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inoc.rubio\Downloads\"/>
    </mc:Choice>
  </mc:AlternateContent>
  <xr:revisionPtr revIDLastSave="0" documentId="13_ncr:1_{CB004CB9-7FDE-4029-BF1E-032868D4BF48}" xr6:coauthVersionLast="47" xr6:coauthVersionMax="47" xr10:uidLastSave="{00000000-0000-0000-0000-000000000000}"/>
  <bookViews>
    <workbookView xWindow="-108" yWindow="-108" windowWidth="23256" windowHeight="12576" activeTab="1" xr2:uid="{954268C6-E3FD-4C61-AD9C-E68A7D5D771C}"/>
  </bookViews>
  <sheets>
    <sheet name="Producto temporal" sheetId="2" r:id="rId1"/>
    <sheet name="Validación" sheetId="1" r:id="rId2"/>
    <sheet name="Resumen" sheetId="3" r:id="rId3"/>
  </sheets>
  <definedNames>
    <definedName name="_xlnm._FilterDatabase" localSheetId="0" hidden="1">'Producto temporal'!$A$1:$J$7742</definedName>
    <definedName name="_xlnm._FilterDatabase" localSheetId="1" hidden="1">Validación!$A$2:$AE$5383</definedName>
  </definedNames>
  <calcPr calcId="191029"/>
  <pivotCaches>
    <pivotCache cacheId="1"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3" i="1" l="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7"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F4262" i="1"/>
  <c r="AF4263" i="1"/>
  <c r="AF4264" i="1"/>
  <c r="AF4265" i="1"/>
  <c r="AF4266" i="1"/>
  <c r="AF4267" i="1"/>
  <c r="AF4268" i="1"/>
  <c r="AF4269" i="1"/>
  <c r="AF4270" i="1"/>
  <c r="AF4271" i="1"/>
  <c r="AF4272" i="1"/>
  <c r="AF4273" i="1"/>
  <c r="AF4274" i="1"/>
  <c r="AF4275" i="1"/>
  <c r="AF4276" i="1"/>
  <c r="AF4277" i="1"/>
  <c r="AF4278" i="1"/>
  <c r="AF4279" i="1"/>
  <c r="AF4280" i="1"/>
  <c r="AF4281" i="1"/>
  <c r="AF4282"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308" i="1"/>
  <c r="AF4309" i="1"/>
  <c r="AF4310"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32" i="1"/>
  <c r="AF4333" i="1"/>
  <c r="AF4334" i="1"/>
  <c r="AF4335" i="1"/>
  <c r="AF4336" i="1"/>
  <c r="AF4337"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64" i="1"/>
  <c r="AF4365" i="1"/>
  <c r="AF4366"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89" i="1"/>
  <c r="AF4390"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432"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59"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82" i="1"/>
  <c r="AF4483" i="1"/>
  <c r="AF4484" i="1"/>
  <c r="AF4485" i="1"/>
  <c r="AF4486" i="1"/>
  <c r="AF4487" i="1"/>
  <c r="AF4488" i="1"/>
  <c r="AF4489" i="1"/>
  <c r="AF4490" i="1"/>
  <c r="AF4491" i="1"/>
  <c r="AF4492" i="1"/>
  <c r="AF4493" i="1"/>
  <c r="AF4494" i="1"/>
  <c r="AF4495" i="1"/>
  <c r="AF4496" i="1"/>
  <c r="AF4497" i="1"/>
  <c r="AF4498" i="1"/>
  <c r="AF4499" i="1"/>
  <c r="AF4500" i="1"/>
  <c r="AF4501" i="1"/>
  <c r="AF4502" i="1"/>
  <c r="AF4503" i="1"/>
  <c r="AF4504" i="1"/>
  <c r="AF4505" i="1"/>
  <c r="AF4506" i="1"/>
  <c r="AF4507" i="1"/>
  <c r="AF4508" i="1"/>
  <c r="AF4509" i="1"/>
  <c r="AF4510" i="1"/>
  <c r="AF4511" i="1"/>
  <c r="AF4512" i="1"/>
  <c r="AF4513" i="1"/>
  <c r="AF4514" i="1"/>
  <c r="AF4515" i="1"/>
  <c r="AF4516" i="1"/>
  <c r="AF4517" i="1"/>
  <c r="AF4518" i="1"/>
  <c r="AF4519" i="1"/>
  <c r="AF4520" i="1"/>
  <c r="AF4521" i="1"/>
  <c r="AF4522" i="1"/>
  <c r="AF4523" i="1"/>
  <c r="AF4524" i="1"/>
  <c r="AF4525" i="1"/>
  <c r="AF4526" i="1"/>
  <c r="AF4527" i="1"/>
  <c r="AF4528" i="1"/>
  <c r="AF4529" i="1"/>
  <c r="AF4530" i="1"/>
  <c r="AF4531" i="1"/>
  <c r="AF4532" i="1"/>
  <c r="AF4533" i="1"/>
  <c r="AF4534" i="1"/>
  <c r="AF4535" i="1"/>
  <c r="AF4536" i="1"/>
  <c r="AF4537" i="1"/>
  <c r="AF4538" i="1"/>
  <c r="AF4539" i="1"/>
  <c r="AF4540" i="1"/>
  <c r="AF4541" i="1"/>
  <c r="AF4542" i="1"/>
  <c r="AF4543" i="1"/>
  <c r="AF4544" i="1"/>
  <c r="AF4545" i="1"/>
  <c r="AF4546" i="1"/>
  <c r="AF4547" i="1"/>
  <c r="AF4548" i="1"/>
  <c r="AF4549" i="1"/>
  <c r="AF4550" i="1"/>
  <c r="AF4551" i="1"/>
  <c r="AF4552" i="1"/>
  <c r="AF4553" i="1"/>
  <c r="AF4554" i="1"/>
  <c r="AF4555" i="1"/>
  <c r="AF4556" i="1"/>
  <c r="AF4557" i="1"/>
  <c r="AF4558" i="1"/>
  <c r="AF4559" i="1"/>
  <c r="AF4560" i="1"/>
  <c r="AF4561" i="1"/>
  <c r="AF4562" i="1"/>
  <c r="AF4563" i="1"/>
  <c r="AF4564" i="1"/>
  <c r="AF4565" i="1"/>
  <c r="AF4566" i="1"/>
  <c r="AF4567" i="1"/>
  <c r="AF4568" i="1"/>
  <c r="AF4569" i="1"/>
  <c r="AF4570" i="1"/>
  <c r="AF4571" i="1"/>
  <c r="AF4572" i="1"/>
  <c r="AF4573" i="1"/>
  <c r="AF4574" i="1"/>
  <c r="AF4575" i="1"/>
  <c r="AF4576" i="1"/>
  <c r="AF4577" i="1"/>
  <c r="AF4578" i="1"/>
  <c r="AF4579" i="1"/>
  <c r="AF4580" i="1"/>
  <c r="AF4581" i="1"/>
  <c r="AF4582" i="1"/>
  <c r="AF4583" i="1"/>
  <c r="AF4584" i="1"/>
  <c r="AF4585" i="1"/>
  <c r="AF4586" i="1"/>
  <c r="AF4587" i="1"/>
  <c r="AF4588" i="1"/>
  <c r="AF4589" i="1"/>
  <c r="AF4590" i="1"/>
  <c r="AF4591" i="1"/>
  <c r="AF4592" i="1"/>
  <c r="AF4593" i="1"/>
  <c r="AF4594" i="1"/>
  <c r="AF4595" i="1"/>
  <c r="AF4596" i="1"/>
  <c r="AF4597" i="1"/>
  <c r="AF4598" i="1"/>
  <c r="AF4599" i="1"/>
  <c r="AF4600" i="1"/>
  <c r="AF4601" i="1"/>
  <c r="AF4602" i="1"/>
  <c r="AF4603" i="1"/>
  <c r="AF4604" i="1"/>
  <c r="AF4605" i="1"/>
  <c r="AF4606" i="1"/>
  <c r="AF4607" i="1"/>
  <c r="AF4608" i="1"/>
  <c r="AF4609" i="1"/>
  <c r="AF4610" i="1"/>
  <c r="AF4611" i="1"/>
  <c r="AF4612" i="1"/>
  <c r="AF4613" i="1"/>
  <c r="AF4614" i="1"/>
  <c r="AF4615" i="1"/>
  <c r="AF4616" i="1"/>
  <c r="AF4617" i="1"/>
  <c r="AF4618" i="1"/>
  <c r="AF4619" i="1"/>
  <c r="AF4620" i="1"/>
  <c r="AF4621" i="1"/>
  <c r="AF4622" i="1"/>
  <c r="AF4623" i="1"/>
  <c r="AF4624" i="1"/>
  <c r="AF4625" i="1"/>
  <c r="AF4626" i="1"/>
  <c r="AF4627" i="1"/>
  <c r="AF4628" i="1"/>
  <c r="AF4629" i="1"/>
  <c r="AF4630" i="1"/>
  <c r="AF4631" i="1"/>
  <c r="AF4632" i="1"/>
  <c r="AF4633" i="1"/>
  <c r="AF4634" i="1"/>
  <c r="AF4635" i="1"/>
  <c r="AF4636" i="1"/>
  <c r="AF4637" i="1"/>
  <c r="AF4638" i="1"/>
  <c r="AF4639" i="1"/>
  <c r="AF4640" i="1"/>
  <c r="AF4641" i="1"/>
  <c r="AF4642" i="1"/>
  <c r="AF4643" i="1"/>
  <c r="AF4644" i="1"/>
  <c r="AF4645" i="1"/>
  <c r="AF4646" i="1"/>
  <c r="AF4647" i="1"/>
  <c r="AF4648" i="1"/>
  <c r="AF4649" i="1"/>
  <c r="AF4650" i="1"/>
  <c r="AF4651" i="1"/>
  <c r="AF4652" i="1"/>
  <c r="AF4653" i="1"/>
  <c r="AF4654" i="1"/>
  <c r="AF4655" i="1"/>
  <c r="AF4656" i="1"/>
  <c r="AF4657" i="1"/>
  <c r="AF4658" i="1"/>
  <c r="AF4659" i="1"/>
  <c r="AF4660" i="1"/>
  <c r="AF4661" i="1"/>
  <c r="AF4662" i="1"/>
  <c r="AF4663" i="1"/>
  <c r="AF4664" i="1"/>
  <c r="AF4665" i="1"/>
  <c r="AF4666" i="1"/>
  <c r="AF4667" i="1"/>
  <c r="AF4668" i="1"/>
  <c r="AF4669" i="1"/>
  <c r="AF4670" i="1"/>
  <c r="AF4671" i="1"/>
  <c r="AF4672" i="1"/>
  <c r="AF4673" i="1"/>
  <c r="AF4674" i="1"/>
  <c r="AF4675" i="1"/>
  <c r="AF4676" i="1"/>
  <c r="AF4677" i="1"/>
  <c r="AF4678" i="1"/>
  <c r="AF4679" i="1"/>
  <c r="AF4680" i="1"/>
  <c r="AF4681" i="1"/>
  <c r="AF4682" i="1"/>
  <c r="AF4683" i="1"/>
  <c r="AF4684" i="1"/>
  <c r="AF4685" i="1"/>
  <c r="AF4686" i="1"/>
  <c r="AF4687" i="1"/>
  <c r="AF4688" i="1"/>
  <c r="AF4689" i="1"/>
  <c r="AF4690" i="1"/>
  <c r="AF4691" i="1"/>
  <c r="AF4692" i="1"/>
  <c r="AF4693" i="1"/>
  <c r="AF4694" i="1"/>
  <c r="AF4695" i="1"/>
  <c r="AF4696" i="1"/>
  <c r="AF4697" i="1"/>
  <c r="AF4698" i="1"/>
  <c r="AF4699" i="1"/>
  <c r="AF4700" i="1"/>
  <c r="AF4701" i="1"/>
  <c r="AF4702" i="1"/>
  <c r="AF4703" i="1"/>
  <c r="AF4704" i="1"/>
  <c r="AF4705" i="1"/>
  <c r="AF4706" i="1"/>
  <c r="AF4707" i="1"/>
  <c r="AF4708" i="1"/>
  <c r="AF4709" i="1"/>
  <c r="AF4710" i="1"/>
  <c r="AF4711" i="1"/>
  <c r="AF4712" i="1"/>
  <c r="AF4713" i="1"/>
  <c r="AF4714" i="1"/>
  <c r="AF4715" i="1"/>
  <c r="AF4716" i="1"/>
  <c r="AF4717" i="1"/>
  <c r="AF4718" i="1"/>
  <c r="AF4719" i="1"/>
  <c r="AF4720" i="1"/>
  <c r="AF4721" i="1"/>
  <c r="AF4722" i="1"/>
  <c r="AF4723" i="1"/>
  <c r="AF4724" i="1"/>
  <c r="AF4725" i="1"/>
  <c r="AF4726" i="1"/>
  <c r="AF4727" i="1"/>
  <c r="AF4728" i="1"/>
  <c r="AF4729" i="1"/>
  <c r="AF4730" i="1"/>
  <c r="AF4731" i="1"/>
  <c r="AF4732" i="1"/>
  <c r="AF4733" i="1"/>
  <c r="AF4734" i="1"/>
  <c r="AF4735" i="1"/>
  <c r="AF4736" i="1"/>
  <c r="AF4737" i="1"/>
  <c r="AF4738" i="1"/>
  <c r="AF4739" i="1"/>
  <c r="AF4740" i="1"/>
  <c r="AF4741" i="1"/>
  <c r="AF4742" i="1"/>
  <c r="AF4743" i="1"/>
  <c r="AF4744" i="1"/>
  <c r="AF4745" i="1"/>
  <c r="AF4746" i="1"/>
  <c r="AF4747" i="1"/>
  <c r="AF4748" i="1"/>
  <c r="AF4749" i="1"/>
  <c r="AF4750" i="1"/>
  <c r="AF4751" i="1"/>
  <c r="AF4752" i="1"/>
  <c r="AF4753" i="1"/>
  <c r="AF4754" i="1"/>
  <c r="AF4755" i="1"/>
  <c r="AF4756" i="1"/>
  <c r="AF4757" i="1"/>
  <c r="AF4758" i="1"/>
  <c r="AF4759" i="1"/>
  <c r="AF4760" i="1"/>
  <c r="AF4761" i="1"/>
  <c r="AF4762" i="1"/>
  <c r="AF4763" i="1"/>
  <c r="AF4764" i="1"/>
  <c r="AF4765" i="1"/>
  <c r="AF4766" i="1"/>
  <c r="AF4767" i="1"/>
  <c r="AF4768" i="1"/>
  <c r="AF4769" i="1"/>
  <c r="AF4770" i="1"/>
  <c r="AF4771" i="1"/>
  <c r="AF4772" i="1"/>
  <c r="AF4773" i="1"/>
  <c r="AF4774" i="1"/>
  <c r="AF4775" i="1"/>
  <c r="AF4776" i="1"/>
  <c r="AF4777" i="1"/>
  <c r="AF4778" i="1"/>
  <c r="AF4779" i="1"/>
  <c r="AF4780" i="1"/>
  <c r="AF4781" i="1"/>
  <c r="AF4782" i="1"/>
  <c r="AF4783" i="1"/>
  <c r="AF4784" i="1"/>
  <c r="AF4785" i="1"/>
  <c r="AF4786" i="1"/>
  <c r="AF4787" i="1"/>
  <c r="AF4788" i="1"/>
  <c r="AF4789" i="1"/>
  <c r="AF4790" i="1"/>
  <c r="AF4791" i="1"/>
  <c r="AF4792" i="1"/>
  <c r="AF4793" i="1"/>
  <c r="AF4794" i="1"/>
  <c r="AF4795" i="1"/>
  <c r="AF4796" i="1"/>
  <c r="AF4797" i="1"/>
  <c r="AF4798" i="1"/>
  <c r="AF4799" i="1"/>
  <c r="AF4800" i="1"/>
  <c r="AF4801" i="1"/>
  <c r="AF4802" i="1"/>
  <c r="AF4803" i="1"/>
  <c r="AF4804" i="1"/>
  <c r="AF4805" i="1"/>
  <c r="AF4806" i="1"/>
  <c r="AF4807" i="1"/>
  <c r="AF4808" i="1"/>
  <c r="AF4809" i="1"/>
  <c r="AF4810" i="1"/>
  <c r="AF4811" i="1"/>
  <c r="AF4812" i="1"/>
  <c r="AF4813" i="1"/>
  <c r="AF4814" i="1"/>
  <c r="AF4815" i="1"/>
  <c r="AF4816" i="1"/>
  <c r="AF4817" i="1"/>
  <c r="AF4818" i="1"/>
  <c r="AF4819" i="1"/>
  <c r="AF4820" i="1"/>
  <c r="AF4821" i="1"/>
  <c r="AF4822" i="1"/>
  <c r="AF4823" i="1"/>
  <c r="AF4824" i="1"/>
  <c r="AF4825" i="1"/>
  <c r="AF4826" i="1"/>
  <c r="AF4827" i="1"/>
  <c r="AF4828" i="1"/>
  <c r="AF4829" i="1"/>
  <c r="AF4830" i="1"/>
  <c r="AF4831" i="1"/>
  <c r="AF4832" i="1"/>
  <c r="AF4833" i="1"/>
  <c r="AF4834" i="1"/>
  <c r="AF4835" i="1"/>
  <c r="AF4836" i="1"/>
  <c r="AF4837" i="1"/>
  <c r="AF4838" i="1"/>
  <c r="AF4839" i="1"/>
  <c r="AF4840" i="1"/>
  <c r="AF4841" i="1"/>
  <c r="AF4842" i="1"/>
  <c r="AF4843" i="1"/>
  <c r="AF4844" i="1"/>
  <c r="AF4845" i="1"/>
  <c r="AF4846" i="1"/>
  <c r="AF4847" i="1"/>
  <c r="AF4848" i="1"/>
  <c r="AF4849" i="1"/>
  <c r="AF4850" i="1"/>
  <c r="AF4851" i="1"/>
  <c r="AF4852" i="1"/>
  <c r="AF4853" i="1"/>
  <c r="AF4854" i="1"/>
  <c r="AF4855" i="1"/>
  <c r="AF4856" i="1"/>
  <c r="AF4857" i="1"/>
  <c r="AF4858" i="1"/>
  <c r="AF4859" i="1"/>
  <c r="AF4860" i="1"/>
  <c r="AF4861" i="1"/>
  <c r="AF4862" i="1"/>
  <c r="AF4863" i="1"/>
  <c r="AF4864" i="1"/>
  <c r="AF4865" i="1"/>
  <c r="AF4866" i="1"/>
  <c r="AF4867" i="1"/>
  <c r="AF4868" i="1"/>
  <c r="AF4869" i="1"/>
  <c r="AF4870" i="1"/>
  <c r="AF4871" i="1"/>
  <c r="AF4872" i="1"/>
  <c r="AF4873" i="1"/>
  <c r="AF4874" i="1"/>
  <c r="AF4875" i="1"/>
  <c r="AF4876" i="1"/>
  <c r="AF4877" i="1"/>
  <c r="AF4878" i="1"/>
  <c r="AF4879" i="1"/>
  <c r="AF4880" i="1"/>
  <c r="AF4881" i="1"/>
  <c r="AF4882" i="1"/>
  <c r="AF4883" i="1"/>
  <c r="AF4884" i="1"/>
  <c r="AF4885" i="1"/>
  <c r="AF4886" i="1"/>
  <c r="AF4887" i="1"/>
  <c r="AF4888" i="1"/>
  <c r="AF4889" i="1"/>
  <c r="AF4890" i="1"/>
  <c r="AF4891" i="1"/>
  <c r="AF4892" i="1"/>
  <c r="AF4893" i="1"/>
  <c r="AF4894" i="1"/>
  <c r="AF4895" i="1"/>
  <c r="AF4896" i="1"/>
  <c r="AF4897" i="1"/>
  <c r="AF4898" i="1"/>
  <c r="AF4899" i="1"/>
  <c r="AF4900" i="1"/>
  <c r="AF4901" i="1"/>
  <c r="AF4902" i="1"/>
  <c r="AF4903" i="1"/>
  <c r="AF4904" i="1"/>
  <c r="AF4905" i="1"/>
  <c r="AF4906" i="1"/>
  <c r="AF4907" i="1"/>
  <c r="AF4908" i="1"/>
  <c r="AF4909" i="1"/>
  <c r="AF4910" i="1"/>
  <c r="AF4911" i="1"/>
  <c r="AF4912" i="1"/>
  <c r="AF4913" i="1"/>
  <c r="AF4914" i="1"/>
  <c r="AF4915" i="1"/>
  <c r="AF4916" i="1"/>
  <c r="AF4917" i="1"/>
  <c r="AF4918" i="1"/>
  <c r="AF4919" i="1"/>
  <c r="AF4920" i="1"/>
  <c r="AF4921" i="1"/>
  <c r="AF4922" i="1"/>
  <c r="AF4923" i="1"/>
  <c r="AF4924" i="1"/>
  <c r="AF4925" i="1"/>
  <c r="AF4926" i="1"/>
  <c r="AF4927" i="1"/>
  <c r="AF4928" i="1"/>
  <c r="AF4929" i="1"/>
  <c r="AF4930" i="1"/>
  <c r="AF4931" i="1"/>
  <c r="AF4932" i="1"/>
  <c r="AF4933" i="1"/>
  <c r="AF4934" i="1"/>
  <c r="AF4935" i="1"/>
  <c r="AF4936" i="1"/>
  <c r="AF4937" i="1"/>
  <c r="AF4938" i="1"/>
  <c r="AF4939" i="1"/>
  <c r="AF4940" i="1"/>
  <c r="AF4941" i="1"/>
  <c r="AF4942" i="1"/>
  <c r="AF4943" i="1"/>
  <c r="AF4944" i="1"/>
  <c r="AF4945" i="1"/>
  <c r="AF4946" i="1"/>
  <c r="AF4947" i="1"/>
  <c r="AF4948" i="1"/>
  <c r="AF4949" i="1"/>
  <c r="AF4950" i="1"/>
  <c r="AF4951" i="1"/>
  <c r="AF4952" i="1"/>
  <c r="AF4953" i="1"/>
  <c r="AF4954" i="1"/>
  <c r="AF4955" i="1"/>
  <c r="AF4956" i="1"/>
  <c r="AF4957" i="1"/>
  <c r="AF4958" i="1"/>
  <c r="AF4959" i="1"/>
  <c r="AF4960" i="1"/>
  <c r="AF4961" i="1"/>
  <c r="AF4962" i="1"/>
  <c r="AF4963" i="1"/>
  <c r="AF4964" i="1"/>
  <c r="AF4965" i="1"/>
  <c r="AF4966" i="1"/>
  <c r="AF4967" i="1"/>
  <c r="AF4968" i="1"/>
  <c r="AF4969" i="1"/>
  <c r="AF4970" i="1"/>
  <c r="AF4971" i="1"/>
  <c r="AF4972" i="1"/>
  <c r="AF4973" i="1"/>
  <c r="AF4974" i="1"/>
  <c r="AF4975" i="1"/>
  <c r="AF4976" i="1"/>
  <c r="AF4977" i="1"/>
  <c r="AF4978" i="1"/>
  <c r="AF4979" i="1"/>
  <c r="AF4980" i="1"/>
  <c r="AF4981" i="1"/>
  <c r="AF4982" i="1"/>
  <c r="AF4983" i="1"/>
  <c r="AF4984" i="1"/>
  <c r="AF4985" i="1"/>
  <c r="AF4986" i="1"/>
  <c r="AF4987" i="1"/>
  <c r="AF4988" i="1"/>
  <c r="AF4989" i="1"/>
  <c r="AF4990" i="1"/>
  <c r="AF4991" i="1"/>
  <c r="AF4992" i="1"/>
  <c r="AF4993" i="1"/>
  <c r="AF4994" i="1"/>
  <c r="AF4995" i="1"/>
  <c r="AF4996" i="1"/>
  <c r="AF4997" i="1"/>
  <c r="AF4998" i="1"/>
  <c r="AF4999" i="1"/>
  <c r="AF5000" i="1"/>
  <c r="AF5001" i="1"/>
  <c r="AF5002" i="1"/>
  <c r="AF5003" i="1"/>
  <c r="AF5004" i="1"/>
  <c r="AF5005" i="1"/>
  <c r="AF5006" i="1"/>
  <c r="AF5007" i="1"/>
  <c r="AF5008" i="1"/>
  <c r="AF5009" i="1"/>
  <c r="AF5010" i="1"/>
  <c r="AF5011" i="1"/>
  <c r="AF5012" i="1"/>
  <c r="AF5013" i="1"/>
  <c r="AF5014" i="1"/>
  <c r="AF5015" i="1"/>
  <c r="AF5016" i="1"/>
  <c r="AF5017" i="1"/>
  <c r="AF5018" i="1"/>
  <c r="AF5019" i="1"/>
  <c r="AF5020" i="1"/>
  <c r="AF5021" i="1"/>
  <c r="AF5022" i="1"/>
  <c r="AF5023" i="1"/>
  <c r="AF5024" i="1"/>
  <c r="AF5025" i="1"/>
  <c r="AF5026" i="1"/>
  <c r="AF5027" i="1"/>
  <c r="AF5028" i="1"/>
  <c r="AF5029" i="1"/>
  <c r="AF5030" i="1"/>
  <c r="AF5031" i="1"/>
  <c r="AF5032" i="1"/>
  <c r="AF5033" i="1"/>
  <c r="AF5034" i="1"/>
  <c r="AF5035" i="1"/>
  <c r="AF5036" i="1"/>
  <c r="AF5037" i="1"/>
  <c r="AF5038" i="1"/>
  <c r="AF5039" i="1"/>
  <c r="AF5040" i="1"/>
  <c r="AF5041" i="1"/>
  <c r="AF5042" i="1"/>
  <c r="AF5043" i="1"/>
  <c r="AF5044" i="1"/>
  <c r="AF5045" i="1"/>
  <c r="AF5046" i="1"/>
  <c r="AF5047" i="1"/>
  <c r="AF5048" i="1"/>
  <c r="AF5049" i="1"/>
  <c r="AF5050" i="1"/>
  <c r="AF5051" i="1"/>
  <c r="AF5052" i="1"/>
  <c r="AF5053" i="1"/>
  <c r="AF5054" i="1"/>
  <c r="AF5055" i="1"/>
  <c r="AF5056" i="1"/>
  <c r="AF5057" i="1"/>
  <c r="AF5058" i="1"/>
  <c r="AF5059" i="1"/>
  <c r="AF5060" i="1"/>
  <c r="AF5061" i="1"/>
  <c r="AF5062" i="1"/>
  <c r="AF5063" i="1"/>
  <c r="AF5064" i="1"/>
  <c r="AF5065" i="1"/>
  <c r="AF5066" i="1"/>
  <c r="AF5067" i="1"/>
  <c r="AF5068" i="1"/>
  <c r="AF5069" i="1"/>
  <c r="AF5070" i="1"/>
  <c r="AF5071" i="1"/>
  <c r="AF5072" i="1"/>
  <c r="AF5073" i="1"/>
  <c r="AF5074" i="1"/>
  <c r="AF5075" i="1"/>
  <c r="AF5076" i="1"/>
  <c r="AF5077" i="1"/>
  <c r="AF5078" i="1"/>
  <c r="AF5079" i="1"/>
  <c r="AF5080" i="1"/>
  <c r="AF5081" i="1"/>
  <c r="AF5082" i="1"/>
  <c r="AF5083" i="1"/>
  <c r="AF5084" i="1"/>
  <c r="AF5085" i="1"/>
  <c r="AF5086" i="1"/>
  <c r="AF5087" i="1"/>
  <c r="AF5088" i="1"/>
  <c r="AF5089" i="1"/>
  <c r="AF5090" i="1"/>
  <c r="AF5091" i="1"/>
  <c r="AF5092" i="1"/>
  <c r="AF5093" i="1"/>
  <c r="AF5094" i="1"/>
  <c r="AF5095" i="1"/>
  <c r="AF5096" i="1"/>
  <c r="AF5097" i="1"/>
  <c r="AF5098" i="1"/>
  <c r="AF5099" i="1"/>
  <c r="AF5100" i="1"/>
  <c r="AF5101" i="1"/>
  <c r="AF5102" i="1"/>
  <c r="AF5103" i="1"/>
  <c r="AF5104" i="1"/>
  <c r="AF5105" i="1"/>
  <c r="AF5106" i="1"/>
  <c r="AF5107" i="1"/>
  <c r="AF5108" i="1"/>
  <c r="AF5109" i="1"/>
  <c r="AF5110" i="1"/>
  <c r="AF5111" i="1"/>
  <c r="AF5112" i="1"/>
  <c r="AF5113" i="1"/>
  <c r="AF5114" i="1"/>
  <c r="AF5115" i="1"/>
  <c r="AF5116" i="1"/>
  <c r="AF5117" i="1"/>
  <c r="AF5118" i="1"/>
  <c r="AF5119" i="1"/>
  <c r="AF5120" i="1"/>
  <c r="AF5121" i="1"/>
  <c r="AF5122" i="1"/>
  <c r="AF5123" i="1"/>
  <c r="AF5124" i="1"/>
  <c r="AF5125" i="1"/>
  <c r="AF5126" i="1"/>
  <c r="AF5127" i="1"/>
  <c r="AF5128" i="1"/>
  <c r="AF5129" i="1"/>
  <c r="AF5130" i="1"/>
  <c r="AF5131" i="1"/>
  <c r="AF5132" i="1"/>
  <c r="AF5133" i="1"/>
  <c r="AF5134" i="1"/>
  <c r="AF5135" i="1"/>
  <c r="AF5136" i="1"/>
  <c r="AF5137" i="1"/>
  <c r="AF5138" i="1"/>
  <c r="AF5139" i="1"/>
  <c r="AF5140" i="1"/>
  <c r="AF5141" i="1"/>
  <c r="AF5142" i="1"/>
  <c r="AF5143" i="1"/>
  <c r="AF5144" i="1"/>
  <c r="AF5145" i="1"/>
  <c r="AF5146" i="1"/>
  <c r="AF5147" i="1"/>
  <c r="AF5148" i="1"/>
  <c r="AF5149" i="1"/>
  <c r="AF5150" i="1"/>
  <c r="AF5151" i="1"/>
  <c r="AF5152" i="1"/>
  <c r="AF5153" i="1"/>
  <c r="AF5154" i="1"/>
  <c r="AF5155" i="1"/>
  <c r="AF5156" i="1"/>
  <c r="AF5157" i="1"/>
  <c r="AF5158" i="1"/>
  <c r="AF5159" i="1"/>
  <c r="AF5160" i="1"/>
  <c r="AF5161" i="1"/>
  <c r="AF5162" i="1"/>
  <c r="AF5163" i="1"/>
  <c r="AF5164" i="1"/>
  <c r="AF5165" i="1"/>
  <c r="AF5166" i="1"/>
  <c r="AF5167" i="1"/>
  <c r="AF5168" i="1"/>
  <c r="AF5169" i="1"/>
  <c r="AF5170" i="1"/>
  <c r="AF5171" i="1"/>
  <c r="AF5172" i="1"/>
  <c r="AF5173" i="1"/>
  <c r="AF5174" i="1"/>
  <c r="AF5175" i="1"/>
  <c r="AF5176" i="1"/>
  <c r="AF5177" i="1"/>
  <c r="AF5178" i="1"/>
  <c r="AF5179" i="1"/>
  <c r="AF5180" i="1"/>
  <c r="AF5181" i="1"/>
  <c r="AF5182" i="1"/>
  <c r="AF5183" i="1"/>
  <c r="AF5184" i="1"/>
  <c r="AF5185" i="1"/>
  <c r="AF5186" i="1"/>
  <c r="AF5187" i="1"/>
  <c r="AF5188" i="1"/>
  <c r="AF5189" i="1"/>
  <c r="AF5190" i="1"/>
  <c r="AF5191" i="1"/>
  <c r="AF5192" i="1"/>
  <c r="AF5193" i="1"/>
  <c r="AF5194" i="1"/>
  <c r="AF5195" i="1"/>
  <c r="AF5196" i="1"/>
  <c r="AF5197" i="1"/>
  <c r="AF5198" i="1"/>
  <c r="AF5199" i="1"/>
  <c r="AF5200" i="1"/>
  <c r="AF5201" i="1"/>
  <c r="AF5202" i="1"/>
  <c r="AF5203" i="1"/>
  <c r="AF5204" i="1"/>
  <c r="AF5205" i="1"/>
  <c r="AF5206" i="1"/>
  <c r="AF5207" i="1"/>
  <c r="AF5208" i="1"/>
  <c r="AF5209" i="1"/>
  <c r="AF5210" i="1"/>
  <c r="AF5211" i="1"/>
  <c r="AF5212" i="1"/>
  <c r="AF5213" i="1"/>
  <c r="AF5214" i="1"/>
  <c r="AF5215" i="1"/>
  <c r="AF5216" i="1"/>
  <c r="AF5217" i="1"/>
  <c r="AF5218" i="1"/>
  <c r="AF5219" i="1"/>
  <c r="AF5220" i="1"/>
  <c r="AF5221" i="1"/>
  <c r="AF5222" i="1"/>
  <c r="AF5223" i="1"/>
  <c r="AF5224" i="1"/>
  <c r="AF5225" i="1"/>
  <c r="AF5226" i="1"/>
  <c r="AF5227" i="1"/>
  <c r="AF5228" i="1"/>
  <c r="AF5229" i="1"/>
  <c r="AF5230" i="1"/>
  <c r="AF5231" i="1"/>
  <c r="AF5232" i="1"/>
  <c r="AF5233" i="1"/>
  <c r="AF5234" i="1"/>
  <c r="AF5235" i="1"/>
  <c r="AF5236" i="1"/>
  <c r="AF5237" i="1"/>
  <c r="AF5238" i="1"/>
  <c r="AF5239" i="1"/>
  <c r="AF5240" i="1"/>
  <c r="AF5241" i="1"/>
  <c r="AF5242" i="1"/>
  <c r="AF5243" i="1"/>
  <c r="AF5244" i="1"/>
  <c r="AF5245" i="1"/>
  <c r="AF5246" i="1"/>
  <c r="AF5247" i="1"/>
  <c r="AF5248" i="1"/>
  <c r="AF5249" i="1"/>
  <c r="AF5250" i="1"/>
  <c r="AF5251" i="1"/>
  <c r="AF5252" i="1"/>
  <c r="AF5253" i="1"/>
  <c r="AF5254" i="1"/>
  <c r="AF5255" i="1"/>
  <c r="AF5256" i="1"/>
  <c r="AF5257" i="1"/>
  <c r="AF5258" i="1"/>
  <c r="AF5259" i="1"/>
  <c r="AF5260" i="1"/>
  <c r="AF5261" i="1"/>
  <c r="AF5262" i="1"/>
  <c r="AF5263" i="1"/>
  <c r="AF5264" i="1"/>
  <c r="AF5265" i="1"/>
  <c r="AF5266" i="1"/>
  <c r="AF5267" i="1"/>
  <c r="AF5268" i="1"/>
  <c r="AF5269" i="1"/>
  <c r="AF5270" i="1"/>
  <c r="AF5271" i="1"/>
  <c r="AF5272" i="1"/>
  <c r="AF5273" i="1"/>
  <c r="AF5274" i="1"/>
  <c r="AF5275" i="1"/>
  <c r="AF5276" i="1"/>
  <c r="AF5277" i="1"/>
  <c r="AF5278" i="1"/>
  <c r="AF5279" i="1"/>
  <c r="AF5280" i="1"/>
  <c r="AF5281" i="1"/>
  <c r="AF5282" i="1"/>
  <c r="AF5283" i="1"/>
  <c r="AF5284" i="1"/>
  <c r="AF5285" i="1"/>
  <c r="AF5286" i="1"/>
  <c r="AF5287" i="1"/>
  <c r="AF5288" i="1"/>
  <c r="AF5289" i="1"/>
  <c r="AF5290" i="1"/>
  <c r="AF5291" i="1"/>
  <c r="AF5292" i="1"/>
  <c r="AF5293" i="1"/>
  <c r="AF5294" i="1"/>
  <c r="AF5295" i="1"/>
  <c r="AF5296" i="1"/>
  <c r="AF5297" i="1"/>
  <c r="AF5298" i="1"/>
  <c r="AF5299" i="1"/>
  <c r="AF5300" i="1"/>
  <c r="AF5301" i="1"/>
  <c r="AF5302" i="1"/>
  <c r="AF5303" i="1"/>
  <c r="AF5304" i="1"/>
  <c r="AF5305" i="1"/>
  <c r="AF5306" i="1"/>
  <c r="AF5307" i="1"/>
  <c r="AF5308" i="1"/>
  <c r="AF5309" i="1"/>
  <c r="AF5310" i="1"/>
  <c r="AF5311" i="1"/>
  <c r="AF5312" i="1"/>
  <c r="AF5313" i="1"/>
  <c r="AF5314" i="1"/>
  <c r="AF5315" i="1"/>
  <c r="AF5316" i="1"/>
  <c r="AF5317" i="1"/>
  <c r="AF5318" i="1"/>
  <c r="AF5319" i="1"/>
  <c r="AF5320" i="1"/>
  <c r="AF5321" i="1"/>
  <c r="AF5322" i="1"/>
  <c r="AF5323" i="1"/>
  <c r="AF5324" i="1"/>
  <c r="AF5325" i="1"/>
  <c r="AF5326" i="1"/>
  <c r="AF5327" i="1"/>
  <c r="AF5328" i="1"/>
  <c r="AF5329" i="1"/>
  <c r="AF5330" i="1"/>
  <c r="AF5331" i="1"/>
  <c r="AF5332" i="1"/>
  <c r="AF5333" i="1"/>
  <c r="AF5334" i="1"/>
  <c r="AF5335" i="1"/>
  <c r="AF5336" i="1"/>
  <c r="AF5337" i="1"/>
  <c r="AF5338" i="1"/>
  <c r="AF5339" i="1"/>
  <c r="AF5340" i="1"/>
  <c r="AF5341" i="1"/>
  <c r="AF5342" i="1"/>
  <c r="AF5343" i="1"/>
  <c r="AF5344" i="1"/>
  <c r="AF5345" i="1"/>
  <c r="AF5346" i="1"/>
  <c r="AF5347" i="1"/>
  <c r="AF5348" i="1"/>
  <c r="AF5349" i="1"/>
  <c r="AF5350" i="1"/>
  <c r="AF5351" i="1"/>
  <c r="AF5352" i="1"/>
  <c r="AF5353" i="1"/>
  <c r="AF5354" i="1"/>
  <c r="AF5355" i="1"/>
  <c r="AF5356" i="1"/>
  <c r="AF5357" i="1"/>
  <c r="AF5358" i="1"/>
  <c r="AF5359" i="1"/>
  <c r="AF5360" i="1"/>
  <c r="AF5361" i="1"/>
  <c r="AF5362" i="1"/>
  <c r="AF5363" i="1"/>
  <c r="AF5364" i="1"/>
  <c r="AF5365" i="1"/>
  <c r="AF5366" i="1"/>
  <c r="AF5367" i="1"/>
  <c r="AF5368" i="1"/>
  <c r="AF5369" i="1"/>
  <c r="AF5370" i="1"/>
  <c r="AF5371" i="1"/>
  <c r="AF5372" i="1"/>
  <c r="AF5373" i="1"/>
  <c r="AF5374" i="1"/>
  <c r="AF5375" i="1"/>
  <c r="AF5376" i="1"/>
  <c r="AF5377" i="1"/>
  <c r="AF5378" i="1"/>
  <c r="AF5379" i="1"/>
  <c r="AF5380" i="1"/>
  <c r="AF5381" i="1"/>
  <c r="AF5382" i="1"/>
  <c r="AF538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4"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6"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29"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2" i="1"/>
  <c r="AD3513" i="1"/>
  <c r="AD3514" i="1"/>
  <c r="AD3515" i="1"/>
  <c r="AD3516" i="1"/>
  <c r="AD3517" i="1"/>
  <c r="AD3518" i="1"/>
  <c r="AD3519" i="1"/>
  <c r="AD3520" i="1"/>
  <c r="AD3521" i="1"/>
  <c r="AD3522" i="1"/>
  <c r="AD3523" i="1"/>
  <c r="AD3524" i="1"/>
  <c r="AD3525" i="1"/>
  <c r="AD3526"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7"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D4262" i="1"/>
  <c r="AD4263" i="1"/>
  <c r="AD4264" i="1"/>
  <c r="AD4265" i="1"/>
  <c r="AD4266" i="1"/>
  <c r="AD4267" i="1"/>
  <c r="AD4268" i="1"/>
  <c r="AD4269" i="1"/>
  <c r="AD4270" i="1"/>
  <c r="AD4271" i="1"/>
  <c r="AD4272" i="1"/>
  <c r="AD4273" i="1"/>
  <c r="AD4274" i="1"/>
  <c r="AD4275" i="1"/>
  <c r="AD4276" i="1"/>
  <c r="AD4277" i="1"/>
  <c r="AD4278" i="1"/>
  <c r="AD4279" i="1"/>
  <c r="AD4280" i="1"/>
  <c r="AD4281" i="1"/>
  <c r="AD4282" i="1"/>
  <c r="AD4283" i="1"/>
  <c r="AD4284" i="1"/>
  <c r="AD4285" i="1"/>
  <c r="AD4286" i="1"/>
  <c r="AD4287" i="1"/>
  <c r="AD4288" i="1"/>
  <c r="AD4289" i="1"/>
  <c r="AD4290" i="1"/>
  <c r="AD4291" i="1"/>
  <c r="AD4292" i="1"/>
  <c r="AD4293" i="1"/>
  <c r="AD4294" i="1"/>
  <c r="AD4295" i="1"/>
  <c r="AD4296" i="1"/>
  <c r="AD4297" i="1"/>
  <c r="AD4298" i="1"/>
  <c r="AD4299" i="1"/>
  <c r="AD4300" i="1"/>
  <c r="AD4301" i="1"/>
  <c r="AD4302" i="1"/>
  <c r="AD4303" i="1"/>
  <c r="AD4304" i="1"/>
  <c r="AD4305" i="1"/>
  <c r="AD4306" i="1"/>
  <c r="AD4307" i="1"/>
  <c r="AD4308" i="1"/>
  <c r="AD4309" i="1"/>
  <c r="AD4310" i="1"/>
  <c r="AD4311" i="1"/>
  <c r="AD4312" i="1"/>
  <c r="AD4313" i="1"/>
  <c r="AD4314" i="1"/>
  <c r="AD4315" i="1"/>
  <c r="AD4316" i="1"/>
  <c r="AD4317" i="1"/>
  <c r="AD4318" i="1"/>
  <c r="AD4319" i="1"/>
  <c r="AD4320" i="1"/>
  <c r="AD4321" i="1"/>
  <c r="AD4322" i="1"/>
  <c r="AD4323" i="1"/>
  <c r="AD4324" i="1"/>
  <c r="AD4325" i="1"/>
  <c r="AD4326" i="1"/>
  <c r="AD4327" i="1"/>
  <c r="AD4328" i="1"/>
  <c r="AD4329" i="1"/>
  <c r="AD4330" i="1"/>
  <c r="AD4331" i="1"/>
  <c r="AD4332" i="1"/>
  <c r="AD4333" i="1"/>
  <c r="AD4334" i="1"/>
  <c r="AD4335" i="1"/>
  <c r="AD4336" i="1"/>
  <c r="AD4337" i="1"/>
  <c r="AD4338" i="1"/>
  <c r="AD4339" i="1"/>
  <c r="AD4340" i="1"/>
  <c r="AD4341" i="1"/>
  <c r="AD4342" i="1"/>
  <c r="AD4343" i="1"/>
  <c r="AD4344" i="1"/>
  <c r="AD4345" i="1"/>
  <c r="AD4346" i="1"/>
  <c r="AD4347" i="1"/>
  <c r="AD4348" i="1"/>
  <c r="AD4349" i="1"/>
  <c r="AD4350" i="1"/>
  <c r="AD4351" i="1"/>
  <c r="AD4352" i="1"/>
  <c r="AD4353" i="1"/>
  <c r="AD4354" i="1"/>
  <c r="AD4355" i="1"/>
  <c r="AD4356" i="1"/>
  <c r="AD4357" i="1"/>
  <c r="AD4358" i="1"/>
  <c r="AD4359" i="1"/>
  <c r="AD4360" i="1"/>
  <c r="AD4361" i="1"/>
  <c r="AD4362" i="1"/>
  <c r="AD4363" i="1"/>
  <c r="AD4364" i="1"/>
  <c r="AD4365" i="1"/>
  <c r="AD4366" i="1"/>
  <c r="AD4367" i="1"/>
  <c r="AD4368" i="1"/>
  <c r="AD4369" i="1"/>
  <c r="AD4370" i="1"/>
  <c r="AD4371" i="1"/>
  <c r="AD4372" i="1"/>
  <c r="AD4373" i="1"/>
  <c r="AD4374" i="1"/>
  <c r="AD4375" i="1"/>
  <c r="AD4376" i="1"/>
  <c r="AD4377" i="1"/>
  <c r="AD4378" i="1"/>
  <c r="AD4379" i="1"/>
  <c r="AD4380" i="1"/>
  <c r="AD4381" i="1"/>
  <c r="AD4382" i="1"/>
  <c r="AD4383" i="1"/>
  <c r="AD4384" i="1"/>
  <c r="AD4385" i="1"/>
  <c r="AD4386" i="1"/>
  <c r="AD4387" i="1"/>
  <c r="AD4388" i="1"/>
  <c r="AD4389" i="1"/>
  <c r="AD4390" i="1"/>
  <c r="AD4391" i="1"/>
  <c r="AD4392" i="1"/>
  <c r="AD4393" i="1"/>
  <c r="AD4394" i="1"/>
  <c r="AD4395" i="1"/>
  <c r="AD4396" i="1"/>
  <c r="AD4397" i="1"/>
  <c r="AD4398" i="1"/>
  <c r="AD4399" i="1"/>
  <c r="AD4400" i="1"/>
  <c r="AD4401" i="1"/>
  <c r="AD4402" i="1"/>
  <c r="AD4403" i="1"/>
  <c r="AD4404" i="1"/>
  <c r="AD4405" i="1"/>
  <c r="AD4406" i="1"/>
  <c r="AD4407" i="1"/>
  <c r="AD4408" i="1"/>
  <c r="AD4409" i="1"/>
  <c r="AD4410" i="1"/>
  <c r="AD4411" i="1"/>
  <c r="AD4412" i="1"/>
  <c r="AD4413" i="1"/>
  <c r="AD4414" i="1"/>
  <c r="AD4415" i="1"/>
  <c r="AD4416" i="1"/>
  <c r="AD4417" i="1"/>
  <c r="AD4418" i="1"/>
  <c r="AD4419" i="1"/>
  <c r="AD4420" i="1"/>
  <c r="AD4421" i="1"/>
  <c r="AD4422" i="1"/>
  <c r="AD4423" i="1"/>
  <c r="AD4424" i="1"/>
  <c r="AD4425" i="1"/>
  <c r="AD4426" i="1"/>
  <c r="AD4427" i="1"/>
  <c r="AD4428" i="1"/>
  <c r="AD4429" i="1"/>
  <c r="AD4430" i="1"/>
  <c r="AD4431" i="1"/>
  <c r="AD4432" i="1"/>
  <c r="AD4433" i="1"/>
  <c r="AD4434" i="1"/>
  <c r="AD4435" i="1"/>
  <c r="AD4436" i="1"/>
  <c r="AD4437" i="1"/>
  <c r="AD4438" i="1"/>
  <c r="AD4439" i="1"/>
  <c r="AD4440" i="1"/>
  <c r="AD4441" i="1"/>
  <c r="AD4442" i="1"/>
  <c r="AD4443" i="1"/>
  <c r="AD4444" i="1"/>
  <c r="AD4445" i="1"/>
  <c r="AD4446" i="1"/>
  <c r="AD4447" i="1"/>
  <c r="AD4448" i="1"/>
  <c r="AD4449" i="1"/>
  <c r="AD4450" i="1"/>
  <c r="AD4451" i="1"/>
  <c r="AD4452" i="1"/>
  <c r="AD4453" i="1"/>
  <c r="AD4454" i="1"/>
  <c r="AD4455" i="1"/>
  <c r="AD4456" i="1"/>
  <c r="AD4457" i="1"/>
  <c r="AD4458" i="1"/>
  <c r="AD4459" i="1"/>
  <c r="AD4460" i="1"/>
  <c r="AD4461" i="1"/>
  <c r="AD4462" i="1"/>
  <c r="AD4463" i="1"/>
  <c r="AD4464" i="1"/>
  <c r="AD4465" i="1"/>
  <c r="AD4466" i="1"/>
  <c r="AD4467" i="1"/>
  <c r="AD4468" i="1"/>
  <c r="AD4469" i="1"/>
  <c r="AD4470" i="1"/>
  <c r="AD4471" i="1"/>
  <c r="AD4472" i="1"/>
  <c r="AD4473" i="1"/>
  <c r="AD4474" i="1"/>
  <c r="AD4475" i="1"/>
  <c r="AD4476" i="1"/>
  <c r="AD4477" i="1"/>
  <c r="AD4478" i="1"/>
  <c r="AD4479" i="1"/>
  <c r="AD4480" i="1"/>
  <c r="AD4481" i="1"/>
  <c r="AD4482" i="1"/>
  <c r="AD4483" i="1"/>
  <c r="AD4484" i="1"/>
  <c r="AD4485" i="1"/>
  <c r="AD4486" i="1"/>
  <c r="AD4487" i="1"/>
  <c r="AD4488" i="1"/>
  <c r="AD4489" i="1"/>
  <c r="AD4490" i="1"/>
  <c r="AD4491" i="1"/>
  <c r="AD4492" i="1"/>
  <c r="AD4493" i="1"/>
  <c r="AD4494" i="1"/>
  <c r="AD4495" i="1"/>
  <c r="AD4496" i="1"/>
  <c r="AD4497" i="1"/>
  <c r="AD4498" i="1"/>
  <c r="AD4499" i="1"/>
  <c r="AD4500" i="1"/>
  <c r="AD4501" i="1"/>
  <c r="AD4502" i="1"/>
  <c r="AD4503" i="1"/>
  <c r="AD4504" i="1"/>
  <c r="AD4505" i="1"/>
  <c r="AD4506" i="1"/>
  <c r="AD4507" i="1"/>
  <c r="AD4508" i="1"/>
  <c r="AD4509" i="1"/>
  <c r="AD4510" i="1"/>
  <c r="AD4511" i="1"/>
  <c r="AD4512" i="1"/>
  <c r="AD4513" i="1"/>
  <c r="AD4514" i="1"/>
  <c r="AD4515" i="1"/>
  <c r="AD4516" i="1"/>
  <c r="AD4517" i="1"/>
  <c r="AD4518" i="1"/>
  <c r="AD4519" i="1"/>
  <c r="AD4520" i="1"/>
  <c r="AD4521" i="1"/>
  <c r="AD4522" i="1"/>
  <c r="AD4523" i="1"/>
  <c r="AD4524" i="1"/>
  <c r="AD4525" i="1"/>
  <c r="AD4526" i="1"/>
  <c r="AD4527" i="1"/>
  <c r="AD4528" i="1"/>
  <c r="AD4529" i="1"/>
  <c r="AD4530" i="1"/>
  <c r="AD4531" i="1"/>
  <c r="AD4532" i="1"/>
  <c r="AD4533" i="1"/>
  <c r="AD4534" i="1"/>
  <c r="AD4535" i="1"/>
  <c r="AD4536" i="1"/>
  <c r="AD4537" i="1"/>
  <c r="AD4538" i="1"/>
  <c r="AD4539" i="1"/>
  <c r="AD4540" i="1"/>
  <c r="AD4541" i="1"/>
  <c r="AD4542" i="1"/>
  <c r="AD4543" i="1"/>
  <c r="AD4544" i="1"/>
  <c r="AD4545" i="1"/>
  <c r="AD4546" i="1"/>
  <c r="AD4547" i="1"/>
  <c r="AD4548" i="1"/>
  <c r="AD4549" i="1"/>
  <c r="AD4550" i="1"/>
  <c r="AD4551" i="1"/>
  <c r="AD4552" i="1"/>
  <c r="AD4553" i="1"/>
  <c r="AD4554" i="1"/>
  <c r="AD4555" i="1"/>
  <c r="AD4556" i="1"/>
  <c r="AD4557" i="1"/>
  <c r="AD4558" i="1"/>
  <c r="AD4559" i="1"/>
  <c r="AD4560" i="1"/>
  <c r="AD4561" i="1"/>
  <c r="AD4562" i="1"/>
  <c r="AD4563" i="1"/>
  <c r="AD4564" i="1"/>
  <c r="AD4565" i="1"/>
  <c r="AD4566" i="1"/>
  <c r="AD4567" i="1"/>
  <c r="AD4568" i="1"/>
  <c r="AD4569" i="1"/>
  <c r="AD4570" i="1"/>
  <c r="AD4571" i="1"/>
  <c r="AD4572" i="1"/>
  <c r="AD4573" i="1"/>
  <c r="AD4574" i="1"/>
  <c r="AD4575" i="1"/>
  <c r="AD4576" i="1"/>
  <c r="AD4577" i="1"/>
  <c r="AD4578" i="1"/>
  <c r="AD4579" i="1"/>
  <c r="AD4580" i="1"/>
  <c r="AD4581" i="1"/>
  <c r="AD4582" i="1"/>
  <c r="AD4583" i="1"/>
  <c r="AD4584" i="1"/>
  <c r="AD4585" i="1"/>
  <c r="AD4586" i="1"/>
  <c r="AD4587" i="1"/>
  <c r="AD4588" i="1"/>
  <c r="AD4589" i="1"/>
  <c r="AD4590" i="1"/>
  <c r="AD4591" i="1"/>
  <c r="AD4592" i="1"/>
  <c r="AD4593" i="1"/>
  <c r="AD4594" i="1"/>
  <c r="AD4595" i="1"/>
  <c r="AD4596" i="1"/>
  <c r="AD4597" i="1"/>
  <c r="AD4598" i="1"/>
  <c r="AD4599" i="1"/>
  <c r="AD4600" i="1"/>
  <c r="AD4601" i="1"/>
  <c r="AD4602" i="1"/>
  <c r="AD4603" i="1"/>
  <c r="AD4604" i="1"/>
  <c r="AD4605" i="1"/>
  <c r="AD4606" i="1"/>
  <c r="AD4607" i="1"/>
  <c r="AD4608" i="1"/>
  <c r="AD4609" i="1"/>
  <c r="AD4610" i="1"/>
  <c r="AD4611" i="1"/>
  <c r="AD4612" i="1"/>
  <c r="AD4613" i="1"/>
  <c r="AD4614" i="1"/>
  <c r="AD4615" i="1"/>
  <c r="AD4616" i="1"/>
  <c r="AD4617" i="1"/>
  <c r="AD4618" i="1"/>
  <c r="AD4619" i="1"/>
  <c r="AD4620" i="1"/>
  <c r="AD4621" i="1"/>
  <c r="AD4622" i="1"/>
  <c r="AD4623" i="1"/>
  <c r="AD4624" i="1"/>
  <c r="AD4625" i="1"/>
  <c r="AD4626" i="1"/>
  <c r="AD4627" i="1"/>
  <c r="AD4628" i="1"/>
  <c r="AD4629" i="1"/>
  <c r="AD4630" i="1"/>
  <c r="AD4631" i="1"/>
  <c r="AD4632" i="1"/>
  <c r="AD4633" i="1"/>
  <c r="AD4634" i="1"/>
  <c r="AD4635" i="1"/>
  <c r="AD4636" i="1"/>
  <c r="AD4637" i="1"/>
  <c r="AD4638" i="1"/>
  <c r="AD4639" i="1"/>
  <c r="AD4640" i="1"/>
  <c r="AD4641" i="1"/>
  <c r="AD4642" i="1"/>
  <c r="AD4643" i="1"/>
  <c r="AD4644" i="1"/>
  <c r="AD4645" i="1"/>
  <c r="AD4646" i="1"/>
  <c r="AD4647" i="1"/>
  <c r="AD4648" i="1"/>
  <c r="AD4649" i="1"/>
  <c r="AD4650" i="1"/>
  <c r="AD4651" i="1"/>
  <c r="AD4652" i="1"/>
  <c r="AD4653" i="1"/>
  <c r="AD4654" i="1"/>
  <c r="AD4655" i="1"/>
  <c r="AD4656" i="1"/>
  <c r="AD4657" i="1"/>
  <c r="AD4658" i="1"/>
  <c r="AD4659" i="1"/>
  <c r="AD4660" i="1"/>
  <c r="AD4661" i="1"/>
  <c r="AD4662" i="1"/>
  <c r="AD4663" i="1"/>
  <c r="AD4664" i="1"/>
  <c r="AD4665" i="1"/>
  <c r="AD4666" i="1"/>
  <c r="AD4667" i="1"/>
  <c r="AD4668" i="1"/>
  <c r="AD4669" i="1"/>
  <c r="AD4670" i="1"/>
  <c r="AD4671" i="1"/>
  <c r="AD4672" i="1"/>
  <c r="AD4673" i="1"/>
  <c r="AD4674" i="1"/>
  <c r="AD4675" i="1"/>
  <c r="AD4676" i="1"/>
  <c r="AD4677" i="1"/>
  <c r="AD4678" i="1"/>
  <c r="AD4679" i="1"/>
  <c r="AD4680" i="1"/>
  <c r="AD4681" i="1"/>
  <c r="AD4682" i="1"/>
  <c r="AD4683" i="1"/>
  <c r="AD4684" i="1"/>
  <c r="AD4685" i="1"/>
  <c r="AD4686" i="1"/>
  <c r="AD4687" i="1"/>
  <c r="AD4688" i="1"/>
  <c r="AD4689" i="1"/>
  <c r="AD4690" i="1"/>
  <c r="AD4691" i="1"/>
  <c r="AD4692" i="1"/>
  <c r="AD4693" i="1"/>
  <c r="AD4694" i="1"/>
  <c r="AD4695" i="1"/>
  <c r="AD4696" i="1"/>
  <c r="AD4697" i="1"/>
  <c r="AD4698" i="1"/>
  <c r="AD4699" i="1"/>
  <c r="AD4700" i="1"/>
  <c r="AD4701" i="1"/>
  <c r="AD4702" i="1"/>
  <c r="AD4703" i="1"/>
  <c r="AD4704" i="1"/>
  <c r="AD4705" i="1"/>
  <c r="AD4706" i="1"/>
  <c r="AD4707" i="1"/>
  <c r="AD4708" i="1"/>
  <c r="AD4709" i="1"/>
  <c r="AD4710" i="1"/>
  <c r="AD4711" i="1"/>
  <c r="AD4712" i="1"/>
  <c r="AD4713" i="1"/>
  <c r="AD4714" i="1"/>
  <c r="AD4715" i="1"/>
  <c r="AD4716" i="1"/>
  <c r="AD4717" i="1"/>
  <c r="AD4718" i="1"/>
  <c r="AD4719" i="1"/>
  <c r="AD4720" i="1"/>
  <c r="AD4721" i="1"/>
  <c r="AD4722" i="1"/>
  <c r="AD4723" i="1"/>
  <c r="AD4724" i="1"/>
  <c r="AD4725" i="1"/>
  <c r="AD4726" i="1"/>
  <c r="AD4727" i="1"/>
  <c r="AD4728" i="1"/>
  <c r="AD4729" i="1"/>
  <c r="AD4730" i="1"/>
  <c r="AD4731" i="1"/>
  <c r="AD4732" i="1"/>
  <c r="AD4733" i="1"/>
  <c r="AD4734" i="1"/>
  <c r="AD4735" i="1"/>
  <c r="AD4736" i="1"/>
  <c r="AD4737" i="1"/>
  <c r="AD4738" i="1"/>
  <c r="AD4739" i="1"/>
  <c r="AD4740" i="1"/>
  <c r="AD4741" i="1"/>
  <c r="AD4742" i="1"/>
  <c r="AD4743" i="1"/>
  <c r="AD4744" i="1"/>
  <c r="AD4745" i="1"/>
  <c r="AD4746" i="1"/>
  <c r="AD4747" i="1"/>
  <c r="AD4748" i="1"/>
  <c r="AD4749" i="1"/>
  <c r="AD4750" i="1"/>
  <c r="AD4751" i="1"/>
  <c r="AD4752" i="1"/>
  <c r="AD4753" i="1"/>
  <c r="AD4754" i="1"/>
  <c r="AD4755" i="1"/>
  <c r="AD4756" i="1"/>
  <c r="AD4757" i="1"/>
  <c r="AD4758" i="1"/>
  <c r="AD4759" i="1"/>
  <c r="AD4760" i="1"/>
  <c r="AD4761" i="1"/>
  <c r="AD4762" i="1"/>
  <c r="AD4763" i="1"/>
  <c r="AD4764" i="1"/>
  <c r="AD4765" i="1"/>
  <c r="AD4766" i="1"/>
  <c r="AD4767" i="1"/>
  <c r="AD4768" i="1"/>
  <c r="AD4769" i="1"/>
  <c r="AD4770" i="1"/>
  <c r="AD4771" i="1"/>
  <c r="AD4772" i="1"/>
  <c r="AD4773" i="1"/>
  <c r="AD4774" i="1"/>
  <c r="AD4775" i="1"/>
  <c r="AD4776" i="1"/>
  <c r="AD4777" i="1"/>
  <c r="AD4778" i="1"/>
  <c r="AD4779" i="1"/>
  <c r="AD4780" i="1"/>
  <c r="AD4781" i="1"/>
  <c r="AD4782" i="1"/>
  <c r="AD4783" i="1"/>
  <c r="AD4784" i="1"/>
  <c r="AD4785" i="1"/>
  <c r="AD4786" i="1"/>
  <c r="AD4787" i="1"/>
  <c r="AD4788" i="1"/>
  <c r="AD4789" i="1"/>
  <c r="AD4790" i="1"/>
  <c r="AD4791" i="1"/>
  <c r="AD4792" i="1"/>
  <c r="AD4793" i="1"/>
  <c r="AD4794" i="1"/>
  <c r="AD4795" i="1"/>
  <c r="AD4796" i="1"/>
  <c r="AD4797" i="1"/>
  <c r="AD4798" i="1"/>
  <c r="AD4799" i="1"/>
  <c r="AD4800" i="1"/>
  <c r="AD4801" i="1"/>
  <c r="AD4802" i="1"/>
  <c r="AD4803" i="1"/>
  <c r="AD4804" i="1"/>
  <c r="AD4805" i="1"/>
  <c r="AD4806" i="1"/>
  <c r="AD4807" i="1"/>
  <c r="AD4808" i="1"/>
  <c r="AD4809" i="1"/>
  <c r="AD4810" i="1"/>
  <c r="AD4811" i="1"/>
  <c r="AD4812" i="1"/>
  <c r="AD4813" i="1"/>
  <c r="AD4814" i="1"/>
  <c r="AD4815" i="1"/>
  <c r="AD4816" i="1"/>
  <c r="AD4817" i="1"/>
  <c r="AD4818" i="1"/>
  <c r="AD4819" i="1"/>
  <c r="AD4820" i="1"/>
  <c r="AD4821" i="1"/>
  <c r="AD4822" i="1"/>
  <c r="AD4823" i="1"/>
  <c r="AD4824" i="1"/>
  <c r="AD4825" i="1"/>
  <c r="AD4826" i="1"/>
  <c r="AD4827" i="1"/>
  <c r="AD4828" i="1"/>
  <c r="AD4829" i="1"/>
  <c r="AD4830" i="1"/>
  <c r="AD4831" i="1"/>
  <c r="AD4832" i="1"/>
  <c r="AD4833" i="1"/>
  <c r="AD4834" i="1"/>
  <c r="AD4835" i="1"/>
  <c r="AD4836" i="1"/>
  <c r="AD4837" i="1"/>
  <c r="AD4838" i="1"/>
  <c r="AD4839" i="1"/>
  <c r="AD4840" i="1"/>
  <c r="AD4841" i="1"/>
  <c r="AD4842" i="1"/>
  <c r="AD4843" i="1"/>
  <c r="AD4844" i="1"/>
  <c r="AD4845" i="1"/>
  <c r="AD4846" i="1"/>
  <c r="AD4847" i="1"/>
  <c r="AD4848" i="1"/>
  <c r="AD4849" i="1"/>
  <c r="AD4850" i="1"/>
  <c r="AD4851" i="1"/>
  <c r="AD4852" i="1"/>
  <c r="AD4853" i="1"/>
  <c r="AD4854" i="1"/>
  <c r="AD4855" i="1"/>
  <c r="AD4856" i="1"/>
  <c r="AD4857" i="1"/>
  <c r="AD4858" i="1"/>
  <c r="AD4859" i="1"/>
  <c r="AD4860" i="1"/>
  <c r="AD4861" i="1"/>
  <c r="AD4862" i="1"/>
  <c r="AD4863" i="1"/>
  <c r="AD4864" i="1"/>
  <c r="AD4865" i="1"/>
  <c r="AD4866" i="1"/>
  <c r="AD4867" i="1"/>
  <c r="AD4868" i="1"/>
  <c r="AD4869" i="1"/>
  <c r="AD4870" i="1"/>
  <c r="AD4871" i="1"/>
  <c r="AD4872" i="1"/>
  <c r="AD4873" i="1"/>
  <c r="AD4874" i="1"/>
  <c r="AD4875" i="1"/>
  <c r="AD4876" i="1"/>
  <c r="AD4877" i="1"/>
  <c r="AD4878" i="1"/>
  <c r="AD4879" i="1"/>
  <c r="AD4880" i="1"/>
  <c r="AD4881" i="1"/>
  <c r="AD4882" i="1"/>
  <c r="AD4883" i="1"/>
  <c r="AD4884" i="1"/>
  <c r="AD4885" i="1"/>
  <c r="AD4886" i="1"/>
  <c r="AD4887" i="1"/>
  <c r="AD4888" i="1"/>
  <c r="AD4889" i="1"/>
  <c r="AD4890" i="1"/>
  <c r="AD4891" i="1"/>
  <c r="AD4892" i="1"/>
  <c r="AD4893" i="1"/>
  <c r="AD4894" i="1"/>
  <c r="AD4895" i="1"/>
  <c r="AD4896" i="1"/>
  <c r="AD4897" i="1"/>
  <c r="AD4898" i="1"/>
  <c r="AD4899" i="1"/>
  <c r="AD4900" i="1"/>
  <c r="AD4901" i="1"/>
  <c r="AD4902" i="1"/>
  <c r="AD4903" i="1"/>
  <c r="AD4904" i="1"/>
  <c r="AD4905" i="1"/>
  <c r="AD4906" i="1"/>
  <c r="AD4907" i="1"/>
  <c r="AD4908" i="1"/>
  <c r="AD4909" i="1"/>
  <c r="AD4910" i="1"/>
  <c r="AD4911" i="1"/>
  <c r="AD4912" i="1"/>
  <c r="AD4913" i="1"/>
  <c r="AD4914" i="1"/>
  <c r="AD4915" i="1"/>
  <c r="AD4916" i="1"/>
  <c r="AD4917" i="1"/>
  <c r="AD4918" i="1"/>
  <c r="AD4919" i="1"/>
  <c r="AD4920" i="1"/>
  <c r="AD4921" i="1"/>
  <c r="AD4922" i="1"/>
  <c r="AD4923" i="1"/>
  <c r="AD4924" i="1"/>
  <c r="AD4925" i="1"/>
  <c r="AD4926" i="1"/>
  <c r="AD4927" i="1"/>
  <c r="AD4928" i="1"/>
  <c r="AD4929" i="1"/>
  <c r="AD4930" i="1"/>
  <c r="AD4931" i="1"/>
  <c r="AD4932" i="1"/>
  <c r="AD4933" i="1"/>
  <c r="AD4934" i="1"/>
  <c r="AD4935" i="1"/>
  <c r="AD4936" i="1"/>
  <c r="AD4937" i="1"/>
  <c r="AD4938" i="1"/>
  <c r="AD4939" i="1"/>
  <c r="AD4940" i="1"/>
  <c r="AD4941" i="1"/>
  <c r="AD4942" i="1"/>
  <c r="AD4943" i="1"/>
  <c r="AD4944" i="1"/>
  <c r="AD4945" i="1"/>
  <c r="AD4946" i="1"/>
  <c r="AD4947" i="1"/>
  <c r="AD4948" i="1"/>
  <c r="AD4949" i="1"/>
  <c r="AD4950" i="1"/>
  <c r="AD4951" i="1"/>
  <c r="AD4952" i="1"/>
  <c r="AD4953" i="1"/>
  <c r="AD4954" i="1"/>
  <c r="AD4955" i="1"/>
  <c r="AD4956" i="1"/>
  <c r="AD4957" i="1"/>
  <c r="AD4958" i="1"/>
  <c r="AD4959" i="1"/>
  <c r="AD4960" i="1"/>
  <c r="AD4961" i="1"/>
  <c r="AD4962" i="1"/>
  <c r="AD4963" i="1"/>
  <c r="AD4964" i="1"/>
  <c r="AD4965" i="1"/>
  <c r="AD4966" i="1"/>
  <c r="AD4967" i="1"/>
  <c r="AD4968" i="1"/>
  <c r="AD4969" i="1"/>
  <c r="AD4970" i="1"/>
  <c r="AD4971" i="1"/>
  <c r="AD4972" i="1"/>
  <c r="AD4973" i="1"/>
  <c r="AD4974" i="1"/>
  <c r="AD4975" i="1"/>
  <c r="AD4976" i="1"/>
  <c r="AD4977" i="1"/>
  <c r="AD4978" i="1"/>
  <c r="AD4979" i="1"/>
  <c r="AD4980" i="1"/>
  <c r="AD4981" i="1"/>
  <c r="AD4982" i="1"/>
  <c r="AD4983" i="1"/>
  <c r="AD4984" i="1"/>
  <c r="AD4985" i="1"/>
  <c r="AD4986" i="1"/>
  <c r="AD4987" i="1"/>
  <c r="AD4988" i="1"/>
  <c r="AD4989" i="1"/>
  <c r="AD4990" i="1"/>
  <c r="AD4991" i="1"/>
  <c r="AD4992" i="1"/>
  <c r="AD4993" i="1"/>
  <c r="AD4994" i="1"/>
  <c r="AD4995" i="1"/>
  <c r="AD4996" i="1"/>
  <c r="AD4997" i="1"/>
  <c r="AD4998" i="1"/>
  <c r="AD4999" i="1"/>
  <c r="AD5000" i="1"/>
  <c r="AD5001" i="1"/>
  <c r="AD5002" i="1"/>
  <c r="AD5003" i="1"/>
  <c r="AD5004" i="1"/>
  <c r="AD5005" i="1"/>
  <c r="AD5006" i="1"/>
  <c r="AD5007" i="1"/>
  <c r="AD5008" i="1"/>
  <c r="AD5009" i="1"/>
  <c r="AD5010" i="1"/>
  <c r="AD5011" i="1"/>
  <c r="AD5012" i="1"/>
  <c r="AD5013" i="1"/>
  <c r="AD5014" i="1"/>
  <c r="AD5015" i="1"/>
  <c r="AD5016" i="1"/>
  <c r="AD5017" i="1"/>
  <c r="AD5018" i="1"/>
  <c r="AD5019" i="1"/>
  <c r="AD5020" i="1"/>
  <c r="AD5021" i="1"/>
  <c r="AD5022" i="1"/>
  <c r="AD5023" i="1"/>
  <c r="AD5024" i="1"/>
  <c r="AD5025" i="1"/>
  <c r="AD5026" i="1"/>
  <c r="AD5027" i="1"/>
  <c r="AD5028" i="1"/>
  <c r="AD5029" i="1"/>
  <c r="AD5030" i="1"/>
  <c r="AD5031" i="1"/>
  <c r="AD5032" i="1"/>
  <c r="AD5033" i="1"/>
  <c r="AD5034" i="1"/>
  <c r="AD5035" i="1"/>
  <c r="AD5036" i="1"/>
  <c r="AD5037" i="1"/>
  <c r="AD5038" i="1"/>
  <c r="AD5039" i="1"/>
  <c r="AD5040" i="1"/>
  <c r="AD5041" i="1"/>
  <c r="AD5042" i="1"/>
  <c r="AD5043" i="1"/>
  <c r="AD5044" i="1"/>
  <c r="AD5045" i="1"/>
  <c r="AD5046" i="1"/>
  <c r="AD5047" i="1"/>
  <c r="AD5048" i="1"/>
  <c r="AD5049" i="1"/>
  <c r="AD5050" i="1"/>
  <c r="AD5051" i="1"/>
  <c r="AD5052" i="1"/>
  <c r="AD5053" i="1"/>
  <c r="AD5054" i="1"/>
  <c r="AD5055" i="1"/>
  <c r="AD5056" i="1"/>
  <c r="AD5057" i="1"/>
  <c r="AD5058" i="1"/>
  <c r="AD5059" i="1"/>
  <c r="AD5060" i="1"/>
  <c r="AD5061" i="1"/>
  <c r="AD5062" i="1"/>
  <c r="AD5063" i="1"/>
  <c r="AD5064" i="1"/>
  <c r="AD5065" i="1"/>
  <c r="AD5066" i="1"/>
  <c r="AD5067" i="1"/>
  <c r="AD5068" i="1"/>
  <c r="AD5069" i="1"/>
  <c r="AD5070" i="1"/>
  <c r="AD5071" i="1"/>
  <c r="AD5072" i="1"/>
  <c r="AD5073" i="1"/>
  <c r="AD5074" i="1"/>
  <c r="AD5075" i="1"/>
  <c r="AD5076" i="1"/>
  <c r="AD5077" i="1"/>
  <c r="AD5078" i="1"/>
  <c r="AD5079" i="1"/>
  <c r="AD5080" i="1"/>
  <c r="AD5081" i="1"/>
  <c r="AD5082" i="1"/>
  <c r="AD5083" i="1"/>
  <c r="AD5084" i="1"/>
  <c r="AD5085" i="1"/>
  <c r="AD5086" i="1"/>
  <c r="AD5087" i="1"/>
  <c r="AD5088" i="1"/>
  <c r="AD5089" i="1"/>
  <c r="AD5090" i="1"/>
  <c r="AD5091" i="1"/>
  <c r="AD5092" i="1"/>
  <c r="AD5093" i="1"/>
  <c r="AD5094" i="1"/>
  <c r="AD5095" i="1"/>
  <c r="AD5096" i="1"/>
  <c r="AD5097" i="1"/>
  <c r="AD5098" i="1"/>
  <c r="AD5099" i="1"/>
  <c r="AD5100" i="1"/>
  <c r="AD5101" i="1"/>
  <c r="AD5102" i="1"/>
  <c r="AD5103" i="1"/>
  <c r="AD5104" i="1"/>
  <c r="AD5105" i="1"/>
  <c r="AD5106" i="1"/>
  <c r="AD5107" i="1"/>
  <c r="AD5108" i="1"/>
  <c r="AD5109" i="1"/>
  <c r="AD5110" i="1"/>
  <c r="AD5111" i="1"/>
  <c r="AD5112" i="1"/>
  <c r="AD5113" i="1"/>
  <c r="AD5114" i="1"/>
  <c r="AD5115" i="1"/>
  <c r="AD5116" i="1"/>
  <c r="AD5117" i="1"/>
  <c r="AD5118" i="1"/>
  <c r="AD5119" i="1"/>
  <c r="AD5120" i="1"/>
  <c r="AD5121" i="1"/>
  <c r="AD5122" i="1"/>
  <c r="AD5123" i="1"/>
  <c r="AD5124" i="1"/>
  <c r="AD5125" i="1"/>
  <c r="AD5126" i="1"/>
  <c r="AD5127" i="1"/>
  <c r="AD5128" i="1"/>
  <c r="AD5129" i="1"/>
  <c r="AD5130" i="1"/>
  <c r="AD5131" i="1"/>
  <c r="AD5132" i="1"/>
  <c r="AD5133" i="1"/>
  <c r="AD5134" i="1"/>
  <c r="AD5135" i="1"/>
  <c r="AD5136" i="1"/>
  <c r="AD5137" i="1"/>
  <c r="AD5138" i="1"/>
  <c r="AD5139" i="1"/>
  <c r="AD5140" i="1"/>
  <c r="AD5141" i="1"/>
  <c r="AD5142" i="1"/>
  <c r="AD5143" i="1"/>
  <c r="AD5144" i="1"/>
  <c r="AD5145" i="1"/>
  <c r="AD5146" i="1"/>
  <c r="AD5147" i="1"/>
  <c r="AD5148" i="1"/>
  <c r="AD5149" i="1"/>
  <c r="AD5150" i="1"/>
  <c r="AD5151" i="1"/>
  <c r="AD5152" i="1"/>
  <c r="AD5153" i="1"/>
  <c r="AD5154" i="1"/>
  <c r="AD5155" i="1"/>
  <c r="AD5156" i="1"/>
  <c r="AD5157" i="1"/>
  <c r="AD5158" i="1"/>
  <c r="AD5159" i="1"/>
  <c r="AD5160" i="1"/>
  <c r="AD5161" i="1"/>
  <c r="AD5162" i="1"/>
  <c r="AD5163" i="1"/>
  <c r="AD5164" i="1"/>
  <c r="AD5165" i="1"/>
  <c r="AD5166" i="1"/>
  <c r="AD5167" i="1"/>
  <c r="AD5168" i="1"/>
  <c r="AD5169" i="1"/>
  <c r="AD5170" i="1"/>
  <c r="AD5171" i="1"/>
  <c r="AD5172" i="1"/>
  <c r="AD5173" i="1"/>
  <c r="AD5174" i="1"/>
  <c r="AD5175" i="1"/>
  <c r="AD5176" i="1"/>
  <c r="AD5177" i="1"/>
  <c r="AD5178" i="1"/>
  <c r="AD5179" i="1"/>
  <c r="AD5180" i="1"/>
  <c r="AD5181" i="1"/>
  <c r="AD5182" i="1"/>
  <c r="AD5183" i="1"/>
  <c r="AD5184" i="1"/>
  <c r="AD5185" i="1"/>
  <c r="AD5186" i="1"/>
  <c r="AD5187" i="1"/>
  <c r="AD5188" i="1"/>
  <c r="AD5189" i="1"/>
  <c r="AD5190" i="1"/>
  <c r="AD5191" i="1"/>
  <c r="AD5192" i="1"/>
  <c r="AD5193" i="1"/>
  <c r="AD5194" i="1"/>
  <c r="AD5195" i="1"/>
  <c r="AD5196" i="1"/>
  <c r="AD5197" i="1"/>
  <c r="AD5198" i="1"/>
  <c r="AD5199" i="1"/>
  <c r="AD5200" i="1"/>
  <c r="AD5201" i="1"/>
  <c r="AD5202" i="1"/>
  <c r="AD5203" i="1"/>
  <c r="AD5204" i="1"/>
  <c r="AD5205" i="1"/>
  <c r="AD5206" i="1"/>
  <c r="AD5207" i="1"/>
  <c r="AD5208" i="1"/>
  <c r="AD5209" i="1"/>
  <c r="AD5210" i="1"/>
  <c r="AD5211" i="1"/>
  <c r="AD5212" i="1"/>
  <c r="AD5213" i="1"/>
  <c r="AD5214" i="1"/>
  <c r="AD5215" i="1"/>
  <c r="AD5216" i="1"/>
  <c r="AD5217" i="1"/>
  <c r="AD5218" i="1"/>
  <c r="AD5219" i="1"/>
  <c r="AD5220" i="1"/>
  <c r="AD5221" i="1"/>
  <c r="AD5222" i="1"/>
  <c r="AD5223" i="1"/>
  <c r="AD5224" i="1"/>
  <c r="AD5225" i="1"/>
  <c r="AD5226" i="1"/>
  <c r="AD5227" i="1"/>
  <c r="AD5228" i="1"/>
  <c r="AD5229" i="1"/>
  <c r="AD5230" i="1"/>
  <c r="AD5231" i="1"/>
  <c r="AD5232" i="1"/>
  <c r="AD5233" i="1"/>
  <c r="AD5234" i="1"/>
  <c r="AD5235" i="1"/>
  <c r="AD5236" i="1"/>
  <c r="AD5237" i="1"/>
  <c r="AD5238" i="1"/>
  <c r="AD5239" i="1"/>
  <c r="AD5240" i="1"/>
  <c r="AD5241" i="1"/>
  <c r="AD5242" i="1"/>
  <c r="AD5243" i="1"/>
  <c r="AD5244" i="1"/>
  <c r="AD5245" i="1"/>
  <c r="AD5246" i="1"/>
  <c r="AD5247" i="1"/>
  <c r="AD5248" i="1"/>
  <c r="AD5249" i="1"/>
  <c r="AD5250" i="1"/>
  <c r="AD5251" i="1"/>
  <c r="AD5252" i="1"/>
  <c r="AD5253" i="1"/>
  <c r="AD5254" i="1"/>
  <c r="AD5255" i="1"/>
  <c r="AD5256" i="1"/>
  <c r="AD5257" i="1"/>
  <c r="AD5258" i="1"/>
  <c r="AD5259" i="1"/>
  <c r="AD5260" i="1"/>
  <c r="AD5261" i="1"/>
  <c r="AD5262" i="1"/>
  <c r="AD5263" i="1"/>
  <c r="AD5264" i="1"/>
  <c r="AD5265" i="1"/>
  <c r="AD5266" i="1"/>
  <c r="AD5267" i="1"/>
  <c r="AD5268" i="1"/>
  <c r="AD5269" i="1"/>
  <c r="AD5270" i="1"/>
  <c r="AD5271" i="1"/>
  <c r="AD5272" i="1"/>
  <c r="AD5273" i="1"/>
  <c r="AD5274" i="1"/>
  <c r="AD5275" i="1"/>
  <c r="AD5276" i="1"/>
  <c r="AD5277" i="1"/>
  <c r="AD5278" i="1"/>
  <c r="AD5279" i="1"/>
  <c r="AD5280" i="1"/>
  <c r="AD5281" i="1"/>
  <c r="AD5282" i="1"/>
  <c r="AD5283" i="1"/>
  <c r="AD5284" i="1"/>
  <c r="AD5285" i="1"/>
  <c r="AD5286" i="1"/>
  <c r="AD5287" i="1"/>
  <c r="AD5288" i="1"/>
  <c r="AD5289" i="1"/>
  <c r="AD5290" i="1"/>
  <c r="AD5291" i="1"/>
  <c r="AD5292" i="1"/>
  <c r="AD5293" i="1"/>
  <c r="AD5294" i="1"/>
  <c r="AD5295" i="1"/>
  <c r="AD5296" i="1"/>
  <c r="AD5297" i="1"/>
  <c r="AD5298" i="1"/>
  <c r="AD5299" i="1"/>
  <c r="AD5300" i="1"/>
  <c r="AD5301" i="1"/>
  <c r="AD5302" i="1"/>
  <c r="AD5303" i="1"/>
  <c r="AD5304" i="1"/>
  <c r="AD5305" i="1"/>
  <c r="AD5306" i="1"/>
  <c r="AD5307" i="1"/>
  <c r="AD5308" i="1"/>
  <c r="AD5309" i="1"/>
  <c r="AD5310" i="1"/>
  <c r="AD5311" i="1"/>
  <c r="AD5312" i="1"/>
  <c r="AD5313" i="1"/>
  <c r="AD5314" i="1"/>
  <c r="AD5315" i="1"/>
  <c r="AD5316" i="1"/>
  <c r="AD5317" i="1"/>
  <c r="AD5318" i="1"/>
  <c r="AD5319" i="1"/>
  <c r="AD5320" i="1"/>
  <c r="AD5321" i="1"/>
  <c r="AD5322" i="1"/>
  <c r="AD5323" i="1"/>
  <c r="AD5324" i="1"/>
  <c r="AD5325" i="1"/>
  <c r="AD5326" i="1"/>
  <c r="AD5327" i="1"/>
  <c r="AD5328" i="1"/>
  <c r="AD5329" i="1"/>
  <c r="AD5330" i="1"/>
  <c r="AD5331" i="1"/>
  <c r="AD5332" i="1"/>
  <c r="AD5333" i="1"/>
  <c r="AD5334" i="1"/>
  <c r="AD5335" i="1"/>
  <c r="AD5336" i="1"/>
  <c r="AD5337" i="1"/>
  <c r="AD5338" i="1"/>
  <c r="AD5339" i="1"/>
  <c r="AD5340" i="1"/>
  <c r="AD5341" i="1"/>
  <c r="AD5342" i="1"/>
  <c r="AD5343" i="1"/>
  <c r="AD5344" i="1"/>
  <c r="AD5345" i="1"/>
  <c r="AD5346" i="1"/>
  <c r="AD5347" i="1"/>
  <c r="AD5348" i="1"/>
  <c r="AD5349" i="1"/>
  <c r="AD5350" i="1"/>
  <c r="AD5351" i="1"/>
  <c r="AD5352" i="1"/>
  <c r="AD5353" i="1"/>
  <c r="AD5354" i="1"/>
  <c r="AD5355" i="1"/>
  <c r="AD5356" i="1"/>
  <c r="AD5357" i="1"/>
  <c r="AD5358" i="1"/>
  <c r="AD5359" i="1"/>
  <c r="AD5360" i="1"/>
  <c r="AD5361" i="1"/>
  <c r="AD5362" i="1"/>
  <c r="AD5363" i="1"/>
  <c r="AD5364" i="1"/>
  <c r="AD5365" i="1"/>
  <c r="AD5366" i="1"/>
  <c r="AD5367" i="1"/>
  <c r="AD5368" i="1"/>
  <c r="AD5369" i="1"/>
  <c r="AD5370" i="1"/>
  <c r="AD5371" i="1"/>
  <c r="AD5372" i="1"/>
  <c r="AD5373" i="1"/>
  <c r="AD5374" i="1"/>
  <c r="AD5375" i="1"/>
  <c r="AD5376" i="1"/>
  <c r="AD5377" i="1"/>
  <c r="AD5378" i="1"/>
  <c r="AD5379" i="1"/>
  <c r="AD5380" i="1"/>
  <c r="AD5381" i="1"/>
  <c r="AD5382" i="1"/>
  <c r="AD5383" i="1"/>
  <c r="AD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3"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4499" i="1"/>
  <c r="AC4500" i="1"/>
  <c r="AC4501" i="1"/>
  <c r="AC4502" i="1"/>
  <c r="AC4503" i="1"/>
  <c r="AC4504" i="1"/>
  <c r="AC4505" i="1"/>
  <c r="AC4506" i="1"/>
  <c r="AC4507" i="1"/>
  <c r="AC4508" i="1"/>
  <c r="AC4509" i="1"/>
  <c r="AC4510" i="1"/>
  <c r="AC4511" i="1"/>
  <c r="AC4512" i="1"/>
  <c r="AC4513" i="1"/>
  <c r="AC4514" i="1"/>
  <c r="AC4515" i="1"/>
  <c r="AC4516" i="1"/>
  <c r="AC4517" i="1"/>
  <c r="AC4518"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6" i="1"/>
  <c r="AC4587" i="1"/>
  <c r="AC4588" i="1"/>
  <c r="AC4589" i="1"/>
  <c r="AC4590" i="1"/>
  <c r="AC4591" i="1"/>
  <c r="AC4592" i="1"/>
  <c r="AC4593" i="1"/>
  <c r="AC4594" i="1"/>
  <c r="AC4595" i="1"/>
  <c r="AC4596" i="1"/>
  <c r="AC4597" i="1"/>
  <c r="AC4598" i="1"/>
  <c r="AC4599" i="1"/>
  <c r="AC4600" i="1"/>
  <c r="AC4601" i="1"/>
  <c r="AC4602" i="1"/>
  <c r="AC4603" i="1"/>
  <c r="AC4604" i="1"/>
  <c r="AC4605" i="1"/>
  <c r="AC4606" i="1"/>
  <c r="AC4607" i="1"/>
  <c r="AC4608" i="1"/>
  <c r="AC4609" i="1"/>
  <c r="AC4610" i="1"/>
  <c r="AC4611" i="1"/>
  <c r="AC4612" i="1"/>
  <c r="AC4613" i="1"/>
  <c r="AC4614" i="1"/>
  <c r="AC4615" i="1"/>
  <c r="AC4616" i="1"/>
  <c r="AC4617" i="1"/>
  <c r="AC4618" i="1"/>
  <c r="AC4619" i="1"/>
  <c r="AC4620" i="1"/>
  <c r="AC4621" i="1"/>
  <c r="AC4622" i="1"/>
  <c r="AC4623" i="1"/>
  <c r="AC4624" i="1"/>
  <c r="AC4625" i="1"/>
  <c r="AC4626" i="1"/>
  <c r="AC4627" i="1"/>
  <c r="AC4628" i="1"/>
  <c r="AC4629" i="1"/>
  <c r="AC4630" i="1"/>
  <c r="AC4631" i="1"/>
  <c r="AC4632" i="1"/>
  <c r="AC4633" i="1"/>
  <c r="AC4634" i="1"/>
  <c r="AC4635" i="1"/>
  <c r="AC4636" i="1"/>
  <c r="AC4637" i="1"/>
  <c r="AC4638" i="1"/>
  <c r="AC4639" i="1"/>
  <c r="AC4640" i="1"/>
  <c r="AC4641" i="1"/>
  <c r="AC4642" i="1"/>
  <c r="AC4643" i="1"/>
  <c r="AC4644" i="1"/>
  <c r="AC4645" i="1"/>
  <c r="AC4646" i="1"/>
  <c r="AC4647" i="1"/>
  <c r="AC4648" i="1"/>
  <c r="AC4649" i="1"/>
  <c r="AC4650" i="1"/>
  <c r="AC4651" i="1"/>
  <c r="AC4652" i="1"/>
  <c r="AC4653" i="1"/>
  <c r="AC4654" i="1"/>
  <c r="AC4655" i="1"/>
  <c r="AC4656" i="1"/>
  <c r="AC4657" i="1"/>
  <c r="AC4658" i="1"/>
  <c r="AC4659" i="1"/>
  <c r="AC4660" i="1"/>
  <c r="AC4661" i="1"/>
  <c r="AC4662" i="1"/>
  <c r="AC4663" i="1"/>
  <c r="AC4664" i="1"/>
  <c r="AC4665" i="1"/>
  <c r="AC4666" i="1"/>
  <c r="AC4667" i="1"/>
  <c r="AC4668" i="1"/>
  <c r="AC4669" i="1"/>
  <c r="AC4670" i="1"/>
  <c r="AC4671" i="1"/>
  <c r="AC4672" i="1"/>
  <c r="AC4673" i="1"/>
  <c r="AC4674" i="1"/>
  <c r="AC4675" i="1"/>
  <c r="AC4676" i="1"/>
  <c r="AC4677" i="1"/>
  <c r="AC4678" i="1"/>
  <c r="AC4679" i="1"/>
  <c r="AC4680" i="1"/>
  <c r="AC4681" i="1"/>
  <c r="AC4682" i="1"/>
  <c r="AC4683" i="1"/>
  <c r="AC4684" i="1"/>
  <c r="AC4685" i="1"/>
  <c r="AC4686" i="1"/>
  <c r="AC4687" i="1"/>
  <c r="AC4688" i="1"/>
  <c r="AC4689" i="1"/>
  <c r="AC4690" i="1"/>
  <c r="AC4691" i="1"/>
  <c r="AC4692" i="1"/>
  <c r="AC4693" i="1"/>
  <c r="AC4694" i="1"/>
  <c r="AC4695" i="1"/>
  <c r="AC4696" i="1"/>
  <c r="AC4697" i="1"/>
  <c r="AC4698" i="1"/>
  <c r="AC4699" i="1"/>
  <c r="AC4700" i="1"/>
  <c r="AC4701" i="1"/>
  <c r="AC4702" i="1"/>
  <c r="AC4703" i="1"/>
  <c r="AC4704" i="1"/>
  <c r="AC4705" i="1"/>
  <c r="AC4706" i="1"/>
  <c r="AC4707" i="1"/>
  <c r="AC4708" i="1"/>
  <c r="AC4709" i="1"/>
  <c r="AC4710" i="1"/>
  <c r="AC4711" i="1"/>
  <c r="AC4712" i="1"/>
  <c r="AC4713" i="1"/>
  <c r="AC4714" i="1"/>
  <c r="AC4715" i="1"/>
  <c r="AC4716" i="1"/>
  <c r="AC4717" i="1"/>
  <c r="AC4718" i="1"/>
  <c r="AC4719" i="1"/>
  <c r="AC4720" i="1"/>
  <c r="AC4721" i="1"/>
  <c r="AC4722" i="1"/>
  <c r="AC4723" i="1"/>
  <c r="AC4724" i="1"/>
  <c r="AC4725" i="1"/>
  <c r="AC4726" i="1"/>
  <c r="AC4727" i="1"/>
  <c r="AC4728" i="1"/>
  <c r="AC4729" i="1"/>
  <c r="AC4730" i="1"/>
  <c r="AC4731" i="1"/>
  <c r="AC4732" i="1"/>
  <c r="AC4733" i="1"/>
  <c r="AC4734" i="1"/>
  <c r="AC4735" i="1"/>
  <c r="AC4736" i="1"/>
  <c r="AC4737" i="1"/>
  <c r="AC4738" i="1"/>
  <c r="AC4739" i="1"/>
  <c r="AC4740" i="1"/>
  <c r="AC4741" i="1"/>
  <c r="AC4742" i="1"/>
  <c r="AC4743" i="1"/>
  <c r="AC4744" i="1"/>
  <c r="AC4745" i="1"/>
  <c r="AC4746" i="1"/>
  <c r="AC4747" i="1"/>
  <c r="AC4748" i="1"/>
  <c r="AC4749" i="1"/>
  <c r="AC4750" i="1"/>
  <c r="AC4751" i="1"/>
  <c r="AC4752" i="1"/>
  <c r="AC4753" i="1"/>
  <c r="AC4754" i="1"/>
  <c r="AC4755" i="1"/>
  <c r="AC4756" i="1"/>
  <c r="AC4757" i="1"/>
  <c r="AC4758" i="1"/>
  <c r="AC4759" i="1"/>
  <c r="AC4760" i="1"/>
  <c r="AC4761" i="1"/>
  <c r="AC4762" i="1"/>
  <c r="AC4763" i="1"/>
  <c r="AC4764" i="1"/>
  <c r="AC4765" i="1"/>
  <c r="AC4766" i="1"/>
  <c r="AC4767" i="1"/>
  <c r="AC4768" i="1"/>
  <c r="AC4769" i="1"/>
  <c r="AC4770" i="1"/>
  <c r="AC4771" i="1"/>
  <c r="AC4772" i="1"/>
  <c r="AC4773" i="1"/>
  <c r="AC4774" i="1"/>
  <c r="AC4775" i="1"/>
  <c r="AC4776" i="1"/>
  <c r="AC4777" i="1"/>
  <c r="AC4778" i="1"/>
  <c r="AC4779" i="1"/>
  <c r="AC4780" i="1"/>
  <c r="AC4781" i="1"/>
  <c r="AC4782" i="1"/>
  <c r="AC4783" i="1"/>
  <c r="AC4784" i="1"/>
  <c r="AC4785" i="1"/>
  <c r="AC4786" i="1"/>
  <c r="AC4787" i="1"/>
  <c r="AC4788" i="1"/>
  <c r="AC4789" i="1"/>
  <c r="AC4790" i="1"/>
  <c r="AC4791" i="1"/>
  <c r="AC4792" i="1"/>
  <c r="AC4793" i="1"/>
  <c r="AC4794" i="1"/>
  <c r="AC4795" i="1"/>
  <c r="AC4796" i="1"/>
  <c r="AC4797" i="1"/>
  <c r="AC4798" i="1"/>
  <c r="AC4799" i="1"/>
  <c r="AC4800" i="1"/>
  <c r="AC4801" i="1"/>
  <c r="AC4802" i="1"/>
  <c r="AC4803" i="1"/>
  <c r="AC4804" i="1"/>
  <c r="AC4805" i="1"/>
  <c r="AC4806" i="1"/>
  <c r="AC4807" i="1"/>
  <c r="AC4808" i="1"/>
  <c r="AC4809" i="1"/>
  <c r="AC4810" i="1"/>
  <c r="AC4811" i="1"/>
  <c r="AC4812" i="1"/>
  <c r="AC4813" i="1"/>
  <c r="AC4814" i="1"/>
  <c r="AC4815" i="1"/>
  <c r="AC4816" i="1"/>
  <c r="AC4817" i="1"/>
  <c r="AC4818" i="1"/>
  <c r="AC4819" i="1"/>
  <c r="AC4820" i="1"/>
  <c r="AC4821" i="1"/>
  <c r="AC4822" i="1"/>
  <c r="AC4823" i="1"/>
  <c r="AC4824" i="1"/>
  <c r="AC4825" i="1"/>
  <c r="AC4826" i="1"/>
  <c r="AC4827" i="1"/>
  <c r="AC4828" i="1"/>
  <c r="AC4829" i="1"/>
  <c r="AC4830" i="1"/>
  <c r="AC4831" i="1"/>
  <c r="AC4832" i="1"/>
  <c r="AC4833" i="1"/>
  <c r="AC4834" i="1"/>
  <c r="AC4835" i="1"/>
  <c r="AC4836" i="1"/>
  <c r="AC4837" i="1"/>
  <c r="AC4838" i="1"/>
  <c r="AC4839" i="1"/>
  <c r="AC4840" i="1"/>
  <c r="AC4841" i="1"/>
  <c r="AC4842" i="1"/>
  <c r="AC4843" i="1"/>
  <c r="AC4844" i="1"/>
  <c r="AC4845" i="1"/>
  <c r="AC4846" i="1"/>
  <c r="AC4847" i="1"/>
  <c r="AC4848" i="1"/>
  <c r="AC4849" i="1"/>
  <c r="AC4850" i="1"/>
  <c r="AC4851" i="1"/>
  <c r="AC4852" i="1"/>
  <c r="AC4853" i="1"/>
  <c r="AC4854" i="1"/>
  <c r="AC4855" i="1"/>
  <c r="AC4856" i="1"/>
  <c r="AC4857" i="1"/>
  <c r="AC4858" i="1"/>
  <c r="AC4859" i="1"/>
  <c r="AC4860" i="1"/>
  <c r="AC4861" i="1"/>
  <c r="AC4862" i="1"/>
  <c r="AC4863" i="1"/>
  <c r="AC4864" i="1"/>
  <c r="AC4865" i="1"/>
  <c r="AC4866" i="1"/>
  <c r="AC4867" i="1"/>
  <c r="AC4868" i="1"/>
  <c r="AC4869" i="1"/>
  <c r="AC4870" i="1"/>
  <c r="AC4871" i="1"/>
  <c r="AC4872" i="1"/>
  <c r="AC4873" i="1"/>
  <c r="AC4874" i="1"/>
  <c r="AC4875" i="1"/>
  <c r="AC4876" i="1"/>
  <c r="AC4877" i="1"/>
  <c r="AC4878" i="1"/>
  <c r="AC4879" i="1"/>
  <c r="AC4880" i="1"/>
  <c r="AC4881" i="1"/>
  <c r="AC4882" i="1"/>
  <c r="AC4883" i="1"/>
  <c r="AC4884" i="1"/>
  <c r="AC4885" i="1"/>
  <c r="AC4886" i="1"/>
  <c r="AC4887" i="1"/>
  <c r="AC4888" i="1"/>
  <c r="AC4889" i="1"/>
  <c r="AC4890" i="1"/>
  <c r="AC4891" i="1"/>
  <c r="AC4892" i="1"/>
  <c r="AC4893" i="1"/>
  <c r="AC4894" i="1"/>
  <c r="AC4895" i="1"/>
  <c r="AC4896" i="1"/>
  <c r="AC4897" i="1"/>
  <c r="AC4898" i="1"/>
  <c r="AC4899" i="1"/>
  <c r="AC4900" i="1"/>
  <c r="AC4901" i="1"/>
  <c r="AC4902" i="1"/>
  <c r="AC4903" i="1"/>
  <c r="AC4904" i="1"/>
  <c r="AC4905" i="1"/>
  <c r="AC4906" i="1"/>
  <c r="AC4907" i="1"/>
  <c r="AC4908" i="1"/>
  <c r="AC4909" i="1"/>
  <c r="AC4910" i="1"/>
  <c r="AC4911" i="1"/>
  <c r="AC4912" i="1"/>
  <c r="AC4913" i="1"/>
  <c r="AC4914" i="1"/>
  <c r="AC4915" i="1"/>
  <c r="AC4916" i="1"/>
  <c r="AC4917" i="1"/>
  <c r="AC4918" i="1"/>
  <c r="AC4919" i="1"/>
  <c r="AC4920" i="1"/>
  <c r="AC4921" i="1"/>
  <c r="AC4922" i="1"/>
  <c r="AC4923" i="1"/>
  <c r="AC4924" i="1"/>
  <c r="AC4925" i="1"/>
  <c r="AC4926" i="1"/>
  <c r="AC4927" i="1"/>
  <c r="AC4928" i="1"/>
  <c r="AC4929" i="1"/>
  <c r="AC4930" i="1"/>
  <c r="AC4931" i="1"/>
  <c r="AC4932" i="1"/>
  <c r="AC4933" i="1"/>
  <c r="AC4934" i="1"/>
  <c r="AC4935" i="1"/>
  <c r="AC4936" i="1"/>
  <c r="AC4937" i="1"/>
  <c r="AC4938" i="1"/>
  <c r="AC4939" i="1"/>
  <c r="AC4940" i="1"/>
  <c r="AC4941" i="1"/>
  <c r="AC4942" i="1"/>
  <c r="AC4943" i="1"/>
  <c r="AC4944" i="1"/>
  <c r="AC4945" i="1"/>
  <c r="AC4946" i="1"/>
  <c r="AC4947" i="1"/>
  <c r="AC4948" i="1"/>
  <c r="AC4949" i="1"/>
  <c r="AC4950" i="1"/>
  <c r="AC4951" i="1"/>
  <c r="AC4952" i="1"/>
  <c r="AC4953" i="1"/>
  <c r="AC4954" i="1"/>
  <c r="AC4955" i="1"/>
  <c r="AC4956" i="1"/>
  <c r="AC4957" i="1"/>
  <c r="AC4958" i="1"/>
  <c r="AC4959" i="1"/>
  <c r="AC4960" i="1"/>
  <c r="AC4961" i="1"/>
  <c r="AC4962" i="1"/>
  <c r="AC4963" i="1"/>
  <c r="AC4964" i="1"/>
  <c r="AC4965" i="1"/>
  <c r="AC4966" i="1"/>
  <c r="AC4967" i="1"/>
  <c r="AC4968" i="1"/>
  <c r="AC4969" i="1"/>
  <c r="AC4970" i="1"/>
  <c r="AC4971" i="1"/>
  <c r="AC4972" i="1"/>
  <c r="AC4973" i="1"/>
  <c r="AC4974" i="1"/>
  <c r="AC4975" i="1"/>
  <c r="AC4976" i="1"/>
  <c r="AC4977" i="1"/>
  <c r="AC4978" i="1"/>
  <c r="AC4979" i="1"/>
  <c r="AC4980" i="1"/>
  <c r="AC4981" i="1"/>
  <c r="AC4982" i="1"/>
  <c r="AC4983" i="1"/>
  <c r="AC4984" i="1"/>
  <c r="AC4985" i="1"/>
  <c r="AC4986" i="1"/>
  <c r="AC4987" i="1"/>
  <c r="AC4988" i="1"/>
  <c r="AC4989" i="1"/>
  <c r="AC4990" i="1"/>
  <c r="AC4991" i="1"/>
  <c r="AC4992" i="1"/>
  <c r="AC4993" i="1"/>
  <c r="AC4994" i="1"/>
  <c r="AC4995" i="1"/>
  <c r="AC4996" i="1"/>
  <c r="AC4997" i="1"/>
  <c r="AC4998" i="1"/>
  <c r="AC4999" i="1"/>
  <c r="AC5000" i="1"/>
  <c r="AC5001" i="1"/>
  <c r="AC5002" i="1"/>
  <c r="AC5003" i="1"/>
  <c r="AC5004" i="1"/>
  <c r="AC5005" i="1"/>
  <c r="AC5006" i="1"/>
  <c r="AC5007" i="1"/>
  <c r="AC5008" i="1"/>
  <c r="AC5009" i="1"/>
  <c r="AC5010" i="1"/>
  <c r="AC5011" i="1"/>
  <c r="AC5012" i="1"/>
  <c r="AC5013" i="1"/>
  <c r="AC5014" i="1"/>
  <c r="AC5015" i="1"/>
  <c r="AC5016" i="1"/>
  <c r="AC5017" i="1"/>
  <c r="AC5018" i="1"/>
  <c r="AC5019" i="1"/>
  <c r="AC5020" i="1"/>
  <c r="AC5021" i="1"/>
  <c r="AC5022" i="1"/>
  <c r="AC5023" i="1"/>
  <c r="AC5024" i="1"/>
  <c r="AC5025" i="1"/>
  <c r="AC5026" i="1"/>
  <c r="AC5027" i="1"/>
  <c r="AC5028" i="1"/>
  <c r="AC5029" i="1"/>
  <c r="AC5030" i="1"/>
  <c r="AC5031" i="1"/>
  <c r="AC5032" i="1"/>
  <c r="AC5033" i="1"/>
  <c r="AC5034" i="1"/>
  <c r="AC5035" i="1"/>
  <c r="AC5036" i="1"/>
  <c r="AC5037" i="1"/>
  <c r="AC5038" i="1"/>
  <c r="AC5039" i="1"/>
  <c r="AC5040" i="1"/>
  <c r="AC5041" i="1"/>
  <c r="AC5042" i="1"/>
  <c r="AC5043" i="1"/>
  <c r="AC5044" i="1"/>
  <c r="AC5045" i="1"/>
  <c r="AC5046" i="1"/>
  <c r="AC5047" i="1"/>
  <c r="AC5048" i="1"/>
  <c r="AC5049" i="1"/>
  <c r="AC5050" i="1"/>
  <c r="AC5051" i="1"/>
  <c r="AC5052" i="1"/>
  <c r="AC5053" i="1"/>
  <c r="AC5054" i="1"/>
  <c r="AC5055" i="1"/>
  <c r="AC5056" i="1"/>
  <c r="AC5057" i="1"/>
  <c r="AC5058" i="1"/>
  <c r="AC5059" i="1"/>
  <c r="AC5060" i="1"/>
  <c r="AC5061" i="1"/>
  <c r="AC5062" i="1"/>
  <c r="AC5063" i="1"/>
  <c r="AC5064" i="1"/>
  <c r="AC5065" i="1"/>
  <c r="AC5066" i="1"/>
  <c r="AC5067" i="1"/>
  <c r="AC5068" i="1"/>
  <c r="AC5069" i="1"/>
  <c r="AC5070" i="1"/>
  <c r="AC5071" i="1"/>
  <c r="AC5072" i="1"/>
  <c r="AC5073" i="1"/>
  <c r="AC5074" i="1"/>
  <c r="AC5075" i="1"/>
  <c r="AC5076" i="1"/>
  <c r="AC5077" i="1"/>
  <c r="AC5078" i="1"/>
  <c r="AC5079" i="1"/>
  <c r="AC5080" i="1"/>
  <c r="AC5081" i="1"/>
  <c r="AC5082" i="1"/>
  <c r="AC5083" i="1"/>
  <c r="AC5084" i="1"/>
  <c r="AC5085" i="1"/>
  <c r="AC5086" i="1"/>
  <c r="AC5087" i="1"/>
  <c r="AC5088" i="1"/>
  <c r="AC5089" i="1"/>
  <c r="AC5090" i="1"/>
  <c r="AC5091" i="1"/>
  <c r="AC5092" i="1"/>
  <c r="AC5093" i="1"/>
  <c r="AC5094" i="1"/>
  <c r="AC5095" i="1"/>
  <c r="AC5096" i="1"/>
  <c r="AC5097" i="1"/>
  <c r="AC5098" i="1"/>
  <c r="AC5099" i="1"/>
  <c r="AC5100" i="1"/>
  <c r="AC5101" i="1"/>
  <c r="AC5102" i="1"/>
  <c r="AC5103" i="1"/>
  <c r="AC5104" i="1"/>
  <c r="AC5105" i="1"/>
  <c r="AC5106" i="1"/>
  <c r="AC5107" i="1"/>
  <c r="AC5108" i="1"/>
  <c r="AC5109" i="1"/>
  <c r="AC5110" i="1"/>
  <c r="AC5111" i="1"/>
  <c r="AC5112" i="1"/>
  <c r="AC5113" i="1"/>
  <c r="AC5114" i="1"/>
  <c r="AC5115" i="1"/>
  <c r="AC5116" i="1"/>
  <c r="AC5117" i="1"/>
  <c r="AC5118" i="1"/>
  <c r="AC5119" i="1"/>
  <c r="AC5120" i="1"/>
  <c r="AC5121" i="1"/>
  <c r="AC5122" i="1"/>
  <c r="AC5123" i="1"/>
  <c r="AC5124" i="1"/>
  <c r="AC5125" i="1"/>
  <c r="AC5126" i="1"/>
  <c r="AC5127" i="1"/>
  <c r="AC5128" i="1"/>
  <c r="AC5129" i="1"/>
  <c r="AC5130" i="1"/>
  <c r="AC5131" i="1"/>
  <c r="AC5132" i="1"/>
  <c r="AC5133" i="1"/>
  <c r="AC5134" i="1"/>
  <c r="AC5135" i="1"/>
  <c r="AC5136" i="1"/>
  <c r="AC5137" i="1"/>
  <c r="AC5138" i="1"/>
  <c r="AC5139" i="1"/>
  <c r="AC5140" i="1"/>
  <c r="AC5141" i="1"/>
  <c r="AC5142" i="1"/>
  <c r="AC5143" i="1"/>
  <c r="AC5144" i="1"/>
  <c r="AC5145" i="1"/>
  <c r="AC5146" i="1"/>
  <c r="AC5147" i="1"/>
  <c r="AC5148" i="1"/>
  <c r="AC5149" i="1"/>
  <c r="AC5150" i="1"/>
  <c r="AC5151" i="1"/>
  <c r="AC5152" i="1"/>
  <c r="AC5153" i="1"/>
  <c r="AC5154" i="1"/>
  <c r="AC5155" i="1"/>
  <c r="AC5156" i="1"/>
  <c r="AC5157" i="1"/>
  <c r="AC5158" i="1"/>
  <c r="AC5159" i="1"/>
  <c r="AC5160" i="1"/>
  <c r="AC5161" i="1"/>
  <c r="AC5162" i="1"/>
  <c r="AC5163" i="1"/>
  <c r="AC5164" i="1"/>
  <c r="AC5165" i="1"/>
  <c r="AC5166" i="1"/>
  <c r="AC5167" i="1"/>
  <c r="AC5168" i="1"/>
  <c r="AC5169" i="1"/>
  <c r="AC5170" i="1"/>
  <c r="AC5171" i="1"/>
  <c r="AC5172" i="1"/>
  <c r="AC5173" i="1"/>
  <c r="AC5174" i="1"/>
  <c r="AC5175" i="1"/>
  <c r="AC5176" i="1"/>
  <c r="AC5177" i="1"/>
  <c r="AC5178" i="1"/>
  <c r="AC5179" i="1"/>
  <c r="AC5180" i="1"/>
  <c r="AC5181" i="1"/>
  <c r="AC5182" i="1"/>
  <c r="AC5183" i="1"/>
  <c r="AC5184" i="1"/>
  <c r="AC5185" i="1"/>
  <c r="AC5186" i="1"/>
  <c r="AC5187" i="1"/>
  <c r="AC5188" i="1"/>
  <c r="AC5189" i="1"/>
  <c r="AC5190" i="1"/>
  <c r="AC5191" i="1"/>
  <c r="AC5192" i="1"/>
  <c r="AC5193" i="1"/>
  <c r="AC5194" i="1"/>
  <c r="AC5195" i="1"/>
  <c r="AC5196" i="1"/>
  <c r="AC5197" i="1"/>
  <c r="AC5198" i="1"/>
  <c r="AC5199" i="1"/>
  <c r="AC5200" i="1"/>
  <c r="AC5201" i="1"/>
  <c r="AC5202" i="1"/>
  <c r="AC5203" i="1"/>
  <c r="AC5204" i="1"/>
  <c r="AC5205" i="1"/>
  <c r="AC5206" i="1"/>
  <c r="AC5207" i="1"/>
  <c r="AC5208" i="1"/>
  <c r="AC5209" i="1"/>
  <c r="AC5210" i="1"/>
  <c r="AC5211" i="1"/>
  <c r="AC5212" i="1"/>
  <c r="AC5213" i="1"/>
  <c r="AC5214" i="1"/>
  <c r="AC5215" i="1"/>
  <c r="AC5216" i="1"/>
  <c r="AC5217" i="1"/>
  <c r="AC5218" i="1"/>
  <c r="AC5219" i="1"/>
  <c r="AC5220" i="1"/>
  <c r="AC5221" i="1"/>
  <c r="AC5222" i="1"/>
  <c r="AC5223" i="1"/>
  <c r="AC5224" i="1"/>
  <c r="AC5225" i="1"/>
  <c r="AC5226" i="1"/>
  <c r="AC5227" i="1"/>
  <c r="AC5228" i="1"/>
  <c r="AC5229" i="1"/>
  <c r="AC5230" i="1"/>
  <c r="AC5231" i="1"/>
  <c r="AC5232" i="1"/>
  <c r="AC5233" i="1"/>
  <c r="AC5234" i="1"/>
  <c r="AC5235" i="1"/>
  <c r="AC5236" i="1"/>
  <c r="AC5237" i="1"/>
  <c r="AC5238" i="1"/>
  <c r="AC5239" i="1"/>
  <c r="AC5240" i="1"/>
  <c r="AC5241" i="1"/>
  <c r="AC5242" i="1"/>
  <c r="AC5243" i="1"/>
  <c r="AC5244" i="1"/>
  <c r="AC5245" i="1"/>
  <c r="AC5246" i="1"/>
  <c r="AC5247" i="1"/>
  <c r="AC5248" i="1"/>
  <c r="AC5249" i="1"/>
  <c r="AC5250" i="1"/>
  <c r="AC5251" i="1"/>
  <c r="AC5252" i="1"/>
  <c r="AC5253" i="1"/>
  <c r="AC5254" i="1"/>
  <c r="AC5255" i="1"/>
  <c r="AC5256" i="1"/>
  <c r="AC5257" i="1"/>
  <c r="AC5258" i="1"/>
  <c r="AC5259" i="1"/>
  <c r="AC5260" i="1"/>
  <c r="AC5261" i="1"/>
  <c r="AC5262" i="1"/>
  <c r="AC5263" i="1"/>
  <c r="AC5264" i="1"/>
  <c r="AC5265" i="1"/>
  <c r="AC5266" i="1"/>
  <c r="AC5267" i="1"/>
  <c r="AC5268" i="1"/>
  <c r="AC5269" i="1"/>
  <c r="AC5270" i="1"/>
  <c r="AC5271" i="1"/>
  <c r="AC5272" i="1"/>
  <c r="AC5273" i="1"/>
  <c r="AC5274" i="1"/>
  <c r="AC5275" i="1"/>
  <c r="AC5276" i="1"/>
  <c r="AC5277" i="1"/>
  <c r="AC5278" i="1"/>
  <c r="AC5279" i="1"/>
  <c r="AC5280" i="1"/>
  <c r="AC5281" i="1"/>
  <c r="AC5282" i="1"/>
  <c r="AC5283" i="1"/>
  <c r="AC5284" i="1"/>
  <c r="AC5285" i="1"/>
  <c r="AC5286" i="1"/>
  <c r="AC5287" i="1"/>
  <c r="AC5288" i="1"/>
  <c r="AC5289" i="1"/>
  <c r="AC5290" i="1"/>
  <c r="AC5291" i="1"/>
  <c r="AC5292" i="1"/>
  <c r="AC5293" i="1"/>
  <c r="AC5294" i="1"/>
  <c r="AC5295" i="1"/>
  <c r="AC5296" i="1"/>
  <c r="AC5297" i="1"/>
  <c r="AC5298" i="1"/>
  <c r="AC5299" i="1"/>
  <c r="AC5300" i="1"/>
  <c r="AC5301" i="1"/>
  <c r="AC5302" i="1"/>
  <c r="AC5303" i="1"/>
  <c r="AC5304" i="1"/>
  <c r="AC5305" i="1"/>
  <c r="AC5306" i="1"/>
  <c r="AC5307" i="1"/>
  <c r="AC5308" i="1"/>
  <c r="AC5309" i="1"/>
  <c r="AC5310" i="1"/>
  <c r="AC5311" i="1"/>
  <c r="AC5312" i="1"/>
  <c r="AC5313" i="1"/>
  <c r="AC5314" i="1"/>
  <c r="AC5315" i="1"/>
  <c r="AC5316" i="1"/>
  <c r="AC5317" i="1"/>
  <c r="AC5318" i="1"/>
  <c r="AC5319" i="1"/>
  <c r="AC5320" i="1"/>
  <c r="AC5321" i="1"/>
  <c r="AC5322" i="1"/>
  <c r="AC5323" i="1"/>
  <c r="AC5324" i="1"/>
  <c r="AC5325" i="1"/>
  <c r="AC5326" i="1"/>
  <c r="AC5327" i="1"/>
  <c r="AC5328" i="1"/>
  <c r="AC5329" i="1"/>
  <c r="AC5330" i="1"/>
  <c r="AC5331" i="1"/>
  <c r="AC5332" i="1"/>
  <c r="AC5333" i="1"/>
  <c r="AC5334" i="1"/>
  <c r="AC5335" i="1"/>
  <c r="AC5336" i="1"/>
  <c r="AC5337" i="1"/>
  <c r="AC5338" i="1"/>
  <c r="AC5339" i="1"/>
  <c r="AC5340" i="1"/>
  <c r="AC5341" i="1"/>
  <c r="AC5342" i="1"/>
  <c r="AC5343" i="1"/>
  <c r="AC5344" i="1"/>
  <c r="AC5345" i="1"/>
  <c r="AC5346" i="1"/>
  <c r="AC5347" i="1"/>
  <c r="AC5348" i="1"/>
  <c r="AC5349" i="1"/>
  <c r="AC5350" i="1"/>
  <c r="AC5351" i="1"/>
  <c r="AC5352" i="1"/>
  <c r="AC5353" i="1"/>
  <c r="AC5354" i="1"/>
  <c r="AC5355" i="1"/>
  <c r="AC5356" i="1"/>
  <c r="AC5357" i="1"/>
  <c r="AC5358" i="1"/>
  <c r="AC5359" i="1"/>
  <c r="AC5360" i="1"/>
  <c r="AC5361" i="1"/>
  <c r="AC5362" i="1"/>
  <c r="AC5363" i="1"/>
  <c r="AC5364" i="1"/>
  <c r="AC5365" i="1"/>
  <c r="AC5366" i="1"/>
  <c r="AC5367" i="1"/>
  <c r="AC5368" i="1"/>
  <c r="AC5369" i="1"/>
  <c r="AC5370" i="1"/>
  <c r="AC5371" i="1"/>
  <c r="AC5372" i="1"/>
  <c r="AC5373" i="1"/>
  <c r="AC5374" i="1"/>
  <c r="AC5375" i="1"/>
  <c r="AC5376" i="1"/>
  <c r="AC5377" i="1"/>
  <c r="AC5378" i="1"/>
  <c r="AC5379" i="1"/>
  <c r="AC5380" i="1"/>
  <c r="AC5381" i="1"/>
  <c r="AC5382" i="1"/>
  <c r="AC5383" i="1"/>
  <c r="AC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3" i="1"/>
  <c r="I15" i="3"/>
  <c r="I14" i="3"/>
  <c r="I13" i="3"/>
  <c r="I12" i="3"/>
  <c r="I11" i="3"/>
  <c r="I10" i="3"/>
  <c r="I9" i="3"/>
  <c r="I8" i="3"/>
  <c r="I7" i="3"/>
  <c r="I6" i="3"/>
  <c r="I5" i="3"/>
  <c r="I22" i="3"/>
  <c r="I23" i="3"/>
  <c r="I24" i="3"/>
  <c r="I25" i="3"/>
  <c r="I26" i="3"/>
  <c r="I27" i="3"/>
  <c r="I28" i="3"/>
  <c r="I29" i="3"/>
  <c r="I30" i="3"/>
  <c r="I31" i="3"/>
  <c r="I21" i="3"/>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3" i="1"/>
  <c r="J7741" i="2"/>
  <c r="J7740" i="2"/>
  <c r="J7739" i="2"/>
  <c r="J7738" i="2"/>
  <c r="J7737" i="2"/>
  <c r="J7736" i="2"/>
  <c r="J7735" i="2"/>
  <c r="J7734" i="2"/>
  <c r="J7733" i="2"/>
  <c r="J7732" i="2"/>
  <c r="J7731" i="2"/>
  <c r="J7730" i="2"/>
  <c r="J7729" i="2"/>
  <c r="J7728" i="2"/>
  <c r="J7727" i="2"/>
  <c r="J7726" i="2"/>
  <c r="J7725" i="2"/>
  <c r="J7724" i="2"/>
  <c r="J7723" i="2"/>
  <c r="J7722" i="2"/>
  <c r="J7721" i="2"/>
  <c r="J7720" i="2"/>
  <c r="J7719" i="2"/>
  <c r="J7718" i="2"/>
  <c r="J7717" i="2"/>
  <c r="J7716" i="2"/>
  <c r="J7715" i="2"/>
  <c r="J7714" i="2"/>
  <c r="J7713" i="2"/>
  <c r="J7712" i="2"/>
  <c r="J7711" i="2"/>
  <c r="J7710" i="2"/>
  <c r="J7709" i="2"/>
  <c r="J7708" i="2"/>
  <c r="J7707" i="2"/>
  <c r="J7706" i="2"/>
  <c r="J7705" i="2"/>
  <c r="J7704" i="2"/>
  <c r="J7703" i="2"/>
  <c r="J7702" i="2"/>
  <c r="J7701" i="2"/>
  <c r="J7700" i="2"/>
  <c r="J7699" i="2"/>
  <c r="J7698" i="2"/>
  <c r="J7697" i="2"/>
  <c r="J7696" i="2"/>
  <c r="J7695" i="2"/>
  <c r="J7694" i="2"/>
  <c r="J7693" i="2"/>
  <c r="J7692" i="2"/>
  <c r="J7691" i="2"/>
  <c r="J7690" i="2"/>
  <c r="J7689" i="2"/>
  <c r="J7688" i="2"/>
  <c r="J7687" i="2"/>
  <c r="J7686" i="2"/>
  <c r="J7685" i="2"/>
  <c r="J7684" i="2"/>
  <c r="J7683" i="2"/>
  <c r="J7682" i="2"/>
  <c r="J7681" i="2"/>
  <c r="J7680" i="2"/>
  <c r="J7679" i="2"/>
  <c r="J7678" i="2"/>
  <c r="J7677" i="2"/>
  <c r="J7676" i="2"/>
  <c r="J7675" i="2"/>
  <c r="J7674" i="2"/>
  <c r="J7673" i="2"/>
  <c r="J7672" i="2"/>
  <c r="J7671" i="2"/>
  <c r="J7670" i="2"/>
  <c r="J7669" i="2"/>
  <c r="J7668" i="2"/>
  <c r="J7667" i="2"/>
  <c r="J7666" i="2"/>
  <c r="J7665" i="2"/>
  <c r="J7664" i="2"/>
  <c r="J7663" i="2"/>
  <c r="J7662" i="2"/>
  <c r="J7661" i="2"/>
  <c r="J7660" i="2"/>
  <c r="J7659" i="2"/>
  <c r="J7658" i="2"/>
  <c r="J7657" i="2"/>
  <c r="J7656" i="2"/>
  <c r="J7655" i="2"/>
  <c r="J7654" i="2"/>
  <c r="J7653" i="2"/>
  <c r="J7652" i="2"/>
  <c r="J7651" i="2"/>
  <c r="J7650" i="2"/>
  <c r="J7649" i="2"/>
  <c r="J7648" i="2"/>
  <c r="J7647" i="2"/>
  <c r="J7646" i="2"/>
  <c r="J7645" i="2"/>
  <c r="J7644" i="2"/>
  <c r="J7643" i="2"/>
  <c r="J7642" i="2"/>
  <c r="J7641" i="2"/>
  <c r="J7640" i="2"/>
  <c r="J7639" i="2"/>
  <c r="J7638" i="2"/>
  <c r="J7637" i="2"/>
  <c r="J7636" i="2"/>
  <c r="J7635" i="2"/>
  <c r="J7634" i="2"/>
  <c r="J7633" i="2"/>
  <c r="J7632" i="2"/>
  <c r="J7631" i="2"/>
  <c r="J7630" i="2"/>
  <c r="J7629" i="2"/>
  <c r="J7628" i="2"/>
  <c r="J7627" i="2"/>
  <c r="J7626" i="2"/>
  <c r="J7625" i="2"/>
  <c r="J7624" i="2"/>
  <c r="J7623" i="2"/>
  <c r="J7622" i="2"/>
  <c r="J7621" i="2"/>
  <c r="J7620" i="2"/>
  <c r="J7619" i="2"/>
  <c r="J7618" i="2"/>
  <c r="J7617" i="2"/>
  <c r="J7616" i="2"/>
  <c r="J7615" i="2"/>
  <c r="J7614" i="2"/>
  <c r="J7613" i="2"/>
  <c r="J7612" i="2"/>
  <c r="J7611" i="2"/>
  <c r="J7610" i="2"/>
  <c r="J7609" i="2"/>
  <c r="J7608" i="2"/>
  <c r="J7607" i="2"/>
  <c r="J7606" i="2"/>
  <c r="J7605" i="2"/>
  <c r="J7604" i="2"/>
  <c r="J7603" i="2"/>
  <c r="J7602" i="2"/>
  <c r="J7601" i="2"/>
  <c r="J7600" i="2"/>
  <c r="J7599" i="2"/>
  <c r="J7598" i="2"/>
  <c r="J7597" i="2"/>
  <c r="J7596" i="2"/>
  <c r="J7595" i="2"/>
  <c r="J7594" i="2"/>
  <c r="J7593" i="2"/>
  <c r="J7592" i="2"/>
  <c r="J7591" i="2"/>
  <c r="J7590" i="2"/>
  <c r="J7589" i="2"/>
  <c r="J7588" i="2"/>
  <c r="J7587" i="2"/>
  <c r="J7586" i="2"/>
  <c r="J7585" i="2"/>
  <c r="J7584" i="2"/>
  <c r="J7583" i="2"/>
  <c r="J7582" i="2"/>
  <c r="J7581" i="2"/>
  <c r="J7580" i="2"/>
  <c r="J7579" i="2"/>
  <c r="J7578" i="2"/>
  <c r="J7577" i="2"/>
  <c r="J7576" i="2"/>
  <c r="J7575" i="2"/>
  <c r="J7574" i="2"/>
  <c r="J7573" i="2"/>
  <c r="J7572" i="2"/>
  <c r="J7571" i="2"/>
  <c r="J7570" i="2"/>
  <c r="J7569" i="2"/>
  <c r="J7568" i="2"/>
  <c r="J7567" i="2"/>
  <c r="J7566" i="2"/>
  <c r="J7565" i="2"/>
  <c r="J7564" i="2"/>
  <c r="J7563" i="2"/>
  <c r="J7562" i="2"/>
  <c r="J7561" i="2"/>
  <c r="J7560" i="2"/>
  <c r="J7559" i="2"/>
  <c r="J7558" i="2"/>
  <c r="J7557" i="2"/>
  <c r="J7556" i="2"/>
  <c r="J7555" i="2"/>
  <c r="J7554" i="2"/>
  <c r="J7553" i="2"/>
  <c r="J7552" i="2"/>
  <c r="J7551" i="2"/>
  <c r="J7550" i="2"/>
  <c r="J7549" i="2"/>
  <c r="J7548" i="2"/>
  <c r="J7547" i="2"/>
  <c r="J7546" i="2"/>
  <c r="J7545" i="2"/>
  <c r="J7544" i="2"/>
  <c r="J7543" i="2"/>
  <c r="J7542" i="2"/>
  <c r="J7541" i="2"/>
  <c r="J7540" i="2"/>
  <c r="J7539" i="2"/>
  <c r="J7538" i="2"/>
  <c r="J7537" i="2"/>
  <c r="J7536" i="2"/>
  <c r="J7535" i="2"/>
  <c r="J7534" i="2"/>
  <c r="J7533" i="2"/>
  <c r="J7532" i="2"/>
  <c r="J7531" i="2"/>
  <c r="J7530" i="2"/>
  <c r="J7529" i="2"/>
  <c r="J7528" i="2"/>
  <c r="J7527" i="2"/>
  <c r="J7526" i="2"/>
  <c r="J7525" i="2"/>
  <c r="J7524" i="2"/>
  <c r="J7523" i="2"/>
  <c r="J7522" i="2"/>
  <c r="J7521" i="2"/>
  <c r="J7520" i="2"/>
  <c r="J7519" i="2"/>
  <c r="J7518" i="2"/>
  <c r="J7517" i="2"/>
  <c r="J7516" i="2"/>
  <c r="J7515" i="2"/>
  <c r="J7514" i="2"/>
  <c r="J7513" i="2"/>
  <c r="J7512" i="2"/>
  <c r="J7511" i="2"/>
  <c r="J7510" i="2"/>
  <c r="J7509" i="2"/>
  <c r="J7508" i="2"/>
  <c r="J7507" i="2"/>
  <c r="J7506" i="2"/>
  <c r="J7505" i="2"/>
  <c r="J7504" i="2"/>
  <c r="J7503" i="2"/>
  <c r="J7502" i="2"/>
  <c r="J7501" i="2"/>
  <c r="J7500" i="2"/>
  <c r="J7499" i="2"/>
  <c r="J7498" i="2"/>
  <c r="J7497" i="2"/>
  <c r="J7496" i="2"/>
  <c r="J7495" i="2"/>
  <c r="J7494" i="2"/>
  <c r="J7493" i="2"/>
  <c r="J7492" i="2"/>
  <c r="J7491" i="2"/>
  <c r="J7490" i="2"/>
  <c r="J7489" i="2"/>
  <c r="J7488" i="2"/>
  <c r="J7487" i="2"/>
  <c r="J7486" i="2"/>
  <c r="J7485" i="2"/>
  <c r="J7484" i="2"/>
  <c r="J7483" i="2"/>
  <c r="J7482" i="2"/>
  <c r="J7481" i="2"/>
  <c r="J7480" i="2"/>
  <c r="J7479" i="2"/>
  <c r="J7478" i="2"/>
  <c r="J7477" i="2"/>
  <c r="J7476" i="2"/>
  <c r="J7475" i="2"/>
  <c r="J7474" i="2"/>
  <c r="J7473" i="2"/>
  <c r="J7472" i="2"/>
  <c r="J7471" i="2"/>
  <c r="J7470" i="2"/>
  <c r="J7469" i="2"/>
  <c r="J7468" i="2"/>
  <c r="J7467" i="2"/>
  <c r="J7466" i="2"/>
  <c r="J7465" i="2"/>
  <c r="J7464" i="2"/>
  <c r="J7463" i="2"/>
  <c r="J7462" i="2"/>
  <c r="J7461" i="2"/>
  <c r="J7460" i="2"/>
  <c r="J7459" i="2"/>
  <c r="J7458" i="2"/>
  <c r="J7457" i="2"/>
  <c r="J7456" i="2"/>
  <c r="J7455" i="2"/>
  <c r="J7454" i="2"/>
  <c r="J7453" i="2"/>
  <c r="J7452" i="2"/>
  <c r="J7451" i="2"/>
  <c r="J7450" i="2"/>
  <c r="J7449" i="2"/>
  <c r="J7448" i="2"/>
  <c r="J7447" i="2"/>
  <c r="J7446" i="2"/>
  <c r="J7445" i="2"/>
  <c r="J7444" i="2"/>
  <c r="J7443" i="2"/>
  <c r="J7442" i="2"/>
  <c r="J7441" i="2"/>
  <c r="J7440" i="2"/>
  <c r="J7439" i="2"/>
  <c r="J7438" i="2"/>
  <c r="J7437" i="2"/>
  <c r="J7436" i="2"/>
  <c r="J7435" i="2"/>
  <c r="J7434" i="2"/>
  <c r="J7433" i="2"/>
  <c r="J7432" i="2"/>
  <c r="J7431" i="2"/>
  <c r="J7430" i="2"/>
  <c r="J7429" i="2"/>
  <c r="J7428" i="2"/>
  <c r="J7427" i="2"/>
  <c r="J7426" i="2"/>
  <c r="J7425" i="2"/>
  <c r="J7424" i="2"/>
  <c r="J7423" i="2"/>
  <c r="J7422" i="2"/>
  <c r="J7421" i="2"/>
  <c r="J7420" i="2"/>
  <c r="J7419" i="2"/>
  <c r="J7418" i="2"/>
  <c r="J7417" i="2"/>
  <c r="J7416" i="2"/>
  <c r="J7415" i="2"/>
  <c r="J7414" i="2"/>
  <c r="J7413" i="2"/>
  <c r="J7412" i="2"/>
  <c r="J7411" i="2"/>
  <c r="J7410" i="2"/>
  <c r="J7409" i="2"/>
  <c r="J7408" i="2"/>
  <c r="J7407" i="2"/>
  <c r="J7406" i="2"/>
  <c r="J7405" i="2"/>
  <c r="J7404" i="2"/>
  <c r="J7403" i="2"/>
  <c r="J7402" i="2"/>
  <c r="J7401" i="2"/>
  <c r="J7400" i="2"/>
  <c r="J7399" i="2"/>
  <c r="J7398" i="2"/>
  <c r="J7397" i="2"/>
  <c r="J7396" i="2"/>
  <c r="J7395" i="2"/>
  <c r="J7394" i="2"/>
  <c r="J7393" i="2"/>
  <c r="J7392" i="2"/>
  <c r="J7391" i="2"/>
  <c r="J7390" i="2"/>
  <c r="J7389" i="2"/>
  <c r="J7388" i="2"/>
  <c r="J7387" i="2"/>
  <c r="J7386" i="2"/>
  <c r="J7385" i="2"/>
  <c r="J7384" i="2"/>
  <c r="J7383" i="2"/>
  <c r="J7382" i="2"/>
  <c r="J7381" i="2"/>
  <c r="J7380" i="2"/>
  <c r="J7379" i="2"/>
  <c r="J7378" i="2"/>
  <c r="J7377" i="2"/>
  <c r="J7376" i="2"/>
  <c r="J7375" i="2"/>
  <c r="J7374" i="2"/>
  <c r="J7373" i="2"/>
  <c r="J7372" i="2"/>
  <c r="J7371" i="2"/>
  <c r="J7370" i="2"/>
  <c r="J7369" i="2"/>
  <c r="J7368" i="2"/>
  <c r="J7367" i="2"/>
  <c r="J7366" i="2"/>
  <c r="J7365" i="2"/>
  <c r="J7364" i="2"/>
  <c r="J7363" i="2"/>
  <c r="J7362" i="2"/>
  <c r="J7361" i="2"/>
  <c r="J7360" i="2"/>
  <c r="J7359" i="2"/>
  <c r="J7358" i="2"/>
  <c r="J7357" i="2"/>
  <c r="J7356" i="2"/>
  <c r="J7355" i="2"/>
  <c r="J7354" i="2"/>
  <c r="J7353" i="2"/>
  <c r="J7352" i="2"/>
  <c r="J7351" i="2"/>
  <c r="J7350" i="2"/>
  <c r="J7349" i="2"/>
  <c r="J7348" i="2"/>
  <c r="J7347" i="2"/>
  <c r="J7346" i="2"/>
  <c r="J7345" i="2"/>
  <c r="J7344" i="2"/>
  <c r="J7343" i="2"/>
  <c r="J7342" i="2"/>
  <c r="J7341" i="2"/>
  <c r="J7340" i="2"/>
  <c r="J7339" i="2"/>
  <c r="J7338" i="2"/>
  <c r="J7337" i="2"/>
  <c r="J7336" i="2"/>
  <c r="J7335" i="2"/>
  <c r="J7334" i="2"/>
  <c r="J7333" i="2"/>
  <c r="J7332" i="2"/>
  <c r="J7331" i="2"/>
  <c r="J7330" i="2"/>
  <c r="J7329" i="2"/>
  <c r="J7328" i="2"/>
  <c r="J7327" i="2"/>
  <c r="J7326" i="2"/>
  <c r="J7325" i="2"/>
  <c r="J7324" i="2"/>
  <c r="J7323" i="2"/>
  <c r="J7322" i="2"/>
  <c r="J7321" i="2"/>
  <c r="J7320" i="2"/>
  <c r="J7319" i="2"/>
  <c r="J7318" i="2"/>
  <c r="J7317" i="2"/>
  <c r="J7316" i="2"/>
  <c r="J7315" i="2"/>
  <c r="J7314" i="2"/>
  <c r="J7313" i="2"/>
  <c r="J7312" i="2"/>
  <c r="J7311" i="2"/>
  <c r="J7310" i="2"/>
  <c r="J7309" i="2"/>
  <c r="J7308" i="2"/>
  <c r="J7307" i="2"/>
  <c r="J7306" i="2"/>
  <c r="J7305" i="2"/>
  <c r="J7304" i="2"/>
  <c r="J7303" i="2"/>
  <c r="J7302" i="2"/>
  <c r="J7301" i="2"/>
  <c r="J7300" i="2"/>
  <c r="J7299" i="2"/>
  <c r="J7298" i="2"/>
  <c r="J7297" i="2"/>
  <c r="J7296" i="2"/>
  <c r="J7295" i="2"/>
  <c r="J7294" i="2"/>
  <c r="J7293" i="2"/>
  <c r="J7292" i="2"/>
  <c r="J7291" i="2"/>
  <c r="J7290" i="2"/>
  <c r="J7289" i="2"/>
  <c r="J7288" i="2"/>
  <c r="J7287" i="2"/>
  <c r="J7286" i="2"/>
  <c r="J7285" i="2"/>
  <c r="J7284" i="2"/>
  <c r="J7283" i="2"/>
  <c r="J7282" i="2"/>
  <c r="J7281" i="2"/>
  <c r="J7280" i="2"/>
  <c r="J7279" i="2"/>
  <c r="J7278" i="2"/>
  <c r="J7277" i="2"/>
  <c r="J7276" i="2"/>
  <c r="J7275" i="2"/>
  <c r="J7274" i="2"/>
  <c r="J7273" i="2"/>
  <c r="J7272" i="2"/>
  <c r="J7271" i="2"/>
  <c r="J7270" i="2"/>
  <c r="J7269" i="2"/>
  <c r="J7268" i="2"/>
  <c r="J7267" i="2"/>
  <c r="J7266" i="2"/>
  <c r="J7265" i="2"/>
  <c r="J7264" i="2"/>
  <c r="J7263" i="2"/>
  <c r="J7262" i="2"/>
  <c r="J7261" i="2"/>
  <c r="J7260" i="2"/>
  <c r="J7259" i="2"/>
  <c r="J7258" i="2"/>
  <c r="J7257" i="2"/>
  <c r="J7256" i="2"/>
  <c r="J7255" i="2"/>
  <c r="J7254" i="2"/>
  <c r="J7253" i="2"/>
  <c r="J7252" i="2"/>
  <c r="J7251" i="2"/>
  <c r="J7250" i="2"/>
  <c r="J7249" i="2"/>
  <c r="J7248" i="2"/>
  <c r="J7247" i="2"/>
  <c r="J7246" i="2"/>
  <c r="J7245" i="2"/>
  <c r="J7244" i="2"/>
  <c r="J7243" i="2"/>
  <c r="J7242" i="2"/>
  <c r="J7241" i="2"/>
  <c r="J7240" i="2"/>
  <c r="J7239" i="2"/>
  <c r="J7238" i="2"/>
  <c r="J7237" i="2"/>
  <c r="J7236" i="2"/>
  <c r="J7235" i="2"/>
  <c r="J7234" i="2"/>
  <c r="J7233" i="2"/>
  <c r="J7232" i="2"/>
  <c r="J7231" i="2"/>
  <c r="J7230" i="2"/>
  <c r="J7229" i="2"/>
  <c r="J7228" i="2"/>
  <c r="J7227" i="2"/>
  <c r="J7226" i="2"/>
  <c r="J7225" i="2"/>
  <c r="J7224" i="2"/>
  <c r="J7223" i="2"/>
  <c r="J7222" i="2"/>
  <c r="J7221" i="2"/>
  <c r="J7220" i="2"/>
  <c r="J7219" i="2"/>
  <c r="J7218" i="2"/>
  <c r="J7217" i="2"/>
  <c r="J7216" i="2"/>
  <c r="J7215" i="2"/>
  <c r="J7214" i="2"/>
  <c r="J7213" i="2"/>
  <c r="J7212" i="2"/>
  <c r="J7211" i="2"/>
  <c r="J7210" i="2"/>
  <c r="J7209" i="2"/>
  <c r="J7208" i="2"/>
  <c r="J7207" i="2"/>
  <c r="J7206" i="2"/>
  <c r="J7205" i="2"/>
  <c r="J7204" i="2"/>
  <c r="J7203" i="2"/>
  <c r="J7202" i="2"/>
  <c r="J7201" i="2"/>
  <c r="J7200" i="2"/>
  <c r="J7199" i="2"/>
  <c r="J7198" i="2"/>
  <c r="J7197" i="2"/>
  <c r="J7196" i="2"/>
  <c r="J7195" i="2"/>
  <c r="J7194" i="2"/>
  <c r="J7193" i="2"/>
  <c r="J7192" i="2"/>
  <c r="J7191" i="2"/>
  <c r="J7190" i="2"/>
  <c r="J7189" i="2"/>
  <c r="J7188" i="2"/>
  <c r="J7187" i="2"/>
  <c r="J7186" i="2"/>
  <c r="J7185" i="2"/>
  <c r="J7184" i="2"/>
  <c r="J7183" i="2"/>
  <c r="J7182" i="2"/>
  <c r="J7181" i="2"/>
  <c r="J7180" i="2"/>
  <c r="J7179" i="2"/>
  <c r="J7178" i="2"/>
  <c r="J7177" i="2"/>
  <c r="J7176" i="2"/>
  <c r="J7175" i="2"/>
  <c r="J7174" i="2"/>
  <c r="J7173" i="2"/>
  <c r="J7172" i="2"/>
  <c r="J7171" i="2"/>
  <c r="J7170" i="2"/>
  <c r="J7169" i="2"/>
  <c r="J7168" i="2"/>
  <c r="J7167" i="2"/>
  <c r="J7166" i="2"/>
  <c r="J7165" i="2"/>
  <c r="J7164" i="2"/>
  <c r="J7163" i="2"/>
  <c r="J7162" i="2"/>
  <c r="J7161" i="2"/>
  <c r="J7160" i="2"/>
  <c r="J7159" i="2"/>
  <c r="J7158" i="2"/>
  <c r="J7157" i="2"/>
  <c r="J7156" i="2"/>
  <c r="J7155" i="2"/>
  <c r="J7154" i="2"/>
  <c r="J7153" i="2"/>
  <c r="J7152" i="2"/>
  <c r="J7151" i="2"/>
  <c r="J7150" i="2"/>
  <c r="J7149" i="2"/>
  <c r="J7148" i="2"/>
  <c r="J7147" i="2"/>
  <c r="J7146" i="2"/>
  <c r="J7145" i="2"/>
  <c r="J7144" i="2"/>
  <c r="J7143" i="2"/>
  <c r="J7142" i="2"/>
  <c r="J7141" i="2"/>
  <c r="J7140" i="2"/>
  <c r="J7139" i="2"/>
  <c r="J7138" i="2"/>
  <c r="J7137" i="2"/>
  <c r="J7136" i="2"/>
  <c r="J7135" i="2"/>
  <c r="J7134" i="2"/>
  <c r="J7133" i="2"/>
  <c r="J7132" i="2"/>
  <c r="J7131" i="2"/>
  <c r="J7130" i="2"/>
  <c r="J7129" i="2"/>
  <c r="J7128" i="2"/>
  <c r="J7127" i="2"/>
  <c r="J7126" i="2"/>
  <c r="J7125" i="2"/>
  <c r="J7124" i="2"/>
  <c r="J7123" i="2"/>
  <c r="J7122" i="2"/>
  <c r="J7121" i="2"/>
  <c r="J7120" i="2"/>
  <c r="J7119" i="2"/>
  <c r="J7118" i="2"/>
  <c r="J7117" i="2"/>
  <c r="J7116" i="2"/>
  <c r="J7115" i="2"/>
  <c r="J7114" i="2"/>
  <c r="J7113" i="2"/>
  <c r="J7112" i="2"/>
  <c r="J7111" i="2"/>
  <c r="J7110" i="2"/>
  <c r="J7109" i="2"/>
  <c r="J7108" i="2"/>
  <c r="J7107" i="2"/>
  <c r="J7106" i="2"/>
  <c r="J7105" i="2"/>
  <c r="J7104" i="2"/>
  <c r="J7103" i="2"/>
  <c r="J7102" i="2"/>
  <c r="J7101" i="2"/>
  <c r="J7100" i="2"/>
  <c r="J7099" i="2"/>
  <c r="J7098" i="2"/>
  <c r="J7097" i="2"/>
  <c r="J7096" i="2"/>
  <c r="J7095" i="2"/>
  <c r="J7094" i="2"/>
  <c r="J7093" i="2"/>
  <c r="J7092" i="2"/>
  <c r="J7091" i="2"/>
  <c r="J7090" i="2"/>
  <c r="J7089" i="2"/>
  <c r="J7088" i="2"/>
  <c r="J7087" i="2"/>
  <c r="J7086" i="2"/>
  <c r="J7085" i="2"/>
  <c r="J7084" i="2"/>
  <c r="J7083" i="2"/>
  <c r="J7082" i="2"/>
  <c r="J7081" i="2"/>
  <c r="J7080" i="2"/>
  <c r="J7079" i="2"/>
  <c r="J7078" i="2"/>
  <c r="J7077" i="2"/>
  <c r="J7076" i="2"/>
  <c r="J7075" i="2"/>
  <c r="J7074" i="2"/>
  <c r="J7073" i="2"/>
  <c r="J7072" i="2"/>
  <c r="J7071" i="2"/>
  <c r="J7070" i="2"/>
  <c r="J7069" i="2"/>
  <c r="J7068" i="2"/>
  <c r="J7067" i="2"/>
  <c r="J7066" i="2"/>
  <c r="J7065" i="2"/>
  <c r="J7064" i="2"/>
  <c r="J7063" i="2"/>
  <c r="J7062" i="2"/>
  <c r="J7061" i="2"/>
  <c r="J7060" i="2"/>
  <c r="J7059" i="2"/>
  <c r="J7058" i="2"/>
  <c r="J7057" i="2"/>
  <c r="J7056" i="2"/>
  <c r="J7055" i="2"/>
  <c r="J7054" i="2"/>
  <c r="J7053" i="2"/>
  <c r="J7052" i="2"/>
  <c r="J7051" i="2"/>
  <c r="J7050" i="2"/>
  <c r="J7049" i="2"/>
  <c r="J7048" i="2"/>
  <c r="J7047" i="2"/>
  <c r="J7046" i="2"/>
  <c r="J7045" i="2"/>
  <c r="J7044" i="2"/>
  <c r="J7043" i="2"/>
  <c r="J7042" i="2"/>
  <c r="J7041" i="2"/>
  <c r="J7040" i="2"/>
  <c r="J7039" i="2"/>
  <c r="J7038" i="2"/>
  <c r="J7037" i="2"/>
  <c r="J7036" i="2"/>
  <c r="J7035" i="2"/>
  <c r="J7034" i="2"/>
  <c r="J7033" i="2"/>
  <c r="J7032" i="2"/>
  <c r="J7031" i="2"/>
  <c r="J7030" i="2"/>
  <c r="J7029" i="2"/>
  <c r="J7028" i="2"/>
  <c r="J7027" i="2"/>
  <c r="J7026" i="2"/>
  <c r="J7025" i="2"/>
  <c r="J7024" i="2"/>
  <c r="J7023" i="2"/>
  <c r="J7022" i="2"/>
  <c r="J7021" i="2"/>
  <c r="J7020" i="2"/>
  <c r="J7019" i="2"/>
  <c r="J7018" i="2"/>
  <c r="J7017" i="2"/>
  <c r="J7016" i="2"/>
  <c r="J7015" i="2"/>
  <c r="J7014" i="2"/>
  <c r="J7013" i="2"/>
  <c r="J7012" i="2"/>
  <c r="J7011" i="2"/>
  <c r="J7010" i="2"/>
  <c r="J7009" i="2"/>
  <c r="J7008" i="2"/>
  <c r="J7007" i="2"/>
  <c r="J7006" i="2"/>
  <c r="J7005" i="2"/>
  <c r="J7004" i="2"/>
  <c r="J7003" i="2"/>
  <c r="J7002" i="2"/>
  <c r="J7001" i="2"/>
  <c r="J7000" i="2"/>
  <c r="J6999" i="2"/>
  <c r="J6998" i="2"/>
  <c r="J6997" i="2"/>
  <c r="J6996" i="2"/>
  <c r="J6995" i="2"/>
  <c r="J6994" i="2"/>
  <c r="J6993" i="2"/>
  <c r="J6992" i="2"/>
  <c r="J6991" i="2"/>
  <c r="J6990" i="2"/>
  <c r="J6989" i="2"/>
  <c r="J6988" i="2"/>
  <c r="J6987" i="2"/>
  <c r="J6986" i="2"/>
  <c r="J6985" i="2"/>
  <c r="J6984" i="2"/>
  <c r="J6983" i="2"/>
  <c r="J6982" i="2"/>
  <c r="J6981" i="2"/>
  <c r="J6980" i="2"/>
  <c r="J6979" i="2"/>
  <c r="J6978" i="2"/>
  <c r="J6977" i="2"/>
  <c r="J6976" i="2"/>
  <c r="J6975" i="2"/>
  <c r="J6974" i="2"/>
  <c r="J6973" i="2"/>
  <c r="J6972" i="2"/>
  <c r="J6971" i="2"/>
  <c r="J6970" i="2"/>
  <c r="J6969" i="2"/>
  <c r="J6968" i="2"/>
  <c r="J6967" i="2"/>
  <c r="J6966" i="2"/>
  <c r="J6965" i="2"/>
  <c r="J6964" i="2"/>
  <c r="J6963" i="2"/>
  <c r="J6962" i="2"/>
  <c r="J6961" i="2"/>
  <c r="J6960" i="2"/>
  <c r="J6959" i="2"/>
  <c r="J6958" i="2"/>
  <c r="J6957" i="2"/>
  <c r="J6956" i="2"/>
  <c r="J6955" i="2"/>
  <c r="J6954" i="2"/>
  <c r="J6953" i="2"/>
  <c r="J6952" i="2"/>
  <c r="J6951" i="2"/>
  <c r="J6950" i="2"/>
  <c r="J6949" i="2"/>
  <c r="J6948" i="2"/>
  <c r="J6947" i="2"/>
  <c r="J6946" i="2"/>
  <c r="J6945" i="2"/>
  <c r="J6944" i="2"/>
  <c r="J6943" i="2"/>
  <c r="J6942" i="2"/>
  <c r="J6941" i="2"/>
  <c r="J6940" i="2"/>
  <c r="J6939" i="2"/>
  <c r="J6938" i="2"/>
  <c r="J6937" i="2"/>
  <c r="J6936" i="2"/>
  <c r="J6935" i="2"/>
  <c r="J6934" i="2"/>
  <c r="J6933" i="2"/>
  <c r="J6932" i="2"/>
  <c r="J6931" i="2"/>
  <c r="J6930" i="2"/>
  <c r="J6929" i="2"/>
  <c r="J6928" i="2"/>
  <c r="J6927" i="2"/>
  <c r="J6926" i="2"/>
  <c r="J6925" i="2"/>
  <c r="J6924" i="2"/>
  <c r="J6923" i="2"/>
  <c r="J6922" i="2"/>
  <c r="J6921" i="2"/>
  <c r="J6920" i="2"/>
  <c r="J6919" i="2"/>
  <c r="J6918" i="2"/>
  <c r="J6917" i="2"/>
  <c r="J6916" i="2"/>
  <c r="J6915" i="2"/>
  <c r="J6914" i="2"/>
  <c r="J6913" i="2"/>
  <c r="J6912" i="2"/>
  <c r="J6911" i="2"/>
  <c r="J6910" i="2"/>
  <c r="J6909" i="2"/>
  <c r="J6908" i="2"/>
  <c r="J6907" i="2"/>
  <c r="J6906" i="2"/>
  <c r="J6905" i="2"/>
  <c r="J6904" i="2"/>
  <c r="J6903" i="2"/>
  <c r="J6902" i="2"/>
  <c r="J6901" i="2"/>
  <c r="J6900" i="2"/>
  <c r="J6899" i="2"/>
  <c r="J6898" i="2"/>
  <c r="J6897" i="2"/>
  <c r="J6896" i="2"/>
  <c r="J6895" i="2"/>
  <c r="J6894" i="2"/>
  <c r="J6893" i="2"/>
  <c r="J6892" i="2"/>
  <c r="J6891" i="2"/>
  <c r="J6890" i="2"/>
  <c r="J6889" i="2"/>
  <c r="J6888" i="2"/>
  <c r="J6887" i="2"/>
  <c r="J6886" i="2"/>
  <c r="J6885" i="2"/>
  <c r="J6884" i="2"/>
  <c r="J6883" i="2"/>
  <c r="J6882" i="2"/>
  <c r="J6881" i="2"/>
  <c r="J6880" i="2"/>
  <c r="J6879" i="2"/>
  <c r="J6878" i="2"/>
  <c r="J6877" i="2"/>
  <c r="J6876" i="2"/>
  <c r="J6875" i="2"/>
  <c r="J6874" i="2"/>
  <c r="J6873" i="2"/>
  <c r="J6872" i="2"/>
  <c r="J6871" i="2"/>
  <c r="J6870" i="2"/>
  <c r="J6869" i="2"/>
  <c r="J6868" i="2"/>
  <c r="J6867" i="2"/>
  <c r="J6866" i="2"/>
  <c r="J6865" i="2"/>
  <c r="J6864" i="2"/>
  <c r="J6863" i="2"/>
  <c r="J6862" i="2"/>
  <c r="J6861" i="2"/>
  <c r="J6860" i="2"/>
  <c r="J6859" i="2"/>
  <c r="J6858" i="2"/>
  <c r="J6857" i="2"/>
  <c r="J6856" i="2"/>
  <c r="J6855" i="2"/>
  <c r="J6854" i="2"/>
  <c r="J6853" i="2"/>
  <c r="J6852" i="2"/>
  <c r="J6851" i="2"/>
  <c r="J6850" i="2"/>
  <c r="J6849" i="2"/>
  <c r="J6848" i="2"/>
  <c r="J6847" i="2"/>
  <c r="J6846" i="2"/>
  <c r="J6845" i="2"/>
  <c r="J6844" i="2"/>
  <c r="J6843" i="2"/>
  <c r="J6842" i="2"/>
  <c r="J6841" i="2"/>
  <c r="J6840" i="2"/>
  <c r="J6839" i="2"/>
  <c r="J6838" i="2"/>
  <c r="J6837" i="2"/>
  <c r="J6836" i="2"/>
  <c r="J6835" i="2"/>
  <c r="J6834" i="2"/>
  <c r="J6833" i="2"/>
  <c r="J6832" i="2"/>
  <c r="J6831" i="2"/>
  <c r="J6830" i="2"/>
  <c r="J6829" i="2"/>
  <c r="J6828" i="2"/>
  <c r="J6827" i="2"/>
  <c r="J6826" i="2"/>
  <c r="J6825" i="2"/>
  <c r="J6824" i="2"/>
  <c r="J6823" i="2"/>
  <c r="J6822" i="2"/>
  <c r="J6821" i="2"/>
  <c r="J6820" i="2"/>
  <c r="J6819" i="2"/>
  <c r="J6818" i="2"/>
  <c r="J6817" i="2"/>
  <c r="J6816" i="2"/>
  <c r="J6815" i="2"/>
  <c r="J6814" i="2"/>
  <c r="J6813" i="2"/>
  <c r="J6812" i="2"/>
  <c r="J6811" i="2"/>
  <c r="J6810" i="2"/>
  <c r="J6809" i="2"/>
  <c r="J6808" i="2"/>
  <c r="J6807" i="2"/>
  <c r="J6806" i="2"/>
  <c r="J6805" i="2"/>
  <c r="J6804" i="2"/>
  <c r="J6803" i="2"/>
  <c r="J6802" i="2"/>
  <c r="J6801" i="2"/>
  <c r="J6800" i="2"/>
  <c r="J6799" i="2"/>
  <c r="J6798" i="2"/>
  <c r="J6797" i="2"/>
  <c r="J6796" i="2"/>
  <c r="J6795" i="2"/>
  <c r="J6794" i="2"/>
  <c r="J6793" i="2"/>
  <c r="J6792" i="2"/>
  <c r="J6791" i="2"/>
  <c r="J6790" i="2"/>
  <c r="J6789" i="2"/>
  <c r="J6788" i="2"/>
  <c r="J6787" i="2"/>
  <c r="J6786" i="2"/>
  <c r="J6785" i="2"/>
  <c r="J6784" i="2"/>
  <c r="J6783" i="2"/>
  <c r="J6782" i="2"/>
  <c r="J6781" i="2"/>
  <c r="J6780" i="2"/>
  <c r="J6779" i="2"/>
  <c r="J6778" i="2"/>
  <c r="J6777" i="2"/>
  <c r="J6776" i="2"/>
  <c r="J6775" i="2"/>
  <c r="J6774" i="2"/>
  <c r="J6773" i="2"/>
  <c r="J6772" i="2"/>
  <c r="J6771" i="2"/>
  <c r="J6770" i="2"/>
  <c r="J6769" i="2"/>
  <c r="J6768" i="2"/>
  <c r="J6767" i="2"/>
  <c r="J6766" i="2"/>
  <c r="J6765" i="2"/>
  <c r="J6764" i="2"/>
  <c r="J6763" i="2"/>
  <c r="J6762" i="2"/>
  <c r="J6761" i="2"/>
  <c r="J6760" i="2"/>
  <c r="J6759" i="2"/>
  <c r="J6758" i="2"/>
  <c r="J6757" i="2"/>
  <c r="J6756" i="2"/>
  <c r="J6755" i="2"/>
  <c r="J6754" i="2"/>
  <c r="J6753" i="2"/>
  <c r="J6752" i="2"/>
  <c r="J6751" i="2"/>
  <c r="J6750" i="2"/>
  <c r="J6749" i="2"/>
  <c r="J6748" i="2"/>
  <c r="J6747" i="2"/>
  <c r="J6746" i="2"/>
  <c r="J6745" i="2"/>
  <c r="J6744" i="2"/>
  <c r="J6743" i="2"/>
  <c r="J6742" i="2"/>
  <c r="J6741" i="2"/>
  <c r="J6740" i="2"/>
  <c r="J6739" i="2"/>
  <c r="J6738" i="2"/>
  <c r="J6737" i="2"/>
  <c r="J6736" i="2"/>
  <c r="J6735" i="2"/>
  <c r="J6734" i="2"/>
  <c r="J6733" i="2"/>
  <c r="J6732" i="2"/>
  <c r="J6731" i="2"/>
  <c r="J6730" i="2"/>
  <c r="J6729" i="2"/>
  <c r="J6728" i="2"/>
  <c r="J6727" i="2"/>
  <c r="J6726" i="2"/>
  <c r="J6725" i="2"/>
  <c r="J6724" i="2"/>
  <c r="J6723" i="2"/>
  <c r="J6722" i="2"/>
  <c r="J6721" i="2"/>
  <c r="J6720" i="2"/>
  <c r="J6719" i="2"/>
  <c r="J6718" i="2"/>
  <c r="J6717" i="2"/>
  <c r="J6716" i="2"/>
  <c r="J6715" i="2"/>
  <c r="J6714" i="2"/>
  <c r="J6713" i="2"/>
  <c r="J6712" i="2"/>
  <c r="J6711" i="2"/>
  <c r="J6710" i="2"/>
  <c r="J6709" i="2"/>
  <c r="J6708" i="2"/>
  <c r="J6707" i="2"/>
  <c r="J6706" i="2"/>
  <c r="J6705" i="2"/>
  <c r="J6704" i="2"/>
  <c r="J6703" i="2"/>
  <c r="J6702" i="2"/>
  <c r="J6701" i="2"/>
  <c r="J6700" i="2"/>
  <c r="J6699" i="2"/>
  <c r="J6698" i="2"/>
  <c r="J6697" i="2"/>
  <c r="J6696" i="2"/>
  <c r="J6695" i="2"/>
  <c r="J6694" i="2"/>
  <c r="J6693" i="2"/>
  <c r="J6692" i="2"/>
  <c r="J6691" i="2"/>
  <c r="J6690" i="2"/>
  <c r="J6689" i="2"/>
  <c r="J6688" i="2"/>
  <c r="J6687" i="2"/>
  <c r="J6686" i="2"/>
  <c r="J6685" i="2"/>
  <c r="J6684" i="2"/>
  <c r="J6683" i="2"/>
  <c r="J6682" i="2"/>
  <c r="J6681" i="2"/>
  <c r="J6680" i="2"/>
  <c r="J6679" i="2"/>
  <c r="J6678" i="2"/>
  <c r="J6677" i="2"/>
  <c r="J6676" i="2"/>
  <c r="J6675" i="2"/>
  <c r="J6674" i="2"/>
  <c r="J6673" i="2"/>
  <c r="J6672" i="2"/>
  <c r="J6671" i="2"/>
  <c r="J6670" i="2"/>
  <c r="J6669" i="2"/>
  <c r="J6668" i="2"/>
  <c r="J6667" i="2"/>
  <c r="J6666" i="2"/>
  <c r="J6665" i="2"/>
  <c r="J6664" i="2"/>
  <c r="J6663" i="2"/>
  <c r="J6662" i="2"/>
  <c r="J6661" i="2"/>
  <c r="J6660" i="2"/>
  <c r="J6659" i="2"/>
  <c r="J6658" i="2"/>
  <c r="J6657" i="2"/>
  <c r="J6656" i="2"/>
  <c r="J6655" i="2"/>
  <c r="J6654" i="2"/>
  <c r="J6653" i="2"/>
  <c r="J6652" i="2"/>
  <c r="J6651" i="2"/>
  <c r="J6650" i="2"/>
  <c r="J6649" i="2"/>
  <c r="J6648" i="2"/>
  <c r="J6647" i="2"/>
  <c r="J6646" i="2"/>
  <c r="J6645" i="2"/>
  <c r="J6644" i="2"/>
  <c r="J6643" i="2"/>
  <c r="J6642" i="2"/>
  <c r="J6641" i="2"/>
  <c r="J6640" i="2"/>
  <c r="J6639" i="2"/>
  <c r="J6638" i="2"/>
  <c r="J6637" i="2"/>
  <c r="J6636" i="2"/>
  <c r="J6635" i="2"/>
  <c r="J6634" i="2"/>
  <c r="J6633" i="2"/>
  <c r="J6632" i="2"/>
  <c r="J6631" i="2"/>
  <c r="J6630" i="2"/>
  <c r="J6629" i="2"/>
  <c r="J6628" i="2"/>
  <c r="J6627" i="2"/>
  <c r="J6626" i="2"/>
  <c r="J6625" i="2"/>
  <c r="J6624" i="2"/>
  <c r="J6623" i="2"/>
  <c r="J6622" i="2"/>
  <c r="J6621" i="2"/>
  <c r="J6620" i="2"/>
  <c r="J6619" i="2"/>
  <c r="J6618" i="2"/>
  <c r="J6617" i="2"/>
  <c r="J6616" i="2"/>
  <c r="J6615" i="2"/>
  <c r="J6614" i="2"/>
  <c r="J6613" i="2"/>
  <c r="J6612" i="2"/>
  <c r="J6611" i="2"/>
  <c r="J6610" i="2"/>
  <c r="J6609" i="2"/>
  <c r="J6608" i="2"/>
  <c r="J6607" i="2"/>
  <c r="J6606" i="2"/>
  <c r="J6605" i="2"/>
  <c r="J6604" i="2"/>
  <c r="J6603" i="2"/>
  <c r="J6602" i="2"/>
  <c r="J6601" i="2"/>
  <c r="J6600" i="2"/>
  <c r="J6599" i="2"/>
  <c r="J6598" i="2"/>
  <c r="J6597" i="2"/>
  <c r="J6596" i="2"/>
  <c r="J6595" i="2"/>
  <c r="J6594" i="2"/>
  <c r="J6593" i="2"/>
  <c r="J6592" i="2"/>
  <c r="J6591" i="2"/>
  <c r="J6590" i="2"/>
  <c r="J6589" i="2"/>
  <c r="J6588" i="2"/>
  <c r="J6587" i="2"/>
  <c r="J6586" i="2"/>
  <c r="J6585" i="2"/>
  <c r="J6584" i="2"/>
  <c r="J6583" i="2"/>
  <c r="J6582" i="2"/>
  <c r="J6581" i="2"/>
  <c r="J6580" i="2"/>
  <c r="J6579" i="2"/>
  <c r="J6578" i="2"/>
  <c r="J6577" i="2"/>
  <c r="J6576" i="2"/>
  <c r="J6575" i="2"/>
  <c r="J6574" i="2"/>
  <c r="J6573" i="2"/>
  <c r="J6572" i="2"/>
  <c r="J6571" i="2"/>
  <c r="J6570" i="2"/>
  <c r="J6569" i="2"/>
  <c r="J6568" i="2"/>
  <c r="J6567" i="2"/>
  <c r="J6566" i="2"/>
  <c r="J6565" i="2"/>
  <c r="J6564" i="2"/>
  <c r="J6563" i="2"/>
  <c r="J6562" i="2"/>
  <c r="J6561" i="2"/>
  <c r="J6560" i="2"/>
  <c r="J6559" i="2"/>
  <c r="J6558" i="2"/>
  <c r="J6557" i="2"/>
  <c r="J6556" i="2"/>
  <c r="J6555" i="2"/>
  <c r="J6554" i="2"/>
  <c r="J6553" i="2"/>
  <c r="J6552" i="2"/>
  <c r="J6551" i="2"/>
  <c r="J6550" i="2"/>
  <c r="J6549" i="2"/>
  <c r="J6548" i="2"/>
  <c r="J6547" i="2"/>
  <c r="J6546" i="2"/>
  <c r="J6545" i="2"/>
  <c r="J6544" i="2"/>
  <c r="J6543" i="2"/>
  <c r="J6542" i="2"/>
  <c r="J6541" i="2"/>
  <c r="J6540" i="2"/>
  <c r="J6539" i="2"/>
  <c r="J6538" i="2"/>
  <c r="J6537" i="2"/>
  <c r="J6536" i="2"/>
  <c r="J6535" i="2"/>
  <c r="J6534" i="2"/>
  <c r="J6533" i="2"/>
  <c r="J6532" i="2"/>
  <c r="J6531" i="2"/>
  <c r="J6530" i="2"/>
  <c r="J6529" i="2"/>
  <c r="J6528" i="2"/>
  <c r="J6527" i="2"/>
  <c r="J6526" i="2"/>
  <c r="J6525" i="2"/>
  <c r="J6524" i="2"/>
  <c r="J6523" i="2"/>
  <c r="J6522" i="2"/>
  <c r="J6521" i="2"/>
  <c r="J6520" i="2"/>
  <c r="J6519" i="2"/>
  <c r="J6518" i="2"/>
  <c r="J6517" i="2"/>
  <c r="J6516" i="2"/>
  <c r="J6515" i="2"/>
  <c r="J6514" i="2"/>
  <c r="J6513" i="2"/>
  <c r="J6512" i="2"/>
  <c r="J6511" i="2"/>
  <c r="J6510" i="2"/>
  <c r="J6509" i="2"/>
  <c r="J6508" i="2"/>
  <c r="J6507" i="2"/>
  <c r="J6506" i="2"/>
  <c r="J6505" i="2"/>
  <c r="J6504" i="2"/>
  <c r="J6503" i="2"/>
  <c r="J6502" i="2"/>
  <c r="J6501" i="2"/>
  <c r="J6500" i="2"/>
  <c r="J6499" i="2"/>
  <c r="J6498" i="2"/>
  <c r="J6497" i="2"/>
  <c r="J6496" i="2"/>
  <c r="J6495" i="2"/>
  <c r="J6494" i="2"/>
  <c r="J6493" i="2"/>
  <c r="J6492" i="2"/>
  <c r="J6491" i="2"/>
  <c r="J6490" i="2"/>
  <c r="J6489" i="2"/>
  <c r="J6488" i="2"/>
  <c r="J6487" i="2"/>
  <c r="J6486" i="2"/>
  <c r="J6485" i="2"/>
  <c r="J6484" i="2"/>
  <c r="J6483" i="2"/>
  <c r="J6482" i="2"/>
  <c r="J6481" i="2"/>
  <c r="J6480" i="2"/>
  <c r="J6479" i="2"/>
  <c r="J6478" i="2"/>
  <c r="J6477" i="2"/>
  <c r="J6476" i="2"/>
  <c r="J6475" i="2"/>
  <c r="J6474" i="2"/>
  <c r="J6473" i="2"/>
  <c r="J6472" i="2"/>
  <c r="J6471" i="2"/>
  <c r="J6470" i="2"/>
  <c r="J6469" i="2"/>
  <c r="J6468" i="2"/>
  <c r="J6467" i="2"/>
  <c r="J6466" i="2"/>
  <c r="J6465" i="2"/>
  <c r="J6464" i="2"/>
  <c r="J6463" i="2"/>
  <c r="J6462" i="2"/>
  <c r="J6461" i="2"/>
  <c r="J6460" i="2"/>
  <c r="J6459" i="2"/>
  <c r="J6458" i="2"/>
  <c r="J6457" i="2"/>
  <c r="J6456" i="2"/>
  <c r="J6455" i="2"/>
  <c r="J6454" i="2"/>
  <c r="J6453" i="2"/>
  <c r="J6452" i="2"/>
  <c r="J6451" i="2"/>
  <c r="J6450" i="2"/>
  <c r="J6449" i="2"/>
  <c r="J6448" i="2"/>
  <c r="J6447" i="2"/>
  <c r="J6446" i="2"/>
  <c r="J6445" i="2"/>
  <c r="J6444" i="2"/>
  <c r="J6443" i="2"/>
  <c r="J6442" i="2"/>
  <c r="J6441" i="2"/>
  <c r="J6440" i="2"/>
  <c r="J6439" i="2"/>
  <c r="J6438" i="2"/>
  <c r="J6437" i="2"/>
  <c r="J6436" i="2"/>
  <c r="J6435" i="2"/>
  <c r="J6434" i="2"/>
  <c r="J6433" i="2"/>
  <c r="J6432" i="2"/>
  <c r="J6431" i="2"/>
  <c r="J6430" i="2"/>
  <c r="J6429" i="2"/>
  <c r="J6428" i="2"/>
  <c r="J6427" i="2"/>
  <c r="J6426" i="2"/>
  <c r="J6425" i="2"/>
  <c r="J6424" i="2"/>
  <c r="J6423" i="2"/>
  <c r="J6422" i="2"/>
  <c r="J6421" i="2"/>
  <c r="J6420" i="2"/>
  <c r="J6419" i="2"/>
  <c r="J6418" i="2"/>
  <c r="J6417" i="2"/>
  <c r="J6416" i="2"/>
  <c r="J6415" i="2"/>
  <c r="J6414" i="2"/>
  <c r="J6413" i="2"/>
  <c r="J6412" i="2"/>
  <c r="J6411" i="2"/>
  <c r="J6410" i="2"/>
  <c r="J6409" i="2"/>
  <c r="J6408" i="2"/>
  <c r="J6407" i="2"/>
  <c r="J6406" i="2"/>
  <c r="J6405" i="2"/>
  <c r="J6404" i="2"/>
  <c r="J6403" i="2"/>
  <c r="J6402" i="2"/>
  <c r="J6401" i="2"/>
  <c r="J6400" i="2"/>
  <c r="J6399" i="2"/>
  <c r="J6398" i="2"/>
  <c r="J6397" i="2"/>
  <c r="J6396" i="2"/>
  <c r="J6395" i="2"/>
  <c r="J6394" i="2"/>
  <c r="J6393" i="2"/>
  <c r="J6392" i="2"/>
  <c r="J6391" i="2"/>
  <c r="J6390" i="2"/>
  <c r="J6389" i="2"/>
  <c r="J6388" i="2"/>
  <c r="J6387" i="2"/>
  <c r="J6386" i="2"/>
  <c r="J6385" i="2"/>
  <c r="J6384" i="2"/>
  <c r="J6383" i="2"/>
  <c r="J6382" i="2"/>
  <c r="J6381" i="2"/>
  <c r="J6380" i="2"/>
  <c r="J6379" i="2"/>
  <c r="J6378" i="2"/>
  <c r="J6377" i="2"/>
  <c r="J6376" i="2"/>
  <c r="J6375" i="2"/>
  <c r="J6374" i="2"/>
  <c r="J6373" i="2"/>
  <c r="J6372" i="2"/>
  <c r="J6371" i="2"/>
  <c r="J6370" i="2"/>
  <c r="J6369" i="2"/>
  <c r="J6368" i="2"/>
  <c r="J6367" i="2"/>
  <c r="J6366" i="2"/>
  <c r="J6365" i="2"/>
  <c r="J6364" i="2"/>
  <c r="J6363" i="2"/>
  <c r="J6362" i="2"/>
  <c r="J6361" i="2"/>
  <c r="J6360" i="2"/>
  <c r="J6359" i="2"/>
  <c r="J6358" i="2"/>
  <c r="J6357" i="2"/>
  <c r="J6356" i="2"/>
  <c r="J6355" i="2"/>
  <c r="J6354" i="2"/>
  <c r="J6353" i="2"/>
  <c r="J6352" i="2"/>
  <c r="J6351" i="2"/>
  <c r="J6350" i="2"/>
  <c r="J6349" i="2"/>
  <c r="J6348" i="2"/>
  <c r="J6347" i="2"/>
  <c r="J6346" i="2"/>
  <c r="J6345" i="2"/>
  <c r="J6344" i="2"/>
  <c r="J6343" i="2"/>
  <c r="J6342" i="2"/>
  <c r="J6341" i="2"/>
  <c r="J6340" i="2"/>
  <c r="J6339" i="2"/>
  <c r="J6338" i="2"/>
  <c r="J6337" i="2"/>
  <c r="J6336" i="2"/>
  <c r="J6335" i="2"/>
  <c r="J6334" i="2"/>
  <c r="J6333" i="2"/>
  <c r="J6332" i="2"/>
  <c r="J6331" i="2"/>
  <c r="J6330" i="2"/>
  <c r="J6329" i="2"/>
  <c r="J6328" i="2"/>
  <c r="J6327" i="2"/>
  <c r="J6326" i="2"/>
  <c r="J6325" i="2"/>
  <c r="J6324" i="2"/>
  <c r="J6323" i="2"/>
  <c r="J6322" i="2"/>
  <c r="J6321" i="2"/>
  <c r="J6320" i="2"/>
  <c r="J6319" i="2"/>
  <c r="J6318" i="2"/>
  <c r="J6317" i="2"/>
  <c r="J6316" i="2"/>
  <c r="J6315" i="2"/>
  <c r="J6314" i="2"/>
  <c r="J6313" i="2"/>
  <c r="J6312" i="2"/>
  <c r="J6311" i="2"/>
  <c r="J6310" i="2"/>
  <c r="J6309" i="2"/>
  <c r="J6308" i="2"/>
  <c r="J6307" i="2"/>
  <c r="J6306" i="2"/>
  <c r="J6305" i="2"/>
  <c r="J6304" i="2"/>
  <c r="J6303" i="2"/>
  <c r="J6302" i="2"/>
  <c r="J6301" i="2"/>
  <c r="J6300" i="2"/>
  <c r="J6299" i="2"/>
  <c r="J6298" i="2"/>
  <c r="J6297" i="2"/>
  <c r="J6296" i="2"/>
  <c r="J6295" i="2"/>
  <c r="J6294" i="2"/>
  <c r="J6293" i="2"/>
  <c r="J6292" i="2"/>
  <c r="J6291" i="2"/>
  <c r="J6290" i="2"/>
  <c r="J6289" i="2"/>
  <c r="J6288" i="2"/>
  <c r="J6287" i="2"/>
  <c r="J6286" i="2"/>
  <c r="J6285" i="2"/>
  <c r="J6284" i="2"/>
  <c r="J6283" i="2"/>
  <c r="J6282" i="2"/>
  <c r="J6281" i="2"/>
  <c r="J6280" i="2"/>
  <c r="J6279" i="2"/>
  <c r="J6278" i="2"/>
  <c r="J6277" i="2"/>
  <c r="J6276" i="2"/>
  <c r="J6275" i="2"/>
  <c r="J6274" i="2"/>
  <c r="J6273" i="2"/>
  <c r="J6272" i="2"/>
  <c r="J6271" i="2"/>
  <c r="J6270" i="2"/>
  <c r="J6269" i="2"/>
  <c r="J6268" i="2"/>
  <c r="J6267" i="2"/>
  <c r="J6266" i="2"/>
  <c r="J6265" i="2"/>
  <c r="J6264" i="2"/>
  <c r="J6263" i="2"/>
  <c r="J6262" i="2"/>
  <c r="J6261" i="2"/>
  <c r="J6260" i="2"/>
  <c r="J6259" i="2"/>
  <c r="J6258" i="2"/>
  <c r="J6257" i="2"/>
  <c r="J6256" i="2"/>
  <c r="J6255" i="2"/>
  <c r="J6254" i="2"/>
  <c r="J6253" i="2"/>
  <c r="J6252" i="2"/>
  <c r="J6251" i="2"/>
  <c r="J6250" i="2"/>
  <c r="J6249" i="2"/>
  <c r="J6248" i="2"/>
  <c r="J6247" i="2"/>
  <c r="J6246" i="2"/>
  <c r="J6245" i="2"/>
  <c r="J6244" i="2"/>
  <c r="J6243" i="2"/>
  <c r="J6242" i="2"/>
  <c r="J6241" i="2"/>
  <c r="J6240" i="2"/>
  <c r="J6239" i="2"/>
  <c r="J6238" i="2"/>
  <c r="J6237" i="2"/>
  <c r="J6236" i="2"/>
  <c r="J6235" i="2"/>
  <c r="J6234" i="2"/>
  <c r="J6233" i="2"/>
  <c r="J6232" i="2"/>
  <c r="J6231" i="2"/>
  <c r="J6230" i="2"/>
  <c r="J6229" i="2"/>
  <c r="J6228" i="2"/>
  <c r="J6227" i="2"/>
  <c r="J6226" i="2"/>
  <c r="J6225" i="2"/>
  <c r="J6224" i="2"/>
  <c r="J6223" i="2"/>
  <c r="J6222" i="2"/>
  <c r="J6221" i="2"/>
  <c r="J6220" i="2"/>
  <c r="J6219" i="2"/>
  <c r="J6218" i="2"/>
  <c r="J6217" i="2"/>
  <c r="J6216" i="2"/>
  <c r="J6215" i="2"/>
  <c r="J6214" i="2"/>
  <c r="J6213" i="2"/>
  <c r="J6212" i="2"/>
  <c r="J6211" i="2"/>
  <c r="J6210" i="2"/>
  <c r="J6209" i="2"/>
  <c r="J6208" i="2"/>
  <c r="J6207" i="2"/>
  <c r="J6206" i="2"/>
  <c r="J6205" i="2"/>
  <c r="J6204" i="2"/>
  <c r="J6203" i="2"/>
  <c r="J6202" i="2"/>
  <c r="J6201" i="2"/>
  <c r="J6200" i="2"/>
  <c r="J6199" i="2"/>
  <c r="J6198" i="2"/>
  <c r="J6197" i="2"/>
  <c r="J6196" i="2"/>
  <c r="J6195" i="2"/>
  <c r="J6194" i="2"/>
  <c r="J6193" i="2"/>
  <c r="J6192" i="2"/>
  <c r="J6191" i="2"/>
  <c r="J6190" i="2"/>
  <c r="J6189" i="2"/>
  <c r="J6188" i="2"/>
  <c r="J6187" i="2"/>
  <c r="J6186" i="2"/>
  <c r="J6185" i="2"/>
  <c r="J6184" i="2"/>
  <c r="J6183" i="2"/>
  <c r="J6182" i="2"/>
  <c r="J6181" i="2"/>
  <c r="J6180" i="2"/>
  <c r="J6179" i="2"/>
  <c r="J6178" i="2"/>
  <c r="J6177" i="2"/>
  <c r="J6176" i="2"/>
  <c r="J6175" i="2"/>
  <c r="J6174" i="2"/>
  <c r="J6173" i="2"/>
  <c r="J6172" i="2"/>
  <c r="J6171" i="2"/>
  <c r="J6170" i="2"/>
  <c r="J6169" i="2"/>
  <c r="J6168" i="2"/>
  <c r="J6167" i="2"/>
  <c r="J6166" i="2"/>
  <c r="J6165" i="2"/>
  <c r="J6164" i="2"/>
  <c r="J6163" i="2"/>
  <c r="J6162" i="2"/>
  <c r="J6161" i="2"/>
  <c r="J6160" i="2"/>
  <c r="J6159" i="2"/>
  <c r="J6158" i="2"/>
  <c r="J6157" i="2"/>
  <c r="J6156" i="2"/>
  <c r="J6155" i="2"/>
  <c r="J6154" i="2"/>
  <c r="J6153" i="2"/>
  <c r="J6152" i="2"/>
  <c r="J6151" i="2"/>
  <c r="J6150" i="2"/>
  <c r="J6149" i="2"/>
  <c r="J6148" i="2"/>
  <c r="J6147" i="2"/>
  <c r="J6146" i="2"/>
  <c r="J6145" i="2"/>
  <c r="J6144" i="2"/>
  <c r="J6143" i="2"/>
  <c r="J6142" i="2"/>
  <c r="J6141" i="2"/>
  <c r="J6140" i="2"/>
  <c r="J6139" i="2"/>
  <c r="J6138" i="2"/>
  <c r="J6137" i="2"/>
  <c r="J6136" i="2"/>
  <c r="J6135" i="2"/>
  <c r="J6134" i="2"/>
  <c r="J6133" i="2"/>
  <c r="J6132" i="2"/>
  <c r="J6131" i="2"/>
  <c r="J6130" i="2"/>
  <c r="J6129" i="2"/>
  <c r="J6128" i="2"/>
  <c r="J6127" i="2"/>
  <c r="J6126" i="2"/>
  <c r="J6125" i="2"/>
  <c r="J6124" i="2"/>
  <c r="J6123" i="2"/>
  <c r="J6122" i="2"/>
  <c r="J6121" i="2"/>
  <c r="J6120" i="2"/>
  <c r="J6119" i="2"/>
  <c r="J6118" i="2"/>
  <c r="J6117" i="2"/>
  <c r="J6116" i="2"/>
  <c r="J6115" i="2"/>
  <c r="J6114" i="2"/>
  <c r="J6113" i="2"/>
  <c r="J6112" i="2"/>
  <c r="J6111" i="2"/>
  <c r="J6110" i="2"/>
  <c r="J6109" i="2"/>
  <c r="J6108" i="2"/>
  <c r="J6107" i="2"/>
  <c r="J6106" i="2"/>
  <c r="J6105" i="2"/>
  <c r="J6104" i="2"/>
  <c r="J6103" i="2"/>
  <c r="J6102" i="2"/>
  <c r="J6101" i="2"/>
  <c r="J6100" i="2"/>
  <c r="J6099" i="2"/>
  <c r="J6098" i="2"/>
  <c r="J6097" i="2"/>
  <c r="J6096" i="2"/>
  <c r="J6095" i="2"/>
  <c r="J6094" i="2"/>
  <c r="J6093" i="2"/>
  <c r="J6092" i="2"/>
  <c r="J6091" i="2"/>
  <c r="J6090" i="2"/>
  <c r="J6089" i="2"/>
  <c r="J6088" i="2"/>
  <c r="J6087" i="2"/>
  <c r="J6086" i="2"/>
  <c r="J6085" i="2"/>
  <c r="J6084" i="2"/>
  <c r="J6083" i="2"/>
  <c r="J6082" i="2"/>
  <c r="J6081" i="2"/>
  <c r="J6080" i="2"/>
  <c r="J6079" i="2"/>
  <c r="J6078" i="2"/>
  <c r="J6077" i="2"/>
  <c r="J6076" i="2"/>
  <c r="J6075" i="2"/>
  <c r="J6074" i="2"/>
  <c r="J6073" i="2"/>
  <c r="J6072" i="2"/>
  <c r="J6071" i="2"/>
  <c r="J6070" i="2"/>
  <c r="J6069" i="2"/>
  <c r="J6068" i="2"/>
  <c r="J6067" i="2"/>
  <c r="J6066" i="2"/>
  <c r="J6065" i="2"/>
  <c r="J6064" i="2"/>
  <c r="J6063" i="2"/>
  <c r="J6062" i="2"/>
  <c r="J6061" i="2"/>
  <c r="J6060" i="2"/>
  <c r="J6059" i="2"/>
  <c r="J6058" i="2"/>
  <c r="J6057" i="2"/>
  <c r="J6056" i="2"/>
  <c r="J6055" i="2"/>
  <c r="J6054" i="2"/>
  <c r="J6053" i="2"/>
  <c r="J6052" i="2"/>
  <c r="J6051" i="2"/>
  <c r="J6050" i="2"/>
  <c r="J6049" i="2"/>
  <c r="J6048" i="2"/>
  <c r="J6047" i="2"/>
  <c r="J6046" i="2"/>
  <c r="J6045" i="2"/>
  <c r="J6044" i="2"/>
  <c r="J6043" i="2"/>
  <c r="J6042" i="2"/>
  <c r="J6041" i="2"/>
  <c r="J6040" i="2"/>
  <c r="J6039" i="2"/>
  <c r="J6038" i="2"/>
  <c r="J6037" i="2"/>
  <c r="J6036" i="2"/>
  <c r="J6035" i="2"/>
  <c r="J6034" i="2"/>
  <c r="J6033" i="2"/>
  <c r="J6032" i="2"/>
  <c r="J6031" i="2"/>
  <c r="J6030" i="2"/>
  <c r="J6029" i="2"/>
  <c r="J6028" i="2"/>
  <c r="J6027" i="2"/>
  <c r="J6026" i="2"/>
  <c r="J6025" i="2"/>
  <c r="J6024" i="2"/>
  <c r="J6023" i="2"/>
  <c r="J6022" i="2"/>
  <c r="J6021" i="2"/>
  <c r="J6020" i="2"/>
  <c r="J6019" i="2"/>
  <c r="J6018" i="2"/>
  <c r="J6017" i="2"/>
  <c r="J6016" i="2"/>
  <c r="J6015" i="2"/>
  <c r="J6014" i="2"/>
  <c r="J6013" i="2"/>
  <c r="J6012" i="2"/>
  <c r="J6011" i="2"/>
  <c r="J6010" i="2"/>
  <c r="J6009" i="2"/>
  <c r="J6008" i="2"/>
  <c r="J6007" i="2"/>
  <c r="J6006" i="2"/>
  <c r="J6005" i="2"/>
  <c r="J6004" i="2"/>
  <c r="J6003" i="2"/>
  <c r="J6002" i="2"/>
  <c r="J6001" i="2"/>
  <c r="J6000" i="2"/>
  <c r="J5999" i="2"/>
  <c r="J5998" i="2"/>
  <c r="J5997" i="2"/>
  <c r="J5996" i="2"/>
  <c r="J5995" i="2"/>
  <c r="J5994" i="2"/>
  <c r="J5993" i="2"/>
  <c r="J5992" i="2"/>
  <c r="J5991" i="2"/>
  <c r="J5990" i="2"/>
  <c r="J5989" i="2"/>
  <c r="J5988" i="2"/>
  <c r="J5987" i="2"/>
  <c r="J5986" i="2"/>
  <c r="J5985" i="2"/>
  <c r="J5984" i="2"/>
  <c r="J5983" i="2"/>
  <c r="J5982" i="2"/>
  <c r="J5981" i="2"/>
  <c r="J5980" i="2"/>
  <c r="J5979" i="2"/>
  <c r="J5978" i="2"/>
  <c r="J5977" i="2"/>
  <c r="J5976" i="2"/>
  <c r="J5975" i="2"/>
  <c r="J5974" i="2"/>
  <c r="J5973" i="2"/>
  <c r="J5972" i="2"/>
  <c r="J5971" i="2"/>
  <c r="J5970" i="2"/>
  <c r="J5969" i="2"/>
  <c r="J5968" i="2"/>
  <c r="J5967" i="2"/>
  <c r="J5966" i="2"/>
  <c r="J5965" i="2"/>
  <c r="J5964" i="2"/>
  <c r="J5963" i="2"/>
  <c r="J5962" i="2"/>
  <c r="J5961" i="2"/>
  <c r="J5960" i="2"/>
  <c r="J5959" i="2"/>
  <c r="J5958" i="2"/>
  <c r="J5957" i="2"/>
  <c r="J5956" i="2"/>
  <c r="J5955" i="2"/>
  <c r="J5954" i="2"/>
  <c r="J5953" i="2"/>
  <c r="J5952" i="2"/>
  <c r="J5951" i="2"/>
  <c r="J5950" i="2"/>
  <c r="J5949" i="2"/>
  <c r="J5948" i="2"/>
  <c r="J5947" i="2"/>
  <c r="J5946" i="2"/>
  <c r="J5945" i="2"/>
  <c r="J5944" i="2"/>
  <c r="J5943" i="2"/>
  <c r="J5942" i="2"/>
  <c r="J5941" i="2"/>
  <c r="J5940" i="2"/>
  <c r="J5939" i="2"/>
  <c r="J5938" i="2"/>
  <c r="J5937" i="2"/>
  <c r="J5936" i="2"/>
  <c r="J5935" i="2"/>
  <c r="J5934" i="2"/>
  <c r="J5933" i="2"/>
  <c r="J5932" i="2"/>
  <c r="J5931" i="2"/>
  <c r="J5930" i="2"/>
  <c r="J5929" i="2"/>
  <c r="J5928" i="2"/>
  <c r="J5927" i="2"/>
  <c r="J5926" i="2"/>
  <c r="J5925" i="2"/>
  <c r="J5924" i="2"/>
  <c r="J5923" i="2"/>
  <c r="J5922" i="2"/>
  <c r="J5921" i="2"/>
  <c r="J5920" i="2"/>
  <c r="J5919" i="2"/>
  <c r="J5918" i="2"/>
  <c r="J5917" i="2"/>
  <c r="J5916" i="2"/>
  <c r="J5915" i="2"/>
  <c r="J5914" i="2"/>
  <c r="J5913" i="2"/>
  <c r="J5912" i="2"/>
  <c r="J5911" i="2"/>
  <c r="J5910" i="2"/>
  <c r="J5909" i="2"/>
  <c r="J5908" i="2"/>
  <c r="J5907" i="2"/>
  <c r="J5906" i="2"/>
  <c r="J5905" i="2"/>
  <c r="J5904" i="2"/>
  <c r="J5903" i="2"/>
  <c r="J5902" i="2"/>
  <c r="J5901" i="2"/>
  <c r="J5900" i="2"/>
  <c r="J5899" i="2"/>
  <c r="J5898" i="2"/>
  <c r="J5897" i="2"/>
  <c r="J5896" i="2"/>
  <c r="J5895" i="2"/>
  <c r="J5894" i="2"/>
  <c r="J5893" i="2"/>
  <c r="J5892" i="2"/>
  <c r="J5891" i="2"/>
  <c r="J5890" i="2"/>
  <c r="J5889" i="2"/>
  <c r="J5888" i="2"/>
  <c r="J5887" i="2"/>
  <c r="J5886" i="2"/>
  <c r="J5885" i="2"/>
  <c r="J5884" i="2"/>
  <c r="J5883" i="2"/>
  <c r="J5882" i="2"/>
  <c r="J5881" i="2"/>
  <c r="J5880" i="2"/>
  <c r="J5879" i="2"/>
  <c r="J5878" i="2"/>
  <c r="J5877" i="2"/>
  <c r="J5876" i="2"/>
  <c r="J5875" i="2"/>
  <c r="J5874" i="2"/>
  <c r="J5873" i="2"/>
  <c r="J5872" i="2"/>
  <c r="J5871" i="2"/>
  <c r="J5870" i="2"/>
  <c r="J5869" i="2"/>
  <c r="J5868" i="2"/>
  <c r="J5867" i="2"/>
  <c r="J5866" i="2"/>
  <c r="J5865" i="2"/>
  <c r="J5864" i="2"/>
  <c r="J5863" i="2"/>
  <c r="J5862" i="2"/>
  <c r="J5861" i="2"/>
  <c r="J5860" i="2"/>
  <c r="J5859" i="2"/>
  <c r="J5858" i="2"/>
  <c r="J5857" i="2"/>
  <c r="J5856" i="2"/>
  <c r="J5855" i="2"/>
  <c r="J5854" i="2"/>
  <c r="J5853" i="2"/>
  <c r="J5852" i="2"/>
  <c r="J5851" i="2"/>
  <c r="J5850" i="2"/>
  <c r="J5849" i="2"/>
  <c r="J5848" i="2"/>
  <c r="J5847" i="2"/>
  <c r="J5846" i="2"/>
  <c r="J5845" i="2"/>
  <c r="J5844" i="2"/>
  <c r="J5843" i="2"/>
  <c r="J5842" i="2"/>
  <c r="J5841" i="2"/>
  <c r="J5840" i="2"/>
  <c r="J5839" i="2"/>
  <c r="J5838" i="2"/>
  <c r="J5837" i="2"/>
  <c r="J5836" i="2"/>
  <c r="J5835" i="2"/>
  <c r="J5834" i="2"/>
  <c r="J5833" i="2"/>
  <c r="J5832" i="2"/>
  <c r="J5831" i="2"/>
  <c r="J5830" i="2"/>
  <c r="J5829" i="2"/>
  <c r="J5828" i="2"/>
  <c r="J5827" i="2"/>
  <c r="J5826" i="2"/>
  <c r="J5825" i="2"/>
  <c r="J5824" i="2"/>
  <c r="J5823" i="2"/>
  <c r="J5822" i="2"/>
  <c r="J5821" i="2"/>
  <c r="J5820" i="2"/>
  <c r="J5819" i="2"/>
  <c r="J5818" i="2"/>
  <c r="J5817" i="2"/>
  <c r="J5816" i="2"/>
  <c r="J5815" i="2"/>
  <c r="J5814" i="2"/>
  <c r="J5813" i="2"/>
  <c r="J5812" i="2"/>
  <c r="J5811" i="2"/>
  <c r="J5810" i="2"/>
  <c r="J5809" i="2"/>
  <c r="J5808" i="2"/>
  <c r="J5807" i="2"/>
  <c r="J5806" i="2"/>
  <c r="J5805" i="2"/>
  <c r="J5804" i="2"/>
  <c r="J5803" i="2"/>
  <c r="J5802" i="2"/>
  <c r="J5801" i="2"/>
  <c r="J5800" i="2"/>
  <c r="J5799" i="2"/>
  <c r="J5798" i="2"/>
  <c r="J5797" i="2"/>
  <c r="J5796" i="2"/>
  <c r="J5795" i="2"/>
  <c r="J5794" i="2"/>
  <c r="J5793" i="2"/>
  <c r="J5792" i="2"/>
  <c r="J5791" i="2"/>
  <c r="J5790" i="2"/>
  <c r="J5789" i="2"/>
  <c r="J5788" i="2"/>
  <c r="J5787" i="2"/>
  <c r="J5786" i="2"/>
  <c r="J5785" i="2"/>
  <c r="J5784" i="2"/>
  <c r="J5783" i="2"/>
  <c r="J5782" i="2"/>
  <c r="J5781" i="2"/>
  <c r="J5780" i="2"/>
  <c r="J5779" i="2"/>
  <c r="J5778" i="2"/>
  <c r="J5777" i="2"/>
  <c r="J5776" i="2"/>
  <c r="J5775" i="2"/>
  <c r="J5774" i="2"/>
  <c r="J5773" i="2"/>
  <c r="J5772" i="2"/>
  <c r="J5771" i="2"/>
  <c r="J5770" i="2"/>
  <c r="J5769" i="2"/>
  <c r="J5768" i="2"/>
  <c r="J5767" i="2"/>
  <c r="J5766" i="2"/>
  <c r="J5765" i="2"/>
  <c r="J5764" i="2"/>
  <c r="J5763" i="2"/>
  <c r="J5762" i="2"/>
  <c r="J5761" i="2"/>
  <c r="J5760" i="2"/>
  <c r="J5759" i="2"/>
  <c r="J5758" i="2"/>
  <c r="J5757" i="2"/>
  <c r="J5756" i="2"/>
  <c r="J5755" i="2"/>
  <c r="J5754" i="2"/>
  <c r="J5753" i="2"/>
  <c r="J5752" i="2"/>
  <c r="J5751" i="2"/>
  <c r="J5750" i="2"/>
  <c r="J5749" i="2"/>
  <c r="J5748" i="2"/>
  <c r="J5747" i="2"/>
  <c r="J5746" i="2"/>
  <c r="J5745" i="2"/>
  <c r="J5744" i="2"/>
  <c r="J5743" i="2"/>
  <c r="J5742" i="2"/>
  <c r="J5741" i="2"/>
  <c r="J5740" i="2"/>
  <c r="J5739" i="2"/>
  <c r="J5738" i="2"/>
  <c r="J5737" i="2"/>
  <c r="J5736" i="2"/>
  <c r="J5735" i="2"/>
  <c r="J5734" i="2"/>
  <c r="J5733" i="2"/>
  <c r="J5732" i="2"/>
  <c r="J5731" i="2"/>
  <c r="J5730" i="2"/>
  <c r="J5729" i="2"/>
  <c r="J5728" i="2"/>
  <c r="J5727" i="2"/>
  <c r="J5726" i="2"/>
  <c r="J5725" i="2"/>
  <c r="J5724" i="2"/>
  <c r="J5723" i="2"/>
  <c r="J5722" i="2"/>
  <c r="J5721" i="2"/>
  <c r="J5720" i="2"/>
  <c r="J5719" i="2"/>
  <c r="J5718" i="2"/>
  <c r="J5717" i="2"/>
  <c r="J5716" i="2"/>
  <c r="J5715" i="2"/>
  <c r="J5714" i="2"/>
  <c r="J5713" i="2"/>
  <c r="J5712" i="2"/>
  <c r="J5711" i="2"/>
  <c r="J5710" i="2"/>
  <c r="J5709" i="2"/>
  <c r="J5708" i="2"/>
  <c r="J5707" i="2"/>
  <c r="J5706" i="2"/>
  <c r="J5705" i="2"/>
  <c r="J5704" i="2"/>
  <c r="J5703" i="2"/>
  <c r="J5702" i="2"/>
  <c r="J5701" i="2"/>
  <c r="J5700" i="2"/>
  <c r="J5699" i="2"/>
  <c r="J5698" i="2"/>
  <c r="J5697" i="2"/>
  <c r="J5696" i="2"/>
  <c r="J5695" i="2"/>
  <c r="J5694" i="2"/>
  <c r="J5693" i="2"/>
  <c r="J5692" i="2"/>
  <c r="J5691" i="2"/>
  <c r="J5690" i="2"/>
  <c r="J5689" i="2"/>
  <c r="J5688" i="2"/>
  <c r="J5687" i="2"/>
  <c r="J5686" i="2"/>
  <c r="J5685" i="2"/>
  <c r="J5684" i="2"/>
  <c r="J5683" i="2"/>
  <c r="J5682" i="2"/>
  <c r="J5681" i="2"/>
  <c r="J5680" i="2"/>
  <c r="J5679" i="2"/>
  <c r="J5678" i="2"/>
  <c r="J5677" i="2"/>
  <c r="J5676" i="2"/>
  <c r="J5675" i="2"/>
  <c r="J5674" i="2"/>
  <c r="J5673" i="2"/>
  <c r="J5672" i="2"/>
  <c r="J5671" i="2"/>
  <c r="J5670" i="2"/>
  <c r="J5669" i="2"/>
  <c r="J5668" i="2"/>
  <c r="J5667" i="2"/>
  <c r="J5666" i="2"/>
  <c r="J5665" i="2"/>
  <c r="J5664" i="2"/>
  <c r="J5663" i="2"/>
  <c r="J5662" i="2"/>
  <c r="J5661" i="2"/>
  <c r="J5660" i="2"/>
  <c r="J5659" i="2"/>
  <c r="J5658" i="2"/>
  <c r="J5657" i="2"/>
  <c r="J5656" i="2"/>
  <c r="J5655" i="2"/>
  <c r="J5654" i="2"/>
  <c r="J5653" i="2"/>
  <c r="J5652" i="2"/>
  <c r="J5651" i="2"/>
  <c r="J5650" i="2"/>
  <c r="J5649" i="2"/>
  <c r="J5648" i="2"/>
  <c r="J5647" i="2"/>
  <c r="J5646" i="2"/>
  <c r="J5645" i="2"/>
  <c r="J5644" i="2"/>
  <c r="J5643" i="2"/>
  <c r="J5642" i="2"/>
  <c r="J5641" i="2"/>
  <c r="J5640" i="2"/>
  <c r="J5639" i="2"/>
  <c r="J5638" i="2"/>
  <c r="J5637" i="2"/>
  <c r="J5636" i="2"/>
  <c r="J5635" i="2"/>
  <c r="J5634" i="2"/>
  <c r="J5633" i="2"/>
  <c r="J5632" i="2"/>
  <c r="J5631" i="2"/>
  <c r="J5630" i="2"/>
  <c r="J5629" i="2"/>
  <c r="J5628" i="2"/>
  <c r="J5627" i="2"/>
  <c r="J5626" i="2"/>
  <c r="J5625" i="2"/>
  <c r="J5624" i="2"/>
  <c r="J5623" i="2"/>
  <c r="J5622" i="2"/>
  <c r="J5621" i="2"/>
  <c r="J5620" i="2"/>
  <c r="J5619" i="2"/>
  <c r="J5618" i="2"/>
  <c r="J5617" i="2"/>
  <c r="J5616" i="2"/>
  <c r="J5615" i="2"/>
  <c r="J5614" i="2"/>
  <c r="J5613" i="2"/>
  <c r="J5612" i="2"/>
  <c r="J5611" i="2"/>
  <c r="J5610" i="2"/>
  <c r="J5609" i="2"/>
  <c r="J5608" i="2"/>
  <c r="J5607" i="2"/>
  <c r="J5606" i="2"/>
  <c r="J5605" i="2"/>
  <c r="J5604" i="2"/>
  <c r="J5603" i="2"/>
  <c r="J5602" i="2"/>
  <c r="J5601" i="2"/>
  <c r="J5600" i="2"/>
  <c r="J5599" i="2"/>
  <c r="J5598" i="2"/>
  <c r="J5597" i="2"/>
  <c r="J5596" i="2"/>
  <c r="J5595" i="2"/>
  <c r="J5594" i="2"/>
  <c r="J5593" i="2"/>
  <c r="J5592" i="2"/>
  <c r="J5591" i="2"/>
  <c r="J5590" i="2"/>
  <c r="J5589" i="2"/>
  <c r="J5588" i="2"/>
  <c r="J5587" i="2"/>
  <c r="J5586" i="2"/>
  <c r="J5585" i="2"/>
  <c r="J5584" i="2"/>
  <c r="J5583" i="2"/>
  <c r="J5582" i="2"/>
  <c r="J5581" i="2"/>
  <c r="J5580" i="2"/>
  <c r="J5579" i="2"/>
  <c r="J5578" i="2"/>
  <c r="J5577" i="2"/>
  <c r="J5576" i="2"/>
  <c r="J5575" i="2"/>
  <c r="J5574" i="2"/>
  <c r="J5573" i="2"/>
  <c r="J5572" i="2"/>
  <c r="J5571" i="2"/>
  <c r="J5570" i="2"/>
  <c r="J5569" i="2"/>
  <c r="J5568" i="2"/>
  <c r="J5567" i="2"/>
  <c r="J5566" i="2"/>
  <c r="J5565" i="2"/>
  <c r="J5564" i="2"/>
  <c r="J5563" i="2"/>
  <c r="J5562" i="2"/>
  <c r="J5561" i="2"/>
  <c r="J5560" i="2"/>
  <c r="J5559" i="2"/>
  <c r="J5558" i="2"/>
  <c r="J5557" i="2"/>
  <c r="J5556" i="2"/>
  <c r="J5555" i="2"/>
  <c r="J5554" i="2"/>
  <c r="J5553" i="2"/>
  <c r="J5552" i="2"/>
  <c r="J5551" i="2"/>
  <c r="J5550" i="2"/>
  <c r="J5549" i="2"/>
  <c r="J5548" i="2"/>
  <c r="J5547" i="2"/>
  <c r="J5546" i="2"/>
  <c r="J5545" i="2"/>
  <c r="J5544" i="2"/>
  <c r="J5543" i="2"/>
  <c r="J5542" i="2"/>
  <c r="J5541" i="2"/>
  <c r="J5540" i="2"/>
  <c r="J5539" i="2"/>
  <c r="J5538" i="2"/>
  <c r="J5537" i="2"/>
  <c r="J5536" i="2"/>
  <c r="J5535" i="2"/>
  <c r="J5534" i="2"/>
  <c r="J5533" i="2"/>
  <c r="J5532" i="2"/>
  <c r="J5531" i="2"/>
  <c r="J5530" i="2"/>
  <c r="J5529" i="2"/>
  <c r="J5528" i="2"/>
  <c r="J5527" i="2"/>
  <c r="J5526" i="2"/>
  <c r="J5525" i="2"/>
  <c r="J5524" i="2"/>
  <c r="J5523" i="2"/>
  <c r="J5522" i="2"/>
  <c r="J5521" i="2"/>
  <c r="J5520" i="2"/>
  <c r="J5519" i="2"/>
  <c r="J5518" i="2"/>
  <c r="J5517" i="2"/>
  <c r="J5516" i="2"/>
  <c r="J5515" i="2"/>
  <c r="J5514" i="2"/>
  <c r="J5513" i="2"/>
  <c r="J5512" i="2"/>
  <c r="J5511" i="2"/>
  <c r="J5510" i="2"/>
  <c r="J5509" i="2"/>
  <c r="J5508" i="2"/>
  <c r="J5507" i="2"/>
  <c r="J5506" i="2"/>
  <c r="J5505" i="2"/>
  <c r="J5504" i="2"/>
  <c r="J5503" i="2"/>
  <c r="J5502" i="2"/>
  <c r="J5501" i="2"/>
  <c r="J5500" i="2"/>
  <c r="J5499" i="2"/>
  <c r="J5498" i="2"/>
  <c r="J5497" i="2"/>
  <c r="J5496" i="2"/>
  <c r="J5495" i="2"/>
  <c r="J5494" i="2"/>
  <c r="J5493" i="2"/>
  <c r="J5492" i="2"/>
  <c r="J5491" i="2"/>
  <c r="J5490" i="2"/>
  <c r="J5489" i="2"/>
  <c r="J5488" i="2"/>
  <c r="J5487" i="2"/>
  <c r="J5486" i="2"/>
  <c r="J5485" i="2"/>
  <c r="J5484" i="2"/>
  <c r="J5483" i="2"/>
  <c r="J5482" i="2"/>
  <c r="J5481" i="2"/>
  <c r="J5480" i="2"/>
  <c r="J5479" i="2"/>
  <c r="J5478" i="2"/>
  <c r="J5477" i="2"/>
  <c r="J5476" i="2"/>
  <c r="J5475" i="2"/>
  <c r="J5474" i="2"/>
  <c r="J5473" i="2"/>
  <c r="J5472" i="2"/>
  <c r="J5471" i="2"/>
  <c r="J5470" i="2"/>
  <c r="J5469" i="2"/>
  <c r="J5468" i="2"/>
  <c r="J5467" i="2"/>
  <c r="J5466" i="2"/>
  <c r="J5465" i="2"/>
  <c r="J5464" i="2"/>
  <c r="J5463" i="2"/>
  <c r="J5462" i="2"/>
  <c r="J5461" i="2"/>
  <c r="J5460" i="2"/>
  <c r="J5459" i="2"/>
  <c r="J5458" i="2"/>
  <c r="J5457" i="2"/>
  <c r="J5456" i="2"/>
  <c r="J5455" i="2"/>
  <c r="J5454" i="2"/>
  <c r="J5453" i="2"/>
  <c r="J5452" i="2"/>
  <c r="J5451" i="2"/>
  <c r="J5450" i="2"/>
  <c r="J5449" i="2"/>
  <c r="J5448" i="2"/>
  <c r="J5447" i="2"/>
  <c r="J5446" i="2"/>
  <c r="J5445" i="2"/>
  <c r="J5444" i="2"/>
  <c r="J5443" i="2"/>
  <c r="J5442" i="2"/>
  <c r="J5441" i="2"/>
  <c r="J5440" i="2"/>
  <c r="J5439" i="2"/>
  <c r="J5438" i="2"/>
  <c r="J5437" i="2"/>
  <c r="J5436" i="2"/>
  <c r="J5435" i="2"/>
  <c r="J5434" i="2"/>
  <c r="J5433" i="2"/>
  <c r="J5432" i="2"/>
  <c r="J5431" i="2"/>
  <c r="J5430" i="2"/>
  <c r="J5429" i="2"/>
  <c r="J5428" i="2"/>
  <c r="J5427" i="2"/>
  <c r="J5426" i="2"/>
  <c r="J5425" i="2"/>
  <c r="J5424" i="2"/>
  <c r="J5423" i="2"/>
  <c r="J5422" i="2"/>
  <c r="J5421" i="2"/>
  <c r="J5420" i="2"/>
  <c r="J5419" i="2"/>
  <c r="J5418" i="2"/>
  <c r="J5417" i="2"/>
  <c r="J5416" i="2"/>
  <c r="J5415" i="2"/>
  <c r="J5414" i="2"/>
  <c r="J5413" i="2"/>
  <c r="J5412" i="2"/>
  <c r="J5411" i="2"/>
  <c r="J5410" i="2"/>
  <c r="J5409" i="2"/>
  <c r="J5408" i="2"/>
  <c r="J5407" i="2"/>
  <c r="J5406" i="2"/>
  <c r="J5405" i="2"/>
  <c r="J5404" i="2"/>
  <c r="J5403" i="2"/>
  <c r="J5402" i="2"/>
  <c r="J5401" i="2"/>
  <c r="J5400" i="2"/>
  <c r="J5399" i="2"/>
  <c r="J5398" i="2"/>
  <c r="J5397" i="2"/>
  <c r="J5396" i="2"/>
  <c r="J5395" i="2"/>
  <c r="J5394" i="2"/>
  <c r="J5393" i="2"/>
  <c r="J5392" i="2"/>
  <c r="J5391" i="2"/>
  <c r="J5390" i="2"/>
  <c r="J5389" i="2"/>
  <c r="J5388" i="2"/>
  <c r="J5387" i="2"/>
  <c r="J5386" i="2"/>
  <c r="J5385" i="2"/>
  <c r="J5384" i="2"/>
  <c r="J5383" i="2"/>
  <c r="J5382" i="2"/>
  <c r="J5381" i="2"/>
  <c r="J5380" i="2"/>
  <c r="J5379" i="2"/>
  <c r="J5378" i="2"/>
  <c r="J5377" i="2"/>
  <c r="J5376" i="2"/>
  <c r="J5375" i="2"/>
  <c r="J5374" i="2"/>
  <c r="J5373" i="2"/>
  <c r="J5372" i="2"/>
  <c r="J5371" i="2"/>
  <c r="J5370" i="2"/>
  <c r="J5369" i="2"/>
  <c r="J5368" i="2"/>
  <c r="J5367" i="2"/>
  <c r="J5366" i="2"/>
  <c r="J5365" i="2"/>
  <c r="J5364" i="2"/>
  <c r="J5363" i="2"/>
  <c r="J5362" i="2"/>
  <c r="J5361" i="2"/>
  <c r="J5360" i="2"/>
  <c r="J5359" i="2"/>
  <c r="J5358" i="2"/>
  <c r="J5357" i="2"/>
  <c r="J5356" i="2"/>
  <c r="J5355" i="2"/>
  <c r="J5354" i="2"/>
  <c r="J5353" i="2"/>
  <c r="J5352" i="2"/>
  <c r="J5351" i="2"/>
  <c r="J5350" i="2"/>
  <c r="J5349" i="2"/>
  <c r="J5348" i="2"/>
  <c r="J5347" i="2"/>
  <c r="J5346" i="2"/>
  <c r="J5345" i="2"/>
  <c r="J5344" i="2"/>
  <c r="J5343" i="2"/>
  <c r="J5342" i="2"/>
  <c r="J5341" i="2"/>
  <c r="J5340" i="2"/>
  <c r="J5339" i="2"/>
  <c r="J5338" i="2"/>
  <c r="J5337" i="2"/>
  <c r="J5336" i="2"/>
  <c r="J5335" i="2"/>
  <c r="J5334" i="2"/>
  <c r="J5333" i="2"/>
  <c r="J5332" i="2"/>
  <c r="J5331" i="2"/>
  <c r="J5330" i="2"/>
  <c r="J5329" i="2"/>
  <c r="J5328" i="2"/>
  <c r="J5327" i="2"/>
  <c r="J5326" i="2"/>
  <c r="J5325" i="2"/>
  <c r="J5324" i="2"/>
  <c r="J5323" i="2"/>
  <c r="J5322" i="2"/>
  <c r="J5321" i="2"/>
  <c r="J5320" i="2"/>
  <c r="J5319" i="2"/>
  <c r="J5318" i="2"/>
  <c r="J5317" i="2"/>
  <c r="J5316" i="2"/>
  <c r="J5315" i="2"/>
  <c r="J5314" i="2"/>
  <c r="J5313" i="2"/>
  <c r="J5312" i="2"/>
  <c r="J5311" i="2"/>
  <c r="J5310" i="2"/>
  <c r="J5309" i="2"/>
  <c r="J5308" i="2"/>
  <c r="J5307" i="2"/>
  <c r="J5306" i="2"/>
  <c r="J5305" i="2"/>
  <c r="J5304" i="2"/>
  <c r="J5303" i="2"/>
  <c r="J5302" i="2"/>
  <c r="J5301" i="2"/>
  <c r="J5300" i="2"/>
  <c r="J5299" i="2"/>
  <c r="J5298" i="2"/>
  <c r="J5297" i="2"/>
  <c r="J5296" i="2"/>
  <c r="J5295" i="2"/>
  <c r="J5294" i="2"/>
  <c r="J5293" i="2"/>
  <c r="J5292" i="2"/>
  <c r="J5291" i="2"/>
  <c r="J5290" i="2"/>
  <c r="J5289" i="2"/>
  <c r="J5288" i="2"/>
  <c r="J5287" i="2"/>
  <c r="J5286" i="2"/>
  <c r="J5285" i="2"/>
  <c r="J5284" i="2"/>
  <c r="J5283" i="2"/>
  <c r="J5282" i="2"/>
  <c r="J5281" i="2"/>
  <c r="J5280" i="2"/>
  <c r="J5279" i="2"/>
  <c r="J5278" i="2"/>
  <c r="J5277" i="2"/>
  <c r="J5276" i="2"/>
  <c r="J5275" i="2"/>
  <c r="J5274" i="2"/>
  <c r="J5273" i="2"/>
  <c r="J5272" i="2"/>
  <c r="J5271" i="2"/>
  <c r="J5270" i="2"/>
  <c r="J5269" i="2"/>
  <c r="J5268" i="2"/>
  <c r="J5267" i="2"/>
  <c r="J5266" i="2"/>
  <c r="J5265" i="2"/>
  <c r="J5264" i="2"/>
  <c r="J5263" i="2"/>
  <c r="J5262" i="2"/>
  <c r="J5261" i="2"/>
  <c r="J5260" i="2"/>
  <c r="J5259" i="2"/>
  <c r="J5258" i="2"/>
  <c r="J5257" i="2"/>
  <c r="J5256" i="2"/>
  <c r="J5255" i="2"/>
  <c r="J5254" i="2"/>
  <c r="J5253" i="2"/>
  <c r="J5252" i="2"/>
  <c r="J5251" i="2"/>
  <c r="J5250" i="2"/>
  <c r="J5249" i="2"/>
  <c r="J5248" i="2"/>
  <c r="J5247" i="2"/>
  <c r="J5246" i="2"/>
  <c r="J5245" i="2"/>
  <c r="J5244" i="2"/>
  <c r="J5243" i="2"/>
  <c r="J5242" i="2"/>
  <c r="J5241" i="2"/>
  <c r="J5240" i="2"/>
  <c r="J5239" i="2"/>
  <c r="J5238" i="2"/>
  <c r="J5237" i="2"/>
  <c r="J5236" i="2"/>
  <c r="J5235" i="2"/>
  <c r="J5234" i="2"/>
  <c r="J5233" i="2"/>
  <c r="J5232" i="2"/>
  <c r="J5231" i="2"/>
  <c r="J5230" i="2"/>
  <c r="J5229" i="2"/>
  <c r="J5228" i="2"/>
  <c r="J5227" i="2"/>
  <c r="J5226" i="2"/>
  <c r="J5225" i="2"/>
  <c r="J5224" i="2"/>
  <c r="J5223" i="2"/>
  <c r="J5222" i="2"/>
  <c r="J5221" i="2"/>
  <c r="J5220" i="2"/>
  <c r="J5219" i="2"/>
  <c r="J5218" i="2"/>
  <c r="J5217" i="2"/>
  <c r="J5216" i="2"/>
  <c r="J5215" i="2"/>
  <c r="J5214" i="2"/>
  <c r="J5213" i="2"/>
  <c r="J5212" i="2"/>
  <c r="J5211" i="2"/>
  <c r="J5210" i="2"/>
  <c r="J5209" i="2"/>
  <c r="J5208" i="2"/>
  <c r="J5207" i="2"/>
  <c r="J5206" i="2"/>
  <c r="J5205" i="2"/>
  <c r="J5204" i="2"/>
  <c r="J5203" i="2"/>
  <c r="J5202" i="2"/>
  <c r="J5201" i="2"/>
  <c r="J5200" i="2"/>
  <c r="J5199" i="2"/>
  <c r="J5198" i="2"/>
  <c r="J5197" i="2"/>
  <c r="J5196" i="2"/>
  <c r="J5195" i="2"/>
  <c r="J5194" i="2"/>
  <c r="J5193" i="2"/>
  <c r="J5192" i="2"/>
  <c r="J5191" i="2"/>
  <c r="J5190" i="2"/>
  <c r="J5189" i="2"/>
  <c r="J5188" i="2"/>
  <c r="J5187" i="2"/>
  <c r="J5186" i="2"/>
  <c r="J5185" i="2"/>
  <c r="J5184" i="2"/>
  <c r="J5183" i="2"/>
  <c r="J5182" i="2"/>
  <c r="J5181" i="2"/>
  <c r="J5180" i="2"/>
  <c r="J5179" i="2"/>
  <c r="J5178" i="2"/>
  <c r="J5177" i="2"/>
  <c r="J5176" i="2"/>
  <c r="J5175" i="2"/>
  <c r="J5174" i="2"/>
  <c r="J5173" i="2"/>
  <c r="J5172" i="2"/>
  <c r="J5171" i="2"/>
  <c r="J5170" i="2"/>
  <c r="J5169" i="2"/>
  <c r="J5168" i="2"/>
  <c r="J5167" i="2"/>
  <c r="J5166" i="2"/>
  <c r="J5165" i="2"/>
  <c r="J5164" i="2"/>
  <c r="J5163" i="2"/>
  <c r="J5162" i="2"/>
  <c r="J5161" i="2"/>
  <c r="J5160" i="2"/>
  <c r="J5159" i="2"/>
  <c r="J5158" i="2"/>
  <c r="J5157" i="2"/>
  <c r="J5156" i="2"/>
  <c r="J5155" i="2"/>
  <c r="J5154" i="2"/>
  <c r="J5153" i="2"/>
  <c r="J5152" i="2"/>
  <c r="J5151" i="2"/>
  <c r="J5150" i="2"/>
  <c r="J5149" i="2"/>
  <c r="J5148" i="2"/>
  <c r="J5147" i="2"/>
  <c r="J5146" i="2"/>
  <c r="J5145" i="2"/>
  <c r="J5144" i="2"/>
  <c r="J5143" i="2"/>
  <c r="J5142" i="2"/>
  <c r="J5141" i="2"/>
  <c r="J5140" i="2"/>
  <c r="J5139" i="2"/>
  <c r="J5138" i="2"/>
  <c r="J5137" i="2"/>
  <c r="J5136" i="2"/>
  <c r="J5135" i="2"/>
  <c r="J5134" i="2"/>
  <c r="J5133" i="2"/>
  <c r="J5132" i="2"/>
  <c r="J5131" i="2"/>
  <c r="J5130" i="2"/>
  <c r="J5129" i="2"/>
  <c r="J5128" i="2"/>
  <c r="J5127" i="2"/>
  <c r="J5126" i="2"/>
  <c r="J5125" i="2"/>
  <c r="J5124" i="2"/>
  <c r="J5123" i="2"/>
  <c r="J5122" i="2"/>
  <c r="J5121" i="2"/>
  <c r="J5120" i="2"/>
  <c r="J5119" i="2"/>
  <c r="J5118" i="2"/>
  <c r="J5117" i="2"/>
  <c r="J5116" i="2"/>
  <c r="J5115" i="2"/>
  <c r="J5114" i="2"/>
  <c r="J5113" i="2"/>
  <c r="J5112" i="2"/>
  <c r="J5111" i="2"/>
  <c r="J5110" i="2"/>
  <c r="J5109" i="2"/>
  <c r="J5108" i="2"/>
  <c r="J5107" i="2"/>
  <c r="J5106" i="2"/>
  <c r="J5105" i="2"/>
  <c r="J5104" i="2"/>
  <c r="J5103" i="2"/>
  <c r="J5102" i="2"/>
  <c r="J5101" i="2"/>
  <c r="J5100" i="2"/>
  <c r="J5099" i="2"/>
  <c r="J5098" i="2"/>
  <c r="J5097" i="2"/>
  <c r="J5096" i="2"/>
  <c r="J5095" i="2"/>
  <c r="J5094" i="2"/>
  <c r="J5093" i="2"/>
  <c r="J5092" i="2"/>
  <c r="J5091" i="2"/>
  <c r="J5090" i="2"/>
  <c r="J5089" i="2"/>
  <c r="J5088" i="2"/>
  <c r="J5087" i="2"/>
  <c r="J5086" i="2"/>
  <c r="J5085" i="2"/>
  <c r="J5084" i="2"/>
  <c r="J5083" i="2"/>
  <c r="J5082" i="2"/>
  <c r="J5081" i="2"/>
  <c r="J5080" i="2"/>
  <c r="J5079" i="2"/>
  <c r="J5078" i="2"/>
  <c r="J5077" i="2"/>
  <c r="J5076" i="2"/>
  <c r="J5075" i="2"/>
  <c r="J5074" i="2"/>
  <c r="J5073" i="2"/>
  <c r="J5072" i="2"/>
  <c r="J5071" i="2"/>
  <c r="J5070" i="2"/>
  <c r="J5069" i="2"/>
  <c r="J5068" i="2"/>
  <c r="J5067" i="2"/>
  <c r="J5066" i="2"/>
  <c r="J5065" i="2"/>
  <c r="J5064" i="2"/>
  <c r="J5063" i="2"/>
  <c r="J5062" i="2"/>
  <c r="J5061" i="2"/>
  <c r="J5060" i="2"/>
  <c r="J5059" i="2"/>
  <c r="J5058" i="2"/>
  <c r="J5057" i="2"/>
  <c r="J5056" i="2"/>
  <c r="J5055" i="2"/>
  <c r="J5054" i="2"/>
  <c r="J5053" i="2"/>
  <c r="J5052" i="2"/>
  <c r="J5051" i="2"/>
  <c r="J5050" i="2"/>
  <c r="J5049" i="2"/>
  <c r="J5048" i="2"/>
  <c r="J5047" i="2"/>
  <c r="J5046" i="2"/>
  <c r="J5045" i="2"/>
  <c r="J5044" i="2"/>
  <c r="J5043" i="2"/>
  <c r="J5042" i="2"/>
  <c r="J5041" i="2"/>
  <c r="J5040" i="2"/>
  <c r="J5039" i="2"/>
  <c r="J5038" i="2"/>
  <c r="J5037" i="2"/>
  <c r="J5036" i="2"/>
  <c r="J5035" i="2"/>
  <c r="J5034" i="2"/>
  <c r="J5033" i="2"/>
  <c r="J5032" i="2"/>
  <c r="J5031" i="2"/>
  <c r="J5030" i="2"/>
  <c r="J5029" i="2"/>
  <c r="J5028" i="2"/>
  <c r="J5027" i="2"/>
  <c r="J5026" i="2"/>
  <c r="J5025" i="2"/>
  <c r="J5024" i="2"/>
  <c r="J5023" i="2"/>
  <c r="J5022" i="2"/>
  <c r="J5021" i="2"/>
  <c r="J5020" i="2"/>
  <c r="J5019" i="2"/>
  <c r="J5018" i="2"/>
  <c r="J5017" i="2"/>
  <c r="J5016" i="2"/>
  <c r="J5015" i="2"/>
  <c r="J5014" i="2"/>
  <c r="J5013" i="2"/>
  <c r="J5012" i="2"/>
  <c r="J5011" i="2"/>
  <c r="J5010" i="2"/>
  <c r="J5009" i="2"/>
  <c r="J5008" i="2"/>
  <c r="J5007" i="2"/>
  <c r="J5006" i="2"/>
  <c r="J5005" i="2"/>
  <c r="J5004" i="2"/>
  <c r="J5003" i="2"/>
  <c r="J5002" i="2"/>
  <c r="J5001" i="2"/>
  <c r="J5000" i="2"/>
  <c r="J4999" i="2"/>
  <c r="J4998" i="2"/>
  <c r="J4997" i="2"/>
  <c r="J4996" i="2"/>
  <c r="J4995" i="2"/>
  <c r="J4994" i="2"/>
  <c r="J4993" i="2"/>
  <c r="J4992" i="2"/>
  <c r="J4991" i="2"/>
  <c r="J4990" i="2"/>
  <c r="J4989" i="2"/>
  <c r="J4988" i="2"/>
  <c r="J4987" i="2"/>
  <c r="J4986" i="2"/>
  <c r="J4985" i="2"/>
  <c r="J4984" i="2"/>
  <c r="J4983" i="2"/>
  <c r="J4982" i="2"/>
  <c r="J4981" i="2"/>
  <c r="J4980" i="2"/>
  <c r="J4979" i="2"/>
  <c r="J4978" i="2"/>
  <c r="J4977" i="2"/>
  <c r="J4976" i="2"/>
  <c r="J4975" i="2"/>
  <c r="J4974" i="2"/>
  <c r="J4973" i="2"/>
  <c r="J4972" i="2"/>
  <c r="J4971" i="2"/>
  <c r="J4970" i="2"/>
  <c r="J4969" i="2"/>
  <c r="J4968" i="2"/>
  <c r="J4967" i="2"/>
  <c r="J4966" i="2"/>
  <c r="J4965" i="2"/>
  <c r="J4964" i="2"/>
  <c r="J4963" i="2"/>
  <c r="J4962" i="2"/>
  <c r="J4961" i="2"/>
  <c r="J4960" i="2"/>
  <c r="J4959" i="2"/>
  <c r="J4958" i="2"/>
  <c r="J4957" i="2"/>
  <c r="J4956" i="2"/>
  <c r="J4955" i="2"/>
  <c r="J4954" i="2"/>
  <c r="J4953" i="2"/>
  <c r="J4952" i="2"/>
  <c r="J4951" i="2"/>
  <c r="J4950" i="2"/>
  <c r="J4949" i="2"/>
  <c r="J4948" i="2"/>
  <c r="J4947" i="2"/>
  <c r="J4946" i="2"/>
  <c r="J4945" i="2"/>
  <c r="J4944" i="2"/>
  <c r="J4943" i="2"/>
  <c r="J4942" i="2"/>
  <c r="J4941" i="2"/>
  <c r="J4940" i="2"/>
  <c r="J4939" i="2"/>
  <c r="J4938" i="2"/>
  <c r="J4937" i="2"/>
  <c r="J4936" i="2"/>
  <c r="J4935" i="2"/>
  <c r="J4934" i="2"/>
  <c r="J4933" i="2"/>
  <c r="J4932" i="2"/>
  <c r="J4931" i="2"/>
  <c r="J4930" i="2"/>
  <c r="J4929" i="2"/>
  <c r="J4928" i="2"/>
  <c r="J4927" i="2"/>
  <c r="J4926" i="2"/>
  <c r="J4925" i="2"/>
  <c r="J4924" i="2"/>
  <c r="J4923" i="2"/>
  <c r="J4922" i="2"/>
  <c r="J4921" i="2"/>
  <c r="J4920" i="2"/>
  <c r="J4919" i="2"/>
  <c r="J4918" i="2"/>
  <c r="J4917" i="2"/>
  <c r="J4916" i="2"/>
  <c r="J4915" i="2"/>
  <c r="J4914" i="2"/>
  <c r="J4913" i="2"/>
  <c r="J4912" i="2"/>
  <c r="J4911" i="2"/>
  <c r="J4910" i="2"/>
  <c r="J4909" i="2"/>
  <c r="J4908" i="2"/>
  <c r="J4907" i="2"/>
  <c r="J4906" i="2"/>
  <c r="J4905" i="2"/>
  <c r="J4904" i="2"/>
  <c r="J4903" i="2"/>
  <c r="J4902" i="2"/>
  <c r="J4901" i="2"/>
  <c r="J4900" i="2"/>
  <c r="J4899" i="2"/>
  <c r="J4898" i="2"/>
  <c r="J4897" i="2"/>
  <c r="J4896" i="2"/>
  <c r="J4895" i="2"/>
  <c r="J4894" i="2"/>
  <c r="J4893" i="2"/>
  <c r="J4892" i="2"/>
  <c r="J4891" i="2"/>
  <c r="J4890" i="2"/>
  <c r="J4889" i="2"/>
  <c r="J4888" i="2"/>
  <c r="J4887" i="2"/>
  <c r="J4886" i="2"/>
  <c r="J4885" i="2"/>
  <c r="J4884" i="2"/>
  <c r="J4883" i="2"/>
  <c r="J4882" i="2"/>
  <c r="J4881" i="2"/>
  <c r="J4880" i="2"/>
  <c r="J4879" i="2"/>
  <c r="J4878" i="2"/>
  <c r="J4877" i="2"/>
  <c r="J4876" i="2"/>
  <c r="J4875" i="2"/>
  <c r="J4874" i="2"/>
  <c r="J4873" i="2"/>
  <c r="J4872" i="2"/>
  <c r="J4871" i="2"/>
  <c r="J4870" i="2"/>
  <c r="J4869" i="2"/>
  <c r="J4868" i="2"/>
  <c r="J4867" i="2"/>
  <c r="J4866" i="2"/>
  <c r="J4865" i="2"/>
  <c r="J4864" i="2"/>
  <c r="J4863" i="2"/>
  <c r="J4862" i="2"/>
  <c r="J4861" i="2"/>
  <c r="J4860" i="2"/>
  <c r="J4859" i="2"/>
  <c r="J4858" i="2"/>
  <c r="J4857" i="2"/>
  <c r="J4856" i="2"/>
  <c r="J4855" i="2"/>
  <c r="J4854" i="2"/>
  <c r="J4853" i="2"/>
  <c r="J4852" i="2"/>
  <c r="J4851" i="2"/>
  <c r="J4850" i="2"/>
  <c r="J4849" i="2"/>
  <c r="J4848" i="2"/>
  <c r="J4847" i="2"/>
  <c r="J4846" i="2"/>
  <c r="J4845" i="2"/>
  <c r="J4844" i="2"/>
  <c r="J4843" i="2"/>
  <c r="J4842" i="2"/>
  <c r="J4841" i="2"/>
  <c r="J4840" i="2"/>
  <c r="J4839" i="2"/>
  <c r="J4838" i="2"/>
  <c r="J4837" i="2"/>
  <c r="J4836" i="2"/>
  <c r="J4835" i="2"/>
  <c r="J4834" i="2"/>
  <c r="J4833" i="2"/>
  <c r="J4832" i="2"/>
  <c r="J4831" i="2"/>
  <c r="J4830" i="2"/>
  <c r="J4829" i="2"/>
  <c r="J4828" i="2"/>
  <c r="J4827" i="2"/>
  <c r="J4826" i="2"/>
  <c r="J4825" i="2"/>
  <c r="J4824" i="2"/>
  <c r="J4823" i="2"/>
  <c r="J4822" i="2"/>
  <c r="J4821" i="2"/>
  <c r="J4820" i="2"/>
  <c r="J4819" i="2"/>
  <c r="J4818" i="2"/>
  <c r="J4817" i="2"/>
  <c r="J4816" i="2"/>
  <c r="J4815" i="2"/>
  <c r="J4814" i="2"/>
  <c r="J4813" i="2"/>
  <c r="J4812" i="2"/>
  <c r="J4811" i="2"/>
  <c r="J4810" i="2"/>
  <c r="J4809" i="2"/>
  <c r="J4808" i="2"/>
  <c r="J4807" i="2"/>
  <c r="J4806" i="2"/>
  <c r="J4805" i="2"/>
  <c r="J4804" i="2"/>
  <c r="J4803" i="2"/>
  <c r="J4802" i="2"/>
  <c r="J4801" i="2"/>
  <c r="J4800" i="2"/>
  <c r="J4799" i="2"/>
  <c r="J4798" i="2"/>
  <c r="J4797" i="2"/>
  <c r="J4796" i="2"/>
  <c r="J4795" i="2"/>
  <c r="J4794" i="2"/>
  <c r="J4793" i="2"/>
  <c r="J4792" i="2"/>
  <c r="J4791" i="2"/>
  <c r="J4790" i="2"/>
  <c r="J4789" i="2"/>
  <c r="J4788" i="2"/>
  <c r="J4787" i="2"/>
  <c r="J4786" i="2"/>
  <c r="J4785" i="2"/>
  <c r="J4784" i="2"/>
  <c r="J4783" i="2"/>
  <c r="J4782" i="2"/>
  <c r="J4781" i="2"/>
  <c r="J4780" i="2"/>
  <c r="J4779" i="2"/>
  <c r="J4778" i="2"/>
  <c r="J4777" i="2"/>
  <c r="J4776" i="2"/>
  <c r="J4775" i="2"/>
  <c r="J4774" i="2"/>
  <c r="J4773" i="2"/>
  <c r="J4772" i="2"/>
  <c r="J4771" i="2"/>
  <c r="J4770" i="2"/>
  <c r="J4769" i="2"/>
  <c r="J4768" i="2"/>
  <c r="J4767" i="2"/>
  <c r="J4766" i="2"/>
  <c r="J4765" i="2"/>
  <c r="J4764" i="2"/>
  <c r="J4763" i="2"/>
  <c r="J4762" i="2"/>
  <c r="J4761" i="2"/>
  <c r="J4760" i="2"/>
  <c r="J4759" i="2"/>
  <c r="J4758" i="2"/>
  <c r="J4757" i="2"/>
  <c r="J4756" i="2"/>
  <c r="J4755" i="2"/>
  <c r="J4754" i="2"/>
  <c r="J4753" i="2"/>
  <c r="J4752" i="2"/>
  <c r="J4751" i="2"/>
  <c r="J4750" i="2"/>
  <c r="J4749" i="2"/>
  <c r="J4748" i="2"/>
  <c r="J4747" i="2"/>
  <c r="J4746" i="2"/>
  <c r="J4745" i="2"/>
  <c r="J4744" i="2"/>
  <c r="J4743" i="2"/>
  <c r="J4742" i="2"/>
  <c r="J4741" i="2"/>
  <c r="J4740" i="2"/>
  <c r="J4739" i="2"/>
  <c r="J4738" i="2"/>
  <c r="J4737" i="2"/>
  <c r="J4736" i="2"/>
  <c r="J4735" i="2"/>
  <c r="J4734" i="2"/>
  <c r="J4733" i="2"/>
  <c r="J4732" i="2"/>
  <c r="J4731" i="2"/>
  <c r="J4730" i="2"/>
  <c r="J4729" i="2"/>
  <c r="J4728" i="2"/>
  <c r="J4727" i="2"/>
  <c r="J4726" i="2"/>
  <c r="J4725" i="2"/>
  <c r="J4724" i="2"/>
  <c r="J4723" i="2"/>
  <c r="J4722" i="2"/>
  <c r="J4721" i="2"/>
  <c r="J4720" i="2"/>
  <c r="J4719" i="2"/>
  <c r="J4718" i="2"/>
  <c r="J4717" i="2"/>
  <c r="J4716" i="2"/>
  <c r="J4715" i="2"/>
  <c r="J4714" i="2"/>
  <c r="J4713" i="2"/>
  <c r="J4712" i="2"/>
  <c r="J4711" i="2"/>
  <c r="J4710" i="2"/>
  <c r="J4709" i="2"/>
  <c r="J4708" i="2"/>
  <c r="J4707" i="2"/>
  <c r="J4706" i="2"/>
  <c r="J4705" i="2"/>
  <c r="J4704" i="2"/>
  <c r="J4703" i="2"/>
  <c r="J4702" i="2"/>
  <c r="J4701" i="2"/>
  <c r="J4700" i="2"/>
  <c r="J4699" i="2"/>
  <c r="J4698" i="2"/>
  <c r="J4697" i="2"/>
  <c r="J4696" i="2"/>
  <c r="J4695" i="2"/>
  <c r="J4694" i="2"/>
  <c r="J4693" i="2"/>
  <c r="J4692" i="2"/>
  <c r="J4691" i="2"/>
  <c r="J4690" i="2"/>
  <c r="J4689" i="2"/>
  <c r="J4688" i="2"/>
  <c r="J4687" i="2"/>
  <c r="J4686" i="2"/>
  <c r="J4685" i="2"/>
  <c r="J4684" i="2"/>
  <c r="J4683" i="2"/>
  <c r="J4682" i="2"/>
  <c r="J4681" i="2"/>
  <c r="J4680" i="2"/>
  <c r="J4679" i="2"/>
  <c r="J4678" i="2"/>
  <c r="J4677" i="2"/>
  <c r="J4676" i="2"/>
  <c r="J4675" i="2"/>
  <c r="J4674" i="2"/>
  <c r="J4673" i="2"/>
  <c r="J4672" i="2"/>
  <c r="J4671" i="2"/>
  <c r="J4670" i="2"/>
  <c r="J4669" i="2"/>
  <c r="J4668" i="2"/>
  <c r="J4667" i="2"/>
  <c r="J4666" i="2"/>
  <c r="J4665" i="2"/>
  <c r="J4664" i="2"/>
  <c r="J4663" i="2"/>
  <c r="J4662" i="2"/>
  <c r="J4661" i="2"/>
  <c r="J4660" i="2"/>
  <c r="J4659" i="2"/>
  <c r="J4658" i="2"/>
  <c r="J4657" i="2"/>
  <c r="J4656" i="2"/>
  <c r="J4655" i="2"/>
  <c r="J4654" i="2"/>
  <c r="J4653" i="2"/>
  <c r="J4652" i="2"/>
  <c r="J4651" i="2"/>
  <c r="J4650" i="2"/>
  <c r="J4649" i="2"/>
  <c r="J4648" i="2"/>
  <c r="J4647" i="2"/>
  <c r="J4646" i="2"/>
  <c r="J4645" i="2"/>
  <c r="J4644" i="2"/>
  <c r="J4643" i="2"/>
  <c r="J4642" i="2"/>
  <c r="J4641" i="2"/>
  <c r="J4640" i="2"/>
  <c r="J4639" i="2"/>
  <c r="J4638" i="2"/>
  <c r="J4637" i="2"/>
  <c r="J4636" i="2"/>
  <c r="J4635" i="2"/>
  <c r="J4634" i="2"/>
  <c r="J4633" i="2"/>
  <c r="J4632" i="2"/>
  <c r="J4631" i="2"/>
  <c r="J4630" i="2"/>
  <c r="J4629" i="2"/>
  <c r="J4628" i="2"/>
  <c r="J4627" i="2"/>
  <c r="J4626" i="2"/>
  <c r="J4625" i="2"/>
  <c r="J4624" i="2"/>
  <c r="J4623" i="2"/>
  <c r="J4622" i="2"/>
  <c r="J4621" i="2"/>
  <c r="J4620" i="2"/>
  <c r="J4619" i="2"/>
  <c r="J4618" i="2"/>
  <c r="J4617" i="2"/>
  <c r="J4616" i="2"/>
  <c r="J4615" i="2"/>
  <c r="J4614" i="2"/>
  <c r="J4613" i="2"/>
  <c r="J4612" i="2"/>
  <c r="J4611" i="2"/>
  <c r="J4610" i="2"/>
  <c r="J4609" i="2"/>
  <c r="J4608" i="2"/>
  <c r="J4607" i="2"/>
  <c r="J4606" i="2"/>
  <c r="J4605" i="2"/>
  <c r="J4604" i="2"/>
  <c r="J4603" i="2"/>
  <c r="J4602" i="2"/>
  <c r="J4601" i="2"/>
  <c r="J4600" i="2"/>
  <c r="J4599" i="2"/>
  <c r="J4598" i="2"/>
  <c r="J4597" i="2"/>
  <c r="J4596" i="2"/>
  <c r="J4595" i="2"/>
  <c r="J4594" i="2"/>
  <c r="J4593" i="2"/>
  <c r="J4592" i="2"/>
  <c r="J4591" i="2"/>
  <c r="J4590" i="2"/>
  <c r="J4589" i="2"/>
  <c r="J4588" i="2"/>
  <c r="J4587" i="2"/>
  <c r="J4586" i="2"/>
  <c r="J4585" i="2"/>
  <c r="J4584" i="2"/>
  <c r="J4583" i="2"/>
  <c r="J4582" i="2"/>
  <c r="J4581" i="2"/>
  <c r="J4580" i="2"/>
  <c r="J4579" i="2"/>
  <c r="J4578" i="2"/>
  <c r="J4577" i="2"/>
  <c r="J4576" i="2"/>
  <c r="J4575" i="2"/>
  <c r="J4574" i="2"/>
  <c r="J4573" i="2"/>
  <c r="J4572" i="2"/>
  <c r="J4571" i="2"/>
  <c r="J4570" i="2"/>
  <c r="J4569" i="2"/>
  <c r="J4568" i="2"/>
  <c r="J4567" i="2"/>
  <c r="J4566" i="2"/>
  <c r="J4565" i="2"/>
  <c r="J4564" i="2"/>
  <c r="J4563" i="2"/>
  <c r="J4562" i="2"/>
  <c r="J4561" i="2"/>
  <c r="J4560" i="2"/>
  <c r="J4559" i="2"/>
  <c r="J4558" i="2"/>
  <c r="J4557" i="2"/>
  <c r="J4556" i="2"/>
  <c r="J4555" i="2"/>
  <c r="J4554" i="2"/>
  <c r="J4553" i="2"/>
  <c r="J4552" i="2"/>
  <c r="J4551" i="2"/>
  <c r="J4550" i="2"/>
  <c r="J4549" i="2"/>
  <c r="J4548" i="2"/>
  <c r="J4547" i="2"/>
  <c r="J4546" i="2"/>
  <c r="J4545" i="2"/>
  <c r="J4544" i="2"/>
  <c r="J4543" i="2"/>
  <c r="J4542" i="2"/>
  <c r="J4541" i="2"/>
  <c r="J4540" i="2"/>
  <c r="J4539" i="2"/>
  <c r="J4538" i="2"/>
  <c r="J4537" i="2"/>
  <c r="J4536" i="2"/>
  <c r="J4535" i="2"/>
  <c r="J4534" i="2"/>
  <c r="J4533" i="2"/>
  <c r="J4532" i="2"/>
  <c r="J4531" i="2"/>
  <c r="J4530" i="2"/>
  <c r="J4529" i="2"/>
  <c r="J4528" i="2"/>
  <c r="J4527" i="2"/>
  <c r="J4526" i="2"/>
  <c r="J4525" i="2"/>
  <c r="J4524" i="2"/>
  <c r="J4523" i="2"/>
  <c r="J4522" i="2"/>
  <c r="J4521" i="2"/>
  <c r="J4520" i="2"/>
  <c r="J4519" i="2"/>
  <c r="J4518" i="2"/>
  <c r="J4517" i="2"/>
  <c r="J4516" i="2"/>
  <c r="J4515" i="2"/>
  <c r="J4514" i="2"/>
  <c r="J4513" i="2"/>
  <c r="J4512" i="2"/>
  <c r="J4511" i="2"/>
  <c r="J4510" i="2"/>
  <c r="J4509" i="2"/>
  <c r="J4508" i="2"/>
  <c r="J4507" i="2"/>
  <c r="J4506" i="2"/>
  <c r="J4505" i="2"/>
  <c r="J4504" i="2"/>
  <c r="J4503" i="2"/>
  <c r="J4502" i="2"/>
  <c r="J4501" i="2"/>
  <c r="J4500" i="2"/>
  <c r="J4499" i="2"/>
  <c r="J4498" i="2"/>
  <c r="J4497" i="2"/>
  <c r="J4496" i="2"/>
  <c r="J4495" i="2"/>
  <c r="J4494" i="2"/>
  <c r="J4493" i="2"/>
  <c r="J4492" i="2"/>
  <c r="J4491" i="2"/>
  <c r="J4490" i="2"/>
  <c r="J4489" i="2"/>
  <c r="J4488" i="2"/>
  <c r="J4487" i="2"/>
  <c r="J4486" i="2"/>
  <c r="J4485" i="2"/>
  <c r="J4484" i="2"/>
  <c r="J4483" i="2"/>
  <c r="J4482" i="2"/>
  <c r="J4481" i="2"/>
  <c r="J4480" i="2"/>
  <c r="J4479" i="2"/>
  <c r="J4478" i="2"/>
  <c r="J4477" i="2"/>
  <c r="J4476" i="2"/>
  <c r="J4475" i="2"/>
  <c r="J4474" i="2"/>
  <c r="J4473" i="2"/>
  <c r="J4472" i="2"/>
  <c r="J4471" i="2"/>
  <c r="J4470" i="2"/>
  <c r="J4469" i="2"/>
  <c r="J4468" i="2"/>
  <c r="J4467" i="2"/>
  <c r="J4466" i="2"/>
  <c r="J4465" i="2"/>
  <c r="J4464" i="2"/>
  <c r="J4463" i="2"/>
  <c r="J4462" i="2"/>
  <c r="J4461" i="2"/>
  <c r="J4460" i="2"/>
  <c r="J4459" i="2"/>
  <c r="J4458" i="2"/>
  <c r="J4457" i="2"/>
  <c r="J4456" i="2"/>
  <c r="J4455" i="2"/>
  <c r="J4454" i="2"/>
  <c r="J4453" i="2"/>
  <c r="J4452" i="2"/>
  <c r="J4451" i="2"/>
  <c r="J4450" i="2"/>
  <c r="J4449" i="2"/>
  <c r="J4448" i="2"/>
  <c r="J4447" i="2"/>
  <c r="J4446" i="2"/>
  <c r="J4445" i="2"/>
  <c r="J4444" i="2"/>
  <c r="J4443" i="2"/>
  <c r="J4442" i="2"/>
  <c r="J4441" i="2"/>
  <c r="J4440" i="2"/>
  <c r="J4439" i="2"/>
  <c r="J4438" i="2"/>
  <c r="J4437" i="2"/>
  <c r="J4436" i="2"/>
  <c r="J4435" i="2"/>
  <c r="J4434" i="2"/>
  <c r="J4433" i="2"/>
  <c r="J4432" i="2"/>
  <c r="J4431" i="2"/>
  <c r="J4430" i="2"/>
  <c r="J4429" i="2"/>
  <c r="J4428" i="2"/>
  <c r="J4427" i="2"/>
  <c r="J4426" i="2"/>
  <c r="J4425" i="2"/>
  <c r="J4424" i="2"/>
  <c r="J4423" i="2"/>
  <c r="J4422" i="2"/>
  <c r="J4421" i="2"/>
  <c r="J4420" i="2"/>
  <c r="J4419" i="2"/>
  <c r="J4418" i="2"/>
  <c r="J4417" i="2"/>
  <c r="J4416" i="2"/>
  <c r="J4415" i="2"/>
  <c r="J4414" i="2"/>
  <c r="J4413" i="2"/>
  <c r="J4412" i="2"/>
  <c r="J4411" i="2"/>
  <c r="J4410" i="2"/>
  <c r="J4409" i="2"/>
  <c r="J4408" i="2"/>
  <c r="J4407" i="2"/>
  <c r="J4406" i="2"/>
  <c r="J4405" i="2"/>
  <c r="J4404" i="2"/>
  <c r="J4403" i="2"/>
  <c r="J4402" i="2"/>
  <c r="J4401" i="2"/>
  <c r="J4400" i="2"/>
  <c r="J4399" i="2"/>
  <c r="J4398" i="2"/>
  <c r="J4397" i="2"/>
  <c r="J4396" i="2"/>
  <c r="J4395" i="2"/>
  <c r="J4394" i="2"/>
  <c r="J4393" i="2"/>
  <c r="J4392" i="2"/>
  <c r="J4391" i="2"/>
  <c r="J4390" i="2"/>
  <c r="J4389" i="2"/>
  <c r="J4388" i="2"/>
  <c r="J4387" i="2"/>
  <c r="J4386" i="2"/>
  <c r="J4385" i="2"/>
  <c r="J4384" i="2"/>
  <c r="J4383" i="2"/>
  <c r="J4382" i="2"/>
  <c r="J4381" i="2"/>
  <c r="J4380" i="2"/>
  <c r="J4379" i="2"/>
  <c r="J4378" i="2"/>
  <c r="J4377" i="2"/>
  <c r="J4376" i="2"/>
  <c r="J4375" i="2"/>
  <c r="J4374" i="2"/>
  <c r="J4373" i="2"/>
  <c r="J4372" i="2"/>
  <c r="J4371" i="2"/>
  <c r="J4370" i="2"/>
  <c r="J4369" i="2"/>
  <c r="J4368" i="2"/>
  <c r="J4367" i="2"/>
  <c r="J4366" i="2"/>
  <c r="J4365" i="2"/>
  <c r="J4364" i="2"/>
  <c r="J4363" i="2"/>
  <c r="J4362" i="2"/>
  <c r="J4361" i="2"/>
  <c r="J4360" i="2"/>
  <c r="J4359" i="2"/>
  <c r="J4358" i="2"/>
  <c r="J4357" i="2"/>
  <c r="J4356" i="2"/>
  <c r="J4355" i="2"/>
  <c r="J4354" i="2"/>
  <c r="J4353" i="2"/>
  <c r="J4352" i="2"/>
  <c r="J4351" i="2"/>
  <c r="J4350" i="2"/>
  <c r="J4349" i="2"/>
  <c r="J4348" i="2"/>
  <c r="J4347" i="2"/>
  <c r="J4346" i="2"/>
  <c r="J4345" i="2"/>
  <c r="J4344" i="2"/>
  <c r="J4343" i="2"/>
  <c r="J4342" i="2"/>
  <c r="J4341" i="2"/>
  <c r="J4340" i="2"/>
  <c r="J4339" i="2"/>
  <c r="J4338" i="2"/>
  <c r="J4337" i="2"/>
  <c r="J4336" i="2"/>
  <c r="J4335" i="2"/>
  <c r="J4334" i="2"/>
  <c r="J4333" i="2"/>
  <c r="J4332" i="2"/>
  <c r="J4331" i="2"/>
  <c r="J4330" i="2"/>
  <c r="J4329" i="2"/>
  <c r="J4328" i="2"/>
  <c r="J4327" i="2"/>
  <c r="J4326" i="2"/>
  <c r="J4325" i="2"/>
  <c r="J4324" i="2"/>
  <c r="J4323" i="2"/>
  <c r="J4322" i="2"/>
  <c r="J4321" i="2"/>
  <c r="J4320" i="2"/>
  <c r="J4319" i="2"/>
  <c r="J4318" i="2"/>
  <c r="J4317" i="2"/>
  <c r="J4316" i="2"/>
  <c r="J4315" i="2"/>
  <c r="J4314" i="2"/>
  <c r="J4313" i="2"/>
  <c r="J4312" i="2"/>
  <c r="J4311" i="2"/>
  <c r="J4310" i="2"/>
  <c r="J4309" i="2"/>
  <c r="J4308" i="2"/>
  <c r="J4307" i="2"/>
  <c r="J4306" i="2"/>
  <c r="J4305" i="2"/>
  <c r="J4304" i="2"/>
  <c r="J4303" i="2"/>
  <c r="J4302" i="2"/>
  <c r="J4301" i="2"/>
  <c r="J4300" i="2"/>
  <c r="J4299" i="2"/>
  <c r="J4298" i="2"/>
  <c r="J4297" i="2"/>
  <c r="J4296" i="2"/>
  <c r="J4295" i="2"/>
  <c r="J4294" i="2"/>
  <c r="J4293" i="2"/>
  <c r="J4292" i="2"/>
  <c r="J4291" i="2"/>
  <c r="J4290" i="2"/>
  <c r="J4289" i="2"/>
  <c r="J4288" i="2"/>
  <c r="J4287" i="2"/>
  <c r="J4286" i="2"/>
  <c r="J4285" i="2"/>
  <c r="J4284" i="2"/>
  <c r="J4283" i="2"/>
  <c r="J4282" i="2"/>
  <c r="J4281" i="2"/>
  <c r="J4280" i="2"/>
  <c r="J4279" i="2"/>
  <c r="J4278" i="2"/>
  <c r="J4277" i="2"/>
  <c r="J4276" i="2"/>
  <c r="J4275" i="2"/>
  <c r="J4274" i="2"/>
  <c r="J4273" i="2"/>
  <c r="J4272" i="2"/>
  <c r="J4271" i="2"/>
  <c r="J4270" i="2"/>
  <c r="J4269" i="2"/>
  <c r="J4268" i="2"/>
  <c r="J4267" i="2"/>
  <c r="J4266" i="2"/>
  <c r="J4265" i="2"/>
  <c r="J4264" i="2"/>
  <c r="J4263" i="2"/>
  <c r="J4262" i="2"/>
  <c r="J4261" i="2"/>
  <c r="J4260" i="2"/>
  <c r="J4259" i="2"/>
  <c r="J4258" i="2"/>
  <c r="J4257" i="2"/>
  <c r="J4256" i="2"/>
  <c r="J4255" i="2"/>
  <c r="J4254" i="2"/>
  <c r="J4253" i="2"/>
  <c r="J4252" i="2"/>
  <c r="J4251" i="2"/>
  <c r="J4250" i="2"/>
  <c r="J4249" i="2"/>
  <c r="J4248" i="2"/>
  <c r="J4247" i="2"/>
  <c r="J4246" i="2"/>
  <c r="J4245" i="2"/>
  <c r="J4244" i="2"/>
  <c r="J4243" i="2"/>
  <c r="J4242" i="2"/>
  <c r="J4241" i="2"/>
  <c r="J4240" i="2"/>
  <c r="J4239" i="2"/>
  <c r="J4238" i="2"/>
  <c r="J4237" i="2"/>
  <c r="J4236" i="2"/>
  <c r="J4235" i="2"/>
  <c r="J4234" i="2"/>
  <c r="J4233" i="2"/>
  <c r="J4232" i="2"/>
  <c r="J4231" i="2"/>
  <c r="J4230" i="2"/>
  <c r="J4229" i="2"/>
  <c r="J4228" i="2"/>
  <c r="J4227" i="2"/>
  <c r="J4226" i="2"/>
  <c r="J4225" i="2"/>
  <c r="J4224" i="2"/>
  <c r="J4223" i="2"/>
  <c r="J4222" i="2"/>
  <c r="J4221" i="2"/>
  <c r="J4220" i="2"/>
  <c r="J4219" i="2"/>
  <c r="J4218" i="2"/>
  <c r="J4217" i="2"/>
  <c r="J4216" i="2"/>
  <c r="J4215" i="2"/>
  <c r="J4214" i="2"/>
  <c r="J4213" i="2"/>
  <c r="J4212" i="2"/>
  <c r="J4211" i="2"/>
  <c r="J4210" i="2"/>
  <c r="J4209" i="2"/>
  <c r="J4208" i="2"/>
  <c r="J4207" i="2"/>
  <c r="J4206" i="2"/>
  <c r="J4205" i="2"/>
  <c r="J4204" i="2"/>
  <c r="J4203" i="2"/>
  <c r="J4202" i="2"/>
  <c r="J4201" i="2"/>
  <c r="J4200" i="2"/>
  <c r="J4199" i="2"/>
  <c r="J4198" i="2"/>
  <c r="J4197" i="2"/>
  <c r="J4196" i="2"/>
  <c r="J4195" i="2"/>
  <c r="J4194" i="2"/>
  <c r="J4193" i="2"/>
  <c r="J4192" i="2"/>
  <c r="J4191" i="2"/>
  <c r="J4190" i="2"/>
  <c r="J4189" i="2"/>
  <c r="J4188" i="2"/>
  <c r="J4187" i="2"/>
  <c r="J4186" i="2"/>
  <c r="J4185" i="2"/>
  <c r="J4184" i="2"/>
  <c r="J4183" i="2"/>
  <c r="J4182" i="2"/>
  <c r="J4181" i="2"/>
  <c r="J4180" i="2"/>
  <c r="J4179" i="2"/>
  <c r="J4178" i="2"/>
  <c r="J4177" i="2"/>
  <c r="J4176" i="2"/>
  <c r="J4175" i="2"/>
  <c r="J4174" i="2"/>
  <c r="J4173" i="2"/>
  <c r="J4172" i="2"/>
  <c r="J4171" i="2"/>
  <c r="J4170" i="2"/>
  <c r="J4169" i="2"/>
  <c r="J4168" i="2"/>
  <c r="J4167" i="2"/>
  <c r="J4166" i="2"/>
  <c r="J4165" i="2"/>
  <c r="J4164" i="2"/>
  <c r="J4163" i="2"/>
  <c r="J4162" i="2"/>
  <c r="J4161" i="2"/>
  <c r="J4160" i="2"/>
  <c r="J4159" i="2"/>
  <c r="J4158" i="2"/>
  <c r="J4157" i="2"/>
  <c r="J4156" i="2"/>
  <c r="J4155" i="2"/>
  <c r="J4154" i="2"/>
  <c r="J4153" i="2"/>
  <c r="J4152" i="2"/>
  <c r="J4151" i="2"/>
  <c r="J4150" i="2"/>
  <c r="J4149" i="2"/>
  <c r="J4148" i="2"/>
  <c r="J4147" i="2"/>
  <c r="J4146" i="2"/>
  <c r="J4145" i="2"/>
  <c r="J4144" i="2"/>
  <c r="J4143" i="2"/>
  <c r="J4142" i="2"/>
  <c r="J4141" i="2"/>
  <c r="J4140" i="2"/>
  <c r="J4139" i="2"/>
  <c r="J4138" i="2"/>
  <c r="J4137" i="2"/>
  <c r="J4136" i="2"/>
  <c r="J4135" i="2"/>
  <c r="J4134" i="2"/>
  <c r="J4133" i="2"/>
  <c r="J4132" i="2"/>
  <c r="J4131" i="2"/>
  <c r="J4130" i="2"/>
  <c r="J4129" i="2"/>
  <c r="J4128" i="2"/>
  <c r="J4127" i="2"/>
  <c r="J4126" i="2"/>
  <c r="J4125" i="2"/>
  <c r="J4124" i="2"/>
  <c r="J4123" i="2"/>
  <c r="J4122" i="2"/>
  <c r="J4121" i="2"/>
  <c r="J4120" i="2"/>
  <c r="J4119" i="2"/>
  <c r="J4118" i="2"/>
  <c r="J4117" i="2"/>
  <c r="J4116" i="2"/>
  <c r="J4115" i="2"/>
  <c r="J4114" i="2"/>
  <c r="J4113" i="2"/>
  <c r="J4112" i="2"/>
  <c r="J4111" i="2"/>
  <c r="J4110" i="2"/>
  <c r="J4109" i="2"/>
  <c r="J4108" i="2"/>
  <c r="J4107" i="2"/>
  <c r="J4106" i="2"/>
  <c r="J4105" i="2"/>
  <c r="J4104" i="2"/>
  <c r="J4103" i="2"/>
  <c r="J4102" i="2"/>
  <c r="J4101" i="2"/>
  <c r="J4100" i="2"/>
  <c r="J4099" i="2"/>
  <c r="J4098" i="2"/>
  <c r="J4097" i="2"/>
  <c r="J4096" i="2"/>
  <c r="J4095" i="2"/>
  <c r="J4094" i="2"/>
  <c r="J4093" i="2"/>
  <c r="J4092" i="2"/>
  <c r="J4091" i="2"/>
  <c r="J4090" i="2"/>
  <c r="J4089" i="2"/>
  <c r="J4088" i="2"/>
  <c r="J4087" i="2"/>
  <c r="J4086" i="2"/>
  <c r="J4085" i="2"/>
  <c r="J4084" i="2"/>
  <c r="J4083" i="2"/>
  <c r="J4082" i="2"/>
  <c r="J4081" i="2"/>
  <c r="J4080" i="2"/>
  <c r="J4079" i="2"/>
  <c r="J4078" i="2"/>
  <c r="J4077" i="2"/>
  <c r="J4076" i="2"/>
  <c r="J4075" i="2"/>
  <c r="J4074" i="2"/>
  <c r="J4073" i="2"/>
  <c r="J4072" i="2"/>
  <c r="J4071" i="2"/>
  <c r="J4070" i="2"/>
  <c r="J4069" i="2"/>
  <c r="J4068" i="2"/>
  <c r="J4067" i="2"/>
  <c r="J4066" i="2"/>
  <c r="J4065" i="2"/>
  <c r="J4064" i="2"/>
  <c r="J4063" i="2"/>
  <c r="J4062" i="2"/>
  <c r="J4061" i="2"/>
  <c r="J4060" i="2"/>
  <c r="J4059" i="2"/>
  <c r="J4058" i="2"/>
  <c r="J4057" i="2"/>
  <c r="J4056" i="2"/>
  <c r="J4055" i="2"/>
  <c r="J4054" i="2"/>
  <c r="J4053" i="2"/>
  <c r="J4052" i="2"/>
  <c r="J4051" i="2"/>
  <c r="J4050" i="2"/>
  <c r="J4049" i="2"/>
  <c r="J4048" i="2"/>
  <c r="J4047" i="2"/>
  <c r="J4046" i="2"/>
  <c r="J4045" i="2"/>
  <c r="J4044" i="2"/>
  <c r="J4043" i="2"/>
  <c r="J4042" i="2"/>
  <c r="J4041" i="2"/>
  <c r="J4040" i="2"/>
  <c r="J4039" i="2"/>
  <c r="J4038" i="2"/>
  <c r="J4037" i="2"/>
  <c r="J4036" i="2"/>
  <c r="J4035" i="2"/>
  <c r="J4034" i="2"/>
  <c r="J4033" i="2"/>
  <c r="J4032" i="2"/>
  <c r="J4031" i="2"/>
  <c r="J4030" i="2"/>
  <c r="J4029" i="2"/>
  <c r="J4028" i="2"/>
  <c r="J4027" i="2"/>
  <c r="J4026" i="2"/>
  <c r="J4025" i="2"/>
  <c r="J4024" i="2"/>
  <c r="J4023" i="2"/>
  <c r="J4022" i="2"/>
  <c r="J4021" i="2"/>
  <c r="J4020" i="2"/>
  <c r="J4019" i="2"/>
  <c r="J4018" i="2"/>
  <c r="J4017" i="2"/>
  <c r="J4016" i="2"/>
  <c r="J4015" i="2"/>
  <c r="J4014" i="2"/>
  <c r="J4013" i="2"/>
  <c r="J4012" i="2"/>
  <c r="J4011" i="2"/>
  <c r="J4010" i="2"/>
  <c r="J4009" i="2"/>
  <c r="J4008" i="2"/>
  <c r="J4007" i="2"/>
  <c r="J4006" i="2"/>
  <c r="J4005" i="2"/>
  <c r="J4004" i="2"/>
  <c r="J4003" i="2"/>
  <c r="J4002" i="2"/>
  <c r="J4001" i="2"/>
  <c r="J4000" i="2"/>
  <c r="J3999" i="2"/>
  <c r="J3998" i="2"/>
  <c r="J3997" i="2"/>
  <c r="J3996" i="2"/>
  <c r="J3995" i="2"/>
  <c r="J3994" i="2"/>
  <c r="J3993" i="2"/>
  <c r="J3992" i="2"/>
  <c r="J3991" i="2"/>
  <c r="J3990" i="2"/>
  <c r="J3989" i="2"/>
  <c r="J3988" i="2"/>
  <c r="J3987" i="2"/>
  <c r="J3986" i="2"/>
  <c r="J3985" i="2"/>
  <c r="J3984" i="2"/>
  <c r="J3983" i="2"/>
  <c r="J3982" i="2"/>
  <c r="J3981" i="2"/>
  <c r="J3980" i="2"/>
  <c r="J3979" i="2"/>
  <c r="J3978" i="2"/>
  <c r="J3977" i="2"/>
  <c r="J3976" i="2"/>
  <c r="J3975" i="2"/>
  <c r="J3974" i="2"/>
  <c r="J3973" i="2"/>
  <c r="J3972" i="2"/>
  <c r="J3971" i="2"/>
  <c r="J3970" i="2"/>
  <c r="J3969" i="2"/>
  <c r="J3968" i="2"/>
  <c r="J3967" i="2"/>
  <c r="J3966" i="2"/>
  <c r="J3965" i="2"/>
  <c r="J3964" i="2"/>
  <c r="J3963" i="2"/>
  <c r="J3962" i="2"/>
  <c r="J3961" i="2"/>
  <c r="J3960" i="2"/>
  <c r="J3959" i="2"/>
  <c r="J3958" i="2"/>
  <c r="J3957" i="2"/>
  <c r="J3956" i="2"/>
  <c r="J3955" i="2"/>
  <c r="J3954" i="2"/>
  <c r="J3953" i="2"/>
  <c r="J3952" i="2"/>
  <c r="J3951" i="2"/>
  <c r="J3950" i="2"/>
  <c r="J3949" i="2"/>
  <c r="J3948" i="2"/>
  <c r="J3947" i="2"/>
  <c r="J3946" i="2"/>
  <c r="J3945" i="2"/>
  <c r="J3944" i="2"/>
  <c r="J3943" i="2"/>
  <c r="J3942" i="2"/>
  <c r="J3941" i="2"/>
  <c r="J3940" i="2"/>
  <c r="J3939" i="2"/>
  <c r="J3938" i="2"/>
  <c r="J3937" i="2"/>
  <c r="J3936" i="2"/>
  <c r="J3935" i="2"/>
  <c r="J3934" i="2"/>
  <c r="J3933" i="2"/>
  <c r="J3932" i="2"/>
  <c r="J3931" i="2"/>
  <c r="J3930" i="2"/>
  <c r="J3929" i="2"/>
  <c r="J3928" i="2"/>
  <c r="J3927" i="2"/>
  <c r="J3926" i="2"/>
  <c r="J3925" i="2"/>
  <c r="J3924" i="2"/>
  <c r="J3923" i="2"/>
  <c r="J3922" i="2"/>
  <c r="J3921" i="2"/>
  <c r="J3920" i="2"/>
  <c r="J3919" i="2"/>
  <c r="J3918" i="2"/>
  <c r="J3917" i="2"/>
  <c r="J3916" i="2"/>
  <c r="J3915" i="2"/>
  <c r="J3914" i="2"/>
  <c r="J3913" i="2"/>
  <c r="J3912" i="2"/>
  <c r="J3911" i="2"/>
  <c r="J3910" i="2"/>
  <c r="J3909" i="2"/>
  <c r="J3908" i="2"/>
  <c r="J3907" i="2"/>
  <c r="J3906" i="2"/>
  <c r="J3905" i="2"/>
  <c r="J3904" i="2"/>
  <c r="J3903" i="2"/>
  <c r="J3902" i="2"/>
  <c r="J3901" i="2"/>
  <c r="J3900" i="2"/>
  <c r="J3899" i="2"/>
  <c r="J3898" i="2"/>
  <c r="J3897" i="2"/>
  <c r="J3896" i="2"/>
  <c r="J3895" i="2"/>
  <c r="J3894" i="2"/>
  <c r="J3893" i="2"/>
  <c r="J3892" i="2"/>
  <c r="J3891" i="2"/>
  <c r="J3890" i="2"/>
  <c r="J3889" i="2"/>
  <c r="J3888" i="2"/>
  <c r="J3887" i="2"/>
  <c r="J3886" i="2"/>
  <c r="J3885" i="2"/>
  <c r="J3884" i="2"/>
  <c r="J3883" i="2"/>
  <c r="J3882" i="2"/>
  <c r="J3881" i="2"/>
  <c r="J3880" i="2"/>
  <c r="J3879" i="2"/>
  <c r="J3878" i="2"/>
  <c r="J3877" i="2"/>
  <c r="J3876" i="2"/>
  <c r="J3875" i="2"/>
  <c r="J3874" i="2"/>
  <c r="J3873" i="2"/>
  <c r="J3872" i="2"/>
  <c r="J3871" i="2"/>
  <c r="J3870" i="2"/>
  <c r="J3869" i="2"/>
  <c r="J3868" i="2"/>
  <c r="J3867" i="2"/>
  <c r="J3866" i="2"/>
  <c r="J3865" i="2"/>
  <c r="J3864" i="2"/>
  <c r="J3863" i="2"/>
  <c r="J3862" i="2"/>
  <c r="J3861" i="2"/>
  <c r="J3860" i="2"/>
  <c r="J3859" i="2"/>
  <c r="J3858" i="2"/>
  <c r="J3857" i="2"/>
  <c r="J3856" i="2"/>
  <c r="J3855" i="2"/>
  <c r="J3854" i="2"/>
  <c r="J3853" i="2"/>
  <c r="J3852" i="2"/>
  <c r="J3851" i="2"/>
  <c r="J3850" i="2"/>
  <c r="J3849" i="2"/>
  <c r="J3848" i="2"/>
  <c r="J3847" i="2"/>
  <c r="J3846" i="2"/>
  <c r="J3845" i="2"/>
  <c r="J3844" i="2"/>
  <c r="J3843" i="2"/>
  <c r="J3842" i="2"/>
  <c r="J3841" i="2"/>
  <c r="J3840" i="2"/>
  <c r="J3839" i="2"/>
  <c r="J3838" i="2"/>
  <c r="J3837" i="2"/>
  <c r="J3836" i="2"/>
  <c r="J3835" i="2"/>
  <c r="J3834" i="2"/>
  <c r="J3833" i="2"/>
  <c r="J3832" i="2"/>
  <c r="J3831" i="2"/>
  <c r="J3830" i="2"/>
  <c r="J3829" i="2"/>
  <c r="J3828" i="2"/>
  <c r="J3827" i="2"/>
  <c r="J3826" i="2"/>
  <c r="J3825" i="2"/>
  <c r="J3824" i="2"/>
  <c r="J3823" i="2"/>
  <c r="J3822" i="2"/>
  <c r="J3821" i="2"/>
  <c r="J3820" i="2"/>
  <c r="J3819" i="2"/>
  <c r="J3818" i="2"/>
  <c r="J3817" i="2"/>
  <c r="J3816" i="2"/>
  <c r="J3815" i="2"/>
  <c r="J3814" i="2"/>
  <c r="J3813" i="2"/>
  <c r="J3812" i="2"/>
  <c r="J3811" i="2"/>
  <c r="J3810" i="2"/>
  <c r="J3809" i="2"/>
  <c r="J3808" i="2"/>
  <c r="J3807" i="2"/>
  <c r="J3806" i="2"/>
  <c r="J3805" i="2"/>
  <c r="J3804" i="2"/>
  <c r="J3803" i="2"/>
  <c r="J3802" i="2"/>
  <c r="J3801" i="2"/>
  <c r="J3800" i="2"/>
  <c r="J3799" i="2"/>
  <c r="J3798" i="2"/>
  <c r="J3797" i="2"/>
  <c r="J3796" i="2"/>
  <c r="J3795" i="2"/>
  <c r="J3794" i="2"/>
  <c r="J3793" i="2"/>
  <c r="J3792" i="2"/>
  <c r="J3791" i="2"/>
  <c r="J3790" i="2"/>
  <c r="J3789" i="2"/>
  <c r="J3788" i="2"/>
  <c r="J3787" i="2"/>
  <c r="J3786" i="2"/>
  <c r="J3785" i="2"/>
  <c r="J3784" i="2"/>
  <c r="J3783" i="2"/>
  <c r="J3782" i="2"/>
  <c r="J3781" i="2"/>
  <c r="J3780" i="2"/>
  <c r="J3779" i="2"/>
  <c r="J3778" i="2"/>
  <c r="J3777" i="2"/>
  <c r="J3776" i="2"/>
  <c r="J3775" i="2"/>
  <c r="J3774" i="2"/>
  <c r="J3773" i="2"/>
  <c r="J3772" i="2"/>
  <c r="J3771" i="2"/>
  <c r="J3770" i="2"/>
  <c r="J3769" i="2"/>
  <c r="J3768" i="2"/>
  <c r="J3767" i="2"/>
  <c r="J3766" i="2"/>
  <c r="J3765" i="2"/>
  <c r="J3764" i="2"/>
  <c r="J3763" i="2"/>
  <c r="J3762" i="2"/>
  <c r="J3761" i="2"/>
  <c r="J3760" i="2"/>
  <c r="J3759" i="2"/>
  <c r="J3758" i="2"/>
  <c r="J3757" i="2"/>
  <c r="J3756" i="2"/>
  <c r="J3755" i="2"/>
  <c r="J3754" i="2"/>
  <c r="J3753" i="2"/>
  <c r="J3752" i="2"/>
  <c r="J3751" i="2"/>
  <c r="J3750" i="2"/>
  <c r="J3749" i="2"/>
  <c r="J3748" i="2"/>
  <c r="J3747" i="2"/>
  <c r="J3746" i="2"/>
  <c r="J3745" i="2"/>
  <c r="J3744" i="2"/>
  <c r="J3743" i="2"/>
  <c r="J3742" i="2"/>
  <c r="J3741" i="2"/>
  <c r="J3740" i="2"/>
  <c r="J3739" i="2"/>
  <c r="J3738" i="2"/>
  <c r="J3737" i="2"/>
  <c r="J3736" i="2"/>
  <c r="J3735" i="2"/>
  <c r="J3734" i="2"/>
  <c r="J3733" i="2"/>
  <c r="J3732" i="2"/>
  <c r="J3731" i="2"/>
  <c r="J3730" i="2"/>
  <c r="J3729" i="2"/>
  <c r="J3728" i="2"/>
  <c r="J3727" i="2"/>
  <c r="J3726" i="2"/>
  <c r="J3725" i="2"/>
  <c r="J3724" i="2"/>
  <c r="J3723" i="2"/>
  <c r="J3722" i="2"/>
  <c r="J3721" i="2"/>
  <c r="J3720" i="2"/>
  <c r="J3719" i="2"/>
  <c r="J3718" i="2"/>
  <c r="J3717" i="2"/>
  <c r="J3716" i="2"/>
  <c r="J3715" i="2"/>
  <c r="J3714" i="2"/>
  <c r="J3713" i="2"/>
  <c r="J3712" i="2"/>
  <c r="J3711" i="2"/>
  <c r="J3710" i="2"/>
  <c r="J3709" i="2"/>
  <c r="J3708" i="2"/>
  <c r="J3707" i="2"/>
  <c r="J3706" i="2"/>
  <c r="J3705" i="2"/>
  <c r="J3704" i="2"/>
  <c r="J3703" i="2"/>
  <c r="J3702" i="2"/>
  <c r="J3701" i="2"/>
  <c r="J3700" i="2"/>
  <c r="J3699" i="2"/>
  <c r="J3698" i="2"/>
  <c r="J3697" i="2"/>
  <c r="J3696" i="2"/>
  <c r="J3695" i="2"/>
  <c r="J3694" i="2"/>
  <c r="J3693" i="2"/>
  <c r="J3692" i="2"/>
  <c r="J3691" i="2"/>
  <c r="J3690" i="2"/>
  <c r="J3689" i="2"/>
  <c r="J3688" i="2"/>
  <c r="J3687" i="2"/>
  <c r="J3686" i="2"/>
  <c r="J3685" i="2"/>
  <c r="J3684" i="2"/>
  <c r="J3683" i="2"/>
  <c r="J3682" i="2"/>
  <c r="J3681" i="2"/>
  <c r="J3680" i="2"/>
  <c r="J3679" i="2"/>
  <c r="J3678" i="2"/>
  <c r="J3677" i="2"/>
  <c r="J3676" i="2"/>
  <c r="J3675" i="2"/>
  <c r="J3674" i="2"/>
  <c r="J3673" i="2"/>
  <c r="J3672" i="2"/>
  <c r="J3671" i="2"/>
  <c r="J3670" i="2"/>
  <c r="J3669" i="2"/>
  <c r="J3668" i="2"/>
  <c r="J3667" i="2"/>
  <c r="J3666" i="2"/>
  <c r="J3665" i="2"/>
  <c r="J3664" i="2"/>
  <c r="J3663" i="2"/>
  <c r="J3662" i="2"/>
  <c r="J3661" i="2"/>
  <c r="J3660" i="2"/>
  <c r="J3659" i="2"/>
  <c r="J3658" i="2"/>
  <c r="J3657" i="2"/>
  <c r="J3656" i="2"/>
  <c r="J3655" i="2"/>
  <c r="J3654" i="2"/>
  <c r="J3653" i="2"/>
  <c r="J3652" i="2"/>
  <c r="J3651" i="2"/>
  <c r="J3650" i="2"/>
  <c r="J3649" i="2"/>
  <c r="J3648" i="2"/>
  <c r="J3647" i="2"/>
  <c r="J3646" i="2"/>
  <c r="J3645" i="2"/>
  <c r="J3644" i="2"/>
  <c r="J3643" i="2"/>
  <c r="J3642" i="2"/>
  <c r="J3641" i="2"/>
  <c r="J3640" i="2"/>
  <c r="J3639" i="2"/>
  <c r="J3638" i="2"/>
  <c r="J3637" i="2"/>
  <c r="J3636" i="2"/>
  <c r="J3635" i="2"/>
  <c r="J3634" i="2"/>
  <c r="J3633" i="2"/>
  <c r="J3632" i="2"/>
  <c r="J3631" i="2"/>
  <c r="J3630" i="2"/>
  <c r="J3629" i="2"/>
  <c r="J3628" i="2"/>
  <c r="J3627" i="2"/>
  <c r="J3626" i="2"/>
  <c r="J3625" i="2"/>
  <c r="J3624" i="2"/>
  <c r="J3623" i="2"/>
  <c r="J3622" i="2"/>
  <c r="J3621" i="2"/>
  <c r="J3620" i="2"/>
  <c r="J3619" i="2"/>
  <c r="J3618" i="2"/>
  <c r="J3617" i="2"/>
  <c r="J3616" i="2"/>
  <c r="J3615" i="2"/>
  <c r="J3614" i="2"/>
  <c r="J3613" i="2"/>
  <c r="J3612" i="2"/>
  <c r="J3611" i="2"/>
  <c r="J3610" i="2"/>
  <c r="J3609" i="2"/>
  <c r="J3608" i="2"/>
  <c r="J3607" i="2"/>
  <c r="J3606" i="2"/>
  <c r="J3605" i="2"/>
  <c r="J3604" i="2"/>
  <c r="J3603" i="2"/>
  <c r="J3602" i="2"/>
  <c r="J3601" i="2"/>
  <c r="J3600" i="2"/>
  <c r="J3599" i="2"/>
  <c r="J3598" i="2"/>
  <c r="J3597" i="2"/>
  <c r="J3596" i="2"/>
  <c r="J3595" i="2"/>
  <c r="J3594" i="2"/>
  <c r="J3593" i="2"/>
  <c r="J3592" i="2"/>
  <c r="J3591" i="2"/>
  <c r="J3590" i="2"/>
  <c r="J3589" i="2"/>
  <c r="J3588" i="2"/>
  <c r="J3587" i="2"/>
  <c r="J3586" i="2"/>
  <c r="J3585" i="2"/>
  <c r="J3584" i="2"/>
  <c r="J3583" i="2"/>
  <c r="J3582" i="2"/>
  <c r="J3581" i="2"/>
  <c r="J3580" i="2"/>
  <c r="J3579" i="2"/>
  <c r="J3578" i="2"/>
  <c r="J3577" i="2"/>
  <c r="J3576" i="2"/>
  <c r="J3575" i="2"/>
  <c r="J3574" i="2"/>
  <c r="J3573" i="2"/>
  <c r="J3572" i="2"/>
  <c r="J3571" i="2"/>
  <c r="J3570" i="2"/>
  <c r="J3569" i="2"/>
  <c r="J3568" i="2"/>
  <c r="J3567" i="2"/>
  <c r="J3566" i="2"/>
  <c r="J3565" i="2"/>
  <c r="J3564" i="2"/>
  <c r="J3563" i="2"/>
  <c r="J3562" i="2"/>
  <c r="J3561" i="2"/>
  <c r="J3560" i="2"/>
  <c r="J3559" i="2"/>
  <c r="J3558" i="2"/>
  <c r="J3557" i="2"/>
  <c r="J3556" i="2"/>
  <c r="J3555" i="2"/>
  <c r="J3554" i="2"/>
  <c r="J3553" i="2"/>
  <c r="J3552" i="2"/>
  <c r="J3551" i="2"/>
  <c r="J3550" i="2"/>
  <c r="J3549" i="2"/>
  <c r="J3548" i="2"/>
  <c r="J3547" i="2"/>
  <c r="J3546" i="2"/>
  <c r="J3545" i="2"/>
  <c r="J3544" i="2"/>
  <c r="J3543" i="2"/>
  <c r="J3542" i="2"/>
  <c r="J3541" i="2"/>
  <c r="J3540" i="2"/>
  <c r="J3539" i="2"/>
  <c r="J3538" i="2"/>
  <c r="J3537" i="2"/>
  <c r="J3536" i="2"/>
  <c r="J3535" i="2"/>
  <c r="J3534" i="2"/>
  <c r="J3533" i="2"/>
  <c r="J3532" i="2"/>
  <c r="J3531" i="2"/>
  <c r="J3530" i="2"/>
  <c r="J3529" i="2"/>
  <c r="J3528" i="2"/>
  <c r="J3527" i="2"/>
  <c r="J3526" i="2"/>
  <c r="J3525" i="2"/>
  <c r="J3524" i="2"/>
  <c r="J3523" i="2"/>
  <c r="J3522" i="2"/>
  <c r="J3521" i="2"/>
  <c r="J3520" i="2"/>
  <c r="J3519" i="2"/>
  <c r="J3518" i="2"/>
  <c r="J3517" i="2"/>
  <c r="J3516" i="2"/>
  <c r="J3515" i="2"/>
  <c r="J3514" i="2"/>
  <c r="J3513" i="2"/>
  <c r="J3512" i="2"/>
  <c r="J3511" i="2"/>
  <c r="J3510" i="2"/>
  <c r="J3509" i="2"/>
  <c r="J3508" i="2"/>
  <c r="J3507" i="2"/>
  <c r="J3506" i="2"/>
  <c r="J3505" i="2"/>
  <c r="J3504" i="2"/>
  <c r="J3503" i="2"/>
  <c r="J3502" i="2"/>
  <c r="J3501" i="2"/>
  <c r="J3500" i="2"/>
  <c r="J3499" i="2"/>
  <c r="J3498" i="2"/>
  <c r="J3497" i="2"/>
  <c r="J3496" i="2"/>
  <c r="J3495" i="2"/>
  <c r="J3494" i="2"/>
  <c r="J3493" i="2"/>
  <c r="J3492" i="2"/>
  <c r="J3491" i="2"/>
  <c r="J3490" i="2"/>
  <c r="J3489" i="2"/>
  <c r="J3488" i="2"/>
  <c r="J3487" i="2"/>
  <c r="J3486" i="2"/>
  <c r="J3485" i="2"/>
  <c r="J3484" i="2"/>
  <c r="J3483" i="2"/>
  <c r="J3482" i="2"/>
  <c r="J3481" i="2"/>
  <c r="J3480" i="2"/>
  <c r="J3479" i="2"/>
  <c r="J3478" i="2"/>
  <c r="J3477" i="2"/>
  <c r="J3476" i="2"/>
  <c r="J3475" i="2"/>
  <c r="J3474" i="2"/>
  <c r="J3473" i="2"/>
  <c r="J3472" i="2"/>
  <c r="J3471" i="2"/>
  <c r="J3470" i="2"/>
  <c r="J3469" i="2"/>
  <c r="J3468" i="2"/>
  <c r="J3467" i="2"/>
  <c r="J3466" i="2"/>
  <c r="J3465" i="2"/>
  <c r="J3464" i="2"/>
  <c r="J3463" i="2"/>
  <c r="J3462" i="2"/>
  <c r="J3461" i="2"/>
  <c r="J3460" i="2"/>
  <c r="J3459" i="2"/>
  <c r="J3458" i="2"/>
  <c r="J3457" i="2"/>
  <c r="J3456" i="2"/>
  <c r="J3455" i="2"/>
  <c r="J3454" i="2"/>
  <c r="J3453" i="2"/>
  <c r="J3452" i="2"/>
  <c r="J3451" i="2"/>
  <c r="J3450" i="2"/>
  <c r="J3449" i="2"/>
  <c r="J3448" i="2"/>
  <c r="J3447" i="2"/>
  <c r="J3446" i="2"/>
  <c r="J3445" i="2"/>
  <c r="J3444" i="2"/>
  <c r="J3443" i="2"/>
  <c r="J3442" i="2"/>
  <c r="J3441" i="2"/>
  <c r="J3440" i="2"/>
  <c r="J3439" i="2"/>
  <c r="J3438" i="2"/>
  <c r="J3437" i="2"/>
  <c r="J3436" i="2"/>
  <c r="J3435" i="2"/>
  <c r="J3434" i="2"/>
  <c r="J3433" i="2"/>
  <c r="J3432" i="2"/>
  <c r="J3431" i="2"/>
  <c r="J3430" i="2"/>
  <c r="J3429" i="2"/>
  <c r="J3428" i="2"/>
  <c r="J3427" i="2"/>
  <c r="J3426" i="2"/>
  <c r="J3425" i="2"/>
  <c r="J3424" i="2"/>
  <c r="J3423" i="2"/>
  <c r="J3422" i="2"/>
  <c r="J3421" i="2"/>
  <c r="J3420" i="2"/>
  <c r="J3419" i="2"/>
  <c r="J3418" i="2"/>
  <c r="J3417" i="2"/>
  <c r="J3416" i="2"/>
  <c r="J3415" i="2"/>
  <c r="J3414" i="2"/>
  <c r="J3413" i="2"/>
  <c r="J3412" i="2"/>
  <c r="J3411" i="2"/>
  <c r="J3410" i="2"/>
  <c r="J3409" i="2"/>
  <c r="J3408" i="2"/>
  <c r="J3407" i="2"/>
  <c r="J3406" i="2"/>
  <c r="J3405" i="2"/>
  <c r="J3404" i="2"/>
  <c r="J3403" i="2"/>
  <c r="J3402" i="2"/>
  <c r="J3401" i="2"/>
  <c r="J3400" i="2"/>
  <c r="J3399" i="2"/>
  <c r="J3398" i="2"/>
  <c r="J3397" i="2"/>
  <c r="J3396" i="2"/>
  <c r="J3395" i="2"/>
  <c r="J3394" i="2"/>
  <c r="J3393" i="2"/>
  <c r="J3392" i="2"/>
  <c r="J3391" i="2"/>
  <c r="J3390" i="2"/>
  <c r="J3389" i="2"/>
  <c r="J3388" i="2"/>
  <c r="J3387" i="2"/>
  <c r="J3386" i="2"/>
  <c r="J3385" i="2"/>
  <c r="J3384" i="2"/>
  <c r="J3383" i="2"/>
  <c r="J3382" i="2"/>
  <c r="J3381" i="2"/>
  <c r="J3380" i="2"/>
  <c r="J3379" i="2"/>
  <c r="J3378" i="2"/>
  <c r="J3377" i="2"/>
  <c r="J3376" i="2"/>
  <c r="J3375" i="2"/>
  <c r="J3374" i="2"/>
  <c r="J3373" i="2"/>
  <c r="J3372" i="2"/>
  <c r="J3371" i="2"/>
  <c r="J3370" i="2"/>
  <c r="J3369" i="2"/>
  <c r="J3368" i="2"/>
  <c r="J3367" i="2"/>
  <c r="J3366" i="2"/>
  <c r="J3365" i="2"/>
  <c r="J3364" i="2"/>
  <c r="J3363" i="2"/>
  <c r="J3362" i="2"/>
  <c r="J3361" i="2"/>
  <c r="J3360" i="2"/>
  <c r="J3359" i="2"/>
  <c r="J3358" i="2"/>
  <c r="J3357" i="2"/>
  <c r="J3356" i="2"/>
  <c r="J3355" i="2"/>
  <c r="J3354" i="2"/>
  <c r="J3353" i="2"/>
  <c r="J3352" i="2"/>
  <c r="J3351" i="2"/>
  <c r="J3350" i="2"/>
  <c r="J3349" i="2"/>
  <c r="J3348" i="2"/>
  <c r="J3347" i="2"/>
  <c r="J3346" i="2"/>
  <c r="J3345" i="2"/>
  <c r="J3344" i="2"/>
  <c r="J3343" i="2"/>
  <c r="J3342" i="2"/>
  <c r="J3341" i="2"/>
  <c r="J3340" i="2"/>
  <c r="J3339" i="2"/>
  <c r="J3338" i="2"/>
  <c r="J3337" i="2"/>
  <c r="J3336" i="2"/>
  <c r="J3335" i="2"/>
  <c r="J3334" i="2"/>
  <c r="J3333" i="2"/>
  <c r="J3332" i="2"/>
  <c r="J3331" i="2"/>
  <c r="J3330" i="2"/>
  <c r="J3329" i="2"/>
  <c r="J3328" i="2"/>
  <c r="J3327" i="2"/>
  <c r="J3326" i="2"/>
  <c r="J3325" i="2"/>
  <c r="J3324" i="2"/>
  <c r="J3323" i="2"/>
  <c r="J3322" i="2"/>
  <c r="J3321" i="2"/>
  <c r="J3320" i="2"/>
  <c r="J3319" i="2"/>
  <c r="J3318" i="2"/>
  <c r="J3317" i="2"/>
  <c r="J3316" i="2"/>
  <c r="J3315" i="2"/>
  <c r="J3314" i="2"/>
  <c r="J3313" i="2"/>
  <c r="J3312" i="2"/>
  <c r="J3311" i="2"/>
  <c r="J3310" i="2"/>
  <c r="J3309" i="2"/>
  <c r="J3308" i="2"/>
  <c r="J3307" i="2"/>
  <c r="J3306" i="2"/>
  <c r="J3305" i="2"/>
  <c r="J3304" i="2"/>
  <c r="J3303" i="2"/>
  <c r="J3302" i="2"/>
  <c r="J3301" i="2"/>
  <c r="J3300" i="2"/>
  <c r="J3299" i="2"/>
  <c r="J3298" i="2"/>
  <c r="J3297" i="2"/>
  <c r="J3296" i="2"/>
  <c r="J3295" i="2"/>
  <c r="J3294" i="2"/>
  <c r="J3293" i="2"/>
  <c r="J3292" i="2"/>
  <c r="J3291" i="2"/>
  <c r="J3290" i="2"/>
  <c r="J3289" i="2"/>
  <c r="J3288" i="2"/>
  <c r="J3287" i="2"/>
  <c r="J3286" i="2"/>
  <c r="J3285" i="2"/>
  <c r="J3284" i="2"/>
  <c r="J3283" i="2"/>
  <c r="J3282" i="2"/>
  <c r="J3281" i="2"/>
  <c r="J3280" i="2"/>
  <c r="J3279" i="2"/>
  <c r="J3278" i="2"/>
  <c r="J3277" i="2"/>
  <c r="J3276" i="2"/>
  <c r="J3275" i="2"/>
  <c r="J3274" i="2"/>
  <c r="J3273" i="2"/>
  <c r="J3272" i="2"/>
  <c r="J3271" i="2"/>
  <c r="J3270" i="2"/>
  <c r="J3269" i="2"/>
  <c r="J3268" i="2"/>
  <c r="J3267" i="2"/>
  <c r="J3266" i="2"/>
  <c r="J3265" i="2"/>
  <c r="J3264" i="2"/>
  <c r="J3263" i="2"/>
  <c r="J3262" i="2"/>
  <c r="J3261" i="2"/>
  <c r="J3260" i="2"/>
  <c r="J3259" i="2"/>
  <c r="J3258" i="2"/>
  <c r="J3257" i="2"/>
  <c r="J3256" i="2"/>
  <c r="J3255" i="2"/>
  <c r="J3254" i="2"/>
  <c r="J3253" i="2"/>
  <c r="J3252" i="2"/>
  <c r="J3251" i="2"/>
  <c r="J3250" i="2"/>
  <c r="J3249" i="2"/>
  <c r="J3248" i="2"/>
  <c r="J3247" i="2"/>
  <c r="J3246" i="2"/>
  <c r="J3245" i="2"/>
  <c r="J3244" i="2"/>
  <c r="J3243" i="2"/>
  <c r="J3242" i="2"/>
  <c r="J3241" i="2"/>
  <c r="J3240" i="2"/>
  <c r="J3239" i="2"/>
  <c r="J3238" i="2"/>
  <c r="J3237" i="2"/>
  <c r="J3236" i="2"/>
  <c r="J3235" i="2"/>
  <c r="J3234" i="2"/>
  <c r="J3233" i="2"/>
  <c r="J3232" i="2"/>
  <c r="J3231" i="2"/>
  <c r="J3230" i="2"/>
  <c r="J3229" i="2"/>
  <c r="J3228" i="2"/>
  <c r="J3227" i="2"/>
  <c r="J3226" i="2"/>
  <c r="J3225" i="2"/>
  <c r="J3224" i="2"/>
  <c r="J3223" i="2"/>
  <c r="J3222" i="2"/>
  <c r="J3221" i="2"/>
  <c r="J3220" i="2"/>
  <c r="J3219" i="2"/>
  <c r="J3218" i="2"/>
  <c r="J3217" i="2"/>
  <c r="J3216" i="2"/>
  <c r="J3215" i="2"/>
  <c r="J3214" i="2"/>
  <c r="J3213" i="2"/>
  <c r="J3212" i="2"/>
  <c r="J3211" i="2"/>
  <c r="J3210" i="2"/>
  <c r="J3209" i="2"/>
  <c r="J3208" i="2"/>
  <c r="J3207" i="2"/>
  <c r="J3206" i="2"/>
  <c r="J3205" i="2"/>
  <c r="J3204" i="2"/>
  <c r="J3203" i="2"/>
  <c r="J3202" i="2"/>
  <c r="J3201" i="2"/>
  <c r="J3200" i="2"/>
  <c r="J3199" i="2"/>
  <c r="J3198" i="2"/>
  <c r="J3197" i="2"/>
  <c r="J3196" i="2"/>
  <c r="J3195" i="2"/>
  <c r="J3194" i="2"/>
  <c r="J3193" i="2"/>
  <c r="J3192" i="2"/>
  <c r="J3191" i="2"/>
  <c r="J3190" i="2"/>
  <c r="J3189" i="2"/>
  <c r="J3188" i="2"/>
  <c r="J3187" i="2"/>
  <c r="J3186" i="2"/>
  <c r="J3185" i="2"/>
  <c r="J3184" i="2"/>
  <c r="J3183" i="2"/>
  <c r="J3182" i="2"/>
  <c r="J3181" i="2"/>
  <c r="J3180" i="2"/>
  <c r="J3179" i="2"/>
  <c r="J3178" i="2"/>
  <c r="J3177" i="2"/>
  <c r="J3176" i="2"/>
  <c r="J3175" i="2"/>
  <c r="J3174" i="2"/>
  <c r="J3173" i="2"/>
  <c r="J3172" i="2"/>
  <c r="J3171" i="2"/>
  <c r="J3170" i="2"/>
  <c r="J3169" i="2"/>
  <c r="J3168" i="2"/>
  <c r="J3167" i="2"/>
  <c r="J3166" i="2"/>
  <c r="J3165" i="2"/>
  <c r="J3164" i="2"/>
  <c r="J3163" i="2"/>
  <c r="J3162" i="2"/>
  <c r="J3161" i="2"/>
  <c r="J3160" i="2"/>
  <c r="J3159" i="2"/>
  <c r="J3158" i="2"/>
  <c r="J3157" i="2"/>
  <c r="J3156" i="2"/>
  <c r="J3155" i="2"/>
  <c r="J3154" i="2"/>
  <c r="J3153" i="2"/>
  <c r="J3152" i="2"/>
  <c r="J3151" i="2"/>
  <c r="J3150" i="2"/>
  <c r="J3149" i="2"/>
  <c r="J3148" i="2"/>
  <c r="J3147" i="2"/>
  <c r="J3146" i="2"/>
  <c r="J3145" i="2"/>
  <c r="J3144" i="2"/>
  <c r="J3143" i="2"/>
  <c r="J3142" i="2"/>
  <c r="J3141" i="2"/>
  <c r="J3140" i="2"/>
  <c r="J3139" i="2"/>
  <c r="J3138" i="2"/>
  <c r="J3137" i="2"/>
  <c r="J3136" i="2"/>
  <c r="J3135" i="2"/>
  <c r="J3134" i="2"/>
  <c r="J3133" i="2"/>
  <c r="J3132" i="2"/>
  <c r="J3131" i="2"/>
  <c r="J3130" i="2"/>
  <c r="J3129" i="2"/>
  <c r="J3128" i="2"/>
  <c r="J3127" i="2"/>
  <c r="J3126" i="2"/>
  <c r="J3125" i="2"/>
  <c r="J3124" i="2"/>
  <c r="J3123" i="2"/>
  <c r="J3122" i="2"/>
  <c r="J3121" i="2"/>
  <c r="J3120" i="2"/>
  <c r="J3119" i="2"/>
  <c r="J3118" i="2"/>
  <c r="J3117" i="2"/>
  <c r="J3116" i="2"/>
  <c r="J3115" i="2"/>
  <c r="J3114" i="2"/>
  <c r="J3113" i="2"/>
  <c r="J3112" i="2"/>
  <c r="J3111" i="2"/>
  <c r="J3110" i="2"/>
  <c r="J3109" i="2"/>
  <c r="J3108" i="2"/>
  <c r="J3107" i="2"/>
  <c r="J3106" i="2"/>
  <c r="J3105" i="2"/>
  <c r="J3104" i="2"/>
  <c r="J3103" i="2"/>
  <c r="J3102" i="2"/>
  <c r="J3101" i="2"/>
  <c r="J3100" i="2"/>
  <c r="J3099" i="2"/>
  <c r="J3098" i="2"/>
  <c r="J3097" i="2"/>
  <c r="J3096" i="2"/>
  <c r="J3095" i="2"/>
  <c r="J3094" i="2"/>
  <c r="J3093" i="2"/>
  <c r="J3092" i="2"/>
  <c r="J3091" i="2"/>
  <c r="J3090" i="2"/>
  <c r="J3089" i="2"/>
  <c r="J3088" i="2"/>
  <c r="J3087" i="2"/>
  <c r="J3086" i="2"/>
  <c r="J3085" i="2"/>
  <c r="J3084" i="2"/>
  <c r="J3083" i="2"/>
  <c r="J3082" i="2"/>
  <c r="J3081" i="2"/>
  <c r="J3080" i="2"/>
  <c r="J3079" i="2"/>
  <c r="J3078" i="2"/>
  <c r="J3077" i="2"/>
  <c r="J3076" i="2"/>
  <c r="J3075" i="2"/>
  <c r="J3074" i="2"/>
  <c r="J3073" i="2"/>
  <c r="J3072" i="2"/>
  <c r="J3071" i="2"/>
  <c r="J3070" i="2"/>
  <c r="J3069" i="2"/>
  <c r="J3068" i="2"/>
  <c r="J3067" i="2"/>
  <c r="J3066" i="2"/>
  <c r="J3065" i="2"/>
  <c r="J3064" i="2"/>
  <c r="J3063" i="2"/>
  <c r="J3062" i="2"/>
  <c r="J3061" i="2"/>
  <c r="J3060" i="2"/>
  <c r="J3059" i="2"/>
  <c r="J3058" i="2"/>
  <c r="J3057" i="2"/>
  <c r="J3056" i="2"/>
  <c r="J3055" i="2"/>
  <c r="J3054" i="2"/>
  <c r="J3053" i="2"/>
  <c r="J3052" i="2"/>
  <c r="J3051" i="2"/>
  <c r="J3050" i="2"/>
  <c r="J3049" i="2"/>
  <c r="J3048" i="2"/>
  <c r="J3047" i="2"/>
  <c r="J3046" i="2"/>
  <c r="J3045" i="2"/>
  <c r="J3044" i="2"/>
  <c r="J3043" i="2"/>
  <c r="J3042" i="2"/>
  <c r="J3041" i="2"/>
  <c r="J3040" i="2"/>
  <c r="J3039" i="2"/>
  <c r="J3038" i="2"/>
  <c r="J3037" i="2"/>
  <c r="J3036" i="2"/>
  <c r="J3035" i="2"/>
  <c r="J3034" i="2"/>
  <c r="J3033" i="2"/>
  <c r="J3032" i="2"/>
  <c r="J3031" i="2"/>
  <c r="J3030" i="2"/>
  <c r="J3029" i="2"/>
  <c r="J3028" i="2"/>
  <c r="J3027" i="2"/>
  <c r="J3026" i="2"/>
  <c r="J3025" i="2"/>
  <c r="J3024" i="2"/>
  <c r="J3023" i="2"/>
  <c r="J3022" i="2"/>
  <c r="J3021" i="2"/>
  <c r="J3020" i="2"/>
  <c r="J3019" i="2"/>
  <c r="J3018" i="2"/>
  <c r="J3017" i="2"/>
  <c r="J3016" i="2"/>
  <c r="J3015" i="2"/>
  <c r="J3014" i="2"/>
  <c r="J3013" i="2"/>
  <c r="J3012" i="2"/>
  <c r="J3011" i="2"/>
  <c r="J3010" i="2"/>
  <c r="J3009" i="2"/>
  <c r="J3008" i="2"/>
  <c r="J3007" i="2"/>
  <c r="J3006" i="2"/>
  <c r="J3005" i="2"/>
  <c r="J3004" i="2"/>
  <c r="J3003" i="2"/>
  <c r="J3002" i="2"/>
  <c r="J3001" i="2"/>
  <c r="J3000" i="2"/>
  <c r="J2999" i="2"/>
  <c r="J2998" i="2"/>
  <c r="J2997" i="2"/>
  <c r="J2996" i="2"/>
  <c r="J2995" i="2"/>
  <c r="J2994" i="2"/>
  <c r="J2993" i="2"/>
  <c r="J2992" i="2"/>
  <c r="J2991" i="2"/>
  <c r="J2990" i="2"/>
  <c r="J2989" i="2"/>
  <c r="J2988" i="2"/>
  <c r="J2987" i="2"/>
  <c r="J2986" i="2"/>
  <c r="J2985" i="2"/>
  <c r="J2984" i="2"/>
  <c r="J2983" i="2"/>
  <c r="J2982" i="2"/>
  <c r="J2981" i="2"/>
  <c r="J2980" i="2"/>
  <c r="J2979" i="2"/>
  <c r="J2978" i="2"/>
  <c r="J2977" i="2"/>
  <c r="J2976" i="2"/>
  <c r="J2975" i="2"/>
  <c r="J2974" i="2"/>
  <c r="J2973" i="2"/>
  <c r="J2972" i="2"/>
  <c r="J2971" i="2"/>
  <c r="J2970" i="2"/>
  <c r="J2969" i="2"/>
  <c r="J2968" i="2"/>
  <c r="J2967" i="2"/>
  <c r="J2966" i="2"/>
  <c r="J2965" i="2"/>
  <c r="J2964" i="2"/>
  <c r="J2963" i="2"/>
  <c r="J2962" i="2"/>
  <c r="J2961" i="2"/>
  <c r="J2960" i="2"/>
  <c r="J2959" i="2"/>
  <c r="J2958" i="2"/>
  <c r="J2957" i="2"/>
  <c r="J2956" i="2"/>
  <c r="J2955" i="2"/>
  <c r="J2954" i="2"/>
  <c r="J2953" i="2"/>
  <c r="J2952" i="2"/>
  <c r="J2951" i="2"/>
  <c r="J2950" i="2"/>
  <c r="J2949" i="2"/>
  <c r="J2948" i="2"/>
  <c r="J2947" i="2"/>
  <c r="J2946" i="2"/>
  <c r="J2945" i="2"/>
  <c r="J2944" i="2"/>
  <c r="J2943" i="2"/>
  <c r="J2942" i="2"/>
  <c r="J2941" i="2"/>
  <c r="J2940" i="2"/>
  <c r="J2939" i="2"/>
  <c r="J2938" i="2"/>
  <c r="J2937" i="2"/>
  <c r="J2936" i="2"/>
  <c r="J2935" i="2"/>
  <c r="J2934" i="2"/>
  <c r="J2933" i="2"/>
  <c r="J2932" i="2"/>
  <c r="J2931" i="2"/>
  <c r="J2930" i="2"/>
  <c r="J2929" i="2"/>
  <c r="J2928" i="2"/>
  <c r="J2927" i="2"/>
  <c r="J2926" i="2"/>
  <c r="J2925" i="2"/>
  <c r="J2924" i="2"/>
  <c r="J2923" i="2"/>
  <c r="J2922" i="2"/>
  <c r="J2921" i="2"/>
  <c r="J2920" i="2"/>
  <c r="J2919" i="2"/>
  <c r="J2918" i="2"/>
  <c r="J2917" i="2"/>
  <c r="J2916" i="2"/>
  <c r="J2915" i="2"/>
  <c r="J2914" i="2"/>
  <c r="J2913" i="2"/>
  <c r="J2912" i="2"/>
  <c r="J2911" i="2"/>
  <c r="J2910" i="2"/>
  <c r="J2909" i="2"/>
  <c r="J2908" i="2"/>
  <c r="J2907" i="2"/>
  <c r="J2906" i="2"/>
  <c r="J2905" i="2"/>
  <c r="J2904" i="2"/>
  <c r="J2903" i="2"/>
  <c r="J2902" i="2"/>
  <c r="J2901" i="2"/>
  <c r="J2900" i="2"/>
  <c r="J2899" i="2"/>
  <c r="J2898" i="2"/>
  <c r="J2897" i="2"/>
  <c r="J2896" i="2"/>
  <c r="J2895" i="2"/>
  <c r="J2894" i="2"/>
  <c r="J2893" i="2"/>
  <c r="J2892" i="2"/>
  <c r="J2891" i="2"/>
  <c r="J2890" i="2"/>
  <c r="J2889" i="2"/>
  <c r="J2888" i="2"/>
  <c r="J2887" i="2"/>
  <c r="J2886" i="2"/>
  <c r="J2885" i="2"/>
  <c r="J2884" i="2"/>
  <c r="J2883" i="2"/>
  <c r="J2882" i="2"/>
  <c r="J2881" i="2"/>
  <c r="J2880" i="2"/>
  <c r="J2879" i="2"/>
  <c r="J2878" i="2"/>
  <c r="J2877" i="2"/>
  <c r="J2876" i="2"/>
  <c r="J2875" i="2"/>
  <c r="J2874" i="2"/>
  <c r="J2873" i="2"/>
  <c r="J2872" i="2"/>
  <c r="J2871" i="2"/>
  <c r="J2870" i="2"/>
  <c r="J2869" i="2"/>
  <c r="J2868" i="2"/>
  <c r="J2867" i="2"/>
  <c r="J2866" i="2"/>
  <c r="J2865" i="2"/>
  <c r="J2864" i="2"/>
  <c r="J2863" i="2"/>
  <c r="J2862" i="2"/>
  <c r="J2861" i="2"/>
  <c r="J2860" i="2"/>
  <c r="J2859" i="2"/>
  <c r="J2858" i="2"/>
  <c r="J2857" i="2"/>
  <c r="J2856" i="2"/>
  <c r="J2855" i="2"/>
  <c r="J2854" i="2"/>
  <c r="J2853" i="2"/>
  <c r="J2852" i="2"/>
  <c r="J2851" i="2"/>
  <c r="J2850" i="2"/>
  <c r="J2849" i="2"/>
  <c r="J2848" i="2"/>
  <c r="J2847" i="2"/>
  <c r="J2846" i="2"/>
  <c r="J2845" i="2"/>
  <c r="J2844" i="2"/>
  <c r="J2843" i="2"/>
  <c r="J2842" i="2"/>
  <c r="J2841" i="2"/>
  <c r="J2840" i="2"/>
  <c r="J2839" i="2"/>
  <c r="J2838" i="2"/>
  <c r="J2837" i="2"/>
  <c r="J2836" i="2"/>
  <c r="J2835" i="2"/>
  <c r="J2834" i="2"/>
  <c r="J2833" i="2"/>
  <c r="J2832" i="2"/>
  <c r="J2831" i="2"/>
  <c r="J2830" i="2"/>
  <c r="J2829" i="2"/>
  <c r="J2828" i="2"/>
  <c r="J2827" i="2"/>
  <c r="J2826" i="2"/>
  <c r="J2825" i="2"/>
  <c r="J2824" i="2"/>
  <c r="J2823" i="2"/>
  <c r="J2822" i="2"/>
  <c r="J2821" i="2"/>
  <c r="J2820" i="2"/>
  <c r="J2819" i="2"/>
  <c r="J2818" i="2"/>
  <c r="J2817" i="2"/>
  <c r="J2816" i="2"/>
  <c r="J2815" i="2"/>
  <c r="J2814" i="2"/>
  <c r="J2813" i="2"/>
  <c r="J2812" i="2"/>
  <c r="J2811" i="2"/>
  <c r="J2810" i="2"/>
  <c r="J2809" i="2"/>
  <c r="J2808" i="2"/>
  <c r="J2807" i="2"/>
  <c r="J2806" i="2"/>
  <c r="J2805" i="2"/>
  <c r="J2804" i="2"/>
  <c r="J2803" i="2"/>
  <c r="J2802" i="2"/>
  <c r="J2801" i="2"/>
  <c r="J2800" i="2"/>
  <c r="J2799" i="2"/>
  <c r="J2798" i="2"/>
  <c r="J2797" i="2"/>
  <c r="J2796" i="2"/>
  <c r="J2795" i="2"/>
  <c r="J2794" i="2"/>
  <c r="J2793" i="2"/>
  <c r="J2792" i="2"/>
  <c r="J2791" i="2"/>
  <c r="J2790" i="2"/>
  <c r="J2789" i="2"/>
  <c r="J2788" i="2"/>
  <c r="J2787" i="2"/>
  <c r="J2786" i="2"/>
  <c r="J2785" i="2"/>
  <c r="J2784" i="2"/>
  <c r="J2783" i="2"/>
  <c r="J2782" i="2"/>
  <c r="J2781" i="2"/>
  <c r="J2780" i="2"/>
  <c r="J2779" i="2"/>
  <c r="J2778" i="2"/>
  <c r="J2777" i="2"/>
  <c r="J2776" i="2"/>
  <c r="J2775" i="2"/>
  <c r="J2774" i="2"/>
  <c r="J2773" i="2"/>
  <c r="J2772" i="2"/>
  <c r="J2771" i="2"/>
  <c r="J2770" i="2"/>
  <c r="J2769" i="2"/>
  <c r="J2768" i="2"/>
  <c r="J2767" i="2"/>
  <c r="J2766" i="2"/>
  <c r="J2765" i="2"/>
  <c r="J2764" i="2"/>
  <c r="J2763" i="2"/>
  <c r="J2762" i="2"/>
  <c r="J2761" i="2"/>
  <c r="J2760" i="2"/>
  <c r="J2759" i="2"/>
  <c r="J2758" i="2"/>
  <c r="J2757" i="2"/>
  <c r="J2756" i="2"/>
  <c r="J2755" i="2"/>
  <c r="J2754" i="2"/>
  <c r="J2753" i="2"/>
  <c r="J2752" i="2"/>
  <c r="J2751" i="2"/>
  <c r="J2750" i="2"/>
  <c r="J2749" i="2"/>
  <c r="J2748" i="2"/>
  <c r="J2747" i="2"/>
  <c r="J2746" i="2"/>
  <c r="J2745" i="2"/>
  <c r="J2744" i="2"/>
  <c r="J2743" i="2"/>
  <c r="J2742" i="2"/>
  <c r="J2741" i="2"/>
  <c r="J2740" i="2"/>
  <c r="J2739" i="2"/>
  <c r="J2738" i="2"/>
  <c r="J2737" i="2"/>
  <c r="J2736" i="2"/>
  <c r="J2735" i="2"/>
  <c r="J2734" i="2"/>
  <c r="J2733" i="2"/>
  <c r="J2732" i="2"/>
  <c r="J2731" i="2"/>
  <c r="J2730" i="2"/>
  <c r="J2729" i="2"/>
  <c r="J2728" i="2"/>
  <c r="J2727" i="2"/>
  <c r="J2726" i="2"/>
  <c r="J2725" i="2"/>
  <c r="J2724" i="2"/>
  <c r="J2723" i="2"/>
  <c r="J2722" i="2"/>
  <c r="J2721" i="2"/>
  <c r="J2720" i="2"/>
  <c r="J2719" i="2"/>
  <c r="J2718" i="2"/>
  <c r="J2717" i="2"/>
  <c r="J2716" i="2"/>
  <c r="J2715" i="2"/>
  <c r="J2714" i="2"/>
  <c r="J2713" i="2"/>
  <c r="J2712" i="2"/>
  <c r="J2711" i="2"/>
  <c r="J2710" i="2"/>
  <c r="J2709" i="2"/>
  <c r="J2708" i="2"/>
  <c r="J2707" i="2"/>
  <c r="J2706" i="2"/>
  <c r="J2705" i="2"/>
  <c r="J2704" i="2"/>
  <c r="J2703" i="2"/>
  <c r="J2702" i="2"/>
  <c r="J2701" i="2"/>
  <c r="J2700" i="2"/>
  <c r="J2699" i="2"/>
  <c r="J2698" i="2"/>
  <c r="J2697" i="2"/>
  <c r="J2696" i="2"/>
  <c r="J2695" i="2"/>
  <c r="J2694" i="2"/>
  <c r="J2693" i="2"/>
  <c r="J2692" i="2"/>
  <c r="J2691" i="2"/>
  <c r="J2690" i="2"/>
  <c r="J2689" i="2"/>
  <c r="J2688" i="2"/>
  <c r="J2687" i="2"/>
  <c r="J2686" i="2"/>
  <c r="J2685" i="2"/>
  <c r="J2684" i="2"/>
  <c r="J2683" i="2"/>
  <c r="J2682" i="2"/>
  <c r="J2681" i="2"/>
  <c r="J2680" i="2"/>
  <c r="J2679" i="2"/>
  <c r="J2678" i="2"/>
  <c r="J2677" i="2"/>
  <c r="J2676" i="2"/>
  <c r="J2675" i="2"/>
  <c r="J2674" i="2"/>
  <c r="J2673" i="2"/>
  <c r="J2672" i="2"/>
  <c r="J2671" i="2"/>
  <c r="J2670" i="2"/>
  <c r="J2669" i="2"/>
  <c r="J2668" i="2"/>
  <c r="J2667" i="2"/>
  <c r="J2666" i="2"/>
  <c r="J2665" i="2"/>
  <c r="J2664" i="2"/>
  <c r="J2663" i="2"/>
  <c r="J2662" i="2"/>
  <c r="J2661" i="2"/>
  <c r="J2660" i="2"/>
  <c r="J2659" i="2"/>
  <c r="J2658" i="2"/>
  <c r="J2657" i="2"/>
  <c r="J2656" i="2"/>
  <c r="J2655" i="2"/>
  <c r="J2654" i="2"/>
  <c r="J2653" i="2"/>
  <c r="J2652" i="2"/>
  <c r="J2651" i="2"/>
  <c r="J2650" i="2"/>
  <c r="J2649" i="2"/>
  <c r="J2648" i="2"/>
  <c r="J2647" i="2"/>
  <c r="J2646" i="2"/>
  <c r="J2645" i="2"/>
  <c r="J2644" i="2"/>
  <c r="J2643" i="2"/>
  <c r="J2642" i="2"/>
  <c r="J2641" i="2"/>
  <c r="J2640" i="2"/>
  <c r="J2639" i="2"/>
  <c r="J2638" i="2"/>
  <c r="J2637" i="2"/>
  <c r="J2636" i="2"/>
  <c r="J2635" i="2"/>
  <c r="J2634" i="2"/>
  <c r="J2633" i="2"/>
  <c r="J2632" i="2"/>
  <c r="J2631" i="2"/>
  <c r="J2630" i="2"/>
  <c r="J2629" i="2"/>
  <c r="J2628" i="2"/>
  <c r="J2627" i="2"/>
  <c r="J2626" i="2"/>
  <c r="J2625" i="2"/>
  <c r="J2624" i="2"/>
  <c r="J2623" i="2"/>
  <c r="J2622" i="2"/>
  <c r="J2621" i="2"/>
  <c r="J2620" i="2"/>
  <c r="J2619" i="2"/>
  <c r="J2618" i="2"/>
  <c r="J2617" i="2"/>
  <c r="J2616" i="2"/>
  <c r="J2615" i="2"/>
  <c r="J2614" i="2"/>
  <c r="J2613" i="2"/>
  <c r="J2612" i="2"/>
  <c r="J2611" i="2"/>
  <c r="J2610" i="2"/>
  <c r="J2609" i="2"/>
  <c r="J2608" i="2"/>
  <c r="J2607" i="2"/>
  <c r="J2606" i="2"/>
  <c r="J2605" i="2"/>
  <c r="J2604" i="2"/>
  <c r="J2603" i="2"/>
  <c r="J2602" i="2"/>
  <c r="J2601" i="2"/>
  <c r="J2600" i="2"/>
  <c r="J2599" i="2"/>
  <c r="J2598" i="2"/>
  <c r="J2597" i="2"/>
  <c r="J2596" i="2"/>
  <c r="J2595" i="2"/>
  <c r="J2594" i="2"/>
  <c r="J2593" i="2"/>
  <c r="J2592" i="2"/>
  <c r="J2591" i="2"/>
  <c r="J2590" i="2"/>
  <c r="J2589" i="2"/>
  <c r="J2588" i="2"/>
  <c r="J2587" i="2"/>
  <c r="J2586" i="2"/>
  <c r="J2585" i="2"/>
  <c r="J2584" i="2"/>
  <c r="J2583" i="2"/>
  <c r="J2582" i="2"/>
  <c r="J2581" i="2"/>
  <c r="J2580" i="2"/>
  <c r="J2579" i="2"/>
  <c r="J2578" i="2"/>
  <c r="J2577" i="2"/>
  <c r="J2576" i="2"/>
  <c r="J2575" i="2"/>
  <c r="J2574" i="2"/>
  <c r="J2573" i="2"/>
  <c r="J2572" i="2"/>
  <c r="J2571" i="2"/>
  <c r="J2570" i="2"/>
  <c r="J2569" i="2"/>
  <c r="J2568" i="2"/>
  <c r="J2567" i="2"/>
  <c r="J2566" i="2"/>
  <c r="J2565" i="2"/>
  <c r="J2564" i="2"/>
  <c r="J2563" i="2"/>
  <c r="J2562" i="2"/>
  <c r="J2561" i="2"/>
  <c r="J2560" i="2"/>
  <c r="J2559" i="2"/>
  <c r="J2558" i="2"/>
  <c r="J2557" i="2"/>
  <c r="J2556" i="2"/>
  <c r="J2555" i="2"/>
  <c r="J2554" i="2"/>
  <c r="J2553" i="2"/>
  <c r="J2552" i="2"/>
  <c r="J2551" i="2"/>
  <c r="J2550" i="2"/>
  <c r="J2549" i="2"/>
  <c r="J2548" i="2"/>
  <c r="J2547" i="2"/>
  <c r="J2546" i="2"/>
  <c r="J2545" i="2"/>
  <c r="J2544" i="2"/>
  <c r="J2543" i="2"/>
  <c r="J2542" i="2"/>
  <c r="J2541" i="2"/>
  <c r="J2540" i="2"/>
  <c r="J2539" i="2"/>
  <c r="J2538" i="2"/>
  <c r="J2537" i="2"/>
  <c r="J2536" i="2"/>
  <c r="J2535" i="2"/>
  <c r="J2534" i="2"/>
  <c r="J2533" i="2"/>
  <c r="J2532" i="2"/>
  <c r="J2531" i="2"/>
  <c r="J2530" i="2"/>
  <c r="J2529" i="2"/>
  <c r="J2528" i="2"/>
  <c r="J2527" i="2"/>
  <c r="J2526" i="2"/>
  <c r="J2525" i="2"/>
  <c r="J2524" i="2"/>
  <c r="J2523" i="2"/>
  <c r="J2522" i="2"/>
  <c r="J2521" i="2"/>
  <c r="J2520" i="2"/>
  <c r="J2519" i="2"/>
  <c r="J2518" i="2"/>
  <c r="J2517" i="2"/>
  <c r="J2516" i="2"/>
  <c r="J2515" i="2"/>
  <c r="J2514" i="2"/>
  <c r="J2513" i="2"/>
  <c r="J2512" i="2"/>
  <c r="J2511" i="2"/>
  <c r="J2510" i="2"/>
  <c r="J2509" i="2"/>
  <c r="J2508" i="2"/>
  <c r="J2507" i="2"/>
  <c r="J2506" i="2"/>
  <c r="J2505" i="2"/>
  <c r="J2504" i="2"/>
  <c r="J2503" i="2"/>
  <c r="J2502" i="2"/>
  <c r="J2501" i="2"/>
  <c r="J2500" i="2"/>
  <c r="J2499" i="2"/>
  <c r="J2498" i="2"/>
  <c r="J2497" i="2"/>
  <c r="J2496" i="2"/>
  <c r="J2495" i="2"/>
  <c r="J2494" i="2"/>
  <c r="J2493" i="2"/>
  <c r="J2492" i="2"/>
  <c r="J2491" i="2"/>
  <c r="J2490" i="2"/>
  <c r="J2489" i="2"/>
  <c r="J2488" i="2"/>
  <c r="J2487" i="2"/>
  <c r="J2486" i="2"/>
  <c r="J2485" i="2"/>
  <c r="J2484" i="2"/>
  <c r="J2483" i="2"/>
  <c r="J2482" i="2"/>
  <c r="J2481" i="2"/>
  <c r="J2480" i="2"/>
  <c r="J2479" i="2"/>
  <c r="J2478" i="2"/>
  <c r="J2477" i="2"/>
  <c r="J2476" i="2"/>
  <c r="J2475" i="2"/>
  <c r="J2474" i="2"/>
  <c r="J2473" i="2"/>
  <c r="J2472" i="2"/>
  <c r="J2471" i="2"/>
  <c r="J2470" i="2"/>
  <c r="J2469" i="2"/>
  <c r="J2468" i="2"/>
  <c r="J2467" i="2"/>
  <c r="J2466" i="2"/>
  <c r="J2465" i="2"/>
  <c r="J2464" i="2"/>
  <c r="J2463" i="2"/>
  <c r="J2462" i="2"/>
  <c r="J2461" i="2"/>
  <c r="J2460" i="2"/>
  <c r="J2459" i="2"/>
  <c r="J2458" i="2"/>
  <c r="J2457" i="2"/>
  <c r="J2456" i="2"/>
  <c r="J2455" i="2"/>
  <c r="J2454" i="2"/>
  <c r="J2453" i="2"/>
  <c r="J2452" i="2"/>
  <c r="J2451" i="2"/>
  <c r="J2450" i="2"/>
  <c r="J2449" i="2"/>
  <c r="J2448" i="2"/>
  <c r="J2447" i="2"/>
  <c r="J2446" i="2"/>
  <c r="J2445" i="2"/>
  <c r="J2444" i="2"/>
  <c r="J2443" i="2"/>
  <c r="J2442" i="2"/>
  <c r="J2441" i="2"/>
  <c r="J2440" i="2"/>
  <c r="J2439" i="2"/>
  <c r="J2438" i="2"/>
  <c r="J2437" i="2"/>
  <c r="J2436" i="2"/>
  <c r="J2435" i="2"/>
  <c r="J2434" i="2"/>
  <c r="J2433" i="2"/>
  <c r="J2432" i="2"/>
  <c r="J2431" i="2"/>
  <c r="J2430" i="2"/>
  <c r="J2429" i="2"/>
  <c r="J2428" i="2"/>
  <c r="J2427" i="2"/>
  <c r="J2426" i="2"/>
  <c r="J2425" i="2"/>
  <c r="J2424" i="2"/>
  <c r="J2423" i="2"/>
  <c r="J2422" i="2"/>
  <c r="J2421" i="2"/>
  <c r="J2420" i="2"/>
  <c r="J2419" i="2"/>
  <c r="J2418" i="2"/>
  <c r="J2417" i="2"/>
  <c r="J2416" i="2"/>
  <c r="J2415" i="2"/>
  <c r="J2414" i="2"/>
  <c r="J2413" i="2"/>
  <c r="J2412" i="2"/>
  <c r="J2411" i="2"/>
  <c r="J2410" i="2"/>
  <c r="J2409" i="2"/>
  <c r="J2408" i="2"/>
  <c r="J2407" i="2"/>
  <c r="J2406" i="2"/>
  <c r="J2405" i="2"/>
  <c r="J2404" i="2"/>
  <c r="J2403" i="2"/>
  <c r="J2402" i="2"/>
  <c r="J2401" i="2"/>
  <c r="J2400" i="2"/>
  <c r="J2399" i="2"/>
  <c r="J2398" i="2"/>
  <c r="J2397" i="2"/>
  <c r="J2396" i="2"/>
  <c r="J2395" i="2"/>
  <c r="J2394" i="2"/>
  <c r="J2393" i="2"/>
  <c r="J2392" i="2"/>
  <c r="J2391" i="2"/>
  <c r="J2390" i="2"/>
  <c r="J2389" i="2"/>
  <c r="J2388" i="2"/>
  <c r="J2387" i="2"/>
  <c r="J2386" i="2"/>
  <c r="J2385" i="2"/>
  <c r="J2384" i="2"/>
  <c r="J2383" i="2"/>
  <c r="J2382" i="2"/>
  <c r="J2381" i="2"/>
  <c r="J2380" i="2"/>
  <c r="J2379" i="2"/>
  <c r="J2378" i="2"/>
  <c r="J2377" i="2"/>
  <c r="J2376" i="2"/>
  <c r="J2375" i="2"/>
  <c r="J2374" i="2"/>
  <c r="J2373" i="2"/>
  <c r="J2372" i="2"/>
  <c r="J2371" i="2"/>
  <c r="J2370" i="2"/>
  <c r="J2369" i="2"/>
  <c r="J2368" i="2"/>
  <c r="J2367" i="2"/>
  <c r="J2366" i="2"/>
  <c r="J2365" i="2"/>
  <c r="J2364" i="2"/>
  <c r="J2363" i="2"/>
  <c r="J2362" i="2"/>
  <c r="J2361" i="2"/>
  <c r="J2360" i="2"/>
  <c r="J2359" i="2"/>
  <c r="J2358" i="2"/>
  <c r="J2357" i="2"/>
  <c r="J2356" i="2"/>
  <c r="J2355" i="2"/>
  <c r="J2354" i="2"/>
  <c r="J2353" i="2"/>
  <c r="J2352" i="2"/>
  <c r="J2351" i="2"/>
  <c r="J2350" i="2"/>
  <c r="J2349" i="2"/>
  <c r="J2348" i="2"/>
  <c r="J2347" i="2"/>
  <c r="J2346" i="2"/>
  <c r="J2345" i="2"/>
  <c r="J2344" i="2"/>
  <c r="J2343" i="2"/>
  <c r="J2342" i="2"/>
  <c r="J2341" i="2"/>
  <c r="J2340" i="2"/>
  <c r="J2339" i="2"/>
  <c r="J2338" i="2"/>
  <c r="J2337" i="2"/>
  <c r="J2336" i="2"/>
  <c r="J2335" i="2"/>
  <c r="J2334" i="2"/>
  <c r="J2333" i="2"/>
  <c r="J2332" i="2"/>
  <c r="J2331" i="2"/>
  <c r="J2330" i="2"/>
  <c r="J2329" i="2"/>
  <c r="J2328" i="2"/>
  <c r="J2327" i="2"/>
  <c r="J2326" i="2"/>
  <c r="J2325" i="2"/>
  <c r="J2324" i="2"/>
  <c r="J2323" i="2"/>
  <c r="J2322" i="2"/>
  <c r="J2321" i="2"/>
  <c r="J2320" i="2"/>
  <c r="J2319" i="2"/>
  <c r="J2318" i="2"/>
  <c r="J2317" i="2"/>
  <c r="J2316" i="2"/>
  <c r="J2315" i="2"/>
  <c r="J2314" i="2"/>
  <c r="J2313" i="2"/>
  <c r="J2312" i="2"/>
  <c r="J2311" i="2"/>
  <c r="J2310" i="2"/>
  <c r="J2309" i="2"/>
  <c r="J2308" i="2"/>
  <c r="J2307" i="2"/>
  <c r="J2306" i="2"/>
  <c r="J2305" i="2"/>
  <c r="J2304" i="2"/>
  <c r="J2303" i="2"/>
  <c r="J2302" i="2"/>
  <c r="J2301" i="2"/>
  <c r="J2300" i="2"/>
  <c r="J2299" i="2"/>
  <c r="J2298" i="2"/>
  <c r="J2297" i="2"/>
  <c r="J2296" i="2"/>
  <c r="J2295" i="2"/>
  <c r="J2294" i="2"/>
  <c r="J2293" i="2"/>
  <c r="J2292" i="2"/>
  <c r="J2291" i="2"/>
  <c r="J2290" i="2"/>
  <c r="J2289" i="2"/>
  <c r="J2288" i="2"/>
  <c r="J2287" i="2"/>
  <c r="J2286" i="2"/>
  <c r="J2285" i="2"/>
  <c r="J2284" i="2"/>
  <c r="J2283" i="2"/>
  <c r="J2282" i="2"/>
  <c r="J2281" i="2"/>
  <c r="J2280" i="2"/>
  <c r="J2279" i="2"/>
  <c r="J2278" i="2"/>
  <c r="J2277" i="2"/>
  <c r="J2276" i="2"/>
  <c r="J2275" i="2"/>
  <c r="J2274" i="2"/>
  <c r="J2273" i="2"/>
  <c r="J2272" i="2"/>
  <c r="J2271" i="2"/>
  <c r="J2270" i="2"/>
  <c r="J2269" i="2"/>
  <c r="J2268" i="2"/>
  <c r="J2267" i="2"/>
  <c r="J2266" i="2"/>
  <c r="J2265" i="2"/>
  <c r="J2264" i="2"/>
  <c r="J2263" i="2"/>
  <c r="J2262" i="2"/>
  <c r="J2261" i="2"/>
  <c r="J2260" i="2"/>
  <c r="J2259" i="2"/>
  <c r="J2258" i="2"/>
  <c r="J2257" i="2"/>
  <c r="J2256" i="2"/>
  <c r="J2255" i="2"/>
  <c r="J2254" i="2"/>
  <c r="J2253" i="2"/>
  <c r="J2252" i="2"/>
  <c r="J2251" i="2"/>
  <c r="J2250" i="2"/>
  <c r="J2249" i="2"/>
  <c r="J2248" i="2"/>
  <c r="J2247" i="2"/>
  <c r="J2246" i="2"/>
  <c r="J2245" i="2"/>
  <c r="J2244" i="2"/>
  <c r="J2243" i="2"/>
  <c r="J2242" i="2"/>
  <c r="J2241" i="2"/>
  <c r="J2240" i="2"/>
  <c r="J2239" i="2"/>
  <c r="J2238" i="2"/>
  <c r="J2237" i="2"/>
  <c r="J2236" i="2"/>
  <c r="J2235" i="2"/>
  <c r="J2234" i="2"/>
  <c r="J2233" i="2"/>
  <c r="J2232" i="2"/>
  <c r="J2231" i="2"/>
  <c r="J2230" i="2"/>
  <c r="J2229" i="2"/>
  <c r="J2228" i="2"/>
  <c r="J2227" i="2"/>
  <c r="J2226" i="2"/>
  <c r="J2225" i="2"/>
  <c r="J2224" i="2"/>
  <c r="J2223" i="2"/>
  <c r="J2222" i="2"/>
  <c r="J2221" i="2"/>
  <c r="J2220" i="2"/>
  <c r="J2219" i="2"/>
  <c r="J2218" i="2"/>
  <c r="J2217" i="2"/>
  <c r="J2216" i="2"/>
  <c r="J2215" i="2"/>
  <c r="J2214" i="2"/>
  <c r="J2213" i="2"/>
  <c r="J2212" i="2"/>
  <c r="J2211" i="2"/>
  <c r="J2210" i="2"/>
  <c r="J2209" i="2"/>
  <c r="J2208" i="2"/>
  <c r="J2207" i="2"/>
  <c r="J2206" i="2"/>
  <c r="J2205" i="2"/>
  <c r="J2204" i="2"/>
  <c r="J2203" i="2"/>
  <c r="J2202" i="2"/>
  <c r="J2201" i="2"/>
  <c r="J2200" i="2"/>
  <c r="J2199" i="2"/>
  <c r="J2198" i="2"/>
  <c r="J2197" i="2"/>
  <c r="J2196" i="2"/>
  <c r="J2195" i="2"/>
  <c r="J2194" i="2"/>
  <c r="J2193" i="2"/>
  <c r="J2192" i="2"/>
  <c r="J2191" i="2"/>
  <c r="J2190" i="2"/>
  <c r="J2189" i="2"/>
  <c r="J2188" i="2"/>
  <c r="J2187" i="2"/>
  <c r="J2186" i="2"/>
  <c r="J2185" i="2"/>
  <c r="J2184" i="2"/>
  <c r="J2183" i="2"/>
  <c r="J2182" i="2"/>
  <c r="J2181" i="2"/>
  <c r="J2180" i="2"/>
  <c r="J2179" i="2"/>
  <c r="J2178" i="2"/>
  <c r="J2177" i="2"/>
  <c r="J2176" i="2"/>
  <c r="J2175" i="2"/>
  <c r="J2174" i="2"/>
  <c r="J2173" i="2"/>
  <c r="J2172" i="2"/>
  <c r="J2171" i="2"/>
  <c r="J2170" i="2"/>
  <c r="J2169" i="2"/>
  <c r="J2168" i="2"/>
  <c r="J2167" i="2"/>
  <c r="J2166" i="2"/>
  <c r="J2165" i="2"/>
  <c r="J2164" i="2"/>
  <c r="J2163" i="2"/>
  <c r="J2162" i="2"/>
  <c r="J2161" i="2"/>
  <c r="J2160" i="2"/>
  <c r="J2159" i="2"/>
  <c r="J2158" i="2"/>
  <c r="J2157" i="2"/>
  <c r="J2156" i="2"/>
  <c r="J2155" i="2"/>
  <c r="J2154" i="2"/>
  <c r="J2153" i="2"/>
  <c r="J2152" i="2"/>
  <c r="J2151" i="2"/>
  <c r="J2150" i="2"/>
  <c r="J2149" i="2"/>
  <c r="J2148" i="2"/>
  <c r="J2147" i="2"/>
  <c r="J2146" i="2"/>
  <c r="J2145" i="2"/>
  <c r="J2144" i="2"/>
  <c r="J2143" i="2"/>
  <c r="J2142" i="2"/>
  <c r="J2141" i="2"/>
  <c r="J2140" i="2"/>
  <c r="J2139" i="2"/>
  <c r="J2138" i="2"/>
  <c r="J2137" i="2"/>
  <c r="J2136" i="2"/>
  <c r="J2135" i="2"/>
  <c r="J2134" i="2"/>
  <c r="J2133" i="2"/>
  <c r="J2132" i="2"/>
  <c r="J2131" i="2"/>
  <c r="J2130" i="2"/>
  <c r="J2129" i="2"/>
  <c r="J2128" i="2"/>
  <c r="J2127" i="2"/>
  <c r="J2126" i="2"/>
  <c r="J2125" i="2"/>
  <c r="J2124" i="2"/>
  <c r="J2123" i="2"/>
  <c r="J2122" i="2"/>
  <c r="J2121" i="2"/>
  <c r="J2120" i="2"/>
  <c r="J2119" i="2"/>
  <c r="J2118" i="2"/>
  <c r="J2117" i="2"/>
  <c r="J2116" i="2"/>
  <c r="J2115" i="2"/>
  <c r="J2114" i="2"/>
  <c r="J2113" i="2"/>
  <c r="J2112" i="2"/>
  <c r="J2111" i="2"/>
  <c r="J2110" i="2"/>
  <c r="J2109" i="2"/>
  <c r="J2108" i="2"/>
  <c r="J2107" i="2"/>
  <c r="J2106" i="2"/>
  <c r="J2105" i="2"/>
  <c r="J2104" i="2"/>
  <c r="J2103" i="2"/>
  <c r="J2102" i="2"/>
  <c r="J2101" i="2"/>
  <c r="J2100" i="2"/>
  <c r="J2099" i="2"/>
  <c r="J2098" i="2"/>
  <c r="J2097" i="2"/>
  <c r="J2096" i="2"/>
  <c r="J2095" i="2"/>
  <c r="J2094" i="2"/>
  <c r="J2093" i="2"/>
  <c r="J2092" i="2"/>
  <c r="J2091" i="2"/>
  <c r="J2090" i="2"/>
  <c r="J2089" i="2"/>
  <c r="J2088" i="2"/>
  <c r="J2087" i="2"/>
  <c r="J2086" i="2"/>
  <c r="J2085" i="2"/>
  <c r="J2084" i="2"/>
  <c r="J2083" i="2"/>
  <c r="J2082" i="2"/>
  <c r="J2081" i="2"/>
  <c r="J2080" i="2"/>
  <c r="J2079" i="2"/>
  <c r="J2078" i="2"/>
  <c r="J2077" i="2"/>
  <c r="J2076" i="2"/>
  <c r="J2075" i="2"/>
  <c r="J2074" i="2"/>
  <c r="J2073" i="2"/>
  <c r="J2072" i="2"/>
  <c r="J2071" i="2"/>
  <c r="J2070" i="2"/>
  <c r="J2069" i="2"/>
  <c r="J2068" i="2"/>
  <c r="J2067" i="2"/>
  <c r="J2066" i="2"/>
  <c r="J2065" i="2"/>
  <c r="J2064" i="2"/>
  <c r="J2063" i="2"/>
  <c r="J2062" i="2"/>
  <c r="J2061" i="2"/>
  <c r="J2060" i="2"/>
  <c r="J2059" i="2"/>
  <c r="J2058" i="2"/>
  <c r="J2057" i="2"/>
  <c r="J2056" i="2"/>
  <c r="J2055" i="2"/>
  <c r="J2054" i="2"/>
  <c r="J2053" i="2"/>
  <c r="J2052" i="2"/>
  <c r="J2051" i="2"/>
  <c r="J2050" i="2"/>
  <c r="J2049" i="2"/>
  <c r="J2048" i="2"/>
  <c r="J2047" i="2"/>
  <c r="J2046" i="2"/>
  <c r="J2045" i="2"/>
  <c r="J2044" i="2"/>
  <c r="J2043" i="2"/>
  <c r="J2042" i="2"/>
  <c r="J2041" i="2"/>
  <c r="J2040" i="2"/>
  <c r="J2039" i="2"/>
  <c r="J2038" i="2"/>
  <c r="J2037" i="2"/>
  <c r="J2036" i="2"/>
  <c r="J2035" i="2"/>
  <c r="J2034" i="2"/>
  <c r="J2033" i="2"/>
  <c r="J2032" i="2"/>
  <c r="J2031" i="2"/>
  <c r="J2030" i="2"/>
  <c r="J2029" i="2"/>
  <c r="J2028" i="2"/>
  <c r="J2027" i="2"/>
  <c r="J2026" i="2"/>
  <c r="J2025" i="2"/>
  <c r="J2024" i="2"/>
  <c r="J2023" i="2"/>
  <c r="J2022" i="2"/>
  <c r="J2021" i="2"/>
  <c r="J2020" i="2"/>
  <c r="J2019" i="2"/>
  <c r="J2018" i="2"/>
  <c r="J2017" i="2"/>
  <c r="J2016" i="2"/>
  <c r="J2015" i="2"/>
  <c r="J2014" i="2"/>
  <c r="J2013" i="2"/>
  <c r="J2012" i="2"/>
  <c r="J2011" i="2"/>
  <c r="J2010" i="2"/>
  <c r="J2009" i="2"/>
  <c r="J2008" i="2"/>
  <c r="J2007" i="2"/>
  <c r="J2006" i="2"/>
  <c r="J2005" i="2"/>
  <c r="J2004" i="2"/>
  <c r="J2003" i="2"/>
  <c r="J2002" i="2"/>
  <c r="J2001" i="2"/>
  <c r="J2000" i="2"/>
  <c r="J1999" i="2"/>
  <c r="J1998" i="2"/>
  <c r="J1997" i="2"/>
  <c r="J1996" i="2"/>
  <c r="J1995" i="2"/>
  <c r="J1994" i="2"/>
  <c r="J1993" i="2"/>
  <c r="J1992" i="2"/>
  <c r="J1991" i="2"/>
  <c r="J1990" i="2"/>
  <c r="J1989" i="2"/>
  <c r="J1988" i="2"/>
  <c r="J1987" i="2"/>
  <c r="J1986" i="2"/>
  <c r="J1985" i="2"/>
  <c r="J1984" i="2"/>
  <c r="J1983" i="2"/>
  <c r="J1982" i="2"/>
  <c r="J1981" i="2"/>
  <c r="J1980" i="2"/>
  <c r="J1979" i="2"/>
  <c r="J1978" i="2"/>
  <c r="J1977" i="2"/>
  <c r="J1976" i="2"/>
  <c r="J1975" i="2"/>
  <c r="J1974" i="2"/>
  <c r="J1973" i="2"/>
  <c r="J1972" i="2"/>
  <c r="J1971" i="2"/>
  <c r="J1970" i="2"/>
  <c r="J1969" i="2"/>
  <c r="J1968" i="2"/>
  <c r="J1967" i="2"/>
  <c r="J1966" i="2"/>
  <c r="J1965" i="2"/>
  <c r="J1964" i="2"/>
  <c r="J1963" i="2"/>
  <c r="J1962" i="2"/>
  <c r="J1961" i="2"/>
  <c r="J1960" i="2"/>
  <c r="J1959" i="2"/>
  <c r="J1958" i="2"/>
  <c r="J1957" i="2"/>
  <c r="J1956" i="2"/>
  <c r="J1955" i="2"/>
  <c r="J1954" i="2"/>
  <c r="J1953" i="2"/>
  <c r="J1952" i="2"/>
  <c r="J1951" i="2"/>
  <c r="J1950" i="2"/>
  <c r="J1949" i="2"/>
  <c r="J1948" i="2"/>
  <c r="J1947" i="2"/>
  <c r="J1946" i="2"/>
  <c r="J1945" i="2"/>
  <c r="J1944" i="2"/>
  <c r="J1943" i="2"/>
  <c r="J1942" i="2"/>
  <c r="J1941" i="2"/>
  <c r="J1940" i="2"/>
  <c r="J1939" i="2"/>
  <c r="J1938" i="2"/>
  <c r="J1937" i="2"/>
  <c r="J1936" i="2"/>
  <c r="J1935" i="2"/>
  <c r="J1934" i="2"/>
  <c r="J1933" i="2"/>
  <c r="J1932" i="2"/>
  <c r="J1931" i="2"/>
  <c r="J1930" i="2"/>
  <c r="J1929" i="2"/>
  <c r="J1928" i="2"/>
  <c r="J1927" i="2"/>
  <c r="J1926" i="2"/>
  <c r="J1925" i="2"/>
  <c r="J1924" i="2"/>
  <c r="J1923" i="2"/>
  <c r="J1922" i="2"/>
  <c r="J1921" i="2"/>
  <c r="J1920" i="2"/>
  <c r="J1919" i="2"/>
  <c r="J1918" i="2"/>
  <c r="J1917" i="2"/>
  <c r="J1916" i="2"/>
  <c r="J1915" i="2"/>
  <c r="J1914" i="2"/>
  <c r="J1913" i="2"/>
  <c r="J1912" i="2"/>
  <c r="J1911" i="2"/>
  <c r="J1910" i="2"/>
  <c r="J1909" i="2"/>
  <c r="J1908" i="2"/>
  <c r="J1907" i="2"/>
  <c r="J1906" i="2"/>
  <c r="J1905" i="2"/>
  <c r="J1904" i="2"/>
  <c r="J1903" i="2"/>
  <c r="J1902" i="2"/>
  <c r="J1901" i="2"/>
  <c r="J1900" i="2"/>
  <c r="J1899" i="2"/>
  <c r="J1898" i="2"/>
  <c r="J1897" i="2"/>
  <c r="J1896" i="2"/>
  <c r="J1895" i="2"/>
  <c r="J1894" i="2"/>
  <c r="J1893" i="2"/>
  <c r="J1892" i="2"/>
  <c r="J1891" i="2"/>
  <c r="J1890" i="2"/>
  <c r="J1889" i="2"/>
  <c r="J1888" i="2"/>
  <c r="J1887" i="2"/>
  <c r="J1886" i="2"/>
  <c r="J1885" i="2"/>
  <c r="J1884" i="2"/>
  <c r="J1883" i="2"/>
  <c r="J1882" i="2"/>
  <c r="J1881" i="2"/>
  <c r="J1880" i="2"/>
  <c r="J1879" i="2"/>
  <c r="J1878" i="2"/>
  <c r="J1877" i="2"/>
  <c r="J1876" i="2"/>
  <c r="J1875" i="2"/>
  <c r="J1874" i="2"/>
  <c r="J1873" i="2"/>
  <c r="J1872" i="2"/>
  <c r="J1871" i="2"/>
  <c r="J1870" i="2"/>
  <c r="J1869" i="2"/>
  <c r="J1868" i="2"/>
  <c r="J1867" i="2"/>
  <c r="J1866" i="2"/>
  <c r="J1865" i="2"/>
  <c r="J1864" i="2"/>
  <c r="J1863" i="2"/>
  <c r="J1862" i="2"/>
  <c r="J1861" i="2"/>
  <c r="J1860" i="2"/>
  <c r="J1859" i="2"/>
  <c r="J1858" i="2"/>
  <c r="J1857" i="2"/>
  <c r="J1856" i="2"/>
  <c r="J1855" i="2"/>
  <c r="J1854" i="2"/>
  <c r="J1853" i="2"/>
  <c r="J1852" i="2"/>
  <c r="J1851" i="2"/>
  <c r="J1850" i="2"/>
  <c r="J1849" i="2"/>
  <c r="J1848" i="2"/>
  <c r="J1847" i="2"/>
  <c r="J1846" i="2"/>
  <c r="J1845" i="2"/>
  <c r="J1844" i="2"/>
  <c r="J1843" i="2"/>
  <c r="J1842" i="2"/>
  <c r="J1841" i="2"/>
  <c r="J1840" i="2"/>
  <c r="J1839" i="2"/>
  <c r="J1838" i="2"/>
  <c r="J1837" i="2"/>
  <c r="J1836" i="2"/>
  <c r="J1835" i="2"/>
  <c r="J1834" i="2"/>
  <c r="J1833" i="2"/>
  <c r="J1832" i="2"/>
  <c r="J1831" i="2"/>
  <c r="J1830" i="2"/>
  <c r="J1829" i="2"/>
  <c r="J1828" i="2"/>
  <c r="J1827" i="2"/>
  <c r="J1826" i="2"/>
  <c r="J1825" i="2"/>
  <c r="J1824" i="2"/>
  <c r="J1823" i="2"/>
  <c r="J1822" i="2"/>
  <c r="J1821" i="2"/>
  <c r="J1820" i="2"/>
  <c r="J1819" i="2"/>
  <c r="J1818" i="2"/>
  <c r="J1817" i="2"/>
  <c r="J1816" i="2"/>
  <c r="J1815" i="2"/>
  <c r="J1814" i="2"/>
  <c r="J1813" i="2"/>
  <c r="J1812" i="2"/>
  <c r="J1811" i="2"/>
  <c r="J1810" i="2"/>
  <c r="J1809" i="2"/>
  <c r="J1808" i="2"/>
  <c r="J1807" i="2"/>
  <c r="J1806" i="2"/>
  <c r="J1805" i="2"/>
  <c r="J1804" i="2"/>
  <c r="J1803" i="2"/>
  <c r="J1802" i="2"/>
  <c r="J1801" i="2"/>
  <c r="J1800" i="2"/>
  <c r="J1799" i="2"/>
  <c r="J1798" i="2"/>
  <c r="J1797" i="2"/>
  <c r="J1796" i="2"/>
  <c r="J1795" i="2"/>
  <c r="J1794" i="2"/>
  <c r="J1793" i="2"/>
  <c r="J1792" i="2"/>
  <c r="J1791" i="2"/>
  <c r="J1790" i="2"/>
  <c r="J1789" i="2"/>
  <c r="J1788" i="2"/>
  <c r="J1787" i="2"/>
  <c r="J1786" i="2"/>
  <c r="J1785" i="2"/>
  <c r="J1784" i="2"/>
  <c r="J1783" i="2"/>
  <c r="J1782" i="2"/>
  <c r="J1781" i="2"/>
  <c r="J1780" i="2"/>
  <c r="J1779" i="2"/>
  <c r="J1778" i="2"/>
  <c r="J1777" i="2"/>
  <c r="J1776" i="2"/>
  <c r="J1775" i="2"/>
  <c r="J1774" i="2"/>
  <c r="J1773" i="2"/>
  <c r="J1772" i="2"/>
  <c r="J1771" i="2"/>
  <c r="J1770" i="2"/>
  <c r="J1769" i="2"/>
  <c r="J1768" i="2"/>
  <c r="J1767" i="2"/>
  <c r="J1766" i="2"/>
  <c r="J1765" i="2"/>
  <c r="J1764" i="2"/>
  <c r="J1763" i="2"/>
  <c r="J1762" i="2"/>
  <c r="J1761" i="2"/>
  <c r="J1760" i="2"/>
  <c r="J1759" i="2"/>
  <c r="J1758" i="2"/>
  <c r="J1757" i="2"/>
  <c r="J1756" i="2"/>
  <c r="J1755" i="2"/>
  <c r="J1754" i="2"/>
  <c r="J1753" i="2"/>
  <c r="J1752" i="2"/>
  <c r="J1751" i="2"/>
  <c r="J1750" i="2"/>
  <c r="J1749" i="2"/>
  <c r="J1748" i="2"/>
  <c r="J1747" i="2"/>
  <c r="J1746" i="2"/>
  <c r="J1745" i="2"/>
  <c r="J1744" i="2"/>
  <c r="J1743" i="2"/>
  <c r="J1742" i="2"/>
  <c r="J1741" i="2"/>
  <c r="J1740" i="2"/>
  <c r="J1739" i="2"/>
  <c r="J1738" i="2"/>
  <c r="J1737" i="2"/>
  <c r="J1736" i="2"/>
  <c r="J1735" i="2"/>
  <c r="J1734" i="2"/>
  <c r="J1733" i="2"/>
  <c r="J1732" i="2"/>
  <c r="J1731" i="2"/>
  <c r="J1730" i="2"/>
  <c r="J1729" i="2"/>
  <c r="J1728" i="2"/>
  <c r="J1727" i="2"/>
  <c r="J1726" i="2"/>
  <c r="J1725" i="2"/>
  <c r="J1724" i="2"/>
  <c r="J1723" i="2"/>
  <c r="J1722" i="2"/>
  <c r="J1721" i="2"/>
  <c r="J1720" i="2"/>
  <c r="J1719" i="2"/>
  <c r="J1718" i="2"/>
  <c r="J1717" i="2"/>
  <c r="J1716" i="2"/>
  <c r="J1715" i="2"/>
  <c r="J1714" i="2"/>
  <c r="J1713" i="2"/>
  <c r="J1712" i="2"/>
  <c r="J1711" i="2"/>
  <c r="J1710" i="2"/>
  <c r="J1709" i="2"/>
  <c r="J1708" i="2"/>
  <c r="J1707" i="2"/>
  <c r="J1706" i="2"/>
  <c r="J1705" i="2"/>
  <c r="J1704" i="2"/>
  <c r="J1703" i="2"/>
  <c r="J1702" i="2"/>
  <c r="J1701" i="2"/>
  <c r="J1700" i="2"/>
  <c r="J1699" i="2"/>
  <c r="J1698" i="2"/>
  <c r="J1697" i="2"/>
  <c r="J1696" i="2"/>
  <c r="J1695" i="2"/>
  <c r="J1694" i="2"/>
  <c r="J1693" i="2"/>
  <c r="J1692" i="2"/>
  <c r="J1691" i="2"/>
  <c r="J1690" i="2"/>
  <c r="J1689" i="2"/>
  <c r="J1688" i="2"/>
  <c r="J1687" i="2"/>
  <c r="J1686" i="2"/>
  <c r="J1685" i="2"/>
  <c r="J1684" i="2"/>
  <c r="J1683" i="2"/>
  <c r="J1682" i="2"/>
  <c r="J1681" i="2"/>
  <c r="J1680" i="2"/>
  <c r="J1679" i="2"/>
  <c r="J1678" i="2"/>
  <c r="J1677" i="2"/>
  <c r="J1676" i="2"/>
  <c r="J1675" i="2"/>
  <c r="J1674" i="2"/>
  <c r="J1673" i="2"/>
  <c r="J1672" i="2"/>
  <c r="J1671" i="2"/>
  <c r="J1670" i="2"/>
  <c r="J1669" i="2"/>
  <c r="J1668" i="2"/>
  <c r="J1667" i="2"/>
  <c r="J1666" i="2"/>
  <c r="J1665" i="2"/>
  <c r="J1664" i="2"/>
  <c r="J1663" i="2"/>
  <c r="J1662" i="2"/>
  <c r="J1661" i="2"/>
  <c r="J1660" i="2"/>
  <c r="J1659" i="2"/>
  <c r="J1658" i="2"/>
  <c r="J1657" i="2"/>
  <c r="J1656" i="2"/>
  <c r="J1655" i="2"/>
  <c r="J1654" i="2"/>
  <c r="J1653" i="2"/>
  <c r="J1652" i="2"/>
  <c r="J1651" i="2"/>
  <c r="J1650" i="2"/>
  <c r="J1649" i="2"/>
  <c r="J1648" i="2"/>
  <c r="J1647" i="2"/>
  <c r="J1646" i="2"/>
  <c r="J1645" i="2"/>
  <c r="J1644" i="2"/>
  <c r="J1643" i="2"/>
  <c r="J1642" i="2"/>
  <c r="J1641" i="2"/>
  <c r="J1640" i="2"/>
  <c r="J1639" i="2"/>
  <c r="J1638" i="2"/>
  <c r="J1637" i="2"/>
  <c r="J1636" i="2"/>
  <c r="J1635" i="2"/>
  <c r="J1634" i="2"/>
  <c r="J1633" i="2"/>
  <c r="J1632" i="2"/>
  <c r="J1631" i="2"/>
  <c r="J1630" i="2"/>
  <c r="J1629" i="2"/>
  <c r="J1628" i="2"/>
  <c r="J1627" i="2"/>
  <c r="J1626" i="2"/>
  <c r="J1625" i="2"/>
  <c r="J1624" i="2"/>
  <c r="J1623" i="2"/>
  <c r="J1622" i="2"/>
  <c r="J1621" i="2"/>
  <c r="J1620" i="2"/>
  <c r="J1619" i="2"/>
  <c r="J1618" i="2"/>
  <c r="J1617" i="2"/>
  <c r="J1616" i="2"/>
  <c r="J1615" i="2"/>
  <c r="J1614" i="2"/>
  <c r="J1613" i="2"/>
  <c r="J1612" i="2"/>
  <c r="J1611" i="2"/>
  <c r="J1610" i="2"/>
  <c r="J1609" i="2"/>
  <c r="J1608" i="2"/>
  <c r="J1607" i="2"/>
  <c r="J1606" i="2"/>
  <c r="J1605" i="2"/>
  <c r="J1604" i="2"/>
  <c r="J1603" i="2"/>
  <c r="J1602" i="2"/>
  <c r="J1601" i="2"/>
  <c r="J1600" i="2"/>
  <c r="J1599" i="2"/>
  <c r="J1598" i="2"/>
  <c r="J1597" i="2"/>
  <c r="J1596" i="2"/>
  <c r="J1595" i="2"/>
  <c r="J1594" i="2"/>
  <c r="J1593" i="2"/>
  <c r="J1592" i="2"/>
  <c r="J1591" i="2"/>
  <c r="J1590" i="2"/>
  <c r="J1589" i="2"/>
  <c r="J1588" i="2"/>
  <c r="J1587" i="2"/>
  <c r="J1586" i="2"/>
  <c r="J1585" i="2"/>
  <c r="J1584" i="2"/>
  <c r="J1583" i="2"/>
  <c r="J1582" i="2"/>
  <c r="J1581" i="2"/>
  <c r="J1580" i="2"/>
  <c r="J1579" i="2"/>
  <c r="J1578" i="2"/>
  <c r="J1577" i="2"/>
  <c r="J1576" i="2"/>
  <c r="J1575" i="2"/>
  <c r="J1574" i="2"/>
  <c r="J1573" i="2"/>
  <c r="J1572" i="2"/>
  <c r="J1571" i="2"/>
  <c r="J1570" i="2"/>
  <c r="J1569" i="2"/>
  <c r="J1568" i="2"/>
  <c r="J1567" i="2"/>
  <c r="J1566" i="2"/>
  <c r="J1565" i="2"/>
  <c r="J1564" i="2"/>
  <c r="J1563" i="2"/>
  <c r="J1562" i="2"/>
  <c r="J1561" i="2"/>
  <c r="J1560" i="2"/>
  <c r="J1559" i="2"/>
  <c r="J1558" i="2"/>
  <c r="J1557" i="2"/>
  <c r="J1556" i="2"/>
  <c r="J1555" i="2"/>
  <c r="J1554" i="2"/>
  <c r="J1553" i="2"/>
  <c r="J1552" i="2"/>
  <c r="J1551" i="2"/>
  <c r="J1550" i="2"/>
  <c r="J1549" i="2"/>
  <c r="J1548" i="2"/>
  <c r="J1547" i="2"/>
  <c r="J1546" i="2"/>
  <c r="J1545" i="2"/>
  <c r="J1544" i="2"/>
  <c r="J1543" i="2"/>
  <c r="J1542" i="2"/>
  <c r="J1541" i="2"/>
  <c r="J1540" i="2"/>
  <c r="J1539" i="2"/>
  <c r="J1538" i="2"/>
  <c r="J1537" i="2"/>
  <c r="J1536" i="2"/>
  <c r="J1535" i="2"/>
  <c r="J1534" i="2"/>
  <c r="J1533" i="2"/>
  <c r="J1532" i="2"/>
  <c r="J1531" i="2"/>
  <c r="J1530" i="2"/>
  <c r="J1529" i="2"/>
  <c r="J1528" i="2"/>
  <c r="J1527" i="2"/>
  <c r="J1526" i="2"/>
  <c r="J1525" i="2"/>
  <c r="J1524" i="2"/>
  <c r="J1523" i="2"/>
  <c r="J1522" i="2"/>
  <c r="J1521" i="2"/>
  <c r="J1520" i="2"/>
  <c r="J1519" i="2"/>
  <c r="J1518" i="2"/>
  <c r="J1517" i="2"/>
  <c r="J1516" i="2"/>
  <c r="J1515" i="2"/>
  <c r="J1514" i="2"/>
  <c r="J1513" i="2"/>
  <c r="J1512" i="2"/>
  <c r="J1511" i="2"/>
  <c r="J1510" i="2"/>
  <c r="J1509" i="2"/>
  <c r="J1508" i="2"/>
  <c r="J1507" i="2"/>
  <c r="J1506" i="2"/>
  <c r="J1505" i="2"/>
  <c r="J1504" i="2"/>
  <c r="J1503" i="2"/>
  <c r="J1502" i="2"/>
  <c r="J1501" i="2"/>
  <c r="J1500" i="2"/>
  <c r="J1499" i="2"/>
  <c r="J1498" i="2"/>
  <c r="J1497" i="2"/>
  <c r="J1496" i="2"/>
  <c r="J1495" i="2"/>
  <c r="J1494" i="2"/>
  <c r="J1493" i="2"/>
  <c r="J1492" i="2"/>
  <c r="J1491" i="2"/>
  <c r="J1490" i="2"/>
  <c r="J1489" i="2"/>
  <c r="J1488" i="2"/>
  <c r="J1487" i="2"/>
  <c r="J1486" i="2"/>
  <c r="J1485" i="2"/>
  <c r="J1484" i="2"/>
  <c r="J1483" i="2"/>
  <c r="J1482" i="2"/>
  <c r="J1481" i="2"/>
  <c r="J1480" i="2"/>
  <c r="J1479" i="2"/>
  <c r="J1478" i="2"/>
  <c r="J1477" i="2"/>
  <c r="J1476" i="2"/>
  <c r="J1475" i="2"/>
  <c r="J1474" i="2"/>
  <c r="J1473" i="2"/>
  <c r="J1472" i="2"/>
  <c r="J1471" i="2"/>
  <c r="J1470" i="2"/>
  <c r="J1469" i="2"/>
  <c r="J1468" i="2"/>
  <c r="J1467" i="2"/>
  <c r="J1466" i="2"/>
  <c r="J1465" i="2"/>
  <c r="J1464" i="2"/>
  <c r="J1463" i="2"/>
  <c r="J1462" i="2"/>
  <c r="J1461" i="2"/>
  <c r="J1460" i="2"/>
  <c r="J1459" i="2"/>
  <c r="J1458" i="2"/>
  <c r="J1457" i="2"/>
  <c r="J1456" i="2"/>
  <c r="J1455" i="2"/>
  <c r="J1454" i="2"/>
  <c r="J1453" i="2"/>
  <c r="J1452" i="2"/>
  <c r="J1451" i="2"/>
  <c r="J1450" i="2"/>
  <c r="J1449" i="2"/>
  <c r="J1448" i="2"/>
  <c r="J1447" i="2"/>
  <c r="J1446" i="2"/>
  <c r="J1445" i="2"/>
  <c r="J1444" i="2"/>
  <c r="J1443" i="2"/>
  <c r="J1442" i="2"/>
  <c r="J1441" i="2"/>
  <c r="J1440" i="2"/>
  <c r="J1439" i="2"/>
  <c r="J1438" i="2"/>
  <c r="J1437" i="2"/>
  <c r="J1436" i="2"/>
  <c r="J1435" i="2"/>
  <c r="J1434" i="2"/>
  <c r="J1433" i="2"/>
  <c r="J1432" i="2"/>
  <c r="J1431" i="2"/>
  <c r="J1430" i="2"/>
  <c r="J1429" i="2"/>
  <c r="J1428" i="2"/>
  <c r="J1427" i="2"/>
  <c r="J1426" i="2"/>
  <c r="J1425" i="2"/>
  <c r="J1424" i="2"/>
  <c r="J1423" i="2"/>
  <c r="J1422" i="2"/>
  <c r="J1421" i="2"/>
  <c r="J1420" i="2"/>
  <c r="J1419" i="2"/>
  <c r="J1418" i="2"/>
  <c r="J1417" i="2"/>
  <c r="J1416" i="2"/>
  <c r="J1415" i="2"/>
  <c r="J1414" i="2"/>
  <c r="J1413" i="2"/>
  <c r="J1412" i="2"/>
  <c r="J1411" i="2"/>
  <c r="J1410" i="2"/>
  <c r="J1409" i="2"/>
  <c r="J1408" i="2"/>
  <c r="J1407" i="2"/>
  <c r="J1406" i="2"/>
  <c r="J1405" i="2"/>
  <c r="J1404" i="2"/>
  <c r="J1403" i="2"/>
  <c r="J1402" i="2"/>
  <c r="J1401" i="2"/>
  <c r="J1400" i="2"/>
  <c r="J1399" i="2"/>
  <c r="J1398" i="2"/>
  <c r="J1397" i="2"/>
  <c r="J1396" i="2"/>
  <c r="J1395" i="2"/>
  <c r="J1394" i="2"/>
  <c r="J1393" i="2"/>
  <c r="J1392" i="2"/>
  <c r="J1391" i="2"/>
  <c r="J1390" i="2"/>
  <c r="J1389" i="2"/>
  <c r="J1388" i="2"/>
  <c r="J1387" i="2"/>
  <c r="J1386" i="2"/>
  <c r="J1385" i="2"/>
  <c r="J1384" i="2"/>
  <c r="J1383" i="2"/>
  <c r="J1382" i="2"/>
  <c r="J1381" i="2"/>
  <c r="J1380" i="2"/>
  <c r="J1379" i="2"/>
  <c r="J1378" i="2"/>
  <c r="J1377" i="2"/>
  <c r="J1376" i="2"/>
  <c r="J1375" i="2"/>
  <c r="J1374" i="2"/>
  <c r="J1373" i="2"/>
  <c r="J1372" i="2"/>
  <c r="J1371" i="2"/>
  <c r="J1370" i="2"/>
  <c r="J1369" i="2"/>
  <c r="J1368" i="2"/>
  <c r="J1367" i="2"/>
  <c r="J1366" i="2"/>
  <c r="J1365" i="2"/>
  <c r="J1364" i="2"/>
  <c r="J1363" i="2"/>
  <c r="J1362" i="2"/>
  <c r="J1361" i="2"/>
  <c r="J1360" i="2"/>
  <c r="J1359" i="2"/>
  <c r="J1358" i="2"/>
  <c r="J1357" i="2"/>
  <c r="J1356" i="2"/>
  <c r="J1355" i="2"/>
  <c r="J1354" i="2"/>
  <c r="J1353" i="2"/>
  <c r="J1352" i="2"/>
  <c r="J1351" i="2"/>
  <c r="J1350" i="2"/>
  <c r="J1349" i="2"/>
  <c r="J1348" i="2"/>
  <c r="J1347" i="2"/>
  <c r="J1346" i="2"/>
  <c r="J1345" i="2"/>
  <c r="J1344" i="2"/>
  <c r="J1343" i="2"/>
  <c r="J1342" i="2"/>
  <c r="J1341" i="2"/>
  <c r="J1340" i="2"/>
  <c r="J1339" i="2"/>
  <c r="J1338" i="2"/>
  <c r="J1337" i="2"/>
  <c r="J1336" i="2"/>
  <c r="J1335" i="2"/>
  <c r="J1334" i="2"/>
  <c r="J1333" i="2"/>
  <c r="J1332" i="2"/>
  <c r="J1331" i="2"/>
  <c r="J1330" i="2"/>
  <c r="J1329" i="2"/>
  <c r="J1328" i="2"/>
  <c r="J1327" i="2"/>
  <c r="J1326" i="2"/>
  <c r="J1325" i="2"/>
  <c r="J1324" i="2"/>
  <c r="J1323" i="2"/>
  <c r="J1322" i="2"/>
  <c r="J1321" i="2"/>
  <c r="J1320" i="2"/>
  <c r="J1319" i="2"/>
  <c r="J1318" i="2"/>
  <c r="J1317" i="2"/>
  <c r="J1316" i="2"/>
  <c r="J1315" i="2"/>
  <c r="J1314" i="2"/>
  <c r="J1313" i="2"/>
  <c r="J1312" i="2"/>
  <c r="J1311" i="2"/>
  <c r="J1310" i="2"/>
  <c r="J1309" i="2"/>
  <c r="J1308" i="2"/>
  <c r="J1307" i="2"/>
  <c r="J1306" i="2"/>
  <c r="J1305" i="2"/>
  <c r="J1304" i="2"/>
  <c r="J1303" i="2"/>
  <c r="J1302" i="2"/>
  <c r="J1301" i="2"/>
  <c r="J1300" i="2"/>
  <c r="J1299" i="2"/>
  <c r="J1298" i="2"/>
  <c r="J1297" i="2"/>
  <c r="J1296" i="2"/>
  <c r="J1295" i="2"/>
  <c r="J1294" i="2"/>
  <c r="J1293" i="2"/>
  <c r="J1292" i="2"/>
  <c r="J1291" i="2"/>
  <c r="J1290" i="2"/>
  <c r="J1289" i="2"/>
  <c r="J1288" i="2"/>
  <c r="J1287" i="2"/>
  <c r="J1286" i="2"/>
  <c r="J1285" i="2"/>
  <c r="J1284" i="2"/>
  <c r="J1283" i="2"/>
  <c r="J1282" i="2"/>
  <c r="J1281" i="2"/>
  <c r="J1280" i="2"/>
  <c r="J1279" i="2"/>
  <c r="J1278" i="2"/>
  <c r="J1277" i="2"/>
  <c r="J1276" i="2"/>
  <c r="J1275" i="2"/>
  <c r="J1274" i="2"/>
  <c r="J1273" i="2"/>
  <c r="J1272" i="2"/>
  <c r="J1271" i="2"/>
  <c r="J1270" i="2"/>
  <c r="J1269" i="2"/>
  <c r="J1268" i="2"/>
  <c r="J1267" i="2"/>
  <c r="J1266" i="2"/>
  <c r="J1265" i="2"/>
  <c r="J1264" i="2"/>
  <c r="J1263" i="2"/>
  <c r="J1262" i="2"/>
  <c r="J1261" i="2"/>
  <c r="J1260" i="2"/>
  <c r="J1259" i="2"/>
  <c r="J1258" i="2"/>
  <c r="J1257" i="2"/>
  <c r="J1256" i="2"/>
  <c r="J1255" i="2"/>
  <c r="J1254" i="2"/>
  <c r="J1253" i="2"/>
  <c r="J1252" i="2"/>
  <c r="J1251" i="2"/>
  <c r="J1250" i="2"/>
  <c r="J1249" i="2"/>
  <c r="J1248" i="2"/>
  <c r="J1247" i="2"/>
  <c r="J1246" i="2"/>
  <c r="J1245" i="2"/>
  <c r="J1244" i="2"/>
  <c r="J1243" i="2"/>
  <c r="J1242" i="2"/>
  <c r="J1241" i="2"/>
  <c r="J1240" i="2"/>
  <c r="J1239" i="2"/>
  <c r="J1238" i="2"/>
  <c r="J1237" i="2"/>
  <c r="J1236" i="2"/>
  <c r="J1235" i="2"/>
  <c r="J1234" i="2"/>
  <c r="J1233" i="2"/>
  <c r="J1232" i="2"/>
  <c r="J1231" i="2"/>
  <c r="J1230" i="2"/>
  <c r="J1229" i="2"/>
  <c r="J1228" i="2"/>
  <c r="J1227" i="2"/>
  <c r="J1226" i="2"/>
  <c r="J1225" i="2"/>
  <c r="J1224" i="2"/>
  <c r="J1223" i="2"/>
  <c r="J1222" i="2"/>
  <c r="J1221" i="2"/>
  <c r="J1220" i="2"/>
  <c r="J1219" i="2"/>
  <c r="J1218" i="2"/>
  <c r="J1217" i="2"/>
  <c r="J1216" i="2"/>
  <c r="J1215" i="2"/>
  <c r="J1214" i="2"/>
  <c r="J1213" i="2"/>
  <c r="J1212" i="2"/>
  <c r="J1211" i="2"/>
  <c r="J1210" i="2"/>
  <c r="J1209" i="2"/>
  <c r="J1208" i="2"/>
  <c r="J1207" i="2"/>
  <c r="J1206" i="2"/>
  <c r="J1205" i="2"/>
  <c r="J1204" i="2"/>
  <c r="J1203" i="2"/>
  <c r="J1202" i="2"/>
  <c r="J1201" i="2"/>
  <c r="J1200" i="2"/>
  <c r="J1199" i="2"/>
  <c r="J1198" i="2"/>
  <c r="J1197" i="2"/>
  <c r="J1196" i="2"/>
  <c r="J1195" i="2"/>
  <c r="J1194" i="2"/>
  <c r="J1193" i="2"/>
  <c r="J1192" i="2"/>
  <c r="J1191" i="2"/>
  <c r="J1190" i="2"/>
  <c r="J1189" i="2"/>
  <c r="J1188" i="2"/>
  <c r="J1187" i="2"/>
  <c r="J1186" i="2"/>
  <c r="J1185" i="2"/>
  <c r="J1184" i="2"/>
  <c r="J1183" i="2"/>
  <c r="J1182" i="2"/>
  <c r="J1181" i="2"/>
  <c r="J1180" i="2"/>
  <c r="J1179" i="2"/>
  <c r="J1178" i="2"/>
  <c r="J1177" i="2"/>
  <c r="J1176" i="2"/>
  <c r="J1175" i="2"/>
  <c r="J1174" i="2"/>
  <c r="J1173" i="2"/>
  <c r="J1172" i="2"/>
  <c r="J1171" i="2"/>
  <c r="J1170" i="2"/>
  <c r="J1169" i="2"/>
  <c r="J1168" i="2"/>
  <c r="J1167" i="2"/>
  <c r="J1166" i="2"/>
  <c r="J1165" i="2"/>
  <c r="J1164" i="2"/>
  <c r="J1163" i="2"/>
  <c r="J1162" i="2"/>
  <c r="J1161" i="2"/>
  <c r="J1160" i="2"/>
  <c r="J1159" i="2"/>
  <c r="J1158" i="2"/>
  <c r="J1157" i="2"/>
  <c r="J1156" i="2"/>
  <c r="J1155" i="2"/>
  <c r="J1154" i="2"/>
  <c r="J1153" i="2"/>
  <c r="J1152" i="2"/>
  <c r="J1151" i="2"/>
  <c r="J1150" i="2"/>
  <c r="J1149" i="2"/>
  <c r="J1148" i="2"/>
  <c r="J1147" i="2"/>
  <c r="J1146" i="2"/>
  <c r="J1145" i="2"/>
  <c r="J1144" i="2"/>
  <c r="J1143" i="2"/>
  <c r="J1142" i="2"/>
  <c r="J1141" i="2"/>
  <c r="J1140" i="2"/>
  <c r="J1139" i="2"/>
  <c r="J1138" i="2"/>
  <c r="J1137" i="2"/>
  <c r="J1136" i="2"/>
  <c r="J1135" i="2"/>
  <c r="J1134" i="2"/>
  <c r="J1133" i="2"/>
  <c r="J1132" i="2"/>
  <c r="J1131" i="2"/>
  <c r="J1130" i="2"/>
  <c r="J1129" i="2"/>
  <c r="J1128" i="2"/>
  <c r="J1127" i="2"/>
  <c r="J1126" i="2"/>
  <c r="J1125" i="2"/>
  <c r="J1124" i="2"/>
  <c r="J1123" i="2"/>
  <c r="J1122" i="2"/>
  <c r="J1121" i="2"/>
  <c r="J1120" i="2"/>
  <c r="J1119" i="2"/>
  <c r="J1118" i="2"/>
  <c r="J1117" i="2"/>
  <c r="J1116" i="2"/>
  <c r="J1115" i="2"/>
  <c r="J1114" i="2"/>
  <c r="J1113" i="2"/>
  <c r="J1112" i="2"/>
  <c r="J1111" i="2"/>
  <c r="J1110" i="2"/>
  <c r="J1109" i="2"/>
  <c r="J1108" i="2"/>
  <c r="J1107" i="2"/>
  <c r="J1106" i="2"/>
  <c r="J1105" i="2"/>
  <c r="J1104" i="2"/>
  <c r="J1103" i="2"/>
  <c r="J1102" i="2"/>
  <c r="J1101" i="2"/>
  <c r="J1100" i="2"/>
  <c r="J1099" i="2"/>
  <c r="J1098" i="2"/>
  <c r="J1097" i="2"/>
  <c r="J1096" i="2"/>
  <c r="J1095" i="2"/>
  <c r="J1094" i="2"/>
  <c r="J1093" i="2"/>
  <c r="J1092" i="2"/>
  <c r="J1091" i="2"/>
  <c r="J1090" i="2"/>
  <c r="J1089" i="2"/>
  <c r="J1088" i="2"/>
  <c r="J1087" i="2"/>
  <c r="J1086" i="2"/>
  <c r="J1085" i="2"/>
  <c r="J1084" i="2"/>
  <c r="J1083" i="2"/>
  <c r="J1082" i="2"/>
  <c r="J1081" i="2"/>
  <c r="J1080" i="2"/>
  <c r="J1079" i="2"/>
  <c r="J1078" i="2"/>
  <c r="J1077" i="2"/>
  <c r="J1076" i="2"/>
  <c r="J1075" i="2"/>
  <c r="J1074" i="2"/>
  <c r="J1073" i="2"/>
  <c r="J1072" i="2"/>
  <c r="J1071" i="2"/>
  <c r="J1070" i="2"/>
  <c r="J1069" i="2"/>
  <c r="J1068" i="2"/>
  <c r="J1067" i="2"/>
  <c r="J1066" i="2"/>
  <c r="J1065" i="2"/>
  <c r="J1064" i="2"/>
  <c r="J1063" i="2"/>
  <c r="J1062" i="2"/>
  <c r="J1061" i="2"/>
  <c r="J1060" i="2"/>
  <c r="J1059" i="2"/>
  <c r="J1058" i="2"/>
  <c r="J1057" i="2"/>
  <c r="J1056" i="2"/>
  <c r="J1055" i="2"/>
  <c r="J1054" i="2"/>
  <c r="J1053" i="2"/>
  <c r="J1052" i="2"/>
  <c r="J1051" i="2"/>
  <c r="J1050" i="2"/>
  <c r="J1049" i="2"/>
  <c r="J1048" i="2"/>
  <c r="J1047" i="2"/>
  <c r="J1046" i="2"/>
  <c r="J1045" i="2"/>
  <c r="J1044" i="2"/>
  <c r="J1043" i="2"/>
  <c r="J1042" i="2"/>
  <c r="J1041" i="2"/>
  <c r="J1040" i="2"/>
  <c r="J1039" i="2"/>
  <c r="J1038" i="2"/>
  <c r="J1037" i="2"/>
  <c r="J1036" i="2"/>
  <c r="J1035" i="2"/>
  <c r="J1034" i="2"/>
  <c r="J1033" i="2"/>
  <c r="J1032" i="2"/>
  <c r="J1031" i="2"/>
  <c r="J1030" i="2"/>
  <c r="J1029" i="2"/>
  <c r="J1028" i="2"/>
  <c r="J1027" i="2"/>
  <c r="J1026" i="2"/>
  <c r="J1025" i="2"/>
  <c r="J1024" i="2"/>
  <c r="J1023" i="2"/>
  <c r="J1022" i="2"/>
  <c r="J1021" i="2"/>
  <c r="J1020" i="2"/>
  <c r="J1019" i="2"/>
  <c r="J1018" i="2"/>
  <c r="J1017" i="2"/>
  <c r="J1016" i="2"/>
  <c r="J1015" i="2"/>
  <c r="J1014" i="2"/>
  <c r="J1013" i="2"/>
  <c r="J1012" i="2"/>
  <c r="J1011" i="2"/>
  <c r="J1010" i="2"/>
  <c r="J1009" i="2"/>
  <c r="J1008" i="2"/>
  <c r="J1007" i="2"/>
  <c r="J1006" i="2"/>
  <c r="J1005" i="2"/>
  <c r="J1004" i="2"/>
  <c r="J1003" i="2"/>
  <c r="J1002" i="2"/>
  <c r="J1001" i="2"/>
  <c r="J1000" i="2"/>
  <c r="J999" i="2"/>
  <c r="J998" i="2"/>
  <c r="J997" i="2"/>
  <c r="J996" i="2"/>
  <c r="J995" i="2"/>
  <c r="J994" i="2"/>
  <c r="J993" i="2"/>
  <c r="J992" i="2"/>
  <c r="J991" i="2"/>
  <c r="J990" i="2"/>
  <c r="J989" i="2"/>
  <c r="J988" i="2"/>
  <c r="J987" i="2"/>
  <c r="J986" i="2"/>
  <c r="J985" i="2"/>
  <c r="J984" i="2"/>
  <c r="J983" i="2"/>
  <c r="J982" i="2"/>
  <c r="J981" i="2"/>
  <c r="J980" i="2"/>
  <c r="J979" i="2"/>
  <c r="J978" i="2"/>
  <c r="J977" i="2"/>
  <c r="J976" i="2"/>
  <c r="J975" i="2"/>
  <c r="J974" i="2"/>
  <c r="J973" i="2"/>
  <c r="J972" i="2"/>
  <c r="J971" i="2"/>
  <c r="J970" i="2"/>
  <c r="J969" i="2"/>
  <c r="J968" i="2"/>
  <c r="J967" i="2"/>
  <c r="J966" i="2"/>
  <c r="J965" i="2"/>
  <c r="J964" i="2"/>
  <c r="J963" i="2"/>
  <c r="J962" i="2"/>
  <c r="J961" i="2"/>
  <c r="J960" i="2"/>
  <c r="J959" i="2"/>
  <c r="J958" i="2"/>
  <c r="J957" i="2"/>
  <c r="J956" i="2"/>
  <c r="J955" i="2"/>
  <c r="J954" i="2"/>
  <c r="J953" i="2"/>
  <c r="J952" i="2"/>
  <c r="J951" i="2"/>
  <c r="J950" i="2"/>
  <c r="J949" i="2"/>
  <c r="J948" i="2"/>
  <c r="J947" i="2"/>
  <c r="J946" i="2"/>
  <c r="J945" i="2"/>
  <c r="J944" i="2"/>
  <c r="J943" i="2"/>
  <c r="J942" i="2"/>
  <c r="J941" i="2"/>
  <c r="J940" i="2"/>
  <c r="J939" i="2"/>
  <c r="J938" i="2"/>
  <c r="J937" i="2"/>
  <c r="J936" i="2"/>
  <c r="J935" i="2"/>
  <c r="J934" i="2"/>
  <c r="J933" i="2"/>
  <c r="J932" i="2"/>
  <c r="J931" i="2"/>
  <c r="J930" i="2"/>
  <c r="J929" i="2"/>
  <c r="J928" i="2"/>
  <c r="J927" i="2"/>
  <c r="J926" i="2"/>
  <c r="J925" i="2"/>
  <c r="J924" i="2"/>
  <c r="J923" i="2"/>
  <c r="J922" i="2"/>
  <c r="J921" i="2"/>
  <c r="J920" i="2"/>
  <c r="J919" i="2"/>
  <c r="J918" i="2"/>
  <c r="J917" i="2"/>
  <c r="J916" i="2"/>
  <c r="J915" i="2"/>
  <c r="J914" i="2"/>
  <c r="J913" i="2"/>
  <c r="J912" i="2"/>
  <c r="J911" i="2"/>
  <c r="J910" i="2"/>
  <c r="J909" i="2"/>
  <c r="J908" i="2"/>
  <c r="J907" i="2"/>
  <c r="J906" i="2"/>
  <c r="J905" i="2"/>
  <c r="J904" i="2"/>
  <c r="J903" i="2"/>
  <c r="J902" i="2"/>
  <c r="J901" i="2"/>
  <c r="J900" i="2"/>
  <c r="J899" i="2"/>
  <c r="J898" i="2"/>
  <c r="J897" i="2"/>
  <c r="J896" i="2"/>
  <c r="J895" i="2"/>
  <c r="J894" i="2"/>
  <c r="J893" i="2"/>
  <c r="J892" i="2"/>
  <c r="J891" i="2"/>
  <c r="J890" i="2"/>
  <c r="J889" i="2"/>
  <c r="J888" i="2"/>
  <c r="J887" i="2"/>
  <c r="J886" i="2"/>
  <c r="J885" i="2"/>
  <c r="J884" i="2"/>
  <c r="J883" i="2"/>
  <c r="J882" i="2"/>
  <c r="J881" i="2"/>
  <c r="J880" i="2"/>
  <c r="J879" i="2"/>
  <c r="J878" i="2"/>
  <c r="J877" i="2"/>
  <c r="J876" i="2"/>
  <c r="J875" i="2"/>
  <c r="J874" i="2"/>
  <c r="J873" i="2"/>
  <c r="J872" i="2"/>
  <c r="J871" i="2"/>
  <c r="J870" i="2"/>
  <c r="J869" i="2"/>
  <c r="J868" i="2"/>
  <c r="J867" i="2"/>
  <c r="J866" i="2"/>
  <c r="J865" i="2"/>
  <c r="J864" i="2"/>
  <c r="J863" i="2"/>
  <c r="J862" i="2"/>
  <c r="J861" i="2"/>
  <c r="J860" i="2"/>
  <c r="J859" i="2"/>
  <c r="J858" i="2"/>
  <c r="J857" i="2"/>
  <c r="J856" i="2"/>
  <c r="J855" i="2"/>
  <c r="J854" i="2"/>
  <c r="J853" i="2"/>
  <c r="J852" i="2"/>
  <c r="J851" i="2"/>
  <c r="J850" i="2"/>
  <c r="J849" i="2"/>
  <c r="J848" i="2"/>
  <c r="J847" i="2"/>
  <c r="J846" i="2"/>
  <c r="J845" i="2"/>
  <c r="J844" i="2"/>
  <c r="J843" i="2"/>
  <c r="J842" i="2"/>
  <c r="J841" i="2"/>
  <c r="J840" i="2"/>
  <c r="J839" i="2"/>
  <c r="J838" i="2"/>
  <c r="J837" i="2"/>
  <c r="J836" i="2"/>
  <c r="J835" i="2"/>
  <c r="J834" i="2"/>
  <c r="J833" i="2"/>
  <c r="J832" i="2"/>
  <c r="J831" i="2"/>
  <c r="J830" i="2"/>
  <c r="J829" i="2"/>
  <c r="J828" i="2"/>
  <c r="J827" i="2"/>
  <c r="J826" i="2"/>
  <c r="J825" i="2"/>
  <c r="J824" i="2"/>
  <c r="J823" i="2"/>
  <c r="J822" i="2"/>
  <c r="J821" i="2"/>
  <c r="J820" i="2"/>
  <c r="J819" i="2"/>
  <c r="J818" i="2"/>
  <c r="J817" i="2"/>
  <c r="J816" i="2"/>
  <c r="J815" i="2"/>
  <c r="J814" i="2"/>
  <c r="J813" i="2"/>
  <c r="J812" i="2"/>
  <c r="J811" i="2"/>
  <c r="J810" i="2"/>
  <c r="J809" i="2"/>
  <c r="J808" i="2"/>
  <c r="J807" i="2"/>
  <c r="J806" i="2"/>
  <c r="J805" i="2"/>
  <c r="J804" i="2"/>
  <c r="J803" i="2"/>
  <c r="J802" i="2"/>
  <c r="J801" i="2"/>
  <c r="J800" i="2"/>
  <c r="J799" i="2"/>
  <c r="J798" i="2"/>
  <c r="J797" i="2"/>
  <c r="J796" i="2"/>
  <c r="J795" i="2"/>
  <c r="J794" i="2"/>
  <c r="J793" i="2"/>
  <c r="J792" i="2"/>
  <c r="J791" i="2"/>
  <c r="J790" i="2"/>
  <c r="J789" i="2"/>
  <c r="J788" i="2"/>
  <c r="J787" i="2"/>
  <c r="J786" i="2"/>
  <c r="J785" i="2"/>
  <c r="J784" i="2"/>
  <c r="J783" i="2"/>
  <c r="J782" i="2"/>
  <c r="J781" i="2"/>
  <c r="J780" i="2"/>
  <c r="J779" i="2"/>
  <c r="J778" i="2"/>
  <c r="J777" i="2"/>
  <c r="J776" i="2"/>
  <c r="J775" i="2"/>
  <c r="J774" i="2"/>
  <c r="J773" i="2"/>
  <c r="J772" i="2"/>
  <c r="J771" i="2"/>
  <c r="J770" i="2"/>
  <c r="J769" i="2"/>
  <c r="J768" i="2"/>
  <c r="J767" i="2"/>
  <c r="J766" i="2"/>
  <c r="J765" i="2"/>
  <c r="J764" i="2"/>
  <c r="J763" i="2"/>
  <c r="J762" i="2"/>
  <c r="J761" i="2"/>
  <c r="J760" i="2"/>
  <c r="J759" i="2"/>
  <c r="J758" i="2"/>
  <c r="J757" i="2"/>
  <c r="J756" i="2"/>
  <c r="J755" i="2"/>
  <c r="J754" i="2"/>
  <c r="J753" i="2"/>
  <c r="J752" i="2"/>
  <c r="J751" i="2"/>
  <c r="J750" i="2"/>
  <c r="J749" i="2"/>
  <c r="J748" i="2"/>
  <c r="J747" i="2"/>
  <c r="J746" i="2"/>
  <c r="J745" i="2"/>
  <c r="J744" i="2"/>
  <c r="J743" i="2"/>
  <c r="J742" i="2"/>
  <c r="J741" i="2"/>
  <c r="J740" i="2"/>
  <c r="J739" i="2"/>
  <c r="J738" i="2"/>
  <c r="J737" i="2"/>
  <c r="J736" i="2"/>
  <c r="J735" i="2"/>
  <c r="J734" i="2"/>
  <c r="J733" i="2"/>
  <c r="J732" i="2"/>
  <c r="J731" i="2"/>
  <c r="J730" i="2"/>
  <c r="J729" i="2"/>
  <c r="J728" i="2"/>
  <c r="J727" i="2"/>
  <c r="J726" i="2"/>
  <c r="J725" i="2"/>
  <c r="J724" i="2"/>
  <c r="J723" i="2"/>
  <c r="J722" i="2"/>
  <c r="J721" i="2"/>
  <c r="J720" i="2"/>
  <c r="J719" i="2"/>
  <c r="J718" i="2"/>
  <c r="J717" i="2"/>
  <c r="J716" i="2"/>
  <c r="J715" i="2"/>
  <c r="J714" i="2"/>
  <c r="J713" i="2"/>
  <c r="J712" i="2"/>
  <c r="J711" i="2"/>
  <c r="J710" i="2"/>
  <c r="J709" i="2"/>
  <c r="J708" i="2"/>
  <c r="J707" i="2"/>
  <c r="J706" i="2"/>
  <c r="J705" i="2"/>
  <c r="J704" i="2"/>
  <c r="J703" i="2"/>
  <c r="J702" i="2"/>
  <c r="J701" i="2"/>
  <c r="J700" i="2"/>
  <c r="J699" i="2"/>
  <c r="J698" i="2"/>
  <c r="J697" i="2"/>
  <c r="J696" i="2"/>
  <c r="J695" i="2"/>
  <c r="J694" i="2"/>
  <c r="J693" i="2"/>
  <c r="J692" i="2"/>
  <c r="J691" i="2"/>
  <c r="J690" i="2"/>
  <c r="J689" i="2"/>
  <c r="J688" i="2"/>
  <c r="J687" i="2"/>
  <c r="J686" i="2"/>
  <c r="J685" i="2"/>
  <c r="J684" i="2"/>
  <c r="J683" i="2"/>
  <c r="J682" i="2"/>
  <c r="J681" i="2"/>
  <c r="J680" i="2"/>
  <c r="J679" i="2"/>
  <c r="J678" i="2"/>
  <c r="J677" i="2"/>
  <c r="J676" i="2"/>
  <c r="J675" i="2"/>
  <c r="J674" i="2"/>
  <c r="J673" i="2"/>
  <c r="J672" i="2"/>
  <c r="J671" i="2"/>
  <c r="J670" i="2"/>
  <c r="J669" i="2"/>
  <c r="J668" i="2"/>
  <c r="J667" i="2"/>
  <c r="J666" i="2"/>
  <c r="J665" i="2"/>
  <c r="J664" i="2"/>
  <c r="J663" i="2"/>
  <c r="J662" i="2"/>
  <c r="J661" i="2"/>
  <c r="J660" i="2"/>
  <c r="J659" i="2"/>
  <c r="J658" i="2"/>
  <c r="J657" i="2"/>
  <c r="J656" i="2"/>
  <c r="J655" i="2"/>
  <c r="J654" i="2"/>
  <c r="J653" i="2"/>
  <c r="J652" i="2"/>
  <c r="J651" i="2"/>
  <c r="J650" i="2"/>
  <c r="J649" i="2"/>
  <c r="J648" i="2"/>
  <c r="J647" i="2"/>
  <c r="J646" i="2"/>
  <c r="J645" i="2"/>
  <c r="J644" i="2"/>
  <c r="J643" i="2"/>
  <c r="J642" i="2"/>
  <c r="J641" i="2"/>
  <c r="J640" i="2"/>
  <c r="J639" i="2"/>
  <c r="J638" i="2"/>
  <c r="J637" i="2"/>
  <c r="J636" i="2"/>
  <c r="J635" i="2"/>
  <c r="J634" i="2"/>
  <c r="J633" i="2"/>
  <c r="J632" i="2"/>
  <c r="J631" i="2"/>
  <c r="J630" i="2"/>
  <c r="J629" i="2"/>
  <c r="J628" i="2"/>
  <c r="J627" i="2"/>
  <c r="J626" i="2"/>
  <c r="J625" i="2"/>
  <c r="J624" i="2"/>
  <c r="J623" i="2"/>
  <c r="J622" i="2"/>
  <c r="J621" i="2"/>
  <c r="J620" i="2"/>
  <c r="J619" i="2"/>
  <c r="J618" i="2"/>
  <c r="J617" i="2"/>
  <c r="J616" i="2"/>
  <c r="J615" i="2"/>
  <c r="J614" i="2"/>
  <c r="J613" i="2"/>
  <c r="J612" i="2"/>
  <c r="J611" i="2"/>
  <c r="J610" i="2"/>
  <c r="J609" i="2"/>
  <c r="J608" i="2"/>
  <c r="J607" i="2"/>
  <c r="J606" i="2"/>
  <c r="J605" i="2"/>
  <c r="J604" i="2"/>
  <c r="J603" i="2"/>
  <c r="J602" i="2"/>
  <c r="J601" i="2"/>
  <c r="J600" i="2"/>
  <c r="J599" i="2"/>
  <c r="J598" i="2"/>
  <c r="J597" i="2"/>
  <c r="J596" i="2"/>
  <c r="J595" i="2"/>
  <c r="J594" i="2"/>
  <c r="J593" i="2"/>
  <c r="J592" i="2"/>
  <c r="J591" i="2"/>
  <c r="J590" i="2"/>
  <c r="J589" i="2"/>
  <c r="J588" i="2"/>
  <c r="J587" i="2"/>
  <c r="J586" i="2"/>
  <c r="J585" i="2"/>
  <c r="J584" i="2"/>
  <c r="J583" i="2"/>
  <c r="J582" i="2"/>
  <c r="J581" i="2"/>
  <c r="J580" i="2"/>
  <c r="J579" i="2"/>
  <c r="J578" i="2"/>
  <c r="J577" i="2"/>
  <c r="J576" i="2"/>
  <c r="J575" i="2"/>
  <c r="J574" i="2"/>
  <c r="J573" i="2"/>
  <c r="J572" i="2"/>
  <c r="J571" i="2"/>
  <c r="J570" i="2"/>
  <c r="J569" i="2"/>
  <c r="J568" i="2"/>
  <c r="J567" i="2"/>
  <c r="J566" i="2"/>
  <c r="J565" i="2"/>
  <c r="J564" i="2"/>
  <c r="J563" i="2"/>
  <c r="J562" i="2"/>
  <c r="J561" i="2"/>
  <c r="J560" i="2"/>
  <c r="J559" i="2"/>
  <c r="J558" i="2"/>
  <c r="J557" i="2"/>
  <c r="J556" i="2"/>
  <c r="J555" i="2"/>
  <c r="J554" i="2"/>
  <c r="J553" i="2"/>
  <c r="J552" i="2"/>
  <c r="J551" i="2"/>
  <c r="J550" i="2"/>
  <c r="J549" i="2"/>
  <c r="J548" i="2"/>
  <c r="J547" i="2"/>
  <c r="J546" i="2"/>
  <c r="J545" i="2"/>
  <c r="J544" i="2"/>
  <c r="J543" i="2"/>
  <c r="J542" i="2"/>
  <c r="J541" i="2"/>
  <c r="J540" i="2"/>
  <c r="J539" i="2"/>
  <c r="J538" i="2"/>
  <c r="J537" i="2"/>
  <c r="J536" i="2"/>
  <c r="J535" i="2"/>
  <c r="J534" i="2"/>
  <c r="J533" i="2"/>
  <c r="J532" i="2"/>
  <c r="J531" i="2"/>
  <c r="J530" i="2"/>
  <c r="J529" i="2"/>
  <c r="J528" i="2"/>
  <c r="J527" i="2"/>
  <c r="J526" i="2"/>
  <c r="J525" i="2"/>
  <c r="J524" i="2"/>
  <c r="J523" i="2"/>
  <c r="J522" i="2"/>
  <c r="J521" i="2"/>
  <c r="J520" i="2"/>
  <c r="J519" i="2"/>
  <c r="J518" i="2"/>
  <c r="J517" i="2"/>
  <c r="J516" i="2"/>
  <c r="J515" i="2"/>
  <c r="J514" i="2"/>
  <c r="J513" i="2"/>
  <c r="J512" i="2"/>
  <c r="J511" i="2"/>
  <c r="J510" i="2"/>
  <c r="J509" i="2"/>
  <c r="J508" i="2"/>
  <c r="J507" i="2"/>
  <c r="J506" i="2"/>
  <c r="J505" i="2"/>
  <c r="J504" i="2"/>
  <c r="J503" i="2"/>
  <c r="J502" i="2"/>
  <c r="J501" i="2"/>
  <c r="J500" i="2"/>
  <c r="J499" i="2"/>
  <c r="J498" i="2"/>
  <c r="J497" i="2"/>
  <c r="J496" i="2"/>
  <c r="J495" i="2"/>
  <c r="J494" i="2"/>
  <c r="J493" i="2"/>
  <c r="J492" i="2"/>
  <c r="J491" i="2"/>
  <c r="J490" i="2"/>
  <c r="J489" i="2"/>
  <c r="J488" i="2"/>
  <c r="J487" i="2"/>
  <c r="J486" i="2"/>
  <c r="J485" i="2"/>
  <c r="J484" i="2"/>
  <c r="J483" i="2"/>
  <c r="J482" i="2"/>
  <c r="J481" i="2"/>
  <c r="J480" i="2"/>
  <c r="J479" i="2"/>
  <c r="J478" i="2"/>
  <c r="J477" i="2"/>
  <c r="J476" i="2"/>
  <c r="J475" i="2"/>
  <c r="J474" i="2"/>
  <c r="J473" i="2"/>
  <c r="J472" i="2"/>
  <c r="J471" i="2"/>
  <c r="J470" i="2"/>
  <c r="J469" i="2"/>
  <c r="J468" i="2"/>
  <c r="J467" i="2"/>
  <c r="J466" i="2"/>
  <c r="J465" i="2"/>
  <c r="J464" i="2"/>
  <c r="J463" i="2"/>
  <c r="J462" i="2"/>
  <c r="J461" i="2"/>
  <c r="J460" i="2"/>
  <c r="J459" i="2"/>
  <c r="J458" i="2"/>
  <c r="J457" i="2"/>
  <c r="J456" i="2"/>
  <c r="J455" i="2"/>
  <c r="J454" i="2"/>
  <c r="J453" i="2"/>
  <c r="J452" i="2"/>
  <c r="J451" i="2"/>
  <c r="J450" i="2"/>
  <c r="J449" i="2"/>
  <c r="J448" i="2"/>
  <c r="J447" i="2"/>
  <c r="J446" i="2"/>
  <c r="J445" i="2"/>
  <c r="J444" i="2"/>
  <c r="J443" i="2"/>
  <c r="J442" i="2"/>
  <c r="J441" i="2"/>
  <c r="J440" i="2"/>
  <c r="J439" i="2"/>
  <c r="J438" i="2"/>
  <c r="J437" i="2"/>
  <c r="J436" i="2"/>
  <c r="J435" i="2"/>
  <c r="J434" i="2"/>
  <c r="J433" i="2"/>
  <c r="J432" i="2"/>
  <c r="J431" i="2"/>
  <c r="J430" i="2"/>
  <c r="J429" i="2"/>
  <c r="J428" i="2"/>
  <c r="J427" i="2"/>
  <c r="J426" i="2"/>
  <c r="J425" i="2"/>
  <c r="J424" i="2"/>
  <c r="J423" i="2"/>
  <c r="J422" i="2"/>
  <c r="J421" i="2"/>
  <c r="J420" i="2"/>
  <c r="J419" i="2"/>
  <c r="J418" i="2"/>
  <c r="J417" i="2"/>
  <c r="J416" i="2"/>
  <c r="J415" i="2"/>
  <c r="J414" i="2"/>
  <c r="J413" i="2"/>
  <c r="J412" i="2"/>
  <c r="J411" i="2"/>
  <c r="J410" i="2"/>
  <c r="J409" i="2"/>
  <c r="J408" i="2"/>
  <c r="J407" i="2"/>
  <c r="J406" i="2"/>
  <c r="J405" i="2"/>
  <c r="J404" i="2"/>
  <c r="J403" i="2"/>
  <c r="J402" i="2"/>
  <c r="J401" i="2"/>
  <c r="J400" i="2"/>
  <c r="J399" i="2"/>
  <c r="J398" i="2"/>
  <c r="J397" i="2"/>
  <c r="J396" i="2"/>
  <c r="J395" i="2"/>
  <c r="J394" i="2"/>
  <c r="J393" i="2"/>
  <c r="J392" i="2"/>
  <c r="J391" i="2"/>
  <c r="J390" i="2"/>
  <c r="J389" i="2"/>
  <c r="J388" i="2"/>
  <c r="J387" i="2"/>
  <c r="J386" i="2"/>
  <c r="J385" i="2"/>
  <c r="J384" i="2"/>
  <c r="J383" i="2"/>
  <c r="J382" i="2"/>
  <c r="J381" i="2"/>
  <c r="J380" i="2"/>
  <c r="J379" i="2"/>
  <c r="J378" i="2"/>
  <c r="J377" i="2"/>
  <c r="J376" i="2"/>
  <c r="J375" i="2"/>
  <c r="J374" i="2"/>
  <c r="J373" i="2"/>
  <c r="J372" i="2"/>
  <c r="J371" i="2"/>
  <c r="J370" i="2"/>
  <c r="J369" i="2"/>
  <c r="J368" i="2"/>
  <c r="J367" i="2"/>
  <c r="J366" i="2"/>
  <c r="J365" i="2"/>
  <c r="J364" i="2"/>
  <c r="J363" i="2"/>
  <c r="J362" i="2"/>
  <c r="J361" i="2"/>
  <c r="J360" i="2"/>
  <c r="J359" i="2"/>
  <c r="J358" i="2"/>
  <c r="J357" i="2"/>
  <c r="J356" i="2"/>
  <c r="J355" i="2"/>
  <c r="J354" i="2"/>
  <c r="J353" i="2"/>
  <c r="J352" i="2"/>
  <c r="J351" i="2"/>
  <c r="J350" i="2"/>
  <c r="J349" i="2"/>
  <c r="J348" i="2"/>
  <c r="J347" i="2"/>
  <c r="J346" i="2"/>
  <c r="J345" i="2"/>
  <c r="J344" i="2"/>
  <c r="J343" i="2"/>
  <c r="J342" i="2"/>
  <c r="J341" i="2"/>
  <c r="J340" i="2"/>
  <c r="J339" i="2"/>
  <c r="J338" i="2"/>
  <c r="J337" i="2"/>
  <c r="J336" i="2"/>
  <c r="J335" i="2"/>
  <c r="J334" i="2"/>
  <c r="J333" i="2"/>
  <c r="J332" i="2"/>
  <c r="J331" i="2"/>
  <c r="J330" i="2"/>
  <c r="J329" i="2"/>
  <c r="J328" i="2"/>
  <c r="J327" i="2"/>
  <c r="J326" i="2"/>
  <c r="J325" i="2"/>
  <c r="J324" i="2"/>
  <c r="J323" i="2"/>
  <c r="J322" i="2"/>
  <c r="J321" i="2"/>
  <c r="J320" i="2"/>
  <c r="J319" i="2"/>
  <c r="J318" i="2"/>
  <c r="J317" i="2"/>
  <c r="J316" i="2"/>
  <c r="J315" i="2"/>
  <c r="J314" i="2"/>
  <c r="J313" i="2"/>
  <c r="J312" i="2"/>
  <c r="J311" i="2"/>
  <c r="J310" i="2"/>
  <c r="J309" i="2"/>
  <c r="J308" i="2"/>
  <c r="J307" i="2"/>
  <c r="J306" i="2"/>
  <c r="J305" i="2"/>
  <c r="J304" i="2"/>
  <c r="J303" i="2"/>
  <c r="J302" i="2"/>
  <c r="J301" i="2"/>
  <c r="J300" i="2"/>
  <c r="J299" i="2"/>
  <c r="J298" i="2"/>
  <c r="J297" i="2"/>
  <c r="J296" i="2"/>
  <c r="J295" i="2"/>
  <c r="J294" i="2"/>
  <c r="J293" i="2"/>
  <c r="J292" i="2"/>
  <c r="J291" i="2"/>
  <c r="J290" i="2"/>
  <c r="J289" i="2"/>
  <c r="J288" i="2"/>
  <c r="J287" i="2"/>
  <c r="J286" i="2"/>
  <c r="J285" i="2"/>
  <c r="J284" i="2"/>
  <c r="J283" i="2"/>
  <c r="J282" i="2"/>
  <c r="J281" i="2"/>
  <c r="J280" i="2"/>
  <c r="J279" i="2"/>
  <c r="J278" i="2"/>
  <c r="J277" i="2"/>
  <c r="J276" i="2"/>
  <c r="J275" i="2"/>
  <c r="J274" i="2"/>
  <c r="J273" i="2"/>
  <c r="J272" i="2"/>
  <c r="J271" i="2"/>
  <c r="J270" i="2"/>
  <c r="J269" i="2"/>
  <c r="J268" i="2"/>
  <c r="J267" i="2"/>
  <c r="J266" i="2"/>
  <c r="J265" i="2"/>
  <c r="J264" i="2"/>
  <c r="J263" i="2"/>
  <c r="J262" i="2"/>
  <c r="J261" i="2"/>
  <c r="J260" i="2"/>
  <c r="J259" i="2"/>
  <c r="J258" i="2"/>
  <c r="J257" i="2"/>
  <c r="J256" i="2"/>
  <c r="J255" i="2"/>
  <c r="J254" i="2"/>
  <c r="J253" i="2"/>
  <c r="J252" i="2"/>
  <c r="J251" i="2"/>
  <c r="J250" i="2"/>
  <c r="J249" i="2"/>
  <c r="J248" i="2"/>
  <c r="J247" i="2"/>
  <c r="J246" i="2"/>
  <c r="J245" i="2"/>
  <c r="J244" i="2"/>
  <c r="J243" i="2"/>
  <c r="J242" i="2"/>
  <c r="J241" i="2"/>
  <c r="J240" i="2"/>
  <c r="J239" i="2"/>
  <c r="J238" i="2"/>
  <c r="J237" i="2"/>
  <c r="J236" i="2"/>
  <c r="J235" i="2"/>
  <c r="J234" i="2"/>
  <c r="J233" i="2"/>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J69" i="2"/>
  <c r="J68"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J3" i="2"/>
  <c r="J7742" i="2"/>
  <c r="J2" i="2"/>
  <c r="AB5383" i="1"/>
  <c r="AB5382" i="1"/>
  <c r="AB5381" i="1"/>
  <c r="AB5380" i="1"/>
  <c r="AB5379" i="1"/>
  <c r="AB5378" i="1"/>
  <c r="AB5377" i="1"/>
  <c r="AB5376" i="1"/>
  <c r="AB5375" i="1"/>
  <c r="AB5374" i="1"/>
  <c r="AB5373" i="1"/>
  <c r="AB5372" i="1"/>
  <c r="AB5371" i="1"/>
  <c r="AB5370" i="1"/>
  <c r="AB5369" i="1"/>
  <c r="AB5368" i="1"/>
  <c r="AB5367" i="1"/>
  <c r="AB5366" i="1"/>
  <c r="AB5365" i="1"/>
  <c r="AB5364" i="1"/>
  <c r="AB5363" i="1"/>
  <c r="AB5362" i="1"/>
  <c r="AB5361" i="1"/>
  <c r="AB5360" i="1"/>
  <c r="AB5359" i="1"/>
  <c r="AB5358" i="1"/>
  <c r="AB5357" i="1"/>
  <c r="AB5356" i="1"/>
  <c r="AB5355" i="1"/>
  <c r="AB5354" i="1"/>
  <c r="AB5353" i="1"/>
  <c r="AB5352" i="1"/>
  <c r="AB5351" i="1"/>
  <c r="AB5350" i="1"/>
  <c r="AB5349" i="1"/>
  <c r="AB5348" i="1"/>
  <c r="AB5347" i="1"/>
  <c r="AB5346" i="1"/>
  <c r="AB5345" i="1"/>
  <c r="AB5344" i="1"/>
  <c r="AB5343" i="1"/>
  <c r="AB5342" i="1"/>
  <c r="AB5341" i="1"/>
  <c r="AB5340" i="1"/>
  <c r="AB5339" i="1"/>
  <c r="AB5338" i="1"/>
  <c r="AB5337" i="1"/>
  <c r="AB5336" i="1"/>
  <c r="AB5335" i="1"/>
  <c r="AB5334" i="1"/>
  <c r="AB5333" i="1"/>
  <c r="AB5332" i="1"/>
  <c r="AB5331" i="1"/>
  <c r="AB5330" i="1"/>
  <c r="AB5329" i="1"/>
  <c r="AB5328" i="1"/>
  <c r="AB5327" i="1"/>
  <c r="AB5326" i="1"/>
  <c r="AB5325" i="1"/>
  <c r="AB5324" i="1"/>
  <c r="AB5323" i="1"/>
  <c r="AB5322" i="1"/>
  <c r="AB5321" i="1"/>
  <c r="AB5320" i="1"/>
  <c r="AB5319" i="1"/>
  <c r="AB5318" i="1"/>
  <c r="AB5317" i="1"/>
  <c r="AB5316" i="1"/>
  <c r="AB5315" i="1"/>
  <c r="AB5314" i="1"/>
  <c r="AB5313" i="1"/>
  <c r="AB5312" i="1"/>
  <c r="AB5311" i="1"/>
  <c r="AB5310" i="1"/>
  <c r="AB5309" i="1"/>
  <c r="AB5308" i="1"/>
  <c r="AB5307" i="1"/>
  <c r="AB5306" i="1"/>
  <c r="AB5305" i="1"/>
  <c r="AB5304" i="1"/>
  <c r="AB5303" i="1"/>
  <c r="AB5302" i="1"/>
  <c r="AB5301" i="1"/>
  <c r="AB5300" i="1"/>
  <c r="AB5299" i="1"/>
  <c r="AB5298" i="1"/>
  <c r="AB5297" i="1"/>
  <c r="AB5296" i="1"/>
  <c r="AB5295" i="1"/>
  <c r="AB5294" i="1"/>
  <c r="AB5293" i="1"/>
  <c r="AB5292" i="1"/>
  <c r="AB5291" i="1"/>
  <c r="AB5290" i="1"/>
  <c r="AB5289" i="1"/>
  <c r="AB5288" i="1"/>
  <c r="AB5287" i="1"/>
  <c r="AB5286" i="1"/>
  <c r="AB5285" i="1"/>
  <c r="AB5284" i="1"/>
  <c r="AB5283" i="1"/>
  <c r="AB5282" i="1"/>
  <c r="AB5281" i="1"/>
  <c r="AB5280" i="1"/>
  <c r="AB5279" i="1"/>
  <c r="AB5278" i="1"/>
  <c r="AB5277" i="1"/>
  <c r="AB5276" i="1"/>
  <c r="AB5275" i="1"/>
  <c r="AB5274" i="1"/>
  <c r="AB5273" i="1"/>
  <c r="AB5272" i="1"/>
  <c r="AB5271" i="1"/>
  <c r="AB5270" i="1"/>
  <c r="AB5269" i="1"/>
  <c r="AB5268" i="1"/>
  <c r="AB5267" i="1"/>
  <c r="AB5266" i="1"/>
  <c r="AB5265" i="1"/>
  <c r="AB5264" i="1"/>
  <c r="AB5263" i="1"/>
  <c r="AB5262" i="1"/>
  <c r="AB5261" i="1"/>
  <c r="AB5260" i="1"/>
  <c r="AB5259" i="1"/>
  <c r="AB5258" i="1"/>
  <c r="AB5257" i="1"/>
  <c r="AB5256" i="1"/>
  <c r="AB5255" i="1"/>
  <c r="AB5254" i="1"/>
  <c r="AB5253" i="1"/>
  <c r="AB5252" i="1"/>
  <c r="AB5251" i="1"/>
  <c r="AB5250" i="1"/>
  <c r="AB5249" i="1"/>
  <c r="AB5248" i="1"/>
  <c r="AB5247" i="1"/>
  <c r="AB5246" i="1"/>
  <c r="AB5245" i="1"/>
  <c r="AB5244" i="1"/>
  <c r="AB5243" i="1"/>
  <c r="AB5242" i="1"/>
  <c r="AB5241" i="1"/>
  <c r="AB5240" i="1"/>
  <c r="AB5239" i="1"/>
  <c r="AB5238" i="1"/>
  <c r="AB5237" i="1"/>
  <c r="AB5236" i="1"/>
  <c r="AB5235" i="1"/>
  <c r="AB5234" i="1"/>
  <c r="AB5233" i="1"/>
  <c r="AB5232" i="1"/>
  <c r="AB5231" i="1"/>
  <c r="AB5230" i="1"/>
  <c r="AB5229" i="1"/>
  <c r="AB5228" i="1"/>
  <c r="AB5227" i="1"/>
  <c r="AB5226" i="1"/>
  <c r="AB5225" i="1"/>
  <c r="AB5224" i="1"/>
  <c r="AB5223" i="1"/>
  <c r="AB5222" i="1"/>
  <c r="AB5221" i="1"/>
  <c r="AB5220" i="1"/>
  <c r="AB5219" i="1"/>
  <c r="AB5218" i="1"/>
  <c r="AB5217" i="1"/>
  <c r="AB5216" i="1"/>
  <c r="AB5215" i="1"/>
  <c r="AB5214" i="1"/>
  <c r="AB5213" i="1"/>
  <c r="AB5212" i="1"/>
  <c r="AB5211" i="1"/>
  <c r="AB5210" i="1"/>
  <c r="AB5209" i="1"/>
  <c r="AB5208" i="1"/>
  <c r="AB5207" i="1"/>
  <c r="AB5206" i="1"/>
  <c r="AB5205" i="1"/>
  <c r="AB5204" i="1"/>
  <c r="AB5203" i="1"/>
  <c r="AB5202" i="1"/>
  <c r="AB5201" i="1"/>
  <c r="AB5200" i="1"/>
  <c r="AB5199" i="1"/>
  <c r="AB5198" i="1"/>
  <c r="AB5197" i="1"/>
  <c r="AB5196" i="1"/>
  <c r="AB5195" i="1"/>
  <c r="AB5194" i="1"/>
  <c r="AB5193" i="1"/>
  <c r="AB5192" i="1"/>
  <c r="AB5191" i="1"/>
  <c r="AB5190" i="1"/>
  <c r="AB5189" i="1"/>
  <c r="AB5188" i="1"/>
  <c r="AB5187" i="1"/>
  <c r="AB5186" i="1"/>
  <c r="AB5185" i="1"/>
  <c r="AB5184" i="1"/>
  <c r="AB5183" i="1"/>
  <c r="AB5182" i="1"/>
  <c r="AB5181" i="1"/>
  <c r="AB5180" i="1"/>
  <c r="AB5179" i="1"/>
  <c r="AB5178" i="1"/>
  <c r="AB5177" i="1"/>
  <c r="AB5176" i="1"/>
  <c r="AB5175" i="1"/>
  <c r="AB5174" i="1"/>
  <c r="AB5173" i="1"/>
  <c r="AB5172" i="1"/>
  <c r="AB5171" i="1"/>
  <c r="AB5170" i="1"/>
  <c r="AB5169" i="1"/>
  <c r="AB5168" i="1"/>
  <c r="AB5167" i="1"/>
  <c r="AB5166" i="1"/>
  <c r="AB5165" i="1"/>
  <c r="AB5164" i="1"/>
  <c r="AB5163" i="1"/>
  <c r="AB5162" i="1"/>
  <c r="AB5161" i="1"/>
  <c r="AB5160" i="1"/>
  <c r="AB5159" i="1"/>
  <c r="AB5158" i="1"/>
  <c r="AB5157" i="1"/>
  <c r="AB5156" i="1"/>
  <c r="AB5155" i="1"/>
  <c r="AB5154" i="1"/>
  <c r="AB5153" i="1"/>
  <c r="AB5152" i="1"/>
  <c r="AB5151" i="1"/>
  <c r="AB5150" i="1"/>
  <c r="AB5149" i="1"/>
  <c r="AB5148" i="1"/>
  <c r="AB5147" i="1"/>
  <c r="AB5146" i="1"/>
  <c r="AB5145" i="1"/>
  <c r="AB5144" i="1"/>
  <c r="AB5143" i="1"/>
  <c r="AB5142" i="1"/>
  <c r="AB5141" i="1"/>
  <c r="AB5140" i="1"/>
  <c r="AB5139" i="1"/>
  <c r="AB5138" i="1"/>
  <c r="AB5137" i="1"/>
  <c r="AB5136" i="1"/>
  <c r="AB5135" i="1"/>
  <c r="AB5134" i="1"/>
  <c r="AB5133" i="1"/>
  <c r="AB5132" i="1"/>
  <c r="AB5131" i="1"/>
  <c r="AB5130" i="1"/>
  <c r="AB5129" i="1"/>
  <c r="AB5128" i="1"/>
  <c r="AB5127" i="1"/>
  <c r="AB5126" i="1"/>
  <c r="AB5125" i="1"/>
  <c r="AB5124" i="1"/>
  <c r="AB5123" i="1"/>
  <c r="AB5122" i="1"/>
  <c r="AB5121" i="1"/>
  <c r="AB5120" i="1"/>
  <c r="AB5119" i="1"/>
  <c r="AB5118" i="1"/>
  <c r="AB5117" i="1"/>
  <c r="AB5116" i="1"/>
  <c r="AB5115" i="1"/>
  <c r="AB5114" i="1"/>
  <c r="AB5113" i="1"/>
  <c r="AB5112" i="1"/>
  <c r="AB5111" i="1"/>
  <c r="AB5110" i="1"/>
  <c r="AB5109" i="1"/>
  <c r="AB5108" i="1"/>
  <c r="AB5107" i="1"/>
  <c r="AB5106" i="1"/>
  <c r="AB5105" i="1"/>
  <c r="AB5104" i="1"/>
  <c r="AB5103" i="1"/>
  <c r="AB5102" i="1"/>
  <c r="AB5101" i="1"/>
  <c r="AB5100" i="1"/>
  <c r="AB5099" i="1"/>
  <c r="AB5098" i="1"/>
  <c r="AB5097" i="1"/>
  <c r="AB5096" i="1"/>
  <c r="AB5095" i="1"/>
  <c r="AB5094" i="1"/>
  <c r="AB5093" i="1"/>
  <c r="AB5092" i="1"/>
  <c r="AB5091" i="1"/>
  <c r="AB5090" i="1"/>
  <c r="AB5089" i="1"/>
  <c r="AB5088" i="1"/>
  <c r="AB5087" i="1"/>
  <c r="AB5086" i="1"/>
  <c r="AB5085" i="1"/>
  <c r="AB5084" i="1"/>
  <c r="AB5083" i="1"/>
  <c r="AB5082" i="1"/>
  <c r="AB5081" i="1"/>
  <c r="AB5080" i="1"/>
  <c r="AB5079" i="1"/>
  <c r="AB5078" i="1"/>
  <c r="AB5077" i="1"/>
  <c r="AB5076" i="1"/>
  <c r="AB5075" i="1"/>
  <c r="AB5074" i="1"/>
  <c r="AB5073" i="1"/>
  <c r="AB5072" i="1"/>
  <c r="AB5071" i="1"/>
  <c r="AB5070" i="1"/>
  <c r="AB5069" i="1"/>
  <c r="AB5068" i="1"/>
  <c r="AB5067" i="1"/>
  <c r="AB5066" i="1"/>
  <c r="AB5065" i="1"/>
  <c r="AB5064" i="1"/>
  <c r="AB5063" i="1"/>
  <c r="AB5062" i="1"/>
  <c r="AB5061" i="1"/>
  <c r="AB5060" i="1"/>
  <c r="AB5059" i="1"/>
  <c r="AB5058" i="1"/>
  <c r="AB5057" i="1"/>
  <c r="AB5056" i="1"/>
  <c r="AB5055" i="1"/>
  <c r="AB5054" i="1"/>
  <c r="AB5053" i="1"/>
  <c r="AB5052" i="1"/>
  <c r="AB5051" i="1"/>
  <c r="AB5050" i="1"/>
  <c r="AB5049" i="1"/>
  <c r="AB5048" i="1"/>
  <c r="AB5047" i="1"/>
  <c r="AB5046" i="1"/>
  <c r="AB5045" i="1"/>
  <c r="AB5044" i="1"/>
  <c r="AB5043" i="1"/>
  <c r="AB5042" i="1"/>
  <c r="AB5041" i="1"/>
  <c r="AB5040" i="1"/>
  <c r="AB5039" i="1"/>
  <c r="AB5038" i="1"/>
  <c r="AB5037" i="1"/>
  <c r="AB5036" i="1"/>
  <c r="AB5035" i="1"/>
  <c r="AB5034" i="1"/>
  <c r="AB5033" i="1"/>
  <c r="AB5032" i="1"/>
  <c r="AB5031" i="1"/>
  <c r="AB5030" i="1"/>
  <c r="AB5029" i="1"/>
  <c r="AB5028" i="1"/>
  <c r="AB5027" i="1"/>
  <c r="AB5026" i="1"/>
  <c r="AB5025" i="1"/>
  <c r="AB5024" i="1"/>
  <c r="AB5023" i="1"/>
  <c r="AB5022" i="1"/>
  <c r="AB5021" i="1"/>
  <c r="AB5020" i="1"/>
  <c r="AB5019" i="1"/>
  <c r="AB5018" i="1"/>
  <c r="AB5017" i="1"/>
  <c r="AB5016" i="1"/>
  <c r="AB5015" i="1"/>
  <c r="AB5014" i="1"/>
  <c r="AB5013" i="1"/>
  <c r="AB5012" i="1"/>
  <c r="AB5011" i="1"/>
  <c r="AB5010" i="1"/>
  <c r="AB5009" i="1"/>
  <c r="AB5008" i="1"/>
  <c r="AB5007" i="1"/>
  <c r="AB5006" i="1"/>
  <c r="AB5005" i="1"/>
  <c r="AB5004" i="1"/>
  <c r="AB5003" i="1"/>
  <c r="AB5002" i="1"/>
  <c r="AB5001" i="1"/>
  <c r="AB5000" i="1"/>
  <c r="AB4999" i="1"/>
  <c r="AB4998" i="1"/>
  <c r="AB4997" i="1"/>
  <c r="AB4996" i="1"/>
  <c r="AB4995" i="1"/>
  <c r="AB4994" i="1"/>
  <c r="AB4993" i="1"/>
  <c r="AB4992" i="1"/>
  <c r="AB4991" i="1"/>
  <c r="AB4990" i="1"/>
  <c r="AB4989" i="1"/>
  <c r="AB4988" i="1"/>
  <c r="AB4987" i="1"/>
  <c r="AB4986" i="1"/>
  <c r="AB4985" i="1"/>
  <c r="AB4984" i="1"/>
  <c r="AB4983" i="1"/>
  <c r="AB4982" i="1"/>
  <c r="AB4981" i="1"/>
  <c r="AB4980" i="1"/>
  <c r="AB4979" i="1"/>
  <c r="AB4978" i="1"/>
  <c r="AB4977" i="1"/>
  <c r="AB4976" i="1"/>
  <c r="AB4975" i="1"/>
  <c r="AB4974" i="1"/>
  <c r="AB4973" i="1"/>
  <c r="AB4972" i="1"/>
  <c r="AB4971" i="1"/>
  <c r="AB4970" i="1"/>
  <c r="AB4969" i="1"/>
  <c r="AB4968" i="1"/>
  <c r="AB4967" i="1"/>
  <c r="AB4966" i="1"/>
  <c r="AB4965" i="1"/>
  <c r="AB4964" i="1"/>
  <c r="AB4963" i="1"/>
  <c r="AB4962" i="1"/>
  <c r="AB4961" i="1"/>
  <c r="AB4960" i="1"/>
  <c r="AB4959" i="1"/>
  <c r="AB4958" i="1"/>
  <c r="AB4957" i="1"/>
  <c r="AB4956" i="1"/>
  <c r="AB4955" i="1"/>
  <c r="AB4954" i="1"/>
  <c r="AB4953" i="1"/>
  <c r="AB4952" i="1"/>
  <c r="AB4951" i="1"/>
  <c r="AB4950" i="1"/>
  <c r="AB4949" i="1"/>
  <c r="AB4948" i="1"/>
  <c r="AB4947" i="1"/>
  <c r="AB4946" i="1"/>
  <c r="AB4945" i="1"/>
  <c r="AB4944" i="1"/>
  <c r="AB4943" i="1"/>
  <c r="AB4942" i="1"/>
  <c r="AB4941" i="1"/>
  <c r="AB4940" i="1"/>
  <c r="AB4939" i="1"/>
  <c r="AB4938" i="1"/>
  <c r="AB4937" i="1"/>
  <c r="AB4936" i="1"/>
  <c r="AB4935" i="1"/>
  <c r="AB4934" i="1"/>
  <c r="AB4933" i="1"/>
  <c r="AB4932" i="1"/>
  <c r="AB4931" i="1"/>
  <c r="AB4930" i="1"/>
  <c r="AB4929" i="1"/>
  <c r="AB4928" i="1"/>
  <c r="AB4927" i="1"/>
  <c r="AB4926" i="1"/>
  <c r="AB4925" i="1"/>
  <c r="AB4924" i="1"/>
  <c r="AB4923" i="1"/>
  <c r="AB4922" i="1"/>
  <c r="AB4921" i="1"/>
  <c r="AB4920" i="1"/>
  <c r="AB4919" i="1"/>
  <c r="AB4918" i="1"/>
  <c r="AB4917" i="1"/>
  <c r="AB4916" i="1"/>
  <c r="AB4915" i="1"/>
  <c r="AB4914" i="1"/>
  <c r="AB4913" i="1"/>
  <c r="AB4912" i="1"/>
  <c r="AB4911" i="1"/>
  <c r="AB4910" i="1"/>
  <c r="AB4909" i="1"/>
  <c r="AB4908" i="1"/>
  <c r="AB4907" i="1"/>
  <c r="AB4906" i="1"/>
  <c r="AB4905" i="1"/>
  <c r="AB4904" i="1"/>
  <c r="AB4903" i="1"/>
  <c r="AB4902" i="1"/>
  <c r="AB4901" i="1"/>
  <c r="AB4900" i="1"/>
  <c r="AB4899" i="1"/>
  <c r="AB4898" i="1"/>
  <c r="AB4897" i="1"/>
  <c r="AB4896" i="1"/>
  <c r="AB4895" i="1"/>
  <c r="AB4894" i="1"/>
  <c r="AB4893" i="1"/>
  <c r="AB4892" i="1"/>
  <c r="AB4891" i="1"/>
  <c r="AB4890" i="1"/>
  <c r="AB4889" i="1"/>
  <c r="AB4888" i="1"/>
  <c r="AB4887" i="1"/>
  <c r="AB4886" i="1"/>
  <c r="AB4885" i="1"/>
  <c r="AB4884" i="1"/>
  <c r="AB4883" i="1"/>
  <c r="AB4882" i="1"/>
  <c r="AB4881" i="1"/>
  <c r="AB4880" i="1"/>
  <c r="AB4879" i="1"/>
  <c r="AB4878" i="1"/>
  <c r="AB4877" i="1"/>
  <c r="AB4876" i="1"/>
  <c r="AB4875" i="1"/>
  <c r="AB4874" i="1"/>
  <c r="AB4873" i="1"/>
  <c r="AB4872" i="1"/>
  <c r="AB4871" i="1"/>
  <c r="AB4870" i="1"/>
  <c r="AB4869" i="1"/>
  <c r="AB4868" i="1"/>
  <c r="AB4867" i="1"/>
  <c r="AB4866" i="1"/>
  <c r="AB4865" i="1"/>
  <c r="AB4864" i="1"/>
  <c r="AB4863" i="1"/>
  <c r="AB4862" i="1"/>
  <c r="AB4861" i="1"/>
  <c r="AB4860" i="1"/>
  <c r="AB4859" i="1"/>
  <c r="AB4858" i="1"/>
  <c r="AB4857" i="1"/>
  <c r="AB4856" i="1"/>
  <c r="AB4855" i="1"/>
  <c r="AB4854" i="1"/>
  <c r="AB4853" i="1"/>
  <c r="AB4852" i="1"/>
  <c r="AB4851" i="1"/>
  <c r="AB4850" i="1"/>
  <c r="AB4849" i="1"/>
  <c r="AB4848" i="1"/>
  <c r="AB4847" i="1"/>
  <c r="AB4846" i="1"/>
  <c r="AB4845" i="1"/>
  <c r="AB4844" i="1"/>
  <c r="AB4843" i="1"/>
  <c r="AB4842" i="1"/>
  <c r="AB4841" i="1"/>
  <c r="AB4840" i="1"/>
  <c r="AB4839" i="1"/>
  <c r="AB4838" i="1"/>
  <c r="AB4837" i="1"/>
  <c r="AB4836" i="1"/>
  <c r="AB4835" i="1"/>
  <c r="AB4834" i="1"/>
  <c r="AB4833" i="1"/>
  <c r="AB4832" i="1"/>
  <c r="AB4831" i="1"/>
  <c r="AB4830" i="1"/>
  <c r="AB4829" i="1"/>
  <c r="AB4828" i="1"/>
  <c r="AB4827" i="1"/>
  <c r="AB4826" i="1"/>
  <c r="AB4825" i="1"/>
  <c r="AB4824" i="1"/>
  <c r="AB4823" i="1"/>
  <c r="AB4822" i="1"/>
  <c r="AB4821" i="1"/>
  <c r="AB4820" i="1"/>
  <c r="AB4819" i="1"/>
  <c r="AB4818" i="1"/>
  <c r="AB4817" i="1"/>
  <c r="AB4816" i="1"/>
  <c r="AB4815" i="1"/>
  <c r="AB4814" i="1"/>
  <c r="AB4813" i="1"/>
  <c r="AB4812" i="1"/>
  <c r="AB4811" i="1"/>
  <c r="AB4810" i="1"/>
  <c r="AB4809" i="1"/>
  <c r="AB4808" i="1"/>
  <c r="AB4807" i="1"/>
  <c r="AB4806" i="1"/>
  <c r="AB4805" i="1"/>
  <c r="AB4804" i="1"/>
  <c r="AB4803" i="1"/>
  <c r="AB4802" i="1"/>
  <c r="AB4801" i="1"/>
  <c r="AB4800" i="1"/>
  <c r="AB4799" i="1"/>
  <c r="AB4798" i="1"/>
  <c r="AB4797" i="1"/>
  <c r="AB4796" i="1"/>
  <c r="AB4795" i="1"/>
  <c r="AB4794" i="1"/>
  <c r="AB4793" i="1"/>
  <c r="AB4792" i="1"/>
  <c r="AB4791" i="1"/>
  <c r="AB4790" i="1"/>
  <c r="AB4789" i="1"/>
  <c r="AB4788" i="1"/>
  <c r="AB4787" i="1"/>
  <c r="AB4786" i="1"/>
  <c r="AB4785" i="1"/>
  <c r="AB4784" i="1"/>
  <c r="AB4783" i="1"/>
  <c r="AB4782" i="1"/>
  <c r="AB4781" i="1"/>
  <c r="AB4780" i="1"/>
  <c r="AB4779" i="1"/>
  <c r="AB4778" i="1"/>
  <c r="AB4777" i="1"/>
  <c r="AB4776" i="1"/>
  <c r="AB4775" i="1"/>
  <c r="AB4774" i="1"/>
  <c r="AB4773" i="1"/>
  <c r="AB4772" i="1"/>
  <c r="AB4771" i="1"/>
  <c r="AB4770" i="1"/>
  <c r="AB4769" i="1"/>
  <c r="AB4768" i="1"/>
  <c r="AB4767" i="1"/>
  <c r="AB4766" i="1"/>
  <c r="AB4765" i="1"/>
  <c r="AB4764" i="1"/>
  <c r="AB4763" i="1"/>
  <c r="AB4762" i="1"/>
  <c r="AB4761" i="1"/>
  <c r="AB4760" i="1"/>
  <c r="AB4759" i="1"/>
  <c r="AB4758" i="1"/>
  <c r="AB4757" i="1"/>
  <c r="AB4756" i="1"/>
  <c r="AB4755" i="1"/>
  <c r="AB4754" i="1"/>
  <c r="AB4753" i="1"/>
  <c r="AB4752" i="1"/>
  <c r="AB4751" i="1"/>
  <c r="AB4750" i="1"/>
  <c r="AB4749" i="1"/>
  <c r="AB4748" i="1"/>
  <c r="AB4747" i="1"/>
  <c r="AB4746" i="1"/>
  <c r="AB4745" i="1"/>
  <c r="AB4744" i="1"/>
  <c r="AB4743" i="1"/>
  <c r="AB4742" i="1"/>
  <c r="AB4741" i="1"/>
  <c r="AB4740" i="1"/>
  <c r="AB4739" i="1"/>
  <c r="AB4738" i="1"/>
  <c r="AB4737" i="1"/>
  <c r="AB4736" i="1"/>
  <c r="AB4735" i="1"/>
  <c r="AB4734" i="1"/>
  <c r="AB4733" i="1"/>
  <c r="AB4732" i="1"/>
  <c r="AB4731" i="1"/>
  <c r="AB4730" i="1"/>
  <c r="AB4729" i="1"/>
  <c r="AB4728" i="1"/>
  <c r="AB4727" i="1"/>
  <c r="AB4726" i="1"/>
  <c r="AB4725" i="1"/>
  <c r="AB4724" i="1"/>
  <c r="AB4723" i="1"/>
  <c r="AB4722" i="1"/>
  <c r="AB4721" i="1"/>
  <c r="AB4720" i="1"/>
  <c r="AB4719" i="1"/>
  <c r="AB4718" i="1"/>
  <c r="AB4717" i="1"/>
  <c r="AB4716" i="1"/>
  <c r="AB4715" i="1"/>
  <c r="AB4714" i="1"/>
  <c r="AB4713" i="1"/>
  <c r="AB4712" i="1"/>
  <c r="AB4711" i="1"/>
  <c r="AB4710" i="1"/>
  <c r="AB4709" i="1"/>
  <c r="AB4708" i="1"/>
  <c r="AB4707" i="1"/>
  <c r="AB4706" i="1"/>
  <c r="AB4705" i="1"/>
  <c r="AB4704" i="1"/>
  <c r="AB4703" i="1"/>
  <c r="AB4702" i="1"/>
  <c r="AB4701" i="1"/>
  <c r="AB4700" i="1"/>
  <c r="AB4699" i="1"/>
  <c r="AB4698" i="1"/>
  <c r="AB4697" i="1"/>
  <c r="AB4696" i="1"/>
  <c r="AB4695" i="1"/>
  <c r="AB4694" i="1"/>
  <c r="AB4693" i="1"/>
  <c r="AB4692" i="1"/>
  <c r="AB4691" i="1"/>
  <c r="AB4690" i="1"/>
  <c r="AB4689" i="1"/>
  <c r="AB4688" i="1"/>
  <c r="AB4687" i="1"/>
  <c r="AB4686" i="1"/>
  <c r="AB4685" i="1"/>
  <c r="AB4684" i="1"/>
  <c r="AB4683" i="1"/>
  <c r="AB4682" i="1"/>
  <c r="AB4681" i="1"/>
  <c r="AB4680" i="1"/>
  <c r="AB4679" i="1"/>
  <c r="AB4678" i="1"/>
  <c r="AB4677" i="1"/>
  <c r="AB4676" i="1"/>
  <c r="AB4675" i="1"/>
  <c r="AB4674" i="1"/>
  <c r="AB4673" i="1"/>
  <c r="AB4672" i="1"/>
  <c r="AB4671" i="1"/>
  <c r="AB4670" i="1"/>
  <c r="AB4669" i="1"/>
  <c r="AB4668" i="1"/>
  <c r="AB4667" i="1"/>
  <c r="AB4666" i="1"/>
  <c r="AB4665" i="1"/>
  <c r="AB4664" i="1"/>
  <c r="AB4663" i="1"/>
  <c r="AB4662" i="1"/>
  <c r="AB4661" i="1"/>
  <c r="AB4660" i="1"/>
  <c r="AB4659" i="1"/>
  <c r="AB4658" i="1"/>
  <c r="AB4657" i="1"/>
  <c r="AB4656" i="1"/>
  <c r="AB4655" i="1"/>
  <c r="AB4654" i="1"/>
  <c r="AB4653" i="1"/>
  <c r="AB4652" i="1"/>
  <c r="AB4651" i="1"/>
  <c r="AB4650" i="1"/>
  <c r="AB4649" i="1"/>
  <c r="AB4648" i="1"/>
  <c r="AB4647" i="1"/>
  <c r="AB4646" i="1"/>
  <c r="AB4645" i="1"/>
  <c r="AB4644" i="1"/>
  <c r="AB4643" i="1"/>
  <c r="AB4642" i="1"/>
  <c r="AB4641" i="1"/>
  <c r="AB4640" i="1"/>
  <c r="AB4639" i="1"/>
  <c r="AB4638" i="1"/>
  <c r="AB4637" i="1"/>
  <c r="AB4636" i="1"/>
  <c r="AB4635" i="1"/>
  <c r="AB4634" i="1"/>
  <c r="AB4633" i="1"/>
  <c r="AB4632" i="1"/>
  <c r="AB4631" i="1"/>
  <c r="AB4630" i="1"/>
  <c r="AB4629" i="1"/>
  <c r="AB4628" i="1"/>
  <c r="AB4627" i="1"/>
  <c r="AB4626" i="1"/>
  <c r="AB4625" i="1"/>
  <c r="AB4624" i="1"/>
  <c r="AB4623" i="1"/>
  <c r="AB4622" i="1"/>
  <c r="AB4621" i="1"/>
  <c r="AB4620" i="1"/>
  <c r="AB4619" i="1"/>
  <c r="AB4618" i="1"/>
  <c r="AB4617" i="1"/>
  <c r="AB4616" i="1"/>
  <c r="AB4615" i="1"/>
  <c r="AB4614" i="1"/>
  <c r="AB4613" i="1"/>
  <c r="AB4612" i="1"/>
  <c r="AB4611" i="1"/>
  <c r="AB4610" i="1"/>
  <c r="AB4609" i="1"/>
  <c r="AB4608" i="1"/>
  <c r="AB4607" i="1"/>
  <c r="AB4606" i="1"/>
  <c r="AB4605" i="1"/>
  <c r="AB4604" i="1"/>
  <c r="AB4603" i="1"/>
  <c r="AB4602" i="1"/>
  <c r="AB4601" i="1"/>
  <c r="AB4600" i="1"/>
  <c r="AB4599" i="1"/>
  <c r="AB4598" i="1"/>
  <c r="AB4597" i="1"/>
  <c r="AB4596" i="1"/>
  <c r="AB4595" i="1"/>
  <c r="AB4594" i="1"/>
  <c r="AB4593" i="1"/>
  <c r="AB4592" i="1"/>
  <c r="AB4591" i="1"/>
  <c r="AB4590" i="1"/>
  <c r="AB4589" i="1"/>
  <c r="AB4588" i="1"/>
  <c r="AB4587" i="1"/>
  <c r="AB4586" i="1"/>
  <c r="AB4585" i="1"/>
  <c r="AB4584" i="1"/>
  <c r="AB4583" i="1"/>
  <c r="AB4582" i="1"/>
  <c r="AB4581" i="1"/>
  <c r="AB4580" i="1"/>
  <c r="AB4579" i="1"/>
  <c r="AB4578" i="1"/>
  <c r="AB4577" i="1"/>
  <c r="AB4576" i="1"/>
  <c r="AB4575" i="1"/>
  <c r="AB4574" i="1"/>
  <c r="AB4573" i="1"/>
  <c r="AB4572" i="1"/>
  <c r="AB4571" i="1"/>
  <c r="AB4570" i="1"/>
  <c r="AB4569" i="1"/>
  <c r="AB4568" i="1"/>
  <c r="AB4567" i="1"/>
  <c r="AB4566" i="1"/>
  <c r="AB4565" i="1"/>
  <c r="AB4564" i="1"/>
  <c r="AB4563" i="1"/>
  <c r="AB4562" i="1"/>
  <c r="AB4561" i="1"/>
  <c r="AB4560" i="1"/>
  <c r="AB4559" i="1"/>
  <c r="AB4558" i="1"/>
  <c r="AB4557" i="1"/>
  <c r="AB4556" i="1"/>
  <c r="AB4555" i="1"/>
  <c r="AB4554" i="1"/>
  <c r="AB4553" i="1"/>
  <c r="AB4552" i="1"/>
  <c r="AB4551" i="1"/>
  <c r="AB4550" i="1"/>
  <c r="AB4549" i="1"/>
  <c r="AB4548" i="1"/>
  <c r="AB4547" i="1"/>
  <c r="AB4546" i="1"/>
  <c r="AB4545" i="1"/>
  <c r="AB4544" i="1"/>
  <c r="AB4543" i="1"/>
  <c r="AB4542" i="1"/>
  <c r="AB4541" i="1"/>
  <c r="AB4540" i="1"/>
  <c r="AB4539" i="1"/>
  <c r="AB4538" i="1"/>
  <c r="AB4537" i="1"/>
  <c r="AB4536" i="1"/>
  <c r="AB4535" i="1"/>
  <c r="AB4534" i="1"/>
  <c r="AB4533" i="1"/>
  <c r="AB4532" i="1"/>
  <c r="AB4531" i="1"/>
  <c r="AB4530" i="1"/>
  <c r="AB4529" i="1"/>
  <c r="AB4528" i="1"/>
  <c r="AB4527" i="1"/>
  <c r="AB4526" i="1"/>
  <c r="AB4525" i="1"/>
  <c r="AB4524" i="1"/>
  <c r="AB4523" i="1"/>
  <c r="AB4522" i="1"/>
  <c r="AB4521" i="1"/>
  <c r="AB4520" i="1"/>
  <c r="AB4519" i="1"/>
  <c r="AB4518" i="1"/>
  <c r="AB4517" i="1"/>
  <c r="AB4516" i="1"/>
  <c r="AB4515" i="1"/>
  <c r="AB4514" i="1"/>
  <c r="AB4513" i="1"/>
  <c r="AB4512" i="1"/>
  <c r="AB4511" i="1"/>
  <c r="AB4510" i="1"/>
  <c r="AB4509" i="1"/>
  <c r="AB4508" i="1"/>
  <c r="AB4507" i="1"/>
  <c r="AB4506" i="1"/>
  <c r="AB4505" i="1"/>
  <c r="AB4504" i="1"/>
  <c r="AB4503" i="1"/>
  <c r="AB4502" i="1"/>
  <c r="AB4501" i="1"/>
  <c r="AB4500" i="1"/>
  <c r="AB4499" i="1"/>
  <c r="AB4498" i="1"/>
  <c r="AB4497" i="1"/>
  <c r="AB4496" i="1"/>
  <c r="AB4495" i="1"/>
  <c r="AB4494" i="1"/>
  <c r="AB4493" i="1"/>
  <c r="AB4492" i="1"/>
  <c r="AB4491" i="1"/>
  <c r="AB4490" i="1"/>
  <c r="AB4489" i="1"/>
  <c r="AB4488" i="1"/>
  <c r="AB4487" i="1"/>
  <c r="AB4486" i="1"/>
  <c r="AB4485" i="1"/>
  <c r="AB4484" i="1"/>
  <c r="AB4483" i="1"/>
  <c r="AB4482" i="1"/>
  <c r="AB4481" i="1"/>
  <c r="AB4480" i="1"/>
  <c r="AB4479" i="1"/>
  <c r="AB4478" i="1"/>
  <c r="AB4477" i="1"/>
  <c r="AB4476" i="1"/>
  <c r="AB4475" i="1"/>
  <c r="AB4474" i="1"/>
  <c r="AB4473" i="1"/>
  <c r="AB4472" i="1"/>
  <c r="AB4471" i="1"/>
  <c r="AB4470" i="1"/>
  <c r="AB4469" i="1"/>
  <c r="AB4468" i="1"/>
  <c r="AB4467" i="1"/>
  <c r="AB4466" i="1"/>
  <c r="AB4465" i="1"/>
  <c r="AB4464" i="1"/>
  <c r="AB4463" i="1"/>
  <c r="AB4462" i="1"/>
  <c r="AB4461" i="1"/>
  <c r="AB4460" i="1"/>
  <c r="AB4459" i="1"/>
  <c r="AB4458" i="1"/>
  <c r="AB4457" i="1"/>
  <c r="AB4456" i="1"/>
  <c r="AB4455" i="1"/>
  <c r="AB4454" i="1"/>
  <c r="AB4453" i="1"/>
  <c r="AB4452" i="1"/>
  <c r="AB4451" i="1"/>
  <c r="AB4450" i="1"/>
  <c r="AB4449" i="1"/>
  <c r="AB4448" i="1"/>
  <c r="AB4447" i="1"/>
  <c r="AB4446" i="1"/>
  <c r="AB4445" i="1"/>
  <c r="AB4444" i="1"/>
  <c r="AB4443" i="1"/>
  <c r="AB4442" i="1"/>
  <c r="AB4441" i="1"/>
  <c r="AB4440" i="1"/>
  <c r="AB4439" i="1"/>
  <c r="AB4438" i="1"/>
  <c r="AB4437" i="1"/>
  <c r="AB4436" i="1"/>
  <c r="AB4435" i="1"/>
  <c r="AB4434" i="1"/>
  <c r="AB4433" i="1"/>
  <c r="AB4432" i="1"/>
  <c r="AB4431" i="1"/>
  <c r="AB4430" i="1"/>
  <c r="AB4429" i="1"/>
  <c r="AB4428" i="1"/>
  <c r="AB4427" i="1"/>
  <c r="AB4426" i="1"/>
  <c r="AB4425" i="1"/>
  <c r="AB4424" i="1"/>
  <c r="AB4423" i="1"/>
  <c r="AB4422" i="1"/>
  <c r="AB4421" i="1"/>
  <c r="AB4420" i="1"/>
  <c r="AB4419" i="1"/>
  <c r="AB4418" i="1"/>
  <c r="AB4417" i="1"/>
  <c r="AB4416" i="1"/>
  <c r="AB4415" i="1"/>
  <c r="AB4414" i="1"/>
  <c r="AB4413" i="1"/>
  <c r="AB4412" i="1"/>
  <c r="AB4411" i="1"/>
  <c r="AB4410" i="1"/>
  <c r="AB4409" i="1"/>
  <c r="AB4408" i="1"/>
  <c r="AB4407" i="1"/>
  <c r="AB4406" i="1"/>
  <c r="AB4405" i="1"/>
  <c r="AB4404" i="1"/>
  <c r="AB4403" i="1"/>
  <c r="AB4402" i="1"/>
  <c r="AB4401" i="1"/>
  <c r="AB4400" i="1"/>
  <c r="AB4399" i="1"/>
  <c r="AB4398" i="1"/>
  <c r="AB4397" i="1"/>
  <c r="AB4396" i="1"/>
  <c r="AB4395" i="1"/>
  <c r="AB4394" i="1"/>
  <c r="AB4393" i="1"/>
  <c r="AB4392" i="1"/>
  <c r="AB4391" i="1"/>
  <c r="AB4390" i="1"/>
  <c r="AB4389" i="1"/>
  <c r="AB4388" i="1"/>
  <c r="AB4387" i="1"/>
  <c r="AB4386" i="1"/>
  <c r="AB4385" i="1"/>
  <c r="AB4384" i="1"/>
  <c r="AB4383" i="1"/>
  <c r="AB4382" i="1"/>
  <c r="AB4381" i="1"/>
  <c r="AB4380" i="1"/>
  <c r="AB4379" i="1"/>
  <c r="AB4378" i="1"/>
  <c r="AB4377" i="1"/>
  <c r="AB4376" i="1"/>
  <c r="AB4375" i="1"/>
  <c r="AB4374" i="1"/>
  <c r="AB4373" i="1"/>
  <c r="AB4372" i="1"/>
  <c r="AB4371" i="1"/>
  <c r="AB4370" i="1"/>
  <c r="AB4369" i="1"/>
  <c r="AB4368" i="1"/>
  <c r="AB4367" i="1"/>
  <c r="AB4366" i="1"/>
  <c r="AB4365" i="1"/>
  <c r="AB4364" i="1"/>
  <c r="AB4363" i="1"/>
  <c r="AB4362" i="1"/>
  <c r="AB4361" i="1"/>
  <c r="AB4360" i="1"/>
  <c r="AB4359" i="1"/>
  <c r="AB4358" i="1"/>
  <c r="AB4357" i="1"/>
  <c r="AB4356" i="1"/>
  <c r="AB4355" i="1"/>
  <c r="AB4354" i="1"/>
  <c r="AB4353" i="1"/>
  <c r="AB4352" i="1"/>
  <c r="AB4351" i="1"/>
  <c r="AB4350" i="1"/>
  <c r="AB4349" i="1"/>
  <c r="AB4348" i="1"/>
  <c r="AB4347" i="1"/>
  <c r="AB4346" i="1"/>
  <c r="AB4345" i="1"/>
  <c r="AB4344" i="1"/>
  <c r="AB4343" i="1"/>
  <c r="AB4342" i="1"/>
  <c r="AB4341" i="1"/>
  <c r="AB4340" i="1"/>
  <c r="AB4339" i="1"/>
  <c r="AB4338" i="1"/>
  <c r="AB4337" i="1"/>
  <c r="AB4336" i="1"/>
  <c r="AB4335" i="1"/>
  <c r="AB4334" i="1"/>
  <c r="AB4333" i="1"/>
  <c r="AB4332" i="1"/>
  <c r="AB4331" i="1"/>
  <c r="AB4330" i="1"/>
  <c r="AB4329" i="1"/>
  <c r="AB4328" i="1"/>
  <c r="AB4327" i="1"/>
  <c r="AB4326" i="1"/>
  <c r="AB4325" i="1"/>
  <c r="AB4324" i="1"/>
  <c r="AB4323" i="1"/>
  <c r="AB4322" i="1"/>
  <c r="AB4321" i="1"/>
  <c r="AB4320" i="1"/>
  <c r="AB4319" i="1"/>
  <c r="AB4318" i="1"/>
  <c r="AB4317" i="1"/>
  <c r="AB4316" i="1"/>
  <c r="AB4315" i="1"/>
  <c r="AB4314" i="1"/>
  <c r="AB4313" i="1"/>
  <c r="AB4312" i="1"/>
  <c r="AB4311" i="1"/>
  <c r="AB4310" i="1"/>
  <c r="AB4309" i="1"/>
  <c r="AB4308" i="1"/>
  <c r="AB4307" i="1"/>
  <c r="AB4306" i="1"/>
  <c r="AB4305" i="1"/>
  <c r="AB4304" i="1"/>
  <c r="AB4303" i="1"/>
  <c r="AB4302" i="1"/>
  <c r="AB4301" i="1"/>
  <c r="AB4300" i="1"/>
  <c r="AB4299" i="1"/>
  <c r="AB4298" i="1"/>
  <c r="AB4297" i="1"/>
  <c r="AB4296" i="1"/>
  <c r="AB4295" i="1"/>
  <c r="AB4294" i="1"/>
  <c r="AB4293" i="1"/>
  <c r="AB4292" i="1"/>
  <c r="AB4291" i="1"/>
  <c r="AB4290" i="1"/>
  <c r="AB4289" i="1"/>
  <c r="AB4288" i="1"/>
  <c r="AB4287" i="1"/>
  <c r="AB4286" i="1"/>
  <c r="AB4285" i="1"/>
  <c r="AB4284" i="1"/>
  <c r="AB4283" i="1"/>
  <c r="AB4282" i="1"/>
  <c r="AB4281" i="1"/>
  <c r="AB4280" i="1"/>
  <c r="AB4279" i="1"/>
  <c r="AB4278" i="1"/>
  <c r="AB4277" i="1"/>
  <c r="AB4276" i="1"/>
  <c r="AB4275" i="1"/>
  <c r="AB4274" i="1"/>
  <c r="AB4273" i="1"/>
  <c r="AB4272" i="1"/>
  <c r="AB4271" i="1"/>
  <c r="AB4270" i="1"/>
  <c r="AB4269" i="1"/>
  <c r="AB4268" i="1"/>
  <c r="AB4267" i="1"/>
  <c r="AB4266" i="1"/>
  <c r="AB4265" i="1"/>
  <c r="AB4264" i="1"/>
  <c r="AB4263" i="1"/>
  <c r="AB4262" i="1"/>
  <c r="AB4261" i="1"/>
  <c r="AB4260" i="1"/>
  <c r="AB4259" i="1"/>
  <c r="AB4258" i="1"/>
  <c r="AB4257" i="1"/>
  <c r="AB4256" i="1"/>
  <c r="AB4255" i="1"/>
  <c r="AB4254" i="1"/>
  <c r="AB4253" i="1"/>
  <c r="AB4252" i="1"/>
  <c r="AB4251" i="1"/>
  <c r="AB4250" i="1"/>
  <c r="AB4249" i="1"/>
  <c r="AB4248" i="1"/>
  <c r="AB4247" i="1"/>
  <c r="AB4246" i="1"/>
  <c r="AB4245" i="1"/>
  <c r="AB4244" i="1"/>
  <c r="AB4243" i="1"/>
  <c r="AB4242" i="1"/>
  <c r="AB4241" i="1"/>
  <c r="AB4240" i="1"/>
  <c r="AB4239" i="1"/>
  <c r="AB4238" i="1"/>
  <c r="AB4237" i="1"/>
  <c r="AB4236" i="1"/>
  <c r="AB4235" i="1"/>
  <c r="AB4234" i="1"/>
  <c r="AB4233" i="1"/>
  <c r="AB4232" i="1"/>
  <c r="AB4231" i="1"/>
  <c r="AB4230" i="1"/>
  <c r="AB4229" i="1"/>
  <c r="AB4228" i="1"/>
  <c r="AB4227" i="1"/>
  <c r="AB4226" i="1"/>
  <c r="AB4225" i="1"/>
  <c r="AB4224" i="1"/>
  <c r="AB4223" i="1"/>
  <c r="AB4222" i="1"/>
  <c r="AB4221" i="1"/>
  <c r="AB4220" i="1"/>
  <c r="AB4219" i="1"/>
  <c r="AB4218" i="1"/>
  <c r="AB4217" i="1"/>
  <c r="AB4216" i="1"/>
  <c r="AB4215" i="1"/>
  <c r="AB4214" i="1"/>
  <c r="AB4213" i="1"/>
  <c r="AB4212" i="1"/>
  <c r="AB4211" i="1"/>
  <c r="AB4210" i="1"/>
  <c r="AB4209" i="1"/>
  <c r="AB4208" i="1"/>
  <c r="AB4207" i="1"/>
  <c r="AB4206" i="1"/>
  <c r="AB4205" i="1"/>
  <c r="AB4204" i="1"/>
  <c r="AB4203" i="1"/>
  <c r="AB4202" i="1"/>
  <c r="AB4201" i="1"/>
  <c r="AB4200" i="1"/>
  <c r="AB4199" i="1"/>
  <c r="AB4198" i="1"/>
  <c r="AB4197" i="1"/>
  <c r="AB4196" i="1"/>
  <c r="AB4195" i="1"/>
  <c r="AB4194" i="1"/>
  <c r="AB4193" i="1"/>
  <c r="AB4192" i="1"/>
  <c r="AB4191" i="1"/>
  <c r="AB4190" i="1"/>
  <c r="AB4189" i="1"/>
  <c r="AB4188" i="1"/>
  <c r="AB4187" i="1"/>
  <c r="AB4186" i="1"/>
  <c r="AB4185" i="1"/>
  <c r="AB4184" i="1"/>
  <c r="AB4183" i="1"/>
  <c r="AB4182" i="1"/>
  <c r="AB4181" i="1"/>
  <c r="AB4180" i="1"/>
  <c r="AB4179" i="1"/>
  <c r="AB4178" i="1"/>
  <c r="AB4177" i="1"/>
  <c r="AB4176" i="1"/>
  <c r="AB4175" i="1"/>
  <c r="AB4174" i="1"/>
  <c r="AB4173" i="1"/>
  <c r="AB4172" i="1"/>
  <c r="AB4171" i="1"/>
  <c r="AB4170" i="1"/>
  <c r="AB4169" i="1"/>
  <c r="AB4168" i="1"/>
  <c r="AB4167" i="1"/>
  <c r="AB4166" i="1"/>
  <c r="AB4165" i="1"/>
  <c r="AB4164" i="1"/>
  <c r="AB4163" i="1"/>
  <c r="AB4162" i="1"/>
  <c r="AB4161" i="1"/>
  <c r="AB4160" i="1"/>
  <c r="AB4159" i="1"/>
  <c r="AB4158" i="1"/>
  <c r="AB4157" i="1"/>
  <c r="AB4156" i="1"/>
  <c r="AB4155" i="1"/>
  <c r="AB4154" i="1"/>
  <c r="AB4153" i="1"/>
  <c r="AB4152" i="1"/>
  <c r="AB4151" i="1"/>
  <c r="AB4150" i="1"/>
  <c r="AB4149" i="1"/>
  <c r="AB4148" i="1"/>
  <c r="AB4147" i="1"/>
  <c r="AB4146" i="1"/>
  <c r="AB4145" i="1"/>
  <c r="AB4144" i="1"/>
  <c r="AB4143" i="1"/>
  <c r="AB4142" i="1"/>
  <c r="AB4141" i="1"/>
  <c r="AB4140" i="1"/>
  <c r="AB4139" i="1"/>
  <c r="AB4138" i="1"/>
  <c r="AB4137" i="1"/>
  <c r="AB4136" i="1"/>
  <c r="AB4135" i="1"/>
  <c r="AB4134" i="1"/>
  <c r="AB4133" i="1"/>
  <c r="AB4132" i="1"/>
  <c r="AB4131" i="1"/>
  <c r="AB4130" i="1"/>
  <c r="AB4129" i="1"/>
  <c r="AB4128" i="1"/>
  <c r="AB4127" i="1"/>
  <c r="AB4126" i="1"/>
  <c r="AB4125" i="1"/>
  <c r="AB4124" i="1"/>
  <c r="AB4123" i="1"/>
  <c r="AB4122" i="1"/>
  <c r="AB4121" i="1"/>
  <c r="AB4120" i="1"/>
  <c r="AB4119" i="1"/>
  <c r="AB4118" i="1"/>
  <c r="AB4117" i="1"/>
  <c r="AB4116" i="1"/>
  <c r="AB4115" i="1"/>
  <c r="AB4114" i="1"/>
  <c r="AB4113" i="1"/>
  <c r="AB4112" i="1"/>
  <c r="AB4111" i="1"/>
  <c r="AB4110" i="1"/>
  <c r="AB4109" i="1"/>
  <c r="AB4108" i="1"/>
  <c r="AB4107" i="1"/>
  <c r="AB4106" i="1"/>
  <c r="AB4105" i="1"/>
  <c r="AB4104" i="1"/>
  <c r="AB4103" i="1"/>
  <c r="AB4102" i="1"/>
  <c r="AB4101" i="1"/>
  <c r="AB4100" i="1"/>
  <c r="AB4099" i="1"/>
  <c r="AB4098" i="1"/>
  <c r="AB4097" i="1"/>
  <c r="AB4096" i="1"/>
  <c r="AB4095" i="1"/>
  <c r="AB4094" i="1"/>
  <c r="AB4093" i="1"/>
  <c r="AB4092" i="1"/>
  <c r="AB4091" i="1"/>
  <c r="AB4090" i="1"/>
  <c r="AB4089" i="1"/>
  <c r="AB4088" i="1"/>
  <c r="AB4087" i="1"/>
  <c r="AB4086" i="1"/>
  <c r="AB4085" i="1"/>
  <c r="AB4084" i="1"/>
  <c r="AB4083" i="1"/>
  <c r="AB4082" i="1"/>
  <c r="AB4081" i="1"/>
  <c r="AB4080" i="1"/>
  <c r="AB4079" i="1"/>
  <c r="AB4078" i="1"/>
  <c r="AB4077" i="1"/>
  <c r="AB4076" i="1"/>
  <c r="AB4075" i="1"/>
  <c r="AB4074" i="1"/>
  <c r="AB4073" i="1"/>
  <c r="AB4072" i="1"/>
  <c r="AB4071" i="1"/>
  <c r="AB4070" i="1"/>
  <c r="AB4069" i="1"/>
  <c r="AB4068" i="1"/>
  <c r="AB4067" i="1"/>
  <c r="AB4066" i="1"/>
  <c r="AB4065" i="1"/>
  <c r="AB4064" i="1"/>
  <c r="AB4063" i="1"/>
  <c r="AB4062" i="1"/>
  <c r="AB4061" i="1"/>
  <c r="AB4060" i="1"/>
  <c r="AB4059" i="1"/>
  <c r="AB4058" i="1"/>
  <c r="AB4057" i="1"/>
  <c r="AB4056" i="1"/>
  <c r="AB4055" i="1"/>
  <c r="AB4054" i="1"/>
  <c r="AB4053" i="1"/>
  <c r="AB4052" i="1"/>
  <c r="AB4051" i="1"/>
  <c r="AB4050" i="1"/>
  <c r="AB4049" i="1"/>
  <c r="AB4048" i="1"/>
  <c r="AB4047" i="1"/>
  <c r="AB4046" i="1"/>
  <c r="AB4045" i="1"/>
  <c r="AB4044" i="1"/>
  <c r="AB4043" i="1"/>
  <c r="AB4042" i="1"/>
  <c r="AB4041" i="1"/>
  <c r="AB4040" i="1"/>
  <c r="AB4039" i="1"/>
  <c r="AB4038" i="1"/>
  <c r="AB4037" i="1"/>
  <c r="AB4036" i="1"/>
  <c r="AB4035" i="1"/>
  <c r="AB4034" i="1"/>
  <c r="AB4033" i="1"/>
  <c r="AB4032" i="1"/>
  <c r="AB4031" i="1"/>
  <c r="AB4030" i="1"/>
  <c r="AB4029" i="1"/>
  <c r="AB4028" i="1"/>
  <c r="AB4027" i="1"/>
  <c r="AB4026" i="1"/>
  <c r="AB4025" i="1"/>
  <c r="AB4024" i="1"/>
  <c r="AB4023" i="1"/>
  <c r="AB4022" i="1"/>
  <c r="AB4021" i="1"/>
  <c r="AB4020" i="1"/>
  <c r="AB4019" i="1"/>
  <c r="AB4018" i="1"/>
  <c r="AB4017" i="1"/>
  <c r="AB4016" i="1"/>
  <c r="AB4015" i="1"/>
  <c r="AB4014" i="1"/>
  <c r="AB4013" i="1"/>
  <c r="AB4012" i="1"/>
  <c r="AB4011" i="1"/>
  <c r="AB4010" i="1"/>
  <c r="AB4009" i="1"/>
  <c r="AB4008" i="1"/>
  <c r="AB4007" i="1"/>
  <c r="AB4006" i="1"/>
  <c r="AB4005" i="1"/>
  <c r="AB4004" i="1"/>
  <c r="AB4003" i="1"/>
  <c r="AB4002" i="1"/>
  <c r="AB4001" i="1"/>
  <c r="AB4000" i="1"/>
  <c r="AB3999" i="1"/>
  <c r="AB3998" i="1"/>
  <c r="AB3997" i="1"/>
  <c r="AB3996" i="1"/>
  <c r="AB3995" i="1"/>
  <c r="AB3994" i="1"/>
  <c r="AB3993" i="1"/>
  <c r="AB3992" i="1"/>
  <c r="AB3991" i="1"/>
  <c r="AB3990" i="1"/>
  <c r="AB3989" i="1"/>
  <c r="AB3988" i="1"/>
  <c r="AB3987" i="1"/>
  <c r="AB3986" i="1"/>
  <c r="AB3985" i="1"/>
  <c r="AB3984" i="1"/>
  <c r="AB3983" i="1"/>
  <c r="AB3982" i="1"/>
  <c r="AB3981" i="1"/>
  <c r="AB3980" i="1"/>
  <c r="AB3979" i="1"/>
  <c r="AB3978" i="1"/>
  <c r="AB3977" i="1"/>
  <c r="AB3976" i="1"/>
  <c r="AB3975" i="1"/>
  <c r="AB3974" i="1"/>
  <c r="AB3973" i="1"/>
  <c r="AB3972" i="1"/>
  <c r="AB3971" i="1"/>
  <c r="AB3970" i="1"/>
  <c r="AB3969" i="1"/>
  <c r="AB3968" i="1"/>
  <c r="AB3967" i="1"/>
  <c r="AB3966" i="1"/>
  <c r="AB3965" i="1"/>
  <c r="AB3964" i="1"/>
  <c r="AB3963" i="1"/>
  <c r="AB3962" i="1"/>
  <c r="AB3961" i="1"/>
  <c r="AB3960" i="1"/>
  <c r="AB3959" i="1"/>
  <c r="AB3958" i="1"/>
  <c r="AB3957" i="1"/>
  <c r="AB3956" i="1"/>
  <c r="AB3955" i="1"/>
  <c r="AB3954" i="1"/>
  <c r="AB3953" i="1"/>
  <c r="AB3952" i="1"/>
  <c r="AB3951" i="1"/>
  <c r="AB3950" i="1"/>
  <c r="AB3949" i="1"/>
  <c r="AB3948" i="1"/>
  <c r="AB3947" i="1"/>
  <c r="AB3946" i="1"/>
  <c r="AB3945" i="1"/>
  <c r="AB3944" i="1"/>
  <c r="AB3943" i="1"/>
  <c r="AB3942" i="1"/>
  <c r="AB3941" i="1"/>
  <c r="AB3940" i="1"/>
  <c r="AB3939" i="1"/>
  <c r="AB3938" i="1"/>
  <c r="AB3937" i="1"/>
  <c r="AB3936" i="1"/>
  <c r="AB3935" i="1"/>
  <c r="AB3934" i="1"/>
  <c r="AB3933" i="1"/>
  <c r="AB3932" i="1"/>
  <c r="AB3931" i="1"/>
  <c r="AB3930" i="1"/>
  <c r="AB3929" i="1"/>
  <c r="AB3928" i="1"/>
  <c r="AB3927" i="1"/>
  <c r="AB3926" i="1"/>
  <c r="AB3925" i="1"/>
  <c r="AB3924" i="1"/>
  <c r="AB3923" i="1"/>
  <c r="AB3922" i="1"/>
  <c r="AB3921" i="1"/>
  <c r="AB3920" i="1"/>
  <c r="AB3919" i="1"/>
  <c r="AB3918" i="1"/>
  <c r="AB3917" i="1"/>
  <c r="AB3916" i="1"/>
  <c r="AB3915" i="1"/>
  <c r="AB3914" i="1"/>
  <c r="AB3913" i="1"/>
  <c r="AB3912" i="1"/>
  <c r="AB3911" i="1"/>
  <c r="AB3910" i="1"/>
  <c r="AB3909" i="1"/>
  <c r="AB3908" i="1"/>
  <c r="AB3907" i="1"/>
  <c r="AB3906" i="1"/>
  <c r="AB3905" i="1"/>
  <c r="AB3904" i="1"/>
  <c r="AB3903" i="1"/>
  <c r="AB3902" i="1"/>
  <c r="AB3901" i="1"/>
  <c r="AB3900" i="1"/>
  <c r="AB3899" i="1"/>
  <c r="AB3898" i="1"/>
  <c r="AB3897" i="1"/>
  <c r="AB3896" i="1"/>
  <c r="AB3895" i="1"/>
  <c r="AB3894" i="1"/>
  <c r="AB3893" i="1"/>
  <c r="AB3892" i="1"/>
  <c r="AB3891" i="1"/>
  <c r="AB3890" i="1"/>
  <c r="AB3889" i="1"/>
  <c r="AB3888" i="1"/>
  <c r="AB3887" i="1"/>
  <c r="AB3886" i="1"/>
  <c r="AB3885" i="1"/>
  <c r="AB3884" i="1"/>
  <c r="AB3883" i="1"/>
  <c r="AB3882" i="1"/>
  <c r="AB3881" i="1"/>
  <c r="AB3880" i="1"/>
  <c r="AB3879" i="1"/>
  <c r="AB3878" i="1"/>
  <c r="AB3877" i="1"/>
  <c r="AB3876" i="1"/>
  <c r="AB3875" i="1"/>
  <c r="AB3874" i="1"/>
  <c r="AB3873" i="1"/>
  <c r="AB3872" i="1"/>
  <c r="AB3871" i="1"/>
  <c r="AB3870" i="1"/>
  <c r="AB3869" i="1"/>
  <c r="AB3868" i="1"/>
  <c r="AB3867" i="1"/>
  <c r="AB3866" i="1"/>
  <c r="AB3865" i="1"/>
  <c r="AB3864" i="1"/>
  <c r="AB3863" i="1"/>
  <c r="AB3862" i="1"/>
  <c r="AB3861" i="1"/>
  <c r="AB3860" i="1"/>
  <c r="AB3859" i="1"/>
  <c r="AB3858" i="1"/>
  <c r="AB3857" i="1"/>
  <c r="AB3856" i="1"/>
  <c r="AB3855" i="1"/>
  <c r="AB3854" i="1"/>
  <c r="AB3853" i="1"/>
  <c r="AB3852" i="1"/>
  <c r="AB3851" i="1"/>
  <c r="AB3850" i="1"/>
  <c r="AB3849" i="1"/>
  <c r="AB3848" i="1"/>
  <c r="AB3847" i="1"/>
  <c r="AB3846" i="1"/>
  <c r="AB3845" i="1"/>
  <c r="AB3844" i="1"/>
  <c r="AB3843" i="1"/>
  <c r="AB3842" i="1"/>
  <c r="AB3841" i="1"/>
  <c r="AB3840" i="1"/>
  <c r="AB3839" i="1"/>
  <c r="AB3838" i="1"/>
  <c r="AB3837" i="1"/>
  <c r="AB3836" i="1"/>
  <c r="AB3835" i="1"/>
  <c r="AB3834" i="1"/>
  <c r="AB3833" i="1"/>
  <c r="AB3832" i="1"/>
  <c r="AB3831" i="1"/>
  <c r="AB3830" i="1"/>
  <c r="AB3829" i="1"/>
  <c r="AB3828" i="1"/>
  <c r="AB3827" i="1"/>
  <c r="AB3826" i="1"/>
  <c r="AB3825" i="1"/>
  <c r="AB3824" i="1"/>
  <c r="AB3823" i="1"/>
  <c r="AB3822" i="1"/>
  <c r="AB3821" i="1"/>
  <c r="AB3820" i="1"/>
  <c r="AB3819" i="1"/>
  <c r="AB3818" i="1"/>
  <c r="AB3817" i="1"/>
  <c r="AB3816" i="1"/>
  <c r="AB3815" i="1"/>
  <c r="AB3814" i="1"/>
  <c r="AB3813" i="1"/>
  <c r="AB3812" i="1"/>
  <c r="AB3811" i="1"/>
  <c r="AB3810" i="1"/>
  <c r="AB3809" i="1"/>
  <c r="AB3808" i="1"/>
  <c r="AB3807" i="1"/>
  <c r="AB3806" i="1"/>
  <c r="AB3805" i="1"/>
  <c r="AB3804" i="1"/>
  <c r="AB3803" i="1"/>
  <c r="AB3802" i="1"/>
  <c r="AB3801" i="1"/>
  <c r="AB3800" i="1"/>
  <c r="AB3799" i="1"/>
  <c r="AB3798" i="1"/>
  <c r="AB3797" i="1"/>
  <c r="AB3796" i="1"/>
  <c r="AB3795" i="1"/>
  <c r="AB3794" i="1"/>
  <c r="AB3793" i="1"/>
  <c r="AB3792" i="1"/>
  <c r="AB3791" i="1"/>
  <c r="AB3790" i="1"/>
  <c r="AB3789" i="1"/>
  <c r="AB3788" i="1"/>
  <c r="AB3787" i="1"/>
  <c r="AB3786" i="1"/>
  <c r="AB3785" i="1"/>
  <c r="AB3784" i="1"/>
  <c r="AB3783" i="1"/>
  <c r="AB3782" i="1"/>
  <c r="AB3781" i="1"/>
  <c r="AB3780" i="1"/>
  <c r="AB3779" i="1"/>
  <c r="AB3778" i="1"/>
  <c r="AB3777" i="1"/>
  <c r="AB3776" i="1"/>
  <c r="AB3775" i="1"/>
  <c r="AB3774" i="1"/>
  <c r="AB3773" i="1"/>
  <c r="AB3772" i="1"/>
  <c r="AB3771" i="1"/>
  <c r="AB3770" i="1"/>
  <c r="AB3769" i="1"/>
  <c r="AB3768" i="1"/>
  <c r="AB3767" i="1"/>
  <c r="AB3766" i="1"/>
  <c r="AB3765" i="1"/>
  <c r="AB3764" i="1"/>
  <c r="AB3763" i="1"/>
  <c r="AB3762" i="1"/>
  <c r="AB3761" i="1"/>
  <c r="AB3760" i="1"/>
  <c r="AB3759" i="1"/>
  <c r="AB3758" i="1"/>
  <c r="AB3757" i="1"/>
  <c r="AB3756" i="1"/>
  <c r="AB3755" i="1"/>
  <c r="AB3754" i="1"/>
  <c r="AB3753" i="1"/>
  <c r="AB3752" i="1"/>
  <c r="AB3751" i="1"/>
  <c r="AB3750" i="1"/>
  <c r="AB3749" i="1"/>
  <c r="AB3748" i="1"/>
  <c r="AB3747" i="1"/>
  <c r="AB3746" i="1"/>
  <c r="AB3745" i="1"/>
  <c r="AB3744" i="1"/>
  <c r="AB3743" i="1"/>
  <c r="AB3742" i="1"/>
  <c r="AB3741" i="1"/>
  <c r="AB3740" i="1"/>
  <c r="AB3739" i="1"/>
  <c r="AB3738" i="1"/>
  <c r="AB3737" i="1"/>
  <c r="AB3736" i="1"/>
  <c r="AB3735" i="1"/>
  <c r="AB3734" i="1"/>
  <c r="AB3733" i="1"/>
  <c r="AB3732" i="1"/>
  <c r="AB3731" i="1"/>
  <c r="AB3730" i="1"/>
  <c r="AB3729" i="1"/>
  <c r="AB3728" i="1"/>
  <c r="AB3727" i="1"/>
  <c r="AB3726" i="1"/>
  <c r="AB3725" i="1"/>
  <c r="AB3724" i="1"/>
  <c r="AB3723" i="1"/>
  <c r="AB3722" i="1"/>
  <c r="AB3721" i="1"/>
  <c r="AB3720" i="1"/>
  <c r="AB3719" i="1"/>
  <c r="AB3718" i="1"/>
  <c r="AB3717" i="1"/>
  <c r="AB3716" i="1"/>
  <c r="AB3715" i="1"/>
  <c r="AB3714" i="1"/>
  <c r="AB3713" i="1"/>
  <c r="AB3712" i="1"/>
  <c r="AB3711" i="1"/>
  <c r="AB3710" i="1"/>
  <c r="AB3709" i="1"/>
  <c r="AB3708" i="1"/>
  <c r="AB3707" i="1"/>
  <c r="AB3706" i="1"/>
  <c r="AB3705" i="1"/>
  <c r="AB3704" i="1"/>
  <c r="AB3703" i="1"/>
  <c r="AB3702" i="1"/>
  <c r="AB3701" i="1"/>
  <c r="AB3700" i="1"/>
  <c r="AB3699" i="1"/>
  <c r="AB3698" i="1"/>
  <c r="AB3697" i="1"/>
  <c r="AB3696" i="1"/>
  <c r="AB3695" i="1"/>
  <c r="AB3694" i="1"/>
  <c r="AB3693" i="1"/>
  <c r="AB3692" i="1"/>
  <c r="AB3691" i="1"/>
  <c r="AB3690" i="1"/>
  <c r="AB3689" i="1"/>
  <c r="AB3688" i="1"/>
  <c r="AB3687" i="1"/>
  <c r="AB3686" i="1"/>
  <c r="AB3685" i="1"/>
  <c r="AB3684" i="1"/>
  <c r="AB3683" i="1"/>
  <c r="AB3682" i="1"/>
  <c r="AB3681" i="1"/>
  <c r="AB3680" i="1"/>
  <c r="AB3679" i="1"/>
  <c r="AB3678" i="1"/>
  <c r="AB3677" i="1"/>
  <c r="AB3676" i="1"/>
  <c r="AB3675" i="1"/>
  <c r="AB3674" i="1"/>
  <c r="AB3673" i="1"/>
  <c r="AB3672" i="1"/>
  <c r="AB3671" i="1"/>
  <c r="AB3670" i="1"/>
  <c r="AB3669" i="1"/>
  <c r="AB3668" i="1"/>
  <c r="AB3667" i="1"/>
  <c r="AB3666" i="1"/>
  <c r="AB3665" i="1"/>
  <c r="AB3664" i="1"/>
  <c r="AB3663" i="1"/>
  <c r="AB3662" i="1"/>
  <c r="AB3661" i="1"/>
  <c r="AB3660" i="1"/>
  <c r="AB3659" i="1"/>
  <c r="AB3658" i="1"/>
  <c r="AB3657" i="1"/>
  <c r="AB3656" i="1"/>
  <c r="AB3655" i="1"/>
  <c r="AB3654" i="1"/>
  <c r="AB3653" i="1"/>
  <c r="AB3652" i="1"/>
  <c r="AB3651" i="1"/>
  <c r="AB3650" i="1"/>
  <c r="AB3649" i="1"/>
  <c r="AB3648" i="1"/>
  <c r="AB3647" i="1"/>
  <c r="AB3646" i="1"/>
  <c r="AB3645" i="1"/>
  <c r="AB3644" i="1"/>
  <c r="AB3643" i="1"/>
  <c r="AB3642" i="1"/>
  <c r="AB3641" i="1"/>
  <c r="AB3640" i="1"/>
  <c r="AB3639" i="1"/>
  <c r="AB3638" i="1"/>
  <c r="AB3637" i="1"/>
  <c r="AB3636" i="1"/>
  <c r="AB3635" i="1"/>
  <c r="AB3634" i="1"/>
  <c r="AB3633" i="1"/>
  <c r="AB3632" i="1"/>
  <c r="AB3631" i="1"/>
  <c r="AB3630" i="1"/>
  <c r="AB3629" i="1"/>
  <c r="AB3628" i="1"/>
  <c r="AB3627" i="1"/>
  <c r="AB3626" i="1"/>
  <c r="AB3625" i="1"/>
  <c r="AB3624" i="1"/>
  <c r="AB3623" i="1"/>
  <c r="AB3622" i="1"/>
  <c r="AB3621" i="1"/>
  <c r="AB3620" i="1"/>
  <c r="AB3619" i="1"/>
  <c r="AB3618" i="1"/>
  <c r="AB3617" i="1"/>
  <c r="AB3616" i="1"/>
  <c r="AB3615" i="1"/>
  <c r="AB3614" i="1"/>
  <c r="AB3613" i="1"/>
  <c r="AB3612" i="1"/>
  <c r="AB3611" i="1"/>
  <c r="AB3610" i="1"/>
  <c r="AB3609" i="1"/>
  <c r="AB3608" i="1"/>
  <c r="AB3607" i="1"/>
  <c r="AB3606" i="1"/>
  <c r="AB3605" i="1"/>
  <c r="AB3604" i="1"/>
  <c r="AB3603" i="1"/>
  <c r="AB3602" i="1"/>
  <c r="AB3601" i="1"/>
  <c r="AB3600" i="1"/>
  <c r="AB3599" i="1"/>
  <c r="AB3598" i="1"/>
  <c r="AB3597" i="1"/>
  <c r="AB3596" i="1"/>
  <c r="AB3595" i="1"/>
  <c r="AB3594" i="1"/>
  <c r="AB3593" i="1"/>
  <c r="AB3592" i="1"/>
  <c r="AB3591" i="1"/>
  <c r="AB3590" i="1"/>
  <c r="AB3589" i="1"/>
  <c r="AB3588" i="1"/>
  <c r="AB3587" i="1"/>
  <c r="AB3586" i="1"/>
  <c r="AB3585" i="1"/>
  <c r="AB3584" i="1"/>
  <c r="AB3583" i="1"/>
  <c r="AB3582" i="1"/>
  <c r="AB3581" i="1"/>
  <c r="AB3580" i="1"/>
  <c r="AB3579" i="1"/>
  <c r="AB3578" i="1"/>
  <c r="AB3577" i="1"/>
  <c r="AB3576" i="1"/>
  <c r="AB3575" i="1"/>
  <c r="AB3574" i="1"/>
  <c r="AB3573" i="1"/>
  <c r="AB3572" i="1"/>
  <c r="AB3571" i="1"/>
  <c r="AB3570" i="1"/>
  <c r="AB3569" i="1"/>
  <c r="AB3568" i="1"/>
  <c r="AB3567" i="1"/>
  <c r="AB3566" i="1"/>
  <c r="AB3565" i="1"/>
  <c r="AB3564" i="1"/>
  <c r="AB3563" i="1"/>
  <c r="AB3562" i="1"/>
  <c r="AB3561" i="1"/>
  <c r="AB3560" i="1"/>
  <c r="AB3559" i="1"/>
  <c r="AB3558" i="1"/>
  <c r="AB3557" i="1"/>
  <c r="AB3556" i="1"/>
  <c r="AB3555" i="1"/>
  <c r="AB3554" i="1"/>
  <c r="AB3553" i="1"/>
  <c r="AB3552" i="1"/>
  <c r="AB3551" i="1"/>
  <c r="AB3550" i="1"/>
  <c r="AB3549" i="1"/>
  <c r="AB3548" i="1"/>
  <c r="AB3547" i="1"/>
  <c r="AB3546" i="1"/>
  <c r="AB3545" i="1"/>
  <c r="AB3544" i="1"/>
  <c r="AB3543" i="1"/>
  <c r="AB3542" i="1"/>
  <c r="AB3541" i="1"/>
  <c r="AB3540" i="1"/>
  <c r="AB3539" i="1"/>
  <c r="AB3538" i="1"/>
  <c r="AB3537" i="1"/>
  <c r="AB3536" i="1"/>
  <c r="AB3535" i="1"/>
  <c r="AB3534" i="1"/>
  <c r="AB3533" i="1"/>
  <c r="AB3532" i="1"/>
  <c r="AB3531" i="1"/>
  <c r="AB3530" i="1"/>
  <c r="AB3529" i="1"/>
  <c r="AB3528" i="1"/>
  <c r="AB3527" i="1"/>
  <c r="AB3526" i="1"/>
  <c r="AB3525" i="1"/>
  <c r="AB3524" i="1"/>
  <c r="AB3523" i="1"/>
  <c r="AB3522" i="1"/>
  <c r="AB3521" i="1"/>
  <c r="AB3520" i="1"/>
  <c r="AB3519" i="1"/>
  <c r="AB3518" i="1"/>
  <c r="AB3517" i="1"/>
  <c r="AB3516" i="1"/>
  <c r="AB3515" i="1"/>
  <c r="AB3514" i="1"/>
  <c r="AB3513" i="1"/>
  <c r="AB3512" i="1"/>
  <c r="AB3511" i="1"/>
  <c r="AB3510" i="1"/>
  <c r="AB3509" i="1"/>
  <c r="AB3508" i="1"/>
  <c r="AB3507" i="1"/>
  <c r="AB3506" i="1"/>
  <c r="AB3505" i="1"/>
  <c r="AB3504" i="1"/>
  <c r="AB3503" i="1"/>
  <c r="AB3502" i="1"/>
  <c r="AB3501" i="1"/>
  <c r="AB3500" i="1"/>
  <c r="AB3499" i="1"/>
  <c r="AB3498" i="1"/>
  <c r="AB3497" i="1"/>
  <c r="AB3496" i="1"/>
  <c r="AB3495" i="1"/>
  <c r="AB3494" i="1"/>
  <c r="AB3493" i="1"/>
  <c r="AB3492" i="1"/>
  <c r="AB3491" i="1"/>
  <c r="AB3490" i="1"/>
  <c r="AB3489" i="1"/>
  <c r="AB3488" i="1"/>
  <c r="AB3487" i="1"/>
  <c r="AB3486" i="1"/>
  <c r="AB3485" i="1"/>
  <c r="AB3484" i="1"/>
  <c r="AB3483" i="1"/>
  <c r="AB3482" i="1"/>
  <c r="AB3481" i="1"/>
  <c r="AB3480" i="1"/>
  <c r="AB3479" i="1"/>
  <c r="AB3478" i="1"/>
  <c r="AB3477" i="1"/>
  <c r="AB3476" i="1"/>
  <c r="AB3475" i="1"/>
  <c r="AB3474" i="1"/>
  <c r="AB3473" i="1"/>
  <c r="AB3472" i="1"/>
  <c r="AB3471" i="1"/>
  <c r="AB3470" i="1"/>
  <c r="AB3469" i="1"/>
  <c r="AB3468" i="1"/>
  <c r="AB3467" i="1"/>
  <c r="AB3466" i="1"/>
  <c r="AB3465" i="1"/>
  <c r="AB3464" i="1"/>
  <c r="AB3463" i="1"/>
  <c r="AB3462" i="1"/>
  <c r="AB3461" i="1"/>
  <c r="AB3460" i="1"/>
  <c r="AB3459" i="1"/>
  <c r="AB3458" i="1"/>
  <c r="AB3457" i="1"/>
  <c r="AB3456" i="1"/>
  <c r="AB3455" i="1"/>
  <c r="AB3454" i="1"/>
  <c r="AB3453" i="1"/>
  <c r="AB3452" i="1"/>
  <c r="AB3451" i="1"/>
  <c r="AB3450" i="1"/>
  <c r="AB3449" i="1"/>
  <c r="AB3448" i="1"/>
  <c r="AB3447" i="1"/>
  <c r="AB3446" i="1"/>
  <c r="AB3445" i="1"/>
  <c r="AB3444" i="1"/>
  <c r="AB3443" i="1"/>
  <c r="AB3442" i="1"/>
  <c r="AB3441" i="1"/>
  <c r="AB3440" i="1"/>
  <c r="AB3439" i="1"/>
  <c r="AB3438" i="1"/>
  <c r="AB3437" i="1"/>
  <c r="AB3436" i="1"/>
  <c r="AB3435" i="1"/>
  <c r="AB3434" i="1"/>
  <c r="AB3433" i="1"/>
  <c r="AB3432" i="1"/>
  <c r="AB3431" i="1"/>
  <c r="AB3430" i="1"/>
  <c r="AB3429" i="1"/>
  <c r="AB3428" i="1"/>
  <c r="AB3427" i="1"/>
  <c r="AB3426" i="1"/>
  <c r="AB3425" i="1"/>
  <c r="AB3424" i="1"/>
  <c r="AB3423" i="1"/>
  <c r="AB3422" i="1"/>
  <c r="AB3421" i="1"/>
  <c r="AB3420" i="1"/>
  <c r="AB3419" i="1"/>
  <c r="AB3418" i="1"/>
  <c r="AB3417" i="1"/>
  <c r="AB3416" i="1"/>
  <c r="AB3415" i="1"/>
  <c r="AB3414" i="1"/>
  <c r="AB3413" i="1"/>
  <c r="AB3412" i="1"/>
  <c r="AB3411" i="1"/>
  <c r="AB3410" i="1"/>
  <c r="AB3409" i="1"/>
  <c r="AB3408" i="1"/>
  <c r="AB3407" i="1"/>
  <c r="AB3406" i="1"/>
  <c r="AB3405" i="1"/>
  <c r="AB3404" i="1"/>
  <c r="AB3403" i="1"/>
  <c r="AB3402" i="1"/>
  <c r="AB3401" i="1"/>
  <c r="AB3400" i="1"/>
  <c r="AB3399" i="1"/>
  <c r="AB3398" i="1"/>
  <c r="AB3397" i="1"/>
  <c r="AB3396" i="1"/>
  <c r="AB3395" i="1"/>
  <c r="AB3394" i="1"/>
  <c r="AB3393" i="1"/>
  <c r="AB3392" i="1"/>
  <c r="AB3391" i="1"/>
  <c r="AB3390" i="1"/>
  <c r="AB3389" i="1"/>
  <c r="AB3388" i="1"/>
  <c r="AB3387" i="1"/>
  <c r="AB3386" i="1"/>
  <c r="AB3385" i="1"/>
  <c r="AB3384" i="1"/>
  <c r="AB3383" i="1"/>
  <c r="AB3382" i="1"/>
  <c r="AB3381" i="1"/>
  <c r="AB3380" i="1"/>
  <c r="AB3379" i="1"/>
  <c r="AB3378" i="1"/>
  <c r="AB3377" i="1"/>
  <c r="AB3376" i="1"/>
  <c r="AB3375" i="1"/>
  <c r="AB3374" i="1"/>
  <c r="AB3373" i="1"/>
  <c r="AB3372" i="1"/>
  <c r="AB3371" i="1"/>
  <c r="AB3370" i="1"/>
  <c r="AB3369" i="1"/>
  <c r="AB3368" i="1"/>
  <c r="AB3367" i="1"/>
  <c r="AB3366" i="1"/>
  <c r="AB3365" i="1"/>
  <c r="AB3364" i="1"/>
  <c r="AB3363" i="1"/>
  <c r="AB3362" i="1"/>
  <c r="AB3361" i="1"/>
  <c r="AB3360" i="1"/>
  <c r="AB3359" i="1"/>
  <c r="AB3358" i="1"/>
  <c r="AB3357" i="1"/>
  <c r="AB3356" i="1"/>
  <c r="AB3355" i="1"/>
  <c r="AB3354" i="1"/>
  <c r="AB3353" i="1"/>
  <c r="AB3352" i="1"/>
  <c r="AB3351" i="1"/>
  <c r="AB3350" i="1"/>
  <c r="AB3349" i="1"/>
  <c r="AB3348" i="1"/>
  <c r="AB3347" i="1"/>
  <c r="AB3346" i="1"/>
  <c r="AB3345" i="1"/>
  <c r="AB3344" i="1"/>
  <c r="AB3343" i="1"/>
  <c r="AB3342" i="1"/>
  <c r="AB3341" i="1"/>
  <c r="AB3340" i="1"/>
  <c r="AB3339" i="1"/>
  <c r="AB3338" i="1"/>
  <c r="AB3337" i="1"/>
  <c r="AB3336" i="1"/>
  <c r="AB3335" i="1"/>
  <c r="AB3334" i="1"/>
  <c r="AB3333" i="1"/>
  <c r="AB3332" i="1"/>
  <c r="AB3331" i="1"/>
  <c r="AB3330" i="1"/>
  <c r="AB3329" i="1"/>
  <c r="AB3328" i="1"/>
  <c r="AB3327" i="1"/>
  <c r="AB3326" i="1"/>
  <c r="AB3325" i="1"/>
  <c r="AB3324" i="1"/>
  <c r="AB3323" i="1"/>
  <c r="AB3322" i="1"/>
  <c r="AB3321" i="1"/>
  <c r="AB3320" i="1"/>
  <c r="AB3319" i="1"/>
  <c r="AB3318" i="1"/>
  <c r="AB3317" i="1"/>
  <c r="AB3316" i="1"/>
  <c r="AB3315" i="1"/>
  <c r="AB3314" i="1"/>
  <c r="AB3313" i="1"/>
  <c r="AB3312" i="1"/>
  <c r="AB3311" i="1"/>
  <c r="AB3310" i="1"/>
  <c r="AB3309" i="1"/>
  <c r="AB3308" i="1"/>
  <c r="AB3307" i="1"/>
  <c r="AB3306" i="1"/>
  <c r="AB3305" i="1"/>
  <c r="AB3304" i="1"/>
  <c r="AB3303" i="1"/>
  <c r="AB3302" i="1"/>
  <c r="AB3301" i="1"/>
  <c r="AB3300" i="1"/>
  <c r="AB3299" i="1"/>
  <c r="AB3298" i="1"/>
  <c r="AB3297" i="1"/>
  <c r="AB3296" i="1"/>
  <c r="AB3295" i="1"/>
  <c r="AB3294" i="1"/>
  <c r="AB3293" i="1"/>
  <c r="AB3292" i="1"/>
  <c r="AB3291" i="1"/>
  <c r="AB3290" i="1"/>
  <c r="AB3289" i="1"/>
  <c r="AB3288" i="1"/>
  <c r="AB3287" i="1"/>
  <c r="AB3286" i="1"/>
  <c r="AB3285" i="1"/>
  <c r="AB3284" i="1"/>
  <c r="AB3283" i="1"/>
  <c r="AB3282" i="1"/>
  <c r="AB3281" i="1"/>
  <c r="AB3280" i="1"/>
  <c r="AB3279" i="1"/>
  <c r="AB3278" i="1"/>
  <c r="AB3277" i="1"/>
  <c r="AB3276" i="1"/>
  <c r="AB3275" i="1"/>
  <c r="AB3274" i="1"/>
  <c r="AB3273" i="1"/>
  <c r="AB3272" i="1"/>
  <c r="AB3271" i="1"/>
  <c r="AB3270" i="1"/>
  <c r="AB3269" i="1"/>
  <c r="AB3268" i="1"/>
  <c r="AB3267" i="1"/>
  <c r="AB3266" i="1"/>
  <c r="AB3265" i="1"/>
  <c r="AB3264" i="1"/>
  <c r="AB3263" i="1"/>
  <c r="AB3262" i="1"/>
  <c r="AB3261" i="1"/>
  <c r="AB3260" i="1"/>
  <c r="AB3259" i="1"/>
  <c r="AB3258" i="1"/>
  <c r="AB3257" i="1"/>
  <c r="AB3256" i="1"/>
  <c r="AB3255" i="1"/>
  <c r="AB3254" i="1"/>
  <c r="AB3253" i="1"/>
  <c r="AB3252" i="1"/>
  <c r="AB3251" i="1"/>
  <c r="AB3250" i="1"/>
  <c r="AB3249" i="1"/>
  <c r="AB3248" i="1"/>
  <c r="AB3247" i="1"/>
  <c r="AB3246" i="1"/>
  <c r="AB3245" i="1"/>
  <c r="AB3244" i="1"/>
  <c r="AB3243" i="1"/>
  <c r="AB3242" i="1"/>
  <c r="AB3241" i="1"/>
  <c r="AB3240" i="1"/>
  <c r="AB3239" i="1"/>
  <c r="AB3238" i="1"/>
  <c r="AB3237" i="1"/>
  <c r="AB3236" i="1"/>
  <c r="AB3235" i="1"/>
  <c r="AB3234" i="1"/>
  <c r="AB3233" i="1"/>
  <c r="AB3232" i="1"/>
  <c r="AB3231" i="1"/>
  <c r="AB3230" i="1"/>
  <c r="AB3229" i="1"/>
  <c r="AB3228" i="1"/>
  <c r="AB3227" i="1"/>
  <c r="AB3226" i="1"/>
  <c r="AB3225" i="1"/>
  <c r="AB3224" i="1"/>
  <c r="AB3223" i="1"/>
  <c r="AB3222" i="1"/>
  <c r="AB3221" i="1"/>
  <c r="AB3220" i="1"/>
  <c r="AB3219" i="1"/>
  <c r="AB3218" i="1"/>
  <c r="AB3217" i="1"/>
  <c r="AB3216" i="1"/>
  <c r="AB3215" i="1"/>
  <c r="AB3214" i="1"/>
  <c r="AB3213" i="1"/>
  <c r="AB3212" i="1"/>
  <c r="AB3211" i="1"/>
  <c r="AB3210" i="1"/>
  <c r="AB3209" i="1"/>
  <c r="AB3208" i="1"/>
  <c r="AB3207" i="1"/>
  <c r="AB3206" i="1"/>
  <c r="AB3205" i="1"/>
  <c r="AB3204" i="1"/>
  <c r="AB3203" i="1"/>
  <c r="AB3202" i="1"/>
  <c r="AB3201" i="1"/>
  <c r="AB3200" i="1"/>
  <c r="AB3199" i="1"/>
  <c r="AB3198" i="1"/>
  <c r="AB3197" i="1"/>
  <c r="AB3196" i="1"/>
  <c r="AB3195" i="1"/>
  <c r="AB3194" i="1"/>
  <c r="AB3193" i="1"/>
  <c r="AB3192" i="1"/>
  <c r="AB3191" i="1"/>
  <c r="AB3190" i="1"/>
  <c r="AB3189" i="1"/>
  <c r="AB3188" i="1"/>
  <c r="AB3187" i="1"/>
  <c r="AB3186" i="1"/>
  <c r="AB3185" i="1"/>
  <c r="AB3184" i="1"/>
  <c r="AB3183" i="1"/>
  <c r="AB3182" i="1"/>
  <c r="AB3181" i="1"/>
  <c r="AB3180" i="1"/>
  <c r="AB3179" i="1"/>
  <c r="AB3178" i="1"/>
  <c r="AB3177" i="1"/>
  <c r="AB3176" i="1"/>
  <c r="AB3175" i="1"/>
  <c r="AB3174" i="1"/>
  <c r="AB3173" i="1"/>
  <c r="AB3172" i="1"/>
  <c r="AB3171" i="1"/>
  <c r="AB3170" i="1"/>
  <c r="AB3169" i="1"/>
  <c r="AB3168" i="1"/>
  <c r="AB3167" i="1"/>
  <c r="AB3166" i="1"/>
  <c r="AB3165" i="1"/>
  <c r="AB3164" i="1"/>
  <c r="AB3163" i="1"/>
  <c r="AB3162" i="1"/>
  <c r="AB3161" i="1"/>
  <c r="AB3160" i="1"/>
  <c r="AB3159" i="1"/>
  <c r="AB3158" i="1"/>
  <c r="AB3157" i="1"/>
  <c r="AB3156" i="1"/>
  <c r="AB3155" i="1"/>
  <c r="AB3154" i="1"/>
  <c r="AB3153" i="1"/>
  <c r="AB3152" i="1"/>
  <c r="AB3151" i="1"/>
  <c r="AB3150" i="1"/>
  <c r="AB3149" i="1"/>
  <c r="AB3148" i="1"/>
  <c r="AB3147" i="1"/>
  <c r="AB3146" i="1"/>
  <c r="AB3145" i="1"/>
  <c r="AB3144" i="1"/>
  <c r="AB3143" i="1"/>
  <c r="AB3142" i="1"/>
  <c r="AB3141" i="1"/>
  <c r="AB3140" i="1"/>
  <c r="AB3139" i="1"/>
  <c r="AB3138" i="1"/>
  <c r="AB3137" i="1"/>
  <c r="AB3136" i="1"/>
  <c r="AB3135" i="1"/>
  <c r="AB3134" i="1"/>
  <c r="AB3133" i="1"/>
  <c r="AB3132" i="1"/>
  <c r="AB3131" i="1"/>
  <c r="AB3130" i="1"/>
  <c r="AB3129" i="1"/>
  <c r="AB3128" i="1"/>
  <c r="AB3127" i="1"/>
  <c r="AB3126" i="1"/>
  <c r="AB3125" i="1"/>
  <c r="AB3124" i="1"/>
  <c r="AB3123" i="1"/>
  <c r="AB3122" i="1"/>
  <c r="AB3121" i="1"/>
  <c r="AB3120" i="1"/>
  <c r="AB3119" i="1"/>
  <c r="AB3118" i="1"/>
  <c r="AB3117" i="1"/>
  <c r="AB3116" i="1"/>
  <c r="AB3115" i="1"/>
  <c r="AB3114" i="1"/>
  <c r="AB3113" i="1"/>
  <c r="AB3112" i="1"/>
  <c r="AB3111" i="1"/>
  <c r="AB3110" i="1"/>
  <c r="AB3109" i="1"/>
  <c r="AB3108" i="1"/>
  <c r="AB3107" i="1"/>
  <c r="AB3106" i="1"/>
  <c r="AB3105" i="1"/>
  <c r="AB3104" i="1"/>
  <c r="AB3103" i="1"/>
  <c r="AB3102" i="1"/>
  <c r="AB3101" i="1"/>
  <c r="AB3100" i="1"/>
  <c r="AB3099" i="1"/>
  <c r="AB3098" i="1"/>
  <c r="AB3097" i="1"/>
  <c r="AB3096" i="1"/>
  <c r="AB3095" i="1"/>
  <c r="AB3094" i="1"/>
  <c r="AB3093" i="1"/>
  <c r="AB3092" i="1"/>
  <c r="AB3091" i="1"/>
  <c r="AB3090" i="1"/>
  <c r="AB3089" i="1"/>
  <c r="AB3088" i="1"/>
  <c r="AB3087" i="1"/>
  <c r="AB3086" i="1"/>
  <c r="AB3085" i="1"/>
  <c r="AB3084" i="1"/>
  <c r="AB3083" i="1"/>
  <c r="AB3082" i="1"/>
  <c r="AB3081" i="1"/>
  <c r="AB3080" i="1"/>
  <c r="AB3079" i="1"/>
  <c r="AB3078" i="1"/>
  <c r="AB3077" i="1"/>
  <c r="AB3076" i="1"/>
  <c r="AB3075" i="1"/>
  <c r="AB3074" i="1"/>
  <c r="AB3073" i="1"/>
  <c r="AB3072" i="1"/>
  <c r="AB3071" i="1"/>
  <c r="AB3070" i="1"/>
  <c r="AB3069" i="1"/>
  <c r="AB3068" i="1"/>
  <c r="AB3067" i="1"/>
  <c r="AB3066" i="1"/>
  <c r="AB3065" i="1"/>
  <c r="AB3064" i="1"/>
  <c r="AB3063" i="1"/>
  <c r="AB3062" i="1"/>
  <c r="AB3061" i="1"/>
  <c r="AB3060" i="1"/>
  <c r="AB3059" i="1"/>
  <c r="AB3058" i="1"/>
  <c r="AB3057" i="1"/>
  <c r="AB3056" i="1"/>
  <c r="AB3055" i="1"/>
  <c r="AB3054" i="1"/>
  <c r="AB3053" i="1"/>
  <c r="AB3052" i="1"/>
  <c r="AB3051" i="1"/>
  <c r="AB3050" i="1"/>
  <c r="AB3049" i="1"/>
  <c r="AB3048" i="1"/>
  <c r="AB3047" i="1"/>
  <c r="AB3046" i="1"/>
  <c r="AB3045" i="1"/>
  <c r="AB3044" i="1"/>
  <c r="AB3043" i="1"/>
  <c r="AB3042" i="1"/>
  <c r="AB3041" i="1"/>
  <c r="AB3040" i="1"/>
  <c r="AB3039" i="1"/>
  <c r="AB3038" i="1"/>
  <c r="AB3037" i="1"/>
  <c r="AB3036" i="1"/>
  <c r="AB3035" i="1"/>
  <c r="AB3034" i="1"/>
  <c r="AB3033" i="1"/>
  <c r="AB3032" i="1"/>
  <c r="AB3031" i="1"/>
  <c r="AB3030" i="1"/>
  <c r="AB3029" i="1"/>
  <c r="AB3028" i="1"/>
  <c r="AB3027" i="1"/>
  <c r="AB3026" i="1"/>
  <c r="AB3025" i="1"/>
  <c r="AB3024" i="1"/>
  <c r="AB3023" i="1"/>
  <c r="AB3022" i="1"/>
  <c r="AB3021" i="1"/>
  <c r="AB3020" i="1"/>
  <c r="AB3019" i="1"/>
  <c r="AB3018" i="1"/>
  <c r="AB3017" i="1"/>
  <c r="AB3016" i="1"/>
  <c r="AB3015" i="1"/>
  <c r="AB3014" i="1"/>
  <c r="AB3013" i="1"/>
  <c r="AB3012" i="1"/>
  <c r="AB3011" i="1"/>
  <c r="AB3010" i="1"/>
  <c r="AB3009" i="1"/>
  <c r="AB3008" i="1"/>
  <c r="AB3007" i="1"/>
  <c r="AB3006" i="1"/>
  <c r="AB3005" i="1"/>
  <c r="AB3004" i="1"/>
  <c r="AB3003" i="1"/>
  <c r="AB3002" i="1"/>
  <c r="AB3001" i="1"/>
  <c r="AB3000" i="1"/>
  <c r="AB2999" i="1"/>
  <c r="AB2998" i="1"/>
  <c r="AB2997" i="1"/>
  <c r="AB2996" i="1"/>
  <c r="AB2995" i="1"/>
  <c r="AB2994" i="1"/>
  <c r="AB2993" i="1"/>
  <c r="AB2992" i="1"/>
  <c r="AB2991" i="1"/>
  <c r="AB2990" i="1"/>
  <c r="AB2989" i="1"/>
  <c r="AB2988" i="1"/>
  <c r="AB2987" i="1"/>
  <c r="AB2986" i="1"/>
  <c r="AB2985" i="1"/>
  <c r="AB2984" i="1"/>
  <c r="AB2983" i="1"/>
  <c r="AB2982" i="1"/>
  <c r="AB2981" i="1"/>
  <c r="AB2980" i="1"/>
  <c r="AB2979" i="1"/>
  <c r="AB2978" i="1"/>
  <c r="AB2977" i="1"/>
  <c r="AB2976" i="1"/>
  <c r="AB2975" i="1"/>
  <c r="AB2974" i="1"/>
  <c r="AB2973" i="1"/>
  <c r="AB2972" i="1"/>
  <c r="AB2971" i="1"/>
  <c r="AB2970" i="1"/>
  <c r="AB2969" i="1"/>
  <c r="AB2968" i="1"/>
  <c r="AB2967" i="1"/>
  <c r="AB2966" i="1"/>
  <c r="AB2965" i="1"/>
  <c r="AB2964" i="1"/>
  <c r="AB2963" i="1"/>
  <c r="AB2962" i="1"/>
  <c r="AB2961" i="1"/>
  <c r="AB2960" i="1"/>
  <c r="AB2959" i="1"/>
  <c r="AB2958" i="1"/>
  <c r="AB2957" i="1"/>
  <c r="AB2956" i="1"/>
  <c r="AB2955" i="1"/>
  <c r="AB2954" i="1"/>
  <c r="AB2953" i="1"/>
  <c r="AB2952" i="1"/>
  <c r="AB2951" i="1"/>
  <c r="AB2950" i="1"/>
  <c r="AB2949" i="1"/>
  <c r="AB2948" i="1"/>
  <c r="AB2947" i="1"/>
  <c r="AB2946" i="1"/>
  <c r="AB2945" i="1"/>
  <c r="AB2944" i="1"/>
  <c r="AB2943" i="1"/>
  <c r="AB2942" i="1"/>
  <c r="AB2941" i="1"/>
  <c r="AB2940" i="1"/>
  <c r="AB2939" i="1"/>
  <c r="AB2938" i="1"/>
  <c r="AB2937" i="1"/>
  <c r="AB2936" i="1"/>
  <c r="AB2935" i="1"/>
  <c r="AB2934" i="1"/>
  <c r="AB2933" i="1"/>
  <c r="AB2932" i="1"/>
  <c r="AB2931" i="1"/>
  <c r="AB2930" i="1"/>
  <c r="AB2929" i="1"/>
  <c r="AB2928" i="1"/>
  <c r="AB2927" i="1"/>
  <c r="AB2926" i="1"/>
  <c r="AB2925" i="1"/>
  <c r="AB2924" i="1"/>
  <c r="AB2923" i="1"/>
  <c r="AB2922" i="1"/>
  <c r="AB2921" i="1"/>
  <c r="AB2920" i="1"/>
  <c r="AB2919" i="1"/>
  <c r="AB2918" i="1"/>
  <c r="AB2917" i="1"/>
  <c r="AB2916" i="1"/>
  <c r="AB2915" i="1"/>
  <c r="AB2914" i="1"/>
  <c r="AB2913" i="1"/>
  <c r="AB2912" i="1"/>
  <c r="AB2911" i="1"/>
  <c r="AB2910" i="1"/>
  <c r="AB2909" i="1"/>
  <c r="AB2908" i="1"/>
  <c r="AB2907" i="1"/>
  <c r="AB2906" i="1"/>
  <c r="AB2905" i="1"/>
  <c r="AB2904" i="1"/>
  <c r="AB2903" i="1"/>
  <c r="AB2902" i="1"/>
  <c r="AB2901" i="1"/>
  <c r="AB2900" i="1"/>
  <c r="AB2899" i="1"/>
  <c r="AB2898" i="1"/>
  <c r="AB2897" i="1"/>
  <c r="AB2896" i="1"/>
  <c r="AB2895" i="1"/>
  <c r="AB2894" i="1"/>
  <c r="AB2893" i="1"/>
  <c r="AB2892" i="1"/>
  <c r="AB2891" i="1"/>
  <c r="AB2890" i="1"/>
  <c r="AB2889" i="1"/>
  <c r="AB2888" i="1"/>
  <c r="AB2887" i="1"/>
  <c r="AB2886" i="1"/>
  <c r="AB2885" i="1"/>
  <c r="AB2884" i="1"/>
  <c r="AB2883" i="1"/>
  <c r="AB2882" i="1"/>
  <c r="AB2881" i="1"/>
  <c r="AB2880" i="1"/>
  <c r="AB2879" i="1"/>
  <c r="AB2878" i="1"/>
  <c r="AB2877" i="1"/>
  <c r="AB2876" i="1"/>
  <c r="AB2875" i="1"/>
  <c r="AB2874" i="1"/>
  <c r="AB2873" i="1"/>
  <c r="AB2872" i="1"/>
  <c r="AB2871" i="1"/>
  <c r="AB2870" i="1"/>
  <c r="AB2869" i="1"/>
  <c r="AB2868" i="1"/>
  <c r="AB2867" i="1"/>
  <c r="AB2866" i="1"/>
  <c r="AB2865" i="1"/>
  <c r="AB2864" i="1"/>
  <c r="AB2863" i="1"/>
  <c r="AB2862" i="1"/>
  <c r="AB2861" i="1"/>
  <c r="AB2860" i="1"/>
  <c r="AB2859" i="1"/>
  <c r="AB2858" i="1"/>
  <c r="AB2857" i="1"/>
  <c r="AB2856" i="1"/>
  <c r="AB2855" i="1"/>
  <c r="AB2854" i="1"/>
  <c r="AB2853" i="1"/>
  <c r="AB2852" i="1"/>
  <c r="AB2851" i="1"/>
  <c r="AB2850" i="1"/>
  <c r="AB2849" i="1"/>
  <c r="AB2848" i="1"/>
  <c r="AB2847" i="1"/>
  <c r="AB2846" i="1"/>
  <c r="AB2845" i="1"/>
  <c r="AB2844" i="1"/>
  <c r="AB2843" i="1"/>
  <c r="AB2842" i="1"/>
  <c r="AB2841" i="1"/>
  <c r="AB2840" i="1"/>
  <c r="AB2839" i="1"/>
  <c r="AB2838" i="1"/>
  <c r="AB2837" i="1"/>
  <c r="AB2836" i="1"/>
  <c r="AB2835" i="1"/>
  <c r="AB2834" i="1"/>
  <c r="AB2833" i="1"/>
  <c r="AB2832" i="1"/>
  <c r="AB2831" i="1"/>
  <c r="AB2830" i="1"/>
  <c r="AB2829" i="1"/>
  <c r="AB2828" i="1"/>
  <c r="AB2827" i="1"/>
  <c r="AB2826" i="1"/>
  <c r="AB2825" i="1"/>
  <c r="AB2824" i="1"/>
  <c r="AB2823" i="1"/>
  <c r="AB2822" i="1"/>
  <c r="AB2821" i="1"/>
  <c r="AB2820" i="1"/>
  <c r="AB2819" i="1"/>
  <c r="AB2818" i="1"/>
  <c r="AB2817" i="1"/>
  <c r="AB2816" i="1"/>
  <c r="AB2815" i="1"/>
  <c r="AB2814" i="1"/>
  <c r="AB2813" i="1"/>
  <c r="AB2812" i="1"/>
  <c r="AB2811" i="1"/>
  <c r="AB2810" i="1"/>
  <c r="AB2809" i="1"/>
  <c r="AB2808" i="1"/>
  <c r="AB2807" i="1"/>
  <c r="AB2806" i="1"/>
  <c r="AB2805" i="1"/>
  <c r="AB2804" i="1"/>
  <c r="AB2803" i="1"/>
  <c r="AB2802" i="1"/>
  <c r="AB2801" i="1"/>
  <c r="AB2800" i="1"/>
  <c r="AB2799" i="1"/>
  <c r="AB2798" i="1"/>
  <c r="AB2797" i="1"/>
  <c r="AB2796" i="1"/>
  <c r="AB2795" i="1"/>
  <c r="AB2794" i="1"/>
  <c r="AB2793" i="1"/>
  <c r="AB2792" i="1"/>
  <c r="AB2791" i="1"/>
  <c r="AB2790" i="1"/>
  <c r="AB2789" i="1"/>
  <c r="AB2788" i="1"/>
  <c r="AB2787" i="1"/>
  <c r="AB2786" i="1"/>
  <c r="AB2785" i="1"/>
  <c r="AB2784" i="1"/>
  <c r="AB2783" i="1"/>
  <c r="AB2782" i="1"/>
  <c r="AB2781" i="1"/>
  <c r="AB2780" i="1"/>
  <c r="AB2779" i="1"/>
  <c r="AB2778" i="1"/>
  <c r="AB2777" i="1"/>
  <c r="AB2776" i="1"/>
  <c r="AB2775" i="1"/>
  <c r="AB2774" i="1"/>
  <c r="AB2773" i="1"/>
  <c r="AB2772" i="1"/>
  <c r="AB2771" i="1"/>
  <c r="AB2770" i="1"/>
  <c r="AB2769" i="1"/>
  <c r="AB2768" i="1"/>
  <c r="AB2767" i="1"/>
  <c r="AB2766" i="1"/>
  <c r="AB2765" i="1"/>
  <c r="AB2764" i="1"/>
  <c r="AB2763" i="1"/>
  <c r="AB2762" i="1"/>
  <c r="AB2761" i="1"/>
  <c r="AB2760" i="1"/>
  <c r="AB2759" i="1"/>
  <c r="AB2758" i="1"/>
  <c r="AB2757" i="1"/>
  <c r="AB2756" i="1"/>
  <c r="AB2755" i="1"/>
  <c r="AB2754" i="1"/>
  <c r="AB2753" i="1"/>
  <c r="AB2752" i="1"/>
  <c r="AB2751" i="1"/>
  <c r="AB2750" i="1"/>
  <c r="AB2749" i="1"/>
  <c r="AB2748" i="1"/>
  <c r="AB2747" i="1"/>
  <c r="AB2746" i="1"/>
  <c r="AB2745" i="1"/>
  <c r="AB2744" i="1"/>
  <c r="AB2743" i="1"/>
  <c r="AB2742" i="1"/>
  <c r="AB2741" i="1"/>
  <c r="AB2740" i="1"/>
  <c r="AB2739" i="1"/>
  <c r="AB2738" i="1"/>
  <c r="AB2737" i="1"/>
  <c r="AB2736" i="1"/>
  <c r="AB2735" i="1"/>
  <c r="AB2734" i="1"/>
  <c r="AB2733" i="1"/>
  <c r="AB2732" i="1"/>
  <c r="AB2731" i="1"/>
  <c r="AB2730" i="1"/>
  <c r="AB2729" i="1"/>
  <c r="AB2728" i="1"/>
  <c r="AB2727" i="1"/>
  <c r="AB2726" i="1"/>
  <c r="AB2725" i="1"/>
  <c r="AB2724" i="1"/>
  <c r="AB2723" i="1"/>
  <c r="AB2722" i="1"/>
  <c r="AB2721" i="1"/>
  <c r="AB2720" i="1"/>
  <c r="AB2719" i="1"/>
  <c r="AB2718" i="1"/>
  <c r="AB2717" i="1"/>
  <c r="AB2716" i="1"/>
  <c r="AB2715" i="1"/>
  <c r="AB2714" i="1"/>
  <c r="AB2713" i="1"/>
  <c r="AB2712" i="1"/>
  <c r="AB2711" i="1"/>
  <c r="AB2710" i="1"/>
  <c r="AB2709" i="1"/>
  <c r="AB2708" i="1"/>
  <c r="AB2707" i="1"/>
  <c r="AB2706" i="1"/>
  <c r="AB2705" i="1"/>
  <c r="AB2704" i="1"/>
  <c r="AB2703" i="1"/>
  <c r="AB2702" i="1"/>
  <c r="AB2701" i="1"/>
  <c r="AB2700" i="1"/>
  <c r="AB2699" i="1"/>
  <c r="AB2698" i="1"/>
  <c r="AB2697" i="1"/>
  <c r="AB2696" i="1"/>
  <c r="AB2695" i="1"/>
  <c r="AB2694" i="1"/>
  <c r="AB2693" i="1"/>
  <c r="AB2692" i="1"/>
  <c r="AB2691" i="1"/>
  <c r="AB2690" i="1"/>
  <c r="AB2689" i="1"/>
  <c r="AB2688" i="1"/>
  <c r="AB2687" i="1"/>
  <c r="AB2686" i="1"/>
  <c r="AB2685" i="1"/>
  <c r="AB2684" i="1"/>
  <c r="AB2683" i="1"/>
  <c r="AB2682" i="1"/>
  <c r="AB2681" i="1"/>
  <c r="AB2680" i="1"/>
  <c r="AB2679" i="1"/>
  <c r="AB2678" i="1"/>
  <c r="AB2677" i="1"/>
  <c r="AB2676" i="1"/>
  <c r="AB2675" i="1"/>
  <c r="AB2674" i="1"/>
  <c r="AB2673" i="1"/>
  <c r="AB2672" i="1"/>
  <c r="AB2671" i="1"/>
  <c r="AB2670" i="1"/>
  <c r="AB2669" i="1"/>
  <c r="AB2668" i="1"/>
  <c r="AB2667" i="1"/>
  <c r="AB2666" i="1"/>
  <c r="AB2665" i="1"/>
  <c r="AB2664" i="1"/>
  <c r="AB2663" i="1"/>
  <c r="AB2662" i="1"/>
  <c r="AB2661" i="1"/>
  <c r="AB2660" i="1"/>
  <c r="AB2659" i="1"/>
  <c r="AB2658" i="1"/>
  <c r="AB2657" i="1"/>
  <c r="AB2656" i="1"/>
  <c r="AB2655" i="1"/>
  <c r="AB2654" i="1"/>
  <c r="AB2653" i="1"/>
  <c r="AB2652" i="1"/>
  <c r="AB2651" i="1"/>
  <c r="AB2650" i="1"/>
  <c r="AB2649" i="1"/>
  <c r="AB2648" i="1"/>
  <c r="AB2647" i="1"/>
  <c r="AB2646" i="1"/>
  <c r="AB2645" i="1"/>
  <c r="AB2644" i="1"/>
  <c r="AB2643" i="1"/>
  <c r="AB2642" i="1"/>
  <c r="AB2641" i="1"/>
  <c r="AB2640" i="1"/>
  <c r="AB2639" i="1"/>
  <c r="AB2638" i="1"/>
  <c r="AB2637" i="1"/>
  <c r="AB2636" i="1"/>
  <c r="AB2635" i="1"/>
  <c r="AB2634" i="1"/>
  <c r="AB2633" i="1"/>
  <c r="AB2632" i="1"/>
  <c r="AB2631" i="1"/>
  <c r="AB2630" i="1"/>
  <c r="AB2629" i="1"/>
  <c r="AB2628" i="1"/>
  <c r="AB2627" i="1"/>
  <c r="AB2626" i="1"/>
  <c r="AB2625" i="1"/>
  <c r="AB2624" i="1"/>
  <c r="AB2623" i="1"/>
  <c r="AB2622" i="1"/>
  <c r="AB2621" i="1"/>
  <c r="AB2620" i="1"/>
  <c r="AB2619" i="1"/>
  <c r="AB2618" i="1"/>
  <c r="AB2617" i="1"/>
  <c r="AB2616" i="1"/>
  <c r="AB2615" i="1"/>
  <c r="AB2614" i="1"/>
  <c r="AB2613" i="1"/>
  <c r="AB2612" i="1"/>
  <c r="AB2611" i="1"/>
  <c r="AB2610" i="1"/>
  <c r="AB2609" i="1"/>
  <c r="AB2608" i="1"/>
  <c r="AB2607" i="1"/>
  <c r="AB2606" i="1"/>
  <c r="AB2605" i="1"/>
  <c r="AB2604" i="1"/>
  <c r="AB2603" i="1"/>
  <c r="AB2602" i="1"/>
  <c r="AB2601" i="1"/>
  <c r="AB2600" i="1"/>
  <c r="AB2599" i="1"/>
  <c r="AB2598" i="1"/>
  <c r="AB2597" i="1"/>
  <c r="AB2596" i="1"/>
  <c r="AB2595" i="1"/>
  <c r="AB2594" i="1"/>
  <c r="AB2593" i="1"/>
  <c r="AB2592" i="1"/>
  <c r="AB2591" i="1"/>
  <c r="AB2590" i="1"/>
  <c r="AB2589" i="1"/>
  <c r="AB2588" i="1"/>
  <c r="AB2587" i="1"/>
  <c r="AB2586" i="1"/>
  <c r="AB2585" i="1"/>
  <c r="AB2584" i="1"/>
  <c r="AB2583" i="1"/>
  <c r="AB2582" i="1"/>
  <c r="AB2581" i="1"/>
  <c r="AB2580" i="1"/>
  <c r="AB2579" i="1"/>
  <c r="AB2578" i="1"/>
  <c r="AB2577" i="1"/>
  <c r="AB2576" i="1"/>
  <c r="AB2575" i="1"/>
  <c r="AB2574" i="1"/>
  <c r="AB2573" i="1"/>
  <c r="AB2572" i="1"/>
  <c r="AB2571" i="1"/>
  <c r="AB2570" i="1"/>
  <c r="AB2569" i="1"/>
  <c r="AB2568" i="1"/>
  <c r="AB2567" i="1"/>
  <c r="AB2566" i="1"/>
  <c r="AB2565" i="1"/>
  <c r="AB2564" i="1"/>
  <c r="AB2563" i="1"/>
  <c r="AB2562" i="1"/>
  <c r="AB2561" i="1"/>
  <c r="AB2560" i="1"/>
  <c r="AB2559" i="1"/>
  <c r="AB2558" i="1"/>
  <c r="AB2557" i="1"/>
  <c r="AB2556" i="1"/>
  <c r="AB2555" i="1"/>
  <c r="AB2554" i="1"/>
  <c r="AB2553" i="1"/>
  <c r="AB2552" i="1"/>
  <c r="AB2551" i="1"/>
  <c r="AB2550" i="1"/>
  <c r="AB2549" i="1"/>
  <c r="AB2548" i="1"/>
  <c r="AB2547" i="1"/>
  <c r="AB2546" i="1"/>
  <c r="AB2545" i="1"/>
  <c r="AB2544" i="1"/>
  <c r="AB2543" i="1"/>
  <c r="AB2542" i="1"/>
  <c r="AB2541" i="1"/>
  <c r="AB2540" i="1"/>
  <c r="AB2539" i="1"/>
  <c r="AB2538" i="1"/>
  <c r="AB2537" i="1"/>
  <c r="AB2536" i="1"/>
  <c r="AB2535" i="1"/>
  <c r="AB2534" i="1"/>
  <c r="AB2533" i="1"/>
  <c r="AB2532" i="1"/>
  <c r="AB2531" i="1"/>
  <c r="AB2530" i="1"/>
  <c r="AB2529" i="1"/>
  <c r="AB2528" i="1"/>
  <c r="AB2527" i="1"/>
  <c r="AB2526" i="1"/>
  <c r="AB2525" i="1"/>
  <c r="AB2524" i="1"/>
  <c r="AB2523" i="1"/>
  <c r="AB2522" i="1"/>
  <c r="AB2521" i="1"/>
  <c r="AB2520" i="1"/>
  <c r="AB2519" i="1"/>
  <c r="AB2518" i="1"/>
  <c r="AB2517" i="1"/>
  <c r="AB2516" i="1"/>
  <c r="AB2515" i="1"/>
  <c r="AB2514" i="1"/>
  <c r="AB2513" i="1"/>
  <c r="AB2512" i="1"/>
  <c r="AB2511" i="1"/>
  <c r="AB2510" i="1"/>
  <c r="AB2509" i="1"/>
  <c r="AB2508" i="1"/>
  <c r="AB2507" i="1"/>
  <c r="AB2506" i="1"/>
  <c r="AB2505" i="1"/>
  <c r="AB2504" i="1"/>
  <c r="AB2503" i="1"/>
  <c r="AB2502" i="1"/>
  <c r="AB2501" i="1"/>
  <c r="AB2500" i="1"/>
  <c r="AB2499" i="1"/>
  <c r="AB2498" i="1"/>
  <c r="AB2497" i="1"/>
  <c r="AB2496" i="1"/>
  <c r="AB2495" i="1"/>
  <c r="AB2494" i="1"/>
  <c r="AB2493" i="1"/>
  <c r="AB2492" i="1"/>
  <c r="AB2491" i="1"/>
  <c r="AB2490" i="1"/>
  <c r="AB2489" i="1"/>
  <c r="AB2488" i="1"/>
  <c r="AB2487" i="1"/>
  <c r="AB2486" i="1"/>
  <c r="AB2485" i="1"/>
  <c r="AB2484" i="1"/>
  <c r="AB2483" i="1"/>
  <c r="AB2482" i="1"/>
  <c r="AB2481" i="1"/>
  <c r="AB2480" i="1"/>
  <c r="AB2479" i="1"/>
  <c r="AB2478" i="1"/>
  <c r="AB2477" i="1"/>
  <c r="AB2476" i="1"/>
  <c r="AB2475" i="1"/>
  <c r="AB2474" i="1"/>
  <c r="AB2473" i="1"/>
  <c r="AB2472" i="1"/>
  <c r="AB2471" i="1"/>
  <c r="AB2470" i="1"/>
  <c r="AB2469" i="1"/>
  <c r="AB2468" i="1"/>
  <c r="AB2467" i="1"/>
  <c r="AB2466" i="1"/>
  <c r="AB2465" i="1"/>
  <c r="AB2464" i="1"/>
  <c r="AB2463" i="1"/>
  <c r="AB2462" i="1"/>
  <c r="AB2461" i="1"/>
  <c r="AB2460" i="1"/>
  <c r="AB2459" i="1"/>
  <c r="AB2458" i="1"/>
  <c r="AB2457" i="1"/>
  <c r="AB2456" i="1"/>
  <c r="AB2455" i="1"/>
  <c r="AB2454" i="1"/>
  <c r="AB2453" i="1"/>
  <c r="AB2452" i="1"/>
  <c r="AB2451" i="1"/>
  <c r="AB2450" i="1"/>
  <c r="AB2449" i="1"/>
  <c r="AB2448" i="1"/>
  <c r="AB2447" i="1"/>
  <c r="AB2446" i="1"/>
  <c r="AB2445" i="1"/>
  <c r="AB2444" i="1"/>
  <c r="AB2443" i="1"/>
  <c r="AB2442" i="1"/>
  <c r="AB2441" i="1"/>
  <c r="AB2440" i="1"/>
  <c r="AB2439" i="1"/>
  <c r="AB2438" i="1"/>
  <c r="AB2437" i="1"/>
  <c r="AB2436" i="1"/>
  <c r="AB2435" i="1"/>
  <c r="AB2434" i="1"/>
  <c r="AB2433" i="1"/>
  <c r="AB2432" i="1"/>
  <c r="AB2431" i="1"/>
  <c r="AB2430" i="1"/>
  <c r="AB2429" i="1"/>
  <c r="AB2428" i="1"/>
  <c r="AB2427" i="1"/>
  <c r="AB2426" i="1"/>
  <c r="AB2425" i="1"/>
  <c r="AB2424" i="1"/>
  <c r="AB2423" i="1"/>
  <c r="AB2422" i="1"/>
  <c r="AB2421" i="1"/>
  <c r="AB2420" i="1"/>
  <c r="AB2419" i="1"/>
  <c r="AB2418" i="1"/>
  <c r="AB2417" i="1"/>
  <c r="AB2416" i="1"/>
  <c r="AB2415" i="1"/>
  <c r="AB2414" i="1"/>
  <c r="AB2413" i="1"/>
  <c r="AB2412" i="1"/>
  <c r="AB2411" i="1"/>
  <c r="AB2410" i="1"/>
  <c r="AB2409" i="1"/>
  <c r="AB2408" i="1"/>
  <c r="AB2407" i="1"/>
  <c r="AB2406" i="1"/>
  <c r="AB2405" i="1"/>
  <c r="AB2404" i="1"/>
  <c r="AB2403" i="1"/>
  <c r="AB2402" i="1"/>
  <c r="AB2401" i="1"/>
  <c r="AB2400" i="1"/>
  <c r="AB2399" i="1"/>
  <c r="AB2398" i="1"/>
  <c r="AB2397" i="1"/>
  <c r="AB2396" i="1"/>
  <c r="AB2395" i="1"/>
  <c r="AB2394" i="1"/>
  <c r="AB2393" i="1"/>
  <c r="AB2392" i="1"/>
  <c r="AB2391" i="1"/>
  <c r="AB2390" i="1"/>
  <c r="AB2389" i="1"/>
  <c r="AB2388" i="1"/>
  <c r="AB2387" i="1"/>
  <c r="AB2386" i="1"/>
  <c r="AB2385" i="1"/>
  <c r="AB2384" i="1"/>
  <c r="AB2383" i="1"/>
  <c r="AB2382" i="1"/>
  <c r="AB2381" i="1"/>
  <c r="AB2380" i="1"/>
  <c r="AB2379" i="1"/>
  <c r="AB2378" i="1"/>
  <c r="AB2377" i="1"/>
  <c r="AB2376" i="1"/>
  <c r="AB2375" i="1"/>
  <c r="AB2374" i="1"/>
  <c r="AB2373" i="1"/>
  <c r="AB2372" i="1"/>
  <c r="AB2371" i="1"/>
  <c r="AB2370" i="1"/>
  <c r="AB2369" i="1"/>
  <c r="AB2368" i="1"/>
  <c r="AB2367" i="1"/>
  <c r="AB2366" i="1"/>
  <c r="AB2365" i="1"/>
  <c r="AB2364" i="1"/>
  <c r="AB2363" i="1"/>
  <c r="AB2362" i="1"/>
  <c r="AB2361" i="1"/>
  <c r="AB2360" i="1"/>
  <c r="AB2359" i="1"/>
  <c r="AB2358" i="1"/>
  <c r="AB2357" i="1"/>
  <c r="AB2356" i="1"/>
  <c r="AB2355" i="1"/>
  <c r="AB2354" i="1"/>
  <c r="AB2353" i="1"/>
  <c r="AB2352" i="1"/>
  <c r="AB2351" i="1"/>
  <c r="AB2350" i="1"/>
  <c r="AB2349" i="1"/>
  <c r="AB2348" i="1"/>
  <c r="AB2347" i="1"/>
  <c r="AB2346" i="1"/>
  <c r="AB2345" i="1"/>
  <c r="AB2344" i="1"/>
  <c r="AB2343" i="1"/>
  <c r="AB2342" i="1"/>
  <c r="AB2341" i="1"/>
  <c r="AB2340" i="1"/>
  <c r="AB2339" i="1"/>
  <c r="AB2338" i="1"/>
  <c r="AB2337" i="1"/>
  <c r="AB2336" i="1"/>
  <c r="AB2335" i="1"/>
  <c r="AB2334" i="1"/>
  <c r="AB2333" i="1"/>
  <c r="AB2332" i="1"/>
  <c r="AB2331" i="1"/>
  <c r="AB2330" i="1"/>
  <c r="AB2329" i="1"/>
  <c r="AB2328" i="1"/>
  <c r="AB2327" i="1"/>
  <c r="AB2326" i="1"/>
  <c r="AB2325" i="1"/>
  <c r="AB2324" i="1"/>
  <c r="AB2323" i="1"/>
  <c r="AB2322" i="1"/>
  <c r="AB2321" i="1"/>
  <c r="AB2320" i="1"/>
  <c r="AB2319" i="1"/>
  <c r="AB2318" i="1"/>
  <c r="AB2317" i="1"/>
  <c r="AB2316" i="1"/>
  <c r="AB2315" i="1"/>
  <c r="AB2314" i="1"/>
  <c r="AB2313" i="1"/>
  <c r="AB2312" i="1"/>
  <c r="AB2311" i="1"/>
  <c r="AB2310" i="1"/>
  <c r="AB2309" i="1"/>
  <c r="AB2308" i="1"/>
  <c r="AB2307" i="1"/>
  <c r="AB2306" i="1"/>
  <c r="AB2305" i="1"/>
  <c r="AB2304" i="1"/>
  <c r="AB2303" i="1"/>
  <c r="AB2302" i="1"/>
  <c r="AB2301" i="1"/>
  <c r="AB2300" i="1"/>
  <c r="AB2299" i="1"/>
  <c r="AB2298" i="1"/>
  <c r="AB2297" i="1"/>
  <c r="AB2296" i="1"/>
  <c r="AB2295" i="1"/>
  <c r="AB2294" i="1"/>
  <c r="AB2293" i="1"/>
  <c r="AB2292" i="1"/>
  <c r="AB2291" i="1"/>
  <c r="AB2290" i="1"/>
  <c r="AB2289" i="1"/>
  <c r="AB2288" i="1"/>
  <c r="AB2287" i="1"/>
  <c r="AB2286" i="1"/>
  <c r="AB2285" i="1"/>
  <c r="AB2284" i="1"/>
  <c r="AB2283" i="1"/>
  <c r="AB2282" i="1"/>
  <c r="AB2281" i="1"/>
  <c r="AB2280" i="1"/>
  <c r="AB2279" i="1"/>
  <c r="AB2278" i="1"/>
  <c r="AB2277" i="1"/>
  <c r="AB2276" i="1"/>
  <c r="AB2275" i="1"/>
  <c r="AB2274" i="1"/>
  <c r="AB2273" i="1"/>
  <c r="AB2272" i="1"/>
  <c r="AB2271" i="1"/>
  <c r="AB2270" i="1"/>
  <c r="AB2269" i="1"/>
  <c r="AB2268" i="1"/>
  <c r="AB2267" i="1"/>
  <c r="AB2266" i="1"/>
  <c r="AB2265" i="1"/>
  <c r="AB2264" i="1"/>
  <c r="AB2263" i="1"/>
  <c r="AB2262" i="1"/>
  <c r="AB2261" i="1"/>
  <c r="AB2260" i="1"/>
  <c r="AB2259" i="1"/>
  <c r="AB2258" i="1"/>
  <c r="AB2257" i="1"/>
  <c r="AB2256" i="1"/>
  <c r="AB2255" i="1"/>
  <c r="AB2254" i="1"/>
  <c r="AB2253" i="1"/>
  <c r="AB2252" i="1"/>
  <c r="AB2251" i="1"/>
  <c r="AB2250" i="1"/>
  <c r="AB2249" i="1"/>
  <c r="AB2248" i="1"/>
  <c r="AB2247" i="1"/>
  <c r="AB2246" i="1"/>
  <c r="AB2245" i="1"/>
  <c r="AB2244" i="1"/>
  <c r="AB2243" i="1"/>
  <c r="AB2242" i="1"/>
  <c r="AB2241" i="1"/>
  <c r="AB2240" i="1"/>
  <c r="AB2239" i="1"/>
  <c r="AB2238" i="1"/>
  <c r="AB2237" i="1"/>
  <c r="AB2236" i="1"/>
  <c r="AB2235" i="1"/>
  <c r="AB2234" i="1"/>
  <c r="AB2233" i="1"/>
  <c r="AB2232" i="1"/>
  <c r="AB2231" i="1"/>
  <c r="AB2230" i="1"/>
  <c r="AB2229" i="1"/>
  <c r="AB2228" i="1"/>
  <c r="AB2227" i="1"/>
  <c r="AB2226" i="1"/>
  <c r="AB2225" i="1"/>
  <c r="AB2224" i="1"/>
  <c r="AB2223" i="1"/>
  <c r="AB2222" i="1"/>
  <c r="AB2221" i="1"/>
  <c r="AB2220" i="1"/>
  <c r="AB2219" i="1"/>
  <c r="AB2218" i="1"/>
  <c r="AB2217" i="1"/>
  <c r="AB2216" i="1"/>
  <c r="AB2215" i="1"/>
  <c r="AB2214" i="1"/>
  <c r="AB2213" i="1"/>
  <c r="AB2212" i="1"/>
  <c r="AB2211" i="1"/>
  <c r="AB2210" i="1"/>
  <c r="AB2209" i="1"/>
  <c r="AB2208" i="1"/>
  <c r="AB2207" i="1"/>
  <c r="AB2206" i="1"/>
  <c r="AB2205" i="1"/>
  <c r="AB2204" i="1"/>
  <c r="AB2203" i="1"/>
  <c r="AB2202" i="1"/>
  <c r="AB2201" i="1"/>
  <c r="AB2200" i="1"/>
  <c r="AB2199" i="1"/>
  <c r="AB2198" i="1"/>
  <c r="AB2197" i="1"/>
  <c r="AB2196" i="1"/>
  <c r="AB2195" i="1"/>
  <c r="AB2194" i="1"/>
  <c r="AB2193" i="1"/>
  <c r="AB2192" i="1"/>
  <c r="AB2191" i="1"/>
  <c r="AB2190" i="1"/>
  <c r="AB2189" i="1"/>
  <c r="AB2188" i="1"/>
  <c r="AB2187" i="1"/>
  <c r="AB2186" i="1"/>
  <c r="AB2185" i="1"/>
  <c r="AB2184" i="1"/>
  <c r="AB2183" i="1"/>
  <c r="AB2182" i="1"/>
  <c r="AB2181" i="1"/>
  <c r="AB2180" i="1"/>
  <c r="AB2179" i="1"/>
  <c r="AB2178" i="1"/>
  <c r="AB2177" i="1"/>
  <c r="AB2176" i="1"/>
  <c r="AB2175" i="1"/>
  <c r="AB2174" i="1"/>
  <c r="AB2173" i="1"/>
  <c r="AB2172" i="1"/>
  <c r="AB2171" i="1"/>
  <c r="AB2170" i="1"/>
  <c r="AB2169" i="1"/>
  <c r="AB2168" i="1"/>
  <c r="AB2167" i="1"/>
  <c r="AB2166" i="1"/>
  <c r="AB2165" i="1"/>
  <c r="AB2164" i="1"/>
  <c r="AB2163" i="1"/>
  <c r="AB2162" i="1"/>
  <c r="AB2161" i="1"/>
  <c r="AB2160" i="1"/>
  <c r="AB2159" i="1"/>
  <c r="AB2158" i="1"/>
  <c r="AB2157" i="1"/>
  <c r="AB2156" i="1"/>
  <c r="AB2155" i="1"/>
  <c r="AB2154" i="1"/>
  <c r="AB2153" i="1"/>
  <c r="AB2152" i="1"/>
  <c r="AB2151" i="1"/>
  <c r="AB2150" i="1"/>
  <c r="AB2149" i="1"/>
  <c r="AB2148" i="1"/>
  <c r="AB2147" i="1"/>
  <c r="AB2146" i="1"/>
  <c r="AB2145" i="1"/>
  <c r="AB2144" i="1"/>
  <c r="AB2143" i="1"/>
  <c r="AB2142" i="1"/>
  <c r="AB2141" i="1"/>
  <c r="AB2140" i="1"/>
  <c r="AB2139" i="1"/>
  <c r="AB2138" i="1"/>
  <c r="AB2137" i="1"/>
  <c r="AB2136" i="1"/>
  <c r="AB2135" i="1"/>
  <c r="AB2134" i="1"/>
  <c r="AB2133" i="1"/>
  <c r="AB2132" i="1"/>
  <c r="AB2131" i="1"/>
  <c r="AB2130" i="1"/>
  <c r="AB2129" i="1"/>
  <c r="AB2128" i="1"/>
  <c r="AB2127" i="1"/>
  <c r="AB2126" i="1"/>
  <c r="AB2125" i="1"/>
  <c r="AB2124" i="1"/>
  <c r="AB2123" i="1"/>
  <c r="AB2122" i="1"/>
  <c r="AB2121" i="1"/>
  <c r="AB2120" i="1"/>
  <c r="AB2119" i="1"/>
  <c r="AB2118" i="1"/>
  <c r="AB2117" i="1"/>
  <c r="AB2116" i="1"/>
  <c r="AB2115" i="1"/>
  <c r="AB2114" i="1"/>
  <c r="AB2113" i="1"/>
  <c r="AB2112" i="1"/>
  <c r="AB2111" i="1"/>
  <c r="AB2110" i="1"/>
  <c r="AB2109" i="1"/>
  <c r="AB2108" i="1"/>
  <c r="AB2107" i="1"/>
  <c r="AB2106" i="1"/>
  <c r="AB2105" i="1"/>
  <c r="AB2104" i="1"/>
  <c r="AB2103" i="1"/>
  <c r="AB2102" i="1"/>
  <c r="AB2101" i="1"/>
  <c r="AB2100" i="1"/>
  <c r="AB2099" i="1"/>
  <c r="AB2098" i="1"/>
  <c r="AB2097" i="1"/>
  <c r="AB2096" i="1"/>
  <c r="AB2095" i="1"/>
  <c r="AB2094" i="1"/>
  <c r="AB2093" i="1"/>
  <c r="AB2092" i="1"/>
  <c r="AB2091" i="1"/>
  <c r="AB2090" i="1"/>
  <c r="AB2089" i="1"/>
  <c r="AB2088" i="1"/>
  <c r="AB2087" i="1"/>
  <c r="AB2086" i="1"/>
  <c r="AB2085" i="1"/>
  <c r="AB2084" i="1"/>
  <c r="AB2083" i="1"/>
  <c r="AB2082" i="1"/>
  <c r="AB2081" i="1"/>
  <c r="AB2080" i="1"/>
  <c r="AB2079" i="1"/>
  <c r="AB2078" i="1"/>
  <c r="AB2077" i="1"/>
  <c r="AB2076" i="1"/>
  <c r="AB2075" i="1"/>
  <c r="AB2074" i="1"/>
  <c r="AB2073" i="1"/>
  <c r="AB2072" i="1"/>
  <c r="AB2071" i="1"/>
  <c r="AB2070" i="1"/>
  <c r="AB2069" i="1"/>
  <c r="AB2068" i="1"/>
  <c r="AB2067" i="1"/>
  <c r="AB2066" i="1"/>
  <c r="AB2065" i="1"/>
  <c r="AB2064" i="1"/>
  <c r="AB2063" i="1"/>
  <c r="AB2062" i="1"/>
  <c r="AB2061" i="1"/>
  <c r="AB2060" i="1"/>
  <c r="AB2059" i="1"/>
  <c r="AB2058" i="1"/>
  <c r="AB2057" i="1"/>
  <c r="AB2056" i="1"/>
  <c r="AB2055" i="1"/>
  <c r="AB2054" i="1"/>
  <c r="AB2053" i="1"/>
  <c r="AB2052" i="1"/>
  <c r="AB2051" i="1"/>
  <c r="AB2050" i="1"/>
  <c r="AB2049" i="1"/>
  <c r="AB2048" i="1"/>
  <c r="AB2047" i="1"/>
  <c r="AB2046" i="1"/>
  <c r="AB2045" i="1"/>
  <c r="AB2044" i="1"/>
  <c r="AB2043" i="1"/>
  <c r="AB2042" i="1"/>
  <c r="AB2041" i="1"/>
  <c r="AB2040" i="1"/>
  <c r="AB2039" i="1"/>
  <c r="AB2038" i="1"/>
  <c r="AB2037" i="1"/>
  <c r="AB2036" i="1"/>
  <c r="AB2035" i="1"/>
  <c r="AB2034" i="1"/>
  <c r="AB2033" i="1"/>
  <c r="AB2032" i="1"/>
  <c r="AB2031" i="1"/>
  <c r="AB2030" i="1"/>
  <c r="AB2029" i="1"/>
  <c r="AB2028" i="1"/>
  <c r="AB2027" i="1"/>
  <c r="AB2026" i="1"/>
  <c r="AB2025" i="1"/>
  <c r="AB2024" i="1"/>
  <c r="AB2023" i="1"/>
  <c r="AB2022" i="1"/>
  <c r="AB2021" i="1"/>
  <c r="AB2020" i="1"/>
  <c r="AB2019" i="1"/>
  <c r="AB2018" i="1"/>
  <c r="AB2017" i="1"/>
  <c r="AB2016" i="1"/>
  <c r="AB2015" i="1"/>
  <c r="AB2014" i="1"/>
  <c r="AB2013" i="1"/>
  <c r="AB2012" i="1"/>
  <c r="AB2011" i="1"/>
  <c r="AB2010" i="1"/>
  <c r="AB2009" i="1"/>
  <c r="AB2008" i="1"/>
  <c r="AB2007" i="1"/>
  <c r="AB2006" i="1"/>
  <c r="AB2005" i="1"/>
  <c r="AB2004" i="1"/>
  <c r="AB2003" i="1"/>
  <c r="AB2002" i="1"/>
  <c r="AB2001" i="1"/>
  <c r="AB2000" i="1"/>
  <c r="AB1999" i="1"/>
  <c r="AB1998" i="1"/>
  <c r="AB1997" i="1"/>
  <c r="AB1996" i="1"/>
  <c r="AB1995" i="1"/>
  <c r="AB1994" i="1"/>
  <c r="AB1993" i="1"/>
  <c r="AB1992" i="1"/>
  <c r="AB1991" i="1"/>
  <c r="AB1990" i="1"/>
  <c r="AB1989" i="1"/>
  <c r="AB1988" i="1"/>
  <c r="AB1987" i="1"/>
  <c r="AB1986" i="1"/>
  <c r="AB1985" i="1"/>
  <c r="AB1984" i="1"/>
  <c r="AB1983" i="1"/>
  <c r="AB1982" i="1"/>
  <c r="AB1981" i="1"/>
  <c r="AB1980" i="1"/>
  <c r="AB1979" i="1"/>
  <c r="AB1978" i="1"/>
  <c r="AB1977" i="1"/>
  <c r="AB1976" i="1"/>
  <c r="AB1975" i="1"/>
  <c r="AB1974" i="1"/>
  <c r="AB1973" i="1"/>
  <c r="AB1972" i="1"/>
  <c r="AB1971" i="1"/>
  <c r="AB1970" i="1"/>
  <c r="AB1969" i="1"/>
  <c r="AB1968" i="1"/>
  <c r="AB1967" i="1"/>
  <c r="AB1966" i="1"/>
  <c r="AB1965" i="1"/>
  <c r="AB1964" i="1"/>
  <c r="AB1963" i="1"/>
  <c r="AB1962" i="1"/>
  <c r="AB1961" i="1"/>
  <c r="AB1960" i="1"/>
  <c r="AB1959" i="1"/>
  <c r="AB1958" i="1"/>
  <c r="AB1957" i="1"/>
  <c r="AB1956" i="1"/>
  <c r="AB1955" i="1"/>
  <c r="AB1954" i="1"/>
  <c r="AB1953" i="1"/>
  <c r="AB1952" i="1"/>
  <c r="AB1951" i="1"/>
  <c r="AB1950" i="1"/>
  <c r="AB1949" i="1"/>
  <c r="AB1948" i="1"/>
  <c r="AB1947" i="1"/>
  <c r="AB1946" i="1"/>
  <c r="AB1945" i="1"/>
  <c r="AB1944" i="1"/>
  <c r="AB1943" i="1"/>
  <c r="AB1942" i="1"/>
  <c r="AB1941" i="1"/>
  <c r="AB1940" i="1"/>
  <c r="AB1939" i="1"/>
  <c r="AB1938" i="1"/>
  <c r="AB1937" i="1"/>
  <c r="AB1936" i="1"/>
  <c r="AB1935" i="1"/>
  <c r="AB1934" i="1"/>
  <c r="AB1933" i="1"/>
  <c r="AB1932" i="1"/>
  <c r="AB1931" i="1"/>
  <c r="AB1930" i="1"/>
  <c r="AB1929" i="1"/>
  <c r="AB1928" i="1"/>
  <c r="AB1927" i="1"/>
  <c r="AB1926" i="1"/>
  <c r="AB1925" i="1"/>
  <c r="AB1924" i="1"/>
  <c r="AB1923" i="1"/>
  <c r="AB1922" i="1"/>
  <c r="AB1921" i="1"/>
  <c r="AB1920" i="1"/>
  <c r="AB1919" i="1"/>
  <c r="AB1918" i="1"/>
  <c r="AB1917" i="1"/>
  <c r="AB1916" i="1"/>
  <c r="AB1915" i="1"/>
  <c r="AB1914" i="1"/>
  <c r="AB1913" i="1"/>
  <c r="AB1912" i="1"/>
  <c r="AB1911" i="1"/>
  <c r="AB1910" i="1"/>
  <c r="AB1909" i="1"/>
  <c r="AB1908" i="1"/>
  <c r="AB1907" i="1"/>
  <c r="AB1906" i="1"/>
  <c r="AB1905" i="1"/>
  <c r="AB1904" i="1"/>
  <c r="AB1903" i="1"/>
  <c r="AB1902" i="1"/>
  <c r="AB1901" i="1"/>
  <c r="AB1900" i="1"/>
  <c r="AB1899" i="1"/>
  <c r="AB1898" i="1"/>
  <c r="AB1897" i="1"/>
  <c r="AB1896" i="1"/>
  <c r="AB1895" i="1"/>
  <c r="AB1894" i="1"/>
  <c r="AB1893" i="1"/>
  <c r="AB1892" i="1"/>
  <c r="AB1891" i="1"/>
  <c r="AB1890" i="1"/>
  <c r="AB1889" i="1"/>
  <c r="AB1888" i="1"/>
  <c r="AB1887" i="1"/>
  <c r="AB1886" i="1"/>
  <c r="AB1885" i="1"/>
  <c r="AB1884" i="1"/>
  <c r="AB1883" i="1"/>
  <c r="AB1882" i="1"/>
  <c r="AB1881" i="1"/>
  <c r="AB1880" i="1"/>
  <c r="AB1879" i="1"/>
  <c r="AB1878" i="1"/>
  <c r="AB1877" i="1"/>
  <c r="AB1876" i="1"/>
  <c r="AB1875" i="1"/>
  <c r="AB1874" i="1"/>
  <c r="AB1873" i="1"/>
  <c r="AB1872" i="1"/>
  <c r="AB1871" i="1"/>
  <c r="AB1870" i="1"/>
  <c r="AB1869" i="1"/>
  <c r="AB1868" i="1"/>
  <c r="AB1867" i="1"/>
  <c r="AB1866" i="1"/>
  <c r="AB1865" i="1"/>
  <c r="AB1864" i="1"/>
  <c r="AB1863" i="1"/>
  <c r="AB1862" i="1"/>
  <c r="AB1861" i="1"/>
  <c r="AB1860" i="1"/>
  <c r="AB1859" i="1"/>
  <c r="AB1858" i="1"/>
  <c r="AB1857" i="1"/>
  <c r="AB1856" i="1"/>
  <c r="AB1855" i="1"/>
  <c r="AB1854" i="1"/>
  <c r="AB1853" i="1"/>
  <c r="AB1852" i="1"/>
  <c r="AB1851" i="1"/>
  <c r="AB1850" i="1"/>
  <c r="AB1849" i="1"/>
  <c r="AB1848" i="1"/>
  <c r="AB1847" i="1"/>
  <c r="AB1846" i="1"/>
  <c r="AB1845" i="1"/>
  <c r="AB1844" i="1"/>
  <c r="AB1843" i="1"/>
  <c r="AB1842" i="1"/>
  <c r="AB1841" i="1"/>
  <c r="AB1840" i="1"/>
  <c r="AB1839" i="1"/>
  <c r="AB1838" i="1"/>
  <c r="AB1837" i="1"/>
  <c r="AB1836" i="1"/>
  <c r="AB1835" i="1"/>
  <c r="AB1834" i="1"/>
  <c r="AB1833" i="1"/>
  <c r="AB1832" i="1"/>
  <c r="AB1831" i="1"/>
  <c r="AB1830" i="1"/>
  <c r="AB1829" i="1"/>
  <c r="AB1828" i="1"/>
  <c r="AB1827" i="1"/>
  <c r="AB1826" i="1"/>
  <c r="AB1825" i="1"/>
  <c r="AB1824" i="1"/>
  <c r="AB1823" i="1"/>
  <c r="AB1822" i="1"/>
  <c r="AB1821" i="1"/>
  <c r="AB1820" i="1"/>
  <c r="AB1819" i="1"/>
  <c r="AB1818" i="1"/>
  <c r="AB1817" i="1"/>
  <c r="AB1816" i="1"/>
  <c r="AB1815" i="1"/>
  <c r="AB1814" i="1"/>
  <c r="AB1813" i="1"/>
  <c r="AB1812" i="1"/>
  <c r="AB1811" i="1"/>
  <c r="AB1810" i="1"/>
  <c r="AB1809" i="1"/>
  <c r="AB1808" i="1"/>
  <c r="AB1807" i="1"/>
  <c r="AB1806" i="1"/>
  <c r="AB1805" i="1"/>
  <c r="AB1804" i="1"/>
  <c r="AB1803" i="1"/>
  <c r="AB1802" i="1"/>
  <c r="AB1801" i="1"/>
  <c r="AB1800" i="1"/>
  <c r="AB1799" i="1"/>
  <c r="AB1798" i="1"/>
  <c r="AB1797" i="1"/>
  <c r="AB1796" i="1"/>
  <c r="AB1795" i="1"/>
  <c r="AB1794" i="1"/>
  <c r="AB1793" i="1"/>
  <c r="AB1792" i="1"/>
  <c r="AB1791" i="1"/>
  <c r="AB1790" i="1"/>
  <c r="AB1789" i="1"/>
  <c r="AB1788" i="1"/>
  <c r="AB1787" i="1"/>
  <c r="AB1786" i="1"/>
  <c r="AB1785" i="1"/>
  <c r="AB1784" i="1"/>
  <c r="AB1783" i="1"/>
  <c r="AB1782" i="1"/>
  <c r="AB1781" i="1"/>
  <c r="AB1780" i="1"/>
  <c r="AB1779" i="1"/>
  <c r="AB1778" i="1"/>
  <c r="AB1777" i="1"/>
  <c r="AB1776" i="1"/>
  <c r="AB1775" i="1"/>
  <c r="AB1774" i="1"/>
  <c r="AB1773" i="1"/>
  <c r="AB1772" i="1"/>
  <c r="AB1771" i="1"/>
  <c r="AB1770" i="1"/>
  <c r="AB1769" i="1"/>
  <c r="AB1768" i="1"/>
  <c r="AB1767" i="1"/>
  <c r="AB1766" i="1"/>
  <c r="AB1765" i="1"/>
  <c r="AB1764" i="1"/>
  <c r="AB1763" i="1"/>
  <c r="AB1762" i="1"/>
  <c r="AB1761" i="1"/>
  <c r="AB1760" i="1"/>
  <c r="AB1759" i="1"/>
  <c r="AB1758" i="1"/>
  <c r="AB1757" i="1"/>
  <c r="AB1756" i="1"/>
  <c r="AB1755" i="1"/>
  <c r="AB1754" i="1"/>
  <c r="AB1753" i="1"/>
  <c r="AB1752" i="1"/>
  <c r="AB1751" i="1"/>
  <c r="AB1750" i="1"/>
  <c r="AB1749" i="1"/>
  <c r="AB1748" i="1"/>
  <c r="AB1747" i="1"/>
  <c r="AB1746" i="1"/>
  <c r="AB1745" i="1"/>
  <c r="AB1744" i="1"/>
  <c r="AB1743" i="1"/>
  <c r="AB1742" i="1"/>
  <c r="AB1741" i="1"/>
  <c r="AB1740" i="1"/>
  <c r="AB1739" i="1"/>
  <c r="AB1738" i="1"/>
  <c r="AB1737" i="1"/>
  <c r="AB1736" i="1"/>
  <c r="AB1735" i="1"/>
  <c r="AB1734" i="1"/>
  <c r="AB1733" i="1"/>
  <c r="AB1732" i="1"/>
  <c r="AB1731" i="1"/>
  <c r="AB1730" i="1"/>
  <c r="AB1729" i="1"/>
  <c r="AB1728" i="1"/>
  <c r="AB1727" i="1"/>
  <c r="AB1726" i="1"/>
  <c r="AB1725" i="1"/>
  <c r="AB1724" i="1"/>
  <c r="AB1723" i="1"/>
  <c r="AB1722" i="1"/>
  <c r="AB1721" i="1"/>
  <c r="AB1720" i="1"/>
  <c r="AB1719" i="1"/>
  <c r="AB1718" i="1"/>
  <c r="AB1717" i="1"/>
  <c r="AB1716" i="1"/>
  <c r="AB1715" i="1"/>
  <c r="AB1714" i="1"/>
  <c r="AB1713" i="1"/>
  <c r="AB1712" i="1"/>
  <c r="AB1711" i="1"/>
  <c r="AB1710" i="1"/>
  <c r="AB1709" i="1"/>
  <c r="AB1708" i="1"/>
  <c r="AB1707" i="1"/>
  <c r="AB1706" i="1"/>
  <c r="AB1705" i="1"/>
  <c r="AB1704" i="1"/>
  <c r="AB1703" i="1"/>
  <c r="AB1702" i="1"/>
  <c r="AB1701" i="1"/>
  <c r="AB1700" i="1"/>
  <c r="AB1699" i="1"/>
  <c r="AB1698" i="1"/>
  <c r="AB1697" i="1"/>
  <c r="AB1696" i="1"/>
  <c r="AB1695" i="1"/>
  <c r="AB1694" i="1"/>
  <c r="AB1693" i="1"/>
  <c r="AB1692" i="1"/>
  <c r="AB1691" i="1"/>
  <c r="AB1690" i="1"/>
  <c r="AB1689" i="1"/>
  <c r="AB1688" i="1"/>
  <c r="AB1687" i="1"/>
  <c r="AB1686" i="1"/>
  <c r="AB1685" i="1"/>
  <c r="AB1684" i="1"/>
  <c r="AB1683" i="1"/>
  <c r="AB1682" i="1"/>
  <c r="AB1681" i="1"/>
  <c r="AB1680" i="1"/>
  <c r="AB1679" i="1"/>
  <c r="AB1678" i="1"/>
  <c r="AB1677" i="1"/>
  <c r="AB1676" i="1"/>
  <c r="AB1675" i="1"/>
  <c r="AB1674" i="1"/>
  <c r="AB1673" i="1"/>
  <c r="AB1672" i="1"/>
  <c r="AB1671" i="1"/>
  <c r="AB1670" i="1"/>
  <c r="AB1669" i="1"/>
  <c r="AB1668" i="1"/>
  <c r="AB1667" i="1"/>
  <c r="AB1666" i="1"/>
  <c r="AB1665" i="1"/>
  <c r="AB1664" i="1"/>
  <c r="AB1663" i="1"/>
  <c r="AB1662" i="1"/>
  <c r="AB1661" i="1"/>
  <c r="AB1660" i="1"/>
  <c r="AB1659" i="1"/>
  <c r="AB1658" i="1"/>
  <c r="AB1657" i="1"/>
  <c r="AB1656" i="1"/>
  <c r="AB1655" i="1"/>
  <c r="AB1654" i="1"/>
  <c r="AB1653" i="1"/>
  <c r="AB1652" i="1"/>
  <c r="AB1651" i="1"/>
  <c r="AB1650" i="1"/>
  <c r="AB1649" i="1"/>
  <c r="AB1648" i="1"/>
  <c r="AB1647" i="1"/>
  <c r="AB1646" i="1"/>
  <c r="AB1645" i="1"/>
  <c r="AB1644" i="1"/>
  <c r="AB1643" i="1"/>
  <c r="AB1642" i="1"/>
  <c r="AB1641" i="1"/>
  <c r="AB1640" i="1"/>
  <c r="AB1639" i="1"/>
  <c r="AB1638" i="1"/>
  <c r="AB1637" i="1"/>
  <c r="AB1636" i="1"/>
  <c r="AB1635" i="1"/>
  <c r="AB1634" i="1"/>
  <c r="AB1633" i="1"/>
  <c r="AB1632" i="1"/>
  <c r="AB1631" i="1"/>
  <c r="AB1630" i="1"/>
  <c r="AB1629" i="1"/>
  <c r="AB1628" i="1"/>
  <c r="AB1627" i="1"/>
  <c r="AB1626" i="1"/>
  <c r="AB1625" i="1"/>
  <c r="AB1624" i="1"/>
  <c r="AB1623" i="1"/>
  <c r="AB1622" i="1"/>
  <c r="AB1621" i="1"/>
  <c r="AB1620" i="1"/>
  <c r="AB1619" i="1"/>
  <c r="AB1618" i="1"/>
  <c r="AB1617" i="1"/>
  <c r="AB1616" i="1"/>
  <c r="AB1615" i="1"/>
  <c r="AB1614" i="1"/>
  <c r="AB1613" i="1"/>
  <c r="AB1612" i="1"/>
  <c r="AB1611" i="1"/>
  <c r="AB1610" i="1"/>
  <c r="AB1609" i="1"/>
  <c r="AB1608" i="1"/>
  <c r="AB1607" i="1"/>
  <c r="AB1606" i="1"/>
  <c r="AB1605" i="1"/>
  <c r="AB1604" i="1"/>
  <c r="AB1603" i="1"/>
  <c r="AB1602" i="1"/>
  <c r="AB1601" i="1"/>
  <c r="AB1600" i="1"/>
  <c r="AB1599" i="1"/>
  <c r="AB1598" i="1"/>
  <c r="AB1597" i="1"/>
  <c r="AB1596" i="1"/>
  <c r="AB1595" i="1"/>
  <c r="AB1594" i="1"/>
  <c r="AB1593" i="1"/>
  <c r="AB1592" i="1"/>
  <c r="AB1591" i="1"/>
  <c r="AB1590" i="1"/>
  <c r="AB1589" i="1"/>
  <c r="AB1588" i="1"/>
  <c r="AB1587" i="1"/>
  <c r="AB1586" i="1"/>
  <c r="AB1585" i="1"/>
  <c r="AB1584" i="1"/>
  <c r="AB1583" i="1"/>
  <c r="AB1582" i="1"/>
  <c r="AB1581" i="1"/>
  <c r="AB1580" i="1"/>
  <c r="AB1579" i="1"/>
  <c r="AB1578" i="1"/>
  <c r="AB1577" i="1"/>
  <c r="AB1576" i="1"/>
  <c r="AB1575" i="1"/>
  <c r="AB1574" i="1"/>
  <c r="AB1573" i="1"/>
  <c r="AB1572" i="1"/>
  <c r="AB1571" i="1"/>
  <c r="AB1570" i="1"/>
  <c r="AB1569" i="1"/>
  <c r="AB1568" i="1"/>
  <c r="AB1567" i="1"/>
  <c r="AB1566" i="1"/>
  <c r="AB1565" i="1"/>
  <c r="AB1564" i="1"/>
  <c r="AB1563" i="1"/>
  <c r="AB1562" i="1"/>
  <c r="AB1561" i="1"/>
  <c r="AB1560" i="1"/>
  <c r="AB1559" i="1"/>
  <c r="AB1558" i="1"/>
  <c r="AB1557" i="1"/>
  <c r="AB1556" i="1"/>
  <c r="AB1555" i="1"/>
  <c r="AB1554" i="1"/>
  <c r="AB1553" i="1"/>
  <c r="AB1552" i="1"/>
  <c r="AB1551" i="1"/>
  <c r="AB1550" i="1"/>
  <c r="AB1549" i="1"/>
  <c r="AB1548" i="1"/>
  <c r="AB1547" i="1"/>
  <c r="AB1546" i="1"/>
  <c r="AB1545" i="1"/>
  <c r="AB1544" i="1"/>
  <c r="AB1543" i="1"/>
  <c r="AB1542" i="1"/>
  <c r="AB1541" i="1"/>
  <c r="AB1540" i="1"/>
  <c r="AB1539" i="1"/>
  <c r="AB1538" i="1"/>
  <c r="AB1537" i="1"/>
  <c r="AB1536" i="1"/>
  <c r="AB1535" i="1"/>
  <c r="AB1534" i="1"/>
  <c r="AB1533" i="1"/>
  <c r="AB1532" i="1"/>
  <c r="AB1531" i="1"/>
  <c r="AB1530" i="1"/>
  <c r="AB1529" i="1"/>
  <c r="AB1528" i="1"/>
  <c r="AB1527" i="1"/>
  <c r="AB1526" i="1"/>
  <c r="AB1525" i="1"/>
  <c r="AB1524" i="1"/>
  <c r="AB1523" i="1"/>
  <c r="AB1522" i="1"/>
  <c r="AB1521" i="1"/>
  <c r="AB1520" i="1"/>
  <c r="AB1519" i="1"/>
  <c r="AB1518" i="1"/>
  <c r="AB1517" i="1"/>
  <c r="AB1516" i="1"/>
  <c r="AB1515" i="1"/>
  <c r="AB1514" i="1"/>
  <c r="AB1513" i="1"/>
  <c r="AB1512" i="1"/>
  <c r="AB1511" i="1"/>
  <c r="AB1510" i="1"/>
  <c r="AB1509" i="1"/>
  <c r="AB1508" i="1"/>
  <c r="AB1507" i="1"/>
  <c r="AB1506" i="1"/>
  <c r="AB1505" i="1"/>
  <c r="AB1504" i="1"/>
  <c r="AB1503" i="1"/>
  <c r="AB1502" i="1"/>
  <c r="AB1501" i="1"/>
  <c r="AB1500" i="1"/>
  <c r="AB1499" i="1"/>
  <c r="AB1498" i="1"/>
  <c r="AB1497" i="1"/>
  <c r="AB1496" i="1"/>
  <c r="AB1495" i="1"/>
  <c r="AB1494" i="1"/>
  <c r="AB1493" i="1"/>
  <c r="AB1492" i="1"/>
  <c r="AB1491" i="1"/>
  <c r="AB1490" i="1"/>
  <c r="AB1489" i="1"/>
  <c r="AB1488" i="1"/>
  <c r="AB1487" i="1"/>
  <c r="AB1486" i="1"/>
  <c r="AB1485" i="1"/>
  <c r="AB1484" i="1"/>
  <c r="AB1483" i="1"/>
  <c r="AB1482" i="1"/>
  <c r="AB1481" i="1"/>
  <c r="AB1480" i="1"/>
  <c r="AB1479" i="1"/>
  <c r="AB1478" i="1"/>
  <c r="AB1477" i="1"/>
  <c r="AB1476" i="1"/>
  <c r="AB1475" i="1"/>
  <c r="AB1474" i="1"/>
  <c r="AB1473" i="1"/>
  <c r="AB1472" i="1"/>
  <c r="AB1471" i="1"/>
  <c r="AB1470" i="1"/>
  <c r="AB1469" i="1"/>
  <c r="AB1468" i="1"/>
  <c r="AB1467" i="1"/>
  <c r="AB1466" i="1"/>
  <c r="AB1465" i="1"/>
  <c r="AB1464" i="1"/>
  <c r="AB1463" i="1"/>
  <c r="AB1462" i="1"/>
  <c r="AB1461" i="1"/>
  <c r="AB1460" i="1"/>
  <c r="AB1459" i="1"/>
  <c r="AB1458" i="1"/>
  <c r="AB1457" i="1"/>
  <c r="AB1456" i="1"/>
  <c r="AB1455" i="1"/>
  <c r="AB1454" i="1"/>
  <c r="AB1453" i="1"/>
  <c r="AB1452" i="1"/>
  <c r="AB1451" i="1"/>
  <c r="AB1450" i="1"/>
  <c r="AB1449" i="1"/>
  <c r="AB1448" i="1"/>
  <c r="AB1447" i="1"/>
  <c r="AB1446" i="1"/>
  <c r="AB1445" i="1"/>
  <c r="AB1444" i="1"/>
  <c r="AB1443" i="1"/>
  <c r="AB1442" i="1"/>
  <c r="AB1441" i="1"/>
  <c r="AB1440" i="1"/>
  <c r="AB1439" i="1"/>
  <c r="AB1438" i="1"/>
  <c r="AB1437" i="1"/>
  <c r="AB1436" i="1"/>
  <c r="AB1435" i="1"/>
  <c r="AB1434" i="1"/>
  <c r="AB1433" i="1"/>
  <c r="AB1432" i="1"/>
  <c r="AB1431" i="1"/>
  <c r="AB1430" i="1"/>
  <c r="AB1429" i="1"/>
  <c r="AB1428" i="1"/>
  <c r="AB1427" i="1"/>
  <c r="AB1426" i="1"/>
  <c r="AB1425" i="1"/>
  <c r="AB1424" i="1"/>
  <c r="AB1423" i="1"/>
  <c r="AB1422" i="1"/>
  <c r="AB1421" i="1"/>
  <c r="AB1420" i="1"/>
  <c r="AB1419" i="1"/>
  <c r="AB1418" i="1"/>
  <c r="AB1417" i="1"/>
  <c r="AB1416" i="1"/>
  <c r="AB1415" i="1"/>
  <c r="AB1414" i="1"/>
  <c r="AB1413" i="1"/>
  <c r="AB1412" i="1"/>
  <c r="AB1411" i="1"/>
  <c r="AB1410" i="1"/>
  <c r="AB1409" i="1"/>
  <c r="AB1408" i="1"/>
  <c r="AB1407" i="1"/>
  <c r="AB1406" i="1"/>
  <c r="AB1405" i="1"/>
  <c r="AB1404" i="1"/>
  <c r="AB1403" i="1"/>
  <c r="AB1402" i="1"/>
  <c r="AB1401" i="1"/>
  <c r="AB1400" i="1"/>
  <c r="AB1399" i="1"/>
  <c r="AB1398" i="1"/>
  <c r="AB1397" i="1"/>
  <c r="AB1396" i="1"/>
  <c r="AB1395" i="1"/>
  <c r="AB1394" i="1"/>
  <c r="AB1393" i="1"/>
  <c r="AB1392" i="1"/>
  <c r="AB1391" i="1"/>
  <c r="AB1390" i="1"/>
  <c r="AB1389" i="1"/>
  <c r="AB1388" i="1"/>
  <c r="AB1387" i="1"/>
  <c r="AB1386" i="1"/>
  <c r="AB1385" i="1"/>
  <c r="AB1384" i="1"/>
  <c r="AB1383" i="1"/>
  <c r="AB1382" i="1"/>
  <c r="AB1381" i="1"/>
  <c r="AB1380" i="1"/>
  <c r="AB1379" i="1"/>
  <c r="AB1378" i="1"/>
  <c r="AB1377" i="1"/>
  <c r="AB1376" i="1"/>
  <c r="AB1375" i="1"/>
  <c r="AB1374" i="1"/>
  <c r="AB1373" i="1"/>
  <c r="AB1372" i="1"/>
  <c r="AB1371" i="1"/>
  <c r="AB1370" i="1"/>
  <c r="AB1369" i="1"/>
  <c r="AB1368" i="1"/>
  <c r="AB1367" i="1"/>
  <c r="AB1366" i="1"/>
  <c r="AB1365" i="1"/>
  <c r="AB1364" i="1"/>
  <c r="AB1363" i="1"/>
  <c r="AB1362" i="1"/>
  <c r="AB1361" i="1"/>
  <c r="AB1360" i="1"/>
  <c r="AB1359" i="1"/>
  <c r="AB1358" i="1"/>
  <c r="AB1357" i="1"/>
  <c r="AB1356" i="1"/>
  <c r="AB1355" i="1"/>
  <c r="AB1354" i="1"/>
  <c r="AB1353" i="1"/>
  <c r="AB1352" i="1"/>
  <c r="AB1351" i="1"/>
  <c r="AB1350" i="1"/>
  <c r="AB1349" i="1"/>
  <c r="AB1348" i="1"/>
  <c r="AB1347" i="1"/>
  <c r="AB1346" i="1"/>
  <c r="AB1345" i="1"/>
  <c r="AB1344" i="1"/>
  <c r="AB1343" i="1"/>
  <c r="AB1342" i="1"/>
  <c r="AB1341" i="1"/>
  <c r="AB1340" i="1"/>
  <c r="AB1339" i="1"/>
  <c r="AB1338" i="1"/>
  <c r="AB1337" i="1"/>
  <c r="AB1336" i="1"/>
  <c r="AB1335" i="1"/>
  <c r="AB1334" i="1"/>
  <c r="AB1333" i="1"/>
  <c r="AB1332" i="1"/>
  <c r="AB1331" i="1"/>
  <c r="AB1330" i="1"/>
  <c r="AB1329" i="1"/>
  <c r="AB1328" i="1"/>
  <c r="AB1327" i="1"/>
  <c r="AB1326" i="1"/>
  <c r="AB1325" i="1"/>
  <c r="AB1324" i="1"/>
  <c r="AB1323" i="1"/>
  <c r="AB1322" i="1"/>
  <c r="AB1321" i="1"/>
  <c r="AB1320" i="1"/>
  <c r="AB1319" i="1"/>
  <c r="AB1318" i="1"/>
  <c r="AB1317" i="1"/>
  <c r="AB1316" i="1"/>
  <c r="AB1315" i="1"/>
  <c r="AB1314" i="1"/>
  <c r="AB1313" i="1"/>
  <c r="AB1312" i="1"/>
  <c r="AB1311" i="1"/>
  <c r="AB1310" i="1"/>
  <c r="AB1309" i="1"/>
  <c r="AB1308" i="1"/>
  <c r="AB1307" i="1"/>
  <c r="AB1306" i="1"/>
  <c r="AB1305" i="1"/>
  <c r="AB1304" i="1"/>
  <c r="AB1303" i="1"/>
  <c r="AB1302" i="1"/>
  <c r="AB1301" i="1"/>
  <c r="AB1300" i="1"/>
  <c r="AB1299" i="1"/>
  <c r="AB1298" i="1"/>
  <c r="AB1297" i="1"/>
  <c r="AB1296" i="1"/>
  <c r="AB1295" i="1"/>
  <c r="AB1294" i="1"/>
  <c r="AB1293" i="1"/>
  <c r="AB1292" i="1"/>
  <c r="AB1291" i="1"/>
  <c r="AB1290" i="1"/>
  <c r="AB1289" i="1"/>
  <c r="AB1288" i="1"/>
  <c r="AB1287" i="1"/>
  <c r="AB1286" i="1"/>
  <c r="AB1285" i="1"/>
  <c r="AB1284" i="1"/>
  <c r="AB1283" i="1"/>
  <c r="AB1282" i="1"/>
  <c r="AB1281" i="1"/>
  <c r="AB1280" i="1"/>
  <c r="AB1279" i="1"/>
  <c r="AB1278" i="1"/>
  <c r="AB1277" i="1"/>
  <c r="AB1276" i="1"/>
  <c r="AB1275" i="1"/>
  <c r="AB1274" i="1"/>
  <c r="AB1273" i="1"/>
  <c r="AB1272" i="1"/>
  <c r="AB1271" i="1"/>
  <c r="AB1270" i="1"/>
  <c r="AB1269" i="1"/>
  <c r="AB1268" i="1"/>
  <c r="AB1267" i="1"/>
  <c r="AB1266" i="1"/>
  <c r="AB1265" i="1"/>
  <c r="AB1264" i="1"/>
  <c r="AB1263" i="1"/>
  <c r="AB1262" i="1"/>
  <c r="AB1261" i="1"/>
  <c r="AB1260" i="1"/>
  <c r="AB1259" i="1"/>
  <c r="AB1258" i="1"/>
  <c r="AB1257" i="1"/>
  <c r="AB1256" i="1"/>
  <c r="AB1255" i="1"/>
  <c r="AB1254" i="1"/>
  <c r="AB1253" i="1"/>
  <c r="AB1252" i="1"/>
  <c r="AB1251" i="1"/>
  <c r="AB1250" i="1"/>
  <c r="AB1249" i="1"/>
  <c r="AB1248" i="1"/>
  <c r="AB1247" i="1"/>
  <c r="AB1246" i="1"/>
  <c r="AB1245" i="1"/>
  <c r="AB1244" i="1"/>
  <c r="AB1243" i="1"/>
  <c r="AB1242" i="1"/>
  <c r="AB1241" i="1"/>
  <c r="AB1240" i="1"/>
  <c r="AB1239" i="1"/>
  <c r="AB1238" i="1"/>
  <c r="AB1237" i="1"/>
  <c r="AB1236" i="1"/>
  <c r="AB1235" i="1"/>
  <c r="AB1234" i="1"/>
  <c r="AB1233" i="1"/>
  <c r="AB1232" i="1"/>
  <c r="AB1231" i="1"/>
  <c r="AB1230" i="1"/>
  <c r="AB1229" i="1"/>
  <c r="AB1228" i="1"/>
  <c r="AB1227" i="1"/>
  <c r="AB1226" i="1"/>
  <c r="AB1225" i="1"/>
  <c r="AB1224" i="1"/>
  <c r="AB1223" i="1"/>
  <c r="AB1222" i="1"/>
  <c r="AB1221" i="1"/>
  <c r="AB1220" i="1"/>
  <c r="AB1219" i="1"/>
  <c r="AB1218" i="1"/>
  <c r="AB1217" i="1"/>
  <c r="AB1216" i="1"/>
  <c r="AB1215" i="1"/>
  <c r="AB1214" i="1"/>
  <c r="AB1213" i="1"/>
  <c r="AB1212" i="1"/>
  <c r="AB1211" i="1"/>
  <c r="AB1210" i="1"/>
  <c r="AB1209" i="1"/>
  <c r="AB1208" i="1"/>
  <c r="AB1207" i="1"/>
  <c r="AB1206" i="1"/>
  <c r="AB1205" i="1"/>
  <c r="AB1204" i="1"/>
  <c r="AB1203" i="1"/>
  <c r="AB1202" i="1"/>
  <c r="AB1201" i="1"/>
  <c r="AB1200" i="1"/>
  <c r="AB1199" i="1"/>
  <c r="AB1198" i="1"/>
  <c r="AB1197" i="1"/>
  <c r="AB1196" i="1"/>
  <c r="AB1195" i="1"/>
  <c r="AB1194" i="1"/>
  <c r="AB1193" i="1"/>
  <c r="AB1192" i="1"/>
  <c r="AB1191" i="1"/>
  <c r="AB1190" i="1"/>
  <c r="AB1189" i="1"/>
  <c r="AB1188" i="1"/>
  <c r="AB1187" i="1"/>
  <c r="AB1186" i="1"/>
  <c r="AB1185" i="1"/>
  <c r="AB1184" i="1"/>
  <c r="AB1183" i="1"/>
  <c r="AB1182" i="1"/>
  <c r="AB1181" i="1"/>
  <c r="AB1180" i="1"/>
  <c r="AB1179" i="1"/>
  <c r="AB1178" i="1"/>
  <c r="AB1177" i="1"/>
  <c r="AB1176" i="1"/>
  <c r="AB1175" i="1"/>
  <c r="AB1174" i="1"/>
  <c r="AB1173" i="1"/>
  <c r="AB1172" i="1"/>
  <c r="AB1171" i="1"/>
  <c r="AB1170" i="1"/>
  <c r="AB1169" i="1"/>
  <c r="AB1168" i="1"/>
  <c r="AB1167" i="1"/>
  <c r="AB1166" i="1"/>
  <c r="AB1165" i="1"/>
  <c r="AB1164" i="1"/>
  <c r="AB1163" i="1"/>
  <c r="AB1162" i="1"/>
  <c r="AB1161" i="1"/>
  <c r="AB1160" i="1"/>
  <c r="AB1159" i="1"/>
  <c r="AB1158" i="1"/>
  <c r="AB1157" i="1"/>
  <c r="AB1156" i="1"/>
  <c r="AB1155" i="1"/>
  <c r="AB1154" i="1"/>
  <c r="AB1153" i="1"/>
  <c r="AB1152" i="1"/>
  <c r="AB1151" i="1"/>
  <c r="AB1150" i="1"/>
  <c r="AB1149" i="1"/>
  <c r="AB1148" i="1"/>
  <c r="AB1147" i="1"/>
  <c r="AB1146" i="1"/>
  <c r="AB1145" i="1"/>
  <c r="AB1144" i="1"/>
  <c r="AB1143" i="1"/>
  <c r="AB1142" i="1"/>
  <c r="AB1141" i="1"/>
  <c r="AB1140" i="1"/>
  <c r="AB1139" i="1"/>
  <c r="AB1138" i="1"/>
  <c r="AB1137" i="1"/>
  <c r="AB1136" i="1"/>
  <c r="AB1135" i="1"/>
  <c r="AB1134" i="1"/>
  <c r="AB1133" i="1"/>
  <c r="AB1132" i="1"/>
  <c r="AB1131" i="1"/>
  <c r="AB1130" i="1"/>
  <c r="AB1129" i="1"/>
  <c r="AB1128" i="1"/>
  <c r="AB1127" i="1"/>
  <c r="AB1126" i="1"/>
  <c r="AB1125" i="1"/>
  <c r="AB1124" i="1"/>
  <c r="AB1123" i="1"/>
  <c r="AB1122" i="1"/>
  <c r="AB1121" i="1"/>
  <c r="AB1120" i="1"/>
  <c r="AB1119" i="1"/>
  <c r="AB1118" i="1"/>
  <c r="AB1117" i="1"/>
  <c r="AB1116" i="1"/>
  <c r="AB1115" i="1"/>
  <c r="AB1114" i="1"/>
  <c r="AB1113" i="1"/>
  <c r="AB1112" i="1"/>
  <c r="AB1111" i="1"/>
  <c r="AB1110" i="1"/>
  <c r="AB1109" i="1"/>
  <c r="AB1108" i="1"/>
  <c r="AB1107" i="1"/>
  <c r="AB1106" i="1"/>
  <c r="AB1105" i="1"/>
  <c r="AB1104" i="1"/>
  <c r="AB1103" i="1"/>
  <c r="AB1102" i="1"/>
  <c r="AB1101" i="1"/>
  <c r="AB1100" i="1"/>
  <c r="AB1099" i="1"/>
  <c r="AB1098" i="1"/>
  <c r="AB1097" i="1"/>
  <c r="AB1096" i="1"/>
  <c r="AB1095" i="1"/>
  <c r="AB1094" i="1"/>
  <c r="AB1093" i="1"/>
  <c r="AB1092" i="1"/>
  <c r="AB1091" i="1"/>
  <c r="AB1090" i="1"/>
  <c r="AB1089" i="1"/>
  <c r="AB1088" i="1"/>
  <c r="AB1087" i="1"/>
  <c r="AB1086" i="1"/>
  <c r="AB1085" i="1"/>
  <c r="AB1084" i="1"/>
  <c r="AB1083" i="1"/>
  <c r="AB1082" i="1"/>
  <c r="AB1081" i="1"/>
  <c r="AB1080" i="1"/>
  <c r="AB1079" i="1"/>
  <c r="AB1078" i="1"/>
  <c r="AB1077" i="1"/>
  <c r="AB1076" i="1"/>
  <c r="AB1075" i="1"/>
  <c r="AB1074" i="1"/>
  <c r="AB1073" i="1"/>
  <c r="AB1072" i="1"/>
  <c r="AB1071" i="1"/>
  <c r="AB1070" i="1"/>
  <c r="AB1069" i="1"/>
  <c r="AB1068" i="1"/>
  <c r="AB1067" i="1"/>
  <c r="AB1066" i="1"/>
  <c r="AB1065" i="1"/>
  <c r="AB1064" i="1"/>
  <c r="AB1063" i="1"/>
  <c r="AB1062" i="1"/>
  <c r="AB1061" i="1"/>
  <c r="AB1060" i="1"/>
  <c r="AB1059" i="1"/>
  <c r="AB1058" i="1"/>
  <c r="AB1057" i="1"/>
  <c r="AB1056" i="1"/>
  <c r="AB1055" i="1"/>
  <c r="AB1054" i="1"/>
  <c r="AB1053" i="1"/>
  <c r="AB1052" i="1"/>
  <c r="AB1051" i="1"/>
  <c r="AB1050" i="1"/>
  <c r="AB1049" i="1"/>
  <c r="AB1048" i="1"/>
  <c r="AB1047" i="1"/>
  <c r="AB1046" i="1"/>
  <c r="AB1045" i="1"/>
  <c r="AB1044" i="1"/>
  <c r="AB1043" i="1"/>
  <c r="AB1042" i="1"/>
  <c r="AB1041" i="1"/>
  <c r="AB1040" i="1"/>
  <c r="AB1039" i="1"/>
  <c r="AB1038" i="1"/>
  <c r="AB1037" i="1"/>
  <c r="AB1036" i="1"/>
  <c r="AB1035" i="1"/>
  <c r="AB1034" i="1"/>
  <c r="AB1033" i="1"/>
  <c r="AB1032" i="1"/>
  <c r="AB1031" i="1"/>
  <c r="AB1030" i="1"/>
  <c r="AB1029" i="1"/>
  <c r="AB1028" i="1"/>
  <c r="AB1027" i="1"/>
  <c r="AB1026" i="1"/>
  <c r="AB1025" i="1"/>
  <c r="AB1024" i="1"/>
  <c r="AB1023" i="1"/>
  <c r="AB1022" i="1"/>
  <c r="AB1021" i="1"/>
  <c r="AB1020" i="1"/>
  <c r="AB1019" i="1"/>
  <c r="AB1018" i="1"/>
  <c r="AB1017" i="1"/>
  <c r="AB1016" i="1"/>
  <c r="AB1015" i="1"/>
  <c r="AB1014" i="1"/>
  <c r="AB1013" i="1"/>
  <c r="AB1012" i="1"/>
  <c r="AB1011" i="1"/>
  <c r="AB1010" i="1"/>
  <c r="AB1009" i="1"/>
  <c r="AB1008" i="1"/>
  <c r="AB1007" i="1"/>
  <c r="AB1006" i="1"/>
  <c r="AB1005" i="1"/>
  <c r="AB1004" i="1"/>
  <c r="AB1003" i="1"/>
  <c r="AB1002" i="1"/>
  <c r="AB1001" i="1"/>
  <c r="AB1000" i="1"/>
  <c r="AB999" i="1"/>
  <c r="AB998" i="1"/>
  <c r="AB997" i="1"/>
  <c r="AB996" i="1"/>
  <c r="AB995" i="1"/>
  <c r="AB994" i="1"/>
  <c r="AB993" i="1"/>
  <c r="AB992" i="1"/>
  <c r="AB991" i="1"/>
  <c r="AB990" i="1"/>
  <c r="AB989" i="1"/>
  <c r="AB988" i="1"/>
  <c r="AB987" i="1"/>
  <c r="AB986" i="1"/>
  <c r="AB985" i="1"/>
  <c r="AB984" i="1"/>
  <c r="AB983" i="1"/>
  <c r="AB982" i="1"/>
  <c r="AB981" i="1"/>
  <c r="AB980" i="1"/>
  <c r="AB979" i="1"/>
  <c r="AB978" i="1"/>
  <c r="AB977" i="1"/>
  <c r="AB976" i="1"/>
  <c r="AB975" i="1"/>
  <c r="AB974" i="1"/>
  <c r="AB973" i="1"/>
  <c r="AB972" i="1"/>
  <c r="AB971" i="1"/>
  <c r="AB970" i="1"/>
  <c r="AB969" i="1"/>
  <c r="AB968" i="1"/>
  <c r="AB967" i="1"/>
  <c r="AB966" i="1"/>
  <c r="AB965" i="1"/>
  <c r="AB964" i="1"/>
  <c r="AB963" i="1"/>
  <c r="AB962" i="1"/>
  <c r="AB961" i="1"/>
  <c r="AB960" i="1"/>
  <c r="AB959" i="1"/>
  <c r="AB958" i="1"/>
  <c r="AB957" i="1"/>
  <c r="AB956" i="1"/>
  <c r="AB955" i="1"/>
  <c r="AB954" i="1"/>
  <c r="AB953" i="1"/>
  <c r="AB952" i="1"/>
  <c r="AB951" i="1"/>
  <c r="AB950" i="1"/>
  <c r="AB949" i="1"/>
  <c r="AB948" i="1"/>
  <c r="AB947" i="1"/>
  <c r="AB946" i="1"/>
  <c r="AB945" i="1"/>
  <c r="AB944" i="1"/>
  <c r="AB943" i="1"/>
  <c r="AB942" i="1"/>
  <c r="AB941" i="1"/>
  <c r="AB940" i="1"/>
  <c r="AB939" i="1"/>
  <c r="AB938" i="1"/>
  <c r="AB937" i="1"/>
  <c r="AB936" i="1"/>
  <c r="AB935" i="1"/>
  <c r="AB934" i="1"/>
  <c r="AB933" i="1"/>
  <c r="AB932" i="1"/>
  <c r="AB931" i="1"/>
  <c r="AB930" i="1"/>
  <c r="AB929" i="1"/>
  <c r="AB928" i="1"/>
  <c r="AB927" i="1"/>
  <c r="AB926" i="1"/>
  <c r="AB925" i="1"/>
  <c r="AB924" i="1"/>
  <c r="AB923" i="1"/>
  <c r="AB922" i="1"/>
  <c r="AB921" i="1"/>
  <c r="AB920" i="1"/>
  <c r="AB919" i="1"/>
  <c r="AB918" i="1"/>
  <c r="AB917" i="1"/>
  <c r="AB916" i="1"/>
  <c r="AB915" i="1"/>
  <c r="AB914" i="1"/>
  <c r="AB913" i="1"/>
  <c r="AB912" i="1"/>
  <c r="AB911" i="1"/>
  <c r="AB910" i="1"/>
  <c r="AB909" i="1"/>
  <c r="AB908" i="1"/>
  <c r="AB907" i="1"/>
  <c r="AB906" i="1"/>
  <c r="AB905" i="1"/>
  <c r="AB904" i="1"/>
  <c r="AB903" i="1"/>
  <c r="AB902" i="1"/>
  <c r="AB901" i="1"/>
  <c r="AB900" i="1"/>
  <c r="AB899" i="1"/>
  <c r="AB898" i="1"/>
  <c r="AB897" i="1"/>
  <c r="AB896" i="1"/>
  <c r="AB895" i="1"/>
  <c r="AB894" i="1"/>
  <c r="AB893" i="1"/>
  <c r="AB892" i="1"/>
  <c r="AB891" i="1"/>
  <c r="AB890" i="1"/>
  <c r="AB889" i="1"/>
  <c r="AB888" i="1"/>
  <c r="AB887" i="1"/>
  <c r="AB886" i="1"/>
  <c r="AB885" i="1"/>
  <c r="AB884" i="1"/>
  <c r="AB883" i="1"/>
  <c r="AB882" i="1"/>
  <c r="AB881" i="1"/>
  <c r="AB880" i="1"/>
  <c r="AB879" i="1"/>
  <c r="AB878" i="1"/>
  <c r="AB877" i="1"/>
  <c r="AB876" i="1"/>
  <c r="AB875" i="1"/>
  <c r="AB874" i="1"/>
  <c r="AB873" i="1"/>
  <c r="AB872" i="1"/>
  <c r="AB871" i="1"/>
  <c r="AB870" i="1"/>
  <c r="AB869" i="1"/>
  <c r="AB868" i="1"/>
  <c r="AB867" i="1"/>
  <c r="AB866" i="1"/>
  <c r="AB865" i="1"/>
  <c r="AB864" i="1"/>
  <c r="AB863" i="1"/>
  <c r="AB862" i="1"/>
  <c r="AB861" i="1"/>
  <c r="AB860" i="1"/>
  <c r="AB859" i="1"/>
  <c r="AB858" i="1"/>
  <c r="AB857" i="1"/>
  <c r="AB856" i="1"/>
  <c r="AB855" i="1"/>
  <c r="AB854" i="1"/>
  <c r="AB853" i="1"/>
  <c r="AB852" i="1"/>
  <c r="AB851" i="1"/>
  <c r="AB850" i="1"/>
  <c r="AB849" i="1"/>
  <c r="AB848" i="1"/>
  <c r="AB847" i="1"/>
  <c r="AB846" i="1"/>
  <c r="AB845" i="1"/>
  <c r="AB844" i="1"/>
  <c r="AB843" i="1"/>
  <c r="AB842" i="1"/>
  <c r="AB841" i="1"/>
  <c r="AB840" i="1"/>
  <c r="AB839" i="1"/>
  <c r="AB838" i="1"/>
  <c r="AB837" i="1"/>
  <c r="AB836" i="1"/>
  <c r="AB835" i="1"/>
  <c r="AB834" i="1"/>
  <c r="AB833" i="1"/>
  <c r="AB832" i="1"/>
  <c r="AB831" i="1"/>
  <c r="AB830" i="1"/>
  <c r="AB829" i="1"/>
  <c r="AB828" i="1"/>
  <c r="AB827" i="1"/>
  <c r="AB826" i="1"/>
  <c r="AB825" i="1"/>
  <c r="AB824" i="1"/>
  <c r="AB823" i="1"/>
  <c r="AB822" i="1"/>
  <c r="AB821" i="1"/>
  <c r="AB820" i="1"/>
  <c r="AB819" i="1"/>
  <c r="AB818" i="1"/>
  <c r="AB817" i="1"/>
  <c r="AB816" i="1"/>
  <c r="AB815" i="1"/>
  <c r="AB814" i="1"/>
  <c r="AB813" i="1"/>
  <c r="AB812" i="1"/>
  <c r="AB811" i="1"/>
  <c r="AB810" i="1"/>
  <c r="AB809" i="1"/>
  <c r="AB808" i="1"/>
  <c r="AB807" i="1"/>
  <c r="AB806" i="1"/>
  <c r="AB805" i="1"/>
  <c r="AB804" i="1"/>
  <c r="AB803" i="1"/>
  <c r="AB802" i="1"/>
  <c r="AB801" i="1"/>
  <c r="AB800" i="1"/>
  <c r="AB799" i="1"/>
  <c r="AB798" i="1"/>
  <c r="AB797" i="1"/>
  <c r="AB796" i="1"/>
  <c r="AB795" i="1"/>
  <c r="AB794" i="1"/>
  <c r="AB793" i="1"/>
  <c r="AB792" i="1"/>
  <c r="AB791" i="1"/>
  <c r="AB790" i="1"/>
  <c r="AB789" i="1"/>
  <c r="AB788" i="1"/>
  <c r="AB787" i="1"/>
  <c r="AB786" i="1"/>
  <c r="AB785" i="1"/>
  <c r="AB784" i="1"/>
  <c r="AB783" i="1"/>
  <c r="AB782" i="1"/>
  <c r="AB781" i="1"/>
  <c r="AB780" i="1"/>
  <c r="AB779" i="1"/>
  <c r="AB778" i="1"/>
  <c r="AB777" i="1"/>
  <c r="AB776" i="1"/>
  <c r="AB775" i="1"/>
  <c r="AB774" i="1"/>
  <c r="AB773" i="1"/>
  <c r="AB772" i="1"/>
  <c r="AB771" i="1"/>
  <c r="AB770" i="1"/>
  <c r="AB769" i="1"/>
  <c r="AB768" i="1"/>
  <c r="AB767" i="1"/>
  <c r="AB766" i="1"/>
  <c r="AB765" i="1"/>
  <c r="AB764" i="1"/>
  <c r="AB763" i="1"/>
  <c r="AB762" i="1"/>
  <c r="AB761" i="1"/>
  <c r="AB760" i="1"/>
  <c r="AB759" i="1"/>
  <c r="AB758" i="1"/>
  <c r="AB757" i="1"/>
  <c r="AB756" i="1"/>
  <c r="AB755" i="1"/>
  <c r="AB754" i="1"/>
  <c r="AB753" i="1"/>
  <c r="AB752" i="1"/>
  <c r="AB751" i="1"/>
  <c r="AB750" i="1"/>
  <c r="AB749" i="1"/>
  <c r="AB748" i="1"/>
  <c r="AB747" i="1"/>
  <c r="AB746" i="1"/>
  <c r="AB745" i="1"/>
  <c r="AB744" i="1"/>
  <c r="AB743" i="1"/>
  <c r="AB742" i="1"/>
  <c r="AB741" i="1"/>
  <c r="AB740" i="1"/>
  <c r="AB739" i="1"/>
  <c r="AB738" i="1"/>
  <c r="AB737" i="1"/>
  <c r="AB736" i="1"/>
  <c r="AB735" i="1"/>
  <c r="AB734" i="1"/>
  <c r="AB733" i="1"/>
  <c r="AB732" i="1"/>
  <c r="AB731" i="1"/>
  <c r="AB730" i="1"/>
  <c r="AB729" i="1"/>
  <c r="AB728" i="1"/>
  <c r="AB727" i="1"/>
  <c r="AB726" i="1"/>
  <c r="AB725" i="1"/>
  <c r="AB724" i="1"/>
  <c r="AB723" i="1"/>
  <c r="AB722" i="1"/>
  <c r="AB721" i="1"/>
  <c r="AB720" i="1"/>
  <c r="AB719" i="1"/>
  <c r="AB718" i="1"/>
  <c r="AB717" i="1"/>
  <c r="AB716" i="1"/>
  <c r="AB715" i="1"/>
  <c r="AB714" i="1"/>
  <c r="AB713" i="1"/>
  <c r="AB712" i="1"/>
  <c r="AB711" i="1"/>
  <c r="AB710" i="1"/>
  <c r="AB709" i="1"/>
  <c r="AB708" i="1"/>
  <c r="AB707" i="1"/>
  <c r="AB706" i="1"/>
  <c r="AB705" i="1"/>
  <c r="AB704" i="1"/>
  <c r="AB703" i="1"/>
  <c r="AB702" i="1"/>
  <c r="AB701" i="1"/>
  <c r="AB700" i="1"/>
  <c r="AB699" i="1"/>
  <c r="AB698" i="1"/>
  <c r="AB697" i="1"/>
  <c r="AB696" i="1"/>
  <c r="AB695" i="1"/>
  <c r="AB694" i="1"/>
  <c r="AB693" i="1"/>
  <c r="AB692" i="1"/>
  <c r="AB691" i="1"/>
  <c r="AB690" i="1"/>
  <c r="AB689" i="1"/>
  <c r="AB688" i="1"/>
  <c r="AB687" i="1"/>
  <c r="AB686" i="1"/>
  <c r="AB685" i="1"/>
  <c r="AB684" i="1"/>
  <c r="AB683" i="1"/>
  <c r="AB682" i="1"/>
  <c r="AB681" i="1"/>
  <c r="AB680" i="1"/>
  <c r="AB679" i="1"/>
  <c r="AB678" i="1"/>
  <c r="AB677" i="1"/>
  <c r="AB676" i="1"/>
  <c r="AB675" i="1"/>
  <c r="AB674" i="1"/>
  <c r="AB673" i="1"/>
  <c r="AB672" i="1"/>
  <c r="AB671" i="1"/>
  <c r="AB670" i="1"/>
  <c r="AB669" i="1"/>
  <c r="AB668" i="1"/>
  <c r="AB667" i="1"/>
  <c r="AB666" i="1"/>
  <c r="AB665" i="1"/>
  <c r="AB664" i="1"/>
  <c r="AB663" i="1"/>
  <c r="AB662" i="1"/>
  <c r="AB661" i="1"/>
  <c r="AB660" i="1"/>
  <c r="AB659" i="1"/>
  <c r="AB658" i="1"/>
  <c r="AB657" i="1"/>
  <c r="AB656" i="1"/>
  <c r="AB655" i="1"/>
  <c r="AB654" i="1"/>
  <c r="AB653" i="1"/>
  <c r="AB652" i="1"/>
  <c r="AB651" i="1"/>
  <c r="AB650" i="1"/>
  <c r="AB649" i="1"/>
  <c r="AB648" i="1"/>
  <c r="AB647" i="1"/>
  <c r="AB646" i="1"/>
  <c r="AB645" i="1"/>
  <c r="AB644" i="1"/>
  <c r="AB643" i="1"/>
  <c r="AB642" i="1"/>
  <c r="AB641" i="1"/>
  <c r="AB640" i="1"/>
  <c r="AB639" i="1"/>
  <c r="AB638" i="1"/>
  <c r="AB637" i="1"/>
  <c r="AB636" i="1"/>
  <c r="AB635" i="1"/>
  <c r="AB634" i="1"/>
  <c r="AB633" i="1"/>
  <c r="AB632" i="1"/>
  <c r="AB631" i="1"/>
  <c r="AB630" i="1"/>
  <c r="AB629" i="1"/>
  <c r="AB628" i="1"/>
  <c r="AB627" i="1"/>
  <c r="AB626" i="1"/>
  <c r="AB625" i="1"/>
  <c r="AB624" i="1"/>
  <c r="AB623" i="1"/>
  <c r="AB622" i="1"/>
  <c r="AB621" i="1"/>
  <c r="AB620" i="1"/>
  <c r="AB619" i="1"/>
  <c r="AB618" i="1"/>
  <c r="AB617" i="1"/>
  <c r="AB616" i="1"/>
  <c r="AB615" i="1"/>
  <c r="AB614" i="1"/>
  <c r="AB613" i="1"/>
  <c r="AB612" i="1"/>
  <c r="AB611" i="1"/>
  <c r="AB610" i="1"/>
  <c r="AB609" i="1"/>
  <c r="AB608" i="1"/>
  <c r="AB607" i="1"/>
  <c r="AB606" i="1"/>
  <c r="AB605" i="1"/>
  <c r="AB604" i="1"/>
  <c r="AB603" i="1"/>
  <c r="AB602" i="1"/>
  <c r="AB601" i="1"/>
  <c r="AB600" i="1"/>
  <c r="AB599" i="1"/>
  <c r="AB598" i="1"/>
  <c r="AB597" i="1"/>
  <c r="AB596" i="1"/>
  <c r="AB595" i="1"/>
  <c r="AB594" i="1"/>
  <c r="AB593" i="1"/>
  <c r="AB592" i="1"/>
  <c r="AB591" i="1"/>
  <c r="AB590" i="1"/>
  <c r="AB589" i="1"/>
  <c r="AB588" i="1"/>
  <c r="AB587" i="1"/>
  <c r="AB586" i="1"/>
  <c r="AB585" i="1"/>
  <c r="AB584" i="1"/>
  <c r="AB583" i="1"/>
  <c r="AB582" i="1"/>
  <c r="AB581" i="1"/>
  <c r="AB580" i="1"/>
  <c r="AB579" i="1"/>
  <c r="AB578" i="1"/>
  <c r="AB577" i="1"/>
  <c r="AB576" i="1"/>
  <c r="AB575" i="1"/>
  <c r="AB574" i="1"/>
  <c r="AB573" i="1"/>
  <c r="AB572" i="1"/>
  <c r="AB571" i="1"/>
  <c r="AB570" i="1"/>
  <c r="AB569" i="1"/>
  <c r="AB568" i="1"/>
  <c r="AB567" i="1"/>
  <c r="AB566" i="1"/>
  <c r="AB565" i="1"/>
  <c r="AB564" i="1"/>
  <c r="AB563" i="1"/>
  <c r="AB562" i="1"/>
  <c r="AB561" i="1"/>
  <c r="AB560" i="1"/>
  <c r="AB559" i="1"/>
  <c r="AB558" i="1"/>
  <c r="AB557" i="1"/>
  <c r="AB556" i="1"/>
  <c r="AB555" i="1"/>
  <c r="AB554" i="1"/>
  <c r="AB553" i="1"/>
  <c r="AB552" i="1"/>
  <c r="AB551" i="1"/>
  <c r="AB550" i="1"/>
  <c r="AB549" i="1"/>
  <c r="AB548" i="1"/>
  <c r="AB547" i="1"/>
  <c r="AB546" i="1"/>
  <c r="AB545" i="1"/>
  <c r="AB544" i="1"/>
  <c r="AB543" i="1"/>
  <c r="AB542" i="1"/>
  <c r="AB541" i="1"/>
  <c r="AB540" i="1"/>
  <c r="AB539" i="1"/>
  <c r="AB538" i="1"/>
  <c r="AB537" i="1"/>
  <c r="AB536" i="1"/>
  <c r="AB535" i="1"/>
  <c r="AB534" i="1"/>
  <c r="AB533" i="1"/>
  <c r="AB532" i="1"/>
  <c r="AB531" i="1"/>
  <c r="AB530" i="1"/>
  <c r="AB529" i="1"/>
  <c r="AB528" i="1"/>
  <c r="AB527" i="1"/>
  <c r="AB526" i="1"/>
  <c r="AB525" i="1"/>
  <c r="AB524" i="1"/>
  <c r="AB523" i="1"/>
  <c r="AB522" i="1"/>
  <c r="AB521" i="1"/>
  <c r="AB520" i="1"/>
  <c r="AB519" i="1"/>
  <c r="AB518" i="1"/>
  <c r="AB517" i="1"/>
  <c r="AB516" i="1"/>
  <c r="AB515" i="1"/>
  <c r="AB514" i="1"/>
  <c r="AB513" i="1"/>
  <c r="AB512" i="1"/>
  <c r="AB511" i="1"/>
  <c r="AB510" i="1"/>
  <c r="AB509" i="1"/>
  <c r="AB508" i="1"/>
  <c r="AB507" i="1"/>
  <c r="AB506" i="1"/>
  <c r="AB505" i="1"/>
  <c r="AB504" i="1"/>
  <c r="AB503" i="1"/>
  <c r="AB502" i="1"/>
  <c r="AB501" i="1"/>
  <c r="AB500" i="1"/>
  <c r="AB499" i="1"/>
  <c r="AB498" i="1"/>
  <c r="AB497" i="1"/>
  <c r="AB496" i="1"/>
  <c r="AB495" i="1"/>
  <c r="AB494" i="1"/>
  <c r="AB493" i="1"/>
  <c r="AB492" i="1"/>
  <c r="AB491" i="1"/>
  <c r="AB490" i="1"/>
  <c r="AB489" i="1"/>
  <c r="AB488" i="1"/>
  <c r="AB487" i="1"/>
  <c r="AB486" i="1"/>
  <c r="AB485" i="1"/>
  <c r="AB484" i="1"/>
  <c r="AB483" i="1"/>
  <c r="AB482" i="1"/>
  <c r="AB481" i="1"/>
  <c r="AB480" i="1"/>
  <c r="AB479" i="1"/>
  <c r="AB478" i="1"/>
  <c r="AB477" i="1"/>
  <c r="AB476" i="1"/>
  <c r="AB475" i="1"/>
  <c r="AB474" i="1"/>
  <c r="AB473" i="1"/>
  <c r="AB472" i="1"/>
  <c r="AB471" i="1"/>
  <c r="AB470" i="1"/>
  <c r="AB469" i="1"/>
  <c r="AB468" i="1"/>
  <c r="AB467" i="1"/>
  <c r="AB466" i="1"/>
  <c r="AB465" i="1"/>
  <c r="AB464" i="1"/>
  <c r="AB463" i="1"/>
  <c r="AB462" i="1"/>
  <c r="AB461" i="1"/>
  <c r="AB460" i="1"/>
  <c r="AB459" i="1"/>
  <c r="AB458" i="1"/>
  <c r="AB457" i="1"/>
  <c r="AB456" i="1"/>
  <c r="AB455" i="1"/>
  <c r="AB454" i="1"/>
  <c r="AB453" i="1"/>
  <c r="AB452" i="1"/>
  <c r="AB451" i="1"/>
  <c r="AB450" i="1"/>
  <c r="AB449" i="1"/>
  <c r="AB448" i="1"/>
  <c r="AB447" i="1"/>
  <c r="AB446" i="1"/>
  <c r="AB445" i="1"/>
  <c r="AB444" i="1"/>
  <c r="AB443" i="1"/>
  <c r="AB442" i="1"/>
  <c r="AB441" i="1"/>
  <c r="AB440" i="1"/>
  <c r="AB439" i="1"/>
  <c r="AB438" i="1"/>
  <c r="AB437" i="1"/>
  <c r="AB436" i="1"/>
  <c r="AB435" i="1"/>
  <c r="AB434" i="1"/>
  <c r="AB433" i="1"/>
  <c r="AB432" i="1"/>
  <c r="AB431" i="1"/>
  <c r="AB430" i="1"/>
  <c r="AB429" i="1"/>
  <c r="AB428" i="1"/>
  <c r="AB427" i="1"/>
  <c r="AB426" i="1"/>
  <c r="AB425" i="1"/>
  <c r="AB424" i="1"/>
  <c r="AB423" i="1"/>
  <c r="AB422" i="1"/>
  <c r="AB421" i="1"/>
  <c r="AB420" i="1"/>
  <c r="AB419" i="1"/>
  <c r="AB418" i="1"/>
  <c r="AB417" i="1"/>
  <c r="AB416" i="1"/>
  <c r="AB415" i="1"/>
  <c r="AB414" i="1"/>
  <c r="AB413" i="1"/>
  <c r="AB412" i="1"/>
  <c r="AB411" i="1"/>
  <c r="AB410" i="1"/>
  <c r="AB409" i="1"/>
  <c r="AB408" i="1"/>
  <c r="AB407" i="1"/>
  <c r="AB406" i="1"/>
  <c r="AB405" i="1"/>
  <c r="AB404" i="1"/>
  <c r="AB403" i="1"/>
  <c r="AB402" i="1"/>
  <c r="AB401" i="1"/>
  <c r="AB400" i="1"/>
  <c r="AB399" i="1"/>
  <c r="AB398" i="1"/>
  <c r="AB397" i="1"/>
  <c r="AB396" i="1"/>
  <c r="AB395" i="1"/>
  <c r="AB394" i="1"/>
  <c r="AB393" i="1"/>
  <c r="AB392" i="1"/>
  <c r="AB391" i="1"/>
  <c r="AB390" i="1"/>
  <c r="AB389" i="1"/>
  <c r="AB388" i="1"/>
  <c r="AB387" i="1"/>
  <c r="AB386" i="1"/>
  <c r="AB385" i="1"/>
  <c r="AB384" i="1"/>
  <c r="AB383" i="1"/>
  <c r="AB382" i="1"/>
  <c r="AB381" i="1"/>
  <c r="AB380" i="1"/>
  <c r="AB379" i="1"/>
  <c r="AB378" i="1"/>
  <c r="AB377" i="1"/>
  <c r="AB376" i="1"/>
  <c r="AB375" i="1"/>
  <c r="AB374" i="1"/>
  <c r="AB373" i="1"/>
  <c r="AB372" i="1"/>
  <c r="AB371" i="1"/>
  <c r="AB370" i="1"/>
  <c r="AB369" i="1"/>
  <c r="AB368" i="1"/>
  <c r="AB367" i="1"/>
  <c r="AB366" i="1"/>
  <c r="AB365" i="1"/>
  <c r="AB364" i="1"/>
  <c r="AB363" i="1"/>
  <c r="AB362" i="1"/>
  <c r="AB361" i="1"/>
  <c r="AB360" i="1"/>
  <c r="AB359" i="1"/>
  <c r="AB358" i="1"/>
  <c r="AB357" i="1"/>
  <c r="AB356" i="1"/>
  <c r="AB355" i="1"/>
  <c r="AB354" i="1"/>
  <c r="AB353" i="1"/>
  <c r="AB352" i="1"/>
  <c r="AB351" i="1"/>
  <c r="AB350" i="1"/>
  <c r="AB349" i="1"/>
  <c r="AB348" i="1"/>
  <c r="AB347" i="1"/>
  <c r="AB346" i="1"/>
  <c r="AB345" i="1"/>
  <c r="AB344" i="1"/>
  <c r="AB343" i="1"/>
  <c r="AB342" i="1"/>
  <c r="AB341" i="1"/>
  <c r="AB340" i="1"/>
  <c r="AB339" i="1"/>
  <c r="AB338" i="1"/>
  <c r="AB337" i="1"/>
  <c r="AB336" i="1"/>
  <c r="AB335" i="1"/>
  <c r="AB334" i="1"/>
  <c r="AB333" i="1"/>
  <c r="AB332" i="1"/>
  <c r="AB331" i="1"/>
  <c r="AB330" i="1"/>
  <c r="AB329" i="1"/>
  <c r="AB328" i="1"/>
  <c r="AB327" i="1"/>
  <c r="AB326" i="1"/>
  <c r="AB325" i="1"/>
  <c r="AB324" i="1"/>
  <c r="AB323" i="1"/>
  <c r="AB322" i="1"/>
  <c r="AB321" i="1"/>
  <c r="AB320" i="1"/>
  <c r="AB319" i="1"/>
  <c r="AB318" i="1"/>
  <c r="AB317" i="1"/>
  <c r="AB316" i="1"/>
  <c r="AB315" i="1"/>
  <c r="AB314" i="1"/>
  <c r="AB313" i="1"/>
  <c r="AB312" i="1"/>
  <c r="AB311" i="1"/>
  <c r="AB310" i="1"/>
  <c r="AB309" i="1"/>
  <c r="AB308" i="1"/>
  <c r="AB307" i="1"/>
  <c r="AB306" i="1"/>
  <c r="AB305" i="1"/>
  <c r="AB304" i="1"/>
  <c r="AB303" i="1"/>
  <c r="AB302" i="1"/>
  <c r="AB301" i="1"/>
  <c r="AB300" i="1"/>
  <c r="AB299" i="1"/>
  <c r="AB298" i="1"/>
  <c r="AB297" i="1"/>
  <c r="AB296" i="1"/>
  <c r="AB295" i="1"/>
  <c r="AB294" i="1"/>
  <c r="AB293" i="1"/>
  <c r="AB292" i="1"/>
  <c r="AB291" i="1"/>
  <c r="AB290" i="1"/>
  <c r="AB289" i="1"/>
  <c r="AB288" i="1"/>
  <c r="AB287" i="1"/>
  <c r="AB286" i="1"/>
  <c r="AB285" i="1"/>
  <c r="AB284" i="1"/>
  <c r="AB283" i="1"/>
  <c r="AB282" i="1"/>
  <c r="AB281" i="1"/>
  <c r="AB280" i="1"/>
  <c r="AB279" i="1"/>
  <c r="AB278" i="1"/>
  <c r="AB277" i="1"/>
  <c r="AB276" i="1"/>
  <c r="AB275" i="1"/>
  <c r="AB274" i="1"/>
  <c r="AB273" i="1"/>
  <c r="AB272" i="1"/>
  <c r="AB271" i="1"/>
  <c r="AB270" i="1"/>
  <c r="AB269" i="1"/>
  <c r="AB268" i="1"/>
  <c r="AB267" i="1"/>
  <c r="AB266" i="1"/>
  <c r="AB265" i="1"/>
  <c r="AB264" i="1"/>
  <c r="AB263" i="1"/>
  <c r="AB262" i="1"/>
  <c r="AB261" i="1"/>
  <c r="AB260" i="1"/>
  <c r="AB259" i="1"/>
  <c r="AB258" i="1"/>
  <c r="AB257" i="1"/>
  <c r="AB256" i="1"/>
  <c r="AB255" i="1"/>
  <c r="AB254" i="1"/>
  <c r="AB253" i="1"/>
  <c r="AB252" i="1"/>
  <c r="AB251" i="1"/>
  <c r="AB250" i="1"/>
  <c r="AB249" i="1"/>
  <c r="AB248" i="1"/>
  <c r="AB247" i="1"/>
  <c r="AB246" i="1"/>
  <c r="AB245" i="1"/>
  <c r="AB244" i="1"/>
  <c r="AB243" i="1"/>
  <c r="AB242" i="1"/>
  <c r="AB241" i="1"/>
  <c r="AB240" i="1"/>
  <c r="AB239" i="1"/>
  <c r="AB238" i="1"/>
  <c r="AB237" i="1"/>
  <c r="AB236" i="1"/>
  <c r="AB235" i="1"/>
  <c r="AB234" i="1"/>
  <c r="AB233" i="1"/>
  <c r="AB232" i="1"/>
  <c r="AB231" i="1"/>
  <c r="AB230" i="1"/>
  <c r="AB229" i="1"/>
  <c r="AB228" i="1"/>
  <c r="AB227" i="1"/>
  <c r="AB226" i="1"/>
  <c r="AB225" i="1"/>
  <c r="AB224" i="1"/>
  <c r="AB223" i="1"/>
  <c r="AB222" i="1"/>
  <c r="AB221" i="1"/>
  <c r="AB220" i="1"/>
  <c r="AB219" i="1"/>
  <c r="AB218" i="1"/>
  <c r="AB217" i="1"/>
  <c r="AB216" i="1"/>
  <c r="AB215" i="1"/>
  <c r="AB214" i="1"/>
  <c r="AB213" i="1"/>
  <c r="AB212" i="1"/>
  <c r="AB211" i="1"/>
  <c r="AB210" i="1"/>
  <c r="AB209" i="1"/>
  <c r="AB208" i="1"/>
  <c r="AB207" i="1"/>
  <c r="AB206" i="1"/>
  <c r="AB205" i="1"/>
  <c r="AB204" i="1"/>
  <c r="AB203" i="1"/>
  <c r="AB202" i="1"/>
  <c r="AB201" i="1"/>
  <c r="AB200" i="1"/>
  <c r="AB199" i="1"/>
  <c r="AB198" i="1"/>
  <c r="AB197" i="1"/>
  <c r="AB196" i="1"/>
  <c r="AB195" i="1"/>
  <c r="AB194" i="1"/>
  <c r="AB193" i="1"/>
  <c r="AB192" i="1"/>
  <c r="AB191" i="1"/>
  <c r="AB190" i="1"/>
  <c r="AB189" i="1"/>
  <c r="AB188" i="1"/>
  <c r="AB187" i="1"/>
  <c r="AB186" i="1"/>
  <c r="AB185" i="1"/>
  <c r="AB184" i="1"/>
  <c r="AB183" i="1"/>
  <c r="AB182" i="1"/>
  <c r="AB181" i="1"/>
  <c r="AB180" i="1"/>
  <c r="AB179" i="1"/>
  <c r="AB178" i="1"/>
  <c r="AB177" i="1"/>
  <c r="AB176" i="1"/>
  <c r="AB175" i="1"/>
  <c r="AB174" i="1"/>
  <c r="AB173" i="1"/>
  <c r="AB172" i="1"/>
  <c r="AB171" i="1"/>
  <c r="AB170" i="1"/>
  <c r="AB169" i="1"/>
  <c r="AB168" i="1"/>
  <c r="AB167" i="1"/>
  <c r="AB166" i="1"/>
  <c r="AB165" i="1"/>
  <c r="AB164" i="1"/>
  <c r="AB163" i="1"/>
  <c r="AB162" i="1"/>
  <c r="AB161" i="1"/>
  <c r="AB160" i="1"/>
  <c r="AB159" i="1"/>
  <c r="AB158" i="1"/>
  <c r="AB157" i="1"/>
  <c r="AB156" i="1"/>
  <c r="AB155" i="1"/>
  <c r="AB154" i="1"/>
  <c r="AB153" i="1"/>
  <c r="AB152" i="1"/>
  <c r="AB151" i="1"/>
  <c r="AB150" i="1"/>
  <c r="AB149" i="1"/>
  <c r="AB148" i="1"/>
  <c r="AB147" i="1"/>
  <c r="AB146" i="1"/>
  <c r="AB145" i="1"/>
  <c r="AB144" i="1"/>
  <c r="AB143" i="1"/>
  <c r="AB142" i="1"/>
  <c r="AB141" i="1"/>
  <c r="AB140" i="1"/>
  <c r="AB139" i="1"/>
  <c r="AB138" i="1"/>
  <c r="AB137" i="1"/>
  <c r="AB136" i="1"/>
  <c r="AB135" i="1"/>
  <c r="AB134" i="1"/>
  <c r="AB133" i="1"/>
  <c r="AB132" i="1"/>
  <c r="AB131" i="1"/>
  <c r="AB130" i="1"/>
  <c r="AB129" i="1"/>
  <c r="AB128" i="1"/>
  <c r="AB127" i="1"/>
  <c r="AB126" i="1"/>
  <c r="AB125" i="1"/>
  <c r="AB124" i="1"/>
  <c r="AB123" i="1"/>
  <c r="AB122" i="1"/>
  <c r="AB121" i="1"/>
  <c r="AB120" i="1"/>
  <c r="AB119" i="1"/>
  <c r="AB118" i="1"/>
  <c r="AB117" i="1"/>
  <c r="AB116" i="1"/>
  <c r="AB115" i="1"/>
  <c r="AB114" i="1"/>
  <c r="AB113" i="1"/>
  <c r="AB112" i="1"/>
  <c r="AB111" i="1"/>
  <c r="AB110" i="1"/>
  <c r="AB109" i="1"/>
  <c r="AB108" i="1"/>
  <c r="AB107" i="1"/>
  <c r="AB106" i="1"/>
  <c r="AB105" i="1"/>
  <c r="AB104" i="1"/>
  <c r="AB103" i="1"/>
  <c r="AB102" i="1"/>
  <c r="AB101" i="1"/>
  <c r="AB100" i="1"/>
  <c r="AB99" i="1"/>
  <c r="AB98" i="1"/>
  <c r="AB97" i="1"/>
  <c r="AB96" i="1"/>
  <c r="AB95" i="1"/>
  <c r="AB94" i="1"/>
  <c r="AB93" i="1"/>
  <c r="AB92" i="1"/>
  <c r="AB91" i="1"/>
  <c r="AB90" i="1"/>
  <c r="AB89" i="1"/>
  <c r="AB88" i="1"/>
  <c r="AB87" i="1"/>
  <c r="AB86" i="1"/>
  <c r="AB85" i="1"/>
  <c r="AB84" i="1"/>
  <c r="AB83" i="1"/>
  <c r="AB82" i="1"/>
  <c r="AB81" i="1"/>
  <c r="AB80" i="1"/>
  <c r="AB79" i="1"/>
  <c r="AB78" i="1"/>
  <c r="AB77" i="1"/>
  <c r="AB76" i="1"/>
  <c r="AB75" i="1"/>
  <c r="AB74" i="1"/>
  <c r="AB73" i="1"/>
  <c r="AB72" i="1"/>
  <c r="AB71" i="1"/>
  <c r="AB70" i="1"/>
  <c r="AB69" i="1"/>
  <c r="AB68" i="1"/>
  <c r="AB67" i="1"/>
  <c r="AB66" i="1"/>
  <c r="AB65" i="1"/>
  <c r="AB64" i="1"/>
  <c r="AB63" i="1"/>
  <c r="AB62" i="1"/>
  <c r="AB61" i="1"/>
  <c r="AB60" i="1"/>
  <c r="AB59" i="1"/>
  <c r="AB58" i="1"/>
  <c r="AB57" i="1"/>
  <c r="AB56" i="1"/>
  <c r="AB55" i="1"/>
  <c r="AB54" i="1"/>
  <c r="AB53" i="1"/>
  <c r="AB52" i="1"/>
  <c r="AB51" i="1"/>
  <c r="AB50" i="1"/>
  <c r="AB49" i="1"/>
  <c r="AB48" i="1"/>
  <c r="AB47" i="1"/>
  <c r="AB46" i="1"/>
  <c r="AB45" i="1"/>
  <c r="AB44" i="1"/>
  <c r="AB43" i="1"/>
  <c r="AB42" i="1"/>
  <c r="AB41" i="1"/>
  <c r="AB40" i="1"/>
  <c r="AB39" i="1"/>
  <c r="AB38" i="1"/>
  <c r="AB37" i="1"/>
  <c r="AB36" i="1"/>
  <c r="AB35" i="1"/>
  <c r="AB34" i="1"/>
  <c r="AB33" i="1"/>
  <c r="AB32" i="1"/>
  <c r="AB31" i="1"/>
  <c r="AB30" i="1"/>
  <c r="AB29" i="1"/>
  <c r="AB28" i="1"/>
  <c r="AB27" i="1"/>
  <c r="AB26" i="1"/>
  <c r="AB25" i="1"/>
  <c r="AB24" i="1"/>
  <c r="AB23" i="1"/>
  <c r="AB22" i="1"/>
  <c r="AB21" i="1"/>
  <c r="AB20" i="1"/>
  <c r="AB19" i="1"/>
  <c r="AB18" i="1"/>
  <c r="AB17" i="1"/>
  <c r="AB16" i="1"/>
  <c r="AB15" i="1"/>
  <c r="AB14" i="1"/>
  <c r="AB13" i="1"/>
  <c r="AB12" i="1"/>
  <c r="AB11" i="1"/>
  <c r="AB10" i="1"/>
  <c r="AB9" i="1"/>
  <c r="AB8" i="1"/>
  <c r="AB7" i="1"/>
  <c r="AB6" i="1"/>
  <c r="AB5" i="1"/>
  <c r="AB4" i="1"/>
  <c r="AB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tc={7174EE53-CBED-4FE8-BE1A-9D28F4E3B0A9}</author>
    <author>tc={5319EBE4-B56D-454C-853D-61AF6553E878}</author>
    <author>tc={58D266D4-A6B7-4767-B5DB-BAD5E40F70FE}</author>
  </authors>
  <commentList>
    <comment ref="T1" authorId="0" shapeId="0" xr:uid="{7174EE53-CBED-4FE8-BE1A-9D28F4E3B0A9}">
      <text>
        <t>[Comentario encadenado]
Su versión de Excel le permite leer este comentario encadenado; sin embargo, las ediciones que se apliquen se quitarán si el archivo se abre en una versión más reciente de Excel. Más información: https://go.microsoft.com/fwlink/?linkid=870924
Comentario:
    Es el número de días en que se acumulan las ventas del campo VtaUltDiasCant.</t>
      </text>
    </comment>
    <comment ref="AB1" authorId="1" shapeId="0" xr:uid="{5319EBE4-B56D-454C-853D-61AF6553E878}">
      <text>
        <t>[Comentario encadenado]
Su versión de Excel le permite leer este comentario encadenado; sin embargo, las ediciones que se apliquen se quitarán si el archivo se abre en una versión más reciente de Excel. Más información: https://go.microsoft.com/fwlink/?linkid=870924
Comentario:
    Es el número de días en que el producto se debería retirar de exhibición. Este número depende del producto. Existe un procedimiento diferenciado en operaciones. Se debería tener una tabla con esto, para ver los casos.</t>
      </text>
    </comment>
    <comment ref="AF2" authorId="2" shapeId="0" xr:uid="{58D266D4-A6B7-4767-B5DB-BAD5E40F70FE}">
      <text>
        <t>[Comentario encadenado]
Su versión de Excel le permite leer este comentario encadenado; sin embargo, las ediciones que se apliquen se quitarán si el archivo se abre en una versión más reciente de Excel. Más información: https://go.microsoft.com/fwlink/?linkid=870924
Comentario:
    El tamaño ideal sugerido debe ser por cada sku para toda la cadena. Se debe considerar el mínimo de todos los casos o al menos el valor mínimo que abarque el percentil 25.</t>
      </text>
    </comment>
  </commentList>
</comments>
</file>

<file path=xl/sharedStrings.xml><?xml version="1.0" encoding="utf-8"?>
<sst xmlns="http://schemas.openxmlformats.org/spreadsheetml/2006/main" count="87927" uniqueCount="644">
  <si>
    <t>Fecha</t>
  </si>
  <si>
    <t>idtienda</t>
  </si>
  <si>
    <t>TdaNombre</t>
  </si>
  <si>
    <t>DistNombre</t>
  </si>
  <si>
    <t>TdaClasifOper</t>
  </si>
  <si>
    <t>IdProducto</t>
  </si>
  <si>
    <t>ProdNombre</t>
  </si>
  <si>
    <t>DptoProd</t>
  </si>
  <si>
    <t>ClaseProd</t>
  </si>
  <si>
    <t>BloqueoGeneral</t>
  </si>
  <si>
    <t>BloqueoTiendaCompra</t>
  </si>
  <si>
    <t>Idproveedor</t>
  </si>
  <si>
    <t>ProveeNombre</t>
  </si>
  <si>
    <t>Stock</t>
  </si>
  <si>
    <t>Packqty</t>
  </si>
  <si>
    <t>InnerDisplay</t>
  </si>
  <si>
    <t>MasterPack</t>
  </si>
  <si>
    <t>CostoPromedio</t>
  </si>
  <si>
    <t>VtaUltDiasSolesCosto</t>
  </si>
  <si>
    <t>VtaUltDiasCant</t>
  </si>
  <si>
    <t>IntStock1</t>
  </si>
  <si>
    <t>On_Order</t>
  </si>
  <si>
    <t>Cantidad_Confirmada_Slip</t>
  </si>
  <si>
    <t>Cantidad_Pendiente_Directiva</t>
  </si>
  <si>
    <t>TDA COMAS</t>
  </si>
  <si>
    <t>COMAS</t>
  </si>
  <si>
    <t>SSS15</t>
  </si>
  <si>
    <t>YOGURT TIGO NATURAL CON CHANCACA X 160 GR</t>
  </si>
  <si>
    <t>EMBUTIDOS Y LACTEOS</t>
  </si>
  <si>
    <t>LACTEOS</t>
  </si>
  <si>
    <t>A</t>
  </si>
  <si>
    <t>PROV487</t>
  </si>
  <si>
    <t>PRODUCTORA DE ALIMENTOS UNO SAC</t>
  </si>
  <si>
    <t>YOGURT TIGO MIX GRAGEAS X 125 GR</t>
  </si>
  <si>
    <t>YOGURT TIGO FRESA GRIEGO CON GRANOLA X 155 GR</t>
  </si>
  <si>
    <t>YOGURT MOO FRESA X 900 GR</t>
  </si>
  <si>
    <t>YOGURT MOO VAINILLA X 900 GR</t>
  </si>
  <si>
    <t>YOGURT TIGO GRIEGO ARANDANO CON CHIA Y GRANOLA X 175 GR</t>
  </si>
  <si>
    <t>YOGURT TIGO GRIEGO BEBIBLE ARANDANO CON CHIA BOTELLA X 285 GR</t>
  </si>
  <si>
    <t>YOGURT TIGO GRIEGO BEBIBLE FRESA X 285 GR</t>
  </si>
  <si>
    <t>YOGURT TIGO GRIEGO DURAZNO CON GRANOLA X 155 GR</t>
  </si>
  <si>
    <t>YOGURT TIGO GRIEGO SENSACIONES CAPUCCINO X 180 GR</t>
  </si>
  <si>
    <t>YOGURT TIGO GRIEGO STRAAL FRESA CON CHIA X 150 GR</t>
  </si>
  <si>
    <t>TDA TARAPACA</t>
  </si>
  <si>
    <t>RÍMAC</t>
  </si>
  <si>
    <t>TDA TACNA</t>
  </si>
  <si>
    <t>LIMA</t>
  </si>
  <si>
    <t>TDA NARANJAL</t>
  </si>
  <si>
    <t>LOS OLIVOS</t>
  </si>
  <si>
    <t>TDA MAR ROJO</t>
  </si>
  <si>
    <t>ATE</t>
  </si>
  <si>
    <t>TDA VICTOR BELAUNDE</t>
  </si>
  <si>
    <t>TDA SAENZ PENA</t>
  </si>
  <si>
    <t>CALLAO</t>
  </si>
  <si>
    <t>TDA CARLOS IZAGUIRRE</t>
  </si>
  <si>
    <t>INDEPENDENCIA</t>
  </si>
  <si>
    <t>TDA LEONCIO PRADO</t>
  </si>
  <si>
    <t>MAGDALENA DEL MAR</t>
  </si>
  <si>
    <t>TDA HUAYCAN</t>
  </si>
  <si>
    <t>TDA CAMANA</t>
  </si>
  <si>
    <t>TDA REVOLUCION</t>
  </si>
  <si>
    <t>VILLA EL SALVADOR</t>
  </si>
  <si>
    <t>TDA BRASIL</t>
  </si>
  <si>
    <t>PUEBLO LIBRE</t>
  </si>
  <si>
    <t>TDA HABICH</t>
  </si>
  <si>
    <t>SAN MARTÍN DE PORRE</t>
  </si>
  <si>
    <t>TDA CHIMU</t>
  </si>
  <si>
    <t>SAN JUAN DE LURIGAN</t>
  </si>
  <si>
    <t>TDA BENAVIDES</t>
  </si>
  <si>
    <t>SANTIAGO DE SURCO</t>
  </si>
  <si>
    <t>TDA EUCALIPTOS</t>
  </si>
  <si>
    <t>SANTA ANITA</t>
  </si>
  <si>
    <t>TDA PACHACUTEC</t>
  </si>
  <si>
    <t>VILLA MARÍA DEL TRI</t>
  </si>
  <si>
    <t>TDA RIVAGUERO</t>
  </si>
  <si>
    <t>EL AGUSTINO</t>
  </si>
  <si>
    <t>TDA HUANDOY</t>
  </si>
  <si>
    <t>TDA ANTUNEZ</t>
  </si>
  <si>
    <t>TDA CARGO CITY</t>
  </si>
  <si>
    <t>TDA IGLESIAS</t>
  </si>
  <si>
    <t>CHORRILLOS</t>
  </si>
  <si>
    <t>TDA SAN GERMAN</t>
  </si>
  <si>
    <t>TDA SAN BORJA</t>
  </si>
  <si>
    <t>SAN BORJA</t>
  </si>
  <si>
    <t>TDA ANGAMOS</t>
  </si>
  <si>
    <t>SURQUILLO</t>
  </si>
  <si>
    <t>TDA SUCRE</t>
  </si>
  <si>
    <t>SSS16</t>
  </si>
  <si>
    <t>TDA CANTO GRANDE</t>
  </si>
  <si>
    <t>TDA CANDAMO</t>
  </si>
  <si>
    <t>LINCE</t>
  </si>
  <si>
    <t>TDA PARACAS</t>
  </si>
  <si>
    <t>TDA VARA DE ORO</t>
  </si>
  <si>
    <t>TDA BOCANEGRA</t>
  </si>
  <si>
    <t>TDA MATELINI</t>
  </si>
  <si>
    <t>SSS17</t>
  </si>
  <si>
    <t>TDA AVIACION</t>
  </si>
  <si>
    <t>TDA BASADRE</t>
  </si>
  <si>
    <t>TDA SAN VICENTE</t>
  </si>
  <si>
    <t>LURIN</t>
  </si>
  <si>
    <t>TDA STRIP DE PASO</t>
  </si>
  <si>
    <t>SAN MIGUEL</t>
  </si>
  <si>
    <t>TDA ALCAZAR</t>
  </si>
  <si>
    <t>TDA MARABU</t>
  </si>
  <si>
    <t>TDA WIESSE</t>
  </si>
  <si>
    <t>TDA LAS FLORES</t>
  </si>
  <si>
    <t>TDA LA MARINA</t>
  </si>
  <si>
    <t>TDA CORREGIDOR</t>
  </si>
  <si>
    <t>LA MOLINA</t>
  </si>
  <si>
    <t>TDA ENCALADA</t>
  </si>
  <si>
    <t>REYES</t>
  </si>
  <si>
    <t>VENTANILLA</t>
  </si>
  <si>
    <t>MI PERÚ</t>
  </si>
  <si>
    <t>MCCAPAC</t>
  </si>
  <si>
    <t>LA VICTORIA</t>
  </si>
  <si>
    <t>TELLO</t>
  </si>
  <si>
    <t>JRCALLAO</t>
  </si>
  <si>
    <t>PASCANA</t>
  </si>
  <si>
    <t>HDELGADO</t>
  </si>
  <si>
    <t>MAYOLO-C9</t>
  </si>
  <si>
    <t>MONTEROSA</t>
  </si>
  <si>
    <t>TRIGAL</t>
  </si>
  <si>
    <t>GIUFUENTE</t>
  </si>
  <si>
    <t>ESCARDO</t>
  </si>
  <si>
    <t>VALER</t>
  </si>
  <si>
    <t>MARIATEG</t>
  </si>
  <si>
    <t>QUECHUAS-C14</t>
  </si>
  <si>
    <t>BENAVIDES-C7</t>
  </si>
  <si>
    <t>MIRAFLORES</t>
  </si>
  <si>
    <t>BARRANCO1</t>
  </si>
  <si>
    <t>BARRANCO</t>
  </si>
  <si>
    <t>BOLIVAR</t>
  </si>
  <si>
    <t>MARINA-C32</t>
  </si>
  <si>
    <t>FICUS</t>
  </si>
  <si>
    <t>CIRCUNVALACION-C24</t>
  </si>
  <si>
    <t>SAN LUIS</t>
  </si>
  <si>
    <t>UNGER</t>
  </si>
  <si>
    <t>BERLIN</t>
  </si>
  <si>
    <t>CAMREAL</t>
  </si>
  <si>
    <t>SAN ISIDRO</t>
  </si>
  <si>
    <t>HUAYLAS-C1</t>
  </si>
  <si>
    <t>SNMARCOS</t>
  </si>
  <si>
    <t>PINOS</t>
  </si>
  <si>
    <t>BAYOVAR</t>
  </si>
  <si>
    <t>PRIMAVERA</t>
  </si>
  <si>
    <t>ZELA</t>
  </si>
  <si>
    <t>LAPAZ</t>
  </si>
  <si>
    <t>NIETO</t>
  </si>
  <si>
    <t>PALMERAS</t>
  </si>
  <si>
    <t>REVILLA</t>
  </si>
  <si>
    <t>CASTILLA</t>
  </si>
  <si>
    <t>TRISTAN</t>
  </si>
  <si>
    <t>LIMTAMBO</t>
  </si>
  <si>
    <t>BOLIVAR-C1</t>
  </si>
  <si>
    <t>VILLA1</t>
  </si>
  <si>
    <t>ROMA</t>
  </si>
  <si>
    <t>NACIONES-U</t>
  </si>
  <si>
    <t>PRO</t>
  </si>
  <si>
    <t>PANAMA-C63</t>
  </si>
  <si>
    <t>ANGAMOS-C4</t>
  </si>
  <si>
    <t>BRIGIDA</t>
  </si>
  <si>
    <t>PALERMO</t>
  </si>
  <si>
    <t>28DJULIO</t>
  </si>
  <si>
    <t>CAJAGUA</t>
  </si>
  <si>
    <t>ELSOL-SURCO</t>
  </si>
  <si>
    <t>NAVARRETE</t>
  </si>
  <si>
    <t>ROSATORO</t>
  </si>
  <si>
    <t>EJERCITO-C8</t>
  </si>
  <si>
    <t>CARDENAS</t>
  </si>
  <si>
    <t>OLGUIN</t>
  </si>
  <si>
    <t>SHELL</t>
  </si>
  <si>
    <t>MORELLI</t>
  </si>
  <si>
    <t>CAMACHO</t>
  </si>
  <si>
    <t>DOMINICANA</t>
  </si>
  <si>
    <t>JESÚS MARÍA</t>
  </si>
  <si>
    <t>BARRANCO-BOULEVARD</t>
  </si>
  <si>
    <t>HUAYLAS-C7</t>
  </si>
  <si>
    <t>DAVINCI</t>
  </si>
  <si>
    <t>CONSTRUCTORES</t>
  </si>
  <si>
    <t>PACIFICO</t>
  </si>
  <si>
    <t>CHILE</t>
  </si>
  <si>
    <t>MARINA-C16</t>
  </si>
  <si>
    <t>PIRAMIDE</t>
  </si>
  <si>
    <t>BARRANCO-OVALO</t>
  </si>
  <si>
    <t>SSS18</t>
  </si>
  <si>
    <t>PANDO</t>
  </si>
  <si>
    <t>CHINCHAYSUYO</t>
  </si>
  <si>
    <t>FONTANA</t>
  </si>
  <si>
    <t>UCAYALI</t>
  </si>
  <si>
    <t>PRINCIPAL</t>
  </si>
  <si>
    <t>CUETO-C5</t>
  </si>
  <si>
    <t>SSS20</t>
  </si>
  <si>
    <t>CALLE-A</t>
  </si>
  <si>
    <t>ARAMBURU-C7</t>
  </si>
  <si>
    <t>ALISOS</t>
  </si>
  <si>
    <t>RISSO</t>
  </si>
  <si>
    <t>MARANON</t>
  </si>
  <si>
    <t>IGLESIAS-SJM</t>
  </si>
  <si>
    <t>SAN JUAN DE MIRAFLO</t>
  </si>
  <si>
    <t>INSURGENTES</t>
  </si>
  <si>
    <t>GARCILAZO</t>
  </si>
  <si>
    <t>STACATALINA</t>
  </si>
  <si>
    <t>ARRIOLA</t>
  </si>
  <si>
    <t>REVOLUCION-C14</t>
  </si>
  <si>
    <t>MENDIOLA</t>
  </si>
  <si>
    <t>COLLIQUE</t>
  </si>
  <si>
    <t>VILLARAN</t>
  </si>
  <si>
    <t>PRESCOTT</t>
  </si>
  <si>
    <t>COLONIALMALL</t>
  </si>
  <si>
    <t>BELLAVISTA</t>
  </si>
  <si>
    <t>C-INCA-C25</t>
  </si>
  <si>
    <t>LIMAVES</t>
  </si>
  <si>
    <t>LIBERTAD</t>
  </si>
  <si>
    <t>PERSHING</t>
  </si>
  <si>
    <t>CHINCHON</t>
  </si>
  <si>
    <t>ANGAMOS-C3</t>
  </si>
  <si>
    <t>POSTES</t>
  </si>
  <si>
    <t>HARAVICU</t>
  </si>
  <si>
    <t>ESPINAR</t>
  </si>
  <si>
    <t>VALLEJO</t>
  </si>
  <si>
    <t>T-ASPERO</t>
  </si>
  <si>
    <t>BOLIVAR-C8</t>
  </si>
  <si>
    <t>ELSOL-SJL</t>
  </si>
  <si>
    <t>MEXICO-COMAS</t>
  </si>
  <si>
    <t>SANTACLARA</t>
  </si>
  <si>
    <t>FAUCETT-C5</t>
  </si>
  <si>
    <t>SAN-JUAN</t>
  </si>
  <si>
    <t>SANLUIS-C26</t>
  </si>
  <si>
    <t>BOLICHERA</t>
  </si>
  <si>
    <t>FLORES-C10</t>
  </si>
  <si>
    <t>BRASIL-RAMBLA</t>
  </si>
  <si>
    <t>BREÑA</t>
  </si>
  <si>
    <t>ALDEBARAN</t>
  </si>
  <si>
    <t>CELIMA</t>
  </si>
  <si>
    <t>CANEVARO-SJM</t>
  </si>
  <si>
    <t>MENDIOLA-C5</t>
  </si>
  <si>
    <t>BENAVIDES-C22</t>
  </si>
  <si>
    <t>CANADA-C14</t>
  </si>
  <si>
    <t>CLARK</t>
  </si>
  <si>
    <t>PLAZA NORTE</t>
  </si>
  <si>
    <t>MINKA</t>
  </si>
  <si>
    <t>COLINA</t>
  </si>
  <si>
    <t>PEDROVENTURO</t>
  </si>
  <si>
    <t>EJERCITO-C3</t>
  </si>
  <si>
    <t>SSS19</t>
  </si>
  <si>
    <t>AYLLON-C8</t>
  </si>
  <si>
    <t>UNIVERSITARIA</t>
  </si>
  <si>
    <t>UDELIMA2</t>
  </si>
  <si>
    <t>LIMASM</t>
  </si>
  <si>
    <t>COLONIAL-C49</t>
  </si>
  <si>
    <t>QUILCA</t>
  </si>
  <si>
    <t>VILLA-UPC</t>
  </si>
  <si>
    <t>ALAMOS</t>
  </si>
  <si>
    <t>ELPOLO</t>
  </si>
  <si>
    <t>ORUE</t>
  </si>
  <si>
    <t>MENDIOLA-C20</t>
  </si>
  <si>
    <t>HABICH-C5</t>
  </si>
  <si>
    <t>J-CHAVEZ</t>
  </si>
  <si>
    <t>CORNEJO</t>
  </si>
  <si>
    <t>L-AMOROSA</t>
  </si>
  <si>
    <t>SEVILLA</t>
  </si>
  <si>
    <t>MENDIBURU</t>
  </si>
  <si>
    <t>PERU-C36</t>
  </si>
  <si>
    <t>BRASIL-C32</t>
  </si>
  <si>
    <t>A-GAMARRA</t>
  </si>
  <si>
    <t>M-BASTIDAS</t>
  </si>
  <si>
    <t>CASTILLA-C11</t>
  </si>
  <si>
    <t>UPTOWN</t>
  </si>
  <si>
    <t>LIRIOS</t>
  </si>
  <si>
    <t>TINOCO</t>
  </si>
  <si>
    <t>ASTETE</t>
  </si>
  <si>
    <t>HEROES</t>
  </si>
  <si>
    <t>CIVICO-PRO</t>
  </si>
  <si>
    <t>QUECHUAS-C9</t>
  </si>
  <si>
    <t>SANGERMAN-C2</t>
  </si>
  <si>
    <t>UDELCALLAO</t>
  </si>
  <si>
    <t>RUISENORES</t>
  </si>
  <si>
    <t>BENAVIDES-C50</t>
  </si>
  <si>
    <t>BELTRAN</t>
  </si>
  <si>
    <t>PERSHING-C5</t>
  </si>
  <si>
    <t>UCATOLICA</t>
  </si>
  <si>
    <t>JARDINES</t>
  </si>
  <si>
    <t>DOMINICOS</t>
  </si>
  <si>
    <t>PIEROLA</t>
  </si>
  <si>
    <t>PROCERES-SJL</t>
  </si>
  <si>
    <t>JOSEGRANDA</t>
  </si>
  <si>
    <t>PRIMAVERA-C18</t>
  </si>
  <si>
    <t>UNIVERSITARIA-C61</t>
  </si>
  <si>
    <t>BELAUNDE-C9</t>
  </si>
  <si>
    <t>PROCERES-SURCO</t>
  </si>
  <si>
    <t>PURUCHUCO</t>
  </si>
  <si>
    <t>ALAMEDA-SUR</t>
  </si>
  <si>
    <t>LA MARINA-C29</t>
  </si>
  <si>
    <t>T-MARSANO</t>
  </si>
  <si>
    <t>URUGUAY</t>
  </si>
  <si>
    <t>COLONIAL-C45</t>
  </si>
  <si>
    <t>CORBETA</t>
  </si>
  <si>
    <t>TOULON</t>
  </si>
  <si>
    <t>PACASMAYO</t>
  </si>
  <si>
    <t>UPC-SURCO</t>
  </si>
  <si>
    <t>PERU-C22</t>
  </si>
  <si>
    <t>MARSANO-C15</t>
  </si>
  <si>
    <t>BETA</t>
  </si>
  <si>
    <t>INCLAN</t>
  </si>
  <si>
    <t>UCV-OLIVOS</t>
  </si>
  <si>
    <t>LAESTANCIA</t>
  </si>
  <si>
    <t>RIVAS-SJM</t>
  </si>
  <si>
    <t>BENAVIDES-C19</t>
  </si>
  <si>
    <t>TUSILAGOS</t>
  </si>
  <si>
    <t>OLIVOS-SMP</t>
  </si>
  <si>
    <t>GAVIOTAS</t>
  </si>
  <si>
    <t>FRESNOS</t>
  </si>
  <si>
    <t>LIQUENES</t>
  </si>
  <si>
    <t>ALLENDE</t>
  </si>
  <si>
    <t>RIVAGUERO-C14</t>
  </si>
  <si>
    <t>SANBARTOLO</t>
  </si>
  <si>
    <t>SAN BARTOLO</t>
  </si>
  <si>
    <t>CONDOMINIO</t>
  </si>
  <si>
    <t>REPUBLICA-C5</t>
  </si>
  <si>
    <t>AYACUCHO-C13</t>
  </si>
  <si>
    <t>JARDINES-C3</t>
  </si>
  <si>
    <t>LACURVA</t>
  </si>
  <si>
    <t>PUNTAHERMOSA</t>
  </si>
  <si>
    <t>PUNTA HERMOSA</t>
  </si>
  <si>
    <t>SACO-C2</t>
  </si>
  <si>
    <t>DELCAMPO</t>
  </si>
  <si>
    <t>CANTACALLAO</t>
  </si>
  <si>
    <t>MATELLINI-C4</t>
  </si>
  <si>
    <t>HUAROCHIRI</t>
  </si>
  <si>
    <t>VENEZUELA-C9</t>
  </si>
  <si>
    <t>DERBY</t>
  </si>
  <si>
    <t>NEGOCIOS</t>
  </si>
  <si>
    <t>ALCAPARRAS-C4</t>
  </si>
  <si>
    <t>MBASTIDAS-C9</t>
  </si>
  <si>
    <t>EJERCITO-C2</t>
  </si>
  <si>
    <t>CONDORCANQUI</t>
  </si>
  <si>
    <t>CARABAYLLO</t>
  </si>
  <si>
    <t>UTEC</t>
  </si>
  <si>
    <t>SAN LUIS-C9</t>
  </si>
  <si>
    <t>UNIVERSITARIA-C106</t>
  </si>
  <si>
    <t>ALCAZAR-C2</t>
  </si>
  <si>
    <t>ELSOL-CHORRILLOS</t>
  </si>
  <si>
    <t>ARAMBURU-C9</t>
  </si>
  <si>
    <t>SUCRE-C6</t>
  </si>
  <si>
    <t>HIGUERETA-C6</t>
  </si>
  <si>
    <t>ANCON</t>
  </si>
  <si>
    <t>ANCÓN</t>
  </si>
  <si>
    <t>SUCRE-C10</t>
  </si>
  <si>
    <t>LIMA-C2</t>
  </si>
  <si>
    <t>PTECAMOTE</t>
  </si>
  <si>
    <t>PUENTE PIEDRA</t>
  </si>
  <si>
    <t>HUAROCHIRI-C4</t>
  </si>
  <si>
    <t>ELSOL-C4-SJL</t>
  </si>
  <si>
    <t>COSTANERA</t>
  </si>
  <si>
    <t>AREQUIPA-COMAS</t>
  </si>
  <si>
    <t>CHOCANO</t>
  </si>
  <si>
    <t>CARMEN DE LA LEGUA</t>
  </si>
  <si>
    <t>CAMINOS-C21</t>
  </si>
  <si>
    <t>MELGAREJO</t>
  </si>
  <si>
    <t>MARINA-C2</t>
  </si>
  <si>
    <t>AYLLON-C4</t>
  </si>
  <si>
    <t>CHACLACAYO</t>
  </si>
  <si>
    <t>OLGUIN-C3</t>
  </si>
  <si>
    <t>MARIATEGUI-C3</t>
  </si>
  <si>
    <t>CHOSICA</t>
  </si>
  <si>
    <t>LURIGANCHO</t>
  </si>
  <si>
    <t>SANMARTIN-SJL</t>
  </si>
  <si>
    <t>PQ LEYENDAS</t>
  </si>
  <si>
    <t>PETIT-C26</t>
  </si>
  <si>
    <t>CASUARINAS</t>
  </si>
  <si>
    <t>CHALACA</t>
  </si>
  <si>
    <t>SANMARTIN-C6</t>
  </si>
  <si>
    <t>AYACUCHO-C10</t>
  </si>
  <si>
    <t>CENTRAL-VES</t>
  </si>
  <si>
    <t>ARENALES-C15</t>
  </si>
  <si>
    <t>C-MOREYRA-C3</t>
  </si>
  <si>
    <t>VALLEJO-C4</t>
  </si>
  <si>
    <t>CASTELLANA</t>
  </si>
  <si>
    <t>LIMA-C10</t>
  </si>
  <si>
    <t>13ENERO-C22</t>
  </si>
  <si>
    <t>CANADA-C10</t>
  </si>
  <si>
    <t>CANEVARO-C12</t>
  </si>
  <si>
    <t>TORRES-HUACHIPA</t>
  </si>
  <si>
    <t>PUMAS-C1</t>
  </si>
  <si>
    <t>CANAVAL-C1</t>
  </si>
  <si>
    <t>SOLIDARIDAD</t>
  </si>
  <si>
    <t>CANADA-C8</t>
  </si>
  <si>
    <t>ROSATORO-C4</t>
  </si>
  <si>
    <t>PASTORSEVILLA</t>
  </si>
  <si>
    <t>BOLIVAR-C11</t>
  </si>
  <si>
    <t>COLONIAL-C31</t>
  </si>
  <si>
    <t>THORNE-C1</t>
  </si>
  <si>
    <t>HUAYLAS-C10</t>
  </si>
  <si>
    <t>VENEZUELA-C11</t>
  </si>
  <si>
    <t>REVOLUCION-COLLIQUE</t>
  </si>
  <si>
    <t>LICENCIADOS</t>
  </si>
  <si>
    <t>MAYOLO-C19</t>
  </si>
  <si>
    <t>MATELLINI-C1</t>
  </si>
  <si>
    <t>STRIPCALLAO</t>
  </si>
  <si>
    <t>LOSOLIVOS</t>
  </si>
  <si>
    <t>12DEOCTUBRE</t>
  </si>
  <si>
    <t>AVIACION-C49</t>
  </si>
  <si>
    <t>COSTAAZUL-C1</t>
  </si>
  <si>
    <t>BOLOGNESI-C1</t>
  </si>
  <si>
    <t>MACHUCA-C1</t>
  </si>
  <si>
    <t>28DJULIO-C6</t>
  </si>
  <si>
    <t>REPUBLICANA-VES</t>
  </si>
  <si>
    <t>MAVIL-SMP</t>
  </si>
  <si>
    <t>J-CHAVEZ-VES</t>
  </si>
  <si>
    <t>VIOLETAS-C2</t>
  </si>
  <si>
    <t>UNIVERSITARIA-C19</t>
  </si>
  <si>
    <t>AYLLON-C20</t>
  </si>
  <si>
    <t>MONTEROSA-C2</t>
  </si>
  <si>
    <t>BOLOGNESI-LURIN</t>
  </si>
  <si>
    <t>DEFENSORES-SJM</t>
  </si>
  <si>
    <t>LAS PALMAS</t>
  </si>
  <si>
    <t>HUACHO-28DJULIO</t>
  </si>
  <si>
    <t>HUACHO</t>
  </si>
  <si>
    <t>HUARAL-PLAZA</t>
  </si>
  <si>
    <t>HUARAL</t>
  </si>
  <si>
    <t>PERIODISTA</t>
  </si>
  <si>
    <t>DOMINICOS-C5</t>
  </si>
  <si>
    <t>PALMERAS-C41</t>
  </si>
  <si>
    <t>2DEOCTUBRE</t>
  </si>
  <si>
    <t>REPUBLICA-C47</t>
  </si>
  <si>
    <t>CANTACALLAO-VDR</t>
  </si>
  <si>
    <t>MILITAR</t>
  </si>
  <si>
    <t>PIEROLA-C11</t>
  </si>
  <si>
    <t>EVITAMIENTO</t>
  </si>
  <si>
    <t>ANGAMOS-C25</t>
  </si>
  <si>
    <t>VILLAMARIA-C4</t>
  </si>
  <si>
    <t>JARDINES-C7</t>
  </si>
  <si>
    <t>BARRERA-RIMAC</t>
  </si>
  <si>
    <t>DIAGONAL</t>
  </si>
  <si>
    <t>AMERICA-SJM</t>
  </si>
  <si>
    <t>ALMENDRAS-C3</t>
  </si>
  <si>
    <t>SANTAROSA-SJL</t>
  </si>
  <si>
    <t>SSS22</t>
  </si>
  <si>
    <t>AVIACION-C24</t>
  </si>
  <si>
    <t>SANLUIS-C20</t>
  </si>
  <si>
    <t>GARCILAZO-C12</t>
  </si>
  <si>
    <t>CHIMU-C5</t>
  </si>
  <si>
    <t>GRIFO-HUAYCAN</t>
  </si>
  <si>
    <t>GUARDIACIVIL-C5</t>
  </si>
  <si>
    <t>CORDIALIDAD</t>
  </si>
  <si>
    <t>PROCERES-C49</t>
  </si>
  <si>
    <t>UCELLO</t>
  </si>
  <si>
    <t>MOLICENTRO</t>
  </si>
  <si>
    <t>ELSOL-BARRANCO</t>
  </si>
  <si>
    <t>SSS23</t>
  </si>
  <si>
    <t>PUCUSANA</t>
  </si>
  <si>
    <t>GARZON-C15</t>
  </si>
  <si>
    <t>GRIFO-MATELLINI</t>
  </si>
  <si>
    <t>MERCURIO-C74</t>
  </si>
  <si>
    <t>SANLUIS-C24</t>
  </si>
  <si>
    <t>IZAGUIRRE-C5</t>
  </si>
  <si>
    <t>AREQUIPA-C25</t>
  </si>
  <si>
    <t>SANVICENTE2-LURIN</t>
  </si>
  <si>
    <t>LIRIOS-C1</t>
  </si>
  <si>
    <t>DIEZCANSECO-C1</t>
  </si>
  <si>
    <t>AREQUIPA-C19</t>
  </si>
  <si>
    <t>MALL-AVENTURA-CHICLAYO</t>
  </si>
  <si>
    <t>CHICLAYO</t>
  </si>
  <si>
    <t>CHIMPU-OCLLO</t>
  </si>
  <si>
    <t>GRAU-C12</t>
  </si>
  <si>
    <t>H-CENEPA-SJL</t>
  </si>
  <si>
    <t>EJERCITO-C7</t>
  </si>
  <si>
    <t>SAMOA-LAMOLINA</t>
  </si>
  <si>
    <t>SANPEDRO-CHORRILLOS</t>
  </si>
  <si>
    <t>RINCONADA</t>
  </si>
  <si>
    <t>SURCO-C5</t>
  </si>
  <si>
    <t>CANTOGRANDE-C35</t>
  </si>
  <si>
    <t>NAVARRETE-C5</t>
  </si>
  <si>
    <t>LOSANGELES-C7</t>
  </si>
  <si>
    <t>CINERARIAS</t>
  </si>
  <si>
    <t>SANBARTOLO2</t>
  </si>
  <si>
    <t>SANTUARIO</t>
  </si>
  <si>
    <t>PACHACAMAC</t>
  </si>
  <si>
    <t>LOSANGELES-C3</t>
  </si>
  <si>
    <t>FUNDO-MARQUEZ</t>
  </si>
  <si>
    <t>ALAMEDASUR2</t>
  </si>
  <si>
    <t>SALGUERO-C4</t>
  </si>
  <si>
    <t>AREQUIPA-C14</t>
  </si>
  <si>
    <t>BASENAVAL</t>
  </si>
  <si>
    <t>JVELASCO-VES</t>
  </si>
  <si>
    <t>MATIASC6-ICA</t>
  </si>
  <si>
    <t>ICA</t>
  </si>
  <si>
    <t>LEONCIOPRADO-C4</t>
  </si>
  <si>
    <t>JCMARIATEGUI-ATE</t>
  </si>
  <si>
    <t>MAESTRO-C7</t>
  </si>
  <si>
    <t>UNIVERSITARIA-C80</t>
  </si>
  <si>
    <t>RPALMA-C4</t>
  </si>
  <si>
    <t>CHILCA</t>
  </si>
  <si>
    <t>BELAUNDE-C2-SANISIDRO</t>
  </si>
  <si>
    <t>LARCO-C4</t>
  </si>
  <si>
    <t>HAYADELATORRE-C4-CHIMBOTE</t>
  </si>
  <si>
    <t>CHIMBOTE</t>
  </si>
  <si>
    <t>BOLOGNESI-C5-TRUJILLO</t>
  </si>
  <si>
    <t>TRUJILLO</t>
  </si>
  <si>
    <t>BOLIVAR-C2-CHANCAY</t>
  </si>
  <si>
    <t>CHANCAY</t>
  </si>
  <si>
    <t>FRESNOS-C13</t>
  </si>
  <si>
    <t>SANCHEZCERRO-C11-PIURA</t>
  </si>
  <si>
    <t>PIURA</t>
  </si>
  <si>
    <t>28DEJULIO-C10</t>
  </si>
  <si>
    <t>PIZARRO-C3-TRUJILLO</t>
  </si>
  <si>
    <t>GCIVIL-C1-PIURA</t>
  </si>
  <si>
    <t>TALLANES-PIURA</t>
  </si>
  <si>
    <t>UGARTE-C13</t>
  </si>
  <si>
    <t>CAMPOY-C1</t>
  </si>
  <si>
    <t>SANTAROSA-LURIN</t>
  </si>
  <si>
    <t>TUPACAMARU-CHINCHA</t>
  </si>
  <si>
    <t>CHINCHA ALTA</t>
  </si>
  <si>
    <t>LAFLORIDA-C4-CHICLAYO</t>
  </si>
  <si>
    <t>ELIASAGUIRRE-C3-CHICLAYO</t>
  </si>
  <si>
    <t>LIMA-C8-PIURA</t>
  </si>
  <si>
    <t>MANUELVERA-C4-TRUJILLO</t>
  </si>
  <si>
    <t>ALVEAR-C8-TRUJILLO</t>
  </si>
  <si>
    <t>LA ESPERANZA</t>
  </si>
  <si>
    <t>MARIATEGUI-C25</t>
  </si>
  <si>
    <t>CASTILLA-C6-LAMBAYEQUE</t>
  </si>
  <si>
    <t>LAMBAYEQUE</t>
  </si>
  <si>
    <t>HUSARES DE JUNIN-C12-TRUJILLO</t>
  </si>
  <si>
    <t>BLASPASCAL-TRUJILLO</t>
  </si>
  <si>
    <t>JUANXXIII-LAMBAYEQUE</t>
  </si>
  <si>
    <t>MANCHAY</t>
  </si>
  <si>
    <t>JCHAVEZ-C2-MIRAFLORES</t>
  </si>
  <si>
    <t>SOLDEICA</t>
  </si>
  <si>
    <t>CHIMPU-OCLLO-C3</t>
  </si>
  <si>
    <t>LAS FLORES-C2</t>
  </si>
  <si>
    <t>CASTILLA-C4-LURIN</t>
  </si>
  <si>
    <t>LUISGONZALES-C12-CHICLAYO</t>
  </si>
  <si>
    <t>JESUSDENAZARETH-C4-TRUJILLO</t>
  </si>
  <si>
    <t>UNIVERSITARIA-C100</t>
  </si>
  <si>
    <t>PALMERAS-PIURA</t>
  </si>
  <si>
    <t>JESUSDENAZARETH-C13-TRUJILLO</t>
  </si>
  <si>
    <t>AMERICASUR-C23-TRUJILLO</t>
  </si>
  <si>
    <t>CONDORCANQUI-C2-TRUJILLO</t>
  </si>
  <si>
    <t>JRTRUJILLO-C3-RIMAC</t>
  </si>
  <si>
    <t>GCIVIL2-PIURA</t>
  </si>
  <si>
    <t>LOS ANDES</t>
  </si>
  <si>
    <t>DOS DE MAYO C3-CAÑETE</t>
  </si>
  <si>
    <t>SAN VICENTE DE CAÑE</t>
  </si>
  <si>
    <t>MIRAFLORES-CHICLAYO</t>
  </si>
  <si>
    <t>VIDAL-C6-BARRANCA</t>
  </si>
  <si>
    <t>BARRANCA</t>
  </si>
  <si>
    <t>CUSHING-C4-PIURA</t>
  </si>
  <si>
    <t>COUNTRY-1-PIURA</t>
  </si>
  <si>
    <t>PROGRESO-C1-PISCO</t>
  </si>
  <si>
    <t>PISCO</t>
  </si>
  <si>
    <t>ESPANA-C14-TRUJILLO</t>
  </si>
  <si>
    <t>GARCILAZO-C9</t>
  </si>
  <si>
    <t>BENAVIDES-C7-CHINCHA</t>
  </si>
  <si>
    <t>GRAU-C5-PIURA</t>
  </si>
  <si>
    <t>LARCO-C11-TRUJILLO</t>
  </si>
  <si>
    <t>GANOZA-C6-TRUJILLO</t>
  </si>
  <si>
    <t>PACHACUTEC-VENTANILLA</t>
  </si>
  <si>
    <t>CUZCO-C4</t>
  </si>
  <si>
    <t>MARSANO-C1</t>
  </si>
  <si>
    <t>THORNDIKE-CERCADO</t>
  </si>
  <si>
    <t>UNIVERSITARIA-C83</t>
  </si>
  <si>
    <t>Nuevas</t>
  </si>
  <si>
    <t>VENEZUELA-C24</t>
  </si>
  <si>
    <t>DERTEANO-C1</t>
  </si>
  <si>
    <t>BOLOGNESI-C8</t>
  </si>
  <si>
    <t>ATAHUALPA-C4-TRUJILLO</t>
  </si>
  <si>
    <t>JPRADO-C5</t>
  </si>
  <si>
    <t>JCHAVEZ-C7-SURCO</t>
  </si>
  <si>
    <t>GCIVIL-C7</t>
  </si>
  <si>
    <t>PROCERES-C32</t>
  </si>
  <si>
    <t>SANDIEGO-SMP</t>
  </si>
  <si>
    <t>LOSANGELES-TRUJILLO</t>
  </si>
  <si>
    <t>PIZARRO-C8-TRUJILLO</t>
  </si>
  <si>
    <t>MUNIZ-C2-TRUJILLO</t>
  </si>
  <si>
    <t>VENEZUELA-C6</t>
  </si>
  <si>
    <t>PROCERES-C27</t>
  </si>
  <si>
    <t>VILLAVICENCIO-C7</t>
  </si>
  <si>
    <t>SANTACRUZ-LOS OLIVOS</t>
  </si>
  <si>
    <t>COLONIAL-C1</t>
  </si>
  <si>
    <t>BERTELLO-C6</t>
  </si>
  <si>
    <t>SANJOSE-C8-CHICLAYO</t>
  </si>
  <si>
    <t>HUAMACHUCO-C14</t>
  </si>
  <si>
    <t>PIEROLA-C6</t>
  </si>
  <si>
    <t>BEGONIAS-OFICINA</t>
  </si>
  <si>
    <t>BENAVIDES-C54</t>
  </si>
  <si>
    <t>CERCADO-PACHACAMAC</t>
  </si>
  <si>
    <t>MATIAS-C3-ICA</t>
  </si>
  <si>
    <t>SANCHEZCARRION-C2</t>
  </si>
  <si>
    <t>DIAGONAL-C3</t>
  </si>
  <si>
    <t>ALONDRAS-C2</t>
  </si>
  <si>
    <t>ALAMEDA-C6</t>
  </si>
  <si>
    <t>UNIVERSITARIA-C46</t>
  </si>
  <si>
    <t>ABANCAY-C7</t>
  </si>
  <si>
    <t>CE-CENTRICA</t>
  </si>
  <si>
    <t>DDI_Packqty</t>
  </si>
  <si>
    <t>DDI_Masterpack</t>
  </si>
  <si>
    <t>Tipo_Distribucion</t>
  </si>
  <si>
    <t>Planner</t>
  </si>
  <si>
    <t>DDI_Objetivo</t>
  </si>
  <si>
    <t>Comercial</t>
  </si>
  <si>
    <t>TVU</t>
  </si>
  <si>
    <t>Con_Devolucion</t>
  </si>
  <si>
    <t>TVU_Teorico</t>
  </si>
  <si>
    <t>TVU_Practico</t>
  </si>
  <si>
    <t>CD</t>
  </si>
  <si>
    <t>ANA</t>
  </si>
  <si>
    <t>FIORELLA GARCIA</t>
  </si>
  <si>
    <t/>
  </si>
  <si>
    <t>SI</t>
  </si>
  <si>
    <t>NO</t>
  </si>
  <si>
    <t>FABRICIO</t>
  </si>
  <si>
    <t>DAVID</t>
  </si>
  <si>
    <t>NEIL</t>
  </si>
  <si>
    <t>YESSENIA</t>
  </si>
  <si>
    <t>RICARDO</t>
  </si>
  <si>
    <t>MELISSA</t>
  </si>
  <si>
    <t>CINTHYA CARDENAS</t>
  </si>
  <si>
    <t>DIEGO SALA</t>
  </si>
  <si>
    <t>GLORIA BLANCO</t>
  </si>
  <si>
    <t>CLAUDIA AURICH</t>
  </si>
  <si>
    <t>KARINA HUAMANI</t>
  </si>
  <si>
    <t>GREISY CHUQUILIN</t>
  </si>
  <si>
    <t>FIORELLA ESPINOZA</t>
  </si>
  <si>
    <t>DIRECTO</t>
  </si>
  <si>
    <t>CD - PLANTA</t>
  </si>
  <si>
    <t>ARTURO QUIÑONEZ</t>
  </si>
  <si>
    <t>MAYRA ARAUJO</t>
  </si>
  <si>
    <t>SIN COMERCIAL</t>
  </si>
  <si>
    <t>Valida_Packqty</t>
  </si>
  <si>
    <t>Valida_MP</t>
  </si>
  <si>
    <t>VALIDA</t>
  </si>
  <si>
    <t>BAJAR PACKQTY</t>
  </si>
  <si>
    <t>OK</t>
  </si>
  <si>
    <t>Total general</t>
  </si>
  <si>
    <t>Cuenta de idtienda</t>
  </si>
  <si>
    <t>BAJAR MASTERPACK</t>
  </si>
  <si>
    <t>PRODUCTO SIN CARGA</t>
  </si>
  <si>
    <t>QUEDA</t>
  </si>
  <si>
    <t>VER</t>
  </si>
  <si>
    <t>OJO</t>
  </si>
  <si>
    <t>PUEDE SER</t>
  </si>
  <si>
    <t>DDI_Innerpack</t>
  </si>
  <si>
    <t>Valida_IP</t>
  </si>
  <si>
    <t>Tamaño ideal (unidades)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</si>
</sst>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1"/>
      <color theme="1"/>
      <name val="Aptos Narrow"/>
      <family val="2"/>
      <scheme val="minor"/>
    </font>
    <font>
      <sz val="11"/>
      <color indexed="8"/>
      <name val="Calibri"/>
      <family val="2"/>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14" fontId="0" fillId="0" borderId="0" xfId="0" applyNumberFormat="1"/>
    <xf numFmtId="0" fontId="0" fillId="2" borderId="0" xfId="0" applyFill="1"/>
    <xf numFmtId="2" fontId="0" fillId="0" borderId="0" xfId="0" applyNumberFormat="1"/>
    <xf numFmtId="0" fontId="2" fillId="0" borderId="0" xfId="0" applyFont="1"/>
    <xf numFmtId="1" fontId="2" fillId="0" borderId="0" xfId="0" applyNumberFormat="1" applyFont="1"/>
    <xf numFmtId="1" fontId="2" fillId="2" borderId="0" xfId="0" applyNumberFormat="1" applyFont="1" applyFill="1"/>
    <xf numFmtId="0" fontId="0" fillId="0" borderId="0" xfId="0" pivotButton="1"/>
    <xf numFmtId="10" fontId="0" fillId="0" borderId="0" xfId="1" applyNumberFormat="1" applyFont="1"/>
    <xf numFmtId="0" fontId="0" fillId="3" borderId="0" xfId="0" applyFill="1"/>
    <xf numFmtId="1" fontId="0" fillId="3" borderId="0" xfId="0" applyNumberFormat="1" applyFill="1"/>
    <xf numFmtId="0" fontId="0" fillId="4" borderId="0" xfId="0" applyFill="1"/>
  </cellXfs>
  <cellStyles count="2">
    <cellStyle name="Normal" xfId="0" builtinId="0"/>
    <cellStyle name="Porcentaj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Jorge Luis Sanchez Sanchez" id="{83664E78-6D59-494F-8E9F-927BE750A75E}" userId="S::jorge.sanchez@lindcorp.pe::f2478080-47ba-46d4-aa38-fbc16662e574"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ge Luis Sánchez Sánchez" refreshedDate="45447.62347175926" createdVersion="8" refreshedVersion="8" minRefreshableVersion="3" recordCount="5381" xr:uid="{7970D08D-CA4E-4162-B170-8FFF48896E62}">
  <cacheSource type="worksheet">
    <worksheetSource ref="A2:AE5383" sheet="Validación"/>
  </cacheSource>
  <cacheFields count="29">
    <cacheField name="Fecha" numFmtId="14">
      <sharedItems containsSemiMixedTypes="0" containsNonDate="0" containsDate="1" containsString="0" minDate="2024-06-04T00:00:00" maxDate="2024-06-05T00:00:00"/>
    </cacheField>
    <cacheField name="idtienda" numFmtId="0">
      <sharedItems containsSemiMixedTypes="0" containsString="0" containsNumber="1" containsInteger="1" minValue="1" maxValue="629"/>
    </cacheField>
    <cacheField name="TdaNombre" numFmtId="0">
      <sharedItems/>
    </cacheField>
    <cacheField name="DistNombre" numFmtId="0">
      <sharedItems/>
    </cacheField>
    <cacheField name="TdaClasifOper" numFmtId="0">
      <sharedItems/>
    </cacheField>
    <cacheField name="IdProducto" numFmtId="0">
      <sharedItems containsSemiMixedTypes="0" containsString="0" containsNumber="1" containsInteger="1" minValue="1003938" maxValue="1013898" count="11">
        <n v="1003938"/>
        <n v="1003941"/>
        <n v="1010020"/>
        <n v="1010290"/>
        <n v="1010291"/>
        <n v="1010783"/>
        <n v="1011679"/>
        <n v="1011885"/>
        <n v="1012657"/>
        <n v="1012658"/>
        <n v="1013898"/>
      </sharedItems>
    </cacheField>
    <cacheField name="ProdNombre" numFmtId="0">
      <sharedItems count="11">
        <s v="YOGURT TIGO NATURAL CON CHANCACA X 160 GR"/>
        <s v="YOGURT TIGO MIX GRAGEAS X 125 GR"/>
        <s v="YOGURT TIGO FRESA GRIEGO CON GRANOLA X 155 GR"/>
        <s v="YOGURT MOO FRESA X 900 GR"/>
        <s v="YOGURT MOO VAINILLA X 900 GR"/>
        <s v="YOGURT TIGO GRIEGO ARANDANO CON CHIA Y GRANOLA X 175 GR"/>
        <s v="YOGURT TIGO GRIEGO BEBIBLE ARANDANO CON CHIA BOTELLA X 285 GR"/>
        <s v="YOGURT TIGO GRIEGO BEBIBLE FRESA X 285 GR"/>
        <s v="YOGURT TIGO GRIEGO DURAZNO CON GRANOLA X 155 GR"/>
        <s v="YOGURT TIGO GRIEGO SENSACIONES CAPUCCINO X 180 GR"/>
        <s v="YOGURT TIGO GRIEGO STRAAL FRESA CON CHIA X 150 GR"/>
      </sharedItems>
    </cacheField>
    <cacheField name="DptoProd" numFmtId="0">
      <sharedItems/>
    </cacheField>
    <cacheField name="ClaseProd" numFmtId="0">
      <sharedItems/>
    </cacheField>
    <cacheField name="BloqueoGeneral" numFmtId="0">
      <sharedItems/>
    </cacheField>
    <cacheField name="BloqueoTiendaCompra" numFmtId="0">
      <sharedItems containsSemiMixedTypes="0" containsString="0" containsNumber="1" containsInteger="1" minValue="0" maxValue="0"/>
    </cacheField>
    <cacheField name="Idproveedor" numFmtId="0">
      <sharedItems/>
    </cacheField>
    <cacheField name="ProveeNombre" numFmtId="0">
      <sharedItems/>
    </cacheField>
    <cacheField name="Stock" numFmtId="0">
      <sharedItems containsSemiMixedTypes="0" containsString="0" containsNumber="1" minValue="-3" maxValue="45"/>
    </cacheField>
    <cacheField name="Packqty" numFmtId="0">
      <sharedItems containsSemiMixedTypes="0" containsString="0" containsNumber="1" containsInteger="1" minValue="1" maxValue="3" count="2">
        <n v="1"/>
        <n v="3"/>
      </sharedItems>
    </cacheField>
    <cacheField name="InnerDisplay" numFmtId="0">
      <sharedItems containsSemiMixedTypes="0" containsString="0" containsNumber="1" containsInteger="1" minValue="1" maxValue="1"/>
    </cacheField>
    <cacheField name="MasterPack" numFmtId="0">
      <sharedItems containsSemiMixedTypes="0" containsString="0" containsNumber="1" containsInteger="1" minValue="6" maxValue="20" count="3">
        <n v="12"/>
        <n v="20"/>
        <n v="6"/>
      </sharedItems>
    </cacheField>
    <cacheField name="CostoPromedio" numFmtId="0">
      <sharedItems containsSemiMixedTypes="0" containsString="0" containsNumber="1" minValue="2.3220000000000001" maxValue="3.62"/>
    </cacheField>
    <cacheField name="VtaUltDiasSolesCosto" numFmtId="0">
      <sharedItems containsSemiMixedTypes="0" containsString="0" containsNumber="1" minValue="0" maxValue="286.36601000000002"/>
    </cacheField>
    <cacheField name="VtaUltDiasCant" numFmtId="0">
      <sharedItems containsSemiMixedTypes="0" containsString="0" containsNumber="1" containsInteger="1" minValue="0" maxValue="93"/>
    </cacheField>
    <cacheField name="IntStock1" numFmtId="0">
      <sharedItems containsSemiMixedTypes="0" containsString="0" containsNumber="1" containsInteger="1" minValue="0" maxValue="1"/>
    </cacheField>
    <cacheField name="On_Order" numFmtId="0">
      <sharedItems containsSemiMixedTypes="0" containsString="0" containsNumber="1" containsInteger="1" minValue="0" maxValue="0"/>
    </cacheField>
    <cacheField name="Cantidad_Confirmada_Slip" numFmtId="0">
      <sharedItems containsSemiMixedTypes="0" containsString="0" containsNumber="1" containsInteger="1" minValue="0" maxValue="36"/>
    </cacheField>
    <cacheField name="Cantidad_Pendiente_Directiva" numFmtId="0">
      <sharedItems containsSemiMixedTypes="0" containsString="0" containsNumber="1" containsInteger="1" minValue="0" maxValue="12"/>
    </cacheField>
    <cacheField name="DDI_Packqty" numFmtId="2">
      <sharedItems containsMixedTypes="1" containsNumber="1" minValue="0.30107526881720431" maxValue="84"/>
    </cacheField>
    <cacheField name="DDI_Masterpack" numFmtId="2">
      <sharedItems containsMixedTypes="1" containsNumber="1" minValue="3.6129032258064515" maxValue="560"/>
    </cacheField>
    <cacheField name="TVU" numFmtId="0">
      <sharedItems containsSemiMixedTypes="0" containsString="0" containsNumber="1" containsInteger="1" minValue="60" maxValue="60"/>
    </cacheField>
    <cacheField name="Valida_Packqty" numFmtId="0">
      <sharedItems count="4">
        <s v="OK"/>
        <s v="BAJAR PACKQTY"/>
        <s v="PRODUCTO SIN CARGA"/>
        <e v="#DIV/0!" u="1"/>
      </sharedItems>
    </cacheField>
    <cacheField name="Valida_MP" numFmtId="0">
      <sharedItems count="4">
        <s v="OK"/>
        <s v="BAJAR MASTERPACK"/>
        <s v="PRODUCTO SIN CARGA"/>
        <e v="#DIV/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1">
  <r>
    <d v="2024-06-04T00:00:00"/>
    <n v="1"/>
    <s v="TDA COMAS"/>
    <s v="COMAS"/>
    <s v="SSS15"/>
    <x v="0"/>
    <x v="0"/>
    <s v="EMBUTIDOS Y LACTEOS"/>
    <s v="LACTEOS"/>
    <s v="A"/>
    <n v="0"/>
    <s v="PROV487"/>
    <s v="PRODUCTORA DE ALIMENTOS UNO SAC"/>
    <n v="1"/>
    <x v="0"/>
    <n v="1"/>
    <x v="0"/>
    <n v="3.1680000000000001"/>
    <n v="19.007999999999999"/>
    <n v="6"/>
    <n v="1"/>
    <n v="0"/>
    <n v="0"/>
    <n v="0"/>
    <n v="4.666666666666667"/>
    <n v="56"/>
    <n v="60"/>
    <x v="0"/>
    <x v="0"/>
  </r>
  <r>
    <d v="2024-06-04T00:00:00"/>
    <n v="1"/>
    <s v="TDA COMAS"/>
    <s v="COMAS"/>
    <s v="SSS15"/>
    <x v="1"/>
    <x v="1"/>
    <s v="EMBUTIDOS Y LACTEOS"/>
    <s v="LACTEOS"/>
    <s v="A"/>
    <n v="0"/>
    <s v="PROV487"/>
    <s v="PRODUCTORA DE ALIMENTOS UNO SAC"/>
    <n v="0"/>
    <x v="0"/>
    <n v="1"/>
    <x v="1"/>
    <n v="2.3220000000000001"/>
    <n v="23.22"/>
    <n v="10"/>
    <n v="0"/>
    <n v="0"/>
    <n v="0"/>
    <n v="0"/>
    <n v="2.8"/>
    <n v="56"/>
    <n v="60"/>
    <x v="0"/>
    <x v="0"/>
  </r>
  <r>
    <d v="2024-06-04T00:00:00"/>
    <n v="1"/>
    <s v="TDA COMAS"/>
    <s v="COMAS"/>
    <s v="SSS15"/>
    <x v="2"/>
    <x v="2"/>
    <s v="EMBUTIDOS Y LACTEOS"/>
    <s v="LACTEOS"/>
    <s v="A"/>
    <n v="0"/>
    <s v="PROV487"/>
    <s v="PRODUCTORA DE ALIMENTOS UNO SAC"/>
    <n v="9"/>
    <x v="0"/>
    <n v="1"/>
    <x v="0"/>
    <n v="3.02501"/>
    <n v="98.245090000000005"/>
    <n v="32"/>
    <n v="1"/>
    <n v="0"/>
    <n v="0"/>
    <n v="0"/>
    <n v="0.875"/>
    <n v="10.5"/>
    <n v="60"/>
    <x v="0"/>
    <x v="0"/>
  </r>
  <r>
    <d v="2024-06-04T00:00:00"/>
    <n v="1"/>
    <s v="TDA COMAS"/>
    <s v="COMAS"/>
    <s v="SSS15"/>
    <x v="3"/>
    <x v="3"/>
    <s v="EMBUTIDOS Y LACTEOS"/>
    <s v="LACTEOS"/>
    <s v="A"/>
    <n v="0"/>
    <s v="PROV487"/>
    <s v="PRODUCTORA DE ALIMENTOS UNO SAC"/>
    <n v="3"/>
    <x v="0"/>
    <n v="1"/>
    <x v="2"/>
    <n v="3.62"/>
    <n v="25.34"/>
    <n v="7"/>
    <n v="1"/>
    <n v="0"/>
    <n v="0"/>
    <n v="4"/>
    <n v="4"/>
    <n v="24"/>
    <n v="60"/>
    <x v="0"/>
    <x v="0"/>
  </r>
  <r>
    <d v="2024-06-04T00:00:00"/>
    <n v="1"/>
    <s v="TDA COMAS"/>
    <s v="COMAS"/>
    <s v="SSS15"/>
    <x v="4"/>
    <x v="4"/>
    <s v="EMBUTIDOS Y LACTEOS"/>
    <s v="LACTEOS"/>
    <s v="A"/>
    <n v="0"/>
    <s v="PROV487"/>
    <s v="PRODUCTORA DE ALIMENTOS UNO SAC"/>
    <n v="7"/>
    <x v="0"/>
    <n v="1"/>
    <x v="2"/>
    <n v="3.62"/>
    <n v="7.24"/>
    <n v="2"/>
    <n v="1"/>
    <n v="0"/>
    <n v="0"/>
    <n v="4"/>
    <n v="14"/>
    <n v="84"/>
    <n v="60"/>
    <x v="0"/>
    <x v="1"/>
  </r>
  <r>
    <d v="2024-06-04T00:00:00"/>
    <n v="1"/>
    <s v="TDA COMAS"/>
    <s v="COMAS"/>
    <s v="SSS15"/>
    <x v="5"/>
    <x v="5"/>
    <s v="EMBUTIDOS Y LACTEOS"/>
    <s v="LACTEOS"/>
    <s v="A"/>
    <n v="0"/>
    <s v="PROV487"/>
    <s v="PRODUCTORA DE ALIMENTOS UNO SAC"/>
    <n v="8"/>
    <x v="0"/>
    <n v="1"/>
    <x v="0"/>
    <n v="3.04121"/>
    <n v="52.605849999999997"/>
    <n v="17"/>
    <n v="1"/>
    <n v="0"/>
    <n v="0"/>
    <n v="0"/>
    <n v="1.6470588235294119"/>
    <n v="19.764705882352942"/>
    <n v="60"/>
    <x v="0"/>
    <x v="0"/>
  </r>
  <r>
    <d v="2024-06-04T00:00:00"/>
    <n v="1"/>
    <s v="TDA COMAS"/>
    <s v="COMAS"/>
    <s v="SSS15"/>
    <x v="6"/>
    <x v="6"/>
    <s v="EMBUTIDOS Y LACTEOS"/>
    <s v="LACTEOS"/>
    <s v="A"/>
    <n v="0"/>
    <s v="PROV487"/>
    <s v="PRODUCTORA DE ALIMENTOS UNO SAC"/>
    <n v="9"/>
    <x v="0"/>
    <n v="1"/>
    <x v="0"/>
    <n v="2.3849999999999998"/>
    <n v="21.465"/>
    <n v="9"/>
    <n v="1"/>
    <n v="0"/>
    <n v="0"/>
    <n v="0"/>
    <n v="3.1111111111111107"/>
    <n v="37.333333333333329"/>
    <n v="60"/>
    <x v="0"/>
    <x v="0"/>
  </r>
  <r>
    <d v="2024-06-04T00:00:00"/>
    <n v="1"/>
    <s v="TDA COMAS"/>
    <s v="COMAS"/>
    <s v="SSS15"/>
    <x v="7"/>
    <x v="7"/>
    <s v="EMBUTIDOS Y LACTEOS"/>
    <s v="LACTEOS"/>
    <s v="A"/>
    <n v="0"/>
    <s v="PROV487"/>
    <s v="PRODUCTORA DE ALIMENTOS UNO SAC"/>
    <n v="8"/>
    <x v="1"/>
    <n v="1"/>
    <x v="0"/>
    <n v="2.3849999999999998"/>
    <n v="11.925000000000001"/>
    <n v="5"/>
    <n v="1"/>
    <n v="0"/>
    <n v="0"/>
    <n v="0"/>
    <n v="16.8"/>
    <n v="67.2"/>
    <n v="60"/>
    <x v="0"/>
    <x v="1"/>
  </r>
  <r>
    <d v="2024-06-04T00:00:00"/>
    <n v="1"/>
    <s v="TDA COMAS"/>
    <s v="COMAS"/>
    <s v="SSS15"/>
    <x v="8"/>
    <x v="8"/>
    <s v="EMBUTIDOS Y LACTEOS"/>
    <s v="LACTEOS"/>
    <s v="A"/>
    <n v="0"/>
    <s v="PROV487"/>
    <s v="PRODUCTORA DE ALIMENTOS UNO SAC"/>
    <n v="4"/>
    <x v="0"/>
    <n v="1"/>
    <x v="0"/>
    <n v="3.0294400000000001"/>
    <n v="36.884279999999997"/>
    <n v="12"/>
    <n v="1"/>
    <n v="0"/>
    <n v="0"/>
    <n v="0"/>
    <n v="2.3333333333333335"/>
    <n v="28"/>
    <n v="60"/>
    <x v="0"/>
    <x v="0"/>
  </r>
  <r>
    <d v="2024-06-04T00:00:00"/>
    <n v="1"/>
    <s v="TDA COMAS"/>
    <s v="COMAS"/>
    <s v="SSS15"/>
    <x v="9"/>
    <x v="9"/>
    <s v="EMBUTIDOS Y LACTEOS"/>
    <s v="LACTEOS"/>
    <s v="A"/>
    <n v="0"/>
    <s v="PROV487"/>
    <s v="PRODUCTORA DE ALIMENTOS UNO SAC"/>
    <n v="6"/>
    <x v="0"/>
    <n v="1"/>
    <x v="0"/>
    <n v="2.6459999999999999"/>
    <n v="26.46"/>
    <n v="10"/>
    <n v="1"/>
    <n v="0"/>
    <n v="0"/>
    <n v="0"/>
    <n v="2.8"/>
    <n v="33.6"/>
    <n v="60"/>
    <x v="0"/>
    <x v="0"/>
  </r>
  <r>
    <d v="2024-06-04T00:00:00"/>
    <n v="1"/>
    <s v="TDA COMAS"/>
    <s v="COMAS"/>
    <s v="SSS15"/>
    <x v="10"/>
    <x v="10"/>
    <s v="EMBUTIDOS Y LACTEOS"/>
    <s v="LACTEOS"/>
    <s v="A"/>
    <n v="0"/>
    <s v="PROV487"/>
    <s v="PRODUCTORA DE ALIMENTOS UNO SAC"/>
    <n v="3"/>
    <x v="1"/>
    <n v="1"/>
    <x v="0"/>
    <n v="3.3237999999999999"/>
    <n v="9.9948800000000002"/>
    <n v="3"/>
    <n v="1"/>
    <n v="0"/>
    <n v="0"/>
    <n v="0"/>
    <n v="28"/>
    <n v="112"/>
    <n v="60"/>
    <x v="0"/>
    <x v="1"/>
  </r>
  <r>
    <d v="2024-06-04T00:00:00"/>
    <n v="3"/>
    <s v="TDA TARAPACA"/>
    <s v="RÍMAC"/>
    <s v="SSS15"/>
    <x v="0"/>
    <x v="0"/>
    <s v="EMBUTIDOS Y LACTEOS"/>
    <s v="LACTEOS"/>
    <s v="A"/>
    <n v="0"/>
    <s v="PROV487"/>
    <s v="PRODUCTORA DE ALIMENTOS UNO SAC"/>
    <n v="5"/>
    <x v="0"/>
    <n v="1"/>
    <x v="0"/>
    <n v="3.1680000000000001"/>
    <n v="6.3360000000000003"/>
    <n v="2"/>
    <n v="1"/>
    <n v="0"/>
    <n v="0"/>
    <n v="0"/>
    <n v="14"/>
    <n v="168"/>
    <n v="60"/>
    <x v="0"/>
    <x v="1"/>
  </r>
  <r>
    <d v="2024-06-04T00:00:00"/>
    <n v="3"/>
    <s v="TDA TARAPACA"/>
    <s v="RÍMAC"/>
    <s v="SSS15"/>
    <x v="1"/>
    <x v="1"/>
    <s v="EMBUTIDOS Y LACTEOS"/>
    <s v="LACTEOS"/>
    <s v="A"/>
    <n v="0"/>
    <s v="PROV487"/>
    <s v="PRODUCTORA DE ALIMENTOS UNO SAC"/>
    <n v="0"/>
    <x v="0"/>
    <n v="1"/>
    <x v="1"/>
    <n v="2.3220000000000001"/>
    <n v="27.864000000000001"/>
    <n v="12"/>
    <n v="0"/>
    <n v="0"/>
    <n v="0"/>
    <n v="0"/>
    <n v="2.3333333333333335"/>
    <n v="46.666666666666671"/>
    <n v="60"/>
    <x v="0"/>
    <x v="0"/>
  </r>
  <r>
    <d v="2024-06-04T00:00:00"/>
    <n v="3"/>
    <s v="TDA TARAPACA"/>
    <s v="RÍMAC"/>
    <s v="SSS15"/>
    <x v="2"/>
    <x v="2"/>
    <s v="EMBUTIDOS Y LACTEOS"/>
    <s v="LACTEOS"/>
    <s v="A"/>
    <n v="0"/>
    <s v="PROV487"/>
    <s v="PRODUCTORA DE ALIMENTOS UNO SAC"/>
    <n v="5"/>
    <x v="0"/>
    <n v="1"/>
    <x v="0"/>
    <n v="3.02501"/>
    <n v="21.498180000000001"/>
    <n v="7"/>
    <n v="1"/>
    <n v="0"/>
    <n v="0"/>
    <n v="0"/>
    <n v="4"/>
    <n v="48"/>
    <n v="60"/>
    <x v="0"/>
    <x v="0"/>
  </r>
  <r>
    <d v="2024-06-04T00:00:00"/>
    <n v="3"/>
    <s v="TDA TARAPACA"/>
    <s v="RÍMAC"/>
    <s v="SSS15"/>
    <x v="3"/>
    <x v="3"/>
    <s v="EMBUTIDOS Y LACTEOS"/>
    <s v="LACTEOS"/>
    <s v="A"/>
    <n v="0"/>
    <s v="PROV487"/>
    <s v="PRODUCTORA DE ALIMENTOS UNO SAC"/>
    <n v="11"/>
    <x v="0"/>
    <n v="1"/>
    <x v="2"/>
    <n v="3.62"/>
    <n v="14.48"/>
    <n v="4"/>
    <n v="1"/>
    <n v="0"/>
    <n v="0"/>
    <n v="0"/>
    <n v="7"/>
    <n v="42"/>
    <n v="60"/>
    <x v="0"/>
    <x v="0"/>
  </r>
  <r>
    <d v="2024-06-04T00:00:00"/>
    <n v="3"/>
    <s v="TDA TARAPACA"/>
    <s v="RÍMAC"/>
    <s v="SSS15"/>
    <x v="4"/>
    <x v="4"/>
    <s v="EMBUTIDOS Y LACTEOS"/>
    <s v="LACTEOS"/>
    <s v="A"/>
    <n v="0"/>
    <s v="PROV487"/>
    <s v="PRODUCTORA DE ALIMENTOS UNO SAC"/>
    <n v="4"/>
    <x v="0"/>
    <n v="1"/>
    <x v="2"/>
    <n v="3.62"/>
    <n v="7.24"/>
    <n v="2"/>
    <n v="1"/>
    <n v="0"/>
    <n v="0"/>
    <n v="0"/>
    <n v="14"/>
    <n v="84"/>
    <n v="60"/>
    <x v="0"/>
    <x v="1"/>
  </r>
  <r>
    <d v="2024-06-04T00:00:00"/>
    <n v="3"/>
    <s v="TDA TARAPACA"/>
    <s v="RÍMAC"/>
    <s v="SSS15"/>
    <x v="5"/>
    <x v="5"/>
    <s v="EMBUTIDOS Y LACTEOS"/>
    <s v="LACTEOS"/>
    <s v="A"/>
    <n v="0"/>
    <s v="PROV487"/>
    <s v="PRODUCTORA DE ALIMENTOS UNO SAC"/>
    <n v="1"/>
    <x v="0"/>
    <n v="1"/>
    <x v="0"/>
    <n v="3.04121"/>
    <n v="24.75958"/>
    <n v="8"/>
    <n v="1"/>
    <n v="0"/>
    <n v="0"/>
    <n v="0"/>
    <n v="3.5"/>
    <n v="42"/>
    <n v="60"/>
    <x v="0"/>
    <x v="0"/>
  </r>
  <r>
    <d v="2024-06-04T00:00:00"/>
    <n v="3"/>
    <s v="TDA TARAPACA"/>
    <s v="RÍMAC"/>
    <s v="SSS15"/>
    <x v="6"/>
    <x v="6"/>
    <s v="EMBUTIDOS Y LACTEOS"/>
    <s v="LACTEOS"/>
    <s v="A"/>
    <n v="0"/>
    <s v="PROV487"/>
    <s v="PRODUCTORA DE ALIMENTOS UNO SAC"/>
    <n v="1"/>
    <x v="0"/>
    <n v="1"/>
    <x v="0"/>
    <n v="2.3849999999999998"/>
    <n v="11.925000000000001"/>
    <n v="5"/>
    <n v="1"/>
    <n v="0"/>
    <n v="0"/>
    <n v="0"/>
    <n v="5.6"/>
    <n v="67.2"/>
    <n v="60"/>
    <x v="0"/>
    <x v="1"/>
  </r>
  <r>
    <d v="2024-06-04T00:00:00"/>
    <n v="3"/>
    <s v="TDA TARAPACA"/>
    <s v="RÍMAC"/>
    <s v="SSS15"/>
    <x v="7"/>
    <x v="7"/>
    <s v="EMBUTIDOS Y LACTEOS"/>
    <s v="LACTEOS"/>
    <s v="A"/>
    <n v="0"/>
    <s v="PROV487"/>
    <s v="PRODUCTORA DE ALIMENTOS UNO SAC"/>
    <n v="1"/>
    <x v="1"/>
    <n v="1"/>
    <x v="0"/>
    <n v="2.3849999999999998"/>
    <n v="4.7699999999999996"/>
    <n v="2"/>
    <n v="1"/>
    <n v="0"/>
    <n v="0"/>
    <n v="0"/>
    <n v="42"/>
    <n v="168"/>
    <n v="60"/>
    <x v="0"/>
    <x v="1"/>
  </r>
  <r>
    <d v="2024-06-04T00:00:00"/>
    <n v="3"/>
    <s v="TDA TARAPACA"/>
    <s v="RÍMAC"/>
    <s v="SSS15"/>
    <x v="8"/>
    <x v="8"/>
    <s v="EMBUTIDOS Y LACTEOS"/>
    <s v="LACTEOS"/>
    <s v="A"/>
    <n v="0"/>
    <s v="PROV487"/>
    <s v="PRODUCTORA DE ALIMENTOS UNO SAC"/>
    <n v="0"/>
    <x v="0"/>
    <n v="1"/>
    <x v="0"/>
    <n v="3.0294400000000001"/>
    <n v="6.1311099999999996"/>
    <n v="2"/>
    <n v="0"/>
    <n v="0"/>
    <n v="0"/>
    <n v="0"/>
    <n v="14"/>
    <n v="168"/>
    <n v="60"/>
    <x v="0"/>
    <x v="1"/>
  </r>
  <r>
    <d v="2024-06-04T00:00:00"/>
    <n v="3"/>
    <s v="TDA TARAPACA"/>
    <s v="RÍMAC"/>
    <s v="SSS15"/>
    <x v="9"/>
    <x v="9"/>
    <s v="EMBUTIDOS Y LACTEOS"/>
    <s v="LACTEOS"/>
    <s v="A"/>
    <n v="0"/>
    <s v="PROV487"/>
    <s v="PRODUCTORA DE ALIMENTOS UNO SAC"/>
    <n v="5"/>
    <x v="0"/>
    <n v="1"/>
    <x v="0"/>
    <n v="2.6459999999999999"/>
    <n v="5.2919999999999998"/>
    <n v="2"/>
    <n v="1"/>
    <n v="0"/>
    <n v="0"/>
    <n v="0"/>
    <n v="14"/>
    <n v="168"/>
    <n v="60"/>
    <x v="0"/>
    <x v="1"/>
  </r>
  <r>
    <d v="2024-06-04T00:00:00"/>
    <n v="3"/>
    <s v="TDA TARAPACA"/>
    <s v="RÍMAC"/>
    <s v="SSS15"/>
    <x v="10"/>
    <x v="10"/>
    <s v="EMBUTIDOS Y LACTEOS"/>
    <s v="LACTEOS"/>
    <s v="A"/>
    <n v="0"/>
    <s v="PROV487"/>
    <s v="PRODUCTORA DE ALIMENTOS UNO SAC"/>
    <n v="5"/>
    <x v="1"/>
    <n v="1"/>
    <x v="0"/>
    <n v="3.3237999999999999"/>
    <n v="3.3660000000000001"/>
    <n v="1"/>
    <n v="1"/>
    <n v="0"/>
    <n v="0"/>
    <n v="0"/>
    <n v="84"/>
    <n v="336"/>
    <n v="60"/>
    <x v="1"/>
    <x v="1"/>
  </r>
  <r>
    <d v="2024-06-04T00:00:00"/>
    <n v="4"/>
    <s v="TDA TACNA"/>
    <s v="LIMA"/>
    <s v="SSS15"/>
    <x v="0"/>
    <x v="0"/>
    <s v="EMBUTIDOS Y LACTEOS"/>
    <s v="LACTEOS"/>
    <s v="A"/>
    <n v="0"/>
    <s v="PROV487"/>
    <s v="PRODUCTORA DE ALIMENTOS UNO SAC"/>
    <n v="4"/>
    <x v="0"/>
    <n v="1"/>
    <x v="0"/>
    <n v="3.1680000000000001"/>
    <n v="15.84"/>
    <n v="5"/>
    <n v="1"/>
    <n v="0"/>
    <n v="0"/>
    <n v="0"/>
    <n v="5.6"/>
    <n v="67.2"/>
    <n v="60"/>
    <x v="0"/>
    <x v="1"/>
  </r>
  <r>
    <d v="2024-06-04T00:00:00"/>
    <n v="4"/>
    <s v="TDA TACNA"/>
    <s v="LIMA"/>
    <s v="SSS15"/>
    <x v="1"/>
    <x v="1"/>
    <s v="EMBUTIDOS Y LACTEOS"/>
    <s v="LACTEOS"/>
    <s v="A"/>
    <n v="0"/>
    <s v="PROV487"/>
    <s v="PRODUCTORA DE ALIMENTOS UNO SAC"/>
    <n v="5"/>
    <x v="0"/>
    <n v="1"/>
    <x v="1"/>
    <n v="2.3220000000000001"/>
    <n v="13.932"/>
    <n v="6"/>
    <n v="1"/>
    <n v="0"/>
    <n v="4"/>
    <n v="0"/>
    <n v="4.666666666666667"/>
    <n v="93.333333333333343"/>
    <n v="60"/>
    <x v="0"/>
    <x v="1"/>
  </r>
  <r>
    <d v="2024-06-04T00:00:00"/>
    <n v="4"/>
    <s v="TDA TACNA"/>
    <s v="LIMA"/>
    <s v="SSS15"/>
    <x v="2"/>
    <x v="2"/>
    <s v="EMBUTIDOS Y LACTEOS"/>
    <s v="LACTEOS"/>
    <s v="A"/>
    <n v="0"/>
    <s v="PROV487"/>
    <s v="PRODUCTORA DE ALIMENTOS UNO SAC"/>
    <n v="7"/>
    <x v="0"/>
    <n v="1"/>
    <x v="0"/>
    <n v="3.02501"/>
    <n v="169.06474"/>
    <n v="55"/>
    <n v="1"/>
    <n v="0"/>
    <n v="20"/>
    <n v="0"/>
    <n v="0.50909090909090915"/>
    <n v="6.1090909090909093"/>
    <n v="60"/>
    <x v="0"/>
    <x v="0"/>
  </r>
  <r>
    <d v="2024-06-04T00:00:00"/>
    <n v="4"/>
    <s v="TDA TACNA"/>
    <s v="LIMA"/>
    <s v="SSS15"/>
    <x v="3"/>
    <x v="3"/>
    <s v="EMBUTIDOS Y LACTEOS"/>
    <s v="LACTEOS"/>
    <s v="A"/>
    <n v="0"/>
    <s v="PROV487"/>
    <s v="PRODUCTORA DE ALIMENTOS UNO SAC"/>
    <n v="6"/>
    <x v="0"/>
    <n v="1"/>
    <x v="2"/>
    <n v="3.62"/>
    <n v="3.62"/>
    <n v="1"/>
    <n v="1"/>
    <n v="0"/>
    <n v="0"/>
    <n v="0"/>
    <n v="28"/>
    <n v="168"/>
    <n v="60"/>
    <x v="0"/>
    <x v="1"/>
  </r>
  <r>
    <d v="2024-06-04T00:00:00"/>
    <n v="4"/>
    <s v="TDA TACNA"/>
    <s v="LIMA"/>
    <s v="SSS15"/>
    <x v="4"/>
    <x v="4"/>
    <s v="EMBUTIDOS Y LACTEOS"/>
    <s v="LACTEOS"/>
    <s v="A"/>
    <n v="0"/>
    <s v="PROV487"/>
    <s v="PRODUCTORA DE ALIMENTOS UNO SAC"/>
    <n v="7"/>
    <x v="0"/>
    <n v="1"/>
    <x v="2"/>
    <n v="3.62"/>
    <n v="0"/>
    <n v="0"/>
    <n v="1"/>
    <n v="0"/>
    <n v="0"/>
    <n v="0"/>
    <s v="PRODUCTO SIN VENTA"/>
    <s v="PRODUCTO SIN VENTA"/>
    <n v="60"/>
    <x v="1"/>
    <x v="1"/>
  </r>
  <r>
    <d v="2024-06-04T00:00:00"/>
    <n v="4"/>
    <s v="TDA TACNA"/>
    <s v="LIMA"/>
    <s v="SSS15"/>
    <x v="5"/>
    <x v="5"/>
    <s v="EMBUTIDOS Y LACTEOS"/>
    <s v="LACTEOS"/>
    <s v="A"/>
    <n v="0"/>
    <s v="PROV487"/>
    <s v="PRODUCTORA DE ALIMENTOS UNO SAC"/>
    <n v="2"/>
    <x v="0"/>
    <n v="1"/>
    <x v="0"/>
    <n v="3.04121"/>
    <n v="129.42203000000001"/>
    <n v="42"/>
    <n v="1"/>
    <n v="0"/>
    <n v="12"/>
    <n v="0"/>
    <n v="0.66666666666666663"/>
    <n v="8"/>
    <n v="60"/>
    <x v="0"/>
    <x v="0"/>
  </r>
  <r>
    <d v="2024-06-04T00:00:00"/>
    <n v="4"/>
    <s v="TDA TACNA"/>
    <s v="LIMA"/>
    <s v="SSS15"/>
    <x v="6"/>
    <x v="6"/>
    <s v="EMBUTIDOS Y LACTEOS"/>
    <s v="LACTEOS"/>
    <s v="A"/>
    <n v="0"/>
    <s v="PROV487"/>
    <s v="PRODUCTORA DE ALIMENTOS UNO SAC"/>
    <n v="3"/>
    <x v="0"/>
    <n v="1"/>
    <x v="0"/>
    <n v="2.3849999999999998"/>
    <n v="16.695"/>
    <n v="7"/>
    <n v="1"/>
    <n v="0"/>
    <n v="0"/>
    <n v="0"/>
    <n v="4"/>
    <n v="48"/>
    <n v="60"/>
    <x v="0"/>
    <x v="0"/>
  </r>
  <r>
    <d v="2024-06-04T00:00:00"/>
    <n v="4"/>
    <s v="TDA TACNA"/>
    <s v="LIMA"/>
    <s v="SSS15"/>
    <x v="7"/>
    <x v="7"/>
    <s v="EMBUTIDOS Y LACTEOS"/>
    <s v="LACTEOS"/>
    <s v="A"/>
    <n v="0"/>
    <s v="PROV487"/>
    <s v="PRODUCTORA DE ALIMENTOS UNO SAC"/>
    <n v="0"/>
    <x v="1"/>
    <n v="1"/>
    <x v="0"/>
    <n v="2.3849999999999998"/>
    <n v="19.079999999999998"/>
    <n v="8"/>
    <n v="0"/>
    <n v="0"/>
    <n v="6"/>
    <n v="0"/>
    <n v="10.5"/>
    <n v="42"/>
    <n v="60"/>
    <x v="0"/>
    <x v="0"/>
  </r>
  <r>
    <d v="2024-06-04T00:00:00"/>
    <n v="4"/>
    <s v="TDA TACNA"/>
    <s v="LIMA"/>
    <s v="SSS15"/>
    <x v="8"/>
    <x v="8"/>
    <s v="EMBUTIDOS Y LACTEOS"/>
    <s v="LACTEOS"/>
    <s v="A"/>
    <n v="0"/>
    <s v="PROV487"/>
    <s v="PRODUCTORA DE ALIMENTOS UNO SAC"/>
    <n v="8"/>
    <x v="0"/>
    <n v="1"/>
    <x v="0"/>
    <n v="3.0294400000000001"/>
    <n v="46.191360000000003"/>
    <n v="15"/>
    <n v="1"/>
    <n v="0"/>
    <n v="0"/>
    <n v="0"/>
    <n v="1.8666666666666667"/>
    <n v="22.400000000000002"/>
    <n v="60"/>
    <x v="0"/>
    <x v="0"/>
  </r>
  <r>
    <d v="2024-06-04T00:00:00"/>
    <n v="4"/>
    <s v="TDA TACNA"/>
    <s v="LIMA"/>
    <s v="SSS15"/>
    <x v="9"/>
    <x v="9"/>
    <s v="EMBUTIDOS Y LACTEOS"/>
    <s v="LACTEOS"/>
    <s v="A"/>
    <n v="0"/>
    <s v="PROV487"/>
    <s v="PRODUCTORA DE ALIMENTOS UNO SAC"/>
    <n v="5"/>
    <x v="0"/>
    <n v="1"/>
    <x v="0"/>
    <n v="2.6459999999999999"/>
    <n v="5.2919999999999998"/>
    <n v="2"/>
    <n v="1"/>
    <n v="0"/>
    <n v="0"/>
    <n v="0"/>
    <n v="14"/>
    <n v="168"/>
    <n v="60"/>
    <x v="0"/>
    <x v="1"/>
  </r>
  <r>
    <d v="2024-06-04T00:00:00"/>
    <n v="4"/>
    <s v="TDA TACNA"/>
    <s v="LIMA"/>
    <s v="SSS15"/>
    <x v="10"/>
    <x v="10"/>
    <s v="EMBUTIDOS Y LACTEOS"/>
    <s v="LACTEOS"/>
    <s v="A"/>
    <n v="0"/>
    <s v="PROV487"/>
    <s v="PRODUCTORA DE ALIMENTOS UNO SAC"/>
    <n v="5"/>
    <x v="1"/>
    <n v="1"/>
    <x v="0"/>
    <n v="3.3237999999999999"/>
    <n v="20.12724"/>
    <n v="6"/>
    <n v="1"/>
    <n v="0"/>
    <n v="0"/>
    <n v="0"/>
    <n v="14"/>
    <n v="56"/>
    <n v="60"/>
    <x v="0"/>
    <x v="0"/>
  </r>
  <r>
    <d v="2024-06-04T00:00:00"/>
    <n v="8"/>
    <s v="TDA NARANJAL"/>
    <s v="LOS OLIVOS"/>
    <s v="SSS15"/>
    <x v="0"/>
    <x v="0"/>
    <s v="EMBUTIDOS Y LACTEOS"/>
    <s v="LACTEOS"/>
    <s v="A"/>
    <n v="0"/>
    <s v="PROV487"/>
    <s v="PRODUCTORA DE ALIMENTOS UNO SAC"/>
    <n v="5"/>
    <x v="0"/>
    <n v="1"/>
    <x v="0"/>
    <n v="3.1680000000000001"/>
    <n v="28.512"/>
    <n v="9"/>
    <n v="1"/>
    <n v="0"/>
    <n v="8"/>
    <n v="0"/>
    <n v="3.1111111111111107"/>
    <n v="37.333333333333329"/>
    <n v="60"/>
    <x v="0"/>
    <x v="0"/>
  </r>
  <r>
    <d v="2024-06-04T00:00:00"/>
    <n v="8"/>
    <s v="TDA NARANJAL"/>
    <s v="LOS OLIVOS"/>
    <s v="SSS15"/>
    <x v="1"/>
    <x v="1"/>
    <s v="EMBUTIDOS Y LACTEOS"/>
    <s v="LACTEOS"/>
    <s v="A"/>
    <n v="0"/>
    <s v="PROV487"/>
    <s v="PRODUCTORA DE ALIMENTOS UNO SAC"/>
    <n v="6"/>
    <x v="0"/>
    <n v="1"/>
    <x v="1"/>
    <n v="2.3220000000000001"/>
    <n v="13.932"/>
    <n v="6"/>
    <n v="1"/>
    <n v="0"/>
    <n v="0"/>
    <n v="0"/>
    <n v="4.666666666666667"/>
    <n v="93.333333333333343"/>
    <n v="60"/>
    <x v="0"/>
    <x v="1"/>
  </r>
  <r>
    <d v="2024-06-04T00:00:00"/>
    <n v="8"/>
    <s v="TDA NARANJAL"/>
    <s v="LOS OLIVOS"/>
    <s v="SSS15"/>
    <x v="2"/>
    <x v="2"/>
    <s v="EMBUTIDOS Y LACTEOS"/>
    <s v="LACTEOS"/>
    <s v="A"/>
    <n v="0"/>
    <s v="PROV487"/>
    <s v="PRODUCTORA DE ALIMENTOS UNO SAC"/>
    <n v="13"/>
    <x v="0"/>
    <n v="1"/>
    <x v="0"/>
    <n v="3.02501"/>
    <n v="209.44843"/>
    <n v="68"/>
    <n v="1"/>
    <n v="0"/>
    <n v="26"/>
    <n v="0"/>
    <n v="0.41176470588235298"/>
    <n v="4.9411764705882355"/>
    <n v="60"/>
    <x v="0"/>
    <x v="0"/>
  </r>
  <r>
    <d v="2024-06-04T00:00:00"/>
    <n v="8"/>
    <s v="TDA NARANJAL"/>
    <s v="LOS OLIVOS"/>
    <s v="SSS15"/>
    <x v="3"/>
    <x v="3"/>
    <s v="EMBUTIDOS Y LACTEOS"/>
    <s v="LACTEOS"/>
    <s v="A"/>
    <n v="0"/>
    <s v="PROV487"/>
    <s v="PRODUCTORA DE ALIMENTOS UNO SAC"/>
    <n v="11"/>
    <x v="0"/>
    <n v="1"/>
    <x v="2"/>
    <n v="3.62"/>
    <n v="36.200000000000003"/>
    <n v="10"/>
    <n v="1"/>
    <n v="0"/>
    <n v="0"/>
    <n v="0"/>
    <n v="2.8"/>
    <n v="16.8"/>
    <n v="60"/>
    <x v="0"/>
    <x v="0"/>
  </r>
  <r>
    <d v="2024-06-04T00:00:00"/>
    <n v="8"/>
    <s v="TDA NARANJAL"/>
    <s v="LOS OLIVOS"/>
    <s v="SSS15"/>
    <x v="4"/>
    <x v="4"/>
    <s v="EMBUTIDOS Y LACTEOS"/>
    <s v="LACTEOS"/>
    <s v="A"/>
    <n v="0"/>
    <s v="PROV487"/>
    <s v="PRODUCTORA DE ALIMENTOS UNO SAC"/>
    <n v="6"/>
    <x v="0"/>
    <n v="1"/>
    <x v="2"/>
    <n v="3.62"/>
    <n v="14.48"/>
    <n v="4"/>
    <n v="1"/>
    <n v="0"/>
    <n v="0"/>
    <n v="6"/>
    <n v="7"/>
    <n v="42"/>
    <n v="60"/>
    <x v="0"/>
    <x v="0"/>
  </r>
  <r>
    <d v="2024-06-04T00:00:00"/>
    <n v="8"/>
    <s v="TDA NARANJAL"/>
    <s v="LOS OLIVOS"/>
    <s v="SSS15"/>
    <x v="5"/>
    <x v="5"/>
    <s v="EMBUTIDOS Y LACTEOS"/>
    <s v="LACTEOS"/>
    <s v="A"/>
    <n v="0"/>
    <s v="PROV487"/>
    <s v="PRODUCTORA DE ALIMENTOS UNO SAC"/>
    <n v="19"/>
    <x v="0"/>
    <n v="1"/>
    <x v="0"/>
    <n v="3.04121"/>
    <n v="185.96852999999999"/>
    <n v="60"/>
    <n v="1"/>
    <n v="0"/>
    <n v="20"/>
    <n v="0"/>
    <n v="0.46666666666666667"/>
    <n v="5.6000000000000005"/>
    <n v="60"/>
    <x v="0"/>
    <x v="0"/>
  </r>
  <r>
    <d v="2024-06-04T00:00:00"/>
    <n v="8"/>
    <s v="TDA NARANJAL"/>
    <s v="LOS OLIVOS"/>
    <s v="SSS15"/>
    <x v="6"/>
    <x v="6"/>
    <s v="EMBUTIDOS Y LACTEOS"/>
    <s v="LACTEOS"/>
    <s v="A"/>
    <n v="0"/>
    <s v="PROV487"/>
    <s v="PRODUCTORA DE ALIMENTOS UNO SAC"/>
    <n v="8"/>
    <x v="0"/>
    <n v="1"/>
    <x v="0"/>
    <n v="2.3849999999999998"/>
    <n v="11.925000000000001"/>
    <n v="5"/>
    <n v="1"/>
    <n v="0"/>
    <n v="0"/>
    <n v="0"/>
    <n v="5.6"/>
    <n v="67.2"/>
    <n v="60"/>
    <x v="0"/>
    <x v="1"/>
  </r>
  <r>
    <d v="2024-06-04T00:00:00"/>
    <n v="8"/>
    <s v="TDA NARANJAL"/>
    <s v="LOS OLIVOS"/>
    <s v="SSS15"/>
    <x v="7"/>
    <x v="7"/>
    <s v="EMBUTIDOS Y LACTEOS"/>
    <s v="LACTEOS"/>
    <s v="A"/>
    <n v="0"/>
    <s v="PROV487"/>
    <s v="PRODUCTORA DE ALIMENTOS UNO SAC"/>
    <n v="5"/>
    <x v="1"/>
    <n v="1"/>
    <x v="0"/>
    <n v="2.3849999999999998"/>
    <n v="14.31"/>
    <n v="6"/>
    <n v="1"/>
    <n v="0"/>
    <n v="2"/>
    <n v="0"/>
    <n v="14"/>
    <n v="56"/>
    <n v="60"/>
    <x v="0"/>
    <x v="0"/>
  </r>
  <r>
    <d v="2024-06-04T00:00:00"/>
    <n v="8"/>
    <s v="TDA NARANJAL"/>
    <s v="LOS OLIVOS"/>
    <s v="SSS15"/>
    <x v="8"/>
    <x v="8"/>
    <s v="EMBUTIDOS Y LACTEOS"/>
    <s v="LACTEOS"/>
    <s v="A"/>
    <n v="0"/>
    <s v="PROV487"/>
    <s v="PRODUCTORA DE ALIMENTOS UNO SAC"/>
    <n v="8"/>
    <x v="0"/>
    <n v="1"/>
    <x v="0"/>
    <n v="3.0294400000000001"/>
    <n v="80.001620000000003"/>
    <n v="26"/>
    <n v="1"/>
    <n v="0"/>
    <n v="12"/>
    <n v="0"/>
    <n v="1.0769230769230769"/>
    <n v="12.923076923076923"/>
    <n v="60"/>
    <x v="0"/>
    <x v="0"/>
  </r>
  <r>
    <d v="2024-06-04T00:00:00"/>
    <n v="8"/>
    <s v="TDA NARANJAL"/>
    <s v="LOS OLIVOS"/>
    <s v="SSS15"/>
    <x v="9"/>
    <x v="9"/>
    <s v="EMBUTIDOS Y LACTEOS"/>
    <s v="LACTEOS"/>
    <s v="A"/>
    <n v="0"/>
    <s v="PROV487"/>
    <s v="PRODUCTORA DE ALIMENTOS UNO SAC"/>
    <n v="3"/>
    <x v="0"/>
    <n v="1"/>
    <x v="0"/>
    <n v="2.6459999999999999"/>
    <n v="26.46"/>
    <n v="10"/>
    <n v="1"/>
    <n v="0"/>
    <n v="8"/>
    <n v="0"/>
    <n v="2.8"/>
    <n v="33.6"/>
    <n v="60"/>
    <x v="0"/>
    <x v="0"/>
  </r>
  <r>
    <d v="2024-06-04T00:00:00"/>
    <n v="8"/>
    <s v="TDA NARANJAL"/>
    <s v="LOS OLIVOS"/>
    <s v="SSS15"/>
    <x v="10"/>
    <x v="10"/>
    <s v="EMBUTIDOS Y LACTEOS"/>
    <s v="LACTEOS"/>
    <s v="A"/>
    <n v="0"/>
    <s v="PROV487"/>
    <s v="PRODUCTORA DE ALIMENTOS UNO SAC"/>
    <n v="1"/>
    <x v="1"/>
    <n v="1"/>
    <x v="0"/>
    <n v="3.3237999999999999"/>
    <n v="13.407539999999999"/>
    <n v="4"/>
    <n v="1"/>
    <n v="0"/>
    <n v="2"/>
    <n v="0"/>
    <n v="21"/>
    <n v="84"/>
    <n v="60"/>
    <x v="0"/>
    <x v="1"/>
  </r>
  <r>
    <d v="2024-06-04T00:00:00"/>
    <n v="9"/>
    <s v="TDA MAR ROJO"/>
    <s v="ATE"/>
    <s v="SSS15"/>
    <x v="0"/>
    <x v="0"/>
    <s v="EMBUTIDOS Y LACTEOS"/>
    <s v="LACTEOS"/>
    <s v="A"/>
    <n v="0"/>
    <s v="PROV487"/>
    <s v="PRODUCTORA DE ALIMENTOS UNO SAC"/>
    <n v="5"/>
    <x v="0"/>
    <n v="1"/>
    <x v="0"/>
    <n v="3.1680000000000001"/>
    <n v="3.1680000000000001"/>
    <n v="1"/>
    <n v="1"/>
    <n v="0"/>
    <n v="0"/>
    <n v="0"/>
    <n v="28"/>
    <n v="336"/>
    <n v="60"/>
    <x v="0"/>
    <x v="1"/>
  </r>
  <r>
    <d v="2024-06-04T00:00:00"/>
    <n v="9"/>
    <s v="TDA MAR ROJO"/>
    <s v="ATE"/>
    <s v="SSS15"/>
    <x v="1"/>
    <x v="1"/>
    <s v="EMBUTIDOS Y LACTEOS"/>
    <s v="LACTEOS"/>
    <s v="A"/>
    <n v="0"/>
    <s v="PROV487"/>
    <s v="PRODUCTORA DE ALIMENTOS UNO SAC"/>
    <n v="14"/>
    <x v="0"/>
    <n v="1"/>
    <x v="1"/>
    <n v="2.3220000000000001"/>
    <n v="0"/>
    <n v="0"/>
    <n v="1"/>
    <n v="0"/>
    <n v="0"/>
    <n v="0"/>
    <s v="PRODUCTO SIN VENTA"/>
    <s v="PRODUCTO SIN VENTA"/>
    <n v="60"/>
    <x v="1"/>
    <x v="1"/>
  </r>
  <r>
    <d v="2024-06-04T00:00:00"/>
    <n v="9"/>
    <s v="TDA MAR ROJO"/>
    <s v="ATE"/>
    <s v="SSS15"/>
    <x v="2"/>
    <x v="2"/>
    <s v="EMBUTIDOS Y LACTEOS"/>
    <s v="LACTEOS"/>
    <s v="A"/>
    <n v="0"/>
    <s v="PROV487"/>
    <s v="PRODUCTORA DE ALIMENTOS UNO SAC"/>
    <n v="6"/>
    <x v="0"/>
    <n v="1"/>
    <x v="0"/>
    <n v="3.02501"/>
    <n v="49.132289999999998"/>
    <n v="16"/>
    <n v="1"/>
    <n v="0"/>
    <n v="6"/>
    <n v="0"/>
    <n v="1.75"/>
    <n v="21"/>
    <n v="60"/>
    <x v="0"/>
    <x v="0"/>
  </r>
  <r>
    <d v="2024-06-04T00:00:00"/>
    <n v="9"/>
    <s v="TDA MAR ROJO"/>
    <s v="ATE"/>
    <s v="SSS15"/>
    <x v="3"/>
    <x v="3"/>
    <s v="EMBUTIDOS Y LACTEOS"/>
    <s v="LACTEOS"/>
    <s v="A"/>
    <n v="0"/>
    <s v="PROV487"/>
    <s v="PRODUCTORA DE ALIMENTOS UNO SAC"/>
    <n v="7"/>
    <x v="0"/>
    <n v="1"/>
    <x v="2"/>
    <n v="3.62"/>
    <n v="7.24"/>
    <n v="2"/>
    <n v="1"/>
    <n v="0"/>
    <n v="0"/>
    <n v="0"/>
    <n v="14"/>
    <n v="84"/>
    <n v="60"/>
    <x v="0"/>
    <x v="1"/>
  </r>
  <r>
    <d v="2024-06-04T00:00:00"/>
    <n v="9"/>
    <s v="TDA MAR ROJO"/>
    <s v="ATE"/>
    <s v="SSS15"/>
    <x v="4"/>
    <x v="4"/>
    <s v="EMBUTIDOS Y LACTEOS"/>
    <s v="LACTEOS"/>
    <s v="A"/>
    <n v="0"/>
    <s v="PROV487"/>
    <s v="PRODUCTORA DE ALIMENTOS UNO SAC"/>
    <n v="3"/>
    <x v="0"/>
    <n v="1"/>
    <x v="2"/>
    <n v="3.62"/>
    <n v="7.24"/>
    <n v="2"/>
    <n v="1"/>
    <n v="0"/>
    <n v="0"/>
    <n v="0"/>
    <n v="14"/>
    <n v="84"/>
    <n v="60"/>
    <x v="0"/>
    <x v="1"/>
  </r>
  <r>
    <d v="2024-06-04T00:00:00"/>
    <n v="9"/>
    <s v="TDA MAR ROJO"/>
    <s v="ATE"/>
    <s v="SSS15"/>
    <x v="5"/>
    <x v="5"/>
    <s v="EMBUTIDOS Y LACTEOS"/>
    <s v="LACTEOS"/>
    <s v="A"/>
    <n v="0"/>
    <s v="PROV487"/>
    <s v="PRODUCTORA DE ALIMENTOS UNO SAC"/>
    <n v="8"/>
    <x v="0"/>
    <n v="1"/>
    <x v="0"/>
    <n v="3.04121"/>
    <n v="55.686520000000002"/>
    <n v="18"/>
    <n v="1"/>
    <n v="0"/>
    <n v="2"/>
    <n v="0"/>
    <n v="1.5555555555555554"/>
    <n v="18.666666666666664"/>
    <n v="60"/>
    <x v="0"/>
    <x v="0"/>
  </r>
  <r>
    <d v="2024-06-04T00:00:00"/>
    <n v="9"/>
    <s v="TDA MAR ROJO"/>
    <s v="ATE"/>
    <s v="SSS15"/>
    <x v="6"/>
    <x v="6"/>
    <s v="EMBUTIDOS Y LACTEOS"/>
    <s v="LACTEOS"/>
    <s v="A"/>
    <n v="0"/>
    <s v="PROV487"/>
    <s v="PRODUCTORA DE ALIMENTOS UNO SAC"/>
    <n v="4"/>
    <x v="0"/>
    <n v="1"/>
    <x v="0"/>
    <n v="2.3849999999999998"/>
    <n v="14.31"/>
    <n v="6"/>
    <n v="1"/>
    <n v="0"/>
    <n v="4"/>
    <n v="0"/>
    <n v="4.666666666666667"/>
    <n v="56"/>
    <n v="60"/>
    <x v="0"/>
    <x v="0"/>
  </r>
  <r>
    <d v="2024-06-04T00:00:00"/>
    <n v="9"/>
    <s v="TDA MAR ROJO"/>
    <s v="ATE"/>
    <s v="SSS15"/>
    <x v="7"/>
    <x v="7"/>
    <s v="EMBUTIDOS Y LACTEOS"/>
    <s v="LACTEOS"/>
    <s v="A"/>
    <n v="0"/>
    <s v="PROV487"/>
    <s v="PRODUCTORA DE ALIMENTOS UNO SAC"/>
    <n v="3"/>
    <x v="1"/>
    <n v="1"/>
    <x v="0"/>
    <n v="2.3849999999999998"/>
    <n v="9.5399999999999991"/>
    <n v="4"/>
    <n v="1"/>
    <n v="0"/>
    <n v="0"/>
    <n v="0"/>
    <n v="21"/>
    <n v="84"/>
    <n v="60"/>
    <x v="0"/>
    <x v="1"/>
  </r>
  <r>
    <d v="2024-06-04T00:00:00"/>
    <n v="9"/>
    <s v="TDA MAR ROJO"/>
    <s v="ATE"/>
    <s v="SSS15"/>
    <x v="8"/>
    <x v="8"/>
    <s v="EMBUTIDOS Y LACTEOS"/>
    <s v="LACTEOS"/>
    <s v="A"/>
    <n v="0"/>
    <s v="PROV487"/>
    <s v="PRODUCTORA DE ALIMENTOS UNO SAC"/>
    <n v="3"/>
    <x v="0"/>
    <n v="1"/>
    <x v="0"/>
    <n v="3.0294400000000001"/>
    <n v="36.87189"/>
    <n v="12"/>
    <n v="1"/>
    <n v="0"/>
    <n v="2"/>
    <n v="0"/>
    <n v="2.3333333333333335"/>
    <n v="28"/>
    <n v="60"/>
    <x v="0"/>
    <x v="0"/>
  </r>
  <r>
    <d v="2024-06-04T00:00:00"/>
    <n v="9"/>
    <s v="TDA MAR ROJO"/>
    <s v="ATE"/>
    <s v="SSS15"/>
    <x v="9"/>
    <x v="9"/>
    <s v="EMBUTIDOS Y LACTEOS"/>
    <s v="LACTEOS"/>
    <s v="A"/>
    <n v="0"/>
    <s v="PROV487"/>
    <s v="PRODUCTORA DE ALIMENTOS UNO SAC"/>
    <n v="6"/>
    <x v="0"/>
    <n v="1"/>
    <x v="0"/>
    <n v="2.6459999999999999"/>
    <n v="5.2919999999999998"/>
    <n v="2"/>
    <n v="1"/>
    <n v="0"/>
    <n v="0"/>
    <n v="0"/>
    <n v="14"/>
    <n v="168"/>
    <n v="60"/>
    <x v="0"/>
    <x v="1"/>
  </r>
  <r>
    <d v="2024-06-04T00:00:00"/>
    <n v="9"/>
    <s v="TDA MAR ROJO"/>
    <s v="ATE"/>
    <s v="SSS15"/>
    <x v="10"/>
    <x v="10"/>
    <s v="EMBUTIDOS Y LACTEOS"/>
    <s v="LACTEOS"/>
    <s v="A"/>
    <n v="0"/>
    <s v="PROV487"/>
    <s v="PRODUCTORA DE ALIMENTOS UNO SAC"/>
    <n v="0"/>
    <x v="1"/>
    <n v="1"/>
    <x v="0"/>
    <n v="3.3237999999999999"/>
    <n v="0"/>
    <n v="0"/>
    <n v="0"/>
    <n v="0"/>
    <n v="0"/>
    <n v="0"/>
    <s v="PRODUCTO SIN CARGA"/>
    <s v="PRODUCTO SIN CARGA"/>
    <n v="60"/>
    <x v="2"/>
    <x v="2"/>
  </r>
  <r>
    <d v="2024-06-04T00:00:00"/>
    <n v="10"/>
    <s v="TDA VICTOR BELAUNDE"/>
    <s v="COMAS"/>
    <s v="SSS15"/>
    <x v="0"/>
    <x v="0"/>
    <s v="EMBUTIDOS Y LACTEOS"/>
    <s v="LACTEOS"/>
    <s v="A"/>
    <n v="0"/>
    <s v="PROV487"/>
    <s v="PRODUCTORA DE ALIMENTOS UNO SAC"/>
    <n v="9"/>
    <x v="0"/>
    <n v="1"/>
    <x v="0"/>
    <n v="3.1680000000000001"/>
    <n v="12.672000000000001"/>
    <n v="4"/>
    <n v="1"/>
    <n v="0"/>
    <n v="0"/>
    <n v="0"/>
    <n v="7"/>
    <n v="84"/>
    <n v="60"/>
    <x v="0"/>
    <x v="1"/>
  </r>
  <r>
    <d v="2024-06-04T00:00:00"/>
    <n v="10"/>
    <s v="TDA VICTOR BELAUNDE"/>
    <s v="COMAS"/>
    <s v="SSS15"/>
    <x v="1"/>
    <x v="1"/>
    <s v="EMBUTIDOS Y LACTEOS"/>
    <s v="LACTEOS"/>
    <s v="A"/>
    <n v="0"/>
    <s v="PROV487"/>
    <s v="PRODUCTORA DE ALIMENTOS UNO SAC"/>
    <n v="1"/>
    <x v="0"/>
    <n v="1"/>
    <x v="1"/>
    <n v="2.3220000000000001"/>
    <n v="2.3220000000000001"/>
    <n v="1"/>
    <n v="1"/>
    <n v="0"/>
    <n v="0"/>
    <n v="0"/>
    <n v="28"/>
    <n v="560"/>
    <n v="60"/>
    <x v="0"/>
    <x v="1"/>
  </r>
  <r>
    <d v="2024-06-04T00:00:00"/>
    <n v="10"/>
    <s v="TDA VICTOR BELAUNDE"/>
    <s v="COMAS"/>
    <s v="SSS15"/>
    <x v="2"/>
    <x v="2"/>
    <s v="EMBUTIDOS Y LACTEOS"/>
    <s v="LACTEOS"/>
    <s v="A"/>
    <n v="0"/>
    <s v="PROV487"/>
    <s v="PRODUCTORA DE ALIMENTOS UNO SAC"/>
    <n v="11"/>
    <x v="0"/>
    <n v="1"/>
    <x v="0"/>
    <n v="3.02501"/>
    <n v="73.660709999999995"/>
    <n v="24"/>
    <n v="1"/>
    <n v="0"/>
    <n v="0"/>
    <n v="0"/>
    <n v="1.1666666666666667"/>
    <n v="14"/>
    <n v="60"/>
    <x v="0"/>
    <x v="0"/>
  </r>
  <r>
    <d v="2024-06-04T00:00:00"/>
    <n v="10"/>
    <s v="TDA VICTOR BELAUNDE"/>
    <s v="COMAS"/>
    <s v="SSS15"/>
    <x v="3"/>
    <x v="3"/>
    <s v="EMBUTIDOS Y LACTEOS"/>
    <s v="LACTEOS"/>
    <s v="A"/>
    <n v="0"/>
    <s v="PROV487"/>
    <s v="PRODUCTORA DE ALIMENTOS UNO SAC"/>
    <n v="4"/>
    <x v="0"/>
    <n v="1"/>
    <x v="2"/>
    <n v="3.62"/>
    <n v="36.200000000000003"/>
    <n v="10"/>
    <n v="1"/>
    <n v="0"/>
    <n v="0"/>
    <n v="4"/>
    <n v="2.8"/>
    <n v="16.8"/>
    <n v="60"/>
    <x v="0"/>
    <x v="0"/>
  </r>
  <r>
    <d v="2024-06-04T00:00:00"/>
    <n v="10"/>
    <s v="TDA VICTOR BELAUNDE"/>
    <s v="COMAS"/>
    <s v="SSS15"/>
    <x v="4"/>
    <x v="4"/>
    <s v="EMBUTIDOS Y LACTEOS"/>
    <s v="LACTEOS"/>
    <s v="A"/>
    <n v="0"/>
    <s v="PROV487"/>
    <s v="PRODUCTORA DE ALIMENTOS UNO SAC"/>
    <n v="4"/>
    <x v="0"/>
    <n v="1"/>
    <x v="2"/>
    <n v="3.62"/>
    <n v="14.48"/>
    <n v="4"/>
    <n v="1"/>
    <n v="0"/>
    <n v="0"/>
    <n v="6"/>
    <n v="7"/>
    <n v="42"/>
    <n v="60"/>
    <x v="0"/>
    <x v="0"/>
  </r>
  <r>
    <d v="2024-06-04T00:00:00"/>
    <n v="10"/>
    <s v="TDA VICTOR BELAUNDE"/>
    <s v="COMAS"/>
    <s v="SSS15"/>
    <x v="5"/>
    <x v="5"/>
    <s v="EMBUTIDOS Y LACTEOS"/>
    <s v="LACTEOS"/>
    <s v="A"/>
    <n v="0"/>
    <s v="PROV487"/>
    <s v="PRODUCTORA DE ALIMENTOS UNO SAC"/>
    <n v="10"/>
    <x v="0"/>
    <n v="1"/>
    <x v="0"/>
    <n v="3.04121"/>
    <n v="52.435180000000003"/>
    <n v="17"/>
    <n v="1"/>
    <n v="0"/>
    <n v="0"/>
    <n v="0"/>
    <n v="1.6470588235294119"/>
    <n v="19.764705882352942"/>
    <n v="60"/>
    <x v="0"/>
    <x v="0"/>
  </r>
  <r>
    <d v="2024-06-04T00:00:00"/>
    <n v="10"/>
    <s v="TDA VICTOR BELAUNDE"/>
    <s v="COMAS"/>
    <s v="SSS15"/>
    <x v="6"/>
    <x v="6"/>
    <s v="EMBUTIDOS Y LACTEOS"/>
    <s v="LACTEOS"/>
    <s v="A"/>
    <n v="0"/>
    <s v="PROV487"/>
    <s v="PRODUCTORA DE ALIMENTOS UNO SAC"/>
    <n v="2"/>
    <x v="0"/>
    <n v="1"/>
    <x v="0"/>
    <n v="2.3849999999999998"/>
    <n v="14.31"/>
    <n v="6"/>
    <n v="1"/>
    <n v="0"/>
    <n v="0"/>
    <n v="0"/>
    <n v="4.666666666666667"/>
    <n v="56"/>
    <n v="60"/>
    <x v="0"/>
    <x v="0"/>
  </r>
  <r>
    <d v="2024-06-04T00:00:00"/>
    <n v="10"/>
    <s v="TDA VICTOR BELAUNDE"/>
    <s v="COMAS"/>
    <s v="SSS15"/>
    <x v="7"/>
    <x v="7"/>
    <s v="EMBUTIDOS Y LACTEOS"/>
    <s v="LACTEOS"/>
    <s v="A"/>
    <n v="0"/>
    <s v="PROV487"/>
    <s v="PRODUCTORA DE ALIMENTOS UNO SAC"/>
    <n v="2"/>
    <x v="1"/>
    <n v="1"/>
    <x v="0"/>
    <n v="2.3849999999999998"/>
    <n v="19.079999999999998"/>
    <n v="8"/>
    <n v="1"/>
    <n v="0"/>
    <n v="0"/>
    <n v="0"/>
    <n v="10.5"/>
    <n v="42"/>
    <n v="60"/>
    <x v="0"/>
    <x v="0"/>
  </r>
  <r>
    <d v="2024-06-04T00:00:00"/>
    <n v="10"/>
    <s v="TDA VICTOR BELAUNDE"/>
    <s v="COMAS"/>
    <s v="SSS15"/>
    <x v="8"/>
    <x v="8"/>
    <s v="EMBUTIDOS Y LACTEOS"/>
    <s v="LACTEOS"/>
    <s v="A"/>
    <n v="0"/>
    <s v="PROV487"/>
    <s v="PRODUCTORA DE ALIMENTOS UNO SAC"/>
    <n v="5"/>
    <x v="0"/>
    <n v="1"/>
    <x v="0"/>
    <n v="3.0294400000000001"/>
    <n v="30.734369999999998"/>
    <n v="10"/>
    <n v="1"/>
    <n v="0"/>
    <n v="0"/>
    <n v="0"/>
    <n v="2.8"/>
    <n v="33.6"/>
    <n v="60"/>
    <x v="0"/>
    <x v="0"/>
  </r>
  <r>
    <d v="2024-06-04T00:00:00"/>
    <n v="10"/>
    <s v="TDA VICTOR BELAUNDE"/>
    <s v="COMAS"/>
    <s v="SSS15"/>
    <x v="9"/>
    <x v="9"/>
    <s v="EMBUTIDOS Y LACTEOS"/>
    <s v="LACTEOS"/>
    <s v="A"/>
    <n v="0"/>
    <s v="PROV487"/>
    <s v="PRODUCTORA DE ALIMENTOS UNO SAC"/>
    <n v="3"/>
    <x v="0"/>
    <n v="1"/>
    <x v="0"/>
    <n v="2.6459999999999999"/>
    <n v="10.584"/>
    <n v="4"/>
    <n v="1"/>
    <n v="0"/>
    <n v="0"/>
    <n v="0"/>
    <n v="7"/>
    <n v="84"/>
    <n v="60"/>
    <x v="0"/>
    <x v="1"/>
  </r>
  <r>
    <d v="2024-06-04T00:00:00"/>
    <n v="10"/>
    <s v="TDA VICTOR BELAUNDE"/>
    <s v="COMAS"/>
    <s v="SSS15"/>
    <x v="10"/>
    <x v="10"/>
    <s v="EMBUTIDOS Y LACTEOS"/>
    <s v="LACTEOS"/>
    <s v="A"/>
    <n v="0"/>
    <s v="PROV487"/>
    <s v="PRODUCTORA DE ALIMENTOS UNO SAC"/>
    <n v="3"/>
    <x v="1"/>
    <n v="1"/>
    <x v="0"/>
    <n v="3.3237999999999999"/>
    <n v="6.7254899999999997"/>
    <n v="2"/>
    <n v="1"/>
    <n v="0"/>
    <n v="0"/>
    <n v="0"/>
    <n v="42"/>
    <n v="168"/>
    <n v="60"/>
    <x v="0"/>
    <x v="1"/>
  </r>
  <r>
    <d v="2024-06-04T00:00:00"/>
    <n v="11"/>
    <s v="TDA SAENZ PENA"/>
    <s v="CALLAO"/>
    <s v="SSS15"/>
    <x v="0"/>
    <x v="0"/>
    <s v="EMBUTIDOS Y LACTEOS"/>
    <s v="LACTEOS"/>
    <s v="A"/>
    <n v="0"/>
    <s v="PROV487"/>
    <s v="PRODUCTORA DE ALIMENTOS UNO SAC"/>
    <n v="3"/>
    <x v="0"/>
    <n v="1"/>
    <x v="0"/>
    <n v="3.1680000000000001"/>
    <n v="3.1680000000000001"/>
    <n v="1"/>
    <n v="1"/>
    <n v="0"/>
    <n v="0"/>
    <n v="0"/>
    <n v="28"/>
    <n v="336"/>
    <n v="60"/>
    <x v="0"/>
    <x v="1"/>
  </r>
  <r>
    <d v="2024-06-04T00:00:00"/>
    <n v="11"/>
    <s v="TDA SAENZ PENA"/>
    <s v="CALLAO"/>
    <s v="SSS15"/>
    <x v="1"/>
    <x v="1"/>
    <s v="EMBUTIDOS Y LACTEOS"/>
    <s v="LACTEOS"/>
    <s v="A"/>
    <n v="0"/>
    <s v="PROV487"/>
    <s v="PRODUCTORA DE ALIMENTOS UNO SAC"/>
    <n v="8"/>
    <x v="0"/>
    <n v="1"/>
    <x v="1"/>
    <n v="2.3220000000000001"/>
    <n v="0"/>
    <n v="0"/>
    <n v="1"/>
    <n v="0"/>
    <n v="0"/>
    <n v="0"/>
    <s v="PRODUCTO SIN VENTA"/>
    <s v="PRODUCTO SIN VENTA"/>
    <n v="60"/>
    <x v="1"/>
    <x v="1"/>
  </r>
  <r>
    <d v="2024-06-04T00:00:00"/>
    <n v="11"/>
    <s v="TDA SAENZ PENA"/>
    <s v="CALLAO"/>
    <s v="SSS15"/>
    <x v="2"/>
    <x v="2"/>
    <s v="EMBUTIDOS Y LACTEOS"/>
    <s v="LACTEOS"/>
    <s v="A"/>
    <n v="0"/>
    <s v="PROV487"/>
    <s v="PRODUCTORA DE ALIMENTOS UNO SAC"/>
    <n v="3"/>
    <x v="0"/>
    <n v="1"/>
    <x v="0"/>
    <n v="3.02501"/>
    <n v="58.28839"/>
    <n v="19"/>
    <n v="1"/>
    <n v="0"/>
    <n v="0"/>
    <n v="0"/>
    <n v="1.4736842105263157"/>
    <n v="17.684210526315788"/>
    <n v="60"/>
    <x v="0"/>
    <x v="0"/>
  </r>
  <r>
    <d v="2024-06-04T00:00:00"/>
    <n v="11"/>
    <s v="TDA SAENZ PENA"/>
    <s v="CALLAO"/>
    <s v="SSS15"/>
    <x v="3"/>
    <x v="3"/>
    <s v="EMBUTIDOS Y LACTEOS"/>
    <s v="LACTEOS"/>
    <s v="A"/>
    <n v="0"/>
    <s v="PROV487"/>
    <s v="PRODUCTORA DE ALIMENTOS UNO SAC"/>
    <n v="6"/>
    <x v="0"/>
    <n v="1"/>
    <x v="2"/>
    <n v="3.62"/>
    <n v="28.96"/>
    <n v="8"/>
    <n v="1"/>
    <n v="0"/>
    <n v="0"/>
    <n v="2"/>
    <n v="3.5"/>
    <n v="21"/>
    <n v="60"/>
    <x v="0"/>
    <x v="0"/>
  </r>
  <r>
    <d v="2024-06-04T00:00:00"/>
    <n v="11"/>
    <s v="TDA SAENZ PENA"/>
    <s v="CALLAO"/>
    <s v="SSS15"/>
    <x v="4"/>
    <x v="4"/>
    <s v="EMBUTIDOS Y LACTEOS"/>
    <s v="LACTEOS"/>
    <s v="A"/>
    <n v="0"/>
    <s v="PROV487"/>
    <s v="PRODUCTORA DE ALIMENTOS UNO SAC"/>
    <n v="9"/>
    <x v="0"/>
    <n v="1"/>
    <x v="2"/>
    <n v="3.62"/>
    <n v="28.96"/>
    <n v="8"/>
    <n v="1"/>
    <n v="0"/>
    <n v="0"/>
    <n v="6"/>
    <n v="3.5"/>
    <n v="21"/>
    <n v="60"/>
    <x v="0"/>
    <x v="0"/>
  </r>
  <r>
    <d v="2024-06-04T00:00:00"/>
    <n v="11"/>
    <s v="TDA SAENZ PENA"/>
    <s v="CALLAO"/>
    <s v="SSS15"/>
    <x v="5"/>
    <x v="5"/>
    <s v="EMBUTIDOS Y LACTEOS"/>
    <s v="LACTEOS"/>
    <s v="A"/>
    <n v="0"/>
    <s v="PROV487"/>
    <s v="PRODUCTORA DE ALIMENTOS UNO SAC"/>
    <n v="6"/>
    <x v="0"/>
    <n v="1"/>
    <x v="0"/>
    <n v="3.04121"/>
    <n v="43.402349999999998"/>
    <n v="14"/>
    <n v="1"/>
    <n v="0"/>
    <n v="0"/>
    <n v="0"/>
    <n v="2"/>
    <n v="24"/>
    <n v="60"/>
    <x v="0"/>
    <x v="0"/>
  </r>
  <r>
    <d v="2024-06-04T00:00:00"/>
    <n v="11"/>
    <s v="TDA SAENZ PENA"/>
    <s v="CALLAO"/>
    <s v="SSS15"/>
    <x v="6"/>
    <x v="6"/>
    <s v="EMBUTIDOS Y LACTEOS"/>
    <s v="LACTEOS"/>
    <s v="A"/>
    <n v="0"/>
    <s v="PROV487"/>
    <s v="PRODUCTORA DE ALIMENTOS UNO SAC"/>
    <n v="6"/>
    <x v="0"/>
    <n v="1"/>
    <x v="0"/>
    <n v="2.3849999999999998"/>
    <n v="2.3849999999999998"/>
    <n v="1"/>
    <n v="1"/>
    <n v="0"/>
    <n v="0"/>
    <n v="0"/>
    <n v="28"/>
    <n v="336"/>
    <n v="60"/>
    <x v="0"/>
    <x v="1"/>
  </r>
  <r>
    <d v="2024-06-04T00:00:00"/>
    <n v="11"/>
    <s v="TDA SAENZ PENA"/>
    <s v="CALLAO"/>
    <s v="SSS15"/>
    <x v="7"/>
    <x v="7"/>
    <s v="EMBUTIDOS Y LACTEOS"/>
    <s v="LACTEOS"/>
    <s v="A"/>
    <n v="0"/>
    <s v="PROV487"/>
    <s v="PRODUCTORA DE ALIMENTOS UNO SAC"/>
    <n v="4"/>
    <x v="1"/>
    <n v="1"/>
    <x v="0"/>
    <n v="2.3849999999999998"/>
    <n v="4.7699999999999996"/>
    <n v="2"/>
    <n v="1"/>
    <n v="0"/>
    <n v="0"/>
    <n v="0"/>
    <n v="42"/>
    <n v="168"/>
    <n v="60"/>
    <x v="0"/>
    <x v="1"/>
  </r>
  <r>
    <d v="2024-06-04T00:00:00"/>
    <n v="11"/>
    <s v="TDA SAENZ PENA"/>
    <s v="CALLAO"/>
    <s v="SSS15"/>
    <x v="8"/>
    <x v="8"/>
    <s v="EMBUTIDOS Y LACTEOS"/>
    <s v="LACTEOS"/>
    <s v="A"/>
    <n v="0"/>
    <s v="PROV487"/>
    <s v="PRODUCTORA DE ALIMENTOS UNO SAC"/>
    <n v="1"/>
    <x v="0"/>
    <n v="1"/>
    <x v="0"/>
    <n v="3.0294400000000001"/>
    <n v="9.1555199999999992"/>
    <n v="3"/>
    <n v="1"/>
    <n v="0"/>
    <n v="0"/>
    <n v="0"/>
    <n v="9.3333333333333339"/>
    <n v="112"/>
    <n v="60"/>
    <x v="0"/>
    <x v="1"/>
  </r>
  <r>
    <d v="2024-06-04T00:00:00"/>
    <n v="11"/>
    <s v="TDA SAENZ PENA"/>
    <s v="CALLAO"/>
    <s v="SSS15"/>
    <x v="9"/>
    <x v="9"/>
    <s v="EMBUTIDOS Y LACTEOS"/>
    <s v="LACTEOS"/>
    <s v="A"/>
    <n v="0"/>
    <s v="PROV487"/>
    <s v="PRODUCTORA DE ALIMENTOS UNO SAC"/>
    <n v="8"/>
    <x v="0"/>
    <n v="1"/>
    <x v="0"/>
    <n v="2.6459999999999999"/>
    <n v="2.6459999999999999"/>
    <n v="1"/>
    <n v="1"/>
    <n v="0"/>
    <n v="0"/>
    <n v="0"/>
    <n v="28"/>
    <n v="336"/>
    <n v="60"/>
    <x v="0"/>
    <x v="1"/>
  </r>
  <r>
    <d v="2024-06-04T00:00:00"/>
    <n v="11"/>
    <s v="TDA SAENZ PENA"/>
    <s v="CALLAO"/>
    <s v="SSS15"/>
    <x v="10"/>
    <x v="10"/>
    <s v="EMBUTIDOS Y LACTEOS"/>
    <s v="LACTEOS"/>
    <s v="A"/>
    <n v="0"/>
    <s v="PROV487"/>
    <s v="PRODUCTORA DE ALIMENTOS UNO SAC"/>
    <n v="7"/>
    <x v="1"/>
    <n v="1"/>
    <x v="0"/>
    <n v="3.3237999999999999"/>
    <n v="0"/>
    <n v="0"/>
    <n v="1"/>
    <n v="0"/>
    <n v="0"/>
    <n v="0"/>
    <s v="PRODUCTO SIN VENTA"/>
    <s v="PRODUCTO SIN VENTA"/>
    <n v="60"/>
    <x v="1"/>
    <x v="1"/>
  </r>
  <r>
    <d v="2024-06-04T00:00:00"/>
    <n v="12"/>
    <s v="TDA CARLOS IZAGUIRRE"/>
    <s v="INDEPENDENCIA"/>
    <s v="SSS15"/>
    <x v="0"/>
    <x v="0"/>
    <s v="EMBUTIDOS Y LACTEOS"/>
    <s v="LACTEOS"/>
    <s v="A"/>
    <n v="0"/>
    <s v="PROV487"/>
    <s v="PRODUCTORA DE ALIMENTOS UNO SAC"/>
    <n v="6"/>
    <x v="0"/>
    <n v="1"/>
    <x v="0"/>
    <n v="3.1680000000000001"/>
    <n v="12.672000000000001"/>
    <n v="4"/>
    <n v="1"/>
    <n v="0"/>
    <n v="0"/>
    <n v="0"/>
    <n v="7"/>
    <n v="84"/>
    <n v="60"/>
    <x v="0"/>
    <x v="1"/>
  </r>
  <r>
    <d v="2024-06-04T00:00:00"/>
    <n v="12"/>
    <s v="TDA CARLOS IZAGUIRRE"/>
    <s v="INDEPENDENCIA"/>
    <s v="SSS15"/>
    <x v="1"/>
    <x v="1"/>
    <s v="EMBUTIDOS Y LACTEOS"/>
    <s v="LACTEOS"/>
    <s v="A"/>
    <n v="0"/>
    <s v="PROV487"/>
    <s v="PRODUCTORA DE ALIMENTOS UNO SAC"/>
    <n v="5"/>
    <x v="0"/>
    <n v="1"/>
    <x v="1"/>
    <n v="2.3220000000000001"/>
    <n v="20.898"/>
    <n v="9"/>
    <n v="1"/>
    <n v="0"/>
    <n v="2"/>
    <n v="0"/>
    <n v="3.1111111111111107"/>
    <n v="62.222222222222214"/>
    <n v="60"/>
    <x v="0"/>
    <x v="1"/>
  </r>
  <r>
    <d v="2024-06-04T00:00:00"/>
    <n v="12"/>
    <s v="TDA CARLOS IZAGUIRRE"/>
    <s v="INDEPENDENCIA"/>
    <s v="SSS15"/>
    <x v="2"/>
    <x v="2"/>
    <s v="EMBUTIDOS Y LACTEOS"/>
    <s v="LACTEOS"/>
    <s v="A"/>
    <n v="0"/>
    <s v="PROV487"/>
    <s v="PRODUCTORA DE ALIMENTOS UNO SAC"/>
    <n v="10"/>
    <x v="0"/>
    <n v="1"/>
    <x v="0"/>
    <n v="3.02501"/>
    <n v="89.314220000000006"/>
    <n v="29"/>
    <n v="1"/>
    <n v="0"/>
    <n v="8"/>
    <n v="0"/>
    <n v="0.96551724137931028"/>
    <n v="11.586206896551722"/>
    <n v="60"/>
    <x v="0"/>
    <x v="0"/>
  </r>
  <r>
    <d v="2024-06-04T00:00:00"/>
    <n v="12"/>
    <s v="TDA CARLOS IZAGUIRRE"/>
    <s v="INDEPENDENCIA"/>
    <s v="SSS15"/>
    <x v="3"/>
    <x v="3"/>
    <s v="EMBUTIDOS Y LACTEOS"/>
    <s v="LACTEOS"/>
    <s v="A"/>
    <n v="0"/>
    <s v="PROV487"/>
    <s v="PRODUCTORA DE ALIMENTOS UNO SAC"/>
    <n v="6"/>
    <x v="0"/>
    <n v="1"/>
    <x v="2"/>
    <n v="3.62"/>
    <n v="21.72"/>
    <n v="6"/>
    <n v="1"/>
    <n v="0"/>
    <n v="0"/>
    <n v="6"/>
    <n v="4.666666666666667"/>
    <n v="28"/>
    <n v="60"/>
    <x v="0"/>
    <x v="0"/>
  </r>
  <r>
    <d v="2024-06-04T00:00:00"/>
    <n v="12"/>
    <s v="TDA CARLOS IZAGUIRRE"/>
    <s v="INDEPENDENCIA"/>
    <s v="SSS15"/>
    <x v="4"/>
    <x v="4"/>
    <s v="EMBUTIDOS Y LACTEOS"/>
    <s v="LACTEOS"/>
    <s v="A"/>
    <n v="0"/>
    <s v="PROV487"/>
    <s v="PRODUCTORA DE ALIMENTOS UNO SAC"/>
    <n v="5"/>
    <x v="0"/>
    <n v="1"/>
    <x v="2"/>
    <n v="3.62"/>
    <n v="10.86"/>
    <n v="3"/>
    <n v="1"/>
    <n v="0"/>
    <n v="0"/>
    <n v="6"/>
    <n v="9.3333333333333339"/>
    <n v="56"/>
    <n v="60"/>
    <x v="0"/>
    <x v="0"/>
  </r>
  <r>
    <d v="2024-06-04T00:00:00"/>
    <n v="12"/>
    <s v="TDA CARLOS IZAGUIRRE"/>
    <s v="INDEPENDENCIA"/>
    <s v="SSS15"/>
    <x v="5"/>
    <x v="5"/>
    <s v="EMBUTIDOS Y LACTEOS"/>
    <s v="LACTEOS"/>
    <s v="A"/>
    <n v="0"/>
    <s v="PROV487"/>
    <s v="PRODUCTORA DE ALIMENTOS UNO SAC"/>
    <n v="7"/>
    <x v="0"/>
    <n v="1"/>
    <x v="0"/>
    <n v="3.04121"/>
    <n v="111.30668"/>
    <n v="36"/>
    <n v="1"/>
    <n v="0"/>
    <n v="14"/>
    <n v="0"/>
    <n v="0.77777777777777768"/>
    <n v="9.3333333333333321"/>
    <n v="60"/>
    <x v="0"/>
    <x v="0"/>
  </r>
  <r>
    <d v="2024-06-04T00:00:00"/>
    <n v="12"/>
    <s v="TDA CARLOS IZAGUIRRE"/>
    <s v="INDEPENDENCIA"/>
    <s v="SSS15"/>
    <x v="6"/>
    <x v="6"/>
    <s v="EMBUTIDOS Y LACTEOS"/>
    <s v="LACTEOS"/>
    <s v="A"/>
    <n v="0"/>
    <s v="PROV487"/>
    <s v="PRODUCTORA DE ALIMENTOS UNO SAC"/>
    <n v="2"/>
    <x v="0"/>
    <n v="1"/>
    <x v="0"/>
    <n v="2.3849999999999998"/>
    <n v="26.234999999999999"/>
    <n v="11"/>
    <n v="1"/>
    <n v="0"/>
    <n v="8"/>
    <n v="0"/>
    <n v="2.5454545454545454"/>
    <n v="30.545454545454547"/>
    <n v="60"/>
    <x v="0"/>
    <x v="0"/>
  </r>
  <r>
    <d v="2024-06-04T00:00:00"/>
    <n v="12"/>
    <s v="TDA CARLOS IZAGUIRRE"/>
    <s v="INDEPENDENCIA"/>
    <s v="SSS15"/>
    <x v="7"/>
    <x v="7"/>
    <s v="EMBUTIDOS Y LACTEOS"/>
    <s v="LACTEOS"/>
    <s v="A"/>
    <n v="0"/>
    <s v="PROV487"/>
    <s v="PRODUCTORA DE ALIMENTOS UNO SAC"/>
    <n v="5"/>
    <x v="1"/>
    <n v="1"/>
    <x v="0"/>
    <n v="2.3849999999999998"/>
    <n v="14.31"/>
    <n v="6"/>
    <n v="1"/>
    <n v="0"/>
    <n v="2"/>
    <n v="0"/>
    <n v="14"/>
    <n v="56"/>
    <n v="60"/>
    <x v="0"/>
    <x v="0"/>
  </r>
  <r>
    <d v="2024-06-04T00:00:00"/>
    <n v="12"/>
    <s v="TDA CARLOS IZAGUIRRE"/>
    <s v="INDEPENDENCIA"/>
    <s v="SSS15"/>
    <x v="8"/>
    <x v="8"/>
    <s v="EMBUTIDOS Y LACTEOS"/>
    <s v="LACTEOS"/>
    <s v="A"/>
    <n v="0"/>
    <s v="PROV487"/>
    <s v="PRODUCTORA DE ALIMENTOS UNO SAC"/>
    <n v="11"/>
    <x v="0"/>
    <n v="1"/>
    <x v="0"/>
    <n v="3.0294400000000001"/>
    <n v="61.618160000000003"/>
    <n v="20"/>
    <n v="1"/>
    <n v="0"/>
    <n v="2"/>
    <n v="0"/>
    <n v="1.4"/>
    <n v="16.8"/>
    <n v="60"/>
    <x v="0"/>
    <x v="0"/>
  </r>
  <r>
    <d v="2024-06-04T00:00:00"/>
    <n v="12"/>
    <s v="TDA CARLOS IZAGUIRRE"/>
    <s v="INDEPENDENCIA"/>
    <s v="SSS15"/>
    <x v="9"/>
    <x v="9"/>
    <s v="EMBUTIDOS Y LACTEOS"/>
    <s v="LACTEOS"/>
    <s v="A"/>
    <n v="0"/>
    <s v="PROV487"/>
    <s v="PRODUCTORA DE ALIMENTOS UNO SAC"/>
    <n v="7"/>
    <x v="0"/>
    <n v="1"/>
    <x v="0"/>
    <n v="2.6459999999999999"/>
    <n v="10.584"/>
    <n v="4"/>
    <n v="1"/>
    <n v="0"/>
    <n v="0"/>
    <n v="0"/>
    <n v="7"/>
    <n v="84"/>
    <n v="60"/>
    <x v="0"/>
    <x v="1"/>
  </r>
  <r>
    <d v="2024-06-04T00:00:00"/>
    <n v="12"/>
    <s v="TDA CARLOS IZAGUIRRE"/>
    <s v="INDEPENDENCIA"/>
    <s v="SSS15"/>
    <x v="10"/>
    <x v="10"/>
    <s v="EMBUTIDOS Y LACTEOS"/>
    <s v="LACTEOS"/>
    <s v="A"/>
    <n v="0"/>
    <s v="PROV487"/>
    <s v="PRODUCTORA DE ALIMENTOS UNO SAC"/>
    <n v="3"/>
    <x v="1"/>
    <n v="1"/>
    <x v="0"/>
    <n v="3.3237999999999999"/>
    <n v="26.89939"/>
    <n v="8"/>
    <n v="1"/>
    <n v="0"/>
    <n v="6"/>
    <n v="0"/>
    <n v="10.5"/>
    <n v="42"/>
    <n v="60"/>
    <x v="0"/>
    <x v="0"/>
  </r>
  <r>
    <d v="2024-06-04T00:00:00"/>
    <n v="14"/>
    <s v="TDA LEONCIO PRADO"/>
    <s v="MAGDALENA DEL MAR"/>
    <s v="SSS15"/>
    <x v="0"/>
    <x v="0"/>
    <s v="EMBUTIDOS Y LACTEOS"/>
    <s v="LACTEOS"/>
    <s v="A"/>
    <n v="0"/>
    <s v="PROV487"/>
    <s v="PRODUCTORA DE ALIMENTOS UNO SAC"/>
    <n v="1"/>
    <x v="0"/>
    <n v="1"/>
    <x v="0"/>
    <n v="3.1680000000000001"/>
    <n v="9.5039999999999996"/>
    <n v="3"/>
    <n v="1"/>
    <n v="0"/>
    <n v="0"/>
    <n v="0"/>
    <n v="9.3333333333333339"/>
    <n v="112"/>
    <n v="60"/>
    <x v="0"/>
    <x v="1"/>
  </r>
  <r>
    <d v="2024-06-04T00:00:00"/>
    <n v="14"/>
    <s v="TDA LEONCIO PRADO"/>
    <s v="MAGDALENA DEL MAR"/>
    <s v="SSS15"/>
    <x v="1"/>
    <x v="1"/>
    <s v="EMBUTIDOS Y LACTEOS"/>
    <s v="LACTEOS"/>
    <s v="A"/>
    <n v="0"/>
    <s v="PROV487"/>
    <s v="PRODUCTORA DE ALIMENTOS UNO SAC"/>
    <n v="8"/>
    <x v="0"/>
    <n v="1"/>
    <x v="1"/>
    <n v="2.3220000000000001"/>
    <n v="16.254000000000001"/>
    <n v="7"/>
    <n v="1"/>
    <n v="0"/>
    <n v="8"/>
    <n v="0"/>
    <n v="4"/>
    <n v="80"/>
    <n v="60"/>
    <x v="0"/>
    <x v="1"/>
  </r>
  <r>
    <d v="2024-06-04T00:00:00"/>
    <n v="14"/>
    <s v="TDA LEONCIO PRADO"/>
    <s v="MAGDALENA DEL MAR"/>
    <s v="SSS15"/>
    <x v="2"/>
    <x v="2"/>
    <s v="EMBUTIDOS Y LACTEOS"/>
    <s v="LACTEOS"/>
    <s v="A"/>
    <n v="0"/>
    <s v="PROV487"/>
    <s v="PRODUCTORA DE ALIMENTOS UNO SAC"/>
    <n v="6"/>
    <x v="0"/>
    <n v="1"/>
    <x v="0"/>
    <n v="3.02501"/>
    <n v="70.900080000000003"/>
    <n v="23"/>
    <n v="1"/>
    <n v="0"/>
    <n v="0"/>
    <n v="0"/>
    <n v="1.2173913043478262"/>
    <n v="14.608695652173914"/>
    <n v="60"/>
    <x v="0"/>
    <x v="0"/>
  </r>
  <r>
    <d v="2024-06-04T00:00:00"/>
    <n v="14"/>
    <s v="TDA LEONCIO PRADO"/>
    <s v="MAGDALENA DEL MAR"/>
    <s v="SSS15"/>
    <x v="3"/>
    <x v="3"/>
    <s v="EMBUTIDOS Y LACTEOS"/>
    <s v="LACTEOS"/>
    <s v="A"/>
    <n v="0"/>
    <s v="PROV487"/>
    <s v="PRODUCTORA DE ALIMENTOS UNO SAC"/>
    <n v="5"/>
    <x v="0"/>
    <n v="1"/>
    <x v="2"/>
    <n v="3.62"/>
    <n v="21.72"/>
    <n v="6"/>
    <n v="1"/>
    <n v="0"/>
    <n v="0"/>
    <n v="4"/>
    <n v="4.666666666666667"/>
    <n v="28"/>
    <n v="60"/>
    <x v="0"/>
    <x v="0"/>
  </r>
  <r>
    <d v="2024-06-04T00:00:00"/>
    <n v="14"/>
    <s v="TDA LEONCIO PRADO"/>
    <s v="MAGDALENA DEL MAR"/>
    <s v="SSS15"/>
    <x v="4"/>
    <x v="4"/>
    <s v="EMBUTIDOS Y LACTEOS"/>
    <s v="LACTEOS"/>
    <s v="A"/>
    <n v="0"/>
    <s v="PROV487"/>
    <s v="PRODUCTORA DE ALIMENTOS UNO SAC"/>
    <n v="5"/>
    <x v="0"/>
    <n v="1"/>
    <x v="2"/>
    <n v="3.62"/>
    <n v="14.48"/>
    <n v="4"/>
    <n v="1"/>
    <n v="0"/>
    <n v="0"/>
    <n v="2"/>
    <n v="7"/>
    <n v="42"/>
    <n v="60"/>
    <x v="0"/>
    <x v="0"/>
  </r>
  <r>
    <d v="2024-06-04T00:00:00"/>
    <n v="14"/>
    <s v="TDA LEONCIO PRADO"/>
    <s v="MAGDALENA DEL MAR"/>
    <s v="SSS15"/>
    <x v="5"/>
    <x v="5"/>
    <s v="EMBUTIDOS Y LACTEOS"/>
    <s v="LACTEOS"/>
    <s v="A"/>
    <n v="0"/>
    <s v="PROV487"/>
    <s v="PRODUCTORA DE ALIMENTOS UNO SAC"/>
    <n v="13"/>
    <x v="0"/>
    <n v="1"/>
    <x v="0"/>
    <n v="3.04121"/>
    <n v="83.652649999999994"/>
    <n v="27"/>
    <n v="1"/>
    <n v="0"/>
    <n v="4"/>
    <n v="0"/>
    <n v="1.037037037037037"/>
    <n v="12.444444444444445"/>
    <n v="60"/>
    <x v="0"/>
    <x v="0"/>
  </r>
  <r>
    <d v="2024-06-04T00:00:00"/>
    <n v="14"/>
    <s v="TDA LEONCIO PRADO"/>
    <s v="MAGDALENA DEL MAR"/>
    <s v="SSS15"/>
    <x v="6"/>
    <x v="6"/>
    <s v="EMBUTIDOS Y LACTEOS"/>
    <s v="LACTEOS"/>
    <s v="A"/>
    <n v="0"/>
    <s v="PROV487"/>
    <s v="PRODUCTORA DE ALIMENTOS UNO SAC"/>
    <n v="10"/>
    <x v="0"/>
    <n v="1"/>
    <x v="0"/>
    <n v="2.3849999999999998"/>
    <n v="26.234999999999999"/>
    <n v="11"/>
    <n v="1"/>
    <n v="0"/>
    <n v="0"/>
    <n v="0"/>
    <n v="2.5454545454545454"/>
    <n v="30.545454545454547"/>
    <n v="60"/>
    <x v="0"/>
    <x v="0"/>
  </r>
  <r>
    <d v="2024-06-04T00:00:00"/>
    <n v="14"/>
    <s v="TDA LEONCIO PRADO"/>
    <s v="MAGDALENA DEL MAR"/>
    <s v="SSS15"/>
    <x v="7"/>
    <x v="7"/>
    <s v="EMBUTIDOS Y LACTEOS"/>
    <s v="LACTEOS"/>
    <s v="A"/>
    <n v="0"/>
    <s v="PROV487"/>
    <s v="PRODUCTORA DE ALIMENTOS UNO SAC"/>
    <n v="6"/>
    <x v="1"/>
    <n v="1"/>
    <x v="0"/>
    <n v="2.3849999999999998"/>
    <n v="16.695"/>
    <n v="7"/>
    <n v="1"/>
    <n v="0"/>
    <n v="0"/>
    <n v="0"/>
    <n v="12"/>
    <n v="48"/>
    <n v="60"/>
    <x v="0"/>
    <x v="0"/>
  </r>
  <r>
    <d v="2024-06-04T00:00:00"/>
    <n v="14"/>
    <s v="TDA LEONCIO PRADO"/>
    <s v="MAGDALENA DEL MAR"/>
    <s v="SSS15"/>
    <x v="8"/>
    <x v="8"/>
    <s v="EMBUTIDOS Y LACTEOS"/>
    <s v="LACTEOS"/>
    <s v="A"/>
    <n v="0"/>
    <s v="PROV487"/>
    <s v="PRODUCTORA DE ALIMENTOS UNO SAC"/>
    <n v="6"/>
    <x v="0"/>
    <n v="1"/>
    <x v="0"/>
    <n v="3.0294400000000001"/>
    <n v="33.910339999999998"/>
    <n v="11"/>
    <n v="1"/>
    <n v="0"/>
    <n v="0"/>
    <n v="0"/>
    <n v="2.5454545454545454"/>
    <n v="30.545454545454547"/>
    <n v="60"/>
    <x v="0"/>
    <x v="0"/>
  </r>
  <r>
    <d v="2024-06-04T00:00:00"/>
    <n v="14"/>
    <s v="TDA LEONCIO PRADO"/>
    <s v="MAGDALENA DEL MAR"/>
    <s v="SSS15"/>
    <x v="9"/>
    <x v="9"/>
    <s v="EMBUTIDOS Y LACTEOS"/>
    <s v="LACTEOS"/>
    <s v="A"/>
    <n v="0"/>
    <s v="PROV487"/>
    <s v="PRODUCTORA DE ALIMENTOS UNO SAC"/>
    <n v="6"/>
    <x v="0"/>
    <n v="1"/>
    <x v="0"/>
    <n v="2.6459999999999999"/>
    <n v="5.2919999999999998"/>
    <n v="2"/>
    <n v="1"/>
    <n v="0"/>
    <n v="2"/>
    <n v="0"/>
    <n v="14"/>
    <n v="168"/>
    <n v="60"/>
    <x v="0"/>
    <x v="1"/>
  </r>
  <r>
    <d v="2024-06-04T00:00:00"/>
    <n v="14"/>
    <s v="TDA LEONCIO PRADO"/>
    <s v="MAGDALENA DEL MAR"/>
    <s v="SSS15"/>
    <x v="10"/>
    <x v="10"/>
    <s v="EMBUTIDOS Y LACTEOS"/>
    <s v="LACTEOS"/>
    <s v="A"/>
    <n v="0"/>
    <s v="PROV487"/>
    <s v="PRODUCTORA DE ALIMENTOS UNO SAC"/>
    <n v="2"/>
    <x v="1"/>
    <n v="1"/>
    <x v="0"/>
    <n v="3.3237999999999999"/>
    <n v="3.3238500000000002"/>
    <n v="1"/>
    <n v="1"/>
    <n v="0"/>
    <n v="0"/>
    <n v="0"/>
    <n v="84"/>
    <n v="336"/>
    <n v="60"/>
    <x v="1"/>
    <x v="1"/>
  </r>
  <r>
    <d v="2024-06-04T00:00:00"/>
    <n v="15"/>
    <s v="TDA HUAYCAN"/>
    <s v="ATE"/>
    <s v="SSS15"/>
    <x v="0"/>
    <x v="0"/>
    <s v="EMBUTIDOS Y LACTEOS"/>
    <s v="LACTEOS"/>
    <s v="A"/>
    <n v="0"/>
    <s v="PROV487"/>
    <s v="PRODUCTORA DE ALIMENTOS UNO SAC"/>
    <n v="7"/>
    <x v="0"/>
    <n v="1"/>
    <x v="0"/>
    <n v="3.1680000000000001"/>
    <n v="25.344000000000001"/>
    <n v="8"/>
    <n v="1"/>
    <n v="0"/>
    <n v="4"/>
    <n v="0"/>
    <n v="3.5"/>
    <n v="42"/>
    <n v="60"/>
    <x v="0"/>
    <x v="0"/>
  </r>
  <r>
    <d v="2024-06-04T00:00:00"/>
    <n v="15"/>
    <s v="TDA HUAYCAN"/>
    <s v="ATE"/>
    <s v="SSS15"/>
    <x v="1"/>
    <x v="1"/>
    <s v="EMBUTIDOS Y LACTEOS"/>
    <s v="LACTEOS"/>
    <s v="A"/>
    <n v="0"/>
    <s v="PROV487"/>
    <s v="PRODUCTORA DE ALIMENTOS UNO SAC"/>
    <n v="7"/>
    <x v="0"/>
    <n v="1"/>
    <x v="1"/>
    <n v="2.3220000000000001"/>
    <n v="51.084000000000003"/>
    <n v="22"/>
    <n v="1"/>
    <n v="0"/>
    <n v="8"/>
    <n v="0"/>
    <n v="1.2727272727272727"/>
    <n v="25.454545454545457"/>
    <n v="60"/>
    <x v="0"/>
    <x v="0"/>
  </r>
  <r>
    <d v="2024-06-04T00:00:00"/>
    <n v="15"/>
    <s v="TDA HUAYCAN"/>
    <s v="ATE"/>
    <s v="SSS15"/>
    <x v="2"/>
    <x v="2"/>
    <s v="EMBUTIDOS Y LACTEOS"/>
    <s v="LACTEOS"/>
    <s v="A"/>
    <n v="0"/>
    <s v="PROV487"/>
    <s v="PRODUCTORA DE ALIMENTOS UNO SAC"/>
    <n v="14"/>
    <x v="0"/>
    <n v="1"/>
    <x v="0"/>
    <n v="3.02501"/>
    <n v="111.10469000000001"/>
    <n v="36"/>
    <n v="1"/>
    <n v="0"/>
    <n v="6"/>
    <n v="0"/>
    <n v="0.77777777777777768"/>
    <n v="9.3333333333333321"/>
    <n v="60"/>
    <x v="0"/>
    <x v="0"/>
  </r>
  <r>
    <d v="2024-06-04T00:00:00"/>
    <n v="15"/>
    <s v="TDA HUAYCAN"/>
    <s v="ATE"/>
    <s v="SSS15"/>
    <x v="3"/>
    <x v="3"/>
    <s v="EMBUTIDOS Y LACTEOS"/>
    <s v="LACTEOS"/>
    <s v="A"/>
    <n v="0"/>
    <s v="PROV487"/>
    <s v="PRODUCTORA DE ALIMENTOS UNO SAC"/>
    <n v="3"/>
    <x v="0"/>
    <n v="1"/>
    <x v="2"/>
    <n v="3.62"/>
    <n v="39.82"/>
    <n v="11"/>
    <n v="1"/>
    <n v="0"/>
    <n v="0"/>
    <n v="10"/>
    <n v="2.5454545454545454"/>
    <n v="15.272727272727273"/>
    <n v="60"/>
    <x v="0"/>
    <x v="0"/>
  </r>
  <r>
    <d v="2024-06-04T00:00:00"/>
    <n v="15"/>
    <s v="TDA HUAYCAN"/>
    <s v="ATE"/>
    <s v="SSS15"/>
    <x v="4"/>
    <x v="4"/>
    <s v="EMBUTIDOS Y LACTEOS"/>
    <s v="LACTEOS"/>
    <s v="A"/>
    <n v="0"/>
    <s v="PROV487"/>
    <s v="PRODUCTORA DE ALIMENTOS UNO SAC"/>
    <n v="5"/>
    <x v="0"/>
    <n v="1"/>
    <x v="2"/>
    <n v="3.62"/>
    <n v="21.72"/>
    <n v="6"/>
    <n v="1"/>
    <n v="0"/>
    <n v="0"/>
    <n v="8"/>
    <n v="4.666666666666667"/>
    <n v="28"/>
    <n v="60"/>
    <x v="0"/>
    <x v="0"/>
  </r>
  <r>
    <d v="2024-06-04T00:00:00"/>
    <n v="15"/>
    <s v="TDA HUAYCAN"/>
    <s v="ATE"/>
    <s v="SSS15"/>
    <x v="5"/>
    <x v="5"/>
    <s v="EMBUTIDOS Y LACTEOS"/>
    <s v="LACTEOS"/>
    <s v="A"/>
    <n v="0"/>
    <s v="PROV487"/>
    <s v="PRODUCTORA DE ALIMENTOS UNO SAC"/>
    <n v="10"/>
    <x v="0"/>
    <n v="1"/>
    <x v="0"/>
    <n v="3.04121"/>
    <n v="95.799859999999995"/>
    <n v="31"/>
    <n v="1"/>
    <n v="0"/>
    <n v="6"/>
    <n v="0"/>
    <n v="0.90322580645161288"/>
    <n v="10.838709677419354"/>
    <n v="60"/>
    <x v="0"/>
    <x v="0"/>
  </r>
  <r>
    <d v="2024-06-04T00:00:00"/>
    <n v="15"/>
    <s v="TDA HUAYCAN"/>
    <s v="ATE"/>
    <s v="SSS15"/>
    <x v="6"/>
    <x v="6"/>
    <s v="EMBUTIDOS Y LACTEOS"/>
    <s v="LACTEOS"/>
    <s v="A"/>
    <n v="0"/>
    <s v="PROV487"/>
    <s v="PRODUCTORA DE ALIMENTOS UNO SAC"/>
    <n v="6"/>
    <x v="0"/>
    <n v="1"/>
    <x v="0"/>
    <n v="2.3849999999999998"/>
    <n v="21.465"/>
    <n v="9"/>
    <n v="1"/>
    <n v="0"/>
    <n v="2"/>
    <n v="0"/>
    <n v="3.1111111111111107"/>
    <n v="37.333333333333329"/>
    <n v="60"/>
    <x v="0"/>
    <x v="0"/>
  </r>
  <r>
    <d v="2024-06-04T00:00:00"/>
    <n v="15"/>
    <s v="TDA HUAYCAN"/>
    <s v="ATE"/>
    <s v="SSS15"/>
    <x v="7"/>
    <x v="7"/>
    <s v="EMBUTIDOS Y LACTEOS"/>
    <s v="LACTEOS"/>
    <s v="A"/>
    <n v="0"/>
    <s v="PROV487"/>
    <s v="PRODUCTORA DE ALIMENTOS UNO SAC"/>
    <n v="3"/>
    <x v="1"/>
    <n v="1"/>
    <x v="0"/>
    <n v="2.3849999999999998"/>
    <n v="21.465"/>
    <n v="9"/>
    <n v="1"/>
    <n v="0"/>
    <n v="0"/>
    <n v="0"/>
    <n v="9.3333333333333321"/>
    <n v="37.333333333333329"/>
    <n v="60"/>
    <x v="0"/>
    <x v="0"/>
  </r>
  <r>
    <d v="2024-06-04T00:00:00"/>
    <n v="15"/>
    <s v="TDA HUAYCAN"/>
    <s v="ATE"/>
    <s v="SSS15"/>
    <x v="8"/>
    <x v="8"/>
    <s v="EMBUTIDOS Y LACTEOS"/>
    <s v="LACTEOS"/>
    <s v="A"/>
    <n v="0"/>
    <s v="PROV487"/>
    <s v="PRODUCTORA DE ALIMENTOS UNO SAC"/>
    <n v="8"/>
    <x v="0"/>
    <n v="1"/>
    <x v="0"/>
    <n v="3.0294400000000001"/>
    <n v="61.73657"/>
    <n v="20"/>
    <n v="1"/>
    <n v="0"/>
    <n v="4"/>
    <n v="0"/>
    <n v="1.4"/>
    <n v="16.8"/>
    <n v="60"/>
    <x v="0"/>
    <x v="0"/>
  </r>
  <r>
    <d v="2024-06-04T00:00:00"/>
    <n v="15"/>
    <s v="TDA HUAYCAN"/>
    <s v="ATE"/>
    <s v="SSS15"/>
    <x v="9"/>
    <x v="9"/>
    <s v="EMBUTIDOS Y LACTEOS"/>
    <s v="LACTEOS"/>
    <s v="A"/>
    <n v="0"/>
    <s v="PROV487"/>
    <s v="PRODUCTORA DE ALIMENTOS UNO SAC"/>
    <n v="4"/>
    <x v="0"/>
    <n v="1"/>
    <x v="0"/>
    <n v="2.6459999999999999"/>
    <n v="10.584"/>
    <n v="4"/>
    <n v="1"/>
    <n v="0"/>
    <n v="2"/>
    <n v="0"/>
    <n v="7"/>
    <n v="84"/>
    <n v="60"/>
    <x v="0"/>
    <x v="1"/>
  </r>
  <r>
    <d v="2024-06-04T00:00:00"/>
    <n v="15"/>
    <s v="TDA HUAYCAN"/>
    <s v="ATE"/>
    <s v="SSS15"/>
    <x v="10"/>
    <x v="10"/>
    <s v="EMBUTIDOS Y LACTEOS"/>
    <s v="LACTEOS"/>
    <s v="A"/>
    <n v="0"/>
    <s v="PROV487"/>
    <s v="PRODUCTORA DE ALIMENTOS UNO SAC"/>
    <n v="6"/>
    <x v="1"/>
    <n v="1"/>
    <x v="0"/>
    <n v="3.3237999999999999"/>
    <n v="23.577539999999999"/>
    <n v="7"/>
    <n v="1"/>
    <n v="0"/>
    <n v="2"/>
    <n v="0"/>
    <n v="12"/>
    <n v="48"/>
    <n v="60"/>
    <x v="0"/>
    <x v="0"/>
  </r>
  <r>
    <d v="2024-06-04T00:00:00"/>
    <n v="16"/>
    <s v="TDA CAMANA"/>
    <s v="LIMA"/>
    <s v="SSS15"/>
    <x v="0"/>
    <x v="0"/>
    <s v="EMBUTIDOS Y LACTEOS"/>
    <s v="LACTEOS"/>
    <s v="A"/>
    <n v="0"/>
    <s v="PROV487"/>
    <s v="PRODUCTORA DE ALIMENTOS UNO SAC"/>
    <n v="4"/>
    <x v="0"/>
    <n v="1"/>
    <x v="0"/>
    <n v="3.1680000000000001"/>
    <n v="31.68"/>
    <n v="10"/>
    <n v="1"/>
    <n v="0"/>
    <n v="2"/>
    <n v="0"/>
    <n v="2.8"/>
    <n v="33.6"/>
    <n v="60"/>
    <x v="0"/>
    <x v="0"/>
  </r>
  <r>
    <d v="2024-06-04T00:00:00"/>
    <n v="16"/>
    <s v="TDA CAMANA"/>
    <s v="LIMA"/>
    <s v="SSS15"/>
    <x v="1"/>
    <x v="1"/>
    <s v="EMBUTIDOS Y LACTEOS"/>
    <s v="LACTEOS"/>
    <s v="A"/>
    <n v="0"/>
    <s v="PROV487"/>
    <s v="PRODUCTORA DE ALIMENTOS UNO SAC"/>
    <n v="5"/>
    <x v="0"/>
    <n v="1"/>
    <x v="1"/>
    <n v="2.3220000000000001"/>
    <n v="13.932"/>
    <n v="6"/>
    <n v="1"/>
    <n v="0"/>
    <n v="4"/>
    <n v="0"/>
    <n v="4.666666666666667"/>
    <n v="93.333333333333343"/>
    <n v="60"/>
    <x v="0"/>
    <x v="1"/>
  </r>
  <r>
    <d v="2024-06-04T00:00:00"/>
    <n v="16"/>
    <s v="TDA CAMANA"/>
    <s v="LIMA"/>
    <s v="SSS15"/>
    <x v="2"/>
    <x v="2"/>
    <s v="EMBUTIDOS Y LACTEOS"/>
    <s v="LACTEOS"/>
    <s v="A"/>
    <n v="0"/>
    <s v="PROV487"/>
    <s v="PRODUCTORA DE ALIMENTOS UNO SAC"/>
    <n v="17"/>
    <x v="0"/>
    <n v="1"/>
    <x v="0"/>
    <n v="3.02501"/>
    <n v="163.19296"/>
    <n v="53"/>
    <n v="1"/>
    <n v="0"/>
    <n v="12"/>
    <n v="0"/>
    <n v="0.52830188679245282"/>
    <n v="6.3396226415094343"/>
    <n v="60"/>
    <x v="0"/>
    <x v="0"/>
  </r>
  <r>
    <d v="2024-06-04T00:00:00"/>
    <n v="16"/>
    <s v="TDA CAMANA"/>
    <s v="LIMA"/>
    <s v="SSS15"/>
    <x v="3"/>
    <x v="3"/>
    <s v="EMBUTIDOS Y LACTEOS"/>
    <s v="LACTEOS"/>
    <s v="A"/>
    <n v="0"/>
    <s v="PROV487"/>
    <s v="PRODUCTORA DE ALIMENTOS UNO SAC"/>
    <n v="6"/>
    <x v="0"/>
    <n v="1"/>
    <x v="2"/>
    <n v="3.62"/>
    <n v="28.96"/>
    <n v="8"/>
    <n v="1"/>
    <n v="0"/>
    <n v="0"/>
    <n v="6"/>
    <n v="3.5"/>
    <n v="21"/>
    <n v="60"/>
    <x v="0"/>
    <x v="0"/>
  </r>
  <r>
    <d v="2024-06-04T00:00:00"/>
    <n v="16"/>
    <s v="TDA CAMANA"/>
    <s v="LIMA"/>
    <s v="SSS15"/>
    <x v="4"/>
    <x v="4"/>
    <s v="EMBUTIDOS Y LACTEOS"/>
    <s v="LACTEOS"/>
    <s v="A"/>
    <n v="0"/>
    <s v="PROV487"/>
    <s v="PRODUCTORA DE ALIMENTOS UNO SAC"/>
    <n v="7"/>
    <x v="0"/>
    <n v="1"/>
    <x v="2"/>
    <n v="3.62"/>
    <n v="0"/>
    <n v="0"/>
    <n v="1"/>
    <n v="0"/>
    <n v="0"/>
    <n v="0"/>
    <s v="PRODUCTO SIN VENTA"/>
    <s v="PRODUCTO SIN VENTA"/>
    <n v="60"/>
    <x v="1"/>
    <x v="1"/>
  </r>
  <r>
    <d v="2024-06-04T00:00:00"/>
    <n v="16"/>
    <s v="TDA CAMANA"/>
    <s v="LIMA"/>
    <s v="SSS15"/>
    <x v="5"/>
    <x v="5"/>
    <s v="EMBUTIDOS Y LACTEOS"/>
    <s v="LACTEOS"/>
    <s v="A"/>
    <n v="0"/>
    <s v="PROV487"/>
    <s v="PRODUCTORA DE ALIMENTOS UNO SAC"/>
    <n v="5"/>
    <x v="0"/>
    <n v="1"/>
    <x v="0"/>
    <n v="3.04121"/>
    <n v="83.172479999999993"/>
    <n v="27"/>
    <n v="1"/>
    <n v="0"/>
    <n v="10"/>
    <n v="0"/>
    <n v="1.037037037037037"/>
    <n v="12.444444444444445"/>
    <n v="60"/>
    <x v="0"/>
    <x v="0"/>
  </r>
  <r>
    <d v="2024-06-04T00:00:00"/>
    <n v="16"/>
    <s v="TDA CAMANA"/>
    <s v="LIMA"/>
    <s v="SSS15"/>
    <x v="6"/>
    <x v="6"/>
    <s v="EMBUTIDOS Y LACTEOS"/>
    <s v="LACTEOS"/>
    <s v="A"/>
    <n v="0"/>
    <s v="PROV487"/>
    <s v="PRODUCTORA DE ALIMENTOS UNO SAC"/>
    <n v="6"/>
    <x v="0"/>
    <n v="1"/>
    <x v="0"/>
    <n v="2.3849999999999998"/>
    <n v="21.465"/>
    <n v="9"/>
    <n v="1"/>
    <n v="0"/>
    <n v="2"/>
    <n v="0"/>
    <n v="3.1111111111111107"/>
    <n v="37.333333333333329"/>
    <n v="60"/>
    <x v="0"/>
    <x v="0"/>
  </r>
  <r>
    <d v="2024-06-04T00:00:00"/>
    <n v="16"/>
    <s v="TDA CAMANA"/>
    <s v="LIMA"/>
    <s v="SSS15"/>
    <x v="7"/>
    <x v="7"/>
    <s v="EMBUTIDOS Y LACTEOS"/>
    <s v="LACTEOS"/>
    <s v="A"/>
    <n v="0"/>
    <s v="PROV487"/>
    <s v="PRODUCTORA DE ALIMENTOS UNO SAC"/>
    <n v="8"/>
    <x v="1"/>
    <n v="1"/>
    <x v="0"/>
    <n v="2.3849999999999998"/>
    <n v="19.079999999999998"/>
    <n v="8"/>
    <n v="1"/>
    <n v="0"/>
    <n v="0"/>
    <n v="0"/>
    <n v="10.5"/>
    <n v="42"/>
    <n v="60"/>
    <x v="0"/>
    <x v="0"/>
  </r>
  <r>
    <d v="2024-06-04T00:00:00"/>
    <n v="16"/>
    <s v="TDA CAMANA"/>
    <s v="LIMA"/>
    <s v="SSS15"/>
    <x v="8"/>
    <x v="8"/>
    <s v="EMBUTIDOS Y LACTEOS"/>
    <s v="LACTEOS"/>
    <s v="A"/>
    <n v="0"/>
    <s v="PROV487"/>
    <s v="PRODUCTORA DE ALIMENTOS UNO SAC"/>
    <n v="1"/>
    <x v="0"/>
    <n v="1"/>
    <x v="0"/>
    <n v="3.0294400000000001"/>
    <n v="125.66889999999999"/>
    <n v="41"/>
    <n v="0"/>
    <n v="0"/>
    <n v="12"/>
    <n v="0"/>
    <n v="0.68292682926829273"/>
    <n v="8.1951219512195124"/>
    <n v="60"/>
    <x v="0"/>
    <x v="0"/>
  </r>
  <r>
    <d v="2024-06-04T00:00:00"/>
    <n v="16"/>
    <s v="TDA CAMANA"/>
    <s v="LIMA"/>
    <s v="SSS15"/>
    <x v="9"/>
    <x v="9"/>
    <s v="EMBUTIDOS Y LACTEOS"/>
    <s v="LACTEOS"/>
    <s v="A"/>
    <n v="0"/>
    <s v="PROV487"/>
    <s v="PRODUCTORA DE ALIMENTOS UNO SAC"/>
    <n v="6"/>
    <x v="0"/>
    <n v="1"/>
    <x v="0"/>
    <n v="2.6459999999999999"/>
    <n v="18.521999999999998"/>
    <n v="7"/>
    <n v="1"/>
    <n v="0"/>
    <n v="0"/>
    <n v="0"/>
    <n v="4"/>
    <n v="48"/>
    <n v="60"/>
    <x v="0"/>
    <x v="0"/>
  </r>
  <r>
    <d v="2024-06-04T00:00:00"/>
    <n v="16"/>
    <s v="TDA CAMANA"/>
    <s v="LIMA"/>
    <s v="SSS15"/>
    <x v="10"/>
    <x v="10"/>
    <s v="EMBUTIDOS Y LACTEOS"/>
    <s v="LACTEOS"/>
    <s v="A"/>
    <n v="0"/>
    <s v="PROV487"/>
    <s v="PRODUCTORA DE ALIMENTOS UNO SAC"/>
    <n v="8"/>
    <x v="1"/>
    <n v="1"/>
    <x v="0"/>
    <n v="3.3237999999999999"/>
    <n v="26.92793"/>
    <n v="8"/>
    <n v="1"/>
    <n v="0"/>
    <n v="0"/>
    <n v="0"/>
    <n v="10.5"/>
    <n v="42"/>
    <n v="60"/>
    <x v="0"/>
    <x v="0"/>
  </r>
  <r>
    <d v="2024-06-04T00:00:00"/>
    <n v="18"/>
    <s v="TDA REVOLUCION"/>
    <s v="VILLA EL SALVADOR"/>
    <s v="SSS15"/>
    <x v="0"/>
    <x v="0"/>
    <s v="EMBUTIDOS Y LACTEOS"/>
    <s v="LACTEOS"/>
    <s v="A"/>
    <n v="0"/>
    <s v="PROV487"/>
    <s v="PRODUCTORA DE ALIMENTOS UNO SAC"/>
    <n v="4"/>
    <x v="0"/>
    <n v="1"/>
    <x v="0"/>
    <n v="3.1680000000000001"/>
    <n v="3.1680000000000001"/>
    <n v="1"/>
    <n v="1"/>
    <n v="0"/>
    <n v="0"/>
    <n v="0"/>
    <n v="28"/>
    <n v="336"/>
    <n v="60"/>
    <x v="0"/>
    <x v="1"/>
  </r>
  <r>
    <d v="2024-06-04T00:00:00"/>
    <n v="18"/>
    <s v="TDA REVOLUCION"/>
    <s v="VILLA EL SALVADOR"/>
    <s v="SSS15"/>
    <x v="1"/>
    <x v="1"/>
    <s v="EMBUTIDOS Y LACTEOS"/>
    <s v="LACTEOS"/>
    <s v="A"/>
    <n v="0"/>
    <s v="PROV487"/>
    <s v="PRODUCTORA DE ALIMENTOS UNO SAC"/>
    <n v="0"/>
    <x v="0"/>
    <n v="1"/>
    <x v="1"/>
    <n v="2.3220000000000001"/>
    <n v="20.898"/>
    <n v="9"/>
    <n v="0"/>
    <n v="0"/>
    <n v="0"/>
    <n v="0"/>
    <n v="3.1111111111111107"/>
    <n v="62.222222222222214"/>
    <n v="60"/>
    <x v="0"/>
    <x v="1"/>
  </r>
  <r>
    <d v="2024-06-04T00:00:00"/>
    <n v="18"/>
    <s v="TDA REVOLUCION"/>
    <s v="VILLA EL SALVADOR"/>
    <s v="SSS15"/>
    <x v="2"/>
    <x v="2"/>
    <s v="EMBUTIDOS Y LACTEOS"/>
    <s v="LACTEOS"/>
    <s v="A"/>
    <n v="0"/>
    <s v="PROV487"/>
    <s v="PRODUCTORA DE ALIMENTOS UNO SAC"/>
    <n v="13"/>
    <x v="0"/>
    <n v="1"/>
    <x v="0"/>
    <n v="3.02501"/>
    <n v="99.231089999999995"/>
    <n v="32"/>
    <n v="1"/>
    <n v="0"/>
    <n v="0"/>
    <n v="0"/>
    <n v="0.875"/>
    <n v="10.5"/>
    <n v="60"/>
    <x v="0"/>
    <x v="0"/>
  </r>
  <r>
    <d v="2024-06-04T00:00:00"/>
    <n v="18"/>
    <s v="TDA REVOLUCION"/>
    <s v="VILLA EL SALVADOR"/>
    <s v="SSS15"/>
    <x v="3"/>
    <x v="3"/>
    <s v="EMBUTIDOS Y LACTEOS"/>
    <s v="LACTEOS"/>
    <s v="A"/>
    <n v="0"/>
    <s v="PROV487"/>
    <s v="PRODUCTORA DE ALIMENTOS UNO SAC"/>
    <n v="5"/>
    <x v="0"/>
    <n v="1"/>
    <x v="2"/>
    <n v="3.62"/>
    <n v="14.48"/>
    <n v="4"/>
    <n v="1"/>
    <n v="0"/>
    <n v="0"/>
    <n v="6"/>
    <n v="7"/>
    <n v="42"/>
    <n v="60"/>
    <x v="0"/>
    <x v="0"/>
  </r>
  <r>
    <d v="2024-06-04T00:00:00"/>
    <n v="18"/>
    <s v="TDA REVOLUCION"/>
    <s v="VILLA EL SALVADOR"/>
    <s v="SSS15"/>
    <x v="4"/>
    <x v="4"/>
    <s v="EMBUTIDOS Y LACTEOS"/>
    <s v="LACTEOS"/>
    <s v="A"/>
    <n v="0"/>
    <s v="PROV487"/>
    <s v="PRODUCTORA DE ALIMENTOS UNO SAC"/>
    <n v="6"/>
    <x v="0"/>
    <n v="1"/>
    <x v="2"/>
    <n v="3.62"/>
    <n v="7.24"/>
    <n v="2"/>
    <n v="1"/>
    <n v="0"/>
    <n v="0"/>
    <n v="4"/>
    <n v="14"/>
    <n v="84"/>
    <n v="60"/>
    <x v="0"/>
    <x v="1"/>
  </r>
  <r>
    <d v="2024-06-04T00:00:00"/>
    <n v="18"/>
    <s v="TDA REVOLUCION"/>
    <s v="VILLA EL SALVADOR"/>
    <s v="SSS15"/>
    <x v="5"/>
    <x v="5"/>
    <s v="EMBUTIDOS Y LACTEOS"/>
    <s v="LACTEOS"/>
    <s v="A"/>
    <n v="0"/>
    <s v="PROV487"/>
    <s v="PRODUCTORA DE ALIMENTOS UNO SAC"/>
    <n v="9"/>
    <x v="0"/>
    <n v="1"/>
    <x v="0"/>
    <n v="3.04121"/>
    <n v="52.747689999999999"/>
    <n v="17"/>
    <n v="1"/>
    <n v="0"/>
    <n v="0"/>
    <n v="0"/>
    <n v="1.6470588235294119"/>
    <n v="19.764705882352942"/>
    <n v="60"/>
    <x v="0"/>
    <x v="0"/>
  </r>
  <r>
    <d v="2024-06-04T00:00:00"/>
    <n v="18"/>
    <s v="TDA REVOLUCION"/>
    <s v="VILLA EL SALVADOR"/>
    <s v="SSS15"/>
    <x v="6"/>
    <x v="6"/>
    <s v="EMBUTIDOS Y LACTEOS"/>
    <s v="LACTEOS"/>
    <s v="A"/>
    <n v="0"/>
    <s v="PROV487"/>
    <s v="PRODUCTORA DE ALIMENTOS UNO SAC"/>
    <n v="5"/>
    <x v="0"/>
    <n v="1"/>
    <x v="0"/>
    <n v="2.3849999999999998"/>
    <n v="2.3849999999999998"/>
    <n v="1"/>
    <n v="1"/>
    <n v="0"/>
    <n v="0"/>
    <n v="0"/>
    <n v="28"/>
    <n v="336"/>
    <n v="60"/>
    <x v="0"/>
    <x v="1"/>
  </r>
  <r>
    <d v="2024-06-04T00:00:00"/>
    <n v="18"/>
    <s v="TDA REVOLUCION"/>
    <s v="VILLA EL SALVADOR"/>
    <s v="SSS15"/>
    <x v="7"/>
    <x v="7"/>
    <s v="EMBUTIDOS Y LACTEOS"/>
    <s v="LACTEOS"/>
    <s v="A"/>
    <n v="0"/>
    <s v="PROV487"/>
    <s v="PRODUCTORA DE ALIMENTOS UNO SAC"/>
    <n v="5"/>
    <x v="1"/>
    <n v="1"/>
    <x v="0"/>
    <n v="2.3849999999999998"/>
    <n v="4.7699999999999996"/>
    <n v="2"/>
    <n v="1"/>
    <n v="0"/>
    <n v="0"/>
    <n v="0"/>
    <n v="42"/>
    <n v="168"/>
    <n v="60"/>
    <x v="0"/>
    <x v="1"/>
  </r>
  <r>
    <d v="2024-06-04T00:00:00"/>
    <n v="18"/>
    <s v="TDA REVOLUCION"/>
    <s v="VILLA EL SALVADOR"/>
    <s v="SSS15"/>
    <x v="8"/>
    <x v="8"/>
    <s v="EMBUTIDOS Y LACTEOS"/>
    <s v="LACTEOS"/>
    <s v="A"/>
    <n v="0"/>
    <s v="PROV487"/>
    <s v="PRODUCTORA DE ALIMENTOS UNO SAC"/>
    <n v="7"/>
    <x v="0"/>
    <n v="1"/>
    <x v="0"/>
    <n v="3.0294400000000001"/>
    <n v="33.847119999999997"/>
    <n v="11"/>
    <n v="1"/>
    <n v="0"/>
    <n v="0"/>
    <n v="0"/>
    <n v="2.5454545454545454"/>
    <n v="30.545454545454547"/>
    <n v="60"/>
    <x v="0"/>
    <x v="0"/>
  </r>
  <r>
    <d v="2024-06-04T00:00:00"/>
    <n v="18"/>
    <s v="TDA REVOLUCION"/>
    <s v="VILLA EL SALVADOR"/>
    <s v="SSS15"/>
    <x v="9"/>
    <x v="9"/>
    <s v="EMBUTIDOS Y LACTEOS"/>
    <s v="LACTEOS"/>
    <s v="A"/>
    <n v="0"/>
    <s v="PROV487"/>
    <s v="PRODUCTORA DE ALIMENTOS UNO SAC"/>
    <n v="3"/>
    <x v="0"/>
    <n v="1"/>
    <x v="0"/>
    <n v="2.6459999999999999"/>
    <n v="13.23"/>
    <n v="5"/>
    <n v="1"/>
    <n v="0"/>
    <n v="0"/>
    <n v="0"/>
    <n v="5.6"/>
    <n v="67.2"/>
    <n v="60"/>
    <x v="0"/>
    <x v="1"/>
  </r>
  <r>
    <d v="2024-06-04T00:00:00"/>
    <n v="18"/>
    <s v="TDA REVOLUCION"/>
    <s v="VILLA EL SALVADOR"/>
    <s v="SSS15"/>
    <x v="10"/>
    <x v="10"/>
    <s v="EMBUTIDOS Y LACTEOS"/>
    <s v="LACTEOS"/>
    <s v="A"/>
    <n v="0"/>
    <s v="PROV487"/>
    <s v="PRODUCTORA DE ALIMENTOS UNO SAC"/>
    <n v="7"/>
    <x v="1"/>
    <n v="1"/>
    <x v="0"/>
    <n v="3.3237999999999999"/>
    <n v="0"/>
    <n v="0"/>
    <n v="1"/>
    <n v="0"/>
    <n v="0"/>
    <n v="0"/>
    <s v="PRODUCTO SIN VENTA"/>
    <s v="PRODUCTO SIN VENTA"/>
    <n v="60"/>
    <x v="1"/>
    <x v="1"/>
  </r>
  <r>
    <d v="2024-06-04T00:00:00"/>
    <n v="19"/>
    <s v="TDA BRASIL"/>
    <s v="PUEBLO LIBRE"/>
    <s v="SSS15"/>
    <x v="0"/>
    <x v="0"/>
    <s v="EMBUTIDOS Y LACTEOS"/>
    <s v="LACTEOS"/>
    <s v="A"/>
    <n v="0"/>
    <s v="PROV487"/>
    <s v="PRODUCTORA DE ALIMENTOS UNO SAC"/>
    <n v="6"/>
    <x v="0"/>
    <n v="1"/>
    <x v="0"/>
    <n v="3.1680000000000001"/>
    <n v="15.84"/>
    <n v="5"/>
    <n v="1"/>
    <n v="0"/>
    <n v="0"/>
    <n v="0"/>
    <n v="5.6"/>
    <n v="67.2"/>
    <n v="60"/>
    <x v="0"/>
    <x v="1"/>
  </r>
  <r>
    <d v="2024-06-04T00:00:00"/>
    <n v="19"/>
    <s v="TDA BRASIL"/>
    <s v="PUEBLO LIBRE"/>
    <s v="SSS15"/>
    <x v="1"/>
    <x v="1"/>
    <s v="EMBUTIDOS Y LACTEOS"/>
    <s v="LACTEOS"/>
    <s v="A"/>
    <n v="0"/>
    <s v="PROV487"/>
    <s v="PRODUCTORA DE ALIMENTOS UNO SAC"/>
    <n v="0"/>
    <x v="0"/>
    <n v="1"/>
    <x v="1"/>
    <n v="2.3220000000000001"/>
    <n v="39.473999999999997"/>
    <n v="17"/>
    <n v="0"/>
    <n v="0"/>
    <n v="0"/>
    <n v="0"/>
    <n v="1.6470588235294119"/>
    <n v="32.941176470588239"/>
    <n v="60"/>
    <x v="0"/>
    <x v="0"/>
  </r>
  <r>
    <d v="2024-06-04T00:00:00"/>
    <n v="19"/>
    <s v="TDA BRASIL"/>
    <s v="PUEBLO LIBRE"/>
    <s v="SSS15"/>
    <x v="2"/>
    <x v="2"/>
    <s v="EMBUTIDOS Y LACTEOS"/>
    <s v="LACTEOS"/>
    <s v="A"/>
    <n v="0"/>
    <s v="PROV487"/>
    <s v="PRODUCTORA DE ALIMENTOS UNO SAC"/>
    <n v="14"/>
    <x v="0"/>
    <n v="1"/>
    <x v="0"/>
    <n v="3.02501"/>
    <n v="95.754490000000004"/>
    <n v="31"/>
    <n v="1"/>
    <n v="0"/>
    <n v="0"/>
    <n v="0"/>
    <n v="0.90322580645161288"/>
    <n v="10.838709677419354"/>
    <n v="60"/>
    <x v="0"/>
    <x v="0"/>
  </r>
  <r>
    <d v="2024-06-04T00:00:00"/>
    <n v="19"/>
    <s v="TDA BRASIL"/>
    <s v="PUEBLO LIBRE"/>
    <s v="SSS15"/>
    <x v="3"/>
    <x v="3"/>
    <s v="EMBUTIDOS Y LACTEOS"/>
    <s v="LACTEOS"/>
    <s v="A"/>
    <n v="0"/>
    <s v="PROV487"/>
    <s v="PRODUCTORA DE ALIMENTOS UNO SAC"/>
    <n v="22"/>
    <x v="0"/>
    <n v="1"/>
    <x v="2"/>
    <n v="3.62"/>
    <n v="68.78"/>
    <n v="19"/>
    <n v="1"/>
    <n v="0"/>
    <n v="0"/>
    <n v="6"/>
    <n v="1.4736842105263157"/>
    <n v="8.8421052631578938"/>
    <n v="60"/>
    <x v="0"/>
    <x v="0"/>
  </r>
  <r>
    <d v="2024-06-04T00:00:00"/>
    <n v="19"/>
    <s v="TDA BRASIL"/>
    <s v="PUEBLO LIBRE"/>
    <s v="SSS15"/>
    <x v="4"/>
    <x v="4"/>
    <s v="EMBUTIDOS Y LACTEOS"/>
    <s v="LACTEOS"/>
    <s v="A"/>
    <n v="0"/>
    <s v="PROV487"/>
    <s v="PRODUCTORA DE ALIMENTOS UNO SAC"/>
    <n v="11"/>
    <x v="0"/>
    <n v="1"/>
    <x v="2"/>
    <n v="3.62"/>
    <n v="39.82"/>
    <n v="11"/>
    <n v="1"/>
    <n v="0"/>
    <n v="0"/>
    <n v="6"/>
    <n v="2.5454545454545454"/>
    <n v="15.272727272727273"/>
    <n v="60"/>
    <x v="0"/>
    <x v="0"/>
  </r>
  <r>
    <d v="2024-06-04T00:00:00"/>
    <n v="19"/>
    <s v="TDA BRASIL"/>
    <s v="PUEBLO LIBRE"/>
    <s v="SSS15"/>
    <x v="5"/>
    <x v="5"/>
    <s v="EMBUTIDOS Y LACTEOS"/>
    <s v="LACTEOS"/>
    <s v="A"/>
    <n v="0"/>
    <s v="PROV487"/>
    <s v="PRODUCTORA DE ALIMENTOS UNO SAC"/>
    <n v="7"/>
    <x v="0"/>
    <n v="1"/>
    <x v="0"/>
    <n v="3.04121"/>
    <n v="95.480789999999999"/>
    <n v="31"/>
    <n v="1"/>
    <n v="0"/>
    <n v="0"/>
    <n v="0"/>
    <n v="0.90322580645161288"/>
    <n v="10.838709677419354"/>
    <n v="60"/>
    <x v="0"/>
    <x v="0"/>
  </r>
  <r>
    <d v="2024-06-04T00:00:00"/>
    <n v="19"/>
    <s v="TDA BRASIL"/>
    <s v="PUEBLO LIBRE"/>
    <s v="SSS15"/>
    <x v="6"/>
    <x v="6"/>
    <s v="EMBUTIDOS Y LACTEOS"/>
    <s v="LACTEOS"/>
    <s v="A"/>
    <n v="0"/>
    <s v="PROV487"/>
    <s v="PRODUCTORA DE ALIMENTOS UNO SAC"/>
    <n v="8"/>
    <x v="0"/>
    <n v="1"/>
    <x v="0"/>
    <n v="2.3849999999999998"/>
    <n v="0"/>
    <n v="0"/>
    <n v="1"/>
    <n v="0"/>
    <n v="0"/>
    <n v="0"/>
    <s v="PRODUCTO SIN VENTA"/>
    <s v="PRODUCTO SIN VENTA"/>
    <n v="60"/>
    <x v="1"/>
    <x v="1"/>
  </r>
  <r>
    <d v="2024-06-04T00:00:00"/>
    <n v="19"/>
    <s v="TDA BRASIL"/>
    <s v="PUEBLO LIBRE"/>
    <s v="SSS15"/>
    <x v="7"/>
    <x v="7"/>
    <s v="EMBUTIDOS Y LACTEOS"/>
    <s v="LACTEOS"/>
    <s v="A"/>
    <n v="0"/>
    <s v="PROV487"/>
    <s v="PRODUCTORA DE ALIMENTOS UNO SAC"/>
    <n v="12"/>
    <x v="1"/>
    <n v="1"/>
    <x v="0"/>
    <n v="2.3849999999999998"/>
    <n v="4.7699999999999996"/>
    <n v="2"/>
    <n v="1"/>
    <n v="0"/>
    <n v="0"/>
    <n v="0"/>
    <n v="42"/>
    <n v="168"/>
    <n v="60"/>
    <x v="0"/>
    <x v="1"/>
  </r>
  <r>
    <d v="2024-06-04T00:00:00"/>
    <n v="19"/>
    <s v="TDA BRASIL"/>
    <s v="PUEBLO LIBRE"/>
    <s v="SSS15"/>
    <x v="8"/>
    <x v="8"/>
    <s v="EMBUTIDOS Y LACTEOS"/>
    <s v="LACTEOS"/>
    <s v="A"/>
    <n v="0"/>
    <s v="PROV487"/>
    <s v="PRODUCTORA DE ALIMENTOS UNO SAC"/>
    <n v="5"/>
    <x v="0"/>
    <n v="1"/>
    <x v="0"/>
    <n v="3.0294400000000001"/>
    <n v="34.05518"/>
    <n v="11"/>
    <n v="1"/>
    <n v="0"/>
    <n v="0"/>
    <n v="0"/>
    <n v="2.5454545454545454"/>
    <n v="30.545454545454547"/>
    <n v="60"/>
    <x v="0"/>
    <x v="0"/>
  </r>
  <r>
    <d v="2024-06-04T00:00:00"/>
    <n v="19"/>
    <s v="TDA BRASIL"/>
    <s v="PUEBLO LIBRE"/>
    <s v="SSS15"/>
    <x v="9"/>
    <x v="9"/>
    <s v="EMBUTIDOS Y LACTEOS"/>
    <s v="LACTEOS"/>
    <s v="A"/>
    <n v="0"/>
    <s v="PROV487"/>
    <s v="PRODUCTORA DE ALIMENTOS UNO SAC"/>
    <n v="6"/>
    <x v="0"/>
    <n v="1"/>
    <x v="0"/>
    <n v="2.6459999999999999"/>
    <n v="34.398000000000003"/>
    <n v="13"/>
    <n v="1"/>
    <n v="0"/>
    <n v="0"/>
    <n v="0"/>
    <n v="2.1538461538461537"/>
    <n v="25.846153846153847"/>
    <n v="60"/>
    <x v="0"/>
    <x v="0"/>
  </r>
  <r>
    <d v="2024-06-04T00:00:00"/>
    <n v="19"/>
    <s v="TDA BRASIL"/>
    <s v="PUEBLO LIBRE"/>
    <s v="SSS15"/>
    <x v="10"/>
    <x v="10"/>
    <s v="EMBUTIDOS Y LACTEOS"/>
    <s v="LACTEOS"/>
    <s v="A"/>
    <n v="0"/>
    <s v="PROV487"/>
    <s v="PRODUCTORA DE ALIMENTOS UNO SAC"/>
    <n v="3"/>
    <x v="1"/>
    <n v="1"/>
    <x v="0"/>
    <n v="3.3237999999999999"/>
    <n v="57.17841"/>
    <n v="17"/>
    <n v="1"/>
    <n v="0"/>
    <n v="0"/>
    <n v="0"/>
    <n v="4.9411764705882355"/>
    <n v="19.764705882352942"/>
    <n v="60"/>
    <x v="0"/>
    <x v="0"/>
  </r>
  <r>
    <d v="2024-06-04T00:00:00"/>
    <n v="21"/>
    <s v="TDA HABICH"/>
    <s v="SAN MARTÍN DE PORRE"/>
    <s v="SSS15"/>
    <x v="0"/>
    <x v="0"/>
    <s v="EMBUTIDOS Y LACTEOS"/>
    <s v="LACTEOS"/>
    <s v="A"/>
    <n v="0"/>
    <s v="PROV487"/>
    <s v="PRODUCTORA DE ALIMENTOS UNO SAC"/>
    <n v="-2"/>
    <x v="0"/>
    <n v="1"/>
    <x v="0"/>
    <n v="3.1680000000000001"/>
    <n v="19.007999999999999"/>
    <n v="6"/>
    <n v="0"/>
    <n v="0"/>
    <n v="0"/>
    <n v="0"/>
    <n v="4.666666666666667"/>
    <n v="56"/>
    <n v="60"/>
    <x v="0"/>
    <x v="0"/>
  </r>
  <r>
    <d v="2024-06-04T00:00:00"/>
    <n v="21"/>
    <s v="TDA HABICH"/>
    <s v="SAN MARTÍN DE PORRE"/>
    <s v="SSS15"/>
    <x v="1"/>
    <x v="1"/>
    <s v="EMBUTIDOS Y LACTEOS"/>
    <s v="LACTEOS"/>
    <s v="A"/>
    <n v="0"/>
    <s v="PROV487"/>
    <s v="PRODUCTORA DE ALIMENTOS UNO SAC"/>
    <n v="1"/>
    <x v="0"/>
    <n v="1"/>
    <x v="1"/>
    <n v="2.3220000000000001"/>
    <n v="20.898"/>
    <n v="9"/>
    <n v="1"/>
    <n v="0"/>
    <n v="0"/>
    <n v="0"/>
    <n v="3.1111111111111107"/>
    <n v="62.222222222222214"/>
    <n v="60"/>
    <x v="0"/>
    <x v="1"/>
  </r>
  <r>
    <d v="2024-06-04T00:00:00"/>
    <n v="21"/>
    <s v="TDA HABICH"/>
    <s v="SAN MARTÍN DE PORRE"/>
    <s v="SSS15"/>
    <x v="2"/>
    <x v="2"/>
    <s v="EMBUTIDOS Y LACTEOS"/>
    <s v="LACTEOS"/>
    <s v="A"/>
    <n v="0"/>
    <s v="PROV487"/>
    <s v="PRODUCTORA DE ALIMENTOS UNO SAC"/>
    <n v="16"/>
    <x v="0"/>
    <n v="1"/>
    <x v="0"/>
    <n v="3.02501"/>
    <n v="39.96367"/>
    <n v="13"/>
    <n v="1"/>
    <n v="0"/>
    <n v="0"/>
    <n v="0"/>
    <n v="2.1538461538461537"/>
    <n v="25.846153846153847"/>
    <n v="60"/>
    <x v="0"/>
    <x v="0"/>
  </r>
  <r>
    <d v="2024-06-04T00:00:00"/>
    <n v="21"/>
    <s v="TDA HABICH"/>
    <s v="SAN MARTÍN DE PORRE"/>
    <s v="SSS15"/>
    <x v="3"/>
    <x v="3"/>
    <s v="EMBUTIDOS Y LACTEOS"/>
    <s v="LACTEOS"/>
    <s v="A"/>
    <n v="0"/>
    <s v="PROV487"/>
    <s v="PRODUCTORA DE ALIMENTOS UNO SAC"/>
    <n v="3"/>
    <x v="0"/>
    <n v="1"/>
    <x v="2"/>
    <n v="3.62"/>
    <n v="18.100000000000001"/>
    <n v="5"/>
    <n v="1"/>
    <n v="0"/>
    <n v="0"/>
    <n v="6"/>
    <n v="5.6"/>
    <n v="33.6"/>
    <n v="60"/>
    <x v="0"/>
    <x v="0"/>
  </r>
  <r>
    <d v="2024-06-04T00:00:00"/>
    <n v="21"/>
    <s v="TDA HABICH"/>
    <s v="SAN MARTÍN DE PORRE"/>
    <s v="SSS15"/>
    <x v="4"/>
    <x v="4"/>
    <s v="EMBUTIDOS Y LACTEOS"/>
    <s v="LACTEOS"/>
    <s v="A"/>
    <n v="0"/>
    <s v="PROV487"/>
    <s v="PRODUCTORA DE ALIMENTOS UNO SAC"/>
    <n v="7"/>
    <x v="0"/>
    <n v="1"/>
    <x v="2"/>
    <n v="3.62"/>
    <n v="10.86"/>
    <n v="3"/>
    <n v="1"/>
    <n v="0"/>
    <n v="0"/>
    <n v="4"/>
    <n v="9.3333333333333339"/>
    <n v="56"/>
    <n v="60"/>
    <x v="0"/>
    <x v="0"/>
  </r>
  <r>
    <d v="2024-06-04T00:00:00"/>
    <n v="21"/>
    <s v="TDA HABICH"/>
    <s v="SAN MARTÍN DE PORRE"/>
    <s v="SSS15"/>
    <x v="5"/>
    <x v="5"/>
    <s v="EMBUTIDOS Y LACTEOS"/>
    <s v="LACTEOS"/>
    <s v="A"/>
    <n v="0"/>
    <s v="PROV487"/>
    <s v="PRODUCTORA DE ALIMENTOS UNO SAC"/>
    <n v="8"/>
    <x v="0"/>
    <n v="1"/>
    <x v="0"/>
    <n v="3.04121"/>
    <n v="36.928159999999998"/>
    <n v="12"/>
    <n v="1"/>
    <n v="0"/>
    <n v="0"/>
    <n v="0"/>
    <n v="2.3333333333333335"/>
    <n v="28"/>
    <n v="60"/>
    <x v="0"/>
    <x v="0"/>
  </r>
  <r>
    <d v="2024-06-04T00:00:00"/>
    <n v="21"/>
    <s v="TDA HABICH"/>
    <s v="SAN MARTÍN DE PORRE"/>
    <s v="SSS15"/>
    <x v="6"/>
    <x v="6"/>
    <s v="EMBUTIDOS Y LACTEOS"/>
    <s v="LACTEOS"/>
    <s v="A"/>
    <n v="0"/>
    <s v="PROV487"/>
    <s v="PRODUCTORA DE ALIMENTOS UNO SAC"/>
    <n v="2"/>
    <x v="0"/>
    <n v="1"/>
    <x v="0"/>
    <n v="2.3849999999999998"/>
    <n v="9.5399999999999991"/>
    <n v="4"/>
    <n v="1"/>
    <n v="0"/>
    <n v="0"/>
    <n v="0"/>
    <n v="7"/>
    <n v="84"/>
    <n v="60"/>
    <x v="0"/>
    <x v="1"/>
  </r>
  <r>
    <d v="2024-06-04T00:00:00"/>
    <n v="21"/>
    <s v="TDA HABICH"/>
    <s v="SAN MARTÍN DE PORRE"/>
    <s v="SSS15"/>
    <x v="7"/>
    <x v="7"/>
    <s v="EMBUTIDOS Y LACTEOS"/>
    <s v="LACTEOS"/>
    <s v="A"/>
    <n v="0"/>
    <s v="PROV487"/>
    <s v="PRODUCTORA DE ALIMENTOS UNO SAC"/>
    <n v="4"/>
    <x v="1"/>
    <n v="1"/>
    <x v="0"/>
    <n v="2.3849999999999998"/>
    <n v="4.7699999999999996"/>
    <n v="2"/>
    <n v="1"/>
    <n v="0"/>
    <n v="0"/>
    <n v="0"/>
    <n v="42"/>
    <n v="168"/>
    <n v="60"/>
    <x v="0"/>
    <x v="1"/>
  </r>
  <r>
    <d v="2024-06-04T00:00:00"/>
    <n v="21"/>
    <s v="TDA HABICH"/>
    <s v="SAN MARTÍN DE PORRE"/>
    <s v="SSS15"/>
    <x v="8"/>
    <x v="8"/>
    <s v="EMBUTIDOS Y LACTEOS"/>
    <s v="LACTEOS"/>
    <s v="A"/>
    <n v="0"/>
    <s v="PROV487"/>
    <s v="PRODUCTORA DE ALIMENTOS UNO SAC"/>
    <n v="11"/>
    <x v="0"/>
    <n v="1"/>
    <x v="0"/>
    <n v="3.0294400000000001"/>
    <n v="9.1555300000000006"/>
    <n v="3"/>
    <n v="1"/>
    <n v="0"/>
    <n v="0"/>
    <n v="0"/>
    <n v="9.3333333333333339"/>
    <n v="112"/>
    <n v="60"/>
    <x v="0"/>
    <x v="1"/>
  </r>
  <r>
    <d v="2024-06-04T00:00:00"/>
    <n v="21"/>
    <s v="TDA HABICH"/>
    <s v="SAN MARTÍN DE PORRE"/>
    <s v="SSS15"/>
    <x v="9"/>
    <x v="9"/>
    <s v="EMBUTIDOS Y LACTEOS"/>
    <s v="LACTEOS"/>
    <s v="A"/>
    <n v="0"/>
    <s v="PROV487"/>
    <s v="PRODUCTORA DE ALIMENTOS UNO SAC"/>
    <n v="5"/>
    <x v="0"/>
    <n v="1"/>
    <x v="0"/>
    <n v="2.6459999999999999"/>
    <n v="2.6459999999999999"/>
    <n v="1"/>
    <n v="1"/>
    <n v="0"/>
    <n v="0"/>
    <n v="0"/>
    <n v="28"/>
    <n v="336"/>
    <n v="60"/>
    <x v="0"/>
    <x v="1"/>
  </r>
  <r>
    <d v="2024-06-04T00:00:00"/>
    <n v="21"/>
    <s v="TDA HABICH"/>
    <s v="SAN MARTÍN DE PORRE"/>
    <s v="SSS15"/>
    <x v="10"/>
    <x v="10"/>
    <s v="EMBUTIDOS Y LACTEOS"/>
    <s v="LACTEOS"/>
    <s v="A"/>
    <n v="0"/>
    <s v="PROV487"/>
    <s v="PRODUCTORA DE ALIMENTOS UNO SAC"/>
    <n v="5"/>
    <x v="1"/>
    <n v="1"/>
    <x v="0"/>
    <n v="3.3237999999999999"/>
    <n v="3.3471799999999998"/>
    <n v="1"/>
    <n v="1"/>
    <n v="0"/>
    <n v="0"/>
    <n v="0"/>
    <n v="84"/>
    <n v="336"/>
    <n v="60"/>
    <x v="1"/>
    <x v="1"/>
  </r>
  <r>
    <d v="2024-06-04T00:00:00"/>
    <n v="22"/>
    <s v="TDA CHIMU"/>
    <s v="SAN JUAN DE LURIGAN"/>
    <s v="SSS15"/>
    <x v="0"/>
    <x v="0"/>
    <s v="EMBUTIDOS Y LACTEOS"/>
    <s v="LACTEOS"/>
    <s v="A"/>
    <n v="0"/>
    <s v="PROV487"/>
    <s v="PRODUCTORA DE ALIMENTOS UNO SAC"/>
    <n v="4"/>
    <x v="0"/>
    <n v="1"/>
    <x v="0"/>
    <n v="3.1680000000000001"/>
    <n v="12.672000000000001"/>
    <n v="4"/>
    <n v="1"/>
    <n v="0"/>
    <n v="0"/>
    <n v="0"/>
    <n v="7"/>
    <n v="84"/>
    <n v="60"/>
    <x v="0"/>
    <x v="1"/>
  </r>
  <r>
    <d v="2024-06-04T00:00:00"/>
    <n v="22"/>
    <s v="TDA CHIMU"/>
    <s v="SAN JUAN DE LURIGAN"/>
    <s v="SSS15"/>
    <x v="1"/>
    <x v="1"/>
    <s v="EMBUTIDOS Y LACTEOS"/>
    <s v="LACTEOS"/>
    <s v="A"/>
    <n v="0"/>
    <s v="PROV487"/>
    <s v="PRODUCTORA DE ALIMENTOS UNO SAC"/>
    <n v="3"/>
    <x v="0"/>
    <n v="1"/>
    <x v="1"/>
    <n v="2.3220000000000001"/>
    <n v="11.61"/>
    <n v="5"/>
    <n v="1"/>
    <n v="0"/>
    <n v="0"/>
    <n v="0"/>
    <n v="5.6"/>
    <n v="112"/>
    <n v="60"/>
    <x v="0"/>
    <x v="1"/>
  </r>
  <r>
    <d v="2024-06-04T00:00:00"/>
    <n v="22"/>
    <s v="TDA CHIMU"/>
    <s v="SAN JUAN DE LURIGAN"/>
    <s v="SSS15"/>
    <x v="2"/>
    <x v="2"/>
    <s v="EMBUTIDOS Y LACTEOS"/>
    <s v="LACTEOS"/>
    <s v="A"/>
    <n v="0"/>
    <s v="PROV487"/>
    <s v="PRODUCTORA DE ALIMENTOS UNO SAC"/>
    <n v="6"/>
    <x v="0"/>
    <n v="1"/>
    <x v="0"/>
    <n v="3.02501"/>
    <n v="76.880200000000002"/>
    <n v="25"/>
    <n v="1"/>
    <n v="0"/>
    <n v="0"/>
    <n v="0"/>
    <n v="1.1199999999999999"/>
    <n v="13.44"/>
    <n v="60"/>
    <x v="0"/>
    <x v="0"/>
  </r>
  <r>
    <d v="2024-06-04T00:00:00"/>
    <n v="22"/>
    <s v="TDA CHIMU"/>
    <s v="SAN JUAN DE LURIGAN"/>
    <s v="SSS15"/>
    <x v="3"/>
    <x v="3"/>
    <s v="EMBUTIDOS Y LACTEOS"/>
    <s v="LACTEOS"/>
    <s v="A"/>
    <n v="0"/>
    <s v="PROV487"/>
    <s v="PRODUCTORA DE ALIMENTOS UNO SAC"/>
    <n v="3"/>
    <x v="0"/>
    <n v="1"/>
    <x v="2"/>
    <n v="3.62"/>
    <n v="18.100000000000001"/>
    <n v="5"/>
    <n v="1"/>
    <n v="0"/>
    <n v="0"/>
    <n v="0"/>
    <n v="5.6"/>
    <n v="33.6"/>
    <n v="60"/>
    <x v="0"/>
    <x v="0"/>
  </r>
  <r>
    <d v="2024-06-04T00:00:00"/>
    <n v="22"/>
    <s v="TDA CHIMU"/>
    <s v="SAN JUAN DE LURIGAN"/>
    <s v="SSS15"/>
    <x v="4"/>
    <x v="4"/>
    <s v="EMBUTIDOS Y LACTEOS"/>
    <s v="LACTEOS"/>
    <s v="A"/>
    <n v="0"/>
    <s v="PROV487"/>
    <s v="PRODUCTORA DE ALIMENTOS UNO SAC"/>
    <n v="8"/>
    <x v="0"/>
    <n v="1"/>
    <x v="2"/>
    <n v="3.62"/>
    <n v="14.48"/>
    <n v="4"/>
    <n v="1"/>
    <n v="0"/>
    <n v="0"/>
    <n v="6"/>
    <n v="7"/>
    <n v="42"/>
    <n v="60"/>
    <x v="0"/>
    <x v="0"/>
  </r>
  <r>
    <d v="2024-06-04T00:00:00"/>
    <n v="22"/>
    <s v="TDA CHIMU"/>
    <s v="SAN JUAN DE LURIGAN"/>
    <s v="SSS15"/>
    <x v="5"/>
    <x v="5"/>
    <s v="EMBUTIDOS Y LACTEOS"/>
    <s v="LACTEOS"/>
    <s v="A"/>
    <n v="0"/>
    <s v="PROV487"/>
    <s v="PRODUCTORA DE ALIMENTOS UNO SAC"/>
    <n v="7"/>
    <x v="0"/>
    <n v="1"/>
    <x v="0"/>
    <n v="3.04121"/>
    <n v="40.178849999999997"/>
    <n v="13"/>
    <n v="1"/>
    <n v="0"/>
    <n v="0"/>
    <n v="0"/>
    <n v="2.1538461538461537"/>
    <n v="25.846153846153847"/>
    <n v="60"/>
    <x v="0"/>
    <x v="0"/>
  </r>
  <r>
    <d v="2024-06-04T00:00:00"/>
    <n v="22"/>
    <s v="TDA CHIMU"/>
    <s v="SAN JUAN DE LURIGAN"/>
    <s v="SSS15"/>
    <x v="6"/>
    <x v="6"/>
    <s v="EMBUTIDOS Y LACTEOS"/>
    <s v="LACTEOS"/>
    <s v="A"/>
    <n v="0"/>
    <s v="PROV487"/>
    <s v="PRODUCTORA DE ALIMENTOS UNO SAC"/>
    <n v="0"/>
    <x v="0"/>
    <n v="1"/>
    <x v="0"/>
    <n v="2.3849999999999998"/>
    <n v="9.5399999999999991"/>
    <n v="4"/>
    <n v="0"/>
    <n v="0"/>
    <n v="0"/>
    <n v="0"/>
    <n v="7"/>
    <n v="84"/>
    <n v="60"/>
    <x v="0"/>
    <x v="1"/>
  </r>
  <r>
    <d v="2024-06-04T00:00:00"/>
    <n v="22"/>
    <s v="TDA CHIMU"/>
    <s v="SAN JUAN DE LURIGAN"/>
    <s v="SSS15"/>
    <x v="7"/>
    <x v="7"/>
    <s v="EMBUTIDOS Y LACTEOS"/>
    <s v="LACTEOS"/>
    <s v="A"/>
    <n v="0"/>
    <s v="PROV487"/>
    <s v="PRODUCTORA DE ALIMENTOS UNO SAC"/>
    <n v="3"/>
    <x v="1"/>
    <n v="1"/>
    <x v="0"/>
    <n v="2.3849999999999998"/>
    <n v="9.5399999999999991"/>
    <n v="4"/>
    <n v="1"/>
    <n v="0"/>
    <n v="0"/>
    <n v="0"/>
    <n v="21"/>
    <n v="84"/>
    <n v="60"/>
    <x v="0"/>
    <x v="1"/>
  </r>
  <r>
    <d v="2024-06-04T00:00:00"/>
    <n v="22"/>
    <s v="TDA CHIMU"/>
    <s v="SAN JUAN DE LURIGAN"/>
    <s v="SSS15"/>
    <x v="8"/>
    <x v="8"/>
    <s v="EMBUTIDOS Y LACTEOS"/>
    <s v="LACTEOS"/>
    <s v="A"/>
    <n v="0"/>
    <s v="PROV487"/>
    <s v="PRODUCTORA DE ALIMENTOS UNO SAC"/>
    <n v="4"/>
    <x v="0"/>
    <n v="1"/>
    <x v="0"/>
    <n v="3.0294400000000001"/>
    <n v="24.599810000000002"/>
    <n v="8"/>
    <n v="1"/>
    <n v="0"/>
    <n v="0"/>
    <n v="0"/>
    <n v="3.5"/>
    <n v="42"/>
    <n v="60"/>
    <x v="0"/>
    <x v="0"/>
  </r>
  <r>
    <d v="2024-06-04T00:00:00"/>
    <n v="22"/>
    <s v="TDA CHIMU"/>
    <s v="SAN JUAN DE LURIGAN"/>
    <s v="SSS15"/>
    <x v="9"/>
    <x v="9"/>
    <s v="EMBUTIDOS Y LACTEOS"/>
    <s v="LACTEOS"/>
    <s v="A"/>
    <n v="0"/>
    <s v="PROV487"/>
    <s v="PRODUCTORA DE ALIMENTOS UNO SAC"/>
    <n v="6"/>
    <x v="0"/>
    <n v="1"/>
    <x v="0"/>
    <n v="2.6459999999999999"/>
    <n v="5.2919999999999998"/>
    <n v="2"/>
    <n v="1"/>
    <n v="0"/>
    <n v="0"/>
    <n v="0"/>
    <n v="14"/>
    <n v="168"/>
    <n v="60"/>
    <x v="0"/>
    <x v="1"/>
  </r>
  <r>
    <d v="2024-06-04T00:00:00"/>
    <n v="22"/>
    <s v="TDA CHIMU"/>
    <s v="SAN JUAN DE LURIGAN"/>
    <s v="SSS15"/>
    <x v="10"/>
    <x v="10"/>
    <s v="EMBUTIDOS Y LACTEOS"/>
    <s v="LACTEOS"/>
    <s v="A"/>
    <n v="0"/>
    <s v="PROV487"/>
    <s v="PRODUCTORA DE ALIMENTOS UNO SAC"/>
    <n v="6"/>
    <x v="1"/>
    <n v="1"/>
    <x v="0"/>
    <n v="3.3237999999999999"/>
    <n v="6.67103"/>
    <n v="2"/>
    <n v="1"/>
    <n v="0"/>
    <n v="0"/>
    <n v="0"/>
    <n v="42"/>
    <n v="168"/>
    <n v="60"/>
    <x v="0"/>
    <x v="1"/>
  </r>
  <r>
    <d v="2024-06-04T00:00:00"/>
    <n v="23"/>
    <s v="TDA BENAVIDES"/>
    <s v="SANTIAGO DE SURCO"/>
    <s v="SSS15"/>
    <x v="0"/>
    <x v="0"/>
    <s v="EMBUTIDOS Y LACTEOS"/>
    <s v="LACTEOS"/>
    <s v="A"/>
    <n v="0"/>
    <s v="PROV487"/>
    <s v="PRODUCTORA DE ALIMENTOS UNO SAC"/>
    <n v="3"/>
    <x v="0"/>
    <n v="1"/>
    <x v="0"/>
    <n v="3.1680000000000001"/>
    <n v="9.5039999999999996"/>
    <n v="3"/>
    <n v="1"/>
    <n v="0"/>
    <n v="0"/>
    <n v="0"/>
    <n v="9.3333333333333339"/>
    <n v="112"/>
    <n v="60"/>
    <x v="0"/>
    <x v="1"/>
  </r>
  <r>
    <d v="2024-06-04T00:00:00"/>
    <n v="23"/>
    <s v="TDA BENAVIDES"/>
    <s v="SANTIAGO DE SURCO"/>
    <s v="SSS15"/>
    <x v="1"/>
    <x v="1"/>
    <s v="EMBUTIDOS Y LACTEOS"/>
    <s v="LACTEOS"/>
    <s v="A"/>
    <n v="0"/>
    <s v="PROV487"/>
    <s v="PRODUCTORA DE ALIMENTOS UNO SAC"/>
    <n v="6"/>
    <x v="0"/>
    <n v="1"/>
    <x v="1"/>
    <n v="2.3220000000000001"/>
    <n v="0"/>
    <n v="0"/>
    <n v="1"/>
    <n v="0"/>
    <n v="0"/>
    <n v="0"/>
    <s v="PRODUCTO SIN VENTA"/>
    <s v="PRODUCTO SIN VENTA"/>
    <n v="60"/>
    <x v="1"/>
    <x v="1"/>
  </r>
  <r>
    <d v="2024-06-04T00:00:00"/>
    <n v="23"/>
    <s v="TDA BENAVIDES"/>
    <s v="SANTIAGO DE SURCO"/>
    <s v="SSS15"/>
    <x v="2"/>
    <x v="2"/>
    <s v="EMBUTIDOS Y LACTEOS"/>
    <s v="LACTEOS"/>
    <s v="A"/>
    <n v="0"/>
    <s v="PROV487"/>
    <s v="PRODUCTORA DE ALIMENTOS UNO SAC"/>
    <n v="2"/>
    <x v="0"/>
    <n v="1"/>
    <x v="0"/>
    <n v="3.02501"/>
    <n v="27.59535"/>
    <n v="9"/>
    <n v="1"/>
    <n v="0"/>
    <n v="0"/>
    <n v="0"/>
    <n v="3.1111111111111107"/>
    <n v="37.333333333333329"/>
    <n v="60"/>
    <x v="0"/>
    <x v="0"/>
  </r>
  <r>
    <d v="2024-06-04T00:00:00"/>
    <n v="23"/>
    <s v="TDA BENAVIDES"/>
    <s v="SANTIAGO DE SURCO"/>
    <s v="SSS15"/>
    <x v="3"/>
    <x v="3"/>
    <s v="EMBUTIDOS Y LACTEOS"/>
    <s v="LACTEOS"/>
    <s v="A"/>
    <n v="0"/>
    <s v="PROV487"/>
    <s v="PRODUCTORA DE ALIMENTOS UNO SAC"/>
    <n v="6"/>
    <x v="0"/>
    <n v="1"/>
    <x v="2"/>
    <n v="3.62"/>
    <n v="7.24"/>
    <n v="2"/>
    <n v="1"/>
    <n v="0"/>
    <n v="0"/>
    <n v="0"/>
    <n v="14"/>
    <n v="84"/>
    <n v="60"/>
    <x v="0"/>
    <x v="1"/>
  </r>
  <r>
    <d v="2024-06-04T00:00:00"/>
    <n v="23"/>
    <s v="TDA BENAVIDES"/>
    <s v="SANTIAGO DE SURCO"/>
    <s v="SSS15"/>
    <x v="4"/>
    <x v="4"/>
    <s v="EMBUTIDOS Y LACTEOS"/>
    <s v="LACTEOS"/>
    <s v="A"/>
    <n v="0"/>
    <s v="PROV487"/>
    <s v="PRODUCTORA DE ALIMENTOS UNO SAC"/>
    <n v="3"/>
    <x v="0"/>
    <n v="1"/>
    <x v="2"/>
    <n v="3.62"/>
    <n v="3.62"/>
    <n v="1"/>
    <n v="1"/>
    <n v="0"/>
    <n v="0"/>
    <n v="6"/>
    <n v="28"/>
    <n v="168"/>
    <n v="60"/>
    <x v="0"/>
    <x v="1"/>
  </r>
  <r>
    <d v="2024-06-04T00:00:00"/>
    <n v="23"/>
    <s v="TDA BENAVIDES"/>
    <s v="SANTIAGO DE SURCO"/>
    <s v="SSS15"/>
    <x v="5"/>
    <x v="5"/>
    <s v="EMBUTIDOS Y LACTEOS"/>
    <s v="LACTEOS"/>
    <s v="A"/>
    <n v="0"/>
    <s v="PROV487"/>
    <s v="PRODUCTORA DE ALIMENTOS UNO SAC"/>
    <n v="4"/>
    <x v="0"/>
    <n v="1"/>
    <x v="0"/>
    <n v="3.04121"/>
    <n v="9.2411700000000003"/>
    <n v="3"/>
    <n v="1"/>
    <n v="0"/>
    <n v="0"/>
    <n v="0"/>
    <n v="9.3333333333333339"/>
    <n v="112"/>
    <n v="60"/>
    <x v="0"/>
    <x v="1"/>
  </r>
  <r>
    <d v="2024-06-04T00:00:00"/>
    <n v="23"/>
    <s v="TDA BENAVIDES"/>
    <s v="SANTIAGO DE SURCO"/>
    <s v="SSS15"/>
    <x v="6"/>
    <x v="6"/>
    <s v="EMBUTIDOS Y LACTEOS"/>
    <s v="LACTEOS"/>
    <s v="A"/>
    <n v="0"/>
    <s v="PROV487"/>
    <s v="PRODUCTORA DE ALIMENTOS UNO SAC"/>
    <n v="2"/>
    <x v="0"/>
    <n v="1"/>
    <x v="0"/>
    <n v="2.3849999999999998"/>
    <n v="4.7699999999999996"/>
    <n v="2"/>
    <n v="1"/>
    <n v="0"/>
    <n v="0"/>
    <n v="0"/>
    <n v="14"/>
    <n v="168"/>
    <n v="60"/>
    <x v="0"/>
    <x v="1"/>
  </r>
  <r>
    <d v="2024-06-04T00:00:00"/>
    <n v="23"/>
    <s v="TDA BENAVIDES"/>
    <s v="SANTIAGO DE SURCO"/>
    <s v="SSS15"/>
    <x v="7"/>
    <x v="7"/>
    <s v="EMBUTIDOS Y LACTEOS"/>
    <s v="LACTEOS"/>
    <s v="A"/>
    <n v="0"/>
    <s v="PROV487"/>
    <s v="PRODUCTORA DE ALIMENTOS UNO SAC"/>
    <n v="3"/>
    <x v="1"/>
    <n v="1"/>
    <x v="0"/>
    <n v="2.3849999999999998"/>
    <n v="2.3849999999999998"/>
    <n v="1"/>
    <n v="1"/>
    <n v="0"/>
    <n v="0"/>
    <n v="0"/>
    <n v="84"/>
    <n v="336"/>
    <n v="60"/>
    <x v="1"/>
    <x v="1"/>
  </r>
  <r>
    <d v="2024-06-04T00:00:00"/>
    <n v="23"/>
    <s v="TDA BENAVIDES"/>
    <s v="SANTIAGO DE SURCO"/>
    <s v="SSS15"/>
    <x v="8"/>
    <x v="8"/>
    <s v="EMBUTIDOS Y LACTEOS"/>
    <s v="LACTEOS"/>
    <s v="A"/>
    <n v="0"/>
    <s v="PROV487"/>
    <s v="PRODUCTORA DE ALIMENTOS UNO SAC"/>
    <n v="3"/>
    <x v="0"/>
    <n v="1"/>
    <x v="0"/>
    <n v="3.0294400000000001"/>
    <n v="12.34104"/>
    <n v="4"/>
    <n v="1"/>
    <n v="0"/>
    <n v="0"/>
    <n v="0"/>
    <n v="7"/>
    <n v="84"/>
    <n v="60"/>
    <x v="0"/>
    <x v="1"/>
  </r>
  <r>
    <d v="2024-06-04T00:00:00"/>
    <n v="23"/>
    <s v="TDA BENAVIDES"/>
    <s v="SANTIAGO DE SURCO"/>
    <s v="SSS15"/>
    <x v="9"/>
    <x v="9"/>
    <s v="EMBUTIDOS Y LACTEOS"/>
    <s v="LACTEOS"/>
    <s v="A"/>
    <n v="0"/>
    <s v="PROV487"/>
    <s v="PRODUCTORA DE ALIMENTOS UNO SAC"/>
    <n v="7"/>
    <x v="0"/>
    <n v="1"/>
    <x v="0"/>
    <n v="2.6459999999999999"/>
    <n v="2.6459999999999999"/>
    <n v="1"/>
    <n v="1"/>
    <n v="0"/>
    <n v="0"/>
    <n v="0"/>
    <n v="28"/>
    <n v="336"/>
    <n v="60"/>
    <x v="0"/>
    <x v="1"/>
  </r>
  <r>
    <d v="2024-06-04T00:00:00"/>
    <n v="23"/>
    <s v="TDA BENAVIDES"/>
    <s v="SANTIAGO DE SURCO"/>
    <s v="SSS15"/>
    <x v="10"/>
    <x v="10"/>
    <s v="EMBUTIDOS Y LACTEOS"/>
    <s v="LACTEOS"/>
    <s v="A"/>
    <n v="0"/>
    <s v="PROV487"/>
    <s v="PRODUCTORA DE ALIMENTOS UNO SAC"/>
    <n v="3"/>
    <x v="1"/>
    <n v="1"/>
    <x v="0"/>
    <n v="3.3237999999999999"/>
    <n v="0"/>
    <n v="0"/>
    <n v="1"/>
    <n v="0"/>
    <n v="0"/>
    <n v="0"/>
    <s v="PRODUCTO SIN VENTA"/>
    <s v="PRODUCTO SIN VENTA"/>
    <n v="60"/>
    <x v="1"/>
    <x v="1"/>
  </r>
  <r>
    <d v="2024-06-04T00:00:00"/>
    <n v="25"/>
    <s v="TDA EUCALIPTOS"/>
    <s v="SANTA ANITA"/>
    <s v="SSS15"/>
    <x v="0"/>
    <x v="0"/>
    <s v="EMBUTIDOS Y LACTEOS"/>
    <s v="LACTEOS"/>
    <s v="A"/>
    <n v="0"/>
    <s v="PROV487"/>
    <s v="PRODUCTORA DE ALIMENTOS UNO SAC"/>
    <n v="17"/>
    <x v="0"/>
    <n v="1"/>
    <x v="0"/>
    <n v="3.1680000000000001"/>
    <n v="25.344000000000001"/>
    <n v="8"/>
    <n v="1"/>
    <n v="0"/>
    <n v="0"/>
    <n v="0"/>
    <n v="3.5"/>
    <n v="42"/>
    <n v="60"/>
    <x v="0"/>
    <x v="0"/>
  </r>
  <r>
    <d v="2024-06-04T00:00:00"/>
    <n v="25"/>
    <s v="TDA EUCALIPTOS"/>
    <s v="SANTA ANITA"/>
    <s v="SSS15"/>
    <x v="1"/>
    <x v="1"/>
    <s v="EMBUTIDOS Y LACTEOS"/>
    <s v="LACTEOS"/>
    <s v="A"/>
    <n v="0"/>
    <s v="PROV487"/>
    <s v="PRODUCTORA DE ALIMENTOS UNO SAC"/>
    <n v="0"/>
    <x v="0"/>
    <n v="1"/>
    <x v="1"/>
    <n v="2.3220000000000001"/>
    <n v="18.576000000000001"/>
    <n v="8"/>
    <n v="0"/>
    <n v="0"/>
    <n v="0"/>
    <n v="0"/>
    <n v="3.5"/>
    <n v="70"/>
    <n v="60"/>
    <x v="0"/>
    <x v="1"/>
  </r>
  <r>
    <d v="2024-06-04T00:00:00"/>
    <n v="25"/>
    <s v="TDA EUCALIPTOS"/>
    <s v="SANTA ANITA"/>
    <s v="SSS15"/>
    <x v="2"/>
    <x v="2"/>
    <s v="EMBUTIDOS Y LACTEOS"/>
    <s v="LACTEOS"/>
    <s v="A"/>
    <n v="0"/>
    <s v="PROV487"/>
    <s v="PRODUCTORA DE ALIMENTOS UNO SAC"/>
    <n v="10"/>
    <x v="0"/>
    <n v="1"/>
    <x v="0"/>
    <n v="3.02501"/>
    <n v="61.399619999999999"/>
    <n v="20"/>
    <n v="1"/>
    <n v="0"/>
    <n v="0"/>
    <n v="0"/>
    <n v="1.4"/>
    <n v="16.8"/>
    <n v="60"/>
    <x v="0"/>
    <x v="0"/>
  </r>
  <r>
    <d v="2024-06-04T00:00:00"/>
    <n v="25"/>
    <s v="TDA EUCALIPTOS"/>
    <s v="SANTA ANITA"/>
    <s v="SSS15"/>
    <x v="3"/>
    <x v="3"/>
    <s v="EMBUTIDOS Y LACTEOS"/>
    <s v="LACTEOS"/>
    <s v="A"/>
    <n v="0"/>
    <s v="PROV487"/>
    <s v="PRODUCTORA DE ALIMENTOS UNO SAC"/>
    <n v="6"/>
    <x v="0"/>
    <n v="1"/>
    <x v="2"/>
    <n v="3.62"/>
    <n v="14.48"/>
    <n v="4"/>
    <n v="1"/>
    <n v="0"/>
    <n v="0"/>
    <n v="0"/>
    <n v="7"/>
    <n v="42"/>
    <n v="60"/>
    <x v="0"/>
    <x v="0"/>
  </r>
  <r>
    <d v="2024-06-04T00:00:00"/>
    <n v="25"/>
    <s v="TDA EUCALIPTOS"/>
    <s v="SANTA ANITA"/>
    <s v="SSS15"/>
    <x v="4"/>
    <x v="4"/>
    <s v="EMBUTIDOS Y LACTEOS"/>
    <s v="LACTEOS"/>
    <s v="A"/>
    <n v="0"/>
    <s v="PROV487"/>
    <s v="PRODUCTORA DE ALIMENTOS UNO SAC"/>
    <n v="3"/>
    <x v="0"/>
    <n v="1"/>
    <x v="2"/>
    <n v="3.62"/>
    <n v="10.86"/>
    <n v="3"/>
    <n v="1"/>
    <n v="0"/>
    <n v="0"/>
    <n v="4"/>
    <n v="9.3333333333333339"/>
    <n v="56"/>
    <n v="60"/>
    <x v="0"/>
    <x v="0"/>
  </r>
  <r>
    <d v="2024-06-04T00:00:00"/>
    <n v="25"/>
    <s v="TDA EUCALIPTOS"/>
    <s v="SANTA ANITA"/>
    <s v="SSS15"/>
    <x v="5"/>
    <x v="5"/>
    <s v="EMBUTIDOS Y LACTEOS"/>
    <s v="LACTEOS"/>
    <s v="A"/>
    <n v="0"/>
    <s v="PROV487"/>
    <s v="PRODUCTORA DE ALIMENTOS UNO SAC"/>
    <n v="9"/>
    <x v="0"/>
    <n v="1"/>
    <x v="0"/>
    <n v="3.04121"/>
    <n v="37.179870000000001"/>
    <n v="12"/>
    <n v="1"/>
    <n v="0"/>
    <n v="0"/>
    <n v="0"/>
    <n v="2.3333333333333335"/>
    <n v="28"/>
    <n v="60"/>
    <x v="0"/>
    <x v="0"/>
  </r>
  <r>
    <d v="2024-06-04T00:00:00"/>
    <n v="25"/>
    <s v="TDA EUCALIPTOS"/>
    <s v="SANTA ANITA"/>
    <s v="SSS15"/>
    <x v="6"/>
    <x v="6"/>
    <s v="EMBUTIDOS Y LACTEOS"/>
    <s v="LACTEOS"/>
    <s v="A"/>
    <n v="0"/>
    <s v="PROV487"/>
    <s v="PRODUCTORA DE ALIMENTOS UNO SAC"/>
    <n v="10"/>
    <x v="0"/>
    <n v="1"/>
    <x v="0"/>
    <n v="2.3849999999999998"/>
    <n v="4.7699999999999996"/>
    <n v="2"/>
    <n v="1"/>
    <n v="0"/>
    <n v="0"/>
    <n v="0"/>
    <n v="14"/>
    <n v="168"/>
    <n v="60"/>
    <x v="0"/>
    <x v="1"/>
  </r>
  <r>
    <d v="2024-06-04T00:00:00"/>
    <n v="25"/>
    <s v="TDA EUCALIPTOS"/>
    <s v="SANTA ANITA"/>
    <s v="SSS15"/>
    <x v="7"/>
    <x v="7"/>
    <s v="EMBUTIDOS Y LACTEOS"/>
    <s v="LACTEOS"/>
    <s v="A"/>
    <n v="0"/>
    <s v="PROV487"/>
    <s v="PRODUCTORA DE ALIMENTOS UNO SAC"/>
    <n v="7"/>
    <x v="1"/>
    <n v="1"/>
    <x v="0"/>
    <n v="2.3849999999999998"/>
    <n v="4.7699999999999996"/>
    <n v="2"/>
    <n v="1"/>
    <n v="0"/>
    <n v="0"/>
    <n v="0"/>
    <n v="42"/>
    <n v="168"/>
    <n v="60"/>
    <x v="0"/>
    <x v="1"/>
  </r>
  <r>
    <d v="2024-06-04T00:00:00"/>
    <n v="25"/>
    <s v="TDA EUCALIPTOS"/>
    <s v="SANTA ANITA"/>
    <s v="SSS15"/>
    <x v="8"/>
    <x v="8"/>
    <s v="EMBUTIDOS Y LACTEOS"/>
    <s v="LACTEOS"/>
    <s v="A"/>
    <n v="0"/>
    <s v="PROV487"/>
    <s v="PRODUCTORA DE ALIMENTOS UNO SAC"/>
    <n v="-1"/>
    <x v="0"/>
    <n v="1"/>
    <x v="0"/>
    <n v="3.0294400000000001"/>
    <n v="18.546209999999999"/>
    <n v="6"/>
    <n v="0"/>
    <n v="0"/>
    <n v="0"/>
    <n v="0"/>
    <n v="4.666666666666667"/>
    <n v="56"/>
    <n v="60"/>
    <x v="0"/>
    <x v="0"/>
  </r>
  <r>
    <d v="2024-06-04T00:00:00"/>
    <n v="25"/>
    <s v="TDA EUCALIPTOS"/>
    <s v="SANTA ANITA"/>
    <s v="SSS15"/>
    <x v="9"/>
    <x v="9"/>
    <s v="EMBUTIDOS Y LACTEOS"/>
    <s v="LACTEOS"/>
    <s v="A"/>
    <n v="0"/>
    <s v="PROV487"/>
    <s v="PRODUCTORA DE ALIMENTOS UNO SAC"/>
    <n v="-1"/>
    <x v="0"/>
    <n v="1"/>
    <x v="0"/>
    <n v="2.6459999999999999"/>
    <n v="2.6459999999999999"/>
    <n v="1"/>
    <n v="0"/>
    <n v="0"/>
    <n v="0"/>
    <n v="0"/>
    <n v="28"/>
    <n v="336"/>
    <n v="60"/>
    <x v="0"/>
    <x v="1"/>
  </r>
  <r>
    <d v="2024-06-04T00:00:00"/>
    <n v="25"/>
    <s v="TDA EUCALIPTOS"/>
    <s v="SANTA ANITA"/>
    <s v="SSS15"/>
    <x v="10"/>
    <x v="10"/>
    <s v="EMBUTIDOS Y LACTEOS"/>
    <s v="LACTEOS"/>
    <s v="A"/>
    <n v="0"/>
    <s v="PROV487"/>
    <s v="PRODUCTORA DE ALIMENTOS UNO SAC"/>
    <n v="10"/>
    <x v="1"/>
    <n v="1"/>
    <x v="0"/>
    <n v="3.3237999999999999"/>
    <n v="6.6943599999999996"/>
    <n v="2"/>
    <n v="1"/>
    <n v="0"/>
    <n v="0"/>
    <n v="0"/>
    <n v="42"/>
    <n v="168"/>
    <n v="60"/>
    <x v="0"/>
    <x v="1"/>
  </r>
  <r>
    <d v="2024-06-04T00:00:00"/>
    <n v="26"/>
    <s v="TDA PACHACUTEC"/>
    <s v="VILLA MARÍA DEL TRI"/>
    <s v="SSS15"/>
    <x v="0"/>
    <x v="0"/>
    <s v="EMBUTIDOS Y LACTEOS"/>
    <s v="LACTEOS"/>
    <s v="A"/>
    <n v="0"/>
    <s v="PROV487"/>
    <s v="PRODUCTORA DE ALIMENTOS UNO SAC"/>
    <n v="5"/>
    <x v="0"/>
    <n v="1"/>
    <x v="0"/>
    <n v="3.1680000000000001"/>
    <n v="6.3360000000000003"/>
    <n v="2"/>
    <n v="1"/>
    <n v="0"/>
    <n v="0"/>
    <n v="0"/>
    <n v="14"/>
    <n v="168"/>
    <n v="60"/>
    <x v="0"/>
    <x v="1"/>
  </r>
  <r>
    <d v="2024-06-04T00:00:00"/>
    <n v="26"/>
    <s v="TDA PACHACUTEC"/>
    <s v="VILLA MARÍA DEL TRI"/>
    <s v="SSS15"/>
    <x v="1"/>
    <x v="1"/>
    <s v="EMBUTIDOS Y LACTEOS"/>
    <s v="LACTEOS"/>
    <s v="A"/>
    <n v="0"/>
    <s v="PROV487"/>
    <s v="PRODUCTORA DE ALIMENTOS UNO SAC"/>
    <n v="4"/>
    <x v="0"/>
    <n v="1"/>
    <x v="1"/>
    <n v="2.3220000000000001"/>
    <n v="9.2880000000000003"/>
    <n v="4"/>
    <n v="1"/>
    <n v="0"/>
    <n v="0"/>
    <n v="0"/>
    <n v="7"/>
    <n v="140"/>
    <n v="60"/>
    <x v="0"/>
    <x v="1"/>
  </r>
  <r>
    <d v="2024-06-04T00:00:00"/>
    <n v="26"/>
    <s v="TDA PACHACUTEC"/>
    <s v="VILLA MARÍA DEL TRI"/>
    <s v="SSS15"/>
    <x v="2"/>
    <x v="2"/>
    <s v="EMBUTIDOS Y LACTEOS"/>
    <s v="LACTEOS"/>
    <s v="A"/>
    <n v="0"/>
    <s v="PROV487"/>
    <s v="PRODUCTORA DE ALIMENTOS UNO SAC"/>
    <n v="10"/>
    <x v="0"/>
    <n v="1"/>
    <x v="0"/>
    <n v="3.02501"/>
    <n v="52.534149999999997"/>
    <n v="17"/>
    <n v="1"/>
    <n v="0"/>
    <n v="0"/>
    <n v="0"/>
    <n v="1.6470588235294119"/>
    <n v="19.764705882352942"/>
    <n v="60"/>
    <x v="0"/>
    <x v="0"/>
  </r>
  <r>
    <d v="2024-06-04T00:00:00"/>
    <n v="26"/>
    <s v="TDA PACHACUTEC"/>
    <s v="VILLA MARÍA DEL TRI"/>
    <s v="SSS15"/>
    <x v="3"/>
    <x v="3"/>
    <s v="EMBUTIDOS Y LACTEOS"/>
    <s v="LACTEOS"/>
    <s v="A"/>
    <n v="0"/>
    <s v="PROV487"/>
    <s v="PRODUCTORA DE ALIMENTOS UNO SAC"/>
    <n v="4"/>
    <x v="0"/>
    <n v="1"/>
    <x v="2"/>
    <n v="3.62"/>
    <n v="7.24"/>
    <n v="2"/>
    <n v="1"/>
    <n v="0"/>
    <n v="0"/>
    <n v="6"/>
    <n v="14"/>
    <n v="84"/>
    <n v="60"/>
    <x v="0"/>
    <x v="1"/>
  </r>
  <r>
    <d v="2024-06-04T00:00:00"/>
    <n v="26"/>
    <s v="TDA PACHACUTEC"/>
    <s v="VILLA MARÍA DEL TRI"/>
    <s v="SSS15"/>
    <x v="4"/>
    <x v="4"/>
    <s v="EMBUTIDOS Y LACTEOS"/>
    <s v="LACTEOS"/>
    <s v="A"/>
    <n v="0"/>
    <s v="PROV487"/>
    <s v="PRODUCTORA DE ALIMENTOS UNO SAC"/>
    <n v="6"/>
    <x v="0"/>
    <n v="1"/>
    <x v="2"/>
    <n v="3.62"/>
    <n v="10.86"/>
    <n v="3"/>
    <n v="1"/>
    <n v="0"/>
    <n v="0"/>
    <n v="6"/>
    <n v="9.3333333333333339"/>
    <n v="56"/>
    <n v="60"/>
    <x v="0"/>
    <x v="0"/>
  </r>
  <r>
    <d v="2024-06-04T00:00:00"/>
    <n v="26"/>
    <s v="TDA PACHACUTEC"/>
    <s v="VILLA MARÍA DEL TRI"/>
    <s v="SSS15"/>
    <x v="5"/>
    <x v="5"/>
    <s v="EMBUTIDOS Y LACTEOS"/>
    <s v="LACTEOS"/>
    <s v="A"/>
    <n v="0"/>
    <s v="PROV487"/>
    <s v="PRODUCTORA DE ALIMENTOS UNO SAC"/>
    <n v="10"/>
    <x v="0"/>
    <n v="1"/>
    <x v="0"/>
    <n v="3.04121"/>
    <n v="40.261719999999997"/>
    <n v="13"/>
    <n v="1"/>
    <n v="0"/>
    <n v="0"/>
    <n v="0"/>
    <n v="2.1538461538461537"/>
    <n v="25.846153846153847"/>
    <n v="60"/>
    <x v="0"/>
    <x v="0"/>
  </r>
  <r>
    <d v="2024-06-04T00:00:00"/>
    <n v="26"/>
    <s v="TDA PACHACUTEC"/>
    <s v="VILLA MARÍA DEL TRI"/>
    <s v="SSS15"/>
    <x v="6"/>
    <x v="6"/>
    <s v="EMBUTIDOS Y LACTEOS"/>
    <s v="LACTEOS"/>
    <s v="A"/>
    <n v="0"/>
    <s v="PROV487"/>
    <s v="PRODUCTORA DE ALIMENTOS UNO SAC"/>
    <n v="7"/>
    <x v="0"/>
    <n v="1"/>
    <x v="0"/>
    <n v="2.3849999999999998"/>
    <n v="7.1550000000000002"/>
    <n v="3"/>
    <n v="1"/>
    <n v="0"/>
    <n v="0"/>
    <n v="0"/>
    <n v="9.3333333333333339"/>
    <n v="112"/>
    <n v="60"/>
    <x v="0"/>
    <x v="1"/>
  </r>
  <r>
    <d v="2024-06-04T00:00:00"/>
    <n v="26"/>
    <s v="TDA PACHACUTEC"/>
    <s v="VILLA MARÍA DEL TRI"/>
    <s v="SSS15"/>
    <x v="7"/>
    <x v="7"/>
    <s v="EMBUTIDOS Y LACTEOS"/>
    <s v="LACTEOS"/>
    <s v="A"/>
    <n v="0"/>
    <s v="PROV487"/>
    <s v="PRODUCTORA DE ALIMENTOS UNO SAC"/>
    <n v="2"/>
    <x v="1"/>
    <n v="1"/>
    <x v="0"/>
    <n v="2.3849999999999998"/>
    <n v="4.7699999999999996"/>
    <n v="2"/>
    <n v="1"/>
    <n v="0"/>
    <n v="0"/>
    <n v="0"/>
    <n v="42"/>
    <n v="168"/>
    <n v="60"/>
    <x v="0"/>
    <x v="1"/>
  </r>
  <r>
    <d v="2024-06-04T00:00:00"/>
    <n v="26"/>
    <s v="TDA PACHACUTEC"/>
    <s v="VILLA MARÍA DEL TRI"/>
    <s v="SSS15"/>
    <x v="8"/>
    <x v="8"/>
    <s v="EMBUTIDOS Y LACTEOS"/>
    <s v="LACTEOS"/>
    <s v="A"/>
    <n v="0"/>
    <s v="PROV487"/>
    <s v="PRODUCTORA DE ALIMENTOS UNO SAC"/>
    <n v="4"/>
    <x v="0"/>
    <n v="1"/>
    <x v="0"/>
    <n v="3.0294400000000001"/>
    <n v="30.814489999999999"/>
    <n v="10"/>
    <n v="1"/>
    <n v="0"/>
    <n v="0"/>
    <n v="0"/>
    <n v="2.8"/>
    <n v="33.6"/>
    <n v="60"/>
    <x v="0"/>
    <x v="0"/>
  </r>
  <r>
    <d v="2024-06-04T00:00:00"/>
    <n v="26"/>
    <s v="TDA PACHACUTEC"/>
    <s v="VILLA MARÍA DEL TRI"/>
    <s v="SSS15"/>
    <x v="9"/>
    <x v="9"/>
    <s v="EMBUTIDOS Y LACTEOS"/>
    <s v="LACTEOS"/>
    <s v="A"/>
    <n v="0"/>
    <s v="PROV487"/>
    <s v="PRODUCTORA DE ALIMENTOS UNO SAC"/>
    <n v="0"/>
    <x v="0"/>
    <n v="1"/>
    <x v="0"/>
    <n v="2.6459999999999999"/>
    <n v="21.167999999999999"/>
    <n v="8"/>
    <n v="0"/>
    <n v="0"/>
    <n v="0"/>
    <n v="0"/>
    <n v="3.5"/>
    <n v="42"/>
    <n v="60"/>
    <x v="0"/>
    <x v="0"/>
  </r>
  <r>
    <d v="2024-06-04T00:00:00"/>
    <n v="26"/>
    <s v="TDA PACHACUTEC"/>
    <s v="VILLA MARÍA DEL TRI"/>
    <s v="SSS15"/>
    <x v="10"/>
    <x v="10"/>
    <s v="EMBUTIDOS Y LACTEOS"/>
    <s v="LACTEOS"/>
    <s v="A"/>
    <n v="0"/>
    <s v="PROV487"/>
    <s v="PRODUCTORA DE ALIMENTOS UNO SAC"/>
    <n v="4"/>
    <x v="1"/>
    <n v="1"/>
    <x v="0"/>
    <n v="3.3237999999999999"/>
    <n v="0"/>
    <n v="0"/>
    <n v="1"/>
    <n v="0"/>
    <n v="0"/>
    <n v="0"/>
    <s v="PRODUCTO SIN VENTA"/>
    <s v="PRODUCTO SIN VENTA"/>
    <n v="60"/>
    <x v="1"/>
    <x v="1"/>
  </r>
  <r>
    <d v="2024-06-04T00:00:00"/>
    <n v="27"/>
    <s v="TDA RIVAGUERO"/>
    <s v="EL AGUSTINO"/>
    <s v="SSS15"/>
    <x v="0"/>
    <x v="0"/>
    <s v="EMBUTIDOS Y LACTEOS"/>
    <s v="LACTEOS"/>
    <s v="A"/>
    <n v="0"/>
    <s v="PROV487"/>
    <s v="PRODUCTORA DE ALIMENTOS UNO SAC"/>
    <n v="3"/>
    <x v="0"/>
    <n v="1"/>
    <x v="0"/>
    <n v="3.1680000000000001"/>
    <n v="9.5039999999999996"/>
    <n v="3"/>
    <n v="1"/>
    <n v="0"/>
    <n v="0"/>
    <n v="0"/>
    <n v="9.3333333333333339"/>
    <n v="112"/>
    <n v="60"/>
    <x v="0"/>
    <x v="1"/>
  </r>
  <r>
    <d v="2024-06-04T00:00:00"/>
    <n v="27"/>
    <s v="TDA RIVAGUERO"/>
    <s v="EL AGUSTINO"/>
    <s v="SSS15"/>
    <x v="1"/>
    <x v="1"/>
    <s v="EMBUTIDOS Y LACTEOS"/>
    <s v="LACTEOS"/>
    <s v="A"/>
    <n v="0"/>
    <s v="PROV487"/>
    <s v="PRODUCTORA DE ALIMENTOS UNO SAC"/>
    <n v="3"/>
    <x v="0"/>
    <n v="1"/>
    <x v="1"/>
    <n v="2.3220000000000001"/>
    <n v="16.254000000000001"/>
    <n v="7"/>
    <n v="1"/>
    <n v="0"/>
    <n v="0"/>
    <n v="0"/>
    <n v="4"/>
    <n v="80"/>
    <n v="60"/>
    <x v="0"/>
    <x v="1"/>
  </r>
  <r>
    <d v="2024-06-04T00:00:00"/>
    <n v="27"/>
    <s v="TDA RIVAGUERO"/>
    <s v="EL AGUSTINO"/>
    <s v="SSS15"/>
    <x v="2"/>
    <x v="2"/>
    <s v="EMBUTIDOS Y LACTEOS"/>
    <s v="LACTEOS"/>
    <s v="A"/>
    <n v="0"/>
    <s v="PROV487"/>
    <s v="PRODUCTORA DE ALIMENTOS UNO SAC"/>
    <n v="1"/>
    <x v="0"/>
    <n v="1"/>
    <x v="0"/>
    <n v="3.02501"/>
    <n v="89.421030000000002"/>
    <n v="29"/>
    <n v="0"/>
    <n v="0"/>
    <n v="0"/>
    <n v="0"/>
    <n v="0.96551724137931028"/>
    <n v="11.586206896551722"/>
    <n v="60"/>
    <x v="0"/>
    <x v="0"/>
  </r>
  <r>
    <d v="2024-06-04T00:00:00"/>
    <n v="27"/>
    <s v="TDA RIVAGUERO"/>
    <s v="EL AGUSTINO"/>
    <s v="SSS15"/>
    <x v="3"/>
    <x v="3"/>
    <s v="EMBUTIDOS Y LACTEOS"/>
    <s v="LACTEOS"/>
    <s v="A"/>
    <n v="0"/>
    <s v="PROV487"/>
    <s v="PRODUCTORA DE ALIMENTOS UNO SAC"/>
    <n v="6"/>
    <x v="0"/>
    <n v="1"/>
    <x v="2"/>
    <n v="3.62"/>
    <n v="28.96"/>
    <n v="8"/>
    <n v="1"/>
    <n v="0"/>
    <n v="0"/>
    <n v="6"/>
    <n v="3.5"/>
    <n v="21"/>
    <n v="60"/>
    <x v="0"/>
    <x v="0"/>
  </r>
  <r>
    <d v="2024-06-04T00:00:00"/>
    <n v="27"/>
    <s v="TDA RIVAGUERO"/>
    <s v="EL AGUSTINO"/>
    <s v="SSS15"/>
    <x v="4"/>
    <x v="4"/>
    <s v="EMBUTIDOS Y LACTEOS"/>
    <s v="LACTEOS"/>
    <s v="A"/>
    <n v="0"/>
    <s v="PROV487"/>
    <s v="PRODUCTORA DE ALIMENTOS UNO SAC"/>
    <n v="4"/>
    <x v="0"/>
    <n v="1"/>
    <x v="2"/>
    <n v="3.62"/>
    <n v="18.100000000000001"/>
    <n v="5"/>
    <n v="1"/>
    <n v="0"/>
    <n v="0"/>
    <n v="2"/>
    <n v="5.6"/>
    <n v="33.6"/>
    <n v="60"/>
    <x v="0"/>
    <x v="0"/>
  </r>
  <r>
    <d v="2024-06-04T00:00:00"/>
    <n v="27"/>
    <s v="TDA RIVAGUERO"/>
    <s v="EL AGUSTINO"/>
    <s v="SSS15"/>
    <x v="5"/>
    <x v="5"/>
    <s v="EMBUTIDOS Y LACTEOS"/>
    <s v="LACTEOS"/>
    <s v="A"/>
    <n v="0"/>
    <s v="PROV487"/>
    <s v="PRODUCTORA DE ALIMENTOS UNO SAC"/>
    <n v="5"/>
    <x v="0"/>
    <n v="1"/>
    <x v="0"/>
    <n v="3.04121"/>
    <n v="18.630700000000001"/>
    <n v="6"/>
    <n v="1"/>
    <n v="0"/>
    <n v="0"/>
    <n v="0"/>
    <n v="4.666666666666667"/>
    <n v="56"/>
    <n v="60"/>
    <x v="0"/>
    <x v="0"/>
  </r>
  <r>
    <d v="2024-06-04T00:00:00"/>
    <n v="27"/>
    <s v="TDA RIVAGUERO"/>
    <s v="EL AGUSTINO"/>
    <s v="SSS15"/>
    <x v="6"/>
    <x v="6"/>
    <s v="EMBUTIDOS Y LACTEOS"/>
    <s v="LACTEOS"/>
    <s v="A"/>
    <n v="0"/>
    <s v="PROV487"/>
    <s v="PRODUCTORA DE ALIMENTOS UNO SAC"/>
    <n v="3"/>
    <x v="0"/>
    <n v="1"/>
    <x v="0"/>
    <n v="2.3849999999999998"/>
    <n v="47.7"/>
    <n v="20"/>
    <n v="1"/>
    <n v="0"/>
    <n v="0"/>
    <n v="0"/>
    <n v="1.4"/>
    <n v="16.8"/>
    <n v="60"/>
    <x v="0"/>
    <x v="0"/>
  </r>
  <r>
    <d v="2024-06-04T00:00:00"/>
    <n v="27"/>
    <s v="TDA RIVAGUERO"/>
    <s v="EL AGUSTINO"/>
    <s v="SSS15"/>
    <x v="7"/>
    <x v="7"/>
    <s v="EMBUTIDOS Y LACTEOS"/>
    <s v="LACTEOS"/>
    <s v="A"/>
    <n v="0"/>
    <s v="PROV487"/>
    <s v="PRODUCTORA DE ALIMENTOS UNO SAC"/>
    <n v="5"/>
    <x v="1"/>
    <n v="1"/>
    <x v="0"/>
    <n v="2.3849999999999998"/>
    <n v="0"/>
    <n v="0"/>
    <n v="1"/>
    <n v="0"/>
    <n v="0"/>
    <n v="0"/>
    <s v="PRODUCTO SIN VENTA"/>
    <s v="PRODUCTO SIN VENTA"/>
    <n v="60"/>
    <x v="1"/>
    <x v="1"/>
  </r>
  <r>
    <d v="2024-06-04T00:00:00"/>
    <n v="27"/>
    <s v="TDA RIVAGUERO"/>
    <s v="EL AGUSTINO"/>
    <s v="SSS15"/>
    <x v="8"/>
    <x v="8"/>
    <s v="EMBUTIDOS Y LACTEOS"/>
    <s v="LACTEOS"/>
    <s v="A"/>
    <n v="0"/>
    <s v="PROV487"/>
    <s v="PRODUCTORA DE ALIMENTOS UNO SAC"/>
    <n v="1"/>
    <x v="0"/>
    <n v="1"/>
    <x v="0"/>
    <n v="3.0294400000000001"/>
    <n v="24.626570000000001"/>
    <n v="8"/>
    <n v="1"/>
    <n v="0"/>
    <n v="0"/>
    <n v="0"/>
    <n v="3.5"/>
    <n v="42"/>
    <n v="60"/>
    <x v="0"/>
    <x v="0"/>
  </r>
  <r>
    <d v="2024-06-04T00:00:00"/>
    <n v="27"/>
    <s v="TDA RIVAGUERO"/>
    <s v="EL AGUSTINO"/>
    <s v="SSS15"/>
    <x v="9"/>
    <x v="9"/>
    <s v="EMBUTIDOS Y LACTEOS"/>
    <s v="LACTEOS"/>
    <s v="A"/>
    <n v="0"/>
    <s v="PROV487"/>
    <s v="PRODUCTORA DE ALIMENTOS UNO SAC"/>
    <n v="6"/>
    <x v="0"/>
    <n v="1"/>
    <x v="0"/>
    <n v="2.6459999999999999"/>
    <n v="5.2919999999999998"/>
    <n v="2"/>
    <n v="1"/>
    <n v="0"/>
    <n v="0"/>
    <n v="0"/>
    <n v="14"/>
    <n v="168"/>
    <n v="60"/>
    <x v="0"/>
    <x v="1"/>
  </r>
  <r>
    <d v="2024-06-04T00:00:00"/>
    <n v="27"/>
    <s v="TDA RIVAGUERO"/>
    <s v="EL AGUSTINO"/>
    <s v="SSS15"/>
    <x v="10"/>
    <x v="10"/>
    <s v="EMBUTIDOS Y LACTEOS"/>
    <s v="LACTEOS"/>
    <s v="A"/>
    <n v="0"/>
    <s v="PROV487"/>
    <s v="PRODUCTORA DE ALIMENTOS UNO SAC"/>
    <n v="5"/>
    <x v="1"/>
    <n v="1"/>
    <x v="0"/>
    <n v="3.3237999999999999"/>
    <n v="13.377700000000001"/>
    <n v="4"/>
    <n v="1"/>
    <n v="0"/>
    <n v="0"/>
    <n v="0"/>
    <n v="21"/>
    <n v="84"/>
    <n v="60"/>
    <x v="0"/>
    <x v="1"/>
  </r>
  <r>
    <d v="2024-06-04T00:00:00"/>
    <n v="28"/>
    <s v="TDA HUANDOY"/>
    <s v="LOS OLIVOS"/>
    <s v="SSS15"/>
    <x v="0"/>
    <x v="0"/>
    <s v="EMBUTIDOS Y LACTEOS"/>
    <s v="LACTEOS"/>
    <s v="A"/>
    <n v="0"/>
    <s v="PROV487"/>
    <s v="PRODUCTORA DE ALIMENTOS UNO SAC"/>
    <n v="2"/>
    <x v="0"/>
    <n v="1"/>
    <x v="0"/>
    <n v="3.1680000000000001"/>
    <n v="12.672000000000001"/>
    <n v="4"/>
    <n v="1"/>
    <n v="0"/>
    <n v="0"/>
    <n v="0"/>
    <n v="7"/>
    <n v="84"/>
    <n v="60"/>
    <x v="0"/>
    <x v="1"/>
  </r>
  <r>
    <d v="2024-06-04T00:00:00"/>
    <n v="28"/>
    <s v="TDA HUANDOY"/>
    <s v="LOS OLIVOS"/>
    <s v="SSS15"/>
    <x v="1"/>
    <x v="1"/>
    <s v="EMBUTIDOS Y LACTEOS"/>
    <s v="LACTEOS"/>
    <s v="A"/>
    <n v="0"/>
    <s v="PROV487"/>
    <s v="PRODUCTORA DE ALIMENTOS UNO SAC"/>
    <n v="4"/>
    <x v="0"/>
    <n v="1"/>
    <x v="1"/>
    <n v="2.3220000000000001"/>
    <n v="30.186"/>
    <n v="13"/>
    <n v="1"/>
    <n v="0"/>
    <n v="0"/>
    <n v="0"/>
    <n v="2.1538461538461537"/>
    <n v="43.076923076923073"/>
    <n v="60"/>
    <x v="0"/>
    <x v="0"/>
  </r>
  <r>
    <d v="2024-06-04T00:00:00"/>
    <n v="28"/>
    <s v="TDA HUANDOY"/>
    <s v="LOS OLIVOS"/>
    <s v="SSS15"/>
    <x v="2"/>
    <x v="2"/>
    <s v="EMBUTIDOS Y LACTEOS"/>
    <s v="LACTEOS"/>
    <s v="A"/>
    <n v="0"/>
    <s v="PROV487"/>
    <s v="PRODUCTORA DE ALIMENTOS UNO SAC"/>
    <n v="1"/>
    <x v="0"/>
    <n v="1"/>
    <x v="0"/>
    <n v="3.02501"/>
    <n v="95.050600000000003"/>
    <n v="31"/>
    <n v="0"/>
    <n v="0"/>
    <n v="0"/>
    <n v="0"/>
    <n v="0.90322580645161288"/>
    <n v="10.838709677419354"/>
    <n v="60"/>
    <x v="0"/>
    <x v="0"/>
  </r>
  <r>
    <d v="2024-06-04T00:00:00"/>
    <n v="28"/>
    <s v="TDA HUANDOY"/>
    <s v="LOS OLIVOS"/>
    <s v="SSS15"/>
    <x v="3"/>
    <x v="3"/>
    <s v="EMBUTIDOS Y LACTEOS"/>
    <s v="LACTEOS"/>
    <s v="A"/>
    <n v="0"/>
    <s v="PROV487"/>
    <s v="PRODUCTORA DE ALIMENTOS UNO SAC"/>
    <n v="7"/>
    <x v="0"/>
    <n v="1"/>
    <x v="2"/>
    <n v="3.62"/>
    <n v="21.72"/>
    <n v="6"/>
    <n v="1"/>
    <n v="0"/>
    <n v="0"/>
    <n v="0"/>
    <n v="4.666666666666667"/>
    <n v="28"/>
    <n v="60"/>
    <x v="0"/>
    <x v="0"/>
  </r>
  <r>
    <d v="2024-06-04T00:00:00"/>
    <n v="28"/>
    <s v="TDA HUANDOY"/>
    <s v="LOS OLIVOS"/>
    <s v="SSS15"/>
    <x v="4"/>
    <x v="4"/>
    <s v="EMBUTIDOS Y LACTEOS"/>
    <s v="LACTEOS"/>
    <s v="A"/>
    <n v="0"/>
    <s v="PROV487"/>
    <s v="PRODUCTORA DE ALIMENTOS UNO SAC"/>
    <n v="1"/>
    <x v="0"/>
    <n v="1"/>
    <x v="2"/>
    <n v="3.62"/>
    <n v="18.100000000000001"/>
    <n v="5"/>
    <n v="1"/>
    <n v="0"/>
    <n v="0"/>
    <n v="6"/>
    <n v="5.6"/>
    <n v="33.6"/>
    <n v="60"/>
    <x v="0"/>
    <x v="0"/>
  </r>
  <r>
    <d v="2024-06-04T00:00:00"/>
    <n v="28"/>
    <s v="TDA HUANDOY"/>
    <s v="LOS OLIVOS"/>
    <s v="SSS15"/>
    <x v="5"/>
    <x v="5"/>
    <s v="EMBUTIDOS Y LACTEOS"/>
    <s v="LACTEOS"/>
    <s v="A"/>
    <n v="0"/>
    <s v="PROV487"/>
    <s v="PRODUCTORA DE ALIMENTOS UNO SAC"/>
    <n v="0"/>
    <x v="0"/>
    <n v="1"/>
    <x v="0"/>
    <n v="3.04121"/>
    <n v="61.763689999999997"/>
    <n v="20"/>
    <n v="0"/>
    <n v="0"/>
    <n v="0"/>
    <n v="0"/>
    <n v="1.4"/>
    <n v="16.8"/>
    <n v="60"/>
    <x v="0"/>
    <x v="0"/>
  </r>
  <r>
    <d v="2024-06-04T00:00:00"/>
    <n v="28"/>
    <s v="TDA HUANDOY"/>
    <s v="LOS OLIVOS"/>
    <s v="SSS15"/>
    <x v="6"/>
    <x v="6"/>
    <s v="EMBUTIDOS Y LACTEOS"/>
    <s v="LACTEOS"/>
    <s v="A"/>
    <n v="0"/>
    <s v="PROV487"/>
    <s v="PRODUCTORA DE ALIMENTOS UNO SAC"/>
    <n v="6"/>
    <x v="0"/>
    <n v="1"/>
    <x v="0"/>
    <n v="2.3849999999999998"/>
    <n v="2.3849999999999998"/>
    <n v="1"/>
    <n v="1"/>
    <n v="0"/>
    <n v="0"/>
    <n v="0"/>
    <n v="28"/>
    <n v="336"/>
    <n v="60"/>
    <x v="0"/>
    <x v="1"/>
  </r>
  <r>
    <d v="2024-06-04T00:00:00"/>
    <n v="28"/>
    <s v="TDA HUANDOY"/>
    <s v="LOS OLIVOS"/>
    <s v="SSS15"/>
    <x v="7"/>
    <x v="7"/>
    <s v="EMBUTIDOS Y LACTEOS"/>
    <s v="LACTEOS"/>
    <s v="A"/>
    <n v="0"/>
    <s v="PROV487"/>
    <s v="PRODUCTORA DE ALIMENTOS UNO SAC"/>
    <n v="1"/>
    <x v="1"/>
    <n v="1"/>
    <x v="0"/>
    <n v="2.3849999999999998"/>
    <n v="2.3849999999999998"/>
    <n v="1"/>
    <n v="1"/>
    <n v="0"/>
    <n v="0"/>
    <n v="0"/>
    <n v="84"/>
    <n v="336"/>
    <n v="60"/>
    <x v="1"/>
    <x v="1"/>
  </r>
  <r>
    <d v="2024-06-04T00:00:00"/>
    <n v="28"/>
    <s v="TDA HUANDOY"/>
    <s v="LOS OLIVOS"/>
    <s v="SSS15"/>
    <x v="8"/>
    <x v="8"/>
    <s v="EMBUTIDOS Y LACTEOS"/>
    <s v="LACTEOS"/>
    <s v="A"/>
    <n v="0"/>
    <s v="PROV487"/>
    <s v="PRODUCTORA DE ALIMENTOS UNO SAC"/>
    <n v="10"/>
    <x v="0"/>
    <n v="1"/>
    <x v="0"/>
    <n v="3.0294400000000001"/>
    <n v="40.11683"/>
    <n v="13"/>
    <n v="1"/>
    <n v="0"/>
    <n v="0"/>
    <n v="0"/>
    <n v="2.1538461538461537"/>
    <n v="25.846153846153847"/>
    <n v="60"/>
    <x v="0"/>
    <x v="0"/>
  </r>
  <r>
    <d v="2024-06-04T00:00:00"/>
    <n v="28"/>
    <s v="TDA HUANDOY"/>
    <s v="LOS OLIVOS"/>
    <s v="SSS15"/>
    <x v="9"/>
    <x v="9"/>
    <s v="EMBUTIDOS Y LACTEOS"/>
    <s v="LACTEOS"/>
    <s v="A"/>
    <n v="0"/>
    <s v="PROV487"/>
    <s v="PRODUCTORA DE ALIMENTOS UNO SAC"/>
    <n v="4"/>
    <x v="0"/>
    <n v="1"/>
    <x v="0"/>
    <n v="2.6459999999999999"/>
    <n v="7.9379999999999997"/>
    <n v="3"/>
    <n v="1"/>
    <n v="0"/>
    <n v="0"/>
    <n v="0"/>
    <n v="9.3333333333333339"/>
    <n v="112"/>
    <n v="60"/>
    <x v="0"/>
    <x v="1"/>
  </r>
  <r>
    <d v="2024-06-04T00:00:00"/>
    <n v="28"/>
    <s v="TDA HUANDOY"/>
    <s v="LOS OLIVOS"/>
    <s v="SSS15"/>
    <x v="10"/>
    <x v="10"/>
    <s v="EMBUTIDOS Y LACTEOS"/>
    <s v="LACTEOS"/>
    <s v="A"/>
    <n v="0"/>
    <s v="PROV487"/>
    <s v="PRODUCTORA DE ALIMENTOS UNO SAC"/>
    <n v="2"/>
    <x v="1"/>
    <n v="1"/>
    <x v="0"/>
    <n v="3.3237999999999999"/>
    <n v="10.040190000000001"/>
    <n v="3"/>
    <n v="1"/>
    <n v="0"/>
    <n v="0"/>
    <n v="0"/>
    <n v="28"/>
    <n v="112"/>
    <n v="60"/>
    <x v="0"/>
    <x v="1"/>
  </r>
  <r>
    <d v="2024-06-04T00:00:00"/>
    <n v="29"/>
    <s v="TDA ANTUNEZ"/>
    <s v="LOS OLIVOS"/>
    <s v="SSS15"/>
    <x v="0"/>
    <x v="0"/>
    <s v="EMBUTIDOS Y LACTEOS"/>
    <s v="LACTEOS"/>
    <s v="A"/>
    <n v="0"/>
    <s v="PROV487"/>
    <s v="PRODUCTORA DE ALIMENTOS UNO SAC"/>
    <n v="6"/>
    <x v="0"/>
    <n v="1"/>
    <x v="0"/>
    <n v="3.1680000000000001"/>
    <n v="0"/>
    <n v="0"/>
    <n v="1"/>
    <n v="0"/>
    <n v="0"/>
    <n v="0"/>
    <s v="PRODUCTO SIN VENTA"/>
    <s v="PRODUCTO SIN VENTA"/>
    <n v="60"/>
    <x v="1"/>
    <x v="1"/>
  </r>
  <r>
    <d v="2024-06-04T00:00:00"/>
    <n v="29"/>
    <s v="TDA ANTUNEZ"/>
    <s v="LOS OLIVOS"/>
    <s v="SSS15"/>
    <x v="1"/>
    <x v="1"/>
    <s v="EMBUTIDOS Y LACTEOS"/>
    <s v="LACTEOS"/>
    <s v="A"/>
    <n v="0"/>
    <s v="PROV487"/>
    <s v="PRODUCTORA DE ALIMENTOS UNO SAC"/>
    <n v="11"/>
    <x v="0"/>
    <n v="1"/>
    <x v="1"/>
    <n v="2.3220000000000001"/>
    <n v="13.932"/>
    <n v="6"/>
    <n v="1"/>
    <n v="0"/>
    <n v="0"/>
    <n v="0"/>
    <n v="4.666666666666667"/>
    <n v="93.333333333333343"/>
    <n v="60"/>
    <x v="0"/>
    <x v="1"/>
  </r>
  <r>
    <d v="2024-06-04T00:00:00"/>
    <n v="29"/>
    <s v="TDA ANTUNEZ"/>
    <s v="LOS OLIVOS"/>
    <s v="SSS15"/>
    <x v="2"/>
    <x v="2"/>
    <s v="EMBUTIDOS Y LACTEOS"/>
    <s v="LACTEOS"/>
    <s v="A"/>
    <n v="0"/>
    <s v="PROV487"/>
    <s v="PRODUCTORA DE ALIMENTOS UNO SAC"/>
    <n v="8"/>
    <x v="0"/>
    <n v="1"/>
    <x v="0"/>
    <n v="3.02501"/>
    <n v="12.12579"/>
    <n v="4"/>
    <n v="1"/>
    <n v="0"/>
    <n v="0"/>
    <n v="0"/>
    <n v="7"/>
    <n v="84"/>
    <n v="60"/>
    <x v="0"/>
    <x v="1"/>
  </r>
  <r>
    <d v="2024-06-04T00:00:00"/>
    <n v="29"/>
    <s v="TDA ANTUNEZ"/>
    <s v="LOS OLIVOS"/>
    <s v="SSS15"/>
    <x v="3"/>
    <x v="3"/>
    <s v="EMBUTIDOS Y LACTEOS"/>
    <s v="LACTEOS"/>
    <s v="A"/>
    <n v="0"/>
    <s v="PROV487"/>
    <s v="PRODUCTORA DE ALIMENTOS UNO SAC"/>
    <n v="4"/>
    <x v="0"/>
    <n v="1"/>
    <x v="2"/>
    <n v="3.62"/>
    <n v="14.48"/>
    <n v="4"/>
    <n v="1"/>
    <n v="0"/>
    <n v="0"/>
    <n v="6"/>
    <n v="7"/>
    <n v="42"/>
    <n v="60"/>
    <x v="0"/>
    <x v="0"/>
  </r>
  <r>
    <d v="2024-06-04T00:00:00"/>
    <n v="29"/>
    <s v="TDA ANTUNEZ"/>
    <s v="LOS OLIVOS"/>
    <s v="SSS15"/>
    <x v="4"/>
    <x v="4"/>
    <s v="EMBUTIDOS Y LACTEOS"/>
    <s v="LACTEOS"/>
    <s v="A"/>
    <n v="0"/>
    <s v="PROV487"/>
    <s v="PRODUCTORA DE ALIMENTOS UNO SAC"/>
    <n v="3"/>
    <x v="0"/>
    <n v="1"/>
    <x v="2"/>
    <n v="3.62"/>
    <n v="18.100000000000001"/>
    <n v="5"/>
    <n v="1"/>
    <n v="0"/>
    <n v="0"/>
    <n v="6"/>
    <n v="5.6"/>
    <n v="33.6"/>
    <n v="60"/>
    <x v="0"/>
    <x v="0"/>
  </r>
  <r>
    <d v="2024-06-04T00:00:00"/>
    <n v="29"/>
    <s v="TDA ANTUNEZ"/>
    <s v="LOS OLIVOS"/>
    <s v="SSS15"/>
    <x v="5"/>
    <x v="5"/>
    <s v="EMBUTIDOS Y LACTEOS"/>
    <s v="LACTEOS"/>
    <s v="A"/>
    <n v="0"/>
    <s v="PROV487"/>
    <s v="PRODUCTORA DE ALIMENTOS UNO SAC"/>
    <n v="12"/>
    <x v="0"/>
    <n v="1"/>
    <x v="0"/>
    <n v="3.04121"/>
    <n v="61.948920000000001"/>
    <n v="20"/>
    <n v="1"/>
    <n v="0"/>
    <n v="0"/>
    <n v="0"/>
    <n v="1.4"/>
    <n v="16.8"/>
    <n v="60"/>
    <x v="0"/>
    <x v="0"/>
  </r>
  <r>
    <d v="2024-06-04T00:00:00"/>
    <n v="29"/>
    <s v="TDA ANTUNEZ"/>
    <s v="LOS OLIVOS"/>
    <s v="SSS15"/>
    <x v="6"/>
    <x v="6"/>
    <s v="EMBUTIDOS Y LACTEOS"/>
    <s v="LACTEOS"/>
    <s v="A"/>
    <n v="0"/>
    <s v="PROV487"/>
    <s v="PRODUCTORA DE ALIMENTOS UNO SAC"/>
    <n v="8"/>
    <x v="0"/>
    <n v="1"/>
    <x v="0"/>
    <n v="2.3849999999999998"/>
    <n v="0"/>
    <n v="0"/>
    <n v="1"/>
    <n v="0"/>
    <n v="0"/>
    <n v="0"/>
    <s v="PRODUCTO SIN VENTA"/>
    <s v="PRODUCTO SIN VENTA"/>
    <n v="60"/>
    <x v="1"/>
    <x v="1"/>
  </r>
  <r>
    <d v="2024-06-04T00:00:00"/>
    <n v="29"/>
    <s v="TDA ANTUNEZ"/>
    <s v="LOS OLIVOS"/>
    <s v="SSS15"/>
    <x v="7"/>
    <x v="7"/>
    <s v="EMBUTIDOS Y LACTEOS"/>
    <s v="LACTEOS"/>
    <s v="A"/>
    <n v="0"/>
    <s v="PROV487"/>
    <s v="PRODUCTORA DE ALIMENTOS UNO SAC"/>
    <n v="4"/>
    <x v="1"/>
    <n v="1"/>
    <x v="0"/>
    <n v="2.3849999999999998"/>
    <n v="4.7699999999999996"/>
    <n v="2"/>
    <n v="1"/>
    <n v="0"/>
    <n v="0"/>
    <n v="0"/>
    <n v="42"/>
    <n v="168"/>
    <n v="60"/>
    <x v="0"/>
    <x v="1"/>
  </r>
  <r>
    <d v="2024-06-04T00:00:00"/>
    <n v="29"/>
    <s v="TDA ANTUNEZ"/>
    <s v="LOS OLIVOS"/>
    <s v="SSS15"/>
    <x v="8"/>
    <x v="8"/>
    <s v="EMBUTIDOS Y LACTEOS"/>
    <s v="LACTEOS"/>
    <s v="A"/>
    <n v="0"/>
    <s v="PROV487"/>
    <s v="PRODUCTORA DE ALIMENTOS UNO SAC"/>
    <n v="5"/>
    <x v="0"/>
    <n v="1"/>
    <x v="0"/>
    <n v="3.0294400000000001"/>
    <n v="9.2062000000000008"/>
    <n v="3"/>
    <n v="1"/>
    <n v="0"/>
    <n v="0"/>
    <n v="0"/>
    <n v="9.3333333333333339"/>
    <n v="112"/>
    <n v="60"/>
    <x v="0"/>
    <x v="1"/>
  </r>
  <r>
    <d v="2024-06-04T00:00:00"/>
    <n v="29"/>
    <s v="TDA ANTUNEZ"/>
    <s v="LOS OLIVOS"/>
    <s v="SSS15"/>
    <x v="9"/>
    <x v="9"/>
    <s v="EMBUTIDOS Y LACTEOS"/>
    <s v="LACTEOS"/>
    <s v="A"/>
    <n v="0"/>
    <s v="PROV487"/>
    <s v="PRODUCTORA DE ALIMENTOS UNO SAC"/>
    <n v="8"/>
    <x v="0"/>
    <n v="1"/>
    <x v="0"/>
    <n v="2.6459999999999999"/>
    <n v="0"/>
    <n v="0"/>
    <n v="1"/>
    <n v="0"/>
    <n v="0"/>
    <n v="0"/>
    <s v="PRODUCTO SIN VENTA"/>
    <s v="PRODUCTO SIN VENTA"/>
    <n v="60"/>
    <x v="1"/>
    <x v="1"/>
  </r>
  <r>
    <d v="2024-06-04T00:00:00"/>
    <n v="29"/>
    <s v="TDA ANTUNEZ"/>
    <s v="LOS OLIVOS"/>
    <s v="SSS15"/>
    <x v="10"/>
    <x v="10"/>
    <s v="EMBUTIDOS Y LACTEOS"/>
    <s v="LACTEOS"/>
    <s v="A"/>
    <n v="0"/>
    <s v="PROV487"/>
    <s v="PRODUCTORA DE ALIMENTOS UNO SAC"/>
    <n v="11"/>
    <x v="1"/>
    <n v="1"/>
    <x v="0"/>
    <n v="3.3237999999999999"/>
    <n v="26.929259999999999"/>
    <n v="8"/>
    <n v="1"/>
    <n v="0"/>
    <n v="0"/>
    <n v="0"/>
    <n v="10.5"/>
    <n v="42"/>
    <n v="60"/>
    <x v="0"/>
    <x v="0"/>
  </r>
  <r>
    <d v="2024-06-04T00:00:00"/>
    <n v="30"/>
    <s v="TDA CARGO CITY"/>
    <s v="CALLAO"/>
    <s v="SSS15"/>
    <x v="0"/>
    <x v="0"/>
    <s v="EMBUTIDOS Y LACTEOS"/>
    <s v="LACTEOS"/>
    <s v="A"/>
    <n v="0"/>
    <s v="PROV487"/>
    <s v="PRODUCTORA DE ALIMENTOS UNO SAC"/>
    <n v="1"/>
    <x v="0"/>
    <n v="1"/>
    <x v="0"/>
    <n v="3.1680000000000001"/>
    <n v="19.007999999999999"/>
    <n v="6"/>
    <n v="1"/>
    <n v="0"/>
    <n v="2"/>
    <n v="0"/>
    <n v="4.666666666666667"/>
    <n v="56"/>
    <n v="60"/>
    <x v="0"/>
    <x v="0"/>
  </r>
  <r>
    <d v="2024-06-04T00:00:00"/>
    <n v="30"/>
    <s v="TDA CARGO CITY"/>
    <s v="CALLAO"/>
    <s v="SSS15"/>
    <x v="1"/>
    <x v="1"/>
    <s v="EMBUTIDOS Y LACTEOS"/>
    <s v="LACTEOS"/>
    <s v="A"/>
    <n v="0"/>
    <s v="PROV487"/>
    <s v="PRODUCTORA DE ALIMENTOS UNO SAC"/>
    <n v="8"/>
    <x v="0"/>
    <n v="1"/>
    <x v="1"/>
    <n v="2.3220000000000001"/>
    <n v="16.254000000000001"/>
    <n v="7"/>
    <n v="1"/>
    <n v="0"/>
    <n v="0"/>
    <n v="0"/>
    <n v="4"/>
    <n v="80"/>
    <n v="60"/>
    <x v="0"/>
    <x v="1"/>
  </r>
  <r>
    <d v="2024-06-04T00:00:00"/>
    <n v="30"/>
    <s v="TDA CARGO CITY"/>
    <s v="CALLAO"/>
    <s v="SSS15"/>
    <x v="2"/>
    <x v="2"/>
    <s v="EMBUTIDOS Y LACTEOS"/>
    <s v="LACTEOS"/>
    <s v="A"/>
    <n v="0"/>
    <s v="PROV487"/>
    <s v="PRODUCTORA DE ALIMENTOS UNO SAC"/>
    <n v="8"/>
    <x v="0"/>
    <n v="1"/>
    <x v="0"/>
    <n v="3.02501"/>
    <n v="98.272210000000001"/>
    <n v="32"/>
    <n v="1"/>
    <n v="0"/>
    <n v="10"/>
    <n v="0"/>
    <n v="0.875"/>
    <n v="10.5"/>
    <n v="60"/>
    <x v="0"/>
    <x v="0"/>
  </r>
  <r>
    <d v="2024-06-04T00:00:00"/>
    <n v="30"/>
    <s v="TDA CARGO CITY"/>
    <s v="CALLAO"/>
    <s v="SSS15"/>
    <x v="3"/>
    <x v="3"/>
    <s v="EMBUTIDOS Y LACTEOS"/>
    <s v="LACTEOS"/>
    <s v="A"/>
    <n v="0"/>
    <s v="PROV487"/>
    <s v="PRODUCTORA DE ALIMENTOS UNO SAC"/>
    <n v="4"/>
    <x v="0"/>
    <n v="1"/>
    <x v="2"/>
    <n v="3.62"/>
    <n v="10.86"/>
    <n v="3"/>
    <n v="1"/>
    <n v="0"/>
    <n v="0"/>
    <n v="6"/>
    <n v="9.3333333333333339"/>
    <n v="56"/>
    <n v="60"/>
    <x v="0"/>
    <x v="0"/>
  </r>
  <r>
    <d v="2024-06-04T00:00:00"/>
    <n v="30"/>
    <s v="TDA CARGO CITY"/>
    <s v="CALLAO"/>
    <s v="SSS15"/>
    <x v="4"/>
    <x v="4"/>
    <s v="EMBUTIDOS Y LACTEOS"/>
    <s v="LACTEOS"/>
    <s v="A"/>
    <n v="0"/>
    <s v="PROV487"/>
    <s v="PRODUCTORA DE ALIMENTOS UNO SAC"/>
    <n v="4"/>
    <x v="0"/>
    <n v="1"/>
    <x v="2"/>
    <n v="3.62"/>
    <n v="10.86"/>
    <n v="3"/>
    <n v="1"/>
    <n v="0"/>
    <n v="0"/>
    <n v="4"/>
    <n v="9.3333333333333339"/>
    <n v="56"/>
    <n v="60"/>
    <x v="0"/>
    <x v="0"/>
  </r>
  <r>
    <d v="2024-06-04T00:00:00"/>
    <n v="30"/>
    <s v="TDA CARGO CITY"/>
    <s v="CALLAO"/>
    <s v="SSS15"/>
    <x v="5"/>
    <x v="5"/>
    <s v="EMBUTIDOS Y LACTEOS"/>
    <s v="LACTEOS"/>
    <s v="A"/>
    <n v="0"/>
    <s v="PROV487"/>
    <s v="PRODUCTORA DE ALIMENTOS UNO SAC"/>
    <n v="0"/>
    <x v="0"/>
    <n v="1"/>
    <x v="0"/>
    <n v="3.04121"/>
    <n v="120.13111000000001"/>
    <n v="39"/>
    <n v="0"/>
    <n v="0"/>
    <n v="18"/>
    <n v="0"/>
    <n v="0.71794871794871795"/>
    <n v="8.615384615384615"/>
    <n v="60"/>
    <x v="0"/>
    <x v="0"/>
  </r>
  <r>
    <d v="2024-06-04T00:00:00"/>
    <n v="30"/>
    <s v="TDA CARGO CITY"/>
    <s v="CALLAO"/>
    <s v="SSS15"/>
    <x v="6"/>
    <x v="6"/>
    <s v="EMBUTIDOS Y LACTEOS"/>
    <s v="LACTEOS"/>
    <s v="A"/>
    <n v="0"/>
    <s v="PROV487"/>
    <s v="PRODUCTORA DE ALIMENTOS UNO SAC"/>
    <n v="9"/>
    <x v="0"/>
    <n v="1"/>
    <x v="0"/>
    <n v="2.3849999999999998"/>
    <n v="57.24"/>
    <n v="24"/>
    <n v="1"/>
    <n v="0"/>
    <n v="6"/>
    <n v="0"/>
    <n v="1.1666666666666667"/>
    <n v="14"/>
    <n v="60"/>
    <x v="0"/>
    <x v="0"/>
  </r>
  <r>
    <d v="2024-06-04T00:00:00"/>
    <n v="30"/>
    <s v="TDA CARGO CITY"/>
    <s v="CALLAO"/>
    <s v="SSS15"/>
    <x v="7"/>
    <x v="7"/>
    <s v="EMBUTIDOS Y LACTEOS"/>
    <s v="LACTEOS"/>
    <s v="A"/>
    <n v="0"/>
    <s v="PROV487"/>
    <s v="PRODUCTORA DE ALIMENTOS UNO SAC"/>
    <n v="5"/>
    <x v="1"/>
    <n v="1"/>
    <x v="0"/>
    <n v="2.3849999999999998"/>
    <n v="11.925000000000001"/>
    <n v="5"/>
    <n v="1"/>
    <n v="0"/>
    <n v="2"/>
    <n v="0"/>
    <n v="16.8"/>
    <n v="67.2"/>
    <n v="60"/>
    <x v="0"/>
    <x v="1"/>
  </r>
  <r>
    <d v="2024-06-04T00:00:00"/>
    <n v="30"/>
    <s v="TDA CARGO CITY"/>
    <s v="CALLAO"/>
    <s v="SSS15"/>
    <x v="8"/>
    <x v="8"/>
    <s v="EMBUTIDOS Y LACTEOS"/>
    <s v="LACTEOS"/>
    <s v="A"/>
    <n v="0"/>
    <s v="PROV487"/>
    <s v="PRODUCTORA DE ALIMENTOS UNO SAC"/>
    <n v="6"/>
    <x v="0"/>
    <n v="1"/>
    <x v="0"/>
    <n v="3.0294400000000001"/>
    <n v="80.00224"/>
    <n v="26"/>
    <n v="1"/>
    <n v="0"/>
    <n v="8"/>
    <n v="0"/>
    <n v="1.0769230769230769"/>
    <n v="12.923076923076923"/>
    <n v="60"/>
    <x v="0"/>
    <x v="0"/>
  </r>
  <r>
    <d v="2024-06-04T00:00:00"/>
    <n v="30"/>
    <s v="TDA CARGO CITY"/>
    <s v="CALLAO"/>
    <s v="SSS15"/>
    <x v="9"/>
    <x v="9"/>
    <s v="EMBUTIDOS Y LACTEOS"/>
    <s v="LACTEOS"/>
    <s v="A"/>
    <n v="0"/>
    <s v="PROV487"/>
    <s v="PRODUCTORA DE ALIMENTOS UNO SAC"/>
    <n v="7"/>
    <x v="0"/>
    <n v="1"/>
    <x v="0"/>
    <n v="2.6459999999999999"/>
    <n v="5.2919999999999998"/>
    <n v="2"/>
    <n v="1"/>
    <n v="0"/>
    <n v="0"/>
    <n v="0"/>
    <n v="14"/>
    <n v="168"/>
    <n v="60"/>
    <x v="0"/>
    <x v="1"/>
  </r>
  <r>
    <d v="2024-06-04T00:00:00"/>
    <n v="30"/>
    <s v="TDA CARGO CITY"/>
    <s v="CALLAO"/>
    <s v="SSS15"/>
    <x v="10"/>
    <x v="10"/>
    <s v="EMBUTIDOS Y LACTEOS"/>
    <s v="LACTEOS"/>
    <s v="A"/>
    <n v="0"/>
    <s v="PROV487"/>
    <s v="PRODUCTORA DE ALIMENTOS UNO SAC"/>
    <n v="4"/>
    <x v="1"/>
    <n v="1"/>
    <x v="0"/>
    <n v="3.3237999999999999"/>
    <n v="23.469760000000001"/>
    <n v="7"/>
    <n v="1"/>
    <n v="0"/>
    <n v="0"/>
    <n v="0"/>
    <n v="12"/>
    <n v="48"/>
    <n v="60"/>
    <x v="0"/>
    <x v="0"/>
  </r>
  <r>
    <d v="2024-06-04T00:00:00"/>
    <n v="31"/>
    <s v="TDA IGLESIAS"/>
    <s v="CHORRILLOS"/>
    <s v="SSS15"/>
    <x v="0"/>
    <x v="0"/>
    <s v="EMBUTIDOS Y LACTEOS"/>
    <s v="LACTEOS"/>
    <s v="A"/>
    <n v="0"/>
    <s v="PROV487"/>
    <s v="PRODUCTORA DE ALIMENTOS UNO SAC"/>
    <n v="3"/>
    <x v="0"/>
    <n v="1"/>
    <x v="0"/>
    <n v="3.1680000000000001"/>
    <n v="3.1680000000000001"/>
    <n v="1"/>
    <n v="1"/>
    <n v="0"/>
    <n v="1"/>
    <n v="0"/>
    <n v="28"/>
    <n v="336"/>
    <n v="60"/>
    <x v="0"/>
    <x v="1"/>
  </r>
  <r>
    <d v="2024-06-04T00:00:00"/>
    <n v="31"/>
    <s v="TDA IGLESIAS"/>
    <s v="CHORRILLOS"/>
    <s v="SSS15"/>
    <x v="1"/>
    <x v="1"/>
    <s v="EMBUTIDOS Y LACTEOS"/>
    <s v="LACTEOS"/>
    <s v="A"/>
    <n v="0"/>
    <s v="PROV487"/>
    <s v="PRODUCTORA DE ALIMENTOS UNO SAC"/>
    <n v="3"/>
    <x v="0"/>
    <n v="1"/>
    <x v="1"/>
    <n v="2.3220000000000001"/>
    <n v="11.61"/>
    <n v="5"/>
    <n v="1"/>
    <n v="0"/>
    <n v="4"/>
    <n v="0"/>
    <n v="5.6"/>
    <n v="112"/>
    <n v="60"/>
    <x v="0"/>
    <x v="1"/>
  </r>
  <r>
    <d v="2024-06-04T00:00:00"/>
    <n v="31"/>
    <s v="TDA IGLESIAS"/>
    <s v="CHORRILLOS"/>
    <s v="SSS15"/>
    <x v="2"/>
    <x v="2"/>
    <s v="EMBUTIDOS Y LACTEOS"/>
    <s v="LACTEOS"/>
    <s v="A"/>
    <n v="0"/>
    <s v="PROV487"/>
    <s v="PRODUCTORA DE ALIMENTOS UNO SAC"/>
    <n v="9"/>
    <x v="0"/>
    <n v="1"/>
    <x v="0"/>
    <n v="3.02501"/>
    <n v="24.58014"/>
    <n v="8"/>
    <n v="1"/>
    <n v="0"/>
    <n v="0"/>
    <n v="0"/>
    <n v="3.5"/>
    <n v="42"/>
    <n v="60"/>
    <x v="0"/>
    <x v="0"/>
  </r>
  <r>
    <d v="2024-06-04T00:00:00"/>
    <n v="31"/>
    <s v="TDA IGLESIAS"/>
    <s v="CHORRILLOS"/>
    <s v="SSS15"/>
    <x v="3"/>
    <x v="3"/>
    <s v="EMBUTIDOS Y LACTEOS"/>
    <s v="LACTEOS"/>
    <s v="A"/>
    <n v="0"/>
    <s v="PROV487"/>
    <s v="PRODUCTORA DE ALIMENTOS UNO SAC"/>
    <n v="4"/>
    <x v="0"/>
    <n v="1"/>
    <x v="2"/>
    <n v="3.62"/>
    <n v="32.58"/>
    <n v="9"/>
    <n v="1"/>
    <n v="0"/>
    <n v="0"/>
    <n v="6"/>
    <n v="3.1111111111111107"/>
    <n v="18.666666666666664"/>
    <n v="60"/>
    <x v="0"/>
    <x v="0"/>
  </r>
  <r>
    <d v="2024-06-04T00:00:00"/>
    <n v="31"/>
    <s v="TDA IGLESIAS"/>
    <s v="CHORRILLOS"/>
    <s v="SSS15"/>
    <x v="4"/>
    <x v="4"/>
    <s v="EMBUTIDOS Y LACTEOS"/>
    <s v="LACTEOS"/>
    <s v="A"/>
    <n v="0"/>
    <s v="PROV487"/>
    <s v="PRODUCTORA DE ALIMENTOS UNO SAC"/>
    <n v="2"/>
    <x v="0"/>
    <n v="1"/>
    <x v="2"/>
    <n v="3.62"/>
    <n v="25.34"/>
    <n v="7"/>
    <n v="1"/>
    <n v="0"/>
    <n v="0"/>
    <n v="4"/>
    <n v="4"/>
    <n v="24"/>
    <n v="60"/>
    <x v="0"/>
    <x v="0"/>
  </r>
  <r>
    <d v="2024-06-04T00:00:00"/>
    <n v="31"/>
    <s v="TDA IGLESIAS"/>
    <s v="CHORRILLOS"/>
    <s v="SSS15"/>
    <x v="5"/>
    <x v="5"/>
    <s v="EMBUTIDOS Y LACTEOS"/>
    <s v="LACTEOS"/>
    <s v="A"/>
    <n v="0"/>
    <s v="PROV487"/>
    <s v="PRODUCTORA DE ALIMENTOS UNO SAC"/>
    <n v="4"/>
    <x v="0"/>
    <n v="1"/>
    <x v="0"/>
    <n v="3.04121"/>
    <n v="15.371180000000001"/>
    <n v="5"/>
    <n v="1"/>
    <n v="0"/>
    <n v="0"/>
    <n v="0"/>
    <n v="5.6"/>
    <n v="67.2"/>
    <n v="60"/>
    <x v="0"/>
    <x v="1"/>
  </r>
  <r>
    <d v="2024-06-04T00:00:00"/>
    <n v="31"/>
    <s v="TDA IGLESIAS"/>
    <s v="CHORRILLOS"/>
    <s v="SSS15"/>
    <x v="6"/>
    <x v="6"/>
    <s v="EMBUTIDOS Y LACTEOS"/>
    <s v="LACTEOS"/>
    <s v="A"/>
    <n v="0"/>
    <s v="PROV487"/>
    <s v="PRODUCTORA DE ALIMENTOS UNO SAC"/>
    <n v="4"/>
    <x v="0"/>
    <n v="1"/>
    <x v="0"/>
    <n v="2.3849999999999998"/>
    <n v="0"/>
    <n v="0"/>
    <n v="1"/>
    <n v="0"/>
    <n v="0"/>
    <n v="0"/>
    <s v="PRODUCTO SIN VENTA"/>
    <s v="PRODUCTO SIN VENTA"/>
    <n v="60"/>
    <x v="1"/>
    <x v="1"/>
  </r>
  <r>
    <d v="2024-06-04T00:00:00"/>
    <n v="31"/>
    <s v="TDA IGLESIAS"/>
    <s v="CHORRILLOS"/>
    <s v="SSS15"/>
    <x v="7"/>
    <x v="7"/>
    <s v="EMBUTIDOS Y LACTEOS"/>
    <s v="LACTEOS"/>
    <s v="A"/>
    <n v="0"/>
    <s v="PROV487"/>
    <s v="PRODUCTORA DE ALIMENTOS UNO SAC"/>
    <n v="5"/>
    <x v="1"/>
    <n v="1"/>
    <x v="0"/>
    <n v="2.3849999999999998"/>
    <n v="2.3849999999999998"/>
    <n v="1"/>
    <n v="1"/>
    <n v="0"/>
    <n v="0"/>
    <n v="0"/>
    <n v="84"/>
    <n v="336"/>
    <n v="60"/>
    <x v="1"/>
    <x v="1"/>
  </r>
  <r>
    <d v="2024-06-04T00:00:00"/>
    <n v="31"/>
    <s v="TDA IGLESIAS"/>
    <s v="CHORRILLOS"/>
    <s v="SSS15"/>
    <x v="8"/>
    <x v="8"/>
    <s v="EMBUTIDOS Y LACTEOS"/>
    <s v="LACTEOS"/>
    <s v="A"/>
    <n v="0"/>
    <s v="PROV487"/>
    <s v="PRODUCTORA DE ALIMENTOS UNO SAC"/>
    <n v="3"/>
    <x v="0"/>
    <n v="1"/>
    <x v="0"/>
    <n v="3.0294400000000001"/>
    <n v="0"/>
    <n v="0"/>
    <n v="1"/>
    <n v="0"/>
    <n v="1"/>
    <n v="0"/>
    <s v="PRODUCTO SIN VENTA"/>
    <s v="PRODUCTO SIN VENTA"/>
    <n v="60"/>
    <x v="1"/>
    <x v="1"/>
  </r>
  <r>
    <d v="2024-06-04T00:00:00"/>
    <n v="31"/>
    <s v="TDA IGLESIAS"/>
    <s v="CHORRILLOS"/>
    <s v="SSS15"/>
    <x v="9"/>
    <x v="9"/>
    <s v="EMBUTIDOS Y LACTEOS"/>
    <s v="LACTEOS"/>
    <s v="A"/>
    <n v="0"/>
    <s v="PROV487"/>
    <s v="PRODUCTORA DE ALIMENTOS UNO SAC"/>
    <n v="8"/>
    <x v="0"/>
    <n v="1"/>
    <x v="0"/>
    <n v="2.6459999999999999"/>
    <n v="0"/>
    <n v="0"/>
    <n v="1"/>
    <n v="0"/>
    <n v="0"/>
    <n v="0"/>
    <s v="PRODUCTO SIN VENTA"/>
    <s v="PRODUCTO SIN VENTA"/>
    <n v="60"/>
    <x v="1"/>
    <x v="1"/>
  </r>
  <r>
    <d v="2024-06-04T00:00:00"/>
    <n v="31"/>
    <s v="TDA IGLESIAS"/>
    <s v="CHORRILLOS"/>
    <s v="SSS15"/>
    <x v="10"/>
    <x v="10"/>
    <s v="EMBUTIDOS Y LACTEOS"/>
    <s v="LACTEOS"/>
    <s v="A"/>
    <n v="0"/>
    <s v="PROV487"/>
    <s v="PRODUCTORA DE ALIMENTOS UNO SAC"/>
    <n v="6"/>
    <x v="1"/>
    <n v="1"/>
    <x v="0"/>
    <n v="3.3237999999999999"/>
    <n v="0"/>
    <n v="0"/>
    <n v="1"/>
    <n v="0"/>
    <n v="0"/>
    <n v="0"/>
    <s v="PRODUCTO SIN VENTA"/>
    <s v="PRODUCTO SIN VENTA"/>
    <n v="60"/>
    <x v="1"/>
    <x v="1"/>
  </r>
  <r>
    <d v="2024-06-04T00:00:00"/>
    <n v="32"/>
    <s v="TDA SAN GERMAN"/>
    <s v="SAN MARTÍN DE PORRE"/>
    <s v="SSS15"/>
    <x v="0"/>
    <x v="0"/>
    <s v="EMBUTIDOS Y LACTEOS"/>
    <s v="LACTEOS"/>
    <s v="A"/>
    <n v="0"/>
    <s v="PROV487"/>
    <s v="PRODUCTORA DE ALIMENTOS UNO SAC"/>
    <n v="11"/>
    <x v="0"/>
    <n v="1"/>
    <x v="0"/>
    <n v="3.1680000000000001"/>
    <n v="3.1680000000000001"/>
    <n v="1"/>
    <n v="1"/>
    <n v="0"/>
    <n v="0"/>
    <n v="0"/>
    <n v="28"/>
    <n v="336"/>
    <n v="60"/>
    <x v="0"/>
    <x v="1"/>
  </r>
  <r>
    <d v="2024-06-04T00:00:00"/>
    <n v="32"/>
    <s v="TDA SAN GERMAN"/>
    <s v="SAN MARTÍN DE PORRE"/>
    <s v="SSS15"/>
    <x v="1"/>
    <x v="1"/>
    <s v="EMBUTIDOS Y LACTEOS"/>
    <s v="LACTEOS"/>
    <s v="A"/>
    <n v="0"/>
    <s v="PROV487"/>
    <s v="PRODUCTORA DE ALIMENTOS UNO SAC"/>
    <n v="8"/>
    <x v="0"/>
    <n v="1"/>
    <x v="1"/>
    <n v="2.3220000000000001"/>
    <n v="20.898"/>
    <n v="9"/>
    <n v="1"/>
    <n v="0"/>
    <n v="0"/>
    <n v="0"/>
    <n v="3.1111111111111107"/>
    <n v="62.222222222222214"/>
    <n v="60"/>
    <x v="0"/>
    <x v="1"/>
  </r>
  <r>
    <d v="2024-06-04T00:00:00"/>
    <n v="32"/>
    <s v="TDA SAN GERMAN"/>
    <s v="SAN MARTÍN DE PORRE"/>
    <s v="SSS15"/>
    <x v="2"/>
    <x v="2"/>
    <s v="EMBUTIDOS Y LACTEOS"/>
    <s v="LACTEOS"/>
    <s v="A"/>
    <n v="0"/>
    <s v="PROV487"/>
    <s v="PRODUCTORA DE ALIMENTOS UNO SAC"/>
    <n v="15"/>
    <x v="0"/>
    <n v="1"/>
    <x v="0"/>
    <n v="3.02501"/>
    <n v="21.692509999999999"/>
    <n v="7"/>
    <n v="1"/>
    <n v="0"/>
    <n v="0"/>
    <n v="0"/>
    <n v="4"/>
    <n v="48"/>
    <n v="60"/>
    <x v="0"/>
    <x v="0"/>
  </r>
  <r>
    <d v="2024-06-04T00:00:00"/>
    <n v="32"/>
    <s v="TDA SAN GERMAN"/>
    <s v="SAN MARTÍN DE PORRE"/>
    <s v="SSS15"/>
    <x v="3"/>
    <x v="3"/>
    <s v="EMBUTIDOS Y LACTEOS"/>
    <s v="LACTEOS"/>
    <s v="A"/>
    <n v="0"/>
    <s v="PROV487"/>
    <s v="PRODUCTORA DE ALIMENTOS UNO SAC"/>
    <n v="6"/>
    <x v="0"/>
    <n v="1"/>
    <x v="2"/>
    <n v="3.62"/>
    <n v="18.100000000000001"/>
    <n v="5"/>
    <n v="1"/>
    <n v="0"/>
    <n v="0"/>
    <n v="2"/>
    <n v="5.6"/>
    <n v="33.6"/>
    <n v="60"/>
    <x v="0"/>
    <x v="0"/>
  </r>
  <r>
    <d v="2024-06-04T00:00:00"/>
    <n v="32"/>
    <s v="TDA SAN GERMAN"/>
    <s v="SAN MARTÍN DE PORRE"/>
    <s v="SSS15"/>
    <x v="4"/>
    <x v="4"/>
    <s v="EMBUTIDOS Y LACTEOS"/>
    <s v="LACTEOS"/>
    <s v="A"/>
    <n v="0"/>
    <s v="PROV487"/>
    <s v="PRODUCTORA DE ALIMENTOS UNO SAC"/>
    <n v="5"/>
    <x v="0"/>
    <n v="1"/>
    <x v="2"/>
    <n v="3.62"/>
    <n v="21.72"/>
    <n v="6"/>
    <n v="1"/>
    <n v="0"/>
    <n v="0"/>
    <n v="6"/>
    <n v="4.666666666666667"/>
    <n v="28"/>
    <n v="60"/>
    <x v="0"/>
    <x v="0"/>
  </r>
  <r>
    <d v="2024-06-04T00:00:00"/>
    <n v="32"/>
    <s v="TDA SAN GERMAN"/>
    <s v="SAN MARTÍN DE PORRE"/>
    <s v="SSS15"/>
    <x v="5"/>
    <x v="5"/>
    <s v="EMBUTIDOS Y LACTEOS"/>
    <s v="LACTEOS"/>
    <s v="A"/>
    <n v="0"/>
    <s v="PROV487"/>
    <s v="PRODUCTORA DE ALIMENTOS UNO SAC"/>
    <n v="8"/>
    <x v="0"/>
    <n v="1"/>
    <x v="0"/>
    <n v="3.04121"/>
    <n v="12.469060000000001"/>
    <n v="4"/>
    <n v="1"/>
    <n v="0"/>
    <n v="0"/>
    <n v="0"/>
    <n v="7"/>
    <n v="84"/>
    <n v="60"/>
    <x v="0"/>
    <x v="1"/>
  </r>
  <r>
    <d v="2024-06-04T00:00:00"/>
    <n v="32"/>
    <s v="TDA SAN GERMAN"/>
    <s v="SAN MARTÍN DE PORRE"/>
    <s v="SSS15"/>
    <x v="6"/>
    <x v="6"/>
    <s v="EMBUTIDOS Y LACTEOS"/>
    <s v="LACTEOS"/>
    <s v="A"/>
    <n v="0"/>
    <s v="PROV487"/>
    <s v="PRODUCTORA DE ALIMENTOS UNO SAC"/>
    <n v="5"/>
    <x v="0"/>
    <n v="1"/>
    <x v="0"/>
    <n v="2.3849999999999998"/>
    <n v="9.5399999999999991"/>
    <n v="4"/>
    <n v="1"/>
    <n v="0"/>
    <n v="0"/>
    <n v="0"/>
    <n v="7"/>
    <n v="84"/>
    <n v="60"/>
    <x v="0"/>
    <x v="1"/>
  </r>
  <r>
    <d v="2024-06-04T00:00:00"/>
    <n v="32"/>
    <s v="TDA SAN GERMAN"/>
    <s v="SAN MARTÍN DE PORRE"/>
    <s v="SSS15"/>
    <x v="7"/>
    <x v="7"/>
    <s v="EMBUTIDOS Y LACTEOS"/>
    <s v="LACTEOS"/>
    <s v="A"/>
    <n v="0"/>
    <s v="PROV487"/>
    <s v="PRODUCTORA DE ALIMENTOS UNO SAC"/>
    <n v="1"/>
    <x v="1"/>
    <n v="1"/>
    <x v="0"/>
    <n v="2.3849999999999998"/>
    <n v="11.925000000000001"/>
    <n v="5"/>
    <n v="1"/>
    <n v="0"/>
    <n v="0"/>
    <n v="0"/>
    <n v="16.8"/>
    <n v="67.2"/>
    <n v="60"/>
    <x v="0"/>
    <x v="1"/>
  </r>
  <r>
    <d v="2024-06-04T00:00:00"/>
    <n v="32"/>
    <s v="TDA SAN GERMAN"/>
    <s v="SAN MARTÍN DE PORRE"/>
    <s v="SSS15"/>
    <x v="8"/>
    <x v="8"/>
    <s v="EMBUTIDOS Y LACTEOS"/>
    <s v="LACTEOS"/>
    <s v="A"/>
    <n v="0"/>
    <s v="PROV487"/>
    <s v="PRODUCTORA DE ALIMENTOS UNO SAC"/>
    <n v="7"/>
    <x v="0"/>
    <n v="1"/>
    <x v="0"/>
    <n v="3.0294400000000001"/>
    <n v="12.369440000000001"/>
    <n v="4"/>
    <n v="1"/>
    <n v="0"/>
    <n v="0"/>
    <n v="0"/>
    <n v="7"/>
    <n v="84"/>
    <n v="60"/>
    <x v="0"/>
    <x v="1"/>
  </r>
  <r>
    <d v="2024-06-04T00:00:00"/>
    <n v="32"/>
    <s v="TDA SAN GERMAN"/>
    <s v="SAN MARTÍN DE PORRE"/>
    <s v="SSS15"/>
    <x v="9"/>
    <x v="9"/>
    <s v="EMBUTIDOS Y LACTEOS"/>
    <s v="LACTEOS"/>
    <s v="A"/>
    <n v="0"/>
    <s v="PROV487"/>
    <s v="PRODUCTORA DE ALIMENTOS UNO SAC"/>
    <n v="8"/>
    <x v="0"/>
    <n v="1"/>
    <x v="0"/>
    <n v="2.6459999999999999"/>
    <n v="0"/>
    <n v="0"/>
    <n v="1"/>
    <n v="0"/>
    <n v="0"/>
    <n v="0"/>
    <s v="PRODUCTO SIN VENTA"/>
    <s v="PRODUCTO SIN VENTA"/>
    <n v="60"/>
    <x v="1"/>
    <x v="1"/>
  </r>
  <r>
    <d v="2024-06-04T00:00:00"/>
    <n v="32"/>
    <s v="TDA SAN GERMAN"/>
    <s v="SAN MARTÍN DE PORRE"/>
    <s v="SSS15"/>
    <x v="10"/>
    <x v="10"/>
    <s v="EMBUTIDOS Y LACTEOS"/>
    <s v="LACTEOS"/>
    <s v="A"/>
    <n v="0"/>
    <s v="PROV487"/>
    <s v="PRODUCTORA DE ALIMENTOS UNO SAC"/>
    <n v="4"/>
    <x v="1"/>
    <n v="1"/>
    <x v="0"/>
    <n v="3.3237999999999999"/>
    <n v="16.779340000000001"/>
    <n v="5"/>
    <n v="1"/>
    <n v="0"/>
    <n v="0"/>
    <n v="0"/>
    <n v="16.8"/>
    <n v="67.2"/>
    <n v="60"/>
    <x v="0"/>
    <x v="1"/>
  </r>
  <r>
    <d v="2024-06-04T00:00:00"/>
    <n v="33"/>
    <s v="TDA SAN BORJA"/>
    <s v="SAN BORJA"/>
    <s v="SSS15"/>
    <x v="0"/>
    <x v="0"/>
    <s v="EMBUTIDOS Y LACTEOS"/>
    <s v="LACTEOS"/>
    <s v="A"/>
    <n v="0"/>
    <s v="PROV487"/>
    <s v="PRODUCTORA DE ALIMENTOS UNO SAC"/>
    <n v="4"/>
    <x v="0"/>
    <n v="1"/>
    <x v="0"/>
    <n v="3.1680000000000001"/>
    <n v="9.5039999999999996"/>
    <n v="3"/>
    <n v="1"/>
    <n v="0"/>
    <n v="0"/>
    <n v="0"/>
    <n v="9.3333333333333339"/>
    <n v="112"/>
    <n v="60"/>
    <x v="0"/>
    <x v="1"/>
  </r>
  <r>
    <d v="2024-06-04T00:00:00"/>
    <n v="33"/>
    <s v="TDA SAN BORJA"/>
    <s v="SAN BORJA"/>
    <s v="SSS15"/>
    <x v="1"/>
    <x v="1"/>
    <s v="EMBUTIDOS Y LACTEOS"/>
    <s v="LACTEOS"/>
    <s v="A"/>
    <n v="0"/>
    <s v="PROV487"/>
    <s v="PRODUCTORA DE ALIMENTOS UNO SAC"/>
    <n v="3"/>
    <x v="0"/>
    <n v="1"/>
    <x v="1"/>
    <n v="2.3220000000000001"/>
    <n v="9.2880000000000003"/>
    <n v="4"/>
    <n v="1"/>
    <n v="0"/>
    <n v="0"/>
    <n v="0"/>
    <n v="7"/>
    <n v="140"/>
    <n v="60"/>
    <x v="0"/>
    <x v="1"/>
  </r>
  <r>
    <d v="2024-06-04T00:00:00"/>
    <n v="33"/>
    <s v="TDA SAN BORJA"/>
    <s v="SAN BORJA"/>
    <s v="SSS15"/>
    <x v="2"/>
    <x v="2"/>
    <s v="EMBUTIDOS Y LACTEOS"/>
    <s v="LACTEOS"/>
    <s v="A"/>
    <n v="0"/>
    <s v="PROV487"/>
    <s v="PRODUCTORA DE ALIMENTOS UNO SAC"/>
    <n v="10"/>
    <x v="0"/>
    <n v="1"/>
    <x v="0"/>
    <n v="3.02501"/>
    <n v="101.64519"/>
    <n v="33"/>
    <n v="1"/>
    <n v="0"/>
    <n v="0"/>
    <n v="0"/>
    <n v="0.84848484848484851"/>
    <n v="10.181818181818182"/>
    <n v="60"/>
    <x v="0"/>
    <x v="0"/>
  </r>
  <r>
    <d v="2024-06-04T00:00:00"/>
    <n v="33"/>
    <s v="TDA SAN BORJA"/>
    <s v="SAN BORJA"/>
    <s v="SSS15"/>
    <x v="3"/>
    <x v="3"/>
    <s v="EMBUTIDOS Y LACTEOS"/>
    <s v="LACTEOS"/>
    <s v="A"/>
    <n v="0"/>
    <s v="PROV487"/>
    <s v="PRODUCTORA DE ALIMENTOS UNO SAC"/>
    <n v="5"/>
    <x v="0"/>
    <n v="1"/>
    <x v="2"/>
    <n v="3.62"/>
    <n v="7.24"/>
    <n v="2"/>
    <n v="1"/>
    <n v="0"/>
    <n v="0"/>
    <n v="2"/>
    <n v="14"/>
    <n v="84"/>
    <n v="60"/>
    <x v="0"/>
    <x v="1"/>
  </r>
  <r>
    <d v="2024-06-04T00:00:00"/>
    <n v="33"/>
    <s v="TDA SAN BORJA"/>
    <s v="SAN BORJA"/>
    <s v="SSS15"/>
    <x v="4"/>
    <x v="4"/>
    <s v="EMBUTIDOS Y LACTEOS"/>
    <s v="LACTEOS"/>
    <s v="A"/>
    <n v="0"/>
    <s v="PROV487"/>
    <s v="PRODUCTORA DE ALIMENTOS UNO SAC"/>
    <n v="4"/>
    <x v="0"/>
    <n v="1"/>
    <x v="2"/>
    <n v="3.62"/>
    <n v="10.86"/>
    <n v="3"/>
    <n v="1"/>
    <n v="0"/>
    <n v="0"/>
    <n v="4"/>
    <n v="9.3333333333333339"/>
    <n v="56"/>
    <n v="60"/>
    <x v="0"/>
    <x v="0"/>
  </r>
  <r>
    <d v="2024-06-04T00:00:00"/>
    <n v="33"/>
    <s v="TDA SAN BORJA"/>
    <s v="SAN BORJA"/>
    <s v="SSS15"/>
    <x v="5"/>
    <x v="5"/>
    <s v="EMBUTIDOS Y LACTEOS"/>
    <s v="LACTEOS"/>
    <s v="A"/>
    <n v="0"/>
    <s v="PROV487"/>
    <s v="PRODUCTORA DE ALIMENTOS UNO SAC"/>
    <n v="14"/>
    <x v="0"/>
    <n v="1"/>
    <x v="0"/>
    <n v="3.04121"/>
    <n v="12.510630000000001"/>
    <n v="4"/>
    <n v="1"/>
    <n v="0"/>
    <n v="0"/>
    <n v="0"/>
    <n v="7"/>
    <n v="84"/>
    <n v="60"/>
    <x v="0"/>
    <x v="1"/>
  </r>
  <r>
    <d v="2024-06-04T00:00:00"/>
    <n v="33"/>
    <s v="TDA SAN BORJA"/>
    <s v="SAN BORJA"/>
    <s v="SSS15"/>
    <x v="6"/>
    <x v="6"/>
    <s v="EMBUTIDOS Y LACTEOS"/>
    <s v="LACTEOS"/>
    <s v="A"/>
    <n v="0"/>
    <s v="PROV487"/>
    <s v="PRODUCTORA DE ALIMENTOS UNO SAC"/>
    <n v="4"/>
    <x v="0"/>
    <n v="1"/>
    <x v="0"/>
    <n v="2.3849999999999998"/>
    <n v="4.7699999999999996"/>
    <n v="2"/>
    <n v="1"/>
    <n v="0"/>
    <n v="0"/>
    <n v="0"/>
    <n v="14"/>
    <n v="168"/>
    <n v="60"/>
    <x v="0"/>
    <x v="1"/>
  </r>
  <r>
    <d v="2024-06-04T00:00:00"/>
    <n v="33"/>
    <s v="TDA SAN BORJA"/>
    <s v="SAN BORJA"/>
    <s v="SSS15"/>
    <x v="7"/>
    <x v="7"/>
    <s v="EMBUTIDOS Y LACTEOS"/>
    <s v="LACTEOS"/>
    <s v="A"/>
    <n v="0"/>
    <s v="PROV487"/>
    <s v="PRODUCTORA DE ALIMENTOS UNO SAC"/>
    <n v="3"/>
    <x v="1"/>
    <n v="1"/>
    <x v="0"/>
    <n v="2.3849999999999998"/>
    <n v="2.3849999999999998"/>
    <n v="1"/>
    <n v="1"/>
    <n v="0"/>
    <n v="0"/>
    <n v="0"/>
    <n v="84"/>
    <n v="336"/>
    <n v="60"/>
    <x v="1"/>
    <x v="1"/>
  </r>
  <r>
    <d v="2024-06-04T00:00:00"/>
    <n v="33"/>
    <s v="TDA SAN BORJA"/>
    <s v="SAN BORJA"/>
    <s v="SSS15"/>
    <x v="8"/>
    <x v="8"/>
    <s v="EMBUTIDOS Y LACTEOS"/>
    <s v="LACTEOS"/>
    <s v="A"/>
    <n v="0"/>
    <s v="PROV487"/>
    <s v="PRODUCTORA DE ALIMENTOS UNO SAC"/>
    <n v="6"/>
    <x v="0"/>
    <n v="1"/>
    <x v="0"/>
    <n v="3.0294400000000001"/>
    <n v="43.217460000000003"/>
    <n v="14"/>
    <n v="1"/>
    <n v="0"/>
    <n v="0"/>
    <n v="0"/>
    <n v="2"/>
    <n v="24"/>
    <n v="60"/>
    <x v="0"/>
    <x v="0"/>
  </r>
  <r>
    <d v="2024-06-04T00:00:00"/>
    <n v="33"/>
    <s v="TDA SAN BORJA"/>
    <s v="SAN BORJA"/>
    <s v="SSS15"/>
    <x v="9"/>
    <x v="9"/>
    <s v="EMBUTIDOS Y LACTEOS"/>
    <s v="LACTEOS"/>
    <s v="A"/>
    <n v="0"/>
    <s v="PROV487"/>
    <s v="PRODUCTORA DE ALIMENTOS UNO SAC"/>
    <n v="4"/>
    <x v="0"/>
    <n v="1"/>
    <x v="0"/>
    <n v="2.6459999999999999"/>
    <n v="13.23"/>
    <n v="5"/>
    <n v="1"/>
    <n v="0"/>
    <n v="0"/>
    <n v="0"/>
    <n v="5.6"/>
    <n v="67.2"/>
    <n v="60"/>
    <x v="0"/>
    <x v="1"/>
  </r>
  <r>
    <d v="2024-06-04T00:00:00"/>
    <n v="33"/>
    <s v="TDA SAN BORJA"/>
    <s v="SAN BORJA"/>
    <s v="SSS15"/>
    <x v="10"/>
    <x v="10"/>
    <s v="EMBUTIDOS Y LACTEOS"/>
    <s v="LACTEOS"/>
    <s v="A"/>
    <n v="0"/>
    <s v="PROV487"/>
    <s v="PRODUCTORA DE ALIMENTOS UNO SAC"/>
    <n v="6"/>
    <x v="1"/>
    <n v="1"/>
    <x v="0"/>
    <n v="3.3237999999999999"/>
    <n v="6.73977"/>
    <n v="2"/>
    <n v="1"/>
    <n v="0"/>
    <n v="0"/>
    <n v="0"/>
    <n v="42"/>
    <n v="168"/>
    <n v="60"/>
    <x v="0"/>
    <x v="1"/>
  </r>
  <r>
    <d v="2024-06-04T00:00:00"/>
    <n v="34"/>
    <s v="TDA ANGAMOS"/>
    <s v="SURQUILLO"/>
    <s v="SSS15"/>
    <x v="0"/>
    <x v="0"/>
    <s v="EMBUTIDOS Y LACTEOS"/>
    <s v="LACTEOS"/>
    <s v="A"/>
    <n v="0"/>
    <s v="PROV487"/>
    <s v="PRODUCTORA DE ALIMENTOS UNO SAC"/>
    <n v="4"/>
    <x v="0"/>
    <n v="1"/>
    <x v="0"/>
    <n v="3.1680000000000001"/>
    <n v="0"/>
    <n v="0"/>
    <n v="1"/>
    <n v="0"/>
    <n v="0"/>
    <n v="0"/>
    <s v="PRODUCTO SIN VENTA"/>
    <s v="PRODUCTO SIN VENTA"/>
    <n v="60"/>
    <x v="1"/>
    <x v="1"/>
  </r>
  <r>
    <d v="2024-06-04T00:00:00"/>
    <n v="34"/>
    <s v="TDA ANGAMOS"/>
    <s v="SURQUILLO"/>
    <s v="SSS15"/>
    <x v="1"/>
    <x v="1"/>
    <s v="EMBUTIDOS Y LACTEOS"/>
    <s v="LACTEOS"/>
    <s v="A"/>
    <n v="0"/>
    <s v="PROV487"/>
    <s v="PRODUCTORA DE ALIMENTOS UNO SAC"/>
    <n v="7"/>
    <x v="0"/>
    <n v="1"/>
    <x v="1"/>
    <n v="2.3220000000000001"/>
    <n v="2.3220000000000001"/>
    <n v="1"/>
    <n v="1"/>
    <n v="0"/>
    <n v="0"/>
    <n v="0"/>
    <n v="28"/>
    <n v="560"/>
    <n v="60"/>
    <x v="0"/>
    <x v="1"/>
  </r>
  <r>
    <d v="2024-06-04T00:00:00"/>
    <n v="34"/>
    <s v="TDA ANGAMOS"/>
    <s v="SURQUILLO"/>
    <s v="SSS15"/>
    <x v="2"/>
    <x v="2"/>
    <s v="EMBUTIDOS Y LACTEOS"/>
    <s v="LACTEOS"/>
    <s v="A"/>
    <n v="0"/>
    <s v="PROV487"/>
    <s v="PRODUCTORA DE ALIMENTOS UNO SAC"/>
    <n v="8"/>
    <x v="0"/>
    <n v="1"/>
    <x v="0"/>
    <n v="3.02501"/>
    <n v="15.351430000000001"/>
    <n v="5"/>
    <n v="1"/>
    <n v="0"/>
    <n v="0"/>
    <n v="0"/>
    <n v="5.6"/>
    <n v="67.2"/>
    <n v="60"/>
    <x v="0"/>
    <x v="1"/>
  </r>
  <r>
    <d v="2024-06-04T00:00:00"/>
    <n v="34"/>
    <s v="TDA ANGAMOS"/>
    <s v="SURQUILLO"/>
    <s v="SSS15"/>
    <x v="3"/>
    <x v="3"/>
    <s v="EMBUTIDOS Y LACTEOS"/>
    <s v="LACTEOS"/>
    <s v="A"/>
    <n v="0"/>
    <s v="PROV487"/>
    <s v="PRODUCTORA DE ALIMENTOS UNO SAC"/>
    <n v="8"/>
    <x v="0"/>
    <n v="1"/>
    <x v="2"/>
    <n v="3.62"/>
    <n v="14.48"/>
    <n v="4"/>
    <n v="1"/>
    <n v="0"/>
    <n v="0"/>
    <n v="6"/>
    <n v="7"/>
    <n v="42"/>
    <n v="60"/>
    <x v="0"/>
    <x v="0"/>
  </r>
  <r>
    <d v="2024-06-04T00:00:00"/>
    <n v="34"/>
    <s v="TDA ANGAMOS"/>
    <s v="SURQUILLO"/>
    <s v="SSS15"/>
    <x v="4"/>
    <x v="4"/>
    <s v="EMBUTIDOS Y LACTEOS"/>
    <s v="LACTEOS"/>
    <s v="A"/>
    <n v="0"/>
    <s v="PROV487"/>
    <s v="PRODUCTORA DE ALIMENTOS UNO SAC"/>
    <n v="7"/>
    <x v="0"/>
    <n v="1"/>
    <x v="2"/>
    <n v="3.62"/>
    <n v="10.86"/>
    <n v="3"/>
    <n v="1"/>
    <n v="0"/>
    <n v="0"/>
    <n v="4"/>
    <n v="9.3333333333333339"/>
    <n v="56"/>
    <n v="60"/>
    <x v="0"/>
    <x v="0"/>
  </r>
  <r>
    <d v="2024-06-04T00:00:00"/>
    <n v="34"/>
    <s v="TDA ANGAMOS"/>
    <s v="SURQUILLO"/>
    <s v="SSS15"/>
    <x v="5"/>
    <x v="5"/>
    <s v="EMBUTIDOS Y LACTEOS"/>
    <s v="LACTEOS"/>
    <s v="A"/>
    <n v="0"/>
    <s v="PROV487"/>
    <s v="PRODUCTORA DE ALIMENTOS UNO SAC"/>
    <n v="4"/>
    <x v="0"/>
    <n v="1"/>
    <x v="0"/>
    <n v="3.04121"/>
    <n v="21.888079999999999"/>
    <n v="7"/>
    <n v="1"/>
    <n v="0"/>
    <n v="0"/>
    <n v="0"/>
    <n v="4"/>
    <n v="48"/>
    <n v="60"/>
    <x v="0"/>
    <x v="0"/>
  </r>
  <r>
    <d v="2024-06-04T00:00:00"/>
    <n v="34"/>
    <s v="TDA ANGAMOS"/>
    <s v="SURQUILLO"/>
    <s v="SSS15"/>
    <x v="6"/>
    <x v="6"/>
    <s v="EMBUTIDOS Y LACTEOS"/>
    <s v="LACTEOS"/>
    <s v="A"/>
    <n v="0"/>
    <s v="PROV487"/>
    <s v="PRODUCTORA DE ALIMENTOS UNO SAC"/>
    <n v="3"/>
    <x v="0"/>
    <n v="1"/>
    <x v="0"/>
    <n v="2.3849999999999998"/>
    <n v="0"/>
    <n v="0"/>
    <n v="1"/>
    <n v="0"/>
    <n v="1"/>
    <n v="0"/>
    <s v="PRODUCTO SIN VENTA"/>
    <s v="PRODUCTO SIN VENTA"/>
    <n v="60"/>
    <x v="1"/>
    <x v="1"/>
  </r>
  <r>
    <d v="2024-06-04T00:00:00"/>
    <n v="34"/>
    <s v="TDA ANGAMOS"/>
    <s v="SURQUILLO"/>
    <s v="SSS15"/>
    <x v="7"/>
    <x v="7"/>
    <s v="EMBUTIDOS Y LACTEOS"/>
    <s v="LACTEOS"/>
    <s v="A"/>
    <n v="0"/>
    <s v="PROV487"/>
    <s v="PRODUCTORA DE ALIMENTOS UNO SAC"/>
    <n v="4"/>
    <x v="1"/>
    <n v="1"/>
    <x v="0"/>
    <n v="2.3849999999999998"/>
    <n v="2.3849999999999998"/>
    <n v="1"/>
    <n v="1"/>
    <n v="0"/>
    <n v="0"/>
    <n v="0"/>
    <n v="84"/>
    <n v="336"/>
    <n v="60"/>
    <x v="1"/>
    <x v="1"/>
  </r>
  <r>
    <d v="2024-06-04T00:00:00"/>
    <n v="34"/>
    <s v="TDA ANGAMOS"/>
    <s v="SURQUILLO"/>
    <s v="SSS15"/>
    <x v="8"/>
    <x v="8"/>
    <s v="EMBUTIDOS Y LACTEOS"/>
    <s v="LACTEOS"/>
    <s v="A"/>
    <n v="0"/>
    <s v="PROV487"/>
    <s v="PRODUCTORA DE ALIMENTOS UNO SAC"/>
    <n v="4"/>
    <x v="0"/>
    <n v="1"/>
    <x v="0"/>
    <n v="3.0294400000000001"/>
    <n v="12.35352"/>
    <n v="4"/>
    <n v="1"/>
    <n v="0"/>
    <n v="0"/>
    <n v="0"/>
    <n v="7"/>
    <n v="84"/>
    <n v="60"/>
    <x v="0"/>
    <x v="1"/>
  </r>
  <r>
    <d v="2024-06-04T00:00:00"/>
    <n v="34"/>
    <s v="TDA ANGAMOS"/>
    <s v="SURQUILLO"/>
    <s v="SSS15"/>
    <x v="9"/>
    <x v="9"/>
    <s v="EMBUTIDOS Y LACTEOS"/>
    <s v="LACTEOS"/>
    <s v="A"/>
    <n v="0"/>
    <s v="PROV487"/>
    <s v="PRODUCTORA DE ALIMENTOS UNO SAC"/>
    <n v="7"/>
    <x v="0"/>
    <n v="1"/>
    <x v="0"/>
    <n v="2.6459999999999999"/>
    <n v="2.6459999999999999"/>
    <n v="1"/>
    <n v="1"/>
    <n v="0"/>
    <n v="0"/>
    <n v="0"/>
    <n v="28"/>
    <n v="336"/>
    <n v="60"/>
    <x v="0"/>
    <x v="1"/>
  </r>
  <r>
    <d v="2024-06-04T00:00:00"/>
    <n v="34"/>
    <s v="TDA ANGAMOS"/>
    <s v="SURQUILLO"/>
    <s v="SSS15"/>
    <x v="10"/>
    <x v="10"/>
    <s v="EMBUTIDOS Y LACTEOS"/>
    <s v="LACTEOS"/>
    <s v="A"/>
    <n v="0"/>
    <s v="PROV487"/>
    <s v="PRODUCTORA DE ALIMENTOS UNO SAC"/>
    <n v="5"/>
    <x v="1"/>
    <n v="1"/>
    <x v="0"/>
    <n v="3.3237999999999999"/>
    <n v="0"/>
    <n v="0"/>
    <n v="1"/>
    <n v="0"/>
    <n v="0"/>
    <n v="0"/>
    <s v="PRODUCTO SIN VENTA"/>
    <s v="PRODUCTO SIN VENTA"/>
    <n v="60"/>
    <x v="1"/>
    <x v="1"/>
  </r>
  <r>
    <d v="2024-06-04T00:00:00"/>
    <n v="35"/>
    <s v="TDA SUCRE"/>
    <s v="PUEBLO LIBRE"/>
    <s v="SSS16"/>
    <x v="0"/>
    <x v="0"/>
    <s v="EMBUTIDOS Y LACTEOS"/>
    <s v="LACTEOS"/>
    <s v="A"/>
    <n v="0"/>
    <s v="PROV487"/>
    <s v="PRODUCTORA DE ALIMENTOS UNO SAC"/>
    <n v="0"/>
    <x v="0"/>
    <n v="1"/>
    <x v="0"/>
    <n v="3.1680000000000001"/>
    <n v="12.672000000000001"/>
    <n v="4"/>
    <n v="0"/>
    <n v="0"/>
    <n v="2"/>
    <n v="0"/>
    <n v="7"/>
    <n v="84"/>
    <n v="60"/>
    <x v="0"/>
    <x v="1"/>
  </r>
  <r>
    <d v="2024-06-04T00:00:00"/>
    <n v="35"/>
    <s v="TDA SUCRE"/>
    <s v="PUEBLO LIBRE"/>
    <s v="SSS16"/>
    <x v="1"/>
    <x v="1"/>
    <s v="EMBUTIDOS Y LACTEOS"/>
    <s v="LACTEOS"/>
    <s v="A"/>
    <n v="0"/>
    <s v="PROV487"/>
    <s v="PRODUCTORA DE ALIMENTOS UNO SAC"/>
    <n v="8"/>
    <x v="0"/>
    <n v="1"/>
    <x v="1"/>
    <n v="2.3220000000000001"/>
    <n v="9.2880000000000003"/>
    <n v="4"/>
    <n v="1"/>
    <n v="0"/>
    <n v="0"/>
    <n v="0"/>
    <n v="7"/>
    <n v="140"/>
    <n v="60"/>
    <x v="0"/>
    <x v="1"/>
  </r>
  <r>
    <d v="2024-06-04T00:00:00"/>
    <n v="35"/>
    <s v="TDA SUCRE"/>
    <s v="PUEBLO LIBRE"/>
    <s v="SSS16"/>
    <x v="2"/>
    <x v="2"/>
    <s v="EMBUTIDOS Y LACTEOS"/>
    <s v="LACTEOS"/>
    <s v="A"/>
    <n v="0"/>
    <s v="PROV487"/>
    <s v="PRODUCTORA DE ALIMENTOS UNO SAC"/>
    <n v="7"/>
    <x v="0"/>
    <n v="1"/>
    <x v="0"/>
    <n v="3.02501"/>
    <n v="46.208199999999998"/>
    <n v="15"/>
    <n v="1"/>
    <n v="0"/>
    <n v="0"/>
    <n v="0"/>
    <n v="1.8666666666666667"/>
    <n v="22.400000000000002"/>
    <n v="60"/>
    <x v="0"/>
    <x v="0"/>
  </r>
  <r>
    <d v="2024-06-04T00:00:00"/>
    <n v="35"/>
    <s v="TDA SUCRE"/>
    <s v="PUEBLO LIBRE"/>
    <s v="SSS16"/>
    <x v="3"/>
    <x v="3"/>
    <s v="EMBUTIDOS Y LACTEOS"/>
    <s v="LACTEOS"/>
    <s v="A"/>
    <n v="0"/>
    <s v="PROV487"/>
    <s v="PRODUCTORA DE ALIMENTOS UNO SAC"/>
    <n v="6"/>
    <x v="0"/>
    <n v="1"/>
    <x v="2"/>
    <n v="3.62"/>
    <n v="7.24"/>
    <n v="2"/>
    <n v="1"/>
    <n v="0"/>
    <n v="0"/>
    <n v="0"/>
    <n v="14"/>
    <n v="84"/>
    <n v="60"/>
    <x v="0"/>
    <x v="1"/>
  </r>
  <r>
    <d v="2024-06-04T00:00:00"/>
    <n v="35"/>
    <s v="TDA SUCRE"/>
    <s v="PUEBLO LIBRE"/>
    <s v="SSS16"/>
    <x v="4"/>
    <x v="4"/>
    <s v="EMBUTIDOS Y LACTEOS"/>
    <s v="LACTEOS"/>
    <s v="A"/>
    <n v="0"/>
    <s v="PROV487"/>
    <s v="PRODUCTORA DE ALIMENTOS UNO SAC"/>
    <n v="5"/>
    <x v="0"/>
    <n v="1"/>
    <x v="2"/>
    <n v="3.62"/>
    <n v="3.62"/>
    <n v="1"/>
    <n v="1"/>
    <n v="0"/>
    <n v="0"/>
    <n v="0"/>
    <n v="28"/>
    <n v="168"/>
    <n v="60"/>
    <x v="0"/>
    <x v="1"/>
  </r>
  <r>
    <d v="2024-06-04T00:00:00"/>
    <n v="35"/>
    <s v="TDA SUCRE"/>
    <s v="PUEBLO LIBRE"/>
    <s v="SSS16"/>
    <x v="5"/>
    <x v="5"/>
    <s v="EMBUTIDOS Y LACTEOS"/>
    <s v="LACTEOS"/>
    <s v="A"/>
    <n v="0"/>
    <s v="PROV487"/>
    <s v="PRODUCTORA DE ALIMENTOS UNO SAC"/>
    <n v="5"/>
    <x v="0"/>
    <n v="1"/>
    <x v="0"/>
    <n v="3.04121"/>
    <n v="33.992100000000001"/>
    <n v="11"/>
    <n v="1"/>
    <n v="0"/>
    <n v="0"/>
    <n v="0"/>
    <n v="2.5454545454545454"/>
    <n v="30.545454545454547"/>
    <n v="60"/>
    <x v="0"/>
    <x v="0"/>
  </r>
  <r>
    <d v="2024-06-04T00:00:00"/>
    <n v="35"/>
    <s v="TDA SUCRE"/>
    <s v="PUEBLO LIBRE"/>
    <s v="SSS16"/>
    <x v="6"/>
    <x v="6"/>
    <s v="EMBUTIDOS Y LACTEOS"/>
    <s v="LACTEOS"/>
    <s v="A"/>
    <n v="0"/>
    <s v="PROV487"/>
    <s v="PRODUCTORA DE ALIMENTOS UNO SAC"/>
    <n v="4"/>
    <x v="0"/>
    <n v="1"/>
    <x v="0"/>
    <n v="2.3849999999999998"/>
    <n v="11.925000000000001"/>
    <n v="5"/>
    <n v="1"/>
    <n v="0"/>
    <n v="2"/>
    <n v="0"/>
    <n v="5.6"/>
    <n v="67.2"/>
    <n v="60"/>
    <x v="0"/>
    <x v="1"/>
  </r>
  <r>
    <d v="2024-06-04T00:00:00"/>
    <n v="35"/>
    <s v="TDA SUCRE"/>
    <s v="PUEBLO LIBRE"/>
    <s v="SSS16"/>
    <x v="7"/>
    <x v="7"/>
    <s v="EMBUTIDOS Y LACTEOS"/>
    <s v="LACTEOS"/>
    <s v="A"/>
    <n v="0"/>
    <s v="PROV487"/>
    <s v="PRODUCTORA DE ALIMENTOS UNO SAC"/>
    <n v="4"/>
    <x v="1"/>
    <n v="1"/>
    <x v="0"/>
    <n v="2.3849999999999998"/>
    <n v="7.1550000000000002"/>
    <n v="3"/>
    <n v="1"/>
    <n v="0"/>
    <n v="0"/>
    <n v="0"/>
    <n v="28"/>
    <n v="112"/>
    <n v="60"/>
    <x v="0"/>
    <x v="1"/>
  </r>
  <r>
    <d v="2024-06-04T00:00:00"/>
    <n v="35"/>
    <s v="TDA SUCRE"/>
    <s v="PUEBLO LIBRE"/>
    <s v="SSS16"/>
    <x v="8"/>
    <x v="8"/>
    <s v="EMBUTIDOS Y LACTEOS"/>
    <s v="LACTEOS"/>
    <s v="A"/>
    <n v="0"/>
    <s v="PROV487"/>
    <s v="PRODUCTORA DE ALIMENTOS UNO SAC"/>
    <n v="8"/>
    <x v="0"/>
    <n v="1"/>
    <x v="0"/>
    <n v="3.0294400000000001"/>
    <n v="36.805199999999999"/>
    <n v="12"/>
    <n v="1"/>
    <n v="0"/>
    <n v="4"/>
    <n v="0"/>
    <n v="2.3333333333333335"/>
    <n v="28"/>
    <n v="60"/>
    <x v="0"/>
    <x v="0"/>
  </r>
  <r>
    <d v="2024-06-04T00:00:00"/>
    <n v="35"/>
    <s v="TDA SUCRE"/>
    <s v="PUEBLO LIBRE"/>
    <s v="SSS16"/>
    <x v="9"/>
    <x v="9"/>
    <s v="EMBUTIDOS Y LACTEOS"/>
    <s v="LACTEOS"/>
    <s v="A"/>
    <n v="0"/>
    <s v="PROV487"/>
    <s v="PRODUCTORA DE ALIMENTOS UNO SAC"/>
    <n v="7"/>
    <x v="0"/>
    <n v="1"/>
    <x v="0"/>
    <n v="2.6459999999999999"/>
    <n v="13.23"/>
    <n v="5"/>
    <n v="1"/>
    <n v="0"/>
    <n v="0"/>
    <n v="0"/>
    <n v="5.6"/>
    <n v="67.2"/>
    <n v="60"/>
    <x v="0"/>
    <x v="1"/>
  </r>
  <r>
    <d v="2024-06-04T00:00:00"/>
    <n v="35"/>
    <s v="TDA SUCRE"/>
    <s v="PUEBLO LIBRE"/>
    <s v="SSS16"/>
    <x v="10"/>
    <x v="10"/>
    <s v="EMBUTIDOS Y LACTEOS"/>
    <s v="LACTEOS"/>
    <s v="A"/>
    <n v="0"/>
    <s v="PROV487"/>
    <s v="PRODUCTORA DE ALIMENTOS UNO SAC"/>
    <n v="1"/>
    <x v="1"/>
    <n v="1"/>
    <x v="0"/>
    <n v="3.3237999999999999"/>
    <n v="10.078469999999999"/>
    <n v="3"/>
    <n v="1"/>
    <n v="0"/>
    <n v="6"/>
    <n v="0"/>
    <n v="28"/>
    <n v="112"/>
    <n v="60"/>
    <x v="0"/>
    <x v="1"/>
  </r>
  <r>
    <d v="2024-06-04T00:00:00"/>
    <n v="36"/>
    <s v="TDA CANTO GRANDE"/>
    <s v="SAN JUAN DE LURIGAN"/>
    <s v="SSS15"/>
    <x v="0"/>
    <x v="0"/>
    <s v="EMBUTIDOS Y LACTEOS"/>
    <s v="LACTEOS"/>
    <s v="A"/>
    <n v="0"/>
    <s v="PROV487"/>
    <s v="PRODUCTORA DE ALIMENTOS UNO SAC"/>
    <n v="4"/>
    <x v="0"/>
    <n v="1"/>
    <x v="0"/>
    <n v="3.1680000000000001"/>
    <n v="6.3360000000000003"/>
    <n v="2"/>
    <n v="1"/>
    <n v="0"/>
    <n v="0"/>
    <n v="0"/>
    <n v="14"/>
    <n v="168"/>
    <n v="60"/>
    <x v="0"/>
    <x v="1"/>
  </r>
  <r>
    <d v="2024-06-04T00:00:00"/>
    <n v="36"/>
    <s v="TDA CANTO GRANDE"/>
    <s v="SAN JUAN DE LURIGAN"/>
    <s v="SSS15"/>
    <x v="1"/>
    <x v="1"/>
    <s v="EMBUTIDOS Y LACTEOS"/>
    <s v="LACTEOS"/>
    <s v="A"/>
    <n v="0"/>
    <s v="PROV487"/>
    <s v="PRODUCTORA DE ALIMENTOS UNO SAC"/>
    <n v="3"/>
    <x v="0"/>
    <n v="1"/>
    <x v="1"/>
    <n v="2.3220000000000001"/>
    <n v="25.542000000000002"/>
    <n v="11"/>
    <n v="1"/>
    <n v="0"/>
    <n v="2"/>
    <n v="0"/>
    <n v="2.5454545454545454"/>
    <n v="50.909090909090914"/>
    <n v="60"/>
    <x v="0"/>
    <x v="0"/>
  </r>
  <r>
    <d v="2024-06-04T00:00:00"/>
    <n v="36"/>
    <s v="TDA CANTO GRANDE"/>
    <s v="SAN JUAN DE LURIGAN"/>
    <s v="SSS15"/>
    <x v="2"/>
    <x v="2"/>
    <s v="EMBUTIDOS Y LACTEOS"/>
    <s v="LACTEOS"/>
    <s v="A"/>
    <n v="0"/>
    <s v="PROV487"/>
    <s v="PRODUCTORA DE ALIMENTOS UNO SAC"/>
    <n v="11"/>
    <x v="0"/>
    <n v="1"/>
    <x v="0"/>
    <n v="3.02501"/>
    <n v="55.568829999999998"/>
    <n v="18"/>
    <n v="1"/>
    <n v="0"/>
    <n v="6"/>
    <n v="0"/>
    <n v="1.5555555555555554"/>
    <n v="18.666666666666664"/>
    <n v="60"/>
    <x v="0"/>
    <x v="0"/>
  </r>
  <r>
    <d v="2024-06-04T00:00:00"/>
    <n v="36"/>
    <s v="TDA CANTO GRANDE"/>
    <s v="SAN JUAN DE LURIGAN"/>
    <s v="SSS15"/>
    <x v="3"/>
    <x v="3"/>
    <s v="EMBUTIDOS Y LACTEOS"/>
    <s v="LACTEOS"/>
    <s v="A"/>
    <n v="0"/>
    <s v="PROV487"/>
    <s v="PRODUCTORA DE ALIMENTOS UNO SAC"/>
    <n v="8"/>
    <x v="0"/>
    <n v="1"/>
    <x v="2"/>
    <n v="3.62"/>
    <n v="14.48"/>
    <n v="4"/>
    <n v="1"/>
    <n v="0"/>
    <n v="0"/>
    <n v="2"/>
    <n v="7"/>
    <n v="42"/>
    <n v="60"/>
    <x v="0"/>
    <x v="0"/>
  </r>
  <r>
    <d v="2024-06-04T00:00:00"/>
    <n v="36"/>
    <s v="TDA CANTO GRANDE"/>
    <s v="SAN JUAN DE LURIGAN"/>
    <s v="SSS15"/>
    <x v="4"/>
    <x v="4"/>
    <s v="EMBUTIDOS Y LACTEOS"/>
    <s v="LACTEOS"/>
    <s v="A"/>
    <n v="0"/>
    <s v="PROV487"/>
    <s v="PRODUCTORA DE ALIMENTOS UNO SAC"/>
    <n v="6"/>
    <x v="0"/>
    <n v="1"/>
    <x v="2"/>
    <n v="3.62"/>
    <n v="0"/>
    <n v="0"/>
    <n v="1"/>
    <n v="0"/>
    <n v="0"/>
    <n v="0"/>
    <s v="PRODUCTO SIN VENTA"/>
    <s v="PRODUCTO SIN VENTA"/>
    <n v="60"/>
    <x v="1"/>
    <x v="1"/>
  </r>
  <r>
    <d v="2024-06-04T00:00:00"/>
    <n v="36"/>
    <s v="TDA CANTO GRANDE"/>
    <s v="SAN JUAN DE LURIGAN"/>
    <s v="SSS15"/>
    <x v="5"/>
    <x v="5"/>
    <s v="EMBUTIDOS Y LACTEOS"/>
    <s v="LACTEOS"/>
    <s v="A"/>
    <n v="0"/>
    <s v="PROV487"/>
    <s v="PRODUCTORA DE ALIMENTOS UNO SAC"/>
    <n v="14"/>
    <x v="0"/>
    <n v="1"/>
    <x v="0"/>
    <n v="3.04121"/>
    <n v="80.531540000000007"/>
    <n v="26"/>
    <n v="1"/>
    <n v="0"/>
    <n v="0"/>
    <n v="0"/>
    <n v="1.0769230769230769"/>
    <n v="12.923076923076923"/>
    <n v="60"/>
    <x v="0"/>
    <x v="0"/>
  </r>
  <r>
    <d v="2024-06-04T00:00:00"/>
    <n v="36"/>
    <s v="TDA CANTO GRANDE"/>
    <s v="SAN JUAN DE LURIGAN"/>
    <s v="SSS15"/>
    <x v="6"/>
    <x v="6"/>
    <s v="EMBUTIDOS Y LACTEOS"/>
    <s v="LACTEOS"/>
    <s v="A"/>
    <n v="0"/>
    <s v="PROV487"/>
    <s v="PRODUCTORA DE ALIMENTOS UNO SAC"/>
    <n v="7"/>
    <x v="0"/>
    <n v="1"/>
    <x v="0"/>
    <n v="2.3849999999999998"/>
    <n v="26.234999999999999"/>
    <n v="11"/>
    <n v="1"/>
    <n v="0"/>
    <n v="0"/>
    <n v="0"/>
    <n v="2.5454545454545454"/>
    <n v="30.545454545454547"/>
    <n v="60"/>
    <x v="0"/>
    <x v="0"/>
  </r>
  <r>
    <d v="2024-06-04T00:00:00"/>
    <n v="36"/>
    <s v="TDA CANTO GRANDE"/>
    <s v="SAN JUAN DE LURIGAN"/>
    <s v="SSS15"/>
    <x v="7"/>
    <x v="7"/>
    <s v="EMBUTIDOS Y LACTEOS"/>
    <s v="LACTEOS"/>
    <s v="A"/>
    <n v="0"/>
    <s v="PROV487"/>
    <s v="PRODUCTORA DE ALIMENTOS UNO SAC"/>
    <n v="0"/>
    <x v="1"/>
    <n v="1"/>
    <x v="0"/>
    <n v="2.3849999999999998"/>
    <n v="11.925000000000001"/>
    <n v="5"/>
    <n v="0"/>
    <n v="0"/>
    <n v="2"/>
    <n v="0"/>
    <n v="16.8"/>
    <n v="67.2"/>
    <n v="60"/>
    <x v="0"/>
    <x v="1"/>
  </r>
  <r>
    <d v="2024-06-04T00:00:00"/>
    <n v="36"/>
    <s v="TDA CANTO GRANDE"/>
    <s v="SAN JUAN DE LURIGAN"/>
    <s v="SSS15"/>
    <x v="8"/>
    <x v="8"/>
    <s v="EMBUTIDOS Y LACTEOS"/>
    <s v="LACTEOS"/>
    <s v="A"/>
    <n v="0"/>
    <s v="PROV487"/>
    <s v="PRODUCTORA DE ALIMENTOS UNO SAC"/>
    <n v="11"/>
    <x v="0"/>
    <n v="1"/>
    <x v="0"/>
    <n v="3.0294400000000001"/>
    <n v="37.086010000000002"/>
    <n v="12"/>
    <n v="1"/>
    <n v="0"/>
    <n v="0"/>
    <n v="0"/>
    <n v="2.3333333333333335"/>
    <n v="28"/>
    <n v="60"/>
    <x v="0"/>
    <x v="0"/>
  </r>
  <r>
    <d v="2024-06-04T00:00:00"/>
    <n v="36"/>
    <s v="TDA CANTO GRANDE"/>
    <s v="SAN JUAN DE LURIGAN"/>
    <s v="SSS15"/>
    <x v="9"/>
    <x v="9"/>
    <s v="EMBUTIDOS Y LACTEOS"/>
    <s v="LACTEOS"/>
    <s v="A"/>
    <n v="0"/>
    <s v="PROV487"/>
    <s v="PRODUCTORA DE ALIMENTOS UNO SAC"/>
    <n v="6"/>
    <x v="0"/>
    <n v="1"/>
    <x v="0"/>
    <n v="2.6459999999999999"/>
    <n v="5.2919999999999998"/>
    <n v="2"/>
    <n v="1"/>
    <n v="0"/>
    <n v="0"/>
    <n v="0"/>
    <n v="14"/>
    <n v="168"/>
    <n v="60"/>
    <x v="0"/>
    <x v="1"/>
  </r>
  <r>
    <d v="2024-06-04T00:00:00"/>
    <n v="36"/>
    <s v="TDA CANTO GRANDE"/>
    <s v="SAN JUAN DE LURIGAN"/>
    <s v="SSS15"/>
    <x v="10"/>
    <x v="10"/>
    <s v="EMBUTIDOS Y LACTEOS"/>
    <s v="LACTEOS"/>
    <s v="A"/>
    <n v="0"/>
    <s v="PROV487"/>
    <s v="PRODUCTORA DE ALIMENTOS UNO SAC"/>
    <n v="5"/>
    <x v="1"/>
    <n v="1"/>
    <x v="0"/>
    <n v="3.3237999999999999"/>
    <n v="3.3238500000000002"/>
    <n v="1"/>
    <n v="1"/>
    <n v="0"/>
    <n v="0"/>
    <n v="0"/>
    <n v="84"/>
    <n v="336"/>
    <n v="60"/>
    <x v="1"/>
    <x v="1"/>
  </r>
  <r>
    <d v="2024-06-04T00:00:00"/>
    <n v="37"/>
    <s v="TDA CANDAMO"/>
    <s v="LINCE"/>
    <s v="SSS15"/>
    <x v="0"/>
    <x v="0"/>
    <s v="EMBUTIDOS Y LACTEOS"/>
    <s v="LACTEOS"/>
    <s v="A"/>
    <n v="0"/>
    <s v="PROV487"/>
    <s v="PRODUCTORA DE ALIMENTOS UNO SAC"/>
    <n v="5"/>
    <x v="0"/>
    <n v="1"/>
    <x v="0"/>
    <n v="3.1680000000000001"/>
    <n v="3.1680000000000001"/>
    <n v="1"/>
    <n v="1"/>
    <n v="0"/>
    <n v="0"/>
    <n v="0"/>
    <n v="28"/>
    <n v="336"/>
    <n v="60"/>
    <x v="0"/>
    <x v="1"/>
  </r>
  <r>
    <d v="2024-06-04T00:00:00"/>
    <n v="37"/>
    <s v="TDA CANDAMO"/>
    <s v="LINCE"/>
    <s v="SSS15"/>
    <x v="1"/>
    <x v="1"/>
    <s v="EMBUTIDOS Y LACTEOS"/>
    <s v="LACTEOS"/>
    <s v="A"/>
    <n v="0"/>
    <s v="PROV487"/>
    <s v="PRODUCTORA DE ALIMENTOS UNO SAC"/>
    <n v="2"/>
    <x v="0"/>
    <n v="1"/>
    <x v="1"/>
    <n v="2.3220000000000001"/>
    <n v="9.2880000000000003"/>
    <n v="4"/>
    <n v="1"/>
    <n v="0"/>
    <n v="0"/>
    <n v="0"/>
    <n v="7"/>
    <n v="140"/>
    <n v="60"/>
    <x v="0"/>
    <x v="1"/>
  </r>
  <r>
    <d v="2024-06-04T00:00:00"/>
    <n v="37"/>
    <s v="TDA CANDAMO"/>
    <s v="LINCE"/>
    <s v="SSS15"/>
    <x v="2"/>
    <x v="2"/>
    <s v="EMBUTIDOS Y LACTEOS"/>
    <s v="LACTEOS"/>
    <s v="A"/>
    <n v="0"/>
    <s v="PROV487"/>
    <s v="PRODUCTORA DE ALIMENTOS UNO SAC"/>
    <n v="5"/>
    <x v="0"/>
    <n v="1"/>
    <x v="0"/>
    <n v="3.02501"/>
    <n v="85.894630000000006"/>
    <n v="28"/>
    <n v="1"/>
    <n v="0"/>
    <n v="0"/>
    <n v="0"/>
    <n v="1"/>
    <n v="12"/>
    <n v="60"/>
    <x v="0"/>
    <x v="0"/>
  </r>
  <r>
    <d v="2024-06-04T00:00:00"/>
    <n v="37"/>
    <s v="TDA CANDAMO"/>
    <s v="LINCE"/>
    <s v="SSS15"/>
    <x v="3"/>
    <x v="3"/>
    <s v="EMBUTIDOS Y LACTEOS"/>
    <s v="LACTEOS"/>
    <s v="A"/>
    <n v="0"/>
    <s v="PROV487"/>
    <s v="PRODUCTORA DE ALIMENTOS UNO SAC"/>
    <n v="4"/>
    <x v="0"/>
    <n v="1"/>
    <x v="2"/>
    <n v="3.62"/>
    <n v="0"/>
    <n v="0"/>
    <n v="1"/>
    <n v="0"/>
    <n v="0"/>
    <n v="2"/>
    <s v="PRODUCTO SIN VENTA"/>
    <s v="PRODUCTO SIN VENTA"/>
    <n v="60"/>
    <x v="1"/>
    <x v="1"/>
  </r>
  <r>
    <d v="2024-06-04T00:00:00"/>
    <n v="37"/>
    <s v="TDA CANDAMO"/>
    <s v="LINCE"/>
    <s v="SSS15"/>
    <x v="4"/>
    <x v="4"/>
    <s v="EMBUTIDOS Y LACTEOS"/>
    <s v="LACTEOS"/>
    <s v="A"/>
    <n v="0"/>
    <s v="PROV487"/>
    <s v="PRODUCTORA DE ALIMENTOS UNO SAC"/>
    <n v="4"/>
    <x v="0"/>
    <n v="1"/>
    <x v="2"/>
    <n v="3.62"/>
    <n v="0"/>
    <n v="0"/>
    <n v="1"/>
    <n v="0"/>
    <n v="0"/>
    <n v="2"/>
    <s v="PRODUCTO SIN VENTA"/>
    <s v="PRODUCTO SIN VENTA"/>
    <n v="60"/>
    <x v="1"/>
    <x v="1"/>
  </r>
  <r>
    <d v="2024-06-04T00:00:00"/>
    <n v="37"/>
    <s v="TDA CANDAMO"/>
    <s v="LINCE"/>
    <s v="SSS15"/>
    <x v="5"/>
    <x v="5"/>
    <s v="EMBUTIDOS Y LACTEOS"/>
    <s v="LACTEOS"/>
    <s v="A"/>
    <n v="0"/>
    <s v="PROV487"/>
    <s v="PRODUCTORA DE ALIMENTOS UNO SAC"/>
    <n v="1"/>
    <x v="0"/>
    <n v="1"/>
    <x v="0"/>
    <n v="3.04121"/>
    <n v="15.398580000000001"/>
    <n v="5"/>
    <n v="1"/>
    <n v="0"/>
    <n v="0"/>
    <n v="0"/>
    <n v="5.6"/>
    <n v="67.2"/>
    <n v="60"/>
    <x v="0"/>
    <x v="1"/>
  </r>
  <r>
    <d v="2024-06-04T00:00:00"/>
    <n v="37"/>
    <s v="TDA CANDAMO"/>
    <s v="LINCE"/>
    <s v="SSS15"/>
    <x v="6"/>
    <x v="6"/>
    <s v="EMBUTIDOS Y LACTEOS"/>
    <s v="LACTEOS"/>
    <s v="A"/>
    <n v="0"/>
    <s v="PROV487"/>
    <s v="PRODUCTORA DE ALIMENTOS UNO SAC"/>
    <n v="3"/>
    <x v="0"/>
    <n v="1"/>
    <x v="0"/>
    <n v="2.3849999999999998"/>
    <n v="2.3849999999999998"/>
    <n v="1"/>
    <n v="1"/>
    <n v="0"/>
    <n v="0"/>
    <n v="0"/>
    <n v="28"/>
    <n v="336"/>
    <n v="60"/>
    <x v="0"/>
    <x v="1"/>
  </r>
  <r>
    <d v="2024-06-04T00:00:00"/>
    <n v="37"/>
    <s v="TDA CANDAMO"/>
    <s v="LINCE"/>
    <s v="SSS15"/>
    <x v="7"/>
    <x v="7"/>
    <s v="EMBUTIDOS Y LACTEOS"/>
    <s v="LACTEOS"/>
    <s v="A"/>
    <n v="0"/>
    <s v="PROV487"/>
    <s v="PRODUCTORA DE ALIMENTOS UNO SAC"/>
    <n v="0"/>
    <x v="1"/>
    <n v="1"/>
    <x v="0"/>
    <n v="2.3849999999999998"/>
    <n v="0"/>
    <n v="0"/>
    <n v="0"/>
    <n v="0"/>
    <n v="0"/>
    <n v="0"/>
    <s v="PRODUCTO SIN CARGA"/>
    <s v="PRODUCTO SIN CARGA"/>
    <n v="60"/>
    <x v="2"/>
    <x v="2"/>
  </r>
  <r>
    <d v="2024-06-04T00:00:00"/>
    <n v="37"/>
    <s v="TDA CANDAMO"/>
    <s v="LINCE"/>
    <s v="SSS15"/>
    <x v="8"/>
    <x v="8"/>
    <s v="EMBUTIDOS Y LACTEOS"/>
    <s v="LACTEOS"/>
    <s v="A"/>
    <n v="0"/>
    <s v="PROV487"/>
    <s v="PRODUCTORA DE ALIMENTOS UNO SAC"/>
    <n v="0"/>
    <x v="0"/>
    <n v="1"/>
    <x v="0"/>
    <n v="3.0294400000000001"/>
    <n v="0"/>
    <n v="0"/>
    <n v="0"/>
    <n v="0"/>
    <n v="0"/>
    <n v="0"/>
    <s v="PRODUCTO SIN CARGA"/>
    <s v="PRODUCTO SIN CARGA"/>
    <n v="60"/>
    <x v="2"/>
    <x v="2"/>
  </r>
  <r>
    <d v="2024-06-04T00:00:00"/>
    <n v="37"/>
    <s v="TDA CANDAMO"/>
    <s v="LINCE"/>
    <s v="SSS15"/>
    <x v="9"/>
    <x v="9"/>
    <s v="EMBUTIDOS Y LACTEOS"/>
    <s v="LACTEOS"/>
    <s v="A"/>
    <n v="0"/>
    <s v="PROV487"/>
    <s v="PRODUCTORA DE ALIMENTOS UNO SAC"/>
    <n v="1"/>
    <x v="0"/>
    <n v="1"/>
    <x v="0"/>
    <n v="2.6459999999999999"/>
    <n v="13.23"/>
    <n v="5"/>
    <n v="1"/>
    <n v="0"/>
    <n v="0"/>
    <n v="0"/>
    <n v="5.6"/>
    <n v="67.2"/>
    <n v="60"/>
    <x v="0"/>
    <x v="1"/>
  </r>
  <r>
    <d v="2024-06-04T00:00:00"/>
    <n v="37"/>
    <s v="TDA CANDAMO"/>
    <s v="LINCE"/>
    <s v="SSS15"/>
    <x v="10"/>
    <x v="10"/>
    <s v="EMBUTIDOS Y LACTEOS"/>
    <s v="LACTEOS"/>
    <s v="A"/>
    <n v="0"/>
    <s v="PROV487"/>
    <s v="PRODUCTORA DE ALIMENTOS UNO SAC"/>
    <n v="5"/>
    <x v="1"/>
    <n v="1"/>
    <x v="0"/>
    <n v="3.3237999999999999"/>
    <n v="0"/>
    <n v="0"/>
    <n v="1"/>
    <n v="0"/>
    <n v="0"/>
    <n v="0"/>
    <s v="PRODUCTO SIN VENTA"/>
    <s v="PRODUCTO SIN VENTA"/>
    <n v="60"/>
    <x v="1"/>
    <x v="1"/>
  </r>
  <r>
    <d v="2024-06-04T00:00:00"/>
    <n v="38"/>
    <s v="TDA PARACAS"/>
    <s v="ATE"/>
    <s v="SSS15"/>
    <x v="0"/>
    <x v="0"/>
    <s v="EMBUTIDOS Y LACTEOS"/>
    <s v="LACTEOS"/>
    <s v="A"/>
    <n v="0"/>
    <s v="PROV487"/>
    <s v="PRODUCTORA DE ALIMENTOS UNO SAC"/>
    <n v="5"/>
    <x v="0"/>
    <n v="1"/>
    <x v="0"/>
    <n v="3.1680000000000001"/>
    <n v="15.84"/>
    <n v="5"/>
    <n v="1"/>
    <n v="0"/>
    <n v="0"/>
    <n v="0"/>
    <n v="5.6"/>
    <n v="67.2"/>
    <n v="60"/>
    <x v="0"/>
    <x v="1"/>
  </r>
  <r>
    <d v="2024-06-04T00:00:00"/>
    <n v="38"/>
    <s v="TDA PARACAS"/>
    <s v="ATE"/>
    <s v="SSS15"/>
    <x v="1"/>
    <x v="1"/>
    <s v="EMBUTIDOS Y LACTEOS"/>
    <s v="LACTEOS"/>
    <s v="A"/>
    <n v="0"/>
    <s v="PROV487"/>
    <s v="PRODUCTORA DE ALIMENTOS UNO SAC"/>
    <n v="1"/>
    <x v="0"/>
    <n v="1"/>
    <x v="1"/>
    <n v="2.3220000000000001"/>
    <n v="13.932"/>
    <n v="6"/>
    <n v="1"/>
    <n v="0"/>
    <n v="0"/>
    <n v="0"/>
    <n v="4.666666666666667"/>
    <n v="93.333333333333343"/>
    <n v="60"/>
    <x v="0"/>
    <x v="1"/>
  </r>
  <r>
    <d v="2024-06-04T00:00:00"/>
    <n v="38"/>
    <s v="TDA PARACAS"/>
    <s v="ATE"/>
    <s v="SSS15"/>
    <x v="2"/>
    <x v="2"/>
    <s v="EMBUTIDOS Y LACTEOS"/>
    <s v="LACTEOS"/>
    <s v="A"/>
    <n v="0"/>
    <s v="PROV487"/>
    <s v="PRODUCTORA DE ALIMENTOS UNO SAC"/>
    <n v="11"/>
    <x v="0"/>
    <n v="1"/>
    <x v="0"/>
    <n v="3.02501"/>
    <n v="52.502249999999997"/>
    <n v="17"/>
    <n v="1"/>
    <n v="0"/>
    <n v="0"/>
    <n v="0"/>
    <n v="1.6470588235294119"/>
    <n v="19.764705882352942"/>
    <n v="60"/>
    <x v="0"/>
    <x v="0"/>
  </r>
  <r>
    <d v="2024-06-04T00:00:00"/>
    <n v="38"/>
    <s v="TDA PARACAS"/>
    <s v="ATE"/>
    <s v="SSS15"/>
    <x v="3"/>
    <x v="3"/>
    <s v="EMBUTIDOS Y LACTEOS"/>
    <s v="LACTEOS"/>
    <s v="A"/>
    <n v="0"/>
    <s v="PROV487"/>
    <s v="PRODUCTORA DE ALIMENTOS UNO SAC"/>
    <n v="8"/>
    <x v="0"/>
    <n v="1"/>
    <x v="2"/>
    <n v="3.62"/>
    <n v="18.100000000000001"/>
    <n v="5"/>
    <n v="1"/>
    <n v="0"/>
    <n v="0"/>
    <n v="0"/>
    <n v="5.6"/>
    <n v="33.6"/>
    <n v="60"/>
    <x v="0"/>
    <x v="0"/>
  </r>
  <r>
    <d v="2024-06-04T00:00:00"/>
    <n v="38"/>
    <s v="TDA PARACAS"/>
    <s v="ATE"/>
    <s v="SSS15"/>
    <x v="4"/>
    <x v="4"/>
    <s v="EMBUTIDOS Y LACTEOS"/>
    <s v="LACTEOS"/>
    <s v="A"/>
    <n v="0"/>
    <s v="PROV487"/>
    <s v="PRODUCTORA DE ALIMENTOS UNO SAC"/>
    <n v="3"/>
    <x v="0"/>
    <n v="1"/>
    <x v="2"/>
    <n v="3.62"/>
    <n v="28.96"/>
    <n v="8"/>
    <n v="1"/>
    <n v="0"/>
    <n v="0"/>
    <n v="4"/>
    <n v="3.5"/>
    <n v="21"/>
    <n v="60"/>
    <x v="0"/>
    <x v="0"/>
  </r>
  <r>
    <d v="2024-06-04T00:00:00"/>
    <n v="38"/>
    <s v="TDA PARACAS"/>
    <s v="ATE"/>
    <s v="SSS15"/>
    <x v="5"/>
    <x v="5"/>
    <s v="EMBUTIDOS Y LACTEOS"/>
    <s v="LACTEOS"/>
    <s v="A"/>
    <n v="0"/>
    <s v="PROV487"/>
    <s v="PRODUCTORA DE ALIMENTOS UNO SAC"/>
    <n v="3"/>
    <x v="0"/>
    <n v="1"/>
    <x v="0"/>
    <n v="3.04121"/>
    <n v="21.674669999999999"/>
    <n v="7"/>
    <n v="1"/>
    <n v="0"/>
    <n v="0"/>
    <n v="0"/>
    <n v="4"/>
    <n v="48"/>
    <n v="60"/>
    <x v="0"/>
    <x v="0"/>
  </r>
  <r>
    <d v="2024-06-04T00:00:00"/>
    <n v="38"/>
    <s v="TDA PARACAS"/>
    <s v="ATE"/>
    <s v="SSS15"/>
    <x v="6"/>
    <x v="6"/>
    <s v="EMBUTIDOS Y LACTEOS"/>
    <s v="LACTEOS"/>
    <s v="A"/>
    <n v="0"/>
    <s v="PROV487"/>
    <s v="PRODUCTORA DE ALIMENTOS UNO SAC"/>
    <n v="4"/>
    <x v="0"/>
    <n v="1"/>
    <x v="0"/>
    <n v="2.3849999999999998"/>
    <n v="9.5399999999999991"/>
    <n v="4"/>
    <n v="1"/>
    <n v="0"/>
    <n v="0"/>
    <n v="0"/>
    <n v="7"/>
    <n v="84"/>
    <n v="60"/>
    <x v="0"/>
    <x v="1"/>
  </r>
  <r>
    <d v="2024-06-04T00:00:00"/>
    <n v="38"/>
    <s v="TDA PARACAS"/>
    <s v="ATE"/>
    <s v="SSS15"/>
    <x v="7"/>
    <x v="7"/>
    <s v="EMBUTIDOS Y LACTEOS"/>
    <s v="LACTEOS"/>
    <s v="A"/>
    <n v="0"/>
    <s v="PROV487"/>
    <s v="PRODUCTORA DE ALIMENTOS UNO SAC"/>
    <n v="2"/>
    <x v="1"/>
    <n v="1"/>
    <x v="0"/>
    <n v="2.3849999999999998"/>
    <n v="0"/>
    <n v="0"/>
    <n v="1"/>
    <n v="0"/>
    <n v="0"/>
    <n v="0"/>
    <s v="PRODUCTO SIN VENTA"/>
    <s v="PRODUCTO SIN VENTA"/>
    <n v="60"/>
    <x v="1"/>
    <x v="1"/>
  </r>
  <r>
    <d v="2024-06-04T00:00:00"/>
    <n v="38"/>
    <s v="TDA PARACAS"/>
    <s v="ATE"/>
    <s v="SSS15"/>
    <x v="8"/>
    <x v="8"/>
    <s v="EMBUTIDOS Y LACTEOS"/>
    <s v="LACTEOS"/>
    <s v="A"/>
    <n v="0"/>
    <s v="PROV487"/>
    <s v="PRODUCTORA DE ALIMENTOS UNO SAC"/>
    <n v="11"/>
    <x v="0"/>
    <n v="1"/>
    <x v="0"/>
    <n v="3.0294400000000001"/>
    <n v="43.269170000000003"/>
    <n v="14"/>
    <n v="1"/>
    <n v="0"/>
    <n v="0"/>
    <n v="0"/>
    <n v="2"/>
    <n v="24"/>
    <n v="60"/>
    <x v="0"/>
    <x v="0"/>
  </r>
  <r>
    <d v="2024-06-04T00:00:00"/>
    <n v="38"/>
    <s v="TDA PARACAS"/>
    <s v="ATE"/>
    <s v="SSS15"/>
    <x v="9"/>
    <x v="9"/>
    <s v="EMBUTIDOS Y LACTEOS"/>
    <s v="LACTEOS"/>
    <s v="A"/>
    <n v="0"/>
    <s v="PROV487"/>
    <s v="PRODUCTORA DE ALIMENTOS UNO SAC"/>
    <n v="8"/>
    <x v="0"/>
    <n v="1"/>
    <x v="0"/>
    <n v="2.6459999999999999"/>
    <n v="0"/>
    <n v="0"/>
    <n v="1"/>
    <n v="0"/>
    <n v="0"/>
    <n v="0"/>
    <s v="PRODUCTO SIN VENTA"/>
    <s v="PRODUCTO SIN VENTA"/>
    <n v="60"/>
    <x v="1"/>
    <x v="1"/>
  </r>
  <r>
    <d v="2024-06-04T00:00:00"/>
    <n v="38"/>
    <s v="TDA PARACAS"/>
    <s v="ATE"/>
    <s v="SSS15"/>
    <x v="10"/>
    <x v="10"/>
    <s v="EMBUTIDOS Y LACTEOS"/>
    <s v="LACTEOS"/>
    <s v="A"/>
    <n v="0"/>
    <s v="PROV487"/>
    <s v="PRODUCTORA DE ALIMENTOS UNO SAC"/>
    <n v="3"/>
    <x v="1"/>
    <n v="1"/>
    <x v="0"/>
    <n v="3.3237999999999999"/>
    <n v="6.7131800000000004"/>
    <n v="2"/>
    <n v="1"/>
    <n v="0"/>
    <n v="0"/>
    <n v="0"/>
    <n v="42"/>
    <n v="168"/>
    <n v="60"/>
    <x v="0"/>
    <x v="1"/>
  </r>
  <r>
    <d v="2024-06-04T00:00:00"/>
    <n v="40"/>
    <s v="TDA VARA DE ORO"/>
    <s v="SAN JUAN DE LURIGAN"/>
    <s v="SSS15"/>
    <x v="0"/>
    <x v="0"/>
    <s v="EMBUTIDOS Y LACTEOS"/>
    <s v="LACTEOS"/>
    <s v="A"/>
    <n v="0"/>
    <s v="PROV487"/>
    <s v="PRODUCTORA DE ALIMENTOS UNO SAC"/>
    <n v="4"/>
    <x v="0"/>
    <n v="1"/>
    <x v="0"/>
    <n v="3.1680000000000001"/>
    <n v="6.3360000000000003"/>
    <n v="2"/>
    <n v="1"/>
    <n v="0"/>
    <n v="0"/>
    <n v="0"/>
    <n v="14"/>
    <n v="168"/>
    <n v="60"/>
    <x v="0"/>
    <x v="1"/>
  </r>
  <r>
    <d v="2024-06-04T00:00:00"/>
    <n v="40"/>
    <s v="TDA VARA DE ORO"/>
    <s v="SAN JUAN DE LURIGAN"/>
    <s v="SSS15"/>
    <x v="1"/>
    <x v="1"/>
    <s v="EMBUTIDOS Y LACTEOS"/>
    <s v="LACTEOS"/>
    <s v="A"/>
    <n v="0"/>
    <s v="PROV487"/>
    <s v="PRODUCTORA DE ALIMENTOS UNO SAC"/>
    <n v="1"/>
    <x v="0"/>
    <n v="1"/>
    <x v="1"/>
    <n v="2.3220000000000001"/>
    <n v="23.22"/>
    <n v="10"/>
    <n v="1"/>
    <n v="0"/>
    <n v="0"/>
    <n v="0"/>
    <n v="2.8"/>
    <n v="56"/>
    <n v="60"/>
    <x v="0"/>
    <x v="0"/>
  </r>
  <r>
    <d v="2024-06-04T00:00:00"/>
    <n v="40"/>
    <s v="TDA VARA DE ORO"/>
    <s v="SAN JUAN DE LURIGAN"/>
    <s v="SSS15"/>
    <x v="2"/>
    <x v="2"/>
    <s v="EMBUTIDOS Y LACTEOS"/>
    <s v="LACTEOS"/>
    <s v="A"/>
    <n v="0"/>
    <s v="PROV487"/>
    <s v="PRODUCTORA DE ALIMENTOS UNO SAC"/>
    <n v="7"/>
    <x v="0"/>
    <n v="1"/>
    <x v="0"/>
    <n v="3.02501"/>
    <n v="55.241"/>
    <n v="18"/>
    <n v="1"/>
    <n v="0"/>
    <n v="0"/>
    <n v="0"/>
    <n v="1.5555555555555554"/>
    <n v="18.666666666666664"/>
    <n v="60"/>
    <x v="0"/>
    <x v="0"/>
  </r>
  <r>
    <d v="2024-06-04T00:00:00"/>
    <n v="40"/>
    <s v="TDA VARA DE ORO"/>
    <s v="SAN JUAN DE LURIGAN"/>
    <s v="SSS15"/>
    <x v="3"/>
    <x v="3"/>
    <s v="EMBUTIDOS Y LACTEOS"/>
    <s v="LACTEOS"/>
    <s v="A"/>
    <n v="0"/>
    <s v="PROV487"/>
    <s v="PRODUCTORA DE ALIMENTOS UNO SAC"/>
    <n v="5"/>
    <x v="0"/>
    <n v="1"/>
    <x v="2"/>
    <n v="3.62"/>
    <n v="36.200000000000003"/>
    <n v="10"/>
    <n v="1"/>
    <n v="0"/>
    <n v="0"/>
    <n v="10"/>
    <n v="2.8"/>
    <n v="16.8"/>
    <n v="60"/>
    <x v="0"/>
    <x v="0"/>
  </r>
  <r>
    <d v="2024-06-04T00:00:00"/>
    <n v="40"/>
    <s v="TDA VARA DE ORO"/>
    <s v="SAN JUAN DE LURIGAN"/>
    <s v="SSS15"/>
    <x v="4"/>
    <x v="4"/>
    <s v="EMBUTIDOS Y LACTEOS"/>
    <s v="LACTEOS"/>
    <s v="A"/>
    <n v="0"/>
    <s v="PROV487"/>
    <s v="PRODUCTORA DE ALIMENTOS UNO SAC"/>
    <n v="5"/>
    <x v="0"/>
    <n v="1"/>
    <x v="2"/>
    <n v="3.62"/>
    <n v="18.100000000000001"/>
    <n v="5"/>
    <n v="1"/>
    <n v="0"/>
    <n v="0"/>
    <n v="4"/>
    <n v="5.6"/>
    <n v="33.6"/>
    <n v="60"/>
    <x v="0"/>
    <x v="0"/>
  </r>
  <r>
    <d v="2024-06-04T00:00:00"/>
    <n v="40"/>
    <s v="TDA VARA DE ORO"/>
    <s v="SAN JUAN DE LURIGAN"/>
    <s v="SSS15"/>
    <x v="5"/>
    <x v="5"/>
    <s v="EMBUTIDOS Y LACTEOS"/>
    <s v="LACTEOS"/>
    <s v="A"/>
    <n v="0"/>
    <s v="PROV487"/>
    <s v="PRODUCTORA DE ALIMENTOS UNO SAC"/>
    <n v="10"/>
    <x v="0"/>
    <n v="1"/>
    <x v="0"/>
    <n v="3.04121"/>
    <n v="12.39617"/>
    <n v="4"/>
    <n v="1"/>
    <n v="0"/>
    <n v="0"/>
    <n v="0"/>
    <n v="7"/>
    <n v="84"/>
    <n v="60"/>
    <x v="0"/>
    <x v="1"/>
  </r>
  <r>
    <d v="2024-06-04T00:00:00"/>
    <n v="40"/>
    <s v="TDA VARA DE ORO"/>
    <s v="SAN JUAN DE LURIGAN"/>
    <s v="SSS15"/>
    <x v="6"/>
    <x v="6"/>
    <s v="EMBUTIDOS Y LACTEOS"/>
    <s v="LACTEOS"/>
    <s v="A"/>
    <n v="0"/>
    <s v="PROV487"/>
    <s v="PRODUCTORA DE ALIMENTOS UNO SAC"/>
    <n v="4"/>
    <x v="0"/>
    <n v="1"/>
    <x v="0"/>
    <n v="2.3849999999999998"/>
    <n v="2.3849999999999998"/>
    <n v="1"/>
    <n v="1"/>
    <n v="0"/>
    <n v="0"/>
    <n v="0"/>
    <n v="28"/>
    <n v="336"/>
    <n v="60"/>
    <x v="0"/>
    <x v="1"/>
  </r>
  <r>
    <d v="2024-06-04T00:00:00"/>
    <n v="40"/>
    <s v="TDA VARA DE ORO"/>
    <s v="SAN JUAN DE LURIGAN"/>
    <s v="SSS15"/>
    <x v="7"/>
    <x v="7"/>
    <s v="EMBUTIDOS Y LACTEOS"/>
    <s v="LACTEOS"/>
    <s v="A"/>
    <n v="0"/>
    <s v="PROV487"/>
    <s v="PRODUCTORA DE ALIMENTOS UNO SAC"/>
    <n v="0"/>
    <x v="1"/>
    <n v="1"/>
    <x v="0"/>
    <n v="2.3849999999999998"/>
    <n v="4.7699999999999996"/>
    <n v="2"/>
    <n v="0"/>
    <n v="0"/>
    <n v="0"/>
    <n v="0"/>
    <n v="42"/>
    <n v="168"/>
    <n v="60"/>
    <x v="0"/>
    <x v="1"/>
  </r>
  <r>
    <d v="2024-06-04T00:00:00"/>
    <n v="40"/>
    <s v="TDA VARA DE ORO"/>
    <s v="SAN JUAN DE LURIGAN"/>
    <s v="SSS15"/>
    <x v="8"/>
    <x v="8"/>
    <s v="EMBUTIDOS Y LACTEOS"/>
    <s v="LACTEOS"/>
    <s v="A"/>
    <n v="0"/>
    <s v="PROV487"/>
    <s v="PRODUCTORA DE ALIMENTOS UNO SAC"/>
    <n v="6"/>
    <x v="0"/>
    <n v="1"/>
    <x v="0"/>
    <n v="3.0294400000000001"/>
    <n v="9.2675199999999993"/>
    <n v="3"/>
    <n v="1"/>
    <n v="0"/>
    <n v="0"/>
    <n v="0"/>
    <n v="9.3333333333333339"/>
    <n v="112"/>
    <n v="60"/>
    <x v="0"/>
    <x v="1"/>
  </r>
  <r>
    <d v="2024-06-04T00:00:00"/>
    <n v="40"/>
    <s v="TDA VARA DE ORO"/>
    <s v="SAN JUAN DE LURIGAN"/>
    <s v="SSS15"/>
    <x v="9"/>
    <x v="9"/>
    <s v="EMBUTIDOS Y LACTEOS"/>
    <s v="LACTEOS"/>
    <s v="A"/>
    <n v="0"/>
    <s v="PROV487"/>
    <s v="PRODUCTORA DE ALIMENTOS UNO SAC"/>
    <n v="6"/>
    <x v="0"/>
    <n v="1"/>
    <x v="0"/>
    <n v="2.6459999999999999"/>
    <n v="5.2919999999999998"/>
    <n v="2"/>
    <n v="1"/>
    <n v="0"/>
    <n v="0"/>
    <n v="0"/>
    <n v="14"/>
    <n v="168"/>
    <n v="60"/>
    <x v="0"/>
    <x v="1"/>
  </r>
  <r>
    <d v="2024-06-04T00:00:00"/>
    <n v="40"/>
    <s v="TDA VARA DE ORO"/>
    <s v="SAN JUAN DE LURIGAN"/>
    <s v="SSS15"/>
    <x v="10"/>
    <x v="10"/>
    <s v="EMBUTIDOS Y LACTEOS"/>
    <s v="LACTEOS"/>
    <s v="A"/>
    <n v="0"/>
    <s v="PROV487"/>
    <s v="PRODUCTORA DE ALIMENTOS UNO SAC"/>
    <n v="1"/>
    <x v="1"/>
    <n v="1"/>
    <x v="0"/>
    <n v="3.3237999999999999"/>
    <n v="10.078469999999999"/>
    <n v="3"/>
    <n v="1"/>
    <n v="0"/>
    <n v="0"/>
    <n v="0"/>
    <n v="28"/>
    <n v="112"/>
    <n v="60"/>
    <x v="0"/>
    <x v="1"/>
  </r>
  <r>
    <d v="2024-06-04T00:00:00"/>
    <n v="41"/>
    <s v="TDA BOCANEGRA"/>
    <s v="CALLAO"/>
    <s v="SSS15"/>
    <x v="0"/>
    <x v="0"/>
    <s v="EMBUTIDOS Y LACTEOS"/>
    <s v="LACTEOS"/>
    <s v="A"/>
    <n v="0"/>
    <s v="PROV487"/>
    <s v="PRODUCTORA DE ALIMENTOS UNO SAC"/>
    <n v="5"/>
    <x v="0"/>
    <n v="1"/>
    <x v="0"/>
    <n v="3.1680000000000001"/>
    <n v="3.1680000000000001"/>
    <n v="1"/>
    <n v="1"/>
    <n v="0"/>
    <n v="0"/>
    <n v="0"/>
    <n v="28"/>
    <n v="336"/>
    <n v="60"/>
    <x v="0"/>
    <x v="1"/>
  </r>
  <r>
    <d v="2024-06-04T00:00:00"/>
    <n v="41"/>
    <s v="TDA BOCANEGRA"/>
    <s v="CALLAO"/>
    <s v="SSS15"/>
    <x v="1"/>
    <x v="1"/>
    <s v="EMBUTIDOS Y LACTEOS"/>
    <s v="LACTEOS"/>
    <s v="A"/>
    <n v="0"/>
    <s v="PROV487"/>
    <s v="PRODUCTORA DE ALIMENTOS UNO SAC"/>
    <n v="7"/>
    <x v="0"/>
    <n v="1"/>
    <x v="1"/>
    <n v="2.3220000000000001"/>
    <n v="2.3220000000000001"/>
    <n v="1"/>
    <n v="1"/>
    <n v="0"/>
    <n v="0"/>
    <n v="0"/>
    <n v="28"/>
    <n v="560"/>
    <n v="60"/>
    <x v="0"/>
    <x v="1"/>
  </r>
  <r>
    <d v="2024-06-04T00:00:00"/>
    <n v="41"/>
    <s v="TDA BOCANEGRA"/>
    <s v="CALLAO"/>
    <s v="SSS15"/>
    <x v="2"/>
    <x v="2"/>
    <s v="EMBUTIDOS Y LACTEOS"/>
    <s v="LACTEOS"/>
    <s v="A"/>
    <n v="0"/>
    <s v="PROV487"/>
    <s v="PRODUCTORA DE ALIMENTOS UNO SAC"/>
    <n v="6"/>
    <x v="0"/>
    <n v="1"/>
    <x v="0"/>
    <n v="3.02501"/>
    <n v="36.829459999999997"/>
    <n v="12"/>
    <n v="1"/>
    <n v="0"/>
    <n v="6"/>
    <n v="0"/>
    <n v="2.3333333333333335"/>
    <n v="28"/>
    <n v="60"/>
    <x v="0"/>
    <x v="0"/>
  </r>
  <r>
    <d v="2024-06-04T00:00:00"/>
    <n v="41"/>
    <s v="TDA BOCANEGRA"/>
    <s v="CALLAO"/>
    <s v="SSS15"/>
    <x v="3"/>
    <x v="3"/>
    <s v="EMBUTIDOS Y LACTEOS"/>
    <s v="LACTEOS"/>
    <s v="A"/>
    <n v="0"/>
    <s v="PROV487"/>
    <s v="PRODUCTORA DE ALIMENTOS UNO SAC"/>
    <n v="5"/>
    <x v="0"/>
    <n v="1"/>
    <x v="2"/>
    <n v="3.62"/>
    <n v="18.100000000000001"/>
    <n v="5"/>
    <n v="1"/>
    <n v="0"/>
    <n v="0"/>
    <n v="4"/>
    <n v="5.6"/>
    <n v="33.6"/>
    <n v="60"/>
    <x v="0"/>
    <x v="0"/>
  </r>
  <r>
    <d v="2024-06-04T00:00:00"/>
    <n v="41"/>
    <s v="TDA BOCANEGRA"/>
    <s v="CALLAO"/>
    <s v="SSS15"/>
    <x v="4"/>
    <x v="4"/>
    <s v="EMBUTIDOS Y LACTEOS"/>
    <s v="LACTEOS"/>
    <s v="A"/>
    <n v="0"/>
    <s v="PROV487"/>
    <s v="PRODUCTORA DE ALIMENTOS UNO SAC"/>
    <n v="1"/>
    <x v="0"/>
    <n v="1"/>
    <x v="2"/>
    <n v="3.62"/>
    <n v="21.72"/>
    <n v="6"/>
    <n v="1"/>
    <n v="0"/>
    <n v="0"/>
    <n v="0"/>
    <n v="4.666666666666667"/>
    <n v="28"/>
    <n v="60"/>
    <x v="0"/>
    <x v="0"/>
  </r>
  <r>
    <d v="2024-06-04T00:00:00"/>
    <n v="41"/>
    <s v="TDA BOCANEGRA"/>
    <s v="CALLAO"/>
    <s v="SSS15"/>
    <x v="5"/>
    <x v="5"/>
    <s v="EMBUTIDOS Y LACTEOS"/>
    <s v="LACTEOS"/>
    <s v="A"/>
    <n v="0"/>
    <s v="PROV487"/>
    <s v="PRODUCTORA DE ALIMENTOS UNO SAC"/>
    <n v="9"/>
    <x v="0"/>
    <n v="1"/>
    <x v="0"/>
    <n v="3.04121"/>
    <n v="15.60711"/>
    <n v="5"/>
    <n v="1"/>
    <n v="0"/>
    <n v="0"/>
    <n v="0"/>
    <n v="5.6"/>
    <n v="67.2"/>
    <n v="60"/>
    <x v="0"/>
    <x v="1"/>
  </r>
  <r>
    <d v="2024-06-04T00:00:00"/>
    <n v="41"/>
    <s v="TDA BOCANEGRA"/>
    <s v="CALLAO"/>
    <s v="SSS15"/>
    <x v="6"/>
    <x v="6"/>
    <s v="EMBUTIDOS Y LACTEOS"/>
    <s v="LACTEOS"/>
    <s v="A"/>
    <n v="0"/>
    <s v="PROV487"/>
    <s v="PRODUCTORA DE ALIMENTOS UNO SAC"/>
    <n v="3"/>
    <x v="0"/>
    <n v="1"/>
    <x v="0"/>
    <n v="2.3849999999999998"/>
    <n v="9.5399999999999991"/>
    <n v="4"/>
    <n v="1"/>
    <n v="0"/>
    <n v="0"/>
    <n v="0"/>
    <n v="7"/>
    <n v="84"/>
    <n v="60"/>
    <x v="0"/>
    <x v="1"/>
  </r>
  <r>
    <d v="2024-06-04T00:00:00"/>
    <n v="41"/>
    <s v="TDA BOCANEGRA"/>
    <s v="CALLAO"/>
    <s v="SSS15"/>
    <x v="7"/>
    <x v="7"/>
    <s v="EMBUTIDOS Y LACTEOS"/>
    <s v="LACTEOS"/>
    <s v="A"/>
    <n v="0"/>
    <s v="PROV487"/>
    <s v="PRODUCTORA DE ALIMENTOS UNO SAC"/>
    <n v="3"/>
    <x v="1"/>
    <n v="1"/>
    <x v="0"/>
    <n v="2.3849999999999998"/>
    <n v="2.3849999999999998"/>
    <n v="1"/>
    <n v="1"/>
    <n v="0"/>
    <n v="1"/>
    <n v="0"/>
    <n v="84"/>
    <n v="336"/>
    <n v="60"/>
    <x v="1"/>
    <x v="1"/>
  </r>
  <r>
    <d v="2024-06-04T00:00:00"/>
    <n v="41"/>
    <s v="TDA BOCANEGRA"/>
    <s v="CALLAO"/>
    <s v="SSS15"/>
    <x v="8"/>
    <x v="8"/>
    <s v="EMBUTIDOS Y LACTEOS"/>
    <s v="LACTEOS"/>
    <s v="A"/>
    <n v="0"/>
    <s v="PROV487"/>
    <s v="PRODUCTORA DE ALIMENTOS UNO SAC"/>
    <n v="4"/>
    <x v="0"/>
    <n v="1"/>
    <x v="0"/>
    <n v="3.0294400000000001"/>
    <n v="0"/>
    <n v="0"/>
    <n v="1"/>
    <n v="0"/>
    <n v="0"/>
    <n v="0"/>
    <s v="PRODUCTO SIN VENTA"/>
    <s v="PRODUCTO SIN VENTA"/>
    <n v="60"/>
    <x v="1"/>
    <x v="1"/>
  </r>
  <r>
    <d v="2024-06-04T00:00:00"/>
    <n v="41"/>
    <s v="TDA BOCANEGRA"/>
    <s v="CALLAO"/>
    <s v="SSS15"/>
    <x v="9"/>
    <x v="9"/>
    <s v="EMBUTIDOS Y LACTEOS"/>
    <s v="LACTEOS"/>
    <s v="A"/>
    <n v="0"/>
    <s v="PROV487"/>
    <s v="PRODUCTORA DE ALIMENTOS UNO SAC"/>
    <n v="5"/>
    <x v="0"/>
    <n v="1"/>
    <x v="0"/>
    <n v="2.6459999999999999"/>
    <n v="5.2919999999999998"/>
    <n v="2"/>
    <n v="1"/>
    <n v="0"/>
    <n v="0"/>
    <n v="0"/>
    <n v="14"/>
    <n v="168"/>
    <n v="60"/>
    <x v="0"/>
    <x v="1"/>
  </r>
  <r>
    <d v="2024-06-04T00:00:00"/>
    <n v="41"/>
    <s v="TDA BOCANEGRA"/>
    <s v="CALLAO"/>
    <s v="SSS15"/>
    <x v="10"/>
    <x v="10"/>
    <s v="EMBUTIDOS Y LACTEOS"/>
    <s v="LACTEOS"/>
    <s v="A"/>
    <n v="0"/>
    <s v="PROV487"/>
    <s v="PRODUCTORA DE ALIMENTOS UNO SAC"/>
    <n v="4"/>
    <x v="1"/>
    <n v="1"/>
    <x v="0"/>
    <n v="3.3237999999999999"/>
    <n v="6.7066699999999999"/>
    <n v="2"/>
    <n v="1"/>
    <n v="0"/>
    <n v="0"/>
    <n v="0"/>
    <n v="42"/>
    <n v="168"/>
    <n v="60"/>
    <x v="0"/>
    <x v="1"/>
  </r>
  <r>
    <d v="2024-06-04T00:00:00"/>
    <n v="42"/>
    <s v="TDA MATELINI"/>
    <s v="CHORRILLOS"/>
    <s v="SSS17"/>
    <x v="0"/>
    <x v="0"/>
    <s v="EMBUTIDOS Y LACTEOS"/>
    <s v="LACTEOS"/>
    <s v="A"/>
    <n v="0"/>
    <s v="PROV487"/>
    <s v="PRODUCTORA DE ALIMENTOS UNO SAC"/>
    <n v="2"/>
    <x v="0"/>
    <n v="1"/>
    <x v="0"/>
    <n v="3.1680000000000001"/>
    <n v="12.672000000000001"/>
    <n v="4"/>
    <n v="1"/>
    <n v="0"/>
    <n v="0"/>
    <n v="0"/>
    <n v="7"/>
    <n v="84"/>
    <n v="60"/>
    <x v="0"/>
    <x v="1"/>
  </r>
  <r>
    <d v="2024-06-04T00:00:00"/>
    <n v="42"/>
    <s v="TDA MATELINI"/>
    <s v="CHORRILLOS"/>
    <s v="SSS17"/>
    <x v="1"/>
    <x v="1"/>
    <s v="EMBUTIDOS Y LACTEOS"/>
    <s v="LACTEOS"/>
    <s v="A"/>
    <n v="0"/>
    <s v="PROV487"/>
    <s v="PRODUCTORA DE ALIMENTOS UNO SAC"/>
    <n v="7"/>
    <x v="0"/>
    <n v="1"/>
    <x v="1"/>
    <n v="2.3220000000000001"/>
    <n v="20.898"/>
    <n v="9"/>
    <n v="1"/>
    <n v="0"/>
    <n v="2"/>
    <n v="0"/>
    <n v="3.1111111111111107"/>
    <n v="62.222222222222214"/>
    <n v="60"/>
    <x v="0"/>
    <x v="1"/>
  </r>
  <r>
    <d v="2024-06-04T00:00:00"/>
    <n v="42"/>
    <s v="TDA MATELINI"/>
    <s v="CHORRILLOS"/>
    <s v="SSS17"/>
    <x v="2"/>
    <x v="2"/>
    <s v="EMBUTIDOS Y LACTEOS"/>
    <s v="LACTEOS"/>
    <s v="A"/>
    <n v="0"/>
    <s v="PROV487"/>
    <s v="PRODUCTORA DE ALIMENTOS UNO SAC"/>
    <n v="16"/>
    <x v="0"/>
    <n v="1"/>
    <x v="0"/>
    <n v="3.02501"/>
    <n v="144.66881000000001"/>
    <n v="47"/>
    <n v="1"/>
    <n v="0"/>
    <n v="10"/>
    <n v="0"/>
    <n v="0.5957446808510638"/>
    <n v="7.1489361702127656"/>
    <n v="60"/>
    <x v="0"/>
    <x v="0"/>
  </r>
  <r>
    <d v="2024-06-04T00:00:00"/>
    <n v="42"/>
    <s v="TDA MATELINI"/>
    <s v="CHORRILLOS"/>
    <s v="SSS17"/>
    <x v="3"/>
    <x v="3"/>
    <s v="EMBUTIDOS Y LACTEOS"/>
    <s v="LACTEOS"/>
    <s v="A"/>
    <n v="0"/>
    <s v="PROV487"/>
    <s v="PRODUCTORA DE ALIMENTOS UNO SAC"/>
    <n v="8"/>
    <x v="0"/>
    <n v="1"/>
    <x v="2"/>
    <n v="3.62"/>
    <n v="14.48"/>
    <n v="4"/>
    <n v="1"/>
    <n v="0"/>
    <n v="0"/>
    <n v="4"/>
    <n v="7"/>
    <n v="42"/>
    <n v="60"/>
    <x v="0"/>
    <x v="0"/>
  </r>
  <r>
    <d v="2024-06-04T00:00:00"/>
    <n v="42"/>
    <s v="TDA MATELINI"/>
    <s v="CHORRILLOS"/>
    <s v="SSS17"/>
    <x v="4"/>
    <x v="4"/>
    <s v="EMBUTIDOS Y LACTEOS"/>
    <s v="LACTEOS"/>
    <s v="A"/>
    <n v="0"/>
    <s v="PROV487"/>
    <s v="PRODUCTORA DE ALIMENTOS UNO SAC"/>
    <n v="5"/>
    <x v="0"/>
    <n v="1"/>
    <x v="2"/>
    <n v="3.62"/>
    <n v="18.100000000000001"/>
    <n v="5"/>
    <n v="1"/>
    <n v="0"/>
    <n v="0"/>
    <n v="4"/>
    <n v="5.6"/>
    <n v="33.6"/>
    <n v="60"/>
    <x v="0"/>
    <x v="0"/>
  </r>
  <r>
    <d v="2024-06-04T00:00:00"/>
    <n v="42"/>
    <s v="TDA MATELINI"/>
    <s v="CHORRILLOS"/>
    <s v="SSS17"/>
    <x v="5"/>
    <x v="5"/>
    <s v="EMBUTIDOS Y LACTEOS"/>
    <s v="LACTEOS"/>
    <s v="A"/>
    <n v="0"/>
    <s v="PROV487"/>
    <s v="PRODUCTORA DE ALIMENTOS UNO SAC"/>
    <n v="12"/>
    <x v="0"/>
    <n v="1"/>
    <x v="0"/>
    <n v="3.04121"/>
    <n v="120.43714"/>
    <n v="39"/>
    <n v="1"/>
    <n v="0"/>
    <n v="18"/>
    <n v="0"/>
    <n v="0.71794871794871795"/>
    <n v="8.615384615384615"/>
    <n v="60"/>
    <x v="0"/>
    <x v="0"/>
  </r>
  <r>
    <d v="2024-06-04T00:00:00"/>
    <n v="42"/>
    <s v="TDA MATELINI"/>
    <s v="CHORRILLOS"/>
    <s v="SSS17"/>
    <x v="6"/>
    <x v="6"/>
    <s v="EMBUTIDOS Y LACTEOS"/>
    <s v="LACTEOS"/>
    <s v="A"/>
    <n v="0"/>
    <s v="PROV487"/>
    <s v="PRODUCTORA DE ALIMENTOS UNO SAC"/>
    <n v="6"/>
    <x v="0"/>
    <n v="1"/>
    <x v="0"/>
    <n v="2.3849999999999998"/>
    <n v="14.31"/>
    <n v="6"/>
    <n v="1"/>
    <n v="0"/>
    <n v="0"/>
    <n v="0"/>
    <n v="4.666666666666667"/>
    <n v="56"/>
    <n v="60"/>
    <x v="0"/>
    <x v="0"/>
  </r>
  <r>
    <d v="2024-06-04T00:00:00"/>
    <n v="42"/>
    <s v="TDA MATELINI"/>
    <s v="CHORRILLOS"/>
    <s v="SSS17"/>
    <x v="7"/>
    <x v="7"/>
    <s v="EMBUTIDOS Y LACTEOS"/>
    <s v="LACTEOS"/>
    <s v="A"/>
    <n v="0"/>
    <s v="PROV487"/>
    <s v="PRODUCTORA DE ALIMENTOS UNO SAC"/>
    <n v="4"/>
    <x v="1"/>
    <n v="1"/>
    <x v="0"/>
    <n v="2.3849999999999998"/>
    <n v="16.695"/>
    <n v="7"/>
    <n v="1"/>
    <n v="0"/>
    <n v="2"/>
    <n v="0"/>
    <n v="12"/>
    <n v="48"/>
    <n v="60"/>
    <x v="0"/>
    <x v="0"/>
  </r>
  <r>
    <d v="2024-06-04T00:00:00"/>
    <n v="42"/>
    <s v="TDA MATELINI"/>
    <s v="CHORRILLOS"/>
    <s v="SSS17"/>
    <x v="8"/>
    <x v="8"/>
    <s v="EMBUTIDOS Y LACTEOS"/>
    <s v="LACTEOS"/>
    <s v="A"/>
    <n v="0"/>
    <s v="PROV487"/>
    <s v="PRODUCTORA DE ALIMENTOS UNO SAC"/>
    <n v="7"/>
    <x v="0"/>
    <n v="1"/>
    <x v="0"/>
    <n v="3.0294400000000001"/>
    <n v="70.734110000000001"/>
    <n v="23"/>
    <n v="1"/>
    <n v="0"/>
    <n v="10"/>
    <n v="0"/>
    <n v="1.2173913043478262"/>
    <n v="14.608695652173914"/>
    <n v="60"/>
    <x v="0"/>
    <x v="0"/>
  </r>
  <r>
    <d v="2024-06-04T00:00:00"/>
    <n v="42"/>
    <s v="TDA MATELINI"/>
    <s v="CHORRILLOS"/>
    <s v="SSS17"/>
    <x v="9"/>
    <x v="9"/>
    <s v="EMBUTIDOS Y LACTEOS"/>
    <s v="LACTEOS"/>
    <s v="A"/>
    <n v="0"/>
    <s v="PROV487"/>
    <s v="PRODUCTORA DE ALIMENTOS UNO SAC"/>
    <n v="4"/>
    <x v="0"/>
    <n v="1"/>
    <x v="0"/>
    <n v="2.6459999999999999"/>
    <n v="13.23"/>
    <n v="5"/>
    <n v="1"/>
    <n v="0"/>
    <n v="0"/>
    <n v="0"/>
    <n v="5.6"/>
    <n v="67.2"/>
    <n v="60"/>
    <x v="0"/>
    <x v="1"/>
  </r>
  <r>
    <d v="2024-06-04T00:00:00"/>
    <n v="42"/>
    <s v="TDA MATELINI"/>
    <s v="CHORRILLOS"/>
    <s v="SSS17"/>
    <x v="10"/>
    <x v="10"/>
    <s v="EMBUTIDOS Y LACTEOS"/>
    <s v="LACTEOS"/>
    <s v="A"/>
    <n v="0"/>
    <s v="PROV487"/>
    <s v="PRODUCTORA DE ALIMENTOS UNO SAC"/>
    <n v="4"/>
    <x v="1"/>
    <n v="1"/>
    <x v="0"/>
    <n v="3.3237999999999999"/>
    <n v="6.67103"/>
    <n v="2"/>
    <n v="1"/>
    <n v="0"/>
    <n v="0"/>
    <n v="0"/>
    <n v="42"/>
    <n v="168"/>
    <n v="60"/>
    <x v="0"/>
    <x v="1"/>
  </r>
  <r>
    <d v="2024-06-04T00:00:00"/>
    <n v="43"/>
    <s v="TDA AVIACION"/>
    <s v="SAN BORJA"/>
    <s v="SSS16"/>
    <x v="0"/>
    <x v="0"/>
    <s v="EMBUTIDOS Y LACTEOS"/>
    <s v="LACTEOS"/>
    <s v="A"/>
    <n v="0"/>
    <s v="PROV487"/>
    <s v="PRODUCTORA DE ALIMENTOS UNO SAC"/>
    <n v="6"/>
    <x v="0"/>
    <n v="1"/>
    <x v="0"/>
    <n v="3.1680000000000001"/>
    <n v="0"/>
    <n v="0"/>
    <n v="1"/>
    <n v="0"/>
    <n v="0"/>
    <n v="0"/>
    <s v="PRODUCTO SIN VENTA"/>
    <s v="PRODUCTO SIN VENTA"/>
    <n v="60"/>
    <x v="1"/>
    <x v="1"/>
  </r>
  <r>
    <d v="2024-06-04T00:00:00"/>
    <n v="43"/>
    <s v="TDA AVIACION"/>
    <s v="SAN BORJA"/>
    <s v="SSS16"/>
    <x v="1"/>
    <x v="1"/>
    <s v="EMBUTIDOS Y LACTEOS"/>
    <s v="LACTEOS"/>
    <s v="A"/>
    <n v="0"/>
    <s v="PROV487"/>
    <s v="PRODUCTORA DE ALIMENTOS UNO SAC"/>
    <n v="3"/>
    <x v="0"/>
    <n v="1"/>
    <x v="1"/>
    <n v="2.3220000000000001"/>
    <n v="9.2880000000000003"/>
    <n v="4"/>
    <n v="1"/>
    <n v="0"/>
    <n v="2"/>
    <n v="0"/>
    <n v="7"/>
    <n v="140"/>
    <n v="60"/>
    <x v="0"/>
    <x v="1"/>
  </r>
  <r>
    <d v="2024-06-04T00:00:00"/>
    <n v="43"/>
    <s v="TDA AVIACION"/>
    <s v="SAN BORJA"/>
    <s v="SSS16"/>
    <x v="2"/>
    <x v="2"/>
    <s v="EMBUTIDOS Y LACTEOS"/>
    <s v="LACTEOS"/>
    <s v="A"/>
    <n v="0"/>
    <s v="PROV487"/>
    <s v="PRODUCTORA DE ALIMENTOS UNO SAC"/>
    <n v="9"/>
    <x v="0"/>
    <n v="1"/>
    <x v="0"/>
    <n v="3.02501"/>
    <n v="30.813459999999999"/>
    <n v="10"/>
    <n v="1"/>
    <n v="0"/>
    <n v="2"/>
    <n v="0"/>
    <n v="2.8"/>
    <n v="33.6"/>
    <n v="60"/>
    <x v="0"/>
    <x v="0"/>
  </r>
  <r>
    <d v="2024-06-04T00:00:00"/>
    <n v="43"/>
    <s v="TDA AVIACION"/>
    <s v="SAN BORJA"/>
    <s v="SSS16"/>
    <x v="3"/>
    <x v="3"/>
    <s v="EMBUTIDOS Y LACTEOS"/>
    <s v="LACTEOS"/>
    <s v="A"/>
    <n v="0"/>
    <s v="PROV487"/>
    <s v="PRODUCTORA DE ALIMENTOS UNO SAC"/>
    <n v="15"/>
    <x v="0"/>
    <n v="1"/>
    <x v="2"/>
    <n v="3.62"/>
    <n v="7.24"/>
    <n v="2"/>
    <n v="1"/>
    <n v="0"/>
    <n v="0"/>
    <n v="0"/>
    <n v="14"/>
    <n v="84"/>
    <n v="60"/>
    <x v="0"/>
    <x v="1"/>
  </r>
  <r>
    <d v="2024-06-04T00:00:00"/>
    <n v="43"/>
    <s v="TDA AVIACION"/>
    <s v="SAN BORJA"/>
    <s v="SSS16"/>
    <x v="4"/>
    <x v="4"/>
    <s v="EMBUTIDOS Y LACTEOS"/>
    <s v="LACTEOS"/>
    <s v="A"/>
    <n v="0"/>
    <s v="PROV487"/>
    <s v="PRODUCTORA DE ALIMENTOS UNO SAC"/>
    <n v="4"/>
    <x v="0"/>
    <n v="1"/>
    <x v="2"/>
    <n v="3.62"/>
    <n v="0"/>
    <n v="0"/>
    <n v="1"/>
    <n v="0"/>
    <n v="0"/>
    <n v="4"/>
    <s v="PRODUCTO SIN VENTA"/>
    <s v="PRODUCTO SIN VENTA"/>
    <n v="60"/>
    <x v="1"/>
    <x v="1"/>
  </r>
  <r>
    <d v="2024-06-04T00:00:00"/>
    <n v="43"/>
    <s v="TDA AVIACION"/>
    <s v="SAN BORJA"/>
    <s v="SSS16"/>
    <x v="5"/>
    <x v="5"/>
    <s v="EMBUTIDOS Y LACTEOS"/>
    <s v="LACTEOS"/>
    <s v="A"/>
    <n v="0"/>
    <s v="PROV487"/>
    <s v="PRODUCTORA DE ALIMENTOS UNO SAC"/>
    <n v="8"/>
    <x v="0"/>
    <n v="1"/>
    <x v="0"/>
    <n v="3.04121"/>
    <n v="77.081919999999997"/>
    <n v="25"/>
    <n v="1"/>
    <n v="0"/>
    <n v="12"/>
    <n v="0"/>
    <n v="1.1199999999999999"/>
    <n v="13.44"/>
    <n v="60"/>
    <x v="0"/>
    <x v="0"/>
  </r>
  <r>
    <d v="2024-06-04T00:00:00"/>
    <n v="43"/>
    <s v="TDA AVIACION"/>
    <s v="SAN BORJA"/>
    <s v="SSS16"/>
    <x v="6"/>
    <x v="6"/>
    <s v="EMBUTIDOS Y LACTEOS"/>
    <s v="LACTEOS"/>
    <s v="A"/>
    <n v="0"/>
    <s v="PROV487"/>
    <s v="PRODUCTORA DE ALIMENTOS UNO SAC"/>
    <n v="6"/>
    <x v="0"/>
    <n v="1"/>
    <x v="0"/>
    <n v="2.3849999999999998"/>
    <n v="7.1550000000000002"/>
    <n v="3"/>
    <n v="1"/>
    <n v="0"/>
    <n v="0"/>
    <n v="0"/>
    <n v="9.3333333333333339"/>
    <n v="112"/>
    <n v="60"/>
    <x v="0"/>
    <x v="1"/>
  </r>
  <r>
    <d v="2024-06-04T00:00:00"/>
    <n v="43"/>
    <s v="TDA AVIACION"/>
    <s v="SAN BORJA"/>
    <s v="SSS16"/>
    <x v="7"/>
    <x v="7"/>
    <s v="EMBUTIDOS Y LACTEOS"/>
    <s v="LACTEOS"/>
    <s v="A"/>
    <n v="0"/>
    <s v="PROV487"/>
    <s v="PRODUCTORA DE ALIMENTOS UNO SAC"/>
    <n v="7"/>
    <x v="1"/>
    <n v="1"/>
    <x v="0"/>
    <n v="2.3849999999999998"/>
    <n v="2.3849999999999998"/>
    <n v="1"/>
    <n v="1"/>
    <n v="0"/>
    <n v="0"/>
    <n v="0"/>
    <n v="84"/>
    <n v="336"/>
    <n v="60"/>
    <x v="1"/>
    <x v="1"/>
  </r>
  <r>
    <d v="2024-06-04T00:00:00"/>
    <n v="43"/>
    <s v="TDA AVIACION"/>
    <s v="SAN BORJA"/>
    <s v="SSS16"/>
    <x v="8"/>
    <x v="8"/>
    <s v="EMBUTIDOS Y LACTEOS"/>
    <s v="LACTEOS"/>
    <s v="A"/>
    <n v="0"/>
    <s v="PROV487"/>
    <s v="PRODUCTORA DE ALIMENTOS UNO SAC"/>
    <n v="3"/>
    <x v="0"/>
    <n v="1"/>
    <x v="0"/>
    <n v="3.0294400000000001"/>
    <n v="30.735679999999999"/>
    <n v="10"/>
    <n v="1"/>
    <n v="0"/>
    <n v="6"/>
    <n v="0"/>
    <n v="2.8"/>
    <n v="33.6"/>
    <n v="60"/>
    <x v="0"/>
    <x v="0"/>
  </r>
  <r>
    <d v="2024-06-04T00:00:00"/>
    <n v="43"/>
    <s v="TDA AVIACION"/>
    <s v="SAN BORJA"/>
    <s v="SSS16"/>
    <x v="9"/>
    <x v="9"/>
    <s v="EMBUTIDOS Y LACTEOS"/>
    <s v="LACTEOS"/>
    <s v="A"/>
    <n v="0"/>
    <s v="PROV487"/>
    <s v="PRODUCTORA DE ALIMENTOS UNO SAC"/>
    <n v="5"/>
    <x v="0"/>
    <n v="1"/>
    <x v="0"/>
    <n v="2.6459999999999999"/>
    <n v="7.9379999999999997"/>
    <n v="3"/>
    <n v="1"/>
    <n v="0"/>
    <n v="0"/>
    <n v="0"/>
    <n v="9.3333333333333339"/>
    <n v="112"/>
    <n v="60"/>
    <x v="0"/>
    <x v="1"/>
  </r>
  <r>
    <d v="2024-06-04T00:00:00"/>
    <n v="43"/>
    <s v="TDA AVIACION"/>
    <s v="SAN BORJA"/>
    <s v="SSS16"/>
    <x v="10"/>
    <x v="10"/>
    <s v="EMBUTIDOS Y LACTEOS"/>
    <s v="LACTEOS"/>
    <s v="A"/>
    <n v="0"/>
    <s v="PROV487"/>
    <s v="PRODUCTORA DE ALIMENTOS UNO SAC"/>
    <n v="4"/>
    <x v="1"/>
    <n v="1"/>
    <x v="0"/>
    <n v="3.3237999999999999"/>
    <n v="23.40117"/>
    <n v="7"/>
    <n v="1"/>
    <n v="0"/>
    <n v="4"/>
    <n v="0"/>
    <n v="12"/>
    <n v="48"/>
    <n v="60"/>
    <x v="0"/>
    <x v="0"/>
  </r>
  <r>
    <d v="2024-06-04T00:00:00"/>
    <n v="44"/>
    <s v="TDA BASADRE"/>
    <s v="SAN JUAN DE LURIGAN"/>
    <s v="SSS16"/>
    <x v="0"/>
    <x v="0"/>
    <s v="EMBUTIDOS Y LACTEOS"/>
    <s v="LACTEOS"/>
    <s v="A"/>
    <n v="0"/>
    <s v="PROV487"/>
    <s v="PRODUCTORA DE ALIMENTOS UNO SAC"/>
    <n v="5"/>
    <x v="0"/>
    <n v="1"/>
    <x v="0"/>
    <n v="3.1680000000000001"/>
    <n v="0"/>
    <n v="0"/>
    <n v="1"/>
    <n v="0"/>
    <n v="0"/>
    <n v="0"/>
    <s v="PRODUCTO SIN VENTA"/>
    <s v="PRODUCTO SIN VENTA"/>
    <n v="60"/>
    <x v="1"/>
    <x v="1"/>
  </r>
  <r>
    <d v="2024-06-04T00:00:00"/>
    <n v="44"/>
    <s v="TDA BASADRE"/>
    <s v="SAN JUAN DE LURIGAN"/>
    <s v="SSS16"/>
    <x v="1"/>
    <x v="1"/>
    <s v="EMBUTIDOS Y LACTEOS"/>
    <s v="LACTEOS"/>
    <s v="A"/>
    <n v="0"/>
    <s v="PROV487"/>
    <s v="PRODUCTORA DE ALIMENTOS UNO SAC"/>
    <n v="3"/>
    <x v="0"/>
    <n v="1"/>
    <x v="1"/>
    <n v="2.3220000000000001"/>
    <n v="11.61"/>
    <n v="5"/>
    <n v="1"/>
    <n v="0"/>
    <n v="0"/>
    <n v="0"/>
    <n v="5.6"/>
    <n v="112"/>
    <n v="60"/>
    <x v="0"/>
    <x v="1"/>
  </r>
  <r>
    <d v="2024-06-04T00:00:00"/>
    <n v="44"/>
    <s v="TDA BASADRE"/>
    <s v="SAN JUAN DE LURIGAN"/>
    <s v="SSS16"/>
    <x v="2"/>
    <x v="2"/>
    <s v="EMBUTIDOS Y LACTEOS"/>
    <s v="LACTEOS"/>
    <s v="A"/>
    <n v="0"/>
    <s v="PROV487"/>
    <s v="PRODUCTORA DE ALIMENTOS UNO SAC"/>
    <n v="5"/>
    <x v="0"/>
    <n v="1"/>
    <x v="0"/>
    <n v="3.02501"/>
    <n v="21.333829999999999"/>
    <n v="7"/>
    <n v="1"/>
    <n v="0"/>
    <n v="2"/>
    <n v="0"/>
    <n v="4"/>
    <n v="48"/>
    <n v="60"/>
    <x v="0"/>
    <x v="0"/>
  </r>
  <r>
    <d v="2024-06-04T00:00:00"/>
    <n v="44"/>
    <s v="TDA BASADRE"/>
    <s v="SAN JUAN DE LURIGAN"/>
    <s v="SSS16"/>
    <x v="3"/>
    <x v="3"/>
    <s v="EMBUTIDOS Y LACTEOS"/>
    <s v="LACTEOS"/>
    <s v="A"/>
    <n v="0"/>
    <s v="PROV487"/>
    <s v="PRODUCTORA DE ALIMENTOS UNO SAC"/>
    <n v="5"/>
    <x v="0"/>
    <n v="1"/>
    <x v="2"/>
    <n v="3.62"/>
    <n v="10.86"/>
    <n v="3"/>
    <n v="1"/>
    <n v="0"/>
    <n v="0"/>
    <n v="2"/>
    <n v="9.3333333333333339"/>
    <n v="56"/>
    <n v="60"/>
    <x v="0"/>
    <x v="0"/>
  </r>
  <r>
    <d v="2024-06-04T00:00:00"/>
    <n v="44"/>
    <s v="TDA BASADRE"/>
    <s v="SAN JUAN DE LURIGAN"/>
    <s v="SSS16"/>
    <x v="4"/>
    <x v="4"/>
    <s v="EMBUTIDOS Y LACTEOS"/>
    <s v="LACTEOS"/>
    <s v="A"/>
    <n v="0"/>
    <s v="PROV487"/>
    <s v="PRODUCTORA DE ALIMENTOS UNO SAC"/>
    <n v="6"/>
    <x v="0"/>
    <n v="1"/>
    <x v="2"/>
    <n v="3.62"/>
    <n v="0"/>
    <n v="0"/>
    <n v="1"/>
    <n v="0"/>
    <n v="0"/>
    <n v="0"/>
    <s v="PRODUCTO SIN VENTA"/>
    <s v="PRODUCTO SIN VENTA"/>
    <n v="60"/>
    <x v="1"/>
    <x v="1"/>
  </r>
  <r>
    <d v="2024-06-04T00:00:00"/>
    <n v="44"/>
    <s v="TDA BASADRE"/>
    <s v="SAN JUAN DE LURIGAN"/>
    <s v="SSS16"/>
    <x v="5"/>
    <x v="5"/>
    <s v="EMBUTIDOS Y LACTEOS"/>
    <s v="LACTEOS"/>
    <s v="A"/>
    <n v="0"/>
    <s v="PROV487"/>
    <s v="PRODUCTORA DE ALIMENTOS UNO SAC"/>
    <n v="6"/>
    <x v="0"/>
    <n v="1"/>
    <x v="0"/>
    <n v="3.04121"/>
    <n v="9.2160499999999992"/>
    <n v="3"/>
    <n v="1"/>
    <n v="0"/>
    <n v="0"/>
    <n v="0"/>
    <n v="9.3333333333333339"/>
    <n v="112"/>
    <n v="60"/>
    <x v="0"/>
    <x v="1"/>
  </r>
  <r>
    <d v="2024-06-04T00:00:00"/>
    <n v="44"/>
    <s v="TDA BASADRE"/>
    <s v="SAN JUAN DE LURIGAN"/>
    <s v="SSS16"/>
    <x v="6"/>
    <x v="6"/>
    <s v="EMBUTIDOS Y LACTEOS"/>
    <s v="LACTEOS"/>
    <s v="A"/>
    <n v="0"/>
    <s v="PROV487"/>
    <s v="PRODUCTORA DE ALIMENTOS UNO SAC"/>
    <n v="8"/>
    <x v="0"/>
    <n v="1"/>
    <x v="0"/>
    <n v="2.3849999999999998"/>
    <n v="11.925000000000001"/>
    <n v="5"/>
    <n v="1"/>
    <n v="0"/>
    <n v="0"/>
    <n v="0"/>
    <n v="5.6"/>
    <n v="67.2"/>
    <n v="60"/>
    <x v="0"/>
    <x v="1"/>
  </r>
  <r>
    <d v="2024-06-04T00:00:00"/>
    <n v="44"/>
    <s v="TDA BASADRE"/>
    <s v="SAN JUAN DE LURIGAN"/>
    <s v="SSS16"/>
    <x v="7"/>
    <x v="7"/>
    <s v="EMBUTIDOS Y LACTEOS"/>
    <s v="LACTEOS"/>
    <s v="A"/>
    <n v="0"/>
    <s v="PROV487"/>
    <s v="PRODUCTORA DE ALIMENTOS UNO SAC"/>
    <n v="5"/>
    <x v="1"/>
    <n v="1"/>
    <x v="0"/>
    <n v="2.3849999999999998"/>
    <n v="7.1550000000000002"/>
    <n v="3"/>
    <n v="1"/>
    <n v="0"/>
    <n v="0"/>
    <n v="0"/>
    <n v="28"/>
    <n v="112"/>
    <n v="60"/>
    <x v="0"/>
    <x v="1"/>
  </r>
  <r>
    <d v="2024-06-04T00:00:00"/>
    <n v="44"/>
    <s v="TDA BASADRE"/>
    <s v="SAN JUAN DE LURIGAN"/>
    <s v="SSS16"/>
    <x v="8"/>
    <x v="8"/>
    <s v="EMBUTIDOS Y LACTEOS"/>
    <s v="LACTEOS"/>
    <s v="A"/>
    <n v="0"/>
    <s v="PROV487"/>
    <s v="PRODUCTORA DE ALIMENTOS UNO SAC"/>
    <n v="3"/>
    <x v="0"/>
    <n v="1"/>
    <x v="0"/>
    <n v="3.0294400000000001"/>
    <n v="0"/>
    <n v="0"/>
    <n v="1"/>
    <n v="0"/>
    <n v="1"/>
    <n v="0"/>
    <s v="PRODUCTO SIN VENTA"/>
    <s v="PRODUCTO SIN VENTA"/>
    <n v="60"/>
    <x v="1"/>
    <x v="1"/>
  </r>
  <r>
    <d v="2024-06-04T00:00:00"/>
    <n v="44"/>
    <s v="TDA BASADRE"/>
    <s v="SAN JUAN DE LURIGAN"/>
    <s v="SSS16"/>
    <x v="9"/>
    <x v="9"/>
    <s v="EMBUTIDOS Y LACTEOS"/>
    <s v="LACTEOS"/>
    <s v="A"/>
    <n v="0"/>
    <s v="PROV487"/>
    <s v="PRODUCTORA DE ALIMENTOS UNO SAC"/>
    <n v="5"/>
    <x v="0"/>
    <n v="1"/>
    <x v="0"/>
    <n v="2.6459999999999999"/>
    <n v="5.2919999999999998"/>
    <n v="2"/>
    <n v="1"/>
    <n v="0"/>
    <n v="0"/>
    <n v="0"/>
    <n v="14"/>
    <n v="168"/>
    <n v="60"/>
    <x v="0"/>
    <x v="1"/>
  </r>
  <r>
    <d v="2024-06-04T00:00:00"/>
    <n v="44"/>
    <s v="TDA BASADRE"/>
    <s v="SAN JUAN DE LURIGAN"/>
    <s v="SSS16"/>
    <x v="10"/>
    <x v="10"/>
    <s v="EMBUTIDOS Y LACTEOS"/>
    <s v="LACTEOS"/>
    <s v="A"/>
    <n v="0"/>
    <s v="PROV487"/>
    <s v="PRODUCTORA DE ALIMENTOS UNO SAC"/>
    <n v="5"/>
    <x v="1"/>
    <n v="1"/>
    <x v="0"/>
    <n v="3.3237999999999999"/>
    <n v="0"/>
    <n v="0"/>
    <n v="1"/>
    <n v="0"/>
    <n v="0"/>
    <n v="0"/>
    <s v="PRODUCTO SIN VENTA"/>
    <s v="PRODUCTO SIN VENTA"/>
    <n v="60"/>
    <x v="1"/>
    <x v="1"/>
  </r>
  <r>
    <d v="2024-06-04T00:00:00"/>
    <n v="45"/>
    <s v="TDA SAN VICENTE"/>
    <s v="LURIN"/>
    <s v="SSS16"/>
    <x v="0"/>
    <x v="0"/>
    <s v="EMBUTIDOS Y LACTEOS"/>
    <s v="LACTEOS"/>
    <s v="A"/>
    <n v="0"/>
    <s v="PROV487"/>
    <s v="PRODUCTORA DE ALIMENTOS UNO SAC"/>
    <n v="4"/>
    <x v="0"/>
    <n v="1"/>
    <x v="0"/>
    <n v="3.1680000000000001"/>
    <n v="0"/>
    <n v="0"/>
    <n v="1"/>
    <n v="0"/>
    <n v="0"/>
    <n v="0"/>
    <s v="PRODUCTO SIN VENTA"/>
    <s v="PRODUCTO SIN VENTA"/>
    <n v="60"/>
    <x v="1"/>
    <x v="1"/>
  </r>
  <r>
    <d v="2024-06-04T00:00:00"/>
    <n v="45"/>
    <s v="TDA SAN VICENTE"/>
    <s v="LURIN"/>
    <s v="SSS16"/>
    <x v="1"/>
    <x v="1"/>
    <s v="EMBUTIDOS Y LACTEOS"/>
    <s v="LACTEOS"/>
    <s v="A"/>
    <n v="0"/>
    <s v="PROV487"/>
    <s v="PRODUCTORA DE ALIMENTOS UNO SAC"/>
    <n v="7"/>
    <x v="0"/>
    <n v="1"/>
    <x v="1"/>
    <n v="2.3220000000000001"/>
    <n v="44.118000000000002"/>
    <n v="19"/>
    <n v="1"/>
    <n v="0"/>
    <n v="0"/>
    <n v="0"/>
    <n v="1.4736842105263157"/>
    <n v="29.473684210526315"/>
    <n v="60"/>
    <x v="0"/>
    <x v="0"/>
  </r>
  <r>
    <d v="2024-06-04T00:00:00"/>
    <n v="45"/>
    <s v="TDA SAN VICENTE"/>
    <s v="LURIN"/>
    <s v="SSS16"/>
    <x v="2"/>
    <x v="2"/>
    <s v="EMBUTIDOS Y LACTEOS"/>
    <s v="LACTEOS"/>
    <s v="A"/>
    <n v="0"/>
    <s v="PROV487"/>
    <s v="PRODUCTORA DE ALIMENTOS UNO SAC"/>
    <n v="7"/>
    <x v="0"/>
    <n v="1"/>
    <x v="0"/>
    <n v="3.02501"/>
    <n v="77.189819999999997"/>
    <n v="25"/>
    <n v="1"/>
    <n v="0"/>
    <n v="0"/>
    <n v="0"/>
    <n v="1.1199999999999999"/>
    <n v="13.44"/>
    <n v="60"/>
    <x v="0"/>
    <x v="0"/>
  </r>
  <r>
    <d v="2024-06-04T00:00:00"/>
    <n v="45"/>
    <s v="TDA SAN VICENTE"/>
    <s v="LURIN"/>
    <s v="SSS16"/>
    <x v="3"/>
    <x v="3"/>
    <s v="EMBUTIDOS Y LACTEOS"/>
    <s v="LACTEOS"/>
    <s v="A"/>
    <n v="0"/>
    <s v="PROV487"/>
    <s v="PRODUCTORA DE ALIMENTOS UNO SAC"/>
    <n v="8"/>
    <x v="0"/>
    <n v="1"/>
    <x v="2"/>
    <n v="3.62"/>
    <n v="25.34"/>
    <n v="7"/>
    <n v="1"/>
    <n v="0"/>
    <n v="0"/>
    <n v="4"/>
    <n v="4"/>
    <n v="24"/>
    <n v="60"/>
    <x v="0"/>
    <x v="0"/>
  </r>
  <r>
    <d v="2024-06-04T00:00:00"/>
    <n v="45"/>
    <s v="TDA SAN VICENTE"/>
    <s v="LURIN"/>
    <s v="SSS16"/>
    <x v="4"/>
    <x v="4"/>
    <s v="EMBUTIDOS Y LACTEOS"/>
    <s v="LACTEOS"/>
    <s v="A"/>
    <n v="0"/>
    <s v="PROV487"/>
    <s v="PRODUCTORA DE ALIMENTOS UNO SAC"/>
    <n v="5"/>
    <x v="0"/>
    <n v="1"/>
    <x v="2"/>
    <n v="3.62"/>
    <n v="18.100000000000001"/>
    <n v="5"/>
    <n v="1"/>
    <n v="0"/>
    <n v="0"/>
    <n v="2"/>
    <n v="5.6"/>
    <n v="33.6"/>
    <n v="60"/>
    <x v="0"/>
    <x v="0"/>
  </r>
  <r>
    <d v="2024-06-04T00:00:00"/>
    <n v="45"/>
    <s v="TDA SAN VICENTE"/>
    <s v="LURIN"/>
    <s v="SSS16"/>
    <x v="5"/>
    <x v="5"/>
    <s v="EMBUTIDOS Y LACTEOS"/>
    <s v="LACTEOS"/>
    <s v="A"/>
    <n v="0"/>
    <s v="PROV487"/>
    <s v="PRODUCTORA DE ALIMENTOS UNO SAC"/>
    <n v="15"/>
    <x v="0"/>
    <n v="1"/>
    <x v="0"/>
    <n v="3.04121"/>
    <n v="114.5127"/>
    <n v="37"/>
    <n v="1"/>
    <n v="0"/>
    <n v="0"/>
    <n v="0"/>
    <n v="0.7567567567567568"/>
    <n v="9.0810810810810807"/>
    <n v="60"/>
    <x v="0"/>
    <x v="0"/>
  </r>
  <r>
    <d v="2024-06-04T00:00:00"/>
    <n v="45"/>
    <s v="TDA SAN VICENTE"/>
    <s v="LURIN"/>
    <s v="SSS16"/>
    <x v="6"/>
    <x v="6"/>
    <s v="EMBUTIDOS Y LACTEOS"/>
    <s v="LACTEOS"/>
    <s v="A"/>
    <n v="0"/>
    <s v="PROV487"/>
    <s v="PRODUCTORA DE ALIMENTOS UNO SAC"/>
    <n v="12"/>
    <x v="0"/>
    <n v="1"/>
    <x v="0"/>
    <n v="2.3849999999999998"/>
    <n v="26.234999999999999"/>
    <n v="11"/>
    <n v="1"/>
    <n v="0"/>
    <n v="0"/>
    <n v="0"/>
    <n v="2.5454545454545454"/>
    <n v="30.545454545454547"/>
    <n v="60"/>
    <x v="0"/>
    <x v="0"/>
  </r>
  <r>
    <d v="2024-06-04T00:00:00"/>
    <n v="45"/>
    <s v="TDA SAN VICENTE"/>
    <s v="LURIN"/>
    <s v="SSS16"/>
    <x v="7"/>
    <x v="7"/>
    <s v="EMBUTIDOS Y LACTEOS"/>
    <s v="LACTEOS"/>
    <s v="A"/>
    <n v="0"/>
    <s v="PROV487"/>
    <s v="PRODUCTORA DE ALIMENTOS UNO SAC"/>
    <n v="5"/>
    <x v="1"/>
    <n v="1"/>
    <x v="0"/>
    <n v="2.3849999999999998"/>
    <n v="21.465"/>
    <n v="9"/>
    <n v="1"/>
    <n v="0"/>
    <n v="0"/>
    <n v="0"/>
    <n v="9.3333333333333321"/>
    <n v="37.333333333333329"/>
    <n v="60"/>
    <x v="0"/>
    <x v="0"/>
  </r>
  <r>
    <d v="2024-06-04T00:00:00"/>
    <n v="45"/>
    <s v="TDA SAN VICENTE"/>
    <s v="LURIN"/>
    <s v="SSS16"/>
    <x v="8"/>
    <x v="8"/>
    <s v="EMBUTIDOS Y LACTEOS"/>
    <s v="LACTEOS"/>
    <s v="A"/>
    <n v="0"/>
    <s v="PROV487"/>
    <s v="PRODUCTORA DE ALIMENTOS UNO SAC"/>
    <n v="6"/>
    <x v="0"/>
    <n v="1"/>
    <x v="0"/>
    <n v="3.0294400000000001"/>
    <n v="46.218209999999999"/>
    <n v="15"/>
    <n v="1"/>
    <n v="0"/>
    <n v="0"/>
    <n v="0"/>
    <n v="1.8666666666666667"/>
    <n v="22.400000000000002"/>
    <n v="60"/>
    <x v="0"/>
    <x v="0"/>
  </r>
  <r>
    <d v="2024-06-04T00:00:00"/>
    <n v="45"/>
    <s v="TDA SAN VICENTE"/>
    <s v="LURIN"/>
    <s v="SSS16"/>
    <x v="9"/>
    <x v="9"/>
    <s v="EMBUTIDOS Y LACTEOS"/>
    <s v="LACTEOS"/>
    <s v="A"/>
    <n v="0"/>
    <s v="PROV487"/>
    <s v="PRODUCTORA DE ALIMENTOS UNO SAC"/>
    <n v="5"/>
    <x v="0"/>
    <n v="1"/>
    <x v="0"/>
    <n v="2.6459999999999999"/>
    <n v="15.875999999999999"/>
    <n v="6"/>
    <n v="1"/>
    <n v="0"/>
    <n v="0"/>
    <n v="0"/>
    <n v="4.666666666666667"/>
    <n v="56"/>
    <n v="60"/>
    <x v="0"/>
    <x v="0"/>
  </r>
  <r>
    <d v="2024-06-04T00:00:00"/>
    <n v="45"/>
    <s v="TDA SAN VICENTE"/>
    <s v="LURIN"/>
    <s v="SSS16"/>
    <x v="10"/>
    <x v="10"/>
    <s v="EMBUTIDOS Y LACTEOS"/>
    <s v="LACTEOS"/>
    <s v="A"/>
    <n v="0"/>
    <s v="PROV487"/>
    <s v="PRODUCTORA DE ALIMENTOS UNO SAC"/>
    <n v="1"/>
    <x v="1"/>
    <n v="1"/>
    <x v="0"/>
    <n v="3.3237999999999999"/>
    <n v="13.407539999999999"/>
    <n v="4"/>
    <n v="1"/>
    <n v="0"/>
    <n v="0"/>
    <n v="0"/>
    <n v="21"/>
    <n v="84"/>
    <n v="60"/>
    <x v="0"/>
    <x v="1"/>
  </r>
  <r>
    <d v="2024-06-04T00:00:00"/>
    <n v="48"/>
    <s v="TDA STRIP DE PASO"/>
    <s v="SAN MIGUEL"/>
    <s v="SSS16"/>
    <x v="0"/>
    <x v="0"/>
    <s v="EMBUTIDOS Y LACTEOS"/>
    <s v="LACTEOS"/>
    <s v="A"/>
    <n v="0"/>
    <s v="PROV487"/>
    <s v="PRODUCTORA DE ALIMENTOS UNO SAC"/>
    <n v="2"/>
    <x v="0"/>
    <n v="1"/>
    <x v="0"/>
    <n v="3.1680000000000001"/>
    <n v="19.007999999999999"/>
    <n v="6"/>
    <n v="1"/>
    <n v="0"/>
    <n v="2"/>
    <n v="0"/>
    <n v="4.666666666666667"/>
    <n v="56"/>
    <n v="60"/>
    <x v="0"/>
    <x v="0"/>
  </r>
  <r>
    <d v="2024-06-04T00:00:00"/>
    <n v="48"/>
    <s v="TDA STRIP DE PASO"/>
    <s v="SAN MIGUEL"/>
    <s v="SSS16"/>
    <x v="1"/>
    <x v="1"/>
    <s v="EMBUTIDOS Y LACTEOS"/>
    <s v="LACTEOS"/>
    <s v="A"/>
    <n v="0"/>
    <s v="PROV487"/>
    <s v="PRODUCTORA DE ALIMENTOS UNO SAC"/>
    <n v="8"/>
    <x v="0"/>
    <n v="1"/>
    <x v="1"/>
    <n v="2.3220000000000001"/>
    <n v="0"/>
    <n v="0"/>
    <n v="1"/>
    <n v="0"/>
    <n v="0"/>
    <n v="0"/>
    <s v="PRODUCTO SIN VENTA"/>
    <s v="PRODUCTO SIN VENTA"/>
    <n v="60"/>
    <x v="1"/>
    <x v="1"/>
  </r>
  <r>
    <d v="2024-06-04T00:00:00"/>
    <n v="48"/>
    <s v="TDA STRIP DE PASO"/>
    <s v="SAN MIGUEL"/>
    <s v="SSS16"/>
    <x v="2"/>
    <x v="2"/>
    <s v="EMBUTIDOS Y LACTEOS"/>
    <s v="LACTEOS"/>
    <s v="A"/>
    <n v="0"/>
    <s v="PROV487"/>
    <s v="PRODUCTORA DE ALIMENTOS UNO SAC"/>
    <n v="4"/>
    <x v="0"/>
    <n v="1"/>
    <x v="0"/>
    <n v="3.02501"/>
    <n v="30.772960000000001"/>
    <n v="10"/>
    <n v="1"/>
    <n v="0"/>
    <n v="6"/>
    <n v="0"/>
    <n v="2.8"/>
    <n v="33.6"/>
    <n v="60"/>
    <x v="0"/>
    <x v="0"/>
  </r>
  <r>
    <d v="2024-06-04T00:00:00"/>
    <n v="48"/>
    <s v="TDA STRIP DE PASO"/>
    <s v="SAN MIGUEL"/>
    <s v="SSS16"/>
    <x v="3"/>
    <x v="3"/>
    <s v="EMBUTIDOS Y LACTEOS"/>
    <s v="LACTEOS"/>
    <s v="A"/>
    <n v="0"/>
    <s v="PROV487"/>
    <s v="PRODUCTORA DE ALIMENTOS UNO SAC"/>
    <n v="8"/>
    <x v="0"/>
    <n v="1"/>
    <x v="2"/>
    <n v="3.62"/>
    <n v="25.34"/>
    <n v="7"/>
    <n v="1"/>
    <n v="0"/>
    <n v="0"/>
    <n v="8"/>
    <n v="4"/>
    <n v="24"/>
    <n v="60"/>
    <x v="0"/>
    <x v="0"/>
  </r>
  <r>
    <d v="2024-06-04T00:00:00"/>
    <n v="48"/>
    <s v="TDA STRIP DE PASO"/>
    <s v="SAN MIGUEL"/>
    <s v="SSS16"/>
    <x v="4"/>
    <x v="4"/>
    <s v="EMBUTIDOS Y LACTEOS"/>
    <s v="LACTEOS"/>
    <s v="A"/>
    <n v="0"/>
    <s v="PROV487"/>
    <s v="PRODUCTORA DE ALIMENTOS UNO SAC"/>
    <n v="6"/>
    <x v="0"/>
    <n v="1"/>
    <x v="2"/>
    <n v="3.62"/>
    <n v="0"/>
    <n v="0"/>
    <n v="1"/>
    <n v="0"/>
    <n v="0"/>
    <n v="0"/>
    <s v="PRODUCTO SIN VENTA"/>
    <s v="PRODUCTO SIN VENTA"/>
    <n v="60"/>
    <x v="1"/>
    <x v="1"/>
  </r>
  <r>
    <d v="2024-06-04T00:00:00"/>
    <n v="48"/>
    <s v="TDA STRIP DE PASO"/>
    <s v="SAN MIGUEL"/>
    <s v="SSS16"/>
    <x v="5"/>
    <x v="5"/>
    <s v="EMBUTIDOS Y LACTEOS"/>
    <s v="LACTEOS"/>
    <s v="A"/>
    <n v="0"/>
    <s v="PROV487"/>
    <s v="PRODUCTORA DE ALIMENTOS UNO SAC"/>
    <n v="1"/>
    <x v="0"/>
    <n v="1"/>
    <x v="0"/>
    <n v="3.04121"/>
    <n v="46.202060000000003"/>
    <n v="15"/>
    <n v="1"/>
    <n v="0"/>
    <n v="8"/>
    <n v="0"/>
    <n v="1.8666666666666667"/>
    <n v="22.400000000000002"/>
    <n v="60"/>
    <x v="0"/>
    <x v="0"/>
  </r>
  <r>
    <d v="2024-06-04T00:00:00"/>
    <n v="48"/>
    <s v="TDA STRIP DE PASO"/>
    <s v="SAN MIGUEL"/>
    <s v="SSS16"/>
    <x v="6"/>
    <x v="6"/>
    <s v="EMBUTIDOS Y LACTEOS"/>
    <s v="LACTEOS"/>
    <s v="A"/>
    <n v="0"/>
    <s v="PROV487"/>
    <s v="PRODUCTORA DE ALIMENTOS UNO SAC"/>
    <n v="2"/>
    <x v="0"/>
    <n v="1"/>
    <x v="0"/>
    <n v="2.3849999999999998"/>
    <n v="28.62"/>
    <n v="12"/>
    <n v="1"/>
    <n v="0"/>
    <n v="8"/>
    <n v="0"/>
    <n v="2.3333333333333335"/>
    <n v="28"/>
    <n v="60"/>
    <x v="0"/>
    <x v="0"/>
  </r>
  <r>
    <d v="2024-06-04T00:00:00"/>
    <n v="48"/>
    <s v="TDA STRIP DE PASO"/>
    <s v="SAN MIGUEL"/>
    <s v="SSS16"/>
    <x v="7"/>
    <x v="7"/>
    <s v="EMBUTIDOS Y LACTEOS"/>
    <s v="LACTEOS"/>
    <s v="A"/>
    <n v="0"/>
    <s v="PROV487"/>
    <s v="PRODUCTORA DE ALIMENTOS UNO SAC"/>
    <n v="1"/>
    <x v="1"/>
    <n v="1"/>
    <x v="0"/>
    <n v="2.3849999999999998"/>
    <n v="14.31"/>
    <n v="6"/>
    <n v="1"/>
    <n v="0"/>
    <n v="8"/>
    <n v="0"/>
    <n v="14"/>
    <n v="56"/>
    <n v="60"/>
    <x v="0"/>
    <x v="0"/>
  </r>
  <r>
    <d v="2024-06-04T00:00:00"/>
    <n v="48"/>
    <s v="TDA STRIP DE PASO"/>
    <s v="SAN MIGUEL"/>
    <s v="SSS16"/>
    <x v="8"/>
    <x v="8"/>
    <s v="EMBUTIDOS Y LACTEOS"/>
    <s v="LACTEOS"/>
    <s v="A"/>
    <n v="0"/>
    <s v="PROV487"/>
    <s v="PRODUCTORA DE ALIMENTOS UNO SAC"/>
    <n v="11"/>
    <x v="0"/>
    <n v="1"/>
    <x v="0"/>
    <n v="3.0294400000000001"/>
    <n v="24.834959999999999"/>
    <n v="8"/>
    <n v="1"/>
    <n v="0"/>
    <n v="0"/>
    <n v="0"/>
    <n v="3.5"/>
    <n v="42"/>
    <n v="60"/>
    <x v="0"/>
    <x v="0"/>
  </r>
  <r>
    <d v="2024-06-04T00:00:00"/>
    <n v="48"/>
    <s v="TDA STRIP DE PASO"/>
    <s v="SAN MIGUEL"/>
    <s v="SSS16"/>
    <x v="9"/>
    <x v="9"/>
    <s v="EMBUTIDOS Y LACTEOS"/>
    <s v="LACTEOS"/>
    <s v="A"/>
    <n v="0"/>
    <s v="PROV487"/>
    <s v="PRODUCTORA DE ALIMENTOS UNO SAC"/>
    <n v="3"/>
    <x v="0"/>
    <n v="1"/>
    <x v="0"/>
    <n v="2.6459999999999999"/>
    <n v="10.584"/>
    <n v="4"/>
    <n v="1"/>
    <n v="0"/>
    <n v="0"/>
    <n v="0"/>
    <n v="7"/>
    <n v="84"/>
    <n v="60"/>
    <x v="0"/>
    <x v="1"/>
  </r>
  <r>
    <d v="2024-06-04T00:00:00"/>
    <n v="48"/>
    <s v="TDA STRIP DE PASO"/>
    <s v="SAN MIGUEL"/>
    <s v="SSS16"/>
    <x v="10"/>
    <x v="10"/>
    <s v="EMBUTIDOS Y LACTEOS"/>
    <s v="LACTEOS"/>
    <s v="A"/>
    <n v="0"/>
    <s v="PROV487"/>
    <s v="PRODUCTORA DE ALIMENTOS UNO SAC"/>
    <n v="6"/>
    <x v="1"/>
    <n v="1"/>
    <x v="0"/>
    <n v="3.3237999999999999"/>
    <n v="30.282240000000002"/>
    <n v="9"/>
    <n v="1"/>
    <n v="0"/>
    <n v="2"/>
    <n v="0"/>
    <n v="9.3333333333333321"/>
    <n v="37.333333333333329"/>
    <n v="60"/>
    <x v="0"/>
    <x v="0"/>
  </r>
  <r>
    <d v="2024-06-04T00:00:00"/>
    <n v="49"/>
    <s v="TDA ALCAZAR"/>
    <s v="RÍMAC"/>
    <s v="SSS16"/>
    <x v="0"/>
    <x v="0"/>
    <s v="EMBUTIDOS Y LACTEOS"/>
    <s v="LACTEOS"/>
    <s v="A"/>
    <n v="0"/>
    <s v="PROV487"/>
    <s v="PRODUCTORA DE ALIMENTOS UNO SAC"/>
    <n v="4"/>
    <x v="0"/>
    <n v="1"/>
    <x v="0"/>
    <n v="3.1680000000000001"/>
    <n v="15.84"/>
    <n v="5"/>
    <n v="1"/>
    <n v="0"/>
    <n v="0"/>
    <n v="0"/>
    <n v="5.6"/>
    <n v="67.2"/>
    <n v="60"/>
    <x v="0"/>
    <x v="1"/>
  </r>
  <r>
    <d v="2024-06-04T00:00:00"/>
    <n v="49"/>
    <s v="TDA ALCAZAR"/>
    <s v="RÍMAC"/>
    <s v="SSS16"/>
    <x v="1"/>
    <x v="1"/>
    <s v="EMBUTIDOS Y LACTEOS"/>
    <s v="LACTEOS"/>
    <s v="A"/>
    <n v="0"/>
    <s v="PROV487"/>
    <s v="PRODUCTORA DE ALIMENTOS UNO SAC"/>
    <n v="2"/>
    <x v="0"/>
    <n v="1"/>
    <x v="1"/>
    <n v="2.3220000000000001"/>
    <n v="25.542000000000002"/>
    <n v="11"/>
    <n v="1"/>
    <n v="0"/>
    <n v="0"/>
    <n v="0"/>
    <n v="2.5454545454545454"/>
    <n v="50.909090909090914"/>
    <n v="60"/>
    <x v="0"/>
    <x v="0"/>
  </r>
  <r>
    <d v="2024-06-04T00:00:00"/>
    <n v="49"/>
    <s v="TDA ALCAZAR"/>
    <s v="RÍMAC"/>
    <s v="SSS16"/>
    <x v="2"/>
    <x v="2"/>
    <s v="EMBUTIDOS Y LACTEOS"/>
    <s v="LACTEOS"/>
    <s v="A"/>
    <n v="0"/>
    <s v="PROV487"/>
    <s v="PRODUCTORA DE ALIMENTOS UNO SAC"/>
    <n v="0"/>
    <x v="0"/>
    <n v="1"/>
    <x v="0"/>
    <n v="3.02501"/>
    <n v="0"/>
    <n v="0"/>
    <n v="0"/>
    <n v="0"/>
    <n v="0"/>
    <n v="0"/>
    <s v="PRODUCTO SIN CARGA"/>
    <s v="PRODUCTO SIN CARGA"/>
    <n v="60"/>
    <x v="2"/>
    <x v="2"/>
  </r>
  <r>
    <d v="2024-06-04T00:00:00"/>
    <n v="49"/>
    <s v="TDA ALCAZAR"/>
    <s v="RÍMAC"/>
    <s v="SSS16"/>
    <x v="3"/>
    <x v="3"/>
    <s v="EMBUTIDOS Y LACTEOS"/>
    <s v="LACTEOS"/>
    <s v="A"/>
    <n v="0"/>
    <s v="PROV487"/>
    <s v="PRODUCTORA DE ALIMENTOS UNO SAC"/>
    <n v="18"/>
    <x v="0"/>
    <n v="1"/>
    <x v="2"/>
    <n v="3.62"/>
    <n v="39.82"/>
    <n v="11"/>
    <n v="1"/>
    <n v="0"/>
    <n v="0"/>
    <n v="0"/>
    <n v="2.5454545454545454"/>
    <n v="15.272727272727273"/>
    <n v="60"/>
    <x v="0"/>
    <x v="0"/>
  </r>
  <r>
    <d v="2024-06-04T00:00:00"/>
    <n v="49"/>
    <s v="TDA ALCAZAR"/>
    <s v="RÍMAC"/>
    <s v="SSS16"/>
    <x v="4"/>
    <x v="4"/>
    <s v="EMBUTIDOS Y LACTEOS"/>
    <s v="LACTEOS"/>
    <s v="A"/>
    <n v="0"/>
    <s v="PROV487"/>
    <s v="PRODUCTORA DE ALIMENTOS UNO SAC"/>
    <n v="9"/>
    <x v="0"/>
    <n v="1"/>
    <x v="2"/>
    <n v="3.62"/>
    <n v="32.58"/>
    <n v="9"/>
    <n v="1"/>
    <n v="0"/>
    <n v="0"/>
    <n v="4"/>
    <n v="3.1111111111111107"/>
    <n v="18.666666666666664"/>
    <n v="60"/>
    <x v="0"/>
    <x v="0"/>
  </r>
  <r>
    <d v="2024-06-04T00:00:00"/>
    <n v="49"/>
    <s v="TDA ALCAZAR"/>
    <s v="RÍMAC"/>
    <s v="SSS16"/>
    <x v="5"/>
    <x v="5"/>
    <s v="EMBUTIDOS Y LACTEOS"/>
    <s v="LACTEOS"/>
    <s v="A"/>
    <n v="0"/>
    <s v="PROV487"/>
    <s v="PRODUCTORA DE ALIMENTOS UNO SAC"/>
    <n v="0"/>
    <x v="0"/>
    <n v="1"/>
    <x v="0"/>
    <n v="3.04121"/>
    <n v="0"/>
    <n v="0"/>
    <n v="0"/>
    <n v="0"/>
    <n v="0"/>
    <n v="0"/>
    <s v="PRODUCTO SIN CARGA"/>
    <s v="PRODUCTO SIN CARGA"/>
    <n v="60"/>
    <x v="2"/>
    <x v="2"/>
  </r>
  <r>
    <d v="2024-06-04T00:00:00"/>
    <n v="49"/>
    <s v="TDA ALCAZAR"/>
    <s v="RÍMAC"/>
    <s v="SSS16"/>
    <x v="6"/>
    <x v="6"/>
    <s v="EMBUTIDOS Y LACTEOS"/>
    <s v="LACTEOS"/>
    <s v="A"/>
    <n v="0"/>
    <s v="PROV487"/>
    <s v="PRODUCTORA DE ALIMENTOS UNO SAC"/>
    <n v="0"/>
    <x v="0"/>
    <n v="1"/>
    <x v="0"/>
    <n v="2.3849999999999998"/>
    <n v="0"/>
    <n v="0"/>
    <n v="0"/>
    <n v="0"/>
    <n v="0"/>
    <n v="0"/>
    <s v="PRODUCTO SIN CARGA"/>
    <s v="PRODUCTO SIN CARGA"/>
    <n v="60"/>
    <x v="2"/>
    <x v="2"/>
  </r>
  <r>
    <d v="2024-06-04T00:00:00"/>
    <n v="49"/>
    <s v="TDA ALCAZAR"/>
    <s v="RÍMAC"/>
    <s v="SSS16"/>
    <x v="7"/>
    <x v="7"/>
    <s v="EMBUTIDOS Y LACTEOS"/>
    <s v="LACTEOS"/>
    <s v="A"/>
    <n v="0"/>
    <s v="PROV487"/>
    <s v="PRODUCTORA DE ALIMENTOS UNO SAC"/>
    <n v="0"/>
    <x v="1"/>
    <n v="1"/>
    <x v="0"/>
    <n v="2.3849999999999998"/>
    <n v="0"/>
    <n v="0"/>
    <n v="0"/>
    <n v="0"/>
    <n v="0"/>
    <n v="0"/>
    <s v="PRODUCTO SIN CARGA"/>
    <s v="PRODUCTO SIN CARGA"/>
    <n v="60"/>
    <x v="2"/>
    <x v="2"/>
  </r>
  <r>
    <d v="2024-06-04T00:00:00"/>
    <n v="49"/>
    <s v="TDA ALCAZAR"/>
    <s v="RÍMAC"/>
    <s v="SSS16"/>
    <x v="8"/>
    <x v="8"/>
    <s v="EMBUTIDOS Y LACTEOS"/>
    <s v="LACTEOS"/>
    <s v="A"/>
    <n v="0"/>
    <s v="PROV487"/>
    <s v="PRODUCTORA DE ALIMENTOS UNO SAC"/>
    <n v="0"/>
    <x v="0"/>
    <n v="1"/>
    <x v="0"/>
    <n v="3.0294400000000001"/>
    <n v="0"/>
    <n v="0"/>
    <n v="0"/>
    <n v="0"/>
    <n v="0"/>
    <n v="0"/>
    <s v="PRODUCTO SIN CARGA"/>
    <s v="PRODUCTO SIN CARGA"/>
    <n v="60"/>
    <x v="2"/>
    <x v="2"/>
  </r>
  <r>
    <d v="2024-06-04T00:00:00"/>
    <n v="49"/>
    <s v="TDA ALCAZAR"/>
    <s v="RÍMAC"/>
    <s v="SSS16"/>
    <x v="9"/>
    <x v="9"/>
    <s v="EMBUTIDOS Y LACTEOS"/>
    <s v="LACTEOS"/>
    <s v="A"/>
    <n v="0"/>
    <s v="PROV487"/>
    <s v="PRODUCTORA DE ALIMENTOS UNO SAC"/>
    <n v="7"/>
    <x v="0"/>
    <n v="1"/>
    <x v="0"/>
    <n v="2.6459999999999999"/>
    <n v="15.875999999999999"/>
    <n v="6"/>
    <n v="1"/>
    <n v="0"/>
    <n v="0"/>
    <n v="0"/>
    <n v="4.666666666666667"/>
    <n v="56"/>
    <n v="60"/>
    <x v="0"/>
    <x v="0"/>
  </r>
  <r>
    <d v="2024-06-04T00:00:00"/>
    <n v="49"/>
    <s v="TDA ALCAZAR"/>
    <s v="RÍMAC"/>
    <s v="SSS16"/>
    <x v="10"/>
    <x v="10"/>
    <s v="EMBUTIDOS Y LACTEOS"/>
    <s v="LACTEOS"/>
    <s v="A"/>
    <n v="0"/>
    <s v="PROV487"/>
    <s v="PRODUCTORA DE ALIMENTOS UNO SAC"/>
    <n v="11"/>
    <x v="1"/>
    <n v="1"/>
    <x v="0"/>
    <n v="3.3237999999999999"/>
    <n v="30.381540000000001"/>
    <n v="9"/>
    <n v="1"/>
    <n v="0"/>
    <n v="0"/>
    <n v="0"/>
    <n v="9.3333333333333321"/>
    <n v="37.333333333333329"/>
    <n v="60"/>
    <x v="0"/>
    <x v="0"/>
  </r>
  <r>
    <d v="2024-06-04T00:00:00"/>
    <n v="50"/>
    <s v="TDA MARABU"/>
    <s v="SANTA ANITA"/>
    <s v="SSS16"/>
    <x v="0"/>
    <x v="0"/>
    <s v="EMBUTIDOS Y LACTEOS"/>
    <s v="LACTEOS"/>
    <s v="A"/>
    <n v="0"/>
    <s v="PROV487"/>
    <s v="PRODUCTORA DE ALIMENTOS UNO SAC"/>
    <n v="18"/>
    <x v="0"/>
    <n v="1"/>
    <x v="0"/>
    <n v="3.1680000000000001"/>
    <n v="0"/>
    <n v="0"/>
    <n v="1"/>
    <n v="0"/>
    <n v="0"/>
    <n v="0"/>
    <s v="PRODUCTO SIN VENTA"/>
    <s v="PRODUCTO SIN VENTA"/>
    <n v="60"/>
    <x v="1"/>
    <x v="1"/>
  </r>
  <r>
    <d v="2024-06-04T00:00:00"/>
    <n v="50"/>
    <s v="TDA MARABU"/>
    <s v="SANTA ANITA"/>
    <s v="SSS16"/>
    <x v="1"/>
    <x v="1"/>
    <s v="EMBUTIDOS Y LACTEOS"/>
    <s v="LACTEOS"/>
    <s v="A"/>
    <n v="0"/>
    <s v="PROV487"/>
    <s v="PRODUCTORA DE ALIMENTOS UNO SAC"/>
    <n v="18"/>
    <x v="0"/>
    <n v="1"/>
    <x v="1"/>
    <n v="2.3220000000000001"/>
    <n v="6.9660000000000002"/>
    <n v="3"/>
    <n v="1"/>
    <n v="0"/>
    <n v="0"/>
    <n v="0"/>
    <n v="9.3333333333333339"/>
    <n v="186.66666666666669"/>
    <n v="60"/>
    <x v="0"/>
    <x v="1"/>
  </r>
  <r>
    <d v="2024-06-04T00:00:00"/>
    <n v="50"/>
    <s v="TDA MARABU"/>
    <s v="SANTA ANITA"/>
    <s v="SSS16"/>
    <x v="2"/>
    <x v="2"/>
    <s v="EMBUTIDOS Y LACTEOS"/>
    <s v="LACTEOS"/>
    <s v="A"/>
    <n v="0"/>
    <s v="PROV487"/>
    <s v="PRODUCTORA DE ALIMENTOS UNO SAC"/>
    <n v="25"/>
    <x v="0"/>
    <n v="1"/>
    <x v="0"/>
    <n v="3.02501"/>
    <n v="77.192959999999999"/>
    <n v="25"/>
    <n v="1"/>
    <n v="0"/>
    <n v="0"/>
    <n v="0"/>
    <n v="1.1199999999999999"/>
    <n v="13.44"/>
    <n v="60"/>
    <x v="0"/>
    <x v="0"/>
  </r>
  <r>
    <d v="2024-06-04T00:00:00"/>
    <n v="50"/>
    <s v="TDA MARABU"/>
    <s v="SANTA ANITA"/>
    <s v="SSS16"/>
    <x v="3"/>
    <x v="3"/>
    <s v="EMBUTIDOS Y LACTEOS"/>
    <s v="LACTEOS"/>
    <s v="A"/>
    <n v="0"/>
    <s v="PROV487"/>
    <s v="PRODUCTORA DE ALIMENTOS UNO SAC"/>
    <n v="9"/>
    <x v="0"/>
    <n v="1"/>
    <x v="2"/>
    <n v="3.62"/>
    <n v="14.48"/>
    <n v="4"/>
    <n v="1"/>
    <n v="0"/>
    <n v="0"/>
    <n v="6"/>
    <n v="7"/>
    <n v="42"/>
    <n v="60"/>
    <x v="0"/>
    <x v="0"/>
  </r>
  <r>
    <d v="2024-06-04T00:00:00"/>
    <n v="50"/>
    <s v="TDA MARABU"/>
    <s v="SANTA ANITA"/>
    <s v="SSS16"/>
    <x v="4"/>
    <x v="4"/>
    <s v="EMBUTIDOS Y LACTEOS"/>
    <s v="LACTEOS"/>
    <s v="A"/>
    <n v="0"/>
    <s v="PROV487"/>
    <s v="PRODUCTORA DE ALIMENTOS UNO SAC"/>
    <n v="3"/>
    <x v="0"/>
    <n v="1"/>
    <x v="2"/>
    <n v="3.62"/>
    <n v="14.48"/>
    <n v="4"/>
    <n v="1"/>
    <n v="0"/>
    <n v="0"/>
    <n v="6"/>
    <n v="7"/>
    <n v="42"/>
    <n v="60"/>
    <x v="0"/>
    <x v="0"/>
  </r>
  <r>
    <d v="2024-06-04T00:00:00"/>
    <n v="50"/>
    <s v="TDA MARABU"/>
    <s v="SANTA ANITA"/>
    <s v="SSS16"/>
    <x v="5"/>
    <x v="5"/>
    <s v="EMBUTIDOS Y LACTEOS"/>
    <s v="LACTEOS"/>
    <s v="A"/>
    <n v="0"/>
    <s v="PROV487"/>
    <s v="PRODUCTORA DE ALIMENTOS UNO SAC"/>
    <n v="18"/>
    <x v="0"/>
    <n v="1"/>
    <x v="0"/>
    <n v="3.04121"/>
    <n v="83.244370000000004"/>
    <n v="27"/>
    <n v="1"/>
    <n v="0"/>
    <n v="0"/>
    <n v="0"/>
    <n v="1.037037037037037"/>
    <n v="12.444444444444445"/>
    <n v="60"/>
    <x v="0"/>
    <x v="0"/>
  </r>
  <r>
    <d v="2024-06-04T00:00:00"/>
    <n v="50"/>
    <s v="TDA MARABU"/>
    <s v="SANTA ANITA"/>
    <s v="SSS16"/>
    <x v="6"/>
    <x v="6"/>
    <s v="EMBUTIDOS Y LACTEOS"/>
    <s v="LACTEOS"/>
    <s v="A"/>
    <n v="0"/>
    <s v="PROV487"/>
    <s v="PRODUCTORA DE ALIMENTOS UNO SAC"/>
    <n v="3"/>
    <x v="0"/>
    <n v="1"/>
    <x v="0"/>
    <n v="2.3849999999999998"/>
    <n v="33.39"/>
    <n v="14"/>
    <n v="1"/>
    <n v="0"/>
    <n v="6"/>
    <n v="0"/>
    <n v="2"/>
    <n v="24"/>
    <n v="60"/>
    <x v="0"/>
    <x v="0"/>
  </r>
  <r>
    <d v="2024-06-04T00:00:00"/>
    <n v="50"/>
    <s v="TDA MARABU"/>
    <s v="SANTA ANITA"/>
    <s v="SSS16"/>
    <x v="7"/>
    <x v="7"/>
    <s v="EMBUTIDOS Y LACTEOS"/>
    <s v="LACTEOS"/>
    <s v="A"/>
    <n v="0"/>
    <s v="PROV487"/>
    <s v="PRODUCTORA DE ALIMENTOS UNO SAC"/>
    <n v="5"/>
    <x v="1"/>
    <n v="1"/>
    <x v="0"/>
    <n v="2.3849999999999998"/>
    <n v="23.85"/>
    <n v="10"/>
    <n v="1"/>
    <n v="0"/>
    <n v="4"/>
    <n v="0"/>
    <n v="8.4"/>
    <n v="33.6"/>
    <n v="60"/>
    <x v="0"/>
    <x v="0"/>
  </r>
  <r>
    <d v="2024-06-04T00:00:00"/>
    <n v="50"/>
    <s v="TDA MARABU"/>
    <s v="SANTA ANITA"/>
    <s v="SSS16"/>
    <x v="8"/>
    <x v="8"/>
    <s v="EMBUTIDOS Y LACTEOS"/>
    <s v="LACTEOS"/>
    <s v="A"/>
    <n v="0"/>
    <s v="PROV487"/>
    <s v="PRODUCTORA DE ALIMENTOS UNO SAC"/>
    <n v="2"/>
    <x v="0"/>
    <n v="1"/>
    <x v="0"/>
    <n v="3.0294400000000001"/>
    <n v="36.923870000000001"/>
    <n v="12"/>
    <n v="1"/>
    <n v="0"/>
    <n v="2"/>
    <n v="0"/>
    <n v="2.3333333333333335"/>
    <n v="28"/>
    <n v="60"/>
    <x v="0"/>
    <x v="0"/>
  </r>
  <r>
    <d v="2024-06-04T00:00:00"/>
    <n v="50"/>
    <s v="TDA MARABU"/>
    <s v="SANTA ANITA"/>
    <s v="SSS16"/>
    <x v="9"/>
    <x v="9"/>
    <s v="EMBUTIDOS Y LACTEOS"/>
    <s v="LACTEOS"/>
    <s v="A"/>
    <n v="0"/>
    <s v="PROV487"/>
    <s v="PRODUCTORA DE ALIMENTOS UNO SAC"/>
    <n v="22"/>
    <x v="0"/>
    <n v="1"/>
    <x v="0"/>
    <n v="2.6459999999999999"/>
    <n v="5.2919999999999998"/>
    <n v="2"/>
    <n v="1"/>
    <n v="0"/>
    <n v="0"/>
    <n v="0"/>
    <n v="14"/>
    <n v="168"/>
    <n v="60"/>
    <x v="0"/>
    <x v="1"/>
  </r>
  <r>
    <d v="2024-06-04T00:00:00"/>
    <n v="50"/>
    <s v="TDA MARABU"/>
    <s v="SANTA ANITA"/>
    <s v="SSS16"/>
    <x v="10"/>
    <x v="10"/>
    <s v="EMBUTIDOS Y LACTEOS"/>
    <s v="LACTEOS"/>
    <s v="A"/>
    <n v="0"/>
    <s v="PROV487"/>
    <s v="PRODUCTORA DE ALIMENTOS UNO SAC"/>
    <n v="0"/>
    <x v="1"/>
    <n v="1"/>
    <x v="0"/>
    <n v="3.3237999999999999"/>
    <n v="6.7254899999999997"/>
    <n v="2"/>
    <n v="0"/>
    <n v="0"/>
    <n v="4"/>
    <n v="0"/>
    <n v="42"/>
    <n v="168"/>
    <n v="60"/>
    <x v="0"/>
    <x v="1"/>
  </r>
  <r>
    <d v="2024-06-04T00:00:00"/>
    <n v="51"/>
    <s v="TDA WIESSE"/>
    <s v="SAN JUAN DE LURIGAN"/>
    <s v="SSS16"/>
    <x v="0"/>
    <x v="0"/>
    <s v="EMBUTIDOS Y LACTEOS"/>
    <s v="LACTEOS"/>
    <s v="A"/>
    <n v="0"/>
    <s v="PROV487"/>
    <s v="PRODUCTORA DE ALIMENTOS UNO SAC"/>
    <n v="8"/>
    <x v="0"/>
    <n v="1"/>
    <x v="0"/>
    <n v="3.1680000000000001"/>
    <n v="12.672000000000001"/>
    <n v="4"/>
    <n v="1"/>
    <n v="0"/>
    <n v="0"/>
    <n v="0"/>
    <n v="7"/>
    <n v="84"/>
    <n v="60"/>
    <x v="0"/>
    <x v="1"/>
  </r>
  <r>
    <d v="2024-06-04T00:00:00"/>
    <n v="51"/>
    <s v="TDA WIESSE"/>
    <s v="SAN JUAN DE LURIGAN"/>
    <s v="SSS16"/>
    <x v="1"/>
    <x v="1"/>
    <s v="EMBUTIDOS Y LACTEOS"/>
    <s v="LACTEOS"/>
    <s v="A"/>
    <n v="0"/>
    <s v="PROV487"/>
    <s v="PRODUCTORA DE ALIMENTOS UNO SAC"/>
    <n v="6"/>
    <x v="0"/>
    <n v="1"/>
    <x v="1"/>
    <n v="2.3220000000000001"/>
    <n v="25.542000000000002"/>
    <n v="11"/>
    <n v="1"/>
    <n v="0"/>
    <n v="0"/>
    <n v="0"/>
    <n v="2.5454545454545454"/>
    <n v="50.909090909090914"/>
    <n v="60"/>
    <x v="0"/>
    <x v="0"/>
  </r>
  <r>
    <d v="2024-06-04T00:00:00"/>
    <n v="51"/>
    <s v="TDA WIESSE"/>
    <s v="SAN JUAN DE LURIGAN"/>
    <s v="SSS16"/>
    <x v="2"/>
    <x v="2"/>
    <s v="EMBUTIDOS Y LACTEOS"/>
    <s v="LACTEOS"/>
    <s v="A"/>
    <n v="0"/>
    <s v="PROV487"/>
    <s v="PRODUCTORA DE ALIMENTOS UNO SAC"/>
    <n v="9"/>
    <x v="0"/>
    <n v="1"/>
    <x v="0"/>
    <n v="3.02501"/>
    <n v="89.28425"/>
    <n v="29"/>
    <n v="1"/>
    <n v="0"/>
    <n v="6"/>
    <n v="0"/>
    <n v="0.96551724137931028"/>
    <n v="11.586206896551722"/>
    <n v="60"/>
    <x v="0"/>
    <x v="0"/>
  </r>
  <r>
    <d v="2024-06-04T00:00:00"/>
    <n v="51"/>
    <s v="TDA WIESSE"/>
    <s v="SAN JUAN DE LURIGAN"/>
    <s v="SSS16"/>
    <x v="3"/>
    <x v="3"/>
    <s v="EMBUTIDOS Y LACTEOS"/>
    <s v="LACTEOS"/>
    <s v="A"/>
    <n v="0"/>
    <s v="PROV487"/>
    <s v="PRODUCTORA DE ALIMENTOS UNO SAC"/>
    <n v="6"/>
    <x v="0"/>
    <n v="1"/>
    <x v="2"/>
    <n v="3.62"/>
    <n v="21.72"/>
    <n v="6"/>
    <n v="1"/>
    <n v="0"/>
    <n v="0"/>
    <n v="2"/>
    <n v="4.666666666666667"/>
    <n v="28"/>
    <n v="60"/>
    <x v="0"/>
    <x v="0"/>
  </r>
  <r>
    <d v="2024-06-04T00:00:00"/>
    <n v="51"/>
    <s v="TDA WIESSE"/>
    <s v="SAN JUAN DE LURIGAN"/>
    <s v="SSS16"/>
    <x v="4"/>
    <x v="4"/>
    <s v="EMBUTIDOS Y LACTEOS"/>
    <s v="LACTEOS"/>
    <s v="A"/>
    <n v="0"/>
    <s v="PROV487"/>
    <s v="PRODUCTORA DE ALIMENTOS UNO SAC"/>
    <n v="7"/>
    <x v="0"/>
    <n v="1"/>
    <x v="2"/>
    <n v="3.62"/>
    <n v="7.24"/>
    <n v="2"/>
    <n v="1"/>
    <n v="0"/>
    <n v="0"/>
    <n v="2"/>
    <n v="14"/>
    <n v="84"/>
    <n v="60"/>
    <x v="0"/>
    <x v="1"/>
  </r>
  <r>
    <d v="2024-06-04T00:00:00"/>
    <n v="51"/>
    <s v="TDA WIESSE"/>
    <s v="SAN JUAN DE LURIGAN"/>
    <s v="SSS16"/>
    <x v="5"/>
    <x v="5"/>
    <s v="EMBUTIDOS Y LACTEOS"/>
    <s v="LACTEOS"/>
    <s v="A"/>
    <n v="0"/>
    <s v="PROV487"/>
    <s v="PRODUCTORA DE ALIMENTOS UNO SAC"/>
    <n v="10"/>
    <x v="0"/>
    <n v="1"/>
    <x v="0"/>
    <n v="3.04121"/>
    <n v="83.396969999999996"/>
    <n v="27"/>
    <n v="1"/>
    <n v="0"/>
    <n v="6"/>
    <n v="0"/>
    <n v="1.037037037037037"/>
    <n v="12.444444444444445"/>
    <n v="60"/>
    <x v="0"/>
    <x v="0"/>
  </r>
  <r>
    <d v="2024-06-04T00:00:00"/>
    <n v="51"/>
    <s v="TDA WIESSE"/>
    <s v="SAN JUAN DE LURIGAN"/>
    <s v="SSS16"/>
    <x v="6"/>
    <x v="6"/>
    <s v="EMBUTIDOS Y LACTEOS"/>
    <s v="LACTEOS"/>
    <s v="A"/>
    <n v="0"/>
    <s v="PROV487"/>
    <s v="PRODUCTORA DE ALIMENTOS UNO SAC"/>
    <n v="4"/>
    <x v="0"/>
    <n v="1"/>
    <x v="0"/>
    <n v="2.3849999999999998"/>
    <n v="4.7699999999999996"/>
    <n v="2"/>
    <n v="1"/>
    <n v="0"/>
    <n v="0"/>
    <n v="0"/>
    <n v="14"/>
    <n v="168"/>
    <n v="60"/>
    <x v="0"/>
    <x v="1"/>
  </r>
  <r>
    <d v="2024-06-04T00:00:00"/>
    <n v="51"/>
    <s v="TDA WIESSE"/>
    <s v="SAN JUAN DE LURIGAN"/>
    <s v="SSS16"/>
    <x v="7"/>
    <x v="7"/>
    <s v="EMBUTIDOS Y LACTEOS"/>
    <s v="LACTEOS"/>
    <s v="A"/>
    <n v="0"/>
    <s v="PROV487"/>
    <s v="PRODUCTORA DE ALIMENTOS UNO SAC"/>
    <n v="9"/>
    <x v="1"/>
    <n v="1"/>
    <x v="0"/>
    <n v="2.3849999999999998"/>
    <n v="19.079999999999998"/>
    <n v="8"/>
    <n v="1"/>
    <n v="0"/>
    <n v="2"/>
    <n v="0"/>
    <n v="10.5"/>
    <n v="42"/>
    <n v="60"/>
    <x v="0"/>
    <x v="0"/>
  </r>
  <r>
    <d v="2024-06-04T00:00:00"/>
    <n v="51"/>
    <s v="TDA WIESSE"/>
    <s v="SAN JUAN DE LURIGAN"/>
    <s v="SSS16"/>
    <x v="8"/>
    <x v="8"/>
    <s v="EMBUTIDOS Y LACTEOS"/>
    <s v="LACTEOS"/>
    <s v="A"/>
    <n v="0"/>
    <s v="PROV487"/>
    <s v="PRODUCTORA DE ALIMENTOS UNO SAC"/>
    <n v="6"/>
    <x v="0"/>
    <n v="1"/>
    <x v="0"/>
    <n v="3.0294400000000001"/>
    <n v="49.17492"/>
    <n v="16"/>
    <n v="1"/>
    <n v="0"/>
    <n v="0"/>
    <n v="0"/>
    <n v="1.75"/>
    <n v="21"/>
    <n v="60"/>
    <x v="0"/>
    <x v="0"/>
  </r>
  <r>
    <d v="2024-06-04T00:00:00"/>
    <n v="51"/>
    <s v="TDA WIESSE"/>
    <s v="SAN JUAN DE LURIGAN"/>
    <s v="SSS16"/>
    <x v="9"/>
    <x v="9"/>
    <s v="EMBUTIDOS Y LACTEOS"/>
    <s v="LACTEOS"/>
    <s v="A"/>
    <n v="0"/>
    <s v="PROV487"/>
    <s v="PRODUCTORA DE ALIMENTOS UNO SAC"/>
    <n v="7"/>
    <x v="0"/>
    <n v="1"/>
    <x v="0"/>
    <n v="2.6459999999999999"/>
    <n v="2.6459999999999999"/>
    <n v="1"/>
    <n v="1"/>
    <n v="0"/>
    <n v="0"/>
    <n v="0"/>
    <n v="28"/>
    <n v="336"/>
    <n v="60"/>
    <x v="0"/>
    <x v="1"/>
  </r>
  <r>
    <d v="2024-06-04T00:00:00"/>
    <n v="51"/>
    <s v="TDA WIESSE"/>
    <s v="SAN JUAN DE LURIGAN"/>
    <s v="SSS16"/>
    <x v="10"/>
    <x v="10"/>
    <s v="EMBUTIDOS Y LACTEOS"/>
    <s v="LACTEOS"/>
    <s v="A"/>
    <n v="0"/>
    <s v="PROV487"/>
    <s v="PRODUCTORA DE ALIMENTOS UNO SAC"/>
    <n v="8"/>
    <x v="1"/>
    <n v="1"/>
    <x v="0"/>
    <n v="3.3237999999999999"/>
    <n v="30.269929999999999"/>
    <n v="9"/>
    <n v="1"/>
    <n v="0"/>
    <n v="2"/>
    <n v="0"/>
    <n v="9.3333333333333321"/>
    <n v="37.333333333333329"/>
    <n v="60"/>
    <x v="0"/>
    <x v="0"/>
  </r>
  <r>
    <d v="2024-06-04T00:00:00"/>
    <n v="52"/>
    <s v="TDA LAS FLORES"/>
    <s v="SAN JUAN DE LURIGAN"/>
    <s v="SSS16"/>
    <x v="0"/>
    <x v="0"/>
    <s v="EMBUTIDOS Y LACTEOS"/>
    <s v="LACTEOS"/>
    <s v="A"/>
    <n v="0"/>
    <s v="PROV487"/>
    <s v="PRODUCTORA DE ALIMENTOS UNO SAC"/>
    <n v="4"/>
    <x v="0"/>
    <n v="1"/>
    <x v="0"/>
    <n v="3.1680000000000001"/>
    <n v="12.672000000000001"/>
    <n v="4"/>
    <n v="1"/>
    <n v="0"/>
    <n v="0"/>
    <n v="0"/>
    <n v="7"/>
    <n v="84"/>
    <n v="60"/>
    <x v="0"/>
    <x v="1"/>
  </r>
  <r>
    <d v="2024-06-04T00:00:00"/>
    <n v="52"/>
    <s v="TDA LAS FLORES"/>
    <s v="SAN JUAN DE LURIGAN"/>
    <s v="SSS16"/>
    <x v="1"/>
    <x v="1"/>
    <s v="EMBUTIDOS Y LACTEOS"/>
    <s v="LACTEOS"/>
    <s v="A"/>
    <n v="0"/>
    <s v="PROV487"/>
    <s v="PRODUCTORA DE ALIMENTOS UNO SAC"/>
    <n v="0"/>
    <x v="0"/>
    <n v="1"/>
    <x v="1"/>
    <n v="2.3220000000000001"/>
    <n v="25.542000000000002"/>
    <n v="11"/>
    <n v="0"/>
    <n v="0"/>
    <n v="0"/>
    <n v="0"/>
    <n v="2.5454545454545454"/>
    <n v="50.909090909090914"/>
    <n v="60"/>
    <x v="0"/>
    <x v="0"/>
  </r>
  <r>
    <d v="2024-06-04T00:00:00"/>
    <n v="52"/>
    <s v="TDA LAS FLORES"/>
    <s v="SAN JUAN DE LURIGAN"/>
    <s v="SSS16"/>
    <x v="2"/>
    <x v="2"/>
    <s v="EMBUTIDOS Y LACTEOS"/>
    <s v="LACTEOS"/>
    <s v="A"/>
    <n v="0"/>
    <s v="PROV487"/>
    <s v="PRODUCTORA DE ALIMENTOS UNO SAC"/>
    <n v="33"/>
    <x v="0"/>
    <n v="1"/>
    <x v="0"/>
    <n v="3.02501"/>
    <n v="98.888419999999996"/>
    <n v="32"/>
    <n v="1"/>
    <n v="0"/>
    <n v="0"/>
    <n v="0"/>
    <n v="0.875"/>
    <n v="10.5"/>
    <n v="60"/>
    <x v="0"/>
    <x v="0"/>
  </r>
  <r>
    <d v="2024-06-04T00:00:00"/>
    <n v="52"/>
    <s v="TDA LAS FLORES"/>
    <s v="SAN JUAN DE LURIGAN"/>
    <s v="SSS16"/>
    <x v="3"/>
    <x v="3"/>
    <s v="EMBUTIDOS Y LACTEOS"/>
    <s v="LACTEOS"/>
    <s v="A"/>
    <n v="0"/>
    <s v="PROV487"/>
    <s v="PRODUCTORA DE ALIMENTOS UNO SAC"/>
    <n v="19"/>
    <x v="0"/>
    <n v="1"/>
    <x v="2"/>
    <n v="3.62"/>
    <n v="21.72"/>
    <n v="6"/>
    <n v="1"/>
    <n v="0"/>
    <n v="0"/>
    <n v="0"/>
    <n v="4.666666666666667"/>
    <n v="28"/>
    <n v="60"/>
    <x v="0"/>
    <x v="0"/>
  </r>
  <r>
    <d v="2024-06-04T00:00:00"/>
    <n v="52"/>
    <s v="TDA LAS FLORES"/>
    <s v="SAN JUAN DE LURIGAN"/>
    <s v="SSS16"/>
    <x v="4"/>
    <x v="4"/>
    <s v="EMBUTIDOS Y LACTEOS"/>
    <s v="LACTEOS"/>
    <s v="A"/>
    <n v="0"/>
    <s v="PROV487"/>
    <s v="PRODUCTORA DE ALIMENTOS UNO SAC"/>
    <n v="7"/>
    <x v="0"/>
    <n v="1"/>
    <x v="2"/>
    <n v="3.62"/>
    <n v="18.100000000000001"/>
    <n v="5"/>
    <n v="1"/>
    <n v="0"/>
    <n v="0"/>
    <n v="0"/>
    <n v="5.6"/>
    <n v="33.6"/>
    <n v="60"/>
    <x v="0"/>
    <x v="0"/>
  </r>
  <r>
    <d v="2024-06-04T00:00:00"/>
    <n v="52"/>
    <s v="TDA LAS FLORES"/>
    <s v="SAN JUAN DE LURIGAN"/>
    <s v="SSS16"/>
    <x v="5"/>
    <x v="5"/>
    <s v="EMBUTIDOS Y LACTEOS"/>
    <s v="LACTEOS"/>
    <s v="A"/>
    <n v="0"/>
    <s v="PROV487"/>
    <s v="PRODUCTORA DE ALIMENTOS UNO SAC"/>
    <n v="6"/>
    <x v="0"/>
    <n v="1"/>
    <x v="0"/>
    <n v="3.04121"/>
    <n v="34.038580000000003"/>
    <n v="11"/>
    <n v="1"/>
    <n v="0"/>
    <n v="0"/>
    <n v="0"/>
    <n v="2.5454545454545454"/>
    <n v="30.545454545454547"/>
    <n v="60"/>
    <x v="0"/>
    <x v="0"/>
  </r>
  <r>
    <d v="2024-06-04T00:00:00"/>
    <n v="52"/>
    <s v="TDA LAS FLORES"/>
    <s v="SAN JUAN DE LURIGAN"/>
    <s v="SSS16"/>
    <x v="6"/>
    <x v="6"/>
    <s v="EMBUTIDOS Y LACTEOS"/>
    <s v="LACTEOS"/>
    <s v="A"/>
    <n v="0"/>
    <s v="PROV487"/>
    <s v="PRODUCTORA DE ALIMENTOS UNO SAC"/>
    <n v="6"/>
    <x v="0"/>
    <n v="1"/>
    <x v="0"/>
    <n v="2.3849999999999998"/>
    <n v="14.31"/>
    <n v="6"/>
    <n v="1"/>
    <n v="0"/>
    <n v="0"/>
    <n v="0"/>
    <n v="4.666666666666667"/>
    <n v="56"/>
    <n v="60"/>
    <x v="0"/>
    <x v="0"/>
  </r>
  <r>
    <d v="2024-06-04T00:00:00"/>
    <n v="52"/>
    <s v="TDA LAS FLORES"/>
    <s v="SAN JUAN DE LURIGAN"/>
    <s v="SSS16"/>
    <x v="7"/>
    <x v="7"/>
    <s v="EMBUTIDOS Y LACTEOS"/>
    <s v="LACTEOS"/>
    <s v="A"/>
    <n v="0"/>
    <s v="PROV487"/>
    <s v="PRODUCTORA DE ALIMENTOS UNO SAC"/>
    <n v="3"/>
    <x v="1"/>
    <n v="1"/>
    <x v="0"/>
    <n v="2.3849999999999998"/>
    <n v="7.1550000000000002"/>
    <n v="3"/>
    <n v="1"/>
    <n v="0"/>
    <n v="0"/>
    <n v="0"/>
    <n v="28"/>
    <n v="112"/>
    <n v="60"/>
    <x v="0"/>
    <x v="1"/>
  </r>
  <r>
    <d v="2024-06-04T00:00:00"/>
    <n v="52"/>
    <s v="TDA LAS FLORES"/>
    <s v="SAN JUAN DE LURIGAN"/>
    <s v="SSS16"/>
    <x v="8"/>
    <x v="8"/>
    <s v="EMBUTIDOS Y LACTEOS"/>
    <s v="LACTEOS"/>
    <s v="A"/>
    <n v="0"/>
    <s v="PROV487"/>
    <s v="PRODUCTORA DE ALIMENTOS UNO SAC"/>
    <n v="5"/>
    <x v="0"/>
    <n v="1"/>
    <x v="0"/>
    <n v="3.0294400000000001"/>
    <n v="18.50187"/>
    <n v="6"/>
    <n v="1"/>
    <n v="0"/>
    <n v="0"/>
    <n v="0"/>
    <n v="4.666666666666667"/>
    <n v="56"/>
    <n v="60"/>
    <x v="0"/>
    <x v="0"/>
  </r>
  <r>
    <d v="2024-06-04T00:00:00"/>
    <n v="52"/>
    <s v="TDA LAS FLORES"/>
    <s v="SAN JUAN DE LURIGAN"/>
    <s v="SSS16"/>
    <x v="9"/>
    <x v="9"/>
    <s v="EMBUTIDOS Y LACTEOS"/>
    <s v="LACTEOS"/>
    <s v="A"/>
    <n v="0"/>
    <s v="PROV487"/>
    <s v="PRODUCTORA DE ALIMENTOS UNO SAC"/>
    <n v="5"/>
    <x v="0"/>
    <n v="1"/>
    <x v="0"/>
    <n v="2.6459999999999999"/>
    <n v="5.2919999999999998"/>
    <n v="2"/>
    <n v="1"/>
    <n v="0"/>
    <n v="0"/>
    <n v="0"/>
    <n v="14"/>
    <n v="168"/>
    <n v="60"/>
    <x v="0"/>
    <x v="1"/>
  </r>
  <r>
    <d v="2024-06-04T00:00:00"/>
    <n v="52"/>
    <s v="TDA LAS FLORES"/>
    <s v="SAN JUAN DE LURIGAN"/>
    <s v="SSS16"/>
    <x v="10"/>
    <x v="10"/>
    <s v="EMBUTIDOS Y LACTEOS"/>
    <s v="LACTEOS"/>
    <s v="A"/>
    <n v="0"/>
    <s v="PROV487"/>
    <s v="PRODUCTORA DE ALIMENTOS UNO SAC"/>
    <n v="10"/>
    <x v="1"/>
    <n v="1"/>
    <x v="0"/>
    <n v="3.3237999999999999"/>
    <n v="3.3660000000000001"/>
    <n v="1"/>
    <n v="1"/>
    <n v="0"/>
    <n v="0"/>
    <n v="0"/>
    <n v="84"/>
    <n v="336"/>
    <n v="60"/>
    <x v="1"/>
    <x v="1"/>
  </r>
  <r>
    <d v="2024-06-04T00:00:00"/>
    <n v="53"/>
    <s v="TDA LA MARINA"/>
    <s v="SAN MIGUEL"/>
    <s v="SSS16"/>
    <x v="0"/>
    <x v="0"/>
    <s v="EMBUTIDOS Y LACTEOS"/>
    <s v="LACTEOS"/>
    <s v="A"/>
    <n v="0"/>
    <s v="PROV487"/>
    <s v="PRODUCTORA DE ALIMENTOS UNO SAC"/>
    <n v="5"/>
    <x v="0"/>
    <n v="1"/>
    <x v="0"/>
    <n v="3.1680000000000001"/>
    <n v="9.5039999999999996"/>
    <n v="3"/>
    <n v="1"/>
    <n v="0"/>
    <n v="0"/>
    <n v="0"/>
    <n v="9.3333333333333339"/>
    <n v="112"/>
    <n v="60"/>
    <x v="0"/>
    <x v="1"/>
  </r>
  <r>
    <d v="2024-06-04T00:00:00"/>
    <n v="53"/>
    <s v="TDA LA MARINA"/>
    <s v="SAN MIGUEL"/>
    <s v="SSS16"/>
    <x v="1"/>
    <x v="1"/>
    <s v="EMBUTIDOS Y LACTEOS"/>
    <s v="LACTEOS"/>
    <s v="A"/>
    <n v="0"/>
    <s v="PROV487"/>
    <s v="PRODUCTORA DE ALIMENTOS UNO SAC"/>
    <n v="5"/>
    <x v="0"/>
    <n v="1"/>
    <x v="1"/>
    <n v="2.3220000000000001"/>
    <n v="6.9660000000000002"/>
    <n v="3"/>
    <n v="1"/>
    <n v="0"/>
    <n v="0"/>
    <n v="0"/>
    <n v="9.3333333333333339"/>
    <n v="186.66666666666669"/>
    <n v="60"/>
    <x v="0"/>
    <x v="1"/>
  </r>
  <r>
    <d v="2024-06-04T00:00:00"/>
    <n v="53"/>
    <s v="TDA LA MARINA"/>
    <s v="SAN MIGUEL"/>
    <s v="SSS16"/>
    <x v="2"/>
    <x v="2"/>
    <s v="EMBUTIDOS Y LACTEOS"/>
    <s v="LACTEOS"/>
    <s v="A"/>
    <n v="0"/>
    <s v="PROV487"/>
    <s v="PRODUCTORA DE ALIMENTOS UNO SAC"/>
    <n v="6"/>
    <x v="0"/>
    <n v="1"/>
    <x v="0"/>
    <n v="3.02501"/>
    <n v="27.797360000000001"/>
    <n v="9"/>
    <n v="1"/>
    <n v="0"/>
    <n v="0"/>
    <n v="0"/>
    <n v="3.1111111111111107"/>
    <n v="37.333333333333329"/>
    <n v="60"/>
    <x v="0"/>
    <x v="0"/>
  </r>
  <r>
    <d v="2024-06-04T00:00:00"/>
    <n v="53"/>
    <s v="TDA LA MARINA"/>
    <s v="SAN MIGUEL"/>
    <s v="SSS16"/>
    <x v="3"/>
    <x v="3"/>
    <s v="EMBUTIDOS Y LACTEOS"/>
    <s v="LACTEOS"/>
    <s v="A"/>
    <n v="0"/>
    <s v="PROV487"/>
    <s v="PRODUCTORA DE ALIMENTOS UNO SAC"/>
    <n v="7"/>
    <x v="0"/>
    <n v="1"/>
    <x v="2"/>
    <n v="3.62"/>
    <n v="18.100000000000001"/>
    <n v="5"/>
    <n v="1"/>
    <n v="0"/>
    <n v="0"/>
    <n v="6"/>
    <n v="5.6"/>
    <n v="33.6"/>
    <n v="60"/>
    <x v="0"/>
    <x v="0"/>
  </r>
  <r>
    <d v="2024-06-04T00:00:00"/>
    <n v="53"/>
    <s v="TDA LA MARINA"/>
    <s v="SAN MIGUEL"/>
    <s v="SSS16"/>
    <x v="4"/>
    <x v="4"/>
    <s v="EMBUTIDOS Y LACTEOS"/>
    <s v="LACTEOS"/>
    <s v="A"/>
    <n v="0"/>
    <s v="PROV487"/>
    <s v="PRODUCTORA DE ALIMENTOS UNO SAC"/>
    <n v="6"/>
    <x v="0"/>
    <n v="1"/>
    <x v="2"/>
    <n v="3.62"/>
    <n v="3.62"/>
    <n v="1"/>
    <n v="1"/>
    <n v="0"/>
    <n v="0"/>
    <n v="0"/>
    <n v="28"/>
    <n v="168"/>
    <n v="60"/>
    <x v="0"/>
    <x v="1"/>
  </r>
  <r>
    <d v="2024-06-04T00:00:00"/>
    <n v="53"/>
    <s v="TDA LA MARINA"/>
    <s v="SAN MIGUEL"/>
    <s v="SSS16"/>
    <x v="5"/>
    <x v="5"/>
    <s v="EMBUTIDOS Y LACTEOS"/>
    <s v="LACTEOS"/>
    <s v="A"/>
    <n v="0"/>
    <s v="PROV487"/>
    <s v="PRODUCTORA DE ALIMENTOS UNO SAC"/>
    <n v="4"/>
    <x v="0"/>
    <n v="1"/>
    <x v="0"/>
    <n v="3.04121"/>
    <n v="24.672000000000001"/>
    <n v="8"/>
    <n v="1"/>
    <n v="0"/>
    <n v="0"/>
    <n v="0"/>
    <n v="3.5"/>
    <n v="42"/>
    <n v="60"/>
    <x v="0"/>
    <x v="0"/>
  </r>
  <r>
    <d v="2024-06-04T00:00:00"/>
    <n v="53"/>
    <s v="TDA LA MARINA"/>
    <s v="SAN MIGUEL"/>
    <s v="SSS16"/>
    <x v="6"/>
    <x v="6"/>
    <s v="EMBUTIDOS Y LACTEOS"/>
    <s v="LACTEOS"/>
    <s v="A"/>
    <n v="0"/>
    <s v="PROV487"/>
    <s v="PRODUCTORA DE ALIMENTOS UNO SAC"/>
    <n v="2"/>
    <x v="0"/>
    <n v="1"/>
    <x v="0"/>
    <n v="2.3849999999999998"/>
    <n v="14.31"/>
    <n v="6"/>
    <n v="1"/>
    <n v="0"/>
    <n v="0"/>
    <n v="0"/>
    <n v="4.666666666666667"/>
    <n v="56"/>
    <n v="60"/>
    <x v="0"/>
    <x v="0"/>
  </r>
  <r>
    <d v="2024-06-04T00:00:00"/>
    <n v="53"/>
    <s v="TDA LA MARINA"/>
    <s v="SAN MIGUEL"/>
    <s v="SSS16"/>
    <x v="7"/>
    <x v="7"/>
    <s v="EMBUTIDOS Y LACTEOS"/>
    <s v="LACTEOS"/>
    <s v="A"/>
    <n v="0"/>
    <s v="PROV487"/>
    <s v="PRODUCTORA DE ALIMENTOS UNO SAC"/>
    <n v="4"/>
    <x v="1"/>
    <n v="1"/>
    <x v="0"/>
    <n v="2.3849999999999998"/>
    <n v="2.3849999999999998"/>
    <n v="1"/>
    <n v="1"/>
    <n v="0"/>
    <n v="0"/>
    <n v="0"/>
    <n v="84"/>
    <n v="336"/>
    <n v="60"/>
    <x v="1"/>
    <x v="1"/>
  </r>
  <r>
    <d v="2024-06-04T00:00:00"/>
    <n v="53"/>
    <s v="TDA LA MARINA"/>
    <s v="SAN MIGUEL"/>
    <s v="SSS16"/>
    <x v="8"/>
    <x v="8"/>
    <s v="EMBUTIDOS Y LACTEOS"/>
    <s v="LACTEOS"/>
    <s v="A"/>
    <n v="0"/>
    <s v="PROV487"/>
    <s v="PRODUCTORA DE ALIMENTOS UNO SAC"/>
    <n v="4"/>
    <x v="0"/>
    <n v="1"/>
    <x v="0"/>
    <n v="3.0294400000000001"/>
    <n v="18.360130000000002"/>
    <n v="6"/>
    <n v="1"/>
    <n v="0"/>
    <n v="0"/>
    <n v="0"/>
    <n v="4.666666666666667"/>
    <n v="56"/>
    <n v="60"/>
    <x v="0"/>
    <x v="0"/>
  </r>
  <r>
    <d v="2024-06-04T00:00:00"/>
    <n v="53"/>
    <s v="TDA LA MARINA"/>
    <s v="SAN MIGUEL"/>
    <s v="SSS16"/>
    <x v="9"/>
    <x v="9"/>
    <s v="EMBUTIDOS Y LACTEOS"/>
    <s v="LACTEOS"/>
    <s v="A"/>
    <n v="0"/>
    <s v="PROV487"/>
    <s v="PRODUCTORA DE ALIMENTOS UNO SAC"/>
    <n v="7"/>
    <x v="0"/>
    <n v="1"/>
    <x v="0"/>
    <n v="2.6459999999999999"/>
    <n v="2.6459999999999999"/>
    <n v="1"/>
    <n v="1"/>
    <n v="0"/>
    <n v="0"/>
    <n v="0"/>
    <n v="28"/>
    <n v="336"/>
    <n v="60"/>
    <x v="0"/>
    <x v="1"/>
  </r>
  <r>
    <d v="2024-06-04T00:00:00"/>
    <n v="53"/>
    <s v="TDA LA MARINA"/>
    <s v="SAN MIGUEL"/>
    <s v="SSS16"/>
    <x v="10"/>
    <x v="10"/>
    <s v="EMBUTIDOS Y LACTEOS"/>
    <s v="LACTEOS"/>
    <s v="A"/>
    <n v="0"/>
    <s v="PROV487"/>
    <s v="PRODUCTORA DE ALIMENTOS UNO SAC"/>
    <n v="2"/>
    <x v="1"/>
    <n v="1"/>
    <x v="0"/>
    <n v="3.3237999999999999"/>
    <n v="6.6943599999999996"/>
    <n v="2"/>
    <n v="1"/>
    <n v="0"/>
    <n v="0"/>
    <n v="0"/>
    <n v="42"/>
    <n v="168"/>
    <n v="60"/>
    <x v="0"/>
    <x v="1"/>
  </r>
  <r>
    <d v="2024-06-04T00:00:00"/>
    <n v="54"/>
    <s v="TDA CORREGIDOR"/>
    <s v="LA MOLINA"/>
    <s v="SSS16"/>
    <x v="0"/>
    <x v="0"/>
    <s v="EMBUTIDOS Y LACTEOS"/>
    <s v="LACTEOS"/>
    <s v="A"/>
    <n v="0"/>
    <s v="PROV487"/>
    <s v="PRODUCTORA DE ALIMENTOS UNO SAC"/>
    <n v="6"/>
    <x v="0"/>
    <n v="1"/>
    <x v="0"/>
    <n v="3.1680000000000001"/>
    <n v="0"/>
    <n v="0"/>
    <n v="1"/>
    <n v="0"/>
    <n v="0"/>
    <n v="0"/>
    <s v="PRODUCTO SIN VENTA"/>
    <s v="PRODUCTO SIN VENTA"/>
    <n v="60"/>
    <x v="1"/>
    <x v="1"/>
  </r>
  <r>
    <d v="2024-06-04T00:00:00"/>
    <n v="54"/>
    <s v="TDA CORREGIDOR"/>
    <s v="LA MOLINA"/>
    <s v="SSS16"/>
    <x v="1"/>
    <x v="1"/>
    <s v="EMBUTIDOS Y LACTEOS"/>
    <s v="LACTEOS"/>
    <s v="A"/>
    <n v="0"/>
    <s v="PROV487"/>
    <s v="PRODUCTORA DE ALIMENTOS UNO SAC"/>
    <n v="2"/>
    <x v="0"/>
    <n v="1"/>
    <x v="1"/>
    <n v="2.3220000000000001"/>
    <n v="18.576000000000001"/>
    <n v="8"/>
    <n v="1"/>
    <n v="0"/>
    <n v="1"/>
    <n v="0"/>
    <n v="3.5"/>
    <n v="70"/>
    <n v="60"/>
    <x v="0"/>
    <x v="1"/>
  </r>
  <r>
    <d v="2024-06-04T00:00:00"/>
    <n v="54"/>
    <s v="TDA CORREGIDOR"/>
    <s v="LA MOLINA"/>
    <s v="SSS16"/>
    <x v="2"/>
    <x v="2"/>
    <s v="EMBUTIDOS Y LACTEOS"/>
    <s v="LACTEOS"/>
    <s v="A"/>
    <n v="0"/>
    <s v="PROV487"/>
    <s v="PRODUCTORA DE ALIMENTOS UNO SAC"/>
    <n v="8"/>
    <x v="0"/>
    <n v="1"/>
    <x v="0"/>
    <n v="3.02501"/>
    <n v="0"/>
    <n v="0"/>
    <n v="1"/>
    <n v="0"/>
    <n v="0"/>
    <n v="0"/>
    <s v="PRODUCTO SIN VENTA"/>
    <s v="PRODUCTO SIN VENTA"/>
    <n v="60"/>
    <x v="1"/>
    <x v="1"/>
  </r>
  <r>
    <d v="2024-06-04T00:00:00"/>
    <n v="54"/>
    <s v="TDA CORREGIDOR"/>
    <s v="LA MOLINA"/>
    <s v="SSS16"/>
    <x v="3"/>
    <x v="3"/>
    <s v="EMBUTIDOS Y LACTEOS"/>
    <s v="LACTEOS"/>
    <s v="A"/>
    <n v="0"/>
    <s v="PROV487"/>
    <s v="PRODUCTORA DE ALIMENTOS UNO SAC"/>
    <n v="2"/>
    <x v="0"/>
    <n v="1"/>
    <x v="2"/>
    <n v="3.62"/>
    <n v="7.24"/>
    <n v="2"/>
    <n v="1"/>
    <n v="0"/>
    <n v="0"/>
    <n v="6"/>
    <n v="14"/>
    <n v="84"/>
    <n v="60"/>
    <x v="0"/>
    <x v="1"/>
  </r>
  <r>
    <d v="2024-06-04T00:00:00"/>
    <n v="54"/>
    <s v="TDA CORREGIDOR"/>
    <s v="LA MOLINA"/>
    <s v="SSS16"/>
    <x v="4"/>
    <x v="4"/>
    <s v="EMBUTIDOS Y LACTEOS"/>
    <s v="LACTEOS"/>
    <s v="A"/>
    <n v="0"/>
    <s v="PROV487"/>
    <s v="PRODUCTORA DE ALIMENTOS UNO SAC"/>
    <n v="5"/>
    <x v="0"/>
    <n v="1"/>
    <x v="2"/>
    <n v="3.62"/>
    <n v="18.100000000000001"/>
    <n v="5"/>
    <n v="1"/>
    <n v="0"/>
    <n v="0"/>
    <n v="6"/>
    <n v="5.6"/>
    <n v="33.6"/>
    <n v="60"/>
    <x v="0"/>
    <x v="0"/>
  </r>
  <r>
    <d v="2024-06-04T00:00:00"/>
    <n v="54"/>
    <s v="TDA CORREGIDOR"/>
    <s v="LA MOLINA"/>
    <s v="SSS16"/>
    <x v="5"/>
    <x v="5"/>
    <s v="EMBUTIDOS Y LACTEOS"/>
    <s v="LACTEOS"/>
    <s v="A"/>
    <n v="0"/>
    <s v="PROV487"/>
    <s v="PRODUCTORA DE ALIMENTOS UNO SAC"/>
    <n v="3"/>
    <x v="0"/>
    <n v="1"/>
    <x v="0"/>
    <n v="3.04121"/>
    <n v="15.51727"/>
    <n v="5"/>
    <n v="1"/>
    <n v="0"/>
    <n v="2"/>
    <n v="0"/>
    <n v="5.6"/>
    <n v="67.2"/>
    <n v="60"/>
    <x v="0"/>
    <x v="1"/>
  </r>
  <r>
    <d v="2024-06-04T00:00:00"/>
    <n v="54"/>
    <s v="TDA CORREGIDOR"/>
    <s v="LA MOLINA"/>
    <s v="SSS16"/>
    <x v="6"/>
    <x v="6"/>
    <s v="EMBUTIDOS Y LACTEOS"/>
    <s v="LACTEOS"/>
    <s v="A"/>
    <n v="0"/>
    <s v="PROV487"/>
    <s v="PRODUCTORA DE ALIMENTOS UNO SAC"/>
    <n v="2"/>
    <x v="0"/>
    <n v="1"/>
    <x v="0"/>
    <n v="2.3849999999999998"/>
    <n v="0"/>
    <n v="0"/>
    <n v="1"/>
    <n v="0"/>
    <n v="2"/>
    <n v="0"/>
    <s v="PRODUCTO SIN VENTA"/>
    <s v="PRODUCTO SIN VENTA"/>
    <n v="60"/>
    <x v="1"/>
    <x v="1"/>
  </r>
  <r>
    <d v="2024-06-04T00:00:00"/>
    <n v="54"/>
    <s v="TDA CORREGIDOR"/>
    <s v="LA MOLINA"/>
    <s v="SSS16"/>
    <x v="7"/>
    <x v="7"/>
    <s v="EMBUTIDOS Y LACTEOS"/>
    <s v="LACTEOS"/>
    <s v="A"/>
    <n v="0"/>
    <s v="PROV487"/>
    <s v="PRODUCTORA DE ALIMENTOS UNO SAC"/>
    <n v="4"/>
    <x v="1"/>
    <n v="1"/>
    <x v="0"/>
    <n v="2.3849999999999998"/>
    <n v="4.7699999999999996"/>
    <n v="2"/>
    <n v="1"/>
    <n v="0"/>
    <n v="0"/>
    <n v="0"/>
    <n v="42"/>
    <n v="168"/>
    <n v="60"/>
    <x v="0"/>
    <x v="1"/>
  </r>
  <r>
    <d v="2024-06-04T00:00:00"/>
    <n v="54"/>
    <s v="TDA CORREGIDOR"/>
    <s v="LA MOLINA"/>
    <s v="SSS16"/>
    <x v="8"/>
    <x v="8"/>
    <s v="EMBUTIDOS Y LACTEOS"/>
    <s v="LACTEOS"/>
    <s v="A"/>
    <n v="0"/>
    <s v="PROV487"/>
    <s v="PRODUCTORA DE ALIMENTOS UNO SAC"/>
    <n v="2"/>
    <x v="0"/>
    <n v="1"/>
    <x v="0"/>
    <n v="3.0294400000000001"/>
    <n v="15.3827"/>
    <n v="5"/>
    <n v="1"/>
    <n v="0"/>
    <n v="6"/>
    <n v="0"/>
    <n v="5.6"/>
    <n v="67.2"/>
    <n v="60"/>
    <x v="0"/>
    <x v="1"/>
  </r>
  <r>
    <d v="2024-06-04T00:00:00"/>
    <n v="54"/>
    <s v="TDA CORREGIDOR"/>
    <s v="LA MOLINA"/>
    <s v="SSS16"/>
    <x v="9"/>
    <x v="9"/>
    <s v="EMBUTIDOS Y LACTEOS"/>
    <s v="LACTEOS"/>
    <s v="A"/>
    <n v="0"/>
    <s v="PROV487"/>
    <s v="PRODUCTORA DE ALIMENTOS UNO SAC"/>
    <n v="5"/>
    <x v="0"/>
    <n v="1"/>
    <x v="0"/>
    <n v="2.6459999999999999"/>
    <n v="7.9379999999999997"/>
    <n v="3"/>
    <n v="1"/>
    <n v="0"/>
    <n v="0"/>
    <n v="0"/>
    <n v="9.3333333333333339"/>
    <n v="112"/>
    <n v="60"/>
    <x v="0"/>
    <x v="1"/>
  </r>
  <r>
    <d v="2024-06-04T00:00:00"/>
    <n v="54"/>
    <s v="TDA CORREGIDOR"/>
    <s v="LA MOLINA"/>
    <s v="SSS16"/>
    <x v="10"/>
    <x v="10"/>
    <s v="EMBUTIDOS Y LACTEOS"/>
    <s v="LACTEOS"/>
    <s v="A"/>
    <n v="0"/>
    <s v="PROV487"/>
    <s v="PRODUCTORA DE ALIMENTOS UNO SAC"/>
    <n v="2"/>
    <x v="1"/>
    <n v="1"/>
    <x v="0"/>
    <n v="3.3237999999999999"/>
    <n v="0"/>
    <n v="0"/>
    <n v="1"/>
    <n v="0"/>
    <n v="2"/>
    <n v="0"/>
    <s v="PRODUCTO SIN VENTA"/>
    <s v="PRODUCTO SIN VENTA"/>
    <n v="60"/>
    <x v="1"/>
    <x v="1"/>
  </r>
  <r>
    <d v="2024-06-04T00:00:00"/>
    <n v="55"/>
    <s v="TDA ENCALADA"/>
    <s v="SANTIAGO DE SURCO"/>
    <s v="SSS16"/>
    <x v="0"/>
    <x v="0"/>
    <s v="EMBUTIDOS Y LACTEOS"/>
    <s v="LACTEOS"/>
    <s v="A"/>
    <n v="0"/>
    <s v="PROV487"/>
    <s v="PRODUCTORA DE ALIMENTOS UNO SAC"/>
    <n v="4"/>
    <x v="0"/>
    <n v="1"/>
    <x v="0"/>
    <n v="3.1680000000000001"/>
    <n v="6.3360000000000003"/>
    <n v="2"/>
    <n v="1"/>
    <n v="0"/>
    <n v="0"/>
    <n v="0"/>
    <n v="14"/>
    <n v="168"/>
    <n v="60"/>
    <x v="0"/>
    <x v="1"/>
  </r>
  <r>
    <d v="2024-06-04T00:00:00"/>
    <n v="55"/>
    <s v="TDA ENCALADA"/>
    <s v="SANTIAGO DE SURCO"/>
    <s v="SSS16"/>
    <x v="1"/>
    <x v="1"/>
    <s v="EMBUTIDOS Y LACTEOS"/>
    <s v="LACTEOS"/>
    <s v="A"/>
    <n v="0"/>
    <s v="PROV487"/>
    <s v="PRODUCTORA DE ALIMENTOS UNO SAC"/>
    <n v="5"/>
    <x v="0"/>
    <n v="1"/>
    <x v="1"/>
    <n v="2.3220000000000001"/>
    <n v="13.932"/>
    <n v="6"/>
    <n v="1"/>
    <n v="0"/>
    <n v="0"/>
    <n v="0"/>
    <n v="4.666666666666667"/>
    <n v="93.333333333333343"/>
    <n v="60"/>
    <x v="0"/>
    <x v="1"/>
  </r>
  <r>
    <d v="2024-06-04T00:00:00"/>
    <n v="55"/>
    <s v="TDA ENCALADA"/>
    <s v="SANTIAGO DE SURCO"/>
    <s v="SSS16"/>
    <x v="2"/>
    <x v="2"/>
    <s v="EMBUTIDOS Y LACTEOS"/>
    <s v="LACTEOS"/>
    <s v="A"/>
    <n v="0"/>
    <s v="PROV487"/>
    <s v="PRODUCTORA DE ALIMENTOS UNO SAC"/>
    <n v="8"/>
    <x v="0"/>
    <n v="1"/>
    <x v="0"/>
    <n v="3.02501"/>
    <n v="67.305480000000003"/>
    <n v="22"/>
    <n v="1"/>
    <n v="0"/>
    <n v="10"/>
    <n v="0"/>
    <n v="1.2727272727272727"/>
    <n v="15.272727272727273"/>
    <n v="60"/>
    <x v="0"/>
    <x v="0"/>
  </r>
  <r>
    <d v="2024-06-04T00:00:00"/>
    <n v="55"/>
    <s v="TDA ENCALADA"/>
    <s v="SANTIAGO DE SURCO"/>
    <s v="SSS16"/>
    <x v="3"/>
    <x v="3"/>
    <s v="EMBUTIDOS Y LACTEOS"/>
    <s v="LACTEOS"/>
    <s v="A"/>
    <n v="0"/>
    <s v="PROV487"/>
    <s v="PRODUCTORA DE ALIMENTOS UNO SAC"/>
    <n v="3"/>
    <x v="0"/>
    <n v="1"/>
    <x v="2"/>
    <n v="3.62"/>
    <n v="39.82"/>
    <n v="11"/>
    <n v="1"/>
    <n v="0"/>
    <n v="0"/>
    <n v="6"/>
    <n v="2.5454545454545454"/>
    <n v="15.272727272727273"/>
    <n v="60"/>
    <x v="0"/>
    <x v="0"/>
  </r>
  <r>
    <d v="2024-06-04T00:00:00"/>
    <n v="55"/>
    <s v="TDA ENCALADA"/>
    <s v="SANTIAGO DE SURCO"/>
    <s v="SSS16"/>
    <x v="4"/>
    <x v="4"/>
    <s v="EMBUTIDOS Y LACTEOS"/>
    <s v="LACTEOS"/>
    <s v="A"/>
    <n v="0"/>
    <s v="PROV487"/>
    <s v="PRODUCTORA DE ALIMENTOS UNO SAC"/>
    <n v="0"/>
    <x v="0"/>
    <n v="1"/>
    <x v="2"/>
    <n v="3.62"/>
    <n v="32.58"/>
    <n v="9"/>
    <n v="0"/>
    <n v="0"/>
    <n v="0"/>
    <n v="6"/>
    <n v="3.1111111111111107"/>
    <n v="18.666666666666664"/>
    <n v="60"/>
    <x v="0"/>
    <x v="0"/>
  </r>
  <r>
    <d v="2024-06-04T00:00:00"/>
    <n v="55"/>
    <s v="TDA ENCALADA"/>
    <s v="SANTIAGO DE SURCO"/>
    <s v="SSS16"/>
    <x v="5"/>
    <x v="5"/>
    <s v="EMBUTIDOS Y LACTEOS"/>
    <s v="LACTEOS"/>
    <s v="A"/>
    <n v="0"/>
    <s v="PROV487"/>
    <s v="PRODUCTORA DE ALIMENTOS UNO SAC"/>
    <n v="9"/>
    <x v="0"/>
    <n v="1"/>
    <x v="0"/>
    <n v="3.04121"/>
    <n v="80.474609999999998"/>
    <n v="26"/>
    <n v="1"/>
    <n v="0"/>
    <n v="2"/>
    <n v="0"/>
    <n v="1.0769230769230769"/>
    <n v="12.923076923076923"/>
    <n v="60"/>
    <x v="0"/>
    <x v="0"/>
  </r>
  <r>
    <d v="2024-06-04T00:00:00"/>
    <n v="55"/>
    <s v="TDA ENCALADA"/>
    <s v="SANTIAGO DE SURCO"/>
    <s v="SSS16"/>
    <x v="6"/>
    <x v="6"/>
    <s v="EMBUTIDOS Y LACTEOS"/>
    <s v="LACTEOS"/>
    <s v="A"/>
    <n v="0"/>
    <s v="PROV487"/>
    <s v="PRODUCTORA DE ALIMENTOS UNO SAC"/>
    <n v="10"/>
    <x v="0"/>
    <n v="1"/>
    <x v="0"/>
    <n v="2.3849999999999998"/>
    <n v="38.159999999999997"/>
    <n v="16"/>
    <n v="1"/>
    <n v="0"/>
    <n v="4"/>
    <n v="0"/>
    <n v="1.75"/>
    <n v="21"/>
    <n v="60"/>
    <x v="0"/>
    <x v="0"/>
  </r>
  <r>
    <d v="2024-06-04T00:00:00"/>
    <n v="55"/>
    <s v="TDA ENCALADA"/>
    <s v="SANTIAGO DE SURCO"/>
    <s v="SSS16"/>
    <x v="7"/>
    <x v="7"/>
    <s v="EMBUTIDOS Y LACTEOS"/>
    <s v="LACTEOS"/>
    <s v="A"/>
    <n v="0"/>
    <s v="PROV487"/>
    <s v="PRODUCTORA DE ALIMENTOS UNO SAC"/>
    <n v="1"/>
    <x v="1"/>
    <n v="1"/>
    <x v="0"/>
    <n v="2.3849999999999998"/>
    <n v="14.31"/>
    <n v="6"/>
    <n v="1"/>
    <n v="0"/>
    <n v="2"/>
    <n v="0"/>
    <n v="14"/>
    <n v="56"/>
    <n v="60"/>
    <x v="0"/>
    <x v="0"/>
  </r>
  <r>
    <d v="2024-06-04T00:00:00"/>
    <n v="55"/>
    <s v="TDA ENCALADA"/>
    <s v="SANTIAGO DE SURCO"/>
    <s v="SSS16"/>
    <x v="8"/>
    <x v="8"/>
    <s v="EMBUTIDOS Y LACTEOS"/>
    <s v="LACTEOS"/>
    <s v="A"/>
    <n v="0"/>
    <s v="PROV487"/>
    <s v="PRODUCTORA DE ALIMENTOS UNO SAC"/>
    <n v="9"/>
    <x v="0"/>
    <n v="1"/>
    <x v="0"/>
    <n v="3.0294400000000001"/>
    <n v="40.025199999999998"/>
    <n v="13"/>
    <n v="1"/>
    <n v="0"/>
    <n v="2"/>
    <n v="0"/>
    <n v="2.1538461538461537"/>
    <n v="25.846153846153847"/>
    <n v="60"/>
    <x v="0"/>
    <x v="0"/>
  </r>
  <r>
    <d v="2024-06-04T00:00:00"/>
    <n v="55"/>
    <s v="TDA ENCALADA"/>
    <s v="SANTIAGO DE SURCO"/>
    <s v="SSS16"/>
    <x v="9"/>
    <x v="9"/>
    <s v="EMBUTIDOS Y LACTEOS"/>
    <s v="LACTEOS"/>
    <s v="A"/>
    <n v="0"/>
    <s v="PROV487"/>
    <s v="PRODUCTORA DE ALIMENTOS UNO SAC"/>
    <n v="5"/>
    <x v="0"/>
    <n v="1"/>
    <x v="0"/>
    <n v="2.6459999999999999"/>
    <n v="13.23"/>
    <n v="5"/>
    <n v="1"/>
    <n v="0"/>
    <n v="4"/>
    <n v="0"/>
    <n v="5.6"/>
    <n v="67.2"/>
    <n v="60"/>
    <x v="0"/>
    <x v="1"/>
  </r>
  <r>
    <d v="2024-06-04T00:00:00"/>
    <n v="55"/>
    <s v="TDA ENCALADA"/>
    <s v="SANTIAGO DE SURCO"/>
    <s v="SSS16"/>
    <x v="10"/>
    <x v="10"/>
    <s v="EMBUTIDOS Y LACTEOS"/>
    <s v="LACTEOS"/>
    <s v="A"/>
    <n v="0"/>
    <s v="PROV487"/>
    <s v="PRODUCTORA DE ALIMENTOS UNO SAC"/>
    <n v="9"/>
    <x v="1"/>
    <n v="1"/>
    <x v="0"/>
    <n v="3.3237999999999999"/>
    <n v="10.13236"/>
    <n v="3"/>
    <n v="1"/>
    <n v="0"/>
    <n v="0"/>
    <n v="0"/>
    <n v="28"/>
    <n v="112"/>
    <n v="60"/>
    <x v="0"/>
    <x v="1"/>
  </r>
  <r>
    <d v="2024-06-04T00:00:00"/>
    <n v="56"/>
    <s v="REYES"/>
    <s v="LIMA"/>
    <s v="SSS16"/>
    <x v="0"/>
    <x v="0"/>
    <s v="EMBUTIDOS Y LACTEOS"/>
    <s v="LACTEOS"/>
    <s v="A"/>
    <n v="0"/>
    <s v="PROV487"/>
    <s v="PRODUCTORA DE ALIMENTOS UNO SAC"/>
    <n v="14"/>
    <x v="0"/>
    <n v="1"/>
    <x v="0"/>
    <n v="3.1680000000000001"/>
    <n v="0"/>
    <n v="0"/>
    <n v="1"/>
    <n v="0"/>
    <n v="0"/>
    <n v="0"/>
    <s v="PRODUCTO SIN VENTA"/>
    <s v="PRODUCTO SIN VENTA"/>
    <n v="60"/>
    <x v="1"/>
    <x v="1"/>
  </r>
  <r>
    <d v="2024-06-04T00:00:00"/>
    <n v="56"/>
    <s v="REYES"/>
    <s v="LIMA"/>
    <s v="SSS16"/>
    <x v="1"/>
    <x v="1"/>
    <s v="EMBUTIDOS Y LACTEOS"/>
    <s v="LACTEOS"/>
    <s v="A"/>
    <n v="0"/>
    <s v="PROV487"/>
    <s v="PRODUCTORA DE ALIMENTOS UNO SAC"/>
    <n v="18"/>
    <x v="0"/>
    <n v="1"/>
    <x v="1"/>
    <n v="2.3220000000000001"/>
    <n v="11.61"/>
    <n v="5"/>
    <n v="1"/>
    <n v="0"/>
    <n v="0"/>
    <n v="0"/>
    <n v="5.6"/>
    <n v="112"/>
    <n v="60"/>
    <x v="0"/>
    <x v="1"/>
  </r>
  <r>
    <d v="2024-06-04T00:00:00"/>
    <n v="56"/>
    <s v="REYES"/>
    <s v="LIMA"/>
    <s v="SSS16"/>
    <x v="2"/>
    <x v="2"/>
    <s v="EMBUTIDOS Y LACTEOS"/>
    <s v="LACTEOS"/>
    <s v="A"/>
    <n v="0"/>
    <s v="PROV487"/>
    <s v="PRODUCTORA DE ALIMENTOS UNO SAC"/>
    <n v="45"/>
    <x v="0"/>
    <n v="1"/>
    <x v="0"/>
    <n v="3.02501"/>
    <n v="30.899650000000001"/>
    <n v="10"/>
    <n v="1"/>
    <n v="0"/>
    <n v="0"/>
    <n v="0"/>
    <n v="2.8"/>
    <n v="33.6"/>
    <n v="60"/>
    <x v="0"/>
    <x v="0"/>
  </r>
  <r>
    <d v="2024-06-04T00:00:00"/>
    <n v="56"/>
    <s v="REYES"/>
    <s v="LIMA"/>
    <s v="SSS16"/>
    <x v="3"/>
    <x v="3"/>
    <s v="EMBUTIDOS Y LACTEOS"/>
    <s v="LACTEOS"/>
    <s v="A"/>
    <n v="0"/>
    <s v="PROV487"/>
    <s v="PRODUCTORA DE ALIMENTOS UNO SAC"/>
    <n v="17"/>
    <x v="0"/>
    <n v="1"/>
    <x v="2"/>
    <n v="3.62"/>
    <n v="14.48"/>
    <n v="4"/>
    <n v="1"/>
    <n v="0"/>
    <n v="0"/>
    <n v="0"/>
    <n v="7"/>
    <n v="42"/>
    <n v="60"/>
    <x v="0"/>
    <x v="0"/>
  </r>
  <r>
    <d v="2024-06-04T00:00:00"/>
    <n v="56"/>
    <s v="REYES"/>
    <s v="LIMA"/>
    <s v="SSS16"/>
    <x v="4"/>
    <x v="4"/>
    <s v="EMBUTIDOS Y LACTEOS"/>
    <s v="LACTEOS"/>
    <s v="A"/>
    <n v="0"/>
    <s v="PROV487"/>
    <s v="PRODUCTORA DE ALIMENTOS UNO SAC"/>
    <n v="4"/>
    <x v="0"/>
    <n v="1"/>
    <x v="2"/>
    <n v="3.62"/>
    <n v="14.48"/>
    <n v="4"/>
    <n v="1"/>
    <n v="0"/>
    <n v="0"/>
    <n v="4"/>
    <n v="7"/>
    <n v="42"/>
    <n v="60"/>
    <x v="0"/>
    <x v="0"/>
  </r>
  <r>
    <d v="2024-06-04T00:00:00"/>
    <n v="56"/>
    <s v="REYES"/>
    <s v="LIMA"/>
    <s v="SSS16"/>
    <x v="5"/>
    <x v="5"/>
    <s v="EMBUTIDOS Y LACTEOS"/>
    <s v="LACTEOS"/>
    <s v="A"/>
    <n v="0"/>
    <s v="PROV487"/>
    <s v="PRODUCTORA DE ALIMENTOS UNO SAC"/>
    <n v="24"/>
    <x v="0"/>
    <n v="1"/>
    <x v="0"/>
    <n v="3.04121"/>
    <n v="6.1173000000000002"/>
    <n v="2"/>
    <n v="1"/>
    <n v="0"/>
    <n v="0"/>
    <n v="0"/>
    <n v="14"/>
    <n v="168"/>
    <n v="60"/>
    <x v="0"/>
    <x v="1"/>
  </r>
  <r>
    <d v="2024-06-04T00:00:00"/>
    <n v="56"/>
    <s v="REYES"/>
    <s v="LIMA"/>
    <s v="SSS16"/>
    <x v="6"/>
    <x v="6"/>
    <s v="EMBUTIDOS Y LACTEOS"/>
    <s v="LACTEOS"/>
    <s v="A"/>
    <n v="0"/>
    <s v="PROV487"/>
    <s v="PRODUCTORA DE ALIMENTOS UNO SAC"/>
    <n v="15"/>
    <x v="0"/>
    <n v="1"/>
    <x v="0"/>
    <n v="2.3849999999999998"/>
    <n v="2.3849999999999998"/>
    <n v="1"/>
    <n v="1"/>
    <n v="0"/>
    <n v="0"/>
    <n v="0"/>
    <n v="28"/>
    <n v="336"/>
    <n v="60"/>
    <x v="0"/>
    <x v="1"/>
  </r>
  <r>
    <d v="2024-06-04T00:00:00"/>
    <n v="56"/>
    <s v="REYES"/>
    <s v="LIMA"/>
    <s v="SSS16"/>
    <x v="7"/>
    <x v="7"/>
    <s v="EMBUTIDOS Y LACTEOS"/>
    <s v="LACTEOS"/>
    <s v="A"/>
    <n v="0"/>
    <s v="PROV487"/>
    <s v="PRODUCTORA DE ALIMENTOS UNO SAC"/>
    <n v="6"/>
    <x v="1"/>
    <n v="1"/>
    <x v="0"/>
    <n v="2.3849999999999998"/>
    <n v="4.7699999999999996"/>
    <n v="2"/>
    <n v="1"/>
    <n v="0"/>
    <n v="0"/>
    <n v="0"/>
    <n v="42"/>
    <n v="168"/>
    <n v="60"/>
    <x v="0"/>
    <x v="1"/>
  </r>
  <r>
    <d v="2024-06-04T00:00:00"/>
    <n v="56"/>
    <s v="REYES"/>
    <s v="LIMA"/>
    <s v="SSS16"/>
    <x v="8"/>
    <x v="8"/>
    <s v="EMBUTIDOS Y LACTEOS"/>
    <s v="LACTEOS"/>
    <s v="A"/>
    <n v="0"/>
    <s v="PROV487"/>
    <s v="PRODUCTORA DE ALIMENTOS UNO SAC"/>
    <n v="18"/>
    <x v="0"/>
    <n v="1"/>
    <x v="0"/>
    <n v="3.0294400000000001"/>
    <n v="12.263529999999999"/>
    <n v="4"/>
    <n v="1"/>
    <n v="0"/>
    <n v="0"/>
    <n v="0"/>
    <n v="7"/>
    <n v="84"/>
    <n v="60"/>
    <x v="0"/>
    <x v="1"/>
  </r>
  <r>
    <d v="2024-06-04T00:00:00"/>
    <n v="56"/>
    <s v="REYES"/>
    <s v="LIMA"/>
    <s v="SSS16"/>
    <x v="9"/>
    <x v="9"/>
    <s v="EMBUTIDOS Y LACTEOS"/>
    <s v="LACTEOS"/>
    <s v="A"/>
    <n v="0"/>
    <s v="PROV487"/>
    <s v="PRODUCTORA DE ALIMENTOS UNO SAC"/>
    <n v="19"/>
    <x v="0"/>
    <n v="1"/>
    <x v="0"/>
    <n v="2.6459999999999999"/>
    <n v="2.6459999999999999"/>
    <n v="1"/>
    <n v="1"/>
    <n v="0"/>
    <n v="0"/>
    <n v="0"/>
    <n v="28"/>
    <n v="336"/>
    <n v="60"/>
    <x v="0"/>
    <x v="1"/>
  </r>
  <r>
    <d v="2024-06-04T00:00:00"/>
    <n v="56"/>
    <s v="REYES"/>
    <s v="LIMA"/>
    <s v="SSS16"/>
    <x v="10"/>
    <x v="10"/>
    <s v="EMBUTIDOS Y LACTEOS"/>
    <s v="LACTEOS"/>
    <s v="A"/>
    <n v="0"/>
    <s v="PROV487"/>
    <s v="PRODUCTORA DE ALIMENTOS UNO SAC"/>
    <n v="15"/>
    <x v="1"/>
    <n v="1"/>
    <x v="0"/>
    <n v="3.3237999999999999"/>
    <n v="0"/>
    <n v="0"/>
    <n v="1"/>
    <n v="0"/>
    <n v="0"/>
    <n v="0"/>
    <s v="PRODUCTO SIN VENTA"/>
    <s v="PRODUCTO SIN VENTA"/>
    <n v="60"/>
    <x v="1"/>
    <x v="1"/>
  </r>
  <r>
    <d v="2024-06-04T00:00:00"/>
    <n v="57"/>
    <s v="VENTANILLA"/>
    <s v="MI PERÚ"/>
    <s v="SSS16"/>
    <x v="0"/>
    <x v="0"/>
    <s v="EMBUTIDOS Y LACTEOS"/>
    <s v="LACTEOS"/>
    <s v="A"/>
    <n v="0"/>
    <s v="PROV487"/>
    <s v="PRODUCTORA DE ALIMENTOS UNO SAC"/>
    <n v="4"/>
    <x v="0"/>
    <n v="1"/>
    <x v="0"/>
    <n v="3.1680000000000001"/>
    <n v="6.3360000000000003"/>
    <n v="2"/>
    <n v="1"/>
    <n v="0"/>
    <n v="0"/>
    <n v="0"/>
    <n v="14"/>
    <n v="168"/>
    <n v="60"/>
    <x v="0"/>
    <x v="1"/>
  </r>
  <r>
    <d v="2024-06-04T00:00:00"/>
    <n v="57"/>
    <s v="VENTANILLA"/>
    <s v="MI PERÚ"/>
    <s v="SSS16"/>
    <x v="1"/>
    <x v="1"/>
    <s v="EMBUTIDOS Y LACTEOS"/>
    <s v="LACTEOS"/>
    <s v="A"/>
    <n v="0"/>
    <s v="PROV487"/>
    <s v="PRODUCTORA DE ALIMENTOS UNO SAC"/>
    <n v="7"/>
    <x v="0"/>
    <n v="1"/>
    <x v="1"/>
    <n v="2.3220000000000001"/>
    <n v="23.22"/>
    <n v="10"/>
    <n v="1"/>
    <n v="0"/>
    <n v="0"/>
    <n v="0"/>
    <n v="2.8"/>
    <n v="56"/>
    <n v="60"/>
    <x v="0"/>
    <x v="0"/>
  </r>
  <r>
    <d v="2024-06-04T00:00:00"/>
    <n v="57"/>
    <s v="VENTANILLA"/>
    <s v="MI PERÚ"/>
    <s v="SSS16"/>
    <x v="2"/>
    <x v="2"/>
    <s v="EMBUTIDOS Y LACTEOS"/>
    <s v="LACTEOS"/>
    <s v="A"/>
    <n v="0"/>
    <s v="PROV487"/>
    <s v="PRODUCTORA DE ALIMENTOS UNO SAC"/>
    <n v="15"/>
    <x v="0"/>
    <n v="1"/>
    <x v="0"/>
    <n v="3.02501"/>
    <n v="40.000459999999997"/>
    <n v="13"/>
    <n v="1"/>
    <n v="0"/>
    <n v="0"/>
    <n v="0"/>
    <n v="2.1538461538461537"/>
    <n v="25.846153846153847"/>
    <n v="60"/>
    <x v="0"/>
    <x v="0"/>
  </r>
  <r>
    <d v="2024-06-04T00:00:00"/>
    <n v="57"/>
    <s v="VENTANILLA"/>
    <s v="MI PERÚ"/>
    <s v="SSS16"/>
    <x v="3"/>
    <x v="3"/>
    <s v="EMBUTIDOS Y LACTEOS"/>
    <s v="LACTEOS"/>
    <s v="A"/>
    <n v="0"/>
    <s v="PROV487"/>
    <s v="PRODUCTORA DE ALIMENTOS UNO SAC"/>
    <n v="9"/>
    <x v="0"/>
    <n v="1"/>
    <x v="2"/>
    <n v="3.62"/>
    <n v="10.86"/>
    <n v="3"/>
    <n v="1"/>
    <n v="0"/>
    <n v="0"/>
    <n v="0"/>
    <n v="9.3333333333333339"/>
    <n v="56"/>
    <n v="60"/>
    <x v="0"/>
    <x v="0"/>
  </r>
  <r>
    <d v="2024-06-04T00:00:00"/>
    <n v="57"/>
    <s v="VENTANILLA"/>
    <s v="MI PERÚ"/>
    <s v="SSS16"/>
    <x v="4"/>
    <x v="4"/>
    <s v="EMBUTIDOS Y LACTEOS"/>
    <s v="LACTEOS"/>
    <s v="A"/>
    <n v="0"/>
    <s v="PROV487"/>
    <s v="PRODUCTORA DE ALIMENTOS UNO SAC"/>
    <n v="7"/>
    <x v="0"/>
    <n v="1"/>
    <x v="2"/>
    <n v="3.62"/>
    <n v="7.24"/>
    <n v="2"/>
    <n v="1"/>
    <n v="0"/>
    <n v="0"/>
    <n v="0"/>
    <n v="14"/>
    <n v="84"/>
    <n v="60"/>
    <x v="0"/>
    <x v="1"/>
  </r>
  <r>
    <d v="2024-06-04T00:00:00"/>
    <n v="57"/>
    <s v="VENTANILLA"/>
    <s v="MI PERÚ"/>
    <s v="SSS16"/>
    <x v="5"/>
    <x v="5"/>
    <s v="EMBUTIDOS Y LACTEOS"/>
    <s v="LACTEOS"/>
    <s v="A"/>
    <n v="0"/>
    <s v="PROV487"/>
    <s v="PRODUCTORA DE ALIMENTOS UNO SAC"/>
    <n v="36"/>
    <x v="0"/>
    <n v="1"/>
    <x v="0"/>
    <n v="3.04121"/>
    <n v="46.335740000000001"/>
    <n v="15"/>
    <n v="1"/>
    <n v="0"/>
    <n v="0"/>
    <n v="0"/>
    <n v="1.8666666666666667"/>
    <n v="22.400000000000002"/>
    <n v="60"/>
    <x v="0"/>
    <x v="0"/>
  </r>
  <r>
    <d v="2024-06-04T00:00:00"/>
    <n v="57"/>
    <s v="VENTANILLA"/>
    <s v="MI PERÚ"/>
    <s v="SSS16"/>
    <x v="6"/>
    <x v="6"/>
    <s v="EMBUTIDOS Y LACTEOS"/>
    <s v="LACTEOS"/>
    <s v="A"/>
    <n v="0"/>
    <s v="PROV487"/>
    <s v="PRODUCTORA DE ALIMENTOS UNO SAC"/>
    <n v="11"/>
    <x v="0"/>
    <n v="1"/>
    <x v="0"/>
    <n v="2.3849999999999998"/>
    <n v="7.1550000000000002"/>
    <n v="3"/>
    <n v="1"/>
    <n v="0"/>
    <n v="0"/>
    <n v="0"/>
    <n v="9.3333333333333339"/>
    <n v="112"/>
    <n v="60"/>
    <x v="0"/>
    <x v="1"/>
  </r>
  <r>
    <d v="2024-06-04T00:00:00"/>
    <n v="57"/>
    <s v="VENTANILLA"/>
    <s v="MI PERÚ"/>
    <s v="SSS16"/>
    <x v="7"/>
    <x v="7"/>
    <s v="EMBUTIDOS Y LACTEOS"/>
    <s v="LACTEOS"/>
    <s v="A"/>
    <n v="0"/>
    <s v="PROV487"/>
    <s v="PRODUCTORA DE ALIMENTOS UNO SAC"/>
    <n v="14"/>
    <x v="1"/>
    <n v="1"/>
    <x v="0"/>
    <n v="2.3849999999999998"/>
    <n v="4.7699999999999996"/>
    <n v="2"/>
    <n v="1"/>
    <n v="0"/>
    <n v="0"/>
    <n v="0"/>
    <n v="42"/>
    <n v="168"/>
    <n v="60"/>
    <x v="0"/>
    <x v="1"/>
  </r>
  <r>
    <d v="2024-06-04T00:00:00"/>
    <n v="57"/>
    <s v="VENTANILLA"/>
    <s v="MI PERÚ"/>
    <s v="SSS16"/>
    <x v="8"/>
    <x v="8"/>
    <s v="EMBUTIDOS Y LACTEOS"/>
    <s v="LACTEOS"/>
    <s v="A"/>
    <n v="0"/>
    <s v="PROV487"/>
    <s v="PRODUCTORA DE ALIMENTOS UNO SAC"/>
    <n v="16"/>
    <x v="0"/>
    <n v="1"/>
    <x v="0"/>
    <n v="3.0294400000000001"/>
    <n v="3.04034"/>
    <n v="1"/>
    <n v="1"/>
    <n v="0"/>
    <n v="0"/>
    <n v="0"/>
    <n v="28"/>
    <n v="336"/>
    <n v="60"/>
    <x v="0"/>
    <x v="1"/>
  </r>
  <r>
    <d v="2024-06-04T00:00:00"/>
    <n v="57"/>
    <s v="VENTANILLA"/>
    <s v="MI PERÚ"/>
    <s v="SSS16"/>
    <x v="9"/>
    <x v="9"/>
    <s v="EMBUTIDOS Y LACTEOS"/>
    <s v="LACTEOS"/>
    <s v="A"/>
    <n v="0"/>
    <s v="PROV487"/>
    <s v="PRODUCTORA DE ALIMENTOS UNO SAC"/>
    <n v="6"/>
    <x v="0"/>
    <n v="1"/>
    <x v="0"/>
    <n v="2.6459999999999999"/>
    <n v="5.2919999999999998"/>
    <n v="2"/>
    <n v="1"/>
    <n v="0"/>
    <n v="0"/>
    <n v="0"/>
    <n v="14"/>
    <n v="168"/>
    <n v="60"/>
    <x v="0"/>
    <x v="1"/>
  </r>
  <r>
    <d v="2024-06-04T00:00:00"/>
    <n v="57"/>
    <s v="VENTANILLA"/>
    <s v="MI PERÚ"/>
    <s v="SSS16"/>
    <x v="10"/>
    <x v="10"/>
    <s v="EMBUTIDOS Y LACTEOS"/>
    <s v="LACTEOS"/>
    <s v="A"/>
    <n v="0"/>
    <s v="PROV487"/>
    <s v="PRODUCTORA DE ALIMENTOS UNO SAC"/>
    <n v="7"/>
    <x v="1"/>
    <n v="1"/>
    <x v="0"/>
    <n v="3.3237999999999999"/>
    <n v="0"/>
    <n v="0"/>
    <n v="1"/>
    <n v="0"/>
    <n v="0"/>
    <n v="0"/>
    <s v="PRODUCTO SIN VENTA"/>
    <s v="PRODUCTO SIN VENTA"/>
    <n v="60"/>
    <x v="1"/>
    <x v="1"/>
  </r>
  <r>
    <d v="2024-06-04T00:00:00"/>
    <n v="58"/>
    <s v="MCCAPAC"/>
    <s v="LA VICTORIA"/>
    <s v="SSS16"/>
    <x v="0"/>
    <x v="0"/>
    <s v="EMBUTIDOS Y LACTEOS"/>
    <s v="LACTEOS"/>
    <s v="A"/>
    <n v="0"/>
    <s v="PROV487"/>
    <s v="PRODUCTORA DE ALIMENTOS UNO SAC"/>
    <n v="4"/>
    <x v="0"/>
    <n v="1"/>
    <x v="0"/>
    <n v="3.1680000000000001"/>
    <n v="19.007999999999999"/>
    <n v="6"/>
    <n v="1"/>
    <n v="0"/>
    <n v="2"/>
    <n v="0"/>
    <n v="4.666666666666667"/>
    <n v="56"/>
    <n v="60"/>
    <x v="0"/>
    <x v="0"/>
  </r>
  <r>
    <d v="2024-06-04T00:00:00"/>
    <n v="58"/>
    <s v="MCCAPAC"/>
    <s v="LA VICTORIA"/>
    <s v="SSS16"/>
    <x v="1"/>
    <x v="1"/>
    <s v="EMBUTIDOS Y LACTEOS"/>
    <s v="LACTEOS"/>
    <s v="A"/>
    <n v="0"/>
    <s v="PROV487"/>
    <s v="PRODUCTORA DE ALIMENTOS UNO SAC"/>
    <n v="7"/>
    <x v="0"/>
    <n v="1"/>
    <x v="1"/>
    <n v="2.3220000000000001"/>
    <n v="16.254000000000001"/>
    <n v="7"/>
    <n v="1"/>
    <n v="0"/>
    <n v="0"/>
    <n v="0"/>
    <n v="4"/>
    <n v="80"/>
    <n v="60"/>
    <x v="0"/>
    <x v="1"/>
  </r>
  <r>
    <d v="2024-06-04T00:00:00"/>
    <n v="58"/>
    <s v="MCCAPAC"/>
    <s v="LA VICTORIA"/>
    <s v="SSS16"/>
    <x v="2"/>
    <x v="2"/>
    <s v="EMBUTIDOS Y LACTEOS"/>
    <s v="LACTEOS"/>
    <s v="A"/>
    <n v="0"/>
    <s v="PROV487"/>
    <s v="PRODUCTORA DE ALIMENTOS UNO SAC"/>
    <n v="6"/>
    <x v="0"/>
    <n v="1"/>
    <x v="0"/>
    <n v="3.02501"/>
    <n v="39.826270000000001"/>
    <n v="13"/>
    <n v="1"/>
    <n v="0"/>
    <n v="0"/>
    <n v="0"/>
    <n v="2.1538461538461537"/>
    <n v="25.846153846153847"/>
    <n v="60"/>
    <x v="0"/>
    <x v="0"/>
  </r>
  <r>
    <d v="2024-06-04T00:00:00"/>
    <n v="58"/>
    <s v="MCCAPAC"/>
    <s v="LA VICTORIA"/>
    <s v="SSS16"/>
    <x v="3"/>
    <x v="3"/>
    <s v="EMBUTIDOS Y LACTEOS"/>
    <s v="LACTEOS"/>
    <s v="A"/>
    <n v="0"/>
    <s v="PROV487"/>
    <s v="PRODUCTORA DE ALIMENTOS UNO SAC"/>
    <n v="4"/>
    <x v="0"/>
    <n v="1"/>
    <x v="2"/>
    <n v="3.62"/>
    <n v="14.48"/>
    <n v="4"/>
    <n v="1"/>
    <n v="0"/>
    <n v="0"/>
    <n v="2"/>
    <n v="7"/>
    <n v="42"/>
    <n v="60"/>
    <x v="0"/>
    <x v="0"/>
  </r>
  <r>
    <d v="2024-06-04T00:00:00"/>
    <n v="58"/>
    <s v="MCCAPAC"/>
    <s v="LA VICTORIA"/>
    <s v="SSS16"/>
    <x v="4"/>
    <x v="4"/>
    <s v="EMBUTIDOS Y LACTEOS"/>
    <s v="LACTEOS"/>
    <s v="A"/>
    <n v="0"/>
    <s v="PROV487"/>
    <s v="PRODUCTORA DE ALIMENTOS UNO SAC"/>
    <n v="5"/>
    <x v="0"/>
    <n v="1"/>
    <x v="2"/>
    <n v="3.62"/>
    <n v="3.62"/>
    <n v="1"/>
    <n v="1"/>
    <n v="0"/>
    <n v="0"/>
    <n v="0"/>
    <n v="28"/>
    <n v="168"/>
    <n v="60"/>
    <x v="0"/>
    <x v="1"/>
  </r>
  <r>
    <d v="2024-06-04T00:00:00"/>
    <n v="58"/>
    <s v="MCCAPAC"/>
    <s v="LA VICTORIA"/>
    <s v="SSS16"/>
    <x v="5"/>
    <x v="5"/>
    <s v="EMBUTIDOS Y LACTEOS"/>
    <s v="LACTEOS"/>
    <s v="A"/>
    <n v="0"/>
    <s v="PROV487"/>
    <s v="PRODUCTORA DE ALIMENTOS UNO SAC"/>
    <n v="4"/>
    <x v="0"/>
    <n v="1"/>
    <x v="0"/>
    <n v="3.04121"/>
    <n v="117.05732"/>
    <n v="38"/>
    <n v="1"/>
    <n v="0"/>
    <n v="16"/>
    <n v="0"/>
    <n v="0.73684210526315785"/>
    <n v="8.8421052631578938"/>
    <n v="60"/>
    <x v="0"/>
    <x v="0"/>
  </r>
  <r>
    <d v="2024-06-04T00:00:00"/>
    <n v="58"/>
    <s v="MCCAPAC"/>
    <s v="LA VICTORIA"/>
    <s v="SSS16"/>
    <x v="6"/>
    <x v="6"/>
    <s v="EMBUTIDOS Y LACTEOS"/>
    <s v="LACTEOS"/>
    <s v="A"/>
    <n v="0"/>
    <s v="PROV487"/>
    <s v="PRODUCTORA DE ALIMENTOS UNO SAC"/>
    <n v="8"/>
    <x v="0"/>
    <n v="1"/>
    <x v="0"/>
    <n v="2.3849999999999998"/>
    <n v="21.465"/>
    <n v="9"/>
    <n v="1"/>
    <n v="0"/>
    <n v="4"/>
    <n v="0"/>
    <n v="3.1111111111111107"/>
    <n v="37.333333333333329"/>
    <n v="60"/>
    <x v="0"/>
    <x v="0"/>
  </r>
  <r>
    <d v="2024-06-04T00:00:00"/>
    <n v="58"/>
    <s v="MCCAPAC"/>
    <s v="LA VICTORIA"/>
    <s v="SSS16"/>
    <x v="7"/>
    <x v="7"/>
    <s v="EMBUTIDOS Y LACTEOS"/>
    <s v="LACTEOS"/>
    <s v="A"/>
    <n v="0"/>
    <s v="PROV487"/>
    <s v="PRODUCTORA DE ALIMENTOS UNO SAC"/>
    <n v="7"/>
    <x v="1"/>
    <n v="1"/>
    <x v="0"/>
    <n v="2.3849999999999998"/>
    <n v="4.7699999999999996"/>
    <n v="2"/>
    <n v="1"/>
    <n v="0"/>
    <n v="0"/>
    <n v="0"/>
    <n v="42"/>
    <n v="168"/>
    <n v="60"/>
    <x v="0"/>
    <x v="1"/>
  </r>
  <r>
    <d v="2024-06-04T00:00:00"/>
    <n v="58"/>
    <s v="MCCAPAC"/>
    <s v="LA VICTORIA"/>
    <s v="SSS16"/>
    <x v="8"/>
    <x v="8"/>
    <s v="EMBUTIDOS Y LACTEOS"/>
    <s v="LACTEOS"/>
    <s v="A"/>
    <n v="0"/>
    <s v="PROV487"/>
    <s v="PRODUCTORA DE ALIMENTOS UNO SAC"/>
    <n v="5"/>
    <x v="0"/>
    <n v="1"/>
    <x v="0"/>
    <n v="3.0294400000000001"/>
    <n v="21.434989999999999"/>
    <n v="7"/>
    <n v="1"/>
    <n v="0"/>
    <n v="2"/>
    <n v="0"/>
    <n v="4"/>
    <n v="48"/>
    <n v="60"/>
    <x v="0"/>
    <x v="0"/>
  </r>
  <r>
    <d v="2024-06-04T00:00:00"/>
    <n v="58"/>
    <s v="MCCAPAC"/>
    <s v="LA VICTORIA"/>
    <s v="SSS16"/>
    <x v="9"/>
    <x v="9"/>
    <s v="EMBUTIDOS Y LACTEOS"/>
    <s v="LACTEOS"/>
    <s v="A"/>
    <n v="0"/>
    <s v="PROV487"/>
    <s v="PRODUCTORA DE ALIMENTOS UNO SAC"/>
    <n v="6"/>
    <x v="0"/>
    <n v="1"/>
    <x v="0"/>
    <n v="2.6459999999999999"/>
    <n v="7.9379999999999997"/>
    <n v="3"/>
    <n v="1"/>
    <n v="0"/>
    <n v="0"/>
    <n v="0"/>
    <n v="9.3333333333333339"/>
    <n v="112"/>
    <n v="60"/>
    <x v="0"/>
    <x v="1"/>
  </r>
  <r>
    <d v="2024-06-04T00:00:00"/>
    <n v="58"/>
    <s v="MCCAPAC"/>
    <s v="LA VICTORIA"/>
    <s v="SSS16"/>
    <x v="10"/>
    <x v="10"/>
    <s v="EMBUTIDOS Y LACTEOS"/>
    <s v="LACTEOS"/>
    <s v="A"/>
    <n v="0"/>
    <s v="PROV487"/>
    <s v="PRODUCTORA DE ALIMENTOS UNO SAC"/>
    <n v="3"/>
    <x v="1"/>
    <n v="1"/>
    <x v="0"/>
    <n v="3.3237999999999999"/>
    <n v="6.7189800000000002"/>
    <n v="2"/>
    <n v="1"/>
    <n v="0"/>
    <n v="2"/>
    <n v="0"/>
    <n v="42"/>
    <n v="168"/>
    <n v="60"/>
    <x v="0"/>
    <x v="1"/>
  </r>
  <r>
    <d v="2024-06-04T00:00:00"/>
    <n v="59"/>
    <s v="TELLO"/>
    <s v="LINCE"/>
    <s v="SSS16"/>
    <x v="0"/>
    <x v="0"/>
    <s v="EMBUTIDOS Y LACTEOS"/>
    <s v="LACTEOS"/>
    <s v="A"/>
    <n v="0"/>
    <s v="PROV487"/>
    <s v="PRODUCTORA DE ALIMENTOS UNO SAC"/>
    <n v="1"/>
    <x v="0"/>
    <n v="1"/>
    <x v="0"/>
    <n v="3.1680000000000001"/>
    <n v="15.84"/>
    <n v="5"/>
    <n v="1"/>
    <n v="0"/>
    <n v="0"/>
    <n v="0"/>
    <n v="5.6"/>
    <n v="67.2"/>
    <n v="60"/>
    <x v="0"/>
    <x v="1"/>
  </r>
  <r>
    <d v="2024-06-04T00:00:00"/>
    <n v="59"/>
    <s v="TELLO"/>
    <s v="LINCE"/>
    <s v="SSS16"/>
    <x v="1"/>
    <x v="1"/>
    <s v="EMBUTIDOS Y LACTEOS"/>
    <s v="LACTEOS"/>
    <s v="A"/>
    <n v="0"/>
    <s v="PROV487"/>
    <s v="PRODUCTORA DE ALIMENTOS UNO SAC"/>
    <n v="4"/>
    <x v="0"/>
    <n v="1"/>
    <x v="1"/>
    <n v="2.3220000000000001"/>
    <n v="0"/>
    <n v="0"/>
    <n v="1"/>
    <n v="0"/>
    <n v="0"/>
    <n v="0"/>
    <s v="PRODUCTO SIN VENTA"/>
    <s v="PRODUCTO SIN VENTA"/>
    <n v="60"/>
    <x v="1"/>
    <x v="1"/>
  </r>
  <r>
    <d v="2024-06-04T00:00:00"/>
    <n v="59"/>
    <s v="TELLO"/>
    <s v="LINCE"/>
    <s v="SSS16"/>
    <x v="2"/>
    <x v="2"/>
    <s v="EMBUTIDOS Y LACTEOS"/>
    <s v="LACTEOS"/>
    <s v="A"/>
    <n v="0"/>
    <s v="PROV487"/>
    <s v="PRODUCTORA DE ALIMENTOS UNO SAC"/>
    <n v="4"/>
    <x v="0"/>
    <n v="1"/>
    <x v="0"/>
    <n v="3.02501"/>
    <n v="24.573499999999999"/>
    <n v="8"/>
    <n v="1"/>
    <n v="0"/>
    <n v="0"/>
    <n v="0"/>
    <n v="3.5"/>
    <n v="42"/>
    <n v="60"/>
    <x v="0"/>
    <x v="0"/>
  </r>
  <r>
    <d v="2024-06-04T00:00:00"/>
    <n v="59"/>
    <s v="TELLO"/>
    <s v="LINCE"/>
    <s v="SSS16"/>
    <x v="3"/>
    <x v="3"/>
    <s v="EMBUTIDOS Y LACTEOS"/>
    <s v="LACTEOS"/>
    <s v="A"/>
    <n v="0"/>
    <s v="PROV487"/>
    <s v="PRODUCTORA DE ALIMENTOS UNO SAC"/>
    <n v="6"/>
    <x v="0"/>
    <n v="1"/>
    <x v="2"/>
    <n v="3.62"/>
    <n v="18.100000000000001"/>
    <n v="5"/>
    <n v="1"/>
    <n v="0"/>
    <n v="0"/>
    <n v="6"/>
    <n v="5.6"/>
    <n v="33.6"/>
    <n v="60"/>
    <x v="0"/>
    <x v="0"/>
  </r>
  <r>
    <d v="2024-06-04T00:00:00"/>
    <n v="59"/>
    <s v="TELLO"/>
    <s v="LINCE"/>
    <s v="SSS16"/>
    <x v="4"/>
    <x v="4"/>
    <s v="EMBUTIDOS Y LACTEOS"/>
    <s v="LACTEOS"/>
    <s v="A"/>
    <n v="0"/>
    <s v="PROV487"/>
    <s v="PRODUCTORA DE ALIMENTOS UNO SAC"/>
    <n v="9"/>
    <x v="0"/>
    <n v="1"/>
    <x v="2"/>
    <n v="3.62"/>
    <n v="25.34"/>
    <n v="7"/>
    <n v="1"/>
    <n v="0"/>
    <n v="0"/>
    <n v="6"/>
    <n v="4"/>
    <n v="24"/>
    <n v="60"/>
    <x v="0"/>
    <x v="0"/>
  </r>
  <r>
    <d v="2024-06-04T00:00:00"/>
    <n v="59"/>
    <s v="TELLO"/>
    <s v="LINCE"/>
    <s v="SSS16"/>
    <x v="5"/>
    <x v="5"/>
    <s v="EMBUTIDOS Y LACTEOS"/>
    <s v="LACTEOS"/>
    <s v="A"/>
    <n v="0"/>
    <s v="PROV487"/>
    <s v="PRODUCTORA DE ALIMENTOS UNO SAC"/>
    <n v="4"/>
    <x v="0"/>
    <n v="1"/>
    <x v="0"/>
    <n v="3.04121"/>
    <n v="30.848020000000002"/>
    <n v="10"/>
    <n v="1"/>
    <n v="0"/>
    <n v="0"/>
    <n v="0"/>
    <n v="2.8"/>
    <n v="33.6"/>
    <n v="60"/>
    <x v="0"/>
    <x v="0"/>
  </r>
  <r>
    <d v="2024-06-04T00:00:00"/>
    <n v="59"/>
    <s v="TELLO"/>
    <s v="LINCE"/>
    <s v="SSS16"/>
    <x v="6"/>
    <x v="6"/>
    <s v="EMBUTIDOS Y LACTEOS"/>
    <s v="LACTEOS"/>
    <s v="A"/>
    <n v="0"/>
    <s v="PROV487"/>
    <s v="PRODUCTORA DE ALIMENTOS UNO SAC"/>
    <n v="14"/>
    <x v="0"/>
    <n v="1"/>
    <x v="0"/>
    <n v="2.3849999999999998"/>
    <n v="9.5399999999999991"/>
    <n v="4"/>
    <n v="1"/>
    <n v="0"/>
    <n v="0"/>
    <n v="0"/>
    <n v="7"/>
    <n v="84"/>
    <n v="60"/>
    <x v="0"/>
    <x v="1"/>
  </r>
  <r>
    <d v="2024-06-04T00:00:00"/>
    <n v="59"/>
    <s v="TELLO"/>
    <s v="LINCE"/>
    <s v="SSS16"/>
    <x v="7"/>
    <x v="7"/>
    <s v="EMBUTIDOS Y LACTEOS"/>
    <s v="LACTEOS"/>
    <s v="A"/>
    <n v="0"/>
    <s v="PROV487"/>
    <s v="PRODUCTORA DE ALIMENTOS UNO SAC"/>
    <n v="3"/>
    <x v="1"/>
    <n v="1"/>
    <x v="0"/>
    <n v="2.3849999999999998"/>
    <n v="11.925000000000001"/>
    <n v="5"/>
    <n v="1"/>
    <n v="0"/>
    <n v="0"/>
    <n v="0"/>
    <n v="16.8"/>
    <n v="67.2"/>
    <n v="60"/>
    <x v="0"/>
    <x v="1"/>
  </r>
  <r>
    <d v="2024-06-04T00:00:00"/>
    <n v="59"/>
    <s v="TELLO"/>
    <s v="LINCE"/>
    <s v="SSS16"/>
    <x v="8"/>
    <x v="8"/>
    <s v="EMBUTIDOS Y LACTEOS"/>
    <s v="LACTEOS"/>
    <s v="A"/>
    <n v="0"/>
    <s v="PROV487"/>
    <s v="PRODUCTORA DE ALIMENTOS UNO SAC"/>
    <n v="6"/>
    <x v="0"/>
    <n v="1"/>
    <x v="0"/>
    <n v="3.0294400000000001"/>
    <n v="21.52974"/>
    <n v="7"/>
    <n v="1"/>
    <n v="0"/>
    <n v="0"/>
    <n v="0"/>
    <n v="4"/>
    <n v="48"/>
    <n v="60"/>
    <x v="0"/>
    <x v="0"/>
  </r>
  <r>
    <d v="2024-06-04T00:00:00"/>
    <n v="59"/>
    <s v="TELLO"/>
    <s v="LINCE"/>
    <s v="SSS16"/>
    <x v="9"/>
    <x v="9"/>
    <s v="EMBUTIDOS Y LACTEOS"/>
    <s v="LACTEOS"/>
    <s v="A"/>
    <n v="0"/>
    <s v="PROV487"/>
    <s v="PRODUCTORA DE ALIMENTOS UNO SAC"/>
    <n v="5"/>
    <x v="0"/>
    <n v="1"/>
    <x v="0"/>
    <n v="2.6459999999999999"/>
    <n v="2.6459999999999999"/>
    <n v="1"/>
    <n v="1"/>
    <n v="0"/>
    <n v="0"/>
    <n v="0"/>
    <n v="28"/>
    <n v="336"/>
    <n v="60"/>
    <x v="0"/>
    <x v="1"/>
  </r>
  <r>
    <d v="2024-06-04T00:00:00"/>
    <n v="59"/>
    <s v="TELLO"/>
    <s v="LINCE"/>
    <s v="SSS16"/>
    <x v="10"/>
    <x v="10"/>
    <s v="EMBUTIDOS Y LACTEOS"/>
    <s v="LACTEOS"/>
    <s v="A"/>
    <n v="0"/>
    <s v="PROV487"/>
    <s v="PRODUCTORA DE ALIMENTOS UNO SAC"/>
    <n v="2"/>
    <x v="1"/>
    <n v="1"/>
    <x v="0"/>
    <n v="3.3237999999999999"/>
    <n v="23.403659999999999"/>
    <n v="7"/>
    <n v="1"/>
    <n v="0"/>
    <n v="0"/>
    <n v="0"/>
    <n v="12"/>
    <n v="48"/>
    <n v="60"/>
    <x v="0"/>
    <x v="0"/>
  </r>
  <r>
    <d v="2024-06-04T00:00:00"/>
    <n v="60"/>
    <s v="JRCALLAO"/>
    <s v="LIMA"/>
    <s v="SSS16"/>
    <x v="0"/>
    <x v="0"/>
    <s v="EMBUTIDOS Y LACTEOS"/>
    <s v="LACTEOS"/>
    <s v="A"/>
    <n v="0"/>
    <s v="PROV487"/>
    <s v="PRODUCTORA DE ALIMENTOS UNO SAC"/>
    <n v="5"/>
    <x v="0"/>
    <n v="1"/>
    <x v="0"/>
    <n v="3.1680000000000001"/>
    <n v="6.3360000000000003"/>
    <n v="2"/>
    <n v="1"/>
    <n v="0"/>
    <n v="0"/>
    <n v="0"/>
    <n v="14"/>
    <n v="168"/>
    <n v="60"/>
    <x v="0"/>
    <x v="1"/>
  </r>
  <r>
    <d v="2024-06-04T00:00:00"/>
    <n v="60"/>
    <s v="JRCALLAO"/>
    <s v="LIMA"/>
    <s v="SSS16"/>
    <x v="1"/>
    <x v="1"/>
    <s v="EMBUTIDOS Y LACTEOS"/>
    <s v="LACTEOS"/>
    <s v="A"/>
    <n v="0"/>
    <s v="PROV487"/>
    <s v="PRODUCTORA DE ALIMENTOS UNO SAC"/>
    <n v="8"/>
    <x v="0"/>
    <n v="1"/>
    <x v="1"/>
    <n v="2.3220000000000001"/>
    <n v="18.576000000000001"/>
    <n v="8"/>
    <n v="1"/>
    <n v="0"/>
    <n v="0"/>
    <n v="0"/>
    <n v="3.5"/>
    <n v="70"/>
    <n v="60"/>
    <x v="0"/>
    <x v="1"/>
  </r>
  <r>
    <d v="2024-06-04T00:00:00"/>
    <n v="60"/>
    <s v="JRCALLAO"/>
    <s v="LIMA"/>
    <s v="SSS16"/>
    <x v="2"/>
    <x v="2"/>
    <s v="EMBUTIDOS Y LACTEOS"/>
    <s v="LACTEOS"/>
    <s v="A"/>
    <n v="0"/>
    <s v="PROV487"/>
    <s v="PRODUCTORA DE ALIMENTOS UNO SAC"/>
    <n v="6"/>
    <x v="0"/>
    <n v="1"/>
    <x v="0"/>
    <n v="3.02501"/>
    <n v="175.30973"/>
    <n v="57"/>
    <n v="1"/>
    <n v="0"/>
    <n v="24"/>
    <n v="0"/>
    <n v="0.49122807017543862"/>
    <n v="5.8947368421052637"/>
    <n v="60"/>
    <x v="0"/>
    <x v="0"/>
  </r>
  <r>
    <d v="2024-06-04T00:00:00"/>
    <n v="60"/>
    <s v="JRCALLAO"/>
    <s v="LIMA"/>
    <s v="SSS16"/>
    <x v="3"/>
    <x v="3"/>
    <s v="EMBUTIDOS Y LACTEOS"/>
    <s v="LACTEOS"/>
    <s v="A"/>
    <n v="0"/>
    <s v="PROV487"/>
    <s v="PRODUCTORA DE ALIMENTOS UNO SAC"/>
    <n v="4"/>
    <x v="0"/>
    <n v="1"/>
    <x v="2"/>
    <n v="3.62"/>
    <n v="10.86"/>
    <n v="3"/>
    <n v="1"/>
    <n v="0"/>
    <n v="2"/>
    <n v="0"/>
    <n v="9.3333333333333339"/>
    <n v="56"/>
    <n v="60"/>
    <x v="0"/>
    <x v="0"/>
  </r>
  <r>
    <d v="2024-06-04T00:00:00"/>
    <n v="60"/>
    <s v="JRCALLAO"/>
    <s v="LIMA"/>
    <s v="SSS16"/>
    <x v="4"/>
    <x v="4"/>
    <s v="EMBUTIDOS Y LACTEOS"/>
    <s v="LACTEOS"/>
    <s v="A"/>
    <n v="0"/>
    <s v="PROV487"/>
    <s v="PRODUCTORA DE ALIMENTOS UNO SAC"/>
    <n v="-1"/>
    <x v="0"/>
    <n v="1"/>
    <x v="2"/>
    <n v="3.62"/>
    <n v="21.72"/>
    <n v="6"/>
    <n v="0"/>
    <n v="0"/>
    <n v="4"/>
    <n v="4"/>
    <n v="4.666666666666667"/>
    <n v="28"/>
    <n v="60"/>
    <x v="0"/>
    <x v="0"/>
  </r>
  <r>
    <d v="2024-06-04T00:00:00"/>
    <n v="60"/>
    <s v="JRCALLAO"/>
    <s v="LIMA"/>
    <s v="SSS16"/>
    <x v="5"/>
    <x v="5"/>
    <s v="EMBUTIDOS Y LACTEOS"/>
    <s v="LACTEOS"/>
    <s v="A"/>
    <n v="0"/>
    <s v="PROV487"/>
    <s v="PRODUCTORA DE ALIMENTOS UNO SAC"/>
    <n v="11"/>
    <x v="0"/>
    <n v="1"/>
    <x v="0"/>
    <n v="3.04121"/>
    <n v="166.84448"/>
    <n v="54"/>
    <n v="1"/>
    <n v="0"/>
    <n v="28"/>
    <n v="0"/>
    <n v="0.51851851851851849"/>
    <n v="6.2222222222222223"/>
    <n v="60"/>
    <x v="0"/>
    <x v="0"/>
  </r>
  <r>
    <d v="2024-06-04T00:00:00"/>
    <n v="60"/>
    <s v="JRCALLAO"/>
    <s v="LIMA"/>
    <s v="SSS16"/>
    <x v="6"/>
    <x v="6"/>
    <s v="EMBUTIDOS Y LACTEOS"/>
    <s v="LACTEOS"/>
    <s v="A"/>
    <n v="0"/>
    <s v="PROV487"/>
    <s v="PRODUCTORA DE ALIMENTOS UNO SAC"/>
    <n v="4"/>
    <x v="0"/>
    <n v="1"/>
    <x v="0"/>
    <n v="2.3849999999999998"/>
    <n v="33.39"/>
    <n v="14"/>
    <n v="1"/>
    <n v="0"/>
    <n v="4"/>
    <n v="0"/>
    <n v="2"/>
    <n v="24"/>
    <n v="60"/>
    <x v="0"/>
    <x v="0"/>
  </r>
  <r>
    <d v="2024-06-04T00:00:00"/>
    <n v="60"/>
    <s v="JRCALLAO"/>
    <s v="LIMA"/>
    <s v="SSS16"/>
    <x v="7"/>
    <x v="7"/>
    <s v="EMBUTIDOS Y LACTEOS"/>
    <s v="LACTEOS"/>
    <s v="A"/>
    <n v="0"/>
    <s v="PROV487"/>
    <s v="PRODUCTORA DE ALIMENTOS UNO SAC"/>
    <n v="4"/>
    <x v="1"/>
    <n v="1"/>
    <x v="0"/>
    <n v="2.3849999999999998"/>
    <n v="19.079999999999998"/>
    <n v="8"/>
    <n v="1"/>
    <n v="0"/>
    <n v="4"/>
    <n v="0"/>
    <n v="10.5"/>
    <n v="42"/>
    <n v="60"/>
    <x v="0"/>
    <x v="0"/>
  </r>
  <r>
    <d v="2024-06-04T00:00:00"/>
    <n v="60"/>
    <s v="JRCALLAO"/>
    <s v="LIMA"/>
    <s v="SSS16"/>
    <x v="8"/>
    <x v="8"/>
    <s v="EMBUTIDOS Y LACTEOS"/>
    <s v="LACTEOS"/>
    <s v="A"/>
    <n v="0"/>
    <s v="PROV487"/>
    <s v="PRODUCTORA DE ALIMENTOS UNO SAC"/>
    <n v="7"/>
    <x v="0"/>
    <n v="1"/>
    <x v="0"/>
    <n v="3.0294400000000001"/>
    <n v="61.563000000000002"/>
    <n v="20"/>
    <n v="1"/>
    <n v="0"/>
    <n v="8"/>
    <n v="0"/>
    <n v="1.4"/>
    <n v="16.8"/>
    <n v="60"/>
    <x v="0"/>
    <x v="0"/>
  </r>
  <r>
    <d v="2024-06-04T00:00:00"/>
    <n v="60"/>
    <s v="JRCALLAO"/>
    <s v="LIMA"/>
    <s v="SSS16"/>
    <x v="9"/>
    <x v="9"/>
    <s v="EMBUTIDOS Y LACTEOS"/>
    <s v="LACTEOS"/>
    <s v="A"/>
    <n v="0"/>
    <s v="PROV487"/>
    <s v="PRODUCTORA DE ALIMENTOS UNO SAC"/>
    <n v="4"/>
    <x v="0"/>
    <n v="1"/>
    <x v="0"/>
    <n v="2.6459999999999999"/>
    <n v="5.2919999999999998"/>
    <n v="2"/>
    <n v="1"/>
    <n v="0"/>
    <n v="0"/>
    <n v="0"/>
    <n v="14"/>
    <n v="168"/>
    <n v="60"/>
    <x v="0"/>
    <x v="1"/>
  </r>
  <r>
    <d v="2024-06-04T00:00:00"/>
    <n v="60"/>
    <s v="JRCALLAO"/>
    <s v="LIMA"/>
    <s v="SSS16"/>
    <x v="10"/>
    <x v="10"/>
    <s v="EMBUTIDOS Y LACTEOS"/>
    <s v="LACTEOS"/>
    <s v="A"/>
    <n v="0"/>
    <s v="PROV487"/>
    <s v="PRODUCTORA DE ALIMENTOS UNO SAC"/>
    <n v="5"/>
    <x v="1"/>
    <n v="1"/>
    <x v="0"/>
    <n v="3.3237999999999999"/>
    <n v="20.1097"/>
    <n v="6"/>
    <n v="1"/>
    <n v="0"/>
    <n v="2"/>
    <n v="0"/>
    <n v="14"/>
    <n v="56"/>
    <n v="60"/>
    <x v="0"/>
    <x v="0"/>
  </r>
  <r>
    <d v="2024-06-04T00:00:00"/>
    <n v="61"/>
    <s v="PASCANA"/>
    <s v="COMAS"/>
    <s v="SSS16"/>
    <x v="0"/>
    <x v="0"/>
    <s v="EMBUTIDOS Y LACTEOS"/>
    <s v="LACTEOS"/>
    <s v="A"/>
    <n v="0"/>
    <s v="PROV487"/>
    <s v="PRODUCTORA DE ALIMENTOS UNO SAC"/>
    <n v="3"/>
    <x v="0"/>
    <n v="1"/>
    <x v="0"/>
    <n v="3.1680000000000001"/>
    <n v="3.1680000000000001"/>
    <n v="1"/>
    <n v="1"/>
    <n v="0"/>
    <n v="0"/>
    <n v="0"/>
    <n v="28"/>
    <n v="336"/>
    <n v="60"/>
    <x v="0"/>
    <x v="1"/>
  </r>
  <r>
    <d v="2024-06-04T00:00:00"/>
    <n v="61"/>
    <s v="PASCANA"/>
    <s v="COMAS"/>
    <s v="SSS16"/>
    <x v="1"/>
    <x v="1"/>
    <s v="EMBUTIDOS Y LACTEOS"/>
    <s v="LACTEOS"/>
    <s v="A"/>
    <n v="0"/>
    <s v="PROV487"/>
    <s v="PRODUCTORA DE ALIMENTOS UNO SAC"/>
    <n v="6"/>
    <x v="0"/>
    <n v="1"/>
    <x v="1"/>
    <n v="2.3220000000000001"/>
    <n v="9.2880000000000003"/>
    <n v="4"/>
    <n v="1"/>
    <n v="0"/>
    <n v="0"/>
    <n v="0"/>
    <n v="7"/>
    <n v="140"/>
    <n v="60"/>
    <x v="0"/>
    <x v="1"/>
  </r>
  <r>
    <d v="2024-06-04T00:00:00"/>
    <n v="61"/>
    <s v="PASCANA"/>
    <s v="COMAS"/>
    <s v="SSS16"/>
    <x v="2"/>
    <x v="2"/>
    <s v="EMBUTIDOS Y LACTEOS"/>
    <s v="LACTEOS"/>
    <s v="A"/>
    <n v="0"/>
    <s v="PROV487"/>
    <s v="PRODUCTORA DE ALIMENTOS UNO SAC"/>
    <n v="11"/>
    <x v="0"/>
    <n v="1"/>
    <x v="0"/>
    <n v="3.02501"/>
    <n v="24.695959999999999"/>
    <n v="8"/>
    <n v="1"/>
    <n v="0"/>
    <n v="0"/>
    <n v="0"/>
    <n v="3.5"/>
    <n v="42"/>
    <n v="60"/>
    <x v="0"/>
    <x v="0"/>
  </r>
  <r>
    <d v="2024-06-04T00:00:00"/>
    <n v="61"/>
    <s v="PASCANA"/>
    <s v="COMAS"/>
    <s v="SSS16"/>
    <x v="3"/>
    <x v="3"/>
    <s v="EMBUTIDOS Y LACTEOS"/>
    <s v="LACTEOS"/>
    <s v="A"/>
    <n v="0"/>
    <s v="PROV487"/>
    <s v="PRODUCTORA DE ALIMENTOS UNO SAC"/>
    <n v="7"/>
    <x v="0"/>
    <n v="1"/>
    <x v="2"/>
    <n v="3.62"/>
    <n v="0"/>
    <n v="0"/>
    <n v="1"/>
    <n v="0"/>
    <n v="0"/>
    <n v="0"/>
    <s v="PRODUCTO SIN VENTA"/>
    <s v="PRODUCTO SIN VENTA"/>
    <n v="60"/>
    <x v="1"/>
    <x v="1"/>
  </r>
  <r>
    <d v="2024-06-04T00:00:00"/>
    <n v="61"/>
    <s v="PASCANA"/>
    <s v="COMAS"/>
    <s v="SSS16"/>
    <x v="4"/>
    <x v="4"/>
    <s v="EMBUTIDOS Y LACTEOS"/>
    <s v="LACTEOS"/>
    <s v="A"/>
    <n v="0"/>
    <s v="PROV487"/>
    <s v="PRODUCTORA DE ALIMENTOS UNO SAC"/>
    <n v="6"/>
    <x v="0"/>
    <n v="1"/>
    <x v="2"/>
    <n v="3.62"/>
    <n v="0"/>
    <n v="0"/>
    <n v="1"/>
    <n v="0"/>
    <n v="0"/>
    <n v="0"/>
    <s v="PRODUCTO SIN VENTA"/>
    <s v="PRODUCTO SIN VENTA"/>
    <n v="60"/>
    <x v="1"/>
    <x v="1"/>
  </r>
  <r>
    <d v="2024-06-04T00:00:00"/>
    <n v="61"/>
    <s v="PASCANA"/>
    <s v="COMAS"/>
    <s v="SSS16"/>
    <x v="5"/>
    <x v="5"/>
    <s v="EMBUTIDOS Y LACTEOS"/>
    <s v="LACTEOS"/>
    <s v="A"/>
    <n v="0"/>
    <s v="PROV487"/>
    <s v="PRODUCTORA DE ALIMENTOS UNO SAC"/>
    <n v="8"/>
    <x v="0"/>
    <n v="1"/>
    <x v="0"/>
    <n v="3.04121"/>
    <n v="15.4757"/>
    <n v="5"/>
    <n v="1"/>
    <n v="0"/>
    <n v="0"/>
    <n v="0"/>
    <n v="5.6"/>
    <n v="67.2"/>
    <n v="60"/>
    <x v="0"/>
    <x v="1"/>
  </r>
  <r>
    <d v="2024-06-04T00:00:00"/>
    <n v="61"/>
    <s v="PASCANA"/>
    <s v="COMAS"/>
    <s v="SSS16"/>
    <x v="6"/>
    <x v="6"/>
    <s v="EMBUTIDOS Y LACTEOS"/>
    <s v="LACTEOS"/>
    <s v="A"/>
    <n v="0"/>
    <s v="PROV487"/>
    <s v="PRODUCTORA DE ALIMENTOS UNO SAC"/>
    <n v="5"/>
    <x v="0"/>
    <n v="1"/>
    <x v="0"/>
    <n v="2.3849999999999998"/>
    <n v="0"/>
    <n v="0"/>
    <n v="1"/>
    <n v="0"/>
    <n v="0"/>
    <n v="0"/>
    <s v="PRODUCTO SIN VENTA"/>
    <s v="PRODUCTO SIN VENTA"/>
    <n v="60"/>
    <x v="1"/>
    <x v="1"/>
  </r>
  <r>
    <d v="2024-06-04T00:00:00"/>
    <n v="61"/>
    <s v="PASCANA"/>
    <s v="COMAS"/>
    <s v="SSS16"/>
    <x v="7"/>
    <x v="7"/>
    <s v="EMBUTIDOS Y LACTEOS"/>
    <s v="LACTEOS"/>
    <s v="A"/>
    <n v="0"/>
    <s v="PROV487"/>
    <s v="PRODUCTORA DE ALIMENTOS UNO SAC"/>
    <n v="6"/>
    <x v="1"/>
    <n v="1"/>
    <x v="0"/>
    <n v="2.3849999999999998"/>
    <n v="4.7699999999999996"/>
    <n v="2"/>
    <n v="1"/>
    <n v="0"/>
    <n v="0"/>
    <n v="0"/>
    <n v="42"/>
    <n v="168"/>
    <n v="60"/>
    <x v="0"/>
    <x v="1"/>
  </r>
  <r>
    <d v="2024-06-04T00:00:00"/>
    <n v="61"/>
    <s v="PASCANA"/>
    <s v="COMAS"/>
    <s v="SSS16"/>
    <x v="8"/>
    <x v="8"/>
    <s v="EMBUTIDOS Y LACTEOS"/>
    <s v="LACTEOS"/>
    <s v="A"/>
    <n v="0"/>
    <s v="PROV487"/>
    <s v="PRODUCTORA DE ALIMENTOS UNO SAC"/>
    <n v="4"/>
    <x v="0"/>
    <n v="1"/>
    <x v="0"/>
    <n v="3.0294400000000001"/>
    <n v="3.11917"/>
    <n v="1"/>
    <n v="1"/>
    <n v="0"/>
    <n v="0"/>
    <n v="0"/>
    <n v="28"/>
    <n v="336"/>
    <n v="60"/>
    <x v="0"/>
    <x v="1"/>
  </r>
  <r>
    <d v="2024-06-04T00:00:00"/>
    <n v="61"/>
    <s v="PASCANA"/>
    <s v="COMAS"/>
    <s v="SSS16"/>
    <x v="9"/>
    <x v="9"/>
    <s v="EMBUTIDOS Y LACTEOS"/>
    <s v="LACTEOS"/>
    <s v="A"/>
    <n v="0"/>
    <s v="PROV487"/>
    <s v="PRODUCTORA DE ALIMENTOS UNO SAC"/>
    <n v="8"/>
    <x v="0"/>
    <n v="1"/>
    <x v="0"/>
    <n v="2.6459999999999999"/>
    <n v="0"/>
    <n v="0"/>
    <n v="1"/>
    <n v="0"/>
    <n v="0"/>
    <n v="0"/>
    <s v="PRODUCTO SIN VENTA"/>
    <s v="PRODUCTO SIN VENTA"/>
    <n v="60"/>
    <x v="1"/>
    <x v="1"/>
  </r>
  <r>
    <d v="2024-06-04T00:00:00"/>
    <n v="61"/>
    <s v="PASCANA"/>
    <s v="COMAS"/>
    <s v="SSS16"/>
    <x v="10"/>
    <x v="10"/>
    <s v="EMBUTIDOS Y LACTEOS"/>
    <s v="LACTEOS"/>
    <s v="A"/>
    <n v="0"/>
    <s v="PROV487"/>
    <s v="PRODUCTORA DE ALIMENTOS UNO SAC"/>
    <n v="7"/>
    <x v="1"/>
    <n v="1"/>
    <x v="0"/>
    <n v="3.3237999999999999"/>
    <n v="0"/>
    <n v="0"/>
    <n v="1"/>
    <n v="0"/>
    <n v="0"/>
    <n v="0"/>
    <s v="PRODUCTO SIN VENTA"/>
    <s v="PRODUCTO SIN VENTA"/>
    <n v="60"/>
    <x v="1"/>
    <x v="1"/>
  </r>
  <r>
    <d v="2024-06-04T00:00:00"/>
    <n v="62"/>
    <s v="HDELGADO"/>
    <s v="SAN MARTÍN DE PORRE"/>
    <s v="SSS16"/>
    <x v="0"/>
    <x v="0"/>
    <s v="EMBUTIDOS Y LACTEOS"/>
    <s v="LACTEOS"/>
    <s v="A"/>
    <n v="0"/>
    <s v="PROV487"/>
    <s v="PRODUCTORA DE ALIMENTOS UNO SAC"/>
    <n v="6"/>
    <x v="0"/>
    <n v="1"/>
    <x v="0"/>
    <n v="3.1680000000000001"/>
    <n v="12.672000000000001"/>
    <n v="4"/>
    <n v="1"/>
    <n v="0"/>
    <n v="0"/>
    <n v="0"/>
    <n v="7"/>
    <n v="84"/>
    <n v="60"/>
    <x v="0"/>
    <x v="1"/>
  </r>
  <r>
    <d v="2024-06-04T00:00:00"/>
    <n v="62"/>
    <s v="HDELGADO"/>
    <s v="SAN MARTÍN DE PORRE"/>
    <s v="SSS16"/>
    <x v="1"/>
    <x v="1"/>
    <s v="EMBUTIDOS Y LACTEOS"/>
    <s v="LACTEOS"/>
    <s v="A"/>
    <n v="0"/>
    <s v="PROV487"/>
    <s v="PRODUCTORA DE ALIMENTOS UNO SAC"/>
    <n v="4"/>
    <x v="0"/>
    <n v="1"/>
    <x v="1"/>
    <n v="2.3220000000000001"/>
    <n v="25.542000000000002"/>
    <n v="11"/>
    <n v="1"/>
    <n v="0"/>
    <n v="0"/>
    <n v="0"/>
    <n v="2.5454545454545454"/>
    <n v="50.909090909090914"/>
    <n v="60"/>
    <x v="0"/>
    <x v="0"/>
  </r>
  <r>
    <d v="2024-06-04T00:00:00"/>
    <n v="62"/>
    <s v="HDELGADO"/>
    <s v="SAN MARTÍN DE PORRE"/>
    <s v="SSS16"/>
    <x v="2"/>
    <x v="2"/>
    <s v="EMBUTIDOS Y LACTEOS"/>
    <s v="LACTEOS"/>
    <s v="A"/>
    <n v="0"/>
    <s v="PROV487"/>
    <s v="PRODUCTORA DE ALIMENTOS UNO SAC"/>
    <n v="1"/>
    <x v="0"/>
    <n v="1"/>
    <x v="0"/>
    <n v="3.02501"/>
    <n v="197.23957999999999"/>
    <n v="64"/>
    <n v="0"/>
    <n v="0"/>
    <n v="0"/>
    <n v="0"/>
    <n v="0.4375"/>
    <n v="5.25"/>
    <n v="60"/>
    <x v="0"/>
    <x v="0"/>
  </r>
  <r>
    <d v="2024-06-04T00:00:00"/>
    <n v="62"/>
    <s v="HDELGADO"/>
    <s v="SAN MARTÍN DE PORRE"/>
    <s v="SSS16"/>
    <x v="3"/>
    <x v="3"/>
    <s v="EMBUTIDOS Y LACTEOS"/>
    <s v="LACTEOS"/>
    <s v="A"/>
    <n v="0"/>
    <s v="PROV487"/>
    <s v="PRODUCTORA DE ALIMENTOS UNO SAC"/>
    <n v="6"/>
    <x v="0"/>
    <n v="1"/>
    <x v="2"/>
    <n v="3.62"/>
    <n v="10.86"/>
    <n v="3"/>
    <n v="1"/>
    <n v="0"/>
    <n v="0"/>
    <n v="0"/>
    <n v="9.3333333333333339"/>
    <n v="56"/>
    <n v="60"/>
    <x v="0"/>
    <x v="0"/>
  </r>
  <r>
    <d v="2024-06-04T00:00:00"/>
    <n v="62"/>
    <s v="HDELGADO"/>
    <s v="SAN MARTÍN DE PORRE"/>
    <s v="SSS16"/>
    <x v="4"/>
    <x v="4"/>
    <s v="EMBUTIDOS Y LACTEOS"/>
    <s v="LACTEOS"/>
    <s v="A"/>
    <n v="0"/>
    <s v="PROV487"/>
    <s v="PRODUCTORA DE ALIMENTOS UNO SAC"/>
    <n v="8"/>
    <x v="0"/>
    <n v="1"/>
    <x v="2"/>
    <n v="3.62"/>
    <n v="18.100000000000001"/>
    <n v="5"/>
    <n v="1"/>
    <n v="0"/>
    <n v="0"/>
    <n v="4"/>
    <n v="5.6"/>
    <n v="33.6"/>
    <n v="60"/>
    <x v="0"/>
    <x v="0"/>
  </r>
  <r>
    <d v="2024-06-04T00:00:00"/>
    <n v="62"/>
    <s v="HDELGADO"/>
    <s v="SAN MARTÍN DE PORRE"/>
    <s v="SSS16"/>
    <x v="5"/>
    <x v="5"/>
    <s v="EMBUTIDOS Y LACTEOS"/>
    <s v="LACTEOS"/>
    <s v="A"/>
    <n v="0"/>
    <s v="PROV487"/>
    <s v="PRODUCTORA DE ALIMENTOS UNO SAC"/>
    <n v="2"/>
    <x v="0"/>
    <n v="1"/>
    <x v="0"/>
    <n v="3.04121"/>
    <n v="132.73095000000001"/>
    <n v="43"/>
    <n v="1"/>
    <n v="0"/>
    <n v="0"/>
    <n v="0"/>
    <n v="0.65116279069767435"/>
    <n v="7.8139534883720927"/>
    <n v="60"/>
    <x v="0"/>
    <x v="0"/>
  </r>
  <r>
    <d v="2024-06-04T00:00:00"/>
    <n v="62"/>
    <s v="HDELGADO"/>
    <s v="SAN MARTÍN DE PORRE"/>
    <s v="SSS16"/>
    <x v="6"/>
    <x v="6"/>
    <s v="EMBUTIDOS Y LACTEOS"/>
    <s v="LACTEOS"/>
    <s v="A"/>
    <n v="0"/>
    <s v="PROV487"/>
    <s v="PRODUCTORA DE ALIMENTOS UNO SAC"/>
    <n v="5"/>
    <x v="0"/>
    <n v="1"/>
    <x v="0"/>
    <n v="2.3849999999999998"/>
    <n v="52.47"/>
    <n v="22"/>
    <n v="1"/>
    <n v="0"/>
    <n v="0"/>
    <n v="0"/>
    <n v="1.2727272727272727"/>
    <n v="15.272727272727273"/>
    <n v="60"/>
    <x v="0"/>
    <x v="0"/>
  </r>
  <r>
    <d v="2024-06-04T00:00:00"/>
    <n v="62"/>
    <s v="HDELGADO"/>
    <s v="SAN MARTÍN DE PORRE"/>
    <s v="SSS16"/>
    <x v="7"/>
    <x v="7"/>
    <s v="EMBUTIDOS Y LACTEOS"/>
    <s v="LACTEOS"/>
    <s v="A"/>
    <n v="0"/>
    <s v="PROV487"/>
    <s v="PRODUCTORA DE ALIMENTOS UNO SAC"/>
    <n v="4"/>
    <x v="1"/>
    <n v="1"/>
    <x v="0"/>
    <n v="2.3849999999999998"/>
    <n v="23.85"/>
    <n v="10"/>
    <n v="1"/>
    <n v="0"/>
    <n v="0"/>
    <n v="0"/>
    <n v="8.4"/>
    <n v="33.6"/>
    <n v="60"/>
    <x v="0"/>
    <x v="0"/>
  </r>
  <r>
    <d v="2024-06-04T00:00:00"/>
    <n v="62"/>
    <s v="HDELGADO"/>
    <s v="SAN MARTÍN DE PORRE"/>
    <s v="SSS16"/>
    <x v="8"/>
    <x v="8"/>
    <s v="EMBUTIDOS Y LACTEOS"/>
    <s v="LACTEOS"/>
    <s v="A"/>
    <n v="0"/>
    <s v="PROV487"/>
    <s v="PRODUCTORA DE ALIMENTOS UNO SAC"/>
    <n v="3"/>
    <x v="0"/>
    <n v="1"/>
    <x v="0"/>
    <n v="3.0294400000000001"/>
    <n v="101.53137"/>
    <n v="33"/>
    <n v="1"/>
    <n v="0"/>
    <n v="0"/>
    <n v="0"/>
    <n v="0.84848484848484851"/>
    <n v="10.181818181818182"/>
    <n v="60"/>
    <x v="0"/>
    <x v="0"/>
  </r>
  <r>
    <d v="2024-06-04T00:00:00"/>
    <n v="62"/>
    <s v="HDELGADO"/>
    <s v="SAN MARTÍN DE PORRE"/>
    <s v="SSS16"/>
    <x v="9"/>
    <x v="9"/>
    <s v="EMBUTIDOS Y LACTEOS"/>
    <s v="LACTEOS"/>
    <s v="A"/>
    <n v="0"/>
    <s v="PROV487"/>
    <s v="PRODUCTORA DE ALIMENTOS UNO SAC"/>
    <n v="4"/>
    <x v="0"/>
    <n v="1"/>
    <x v="0"/>
    <n v="2.6459999999999999"/>
    <n v="31.751999999999999"/>
    <n v="12"/>
    <n v="1"/>
    <n v="0"/>
    <n v="0"/>
    <n v="0"/>
    <n v="2.3333333333333335"/>
    <n v="28"/>
    <n v="60"/>
    <x v="0"/>
    <x v="0"/>
  </r>
  <r>
    <d v="2024-06-04T00:00:00"/>
    <n v="62"/>
    <s v="HDELGADO"/>
    <s v="SAN MARTÍN DE PORRE"/>
    <s v="SSS16"/>
    <x v="10"/>
    <x v="10"/>
    <s v="EMBUTIDOS Y LACTEOS"/>
    <s v="LACTEOS"/>
    <s v="A"/>
    <n v="0"/>
    <s v="PROV487"/>
    <s v="PRODUCTORA DE ALIMENTOS UNO SAC"/>
    <n v="1"/>
    <x v="1"/>
    <n v="1"/>
    <x v="0"/>
    <n v="3.3237999999999999"/>
    <n v="90.777289999999994"/>
    <n v="27"/>
    <n v="1"/>
    <n v="0"/>
    <n v="0"/>
    <n v="0"/>
    <n v="3.1111111111111112"/>
    <n v="12.444444444444445"/>
    <n v="60"/>
    <x v="0"/>
    <x v="0"/>
  </r>
  <r>
    <d v="2024-06-04T00:00:00"/>
    <n v="64"/>
    <s v="MAYOLO-C9"/>
    <s v="LOS OLIVOS"/>
    <s v="SSS16"/>
    <x v="0"/>
    <x v="0"/>
    <s v="EMBUTIDOS Y LACTEOS"/>
    <s v="LACTEOS"/>
    <s v="A"/>
    <n v="0"/>
    <s v="PROV487"/>
    <s v="PRODUCTORA DE ALIMENTOS UNO SAC"/>
    <n v="6"/>
    <x v="0"/>
    <n v="1"/>
    <x v="0"/>
    <n v="3.1680000000000001"/>
    <n v="0"/>
    <n v="0"/>
    <n v="1"/>
    <n v="0"/>
    <n v="0"/>
    <n v="0"/>
    <s v="PRODUCTO SIN VENTA"/>
    <s v="PRODUCTO SIN VENTA"/>
    <n v="60"/>
    <x v="1"/>
    <x v="1"/>
  </r>
  <r>
    <d v="2024-06-04T00:00:00"/>
    <n v="64"/>
    <s v="MAYOLO-C9"/>
    <s v="LOS OLIVOS"/>
    <s v="SSS16"/>
    <x v="1"/>
    <x v="1"/>
    <s v="EMBUTIDOS Y LACTEOS"/>
    <s v="LACTEOS"/>
    <s v="A"/>
    <n v="0"/>
    <s v="PROV487"/>
    <s v="PRODUCTORA DE ALIMENTOS UNO SAC"/>
    <n v="3"/>
    <x v="0"/>
    <n v="1"/>
    <x v="1"/>
    <n v="2.3220000000000001"/>
    <n v="9.2880000000000003"/>
    <n v="4"/>
    <n v="1"/>
    <n v="0"/>
    <n v="2"/>
    <n v="0"/>
    <n v="7"/>
    <n v="140"/>
    <n v="60"/>
    <x v="0"/>
    <x v="1"/>
  </r>
  <r>
    <d v="2024-06-04T00:00:00"/>
    <n v="64"/>
    <s v="MAYOLO-C9"/>
    <s v="LOS OLIVOS"/>
    <s v="SSS16"/>
    <x v="2"/>
    <x v="2"/>
    <s v="EMBUTIDOS Y LACTEOS"/>
    <s v="LACTEOS"/>
    <s v="A"/>
    <n v="0"/>
    <s v="PROV487"/>
    <s v="PRODUCTORA DE ALIMENTOS UNO SAC"/>
    <n v="6"/>
    <x v="0"/>
    <n v="1"/>
    <x v="0"/>
    <n v="3.02501"/>
    <n v="24.589600000000001"/>
    <n v="8"/>
    <n v="1"/>
    <n v="0"/>
    <n v="2"/>
    <n v="0"/>
    <n v="3.5"/>
    <n v="42"/>
    <n v="60"/>
    <x v="0"/>
    <x v="0"/>
  </r>
  <r>
    <d v="2024-06-04T00:00:00"/>
    <n v="64"/>
    <s v="MAYOLO-C9"/>
    <s v="LOS OLIVOS"/>
    <s v="SSS16"/>
    <x v="3"/>
    <x v="3"/>
    <s v="EMBUTIDOS Y LACTEOS"/>
    <s v="LACTEOS"/>
    <s v="A"/>
    <n v="0"/>
    <s v="PROV487"/>
    <s v="PRODUCTORA DE ALIMENTOS UNO SAC"/>
    <n v="4"/>
    <x v="0"/>
    <n v="1"/>
    <x v="2"/>
    <n v="3.62"/>
    <n v="10.86"/>
    <n v="3"/>
    <n v="1"/>
    <n v="0"/>
    <n v="0"/>
    <n v="2"/>
    <n v="9.3333333333333339"/>
    <n v="56"/>
    <n v="60"/>
    <x v="0"/>
    <x v="0"/>
  </r>
  <r>
    <d v="2024-06-04T00:00:00"/>
    <n v="64"/>
    <s v="MAYOLO-C9"/>
    <s v="LOS OLIVOS"/>
    <s v="SSS16"/>
    <x v="4"/>
    <x v="4"/>
    <s v="EMBUTIDOS Y LACTEOS"/>
    <s v="LACTEOS"/>
    <s v="A"/>
    <n v="0"/>
    <s v="PROV487"/>
    <s v="PRODUCTORA DE ALIMENTOS UNO SAC"/>
    <n v="5"/>
    <x v="0"/>
    <n v="1"/>
    <x v="2"/>
    <n v="3.62"/>
    <n v="18.100000000000001"/>
    <n v="5"/>
    <n v="1"/>
    <n v="0"/>
    <n v="0"/>
    <n v="2"/>
    <n v="5.6"/>
    <n v="33.6"/>
    <n v="60"/>
    <x v="0"/>
    <x v="0"/>
  </r>
  <r>
    <d v="2024-06-04T00:00:00"/>
    <n v="64"/>
    <s v="MAYOLO-C9"/>
    <s v="LOS OLIVOS"/>
    <s v="SSS16"/>
    <x v="5"/>
    <x v="5"/>
    <s v="EMBUTIDOS Y LACTEOS"/>
    <s v="LACTEOS"/>
    <s v="A"/>
    <n v="0"/>
    <s v="PROV487"/>
    <s v="PRODUCTORA DE ALIMENTOS UNO SAC"/>
    <n v="0"/>
    <x v="0"/>
    <n v="1"/>
    <x v="0"/>
    <n v="3.04121"/>
    <n v="21.611080000000001"/>
    <n v="7"/>
    <n v="0"/>
    <n v="0"/>
    <n v="6"/>
    <n v="0"/>
    <n v="4"/>
    <n v="48"/>
    <n v="60"/>
    <x v="0"/>
    <x v="0"/>
  </r>
  <r>
    <d v="2024-06-04T00:00:00"/>
    <n v="64"/>
    <s v="MAYOLO-C9"/>
    <s v="LOS OLIVOS"/>
    <s v="SSS16"/>
    <x v="6"/>
    <x v="6"/>
    <s v="EMBUTIDOS Y LACTEOS"/>
    <s v="LACTEOS"/>
    <s v="A"/>
    <n v="0"/>
    <s v="PROV487"/>
    <s v="PRODUCTORA DE ALIMENTOS UNO SAC"/>
    <n v="0"/>
    <x v="0"/>
    <n v="1"/>
    <x v="0"/>
    <n v="2.3849999999999998"/>
    <n v="11.925000000000001"/>
    <n v="5"/>
    <n v="0"/>
    <n v="0"/>
    <n v="6"/>
    <n v="0"/>
    <n v="5.6"/>
    <n v="67.2"/>
    <n v="60"/>
    <x v="0"/>
    <x v="1"/>
  </r>
  <r>
    <d v="2024-06-04T00:00:00"/>
    <n v="64"/>
    <s v="MAYOLO-C9"/>
    <s v="LOS OLIVOS"/>
    <s v="SSS16"/>
    <x v="7"/>
    <x v="7"/>
    <s v="EMBUTIDOS Y LACTEOS"/>
    <s v="LACTEOS"/>
    <s v="A"/>
    <n v="0"/>
    <s v="PROV487"/>
    <s v="PRODUCTORA DE ALIMENTOS UNO SAC"/>
    <n v="3"/>
    <x v="1"/>
    <n v="1"/>
    <x v="0"/>
    <n v="2.3849999999999998"/>
    <n v="9.5399999999999991"/>
    <n v="4"/>
    <n v="1"/>
    <n v="0"/>
    <n v="0"/>
    <n v="0"/>
    <n v="21"/>
    <n v="84"/>
    <n v="60"/>
    <x v="0"/>
    <x v="1"/>
  </r>
  <r>
    <d v="2024-06-04T00:00:00"/>
    <n v="64"/>
    <s v="MAYOLO-C9"/>
    <s v="LOS OLIVOS"/>
    <s v="SSS16"/>
    <x v="8"/>
    <x v="8"/>
    <s v="EMBUTIDOS Y LACTEOS"/>
    <s v="LACTEOS"/>
    <s v="A"/>
    <n v="0"/>
    <s v="PROV487"/>
    <s v="PRODUCTORA DE ALIMENTOS UNO SAC"/>
    <n v="1"/>
    <x v="0"/>
    <n v="1"/>
    <x v="0"/>
    <n v="3.0294400000000001"/>
    <n v="6.0979400000000004"/>
    <n v="2"/>
    <n v="1"/>
    <n v="0"/>
    <n v="2"/>
    <n v="0"/>
    <n v="14"/>
    <n v="168"/>
    <n v="60"/>
    <x v="0"/>
    <x v="1"/>
  </r>
  <r>
    <d v="2024-06-04T00:00:00"/>
    <n v="64"/>
    <s v="MAYOLO-C9"/>
    <s v="LOS OLIVOS"/>
    <s v="SSS16"/>
    <x v="9"/>
    <x v="9"/>
    <s v="EMBUTIDOS Y LACTEOS"/>
    <s v="LACTEOS"/>
    <s v="A"/>
    <n v="0"/>
    <s v="PROV487"/>
    <s v="PRODUCTORA DE ALIMENTOS UNO SAC"/>
    <n v="7"/>
    <x v="0"/>
    <n v="1"/>
    <x v="0"/>
    <n v="2.6459999999999999"/>
    <n v="2.6459999999999999"/>
    <n v="1"/>
    <n v="1"/>
    <n v="0"/>
    <n v="0"/>
    <n v="0"/>
    <n v="28"/>
    <n v="336"/>
    <n v="60"/>
    <x v="0"/>
    <x v="1"/>
  </r>
  <r>
    <d v="2024-06-04T00:00:00"/>
    <n v="64"/>
    <s v="MAYOLO-C9"/>
    <s v="LOS OLIVOS"/>
    <s v="SSS16"/>
    <x v="10"/>
    <x v="10"/>
    <s v="EMBUTIDOS Y LACTEOS"/>
    <s v="LACTEOS"/>
    <s v="A"/>
    <n v="0"/>
    <s v="PROV487"/>
    <s v="PRODUCTORA DE ALIMENTOS UNO SAC"/>
    <n v="0"/>
    <x v="1"/>
    <n v="1"/>
    <x v="0"/>
    <n v="3.3237999999999999"/>
    <n v="10.078469999999999"/>
    <n v="3"/>
    <n v="0"/>
    <n v="0"/>
    <n v="6"/>
    <n v="0"/>
    <n v="28"/>
    <n v="112"/>
    <n v="60"/>
    <x v="0"/>
    <x v="1"/>
  </r>
  <r>
    <d v="2024-06-04T00:00:00"/>
    <n v="65"/>
    <s v="MONTEROSA"/>
    <s v="SANTIAGO DE SURCO"/>
    <s v="SSS16"/>
    <x v="0"/>
    <x v="0"/>
    <s v="EMBUTIDOS Y LACTEOS"/>
    <s v="LACTEOS"/>
    <s v="A"/>
    <n v="0"/>
    <s v="PROV487"/>
    <s v="PRODUCTORA DE ALIMENTOS UNO SAC"/>
    <n v="4"/>
    <x v="0"/>
    <n v="1"/>
    <x v="0"/>
    <n v="3.1680000000000001"/>
    <n v="6.3360000000000003"/>
    <n v="2"/>
    <n v="1"/>
    <n v="0"/>
    <n v="0"/>
    <n v="0"/>
    <n v="14"/>
    <n v="168"/>
    <n v="60"/>
    <x v="0"/>
    <x v="1"/>
  </r>
  <r>
    <d v="2024-06-04T00:00:00"/>
    <n v="65"/>
    <s v="MONTEROSA"/>
    <s v="SANTIAGO DE SURCO"/>
    <s v="SSS16"/>
    <x v="1"/>
    <x v="1"/>
    <s v="EMBUTIDOS Y LACTEOS"/>
    <s v="LACTEOS"/>
    <s v="A"/>
    <n v="0"/>
    <s v="PROV487"/>
    <s v="PRODUCTORA DE ALIMENTOS UNO SAC"/>
    <n v="8"/>
    <x v="0"/>
    <n v="1"/>
    <x v="1"/>
    <n v="2.3220000000000001"/>
    <n v="16.254000000000001"/>
    <n v="7"/>
    <n v="1"/>
    <n v="0"/>
    <n v="0"/>
    <n v="0"/>
    <n v="4"/>
    <n v="80"/>
    <n v="60"/>
    <x v="0"/>
    <x v="1"/>
  </r>
  <r>
    <d v="2024-06-04T00:00:00"/>
    <n v="65"/>
    <s v="MONTEROSA"/>
    <s v="SANTIAGO DE SURCO"/>
    <s v="SSS16"/>
    <x v="2"/>
    <x v="2"/>
    <s v="EMBUTIDOS Y LACTEOS"/>
    <s v="LACTEOS"/>
    <s v="A"/>
    <n v="0"/>
    <s v="PROV487"/>
    <s v="PRODUCTORA DE ALIMENTOS UNO SAC"/>
    <n v="20"/>
    <x v="0"/>
    <n v="1"/>
    <x v="0"/>
    <n v="3.02501"/>
    <n v="37.120660000000001"/>
    <n v="12"/>
    <n v="1"/>
    <n v="0"/>
    <n v="0"/>
    <n v="0"/>
    <n v="2.3333333333333335"/>
    <n v="28"/>
    <n v="60"/>
    <x v="0"/>
    <x v="0"/>
  </r>
  <r>
    <d v="2024-06-04T00:00:00"/>
    <n v="65"/>
    <s v="MONTEROSA"/>
    <s v="SANTIAGO DE SURCO"/>
    <s v="SSS16"/>
    <x v="3"/>
    <x v="3"/>
    <s v="EMBUTIDOS Y LACTEOS"/>
    <s v="LACTEOS"/>
    <s v="A"/>
    <n v="0"/>
    <s v="PROV487"/>
    <s v="PRODUCTORA DE ALIMENTOS UNO SAC"/>
    <n v="8"/>
    <x v="0"/>
    <n v="1"/>
    <x v="2"/>
    <n v="3.62"/>
    <n v="3.62"/>
    <n v="1"/>
    <n v="1"/>
    <n v="0"/>
    <n v="0"/>
    <n v="0"/>
    <n v="28"/>
    <n v="168"/>
    <n v="60"/>
    <x v="0"/>
    <x v="1"/>
  </r>
  <r>
    <d v="2024-06-04T00:00:00"/>
    <n v="65"/>
    <s v="MONTEROSA"/>
    <s v="SANTIAGO DE SURCO"/>
    <s v="SSS16"/>
    <x v="4"/>
    <x v="4"/>
    <s v="EMBUTIDOS Y LACTEOS"/>
    <s v="LACTEOS"/>
    <s v="A"/>
    <n v="0"/>
    <s v="PROV487"/>
    <s v="PRODUCTORA DE ALIMENTOS UNO SAC"/>
    <n v="7"/>
    <x v="0"/>
    <n v="1"/>
    <x v="2"/>
    <n v="3.62"/>
    <n v="7.24"/>
    <n v="2"/>
    <n v="1"/>
    <n v="0"/>
    <n v="0"/>
    <n v="2"/>
    <n v="14"/>
    <n v="84"/>
    <n v="60"/>
    <x v="0"/>
    <x v="1"/>
  </r>
  <r>
    <d v="2024-06-04T00:00:00"/>
    <n v="65"/>
    <s v="MONTEROSA"/>
    <s v="SANTIAGO DE SURCO"/>
    <s v="SSS16"/>
    <x v="5"/>
    <x v="5"/>
    <s v="EMBUTIDOS Y LACTEOS"/>
    <s v="LACTEOS"/>
    <s v="A"/>
    <n v="0"/>
    <s v="PROV487"/>
    <s v="PRODUCTORA DE ALIMENTOS UNO SAC"/>
    <n v="10"/>
    <x v="0"/>
    <n v="1"/>
    <x v="0"/>
    <n v="3.04121"/>
    <n v="52.37435"/>
    <n v="17"/>
    <n v="1"/>
    <n v="0"/>
    <n v="0"/>
    <n v="0"/>
    <n v="1.6470588235294119"/>
    <n v="19.764705882352942"/>
    <n v="60"/>
    <x v="0"/>
    <x v="0"/>
  </r>
  <r>
    <d v="2024-06-04T00:00:00"/>
    <n v="65"/>
    <s v="MONTEROSA"/>
    <s v="SANTIAGO DE SURCO"/>
    <s v="SSS16"/>
    <x v="6"/>
    <x v="6"/>
    <s v="EMBUTIDOS Y LACTEOS"/>
    <s v="LACTEOS"/>
    <s v="A"/>
    <n v="0"/>
    <s v="PROV487"/>
    <s v="PRODUCTORA DE ALIMENTOS UNO SAC"/>
    <n v="8"/>
    <x v="0"/>
    <n v="1"/>
    <x v="0"/>
    <n v="2.3849999999999998"/>
    <n v="9.5399999999999991"/>
    <n v="4"/>
    <n v="1"/>
    <n v="0"/>
    <n v="0"/>
    <n v="0"/>
    <n v="7"/>
    <n v="84"/>
    <n v="60"/>
    <x v="0"/>
    <x v="1"/>
  </r>
  <r>
    <d v="2024-06-04T00:00:00"/>
    <n v="65"/>
    <s v="MONTEROSA"/>
    <s v="SANTIAGO DE SURCO"/>
    <s v="SSS16"/>
    <x v="7"/>
    <x v="7"/>
    <s v="EMBUTIDOS Y LACTEOS"/>
    <s v="LACTEOS"/>
    <s v="A"/>
    <n v="0"/>
    <s v="PROV487"/>
    <s v="PRODUCTORA DE ALIMENTOS UNO SAC"/>
    <n v="4"/>
    <x v="1"/>
    <n v="1"/>
    <x v="0"/>
    <n v="2.3849999999999998"/>
    <n v="2.3849999999999998"/>
    <n v="1"/>
    <n v="1"/>
    <n v="0"/>
    <n v="0"/>
    <n v="0"/>
    <n v="84"/>
    <n v="336"/>
    <n v="60"/>
    <x v="1"/>
    <x v="1"/>
  </r>
  <r>
    <d v="2024-06-04T00:00:00"/>
    <n v="65"/>
    <s v="MONTEROSA"/>
    <s v="SANTIAGO DE SURCO"/>
    <s v="SSS16"/>
    <x v="8"/>
    <x v="8"/>
    <s v="EMBUTIDOS Y LACTEOS"/>
    <s v="LACTEOS"/>
    <s v="A"/>
    <n v="0"/>
    <s v="PROV487"/>
    <s v="PRODUCTORA DE ALIMENTOS UNO SAC"/>
    <n v="4"/>
    <x v="0"/>
    <n v="1"/>
    <x v="0"/>
    <n v="3.0294400000000001"/>
    <n v="36.772030000000001"/>
    <n v="12"/>
    <n v="1"/>
    <n v="0"/>
    <n v="0"/>
    <n v="0"/>
    <n v="2.3333333333333335"/>
    <n v="28"/>
    <n v="60"/>
    <x v="0"/>
    <x v="0"/>
  </r>
  <r>
    <d v="2024-06-04T00:00:00"/>
    <n v="65"/>
    <s v="MONTEROSA"/>
    <s v="SANTIAGO DE SURCO"/>
    <s v="SSS16"/>
    <x v="9"/>
    <x v="9"/>
    <s v="EMBUTIDOS Y LACTEOS"/>
    <s v="LACTEOS"/>
    <s v="A"/>
    <n v="0"/>
    <s v="PROV487"/>
    <s v="PRODUCTORA DE ALIMENTOS UNO SAC"/>
    <n v="6"/>
    <x v="0"/>
    <n v="1"/>
    <x v="0"/>
    <n v="2.6459999999999999"/>
    <n v="5.2919999999999998"/>
    <n v="2"/>
    <n v="1"/>
    <n v="0"/>
    <n v="0"/>
    <n v="0"/>
    <n v="14"/>
    <n v="168"/>
    <n v="60"/>
    <x v="0"/>
    <x v="1"/>
  </r>
  <r>
    <d v="2024-06-04T00:00:00"/>
    <n v="65"/>
    <s v="MONTEROSA"/>
    <s v="SANTIAGO DE SURCO"/>
    <s v="SSS16"/>
    <x v="10"/>
    <x v="10"/>
    <s v="EMBUTIDOS Y LACTEOS"/>
    <s v="LACTEOS"/>
    <s v="A"/>
    <n v="0"/>
    <s v="PROV487"/>
    <s v="PRODUCTORA DE ALIMENTOS UNO SAC"/>
    <n v="0"/>
    <x v="1"/>
    <n v="1"/>
    <x v="0"/>
    <n v="3.3237999999999999"/>
    <n v="0"/>
    <n v="0"/>
    <n v="0"/>
    <n v="0"/>
    <n v="0"/>
    <n v="0"/>
    <s v="PRODUCTO SIN CARGA"/>
    <s v="PRODUCTO SIN CARGA"/>
    <n v="60"/>
    <x v="2"/>
    <x v="2"/>
  </r>
  <r>
    <d v="2024-06-04T00:00:00"/>
    <n v="67"/>
    <s v="TRIGAL"/>
    <s v="SANTIAGO DE SURCO"/>
    <s v="SSS16"/>
    <x v="0"/>
    <x v="0"/>
    <s v="EMBUTIDOS Y LACTEOS"/>
    <s v="LACTEOS"/>
    <s v="A"/>
    <n v="0"/>
    <s v="PROV487"/>
    <s v="PRODUCTORA DE ALIMENTOS UNO SAC"/>
    <n v="4"/>
    <x v="0"/>
    <n v="1"/>
    <x v="0"/>
    <n v="3.1680000000000001"/>
    <n v="0"/>
    <n v="0"/>
    <n v="1"/>
    <n v="0"/>
    <n v="0"/>
    <n v="0"/>
    <s v="PRODUCTO SIN VENTA"/>
    <s v="PRODUCTO SIN VENTA"/>
    <n v="60"/>
    <x v="1"/>
    <x v="1"/>
  </r>
  <r>
    <d v="2024-06-04T00:00:00"/>
    <n v="67"/>
    <s v="TRIGAL"/>
    <s v="SANTIAGO DE SURCO"/>
    <s v="SSS16"/>
    <x v="1"/>
    <x v="1"/>
    <s v="EMBUTIDOS Y LACTEOS"/>
    <s v="LACTEOS"/>
    <s v="A"/>
    <n v="0"/>
    <s v="PROV487"/>
    <s v="PRODUCTORA DE ALIMENTOS UNO SAC"/>
    <n v="4"/>
    <x v="0"/>
    <n v="1"/>
    <x v="1"/>
    <n v="2.3220000000000001"/>
    <n v="18.576000000000001"/>
    <n v="8"/>
    <n v="1"/>
    <n v="0"/>
    <n v="0"/>
    <n v="0"/>
    <n v="3.5"/>
    <n v="70"/>
    <n v="60"/>
    <x v="0"/>
    <x v="1"/>
  </r>
  <r>
    <d v="2024-06-04T00:00:00"/>
    <n v="67"/>
    <s v="TRIGAL"/>
    <s v="SANTIAGO DE SURCO"/>
    <s v="SSS16"/>
    <x v="2"/>
    <x v="2"/>
    <s v="EMBUTIDOS Y LACTEOS"/>
    <s v="LACTEOS"/>
    <s v="A"/>
    <n v="0"/>
    <s v="PROV487"/>
    <s v="PRODUCTORA DE ALIMENTOS UNO SAC"/>
    <n v="11"/>
    <x v="0"/>
    <n v="1"/>
    <x v="0"/>
    <n v="3.02501"/>
    <n v="31.073820000000001"/>
    <n v="10"/>
    <n v="1"/>
    <n v="0"/>
    <n v="0"/>
    <n v="0"/>
    <n v="2.8"/>
    <n v="33.6"/>
    <n v="60"/>
    <x v="0"/>
    <x v="0"/>
  </r>
  <r>
    <d v="2024-06-04T00:00:00"/>
    <n v="67"/>
    <s v="TRIGAL"/>
    <s v="SANTIAGO DE SURCO"/>
    <s v="SSS16"/>
    <x v="3"/>
    <x v="3"/>
    <s v="EMBUTIDOS Y LACTEOS"/>
    <s v="LACTEOS"/>
    <s v="A"/>
    <n v="0"/>
    <s v="PROV487"/>
    <s v="PRODUCTORA DE ALIMENTOS UNO SAC"/>
    <n v="3"/>
    <x v="0"/>
    <n v="1"/>
    <x v="2"/>
    <n v="3.62"/>
    <n v="7.24"/>
    <n v="2"/>
    <n v="1"/>
    <n v="0"/>
    <n v="0"/>
    <n v="4"/>
    <n v="14"/>
    <n v="84"/>
    <n v="60"/>
    <x v="0"/>
    <x v="1"/>
  </r>
  <r>
    <d v="2024-06-04T00:00:00"/>
    <n v="67"/>
    <s v="TRIGAL"/>
    <s v="SANTIAGO DE SURCO"/>
    <s v="SSS16"/>
    <x v="4"/>
    <x v="4"/>
    <s v="EMBUTIDOS Y LACTEOS"/>
    <s v="LACTEOS"/>
    <s v="A"/>
    <n v="0"/>
    <s v="PROV487"/>
    <s v="PRODUCTORA DE ALIMENTOS UNO SAC"/>
    <n v="3"/>
    <x v="0"/>
    <n v="1"/>
    <x v="2"/>
    <n v="3.62"/>
    <n v="0"/>
    <n v="0"/>
    <n v="1"/>
    <n v="0"/>
    <n v="0"/>
    <n v="0"/>
    <s v="PRODUCTO SIN VENTA"/>
    <s v="PRODUCTO SIN VENTA"/>
    <n v="60"/>
    <x v="1"/>
    <x v="1"/>
  </r>
  <r>
    <d v="2024-06-04T00:00:00"/>
    <n v="67"/>
    <s v="TRIGAL"/>
    <s v="SANTIAGO DE SURCO"/>
    <s v="SSS16"/>
    <x v="5"/>
    <x v="5"/>
    <s v="EMBUTIDOS Y LACTEOS"/>
    <s v="LACTEOS"/>
    <s v="A"/>
    <n v="0"/>
    <s v="PROV487"/>
    <s v="PRODUCTORA DE ALIMENTOS UNO SAC"/>
    <n v="8"/>
    <x v="0"/>
    <n v="1"/>
    <x v="0"/>
    <n v="3.04121"/>
    <n v="43.69303"/>
    <n v="14"/>
    <n v="1"/>
    <n v="0"/>
    <n v="0"/>
    <n v="0"/>
    <n v="2"/>
    <n v="24"/>
    <n v="60"/>
    <x v="0"/>
    <x v="0"/>
  </r>
  <r>
    <d v="2024-06-04T00:00:00"/>
    <n v="67"/>
    <s v="TRIGAL"/>
    <s v="SANTIAGO DE SURCO"/>
    <s v="SSS16"/>
    <x v="6"/>
    <x v="6"/>
    <s v="EMBUTIDOS Y LACTEOS"/>
    <s v="LACTEOS"/>
    <s v="A"/>
    <n v="0"/>
    <s v="PROV487"/>
    <s v="PRODUCTORA DE ALIMENTOS UNO SAC"/>
    <n v="6"/>
    <x v="0"/>
    <n v="1"/>
    <x v="0"/>
    <n v="2.3849999999999998"/>
    <n v="0"/>
    <n v="0"/>
    <n v="1"/>
    <n v="0"/>
    <n v="0"/>
    <n v="0"/>
    <s v="PRODUCTO SIN VENTA"/>
    <s v="PRODUCTO SIN VENTA"/>
    <n v="60"/>
    <x v="1"/>
    <x v="1"/>
  </r>
  <r>
    <d v="2024-06-04T00:00:00"/>
    <n v="67"/>
    <s v="TRIGAL"/>
    <s v="SANTIAGO DE SURCO"/>
    <s v="SSS16"/>
    <x v="7"/>
    <x v="7"/>
    <s v="EMBUTIDOS Y LACTEOS"/>
    <s v="LACTEOS"/>
    <s v="A"/>
    <n v="0"/>
    <s v="PROV487"/>
    <s v="PRODUCTORA DE ALIMENTOS UNO SAC"/>
    <n v="10"/>
    <x v="1"/>
    <n v="1"/>
    <x v="0"/>
    <n v="2.3849999999999998"/>
    <n v="0"/>
    <n v="0"/>
    <n v="1"/>
    <n v="0"/>
    <n v="0"/>
    <n v="0"/>
    <s v="PRODUCTO SIN VENTA"/>
    <s v="PRODUCTO SIN VENTA"/>
    <n v="60"/>
    <x v="1"/>
    <x v="1"/>
  </r>
  <r>
    <d v="2024-06-04T00:00:00"/>
    <n v="67"/>
    <s v="TRIGAL"/>
    <s v="SANTIAGO DE SURCO"/>
    <s v="SSS16"/>
    <x v="8"/>
    <x v="8"/>
    <s v="EMBUTIDOS Y LACTEOS"/>
    <s v="LACTEOS"/>
    <s v="A"/>
    <n v="0"/>
    <s v="PROV487"/>
    <s v="PRODUCTORA DE ALIMENTOS UNO SAC"/>
    <n v="9"/>
    <x v="0"/>
    <n v="1"/>
    <x v="0"/>
    <n v="3.0294400000000001"/>
    <n v="0"/>
    <n v="0"/>
    <n v="1"/>
    <n v="0"/>
    <n v="0"/>
    <n v="0"/>
    <s v="PRODUCTO SIN VENTA"/>
    <s v="PRODUCTO SIN VENTA"/>
    <n v="60"/>
    <x v="1"/>
    <x v="1"/>
  </r>
  <r>
    <d v="2024-06-04T00:00:00"/>
    <n v="67"/>
    <s v="TRIGAL"/>
    <s v="SANTIAGO DE SURCO"/>
    <s v="SSS16"/>
    <x v="9"/>
    <x v="9"/>
    <s v="EMBUTIDOS Y LACTEOS"/>
    <s v="LACTEOS"/>
    <s v="A"/>
    <n v="0"/>
    <s v="PROV487"/>
    <s v="PRODUCTORA DE ALIMENTOS UNO SAC"/>
    <n v="6"/>
    <x v="0"/>
    <n v="1"/>
    <x v="0"/>
    <n v="2.6459999999999999"/>
    <n v="2.6459999999999999"/>
    <n v="1"/>
    <n v="1"/>
    <n v="0"/>
    <n v="0"/>
    <n v="0"/>
    <n v="28"/>
    <n v="336"/>
    <n v="60"/>
    <x v="0"/>
    <x v="1"/>
  </r>
  <r>
    <d v="2024-06-04T00:00:00"/>
    <n v="67"/>
    <s v="TRIGAL"/>
    <s v="SANTIAGO DE SURCO"/>
    <s v="SSS16"/>
    <x v="10"/>
    <x v="10"/>
    <s v="EMBUTIDOS Y LACTEOS"/>
    <s v="LACTEOS"/>
    <s v="A"/>
    <n v="0"/>
    <s v="PROV487"/>
    <s v="PRODUCTORA DE ALIMENTOS UNO SAC"/>
    <n v="5"/>
    <x v="1"/>
    <n v="1"/>
    <x v="0"/>
    <n v="3.3237999999999999"/>
    <n v="0"/>
    <n v="0"/>
    <n v="1"/>
    <n v="0"/>
    <n v="0"/>
    <n v="0"/>
    <s v="PRODUCTO SIN VENTA"/>
    <s v="PRODUCTO SIN VENTA"/>
    <n v="60"/>
    <x v="1"/>
    <x v="1"/>
  </r>
  <r>
    <d v="2024-06-04T00:00:00"/>
    <n v="68"/>
    <s v="GIUFUENTE"/>
    <s v="COMAS"/>
    <s v="SSS16"/>
    <x v="0"/>
    <x v="0"/>
    <s v="EMBUTIDOS Y LACTEOS"/>
    <s v="LACTEOS"/>
    <s v="A"/>
    <n v="0"/>
    <s v="PROV487"/>
    <s v="PRODUCTORA DE ALIMENTOS UNO SAC"/>
    <n v="6"/>
    <x v="0"/>
    <n v="1"/>
    <x v="0"/>
    <n v="3.1680000000000001"/>
    <n v="6.3360000000000003"/>
    <n v="2"/>
    <n v="1"/>
    <n v="0"/>
    <n v="0"/>
    <n v="0"/>
    <n v="14"/>
    <n v="168"/>
    <n v="60"/>
    <x v="0"/>
    <x v="1"/>
  </r>
  <r>
    <d v="2024-06-04T00:00:00"/>
    <n v="68"/>
    <s v="GIUFUENTE"/>
    <s v="COMAS"/>
    <s v="SSS16"/>
    <x v="1"/>
    <x v="1"/>
    <s v="EMBUTIDOS Y LACTEOS"/>
    <s v="LACTEOS"/>
    <s v="A"/>
    <n v="0"/>
    <s v="PROV487"/>
    <s v="PRODUCTORA DE ALIMENTOS UNO SAC"/>
    <n v="3"/>
    <x v="0"/>
    <n v="1"/>
    <x v="1"/>
    <n v="2.3220000000000001"/>
    <n v="11.61"/>
    <n v="5"/>
    <n v="1"/>
    <n v="0"/>
    <n v="0"/>
    <n v="0"/>
    <n v="5.6"/>
    <n v="112"/>
    <n v="60"/>
    <x v="0"/>
    <x v="1"/>
  </r>
  <r>
    <d v="2024-06-04T00:00:00"/>
    <n v="68"/>
    <s v="GIUFUENTE"/>
    <s v="COMAS"/>
    <s v="SSS16"/>
    <x v="2"/>
    <x v="2"/>
    <s v="EMBUTIDOS Y LACTEOS"/>
    <s v="LACTEOS"/>
    <s v="A"/>
    <n v="0"/>
    <s v="PROV487"/>
    <s v="PRODUCTORA DE ALIMENTOS UNO SAC"/>
    <n v="8"/>
    <x v="0"/>
    <n v="1"/>
    <x v="0"/>
    <n v="3.02501"/>
    <n v="43.197339999999997"/>
    <n v="14"/>
    <n v="1"/>
    <n v="0"/>
    <n v="0"/>
    <n v="0"/>
    <n v="2"/>
    <n v="24"/>
    <n v="60"/>
    <x v="0"/>
    <x v="0"/>
  </r>
  <r>
    <d v="2024-06-04T00:00:00"/>
    <n v="68"/>
    <s v="GIUFUENTE"/>
    <s v="COMAS"/>
    <s v="SSS16"/>
    <x v="3"/>
    <x v="3"/>
    <s v="EMBUTIDOS Y LACTEOS"/>
    <s v="LACTEOS"/>
    <s v="A"/>
    <n v="0"/>
    <s v="PROV487"/>
    <s v="PRODUCTORA DE ALIMENTOS UNO SAC"/>
    <n v="0"/>
    <x v="0"/>
    <n v="1"/>
    <x v="2"/>
    <n v="3.62"/>
    <n v="32.58"/>
    <n v="9"/>
    <n v="0"/>
    <n v="0"/>
    <n v="0"/>
    <n v="8"/>
    <n v="3.1111111111111107"/>
    <n v="18.666666666666664"/>
    <n v="60"/>
    <x v="0"/>
    <x v="0"/>
  </r>
  <r>
    <d v="2024-06-04T00:00:00"/>
    <n v="68"/>
    <s v="GIUFUENTE"/>
    <s v="COMAS"/>
    <s v="SSS16"/>
    <x v="4"/>
    <x v="4"/>
    <s v="EMBUTIDOS Y LACTEOS"/>
    <s v="LACTEOS"/>
    <s v="A"/>
    <n v="0"/>
    <s v="PROV487"/>
    <s v="PRODUCTORA DE ALIMENTOS UNO SAC"/>
    <n v="0"/>
    <x v="0"/>
    <n v="1"/>
    <x v="2"/>
    <n v="3.62"/>
    <n v="0"/>
    <n v="0"/>
    <n v="0"/>
    <n v="0"/>
    <n v="0"/>
    <n v="2"/>
    <s v="PRODUCTO SIN CARGA"/>
    <s v="PRODUCTO SIN CARGA"/>
    <n v="60"/>
    <x v="2"/>
    <x v="2"/>
  </r>
  <r>
    <d v="2024-06-04T00:00:00"/>
    <n v="68"/>
    <s v="GIUFUENTE"/>
    <s v="COMAS"/>
    <s v="SSS16"/>
    <x v="5"/>
    <x v="5"/>
    <s v="EMBUTIDOS Y LACTEOS"/>
    <s v="LACTEOS"/>
    <s v="A"/>
    <n v="0"/>
    <s v="PROV487"/>
    <s v="PRODUCTORA DE ALIMENTOS UNO SAC"/>
    <n v="-2"/>
    <x v="0"/>
    <n v="1"/>
    <x v="0"/>
    <n v="3.04121"/>
    <n v="55.603020000000001"/>
    <n v="18"/>
    <n v="0"/>
    <n v="0"/>
    <n v="0"/>
    <n v="0"/>
    <n v="1.5555555555555554"/>
    <n v="18.666666666666664"/>
    <n v="60"/>
    <x v="0"/>
    <x v="0"/>
  </r>
  <r>
    <d v="2024-06-04T00:00:00"/>
    <n v="68"/>
    <s v="GIUFUENTE"/>
    <s v="COMAS"/>
    <s v="SSS16"/>
    <x v="6"/>
    <x v="6"/>
    <s v="EMBUTIDOS Y LACTEOS"/>
    <s v="LACTEOS"/>
    <s v="A"/>
    <n v="0"/>
    <s v="PROV487"/>
    <s v="PRODUCTORA DE ALIMENTOS UNO SAC"/>
    <n v="8"/>
    <x v="0"/>
    <n v="1"/>
    <x v="0"/>
    <n v="2.3849999999999998"/>
    <n v="7.1550000000000002"/>
    <n v="3"/>
    <n v="1"/>
    <n v="0"/>
    <n v="0"/>
    <n v="0"/>
    <n v="9.3333333333333339"/>
    <n v="112"/>
    <n v="60"/>
    <x v="0"/>
    <x v="1"/>
  </r>
  <r>
    <d v="2024-06-04T00:00:00"/>
    <n v="68"/>
    <s v="GIUFUENTE"/>
    <s v="COMAS"/>
    <s v="SSS16"/>
    <x v="7"/>
    <x v="7"/>
    <s v="EMBUTIDOS Y LACTEOS"/>
    <s v="LACTEOS"/>
    <s v="A"/>
    <n v="0"/>
    <s v="PROV487"/>
    <s v="PRODUCTORA DE ALIMENTOS UNO SAC"/>
    <n v="4"/>
    <x v="1"/>
    <n v="1"/>
    <x v="0"/>
    <n v="2.3849999999999998"/>
    <n v="4.7699999999999996"/>
    <n v="2"/>
    <n v="1"/>
    <n v="0"/>
    <n v="0"/>
    <n v="0"/>
    <n v="42"/>
    <n v="168"/>
    <n v="60"/>
    <x v="0"/>
    <x v="1"/>
  </r>
  <r>
    <d v="2024-06-04T00:00:00"/>
    <n v="68"/>
    <s v="GIUFUENTE"/>
    <s v="COMAS"/>
    <s v="SSS16"/>
    <x v="8"/>
    <x v="8"/>
    <s v="EMBUTIDOS Y LACTEOS"/>
    <s v="LACTEOS"/>
    <s v="A"/>
    <n v="0"/>
    <s v="PROV487"/>
    <s v="PRODUCTORA DE ALIMENTOS UNO SAC"/>
    <n v="2"/>
    <x v="0"/>
    <n v="1"/>
    <x v="0"/>
    <n v="3.0294400000000001"/>
    <n v="24.582830000000001"/>
    <n v="8"/>
    <n v="1"/>
    <n v="0"/>
    <n v="0"/>
    <n v="0"/>
    <n v="3.5"/>
    <n v="42"/>
    <n v="60"/>
    <x v="0"/>
    <x v="0"/>
  </r>
  <r>
    <d v="2024-06-04T00:00:00"/>
    <n v="68"/>
    <s v="GIUFUENTE"/>
    <s v="COMAS"/>
    <s v="SSS16"/>
    <x v="9"/>
    <x v="9"/>
    <s v="EMBUTIDOS Y LACTEOS"/>
    <s v="LACTEOS"/>
    <s v="A"/>
    <n v="0"/>
    <s v="PROV487"/>
    <s v="PRODUCTORA DE ALIMENTOS UNO SAC"/>
    <n v="6"/>
    <x v="0"/>
    <n v="1"/>
    <x v="0"/>
    <n v="2.6459999999999999"/>
    <n v="5.2919999999999998"/>
    <n v="2"/>
    <n v="1"/>
    <n v="0"/>
    <n v="0"/>
    <n v="0"/>
    <n v="14"/>
    <n v="168"/>
    <n v="60"/>
    <x v="0"/>
    <x v="1"/>
  </r>
  <r>
    <d v="2024-06-04T00:00:00"/>
    <n v="68"/>
    <s v="GIUFUENTE"/>
    <s v="COMAS"/>
    <s v="SSS16"/>
    <x v="10"/>
    <x v="10"/>
    <s v="EMBUTIDOS Y LACTEOS"/>
    <s v="LACTEOS"/>
    <s v="A"/>
    <n v="0"/>
    <s v="PROV487"/>
    <s v="PRODUCTORA DE ALIMENTOS UNO SAC"/>
    <n v="10"/>
    <x v="1"/>
    <n v="1"/>
    <x v="0"/>
    <n v="3.3237999999999999"/>
    <n v="20.30236"/>
    <n v="6"/>
    <n v="1"/>
    <n v="0"/>
    <n v="0"/>
    <n v="0"/>
    <n v="14"/>
    <n v="56"/>
    <n v="60"/>
    <x v="0"/>
    <x v="0"/>
  </r>
  <r>
    <d v="2024-06-04T00:00:00"/>
    <n v="69"/>
    <s v="ESCARDO"/>
    <s v="SAN MIGUEL"/>
    <s v="SSS16"/>
    <x v="0"/>
    <x v="0"/>
    <s v="EMBUTIDOS Y LACTEOS"/>
    <s v="LACTEOS"/>
    <s v="A"/>
    <n v="0"/>
    <s v="PROV487"/>
    <s v="PRODUCTORA DE ALIMENTOS UNO SAC"/>
    <n v="5"/>
    <x v="0"/>
    <n v="1"/>
    <x v="0"/>
    <n v="3.1680000000000001"/>
    <n v="3.1680000000000001"/>
    <n v="1"/>
    <n v="1"/>
    <n v="0"/>
    <n v="0"/>
    <n v="0"/>
    <n v="28"/>
    <n v="336"/>
    <n v="60"/>
    <x v="0"/>
    <x v="1"/>
  </r>
  <r>
    <d v="2024-06-04T00:00:00"/>
    <n v="69"/>
    <s v="ESCARDO"/>
    <s v="SAN MIGUEL"/>
    <s v="SSS16"/>
    <x v="1"/>
    <x v="1"/>
    <s v="EMBUTIDOS Y LACTEOS"/>
    <s v="LACTEOS"/>
    <s v="A"/>
    <n v="0"/>
    <s v="PROV487"/>
    <s v="PRODUCTORA DE ALIMENTOS UNO SAC"/>
    <n v="1"/>
    <x v="0"/>
    <n v="1"/>
    <x v="1"/>
    <n v="2.3220000000000001"/>
    <n v="16.254000000000001"/>
    <n v="7"/>
    <n v="1"/>
    <n v="0"/>
    <n v="2"/>
    <n v="0"/>
    <n v="4"/>
    <n v="80"/>
    <n v="60"/>
    <x v="0"/>
    <x v="1"/>
  </r>
  <r>
    <d v="2024-06-04T00:00:00"/>
    <n v="69"/>
    <s v="ESCARDO"/>
    <s v="SAN MIGUEL"/>
    <s v="SSS16"/>
    <x v="2"/>
    <x v="2"/>
    <s v="EMBUTIDOS Y LACTEOS"/>
    <s v="LACTEOS"/>
    <s v="A"/>
    <n v="0"/>
    <s v="PROV487"/>
    <s v="PRODUCTORA DE ALIMENTOS UNO SAC"/>
    <n v="1"/>
    <x v="0"/>
    <n v="1"/>
    <x v="0"/>
    <n v="3.02501"/>
    <n v="18.839700000000001"/>
    <n v="6"/>
    <n v="1"/>
    <n v="0"/>
    <n v="4"/>
    <n v="0"/>
    <n v="4.666666666666667"/>
    <n v="56"/>
    <n v="60"/>
    <x v="0"/>
    <x v="0"/>
  </r>
  <r>
    <d v="2024-06-04T00:00:00"/>
    <n v="69"/>
    <s v="ESCARDO"/>
    <s v="SAN MIGUEL"/>
    <s v="SSS16"/>
    <x v="3"/>
    <x v="3"/>
    <s v="EMBUTIDOS Y LACTEOS"/>
    <s v="LACTEOS"/>
    <s v="A"/>
    <n v="0"/>
    <s v="PROV487"/>
    <s v="PRODUCTORA DE ALIMENTOS UNO SAC"/>
    <n v="6"/>
    <x v="0"/>
    <n v="1"/>
    <x v="2"/>
    <n v="3.62"/>
    <n v="10.86"/>
    <n v="3"/>
    <n v="1"/>
    <n v="0"/>
    <n v="0"/>
    <n v="0"/>
    <n v="9.3333333333333339"/>
    <n v="56"/>
    <n v="60"/>
    <x v="0"/>
    <x v="0"/>
  </r>
  <r>
    <d v="2024-06-04T00:00:00"/>
    <n v="69"/>
    <s v="ESCARDO"/>
    <s v="SAN MIGUEL"/>
    <s v="SSS16"/>
    <x v="4"/>
    <x v="4"/>
    <s v="EMBUTIDOS Y LACTEOS"/>
    <s v="LACTEOS"/>
    <s v="A"/>
    <n v="0"/>
    <s v="PROV487"/>
    <s v="PRODUCTORA DE ALIMENTOS UNO SAC"/>
    <n v="4"/>
    <x v="0"/>
    <n v="1"/>
    <x v="2"/>
    <n v="3.62"/>
    <n v="7.24"/>
    <n v="2"/>
    <n v="1"/>
    <n v="0"/>
    <n v="0"/>
    <n v="0"/>
    <n v="14"/>
    <n v="84"/>
    <n v="60"/>
    <x v="0"/>
    <x v="1"/>
  </r>
  <r>
    <d v="2024-06-04T00:00:00"/>
    <n v="69"/>
    <s v="ESCARDO"/>
    <s v="SAN MIGUEL"/>
    <s v="SSS16"/>
    <x v="5"/>
    <x v="5"/>
    <s v="EMBUTIDOS Y LACTEOS"/>
    <s v="LACTEOS"/>
    <s v="A"/>
    <n v="0"/>
    <s v="PROV487"/>
    <s v="PRODUCTORA DE ALIMENTOS UNO SAC"/>
    <n v="2"/>
    <x v="0"/>
    <n v="1"/>
    <x v="0"/>
    <n v="3.04121"/>
    <n v="21.762239999999998"/>
    <n v="7"/>
    <n v="1"/>
    <n v="0"/>
    <n v="4"/>
    <n v="0"/>
    <n v="4"/>
    <n v="48"/>
    <n v="60"/>
    <x v="0"/>
    <x v="0"/>
  </r>
  <r>
    <d v="2024-06-04T00:00:00"/>
    <n v="69"/>
    <s v="ESCARDO"/>
    <s v="SAN MIGUEL"/>
    <s v="SSS16"/>
    <x v="6"/>
    <x v="6"/>
    <s v="EMBUTIDOS Y LACTEOS"/>
    <s v="LACTEOS"/>
    <s v="A"/>
    <n v="0"/>
    <s v="PROV487"/>
    <s v="PRODUCTORA DE ALIMENTOS UNO SAC"/>
    <n v="0"/>
    <x v="0"/>
    <n v="1"/>
    <x v="0"/>
    <n v="2.3849999999999998"/>
    <n v="9.5399999999999991"/>
    <n v="4"/>
    <n v="0"/>
    <n v="0"/>
    <n v="6"/>
    <n v="0"/>
    <n v="7"/>
    <n v="84"/>
    <n v="60"/>
    <x v="0"/>
    <x v="1"/>
  </r>
  <r>
    <d v="2024-06-04T00:00:00"/>
    <n v="69"/>
    <s v="ESCARDO"/>
    <s v="SAN MIGUEL"/>
    <s v="SSS16"/>
    <x v="7"/>
    <x v="7"/>
    <s v="EMBUTIDOS Y LACTEOS"/>
    <s v="LACTEOS"/>
    <s v="A"/>
    <n v="0"/>
    <s v="PROV487"/>
    <s v="PRODUCTORA DE ALIMENTOS UNO SAC"/>
    <n v="2"/>
    <x v="1"/>
    <n v="1"/>
    <x v="0"/>
    <n v="2.3849999999999998"/>
    <n v="4.7699999999999996"/>
    <n v="2"/>
    <n v="1"/>
    <n v="0"/>
    <n v="2"/>
    <n v="0"/>
    <n v="42"/>
    <n v="168"/>
    <n v="60"/>
    <x v="0"/>
    <x v="1"/>
  </r>
  <r>
    <d v="2024-06-04T00:00:00"/>
    <n v="69"/>
    <s v="ESCARDO"/>
    <s v="SAN MIGUEL"/>
    <s v="SSS16"/>
    <x v="8"/>
    <x v="8"/>
    <s v="EMBUTIDOS Y LACTEOS"/>
    <s v="LACTEOS"/>
    <s v="A"/>
    <n v="0"/>
    <s v="PROV487"/>
    <s v="PRODUCTORA DE ALIMENTOS UNO SAC"/>
    <n v="0"/>
    <x v="0"/>
    <n v="1"/>
    <x v="0"/>
    <n v="3.0294400000000001"/>
    <n v="15.59585"/>
    <n v="5"/>
    <n v="0"/>
    <n v="0"/>
    <n v="6"/>
    <n v="0"/>
    <n v="5.6"/>
    <n v="67.2"/>
    <n v="60"/>
    <x v="0"/>
    <x v="1"/>
  </r>
  <r>
    <d v="2024-06-04T00:00:00"/>
    <n v="69"/>
    <s v="ESCARDO"/>
    <s v="SAN MIGUEL"/>
    <s v="SSS16"/>
    <x v="9"/>
    <x v="9"/>
    <s v="EMBUTIDOS Y LACTEOS"/>
    <s v="LACTEOS"/>
    <s v="A"/>
    <n v="0"/>
    <s v="PROV487"/>
    <s v="PRODUCTORA DE ALIMENTOS UNO SAC"/>
    <n v="6"/>
    <x v="0"/>
    <n v="1"/>
    <x v="0"/>
    <n v="2.6459999999999999"/>
    <n v="5.2919999999999998"/>
    <n v="2"/>
    <n v="1"/>
    <n v="0"/>
    <n v="0"/>
    <n v="0"/>
    <n v="14"/>
    <n v="168"/>
    <n v="60"/>
    <x v="0"/>
    <x v="1"/>
  </r>
  <r>
    <d v="2024-06-04T00:00:00"/>
    <n v="69"/>
    <s v="ESCARDO"/>
    <s v="SAN MIGUEL"/>
    <s v="SSS16"/>
    <x v="10"/>
    <x v="10"/>
    <s v="EMBUTIDOS Y LACTEOS"/>
    <s v="LACTEOS"/>
    <s v="A"/>
    <n v="0"/>
    <s v="PROV487"/>
    <s v="PRODUCTORA DE ALIMENTOS UNO SAC"/>
    <n v="3"/>
    <x v="1"/>
    <n v="1"/>
    <x v="0"/>
    <n v="3.3237999999999999"/>
    <n v="6.7851800000000004"/>
    <n v="2"/>
    <n v="1"/>
    <n v="0"/>
    <n v="1"/>
    <n v="0"/>
    <n v="42"/>
    <n v="168"/>
    <n v="60"/>
    <x v="0"/>
    <x v="1"/>
  </r>
  <r>
    <d v="2024-06-04T00:00:00"/>
    <n v="70"/>
    <s v="VALER"/>
    <s v="PUEBLO LIBRE"/>
    <s v="SSS16"/>
    <x v="0"/>
    <x v="0"/>
    <s v="EMBUTIDOS Y LACTEOS"/>
    <s v="LACTEOS"/>
    <s v="A"/>
    <n v="0"/>
    <s v="PROV487"/>
    <s v="PRODUCTORA DE ALIMENTOS UNO SAC"/>
    <n v="7"/>
    <x v="0"/>
    <n v="1"/>
    <x v="0"/>
    <n v="3.1680000000000001"/>
    <n v="9.5039999999999996"/>
    <n v="3"/>
    <n v="1"/>
    <n v="0"/>
    <n v="0"/>
    <n v="0"/>
    <n v="9.3333333333333339"/>
    <n v="112"/>
    <n v="60"/>
    <x v="0"/>
    <x v="1"/>
  </r>
  <r>
    <d v="2024-06-04T00:00:00"/>
    <n v="70"/>
    <s v="VALER"/>
    <s v="PUEBLO LIBRE"/>
    <s v="SSS16"/>
    <x v="1"/>
    <x v="1"/>
    <s v="EMBUTIDOS Y LACTEOS"/>
    <s v="LACTEOS"/>
    <s v="A"/>
    <n v="0"/>
    <s v="PROV487"/>
    <s v="PRODUCTORA DE ALIMENTOS UNO SAC"/>
    <n v="8"/>
    <x v="0"/>
    <n v="1"/>
    <x v="1"/>
    <n v="2.3220000000000001"/>
    <n v="9.2880000000000003"/>
    <n v="4"/>
    <n v="1"/>
    <n v="0"/>
    <n v="0"/>
    <n v="0"/>
    <n v="7"/>
    <n v="140"/>
    <n v="60"/>
    <x v="0"/>
    <x v="1"/>
  </r>
  <r>
    <d v="2024-06-04T00:00:00"/>
    <n v="70"/>
    <s v="VALER"/>
    <s v="PUEBLO LIBRE"/>
    <s v="SSS16"/>
    <x v="2"/>
    <x v="2"/>
    <s v="EMBUTIDOS Y LACTEOS"/>
    <s v="LACTEOS"/>
    <s v="A"/>
    <n v="0"/>
    <s v="PROV487"/>
    <s v="PRODUCTORA DE ALIMENTOS UNO SAC"/>
    <n v="2"/>
    <x v="0"/>
    <n v="1"/>
    <x v="0"/>
    <n v="3.02501"/>
    <n v="21.527249999999999"/>
    <n v="7"/>
    <n v="1"/>
    <n v="0"/>
    <n v="0"/>
    <n v="0"/>
    <n v="4"/>
    <n v="48"/>
    <n v="60"/>
    <x v="0"/>
    <x v="0"/>
  </r>
  <r>
    <d v="2024-06-04T00:00:00"/>
    <n v="70"/>
    <s v="VALER"/>
    <s v="PUEBLO LIBRE"/>
    <s v="SSS16"/>
    <x v="3"/>
    <x v="3"/>
    <s v="EMBUTIDOS Y LACTEOS"/>
    <s v="LACTEOS"/>
    <s v="A"/>
    <n v="0"/>
    <s v="PROV487"/>
    <s v="PRODUCTORA DE ALIMENTOS UNO SAC"/>
    <n v="5"/>
    <x v="0"/>
    <n v="1"/>
    <x v="2"/>
    <n v="3.62"/>
    <n v="3.62"/>
    <n v="1"/>
    <n v="1"/>
    <n v="0"/>
    <n v="0"/>
    <n v="2"/>
    <n v="28"/>
    <n v="168"/>
    <n v="60"/>
    <x v="0"/>
    <x v="1"/>
  </r>
  <r>
    <d v="2024-06-04T00:00:00"/>
    <n v="70"/>
    <s v="VALER"/>
    <s v="PUEBLO LIBRE"/>
    <s v="SSS16"/>
    <x v="4"/>
    <x v="4"/>
    <s v="EMBUTIDOS Y LACTEOS"/>
    <s v="LACTEOS"/>
    <s v="A"/>
    <n v="0"/>
    <s v="PROV487"/>
    <s v="PRODUCTORA DE ALIMENTOS UNO SAC"/>
    <n v="7"/>
    <x v="0"/>
    <n v="1"/>
    <x v="2"/>
    <n v="3.62"/>
    <n v="3.62"/>
    <n v="1"/>
    <n v="1"/>
    <n v="0"/>
    <n v="0"/>
    <n v="0"/>
    <n v="28"/>
    <n v="168"/>
    <n v="60"/>
    <x v="0"/>
    <x v="1"/>
  </r>
  <r>
    <d v="2024-06-04T00:00:00"/>
    <n v="70"/>
    <s v="VALER"/>
    <s v="PUEBLO LIBRE"/>
    <s v="SSS16"/>
    <x v="5"/>
    <x v="5"/>
    <s v="EMBUTIDOS Y LACTEOS"/>
    <s v="LACTEOS"/>
    <s v="A"/>
    <n v="0"/>
    <s v="PROV487"/>
    <s v="PRODUCTORA DE ALIMENTOS UNO SAC"/>
    <n v="0"/>
    <x v="0"/>
    <n v="1"/>
    <x v="0"/>
    <n v="3.04121"/>
    <n v="12.34365"/>
    <n v="4"/>
    <n v="0"/>
    <n v="0"/>
    <n v="0"/>
    <n v="0"/>
    <n v="7"/>
    <n v="84"/>
    <n v="60"/>
    <x v="0"/>
    <x v="1"/>
  </r>
  <r>
    <d v="2024-06-04T00:00:00"/>
    <n v="70"/>
    <s v="VALER"/>
    <s v="PUEBLO LIBRE"/>
    <s v="SSS16"/>
    <x v="6"/>
    <x v="6"/>
    <s v="EMBUTIDOS Y LACTEOS"/>
    <s v="LACTEOS"/>
    <s v="A"/>
    <n v="0"/>
    <s v="PROV487"/>
    <s v="PRODUCTORA DE ALIMENTOS UNO SAC"/>
    <n v="3"/>
    <x v="0"/>
    <n v="1"/>
    <x v="0"/>
    <n v="2.3849999999999998"/>
    <n v="2.3849999999999998"/>
    <n v="1"/>
    <n v="1"/>
    <n v="0"/>
    <n v="0"/>
    <n v="0"/>
    <n v="28"/>
    <n v="336"/>
    <n v="60"/>
    <x v="0"/>
    <x v="1"/>
  </r>
  <r>
    <d v="2024-06-04T00:00:00"/>
    <n v="70"/>
    <s v="VALER"/>
    <s v="PUEBLO LIBRE"/>
    <s v="SSS16"/>
    <x v="7"/>
    <x v="7"/>
    <s v="EMBUTIDOS Y LACTEOS"/>
    <s v="LACTEOS"/>
    <s v="A"/>
    <n v="0"/>
    <s v="PROV487"/>
    <s v="PRODUCTORA DE ALIMENTOS UNO SAC"/>
    <n v="3"/>
    <x v="1"/>
    <n v="1"/>
    <x v="0"/>
    <n v="2.3849999999999998"/>
    <n v="0"/>
    <n v="0"/>
    <n v="1"/>
    <n v="0"/>
    <n v="0"/>
    <n v="0"/>
    <s v="PRODUCTO SIN VENTA"/>
    <s v="PRODUCTO SIN VENTA"/>
    <n v="60"/>
    <x v="1"/>
    <x v="1"/>
  </r>
  <r>
    <d v="2024-06-04T00:00:00"/>
    <n v="70"/>
    <s v="VALER"/>
    <s v="PUEBLO LIBRE"/>
    <s v="SSS16"/>
    <x v="8"/>
    <x v="8"/>
    <s v="EMBUTIDOS Y LACTEOS"/>
    <s v="LACTEOS"/>
    <s v="A"/>
    <n v="0"/>
    <s v="PROV487"/>
    <s v="PRODUCTORA DE ALIMENTOS UNO SAC"/>
    <n v="4"/>
    <x v="0"/>
    <n v="1"/>
    <x v="0"/>
    <n v="3.0294400000000001"/>
    <n v="12.195880000000001"/>
    <n v="4"/>
    <n v="1"/>
    <n v="0"/>
    <n v="0"/>
    <n v="0"/>
    <n v="7"/>
    <n v="84"/>
    <n v="60"/>
    <x v="0"/>
    <x v="1"/>
  </r>
  <r>
    <d v="2024-06-04T00:00:00"/>
    <n v="70"/>
    <s v="VALER"/>
    <s v="PUEBLO LIBRE"/>
    <s v="SSS16"/>
    <x v="9"/>
    <x v="9"/>
    <s v="EMBUTIDOS Y LACTEOS"/>
    <s v="LACTEOS"/>
    <s v="A"/>
    <n v="0"/>
    <s v="PROV487"/>
    <s v="PRODUCTORA DE ALIMENTOS UNO SAC"/>
    <n v="6"/>
    <x v="0"/>
    <n v="1"/>
    <x v="0"/>
    <n v="2.6459999999999999"/>
    <n v="2.6459999999999999"/>
    <n v="1"/>
    <n v="1"/>
    <n v="0"/>
    <n v="0"/>
    <n v="0"/>
    <n v="28"/>
    <n v="336"/>
    <n v="60"/>
    <x v="0"/>
    <x v="1"/>
  </r>
  <r>
    <d v="2024-06-04T00:00:00"/>
    <n v="70"/>
    <s v="VALER"/>
    <s v="PUEBLO LIBRE"/>
    <s v="SSS16"/>
    <x v="10"/>
    <x v="10"/>
    <s v="EMBUTIDOS Y LACTEOS"/>
    <s v="LACTEOS"/>
    <s v="A"/>
    <n v="0"/>
    <s v="PROV487"/>
    <s v="PRODUCTORA DE ALIMENTOS UNO SAC"/>
    <n v="3"/>
    <x v="1"/>
    <n v="1"/>
    <x v="0"/>
    <n v="3.3237999999999999"/>
    <n v="13.39978"/>
    <n v="4"/>
    <n v="1"/>
    <n v="0"/>
    <n v="0"/>
    <n v="0"/>
    <n v="21"/>
    <n v="84"/>
    <n v="60"/>
    <x v="0"/>
    <x v="1"/>
  </r>
  <r>
    <d v="2024-06-04T00:00:00"/>
    <n v="71"/>
    <s v="MARIATEG"/>
    <s v="ATE"/>
    <s v="SSS16"/>
    <x v="0"/>
    <x v="0"/>
    <s v="EMBUTIDOS Y LACTEOS"/>
    <s v="LACTEOS"/>
    <s v="A"/>
    <n v="0"/>
    <s v="PROV487"/>
    <s v="PRODUCTORA DE ALIMENTOS UNO SAC"/>
    <n v="5"/>
    <x v="0"/>
    <n v="1"/>
    <x v="0"/>
    <n v="3.1680000000000001"/>
    <n v="3.1680000000000001"/>
    <n v="1"/>
    <n v="1"/>
    <n v="0"/>
    <n v="0"/>
    <n v="0"/>
    <n v="28"/>
    <n v="336"/>
    <n v="60"/>
    <x v="0"/>
    <x v="1"/>
  </r>
  <r>
    <d v="2024-06-04T00:00:00"/>
    <n v="71"/>
    <s v="MARIATEG"/>
    <s v="ATE"/>
    <s v="SSS16"/>
    <x v="1"/>
    <x v="1"/>
    <s v="EMBUTIDOS Y LACTEOS"/>
    <s v="LACTEOS"/>
    <s v="A"/>
    <n v="0"/>
    <s v="PROV487"/>
    <s v="PRODUCTORA DE ALIMENTOS UNO SAC"/>
    <n v="6"/>
    <x v="0"/>
    <n v="1"/>
    <x v="1"/>
    <n v="2.3220000000000001"/>
    <n v="23.22"/>
    <n v="10"/>
    <n v="1"/>
    <n v="0"/>
    <n v="2"/>
    <n v="0"/>
    <n v="2.8"/>
    <n v="56"/>
    <n v="60"/>
    <x v="0"/>
    <x v="0"/>
  </r>
  <r>
    <d v="2024-06-04T00:00:00"/>
    <n v="71"/>
    <s v="MARIATEG"/>
    <s v="ATE"/>
    <s v="SSS16"/>
    <x v="2"/>
    <x v="2"/>
    <s v="EMBUTIDOS Y LACTEOS"/>
    <s v="LACTEOS"/>
    <s v="A"/>
    <n v="0"/>
    <s v="PROV487"/>
    <s v="PRODUCTORA DE ALIMENTOS UNO SAC"/>
    <n v="9"/>
    <x v="0"/>
    <n v="1"/>
    <x v="0"/>
    <n v="3.02501"/>
    <n v="52.175159999999998"/>
    <n v="17"/>
    <n v="1"/>
    <n v="0"/>
    <n v="12"/>
    <n v="0"/>
    <n v="1.6470588235294119"/>
    <n v="19.764705882352942"/>
    <n v="60"/>
    <x v="0"/>
    <x v="0"/>
  </r>
  <r>
    <d v="2024-06-04T00:00:00"/>
    <n v="71"/>
    <s v="MARIATEG"/>
    <s v="ATE"/>
    <s v="SSS16"/>
    <x v="3"/>
    <x v="3"/>
    <s v="EMBUTIDOS Y LACTEOS"/>
    <s v="LACTEOS"/>
    <s v="A"/>
    <n v="0"/>
    <s v="PROV487"/>
    <s v="PRODUCTORA DE ALIMENTOS UNO SAC"/>
    <n v="4"/>
    <x v="0"/>
    <n v="1"/>
    <x v="2"/>
    <n v="3.62"/>
    <n v="32.58"/>
    <n v="9"/>
    <n v="1"/>
    <n v="0"/>
    <n v="0"/>
    <n v="8"/>
    <n v="3.1111111111111107"/>
    <n v="18.666666666666664"/>
    <n v="60"/>
    <x v="0"/>
    <x v="0"/>
  </r>
  <r>
    <d v="2024-06-04T00:00:00"/>
    <n v="71"/>
    <s v="MARIATEG"/>
    <s v="ATE"/>
    <s v="SSS16"/>
    <x v="4"/>
    <x v="4"/>
    <s v="EMBUTIDOS Y LACTEOS"/>
    <s v="LACTEOS"/>
    <s v="A"/>
    <n v="0"/>
    <s v="PROV487"/>
    <s v="PRODUCTORA DE ALIMENTOS UNO SAC"/>
    <n v="3"/>
    <x v="0"/>
    <n v="1"/>
    <x v="2"/>
    <n v="3.62"/>
    <n v="10.86"/>
    <n v="3"/>
    <n v="1"/>
    <n v="0"/>
    <n v="0"/>
    <n v="4"/>
    <n v="9.3333333333333339"/>
    <n v="56"/>
    <n v="60"/>
    <x v="0"/>
    <x v="0"/>
  </r>
  <r>
    <d v="2024-06-04T00:00:00"/>
    <n v="71"/>
    <s v="MARIATEG"/>
    <s v="ATE"/>
    <s v="SSS16"/>
    <x v="5"/>
    <x v="5"/>
    <s v="EMBUTIDOS Y LACTEOS"/>
    <s v="LACTEOS"/>
    <s v="A"/>
    <n v="0"/>
    <s v="PROV487"/>
    <s v="PRODUCTORA DE ALIMENTOS UNO SAC"/>
    <n v="8"/>
    <x v="0"/>
    <n v="1"/>
    <x v="0"/>
    <n v="3.04121"/>
    <n v="49.35727"/>
    <n v="16"/>
    <n v="1"/>
    <n v="0"/>
    <n v="0"/>
    <n v="0"/>
    <n v="1.75"/>
    <n v="21"/>
    <n v="60"/>
    <x v="0"/>
    <x v="0"/>
  </r>
  <r>
    <d v="2024-06-04T00:00:00"/>
    <n v="71"/>
    <s v="MARIATEG"/>
    <s v="ATE"/>
    <s v="SSS16"/>
    <x v="6"/>
    <x v="6"/>
    <s v="EMBUTIDOS Y LACTEOS"/>
    <s v="LACTEOS"/>
    <s v="A"/>
    <n v="0"/>
    <s v="PROV487"/>
    <s v="PRODUCTORA DE ALIMENTOS UNO SAC"/>
    <n v="0"/>
    <x v="0"/>
    <n v="1"/>
    <x v="0"/>
    <n v="2.3849999999999998"/>
    <n v="11.925000000000001"/>
    <n v="5"/>
    <n v="0"/>
    <n v="0"/>
    <n v="6"/>
    <n v="0"/>
    <n v="5.6"/>
    <n v="67.2"/>
    <n v="60"/>
    <x v="0"/>
    <x v="1"/>
  </r>
  <r>
    <d v="2024-06-04T00:00:00"/>
    <n v="71"/>
    <s v="MARIATEG"/>
    <s v="ATE"/>
    <s v="SSS16"/>
    <x v="7"/>
    <x v="7"/>
    <s v="EMBUTIDOS Y LACTEOS"/>
    <s v="LACTEOS"/>
    <s v="A"/>
    <n v="0"/>
    <s v="PROV487"/>
    <s v="PRODUCTORA DE ALIMENTOS UNO SAC"/>
    <n v="3"/>
    <x v="1"/>
    <n v="1"/>
    <x v="0"/>
    <n v="2.3849999999999998"/>
    <n v="4.7699999999999996"/>
    <n v="2"/>
    <n v="1"/>
    <n v="0"/>
    <n v="0"/>
    <n v="0"/>
    <n v="42"/>
    <n v="168"/>
    <n v="60"/>
    <x v="0"/>
    <x v="1"/>
  </r>
  <r>
    <d v="2024-06-04T00:00:00"/>
    <n v="71"/>
    <s v="MARIATEG"/>
    <s v="ATE"/>
    <s v="SSS16"/>
    <x v="8"/>
    <x v="8"/>
    <s v="EMBUTIDOS Y LACTEOS"/>
    <s v="LACTEOS"/>
    <s v="A"/>
    <n v="0"/>
    <s v="PROV487"/>
    <s v="PRODUCTORA DE ALIMENTOS UNO SAC"/>
    <n v="0"/>
    <x v="0"/>
    <n v="1"/>
    <x v="0"/>
    <n v="3.0294400000000001"/>
    <n v="6.1483499999999998"/>
    <n v="2"/>
    <n v="0"/>
    <n v="0"/>
    <n v="6"/>
    <n v="0"/>
    <n v="14"/>
    <n v="168"/>
    <n v="60"/>
    <x v="0"/>
    <x v="1"/>
  </r>
  <r>
    <d v="2024-06-04T00:00:00"/>
    <n v="71"/>
    <s v="MARIATEG"/>
    <s v="ATE"/>
    <s v="SSS16"/>
    <x v="9"/>
    <x v="9"/>
    <s v="EMBUTIDOS Y LACTEOS"/>
    <s v="LACTEOS"/>
    <s v="A"/>
    <n v="0"/>
    <s v="PROV487"/>
    <s v="PRODUCTORA DE ALIMENTOS UNO SAC"/>
    <n v="4"/>
    <x v="0"/>
    <n v="1"/>
    <x v="0"/>
    <n v="2.6459999999999999"/>
    <n v="10.584"/>
    <n v="4"/>
    <n v="1"/>
    <n v="0"/>
    <n v="2"/>
    <n v="0"/>
    <n v="7"/>
    <n v="84"/>
    <n v="60"/>
    <x v="0"/>
    <x v="1"/>
  </r>
  <r>
    <d v="2024-06-04T00:00:00"/>
    <n v="71"/>
    <s v="MARIATEG"/>
    <s v="ATE"/>
    <s v="SSS16"/>
    <x v="10"/>
    <x v="10"/>
    <s v="EMBUTIDOS Y LACTEOS"/>
    <s v="LACTEOS"/>
    <s v="A"/>
    <n v="0"/>
    <s v="PROV487"/>
    <s v="PRODUCTORA DE ALIMENTOS UNO SAC"/>
    <n v="3"/>
    <x v="1"/>
    <n v="1"/>
    <x v="0"/>
    <n v="3.3237999999999999"/>
    <n v="3.3237999999999999"/>
    <n v="1"/>
    <n v="1"/>
    <n v="0"/>
    <n v="0"/>
    <n v="0"/>
    <n v="84"/>
    <n v="336"/>
    <n v="60"/>
    <x v="1"/>
    <x v="1"/>
  </r>
  <r>
    <d v="2024-06-04T00:00:00"/>
    <n v="72"/>
    <s v="QUECHUAS-C14"/>
    <s v="ATE"/>
    <s v="SSS16"/>
    <x v="0"/>
    <x v="0"/>
    <s v="EMBUTIDOS Y LACTEOS"/>
    <s v="LACTEOS"/>
    <s v="A"/>
    <n v="0"/>
    <s v="PROV487"/>
    <s v="PRODUCTORA DE ALIMENTOS UNO SAC"/>
    <n v="4"/>
    <x v="0"/>
    <n v="1"/>
    <x v="0"/>
    <n v="3.1680000000000001"/>
    <n v="0"/>
    <n v="0"/>
    <n v="1"/>
    <n v="0"/>
    <n v="0"/>
    <n v="0"/>
    <s v="PRODUCTO SIN VENTA"/>
    <s v="PRODUCTO SIN VENTA"/>
    <n v="60"/>
    <x v="1"/>
    <x v="1"/>
  </r>
  <r>
    <d v="2024-06-04T00:00:00"/>
    <n v="72"/>
    <s v="QUECHUAS-C14"/>
    <s v="ATE"/>
    <s v="SSS16"/>
    <x v="1"/>
    <x v="1"/>
    <s v="EMBUTIDOS Y LACTEOS"/>
    <s v="LACTEOS"/>
    <s v="A"/>
    <n v="0"/>
    <s v="PROV487"/>
    <s v="PRODUCTORA DE ALIMENTOS UNO SAC"/>
    <n v="1"/>
    <x v="0"/>
    <n v="1"/>
    <x v="1"/>
    <n v="2.3220000000000001"/>
    <n v="13.932"/>
    <n v="6"/>
    <n v="1"/>
    <n v="0"/>
    <n v="0"/>
    <n v="0"/>
    <n v="4.666666666666667"/>
    <n v="93.333333333333343"/>
    <n v="60"/>
    <x v="0"/>
    <x v="1"/>
  </r>
  <r>
    <d v="2024-06-04T00:00:00"/>
    <n v="72"/>
    <s v="QUECHUAS-C14"/>
    <s v="ATE"/>
    <s v="SSS16"/>
    <x v="2"/>
    <x v="2"/>
    <s v="EMBUTIDOS Y LACTEOS"/>
    <s v="LACTEOS"/>
    <s v="A"/>
    <n v="0"/>
    <s v="PROV487"/>
    <s v="PRODUCTORA DE ALIMENTOS UNO SAC"/>
    <n v="2"/>
    <x v="0"/>
    <n v="1"/>
    <x v="0"/>
    <n v="3.02501"/>
    <n v="61.340919999999997"/>
    <n v="20"/>
    <n v="1"/>
    <n v="0"/>
    <n v="0"/>
    <n v="0"/>
    <n v="1.4"/>
    <n v="16.8"/>
    <n v="60"/>
    <x v="0"/>
    <x v="0"/>
  </r>
  <r>
    <d v="2024-06-04T00:00:00"/>
    <n v="72"/>
    <s v="QUECHUAS-C14"/>
    <s v="ATE"/>
    <s v="SSS16"/>
    <x v="3"/>
    <x v="3"/>
    <s v="EMBUTIDOS Y LACTEOS"/>
    <s v="LACTEOS"/>
    <s v="A"/>
    <n v="0"/>
    <s v="PROV487"/>
    <s v="PRODUCTORA DE ALIMENTOS UNO SAC"/>
    <n v="6"/>
    <x v="0"/>
    <n v="1"/>
    <x v="2"/>
    <n v="3.62"/>
    <n v="18.100000000000001"/>
    <n v="5"/>
    <n v="1"/>
    <n v="0"/>
    <n v="0"/>
    <n v="6"/>
    <n v="5.6"/>
    <n v="33.6"/>
    <n v="60"/>
    <x v="0"/>
    <x v="0"/>
  </r>
  <r>
    <d v="2024-06-04T00:00:00"/>
    <n v="72"/>
    <s v="QUECHUAS-C14"/>
    <s v="ATE"/>
    <s v="SSS16"/>
    <x v="4"/>
    <x v="4"/>
    <s v="EMBUTIDOS Y LACTEOS"/>
    <s v="LACTEOS"/>
    <s v="A"/>
    <n v="0"/>
    <s v="PROV487"/>
    <s v="PRODUCTORA DE ALIMENTOS UNO SAC"/>
    <n v="1"/>
    <x v="0"/>
    <n v="1"/>
    <x v="2"/>
    <n v="3.62"/>
    <n v="21.72"/>
    <n v="6"/>
    <n v="1"/>
    <n v="0"/>
    <n v="0"/>
    <n v="4"/>
    <n v="4.666666666666667"/>
    <n v="28"/>
    <n v="60"/>
    <x v="0"/>
    <x v="0"/>
  </r>
  <r>
    <d v="2024-06-04T00:00:00"/>
    <n v="72"/>
    <s v="QUECHUAS-C14"/>
    <s v="ATE"/>
    <s v="SSS16"/>
    <x v="5"/>
    <x v="5"/>
    <s v="EMBUTIDOS Y LACTEOS"/>
    <s v="LACTEOS"/>
    <s v="A"/>
    <n v="0"/>
    <s v="PROV487"/>
    <s v="PRODUCTORA DE ALIMENTOS UNO SAC"/>
    <n v="6"/>
    <x v="0"/>
    <n v="1"/>
    <x v="0"/>
    <n v="3.04121"/>
    <n v="34.027639999999998"/>
    <n v="11"/>
    <n v="1"/>
    <n v="0"/>
    <n v="0"/>
    <n v="0"/>
    <n v="2.5454545454545454"/>
    <n v="30.545454545454547"/>
    <n v="60"/>
    <x v="0"/>
    <x v="0"/>
  </r>
  <r>
    <d v="2024-06-04T00:00:00"/>
    <n v="72"/>
    <s v="QUECHUAS-C14"/>
    <s v="ATE"/>
    <s v="SSS16"/>
    <x v="6"/>
    <x v="6"/>
    <s v="EMBUTIDOS Y LACTEOS"/>
    <s v="LACTEOS"/>
    <s v="A"/>
    <n v="0"/>
    <s v="PROV487"/>
    <s v="PRODUCTORA DE ALIMENTOS UNO SAC"/>
    <n v="6"/>
    <x v="0"/>
    <n v="1"/>
    <x v="0"/>
    <n v="2.3849999999999998"/>
    <n v="28.62"/>
    <n v="12"/>
    <n v="1"/>
    <n v="0"/>
    <n v="0"/>
    <n v="0"/>
    <n v="2.3333333333333335"/>
    <n v="28"/>
    <n v="60"/>
    <x v="0"/>
    <x v="0"/>
  </r>
  <r>
    <d v="2024-06-04T00:00:00"/>
    <n v="72"/>
    <s v="QUECHUAS-C14"/>
    <s v="ATE"/>
    <s v="SSS16"/>
    <x v="7"/>
    <x v="7"/>
    <s v="EMBUTIDOS Y LACTEOS"/>
    <s v="LACTEOS"/>
    <s v="A"/>
    <n v="0"/>
    <s v="PROV487"/>
    <s v="PRODUCTORA DE ALIMENTOS UNO SAC"/>
    <n v="7"/>
    <x v="1"/>
    <n v="1"/>
    <x v="0"/>
    <n v="2.3849999999999998"/>
    <n v="19.079999999999998"/>
    <n v="8"/>
    <n v="1"/>
    <n v="0"/>
    <n v="0"/>
    <n v="0"/>
    <n v="10.5"/>
    <n v="42"/>
    <n v="60"/>
    <x v="0"/>
    <x v="0"/>
  </r>
  <r>
    <d v="2024-06-04T00:00:00"/>
    <n v="72"/>
    <s v="QUECHUAS-C14"/>
    <s v="ATE"/>
    <s v="SSS16"/>
    <x v="8"/>
    <x v="8"/>
    <s v="EMBUTIDOS Y LACTEOS"/>
    <s v="LACTEOS"/>
    <s v="A"/>
    <n v="0"/>
    <s v="PROV487"/>
    <s v="PRODUCTORA DE ALIMENTOS UNO SAC"/>
    <n v="7"/>
    <x v="0"/>
    <n v="1"/>
    <x v="0"/>
    <n v="3.0294400000000001"/>
    <n v="15.33098"/>
    <n v="5"/>
    <n v="1"/>
    <n v="0"/>
    <n v="0"/>
    <n v="0"/>
    <n v="5.6"/>
    <n v="67.2"/>
    <n v="60"/>
    <x v="0"/>
    <x v="1"/>
  </r>
  <r>
    <d v="2024-06-04T00:00:00"/>
    <n v="72"/>
    <s v="QUECHUAS-C14"/>
    <s v="ATE"/>
    <s v="SSS16"/>
    <x v="9"/>
    <x v="9"/>
    <s v="EMBUTIDOS Y LACTEOS"/>
    <s v="LACTEOS"/>
    <s v="A"/>
    <n v="0"/>
    <s v="PROV487"/>
    <s v="PRODUCTORA DE ALIMENTOS UNO SAC"/>
    <n v="6"/>
    <x v="0"/>
    <n v="1"/>
    <x v="0"/>
    <n v="2.6459999999999999"/>
    <n v="5.2919999999999998"/>
    <n v="2"/>
    <n v="1"/>
    <n v="0"/>
    <n v="0"/>
    <n v="0"/>
    <n v="14"/>
    <n v="168"/>
    <n v="60"/>
    <x v="0"/>
    <x v="1"/>
  </r>
  <r>
    <d v="2024-06-04T00:00:00"/>
    <n v="72"/>
    <s v="QUECHUAS-C14"/>
    <s v="ATE"/>
    <s v="SSS16"/>
    <x v="10"/>
    <x v="10"/>
    <s v="EMBUTIDOS Y LACTEOS"/>
    <s v="LACTEOS"/>
    <s v="A"/>
    <n v="0"/>
    <s v="PROV487"/>
    <s v="PRODUCTORA DE ALIMENTOS UNO SAC"/>
    <n v="2"/>
    <x v="1"/>
    <n v="1"/>
    <x v="0"/>
    <n v="3.3237999999999999"/>
    <n v="13.3375"/>
    <n v="4"/>
    <n v="1"/>
    <n v="0"/>
    <n v="0"/>
    <n v="0"/>
    <n v="21"/>
    <n v="84"/>
    <n v="60"/>
    <x v="0"/>
    <x v="1"/>
  </r>
  <r>
    <d v="2024-06-04T00:00:00"/>
    <n v="74"/>
    <s v="BENAVIDES-C7"/>
    <s v="MIRAFLORES"/>
    <s v="SSS16"/>
    <x v="0"/>
    <x v="0"/>
    <s v="EMBUTIDOS Y LACTEOS"/>
    <s v="LACTEOS"/>
    <s v="A"/>
    <n v="0"/>
    <s v="PROV487"/>
    <s v="PRODUCTORA DE ALIMENTOS UNO SAC"/>
    <n v="6"/>
    <x v="0"/>
    <n v="1"/>
    <x v="0"/>
    <n v="3.1680000000000001"/>
    <n v="12.672000000000001"/>
    <n v="4"/>
    <n v="1"/>
    <n v="0"/>
    <n v="0"/>
    <n v="0"/>
    <n v="7"/>
    <n v="84"/>
    <n v="60"/>
    <x v="0"/>
    <x v="1"/>
  </r>
  <r>
    <d v="2024-06-04T00:00:00"/>
    <n v="74"/>
    <s v="BENAVIDES-C7"/>
    <s v="MIRAFLORES"/>
    <s v="SSS16"/>
    <x v="1"/>
    <x v="1"/>
    <s v="EMBUTIDOS Y LACTEOS"/>
    <s v="LACTEOS"/>
    <s v="A"/>
    <n v="0"/>
    <s v="PROV487"/>
    <s v="PRODUCTORA DE ALIMENTOS UNO SAC"/>
    <n v="5"/>
    <x v="0"/>
    <n v="1"/>
    <x v="1"/>
    <n v="2.3220000000000001"/>
    <n v="23.22"/>
    <n v="10"/>
    <n v="1"/>
    <n v="0"/>
    <n v="2"/>
    <n v="0"/>
    <n v="2.8"/>
    <n v="56"/>
    <n v="60"/>
    <x v="0"/>
    <x v="0"/>
  </r>
  <r>
    <d v="2024-06-04T00:00:00"/>
    <n v="74"/>
    <s v="BENAVIDES-C7"/>
    <s v="MIRAFLORES"/>
    <s v="SSS16"/>
    <x v="2"/>
    <x v="2"/>
    <s v="EMBUTIDOS Y LACTEOS"/>
    <s v="LACTEOS"/>
    <s v="A"/>
    <n v="0"/>
    <s v="PROV487"/>
    <s v="PRODUCTORA DE ALIMENTOS UNO SAC"/>
    <n v="6"/>
    <x v="0"/>
    <n v="1"/>
    <x v="0"/>
    <n v="3.02501"/>
    <n v="110.49009"/>
    <n v="36"/>
    <n v="1"/>
    <n v="0"/>
    <n v="14"/>
    <n v="0"/>
    <n v="0.77777777777777768"/>
    <n v="9.3333333333333321"/>
    <n v="60"/>
    <x v="0"/>
    <x v="0"/>
  </r>
  <r>
    <d v="2024-06-04T00:00:00"/>
    <n v="74"/>
    <s v="BENAVIDES-C7"/>
    <s v="MIRAFLORES"/>
    <s v="SSS16"/>
    <x v="3"/>
    <x v="3"/>
    <s v="EMBUTIDOS Y LACTEOS"/>
    <s v="LACTEOS"/>
    <s v="A"/>
    <n v="0"/>
    <s v="PROV487"/>
    <s v="PRODUCTORA DE ALIMENTOS UNO SAC"/>
    <n v="6"/>
    <x v="0"/>
    <n v="1"/>
    <x v="2"/>
    <n v="3.62"/>
    <n v="3.62"/>
    <n v="1"/>
    <n v="1"/>
    <n v="0"/>
    <n v="0"/>
    <n v="0"/>
    <n v="28"/>
    <n v="168"/>
    <n v="60"/>
    <x v="0"/>
    <x v="1"/>
  </r>
  <r>
    <d v="2024-06-04T00:00:00"/>
    <n v="74"/>
    <s v="BENAVIDES-C7"/>
    <s v="MIRAFLORES"/>
    <s v="SSS16"/>
    <x v="4"/>
    <x v="4"/>
    <s v="EMBUTIDOS Y LACTEOS"/>
    <s v="LACTEOS"/>
    <s v="A"/>
    <n v="0"/>
    <s v="PROV487"/>
    <s v="PRODUCTORA DE ALIMENTOS UNO SAC"/>
    <n v="7"/>
    <x v="0"/>
    <n v="1"/>
    <x v="2"/>
    <n v="3.62"/>
    <n v="0"/>
    <n v="0"/>
    <n v="1"/>
    <n v="0"/>
    <n v="0"/>
    <n v="0"/>
    <s v="PRODUCTO SIN VENTA"/>
    <s v="PRODUCTO SIN VENTA"/>
    <n v="60"/>
    <x v="1"/>
    <x v="1"/>
  </r>
  <r>
    <d v="2024-06-04T00:00:00"/>
    <n v="74"/>
    <s v="BENAVIDES-C7"/>
    <s v="MIRAFLORES"/>
    <s v="SSS16"/>
    <x v="5"/>
    <x v="5"/>
    <s v="EMBUTIDOS Y LACTEOS"/>
    <s v="LACTEOS"/>
    <s v="A"/>
    <n v="0"/>
    <s v="PROV487"/>
    <s v="PRODUCTORA DE ALIMENTOS UNO SAC"/>
    <n v="19"/>
    <x v="0"/>
    <n v="1"/>
    <x v="0"/>
    <n v="3.04121"/>
    <n v="108.1336"/>
    <n v="35"/>
    <n v="1"/>
    <n v="0"/>
    <n v="4"/>
    <n v="0"/>
    <n v="0.8"/>
    <n v="9.6"/>
    <n v="60"/>
    <x v="0"/>
    <x v="0"/>
  </r>
  <r>
    <d v="2024-06-04T00:00:00"/>
    <n v="74"/>
    <s v="BENAVIDES-C7"/>
    <s v="MIRAFLORES"/>
    <s v="SSS16"/>
    <x v="6"/>
    <x v="6"/>
    <s v="EMBUTIDOS Y LACTEOS"/>
    <s v="LACTEOS"/>
    <s v="A"/>
    <n v="0"/>
    <s v="PROV487"/>
    <s v="PRODUCTORA DE ALIMENTOS UNO SAC"/>
    <n v="8"/>
    <x v="0"/>
    <n v="1"/>
    <x v="0"/>
    <n v="2.3849999999999998"/>
    <n v="21.465"/>
    <n v="9"/>
    <n v="1"/>
    <n v="0"/>
    <n v="0"/>
    <n v="0"/>
    <n v="3.1111111111111107"/>
    <n v="37.333333333333329"/>
    <n v="60"/>
    <x v="0"/>
    <x v="0"/>
  </r>
  <r>
    <d v="2024-06-04T00:00:00"/>
    <n v="74"/>
    <s v="BENAVIDES-C7"/>
    <s v="MIRAFLORES"/>
    <s v="SSS16"/>
    <x v="7"/>
    <x v="7"/>
    <s v="EMBUTIDOS Y LACTEOS"/>
    <s v="LACTEOS"/>
    <s v="A"/>
    <n v="0"/>
    <s v="PROV487"/>
    <s v="PRODUCTORA DE ALIMENTOS UNO SAC"/>
    <n v="7"/>
    <x v="1"/>
    <n v="1"/>
    <x v="0"/>
    <n v="2.3849999999999998"/>
    <n v="21.465"/>
    <n v="9"/>
    <n v="1"/>
    <n v="0"/>
    <n v="0"/>
    <n v="0"/>
    <n v="9.3333333333333321"/>
    <n v="37.333333333333329"/>
    <n v="60"/>
    <x v="0"/>
    <x v="0"/>
  </r>
  <r>
    <d v="2024-06-04T00:00:00"/>
    <n v="74"/>
    <s v="BENAVIDES-C7"/>
    <s v="MIRAFLORES"/>
    <s v="SSS16"/>
    <x v="8"/>
    <x v="8"/>
    <s v="EMBUTIDOS Y LACTEOS"/>
    <s v="LACTEOS"/>
    <s v="A"/>
    <n v="0"/>
    <s v="PROV487"/>
    <s v="PRODUCTORA DE ALIMENTOS UNO SAC"/>
    <n v="8"/>
    <x v="0"/>
    <n v="1"/>
    <x v="0"/>
    <n v="3.0294400000000001"/>
    <n v="33.647060000000003"/>
    <n v="11"/>
    <n v="1"/>
    <n v="0"/>
    <n v="0"/>
    <n v="0"/>
    <n v="2.5454545454545454"/>
    <n v="30.545454545454547"/>
    <n v="60"/>
    <x v="0"/>
    <x v="0"/>
  </r>
  <r>
    <d v="2024-06-04T00:00:00"/>
    <n v="74"/>
    <s v="BENAVIDES-C7"/>
    <s v="MIRAFLORES"/>
    <s v="SSS16"/>
    <x v="9"/>
    <x v="9"/>
    <s v="EMBUTIDOS Y LACTEOS"/>
    <s v="LACTEOS"/>
    <s v="A"/>
    <n v="0"/>
    <s v="PROV487"/>
    <s v="PRODUCTORA DE ALIMENTOS UNO SAC"/>
    <n v="8"/>
    <x v="0"/>
    <n v="1"/>
    <x v="0"/>
    <n v="2.6459999999999999"/>
    <n v="7.9379999999999997"/>
    <n v="3"/>
    <n v="1"/>
    <n v="0"/>
    <n v="0"/>
    <n v="0"/>
    <n v="9.3333333333333339"/>
    <n v="112"/>
    <n v="60"/>
    <x v="0"/>
    <x v="1"/>
  </r>
  <r>
    <d v="2024-06-04T00:00:00"/>
    <n v="74"/>
    <s v="BENAVIDES-C7"/>
    <s v="MIRAFLORES"/>
    <s v="SSS16"/>
    <x v="10"/>
    <x v="10"/>
    <s v="EMBUTIDOS Y LACTEOS"/>
    <s v="LACTEOS"/>
    <s v="A"/>
    <n v="0"/>
    <s v="PROV487"/>
    <s v="PRODUCTORA DE ALIMENTOS UNO SAC"/>
    <n v="2"/>
    <x v="1"/>
    <n v="1"/>
    <x v="0"/>
    <n v="3.3237999999999999"/>
    <n v="10.09149"/>
    <n v="3"/>
    <n v="1"/>
    <n v="0"/>
    <n v="4"/>
    <n v="0"/>
    <n v="28"/>
    <n v="112"/>
    <n v="60"/>
    <x v="0"/>
    <x v="1"/>
  </r>
  <r>
    <d v="2024-06-04T00:00:00"/>
    <n v="75"/>
    <s v="BARRANCO1"/>
    <s v="BARRANCO"/>
    <s v="SSS16"/>
    <x v="0"/>
    <x v="0"/>
    <s v="EMBUTIDOS Y LACTEOS"/>
    <s v="LACTEOS"/>
    <s v="A"/>
    <n v="0"/>
    <s v="PROV487"/>
    <s v="PRODUCTORA DE ALIMENTOS UNO SAC"/>
    <n v="4"/>
    <x v="0"/>
    <n v="1"/>
    <x v="0"/>
    <n v="3.1680000000000001"/>
    <n v="6.3360000000000003"/>
    <n v="2"/>
    <n v="1"/>
    <n v="0"/>
    <n v="0"/>
    <n v="0"/>
    <n v="14"/>
    <n v="168"/>
    <n v="60"/>
    <x v="0"/>
    <x v="1"/>
  </r>
  <r>
    <d v="2024-06-04T00:00:00"/>
    <n v="75"/>
    <s v="BARRANCO1"/>
    <s v="BARRANCO"/>
    <s v="SSS16"/>
    <x v="1"/>
    <x v="1"/>
    <s v="EMBUTIDOS Y LACTEOS"/>
    <s v="LACTEOS"/>
    <s v="A"/>
    <n v="0"/>
    <s v="PROV487"/>
    <s v="PRODUCTORA DE ALIMENTOS UNO SAC"/>
    <n v="7"/>
    <x v="0"/>
    <n v="1"/>
    <x v="1"/>
    <n v="2.3220000000000001"/>
    <n v="2.3220000000000001"/>
    <n v="1"/>
    <n v="1"/>
    <n v="0"/>
    <n v="0"/>
    <n v="0"/>
    <n v="28"/>
    <n v="560"/>
    <n v="60"/>
    <x v="0"/>
    <x v="1"/>
  </r>
  <r>
    <d v="2024-06-04T00:00:00"/>
    <n v="75"/>
    <s v="BARRANCO1"/>
    <s v="BARRANCO"/>
    <s v="SSS16"/>
    <x v="2"/>
    <x v="2"/>
    <s v="EMBUTIDOS Y LACTEOS"/>
    <s v="LACTEOS"/>
    <s v="A"/>
    <n v="0"/>
    <s v="PROV487"/>
    <s v="PRODUCTORA DE ALIMENTOS UNO SAC"/>
    <n v="8"/>
    <x v="0"/>
    <n v="1"/>
    <x v="0"/>
    <n v="3.02501"/>
    <n v="6.2798999999999996"/>
    <n v="2"/>
    <n v="1"/>
    <n v="0"/>
    <n v="0"/>
    <n v="0"/>
    <n v="14"/>
    <n v="168"/>
    <n v="60"/>
    <x v="0"/>
    <x v="1"/>
  </r>
  <r>
    <d v="2024-06-04T00:00:00"/>
    <n v="75"/>
    <s v="BARRANCO1"/>
    <s v="BARRANCO"/>
    <s v="SSS16"/>
    <x v="3"/>
    <x v="3"/>
    <s v="EMBUTIDOS Y LACTEOS"/>
    <s v="LACTEOS"/>
    <s v="A"/>
    <n v="0"/>
    <s v="PROV487"/>
    <s v="PRODUCTORA DE ALIMENTOS UNO SAC"/>
    <n v="6"/>
    <x v="0"/>
    <n v="1"/>
    <x v="2"/>
    <n v="3.62"/>
    <n v="10.86"/>
    <n v="3"/>
    <n v="1"/>
    <n v="0"/>
    <n v="0"/>
    <n v="4"/>
    <n v="9.3333333333333339"/>
    <n v="56"/>
    <n v="60"/>
    <x v="0"/>
    <x v="0"/>
  </r>
  <r>
    <d v="2024-06-04T00:00:00"/>
    <n v="75"/>
    <s v="BARRANCO1"/>
    <s v="BARRANCO"/>
    <s v="SSS16"/>
    <x v="4"/>
    <x v="4"/>
    <s v="EMBUTIDOS Y LACTEOS"/>
    <s v="LACTEOS"/>
    <s v="A"/>
    <n v="0"/>
    <s v="PROV487"/>
    <s v="PRODUCTORA DE ALIMENTOS UNO SAC"/>
    <n v="7"/>
    <x v="0"/>
    <n v="1"/>
    <x v="2"/>
    <n v="3.62"/>
    <n v="10.86"/>
    <n v="3"/>
    <n v="1"/>
    <n v="0"/>
    <n v="0"/>
    <n v="4"/>
    <n v="9.3333333333333339"/>
    <n v="56"/>
    <n v="60"/>
    <x v="0"/>
    <x v="0"/>
  </r>
  <r>
    <d v="2024-06-04T00:00:00"/>
    <n v="75"/>
    <s v="BARRANCO1"/>
    <s v="BARRANCO"/>
    <s v="SSS16"/>
    <x v="5"/>
    <x v="5"/>
    <s v="EMBUTIDOS Y LACTEOS"/>
    <s v="LACTEOS"/>
    <s v="A"/>
    <n v="0"/>
    <s v="PROV487"/>
    <s v="PRODUCTORA DE ALIMENTOS UNO SAC"/>
    <n v="1"/>
    <x v="0"/>
    <n v="1"/>
    <x v="0"/>
    <n v="3.04121"/>
    <n v="43.140819999999998"/>
    <n v="14"/>
    <n v="1"/>
    <n v="0"/>
    <n v="4"/>
    <n v="0"/>
    <n v="2"/>
    <n v="24"/>
    <n v="60"/>
    <x v="0"/>
    <x v="0"/>
  </r>
  <r>
    <d v="2024-06-04T00:00:00"/>
    <n v="75"/>
    <s v="BARRANCO1"/>
    <s v="BARRANCO"/>
    <s v="SSS16"/>
    <x v="6"/>
    <x v="6"/>
    <s v="EMBUTIDOS Y LACTEOS"/>
    <s v="LACTEOS"/>
    <s v="A"/>
    <n v="0"/>
    <s v="PROV487"/>
    <s v="PRODUCTORA DE ALIMENTOS UNO SAC"/>
    <n v="6"/>
    <x v="0"/>
    <n v="1"/>
    <x v="0"/>
    <n v="2.3849999999999998"/>
    <n v="9.5399999999999991"/>
    <n v="4"/>
    <n v="1"/>
    <n v="0"/>
    <n v="0"/>
    <n v="0"/>
    <n v="7"/>
    <n v="84"/>
    <n v="60"/>
    <x v="0"/>
    <x v="1"/>
  </r>
  <r>
    <d v="2024-06-04T00:00:00"/>
    <n v="75"/>
    <s v="BARRANCO1"/>
    <s v="BARRANCO"/>
    <s v="SSS16"/>
    <x v="7"/>
    <x v="7"/>
    <s v="EMBUTIDOS Y LACTEOS"/>
    <s v="LACTEOS"/>
    <s v="A"/>
    <n v="0"/>
    <s v="PROV487"/>
    <s v="PRODUCTORA DE ALIMENTOS UNO SAC"/>
    <n v="5"/>
    <x v="1"/>
    <n v="1"/>
    <x v="0"/>
    <n v="2.3849999999999998"/>
    <n v="4.7699999999999996"/>
    <n v="2"/>
    <n v="1"/>
    <n v="0"/>
    <n v="0"/>
    <n v="0"/>
    <n v="42"/>
    <n v="168"/>
    <n v="60"/>
    <x v="0"/>
    <x v="1"/>
  </r>
  <r>
    <d v="2024-06-04T00:00:00"/>
    <n v="75"/>
    <s v="BARRANCO1"/>
    <s v="BARRANCO"/>
    <s v="SSS16"/>
    <x v="8"/>
    <x v="8"/>
    <s v="EMBUTIDOS Y LACTEOS"/>
    <s v="LACTEOS"/>
    <s v="A"/>
    <n v="0"/>
    <s v="PROV487"/>
    <s v="PRODUCTORA DE ALIMENTOS UNO SAC"/>
    <n v="2"/>
    <x v="0"/>
    <n v="1"/>
    <x v="0"/>
    <n v="3.0294400000000001"/>
    <n v="18.42304"/>
    <n v="6"/>
    <n v="1"/>
    <n v="0"/>
    <n v="6"/>
    <n v="0"/>
    <n v="4.666666666666667"/>
    <n v="56"/>
    <n v="60"/>
    <x v="0"/>
    <x v="0"/>
  </r>
  <r>
    <d v="2024-06-04T00:00:00"/>
    <n v="75"/>
    <s v="BARRANCO1"/>
    <s v="BARRANCO"/>
    <s v="SSS16"/>
    <x v="9"/>
    <x v="9"/>
    <s v="EMBUTIDOS Y LACTEOS"/>
    <s v="LACTEOS"/>
    <s v="A"/>
    <n v="0"/>
    <s v="PROV487"/>
    <s v="PRODUCTORA DE ALIMENTOS UNO SAC"/>
    <n v="7"/>
    <x v="0"/>
    <n v="1"/>
    <x v="0"/>
    <n v="2.6459999999999999"/>
    <n v="2.6459999999999999"/>
    <n v="1"/>
    <n v="1"/>
    <n v="0"/>
    <n v="0"/>
    <n v="0"/>
    <n v="28"/>
    <n v="336"/>
    <n v="60"/>
    <x v="0"/>
    <x v="1"/>
  </r>
  <r>
    <d v="2024-06-04T00:00:00"/>
    <n v="75"/>
    <s v="BARRANCO1"/>
    <s v="BARRANCO"/>
    <s v="SSS16"/>
    <x v="10"/>
    <x v="10"/>
    <s v="EMBUTIDOS Y LACTEOS"/>
    <s v="LACTEOS"/>
    <s v="A"/>
    <n v="0"/>
    <s v="PROV487"/>
    <s v="PRODUCTORA DE ALIMENTOS UNO SAC"/>
    <n v="3"/>
    <x v="1"/>
    <n v="1"/>
    <x v="0"/>
    <n v="3.3237999999999999"/>
    <n v="6.7520800000000003"/>
    <n v="2"/>
    <n v="1"/>
    <n v="0"/>
    <n v="1"/>
    <n v="0"/>
    <n v="42"/>
    <n v="168"/>
    <n v="60"/>
    <x v="0"/>
    <x v="1"/>
  </r>
  <r>
    <d v="2024-06-04T00:00:00"/>
    <n v="76"/>
    <s v="BOLIVAR"/>
    <s v="PUEBLO LIBRE"/>
    <s v="SSS16"/>
    <x v="0"/>
    <x v="0"/>
    <s v="EMBUTIDOS Y LACTEOS"/>
    <s v="LACTEOS"/>
    <s v="A"/>
    <n v="0"/>
    <s v="PROV487"/>
    <s v="PRODUCTORA DE ALIMENTOS UNO SAC"/>
    <n v="4"/>
    <x v="0"/>
    <n v="1"/>
    <x v="0"/>
    <n v="3.1680000000000001"/>
    <n v="15.84"/>
    <n v="5"/>
    <n v="1"/>
    <n v="0"/>
    <n v="0"/>
    <n v="0"/>
    <n v="5.6"/>
    <n v="67.2"/>
    <n v="60"/>
    <x v="0"/>
    <x v="1"/>
  </r>
  <r>
    <d v="2024-06-04T00:00:00"/>
    <n v="76"/>
    <s v="BOLIVAR"/>
    <s v="PUEBLO LIBRE"/>
    <s v="SSS16"/>
    <x v="1"/>
    <x v="1"/>
    <s v="EMBUTIDOS Y LACTEOS"/>
    <s v="LACTEOS"/>
    <s v="A"/>
    <n v="0"/>
    <s v="PROV487"/>
    <s v="PRODUCTORA DE ALIMENTOS UNO SAC"/>
    <n v="4"/>
    <x v="0"/>
    <n v="1"/>
    <x v="1"/>
    <n v="2.3220000000000001"/>
    <n v="4.6440000000000001"/>
    <n v="2"/>
    <n v="1"/>
    <n v="0"/>
    <n v="0"/>
    <n v="0"/>
    <n v="14"/>
    <n v="280"/>
    <n v="60"/>
    <x v="0"/>
    <x v="1"/>
  </r>
  <r>
    <d v="2024-06-04T00:00:00"/>
    <n v="76"/>
    <s v="BOLIVAR"/>
    <s v="PUEBLO LIBRE"/>
    <s v="SSS16"/>
    <x v="2"/>
    <x v="2"/>
    <s v="EMBUTIDOS Y LACTEOS"/>
    <s v="LACTEOS"/>
    <s v="A"/>
    <n v="0"/>
    <s v="PROV487"/>
    <s v="PRODUCTORA DE ALIMENTOS UNO SAC"/>
    <n v="6"/>
    <x v="0"/>
    <n v="1"/>
    <x v="0"/>
    <n v="3.02501"/>
    <n v="24.79392"/>
    <n v="8"/>
    <n v="1"/>
    <n v="0"/>
    <n v="0"/>
    <n v="0"/>
    <n v="3.5"/>
    <n v="42"/>
    <n v="60"/>
    <x v="0"/>
    <x v="0"/>
  </r>
  <r>
    <d v="2024-06-04T00:00:00"/>
    <n v="76"/>
    <s v="BOLIVAR"/>
    <s v="PUEBLO LIBRE"/>
    <s v="SSS16"/>
    <x v="3"/>
    <x v="3"/>
    <s v="EMBUTIDOS Y LACTEOS"/>
    <s v="LACTEOS"/>
    <s v="A"/>
    <n v="0"/>
    <s v="PROV487"/>
    <s v="PRODUCTORA DE ALIMENTOS UNO SAC"/>
    <n v="2"/>
    <x v="0"/>
    <n v="1"/>
    <x v="2"/>
    <n v="3.62"/>
    <n v="21.72"/>
    <n v="6"/>
    <n v="1"/>
    <n v="0"/>
    <n v="0"/>
    <n v="6"/>
    <n v="4.666666666666667"/>
    <n v="28"/>
    <n v="60"/>
    <x v="0"/>
    <x v="0"/>
  </r>
  <r>
    <d v="2024-06-04T00:00:00"/>
    <n v="76"/>
    <s v="BOLIVAR"/>
    <s v="PUEBLO LIBRE"/>
    <s v="SSS16"/>
    <x v="4"/>
    <x v="4"/>
    <s v="EMBUTIDOS Y LACTEOS"/>
    <s v="LACTEOS"/>
    <s v="A"/>
    <n v="0"/>
    <s v="PROV487"/>
    <s v="PRODUCTORA DE ALIMENTOS UNO SAC"/>
    <n v="6"/>
    <x v="0"/>
    <n v="1"/>
    <x v="2"/>
    <n v="3.62"/>
    <n v="10.86"/>
    <n v="3"/>
    <n v="1"/>
    <n v="0"/>
    <n v="0"/>
    <n v="6"/>
    <n v="9.3333333333333339"/>
    <n v="56"/>
    <n v="60"/>
    <x v="0"/>
    <x v="0"/>
  </r>
  <r>
    <d v="2024-06-04T00:00:00"/>
    <n v="76"/>
    <s v="BOLIVAR"/>
    <s v="PUEBLO LIBRE"/>
    <s v="SSS16"/>
    <x v="5"/>
    <x v="5"/>
    <s v="EMBUTIDOS Y LACTEOS"/>
    <s v="LACTEOS"/>
    <s v="A"/>
    <n v="0"/>
    <s v="PROV487"/>
    <s v="PRODUCTORA DE ALIMENTOS UNO SAC"/>
    <n v="3"/>
    <x v="0"/>
    <n v="1"/>
    <x v="0"/>
    <n v="3.04121"/>
    <n v="21.610600000000002"/>
    <n v="7"/>
    <n v="1"/>
    <n v="0"/>
    <n v="0"/>
    <n v="0"/>
    <n v="4"/>
    <n v="48"/>
    <n v="60"/>
    <x v="0"/>
    <x v="0"/>
  </r>
  <r>
    <d v="2024-06-04T00:00:00"/>
    <n v="76"/>
    <s v="BOLIVAR"/>
    <s v="PUEBLO LIBRE"/>
    <s v="SSS16"/>
    <x v="6"/>
    <x v="6"/>
    <s v="EMBUTIDOS Y LACTEOS"/>
    <s v="LACTEOS"/>
    <s v="A"/>
    <n v="0"/>
    <s v="PROV487"/>
    <s v="PRODUCTORA DE ALIMENTOS UNO SAC"/>
    <n v="3"/>
    <x v="0"/>
    <n v="1"/>
    <x v="0"/>
    <n v="2.3849999999999998"/>
    <n v="9.5399999999999991"/>
    <n v="4"/>
    <n v="1"/>
    <n v="0"/>
    <n v="0"/>
    <n v="0"/>
    <n v="7"/>
    <n v="84"/>
    <n v="60"/>
    <x v="0"/>
    <x v="1"/>
  </r>
  <r>
    <d v="2024-06-04T00:00:00"/>
    <n v="76"/>
    <s v="BOLIVAR"/>
    <s v="PUEBLO LIBRE"/>
    <s v="SSS16"/>
    <x v="7"/>
    <x v="7"/>
    <s v="EMBUTIDOS Y LACTEOS"/>
    <s v="LACTEOS"/>
    <s v="A"/>
    <n v="0"/>
    <s v="PROV487"/>
    <s v="PRODUCTORA DE ALIMENTOS UNO SAC"/>
    <n v="6"/>
    <x v="1"/>
    <n v="1"/>
    <x v="0"/>
    <n v="2.3849999999999998"/>
    <n v="4.7699999999999996"/>
    <n v="2"/>
    <n v="1"/>
    <n v="0"/>
    <n v="0"/>
    <n v="0"/>
    <n v="42"/>
    <n v="168"/>
    <n v="60"/>
    <x v="0"/>
    <x v="1"/>
  </r>
  <r>
    <d v="2024-06-04T00:00:00"/>
    <n v="76"/>
    <s v="BOLIVAR"/>
    <s v="PUEBLO LIBRE"/>
    <s v="SSS16"/>
    <x v="8"/>
    <x v="8"/>
    <s v="EMBUTIDOS Y LACTEOS"/>
    <s v="LACTEOS"/>
    <s v="A"/>
    <n v="0"/>
    <s v="PROV487"/>
    <s v="PRODUCTORA DE ALIMENTOS UNO SAC"/>
    <n v="4"/>
    <x v="0"/>
    <n v="1"/>
    <x v="0"/>
    <n v="3.0294400000000001"/>
    <n v="18.495799999999999"/>
    <n v="6"/>
    <n v="1"/>
    <n v="0"/>
    <n v="2"/>
    <n v="0"/>
    <n v="4.666666666666667"/>
    <n v="56"/>
    <n v="60"/>
    <x v="0"/>
    <x v="0"/>
  </r>
  <r>
    <d v="2024-06-04T00:00:00"/>
    <n v="76"/>
    <s v="BOLIVAR"/>
    <s v="PUEBLO LIBRE"/>
    <s v="SSS16"/>
    <x v="9"/>
    <x v="9"/>
    <s v="EMBUTIDOS Y LACTEOS"/>
    <s v="LACTEOS"/>
    <s v="A"/>
    <n v="0"/>
    <s v="PROV487"/>
    <s v="PRODUCTORA DE ALIMENTOS UNO SAC"/>
    <n v="3"/>
    <x v="0"/>
    <n v="1"/>
    <x v="0"/>
    <n v="2.6459999999999999"/>
    <n v="18.521999999999998"/>
    <n v="7"/>
    <n v="1"/>
    <n v="0"/>
    <n v="0"/>
    <n v="0"/>
    <n v="4"/>
    <n v="48"/>
    <n v="60"/>
    <x v="0"/>
    <x v="0"/>
  </r>
  <r>
    <d v="2024-06-04T00:00:00"/>
    <n v="76"/>
    <s v="BOLIVAR"/>
    <s v="PUEBLO LIBRE"/>
    <s v="SSS16"/>
    <x v="10"/>
    <x v="10"/>
    <s v="EMBUTIDOS Y LACTEOS"/>
    <s v="LACTEOS"/>
    <s v="A"/>
    <n v="0"/>
    <s v="PROV487"/>
    <s v="PRODUCTORA DE ALIMENTOS UNO SAC"/>
    <n v="4"/>
    <x v="1"/>
    <n v="1"/>
    <x v="0"/>
    <n v="3.3237999999999999"/>
    <n v="3.3925900000000002"/>
    <n v="1"/>
    <n v="1"/>
    <n v="0"/>
    <n v="0"/>
    <n v="0"/>
    <n v="84"/>
    <n v="336"/>
    <n v="60"/>
    <x v="1"/>
    <x v="1"/>
  </r>
  <r>
    <d v="2024-06-04T00:00:00"/>
    <n v="77"/>
    <s v="MARINA-C32"/>
    <s v="SAN MIGUEL"/>
    <s v="SSS16"/>
    <x v="0"/>
    <x v="0"/>
    <s v="EMBUTIDOS Y LACTEOS"/>
    <s v="LACTEOS"/>
    <s v="A"/>
    <n v="0"/>
    <s v="PROV487"/>
    <s v="PRODUCTORA DE ALIMENTOS UNO SAC"/>
    <n v="-1"/>
    <x v="0"/>
    <n v="1"/>
    <x v="0"/>
    <n v="3.1680000000000001"/>
    <n v="31.68"/>
    <n v="10"/>
    <n v="0"/>
    <n v="0"/>
    <n v="0"/>
    <n v="0"/>
    <n v="2.8"/>
    <n v="33.6"/>
    <n v="60"/>
    <x v="0"/>
    <x v="0"/>
  </r>
  <r>
    <d v="2024-06-04T00:00:00"/>
    <n v="77"/>
    <s v="MARINA-C32"/>
    <s v="SAN MIGUEL"/>
    <s v="SSS16"/>
    <x v="1"/>
    <x v="1"/>
    <s v="EMBUTIDOS Y LACTEOS"/>
    <s v="LACTEOS"/>
    <s v="A"/>
    <n v="0"/>
    <s v="PROV487"/>
    <s v="PRODUCTORA DE ALIMENTOS UNO SAC"/>
    <n v="7"/>
    <x v="0"/>
    <n v="1"/>
    <x v="1"/>
    <n v="2.3220000000000001"/>
    <n v="16.254000000000001"/>
    <n v="7"/>
    <n v="1"/>
    <n v="0"/>
    <n v="0"/>
    <n v="0"/>
    <n v="4"/>
    <n v="80"/>
    <n v="60"/>
    <x v="0"/>
    <x v="1"/>
  </r>
  <r>
    <d v="2024-06-04T00:00:00"/>
    <n v="77"/>
    <s v="MARINA-C32"/>
    <s v="SAN MIGUEL"/>
    <s v="SSS16"/>
    <x v="2"/>
    <x v="2"/>
    <s v="EMBUTIDOS Y LACTEOS"/>
    <s v="LACTEOS"/>
    <s v="A"/>
    <n v="0"/>
    <s v="PROV487"/>
    <s v="PRODUCTORA DE ALIMENTOS UNO SAC"/>
    <n v="-3"/>
    <x v="0"/>
    <n v="1"/>
    <x v="0"/>
    <n v="3.02501"/>
    <n v="150.68567999999999"/>
    <n v="49"/>
    <n v="0"/>
    <n v="0"/>
    <n v="0"/>
    <n v="0"/>
    <n v="0.5714285714285714"/>
    <n v="6.8571428571428568"/>
    <n v="60"/>
    <x v="0"/>
    <x v="0"/>
  </r>
  <r>
    <d v="2024-06-04T00:00:00"/>
    <n v="77"/>
    <s v="MARINA-C32"/>
    <s v="SAN MIGUEL"/>
    <s v="SSS16"/>
    <x v="3"/>
    <x v="3"/>
    <s v="EMBUTIDOS Y LACTEOS"/>
    <s v="LACTEOS"/>
    <s v="A"/>
    <n v="0"/>
    <s v="PROV487"/>
    <s v="PRODUCTORA DE ALIMENTOS UNO SAC"/>
    <n v="10"/>
    <x v="0"/>
    <n v="1"/>
    <x v="2"/>
    <n v="3.62"/>
    <n v="0"/>
    <n v="0"/>
    <n v="1"/>
    <n v="0"/>
    <n v="0"/>
    <n v="0"/>
    <s v="PRODUCTO SIN VENTA"/>
    <s v="PRODUCTO SIN VENTA"/>
    <n v="60"/>
    <x v="1"/>
    <x v="1"/>
  </r>
  <r>
    <d v="2024-06-04T00:00:00"/>
    <n v="77"/>
    <s v="MARINA-C32"/>
    <s v="SAN MIGUEL"/>
    <s v="SSS16"/>
    <x v="4"/>
    <x v="4"/>
    <s v="EMBUTIDOS Y LACTEOS"/>
    <s v="LACTEOS"/>
    <s v="A"/>
    <n v="0"/>
    <s v="PROV487"/>
    <s v="PRODUCTORA DE ALIMENTOS UNO SAC"/>
    <n v="7"/>
    <x v="0"/>
    <n v="1"/>
    <x v="2"/>
    <n v="3.62"/>
    <n v="0"/>
    <n v="0"/>
    <n v="1"/>
    <n v="0"/>
    <n v="0"/>
    <n v="0"/>
    <s v="PRODUCTO SIN VENTA"/>
    <s v="PRODUCTO SIN VENTA"/>
    <n v="60"/>
    <x v="1"/>
    <x v="1"/>
  </r>
  <r>
    <d v="2024-06-04T00:00:00"/>
    <n v="77"/>
    <s v="MARINA-C32"/>
    <s v="SAN MIGUEL"/>
    <s v="SSS16"/>
    <x v="5"/>
    <x v="5"/>
    <s v="EMBUTIDOS Y LACTEOS"/>
    <s v="LACTEOS"/>
    <s v="A"/>
    <n v="0"/>
    <s v="PROV487"/>
    <s v="PRODUCTORA DE ALIMENTOS UNO SAC"/>
    <n v="1"/>
    <x v="0"/>
    <n v="1"/>
    <x v="0"/>
    <n v="3.04121"/>
    <n v="71.175229999999999"/>
    <n v="23"/>
    <n v="1"/>
    <n v="0"/>
    <n v="0"/>
    <n v="0"/>
    <n v="1.2173913043478262"/>
    <n v="14.608695652173914"/>
    <n v="60"/>
    <x v="0"/>
    <x v="0"/>
  </r>
  <r>
    <d v="2024-06-04T00:00:00"/>
    <n v="77"/>
    <s v="MARINA-C32"/>
    <s v="SAN MIGUEL"/>
    <s v="SSS16"/>
    <x v="6"/>
    <x v="6"/>
    <s v="EMBUTIDOS Y LACTEOS"/>
    <s v="LACTEOS"/>
    <s v="A"/>
    <n v="0"/>
    <s v="PROV487"/>
    <s v="PRODUCTORA DE ALIMENTOS UNO SAC"/>
    <n v="4"/>
    <x v="0"/>
    <n v="1"/>
    <x v="0"/>
    <n v="2.3849999999999998"/>
    <n v="14.31"/>
    <n v="6"/>
    <n v="1"/>
    <n v="0"/>
    <n v="0"/>
    <n v="0"/>
    <n v="4.666666666666667"/>
    <n v="56"/>
    <n v="60"/>
    <x v="0"/>
    <x v="0"/>
  </r>
  <r>
    <d v="2024-06-04T00:00:00"/>
    <n v="77"/>
    <s v="MARINA-C32"/>
    <s v="SAN MIGUEL"/>
    <s v="SSS16"/>
    <x v="7"/>
    <x v="7"/>
    <s v="EMBUTIDOS Y LACTEOS"/>
    <s v="LACTEOS"/>
    <s v="A"/>
    <n v="0"/>
    <s v="PROV487"/>
    <s v="PRODUCTORA DE ALIMENTOS UNO SAC"/>
    <n v="4"/>
    <x v="1"/>
    <n v="1"/>
    <x v="0"/>
    <n v="2.3849999999999998"/>
    <n v="14.31"/>
    <n v="6"/>
    <n v="1"/>
    <n v="0"/>
    <n v="0"/>
    <n v="0"/>
    <n v="14"/>
    <n v="56"/>
    <n v="60"/>
    <x v="0"/>
    <x v="0"/>
  </r>
  <r>
    <d v="2024-06-04T00:00:00"/>
    <n v="77"/>
    <s v="MARINA-C32"/>
    <s v="SAN MIGUEL"/>
    <s v="SSS16"/>
    <x v="8"/>
    <x v="8"/>
    <s v="EMBUTIDOS Y LACTEOS"/>
    <s v="LACTEOS"/>
    <s v="A"/>
    <n v="0"/>
    <s v="PROV487"/>
    <s v="PRODUCTORA DE ALIMENTOS UNO SAC"/>
    <n v="2"/>
    <x v="0"/>
    <n v="1"/>
    <x v="0"/>
    <n v="3.0294400000000001"/>
    <n v="18.388570000000001"/>
    <n v="6"/>
    <n v="1"/>
    <n v="0"/>
    <n v="0"/>
    <n v="0"/>
    <n v="4.666666666666667"/>
    <n v="56"/>
    <n v="60"/>
    <x v="0"/>
    <x v="0"/>
  </r>
  <r>
    <d v="2024-06-04T00:00:00"/>
    <n v="77"/>
    <s v="MARINA-C32"/>
    <s v="SAN MIGUEL"/>
    <s v="SSS16"/>
    <x v="9"/>
    <x v="9"/>
    <s v="EMBUTIDOS Y LACTEOS"/>
    <s v="LACTEOS"/>
    <s v="A"/>
    <n v="0"/>
    <s v="PROV487"/>
    <s v="PRODUCTORA DE ALIMENTOS UNO SAC"/>
    <n v="2"/>
    <x v="0"/>
    <n v="1"/>
    <x v="0"/>
    <n v="2.6459999999999999"/>
    <n v="26.46"/>
    <n v="10"/>
    <n v="1"/>
    <n v="0"/>
    <n v="0"/>
    <n v="0"/>
    <n v="2.8"/>
    <n v="33.6"/>
    <n v="60"/>
    <x v="0"/>
    <x v="0"/>
  </r>
  <r>
    <d v="2024-06-04T00:00:00"/>
    <n v="77"/>
    <s v="MARINA-C32"/>
    <s v="SAN MIGUEL"/>
    <s v="SSS16"/>
    <x v="10"/>
    <x v="10"/>
    <s v="EMBUTIDOS Y LACTEOS"/>
    <s v="LACTEOS"/>
    <s v="A"/>
    <n v="0"/>
    <s v="PROV487"/>
    <s v="PRODUCTORA DE ALIMENTOS UNO SAC"/>
    <n v="5"/>
    <x v="1"/>
    <n v="1"/>
    <x v="0"/>
    <n v="3.3237999999999999"/>
    <n v="3.3925900000000002"/>
    <n v="1"/>
    <n v="1"/>
    <n v="0"/>
    <n v="0"/>
    <n v="0"/>
    <n v="84"/>
    <n v="336"/>
    <n v="60"/>
    <x v="1"/>
    <x v="1"/>
  </r>
  <r>
    <d v="2024-06-04T00:00:00"/>
    <n v="78"/>
    <s v="FICUS"/>
    <s v="VENTANILLA"/>
    <s v="SSS16"/>
    <x v="0"/>
    <x v="0"/>
    <s v="EMBUTIDOS Y LACTEOS"/>
    <s v="LACTEOS"/>
    <s v="A"/>
    <n v="0"/>
    <s v="PROV487"/>
    <s v="PRODUCTORA DE ALIMENTOS UNO SAC"/>
    <n v="4"/>
    <x v="0"/>
    <n v="1"/>
    <x v="0"/>
    <n v="3.1680000000000001"/>
    <n v="6.3360000000000003"/>
    <n v="2"/>
    <n v="1"/>
    <n v="0"/>
    <n v="0"/>
    <n v="0"/>
    <n v="14"/>
    <n v="168"/>
    <n v="60"/>
    <x v="0"/>
    <x v="1"/>
  </r>
  <r>
    <d v="2024-06-04T00:00:00"/>
    <n v="78"/>
    <s v="FICUS"/>
    <s v="VENTANILLA"/>
    <s v="SSS16"/>
    <x v="1"/>
    <x v="1"/>
    <s v="EMBUTIDOS Y LACTEOS"/>
    <s v="LACTEOS"/>
    <s v="A"/>
    <n v="0"/>
    <s v="PROV487"/>
    <s v="PRODUCTORA DE ALIMENTOS UNO SAC"/>
    <n v="7"/>
    <x v="0"/>
    <n v="1"/>
    <x v="1"/>
    <n v="2.3220000000000001"/>
    <n v="20.898"/>
    <n v="9"/>
    <n v="1"/>
    <n v="0"/>
    <n v="0"/>
    <n v="0"/>
    <n v="3.1111111111111107"/>
    <n v="62.222222222222214"/>
    <n v="60"/>
    <x v="0"/>
    <x v="1"/>
  </r>
  <r>
    <d v="2024-06-04T00:00:00"/>
    <n v="78"/>
    <s v="FICUS"/>
    <s v="VENTANILLA"/>
    <s v="SSS16"/>
    <x v="2"/>
    <x v="2"/>
    <s v="EMBUTIDOS Y LACTEOS"/>
    <s v="LACTEOS"/>
    <s v="A"/>
    <n v="0"/>
    <s v="PROV487"/>
    <s v="PRODUCTORA DE ALIMENTOS UNO SAC"/>
    <n v="9"/>
    <x v="0"/>
    <n v="1"/>
    <x v="0"/>
    <n v="3.02501"/>
    <n v="82.95384"/>
    <n v="27"/>
    <n v="1"/>
    <n v="0"/>
    <n v="8"/>
    <n v="0"/>
    <n v="1.037037037037037"/>
    <n v="12.444444444444445"/>
    <n v="60"/>
    <x v="0"/>
    <x v="0"/>
  </r>
  <r>
    <d v="2024-06-04T00:00:00"/>
    <n v="78"/>
    <s v="FICUS"/>
    <s v="VENTANILLA"/>
    <s v="SSS16"/>
    <x v="3"/>
    <x v="3"/>
    <s v="EMBUTIDOS Y LACTEOS"/>
    <s v="LACTEOS"/>
    <s v="A"/>
    <n v="0"/>
    <s v="PROV487"/>
    <s v="PRODUCTORA DE ALIMENTOS UNO SAC"/>
    <n v="10"/>
    <x v="0"/>
    <n v="1"/>
    <x v="2"/>
    <n v="3.62"/>
    <n v="21.72"/>
    <n v="6"/>
    <n v="1"/>
    <n v="0"/>
    <n v="0"/>
    <n v="4"/>
    <n v="4.666666666666667"/>
    <n v="28"/>
    <n v="60"/>
    <x v="0"/>
    <x v="0"/>
  </r>
  <r>
    <d v="2024-06-04T00:00:00"/>
    <n v="78"/>
    <s v="FICUS"/>
    <s v="VENTANILLA"/>
    <s v="SSS16"/>
    <x v="4"/>
    <x v="4"/>
    <s v="EMBUTIDOS Y LACTEOS"/>
    <s v="LACTEOS"/>
    <s v="A"/>
    <n v="0"/>
    <s v="PROV487"/>
    <s v="PRODUCTORA DE ALIMENTOS UNO SAC"/>
    <n v="6"/>
    <x v="0"/>
    <n v="1"/>
    <x v="2"/>
    <n v="3.62"/>
    <n v="14.48"/>
    <n v="4"/>
    <n v="1"/>
    <n v="0"/>
    <n v="0"/>
    <n v="4"/>
    <n v="7"/>
    <n v="42"/>
    <n v="60"/>
    <x v="0"/>
    <x v="0"/>
  </r>
  <r>
    <d v="2024-06-04T00:00:00"/>
    <n v="78"/>
    <s v="FICUS"/>
    <s v="VENTANILLA"/>
    <s v="SSS16"/>
    <x v="5"/>
    <x v="5"/>
    <s v="EMBUTIDOS Y LACTEOS"/>
    <s v="LACTEOS"/>
    <s v="A"/>
    <n v="0"/>
    <s v="PROV487"/>
    <s v="PRODUCTORA DE ALIMENTOS UNO SAC"/>
    <n v="3"/>
    <x v="0"/>
    <n v="1"/>
    <x v="0"/>
    <n v="3.04121"/>
    <n v="52.391779999999997"/>
    <n v="17"/>
    <n v="1"/>
    <n v="0"/>
    <n v="6"/>
    <n v="0"/>
    <n v="1.6470588235294119"/>
    <n v="19.764705882352942"/>
    <n v="60"/>
    <x v="0"/>
    <x v="0"/>
  </r>
  <r>
    <d v="2024-06-04T00:00:00"/>
    <n v="78"/>
    <s v="FICUS"/>
    <s v="VENTANILLA"/>
    <s v="SSS16"/>
    <x v="6"/>
    <x v="6"/>
    <s v="EMBUTIDOS Y LACTEOS"/>
    <s v="LACTEOS"/>
    <s v="A"/>
    <n v="0"/>
    <s v="PROV487"/>
    <s v="PRODUCTORA DE ALIMENTOS UNO SAC"/>
    <n v="10"/>
    <x v="0"/>
    <n v="1"/>
    <x v="0"/>
    <n v="2.3849999999999998"/>
    <n v="7.1550000000000002"/>
    <n v="3"/>
    <n v="1"/>
    <n v="0"/>
    <n v="0"/>
    <n v="0"/>
    <n v="9.3333333333333339"/>
    <n v="112"/>
    <n v="60"/>
    <x v="0"/>
    <x v="1"/>
  </r>
  <r>
    <d v="2024-06-04T00:00:00"/>
    <n v="78"/>
    <s v="FICUS"/>
    <s v="VENTANILLA"/>
    <s v="SSS16"/>
    <x v="7"/>
    <x v="7"/>
    <s v="EMBUTIDOS Y LACTEOS"/>
    <s v="LACTEOS"/>
    <s v="A"/>
    <n v="0"/>
    <s v="PROV487"/>
    <s v="PRODUCTORA DE ALIMENTOS UNO SAC"/>
    <n v="4"/>
    <x v="1"/>
    <n v="1"/>
    <x v="0"/>
    <n v="2.3849999999999998"/>
    <n v="0"/>
    <n v="0"/>
    <n v="1"/>
    <n v="0"/>
    <n v="0"/>
    <n v="0"/>
    <s v="PRODUCTO SIN VENTA"/>
    <s v="PRODUCTO SIN VENTA"/>
    <n v="60"/>
    <x v="1"/>
    <x v="1"/>
  </r>
  <r>
    <d v="2024-06-04T00:00:00"/>
    <n v="78"/>
    <s v="FICUS"/>
    <s v="VENTANILLA"/>
    <s v="SSS16"/>
    <x v="8"/>
    <x v="8"/>
    <s v="EMBUTIDOS Y LACTEOS"/>
    <s v="LACTEOS"/>
    <s v="A"/>
    <n v="0"/>
    <s v="PROV487"/>
    <s v="PRODUCTORA DE ALIMENTOS UNO SAC"/>
    <n v="2"/>
    <x v="0"/>
    <n v="1"/>
    <x v="0"/>
    <n v="3.0294400000000001"/>
    <n v="27.595030000000001"/>
    <n v="9"/>
    <n v="1"/>
    <n v="0"/>
    <n v="0"/>
    <n v="0"/>
    <n v="3.1111111111111107"/>
    <n v="37.333333333333329"/>
    <n v="60"/>
    <x v="0"/>
    <x v="0"/>
  </r>
  <r>
    <d v="2024-06-04T00:00:00"/>
    <n v="78"/>
    <s v="FICUS"/>
    <s v="VENTANILLA"/>
    <s v="SSS16"/>
    <x v="9"/>
    <x v="9"/>
    <s v="EMBUTIDOS Y LACTEOS"/>
    <s v="LACTEOS"/>
    <s v="A"/>
    <n v="0"/>
    <s v="PROV487"/>
    <s v="PRODUCTORA DE ALIMENTOS UNO SAC"/>
    <n v="2"/>
    <x v="0"/>
    <n v="1"/>
    <x v="0"/>
    <n v="2.6459999999999999"/>
    <n v="15.875999999999999"/>
    <n v="6"/>
    <n v="1"/>
    <n v="0"/>
    <n v="2"/>
    <n v="0"/>
    <n v="4.666666666666667"/>
    <n v="56"/>
    <n v="60"/>
    <x v="0"/>
    <x v="0"/>
  </r>
  <r>
    <d v="2024-06-04T00:00:00"/>
    <n v="78"/>
    <s v="FICUS"/>
    <s v="VENTANILLA"/>
    <s v="SSS16"/>
    <x v="10"/>
    <x v="10"/>
    <s v="EMBUTIDOS Y LACTEOS"/>
    <s v="LACTEOS"/>
    <s v="A"/>
    <n v="0"/>
    <s v="PROV487"/>
    <s v="PRODUCTORA DE ALIMENTOS UNO SAC"/>
    <n v="8"/>
    <x v="1"/>
    <n v="1"/>
    <x v="0"/>
    <n v="3.3237999999999999"/>
    <n v="0"/>
    <n v="0"/>
    <n v="1"/>
    <n v="0"/>
    <n v="0"/>
    <n v="0"/>
    <s v="PRODUCTO SIN VENTA"/>
    <s v="PRODUCTO SIN VENTA"/>
    <n v="60"/>
    <x v="1"/>
    <x v="1"/>
  </r>
  <r>
    <d v="2024-06-04T00:00:00"/>
    <n v="79"/>
    <s v="CIRCUNVALACION-C24"/>
    <s v="SAN LUIS"/>
    <s v="SSS16"/>
    <x v="0"/>
    <x v="0"/>
    <s v="EMBUTIDOS Y LACTEOS"/>
    <s v="LACTEOS"/>
    <s v="A"/>
    <n v="0"/>
    <s v="PROV487"/>
    <s v="PRODUCTORA DE ALIMENTOS UNO SAC"/>
    <n v="3"/>
    <x v="0"/>
    <n v="1"/>
    <x v="0"/>
    <n v="3.1680000000000001"/>
    <n v="3.1680000000000001"/>
    <n v="1"/>
    <n v="1"/>
    <n v="0"/>
    <n v="0"/>
    <n v="0"/>
    <n v="28"/>
    <n v="336"/>
    <n v="60"/>
    <x v="0"/>
    <x v="1"/>
  </r>
  <r>
    <d v="2024-06-04T00:00:00"/>
    <n v="79"/>
    <s v="CIRCUNVALACION-C24"/>
    <s v="SAN LUIS"/>
    <s v="SSS16"/>
    <x v="1"/>
    <x v="1"/>
    <s v="EMBUTIDOS Y LACTEOS"/>
    <s v="LACTEOS"/>
    <s v="A"/>
    <n v="0"/>
    <s v="PROV487"/>
    <s v="PRODUCTORA DE ALIMENTOS UNO SAC"/>
    <n v="2"/>
    <x v="0"/>
    <n v="1"/>
    <x v="1"/>
    <n v="2.3220000000000001"/>
    <n v="13.932"/>
    <n v="6"/>
    <n v="1"/>
    <n v="0"/>
    <n v="0"/>
    <n v="0"/>
    <n v="4.666666666666667"/>
    <n v="93.333333333333343"/>
    <n v="60"/>
    <x v="0"/>
    <x v="1"/>
  </r>
  <r>
    <d v="2024-06-04T00:00:00"/>
    <n v="79"/>
    <s v="CIRCUNVALACION-C24"/>
    <s v="SAN LUIS"/>
    <s v="SSS16"/>
    <x v="2"/>
    <x v="2"/>
    <s v="EMBUTIDOS Y LACTEOS"/>
    <s v="LACTEOS"/>
    <s v="A"/>
    <n v="0"/>
    <s v="PROV487"/>
    <s v="PRODUCTORA DE ALIMENTOS UNO SAC"/>
    <n v="5"/>
    <x v="0"/>
    <n v="1"/>
    <x v="0"/>
    <n v="3.02501"/>
    <n v="30.938199999999998"/>
    <n v="10"/>
    <n v="1"/>
    <n v="0"/>
    <n v="0"/>
    <n v="0"/>
    <n v="2.8"/>
    <n v="33.6"/>
    <n v="60"/>
    <x v="0"/>
    <x v="0"/>
  </r>
  <r>
    <d v="2024-06-04T00:00:00"/>
    <n v="79"/>
    <s v="CIRCUNVALACION-C24"/>
    <s v="SAN LUIS"/>
    <s v="SSS16"/>
    <x v="3"/>
    <x v="3"/>
    <s v="EMBUTIDOS Y LACTEOS"/>
    <s v="LACTEOS"/>
    <s v="A"/>
    <n v="0"/>
    <s v="PROV487"/>
    <s v="PRODUCTORA DE ALIMENTOS UNO SAC"/>
    <n v="1"/>
    <x v="0"/>
    <n v="1"/>
    <x v="2"/>
    <n v="3.62"/>
    <n v="7.24"/>
    <n v="2"/>
    <n v="1"/>
    <n v="0"/>
    <n v="0"/>
    <n v="0"/>
    <n v="14"/>
    <n v="84"/>
    <n v="60"/>
    <x v="0"/>
    <x v="1"/>
  </r>
  <r>
    <d v="2024-06-04T00:00:00"/>
    <n v="79"/>
    <s v="CIRCUNVALACION-C24"/>
    <s v="SAN LUIS"/>
    <s v="SSS16"/>
    <x v="4"/>
    <x v="4"/>
    <s v="EMBUTIDOS Y LACTEOS"/>
    <s v="LACTEOS"/>
    <s v="A"/>
    <n v="0"/>
    <s v="PROV487"/>
    <s v="PRODUCTORA DE ALIMENTOS UNO SAC"/>
    <n v="4"/>
    <x v="0"/>
    <n v="1"/>
    <x v="2"/>
    <n v="3.62"/>
    <n v="0"/>
    <n v="0"/>
    <n v="1"/>
    <n v="0"/>
    <n v="0"/>
    <n v="0"/>
    <s v="PRODUCTO SIN VENTA"/>
    <s v="PRODUCTO SIN VENTA"/>
    <n v="60"/>
    <x v="1"/>
    <x v="1"/>
  </r>
  <r>
    <d v="2024-06-04T00:00:00"/>
    <n v="79"/>
    <s v="CIRCUNVALACION-C24"/>
    <s v="SAN LUIS"/>
    <s v="SSS16"/>
    <x v="5"/>
    <x v="5"/>
    <s v="EMBUTIDOS Y LACTEOS"/>
    <s v="LACTEOS"/>
    <s v="A"/>
    <n v="0"/>
    <s v="PROV487"/>
    <s v="PRODUCTORA DE ALIMENTOS UNO SAC"/>
    <n v="2"/>
    <x v="0"/>
    <n v="1"/>
    <x v="0"/>
    <n v="3.04121"/>
    <n v="34.013449999999999"/>
    <n v="11"/>
    <n v="1"/>
    <n v="0"/>
    <n v="0"/>
    <n v="0"/>
    <n v="2.5454545454545454"/>
    <n v="30.545454545454547"/>
    <n v="60"/>
    <x v="0"/>
    <x v="0"/>
  </r>
  <r>
    <d v="2024-06-04T00:00:00"/>
    <n v="79"/>
    <s v="CIRCUNVALACION-C24"/>
    <s v="SAN LUIS"/>
    <s v="SSS16"/>
    <x v="6"/>
    <x v="6"/>
    <s v="EMBUTIDOS Y LACTEOS"/>
    <s v="LACTEOS"/>
    <s v="A"/>
    <n v="0"/>
    <s v="PROV487"/>
    <s v="PRODUCTORA DE ALIMENTOS UNO SAC"/>
    <n v="3"/>
    <x v="0"/>
    <n v="1"/>
    <x v="0"/>
    <n v="2.3849999999999998"/>
    <n v="14.31"/>
    <n v="6"/>
    <n v="1"/>
    <n v="0"/>
    <n v="0"/>
    <n v="0"/>
    <n v="4.666666666666667"/>
    <n v="56"/>
    <n v="60"/>
    <x v="0"/>
    <x v="0"/>
  </r>
  <r>
    <d v="2024-06-04T00:00:00"/>
    <n v="79"/>
    <s v="CIRCUNVALACION-C24"/>
    <s v="SAN LUIS"/>
    <s v="SSS16"/>
    <x v="7"/>
    <x v="7"/>
    <s v="EMBUTIDOS Y LACTEOS"/>
    <s v="LACTEOS"/>
    <s v="A"/>
    <n v="0"/>
    <s v="PROV487"/>
    <s v="PRODUCTORA DE ALIMENTOS UNO SAC"/>
    <n v="5"/>
    <x v="1"/>
    <n v="1"/>
    <x v="0"/>
    <n v="2.3849999999999998"/>
    <n v="9.5399999999999991"/>
    <n v="4"/>
    <n v="1"/>
    <n v="0"/>
    <n v="0"/>
    <n v="0"/>
    <n v="21"/>
    <n v="84"/>
    <n v="60"/>
    <x v="0"/>
    <x v="1"/>
  </r>
  <r>
    <d v="2024-06-04T00:00:00"/>
    <n v="79"/>
    <s v="CIRCUNVALACION-C24"/>
    <s v="SAN LUIS"/>
    <s v="SSS16"/>
    <x v="8"/>
    <x v="8"/>
    <s v="EMBUTIDOS Y LACTEOS"/>
    <s v="LACTEOS"/>
    <s v="A"/>
    <n v="0"/>
    <s v="PROV487"/>
    <s v="PRODUCTORA DE ALIMENTOS UNO SAC"/>
    <n v="3"/>
    <x v="0"/>
    <n v="1"/>
    <x v="0"/>
    <n v="3.0294400000000001"/>
    <n v="12.30786"/>
    <n v="4"/>
    <n v="1"/>
    <n v="0"/>
    <n v="0"/>
    <n v="0"/>
    <n v="7"/>
    <n v="84"/>
    <n v="60"/>
    <x v="0"/>
    <x v="1"/>
  </r>
  <r>
    <d v="2024-06-04T00:00:00"/>
    <n v="79"/>
    <s v="CIRCUNVALACION-C24"/>
    <s v="SAN LUIS"/>
    <s v="SSS16"/>
    <x v="9"/>
    <x v="9"/>
    <s v="EMBUTIDOS Y LACTEOS"/>
    <s v="LACTEOS"/>
    <s v="A"/>
    <n v="0"/>
    <s v="PROV487"/>
    <s v="PRODUCTORA DE ALIMENTOS UNO SAC"/>
    <n v="5"/>
    <x v="0"/>
    <n v="1"/>
    <x v="0"/>
    <n v="2.6459999999999999"/>
    <n v="7.9379999999999997"/>
    <n v="3"/>
    <n v="1"/>
    <n v="0"/>
    <n v="0"/>
    <n v="0"/>
    <n v="9.3333333333333339"/>
    <n v="112"/>
    <n v="60"/>
    <x v="0"/>
    <x v="1"/>
  </r>
  <r>
    <d v="2024-06-04T00:00:00"/>
    <n v="79"/>
    <s v="CIRCUNVALACION-C24"/>
    <s v="SAN LUIS"/>
    <s v="SSS16"/>
    <x v="10"/>
    <x v="10"/>
    <s v="EMBUTIDOS Y LACTEOS"/>
    <s v="LACTEOS"/>
    <s v="A"/>
    <n v="0"/>
    <s v="PROV487"/>
    <s v="PRODUCTORA DE ALIMENTOS UNO SAC"/>
    <n v="1"/>
    <x v="1"/>
    <n v="1"/>
    <x v="0"/>
    <n v="3.3237999999999999"/>
    <n v="13.36088"/>
    <n v="4"/>
    <n v="1"/>
    <n v="0"/>
    <n v="0"/>
    <n v="0"/>
    <n v="21"/>
    <n v="84"/>
    <n v="60"/>
    <x v="0"/>
    <x v="1"/>
  </r>
  <r>
    <d v="2024-06-04T00:00:00"/>
    <n v="80"/>
    <s v="UNGER"/>
    <s v="SAN MARTÍN DE PORRE"/>
    <s v="SSS16"/>
    <x v="0"/>
    <x v="0"/>
    <s v="EMBUTIDOS Y LACTEOS"/>
    <s v="LACTEOS"/>
    <s v="A"/>
    <n v="0"/>
    <s v="PROV487"/>
    <s v="PRODUCTORA DE ALIMENTOS UNO SAC"/>
    <n v="5"/>
    <x v="0"/>
    <n v="1"/>
    <x v="0"/>
    <n v="3.1680000000000001"/>
    <n v="0"/>
    <n v="0"/>
    <n v="1"/>
    <n v="0"/>
    <n v="0"/>
    <n v="0"/>
    <s v="PRODUCTO SIN VENTA"/>
    <s v="PRODUCTO SIN VENTA"/>
    <n v="60"/>
    <x v="1"/>
    <x v="1"/>
  </r>
  <r>
    <d v="2024-06-04T00:00:00"/>
    <n v="80"/>
    <s v="UNGER"/>
    <s v="SAN MARTÍN DE PORRE"/>
    <s v="SSS16"/>
    <x v="1"/>
    <x v="1"/>
    <s v="EMBUTIDOS Y LACTEOS"/>
    <s v="LACTEOS"/>
    <s v="A"/>
    <n v="0"/>
    <s v="PROV487"/>
    <s v="PRODUCTORA DE ALIMENTOS UNO SAC"/>
    <n v="7"/>
    <x v="0"/>
    <n v="1"/>
    <x v="1"/>
    <n v="2.3220000000000001"/>
    <n v="13.932"/>
    <n v="6"/>
    <n v="1"/>
    <n v="0"/>
    <n v="0"/>
    <n v="0"/>
    <n v="4.666666666666667"/>
    <n v="93.333333333333343"/>
    <n v="60"/>
    <x v="0"/>
    <x v="1"/>
  </r>
  <r>
    <d v="2024-06-04T00:00:00"/>
    <n v="80"/>
    <s v="UNGER"/>
    <s v="SAN MARTÍN DE PORRE"/>
    <s v="SSS16"/>
    <x v="2"/>
    <x v="2"/>
    <s v="EMBUTIDOS Y LACTEOS"/>
    <s v="LACTEOS"/>
    <s v="A"/>
    <n v="0"/>
    <s v="PROV487"/>
    <s v="PRODUCTORA DE ALIMENTOS UNO SAC"/>
    <n v="6"/>
    <x v="0"/>
    <n v="1"/>
    <x v="0"/>
    <n v="3.02501"/>
    <n v="27.91123"/>
    <n v="9"/>
    <n v="1"/>
    <n v="0"/>
    <n v="0"/>
    <n v="0"/>
    <n v="3.1111111111111107"/>
    <n v="37.333333333333329"/>
    <n v="60"/>
    <x v="0"/>
    <x v="0"/>
  </r>
  <r>
    <d v="2024-06-04T00:00:00"/>
    <n v="80"/>
    <s v="UNGER"/>
    <s v="SAN MARTÍN DE PORRE"/>
    <s v="SSS16"/>
    <x v="3"/>
    <x v="3"/>
    <s v="EMBUTIDOS Y LACTEOS"/>
    <s v="LACTEOS"/>
    <s v="A"/>
    <n v="0"/>
    <s v="PROV487"/>
    <s v="PRODUCTORA DE ALIMENTOS UNO SAC"/>
    <n v="2"/>
    <x v="0"/>
    <n v="1"/>
    <x v="2"/>
    <n v="3.62"/>
    <n v="7.24"/>
    <n v="2"/>
    <n v="1"/>
    <n v="0"/>
    <n v="0"/>
    <n v="2"/>
    <n v="14"/>
    <n v="84"/>
    <n v="60"/>
    <x v="0"/>
    <x v="1"/>
  </r>
  <r>
    <d v="2024-06-04T00:00:00"/>
    <n v="80"/>
    <s v="UNGER"/>
    <s v="SAN MARTÍN DE PORRE"/>
    <s v="SSS16"/>
    <x v="4"/>
    <x v="4"/>
    <s v="EMBUTIDOS Y LACTEOS"/>
    <s v="LACTEOS"/>
    <s v="A"/>
    <n v="0"/>
    <s v="PROV487"/>
    <s v="PRODUCTORA DE ALIMENTOS UNO SAC"/>
    <n v="4"/>
    <x v="0"/>
    <n v="1"/>
    <x v="2"/>
    <n v="3.62"/>
    <n v="18.100000000000001"/>
    <n v="5"/>
    <n v="1"/>
    <n v="0"/>
    <n v="0"/>
    <n v="6"/>
    <n v="5.6"/>
    <n v="33.6"/>
    <n v="60"/>
    <x v="0"/>
    <x v="0"/>
  </r>
  <r>
    <d v="2024-06-04T00:00:00"/>
    <n v="80"/>
    <s v="UNGER"/>
    <s v="SAN MARTÍN DE PORRE"/>
    <s v="SSS16"/>
    <x v="5"/>
    <x v="5"/>
    <s v="EMBUTIDOS Y LACTEOS"/>
    <s v="LACTEOS"/>
    <s v="A"/>
    <n v="0"/>
    <s v="PROV487"/>
    <s v="PRODUCTORA DE ALIMENTOS UNO SAC"/>
    <n v="10"/>
    <x v="0"/>
    <n v="1"/>
    <x v="0"/>
    <n v="3.04121"/>
    <n v="37.360039999999998"/>
    <n v="12"/>
    <n v="1"/>
    <n v="0"/>
    <n v="0"/>
    <n v="0"/>
    <n v="2.3333333333333335"/>
    <n v="28"/>
    <n v="60"/>
    <x v="0"/>
    <x v="0"/>
  </r>
  <r>
    <d v="2024-06-04T00:00:00"/>
    <n v="80"/>
    <s v="UNGER"/>
    <s v="SAN MARTÍN DE PORRE"/>
    <s v="SSS16"/>
    <x v="6"/>
    <x v="6"/>
    <s v="EMBUTIDOS Y LACTEOS"/>
    <s v="LACTEOS"/>
    <s v="A"/>
    <n v="0"/>
    <s v="PROV487"/>
    <s v="PRODUCTORA DE ALIMENTOS UNO SAC"/>
    <n v="5"/>
    <x v="0"/>
    <n v="1"/>
    <x v="0"/>
    <n v="2.3849999999999998"/>
    <n v="14.31"/>
    <n v="6"/>
    <n v="1"/>
    <n v="0"/>
    <n v="0"/>
    <n v="0"/>
    <n v="4.666666666666667"/>
    <n v="56"/>
    <n v="60"/>
    <x v="0"/>
    <x v="0"/>
  </r>
  <r>
    <d v="2024-06-04T00:00:00"/>
    <n v="80"/>
    <s v="UNGER"/>
    <s v="SAN MARTÍN DE PORRE"/>
    <s v="SSS16"/>
    <x v="7"/>
    <x v="7"/>
    <s v="EMBUTIDOS Y LACTEOS"/>
    <s v="LACTEOS"/>
    <s v="A"/>
    <n v="0"/>
    <s v="PROV487"/>
    <s v="PRODUCTORA DE ALIMENTOS UNO SAC"/>
    <n v="4"/>
    <x v="1"/>
    <n v="1"/>
    <x v="0"/>
    <n v="2.3849999999999998"/>
    <n v="9.5399999999999991"/>
    <n v="4"/>
    <n v="1"/>
    <n v="0"/>
    <n v="0"/>
    <n v="0"/>
    <n v="21"/>
    <n v="84"/>
    <n v="60"/>
    <x v="0"/>
    <x v="1"/>
  </r>
  <r>
    <d v="2024-06-04T00:00:00"/>
    <n v="80"/>
    <s v="UNGER"/>
    <s v="SAN MARTÍN DE PORRE"/>
    <s v="SSS16"/>
    <x v="8"/>
    <x v="8"/>
    <s v="EMBUTIDOS Y LACTEOS"/>
    <s v="LACTEOS"/>
    <s v="A"/>
    <n v="0"/>
    <s v="PROV487"/>
    <s v="PRODUCTORA DE ALIMENTOS UNO SAC"/>
    <n v="3"/>
    <x v="0"/>
    <n v="1"/>
    <x v="0"/>
    <n v="3.0294400000000001"/>
    <n v="36.964500000000001"/>
    <n v="12"/>
    <n v="1"/>
    <n v="0"/>
    <n v="0"/>
    <n v="0"/>
    <n v="2.3333333333333335"/>
    <n v="28"/>
    <n v="60"/>
    <x v="0"/>
    <x v="0"/>
  </r>
  <r>
    <d v="2024-06-04T00:00:00"/>
    <n v="80"/>
    <s v="UNGER"/>
    <s v="SAN MARTÍN DE PORRE"/>
    <s v="SSS16"/>
    <x v="9"/>
    <x v="9"/>
    <s v="EMBUTIDOS Y LACTEOS"/>
    <s v="LACTEOS"/>
    <s v="A"/>
    <n v="0"/>
    <s v="PROV487"/>
    <s v="PRODUCTORA DE ALIMENTOS UNO SAC"/>
    <n v="6"/>
    <x v="0"/>
    <n v="1"/>
    <x v="0"/>
    <n v="2.6459999999999999"/>
    <n v="5.2919999999999998"/>
    <n v="2"/>
    <n v="1"/>
    <n v="0"/>
    <n v="0"/>
    <n v="0"/>
    <n v="14"/>
    <n v="168"/>
    <n v="60"/>
    <x v="0"/>
    <x v="1"/>
  </r>
  <r>
    <d v="2024-06-04T00:00:00"/>
    <n v="80"/>
    <s v="UNGER"/>
    <s v="SAN MARTÍN DE PORRE"/>
    <s v="SSS16"/>
    <x v="10"/>
    <x v="10"/>
    <s v="EMBUTIDOS Y LACTEOS"/>
    <s v="LACTEOS"/>
    <s v="A"/>
    <n v="0"/>
    <s v="PROV487"/>
    <s v="PRODUCTORA DE ALIMENTOS UNO SAC"/>
    <n v="0"/>
    <x v="1"/>
    <n v="1"/>
    <x v="0"/>
    <n v="3.3237999999999999"/>
    <n v="6.7066699999999999"/>
    <n v="2"/>
    <n v="0"/>
    <n v="0"/>
    <n v="0"/>
    <n v="0"/>
    <n v="42"/>
    <n v="168"/>
    <n v="60"/>
    <x v="0"/>
    <x v="1"/>
  </r>
  <r>
    <d v="2024-06-04T00:00:00"/>
    <n v="81"/>
    <s v="BERLIN"/>
    <s v="MIRAFLORES"/>
    <s v="SSS16"/>
    <x v="0"/>
    <x v="0"/>
    <s v="EMBUTIDOS Y LACTEOS"/>
    <s v="LACTEOS"/>
    <s v="A"/>
    <n v="0"/>
    <s v="PROV487"/>
    <s v="PRODUCTORA DE ALIMENTOS UNO SAC"/>
    <n v="4"/>
    <x v="0"/>
    <n v="1"/>
    <x v="0"/>
    <n v="3.1680000000000001"/>
    <n v="12.672000000000001"/>
    <n v="4"/>
    <n v="1"/>
    <n v="0"/>
    <n v="0"/>
    <n v="0"/>
    <n v="7"/>
    <n v="84"/>
    <n v="60"/>
    <x v="0"/>
    <x v="1"/>
  </r>
  <r>
    <d v="2024-06-04T00:00:00"/>
    <n v="81"/>
    <s v="BERLIN"/>
    <s v="MIRAFLORES"/>
    <s v="SSS16"/>
    <x v="1"/>
    <x v="1"/>
    <s v="EMBUTIDOS Y LACTEOS"/>
    <s v="LACTEOS"/>
    <s v="A"/>
    <n v="0"/>
    <s v="PROV487"/>
    <s v="PRODUCTORA DE ALIMENTOS UNO SAC"/>
    <n v="6"/>
    <x v="0"/>
    <n v="1"/>
    <x v="1"/>
    <n v="2.3220000000000001"/>
    <n v="13.932"/>
    <n v="6"/>
    <n v="1"/>
    <n v="0"/>
    <n v="0"/>
    <n v="0"/>
    <n v="4.666666666666667"/>
    <n v="93.333333333333343"/>
    <n v="60"/>
    <x v="0"/>
    <x v="1"/>
  </r>
  <r>
    <d v="2024-06-04T00:00:00"/>
    <n v="81"/>
    <s v="BERLIN"/>
    <s v="MIRAFLORES"/>
    <s v="SSS16"/>
    <x v="2"/>
    <x v="2"/>
    <s v="EMBUTIDOS Y LACTEOS"/>
    <s v="LACTEOS"/>
    <s v="A"/>
    <n v="0"/>
    <s v="PROV487"/>
    <s v="PRODUCTORA DE ALIMENTOS UNO SAC"/>
    <n v="3"/>
    <x v="0"/>
    <n v="1"/>
    <x v="0"/>
    <n v="3.02501"/>
    <n v="27.497589999999999"/>
    <n v="9"/>
    <n v="1"/>
    <n v="0"/>
    <n v="4"/>
    <n v="0"/>
    <n v="3.1111111111111107"/>
    <n v="37.333333333333329"/>
    <n v="60"/>
    <x v="0"/>
    <x v="0"/>
  </r>
  <r>
    <d v="2024-06-04T00:00:00"/>
    <n v="81"/>
    <s v="BERLIN"/>
    <s v="MIRAFLORES"/>
    <s v="SSS16"/>
    <x v="3"/>
    <x v="3"/>
    <s v="EMBUTIDOS Y LACTEOS"/>
    <s v="LACTEOS"/>
    <s v="A"/>
    <n v="0"/>
    <s v="PROV487"/>
    <s v="PRODUCTORA DE ALIMENTOS UNO SAC"/>
    <n v="7"/>
    <x v="0"/>
    <n v="1"/>
    <x v="2"/>
    <n v="3.62"/>
    <n v="0"/>
    <n v="0"/>
    <n v="1"/>
    <n v="0"/>
    <n v="0"/>
    <n v="0"/>
    <s v="PRODUCTO SIN VENTA"/>
    <s v="PRODUCTO SIN VENTA"/>
    <n v="60"/>
    <x v="1"/>
    <x v="1"/>
  </r>
  <r>
    <d v="2024-06-04T00:00:00"/>
    <n v="81"/>
    <s v="BERLIN"/>
    <s v="MIRAFLORES"/>
    <s v="SSS16"/>
    <x v="4"/>
    <x v="4"/>
    <s v="EMBUTIDOS Y LACTEOS"/>
    <s v="LACTEOS"/>
    <s v="A"/>
    <n v="0"/>
    <s v="PROV487"/>
    <s v="PRODUCTORA DE ALIMENTOS UNO SAC"/>
    <n v="7"/>
    <x v="0"/>
    <n v="1"/>
    <x v="2"/>
    <n v="3.62"/>
    <n v="10.86"/>
    <n v="3"/>
    <n v="1"/>
    <n v="0"/>
    <n v="0"/>
    <n v="0"/>
    <n v="9.3333333333333339"/>
    <n v="56"/>
    <n v="60"/>
    <x v="0"/>
    <x v="0"/>
  </r>
  <r>
    <d v="2024-06-04T00:00:00"/>
    <n v="81"/>
    <s v="BERLIN"/>
    <s v="MIRAFLORES"/>
    <s v="SSS16"/>
    <x v="5"/>
    <x v="5"/>
    <s v="EMBUTIDOS Y LACTEOS"/>
    <s v="LACTEOS"/>
    <s v="A"/>
    <n v="0"/>
    <s v="PROV487"/>
    <s v="PRODUCTORA DE ALIMENTOS UNO SAC"/>
    <n v="13"/>
    <x v="0"/>
    <n v="1"/>
    <x v="0"/>
    <n v="3.04121"/>
    <n v="46.45026"/>
    <n v="15"/>
    <n v="1"/>
    <n v="0"/>
    <n v="0"/>
    <n v="0"/>
    <n v="1.8666666666666667"/>
    <n v="22.400000000000002"/>
    <n v="60"/>
    <x v="0"/>
    <x v="0"/>
  </r>
  <r>
    <d v="2024-06-04T00:00:00"/>
    <n v="81"/>
    <s v="BERLIN"/>
    <s v="MIRAFLORES"/>
    <s v="SSS16"/>
    <x v="6"/>
    <x v="6"/>
    <s v="EMBUTIDOS Y LACTEOS"/>
    <s v="LACTEOS"/>
    <s v="A"/>
    <n v="0"/>
    <s v="PROV487"/>
    <s v="PRODUCTORA DE ALIMENTOS UNO SAC"/>
    <n v="3"/>
    <x v="0"/>
    <n v="1"/>
    <x v="0"/>
    <n v="2.3849999999999998"/>
    <n v="7.1550000000000002"/>
    <n v="3"/>
    <n v="1"/>
    <n v="0"/>
    <n v="0"/>
    <n v="0"/>
    <n v="9.3333333333333339"/>
    <n v="112"/>
    <n v="60"/>
    <x v="0"/>
    <x v="1"/>
  </r>
  <r>
    <d v="2024-06-04T00:00:00"/>
    <n v="81"/>
    <s v="BERLIN"/>
    <s v="MIRAFLORES"/>
    <s v="SSS16"/>
    <x v="7"/>
    <x v="7"/>
    <s v="EMBUTIDOS Y LACTEOS"/>
    <s v="LACTEOS"/>
    <s v="A"/>
    <n v="0"/>
    <s v="PROV487"/>
    <s v="PRODUCTORA DE ALIMENTOS UNO SAC"/>
    <n v="2"/>
    <x v="1"/>
    <n v="1"/>
    <x v="0"/>
    <n v="2.3849999999999998"/>
    <n v="14.31"/>
    <n v="6"/>
    <n v="1"/>
    <n v="0"/>
    <n v="2"/>
    <n v="0"/>
    <n v="14"/>
    <n v="56"/>
    <n v="60"/>
    <x v="0"/>
    <x v="0"/>
  </r>
  <r>
    <d v="2024-06-04T00:00:00"/>
    <n v="81"/>
    <s v="BERLIN"/>
    <s v="MIRAFLORES"/>
    <s v="SSS16"/>
    <x v="8"/>
    <x v="8"/>
    <s v="EMBUTIDOS Y LACTEOS"/>
    <s v="LACTEOS"/>
    <s v="A"/>
    <n v="0"/>
    <s v="PROV487"/>
    <s v="PRODUCTORA DE ALIMENTOS UNO SAC"/>
    <n v="4"/>
    <x v="0"/>
    <n v="1"/>
    <x v="0"/>
    <n v="3.0294400000000001"/>
    <n v="15.38139"/>
    <n v="5"/>
    <n v="1"/>
    <n v="0"/>
    <n v="2"/>
    <n v="0"/>
    <n v="5.6"/>
    <n v="67.2"/>
    <n v="60"/>
    <x v="0"/>
    <x v="1"/>
  </r>
  <r>
    <d v="2024-06-04T00:00:00"/>
    <n v="81"/>
    <s v="BERLIN"/>
    <s v="MIRAFLORES"/>
    <s v="SSS16"/>
    <x v="9"/>
    <x v="9"/>
    <s v="EMBUTIDOS Y LACTEOS"/>
    <s v="LACTEOS"/>
    <s v="A"/>
    <n v="0"/>
    <s v="PROV487"/>
    <s v="PRODUCTORA DE ALIMENTOS UNO SAC"/>
    <n v="8"/>
    <x v="0"/>
    <n v="1"/>
    <x v="0"/>
    <n v="2.6459999999999999"/>
    <n v="10.584"/>
    <n v="4"/>
    <n v="1"/>
    <n v="0"/>
    <n v="0"/>
    <n v="0"/>
    <n v="7"/>
    <n v="84"/>
    <n v="60"/>
    <x v="0"/>
    <x v="1"/>
  </r>
  <r>
    <d v="2024-06-04T00:00:00"/>
    <n v="81"/>
    <s v="BERLIN"/>
    <s v="MIRAFLORES"/>
    <s v="SSS16"/>
    <x v="10"/>
    <x v="10"/>
    <s v="EMBUTIDOS Y LACTEOS"/>
    <s v="LACTEOS"/>
    <s v="A"/>
    <n v="0"/>
    <s v="PROV487"/>
    <s v="PRODUCTORA DE ALIMENTOS UNO SAC"/>
    <n v="7"/>
    <x v="1"/>
    <n v="1"/>
    <x v="0"/>
    <n v="3.3237999999999999"/>
    <n v="3.3594900000000001"/>
    <n v="1"/>
    <n v="1"/>
    <n v="0"/>
    <n v="0"/>
    <n v="0"/>
    <n v="84"/>
    <n v="336"/>
    <n v="60"/>
    <x v="1"/>
    <x v="1"/>
  </r>
  <r>
    <d v="2024-06-04T00:00:00"/>
    <n v="82"/>
    <s v="CAMREAL"/>
    <s v="SAN ISIDRO"/>
    <s v="SSS16"/>
    <x v="0"/>
    <x v="0"/>
    <s v="EMBUTIDOS Y LACTEOS"/>
    <s v="LACTEOS"/>
    <s v="A"/>
    <n v="0"/>
    <s v="PROV487"/>
    <s v="PRODUCTORA DE ALIMENTOS UNO SAC"/>
    <n v="2"/>
    <x v="0"/>
    <n v="1"/>
    <x v="0"/>
    <n v="3.1680000000000001"/>
    <n v="19.007999999999999"/>
    <n v="6"/>
    <n v="1"/>
    <n v="0"/>
    <n v="0"/>
    <n v="0"/>
    <n v="4.666666666666667"/>
    <n v="56"/>
    <n v="60"/>
    <x v="0"/>
    <x v="0"/>
  </r>
  <r>
    <d v="2024-06-04T00:00:00"/>
    <n v="82"/>
    <s v="CAMREAL"/>
    <s v="SAN ISIDRO"/>
    <s v="SSS16"/>
    <x v="1"/>
    <x v="1"/>
    <s v="EMBUTIDOS Y LACTEOS"/>
    <s v="LACTEOS"/>
    <s v="A"/>
    <n v="0"/>
    <s v="PROV487"/>
    <s v="PRODUCTORA DE ALIMENTOS UNO SAC"/>
    <n v="1"/>
    <x v="0"/>
    <n v="1"/>
    <x v="1"/>
    <n v="2.3220000000000001"/>
    <n v="6.9660000000000002"/>
    <n v="3"/>
    <n v="1"/>
    <n v="0"/>
    <n v="0"/>
    <n v="0"/>
    <n v="9.3333333333333339"/>
    <n v="186.66666666666669"/>
    <n v="60"/>
    <x v="0"/>
    <x v="1"/>
  </r>
  <r>
    <d v="2024-06-04T00:00:00"/>
    <n v="82"/>
    <s v="CAMREAL"/>
    <s v="SAN ISIDRO"/>
    <s v="SSS16"/>
    <x v="2"/>
    <x v="2"/>
    <s v="EMBUTIDOS Y LACTEOS"/>
    <s v="LACTEOS"/>
    <s v="A"/>
    <n v="0"/>
    <s v="PROV487"/>
    <s v="PRODUCTORA DE ALIMENTOS UNO SAC"/>
    <n v="6"/>
    <x v="0"/>
    <n v="1"/>
    <x v="0"/>
    <n v="3.02501"/>
    <n v="79.631069999999994"/>
    <n v="26"/>
    <n v="1"/>
    <n v="0"/>
    <n v="0"/>
    <n v="0"/>
    <n v="1.0769230769230769"/>
    <n v="12.923076923076923"/>
    <n v="60"/>
    <x v="0"/>
    <x v="0"/>
  </r>
  <r>
    <d v="2024-06-04T00:00:00"/>
    <n v="82"/>
    <s v="CAMREAL"/>
    <s v="SAN ISIDRO"/>
    <s v="SSS16"/>
    <x v="3"/>
    <x v="3"/>
    <s v="EMBUTIDOS Y LACTEOS"/>
    <s v="LACTEOS"/>
    <s v="A"/>
    <n v="0"/>
    <s v="PROV487"/>
    <s v="PRODUCTORA DE ALIMENTOS UNO SAC"/>
    <n v="6"/>
    <x v="0"/>
    <n v="1"/>
    <x v="2"/>
    <n v="3.62"/>
    <n v="14.48"/>
    <n v="4"/>
    <n v="1"/>
    <n v="0"/>
    <n v="0"/>
    <n v="0"/>
    <n v="7"/>
    <n v="42"/>
    <n v="60"/>
    <x v="0"/>
    <x v="0"/>
  </r>
  <r>
    <d v="2024-06-04T00:00:00"/>
    <n v="82"/>
    <s v="CAMREAL"/>
    <s v="SAN ISIDRO"/>
    <s v="SSS16"/>
    <x v="4"/>
    <x v="4"/>
    <s v="EMBUTIDOS Y LACTEOS"/>
    <s v="LACTEOS"/>
    <s v="A"/>
    <n v="0"/>
    <s v="PROV487"/>
    <s v="PRODUCTORA DE ALIMENTOS UNO SAC"/>
    <n v="6"/>
    <x v="0"/>
    <n v="1"/>
    <x v="2"/>
    <n v="3.62"/>
    <n v="7.24"/>
    <n v="2"/>
    <n v="1"/>
    <n v="0"/>
    <n v="0"/>
    <n v="2"/>
    <n v="14"/>
    <n v="84"/>
    <n v="60"/>
    <x v="0"/>
    <x v="1"/>
  </r>
  <r>
    <d v="2024-06-04T00:00:00"/>
    <n v="82"/>
    <s v="CAMREAL"/>
    <s v="SAN ISIDRO"/>
    <s v="SSS16"/>
    <x v="5"/>
    <x v="5"/>
    <s v="EMBUTIDOS Y LACTEOS"/>
    <s v="LACTEOS"/>
    <s v="A"/>
    <n v="0"/>
    <s v="PROV487"/>
    <s v="PRODUCTORA DE ALIMENTOS UNO SAC"/>
    <n v="8"/>
    <x v="0"/>
    <n v="1"/>
    <x v="0"/>
    <n v="3.04121"/>
    <n v="132.22732999999999"/>
    <n v="43"/>
    <n v="1"/>
    <n v="0"/>
    <n v="0"/>
    <n v="0"/>
    <n v="0.65116279069767435"/>
    <n v="7.8139534883720927"/>
    <n v="60"/>
    <x v="0"/>
    <x v="0"/>
  </r>
  <r>
    <d v="2024-06-04T00:00:00"/>
    <n v="82"/>
    <s v="CAMREAL"/>
    <s v="SAN ISIDRO"/>
    <s v="SSS16"/>
    <x v="6"/>
    <x v="6"/>
    <s v="EMBUTIDOS Y LACTEOS"/>
    <s v="LACTEOS"/>
    <s v="A"/>
    <n v="0"/>
    <s v="PROV487"/>
    <s v="PRODUCTORA DE ALIMENTOS UNO SAC"/>
    <n v="5"/>
    <x v="0"/>
    <n v="1"/>
    <x v="0"/>
    <n v="2.3849999999999998"/>
    <n v="28.62"/>
    <n v="12"/>
    <n v="1"/>
    <n v="0"/>
    <n v="0"/>
    <n v="0"/>
    <n v="2.3333333333333335"/>
    <n v="28"/>
    <n v="60"/>
    <x v="0"/>
    <x v="0"/>
  </r>
  <r>
    <d v="2024-06-04T00:00:00"/>
    <n v="82"/>
    <s v="CAMREAL"/>
    <s v="SAN ISIDRO"/>
    <s v="SSS16"/>
    <x v="7"/>
    <x v="7"/>
    <s v="EMBUTIDOS Y LACTEOS"/>
    <s v="LACTEOS"/>
    <s v="A"/>
    <n v="0"/>
    <s v="PROV487"/>
    <s v="PRODUCTORA DE ALIMENTOS UNO SAC"/>
    <n v="7"/>
    <x v="1"/>
    <n v="1"/>
    <x v="0"/>
    <n v="2.3849999999999998"/>
    <n v="16.695"/>
    <n v="7"/>
    <n v="1"/>
    <n v="0"/>
    <n v="0"/>
    <n v="0"/>
    <n v="12"/>
    <n v="48"/>
    <n v="60"/>
    <x v="0"/>
    <x v="0"/>
  </r>
  <r>
    <d v="2024-06-04T00:00:00"/>
    <n v="82"/>
    <s v="CAMREAL"/>
    <s v="SAN ISIDRO"/>
    <s v="SSS16"/>
    <x v="8"/>
    <x v="8"/>
    <s v="EMBUTIDOS Y LACTEOS"/>
    <s v="LACTEOS"/>
    <s v="A"/>
    <n v="0"/>
    <s v="PROV487"/>
    <s v="PRODUCTORA DE ALIMENTOS UNO SAC"/>
    <n v="2"/>
    <x v="0"/>
    <n v="1"/>
    <x v="0"/>
    <n v="3.0294400000000001"/>
    <n v="42.919080000000001"/>
    <n v="14"/>
    <n v="1"/>
    <n v="0"/>
    <n v="0"/>
    <n v="0"/>
    <n v="2"/>
    <n v="24"/>
    <n v="60"/>
    <x v="0"/>
    <x v="0"/>
  </r>
  <r>
    <d v="2024-06-04T00:00:00"/>
    <n v="82"/>
    <s v="CAMREAL"/>
    <s v="SAN ISIDRO"/>
    <s v="SSS16"/>
    <x v="9"/>
    <x v="9"/>
    <s v="EMBUTIDOS Y LACTEOS"/>
    <s v="LACTEOS"/>
    <s v="A"/>
    <n v="0"/>
    <s v="PROV487"/>
    <s v="PRODUCTORA DE ALIMENTOS UNO SAC"/>
    <n v="3"/>
    <x v="0"/>
    <n v="1"/>
    <x v="0"/>
    <n v="2.6459999999999999"/>
    <n v="13.23"/>
    <n v="5"/>
    <n v="1"/>
    <n v="0"/>
    <n v="0"/>
    <n v="0"/>
    <n v="5.6"/>
    <n v="67.2"/>
    <n v="60"/>
    <x v="0"/>
    <x v="1"/>
  </r>
  <r>
    <d v="2024-06-04T00:00:00"/>
    <n v="82"/>
    <s v="CAMREAL"/>
    <s v="SAN ISIDRO"/>
    <s v="SSS16"/>
    <x v="10"/>
    <x v="10"/>
    <s v="EMBUTIDOS Y LACTEOS"/>
    <s v="LACTEOS"/>
    <s v="A"/>
    <n v="0"/>
    <s v="PROV487"/>
    <s v="PRODUCTORA DE ALIMENTOS UNO SAC"/>
    <n v="3"/>
    <x v="1"/>
    <n v="1"/>
    <x v="0"/>
    <n v="3.3237999999999999"/>
    <n v="47.00712"/>
    <n v="14"/>
    <n v="1"/>
    <n v="0"/>
    <n v="0"/>
    <n v="0"/>
    <n v="6"/>
    <n v="24"/>
    <n v="60"/>
    <x v="0"/>
    <x v="0"/>
  </r>
  <r>
    <d v="2024-06-04T00:00:00"/>
    <n v="83"/>
    <s v="HUAYLAS-C1"/>
    <s v="CHORRILLOS"/>
    <s v="SSS16"/>
    <x v="0"/>
    <x v="0"/>
    <s v="EMBUTIDOS Y LACTEOS"/>
    <s v="LACTEOS"/>
    <s v="A"/>
    <n v="0"/>
    <s v="PROV487"/>
    <s v="PRODUCTORA DE ALIMENTOS UNO SAC"/>
    <n v="4"/>
    <x v="0"/>
    <n v="1"/>
    <x v="0"/>
    <n v="3.1680000000000001"/>
    <n v="6.3360000000000003"/>
    <n v="2"/>
    <n v="1"/>
    <n v="0"/>
    <n v="0"/>
    <n v="0"/>
    <n v="14"/>
    <n v="168"/>
    <n v="60"/>
    <x v="0"/>
    <x v="1"/>
  </r>
  <r>
    <d v="2024-06-04T00:00:00"/>
    <n v="83"/>
    <s v="HUAYLAS-C1"/>
    <s v="CHORRILLOS"/>
    <s v="SSS16"/>
    <x v="1"/>
    <x v="1"/>
    <s v="EMBUTIDOS Y LACTEOS"/>
    <s v="LACTEOS"/>
    <s v="A"/>
    <n v="0"/>
    <s v="PROV487"/>
    <s v="PRODUCTORA DE ALIMENTOS UNO SAC"/>
    <n v="1"/>
    <x v="0"/>
    <n v="1"/>
    <x v="1"/>
    <n v="2.3220000000000001"/>
    <n v="18.576000000000001"/>
    <n v="8"/>
    <n v="1"/>
    <n v="0"/>
    <n v="2"/>
    <n v="0"/>
    <n v="3.5"/>
    <n v="70"/>
    <n v="60"/>
    <x v="0"/>
    <x v="1"/>
  </r>
  <r>
    <d v="2024-06-04T00:00:00"/>
    <n v="83"/>
    <s v="HUAYLAS-C1"/>
    <s v="CHORRILLOS"/>
    <s v="SSS16"/>
    <x v="2"/>
    <x v="2"/>
    <s v="EMBUTIDOS Y LACTEOS"/>
    <s v="LACTEOS"/>
    <s v="A"/>
    <n v="0"/>
    <s v="PROV487"/>
    <s v="PRODUCTORA DE ALIMENTOS UNO SAC"/>
    <n v="8"/>
    <x v="0"/>
    <n v="1"/>
    <x v="0"/>
    <n v="3.02501"/>
    <n v="45.967889999999997"/>
    <n v="15"/>
    <n v="1"/>
    <n v="0"/>
    <n v="2"/>
    <n v="0"/>
    <n v="1.8666666666666667"/>
    <n v="22.400000000000002"/>
    <n v="60"/>
    <x v="0"/>
    <x v="0"/>
  </r>
  <r>
    <d v="2024-06-04T00:00:00"/>
    <n v="83"/>
    <s v="HUAYLAS-C1"/>
    <s v="CHORRILLOS"/>
    <s v="SSS16"/>
    <x v="3"/>
    <x v="3"/>
    <s v="EMBUTIDOS Y LACTEOS"/>
    <s v="LACTEOS"/>
    <s v="A"/>
    <n v="0"/>
    <s v="PROV487"/>
    <s v="PRODUCTORA DE ALIMENTOS UNO SAC"/>
    <n v="8"/>
    <x v="0"/>
    <n v="1"/>
    <x v="2"/>
    <n v="3.62"/>
    <n v="36.200000000000003"/>
    <n v="10"/>
    <n v="1"/>
    <n v="0"/>
    <n v="0"/>
    <n v="8"/>
    <n v="2.8"/>
    <n v="16.8"/>
    <n v="60"/>
    <x v="0"/>
    <x v="0"/>
  </r>
  <r>
    <d v="2024-06-04T00:00:00"/>
    <n v="83"/>
    <s v="HUAYLAS-C1"/>
    <s v="CHORRILLOS"/>
    <s v="SSS16"/>
    <x v="4"/>
    <x v="4"/>
    <s v="EMBUTIDOS Y LACTEOS"/>
    <s v="LACTEOS"/>
    <s v="A"/>
    <n v="0"/>
    <s v="PROV487"/>
    <s v="PRODUCTORA DE ALIMENTOS UNO SAC"/>
    <n v="6"/>
    <x v="0"/>
    <n v="1"/>
    <x v="2"/>
    <n v="3.62"/>
    <n v="28.96"/>
    <n v="8"/>
    <n v="1"/>
    <n v="0"/>
    <n v="0"/>
    <n v="8"/>
    <n v="3.5"/>
    <n v="21"/>
    <n v="60"/>
    <x v="0"/>
    <x v="0"/>
  </r>
  <r>
    <d v="2024-06-04T00:00:00"/>
    <n v="83"/>
    <s v="HUAYLAS-C1"/>
    <s v="CHORRILLOS"/>
    <s v="SSS16"/>
    <x v="5"/>
    <x v="5"/>
    <s v="EMBUTIDOS Y LACTEOS"/>
    <s v="LACTEOS"/>
    <s v="A"/>
    <n v="0"/>
    <s v="PROV487"/>
    <s v="PRODUCTORA DE ALIMENTOS UNO SAC"/>
    <n v="5"/>
    <x v="0"/>
    <n v="1"/>
    <x v="0"/>
    <n v="3.04121"/>
    <n v="40.215040000000002"/>
    <n v="13"/>
    <n v="1"/>
    <n v="0"/>
    <n v="4"/>
    <n v="0"/>
    <n v="2.1538461538461537"/>
    <n v="25.846153846153847"/>
    <n v="60"/>
    <x v="0"/>
    <x v="0"/>
  </r>
  <r>
    <d v="2024-06-04T00:00:00"/>
    <n v="83"/>
    <s v="HUAYLAS-C1"/>
    <s v="CHORRILLOS"/>
    <s v="SSS16"/>
    <x v="6"/>
    <x v="6"/>
    <s v="EMBUTIDOS Y LACTEOS"/>
    <s v="LACTEOS"/>
    <s v="A"/>
    <n v="0"/>
    <s v="PROV487"/>
    <s v="PRODUCTORA DE ALIMENTOS UNO SAC"/>
    <n v="6"/>
    <x v="0"/>
    <n v="1"/>
    <x v="0"/>
    <n v="2.3849999999999998"/>
    <n v="4.7699999999999996"/>
    <n v="2"/>
    <n v="1"/>
    <n v="0"/>
    <n v="0"/>
    <n v="0"/>
    <n v="14"/>
    <n v="168"/>
    <n v="60"/>
    <x v="0"/>
    <x v="1"/>
  </r>
  <r>
    <d v="2024-06-04T00:00:00"/>
    <n v="83"/>
    <s v="HUAYLAS-C1"/>
    <s v="CHORRILLOS"/>
    <s v="SSS16"/>
    <x v="7"/>
    <x v="7"/>
    <s v="EMBUTIDOS Y LACTEOS"/>
    <s v="LACTEOS"/>
    <s v="A"/>
    <n v="0"/>
    <s v="PROV487"/>
    <s v="PRODUCTORA DE ALIMENTOS UNO SAC"/>
    <n v="3"/>
    <x v="1"/>
    <n v="1"/>
    <x v="0"/>
    <n v="2.3849999999999998"/>
    <n v="4.7699999999999996"/>
    <n v="2"/>
    <n v="1"/>
    <n v="0"/>
    <n v="2"/>
    <n v="0"/>
    <n v="42"/>
    <n v="168"/>
    <n v="60"/>
    <x v="0"/>
    <x v="1"/>
  </r>
  <r>
    <d v="2024-06-04T00:00:00"/>
    <n v="83"/>
    <s v="HUAYLAS-C1"/>
    <s v="CHORRILLOS"/>
    <s v="SSS16"/>
    <x v="8"/>
    <x v="8"/>
    <s v="EMBUTIDOS Y LACTEOS"/>
    <s v="LACTEOS"/>
    <s v="A"/>
    <n v="0"/>
    <s v="PROV487"/>
    <s v="PRODUCTORA DE ALIMENTOS UNO SAC"/>
    <n v="1"/>
    <x v="0"/>
    <n v="1"/>
    <x v="0"/>
    <n v="3.0294400000000001"/>
    <n v="12.274699999999999"/>
    <n v="4"/>
    <n v="1"/>
    <n v="0"/>
    <n v="4"/>
    <n v="0"/>
    <n v="7"/>
    <n v="84"/>
    <n v="60"/>
    <x v="0"/>
    <x v="1"/>
  </r>
  <r>
    <d v="2024-06-04T00:00:00"/>
    <n v="83"/>
    <s v="HUAYLAS-C1"/>
    <s v="CHORRILLOS"/>
    <s v="SSS16"/>
    <x v="9"/>
    <x v="9"/>
    <s v="EMBUTIDOS Y LACTEOS"/>
    <s v="LACTEOS"/>
    <s v="A"/>
    <n v="0"/>
    <s v="PROV487"/>
    <s v="PRODUCTORA DE ALIMENTOS UNO SAC"/>
    <n v="6"/>
    <x v="0"/>
    <n v="1"/>
    <x v="0"/>
    <n v="2.6459999999999999"/>
    <n v="5.2919999999999998"/>
    <n v="2"/>
    <n v="1"/>
    <n v="0"/>
    <n v="0"/>
    <n v="0"/>
    <n v="14"/>
    <n v="168"/>
    <n v="60"/>
    <x v="0"/>
    <x v="1"/>
  </r>
  <r>
    <d v="2024-06-04T00:00:00"/>
    <n v="83"/>
    <s v="HUAYLAS-C1"/>
    <s v="CHORRILLOS"/>
    <s v="SSS16"/>
    <x v="10"/>
    <x v="10"/>
    <s v="EMBUTIDOS Y LACTEOS"/>
    <s v="LACTEOS"/>
    <s v="A"/>
    <n v="0"/>
    <s v="PROV487"/>
    <s v="PRODUCTORA DE ALIMENTOS UNO SAC"/>
    <n v="5"/>
    <x v="1"/>
    <n v="1"/>
    <x v="0"/>
    <n v="3.3237999999999999"/>
    <n v="0"/>
    <n v="0"/>
    <n v="1"/>
    <n v="0"/>
    <n v="0"/>
    <n v="0"/>
    <s v="PRODUCTO SIN VENTA"/>
    <s v="PRODUCTO SIN VENTA"/>
    <n v="60"/>
    <x v="1"/>
    <x v="1"/>
  </r>
  <r>
    <d v="2024-06-04T00:00:00"/>
    <n v="84"/>
    <s v="SNMARCOS"/>
    <s v="LIMA"/>
    <s v="SSS16"/>
    <x v="0"/>
    <x v="0"/>
    <s v="EMBUTIDOS Y LACTEOS"/>
    <s v="LACTEOS"/>
    <s v="A"/>
    <n v="0"/>
    <s v="PROV487"/>
    <s v="PRODUCTORA DE ALIMENTOS UNO SAC"/>
    <n v="2"/>
    <x v="0"/>
    <n v="1"/>
    <x v="0"/>
    <n v="3.1680000000000001"/>
    <n v="9.5039999999999996"/>
    <n v="3"/>
    <n v="1"/>
    <n v="0"/>
    <n v="0"/>
    <n v="0"/>
    <n v="9.3333333333333339"/>
    <n v="112"/>
    <n v="60"/>
    <x v="0"/>
    <x v="1"/>
  </r>
  <r>
    <d v="2024-06-04T00:00:00"/>
    <n v="84"/>
    <s v="SNMARCOS"/>
    <s v="LIMA"/>
    <s v="SSS16"/>
    <x v="1"/>
    <x v="1"/>
    <s v="EMBUTIDOS Y LACTEOS"/>
    <s v="LACTEOS"/>
    <s v="A"/>
    <n v="0"/>
    <s v="PROV487"/>
    <s v="PRODUCTORA DE ALIMENTOS UNO SAC"/>
    <n v="3"/>
    <x v="0"/>
    <n v="1"/>
    <x v="1"/>
    <n v="2.3220000000000001"/>
    <n v="11.61"/>
    <n v="5"/>
    <n v="1"/>
    <n v="0"/>
    <n v="6"/>
    <n v="0"/>
    <n v="5.6"/>
    <n v="112"/>
    <n v="60"/>
    <x v="0"/>
    <x v="1"/>
  </r>
  <r>
    <d v="2024-06-04T00:00:00"/>
    <n v="84"/>
    <s v="SNMARCOS"/>
    <s v="LIMA"/>
    <s v="SSS16"/>
    <x v="2"/>
    <x v="2"/>
    <s v="EMBUTIDOS Y LACTEOS"/>
    <s v="LACTEOS"/>
    <s v="A"/>
    <n v="0"/>
    <s v="PROV487"/>
    <s v="PRODUCTORA DE ALIMENTOS UNO SAC"/>
    <n v="12"/>
    <x v="0"/>
    <n v="1"/>
    <x v="0"/>
    <n v="3.02501"/>
    <n v="49.278060000000004"/>
    <n v="16"/>
    <n v="1"/>
    <n v="0"/>
    <n v="6"/>
    <n v="0"/>
    <n v="1.75"/>
    <n v="21"/>
    <n v="60"/>
    <x v="0"/>
    <x v="0"/>
  </r>
  <r>
    <d v="2024-06-04T00:00:00"/>
    <n v="84"/>
    <s v="SNMARCOS"/>
    <s v="LIMA"/>
    <s v="SSS16"/>
    <x v="3"/>
    <x v="3"/>
    <s v="EMBUTIDOS Y LACTEOS"/>
    <s v="LACTEOS"/>
    <s v="A"/>
    <n v="0"/>
    <s v="PROV487"/>
    <s v="PRODUCTORA DE ALIMENTOS UNO SAC"/>
    <n v="6"/>
    <x v="0"/>
    <n v="1"/>
    <x v="2"/>
    <n v="3.62"/>
    <n v="0"/>
    <n v="0"/>
    <n v="1"/>
    <n v="0"/>
    <n v="0"/>
    <n v="0"/>
    <s v="PRODUCTO SIN VENTA"/>
    <s v="PRODUCTO SIN VENTA"/>
    <n v="60"/>
    <x v="1"/>
    <x v="1"/>
  </r>
  <r>
    <d v="2024-06-04T00:00:00"/>
    <n v="84"/>
    <s v="SNMARCOS"/>
    <s v="LIMA"/>
    <s v="SSS16"/>
    <x v="4"/>
    <x v="4"/>
    <s v="EMBUTIDOS Y LACTEOS"/>
    <s v="LACTEOS"/>
    <s v="A"/>
    <n v="0"/>
    <s v="PROV487"/>
    <s v="PRODUCTORA DE ALIMENTOS UNO SAC"/>
    <n v="6"/>
    <x v="0"/>
    <n v="1"/>
    <x v="2"/>
    <n v="3.62"/>
    <n v="0"/>
    <n v="0"/>
    <n v="1"/>
    <n v="0"/>
    <n v="0"/>
    <n v="0"/>
    <s v="PRODUCTO SIN VENTA"/>
    <s v="PRODUCTO SIN VENTA"/>
    <n v="60"/>
    <x v="1"/>
    <x v="1"/>
  </r>
  <r>
    <d v="2024-06-04T00:00:00"/>
    <n v="84"/>
    <s v="SNMARCOS"/>
    <s v="LIMA"/>
    <s v="SSS16"/>
    <x v="5"/>
    <x v="5"/>
    <s v="EMBUTIDOS Y LACTEOS"/>
    <s v="LACTEOS"/>
    <s v="A"/>
    <n v="0"/>
    <s v="PROV487"/>
    <s v="PRODUCTORA DE ALIMENTOS UNO SAC"/>
    <n v="5"/>
    <x v="0"/>
    <n v="1"/>
    <x v="0"/>
    <n v="3.04121"/>
    <n v="33.900660000000002"/>
    <n v="11"/>
    <n v="1"/>
    <n v="0"/>
    <n v="6"/>
    <n v="0"/>
    <n v="2.5454545454545454"/>
    <n v="30.545454545454547"/>
    <n v="60"/>
    <x v="0"/>
    <x v="0"/>
  </r>
  <r>
    <d v="2024-06-04T00:00:00"/>
    <n v="84"/>
    <s v="SNMARCOS"/>
    <s v="LIMA"/>
    <s v="SSS16"/>
    <x v="6"/>
    <x v="6"/>
    <s v="EMBUTIDOS Y LACTEOS"/>
    <s v="LACTEOS"/>
    <s v="A"/>
    <n v="0"/>
    <s v="PROV487"/>
    <s v="PRODUCTORA DE ALIMENTOS UNO SAC"/>
    <n v="10"/>
    <x v="0"/>
    <n v="1"/>
    <x v="0"/>
    <n v="2.3849999999999998"/>
    <n v="2.3849999999999998"/>
    <n v="1"/>
    <n v="1"/>
    <n v="0"/>
    <n v="0"/>
    <n v="0"/>
    <n v="28"/>
    <n v="336"/>
    <n v="60"/>
    <x v="0"/>
    <x v="1"/>
  </r>
  <r>
    <d v="2024-06-04T00:00:00"/>
    <n v="84"/>
    <s v="SNMARCOS"/>
    <s v="LIMA"/>
    <s v="SSS16"/>
    <x v="7"/>
    <x v="7"/>
    <s v="EMBUTIDOS Y LACTEOS"/>
    <s v="LACTEOS"/>
    <s v="A"/>
    <n v="0"/>
    <s v="PROV487"/>
    <s v="PRODUCTORA DE ALIMENTOS UNO SAC"/>
    <n v="7"/>
    <x v="1"/>
    <n v="1"/>
    <x v="0"/>
    <n v="2.3849999999999998"/>
    <n v="2.3849999999999998"/>
    <n v="1"/>
    <n v="1"/>
    <n v="0"/>
    <n v="0"/>
    <n v="0"/>
    <n v="84"/>
    <n v="336"/>
    <n v="60"/>
    <x v="1"/>
    <x v="1"/>
  </r>
  <r>
    <d v="2024-06-04T00:00:00"/>
    <n v="84"/>
    <s v="SNMARCOS"/>
    <s v="LIMA"/>
    <s v="SSS16"/>
    <x v="8"/>
    <x v="8"/>
    <s v="EMBUTIDOS Y LACTEOS"/>
    <s v="LACTEOS"/>
    <s v="A"/>
    <n v="0"/>
    <s v="PROV487"/>
    <s v="PRODUCTORA DE ALIMENTOS UNO SAC"/>
    <n v="3"/>
    <x v="0"/>
    <n v="1"/>
    <x v="0"/>
    <n v="3.0294400000000001"/>
    <n v="21.485399999999998"/>
    <n v="7"/>
    <n v="1"/>
    <n v="0"/>
    <n v="6"/>
    <n v="0"/>
    <n v="4"/>
    <n v="48"/>
    <n v="60"/>
    <x v="0"/>
    <x v="0"/>
  </r>
  <r>
    <d v="2024-06-04T00:00:00"/>
    <n v="84"/>
    <s v="SNMARCOS"/>
    <s v="LIMA"/>
    <s v="SSS16"/>
    <x v="9"/>
    <x v="9"/>
    <s v="EMBUTIDOS Y LACTEOS"/>
    <s v="LACTEOS"/>
    <s v="A"/>
    <n v="0"/>
    <s v="PROV487"/>
    <s v="PRODUCTORA DE ALIMENTOS UNO SAC"/>
    <n v="7"/>
    <x v="0"/>
    <n v="1"/>
    <x v="0"/>
    <n v="2.6459999999999999"/>
    <n v="2.6459999999999999"/>
    <n v="1"/>
    <n v="1"/>
    <n v="0"/>
    <n v="0"/>
    <n v="0"/>
    <n v="28"/>
    <n v="336"/>
    <n v="60"/>
    <x v="0"/>
    <x v="1"/>
  </r>
  <r>
    <d v="2024-06-04T00:00:00"/>
    <n v="84"/>
    <s v="SNMARCOS"/>
    <s v="LIMA"/>
    <s v="SSS16"/>
    <x v="10"/>
    <x v="10"/>
    <s v="EMBUTIDOS Y LACTEOS"/>
    <s v="LACTEOS"/>
    <s v="A"/>
    <n v="0"/>
    <s v="PROV487"/>
    <s v="PRODUCTORA DE ALIMENTOS UNO SAC"/>
    <n v="4"/>
    <x v="1"/>
    <n v="1"/>
    <x v="0"/>
    <n v="3.3237999999999999"/>
    <n v="10.01821"/>
    <n v="3"/>
    <n v="1"/>
    <n v="0"/>
    <n v="0"/>
    <n v="0"/>
    <n v="28"/>
    <n v="112"/>
    <n v="60"/>
    <x v="0"/>
    <x v="1"/>
  </r>
  <r>
    <d v="2024-06-04T00:00:00"/>
    <n v="85"/>
    <s v="PINOS"/>
    <s v="INDEPENDENCIA"/>
    <s v="SSS16"/>
    <x v="0"/>
    <x v="0"/>
    <s v="EMBUTIDOS Y LACTEOS"/>
    <s v="LACTEOS"/>
    <s v="A"/>
    <n v="0"/>
    <s v="PROV487"/>
    <s v="PRODUCTORA DE ALIMENTOS UNO SAC"/>
    <n v="2"/>
    <x v="0"/>
    <n v="1"/>
    <x v="0"/>
    <n v="3.1680000000000001"/>
    <n v="19.007999999999999"/>
    <n v="6"/>
    <n v="1"/>
    <n v="0"/>
    <n v="0"/>
    <n v="0"/>
    <n v="4.666666666666667"/>
    <n v="56"/>
    <n v="60"/>
    <x v="0"/>
    <x v="0"/>
  </r>
  <r>
    <d v="2024-06-04T00:00:00"/>
    <n v="85"/>
    <s v="PINOS"/>
    <s v="INDEPENDENCIA"/>
    <s v="SSS16"/>
    <x v="1"/>
    <x v="1"/>
    <s v="EMBUTIDOS Y LACTEOS"/>
    <s v="LACTEOS"/>
    <s v="A"/>
    <n v="0"/>
    <s v="PROV487"/>
    <s v="PRODUCTORA DE ALIMENTOS UNO SAC"/>
    <n v="1"/>
    <x v="0"/>
    <n v="1"/>
    <x v="1"/>
    <n v="2.3220000000000001"/>
    <n v="16.254000000000001"/>
    <n v="7"/>
    <n v="1"/>
    <n v="0"/>
    <n v="0"/>
    <n v="0"/>
    <n v="4"/>
    <n v="80"/>
    <n v="60"/>
    <x v="0"/>
    <x v="1"/>
  </r>
  <r>
    <d v="2024-06-04T00:00:00"/>
    <n v="85"/>
    <s v="PINOS"/>
    <s v="INDEPENDENCIA"/>
    <s v="SSS16"/>
    <x v="2"/>
    <x v="2"/>
    <s v="EMBUTIDOS Y LACTEOS"/>
    <s v="LACTEOS"/>
    <s v="A"/>
    <n v="0"/>
    <s v="PROV487"/>
    <s v="PRODUCTORA DE ALIMENTOS UNO SAC"/>
    <n v="9"/>
    <x v="0"/>
    <n v="1"/>
    <x v="0"/>
    <n v="3.02501"/>
    <n v="58.400410000000001"/>
    <n v="19"/>
    <n v="1"/>
    <n v="0"/>
    <n v="0"/>
    <n v="0"/>
    <n v="1.4736842105263157"/>
    <n v="17.684210526315788"/>
    <n v="60"/>
    <x v="0"/>
    <x v="0"/>
  </r>
  <r>
    <d v="2024-06-04T00:00:00"/>
    <n v="85"/>
    <s v="PINOS"/>
    <s v="INDEPENDENCIA"/>
    <s v="SSS16"/>
    <x v="3"/>
    <x v="3"/>
    <s v="EMBUTIDOS Y LACTEOS"/>
    <s v="LACTEOS"/>
    <s v="A"/>
    <n v="0"/>
    <s v="PROV487"/>
    <s v="PRODUCTORA DE ALIMENTOS UNO SAC"/>
    <n v="9"/>
    <x v="0"/>
    <n v="1"/>
    <x v="2"/>
    <n v="3.62"/>
    <n v="21.72"/>
    <n v="6"/>
    <n v="1"/>
    <n v="0"/>
    <n v="0"/>
    <n v="4"/>
    <n v="4.666666666666667"/>
    <n v="28"/>
    <n v="60"/>
    <x v="0"/>
    <x v="0"/>
  </r>
  <r>
    <d v="2024-06-04T00:00:00"/>
    <n v="85"/>
    <s v="PINOS"/>
    <s v="INDEPENDENCIA"/>
    <s v="SSS16"/>
    <x v="4"/>
    <x v="4"/>
    <s v="EMBUTIDOS Y LACTEOS"/>
    <s v="LACTEOS"/>
    <s v="A"/>
    <n v="0"/>
    <s v="PROV487"/>
    <s v="PRODUCTORA DE ALIMENTOS UNO SAC"/>
    <n v="6"/>
    <x v="0"/>
    <n v="1"/>
    <x v="2"/>
    <n v="3.62"/>
    <n v="21.72"/>
    <n v="6"/>
    <n v="1"/>
    <n v="0"/>
    <n v="0"/>
    <n v="0"/>
    <n v="4.666666666666667"/>
    <n v="28"/>
    <n v="60"/>
    <x v="0"/>
    <x v="0"/>
  </r>
  <r>
    <d v="2024-06-04T00:00:00"/>
    <n v="85"/>
    <s v="PINOS"/>
    <s v="INDEPENDENCIA"/>
    <s v="SSS16"/>
    <x v="5"/>
    <x v="5"/>
    <s v="EMBUTIDOS Y LACTEOS"/>
    <s v="LACTEOS"/>
    <s v="A"/>
    <n v="0"/>
    <s v="PROV487"/>
    <s v="PRODUCTORA DE ALIMENTOS UNO SAC"/>
    <n v="7"/>
    <x v="0"/>
    <n v="1"/>
    <x v="0"/>
    <n v="3.04121"/>
    <n v="37.043109999999999"/>
    <n v="12"/>
    <n v="1"/>
    <n v="0"/>
    <n v="0"/>
    <n v="0"/>
    <n v="2.3333333333333335"/>
    <n v="28"/>
    <n v="60"/>
    <x v="0"/>
    <x v="0"/>
  </r>
  <r>
    <d v="2024-06-04T00:00:00"/>
    <n v="85"/>
    <s v="PINOS"/>
    <s v="INDEPENDENCIA"/>
    <s v="SSS16"/>
    <x v="6"/>
    <x v="6"/>
    <s v="EMBUTIDOS Y LACTEOS"/>
    <s v="LACTEOS"/>
    <s v="A"/>
    <n v="0"/>
    <s v="PROV487"/>
    <s v="PRODUCTORA DE ALIMENTOS UNO SAC"/>
    <n v="8"/>
    <x v="0"/>
    <n v="1"/>
    <x v="0"/>
    <n v="2.3849999999999998"/>
    <n v="16.695"/>
    <n v="7"/>
    <n v="1"/>
    <n v="0"/>
    <n v="0"/>
    <n v="0"/>
    <n v="4"/>
    <n v="48"/>
    <n v="60"/>
    <x v="0"/>
    <x v="0"/>
  </r>
  <r>
    <d v="2024-06-04T00:00:00"/>
    <n v="85"/>
    <s v="PINOS"/>
    <s v="INDEPENDENCIA"/>
    <s v="SSS16"/>
    <x v="7"/>
    <x v="7"/>
    <s v="EMBUTIDOS Y LACTEOS"/>
    <s v="LACTEOS"/>
    <s v="A"/>
    <n v="0"/>
    <s v="PROV487"/>
    <s v="PRODUCTORA DE ALIMENTOS UNO SAC"/>
    <n v="3"/>
    <x v="1"/>
    <n v="1"/>
    <x v="0"/>
    <n v="2.3849999999999998"/>
    <n v="14.31"/>
    <n v="6"/>
    <n v="1"/>
    <n v="0"/>
    <n v="0"/>
    <n v="0"/>
    <n v="14"/>
    <n v="56"/>
    <n v="60"/>
    <x v="0"/>
    <x v="0"/>
  </r>
  <r>
    <d v="2024-06-04T00:00:00"/>
    <n v="85"/>
    <s v="PINOS"/>
    <s v="INDEPENDENCIA"/>
    <s v="SSS16"/>
    <x v="8"/>
    <x v="8"/>
    <s v="EMBUTIDOS Y LACTEOS"/>
    <s v="LACTEOS"/>
    <s v="A"/>
    <n v="0"/>
    <s v="PROV487"/>
    <s v="PRODUCTORA DE ALIMENTOS UNO SAC"/>
    <n v="3"/>
    <x v="0"/>
    <n v="1"/>
    <x v="0"/>
    <n v="3.0294400000000001"/>
    <n v="21.332830000000001"/>
    <n v="7"/>
    <n v="1"/>
    <n v="0"/>
    <n v="0"/>
    <n v="0"/>
    <n v="4"/>
    <n v="48"/>
    <n v="60"/>
    <x v="0"/>
    <x v="0"/>
  </r>
  <r>
    <d v="2024-06-04T00:00:00"/>
    <n v="85"/>
    <s v="PINOS"/>
    <s v="INDEPENDENCIA"/>
    <s v="SSS16"/>
    <x v="9"/>
    <x v="9"/>
    <s v="EMBUTIDOS Y LACTEOS"/>
    <s v="LACTEOS"/>
    <s v="A"/>
    <n v="0"/>
    <s v="PROV487"/>
    <s v="PRODUCTORA DE ALIMENTOS UNO SAC"/>
    <n v="6"/>
    <x v="0"/>
    <n v="1"/>
    <x v="0"/>
    <n v="2.6459999999999999"/>
    <n v="10.584"/>
    <n v="4"/>
    <n v="1"/>
    <n v="0"/>
    <n v="0"/>
    <n v="0"/>
    <n v="7"/>
    <n v="84"/>
    <n v="60"/>
    <x v="0"/>
    <x v="1"/>
  </r>
  <r>
    <d v="2024-06-04T00:00:00"/>
    <n v="85"/>
    <s v="PINOS"/>
    <s v="INDEPENDENCIA"/>
    <s v="SSS16"/>
    <x v="10"/>
    <x v="10"/>
    <s v="EMBUTIDOS Y LACTEOS"/>
    <s v="LACTEOS"/>
    <s v="A"/>
    <n v="0"/>
    <s v="PROV487"/>
    <s v="PRODUCTORA DE ALIMENTOS UNO SAC"/>
    <n v="5.0000099999999996"/>
    <x v="1"/>
    <n v="1"/>
    <x v="0"/>
    <n v="3.3237999999999999"/>
    <n v="3.3471799999999998"/>
    <n v="1"/>
    <n v="1"/>
    <n v="0"/>
    <n v="0"/>
    <n v="0"/>
    <n v="84"/>
    <n v="336"/>
    <n v="60"/>
    <x v="1"/>
    <x v="1"/>
  </r>
  <r>
    <d v="2024-06-04T00:00:00"/>
    <n v="87"/>
    <s v="BAYOVAR"/>
    <s v="SAN JUAN DE LURIGAN"/>
    <s v="SSS16"/>
    <x v="0"/>
    <x v="0"/>
    <s v="EMBUTIDOS Y LACTEOS"/>
    <s v="LACTEOS"/>
    <s v="A"/>
    <n v="0"/>
    <s v="PROV487"/>
    <s v="PRODUCTORA DE ALIMENTOS UNO SAC"/>
    <n v="5"/>
    <x v="0"/>
    <n v="1"/>
    <x v="0"/>
    <n v="3.1680000000000001"/>
    <n v="6.3360000000000003"/>
    <n v="2"/>
    <n v="1"/>
    <n v="0"/>
    <n v="0"/>
    <n v="0"/>
    <n v="14"/>
    <n v="168"/>
    <n v="60"/>
    <x v="0"/>
    <x v="1"/>
  </r>
  <r>
    <d v="2024-06-04T00:00:00"/>
    <n v="87"/>
    <s v="BAYOVAR"/>
    <s v="SAN JUAN DE LURIGAN"/>
    <s v="SSS16"/>
    <x v="1"/>
    <x v="1"/>
    <s v="EMBUTIDOS Y LACTEOS"/>
    <s v="LACTEOS"/>
    <s v="A"/>
    <n v="0"/>
    <s v="PROV487"/>
    <s v="PRODUCTORA DE ALIMENTOS UNO SAC"/>
    <n v="5"/>
    <x v="0"/>
    <n v="1"/>
    <x v="1"/>
    <n v="2.3220000000000001"/>
    <n v="25.542000000000002"/>
    <n v="11"/>
    <n v="1"/>
    <n v="0"/>
    <n v="0"/>
    <n v="0"/>
    <n v="2.5454545454545454"/>
    <n v="50.909090909090914"/>
    <n v="60"/>
    <x v="0"/>
    <x v="0"/>
  </r>
  <r>
    <d v="2024-06-04T00:00:00"/>
    <n v="87"/>
    <s v="BAYOVAR"/>
    <s v="SAN JUAN DE LURIGAN"/>
    <s v="SSS16"/>
    <x v="2"/>
    <x v="2"/>
    <s v="EMBUTIDOS Y LACTEOS"/>
    <s v="LACTEOS"/>
    <s v="A"/>
    <n v="0"/>
    <s v="PROV487"/>
    <s v="PRODUCTORA DE ALIMENTOS UNO SAC"/>
    <n v="7"/>
    <x v="0"/>
    <n v="1"/>
    <x v="0"/>
    <n v="3.02501"/>
    <n v="95.172970000000007"/>
    <n v="31"/>
    <n v="1"/>
    <n v="0"/>
    <n v="8"/>
    <n v="0"/>
    <n v="0.90322580645161288"/>
    <n v="10.838709677419354"/>
    <n v="60"/>
    <x v="0"/>
    <x v="0"/>
  </r>
  <r>
    <d v="2024-06-04T00:00:00"/>
    <n v="87"/>
    <s v="BAYOVAR"/>
    <s v="SAN JUAN DE LURIGAN"/>
    <s v="SSS16"/>
    <x v="3"/>
    <x v="3"/>
    <s v="EMBUTIDOS Y LACTEOS"/>
    <s v="LACTEOS"/>
    <s v="A"/>
    <n v="0"/>
    <s v="PROV487"/>
    <s v="PRODUCTORA DE ALIMENTOS UNO SAC"/>
    <n v="10"/>
    <x v="0"/>
    <n v="1"/>
    <x v="2"/>
    <n v="3.62"/>
    <n v="79.64"/>
    <n v="22"/>
    <n v="1"/>
    <n v="0"/>
    <n v="0"/>
    <n v="6"/>
    <n v="1.2727272727272727"/>
    <n v="7.6363636363636367"/>
    <n v="60"/>
    <x v="0"/>
    <x v="0"/>
  </r>
  <r>
    <d v="2024-06-04T00:00:00"/>
    <n v="87"/>
    <s v="BAYOVAR"/>
    <s v="SAN JUAN DE LURIGAN"/>
    <s v="SSS16"/>
    <x v="4"/>
    <x v="4"/>
    <s v="EMBUTIDOS Y LACTEOS"/>
    <s v="LACTEOS"/>
    <s v="A"/>
    <n v="0"/>
    <s v="PROV487"/>
    <s v="PRODUCTORA DE ALIMENTOS UNO SAC"/>
    <n v="2"/>
    <x v="0"/>
    <n v="1"/>
    <x v="2"/>
    <n v="3.62"/>
    <n v="57.92"/>
    <n v="16"/>
    <n v="1"/>
    <n v="0"/>
    <n v="0"/>
    <n v="8"/>
    <n v="1.75"/>
    <n v="10.5"/>
    <n v="60"/>
    <x v="0"/>
    <x v="0"/>
  </r>
  <r>
    <d v="2024-06-04T00:00:00"/>
    <n v="87"/>
    <s v="BAYOVAR"/>
    <s v="SAN JUAN DE LURIGAN"/>
    <s v="SSS16"/>
    <x v="5"/>
    <x v="5"/>
    <s v="EMBUTIDOS Y LACTEOS"/>
    <s v="LACTEOS"/>
    <s v="A"/>
    <n v="0"/>
    <s v="PROV487"/>
    <s v="PRODUCTORA DE ALIMENTOS UNO SAC"/>
    <n v="12"/>
    <x v="0"/>
    <n v="1"/>
    <x v="0"/>
    <n v="3.04121"/>
    <n v="141.66069999999999"/>
    <n v="46"/>
    <n v="1"/>
    <n v="0"/>
    <n v="12"/>
    <n v="0"/>
    <n v="0.60869565217391308"/>
    <n v="7.304347826086957"/>
    <n v="60"/>
    <x v="0"/>
    <x v="0"/>
  </r>
  <r>
    <d v="2024-06-04T00:00:00"/>
    <n v="87"/>
    <s v="BAYOVAR"/>
    <s v="SAN JUAN DE LURIGAN"/>
    <s v="SSS16"/>
    <x v="6"/>
    <x v="6"/>
    <s v="EMBUTIDOS Y LACTEOS"/>
    <s v="LACTEOS"/>
    <s v="A"/>
    <n v="0"/>
    <s v="PROV487"/>
    <s v="PRODUCTORA DE ALIMENTOS UNO SAC"/>
    <n v="7"/>
    <x v="0"/>
    <n v="1"/>
    <x v="0"/>
    <n v="2.3849999999999998"/>
    <n v="28.62"/>
    <n v="12"/>
    <n v="1"/>
    <n v="0"/>
    <n v="4"/>
    <n v="0"/>
    <n v="2.3333333333333335"/>
    <n v="28"/>
    <n v="60"/>
    <x v="0"/>
    <x v="0"/>
  </r>
  <r>
    <d v="2024-06-04T00:00:00"/>
    <n v="87"/>
    <s v="BAYOVAR"/>
    <s v="SAN JUAN DE LURIGAN"/>
    <s v="SSS16"/>
    <x v="7"/>
    <x v="7"/>
    <s v="EMBUTIDOS Y LACTEOS"/>
    <s v="LACTEOS"/>
    <s v="A"/>
    <n v="0"/>
    <s v="PROV487"/>
    <s v="PRODUCTORA DE ALIMENTOS UNO SAC"/>
    <n v="2"/>
    <x v="1"/>
    <n v="1"/>
    <x v="0"/>
    <n v="2.3849999999999998"/>
    <n v="4.7699999999999996"/>
    <n v="2"/>
    <n v="1"/>
    <n v="0"/>
    <n v="2"/>
    <n v="0"/>
    <n v="42"/>
    <n v="168"/>
    <n v="60"/>
    <x v="0"/>
    <x v="1"/>
  </r>
  <r>
    <d v="2024-06-04T00:00:00"/>
    <n v="87"/>
    <s v="BAYOVAR"/>
    <s v="SAN JUAN DE LURIGAN"/>
    <s v="SSS16"/>
    <x v="8"/>
    <x v="8"/>
    <s v="EMBUTIDOS Y LACTEOS"/>
    <s v="LACTEOS"/>
    <s v="A"/>
    <n v="0"/>
    <s v="PROV487"/>
    <s v="PRODUCTORA DE ALIMENTOS UNO SAC"/>
    <n v="1"/>
    <x v="0"/>
    <n v="1"/>
    <x v="0"/>
    <n v="3.0294400000000001"/>
    <n v="52.183489999999999"/>
    <n v="17"/>
    <n v="1"/>
    <n v="0"/>
    <n v="8"/>
    <n v="0"/>
    <n v="1.6470588235294119"/>
    <n v="19.764705882352942"/>
    <n v="60"/>
    <x v="0"/>
    <x v="0"/>
  </r>
  <r>
    <d v="2024-06-04T00:00:00"/>
    <n v="87"/>
    <s v="BAYOVAR"/>
    <s v="SAN JUAN DE LURIGAN"/>
    <s v="SSS16"/>
    <x v="9"/>
    <x v="9"/>
    <s v="EMBUTIDOS Y LACTEOS"/>
    <s v="LACTEOS"/>
    <s v="A"/>
    <n v="0"/>
    <s v="PROV487"/>
    <s v="PRODUCTORA DE ALIMENTOS UNO SAC"/>
    <n v="4"/>
    <x v="0"/>
    <n v="1"/>
    <x v="0"/>
    <n v="2.6459999999999999"/>
    <n v="15.875999999999999"/>
    <n v="6"/>
    <n v="1"/>
    <n v="0"/>
    <n v="4"/>
    <n v="0"/>
    <n v="4.666666666666667"/>
    <n v="56"/>
    <n v="60"/>
    <x v="0"/>
    <x v="0"/>
  </r>
  <r>
    <d v="2024-06-04T00:00:00"/>
    <n v="87"/>
    <s v="BAYOVAR"/>
    <s v="SAN JUAN DE LURIGAN"/>
    <s v="SSS16"/>
    <x v="10"/>
    <x v="10"/>
    <s v="EMBUTIDOS Y LACTEOS"/>
    <s v="LACTEOS"/>
    <s v="A"/>
    <n v="0"/>
    <s v="PROV487"/>
    <s v="PRODUCTORA DE ALIMENTOS UNO SAC"/>
    <n v="8"/>
    <x v="1"/>
    <n v="1"/>
    <x v="0"/>
    <n v="3.3237999999999999"/>
    <n v="13.384209999999999"/>
    <n v="4"/>
    <n v="1"/>
    <n v="0"/>
    <n v="0"/>
    <n v="0"/>
    <n v="21"/>
    <n v="84"/>
    <n v="60"/>
    <x v="0"/>
    <x v="1"/>
  </r>
  <r>
    <d v="2024-06-04T00:00:00"/>
    <n v="88"/>
    <s v="PRIMAVERA"/>
    <s v="SANTIAGO DE SURCO"/>
    <s v="SSS16"/>
    <x v="0"/>
    <x v="0"/>
    <s v="EMBUTIDOS Y LACTEOS"/>
    <s v="LACTEOS"/>
    <s v="A"/>
    <n v="0"/>
    <s v="PROV487"/>
    <s v="PRODUCTORA DE ALIMENTOS UNO SAC"/>
    <n v="4"/>
    <x v="0"/>
    <n v="1"/>
    <x v="0"/>
    <n v="3.1680000000000001"/>
    <n v="6.3360000000000003"/>
    <n v="2"/>
    <n v="1"/>
    <n v="0"/>
    <n v="0"/>
    <n v="0"/>
    <n v="14"/>
    <n v="168"/>
    <n v="60"/>
    <x v="0"/>
    <x v="1"/>
  </r>
  <r>
    <d v="2024-06-04T00:00:00"/>
    <n v="88"/>
    <s v="PRIMAVERA"/>
    <s v="SANTIAGO DE SURCO"/>
    <s v="SSS16"/>
    <x v="1"/>
    <x v="1"/>
    <s v="EMBUTIDOS Y LACTEOS"/>
    <s v="LACTEOS"/>
    <s v="A"/>
    <n v="0"/>
    <s v="PROV487"/>
    <s v="PRODUCTORA DE ALIMENTOS UNO SAC"/>
    <n v="8"/>
    <x v="0"/>
    <n v="1"/>
    <x v="1"/>
    <n v="2.3220000000000001"/>
    <n v="0"/>
    <n v="0"/>
    <n v="1"/>
    <n v="0"/>
    <n v="0"/>
    <n v="0"/>
    <s v="PRODUCTO SIN VENTA"/>
    <s v="PRODUCTO SIN VENTA"/>
    <n v="60"/>
    <x v="1"/>
    <x v="1"/>
  </r>
  <r>
    <d v="2024-06-04T00:00:00"/>
    <n v="88"/>
    <s v="PRIMAVERA"/>
    <s v="SANTIAGO DE SURCO"/>
    <s v="SSS16"/>
    <x v="2"/>
    <x v="2"/>
    <s v="EMBUTIDOS Y LACTEOS"/>
    <s v="LACTEOS"/>
    <s v="A"/>
    <n v="0"/>
    <s v="PROV487"/>
    <s v="PRODUCTORA DE ALIMENTOS UNO SAC"/>
    <n v="9"/>
    <x v="0"/>
    <n v="1"/>
    <x v="0"/>
    <n v="3.02501"/>
    <n v="37.277320000000003"/>
    <n v="12"/>
    <n v="1"/>
    <n v="0"/>
    <n v="0"/>
    <n v="0"/>
    <n v="2.3333333333333335"/>
    <n v="28"/>
    <n v="60"/>
    <x v="0"/>
    <x v="0"/>
  </r>
  <r>
    <d v="2024-06-04T00:00:00"/>
    <n v="88"/>
    <s v="PRIMAVERA"/>
    <s v="SANTIAGO DE SURCO"/>
    <s v="SSS16"/>
    <x v="3"/>
    <x v="3"/>
    <s v="EMBUTIDOS Y LACTEOS"/>
    <s v="LACTEOS"/>
    <s v="A"/>
    <n v="0"/>
    <s v="PROV487"/>
    <s v="PRODUCTORA DE ALIMENTOS UNO SAC"/>
    <n v="4"/>
    <x v="0"/>
    <n v="1"/>
    <x v="2"/>
    <n v="3.62"/>
    <n v="7.24"/>
    <n v="2"/>
    <n v="1"/>
    <n v="0"/>
    <n v="0"/>
    <n v="6"/>
    <n v="14"/>
    <n v="84"/>
    <n v="60"/>
    <x v="0"/>
    <x v="1"/>
  </r>
  <r>
    <d v="2024-06-04T00:00:00"/>
    <n v="88"/>
    <s v="PRIMAVERA"/>
    <s v="SANTIAGO DE SURCO"/>
    <s v="SSS16"/>
    <x v="4"/>
    <x v="4"/>
    <s v="EMBUTIDOS Y LACTEOS"/>
    <s v="LACTEOS"/>
    <s v="A"/>
    <n v="0"/>
    <s v="PROV487"/>
    <s v="PRODUCTORA DE ALIMENTOS UNO SAC"/>
    <n v="5"/>
    <x v="0"/>
    <n v="1"/>
    <x v="2"/>
    <n v="3.62"/>
    <n v="10.86"/>
    <n v="3"/>
    <n v="1"/>
    <n v="0"/>
    <n v="0"/>
    <n v="4"/>
    <n v="9.3333333333333339"/>
    <n v="56"/>
    <n v="60"/>
    <x v="0"/>
    <x v="0"/>
  </r>
  <r>
    <d v="2024-06-04T00:00:00"/>
    <n v="88"/>
    <s v="PRIMAVERA"/>
    <s v="SANTIAGO DE SURCO"/>
    <s v="SSS16"/>
    <x v="5"/>
    <x v="5"/>
    <s v="EMBUTIDOS Y LACTEOS"/>
    <s v="LACTEOS"/>
    <s v="A"/>
    <n v="0"/>
    <s v="PROV487"/>
    <s v="PRODUCTORA DE ALIMENTOS UNO SAC"/>
    <n v="0"/>
    <x v="0"/>
    <n v="1"/>
    <x v="0"/>
    <n v="3.04121"/>
    <n v="30.882899999999999"/>
    <n v="10"/>
    <n v="0"/>
    <n v="0"/>
    <n v="0"/>
    <n v="0"/>
    <n v="2.8"/>
    <n v="33.6"/>
    <n v="60"/>
    <x v="0"/>
    <x v="0"/>
  </r>
  <r>
    <d v="2024-06-04T00:00:00"/>
    <n v="88"/>
    <s v="PRIMAVERA"/>
    <s v="SANTIAGO DE SURCO"/>
    <s v="SSS16"/>
    <x v="6"/>
    <x v="6"/>
    <s v="EMBUTIDOS Y LACTEOS"/>
    <s v="LACTEOS"/>
    <s v="A"/>
    <n v="0"/>
    <s v="PROV487"/>
    <s v="PRODUCTORA DE ALIMENTOS UNO SAC"/>
    <n v="4"/>
    <x v="0"/>
    <n v="1"/>
    <x v="0"/>
    <n v="2.3849999999999998"/>
    <n v="9.5399999999999991"/>
    <n v="4"/>
    <n v="1"/>
    <n v="0"/>
    <n v="0"/>
    <n v="0"/>
    <n v="7"/>
    <n v="84"/>
    <n v="60"/>
    <x v="0"/>
    <x v="1"/>
  </r>
  <r>
    <d v="2024-06-04T00:00:00"/>
    <n v="88"/>
    <s v="PRIMAVERA"/>
    <s v="SANTIAGO DE SURCO"/>
    <s v="SSS16"/>
    <x v="7"/>
    <x v="7"/>
    <s v="EMBUTIDOS Y LACTEOS"/>
    <s v="LACTEOS"/>
    <s v="A"/>
    <n v="0"/>
    <s v="PROV487"/>
    <s v="PRODUCTORA DE ALIMENTOS UNO SAC"/>
    <n v="0"/>
    <x v="1"/>
    <n v="1"/>
    <x v="0"/>
    <n v="2.3849999999999998"/>
    <n v="11.925000000000001"/>
    <n v="5"/>
    <n v="0"/>
    <n v="0"/>
    <n v="0"/>
    <n v="0"/>
    <n v="16.8"/>
    <n v="67.2"/>
    <n v="60"/>
    <x v="0"/>
    <x v="1"/>
  </r>
  <r>
    <d v="2024-06-04T00:00:00"/>
    <n v="88"/>
    <s v="PRIMAVERA"/>
    <s v="SANTIAGO DE SURCO"/>
    <s v="SSS16"/>
    <x v="8"/>
    <x v="8"/>
    <s v="EMBUTIDOS Y LACTEOS"/>
    <s v="LACTEOS"/>
    <s v="A"/>
    <n v="0"/>
    <s v="PROV487"/>
    <s v="PRODUCTORA DE ALIMENTOS UNO SAC"/>
    <n v="8"/>
    <x v="0"/>
    <n v="1"/>
    <x v="0"/>
    <n v="3.0294400000000001"/>
    <n v="15.59585"/>
    <n v="5"/>
    <n v="1"/>
    <n v="0"/>
    <n v="0"/>
    <n v="0"/>
    <n v="5.6"/>
    <n v="67.2"/>
    <n v="60"/>
    <x v="0"/>
    <x v="1"/>
  </r>
  <r>
    <d v="2024-06-04T00:00:00"/>
    <n v="88"/>
    <s v="PRIMAVERA"/>
    <s v="SANTIAGO DE SURCO"/>
    <s v="SSS16"/>
    <x v="9"/>
    <x v="9"/>
    <s v="EMBUTIDOS Y LACTEOS"/>
    <s v="LACTEOS"/>
    <s v="A"/>
    <n v="0"/>
    <s v="PROV487"/>
    <s v="PRODUCTORA DE ALIMENTOS UNO SAC"/>
    <n v="5"/>
    <x v="0"/>
    <n v="1"/>
    <x v="0"/>
    <n v="2.6459999999999999"/>
    <n v="7.9379999999999997"/>
    <n v="3"/>
    <n v="1"/>
    <n v="0"/>
    <n v="0"/>
    <n v="0"/>
    <n v="9.3333333333333339"/>
    <n v="112"/>
    <n v="60"/>
    <x v="0"/>
    <x v="1"/>
  </r>
  <r>
    <d v="2024-06-04T00:00:00"/>
    <n v="88"/>
    <s v="PRIMAVERA"/>
    <s v="SANTIAGO DE SURCO"/>
    <s v="SSS16"/>
    <x v="10"/>
    <x v="10"/>
    <s v="EMBUTIDOS Y LACTEOS"/>
    <s v="LACTEOS"/>
    <s v="A"/>
    <n v="0"/>
    <s v="PROV487"/>
    <s v="PRODUCTORA DE ALIMENTOS UNO SAC"/>
    <n v="1"/>
    <x v="1"/>
    <n v="1"/>
    <x v="0"/>
    <n v="3.3237999999999999"/>
    <n v="10.11157"/>
    <n v="3"/>
    <n v="1"/>
    <n v="0"/>
    <n v="0"/>
    <n v="0"/>
    <n v="28"/>
    <n v="112"/>
    <n v="60"/>
    <x v="0"/>
    <x v="1"/>
  </r>
  <r>
    <d v="2024-06-04T00:00:00"/>
    <n v="89"/>
    <s v="ZELA"/>
    <s v="LINCE"/>
    <s v="SSS16"/>
    <x v="0"/>
    <x v="0"/>
    <s v="EMBUTIDOS Y LACTEOS"/>
    <s v="LACTEOS"/>
    <s v="A"/>
    <n v="0"/>
    <s v="PROV487"/>
    <s v="PRODUCTORA DE ALIMENTOS UNO SAC"/>
    <n v="6"/>
    <x v="0"/>
    <n v="1"/>
    <x v="0"/>
    <n v="3.1680000000000001"/>
    <n v="0"/>
    <n v="0"/>
    <n v="1"/>
    <n v="0"/>
    <n v="0"/>
    <n v="0"/>
    <s v="PRODUCTO SIN VENTA"/>
    <s v="PRODUCTO SIN VENTA"/>
    <n v="60"/>
    <x v="1"/>
    <x v="1"/>
  </r>
  <r>
    <d v="2024-06-04T00:00:00"/>
    <n v="89"/>
    <s v="ZELA"/>
    <s v="LINCE"/>
    <s v="SSS16"/>
    <x v="1"/>
    <x v="1"/>
    <s v="EMBUTIDOS Y LACTEOS"/>
    <s v="LACTEOS"/>
    <s v="A"/>
    <n v="0"/>
    <s v="PROV487"/>
    <s v="PRODUCTORA DE ALIMENTOS UNO SAC"/>
    <n v="4"/>
    <x v="0"/>
    <n v="1"/>
    <x v="1"/>
    <n v="2.3220000000000001"/>
    <n v="13.932"/>
    <n v="6"/>
    <n v="1"/>
    <n v="0"/>
    <n v="0"/>
    <n v="0"/>
    <n v="4.666666666666667"/>
    <n v="93.333333333333343"/>
    <n v="60"/>
    <x v="0"/>
    <x v="1"/>
  </r>
  <r>
    <d v="2024-06-04T00:00:00"/>
    <n v="89"/>
    <s v="ZELA"/>
    <s v="LINCE"/>
    <s v="SSS16"/>
    <x v="2"/>
    <x v="2"/>
    <s v="EMBUTIDOS Y LACTEOS"/>
    <s v="LACTEOS"/>
    <s v="A"/>
    <n v="0"/>
    <s v="PROV487"/>
    <s v="PRODUCTORA DE ALIMENTOS UNO SAC"/>
    <n v="17"/>
    <x v="0"/>
    <n v="1"/>
    <x v="0"/>
    <n v="3.02501"/>
    <n v="68.150189999999995"/>
    <n v="22"/>
    <n v="1"/>
    <n v="0"/>
    <n v="0"/>
    <n v="0"/>
    <n v="1.2727272727272727"/>
    <n v="15.272727272727273"/>
    <n v="60"/>
    <x v="0"/>
    <x v="0"/>
  </r>
  <r>
    <d v="2024-06-04T00:00:00"/>
    <n v="89"/>
    <s v="ZELA"/>
    <s v="LINCE"/>
    <s v="SSS16"/>
    <x v="3"/>
    <x v="3"/>
    <s v="EMBUTIDOS Y LACTEOS"/>
    <s v="LACTEOS"/>
    <s v="A"/>
    <n v="0"/>
    <s v="PROV487"/>
    <s v="PRODUCTORA DE ALIMENTOS UNO SAC"/>
    <n v="9"/>
    <x v="0"/>
    <n v="1"/>
    <x v="2"/>
    <n v="3.62"/>
    <n v="7.24"/>
    <n v="2"/>
    <n v="1"/>
    <n v="0"/>
    <n v="0"/>
    <n v="0"/>
    <n v="14"/>
    <n v="84"/>
    <n v="60"/>
    <x v="0"/>
    <x v="1"/>
  </r>
  <r>
    <d v="2024-06-04T00:00:00"/>
    <n v="89"/>
    <s v="ZELA"/>
    <s v="LINCE"/>
    <s v="SSS16"/>
    <x v="4"/>
    <x v="4"/>
    <s v="EMBUTIDOS Y LACTEOS"/>
    <s v="LACTEOS"/>
    <s v="A"/>
    <n v="0"/>
    <s v="PROV487"/>
    <s v="PRODUCTORA DE ALIMENTOS UNO SAC"/>
    <n v="2"/>
    <x v="0"/>
    <n v="1"/>
    <x v="2"/>
    <n v="3.62"/>
    <n v="0"/>
    <n v="0"/>
    <n v="1"/>
    <n v="0"/>
    <n v="0"/>
    <n v="2"/>
    <s v="PRODUCTO SIN VENTA"/>
    <s v="PRODUCTO SIN VENTA"/>
    <n v="60"/>
    <x v="1"/>
    <x v="1"/>
  </r>
  <r>
    <d v="2024-06-04T00:00:00"/>
    <n v="89"/>
    <s v="ZELA"/>
    <s v="LINCE"/>
    <s v="SSS16"/>
    <x v="5"/>
    <x v="5"/>
    <s v="EMBUTIDOS Y LACTEOS"/>
    <s v="LACTEOS"/>
    <s v="A"/>
    <n v="0"/>
    <s v="PROV487"/>
    <s v="PRODUCTORA DE ALIMENTOS UNO SAC"/>
    <n v="8"/>
    <x v="0"/>
    <n v="1"/>
    <x v="0"/>
    <n v="3.04121"/>
    <n v="15.476839999999999"/>
    <n v="5"/>
    <n v="1"/>
    <n v="0"/>
    <n v="0"/>
    <n v="0"/>
    <n v="5.6"/>
    <n v="67.2"/>
    <n v="60"/>
    <x v="0"/>
    <x v="1"/>
  </r>
  <r>
    <d v="2024-06-04T00:00:00"/>
    <n v="89"/>
    <s v="ZELA"/>
    <s v="LINCE"/>
    <s v="SSS16"/>
    <x v="6"/>
    <x v="6"/>
    <s v="EMBUTIDOS Y LACTEOS"/>
    <s v="LACTEOS"/>
    <s v="A"/>
    <n v="0"/>
    <s v="PROV487"/>
    <s v="PRODUCTORA DE ALIMENTOS UNO SAC"/>
    <n v="3"/>
    <x v="0"/>
    <n v="1"/>
    <x v="0"/>
    <n v="2.3849999999999998"/>
    <n v="23.85"/>
    <n v="10"/>
    <n v="1"/>
    <n v="0"/>
    <n v="0"/>
    <n v="0"/>
    <n v="2.8"/>
    <n v="33.6"/>
    <n v="60"/>
    <x v="0"/>
    <x v="0"/>
  </r>
  <r>
    <d v="2024-06-04T00:00:00"/>
    <n v="89"/>
    <s v="ZELA"/>
    <s v="LINCE"/>
    <s v="SSS16"/>
    <x v="7"/>
    <x v="7"/>
    <s v="EMBUTIDOS Y LACTEOS"/>
    <s v="LACTEOS"/>
    <s v="A"/>
    <n v="0"/>
    <s v="PROV487"/>
    <s v="PRODUCTORA DE ALIMENTOS UNO SAC"/>
    <n v="0"/>
    <x v="1"/>
    <n v="1"/>
    <x v="0"/>
    <n v="2.3849999999999998"/>
    <n v="4.7699999999999996"/>
    <n v="2"/>
    <n v="0"/>
    <n v="0"/>
    <n v="0"/>
    <n v="0"/>
    <n v="42"/>
    <n v="168"/>
    <n v="60"/>
    <x v="0"/>
    <x v="1"/>
  </r>
  <r>
    <d v="2024-06-04T00:00:00"/>
    <n v="89"/>
    <s v="ZELA"/>
    <s v="LINCE"/>
    <s v="SSS16"/>
    <x v="8"/>
    <x v="8"/>
    <s v="EMBUTIDOS Y LACTEOS"/>
    <s v="LACTEOS"/>
    <s v="A"/>
    <n v="0"/>
    <s v="PROV487"/>
    <s v="PRODUCTORA DE ALIMENTOS UNO SAC"/>
    <n v="6"/>
    <x v="0"/>
    <n v="1"/>
    <x v="0"/>
    <n v="3.0294400000000001"/>
    <n v="27.706489999999999"/>
    <n v="9"/>
    <n v="1"/>
    <n v="0"/>
    <n v="0"/>
    <n v="0"/>
    <n v="3.1111111111111107"/>
    <n v="37.333333333333329"/>
    <n v="60"/>
    <x v="0"/>
    <x v="0"/>
  </r>
  <r>
    <d v="2024-06-04T00:00:00"/>
    <n v="89"/>
    <s v="ZELA"/>
    <s v="LINCE"/>
    <s v="SSS16"/>
    <x v="9"/>
    <x v="9"/>
    <s v="EMBUTIDOS Y LACTEOS"/>
    <s v="LACTEOS"/>
    <s v="A"/>
    <n v="0"/>
    <s v="PROV487"/>
    <s v="PRODUCTORA DE ALIMENTOS UNO SAC"/>
    <n v="3"/>
    <x v="0"/>
    <n v="1"/>
    <x v="0"/>
    <n v="2.6459999999999999"/>
    <n v="10.584"/>
    <n v="4"/>
    <n v="1"/>
    <n v="0"/>
    <n v="0"/>
    <n v="0"/>
    <n v="7"/>
    <n v="84"/>
    <n v="60"/>
    <x v="0"/>
    <x v="1"/>
  </r>
  <r>
    <d v="2024-06-04T00:00:00"/>
    <n v="89"/>
    <s v="ZELA"/>
    <s v="LINCE"/>
    <s v="SSS16"/>
    <x v="10"/>
    <x v="10"/>
    <s v="EMBUTIDOS Y LACTEOS"/>
    <s v="LACTEOS"/>
    <s v="A"/>
    <n v="0"/>
    <s v="PROV487"/>
    <s v="PRODUCTORA DE ALIMENTOS UNO SAC"/>
    <n v="6"/>
    <x v="1"/>
    <n v="1"/>
    <x v="0"/>
    <n v="3.3237999999999999"/>
    <n v="0"/>
    <n v="0"/>
    <n v="1"/>
    <n v="0"/>
    <n v="0"/>
    <n v="0"/>
    <s v="PRODUCTO SIN VENTA"/>
    <s v="PRODUCTO SIN VENTA"/>
    <n v="60"/>
    <x v="1"/>
    <x v="1"/>
  </r>
  <r>
    <d v="2024-06-04T00:00:00"/>
    <n v="90"/>
    <s v="LAPAZ"/>
    <s v="MIRAFLORES"/>
    <s v="SSS16"/>
    <x v="0"/>
    <x v="0"/>
    <s v="EMBUTIDOS Y LACTEOS"/>
    <s v="LACTEOS"/>
    <s v="A"/>
    <n v="0"/>
    <s v="PROV487"/>
    <s v="PRODUCTORA DE ALIMENTOS UNO SAC"/>
    <n v="4"/>
    <x v="0"/>
    <n v="1"/>
    <x v="0"/>
    <n v="3.1680000000000001"/>
    <n v="6.3360000000000003"/>
    <n v="2"/>
    <n v="1"/>
    <n v="0"/>
    <n v="2"/>
    <n v="0"/>
    <n v="14"/>
    <n v="168"/>
    <n v="60"/>
    <x v="0"/>
    <x v="1"/>
  </r>
  <r>
    <d v="2024-06-04T00:00:00"/>
    <n v="90"/>
    <s v="LAPAZ"/>
    <s v="MIRAFLORES"/>
    <s v="SSS16"/>
    <x v="1"/>
    <x v="1"/>
    <s v="EMBUTIDOS Y LACTEOS"/>
    <s v="LACTEOS"/>
    <s v="A"/>
    <n v="0"/>
    <s v="PROV487"/>
    <s v="PRODUCTORA DE ALIMENTOS UNO SAC"/>
    <n v="7"/>
    <x v="0"/>
    <n v="1"/>
    <x v="1"/>
    <n v="2.3220000000000001"/>
    <n v="2.3220000000000001"/>
    <n v="1"/>
    <n v="1"/>
    <n v="0"/>
    <n v="0"/>
    <n v="0"/>
    <n v="28"/>
    <n v="560"/>
    <n v="60"/>
    <x v="0"/>
    <x v="1"/>
  </r>
  <r>
    <d v="2024-06-04T00:00:00"/>
    <n v="90"/>
    <s v="LAPAZ"/>
    <s v="MIRAFLORES"/>
    <s v="SSS16"/>
    <x v="2"/>
    <x v="2"/>
    <s v="EMBUTIDOS Y LACTEOS"/>
    <s v="LACTEOS"/>
    <s v="A"/>
    <n v="0"/>
    <s v="PROV487"/>
    <s v="PRODUCTORA DE ALIMENTOS UNO SAC"/>
    <n v="5"/>
    <x v="0"/>
    <n v="1"/>
    <x v="0"/>
    <n v="3.02501"/>
    <n v="61.548070000000003"/>
    <n v="20"/>
    <n v="1"/>
    <n v="0"/>
    <n v="4"/>
    <n v="0"/>
    <n v="1.4"/>
    <n v="16.8"/>
    <n v="60"/>
    <x v="0"/>
    <x v="0"/>
  </r>
  <r>
    <d v="2024-06-04T00:00:00"/>
    <n v="90"/>
    <s v="LAPAZ"/>
    <s v="MIRAFLORES"/>
    <s v="SSS16"/>
    <x v="3"/>
    <x v="3"/>
    <s v="EMBUTIDOS Y LACTEOS"/>
    <s v="LACTEOS"/>
    <s v="A"/>
    <n v="0"/>
    <s v="PROV487"/>
    <s v="PRODUCTORA DE ALIMENTOS UNO SAC"/>
    <n v="5"/>
    <x v="0"/>
    <n v="1"/>
    <x v="2"/>
    <n v="3.62"/>
    <n v="7.24"/>
    <n v="2"/>
    <n v="1"/>
    <n v="0"/>
    <n v="0"/>
    <n v="2"/>
    <n v="14"/>
    <n v="84"/>
    <n v="60"/>
    <x v="0"/>
    <x v="1"/>
  </r>
  <r>
    <d v="2024-06-04T00:00:00"/>
    <n v="90"/>
    <s v="LAPAZ"/>
    <s v="MIRAFLORES"/>
    <s v="SSS16"/>
    <x v="4"/>
    <x v="4"/>
    <s v="EMBUTIDOS Y LACTEOS"/>
    <s v="LACTEOS"/>
    <s v="A"/>
    <n v="0"/>
    <s v="PROV487"/>
    <s v="PRODUCTORA DE ALIMENTOS UNO SAC"/>
    <n v="2"/>
    <x v="0"/>
    <n v="1"/>
    <x v="2"/>
    <n v="3.62"/>
    <n v="0"/>
    <n v="0"/>
    <n v="1"/>
    <n v="0"/>
    <n v="0"/>
    <n v="2"/>
    <s v="PRODUCTO SIN VENTA"/>
    <s v="PRODUCTO SIN VENTA"/>
    <n v="60"/>
    <x v="1"/>
    <x v="1"/>
  </r>
  <r>
    <d v="2024-06-04T00:00:00"/>
    <n v="90"/>
    <s v="LAPAZ"/>
    <s v="MIRAFLORES"/>
    <s v="SSS16"/>
    <x v="5"/>
    <x v="5"/>
    <s v="EMBUTIDOS Y LACTEOS"/>
    <s v="LACTEOS"/>
    <s v="A"/>
    <n v="0"/>
    <s v="PROV487"/>
    <s v="PRODUCTORA DE ALIMENTOS UNO SAC"/>
    <n v="8"/>
    <x v="0"/>
    <n v="1"/>
    <x v="0"/>
    <n v="3.04121"/>
    <n v="64.820890000000006"/>
    <n v="21"/>
    <n v="1"/>
    <n v="0"/>
    <n v="4"/>
    <n v="0"/>
    <n v="1.3333333333333333"/>
    <n v="16"/>
    <n v="60"/>
    <x v="0"/>
    <x v="0"/>
  </r>
  <r>
    <d v="2024-06-04T00:00:00"/>
    <n v="90"/>
    <s v="LAPAZ"/>
    <s v="MIRAFLORES"/>
    <s v="SSS16"/>
    <x v="6"/>
    <x v="6"/>
    <s v="EMBUTIDOS Y LACTEOS"/>
    <s v="LACTEOS"/>
    <s v="A"/>
    <n v="0"/>
    <s v="PROV487"/>
    <s v="PRODUCTORA DE ALIMENTOS UNO SAC"/>
    <n v="5"/>
    <x v="0"/>
    <n v="1"/>
    <x v="0"/>
    <n v="2.3849999999999998"/>
    <n v="0"/>
    <n v="0"/>
    <n v="1"/>
    <n v="0"/>
    <n v="0"/>
    <n v="0"/>
    <s v="PRODUCTO SIN VENTA"/>
    <s v="PRODUCTO SIN VENTA"/>
    <n v="60"/>
    <x v="1"/>
    <x v="1"/>
  </r>
  <r>
    <d v="2024-06-04T00:00:00"/>
    <n v="90"/>
    <s v="LAPAZ"/>
    <s v="MIRAFLORES"/>
    <s v="SSS16"/>
    <x v="7"/>
    <x v="7"/>
    <s v="EMBUTIDOS Y LACTEOS"/>
    <s v="LACTEOS"/>
    <s v="A"/>
    <n v="0"/>
    <s v="PROV487"/>
    <s v="PRODUCTORA DE ALIMENTOS UNO SAC"/>
    <n v="4"/>
    <x v="1"/>
    <n v="1"/>
    <x v="0"/>
    <n v="2.3849999999999998"/>
    <n v="0"/>
    <n v="0"/>
    <n v="1"/>
    <n v="0"/>
    <n v="0"/>
    <n v="0"/>
    <s v="PRODUCTO SIN VENTA"/>
    <s v="PRODUCTO SIN VENTA"/>
    <n v="60"/>
    <x v="1"/>
    <x v="1"/>
  </r>
  <r>
    <d v="2024-06-04T00:00:00"/>
    <n v="90"/>
    <s v="LAPAZ"/>
    <s v="MIRAFLORES"/>
    <s v="SSS16"/>
    <x v="8"/>
    <x v="8"/>
    <s v="EMBUTIDOS Y LACTEOS"/>
    <s v="LACTEOS"/>
    <s v="A"/>
    <n v="0"/>
    <s v="PROV487"/>
    <s v="PRODUCTORA DE ALIMENTOS UNO SAC"/>
    <n v="4"/>
    <x v="0"/>
    <n v="1"/>
    <x v="0"/>
    <n v="3.0294400000000001"/>
    <n v="18.467390000000002"/>
    <n v="6"/>
    <n v="1"/>
    <n v="0"/>
    <n v="2"/>
    <n v="0"/>
    <n v="4.666666666666667"/>
    <n v="56"/>
    <n v="60"/>
    <x v="0"/>
    <x v="0"/>
  </r>
  <r>
    <d v="2024-06-04T00:00:00"/>
    <n v="90"/>
    <s v="LAPAZ"/>
    <s v="MIRAFLORES"/>
    <s v="SSS16"/>
    <x v="9"/>
    <x v="9"/>
    <s v="EMBUTIDOS Y LACTEOS"/>
    <s v="LACTEOS"/>
    <s v="A"/>
    <n v="0"/>
    <s v="PROV487"/>
    <s v="PRODUCTORA DE ALIMENTOS UNO SAC"/>
    <n v="5"/>
    <x v="0"/>
    <n v="1"/>
    <x v="0"/>
    <n v="2.6459999999999999"/>
    <n v="7.9379999999999997"/>
    <n v="3"/>
    <n v="1"/>
    <n v="0"/>
    <n v="0"/>
    <n v="0"/>
    <n v="9.3333333333333339"/>
    <n v="112"/>
    <n v="60"/>
    <x v="0"/>
    <x v="1"/>
  </r>
  <r>
    <d v="2024-06-04T00:00:00"/>
    <n v="90"/>
    <s v="LAPAZ"/>
    <s v="MIRAFLORES"/>
    <s v="SSS16"/>
    <x v="10"/>
    <x v="10"/>
    <s v="EMBUTIDOS Y LACTEOS"/>
    <s v="LACTEOS"/>
    <s v="A"/>
    <n v="0"/>
    <s v="PROV487"/>
    <s v="PRODUCTORA DE ALIMENTOS UNO SAC"/>
    <n v="9"/>
    <x v="1"/>
    <n v="1"/>
    <x v="0"/>
    <n v="3.3237999999999999"/>
    <n v="13.43216"/>
    <n v="4"/>
    <n v="1"/>
    <n v="0"/>
    <n v="0"/>
    <n v="0"/>
    <n v="21"/>
    <n v="84"/>
    <n v="60"/>
    <x v="0"/>
    <x v="1"/>
  </r>
  <r>
    <d v="2024-06-04T00:00:00"/>
    <n v="91"/>
    <s v="NIETO"/>
    <s v="SAN LUIS"/>
    <s v="SSS16"/>
    <x v="0"/>
    <x v="0"/>
    <s v="EMBUTIDOS Y LACTEOS"/>
    <s v="LACTEOS"/>
    <s v="A"/>
    <n v="0"/>
    <s v="PROV487"/>
    <s v="PRODUCTORA DE ALIMENTOS UNO SAC"/>
    <n v="5"/>
    <x v="0"/>
    <n v="1"/>
    <x v="0"/>
    <n v="3.1680000000000001"/>
    <n v="9.5039999999999996"/>
    <n v="3"/>
    <n v="1"/>
    <n v="0"/>
    <n v="0"/>
    <n v="0"/>
    <n v="9.3333333333333339"/>
    <n v="112"/>
    <n v="60"/>
    <x v="0"/>
    <x v="1"/>
  </r>
  <r>
    <d v="2024-06-04T00:00:00"/>
    <n v="91"/>
    <s v="NIETO"/>
    <s v="SAN LUIS"/>
    <s v="SSS16"/>
    <x v="1"/>
    <x v="1"/>
    <s v="EMBUTIDOS Y LACTEOS"/>
    <s v="LACTEOS"/>
    <s v="A"/>
    <n v="0"/>
    <s v="PROV487"/>
    <s v="PRODUCTORA DE ALIMENTOS UNO SAC"/>
    <n v="2"/>
    <x v="0"/>
    <n v="1"/>
    <x v="1"/>
    <n v="2.3220000000000001"/>
    <n v="13.932"/>
    <n v="6"/>
    <n v="1"/>
    <n v="0"/>
    <n v="0"/>
    <n v="0"/>
    <n v="4.666666666666667"/>
    <n v="93.333333333333343"/>
    <n v="60"/>
    <x v="0"/>
    <x v="1"/>
  </r>
  <r>
    <d v="2024-06-04T00:00:00"/>
    <n v="91"/>
    <s v="NIETO"/>
    <s v="SAN LUIS"/>
    <s v="SSS16"/>
    <x v="2"/>
    <x v="2"/>
    <s v="EMBUTIDOS Y LACTEOS"/>
    <s v="LACTEOS"/>
    <s v="A"/>
    <n v="0"/>
    <s v="PROV487"/>
    <s v="PRODUCTORA DE ALIMENTOS UNO SAC"/>
    <n v="14"/>
    <x v="0"/>
    <n v="1"/>
    <x v="0"/>
    <n v="3.02501"/>
    <n v="98.873729999999995"/>
    <n v="32"/>
    <n v="1"/>
    <n v="0"/>
    <n v="0"/>
    <n v="0"/>
    <n v="0.875"/>
    <n v="10.5"/>
    <n v="60"/>
    <x v="0"/>
    <x v="0"/>
  </r>
  <r>
    <d v="2024-06-04T00:00:00"/>
    <n v="91"/>
    <s v="NIETO"/>
    <s v="SAN LUIS"/>
    <s v="SSS16"/>
    <x v="3"/>
    <x v="3"/>
    <s v="EMBUTIDOS Y LACTEOS"/>
    <s v="LACTEOS"/>
    <s v="A"/>
    <n v="0"/>
    <s v="PROV487"/>
    <s v="PRODUCTORA DE ALIMENTOS UNO SAC"/>
    <n v="6"/>
    <x v="0"/>
    <n v="1"/>
    <x v="2"/>
    <n v="3.62"/>
    <n v="7.24"/>
    <n v="2"/>
    <n v="1"/>
    <n v="0"/>
    <n v="0"/>
    <n v="2"/>
    <n v="14"/>
    <n v="84"/>
    <n v="60"/>
    <x v="0"/>
    <x v="1"/>
  </r>
  <r>
    <d v="2024-06-04T00:00:00"/>
    <n v="91"/>
    <s v="NIETO"/>
    <s v="SAN LUIS"/>
    <s v="SSS16"/>
    <x v="4"/>
    <x v="4"/>
    <s v="EMBUTIDOS Y LACTEOS"/>
    <s v="LACTEOS"/>
    <s v="A"/>
    <n v="0"/>
    <s v="PROV487"/>
    <s v="PRODUCTORA DE ALIMENTOS UNO SAC"/>
    <n v="2"/>
    <x v="0"/>
    <n v="1"/>
    <x v="2"/>
    <n v="3.62"/>
    <n v="10.86"/>
    <n v="3"/>
    <n v="1"/>
    <n v="0"/>
    <n v="0"/>
    <n v="4"/>
    <n v="9.3333333333333339"/>
    <n v="56"/>
    <n v="60"/>
    <x v="0"/>
    <x v="0"/>
  </r>
  <r>
    <d v="2024-06-04T00:00:00"/>
    <n v="91"/>
    <s v="NIETO"/>
    <s v="SAN LUIS"/>
    <s v="SSS16"/>
    <x v="5"/>
    <x v="5"/>
    <s v="EMBUTIDOS Y LACTEOS"/>
    <s v="LACTEOS"/>
    <s v="A"/>
    <n v="0"/>
    <s v="PROV487"/>
    <s v="PRODUCTORA DE ALIMENTOS UNO SAC"/>
    <n v="8"/>
    <x v="0"/>
    <n v="1"/>
    <x v="0"/>
    <n v="3.04121"/>
    <n v="52.493209999999998"/>
    <n v="17"/>
    <n v="1"/>
    <n v="0"/>
    <n v="0"/>
    <n v="0"/>
    <n v="1.6470588235294119"/>
    <n v="19.764705882352942"/>
    <n v="60"/>
    <x v="0"/>
    <x v="0"/>
  </r>
  <r>
    <d v="2024-06-04T00:00:00"/>
    <n v="91"/>
    <s v="NIETO"/>
    <s v="SAN LUIS"/>
    <s v="SSS16"/>
    <x v="6"/>
    <x v="6"/>
    <s v="EMBUTIDOS Y LACTEOS"/>
    <s v="LACTEOS"/>
    <s v="A"/>
    <n v="0"/>
    <s v="PROV487"/>
    <s v="PRODUCTORA DE ALIMENTOS UNO SAC"/>
    <n v="6"/>
    <x v="0"/>
    <n v="1"/>
    <x v="0"/>
    <n v="2.3849999999999998"/>
    <n v="9.5399999999999991"/>
    <n v="4"/>
    <n v="1"/>
    <n v="0"/>
    <n v="0"/>
    <n v="0"/>
    <n v="7"/>
    <n v="84"/>
    <n v="60"/>
    <x v="0"/>
    <x v="1"/>
  </r>
  <r>
    <d v="2024-06-04T00:00:00"/>
    <n v="91"/>
    <s v="NIETO"/>
    <s v="SAN LUIS"/>
    <s v="SSS16"/>
    <x v="7"/>
    <x v="7"/>
    <s v="EMBUTIDOS Y LACTEOS"/>
    <s v="LACTEOS"/>
    <s v="A"/>
    <n v="0"/>
    <s v="PROV487"/>
    <s v="PRODUCTORA DE ALIMENTOS UNO SAC"/>
    <n v="5"/>
    <x v="1"/>
    <n v="1"/>
    <x v="0"/>
    <n v="2.3849999999999998"/>
    <n v="2.3849999999999998"/>
    <n v="1"/>
    <n v="1"/>
    <n v="0"/>
    <n v="0"/>
    <n v="0"/>
    <n v="84"/>
    <n v="336"/>
    <n v="60"/>
    <x v="1"/>
    <x v="1"/>
  </r>
  <r>
    <d v="2024-06-04T00:00:00"/>
    <n v="91"/>
    <s v="NIETO"/>
    <s v="SAN LUIS"/>
    <s v="SSS16"/>
    <x v="8"/>
    <x v="8"/>
    <s v="EMBUTIDOS Y LACTEOS"/>
    <s v="LACTEOS"/>
    <s v="A"/>
    <n v="0"/>
    <s v="PROV487"/>
    <s v="PRODUCTORA DE ALIMENTOS UNO SAC"/>
    <n v="6"/>
    <x v="0"/>
    <n v="1"/>
    <x v="0"/>
    <n v="3.0294400000000001"/>
    <n v="55.611519999999999"/>
    <n v="18"/>
    <n v="1"/>
    <n v="0"/>
    <n v="0"/>
    <n v="0"/>
    <n v="1.5555555555555554"/>
    <n v="18.666666666666664"/>
    <n v="60"/>
    <x v="0"/>
    <x v="0"/>
  </r>
  <r>
    <d v="2024-06-04T00:00:00"/>
    <n v="91"/>
    <s v="NIETO"/>
    <s v="SAN LUIS"/>
    <s v="SSS16"/>
    <x v="9"/>
    <x v="9"/>
    <s v="EMBUTIDOS Y LACTEOS"/>
    <s v="LACTEOS"/>
    <s v="A"/>
    <n v="0"/>
    <s v="PROV487"/>
    <s v="PRODUCTORA DE ALIMENTOS UNO SAC"/>
    <n v="5"/>
    <x v="0"/>
    <n v="1"/>
    <x v="0"/>
    <n v="2.6459999999999999"/>
    <n v="10.584"/>
    <n v="4"/>
    <n v="1"/>
    <n v="0"/>
    <n v="0"/>
    <n v="0"/>
    <n v="7"/>
    <n v="84"/>
    <n v="60"/>
    <x v="0"/>
    <x v="1"/>
  </r>
  <r>
    <d v="2024-06-04T00:00:00"/>
    <n v="91"/>
    <s v="NIETO"/>
    <s v="SAN LUIS"/>
    <s v="SSS16"/>
    <x v="10"/>
    <x v="10"/>
    <s v="EMBUTIDOS Y LACTEOS"/>
    <s v="LACTEOS"/>
    <s v="A"/>
    <n v="0"/>
    <s v="PROV487"/>
    <s v="PRODUCTORA DE ALIMENTOS UNO SAC"/>
    <n v="3"/>
    <x v="1"/>
    <n v="1"/>
    <x v="0"/>
    <n v="3.3237999999999999"/>
    <n v="26.9117"/>
    <n v="8"/>
    <n v="1"/>
    <n v="0"/>
    <n v="0"/>
    <n v="0"/>
    <n v="10.5"/>
    <n v="42"/>
    <n v="60"/>
    <x v="0"/>
    <x v="0"/>
  </r>
  <r>
    <d v="2024-06-04T00:00:00"/>
    <n v="92"/>
    <s v="PALMERAS"/>
    <s v="LOS OLIVOS"/>
    <s v="SSS16"/>
    <x v="0"/>
    <x v="0"/>
    <s v="EMBUTIDOS Y LACTEOS"/>
    <s v="LACTEOS"/>
    <s v="A"/>
    <n v="0"/>
    <s v="PROV487"/>
    <s v="PRODUCTORA DE ALIMENTOS UNO SAC"/>
    <n v="5"/>
    <x v="0"/>
    <n v="1"/>
    <x v="0"/>
    <n v="3.1680000000000001"/>
    <n v="3.1680000000000001"/>
    <n v="1"/>
    <n v="1"/>
    <n v="0"/>
    <n v="0"/>
    <n v="0"/>
    <n v="28"/>
    <n v="336"/>
    <n v="60"/>
    <x v="0"/>
    <x v="1"/>
  </r>
  <r>
    <d v="2024-06-04T00:00:00"/>
    <n v="92"/>
    <s v="PALMERAS"/>
    <s v="LOS OLIVOS"/>
    <s v="SSS16"/>
    <x v="1"/>
    <x v="1"/>
    <s v="EMBUTIDOS Y LACTEOS"/>
    <s v="LACTEOS"/>
    <s v="A"/>
    <n v="0"/>
    <s v="PROV487"/>
    <s v="PRODUCTORA DE ALIMENTOS UNO SAC"/>
    <n v="7"/>
    <x v="0"/>
    <n v="1"/>
    <x v="1"/>
    <n v="2.3220000000000001"/>
    <n v="2.3220000000000001"/>
    <n v="1"/>
    <n v="1"/>
    <n v="0"/>
    <n v="0"/>
    <n v="0"/>
    <n v="28"/>
    <n v="560"/>
    <n v="60"/>
    <x v="0"/>
    <x v="1"/>
  </r>
  <r>
    <d v="2024-06-04T00:00:00"/>
    <n v="92"/>
    <s v="PALMERAS"/>
    <s v="LOS OLIVOS"/>
    <s v="SSS16"/>
    <x v="2"/>
    <x v="2"/>
    <s v="EMBUTIDOS Y LACTEOS"/>
    <s v="LACTEOS"/>
    <s v="A"/>
    <n v="0"/>
    <s v="PROV487"/>
    <s v="PRODUCTORA DE ALIMENTOS UNO SAC"/>
    <n v="13"/>
    <x v="0"/>
    <n v="1"/>
    <x v="0"/>
    <n v="3.02501"/>
    <n v="18.346489999999999"/>
    <n v="6"/>
    <n v="1"/>
    <n v="0"/>
    <n v="0"/>
    <n v="0"/>
    <n v="4.666666666666667"/>
    <n v="56"/>
    <n v="60"/>
    <x v="0"/>
    <x v="0"/>
  </r>
  <r>
    <d v="2024-06-04T00:00:00"/>
    <n v="92"/>
    <s v="PALMERAS"/>
    <s v="LOS OLIVOS"/>
    <s v="SSS16"/>
    <x v="3"/>
    <x v="3"/>
    <s v="EMBUTIDOS Y LACTEOS"/>
    <s v="LACTEOS"/>
    <s v="A"/>
    <n v="0"/>
    <s v="PROV487"/>
    <s v="PRODUCTORA DE ALIMENTOS UNO SAC"/>
    <n v="6"/>
    <x v="0"/>
    <n v="1"/>
    <x v="2"/>
    <n v="3.62"/>
    <n v="10.86"/>
    <n v="3"/>
    <n v="1"/>
    <n v="0"/>
    <n v="0"/>
    <n v="2"/>
    <n v="9.3333333333333339"/>
    <n v="56"/>
    <n v="60"/>
    <x v="0"/>
    <x v="0"/>
  </r>
  <r>
    <d v="2024-06-04T00:00:00"/>
    <n v="92"/>
    <s v="PALMERAS"/>
    <s v="LOS OLIVOS"/>
    <s v="SSS16"/>
    <x v="4"/>
    <x v="4"/>
    <s v="EMBUTIDOS Y LACTEOS"/>
    <s v="LACTEOS"/>
    <s v="A"/>
    <n v="0"/>
    <s v="PROV487"/>
    <s v="PRODUCTORA DE ALIMENTOS UNO SAC"/>
    <n v="5"/>
    <x v="0"/>
    <n v="1"/>
    <x v="2"/>
    <n v="3.62"/>
    <n v="14.48"/>
    <n v="4"/>
    <n v="1"/>
    <n v="0"/>
    <n v="0"/>
    <n v="6"/>
    <n v="7"/>
    <n v="42"/>
    <n v="60"/>
    <x v="0"/>
    <x v="0"/>
  </r>
  <r>
    <d v="2024-06-04T00:00:00"/>
    <n v="92"/>
    <s v="PALMERAS"/>
    <s v="LOS OLIVOS"/>
    <s v="SSS16"/>
    <x v="5"/>
    <x v="5"/>
    <s v="EMBUTIDOS Y LACTEOS"/>
    <s v="LACTEOS"/>
    <s v="A"/>
    <n v="0"/>
    <s v="PROV487"/>
    <s v="PRODUCTORA DE ALIMENTOS UNO SAC"/>
    <n v="6"/>
    <x v="0"/>
    <n v="1"/>
    <x v="0"/>
    <n v="3.04121"/>
    <n v="15.3345"/>
    <n v="5"/>
    <n v="1"/>
    <n v="0"/>
    <n v="0"/>
    <n v="0"/>
    <n v="5.6"/>
    <n v="67.2"/>
    <n v="60"/>
    <x v="0"/>
    <x v="1"/>
  </r>
  <r>
    <d v="2024-06-04T00:00:00"/>
    <n v="92"/>
    <s v="PALMERAS"/>
    <s v="LOS OLIVOS"/>
    <s v="SSS16"/>
    <x v="6"/>
    <x v="6"/>
    <s v="EMBUTIDOS Y LACTEOS"/>
    <s v="LACTEOS"/>
    <s v="A"/>
    <n v="0"/>
    <s v="PROV487"/>
    <s v="PRODUCTORA DE ALIMENTOS UNO SAC"/>
    <n v="6"/>
    <x v="0"/>
    <n v="1"/>
    <x v="0"/>
    <n v="2.3849999999999998"/>
    <n v="0"/>
    <n v="0"/>
    <n v="1"/>
    <n v="0"/>
    <n v="0"/>
    <n v="0"/>
    <s v="PRODUCTO SIN VENTA"/>
    <s v="PRODUCTO SIN VENTA"/>
    <n v="60"/>
    <x v="1"/>
    <x v="1"/>
  </r>
  <r>
    <d v="2024-06-04T00:00:00"/>
    <n v="92"/>
    <s v="PALMERAS"/>
    <s v="LOS OLIVOS"/>
    <s v="SSS16"/>
    <x v="7"/>
    <x v="7"/>
    <s v="EMBUTIDOS Y LACTEOS"/>
    <s v="LACTEOS"/>
    <s v="A"/>
    <n v="0"/>
    <s v="PROV487"/>
    <s v="PRODUCTORA DE ALIMENTOS UNO SAC"/>
    <n v="0"/>
    <x v="1"/>
    <n v="1"/>
    <x v="0"/>
    <n v="2.3849999999999998"/>
    <n v="9.5399999999999991"/>
    <n v="4"/>
    <n v="0"/>
    <n v="0"/>
    <n v="6"/>
    <n v="0"/>
    <n v="21"/>
    <n v="84"/>
    <n v="60"/>
    <x v="0"/>
    <x v="1"/>
  </r>
  <r>
    <d v="2024-06-04T00:00:00"/>
    <n v="92"/>
    <s v="PALMERAS"/>
    <s v="LOS OLIVOS"/>
    <s v="SSS16"/>
    <x v="8"/>
    <x v="8"/>
    <s v="EMBUTIDOS Y LACTEOS"/>
    <s v="LACTEOS"/>
    <s v="A"/>
    <n v="0"/>
    <s v="PROV487"/>
    <s v="PRODUCTORA DE ALIMENTOS UNO SAC"/>
    <n v="3"/>
    <x v="0"/>
    <n v="1"/>
    <x v="0"/>
    <n v="3.0294400000000001"/>
    <n v="3.0403500000000001"/>
    <n v="1"/>
    <n v="1"/>
    <n v="0"/>
    <n v="1"/>
    <n v="0"/>
    <n v="28"/>
    <n v="336"/>
    <n v="60"/>
    <x v="0"/>
    <x v="1"/>
  </r>
  <r>
    <d v="2024-06-04T00:00:00"/>
    <n v="92"/>
    <s v="PALMERAS"/>
    <s v="LOS OLIVOS"/>
    <s v="SSS16"/>
    <x v="9"/>
    <x v="9"/>
    <s v="EMBUTIDOS Y LACTEOS"/>
    <s v="LACTEOS"/>
    <s v="A"/>
    <n v="0"/>
    <s v="PROV487"/>
    <s v="PRODUCTORA DE ALIMENTOS UNO SAC"/>
    <n v="6"/>
    <x v="0"/>
    <n v="1"/>
    <x v="0"/>
    <n v="2.6459999999999999"/>
    <n v="5.2919999999999998"/>
    <n v="2"/>
    <n v="1"/>
    <n v="0"/>
    <n v="0"/>
    <n v="0"/>
    <n v="14"/>
    <n v="168"/>
    <n v="60"/>
    <x v="0"/>
    <x v="1"/>
  </r>
  <r>
    <d v="2024-06-04T00:00:00"/>
    <n v="92"/>
    <s v="PALMERAS"/>
    <s v="LOS OLIVOS"/>
    <s v="SSS16"/>
    <x v="10"/>
    <x v="10"/>
    <s v="EMBUTIDOS Y LACTEOS"/>
    <s v="LACTEOS"/>
    <s v="A"/>
    <n v="0"/>
    <s v="PROV487"/>
    <s v="PRODUCTORA DE ALIMENTOS UNO SAC"/>
    <n v="4"/>
    <x v="1"/>
    <n v="1"/>
    <x v="0"/>
    <n v="3.3237999999999999"/>
    <n v="6.7189800000000002"/>
    <n v="2"/>
    <n v="1"/>
    <n v="0"/>
    <n v="2"/>
    <n v="0"/>
    <n v="42"/>
    <n v="168"/>
    <n v="60"/>
    <x v="0"/>
    <x v="1"/>
  </r>
  <r>
    <d v="2024-06-04T00:00:00"/>
    <n v="93"/>
    <s v="REVILLA"/>
    <s v="LINCE"/>
    <s v="SSS17"/>
    <x v="0"/>
    <x v="0"/>
    <s v="EMBUTIDOS Y LACTEOS"/>
    <s v="LACTEOS"/>
    <s v="A"/>
    <n v="0"/>
    <s v="PROV487"/>
    <s v="PRODUCTORA DE ALIMENTOS UNO SAC"/>
    <n v="3"/>
    <x v="0"/>
    <n v="1"/>
    <x v="0"/>
    <n v="3.1680000000000001"/>
    <n v="22.175999999999998"/>
    <n v="7"/>
    <n v="1"/>
    <n v="0"/>
    <n v="0"/>
    <n v="0"/>
    <n v="4"/>
    <n v="48"/>
    <n v="60"/>
    <x v="0"/>
    <x v="0"/>
  </r>
  <r>
    <d v="2024-06-04T00:00:00"/>
    <n v="93"/>
    <s v="REVILLA"/>
    <s v="LINCE"/>
    <s v="SSS17"/>
    <x v="1"/>
    <x v="1"/>
    <s v="EMBUTIDOS Y LACTEOS"/>
    <s v="LACTEOS"/>
    <s v="A"/>
    <n v="0"/>
    <s v="PROV487"/>
    <s v="PRODUCTORA DE ALIMENTOS UNO SAC"/>
    <n v="6"/>
    <x v="0"/>
    <n v="1"/>
    <x v="1"/>
    <n v="2.3220000000000001"/>
    <n v="4.6440000000000001"/>
    <n v="2"/>
    <n v="1"/>
    <n v="0"/>
    <n v="0"/>
    <n v="0"/>
    <n v="14"/>
    <n v="280"/>
    <n v="60"/>
    <x v="0"/>
    <x v="1"/>
  </r>
  <r>
    <d v="2024-06-04T00:00:00"/>
    <n v="93"/>
    <s v="REVILLA"/>
    <s v="LINCE"/>
    <s v="SSS17"/>
    <x v="2"/>
    <x v="2"/>
    <s v="EMBUTIDOS Y LACTEOS"/>
    <s v="LACTEOS"/>
    <s v="A"/>
    <n v="0"/>
    <s v="PROV487"/>
    <s v="PRODUCTORA DE ALIMENTOS UNO SAC"/>
    <n v="7"/>
    <x v="0"/>
    <n v="1"/>
    <x v="0"/>
    <n v="3.02501"/>
    <n v="126.09744000000001"/>
    <n v="41"/>
    <n v="1"/>
    <n v="0"/>
    <n v="0"/>
    <n v="0"/>
    <n v="0.68292682926829273"/>
    <n v="8.1951219512195124"/>
    <n v="60"/>
    <x v="0"/>
    <x v="0"/>
  </r>
  <r>
    <d v="2024-06-04T00:00:00"/>
    <n v="93"/>
    <s v="REVILLA"/>
    <s v="LINCE"/>
    <s v="SSS17"/>
    <x v="3"/>
    <x v="3"/>
    <s v="EMBUTIDOS Y LACTEOS"/>
    <s v="LACTEOS"/>
    <s v="A"/>
    <n v="0"/>
    <s v="PROV487"/>
    <s v="PRODUCTORA DE ALIMENTOS UNO SAC"/>
    <n v="7"/>
    <x v="0"/>
    <n v="1"/>
    <x v="2"/>
    <n v="3.62"/>
    <n v="18.100000000000001"/>
    <n v="5"/>
    <n v="1"/>
    <n v="0"/>
    <n v="0"/>
    <n v="4"/>
    <n v="5.6"/>
    <n v="33.6"/>
    <n v="60"/>
    <x v="0"/>
    <x v="0"/>
  </r>
  <r>
    <d v="2024-06-04T00:00:00"/>
    <n v="93"/>
    <s v="REVILLA"/>
    <s v="LINCE"/>
    <s v="SSS17"/>
    <x v="4"/>
    <x v="4"/>
    <s v="EMBUTIDOS Y LACTEOS"/>
    <s v="LACTEOS"/>
    <s v="A"/>
    <n v="0"/>
    <s v="PROV487"/>
    <s v="PRODUCTORA DE ALIMENTOS UNO SAC"/>
    <n v="5"/>
    <x v="0"/>
    <n v="1"/>
    <x v="2"/>
    <n v="3.62"/>
    <n v="18.100000000000001"/>
    <n v="5"/>
    <n v="1"/>
    <n v="0"/>
    <n v="0"/>
    <n v="2"/>
    <n v="5.6"/>
    <n v="33.6"/>
    <n v="60"/>
    <x v="0"/>
    <x v="0"/>
  </r>
  <r>
    <d v="2024-06-04T00:00:00"/>
    <n v="93"/>
    <s v="REVILLA"/>
    <s v="LINCE"/>
    <s v="SSS17"/>
    <x v="5"/>
    <x v="5"/>
    <s v="EMBUTIDOS Y LACTEOS"/>
    <s v="LACTEOS"/>
    <s v="A"/>
    <n v="0"/>
    <s v="PROV487"/>
    <s v="PRODUCTORA DE ALIMENTOS UNO SAC"/>
    <n v="9"/>
    <x v="0"/>
    <n v="1"/>
    <x v="0"/>
    <n v="3.04121"/>
    <n v="52.727629999999998"/>
    <n v="17"/>
    <n v="1"/>
    <n v="0"/>
    <n v="0"/>
    <n v="0"/>
    <n v="1.6470588235294119"/>
    <n v="19.764705882352942"/>
    <n v="60"/>
    <x v="0"/>
    <x v="0"/>
  </r>
  <r>
    <d v="2024-06-04T00:00:00"/>
    <n v="93"/>
    <s v="REVILLA"/>
    <s v="LINCE"/>
    <s v="SSS17"/>
    <x v="6"/>
    <x v="6"/>
    <s v="EMBUTIDOS Y LACTEOS"/>
    <s v="LACTEOS"/>
    <s v="A"/>
    <n v="0"/>
    <s v="PROV487"/>
    <s v="PRODUCTORA DE ALIMENTOS UNO SAC"/>
    <n v="3"/>
    <x v="0"/>
    <n v="1"/>
    <x v="0"/>
    <n v="2.3849999999999998"/>
    <n v="0"/>
    <n v="0"/>
    <n v="1"/>
    <n v="0"/>
    <n v="0"/>
    <n v="0"/>
    <s v="PRODUCTO SIN VENTA"/>
    <s v="PRODUCTO SIN VENTA"/>
    <n v="60"/>
    <x v="1"/>
    <x v="1"/>
  </r>
  <r>
    <d v="2024-06-04T00:00:00"/>
    <n v="93"/>
    <s v="REVILLA"/>
    <s v="LINCE"/>
    <s v="SSS17"/>
    <x v="7"/>
    <x v="7"/>
    <s v="EMBUTIDOS Y LACTEOS"/>
    <s v="LACTEOS"/>
    <s v="A"/>
    <n v="0"/>
    <s v="PROV487"/>
    <s v="PRODUCTORA DE ALIMENTOS UNO SAC"/>
    <n v="7"/>
    <x v="1"/>
    <n v="1"/>
    <x v="0"/>
    <n v="2.3849999999999998"/>
    <n v="26.234999999999999"/>
    <n v="11"/>
    <n v="1"/>
    <n v="0"/>
    <n v="0"/>
    <n v="0"/>
    <n v="7.6363636363636367"/>
    <n v="30.545454545454547"/>
    <n v="60"/>
    <x v="0"/>
    <x v="0"/>
  </r>
  <r>
    <d v="2024-06-04T00:00:00"/>
    <n v="93"/>
    <s v="REVILLA"/>
    <s v="LINCE"/>
    <s v="SSS17"/>
    <x v="8"/>
    <x v="8"/>
    <s v="EMBUTIDOS Y LACTEOS"/>
    <s v="LACTEOS"/>
    <s v="A"/>
    <n v="0"/>
    <s v="PROV487"/>
    <s v="PRODUCTORA DE ALIMENTOS UNO SAC"/>
    <n v="6"/>
    <x v="0"/>
    <n v="1"/>
    <x v="0"/>
    <n v="3.0294400000000001"/>
    <n v="0"/>
    <n v="0"/>
    <n v="1"/>
    <n v="0"/>
    <n v="0"/>
    <n v="0"/>
    <s v="PRODUCTO SIN VENTA"/>
    <s v="PRODUCTO SIN VENTA"/>
    <n v="60"/>
    <x v="1"/>
    <x v="1"/>
  </r>
  <r>
    <d v="2024-06-04T00:00:00"/>
    <n v="93"/>
    <s v="REVILLA"/>
    <s v="LINCE"/>
    <s v="SSS17"/>
    <x v="9"/>
    <x v="9"/>
    <s v="EMBUTIDOS Y LACTEOS"/>
    <s v="LACTEOS"/>
    <s v="A"/>
    <n v="0"/>
    <s v="PROV487"/>
    <s v="PRODUCTORA DE ALIMENTOS UNO SAC"/>
    <n v="1"/>
    <x v="0"/>
    <n v="1"/>
    <x v="0"/>
    <n v="2.6459999999999999"/>
    <n v="18.521999999999998"/>
    <n v="7"/>
    <n v="1"/>
    <n v="0"/>
    <n v="0"/>
    <n v="0"/>
    <n v="4"/>
    <n v="48"/>
    <n v="60"/>
    <x v="0"/>
    <x v="0"/>
  </r>
  <r>
    <d v="2024-06-04T00:00:00"/>
    <n v="93"/>
    <s v="REVILLA"/>
    <s v="LINCE"/>
    <s v="SSS17"/>
    <x v="10"/>
    <x v="10"/>
    <s v="EMBUTIDOS Y LACTEOS"/>
    <s v="LACTEOS"/>
    <s v="A"/>
    <n v="0"/>
    <s v="PROV487"/>
    <s v="PRODUCTORA DE ALIMENTOS UNO SAC"/>
    <n v="4"/>
    <x v="1"/>
    <n v="1"/>
    <x v="0"/>
    <n v="3.3237999999999999"/>
    <n v="13.435420000000001"/>
    <n v="4"/>
    <n v="1"/>
    <n v="0"/>
    <n v="0"/>
    <n v="0"/>
    <n v="21"/>
    <n v="84"/>
    <n v="60"/>
    <x v="0"/>
    <x v="1"/>
  </r>
  <r>
    <d v="2024-06-04T00:00:00"/>
    <n v="94"/>
    <s v="CASTILLA"/>
    <s v="SANTIAGO DE SURCO"/>
    <s v="SSS16"/>
    <x v="0"/>
    <x v="0"/>
    <s v="EMBUTIDOS Y LACTEOS"/>
    <s v="LACTEOS"/>
    <s v="A"/>
    <n v="0"/>
    <s v="PROV487"/>
    <s v="PRODUCTORA DE ALIMENTOS UNO SAC"/>
    <n v="5"/>
    <x v="0"/>
    <n v="1"/>
    <x v="0"/>
    <n v="3.1680000000000001"/>
    <n v="6.3360000000000003"/>
    <n v="2"/>
    <n v="1"/>
    <n v="0"/>
    <n v="0"/>
    <n v="0"/>
    <n v="14"/>
    <n v="168"/>
    <n v="60"/>
    <x v="0"/>
    <x v="1"/>
  </r>
  <r>
    <d v="2024-06-04T00:00:00"/>
    <n v="94"/>
    <s v="CASTILLA"/>
    <s v="SANTIAGO DE SURCO"/>
    <s v="SSS16"/>
    <x v="1"/>
    <x v="1"/>
    <s v="EMBUTIDOS Y LACTEOS"/>
    <s v="LACTEOS"/>
    <s v="A"/>
    <n v="0"/>
    <s v="PROV487"/>
    <s v="PRODUCTORA DE ALIMENTOS UNO SAC"/>
    <n v="4"/>
    <x v="0"/>
    <n v="1"/>
    <x v="1"/>
    <n v="2.3220000000000001"/>
    <n v="9.2880000000000003"/>
    <n v="4"/>
    <n v="1"/>
    <n v="0"/>
    <n v="4"/>
    <n v="0"/>
    <n v="7"/>
    <n v="140"/>
    <n v="60"/>
    <x v="0"/>
    <x v="1"/>
  </r>
  <r>
    <d v="2024-06-04T00:00:00"/>
    <n v="94"/>
    <s v="CASTILLA"/>
    <s v="SANTIAGO DE SURCO"/>
    <s v="SSS16"/>
    <x v="2"/>
    <x v="2"/>
    <s v="EMBUTIDOS Y LACTEOS"/>
    <s v="LACTEOS"/>
    <s v="A"/>
    <n v="0"/>
    <s v="PROV487"/>
    <s v="PRODUCTORA DE ALIMENTOS UNO SAC"/>
    <n v="2"/>
    <x v="0"/>
    <n v="1"/>
    <x v="0"/>
    <n v="3.02501"/>
    <n v="30.732119999999998"/>
    <n v="10"/>
    <n v="1"/>
    <n v="0"/>
    <n v="8"/>
    <n v="0"/>
    <n v="2.8"/>
    <n v="33.6"/>
    <n v="60"/>
    <x v="0"/>
    <x v="0"/>
  </r>
  <r>
    <d v="2024-06-04T00:00:00"/>
    <n v="94"/>
    <s v="CASTILLA"/>
    <s v="SANTIAGO DE SURCO"/>
    <s v="SSS16"/>
    <x v="3"/>
    <x v="3"/>
    <s v="EMBUTIDOS Y LACTEOS"/>
    <s v="LACTEOS"/>
    <s v="A"/>
    <n v="0"/>
    <s v="PROV487"/>
    <s v="PRODUCTORA DE ALIMENTOS UNO SAC"/>
    <n v="5"/>
    <x v="0"/>
    <n v="1"/>
    <x v="2"/>
    <n v="3.62"/>
    <n v="3.62"/>
    <n v="1"/>
    <n v="1"/>
    <n v="0"/>
    <n v="0"/>
    <n v="6"/>
    <n v="28"/>
    <n v="168"/>
    <n v="60"/>
    <x v="0"/>
    <x v="1"/>
  </r>
  <r>
    <d v="2024-06-04T00:00:00"/>
    <n v="94"/>
    <s v="CASTILLA"/>
    <s v="SANTIAGO DE SURCO"/>
    <s v="SSS16"/>
    <x v="4"/>
    <x v="4"/>
    <s v="EMBUTIDOS Y LACTEOS"/>
    <s v="LACTEOS"/>
    <s v="A"/>
    <n v="0"/>
    <s v="PROV487"/>
    <s v="PRODUCTORA DE ALIMENTOS UNO SAC"/>
    <n v="6"/>
    <x v="0"/>
    <n v="1"/>
    <x v="2"/>
    <n v="3.62"/>
    <n v="3.62"/>
    <n v="1"/>
    <n v="1"/>
    <n v="0"/>
    <n v="0"/>
    <n v="0"/>
    <n v="28"/>
    <n v="168"/>
    <n v="60"/>
    <x v="0"/>
    <x v="1"/>
  </r>
  <r>
    <d v="2024-06-04T00:00:00"/>
    <n v="94"/>
    <s v="CASTILLA"/>
    <s v="SANTIAGO DE SURCO"/>
    <s v="SSS16"/>
    <x v="5"/>
    <x v="5"/>
    <s v="EMBUTIDOS Y LACTEOS"/>
    <s v="LACTEOS"/>
    <s v="A"/>
    <n v="0"/>
    <s v="PROV487"/>
    <s v="PRODUCTORA DE ALIMENTOS UNO SAC"/>
    <n v="1"/>
    <x v="0"/>
    <n v="1"/>
    <x v="0"/>
    <n v="3.04121"/>
    <n v="30.816189999999999"/>
    <n v="10"/>
    <n v="1"/>
    <n v="0"/>
    <n v="2"/>
    <n v="0"/>
    <n v="2.8"/>
    <n v="33.6"/>
    <n v="60"/>
    <x v="0"/>
    <x v="0"/>
  </r>
  <r>
    <d v="2024-06-04T00:00:00"/>
    <n v="94"/>
    <s v="CASTILLA"/>
    <s v="SANTIAGO DE SURCO"/>
    <s v="SSS16"/>
    <x v="6"/>
    <x v="6"/>
    <s v="EMBUTIDOS Y LACTEOS"/>
    <s v="LACTEOS"/>
    <s v="A"/>
    <n v="0"/>
    <s v="PROV487"/>
    <s v="PRODUCTORA DE ALIMENTOS UNO SAC"/>
    <n v="5"/>
    <x v="0"/>
    <n v="1"/>
    <x v="0"/>
    <n v="2.3849999999999998"/>
    <n v="7.1550000000000002"/>
    <n v="3"/>
    <n v="1"/>
    <n v="0"/>
    <n v="0"/>
    <n v="0"/>
    <n v="9.3333333333333339"/>
    <n v="112"/>
    <n v="60"/>
    <x v="0"/>
    <x v="1"/>
  </r>
  <r>
    <d v="2024-06-04T00:00:00"/>
    <n v="94"/>
    <s v="CASTILLA"/>
    <s v="SANTIAGO DE SURCO"/>
    <s v="SSS16"/>
    <x v="7"/>
    <x v="7"/>
    <s v="EMBUTIDOS Y LACTEOS"/>
    <s v="LACTEOS"/>
    <s v="A"/>
    <n v="0"/>
    <s v="PROV487"/>
    <s v="PRODUCTORA DE ALIMENTOS UNO SAC"/>
    <n v="5"/>
    <x v="1"/>
    <n v="1"/>
    <x v="0"/>
    <n v="2.3849999999999998"/>
    <n v="11.925000000000001"/>
    <n v="5"/>
    <n v="1"/>
    <n v="0"/>
    <n v="0"/>
    <n v="0"/>
    <n v="16.8"/>
    <n v="67.2"/>
    <n v="60"/>
    <x v="0"/>
    <x v="1"/>
  </r>
  <r>
    <d v="2024-06-04T00:00:00"/>
    <n v="94"/>
    <s v="CASTILLA"/>
    <s v="SANTIAGO DE SURCO"/>
    <s v="SSS16"/>
    <x v="8"/>
    <x v="8"/>
    <s v="EMBUTIDOS Y LACTEOS"/>
    <s v="LACTEOS"/>
    <s v="A"/>
    <n v="0"/>
    <s v="PROV487"/>
    <s v="PRODUCTORA DE ALIMENTOS UNO SAC"/>
    <n v="4"/>
    <x v="0"/>
    <n v="1"/>
    <x v="0"/>
    <n v="3.0294400000000001"/>
    <n v="3.11917"/>
    <n v="1"/>
    <n v="1"/>
    <n v="0"/>
    <n v="0"/>
    <n v="0"/>
    <n v="28"/>
    <n v="336"/>
    <n v="60"/>
    <x v="0"/>
    <x v="1"/>
  </r>
  <r>
    <d v="2024-06-04T00:00:00"/>
    <n v="94"/>
    <s v="CASTILLA"/>
    <s v="SANTIAGO DE SURCO"/>
    <s v="SSS16"/>
    <x v="9"/>
    <x v="9"/>
    <s v="EMBUTIDOS Y LACTEOS"/>
    <s v="LACTEOS"/>
    <s v="A"/>
    <n v="0"/>
    <s v="PROV487"/>
    <s v="PRODUCTORA DE ALIMENTOS UNO SAC"/>
    <n v="4"/>
    <x v="0"/>
    <n v="1"/>
    <x v="0"/>
    <n v="2.6459999999999999"/>
    <n v="10.584"/>
    <n v="4"/>
    <n v="1"/>
    <n v="0"/>
    <n v="0"/>
    <n v="0"/>
    <n v="7"/>
    <n v="84"/>
    <n v="60"/>
    <x v="0"/>
    <x v="1"/>
  </r>
  <r>
    <d v="2024-06-04T00:00:00"/>
    <n v="94"/>
    <s v="CASTILLA"/>
    <s v="SANTIAGO DE SURCO"/>
    <s v="SSS16"/>
    <x v="10"/>
    <x v="10"/>
    <s v="EMBUTIDOS Y LACTEOS"/>
    <s v="LACTEOS"/>
    <s v="A"/>
    <n v="0"/>
    <s v="PROV487"/>
    <s v="PRODUCTORA DE ALIMENTOS UNO SAC"/>
    <n v="4"/>
    <x v="1"/>
    <n v="1"/>
    <x v="0"/>
    <n v="3.3237999999999999"/>
    <n v="6.7254899999999997"/>
    <n v="2"/>
    <n v="1"/>
    <n v="0"/>
    <n v="0"/>
    <n v="0"/>
    <n v="42"/>
    <n v="168"/>
    <n v="60"/>
    <x v="0"/>
    <x v="1"/>
  </r>
  <r>
    <d v="2024-06-04T00:00:00"/>
    <n v="95"/>
    <s v="TRISTAN"/>
    <s v="LA MOLINA"/>
    <s v="SSS16"/>
    <x v="0"/>
    <x v="0"/>
    <s v="EMBUTIDOS Y LACTEOS"/>
    <s v="LACTEOS"/>
    <s v="A"/>
    <n v="0"/>
    <s v="PROV487"/>
    <s v="PRODUCTORA DE ALIMENTOS UNO SAC"/>
    <n v="10"/>
    <x v="0"/>
    <n v="1"/>
    <x v="0"/>
    <n v="3.1680000000000001"/>
    <n v="19.007999999999999"/>
    <n v="6"/>
    <n v="1"/>
    <n v="0"/>
    <n v="0"/>
    <n v="0"/>
    <n v="4.666666666666667"/>
    <n v="56"/>
    <n v="60"/>
    <x v="0"/>
    <x v="0"/>
  </r>
  <r>
    <d v="2024-06-04T00:00:00"/>
    <n v="95"/>
    <s v="TRISTAN"/>
    <s v="LA MOLINA"/>
    <s v="SSS16"/>
    <x v="1"/>
    <x v="1"/>
    <s v="EMBUTIDOS Y LACTEOS"/>
    <s v="LACTEOS"/>
    <s v="A"/>
    <n v="0"/>
    <s v="PROV487"/>
    <s v="PRODUCTORA DE ALIMENTOS UNO SAC"/>
    <n v="6"/>
    <x v="0"/>
    <n v="1"/>
    <x v="1"/>
    <n v="2.3220000000000001"/>
    <n v="13.932"/>
    <n v="6"/>
    <n v="1"/>
    <n v="0"/>
    <n v="2"/>
    <n v="0"/>
    <n v="4.666666666666667"/>
    <n v="93.333333333333343"/>
    <n v="60"/>
    <x v="0"/>
    <x v="1"/>
  </r>
  <r>
    <d v="2024-06-04T00:00:00"/>
    <n v="95"/>
    <s v="TRISTAN"/>
    <s v="LA MOLINA"/>
    <s v="SSS16"/>
    <x v="2"/>
    <x v="2"/>
    <s v="EMBUTIDOS Y LACTEOS"/>
    <s v="LACTEOS"/>
    <s v="A"/>
    <n v="0"/>
    <s v="PROV487"/>
    <s v="PRODUCTORA DE ALIMENTOS UNO SAC"/>
    <n v="11"/>
    <x v="0"/>
    <n v="1"/>
    <x v="0"/>
    <n v="3.02501"/>
    <n v="58.706809999999997"/>
    <n v="19"/>
    <n v="1"/>
    <n v="0"/>
    <n v="0"/>
    <n v="0"/>
    <n v="1.4736842105263157"/>
    <n v="17.684210526315788"/>
    <n v="60"/>
    <x v="0"/>
    <x v="0"/>
  </r>
  <r>
    <d v="2024-06-04T00:00:00"/>
    <n v="95"/>
    <s v="TRISTAN"/>
    <s v="LA MOLINA"/>
    <s v="SSS16"/>
    <x v="3"/>
    <x v="3"/>
    <s v="EMBUTIDOS Y LACTEOS"/>
    <s v="LACTEOS"/>
    <s v="A"/>
    <n v="0"/>
    <s v="PROV487"/>
    <s v="PRODUCTORA DE ALIMENTOS UNO SAC"/>
    <n v="10"/>
    <x v="0"/>
    <n v="1"/>
    <x v="2"/>
    <n v="3.62"/>
    <n v="7.24"/>
    <n v="2"/>
    <n v="1"/>
    <n v="0"/>
    <n v="0"/>
    <n v="0"/>
    <n v="14"/>
    <n v="84"/>
    <n v="60"/>
    <x v="0"/>
    <x v="1"/>
  </r>
  <r>
    <d v="2024-06-04T00:00:00"/>
    <n v="95"/>
    <s v="TRISTAN"/>
    <s v="LA MOLINA"/>
    <s v="SSS16"/>
    <x v="4"/>
    <x v="4"/>
    <s v="EMBUTIDOS Y LACTEOS"/>
    <s v="LACTEOS"/>
    <s v="A"/>
    <n v="0"/>
    <s v="PROV487"/>
    <s v="PRODUCTORA DE ALIMENTOS UNO SAC"/>
    <n v="6"/>
    <x v="0"/>
    <n v="1"/>
    <x v="2"/>
    <n v="3.62"/>
    <n v="3.62"/>
    <n v="1"/>
    <n v="1"/>
    <n v="0"/>
    <n v="0"/>
    <n v="0"/>
    <n v="28"/>
    <n v="168"/>
    <n v="60"/>
    <x v="0"/>
    <x v="1"/>
  </r>
  <r>
    <d v="2024-06-04T00:00:00"/>
    <n v="95"/>
    <s v="TRISTAN"/>
    <s v="LA MOLINA"/>
    <s v="SSS16"/>
    <x v="5"/>
    <x v="5"/>
    <s v="EMBUTIDOS Y LACTEOS"/>
    <s v="LACTEOS"/>
    <s v="A"/>
    <n v="0"/>
    <s v="PROV487"/>
    <s v="PRODUCTORA DE ALIMENTOS UNO SAC"/>
    <n v="1"/>
    <x v="0"/>
    <n v="1"/>
    <x v="0"/>
    <n v="3.04121"/>
    <n v="15.481719999999999"/>
    <n v="5"/>
    <n v="1"/>
    <n v="0"/>
    <n v="6"/>
    <n v="0"/>
    <n v="5.6"/>
    <n v="67.2"/>
    <n v="60"/>
    <x v="0"/>
    <x v="1"/>
  </r>
  <r>
    <d v="2024-06-04T00:00:00"/>
    <n v="95"/>
    <s v="TRISTAN"/>
    <s v="LA MOLINA"/>
    <s v="SSS16"/>
    <x v="6"/>
    <x v="6"/>
    <s v="EMBUTIDOS Y LACTEOS"/>
    <s v="LACTEOS"/>
    <s v="A"/>
    <n v="0"/>
    <s v="PROV487"/>
    <s v="PRODUCTORA DE ALIMENTOS UNO SAC"/>
    <n v="1"/>
    <x v="0"/>
    <n v="1"/>
    <x v="0"/>
    <n v="2.3849999999999998"/>
    <n v="7.1550000000000002"/>
    <n v="3"/>
    <n v="1"/>
    <n v="0"/>
    <n v="4"/>
    <n v="0"/>
    <n v="9.3333333333333339"/>
    <n v="112"/>
    <n v="60"/>
    <x v="0"/>
    <x v="1"/>
  </r>
  <r>
    <d v="2024-06-04T00:00:00"/>
    <n v="95"/>
    <s v="TRISTAN"/>
    <s v="LA MOLINA"/>
    <s v="SSS16"/>
    <x v="7"/>
    <x v="7"/>
    <s v="EMBUTIDOS Y LACTEOS"/>
    <s v="LACTEOS"/>
    <s v="A"/>
    <n v="0"/>
    <s v="PROV487"/>
    <s v="PRODUCTORA DE ALIMENTOS UNO SAC"/>
    <n v="3"/>
    <x v="1"/>
    <n v="1"/>
    <x v="0"/>
    <n v="2.3849999999999998"/>
    <n v="0"/>
    <n v="0"/>
    <n v="1"/>
    <n v="0"/>
    <n v="1"/>
    <n v="0"/>
    <s v="PRODUCTO SIN VENTA"/>
    <s v="PRODUCTO SIN VENTA"/>
    <n v="60"/>
    <x v="1"/>
    <x v="1"/>
  </r>
  <r>
    <d v="2024-06-04T00:00:00"/>
    <n v="95"/>
    <s v="TRISTAN"/>
    <s v="LA MOLINA"/>
    <s v="SSS16"/>
    <x v="8"/>
    <x v="8"/>
    <s v="EMBUTIDOS Y LACTEOS"/>
    <s v="LACTEOS"/>
    <s v="A"/>
    <n v="0"/>
    <s v="PROV487"/>
    <s v="PRODUCTORA DE ALIMENTOS UNO SAC"/>
    <n v="6"/>
    <x v="0"/>
    <n v="1"/>
    <x v="0"/>
    <n v="3.0294400000000001"/>
    <n v="27.73967"/>
    <n v="9"/>
    <n v="1"/>
    <n v="0"/>
    <n v="2"/>
    <n v="0"/>
    <n v="3.1111111111111107"/>
    <n v="37.333333333333329"/>
    <n v="60"/>
    <x v="0"/>
    <x v="0"/>
  </r>
  <r>
    <d v="2024-06-04T00:00:00"/>
    <n v="95"/>
    <s v="TRISTAN"/>
    <s v="LA MOLINA"/>
    <s v="SSS16"/>
    <x v="9"/>
    <x v="9"/>
    <s v="EMBUTIDOS Y LACTEOS"/>
    <s v="LACTEOS"/>
    <s v="A"/>
    <n v="0"/>
    <s v="PROV487"/>
    <s v="PRODUCTORA DE ALIMENTOS UNO SAC"/>
    <n v="6"/>
    <x v="0"/>
    <n v="1"/>
    <x v="0"/>
    <n v="2.6459999999999999"/>
    <n v="2.6459999999999999"/>
    <n v="1"/>
    <n v="1"/>
    <n v="0"/>
    <n v="0"/>
    <n v="0"/>
    <n v="28"/>
    <n v="336"/>
    <n v="60"/>
    <x v="0"/>
    <x v="1"/>
  </r>
  <r>
    <d v="2024-06-04T00:00:00"/>
    <n v="95"/>
    <s v="TRISTAN"/>
    <s v="LA MOLINA"/>
    <s v="SSS16"/>
    <x v="10"/>
    <x v="10"/>
    <s v="EMBUTIDOS Y LACTEOS"/>
    <s v="LACTEOS"/>
    <s v="A"/>
    <n v="0"/>
    <s v="PROV487"/>
    <s v="PRODUCTORA DE ALIMENTOS UNO SAC"/>
    <n v="0"/>
    <x v="1"/>
    <n v="1"/>
    <x v="0"/>
    <n v="3.3237999999999999"/>
    <n v="0"/>
    <n v="0"/>
    <n v="0"/>
    <n v="0"/>
    <n v="6"/>
    <n v="0"/>
    <s v="PRODUCTO SIN CARGA"/>
    <s v="PRODUCTO SIN CARGA"/>
    <n v="60"/>
    <x v="2"/>
    <x v="2"/>
  </r>
  <r>
    <d v="2024-06-04T00:00:00"/>
    <n v="96"/>
    <s v="LIMTAMBO"/>
    <s v="SAN BORJA"/>
    <s v="SSS16"/>
    <x v="0"/>
    <x v="0"/>
    <s v="EMBUTIDOS Y LACTEOS"/>
    <s v="LACTEOS"/>
    <s v="A"/>
    <n v="0"/>
    <s v="PROV487"/>
    <s v="PRODUCTORA DE ALIMENTOS UNO SAC"/>
    <n v="2"/>
    <x v="0"/>
    <n v="1"/>
    <x v="0"/>
    <n v="3.1680000000000001"/>
    <n v="15.84"/>
    <n v="5"/>
    <n v="1"/>
    <n v="0"/>
    <n v="4"/>
    <n v="0"/>
    <n v="5.6"/>
    <n v="67.2"/>
    <n v="60"/>
    <x v="0"/>
    <x v="1"/>
  </r>
  <r>
    <d v="2024-06-04T00:00:00"/>
    <n v="96"/>
    <s v="LIMTAMBO"/>
    <s v="SAN BORJA"/>
    <s v="SSS16"/>
    <x v="1"/>
    <x v="1"/>
    <s v="EMBUTIDOS Y LACTEOS"/>
    <s v="LACTEOS"/>
    <s v="A"/>
    <n v="0"/>
    <s v="PROV487"/>
    <s v="PRODUCTORA DE ALIMENTOS UNO SAC"/>
    <n v="1"/>
    <x v="0"/>
    <n v="1"/>
    <x v="1"/>
    <n v="2.3220000000000001"/>
    <n v="16.254000000000001"/>
    <n v="7"/>
    <n v="1"/>
    <n v="0"/>
    <n v="4"/>
    <n v="0"/>
    <n v="4"/>
    <n v="80"/>
    <n v="60"/>
    <x v="0"/>
    <x v="1"/>
  </r>
  <r>
    <d v="2024-06-04T00:00:00"/>
    <n v="96"/>
    <s v="LIMTAMBO"/>
    <s v="SAN BORJA"/>
    <s v="SSS16"/>
    <x v="2"/>
    <x v="2"/>
    <s v="EMBUTIDOS Y LACTEOS"/>
    <s v="LACTEOS"/>
    <s v="A"/>
    <n v="0"/>
    <s v="PROV487"/>
    <s v="PRODUCTORA DE ALIMENTOS UNO SAC"/>
    <n v="5"/>
    <x v="0"/>
    <n v="1"/>
    <x v="0"/>
    <n v="3.02501"/>
    <n v="43.322069999999997"/>
    <n v="14"/>
    <n v="1"/>
    <n v="0"/>
    <n v="2"/>
    <n v="0"/>
    <n v="2"/>
    <n v="24"/>
    <n v="60"/>
    <x v="0"/>
    <x v="0"/>
  </r>
  <r>
    <d v="2024-06-04T00:00:00"/>
    <n v="96"/>
    <s v="LIMTAMBO"/>
    <s v="SAN BORJA"/>
    <s v="SSS16"/>
    <x v="3"/>
    <x v="3"/>
    <s v="EMBUTIDOS Y LACTEOS"/>
    <s v="LACTEOS"/>
    <s v="A"/>
    <n v="0"/>
    <s v="PROV487"/>
    <s v="PRODUCTORA DE ALIMENTOS UNO SAC"/>
    <n v="4"/>
    <x v="0"/>
    <n v="1"/>
    <x v="2"/>
    <n v="3.62"/>
    <n v="18.100000000000001"/>
    <n v="5"/>
    <n v="1"/>
    <n v="0"/>
    <n v="0"/>
    <n v="6"/>
    <n v="5.6"/>
    <n v="33.6"/>
    <n v="60"/>
    <x v="0"/>
    <x v="0"/>
  </r>
  <r>
    <d v="2024-06-04T00:00:00"/>
    <n v="96"/>
    <s v="LIMTAMBO"/>
    <s v="SAN BORJA"/>
    <s v="SSS16"/>
    <x v="4"/>
    <x v="4"/>
    <s v="EMBUTIDOS Y LACTEOS"/>
    <s v="LACTEOS"/>
    <s v="A"/>
    <n v="0"/>
    <s v="PROV487"/>
    <s v="PRODUCTORA DE ALIMENTOS UNO SAC"/>
    <n v="11"/>
    <x v="0"/>
    <n v="1"/>
    <x v="2"/>
    <n v="3.62"/>
    <n v="14.48"/>
    <n v="4"/>
    <n v="1"/>
    <n v="0"/>
    <n v="0"/>
    <n v="6"/>
    <n v="7"/>
    <n v="42"/>
    <n v="60"/>
    <x v="0"/>
    <x v="0"/>
  </r>
  <r>
    <d v="2024-06-04T00:00:00"/>
    <n v="96"/>
    <s v="LIMTAMBO"/>
    <s v="SAN BORJA"/>
    <s v="SSS16"/>
    <x v="5"/>
    <x v="5"/>
    <s v="EMBUTIDOS Y LACTEOS"/>
    <s v="LACTEOS"/>
    <s v="A"/>
    <n v="0"/>
    <s v="PROV487"/>
    <s v="PRODUCTORA DE ALIMENTOS UNO SAC"/>
    <n v="2"/>
    <x v="0"/>
    <n v="1"/>
    <x v="0"/>
    <n v="3.04121"/>
    <n v="61.786839999999998"/>
    <n v="20"/>
    <n v="1"/>
    <n v="0"/>
    <n v="6"/>
    <n v="0"/>
    <n v="1.4"/>
    <n v="16.8"/>
    <n v="60"/>
    <x v="0"/>
    <x v="0"/>
  </r>
  <r>
    <d v="2024-06-04T00:00:00"/>
    <n v="96"/>
    <s v="LIMTAMBO"/>
    <s v="SAN BORJA"/>
    <s v="SSS16"/>
    <x v="6"/>
    <x v="6"/>
    <s v="EMBUTIDOS Y LACTEOS"/>
    <s v="LACTEOS"/>
    <s v="A"/>
    <n v="0"/>
    <s v="PROV487"/>
    <s v="PRODUCTORA DE ALIMENTOS UNO SAC"/>
    <n v="3"/>
    <x v="0"/>
    <n v="1"/>
    <x v="0"/>
    <n v="2.3849999999999998"/>
    <n v="14.31"/>
    <n v="6"/>
    <n v="1"/>
    <n v="0"/>
    <n v="0"/>
    <n v="0"/>
    <n v="4.666666666666667"/>
    <n v="56"/>
    <n v="60"/>
    <x v="0"/>
    <x v="0"/>
  </r>
  <r>
    <d v="2024-06-04T00:00:00"/>
    <n v="96"/>
    <s v="LIMTAMBO"/>
    <s v="SAN BORJA"/>
    <s v="SSS16"/>
    <x v="7"/>
    <x v="7"/>
    <s v="EMBUTIDOS Y LACTEOS"/>
    <s v="LACTEOS"/>
    <s v="A"/>
    <n v="0"/>
    <s v="PROV487"/>
    <s v="PRODUCTORA DE ALIMENTOS UNO SAC"/>
    <n v="3"/>
    <x v="1"/>
    <n v="1"/>
    <x v="0"/>
    <n v="2.3849999999999998"/>
    <n v="7.1550000000000002"/>
    <n v="3"/>
    <n v="1"/>
    <n v="0"/>
    <n v="4"/>
    <n v="0"/>
    <n v="28"/>
    <n v="112"/>
    <n v="60"/>
    <x v="0"/>
    <x v="1"/>
  </r>
  <r>
    <d v="2024-06-04T00:00:00"/>
    <n v="96"/>
    <s v="LIMTAMBO"/>
    <s v="SAN BORJA"/>
    <s v="SSS16"/>
    <x v="8"/>
    <x v="8"/>
    <s v="EMBUTIDOS Y LACTEOS"/>
    <s v="LACTEOS"/>
    <s v="A"/>
    <n v="0"/>
    <s v="PROV487"/>
    <s v="PRODUCTORA DE ALIMENTOS UNO SAC"/>
    <n v="1"/>
    <x v="0"/>
    <n v="1"/>
    <x v="0"/>
    <n v="3.0294400000000001"/>
    <n v="21.480630000000001"/>
    <n v="7"/>
    <n v="1"/>
    <n v="0"/>
    <n v="6"/>
    <n v="0"/>
    <n v="4"/>
    <n v="48"/>
    <n v="60"/>
    <x v="0"/>
    <x v="0"/>
  </r>
  <r>
    <d v="2024-06-04T00:00:00"/>
    <n v="96"/>
    <s v="LIMTAMBO"/>
    <s v="SAN BORJA"/>
    <s v="SSS16"/>
    <x v="9"/>
    <x v="9"/>
    <s v="EMBUTIDOS Y LACTEOS"/>
    <s v="LACTEOS"/>
    <s v="A"/>
    <n v="0"/>
    <s v="PROV487"/>
    <s v="PRODUCTORA DE ALIMENTOS UNO SAC"/>
    <n v="8"/>
    <x v="0"/>
    <n v="1"/>
    <x v="0"/>
    <n v="2.6459999999999999"/>
    <n v="2.6459999999999999"/>
    <n v="1"/>
    <n v="1"/>
    <n v="0"/>
    <n v="0"/>
    <n v="0"/>
    <n v="28"/>
    <n v="336"/>
    <n v="60"/>
    <x v="0"/>
    <x v="1"/>
  </r>
  <r>
    <d v="2024-06-04T00:00:00"/>
    <n v="96"/>
    <s v="LIMTAMBO"/>
    <s v="SAN BORJA"/>
    <s v="SSS16"/>
    <x v="10"/>
    <x v="10"/>
    <s v="EMBUTIDOS Y LACTEOS"/>
    <s v="LACTEOS"/>
    <s v="A"/>
    <n v="0"/>
    <s v="PROV487"/>
    <s v="PRODUCTORA DE ALIMENTOS UNO SAC"/>
    <n v="5"/>
    <x v="1"/>
    <n v="1"/>
    <x v="0"/>
    <n v="3.3237999999999999"/>
    <n v="6.7164400000000004"/>
    <n v="2"/>
    <n v="1"/>
    <n v="0"/>
    <n v="0"/>
    <n v="0"/>
    <n v="42"/>
    <n v="168"/>
    <n v="60"/>
    <x v="0"/>
    <x v="1"/>
  </r>
  <r>
    <d v="2024-06-04T00:00:00"/>
    <n v="97"/>
    <s v="BOLIVAR-C1"/>
    <s v="PUEBLO LIBRE"/>
    <s v="SSS16"/>
    <x v="0"/>
    <x v="0"/>
    <s v="EMBUTIDOS Y LACTEOS"/>
    <s v="LACTEOS"/>
    <s v="A"/>
    <n v="0"/>
    <s v="PROV487"/>
    <s v="PRODUCTORA DE ALIMENTOS UNO SAC"/>
    <n v="6"/>
    <x v="0"/>
    <n v="1"/>
    <x v="0"/>
    <n v="3.1680000000000001"/>
    <n v="0"/>
    <n v="0"/>
    <n v="1"/>
    <n v="0"/>
    <n v="0"/>
    <n v="0"/>
    <s v="PRODUCTO SIN VENTA"/>
    <s v="PRODUCTO SIN VENTA"/>
    <n v="60"/>
    <x v="1"/>
    <x v="1"/>
  </r>
  <r>
    <d v="2024-06-04T00:00:00"/>
    <n v="97"/>
    <s v="BOLIVAR-C1"/>
    <s v="PUEBLO LIBRE"/>
    <s v="SSS16"/>
    <x v="1"/>
    <x v="1"/>
    <s v="EMBUTIDOS Y LACTEOS"/>
    <s v="LACTEOS"/>
    <s v="A"/>
    <n v="0"/>
    <s v="PROV487"/>
    <s v="PRODUCTORA DE ALIMENTOS UNO SAC"/>
    <n v="6"/>
    <x v="0"/>
    <n v="1"/>
    <x v="1"/>
    <n v="2.3220000000000001"/>
    <n v="2.3220000000000001"/>
    <n v="1"/>
    <n v="1"/>
    <n v="0"/>
    <n v="0"/>
    <n v="0"/>
    <n v="28"/>
    <n v="560"/>
    <n v="60"/>
    <x v="0"/>
    <x v="1"/>
  </r>
  <r>
    <d v="2024-06-04T00:00:00"/>
    <n v="97"/>
    <s v="BOLIVAR-C1"/>
    <s v="PUEBLO LIBRE"/>
    <s v="SSS16"/>
    <x v="2"/>
    <x v="2"/>
    <s v="EMBUTIDOS Y LACTEOS"/>
    <s v="LACTEOS"/>
    <s v="A"/>
    <n v="0"/>
    <s v="PROV487"/>
    <s v="PRODUCTORA DE ALIMENTOS UNO SAC"/>
    <n v="3"/>
    <x v="0"/>
    <n v="1"/>
    <x v="0"/>
    <n v="3.02501"/>
    <n v="27.535049999999998"/>
    <n v="9"/>
    <n v="1"/>
    <n v="0"/>
    <n v="0"/>
    <n v="0"/>
    <n v="3.1111111111111107"/>
    <n v="37.333333333333329"/>
    <n v="60"/>
    <x v="0"/>
    <x v="0"/>
  </r>
  <r>
    <d v="2024-06-04T00:00:00"/>
    <n v="97"/>
    <s v="BOLIVAR-C1"/>
    <s v="PUEBLO LIBRE"/>
    <s v="SSS16"/>
    <x v="3"/>
    <x v="3"/>
    <s v="EMBUTIDOS Y LACTEOS"/>
    <s v="LACTEOS"/>
    <s v="A"/>
    <n v="0"/>
    <s v="PROV487"/>
    <s v="PRODUCTORA DE ALIMENTOS UNO SAC"/>
    <n v="3"/>
    <x v="0"/>
    <n v="1"/>
    <x v="2"/>
    <n v="3.62"/>
    <n v="25.34"/>
    <n v="7"/>
    <n v="1"/>
    <n v="0"/>
    <n v="0"/>
    <n v="2"/>
    <n v="4"/>
    <n v="24"/>
    <n v="60"/>
    <x v="0"/>
    <x v="0"/>
  </r>
  <r>
    <d v="2024-06-04T00:00:00"/>
    <n v="97"/>
    <s v="BOLIVAR-C1"/>
    <s v="PUEBLO LIBRE"/>
    <s v="SSS16"/>
    <x v="4"/>
    <x v="4"/>
    <s v="EMBUTIDOS Y LACTEOS"/>
    <s v="LACTEOS"/>
    <s v="A"/>
    <n v="0"/>
    <s v="PROV487"/>
    <s v="PRODUCTORA DE ALIMENTOS UNO SAC"/>
    <n v="6"/>
    <x v="0"/>
    <n v="1"/>
    <x v="2"/>
    <n v="3.62"/>
    <n v="18.100000000000001"/>
    <n v="5"/>
    <n v="1"/>
    <n v="0"/>
    <n v="0"/>
    <n v="6"/>
    <n v="5.6"/>
    <n v="33.6"/>
    <n v="60"/>
    <x v="0"/>
    <x v="0"/>
  </r>
  <r>
    <d v="2024-06-04T00:00:00"/>
    <n v="97"/>
    <s v="BOLIVAR-C1"/>
    <s v="PUEBLO LIBRE"/>
    <s v="SSS16"/>
    <x v="5"/>
    <x v="5"/>
    <s v="EMBUTIDOS Y LACTEOS"/>
    <s v="LACTEOS"/>
    <s v="A"/>
    <n v="0"/>
    <s v="PROV487"/>
    <s v="PRODUCTORA DE ALIMENTOS UNO SAC"/>
    <n v="4"/>
    <x v="0"/>
    <n v="1"/>
    <x v="0"/>
    <n v="3.04121"/>
    <n v="49.416890000000002"/>
    <n v="16"/>
    <n v="1"/>
    <n v="0"/>
    <n v="0"/>
    <n v="0"/>
    <n v="1.75"/>
    <n v="21"/>
    <n v="60"/>
    <x v="0"/>
    <x v="0"/>
  </r>
  <r>
    <d v="2024-06-04T00:00:00"/>
    <n v="97"/>
    <s v="BOLIVAR-C1"/>
    <s v="PUEBLO LIBRE"/>
    <s v="SSS16"/>
    <x v="6"/>
    <x v="6"/>
    <s v="EMBUTIDOS Y LACTEOS"/>
    <s v="LACTEOS"/>
    <s v="A"/>
    <n v="0"/>
    <s v="PROV487"/>
    <s v="PRODUCTORA DE ALIMENTOS UNO SAC"/>
    <n v="3"/>
    <x v="0"/>
    <n v="1"/>
    <x v="0"/>
    <n v="2.3849999999999998"/>
    <n v="4.7699999999999996"/>
    <n v="2"/>
    <n v="1"/>
    <n v="0"/>
    <n v="0"/>
    <n v="0"/>
    <n v="14"/>
    <n v="168"/>
    <n v="60"/>
    <x v="0"/>
    <x v="1"/>
  </r>
  <r>
    <d v="2024-06-04T00:00:00"/>
    <n v="97"/>
    <s v="BOLIVAR-C1"/>
    <s v="PUEBLO LIBRE"/>
    <s v="SSS16"/>
    <x v="7"/>
    <x v="7"/>
    <s v="EMBUTIDOS Y LACTEOS"/>
    <s v="LACTEOS"/>
    <s v="A"/>
    <n v="0"/>
    <s v="PROV487"/>
    <s v="PRODUCTORA DE ALIMENTOS UNO SAC"/>
    <n v="4"/>
    <x v="1"/>
    <n v="1"/>
    <x v="0"/>
    <n v="2.3849999999999998"/>
    <n v="4.7699999999999996"/>
    <n v="2"/>
    <n v="1"/>
    <n v="0"/>
    <n v="0"/>
    <n v="0"/>
    <n v="42"/>
    <n v="168"/>
    <n v="60"/>
    <x v="0"/>
    <x v="1"/>
  </r>
  <r>
    <d v="2024-06-04T00:00:00"/>
    <n v="97"/>
    <s v="BOLIVAR-C1"/>
    <s v="PUEBLO LIBRE"/>
    <s v="SSS16"/>
    <x v="8"/>
    <x v="8"/>
    <s v="EMBUTIDOS Y LACTEOS"/>
    <s v="LACTEOS"/>
    <s v="A"/>
    <n v="0"/>
    <s v="PROV487"/>
    <s v="PRODUCTORA DE ALIMENTOS UNO SAC"/>
    <n v="2"/>
    <x v="0"/>
    <n v="1"/>
    <x v="0"/>
    <n v="3.0294400000000001"/>
    <n v="24.538219999999999"/>
    <n v="8"/>
    <n v="1"/>
    <n v="0"/>
    <n v="0"/>
    <n v="0"/>
    <n v="3.5"/>
    <n v="42"/>
    <n v="60"/>
    <x v="0"/>
    <x v="0"/>
  </r>
  <r>
    <d v="2024-06-04T00:00:00"/>
    <n v="97"/>
    <s v="BOLIVAR-C1"/>
    <s v="PUEBLO LIBRE"/>
    <s v="SSS16"/>
    <x v="9"/>
    <x v="9"/>
    <s v="EMBUTIDOS Y LACTEOS"/>
    <s v="LACTEOS"/>
    <s v="A"/>
    <n v="0"/>
    <s v="PROV487"/>
    <s v="PRODUCTORA DE ALIMENTOS UNO SAC"/>
    <n v="7"/>
    <x v="0"/>
    <n v="1"/>
    <x v="0"/>
    <n v="2.6459999999999999"/>
    <n v="2.6459999999999999"/>
    <n v="1"/>
    <n v="1"/>
    <n v="0"/>
    <n v="0"/>
    <n v="0"/>
    <n v="28"/>
    <n v="336"/>
    <n v="60"/>
    <x v="0"/>
    <x v="1"/>
  </r>
  <r>
    <d v="2024-06-04T00:00:00"/>
    <n v="97"/>
    <s v="BOLIVAR-C1"/>
    <s v="PUEBLO LIBRE"/>
    <s v="SSS16"/>
    <x v="10"/>
    <x v="10"/>
    <s v="EMBUTIDOS Y LACTEOS"/>
    <s v="LACTEOS"/>
    <s v="A"/>
    <n v="0"/>
    <s v="PROV487"/>
    <s v="PRODUCTORA DE ALIMENTOS UNO SAC"/>
    <n v="2"/>
    <x v="1"/>
    <n v="1"/>
    <x v="0"/>
    <n v="3.3237999999999999"/>
    <n v="10.053850000000001"/>
    <n v="3"/>
    <n v="1"/>
    <n v="0"/>
    <n v="0"/>
    <n v="0"/>
    <n v="28"/>
    <n v="112"/>
    <n v="60"/>
    <x v="0"/>
    <x v="1"/>
  </r>
  <r>
    <d v="2024-06-04T00:00:00"/>
    <n v="100"/>
    <s v="VILLA1"/>
    <s v="CHORRILLOS"/>
    <s v="SSS16"/>
    <x v="0"/>
    <x v="0"/>
    <s v="EMBUTIDOS Y LACTEOS"/>
    <s v="LACTEOS"/>
    <s v="A"/>
    <n v="0"/>
    <s v="PROV487"/>
    <s v="PRODUCTORA DE ALIMENTOS UNO SAC"/>
    <n v="3"/>
    <x v="0"/>
    <n v="1"/>
    <x v="0"/>
    <n v="3.1680000000000001"/>
    <n v="9.5039999999999996"/>
    <n v="3"/>
    <n v="1"/>
    <n v="0"/>
    <n v="2"/>
    <n v="0"/>
    <n v="9.3333333333333339"/>
    <n v="112"/>
    <n v="60"/>
    <x v="0"/>
    <x v="1"/>
  </r>
  <r>
    <d v="2024-06-04T00:00:00"/>
    <n v="100"/>
    <s v="VILLA1"/>
    <s v="CHORRILLOS"/>
    <s v="SSS16"/>
    <x v="1"/>
    <x v="1"/>
    <s v="EMBUTIDOS Y LACTEOS"/>
    <s v="LACTEOS"/>
    <s v="A"/>
    <n v="0"/>
    <s v="PROV487"/>
    <s v="PRODUCTORA DE ALIMENTOS UNO SAC"/>
    <n v="2"/>
    <x v="0"/>
    <n v="1"/>
    <x v="1"/>
    <n v="2.3220000000000001"/>
    <n v="30.186"/>
    <n v="13"/>
    <n v="1"/>
    <n v="0"/>
    <n v="6"/>
    <n v="0"/>
    <n v="2.1538461538461537"/>
    <n v="43.076923076923073"/>
    <n v="60"/>
    <x v="0"/>
    <x v="0"/>
  </r>
  <r>
    <d v="2024-06-04T00:00:00"/>
    <n v="100"/>
    <s v="VILLA1"/>
    <s v="CHORRILLOS"/>
    <s v="SSS16"/>
    <x v="2"/>
    <x v="2"/>
    <s v="EMBUTIDOS Y LACTEOS"/>
    <s v="LACTEOS"/>
    <s v="A"/>
    <n v="0"/>
    <s v="PROV487"/>
    <s v="PRODUCTORA DE ALIMENTOS UNO SAC"/>
    <n v="6"/>
    <x v="0"/>
    <n v="1"/>
    <x v="0"/>
    <n v="3.02501"/>
    <n v="49.162239999999997"/>
    <n v="16"/>
    <n v="1"/>
    <n v="0"/>
    <n v="8"/>
    <n v="0"/>
    <n v="1.75"/>
    <n v="21"/>
    <n v="60"/>
    <x v="0"/>
    <x v="0"/>
  </r>
  <r>
    <d v="2024-06-04T00:00:00"/>
    <n v="100"/>
    <s v="VILLA1"/>
    <s v="CHORRILLOS"/>
    <s v="SSS16"/>
    <x v="3"/>
    <x v="3"/>
    <s v="EMBUTIDOS Y LACTEOS"/>
    <s v="LACTEOS"/>
    <s v="A"/>
    <n v="0"/>
    <s v="PROV487"/>
    <s v="PRODUCTORA DE ALIMENTOS UNO SAC"/>
    <n v="5"/>
    <x v="0"/>
    <n v="1"/>
    <x v="2"/>
    <n v="3.62"/>
    <n v="18.100000000000001"/>
    <n v="5"/>
    <n v="1"/>
    <n v="0"/>
    <n v="0"/>
    <n v="6"/>
    <n v="5.6"/>
    <n v="33.6"/>
    <n v="60"/>
    <x v="0"/>
    <x v="0"/>
  </r>
  <r>
    <d v="2024-06-04T00:00:00"/>
    <n v="100"/>
    <s v="VILLA1"/>
    <s v="CHORRILLOS"/>
    <s v="SSS16"/>
    <x v="4"/>
    <x v="4"/>
    <s v="EMBUTIDOS Y LACTEOS"/>
    <s v="LACTEOS"/>
    <s v="A"/>
    <n v="0"/>
    <s v="PROV487"/>
    <s v="PRODUCTORA DE ALIMENTOS UNO SAC"/>
    <n v="7"/>
    <x v="0"/>
    <n v="1"/>
    <x v="2"/>
    <n v="3.62"/>
    <n v="18.100000000000001"/>
    <n v="5"/>
    <n v="1"/>
    <n v="0"/>
    <n v="0"/>
    <n v="4"/>
    <n v="5.6"/>
    <n v="33.6"/>
    <n v="60"/>
    <x v="0"/>
    <x v="0"/>
  </r>
  <r>
    <d v="2024-06-04T00:00:00"/>
    <n v="100"/>
    <s v="VILLA1"/>
    <s v="CHORRILLOS"/>
    <s v="SSS16"/>
    <x v="5"/>
    <x v="5"/>
    <s v="EMBUTIDOS Y LACTEOS"/>
    <s v="LACTEOS"/>
    <s v="A"/>
    <n v="0"/>
    <s v="PROV487"/>
    <s v="PRODUCTORA DE ALIMENTOS UNO SAC"/>
    <n v="5"/>
    <x v="0"/>
    <n v="1"/>
    <x v="0"/>
    <n v="3.04121"/>
    <n v="15.455959999999999"/>
    <n v="5"/>
    <n v="1"/>
    <n v="0"/>
    <n v="4"/>
    <n v="0"/>
    <n v="5.6"/>
    <n v="67.2"/>
    <n v="60"/>
    <x v="0"/>
    <x v="1"/>
  </r>
  <r>
    <d v="2024-06-04T00:00:00"/>
    <n v="100"/>
    <s v="VILLA1"/>
    <s v="CHORRILLOS"/>
    <s v="SSS16"/>
    <x v="6"/>
    <x v="6"/>
    <s v="EMBUTIDOS Y LACTEOS"/>
    <s v="LACTEOS"/>
    <s v="A"/>
    <n v="0"/>
    <s v="PROV487"/>
    <s v="PRODUCTORA DE ALIMENTOS UNO SAC"/>
    <n v="1"/>
    <x v="0"/>
    <n v="1"/>
    <x v="0"/>
    <n v="2.3849999999999998"/>
    <n v="2.3849999999999998"/>
    <n v="1"/>
    <n v="1"/>
    <n v="0"/>
    <n v="2"/>
    <n v="0"/>
    <n v="28"/>
    <n v="336"/>
    <n v="60"/>
    <x v="0"/>
    <x v="1"/>
  </r>
  <r>
    <d v="2024-06-04T00:00:00"/>
    <n v="100"/>
    <s v="VILLA1"/>
    <s v="CHORRILLOS"/>
    <s v="SSS16"/>
    <x v="7"/>
    <x v="7"/>
    <s v="EMBUTIDOS Y LACTEOS"/>
    <s v="LACTEOS"/>
    <s v="A"/>
    <n v="0"/>
    <s v="PROV487"/>
    <s v="PRODUCTORA DE ALIMENTOS UNO SAC"/>
    <n v="1"/>
    <x v="1"/>
    <n v="1"/>
    <x v="0"/>
    <n v="2.3849999999999998"/>
    <n v="4.7699999999999996"/>
    <n v="2"/>
    <n v="1"/>
    <n v="0"/>
    <n v="4"/>
    <n v="0"/>
    <n v="42"/>
    <n v="168"/>
    <n v="60"/>
    <x v="0"/>
    <x v="1"/>
  </r>
  <r>
    <d v="2024-06-04T00:00:00"/>
    <n v="100"/>
    <s v="VILLA1"/>
    <s v="CHORRILLOS"/>
    <s v="SSS16"/>
    <x v="8"/>
    <x v="8"/>
    <s v="EMBUTIDOS Y LACTEOS"/>
    <s v="LACTEOS"/>
    <s v="A"/>
    <n v="0"/>
    <s v="PROV487"/>
    <s v="PRODUCTORA DE ALIMENTOS UNO SAC"/>
    <n v="1"/>
    <x v="0"/>
    <n v="1"/>
    <x v="0"/>
    <n v="3.0294400000000001"/>
    <n v="6.1151799999999996"/>
    <n v="2"/>
    <n v="1"/>
    <n v="0"/>
    <n v="6"/>
    <n v="0"/>
    <n v="14"/>
    <n v="168"/>
    <n v="60"/>
    <x v="0"/>
    <x v="1"/>
  </r>
  <r>
    <d v="2024-06-04T00:00:00"/>
    <n v="100"/>
    <s v="VILLA1"/>
    <s v="CHORRILLOS"/>
    <s v="SSS16"/>
    <x v="9"/>
    <x v="9"/>
    <s v="EMBUTIDOS Y LACTEOS"/>
    <s v="LACTEOS"/>
    <s v="A"/>
    <n v="0"/>
    <s v="PROV487"/>
    <s v="PRODUCTORA DE ALIMENTOS UNO SAC"/>
    <n v="5"/>
    <x v="0"/>
    <n v="1"/>
    <x v="0"/>
    <n v="2.6459999999999999"/>
    <n v="7.9379999999999997"/>
    <n v="3"/>
    <n v="1"/>
    <n v="0"/>
    <n v="0"/>
    <n v="0"/>
    <n v="9.3333333333333339"/>
    <n v="112"/>
    <n v="60"/>
    <x v="0"/>
    <x v="1"/>
  </r>
  <r>
    <d v="2024-06-04T00:00:00"/>
    <n v="100"/>
    <s v="VILLA1"/>
    <s v="CHORRILLOS"/>
    <s v="SSS16"/>
    <x v="10"/>
    <x v="10"/>
    <s v="EMBUTIDOS Y LACTEOS"/>
    <s v="LACTEOS"/>
    <s v="A"/>
    <n v="0"/>
    <s v="PROV487"/>
    <s v="PRODUCTORA DE ALIMENTOS UNO SAC"/>
    <n v="4"/>
    <x v="1"/>
    <n v="1"/>
    <x v="0"/>
    <n v="3.3237999999999999"/>
    <n v="13.41985"/>
    <n v="4"/>
    <n v="1"/>
    <n v="0"/>
    <n v="2"/>
    <n v="0"/>
    <n v="21"/>
    <n v="84"/>
    <n v="60"/>
    <x v="0"/>
    <x v="1"/>
  </r>
  <r>
    <d v="2024-06-04T00:00:00"/>
    <n v="101"/>
    <s v="ROMA"/>
    <s v="LIMA"/>
    <s v="SSS16"/>
    <x v="0"/>
    <x v="0"/>
    <s v="EMBUTIDOS Y LACTEOS"/>
    <s v="LACTEOS"/>
    <s v="A"/>
    <n v="0"/>
    <s v="PROV487"/>
    <s v="PRODUCTORA DE ALIMENTOS UNO SAC"/>
    <n v="1"/>
    <x v="0"/>
    <n v="1"/>
    <x v="0"/>
    <n v="3.1680000000000001"/>
    <n v="19.007999999999999"/>
    <n v="6"/>
    <n v="1"/>
    <n v="0"/>
    <n v="2"/>
    <n v="0"/>
    <n v="4.666666666666667"/>
    <n v="56"/>
    <n v="60"/>
    <x v="0"/>
    <x v="0"/>
  </r>
  <r>
    <d v="2024-06-04T00:00:00"/>
    <n v="101"/>
    <s v="ROMA"/>
    <s v="LIMA"/>
    <s v="SSS16"/>
    <x v="1"/>
    <x v="1"/>
    <s v="EMBUTIDOS Y LACTEOS"/>
    <s v="LACTEOS"/>
    <s v="A"/>
    <n v="0"/>
    <s v="PROV487"/>
    <s v="PRODUCTORA DE ALIMENTOS UNO SAC"/>
    <n v="5"/>
    <x v="0"/>
    <n v="1"/>
    <x v="1"/>
    <n v="2.3220000000000001"/>
    <n v="6.9660000000000002"/>
    <n v="3"/>
    <n v="1"/>
    <n v="0"/>
    <n v="0"/>
    <n v="0"/>
    <n v="9.3333333333333339"/>
    <n v="186.66666666666669"/>
    <n v="60"/>
    <x v="0"/>
    <x v="1"/>
  </r>
  <r>
    <d v="2024-06-04T00:00:00"/>
    <n v="101"/>
    <s v="ROMA"/>
    <s v="LIMA"/>
    <s v="SSS16"/>
    <x v="2"/>
    <x v="2"/>
    <s v="EMBUTIDOS Y LACTEOS"/>
    <s v="LACTEOS"/>
    <s v="A"/>
    <n v="0"/>
    <s v="PROV487"/>
    <s v="PRODUCTORA DE ALIMENTOS UNO SAC"/>
    <n v="8"/>
    <x v="0"/>
    <n v="1"/>
    <x v="0"/>
    <n v="3.02501"/>
    <n v="129.42536000000001"/>
    <n v="42"/>
    <n v="1"/>
    <n v="0"/>
    <n v="14"/>
    <n v="0"/>
    <n v="0.66666666666666663"/>
    <n v="8"/>
    <n v="60"/>
    <x v="0"/>
    <x v="0"/>
  </r>
  <r>
    <d v="2024-06-04T00:00:00"/>
    <n v="101"/>
    <s v="ROMA"/>
    <s v="LIMA"/>
    <s v="SSS16"/>
    <x v="3"/>
    <x v="3"/>
    <s v="EMBUTIDOS Y LACTEOS"/>
    <s v="LACTEOS"/>
    <s v="A"/>
    <n v="0"/>
    <s v="PROV487"/>
    <s v="PRODUCTORA DE ALIMENTOS UNO SAC"/>
    <n v="6"/>
    <x v="0"/>
    <n v="1"/>
    <x v="2"/>
    <n v="3.62"/>
    <n v="10.86"/>
    <n v="3"/>
    <n v="1"/>
    <n v="0"/>
    <n v="0"/>
    <n v="2"/>
    <n v="9.3333333333333339"/>
    <n v="56"/>
    <n v="60"/>
    <x v="0"/>
    <x v="0"/>
  </r>
  <r>
    <d v="2024-06-04T00:00:00"/>
    <n v="101"/>
    <s v="ROMA"/>
    <s v="LIMA"/>
    <s v="SSS16"/>
    <x v="4"/>
    <x v="4"/>
    <s v="EMBUTIDOS Y LACTEOS"/>
    <s v="LACTEOS"/>
    <s v="A"/>
    <n v="0"/>
    <s v="PROV487"/>
    <s v="PRODUCTORA DE ALIMENTOS UNO SAC"/>
    <n v="6"/>
    <x v="0"/>
    <n v="1"/>
    <x v="2"/>
    <n v="3.62"/>
    <n v="7.24"/>
    <n v="2"/>
    <n v="1"/>
    <n v="0"/>
    <n v="0"/>
    <n v="2"/>
    <n v="14"/>
    <n v="84"/>
    <n v="60"/>
    <x v="0"/>
    <x v="1"/>
  </r>
  <r>
    <d v="2024-06-04T00:00:00"/>
    <n v="101"/>
    <s v="ROMA"/>
    <s v="LIMA"/>
    <s v="SSS16"/>
    <x v="5"/>
    <x v="5"/>
    <s v="EMBUTIDOS Y LACTEOS"/>
    <s v="LACTEOS"/>
    <s v="A"/>
    <n v="0"/>
    <s v="PROV487"/>
    <s v="PRODUCTORA DE ALIMENTOS UNO SAC"/>
    <n v="17"/>
    <x v="0"/>
    <n v="1"/>
    <x v="0"/>
    <n v="3.04121"/>
    <n v="52.729419999999998"/>
    <n v="17"/>
    <n v="1"/>
    <n v="0"/>
    <n v="2"/>
    <n v="0"/>
    <n v="1.6470588235294119"/>
    <n v="19.764705882352942"/>
    <n v="60"/>
    <x v="0"/>
    <x v="0"/>
  </r>
  <r>
    <d v="2024-06-04T00:00:00"/>
    <n v="101"/>
    <s v="ROMA"/>
    <s v="LIMA"/>
    <s v="SSS16"/>
    <x v="6"/>
    <x v="6"/>
    <s v="EMBUTIDOS Y LACTEOS"/>
    <s v="LACTEOS"/>
    <s v="A"/>
    <n v="0"/>
    <s v="PROV487"/>
    <s v="PRODUCTORA DE ALIMENTOS UNO SAC"/>
    <n v="3"/>
    <x v="0"/>
    <n v="1"/>
    <x v="0"/>
    <n v="2.3849999999999998"/>
    <n v="7.1550000000000002"/>
    <n v="3"/>
    <n v="1"/>
    <n v="0"/>
    <n v="2"/>
    <n v="0"/>
    <n v="9.3333333333333339"/>
    <n v="112"/>
    <n v="60"/>
    <x v="0"/>
    <x v="1"/>
  </r>
  <r>
    <d v="2024-06-04T00:00:00"/>
    <n v="101"/>
    <s v="ROMA"/>
    <s v="LIMA"/>
    <s v="SSS16"/>
    <x v="7"/>
    <x v="7"/>
    <s v="EMBUTIDOS Y LACTEOS"/>
    <s v="LACTEOS"/>
    <s v="A"/>
    <n v="0"/>
    <s v="PROV487"/>
    <s v="PRODUCTORA DE ALIMENTOS UNO SAC"/>
    <n v="11"/>
    <x v="1"/>
    <n v="1"/>
    <x v="0"/>
    <n v="2.3849999999999998"/>
    <n v="7.1550000000000002"/>
    <n v="3"/>
    <n v="1"/>
    <n v="0"/>
    <n v="0"/>
    <n v="0"/>
    <n v="28"/>
    <n v="112"/>
    <n v="60"/>
    <x v="0"/>
    <x v="1"/>
  </r>
  <r>
    <d v="2024-06-04T00:00:00"/>
    <n v="101"/>
    <s v="ROMA"/>
    <s v="LIMA"/>
    <s v="SSS16"/>
    <x v="8"/>
    <x v="8"/>
    <s v="EMBUTIDOS Y LACTEOS"/>
    <s v="LACTEOS"/>
    <s v="A"/>
    <n v="0"/>
    <s v="PROV487"/>
    <s v="PRODUCTORA DE ALIMENTOS UNO SAC"/>
    <n v="2"/>
    <x v="0"/>
    <n v="1"/>
    <x v="0"/>
    <n v="3.0294400000000001"/>
    <n v="46.061900000000001"/>
    <n v="15"/>
    <n v="1"/>
    <n v="0"/>
    <n v="6"/>
    <n v="0"/>
    <n v="1.8666666666666667"/>
    <n v="22.400000000000002"/>
    <n v="60"/>
    <x v="0"/>
    <x v="0"/>
  </r>
  <r>
    <d v="2024-06-04T00:00:00"/>
    <n v="101"/>
    <s v="ROMA"/>
    <s v="LIMA"/>
    <s v="SSS16"/>
    <x v="9"/>
    <x v="9"/>
    <s v="EMBUTIDOS Y LACTEOS"/>
    <s v="LACTEOS"/>
    <s v="A"/>
    <n v="0"/>
    <s v="PROV487"/>
    <s v="PRODUCTORA DE ALIMENTOS UNO SAC"/>
    <n v="7"/>
    <x v="0"/>
    <n v="1"/>
    <x v="0"/>
    <n v="2.6459999999999999"/>
    <n v="26.46"/>
    <n v="10"/>
    <n v="1"/>
    <n v="0"/>
    <n v="2"/>
    <n v="0"/>
    <n v="2.8"/>
    <n v="33.6"/>
    <n v="60"/>
    <x v="0"/>
    <x v="0"/>
  </r>
  <r>
    <d v="2024-06-04T00:00:00"/>
    <n v="101"/>
    <s v="ROMA"/>
    <s v="LIMA"/>
    <s v="SSS16"/>
    <x v="10"/>
    <x v="10"/>
    <s v="EMBUTIDOS Y LACTEOS"/>
    <s v="LACTEOS"/>
    <s v="A"/>
    <n v="0"/>
    <s v="PROV487"/>
    <s v="PRODUCTORA DE ALIMENTOS UNO SAC"/>
    <n v="6"/>
    <x v="1"/>
    <n v="1"/>
    <x v="0"/>
    <n v="3.3237999999999999"/>
    <n v="10.14467"/>
    <n v="3"/>
    <n v="1"/>
    <n v="0"/>
    <n v="0"/>
    <n v="0"/>
    <n v="28"/>
    <n v="112"/>
    <n v="60"/>
    <x v="0"/>
    <x v="1"/>
  </r>
  <r>
    <d v="2024-06-04T00:00:00"/>
    <n v="102"/>
    <s v="NACIONES-U"/>
    <s v="LIMA"/>
    <s v="SSS16"/>
    <x v="0"/>
    <x v="0"/>
    <s v="EMBUTIDOS Y LACTEOS"/>
    <s v="LACTEOS"/>
    <s v="A"/>
    <n v="0"/>
    <s v="PROV487"/>
    <s v="PRODUCTORA DE ALIMENTOS UNO SAC"/>
    <n v="3"/>
    <x v="0"/>
    <n v="1"/>
    <x v="0"/>
    <n v="3.1680000000000001"/>
    <n v="3.1680000000000001"/>
    <n v="1"/>
    <n v="1"/>
    <n v="0"/>
    <n v="1"/>
    <n v="0"/>
    <n v="28"/>
    <n v="336"/>
    <n v="60"/>
    <x v="0"/>
    <x v="1"/>
  </r>
  <r>
    <d v="2024-06-04T00:00:00"/>
    <n v="102"/>
    <s v="NACIONES-U"/>
    <s v="LIMA"/>
    <s v="SSS16"/>
    <x v="1"/>
    <x v="1"/>
    <s v="EMBUTIDOS Y LACTEOS"/>
    <s v="LACTEOS"/>
    <s v="A"/>
    <n v="0"/>
    <s v="PROV487"/>
    <s v="PRODUCTORA DE ALIMENTOS UNO SAC"/>
    <n v="5"/>
    <x v="0"/>
    <n v="1"/>
    <x v="1"/>
    <n v="2.3220000000000001"/>
    <n v="0"/>
    <n v="0"/>
    <n v="1"/>
    <n v="0"/>
    <n v="0"/>
    <n v="0"/>
    <s v="PRODUCTO SIN VENTA"/>
    <s v="PRODUCTO SIN VENTA"/>
    <n v="60"/>
    <x v="1"/>
    <x v="1"/>
  </r>
  <r>
    <d v="2024-06-04T00:00:00"/>
    <n v="102"/>
    <s v="NACIONES-U"/>
    <s v="LIMA"/>
    <s v="SSS16"/>
    <x v="2"/>
    <x v="2"/>
    <s v="EMBUTIDOS Y LACTEOS"/>
    <s v="LACTEOS"/>
    <s v="A"/>
    <n v="0"/>
    <s v="PROV487"/>
    <s v="PRODUCTORA DE ALIMENTOS UNO SAC"/>
    <n v="6"/>
    <x v="0"/>
    <n v="1"/>
    <x v="0"/>
    <n v="3.02501"/>
    <n v="43.21978"/>
    <n v="14"/>
    <n v="1"/>
    <n v="0"/>
    <n v="2"/>
    <n v="0"/>
    <n v="2"/>
    <n v="24"/>
    <n v="60"/>
    <x v="0"/>
    <x v="0"/>
  </r>
  <r>
    <d v="2024-06-04T00:00:00"/>
    <n v="102"/>
    <s v="NACIONES-U"/>
    <s v="LIMA"/>
    <s v="SSS16"/>
    <x v="3"/>
    <x v="3"/>
    <s v="EMBUTIDOS Y LACTEOS"/>
    <s v="LACTEOS"/>
    <s v="A"/>
    <n v="0"/>
    <s v="PROV487"/>
    <s v="PRODUCTORA DE ALIMENTOS UNO SAC"/>
    <n v="5"/>
    <x v="0"/>
    <n v="1"/>
    <x v="2"/>
    <n v="3.62"/>
    <n v="7.24"/>
    <n v="2"/>
    <n v="1"/>
    <n v="0"/>
    <n v="0"/>
    <n v="0"/>
    <n v="14"/>
    <n v="84"/>
    <n v="60"/>
    <x v="0"/>
    <x v="1"/>
  </r>
  <r>
    <d v="2024-06-04T00:00:00"/>
    <n v="102"/>
    <s v="NACIONES-U"/>
    <s v="LIMA"/>
    <s v="SSS16"/>
    <x v="4"/>
    <x v="4"/>
    <s v="EMBUTIDOS Y LACTEOS"/>
    <s v="LACTEOS"/>
    <s v="A"/>
    <n v="0"/>
    <s v="PROV487"/>
    <s v="PRODUCTORA DE ALIMENTOS UNO SAC"/>
    <n v="4"/>
    <x v="0"/>
    <n v="1"/>
    <x v="2"/>
    <n v="3.62"/>
    <n v="10.86"/>
    <n v="3"/>
    <n v="1"/>
    <n v="0"/>
    <n v="0"/>
    <n v="6"/>
    <n v="9.3333333333333339"/>
    <n v="56"/>
    <n v="60"/>
    <x v="0"/>
    <x v="0"/>
  </r>
  <r>
    <d v="2024-06-04T00:00:00"/>
    <n v="102"/>
    <s v="NACIONES-U"/>
    <s v="LIMA"/>
    <s v="SSS16"/>
    <x v="5"/>
    <x v="5"/>
    <s v="EMBUTIDOS Y LACTEOS"/>
    <s v="LACTEOS"/>
    <s v="A"/>
    <n v="0"/>
    <s v="PROV487"/>
    <s v="PRODUCTORA DE ALIMENTOS UNO SAC"/>
    <n v="7"/>
    <x v="0"/>
    <n v="1"/>
    <x v="0"/>
    <n v="3.04121"/>
    <n v="40.100790000000003"/>
    <n v="13"/>
    <n v="1"/>
    <n v="0"/>
    <n v="0"/>
    <n v="0"/>
    <n v="2.1538461538461537"/>
    <n v="25.846153846153847"/>
    <n v="60"/>
    <x v="0"/>
    <x v="0"/>
  </r>
  <r>
    <d v="2024-06-04T00:00:00"/>
    <n v="102"/>
    <s v="NACIONES-U"/>
    <s v="LIMA"/>
    <s v="SSS16"/>
    <x v="6"/>
    <x v="6"/>
    <s v="EMBUTIDOS Y LACTEOS"/>
    <s v="LACTEOS"/>
    <s v="A"/>
    <n v="0"/>
    <s v="PROV487"/>
    <s v="PRODUCTORA DE ALIMENTOS UNO SAC"/>
    <n v="4"/>
    <x v="0"/>
    <n v="1"/>
    <x v="0"/>
    <n v="2.3849999999999998"/>
    <n v="4.7699999999999996"/>
    <n v="2"/>
    <n v="1"/>
    <n v="0"/>
    <n v="0"/>
    <n v="0"/>
    <n v="14"/>
    <n v="168"/>
    <n v="60"/>
    <x v="0"/>
    <x v="1"/>
  </r>
  <r>
    <d v="2024-06-04T00:00:00"/>
    <n v="102"/>
    <s v="NACIONES-U"/>
    <s v="LIMA"/>
    <s v="SSS16"/>
    <x v="7"/>
    <x v="7"/>
    <s v="EMBUTIDOS Y LACTEOS"/>
    <s v="LACTEOS"/>
    <s v="A"/>
    <n v="0"/>
    <s v="PROV487"/>
    <s v="PRODUCTORA DE ALIMENTOS UNO SAC"/>
    <n v="5"/>
    <x v="1"/>
    <n v="1"/>
    <x v="0"/>
    <n v="2.3849999999999998"/>
    <n v="2.3849999999999998"/>
    <n v="1"/>
    <n v="1"/>
    <n v="0"/>
    <n v="0"/>
    <n v="0"/>
    <n v="84"/>
    <n v="336"/>
    <n v="60"/>
    <x v="1"/>
    <x v="1"/>
  </r>
  <r>
    <d v="2024-06-04T00:00:00"/>
    <n v="102"/>
    <s v="NACIONES-U"/>
    <s v="LIMA"/>
    <s v="SSS16"/>
    <x v="8"/>
    <x v="8"/>
    <s v="EMBUTIDOS Y LACTEOS"/>
    <s v="LACTEOS"/>
    <s v="A"/>
    <n v="0"/>
    <s v="PROV487"/>
    <s v="PRODUCTORA DE ALIMENTOS UNO SAC"/>
    <n v="4"/>
    <x v="0"/>
    <n v="1"/>
    <x v="0"/>
    <n v="3.0294400000000001"/>
    <n v="18.428070000000002"/>
    <n v="6"/>
    <n v="1"/>
    <n v="0"/>
    <n v="0"/>
    <n v="0"/>
    <n v="4.666666666666667"/>
    <n v="56"/>
    <n v="60"/>
    <x v="0"/>
    <x v="0"/>
  </r>
  <r>
    <d v="2024-06-04T00:00:00"/>
    <n v="102"/>
    <s v="NACIONES-U"/>
    <s v="LIMA"/>
    <s v="SSS16"/>
    <x v="9"/>
    <x v="9"/>
    <s v="EMBUTIDOS Y LACTEOS"/>
    <s v="LACTEOS"/>
    <s v="A"/>
    <n v="0"/>
    <s v="PROV487"/>
    <s v="PRODUCTORA DE ALIMENTOS UNO SAC"/>
    <n v="2"/>
    <x v="0"/>
    <n v="1"/>
    <x v="0"/>
    <n v="2.6459999999999999"/>
    <n v="7.9379999999999997"/>
    <n v="3"/>
    <n v="1"/>
    <n v="0"/>
    <n v="0"/>
    <n v="0"/>
    <n v="9.3333333333333339"/>
    <n v="112"/>
    <n v="60"/>
    <x v="0"/>
    <x v="1"/>
  </r>
  <r>
    <d v="2024-06-04T00:00:00"/>
    <n v="102"/>
    <s v="NACIONES-U"/>
    <s v="LIMA"/>
    <s v="SSS16"/>
    <x v="10"/>
    <x v="10"/>
    <s v="EMBUTIDOS Y LACTEOS"/>
    <s v="LACTEOS"/>
    <s v="A"/>
    <n v="0"/>
    <s v="PROV487"/>
    <s v="PRODUCTORA DE ALIMENTOS UNO SAC"/>
    <n v="8"/>
    <x v="1"/>
    <n v="1"/>
    <x v="0"/>
    <n v="3.3237999999999999"/>
    <n v="6.7320000000000002"/>
    <n v="2"/>
    <n v="1"/>
    <n v="0"/>
    <n v="0"/>
    <n v="0"/>
    <n v="42"/>
    <n v="168"/>
    <n v="60"/>
    <x v="0"/>
    <x v="1"/>
  </r>
  <r>
    <d v="2024-06-04T00:00:00"/>
    <n v="103"/>
    <s v="PRO"/>
    <s v="LOS OLIVOS"/>
    <s v="SSS16"/>
    <x v="0"/>
    <x v="0"/>
    <s v="EMBUTIDOS Y LACTEOS"/>
    <s v="LACTEOS"/>
    <s v="A"/>
    <n v="0"/>
    <s v="PROV487"/>
    <s v="PRODUCTORA DE ALIMENTOS UNO SAC"/>
    <n v="6"/>
    <x v="0"/>
    <n v="1"/>
    <x v="0"/>
    <n v="3.1680000000000001"/>
    <n v="0"/>
    <n v="0"/>
    <n v="1"/>
    <n v="0"/>
    <n v="0"/>
    <n v="0"/>
    <s v="PRODUCTO SIN VENTA"/>
    <s v="PRODUCTO SIN VENTA"/>
    <n v="60"/>
    <x v="1"/>
    <x v="1"/>
  </r>
  <r>
    <d v="2024-06-04T00:00:00"/>
    <n v="103"/>
    <s v="PRO"/>
    <s v="LOS OLIVOS"/>
    <s v="SSS16"/>
    <x v="1"/>
    <x v="1"/>
    <s v="EMBUTIDOS Y LACTEOS"/>
    <s v="LACTEOS"/>
    <s v="A"/>
    <n v="0"/>
    <s v="PROV487"/>
    <s v="PRODUCTORA DE ALIMENTOS UNO SAC"/>
    <n v="6"/>
    <x v="0"/>
    <n v="1"/>
    <x v="1"/>
    <n v="2.3220000000000001"/>
    <n v="2.3220000000000001"/>
    <n v="1"/>
    <n v="1"/>
    <n v="0"/>
    <n v="0"/>
    <n v="0"/>
    <n v="28"/>
    <n v="560"/>
    <n v="60"/>
    <x v="0"/>
    <x v="1"/>
  </r>
  <r>
    <d v="2024-06-04T00:00:00"/>
    <n v="103"/>
    <s v="PRO"/>
    <s v="LOS OLIVOS"/>
    <s v="SSS16"/>
    <x v="2"/>
    <x v="2"/>
    <s v="EMBUTIDOS Y LACTEOS"/>
    <s v="LACTEOS"/>
    <s v="A"/>
    <n v="0"/>
    <s v="PROV487"/>
    <s v="PRODUCTORA DE ALIMENTOS UNO SAC"/>
    <n v="8"/>
    <x v="0"/>
    <n v="1"/>
    <x v="0"/>
    <n v="3.02501"/>
    <n v="27.46114"/>
    <n v="9"/>
    <n v="1"/>
    <n v="0"/>
    <n v="0"/>
    <n v="0"/>
    <n v="3.1111111111111107"/>
    <n v="37.333333333333329"/>
    <n v="60"/>
    <x v="0"/>
    <x v="0"/>
  </r>
  <r>
    <d v="2024-06-04T00:00:00"/>
    <n v="103"/>
    <s v="PRO"/>
    <s v="LOS OLIVOS"/>
    <s v="SSS16"/>
    <x v="3"/>
    <x v="3"/>
    <s v="EMBUTIDOS Y LACTEOS"/>
    <s v="LACTEOS"/>
    <s v="A"/>
    <n v="0"/>
    <s v="PROV487"/>
    <s v="PRODUCTORA DE ALIMENTOS UNO SAC"/>
    <n v="4"/>
    <x v="0"/>
    <n v="1"/>
    <x v="2"/>
    <n v="3.62"/>
    <n v="18.100000000000001"/>
    <n v="5"/>
    <n v="1"/>
    <n v="0"/>
    <n v="0"/>
    <n v="2"/>
    <n v="5.6"/>
    <n v="33.6"/>
    <n v="60"/>
    <x v="0"/>
    <x v="0"/>
  </r>
  <r>
    <d v="2024-06-04T00:00:00"/>
    <n v="103"/>
    <s v="PRO"/>
    <s v="LOS OLIVOS"/>
    <s v="SSS16"/>
    <x v="4"/>
    <x v="4"/>
    <s v="EMBUTIDOS Y LACTEOS"/>
    <s v="LACTEOS"/>
    <s v="A"/>
    <n v="0"/>
    <s v="PROV487"/>
    <s v="PRODUCTORA DE ALIMENTOS UNO SAC"/>
    <n v="4"/>
    <x v="0"/>
    <n v="1"/>
    <x v="2"/>
    <n v="3.62"/>
    <n v="7.24"/>
    <n v="2"/>
    <n v="1"/>
    <n v="0"/>
    <n v="0"/>
    <n v="0"/>
    <n v="14"/>
    <n v="84"/>
    <n v="60"/>
    <x v="0"/>
    <x v="1"/>
  </r>
  <r>
    <d v="2024-06-04T00:00:00"/>
    <n v="103"/>
    <s v="PRO"/>
    <s v="LOS OLIVOS"/>
    <s v="SSS16"/>
    <x v="5"/>
    <x v="5"/>
    <s v="EMBUTIDOS Y LACTEOS"/>
    <s v="LACTEOS"/>
    <s v="A"/>
    <n v="0"/>
    <s v="PROV487"/>
    <s v="PRODUCTORA DE ALIMENTOS UNO SAC"/>
    <n v="4"/>
    <x v="0"/>
    <n v="1"/>
    <x v="0"/>
    <n v="3.04121"/>
    <n v="39.984670000000001"/>
    <n v="13"/>
    <n v="1"/>
    <n v="0"/>
    <n v="4"/>
    <n v="0"/>
    <n v="2.1538461538461537"/>
    <n v="25.846153846153847"/>
    <n v="60"/>
    <x v="0"/>
    <x v="0"/>
  </r>
  <r>
    <d v="2024-06-04T00:00:00"/>
    <n v="103"/>
    <s v="PRO"/>
    <s v="LOS OLIVOS"/>
    <s v="SSS16"/>
    <x v="6"/>
    <x v="6"/>
    <s v="EMBUTIDOS Y LACTEOS"/>
    <s v="LACTEOS"/>
    <s v="A"/>
    <n v="0"/>
    <s v="PROV487"/>
    <s v="PRODUCTORA DE ALIMENTOS UNO SAC"/>
    <n v="4"/>
    <x v="0"/>
    <n v="1"/>
    <x v="0"/>
    <n v="2.3849999999999998"/>
    <n v="4.7699999999999996"/>
    <n v="2"/>
    <n v="1"/>
    <n v="0"/>
    <n v="0"/>
    <n v="0"/>
    <n v="14"/>
    <n v="168"/>
    <n v="60"/>
    <x v="0"/>
    <x v="1"/>
  </r>
  <r>
    <d v="2024-06-04T00:00:00"/>
    <n v="103"/>
    <s v="PRO"/>
    <s v="LOS OLIVOS"/>
    <s v="SSS16"/>
    <x v="7"/>
    <x v="7"/>
    <s v="EMBUTIDOS Y LACTEOS"/>
    <s v="LACTEOS"/>
    <s v="A"/>
    <n v="0"/>
    <s v="PROV487"/>
    <s v="PRODUCTORA DE ALIMENTOS UNO SAC"/>
    <n v="7"/>
    <x v="1"/>
    <n v="1"/>
    <x v="0"/>
    <n v="2.3849999999999998"/>
    <n v="11.925000000000001"/>
    <n v="5"/>
    <n v="1"/>
    <n v="0"/>
    <n v="0"/>
    <n v="0"/>
    <n v="16.8"/>
    <n v="67.2"/>
    <n v="60"/>
    <x v="0"/>
    <x v="1"/>
  </r>
  <r>
    <d v="2024-06-04T00:00:00"/>
    <n v="103"/>
    <s v="PRO"/>
    <s v="LOS OLIVOS"/>
    <s v="SSS16"/>
    <x v="8"/>
    <x v="8"/>
    <s v="EMBUTIDOS Y LACTEOS"/>
    <s v="LACTEOS"/>
    <s v="A"/>
    <n v="0"/>
    <s v="PROV487"/>
    <s v="PRODUCTORA DE ALIMENTOS UNO SAC"/>
    <n v="4"/>
    <x v="0"/>
    <n v="1"/>
    <x v="0"/>
    <n v="3.0294400000000001"/>
    <n v="6.1483499999999998"/>
    <n v="2"/>
    <n v="1"/>
    <n v="0"/>
    <n v="0"/>
    <n v="0"/>
    <n v="14"/>
    <n v="168"/>
    <n v="60"/>
    <x v="0"/>
    <x v="1"/>
  </r>
  <r>
    <d v="2024-06-04T00:00:00"/>
    <n v="103"/>
    <s v="PRO"/>
    <s v="LOS OLIVOS"/>
    <s v="SSS16"/>
    <x v="9"/>
    <x v="9"/>
    <s v="EMBUTIDOS Y LACTEOS"/>
    <s v="LACTEOS"/>
    <s v="A"/>
    <n v="0"/>
    <s v="PROV487"/>
    <s v="PRODUCTORA DE ALIMENTOS UNO SAC"/>
    <n v="3"/>
    <x v="0"/>
    <n v="1"/>
    <x v="0"/>
    <n v="2.6459999999999999"/>
    <n v="10.584"/>
    <n v="4"/>
    <n v="1"/>
    <n v="0"/>
    <n v="6"/>
    <n v="0"/>
    <n v="7"/>
    <n v="84"/>
    <n v="60"/>
    <x v="0"/>
    <x v="1"/>
  </r>
  <r>
    <d v="2024-06-04T00:00:00"/>
    <n v="103"/>
    <s v="PRO"/>
    <s v="LOS OLIVOS"/>
    <s v="SSS16"/>
    <x v="10"/>
    <x v="10"/>
    <s v="EMBUTIDOS Y LACTEOS"/>
    <s v="LACTEOS"/>
    <s v="A"/>
    <n v="0"/>
    <s v="PROV487"/>
    <s v="PRODUCTORA DE ALIMENTOS UNO SAC"/>
    <n v="9"/>
    <x v="1"/>
    <n v="1"/>
    <x v="0"/>
    <n v="3.3237999999999999"/>
    <n v="0"/>
    <n v="0"/>
    <n v="1"/>
    <n v="0"/>
    <n v="0"/>
    <n v="0"/>
    <s v="PRODUCTO SIN VENTA"/>
    <s v="PRODUCTO SIN VENTA"/>
    <n v="60"/>
    <x v="1"/>
    <x v="1"/>
  </r>
  <r>
    <d v="2024-06-04T00:00:00"/>
    <n v="104"/>
    <s v="PANAMA-C63"/>
    <s v="MIRAFLORES"/>
    <s v="SSS17"/>
    <x v="0"/>
    <x v="0"/>
    <s v="EMBUTIDOS Y LACTEOS"/>
    <s v="LACTEOS"/>
    <s v="A"/>
    <n v="0"/>
    <s v="PROV487"/>
    <s v="PRODUCTORA DE ALIMENTOS UNO SAC"/>
    <n v="6"/>
    <x v="0"/>
    <n v="1"/>
    <x v="0"/>
    <n v="3.1680000000000001"/>
    <n v="3.1680000000000001"/>
    <n v="1"/>
    <n v="1"/>
    <n v="0"/>
    <n v="0"/>
    <n v="0"/>
    <n v="28"/>
    <n v="336"/>
    <n v="60"/>
    <x v="0"/>
    <x v="1"/>
  </r>
  <r>
    <d v="2024-06-04T00:00:00"/>
    <n v="104"/>
    <s v="PANAMA-C63"/>
    <s v="MIRAFLORES"/>
    <s v="SSS17"/>
    <x v="1"/>
    <x v="1"/>
    <s v="EMBUTIDOS Y LACTEOS"/>
    <s v="LACTEOS"/>
    <s v="A"/>
    <n v="0"/>
    <s v="PROV487"/>
    <s v="PRODUCTORA DE ALIMENTOS UNO SAC"/>
    <n v="6"/>
    <x v="0"/>
    <n v="1"/>
    <x v="1"/>
    <n v="2.3220000000000001"/>
    <n v="13.932"/>
    <n v="6"/>
    <n v="1"/>
    <n v="0"/>
    <n v="0"/>
    <n v="0"/>
    <n v="4.666666666666667"/>
    <n v="93.333333333333343"/>
    <n v="60"/>
    <x v="0"/>
    <x v="1"/>
  </r>
  <r>
    <d v="2024-06-04T00:00:00"/>
    <n v="104"/>
    <s v="PANAMA-C63"/>
    <s v="MIRAFLORES"/>
    <s v="SSS17"/>
    <x v="2"/>
    <x v="2"/>
    <s v="EMBUTIDOS Y LACTEOS"/>
    <s v="LACTEOS"/>
    <s v="A"/>
    <n v="0"/>
    <s v="PROV487"/>
    <s v="PRODUCTORA DE ALIMENTOS UNO SAC"/>
    <n v="4"/>
    <x v="0"/>
    <n v="1"/>
    <x v="0"/>
    <n v="3.02501"/>
    <n v="33.9054"/>
    <n v="11"/>
    <n v="1"/>
    <n v="0"/>
    <n v="0"/>
    <n v="0"/>
    <n v="2.5454545454545454"/>
    <n v="30.545454545454547"/>
    <n v="60"/>
    <x v="0"/>
    <x v="0"/>
  </r>
  <r>
    <d v="2024-06-04T00:00:00"/>
    <n v="104"/>
    <s v="PANAMA-C63"/>
    <s v="MIRAFLORES"/>
    <s v="SSS17"/>
    <x v="3"/>
    <x v="3"/>
    <s v="EMBUTIDOS Y LACTEOS"/>
    <s v="LACTEOS"/>
    <s v="A"/>
    <n v="0"/>
    <s v="PROV487"/>
    <s v="PRODUCTORA DE ALIMENTOS UNO SAC"/>
    <n v="4"/>
    <x v="0"/>
    <n v="1"/>
    <x v="2"/>
    <n v="3.62"/>
    <n v="7.24"/>
    <n v="2"/>
    <n v="1"/>
    <n v="0"/>
    <n v="0"/>
    <n v="2"/>
    <n v="14"/>
    <n v="84"/>
    <n v="60"/>
    <x v="0"/>
    <x v="1"/>
  </r>
  <r>
    <d v="2024-06-04T00:00:00"/>
    <n v="104"/>
    <s v="PANAMA-C63"/>
    <s v="MIRAFLORES"/>
    <s v="SSS17"/>
    <x v="4"/>
    <x v="4"/>
    <s v="EMBUTIDOS Y LACTEOS"/>
    <s v="LACTEOS"/>
    <s v="A"/>
    <n v="0"/>
    <s v="PROV487"/>
    <s v="PRODUCTORA DE ALIMENTOS UNO SAC"/>
    <n v="4"/>
    <x v="0"/>
    <n v="1"/>
    <x v="2"/>
    <n v="3.62"/>
    <n v="0"/>
    <n v="0"/>
    <n v="1"/>
    <n v="0"/>
    <n v="0"/>
    <n v="0"/>
    <s v="PRODUCTO SIN VENTA"/>
    <s v="PRODUCTO SIN VENTA"/>
    <n v="60"/>
    <x v="1"/>
    <x v="1"/>
  </r>
  <r>
    <d v="2024-06-04T00:00:00"/>
    <n v="104"/>
    <s v="PANAMA-C63"/>
    <s v="MIRAFLORES"/>
    <s v="SSS17"/>
    <x v="5"/>
    <x v="5"/>
    <s v="EMBUTIDOS Y LACTEOS"/>
    <s v="LACTEOS"/>
    <s v="A"/>
    <n v="0"/>
    <s v="PROV487"/>
    <s v="PRODUCTORA DE ALIMENTOS UNO SAC"/>
    <n v="11"/>
    <x v="0"/>
    <n v="1"/>
    <x v="0"/>
    <n v="3.04121"/>
    <n v="37.386299999999999"/>
    <n v="12"/>
    <n v="1"/>
    <n v="0"/>
    <n v="0"/>
    <n v="0"/>
    <n v="2.3333333333333335"/>
    <n v="28"/>
    <n v="60"/>
    <x v="0"/>
    <x v="0"/>
  </r>
  <r>
    <d v="2024-06-04T00:00:00"/>
    <n v="104"/>
    <s v="PANAMA-C63"/>
    <s v="MIRAFLORES"/>
    <s v="SSS17"/>
    <x v="6"/>
    <x v="6"/>
    <s v="EMBUTIDOS Y LACTEOS"/>
    <s v="LACTEOS"/>
    <s v="A"/>
    <n v="0"/>
    <s v="PROV487"/>
    <s v="PRODUCTORA DE ALIMENTOS UNO SAC"/>
    <n v="1"/>
    <x v="0"/>
    <n v="1"/>
    <x v="0"/>
    <n v="2.3849999999999998"/>
    <n v="23.85"/>
    <n v="10"/>
    <n v="1"/>
    <n v="0"/>
    <n v="6"/>
    <n v="0"/>
    <n v="2.8"/>
    <n v="33.6"/>
    <n v="60"/>
    <x v="0"/>
    <x v="0"/>
  </r>
  <r>
    <d v="2024-06-04T00:00:00"/>
    <n v="104"/>
    <s v="PANAMA-C63"/>
    <s v="MIRAFLORES"/>
    <s v="SSS17"/>
    <x v="7"/>
    <x v="7"/>
    <s v="EMBUTIDOS Y LACTEOS"/>
    <s v="LACTEOS"/>
    <s v="A"/>
    <n v="0"/>
    <s v="PROV487"/>
    <s v="PRODUCTORA DE ALIMENTOS UNO SAC"/>
    <n v="5"/>
    <x v="1"/>
    <n v="1"/>
    <x v="0"/>
    <n v="2.3849999999999998"/>
    <n v="19.079999999999998"/>
    <n v="8"/>
    <n v="1"/>
    <n v="0"/>
    <n v="2"/>
    <n v="0"/>
    <n v="10.5"/>
    <n v="42"/>
    <n v="60"/>
    <x v="0"/>
    <x v="0"/>
  </r>
  <r>
    <d v="2024-06-04T00:00:00"/>
    <n v="104"/>
    <s v="PANAMA-C63"/>
    <s v="MIRAFLORES"/>
    <s v="SSS17"/>
    <x v="8"/>
    <x v="8"/>
    <s v="EMBUTIDOS Y LACTEOS"/>
    <s v="LACTEOS"/>
    <s v="A"/>
    <n v="0"/>
    <s v="PROV487"/>
    <s v="PRODUCTORA DE ALIMENTOS UNO SAC"/>
    <n v="4"/>
    <x v="0"/>
    <n v="1"/>
    <x v="0"/>
    <n v="3.0294400000000001"/>
    <n v="12.30786"/>
    <n v="4"/>
    <n v="1"/>
    <n v="0"/>
    <n v="0"/>
    <n v="0"/>
    <n v="7"/>
    <n v="84"/>
    <n v="60"/>
    <x v="0"/>
    <x v="1"/>
  </r>
  <r>
    <d v="2024-06-04T00:00:00"/>
    <n v="104"/>
    <s v="PANAMA-C63"/>
    <s v="MIRAFLORES"/>
    <s v="SSS17"/>
    <x v="9"/>
    <x v="9"/>
    <s v="EMBUTIDOS Y LACTEOS"/>
    <s v="LACTEOS"/>
    <s v="A"/>
    <n v="0"/>
    <s v="PROV487"/>
    <s v="PRODUCTORA DE ALIMENTOS UNO SAC"/>
    <n v="6"/>
    <x v="0"/>
    <n v="1"/>
    <x v="0"/>
    <n v="2.6459999999999999"/>
    <n v="5.2919999999999998"/>
    <n v="2"/>
    <n v="1"/>
    <n v="0"/>
    <n v="0"/>
    <n v="0"/>
    <n v="14"/>
    <n v="168"/>
    <n v="60"/>
    <x v="0"/>
    <x v="1"/>
  </r>
  <r>
    <d v="2024-06-04T00:00:00"/>
    <n v="104"/>
    <s v="PANAMA-C63"/>
    <s v="MIRAFLORES"/>
    <s v="SSS17"/>
    <x v="10"/>
    <x v="10"/>
    <s v="EMBUTIDOS Y LACTEOS"/>
    <s v="LACTEOS"/>
    <s v="A"/>
    <n v="0"/>
    <s v="PROV487"/>
    <s v="PRODUCTORA DE ALIMENTOS UNO SAC"/>
    <n v="3"/>
    <x v="1"/>
    <n v="1"/>
    <x v="0"/>
    <n v="3.3237999999999999"/>
    <n v="13.444470000000001"/>
    <n v="4"/>
    <n v="1"/>
    <n v="0"/>
    <n v="4"/>
    <n v="0"/>
    <n v="21"/>
    <n v="84"/>
    <n v="60"/>
    <x v="0"/>
    <x v="1"/>
  </r>
  <r>
    <d v="2024-06-04T00:00:00"/>
    <n v="105"/>
    <s v="ANGAMOS-C4"/>
    <s v="MIRAFLORES"/>
    <s v="SSS17"/>
    <x v="0"/>
    <x v="0"/>
    <s v="EMBUTIDOS Y LACTEOS"/>
    <s v="LACTEOS"/>
    <s v="A"/>
    <n v="0"/>
    <s v="PROV487"/>
    <s v="PRODUCTORA DE ALIMENTOS UNO SAC"/>
    <n v="6"/>
    <x v="0"/>
    <n v="1"/>
    <x v="0"/>
    <n v="3.1680000000000001"/>
    <n v="22.175999999999998"/>
    <n v="7"/>
    <n v="1"/>
    <n v="0"/>
    <n v="0"/>
    <n v="0"/>
    <n v="4"/>
    <n v="48"/>
    <n v="60"/>
    <x v="0"/>
    <x v="0"/>
  </r>
  <r>
    <d v="2024-06-04T00:00:00"/>
    <n v="105"/>
    <s v="ANGAMOS-C4"/>
    <s v="MIRAFLORES"/>
    <s v="SSS17"/>
    <x v="1"/>
    <x v="1"/>
    <s v="EMBUTIDOS Y LACTEOS"/>
    <s v="LACTEOS"/>
    <s v="A"/>
    <n v="0"/>
    <s v="PROV487"/>
    <s v="PRODUCTORA DE ALIMENTOS UNO SAC"/>
    <n v="1"/>
    <x v="0"/>
    <n v="1"/>
    <x v="1"/>
    <n v="2.3220000000000001"/>
    <n v="25.542000000000002"/>
    <n v="11"/>
    <n v="1"/>
    <n v="0"/>
    <n v="6"/>
    <n v="0"/>
    <n v="2.5454545454545454"/>
    <n v="50.909090909090914"/>
    <n v="60"/>
    <x v="0"/>
    <x v="0"/>
  </r>
  <r>
    <d v="2024-06-04T00:00:00"/>
    <n v="105"/>
    <s v="ANGAMOS-C4"/>
    <s v="MIRAFLORES"/>
    <s v="SSS17"/>
    <x v="2"/>
    <x v="2"/>
    <s v="EMBUTIDOS Y LACTEOS"/>
    <s v="LACTEOS"/>
    <s v="A"/>
    <n v="0"/>
    <s v="PROV487"/>
    <s v="PRODUCTORA DE ALIMENTOS UNO SAC"/>
    <n v="18"/>
    <x v="0"/>
    <n v="1"/>
    <x v="0"/>
    <n v="3.02501"/>
    <n v="147.86769000000001"/>
    <n v="48"/>
    <n v="1"/>
    <n v="0"/>
    <n v="16"/>
    <n v="0"/>
    <n v="0.58333333333333337"/>
    <n v="7"/>
    <n v="60"/>
    <x v="0"/>
    <x v="0"/>
  </r>
  <r>
    <d v="2024-06-04T00:00:00"/>
    <n v="105"/>
    <s v="ANGAMOS-C4"/>
    <s v="MIRAFLORES"/>
    <s v="SSS17"/>
    <x v="3"/>
    <x v="3"/>
    <s v="EMBUTIDOS Y LACTEOS"/>
    <s v="LACTEOS"/>
    <s v="A"/>
    <n v="0"/>
    <s v="PROV487"/>
    <s v="PRODUCTORA DE ALIMENTOS UNO SAC"/>
    <n v="2"/>
    <x v="0"/>
    <n v="1"/>
    <x v="2"/>
    <n v="3.62"/>
    <n v="25.34"/>
    <n v="7"/>
    <n v="1"/>
    <n v="0"/>
    <n v="0"/>
    <n v="6"/>
    <n v="4"/>
    <n v="24"/>
    <n v="60"/>
    <x v="0"/>
    <x v="0"/>
  </r>
  <r>
    <d v="2024-06-04T00:00:00"/>
    <n v="105"/>
    <s v="ANGAMOS-C4"/>
    <s v="MIRAFLORES"/>
    <s v="SSS17"/>
    <x v="4"/>
    <x v="4"/>
    <s v="EMBUTIDOS Y LACTEOS"/>
    <s v="LACTEOS"/>
    <s v="A"/>
    <n v="0"/>
    <s v="PROV487"/>
    <s v="PRODUCTORA DE ALIMENTOS UNO SAC"/>
    <n v="6"/>
    <x v="0"/>
    <n v="1"/>
    <x v="2"/>
    <n v="3.62"/>
    <n v="18.100000000000001"/>
    <n v="5"/>
    <n v="1"/>
    <n v="0"/>
    <n v="0"/>
    <n v="4"/>
    <n v="5.6"/>
    <n v="33.6"/>
    <n v="60"/>
    <x v="0"/>
    <x v="0"/>
  </r>
  <r>
    <d v="2024-06-04T00:00:00"/>
    <n v="105"/>
    <s v="ANGAMOS-C4"/>
    <s v="MIRAFLORES"/>
    <s v="SSS17"/>
    <x v="5"/>
    <x v="5"/>
    <s v="EMBUTIDOS Y LACTEOS"/>
    <s v="LACTEOS"/>
    <s v="A"/>
    <n v="0"/>
    <s v="PROV487"/>
    <s v="PRODUCTORA DE ALIMENTOS UNO SAC"/>
    <n v="7"/>
    <x v="0"/>
    <n v="1"/>
    <x v="0"/>
    <n v="3.04121"/>
    <n v="104.82809"/>
    <n v="34"/>
    <n v="1"/>
    <n v="0"/>
    <n v="16"/>
    <n v="0"/>
    <n v="0.82352941176470595"/>
    <n v="9.882352941176471"/>
    <n v="60"/>
    <x v="0"/>
    <x v="0"/>
  </r>
  <r>
    <d v="2024-06-04T00:00:00"/>
    <n v="105"/>
    <s v="ANGAMOS-C4"/>
    <s v="MIRAFLORES"/>
    <s v="SSS17"/>
    <x v="6"/>
    <x v="6"/>
    <s v="EMBUTIDOS Y LACTEOS"/>
    <s v="LACTEOS"/>
    <s v="A"/>
    <n v="0"/>
    <s v="PROV487"/>
    <s v="PRODUCTORA DE ALIMENTOS UNO SAC"/>
    <n v="7"/>
    <x v="0"/>
    <n v="1"/>
    <x v="0"/>
    <n v="2.3849999999999998"/>
    <n v="26.234999999999999"/>
    <n v="11"/>
    <n v="1"/>
    <n v="0"/>
    <n v="0"/>
    <n v="0"/>
    <n v="2.5454545454545454"/>
    <n v="30.545454545454547"/>
    <n v="60"/>
    <x v="0"/>
    <x v="0"/>
  </r>
  <r>
    <d v="2024-06-04T00:00:00"/>
    <n v="105"/>
    <s v="ANGAMOS-C4"/>
    <s v="MIRAFLORES"/>
    <s v="SSS17"/>
    <x v="7"/>
    <x v="7"/>
    <s v="EMBUTIDOS Y LACTEOS"/>
    <s v="LACTEOS"/>
    <s v="A"/>
    <n v="0"/>
    <s v="PROV487"/>
    <s v="PRODUCTORA DE ALIMENTOS UNO SAC"/>
    <n v="4"/>
    <x v="1"/>
    <n v="1"/>
    <x v="0"/>
    <n v="2.3849999999999998"/>
    <n v="23.85"/>
    <n v="10"/>
    <n v="1"/>
    <n v="0"/>
    <n v="4"/>
    <n v="0"/>
    <n v="8.4"/>
    <n v="33.6"/>
    <n v="60"/>
    <x v="0"/>
    <x v="0"/>
  </r>
  <r>
    <d v="2024-06-04T00:00:00"/>
    <n v="105"/>
    <s v="ANGAMOS-C4"/>
    <s v="MIRAFLORES"/>
    <s v="SSS17"/>
    <x v="8"/>
    <x v="8"/>
    <s v="EMBUTIDOS Y LACTEOS"/>
    <s v="LACTEOS"/>
    <s v="A"/>
    <n v="0"/>
    <s v="PROV487"/>
    <s v="PRODUCTORA DE ALIMENTOS UNO SAC"/>
    <n v="15"/>
    <x v="0"/>
    <n v="1"/>
    <x v="0"/>
    <n v="3.0294400000000001"/>
    <n v="80.302790000000002"/>
    <n v="26"/>
    <n v="1"/>
    <n v="0"/>
    <n v="8"/>
    <n v="0"/>
    <n v="1.0769230769230769"/>
    <n v="12.923076923076923"/>
    <n v="60"/>
    <x v="0"/>
    <x v="0"/>
  </r>
  <r>
    <d v="2024-06-04T00:00:00"/>
    <n v="105"/>
    <s v="ANGAMOS-C4"/>
    <s v="MIRAFLORES"/>
    <s v="SSS17"/>
    <x v="9"/>
    <x v="9"/>
    <s v="EMBUTIDOS Y LACTEOS"/>
    <s v="LACTEOS"/>
    <s v="A"/>
    <n v="0"/>
    <s v="PROV487"/>
    <s v="PRODUCTORA DE ALIMENTOS UNO SAC"/>
    <n v="6"/>
    <x v="0"/>
    <n v="1"/>
    <x v="0"/>
    <n v="2.6459999999999999"/>
    <n v="13.23"/>
    <n v="5"/>
    <n v="1"/>
    <n v="0"/>
    <n v="0"/>
    <n v="0"/>
    <n v="5.6"/>
    <n v="67.2"/>
    <n v="60"/>
    <x v="0"/>
    <x v="1"/>
  </r>
  <r>
    <d v="2024-06-04T00:00:00"/>
    <n v="105"/>
    <s v="ANGAMOS-C4"/>
    <s v="MIRAFLORES"/>
    <s v="SSS17"/>
    <x v="10"/>
    <x v="10"/>
    <s v="EMBUTIDOS Y LACTEOS"/>
    <s v="LACTEOS"/>
    <s v="A"/>
    <n v="0"/>
    <s v="PROV487"/>
    <s v="PRODUCTORA DE ALIMENTOS UNO SAC"/>
    <n v="9"/>
    <x v="1"/>
    <n v="1"/>
    <x v="0"/>
    <n v="3.3237999999999999"/>
    <n v="0"/>
    <n v="0"/>
    <n v="1"/>
    <n v="0"/>
    <n v="0"/>
    <n v="0"/>
    <s v="PRODUCTO SIN VENTA"/>
    <s v="PRODUCTO SIN VENTA"/>
    <n v="60"/>
    <x v="1"/>
    <x v="1"/>
  </r>
  <r>
    <d v="2024-06-04T00:00:00"/>
    <n v="106"/>
    <s v="BRIGIDA"/>
    <s v="SAN MIGUEL"/>
    <s v="SSS16"/>
    <x v="0"/>
    <x v="0"/>
    <s v="EMBUTIDOS Y LACTEOS"/>
    <s v="LACTEOS"/>
    <s v="A"/>
    <n v="0"/>
    <s v="PROV487"/>
    <s v="PRODUCTORA DE ALIMENTOS UNO SAC"/>
    <n v="0"/>
    <x v="0"/>
    <n v="1"/>
    <x v="0"/>
    <n v="3.1680000000000001"/>
    <n v="15.84"/>
    <n v="5"/>
    <n v="0"/>
    <n v="0"/>
    <n v="2"/>
    <n v="0"/>
    <n v="5.6"/>
    <n v="67.2"/>
    <n v="60"/>
    <x v="0"/>
    <x v="1"/>
  </r>
  <r>
    <d v="2024-06-04T00:00:00"/>
    <n v="106"/>
    <s v="BRIGIDA"/>
    <s v="SAN MIGUEL"/>
    <s v="SSS16"/>
    <x v="1"/>
    <x v="1"/>
    <s v="EMBUTIDOS Y LACTEOS"/>
    <s v="LACTEOS"/>
    <s v="A"/>
    <n v="0"/>
    <s v="PROV487"/>
    <s v="PRODUCTORA DE ALIMENTOS UNO SAC"/>
    <n v="2"/>
    <x v="0"/>
    <n v="1"/>
    <x v="1"/>
    <n v="2.3220000000000001"/>
    <n v="9.2880000000000003"/>
    <n v="4"/>
    <n v="1"/>
    <n v="0"/>
    <n v="0"/>
    <n v="0"/>
    <n v="7"/>
    <n v="140"/>
    <n v="60"/>
    <x v="0"/>
    <x v="1"/>
  </r>
  <r>
    <d v="2024-06-04T00:00:00"/>
    <n v="106"/>
    <s v="BRIGIDA"/>
    <s v="SAN MIGUEL"/>
    <s v="SSS16"/>
    <x v="2"/>
    <x v="2"/>
    <s v="EMBUTIDOS Y LACTEOS"/>
    <s v="LACTEOS"/>
    <s v="A"/>
    <n v="0"/>
    <s v="PROV487"/>
    <s v="PRODUCTORA DE ALIMENTOS UNO SAC"/>
    <n v="7"/>
    <x v="0"/>
    <n v="1"/>
    <x v="0"/>
    <n v="3.02501"/>
    <n v="3.1399499999999998"/>
    <n v="1"/>
    <n v="1"/>
    <n v="0"/>
    <n v="0"/>
    <n v="0"/>
    <n v="28"/>
    <n v="336"/>
    <n v="60"/>
    <x v="0"/>
    <x v="1"/>
  </r>
  <r>
    <d v="2024-06-04T00:00:00"/>
    <n v="106"/>
    <s v="BRIGIDA"/>
    <s v="SAN MIGUEL"/>
    <s v="SSS16"/>
    <x v="3"/>
    <x v="3"/>
    <s v="EMBUTIDOS Y LACTEOS"/>
    <s v="LACTEOS"/>
    <s v="A"/>
    <n v="0"/>
    <s v="PROV487"/>
    <s v="PRODUCTORA DE ALIMENTOS UNO SAC"/>
    <n v="3"/>
    <x v="0"/>
    <n v="1"/>
    <x v="2"/>
    <n v="3.62"/>
    <n v="3.62"/>
    <n v="1"/>
    <n v="1"/>
    <n v="0"/>
    <n v="0"/>
    <n v="4"/>
    <n v="28"/>
    <n v="168"/>
    <n v="60"/>
    <x v="0"/>
    <x v="1"/>
  </r>
  <r>
    <d v="2024-06-04T00:00:00"/>
    <n v="106"/>
    <s v="BRIGIDA"/>
    <s v="SAN MIGUEL"/>
    <s v="SSS16"/>
    <x v="4"/>
    <x v="4"/>
    <s v="EMBUTIDOS Y LACTEOS"/>
    <s v="LACTEOS"/>
    <s v="A"/>
    <n v="0"/>
    <s v="PROV487"/>
    <s v="PRODUCTORA DE ALIMENTOS UNO SAC"/>
    <n v="4"/>
    <x v="0"/>
    <n v="1"/>
    <x v="2"/>
    <n v="3.62"/>
    <n v="18.100000000000001"/>
    <n v="5"/>
    <n v="1"/>
    <n v="0"/>
    <n v="0"/>
    <n v="6"/>
    <n v="5.6"/>
    <n v="33.6"/>
    <n v="60"/>
    <x v="0"/>
    <x v="0"/>
  </r>
  <r>
    <d v="2024-06-04T00:00:00"/>
    <n v="106"/>
    <s v="BRIGIDA"/>
    <s v="SAN MIGUEL"/>
    <s v="SSS16"/>
    <x v="5"/>
    <x v="5"/>
    <s v="EMBUTIDOS Y LACTEOS"/>
    <s v="LACTEOS"/>
    <s v="A"/>
    <n v="0"/>
    <s v="PROV487"/>
    <s v="PRODUCTORA DE ALIMENTOS UNO SAC"/>
    <n v="8"/>
    <x v="0"/>
    <n v="1"/>
    <x v="0"/>
    <n v="3.04121"/>
    <n v="24.744879999999998"/>
    <n v="8"/>
    <n v="1"/>
    <n v="0"/>
    <n v="0"/>
    <n v="0"/>
    <n v="3.5"/>
    <n v="42"/>
    <n v="60"/>
    <x v="0"/>
    <x v="0"/>
  </r>
  <r>
    <d v="2024-06-04T00:00:00"/>
    <n v="106"/>
    <s v="BRIGIDA"/>
    <s v="SAN MIGUEL"/>
    <s v="SSS16"/>
    <x v="6"/>
    <x v="6"/>
    <s v="EMBUTIDOS Y LACTEOS"/>
    <s v="LACTEOS"/>
    <s v="A"/>
    <n v="0"/>
    <s v="PROV487"/>
    <s v="PRODUCTORA DE ALIMENTOS UNO SAC"/>
    <n v="2"/>
    <x v="0"/>
    <n v="1"/>
    <x v="0"/>
    <n v="2.3849999999999998"/>
    <n v="4.7699999999999996"/>
    <n v="2"/>
    <n v="1"/>
    <n v="0"/>
    <n v="0"/>
    <n v="0"/>
    <n v="14"/>
    <n v="168"/>
    <n v="60"/>
    <x v="0"/>
    <x v="1"/>
  </r>
  <r>
    <d v="2024-06-04T00:00:00"/>
    <n v="106"/>
    <s v="BRIGIDA"/>
    <s v="SAN MIGUEL"/>
    <s v="SSS16"/>
    <x v="7"/>
    <x v="7"/>
    <s v="EMBUTIDOS Y LACTEOS"/>
    <s v="LACTEOS"/>
    <s v="A"/>
    <n v="0"/>
    <s v="PROV487"/>
    <s v="PRODUCTORA DE ALIMENTOS UNO SAC"/>
    <n v="2"/>
    <x v="1"/>
    <n v="1"/>
    <x v="0"/>
    <n v="2.3849999999999998"/>
    <n v="7.1550000000000002"/>
    <n v="3"/>
    <n v="1"/>
    <n v="0"/>
    <n v="2"/>
    <n v="0"/>
    <n v="28"/>
    <n v="112"/>
    <n v="60"/>
    <x v="0"/>
    <x v="1"/>
  </r>
  <r>
    <d v="2024-06-04T00:00:00"/>
    <n v="106"/>
    <s v="BRIGIDA"/>
    <s v="SAN MIGUEL"/>
    <s v="SSS16"/>
    <x v="8"/>
    <x v="8"/>
    <s v="EMBUTIDOS Y LACTEOS"/>
    <s v="LACTEOS"/>
    <s v="A"/>
    <n v="0"/>
    <s v="PROV487"/>
    <s v="PRODUCTORA DE ALIMENTOS UNO SAC"/>
    <n v="12"/>
    <x v="0"/>
    <n v="1"/>
    <x v="0"/>
    <n v="3.0294400000000001"/>
    <n v="3.09076"/>
    <n v="1"/>
    <n v="1"/>
    <n v="0"/>
    <n v="0"/>
    <n v="0"/>
    <n v="28"/>
    <n v="336"/>
    <n v="60"/>
    <x v="0"/>
    <x v="1"/>
  </r>
  <r>
    <d v="2024-06-04T00:00:00"/>
    <n v="106"/>
    <s v="BRIGIDA"/>
    <s v="SAN MIGUEL"/>
    <s v="SSS16"/>
    <x v="9"/>
    <x v="9"/>
    <s v="EMBUTIDOS Y LACTEOS"/>
    <s v="LACTEOS"/>
    <s v="A"/>
    <n v="0"/>
    <s v="PROV487"/>
    <s v="PRODUCTORA DE ALIMENTOS UNO SAC"/>
    <n v="2"/>
    <x v="0"/>
    <n v="1"/>
    <x v="0"/>
    <n v="2.6459999999999999"/>
    <n v="10.584"/>
    <n v="4"/>
    <n v="1"/>
    <n v="0"/>
    <n v="4"/>
    <n v="0"/>
    <n v="7"/>
    <n v="84"/>
    <n v="60"/>
    <x v="0"/>
    <x v="1"/>
  </r>
  <r>
    <d v="2024-06-04T00:00:00"/>
    <n v="106"/>
    <s v="BRIGIDA"/>
    <s v="SAN MIGUEL"/>
    <s v="SSS16"/>
    <x v="10"/>
    <x v="10"/>
    <s v="EMBUTIDOS Y LACTEOS"/>
    <s v="LACTEOS"/>
    <s v="A"/>
    <n v="0"/>
    <s v="PROV487"/>
    <s v="PRODUCTORA DE ALIMENTOS UNO SAC"/>
    <n v="7"/>
    <x v="1"/>
    <n v="1"/>
    <x v="0"/>
    <n v="3.3237999999999999"/>
    <n v="6.7851800000000004"/>
    <n v="2"/>
    <n v="1"/>
    <n v="0"/>
    <n v="0"/>
    <n v="0"/>
    <n v="42"/>
    <n v="168"/>
    <n v="60"/>
    <x v="0"/>
    <x v="1"/>
  </r>
  <r>
    <d v="2024-06-04T00:00:00"/>
    <n v="107"/>
    <s v="PALERMO"/>
    <s v="LA VICTORIA"/>
    <s v="SSS17"/>
    <x v="0"/>
    <x v="0"/>
    <s v="EMBUTIDOS Y LACTEOS"/>
    <s v="LACTEOS"/>
    <s v="A"/>
    <n v="0"/>
    <s v="PROV487"/>
    <s v="PRODUCTORA DE ALIMENTOS UNO SAC"/>
    <n v="3"/>
    <x v="0"/>
    <n v="1"/>
    <x v="0"/>
    <n v="3.1680000000000001"/>
    <n v="3.1680000000000001"/>
    <n v="1"/>
    <n v="1"/>
    <n v="0"/>
    <n v="1"/>
    <n v="0"/>
    <n v="28"/>
    <n v="336"/>
    <n v="60"/>
    <x v="0"/>
    <x v="1"/>
  </r>
  <r>
    <d v="2024-06-04T00:00:00"/>
    <n v="107"/>
    <s v="PALERMO"/>
    <s v="LA VICTORIA"/>
    <s v="SSS17"/>
    <x v="1"/>
    <x v="1"/>
    <s v="EMBUTIDOS Y LACTEOS"/>
    <s v="LACTEOS"/>
    <s v="A"/>
    <n v="0"/>
    <s v="PROV487"/>
    <s v="PRODUCTORA DE ALIMENTOS UNO SAC"/>
    <n v="6"/>
    <x v="0"/>
    <n v="1"/>
    <x v="1"/>
    <n v="2.3220000000000001"/>
    <n v="0"/>
    <n v="0"/>
    <n v="1"/>
    <n v="0"/>
    <n v="0"/>
    <n v="0"/>
    <s v="PRODUCTO SIN VENTA"/>
    <s v="PRODUCTO SIN VENTA"/>
    <n v="60"/>
    <x v="1"/>
    <x v="1"/>
  </r>
  <r>
    <d v="2024-06-04T00:00:00"/>
    <n v="107"/>
    <s v="PALERMO"/>
    <s v="LA VICTORIA"/>
    <s v="SSS17"/>
    <x v="2"/>
    <x v="2"/>
    <s v="EMBUTIDOS Y LACTEOS"/>
    <s v="LACTEOS"/>
    <s v="A"/>
    <n v="0"/>
    <s v="PROV487"/>
    <s v="PRODUCTORA DE ALIMENTOS UNO SAC"/>
    <n v="6"/>
    <x v="0"/>
    <n v="1"/>
    <x v="0"/>
    <n v="3.02501"/>
    <n v="52.223680000000002"/>
    <n v="17"/>
    <n v="1"/>
    <n v="0"/>
    <n v="8"/>
    <n v="0"/>
    <n v="1.6470588235294119"/>
    <n v="19.764705882352942"/>
    <n v="60"/>
    <x v="0"/>
    <x v="0"/>
  </r>
  <r>
    <d v="2024-06-04T00:00:00"/>
    <n v="107"/>
    <s v="PALERMO"/>
    <s v="LA VICTORIA"/>
    <s v="SSS17"/>
    <x v="3"/>
    <x v="3"/>
    <s v="EMBUTIDOS Y LACTEOS"/>
    <s v="LACTEOS"/>
    <s v="A"/>
    <n v="0"/>
    <s v="PROV487"/>
    <s v="PRODUCTORA DE ALIMENTOS UNO SAC"/>
    <n v="8"/>
    <x v="0"/>
    <n v="1"/>
    <x v="2"/>
    <n v="3.62"/>
    <n v="7.24"/>
    <n v="2"/>
    <n v="1"/>
    <n v="0"/>
    <n v="0"/>
    <n v="2"/>
    <n v="14"/>
    <n v="84"/>
    <n v="60"/>
    <x v="0"/>
    <x v="1"/>
  </r>
  <r>
    <d v="2024-06-04T00:00:00"/>
    <n v="107"/>
    <s v="PALERMO"/>
    <s v="LA VICTORIA"/>
    <s v="SSS17"/>
    <x v="4"/>
    <x v="4"/>
    <s v="EMBUTIDOS Y LACTEOS"/>
    <s v="LACTEOS"/>
    <s v="A"/>
    <n v="0"/>
    <s v="PROV487"/>
    <s v="PRODUCTORA DE ALIMENTOS UNO SAC"/>
    <n v="5"/>
    <x v="0"/>
    <n v="1"/>
    <x v="2"/>
    <n v="3.62"/>
    <n v="28.96"/>
    <n v="8"/>
    <n v="1"/>
    <n v="0"/>
    <n v="0"/>
    <n v="8"/>
    <n v="3.5"/>
    <n v="21"/>
    <n v="60"/>
    <x v="0"/>
    <x v="0"/>
  </r>
  <r>
    <d v="2024-06-04T00:00:00"/>
    <n v="107"/>
    <s v="PALERMO"/>
    <s v="LA VICTORIA"/>
    <s v="SSS17"/>
    <x v="5"/>
    <x v="5"/>
    <s v="EMBUTIDOS Y LACTEOS"/>
    <s v="LACTEOS"/>
    <s v="A"/>
    <n v="0"/>
    <s v="PROV487"/>
    <s v="PRODUCTORA DE ALIMENTOS UNO SAC"/>
    <n v="7"/>
    <x v="0"/>
    <n v="1"/>
    <x v="0"/>
    <n v="3.04121"/>
    <n v="21.638670000000001"/>
    <n v="7"/>
    <n v="1"/>
    <n v="0"/>
    <n v="0"/>
    <n v="0"/>
    <n v="4"/>
    <n v="48"/>
    <n v="60"/>
    <x v="0"/>
    <x v="0"/>
  </r>
  <r>
    <d v="2024-06-04T00:00:00"/>
    <n v="107"/>
    <s v="PALERMO"/>
    <s v="LA VICTORIA"/>
    <s v="SSS17"/>
    <x v="6"/>
    <x v="6"/>
    <s v="EMBUTIDOS Y LACTEOS"/>
    <s v="LACTEOS"/>
    <s v="A"/>
    <n v="0"/>
    <s v="PROV487"/>
    <s v="PRODUCTORA DE ALIMENTOS UNO SAC"/>
    <n v="0"/>
    <x v="0"/>
    <n v="1"/>
    <x v="0"/>
    <n v="2.3849999999999998"/>
    <n v="2.3849999999999998"/>
    <n v="1"/>
    <n v="0"/>
    <n v="0"/>
    <n v="6"/>
    <n v="0"/>
    <n v="28"/>
    <n v="336"/>
    <n v="60"/>
    <x v="0"/>
    <x v="1"/>
  </r>
  <r>
    <d v="2024-06-04T00:00:00"/>
    <n v="107"/>
    <s v="PALERMO"/>
    <s v="LA VICTORIA"/>
    <s v="SSS17"/>
    <x v="7"/>
    <x v="7"/>
    <s v="EMBUTIDOS Y LACTEOS"/>
    <s v="LACTEOS"/>
    <s v="A"/>
    <n v="0"/>
    <s v="PROV487"/>
    <s v="PRODUCTORA DE ALIMENTOS UNO SAC"/>
    <n v="3"/>
    <x v="1"/>
    <n v="1"/>
    <x v="0"/>
    <n v="2.3849999999999998"/>
    <n v="7.1550000000000002"/>
    <n v="3"/>
    <n v="1"/>
    <n v="0"/>
    <n v="0"/>
    <n v="0"/>
    <n v="28"/>
    <n v="112"/>
    <n v="60"/>
    <x v="0"/>
    <x v="1"/>
  </r>
  <r>
    <d v="2024-06-04T00:00:00"/>
    <n v="107"/>
    <s v="PALERMO"/>
    <s v="LA VICTORIA"/>
    <s v="SSS17"/>
    <x v="8"/>
    <x v="8"/>
    <s v="EMBUTIDOS Y LACTEOS"/>
    <s v="LACTEOS"/>
    <s v="A"/>
    <n v="0"/>
    <s v="PROV487"/>
    <s v="PRODUCTORA DE ALIMENTOS UNO SAC"/>
    <n v="6"/>
    <x v="0"/>
    <n v="1"/>
    <x v="0"/>
    <n v="3.0294400000000001"/>
    <n v="15.453799999999999"/>
    <n v="5"/>
    <n v="1"/>
    <n v="0"/>
    <n v="0"/>
    <n v="0"/>
    <n v="5.6"/>
    <n v="67.2"/>
    <n v="60"/>
    <x v="0"/>
    <x v="1"/>
  </r>
  <r>
    <d v="2024-06-04T00:00:00"/>
    <n v="107"/>
    <s v="PALERMO"/>
    <s v="LA VICTORIA"/>
    <s v="SSS17"/>
    <x v="9"/>
    <x v="9"/>
    <s v="EMBUTIDOS Y LACTEOS"/>
    <s v="LACTEOS"/>
    <s v="A"/>
    <n v="0"/>
    <s v="PROV487"/>
    <s v="PRODUCTORA DE ALIMENTOS UNO SAC"/>
    <n v="7"/>
    <x v="0"/>
    <n v="1"/>
    <x v="0"/>
    <n v="2.6459999999999999"/>
    <n v="2.6459999999999999"/>
    <n v="1"/>
    <n v="1"/>
    <n v="0"/>
    <n v="0"/>
    <n v="0"/>
    <n v="28"/>
    <n v="336"/>
    <n v="60"/>
    <x v="0"/>
    <x v="1"/>
  </r>
  <r>
    <d v="2024-06-04T00:00:00"/>
    <n v="107"/>
    <s v="PALERMO"/>
    <s v="LA VICTORIA"/>
    <s v="SSS17"/>
    <x v="10"/>
    <x v="10"/>
    <s v="EMBUTIDOS Y LACTEOS"/>
    <s v="LACTEOS"/>
    <s v="A"/>
    <n v="0"/>
    <s v="PROV487"/>
    <s v="PRODUCTORA DE ALIMENTOS UNO SAC"/>
    <n v="4"/>
    <x v="1"/>
    <n v="1"/>
    <x v="0"/>
    <n v="3.3237999999999999"/>
    <n v="13.51718"/>
    <n v="4"/>
    <n v="1"/>
    <n v="0"/>
    <n v="0"/>
    <n v="0"/>
    <n v="21"/>
    <n v="84"/>
    <n v="60"/>
    <x v="0"/>
    <x v="1"/>
  </r>
  <r>
    <d v="2024-06-04T00:00:00"/>
    <n v="108"/>
    <s v="28DJULIO"/>
    <s v="MIRAFLORES"/>
    <s v="SSS17"/>
    <x v="0"/>
    <x v="0"/>
    <s v="EMBUTIDOS Y LACTEOS"/>
    <s v="LACTEOS"/>
    <s v="A"/>
    <n v="0"/>
    <s v="PROV487"/>
    <s v="PRODUCTORA DE ALIMENTOS UNO SAC"/>
    <n v="0"/>
    <x v="0"/>
    <n v="1"/>
    <x v="0"/>
    <n v="3.1680000000000001"/>
    <n v="12.672000000000001"/>
    <n v="4"/>
    <n v="0"/>
    <n v="0"/>
    <n v="6"/>
    <n v="0"/>
    <n v="7"/>
    <n v="84"/>
    <n v="60"/>
    <x v="0"/>
    <x v="1"/>
  </r>
  <r>
    <d v="2024-06-04T00:00:00"/>
    <n v="108"/>
    <s v="28DJULIO"/>
    <s v="MIRAFLORES"/>
    <s v="SSS17"/>
    <x v="1"/>
    <x v="1"/>
    <s v="EMBUTIDOS Y LACTEOS"/>
    <s v="LACTEOS"/>
    <s v="A"/>
    <n v="0"/>
    <s v="PROV487"/>
    <s v="PRODUCTORA DE ALIMENTOS UNO SAC"/>
    <n v="8"/>
    <x v="0"/>
    <n v="1"/>
    <x v="1"/>
    <n v="2.3220000000000001"/>
    <n v="0"/>
    <n v="0"/>
    <n v="1"/>
    <n v="0"/>
    <n v="0"/>
    <n v="0"/>
    <s v="PRODUCTO SIN VENTA"/>
    <s v="PRODUCTO SIN VENTA"/>
    <n v="60"/>
    <x v="1"/>
    <x v="1"/>
  </r>
  <r>
    <d v="2024-06-04T00:00:00"/>
    <n v="108"/>
    <s v="28DJULIO"/>
    <s v="MIRAFLORES"/>
    <s v="SSS17"/>
    <x v="2"/>
    <x v="2"/>
    <s v="EMBUTIDOS Y LACTEOS"/>
    <s v="LACTEOS"/>
    <s v="A"/>
    <n v="0"/>
    <s v="PROV487"/>
    <s v="PRODUCTORA DE ALIMENTOS UNO SAC"/>
    <n v="3"/>
    <x v="0"/>
    <n v="1"/>
    <x v="0"/>
    <n v="3.02501"/>
    <n v="46.144739999999999"/>
    <n v="15"/>
    <n v="1"/>
    <n v="0"/>
    <n v="8"/>
    <n v="0"/>
    <n v="1.8666666666666667"/>
    <n v="22.400000000000002"/>
    <n v="60"/>
    <x v="0"/>
    <x v="0"/>
  </r>
  <r>
    <d v="2024-06-04T00:00:00"/>
    <n v="108"/>
    <s v="28DJULIO"/>
    <s v="MIRAFLORES"/>
    <s v="SSS17"/>
    <x v="3"/>
    <x v="3"/>
    <s v="EMBUTIDOS Y LACTEOS"/>
    <s v="LACTEOS"/>
    <s v="A"/>
    <n v="0"/>
    <s v="PROV487"/>
    <s v="PRODUCTORA DE ALIMENTOS UNO SAC"/>
    <n v="8"/>
    <x v="0"/>
    <n v="1"/>
    <x v="2"/>
    <n v="3.62"/>
    <n v="3.62"/>
    <n v="1"/>
    <n v="1"/>
    <n v="0"/>
    <n v="0"/>
    <n v="0"/>
    <n v="28"/>
    <n v="168"/>
    <n v="60"/>
    <x v="0"/>
    <x v="1"/>
  </r>
  <r>
    <d v="2024-06-04T00:00:00"/>
    <n v="108"/>
    <s v="28DJULIO"/>
    <s v="MIRAFLORES"/>
    <s v="SSS17"/>
    <x v="4"/>
    <x v="4"/>
    <s v="EMBUTIDOS Y LACTEOS"/>
    <s v="LACTEOS"/>
    <s v="A"/>
    <n v="0"/>
    <s v="PROV487"/>
    <s v="PRODUCTORA DE ALIMENTOS UNO SAC"/>
    <n v="4"/>
    <x v="0"/>
    <n v="1"/>
    <x v="2"/>
    <n v="3.62"/>
    <n v="7.24"/>
    <n v="2"/>
    <n v="1"/>
    <n v="0"/>
    <n v="0"/>
    <n v="0"/>
    <n v="14"/>
    <n v="84"/>
    <n v="60"/>
    <x v="0"/>
    <x v="1"/>
  </r>
  <r>
    <d v="2024-06-04T00:00:00"/>
    <n v="108"/>
    <s v="28DJULIO"/>
    <s v="MIRAFLORES"/>
    <s v="SSS17"/>
    <x v="5"/>
    <x v="5"/>
    <s v="EMBUTIDOS Y LACTEOS"/>
    <s v="LACTEOS"/>
    <s v="A"/>
    <n v="0"/>
    <s v="PROV487"/>
    <s v="PRODUCTORA DE ALIMENTOS UNO SAC"/>
    <n v="10"/>
    <x v="0"/>
    <n v="1"/>
    <x v="0"/>
    <n v="3.04121"/>
    <n v="56.009320000000002"/>
    <n v="18"/>
    <n v="1"/>
    <n v="0"/>
    <n v="0"/>
    <n v="0"/>
    <n v="1.5555555555555554"/>
    <n v="18.666666666666664"/>
    <n v="60"/>
    <x v="0"/>
    <x v="0"/>
  </r>
  <r>
    <d v="2024-06-04T00:00:00"/>
    <n v="108"/>
    <s v="28DJULIO"/>
    <s v="MIRAFLORES"/>
    <s v="SSS17"/>
    <x v="6"/>
    <x v="6"/>
    <s v="EMBUTIDOS Y LACTEOS"/>
    <s v="LACTEOS"/>
    <s v="A"/>
    <n v="0"/>
    <s v="PROV487"/>
    <s v="PRODUCTORA DE ALIMENTOS UNO SAC"/>
    <n v="7"/>
    <x v="0"/>
    <n v="1"/>
    <x v="0"/>
    <n v="2.3849999999999998"/>
    <n v="4.7699999999999996"/>
    <n v="2"/>
    <n v="1"/>
    <n v="0"/>
    <n v="0"/>
    <n v="0"/>
    <n v="14"/>
    <n v="168"/>
    <n v="60"/>
    <x v="0"/>
    <x v="1"/>
  </r>
  <r>
    <d v="2024-06-04T00:00:00"/>
    <n v="108"/>
    <s v="28DJULIO"/>
    <s v="MIRAFLORES"/>
    <s v="SSS17"/>
    <x v="7"/>
    <x v="7"/>
    <s v="EMBUTIDOS Y LACTEOS"/>
    <s v="LACTEOS"/>
    <s v="A"/>
    <n v="0"/>
    <s v="PROV487"/>
    <s v="PRODUCTORA DE ALIMENTOS UNO SAC"/>
    <n v="7"/>
    <x v="1"/>
    <n v="1"/>
    <x v="0"/>
    <n v="2.3849999999999998"/>
    <n v="16.695"/>
    <n v="7"/>
    <n v="1"/>
    <n v="0"/>
    <n v="0"/>
    <n v="0"/>
    <n v="12"/>
    <n v="48"/>
    <n v="60"/>
    <x v="0"/>
    <x v="0"/>
  </r>
  <r>
    <d v="2024-06-04T00:00:00"/>
    <n v="108"/>
    <s v="28DJULIO"/>
    <s v="MIRAFLORES"/>
    <s v="SSS17"/>
    <x v="8"/>
    <x v="8"/>
    <s v="EMBUTIDOS Y LACTEOS"/>
    <s v="LACTEOS"/>
    <s v="A"/>
    <n v="0"/>
    <s v="PROV487"/>
    <s v="PRODUCTORA DE ALIMENTOS UNO SAC"/>
    <n v="0"/>
    <x v="0"/>
    <n v="1"/>
    <x v="0"/>
    <n v="3.0294400000000001"/>
    <n v="12.195880000000001"/>
    <n v="4"/>
    <n v="0"/>
    <n v="0"/>
    <n v="6"/>
    <n v="0"/>
    <n v="7"/>
    <n v="84"/>
    <n v="60"/>
    <x v="0"/>
    <x v="1"/>
  </r>
  <r>
    <d v="2024-06-04T00:00:00"/>
    <n v="108"/>
    <s v="28DJULIO"/>
    <s v="MIRAFLORES"/>
    <s v="SSS17"/>
    <x v="9"/>
    <x v="9"/>
    <s v="EMBUTIDOS Y LACTEOS"/>
    <s v="LACTEOS"/>
    <s v="A"/>
    <n v="0"/>
    <s v="PROV487"/>
    <s v="PRODUCTORA DE ALIMENTOS UNO SAC"/>
    <n v="7"/>
    <x v="0"/>
    <n v="1"/>
    <x v="0"/>
    <n v="2.6459999999999999"/>
    <n v="2.6459999999999999"/>
    <n v="1"/>
    <n v="1"/>
    <n v="0"/>
    <n v="0"/>
    <n v="0"/>
    <n v="28"/>
    <n v="336"/>
    <n v="60"/>
    <x v="0"/>
    <x v="1"/>
  </r>
  <r>
    <d v="2024-06-04T00:00:00"/>
    <n v="108"/>
    <s v="28DJULIO"/>
    <s v="MIRAFLORES"/>
    <s v="SSS17"/>
    <x v="10"/>
    <x v="10"/>
    <s v="EMBUTIDOS Y LACTEOS"/>
    <s v="LACTEOS"/>
    <s v="A"/>
    <n v="0"/>
    <s v="PROV487"/>
    <s v="PRODUCTORA DE ALIMENTOS UNO SAC"/>
    <n v="2"/>
    <x v="1"/>
    <n v="1"/>
    <x v="0"/>
    <n v="3.3237999999999999"/>
    <n v="10.053850000000001"/>
    <n v="3"/>
    <n v="1"/>
    <n v="0"/>
    <n v="2"/>
    <n v="0"/>
    <n v="28"/>
    <n v="112"/>
    <n v="60"/>
    <x v="0"/>
    <x v="1"/>
  </r>
  <r>
    <d v="2024-06-04T00:00:00"/>
    <n v="109"/>
    <s v="CAJAGUA"/>
    <s v="SAN JUAN DE LURIGAN"/>
    <s v="SSS17"/>
    <x v="0"/>
    <x v="0"/>
    <s v="EMBUTIDOS Y LACTEOS"/>
    <s v="LACTEOS"/>
    <s v="A"/>
    <n v="0"/>
    <s v="PROV487"/>
    <s v="PRODUCTORA DE ALIMENTOS UNO SAC"/>
    <n v="3"/>
    <x v="0"/>
    <n v="1"/>
    <x v="0"/>
    <n v="3.1680000000000001"/>
    <n v="3.1680000000000001"/>
    <n v="1"/>
    <n v="1"/>
    <n v="0"/>
    <n v="0"/>
    <n v="0"/>
    <n v="28"/>
    <n v="336"/>
    <n v="60"/>
    <x v="0"/>
    <x v="1"/>
  </r>
  <r>
    <d v="2024-06-04T00:00:00"/>
    <n v="109"/>
    <s v="CAJAGUA"/>
    <s v="SAN JUAN DE LURIGAN"/>
    <s v="SSS17"/>
    <x v="1"/>
    <x v="1"/>
    <s v="EMBUTIDOS Y LACTEOS"/>
    <s v="LACTEOS"/>
    <s v="A"/>
    <n v="0"/>
    <s v="PROV487"/>
    <s v="PRODUCTORA DE ALIMENTOS UNO SAC"/>
    <n v="5"/>
    <x v="0"/>
    <n v="1"/>
    <x v="1"/>
    <n v="2.3220000000000001"/>
    <n v="4.6440000000000001"/>
    <n v="2"/>
    <n v="1"/>
    <n v="0"/>
    <n v="0"/>
    <n v="0"/>
    <n v="14"/>
    <n v="280"/>
    <n v="60"/>
    <x v="0"/>
    <x v="1"/>
  </r>
  <r>
    <d v="2024-06-04T00:00:00"/>
    <n v="109"/>
    <s v="CAJAGUA"/>
    <s v="SAN JUAN DE LURIGAN"/>
    <s v="SSS17"/>
    <x v="2"/>
    <x v="2"/>
    <s v="EMBUTIDOS Y LACTEOS"/>
    <s v="LACTEOS"/>
    <s v="A"/>
    <n v="0"/>
    <s v="PROV487"/>
    <s v="PRODUCTORA DE ALIMENTOS UNO SAC"/>
    <n v="11"/>
    <x v="0"/>
    <n v="1"/>
    <x v="0"/>
    <n v="3.02501"/>
    <n v="30.805060000000001"/>
    <n v="10"/>
    <n v="1"/>
    <n v="0"/>
    <n v="0"/>
    <n v="0"/>
    <n v="2.8"/>
    <n v="33.6"/>
    <n v="60"/>
    <x v="0"/>
    <x v="0"/>
  </r>
  <r>
    <d v="2024-06-04T00:00:00"/>
    <n v="109"/>
    <s v="CAJAGUA"/>
    <s v="SAN JUAN DE LURIGAN"/>
    <s v="SSS17"/>
    <x v="3"/>
    <x v="3"/>
    <s v="EMBUTIDOS Y LACTEOS"/>
    <s v="LACTEOS"/>
    <s v="A"/>
    <n v="0"/>
    <s v="PROV487"/>
    <s v="PRODUCTORA DE ALIMENTOS UNO SAC"/>
    <n v="3"/>
    <x v="0"/>
    <n v="1"/>
    <x v="2"/>
    <n v="3.62"/>
    <n v="21.72"/>
    <n v="6"/>
    <n v="1"/>
    <n v="0"/>
    <n v="0"/>
    <n v="6"/>
    <n v="4.666666666666667"/>
    <n v="28"/>
    <n v="60"/>
    <x v="0"/>
    <x v="0"/>
  </r>
  <r>
    <d v="2024-06-04T00:00:00"/>
    <n v="109"/>
    <s v="CAJAGUA"/>
    <s v="SAN JUAN DE LURIGAN"/>
    <s v="SSS17"/>
    <x v="4"/>
    <x v="4"/>
    <s v="EMBUTIDOS Y LACTEOS"/>
    <s v="LACTEOS"/>
    <s v="A"/>
    <n v="0"/>
    <s v="PROV487"/>
    <s v="PRODUCTORA DE ALIMENTOS UNO SAC"/>
    <n v="4"/>
    <x v="0"/>
    <n v="1"/>
    <x v="2"/>
    <n v="3.62"/>
    <n v="14.48"/>
    <n v="4"/>
    <n v="1"/>
    <n v="0"/>
    <n v="0"/>
    <n v="4"/>
    <n v="7"/>
    <n v="42"/>
    <n v="60"/>
    <x v="0"/>
    <x v="0"/>
  </r>
  <r>
    <d v="2024-06-04T00:00:00"/>
    <n v="109"/>
    <s v="CAJAGUA"/>
    <s v="SAN JUAN DE LURIGAN"/>
    <s v="SSS17"/>
    <x v="5"/>
    <x v="5"/>
    <s v="EMBUTIDOS Y LACTEOS"/>
    <s v="LACTEOS"/>
    <s v="A"/>
    <n v="0"/>
    <s v="PROV487"/>
    <s v="PRODUCTORA DE ALIMENTOS UNO SAC"/>
    <n v="11"/>
    <x v="0"/>
    <n v="1"/>
    <x v="0"/>
    <n v="3.04121"/>
    <n v="18.630210000000002"/>
    <n v="6"/>
    <n v="1"/>
    <n v="0"/>
    <n v="0"/>
    <n v="0"/>
    <n v="4.666666666666667"/>
    <n v="56"/>
    <n v="60"/>
    <x v="0"/>
    <x v="0"/>
  </r>
  <r>
    <d v="2024-06-04T00:00:00"/>
    <n v="109"/>
    <s v="CAJAGUA"/>
    <s v="SAN JUAN DE LURIGAN"/>
    <s v="SSS17"/>
    <x v="6"/>
    <x v="6"/>
    <s v="EMBUTIDOS Y LACTEOS"/>
    <s v="LACTEOS"/>
    <s v="A"/>
    <n v="0"/>
    <s v="PROV487"/>
    <s v="PRODUCTORA DE ALIMENTOS UNO SAC"/>
    <n v="9"/>
    <x v="0"/>
    <n v="1"/>
    <x v="0"/>
    <n v="2.3849999999999998"/>
    <n v="9.5399999999999991"/>
    <n v="4"/>
    <n v="1"/>
    <n v="0"/>
    <n v="0"/>
    <n v="0"/>
    <n v="7"/>
    <n v="84"/>
    <n v="60"/>
    <x v="0"/>
    <x v="1"/>
  </r>
  <r>
    <d v="2024-06-04T00:00:00"/>
    <n v="109"/>
    <s v="CAJAGUA"/>
    <s v="SAN JUAN DE LURIGAN"/>
    <s v="SSS17"/>
    <x v="7"/>
    <x v="7"/>
    <s v="EMBUTIDOS Y LACTEOS"/>
    <s v="LACTEOS"/>
    <s v="A"/>
    <n v="0"/>
    <s v="PROV487"/>
    <s v="PRODUCTORA DE ALIMENTOS UNO SAC"/>
    <n v="1"/>
    <x v="1"/>
    <n v="1"/>
    <x v="0"/>
    <n v="2.3849999999999998"/>
    <n v="2.3849999999999998"/>
    <n v="1"/>
    <n v="1"/>
    <n v="0"/>
    <n v="0"/>
    <n v="0"/>
    <n v="84"/>
    <n v="336"/>
    <n v="60"/>
    <x v="1"/>
    <x v="1"/>
  </r>
  <r>
    <d v="2024-06-04T00:00:00"/>
    <n v="109"/>
    <s v="CAJAGUA"/>
    <s v="SAN JUAN DE LURIGAN"/>
    <s v="SSS17"/>
    <x v="8"/>
    <x v="8"/>
    <s v="EMBUTIDOS Y LACTEOS"/>
    <s v="LACTEOS"/>
    <s v="A"/>
    <n v="0"/>
    <s v="PROV487"/>
    <s v="PRODUCTORA DE ALIMENTOS UNO SAC"/>
    <n v="5"/>
    <x v="0"/>
    <n v="1"/>
    <x v="0"/>
    <n v="3.0294400000000001"/>
    <n v="6.1767599999999998"/>
    <n v="2"/>
    <n v="1"/>
    <n v="0"/>
    <n v="0"/>
    <n v="0"/>
    <n v="14"/>
    <n v="168"/>
    <n v="60"/>
    <x v="0"/>
    <x v="1"/>
  </r>
  <r>
    <d v="2024-06-04T00:00:00"/>
    <n v="109"/>
    <s v="CAJAGUA"/>
    <s v="SAN JUAN DE LURIGAN"/>
    <s v="SSS17"/>
    <x v="9"/>
    <x v="9"/>
    <s v="EMBUTIDOS Y LACTEOS"/>
    <s v="LACTEOS"/>
    <s v="A"/>
    <n v="0"/>
    <s v="PROV487"/>
    <s v="PRODUCTORA DE ALIMENTOS UNO SAC"/>
    <n v="10"/>
    <x v="0"/>
    <n v="1"/>
    <x v="0"/>
    <n v="2.6459999999999999"/>
    <n v="0"/>
    <n v="0"/>
    <n v="1"/>
    <n v="0"/>
    <n v="0"/>
    <n v="0"/>
    <s v="PRODUCTO SIN VENTA"/>
    <s v="PRODUCTO SIN VENTA"/>
    <n v="60"/>
    <x v="1"/>
    <x v="1"/>
  </r>
  <r>
    <d v="2024-06-04T00:00:00"/>
    <n v="109"/>
    <s v="CAJAGUA"/>
    <s v="SAN JUAN DE LURIGAN"/>
    <s v="SSS17"/>
    <x v="10"/>
    <x v="10"/>
    <s v="EMBUTIDOS Y LACTEOS"/>
    <s v="LACTEOS"/>
    <s v="A"/>
    <n v="0"/>
    <s v="PROV487"/>
    <s v="PRODUCTORA DE ALIMENTOS UNO SAC"/>
    <n v="5"/>
    <x v="1"/>
    <n v="1"/>
    <x v="0"/>
    <n v="3.3237999999999999"/>
    <n v="3.3925900000000002"/>
    <n v="1"/>
    <n v="1"/>
    <n v="0"/>
    <n v="0"/>
    <n v="0"/>
    <n v="84"/>
    <n v="336"/>
    <n v="60"/>
    <x v="1"/>
    <x v="1"/>
  </r>
  <r>
    <d v="2024-06-04T00:00:00"/>
    <n v="112"/>
    <s v="ELSOL-SURCO"/>
    <s v="SANTIAGO DE SURCO"/>
    <s v="SSS17"/>
    <x v="0"/>
    <x v="0"/>
    <s v="EMBUTIDOS Y LACTEOS"/>
    <s v="LACTEOS"/>
    <s v="A"/>
    <n v="0"/>
    <s v="PROV487"/>
    <s v="PRODUCTORA DE ALIMENTOS UNO SAC"/>
    <n v="4"/>
    <x v="0"/>
    <n v="1"/>
    <x v="0"/>
    <n v="3.1680000000000001"/>
    <n v="12.672000000000001"/>
    <n v="4"/>
    <n v="1"/>
    <n v="0"/>
    <n v="0"/>
    <n v="0"/>
    <n v="7"/>
    <n v="84"/>
    <n v="60"/>
    <x v="0"/>
    <x v="1"/>
  </r>
  <r>
    <d v="2024-06-04T00:00:00"/>
    <n v="112"/>
    <s v="ELSOL-SURCO"/>
    <s v="SANTIAGO DE SURCO"/>
    <s v="SSS17"/>
    <x v="1"/>
    <x v="1"/>
    <s v="EMBUTIDOS Y LACTEOS"/>
    <s v="LACTEOS"/>
    <s v="A"/>
    <n v="0"/>
    <s v="PROV487"/>
    <s v="PRODUCTORA DE ALIMENTOS UNO SAC"/>
    <n v="3"/>
    <x v="0"/>
    <n v="1"/>
    <x v="1"/>
    <n v="2.3220000000000001"/>
    <n v="25.542000000000002"/>
    <n v="11"/>
    <n v="1"/>
    <n v="0"/>
    <n v="0"/>
    <n v="0"/>
    <n v="2.5454545454545454"/>
    <n v="50.909090909090914"/>
    <n v="60"/>
    <x v="0"/>
    <x v="0"/>
  </r>
  <r>
    <d v="2024-06-04T00:00:00"/>
    <n v="112"/>
    <s v="ELSOL-SURCO"/>
    <s v="SANTIAGO DE SURCO"/>
    <s v="SSS17"/>
    <x v="2"/>
    <x v="2"/>
    <s v="EMBUTIDOS Y LACTEOS"/>
    <s v="LACTEOS"/>
    <s v="A"/>
    <n v="0"/>
    <s v="PROV487"/>
    <s v="PRODUCTORA DE ALIMENTOS UNO SAC"/>
    <n v="7"/>
    <x v="0"/>
    <n v="1"/>
    <x v="0"/>
    <n v="3.02501"/>
    <n v="33.820270000000001"/>
    <n v="11"/>
    <n v="1"/>
    <n v="0"/>
    <n v="0"/>
    <n v="0"/>
    <n v="2.5454545454545454"/>
    <n v="30.545454545454547"/>
    <n v="60"/>
    <x v="0"/>
    <x v="0"/>
  </r>
  <r>
    <d v="2024-06-04T00:00:00"/>
    <n v="112"/>
    <s v="ELSOL-SURCO"/>
    <s v="SANTIAGO DE SURCO"/>
    <s v="SSS17"/>
    <x v="3"/>
    <x v="3"/>
    <s v="EMBUTIDOS Y LACTEOS"/>
    <s v="LACTEOS"/>
    <s v="A"/>
    <n v="0"/>
    <s v="PROV487"/>
    <s v="PRODUCTORA DE ALIMENTOS UNO SAC"/>
    <n v="3"/>
    <x v="0"/>
    <n v="1"/>
    <x v="2"/>
    <n v="3.62"/>
    <n v="25.34"/>
    <n v="7"/>
    <n v="1"/>
    <n v="0"/>
    <n v="0"/>
    <n v="0"/>
    <n v="4"/>
    <n v="24"/>
    <n v="60"/>
    <x v="0"/>
    <x v="0"/>
  </r>
  <r>
    <d v="2024-06-04T00:00:00"/>
    <n v="112"/>
    <s v="ELSOL-SURCO"/>
    <s v="SANTIAGO DE SURCO"/>
    <s v="SSS17"/>
    <x v="4"/>
    <x v="4"/>
    <s v="EMBUTIDOS Y LACTEOS"/>
    <s v="LACTEOS"/>
    <s v="A"/>
    <n v="0"/>
    <s v="PROV487"/>
    <s v="PRODUCTORA DE ALIMENTOS UNO SAC"/>
    <n v="5"/>
    <x v="0"/>
    <n v="1"/>
    <x v="2"/>
    <n v="3.62"/>
    <n v="10.86"/>
    <n v="3"/>
    <n v="1"/>
    <n v="0"/>
    <n v="0"/>
    <n v="6"/>
    <n v="9.3333333333333339"/>
    <n v="56"/>
    <n v="60"/>
    <x v="0"/>
    <x v="0"/>
  </r>
  <r>
    <d v="2024-06-04T00:00:00"/>
    <n v="112"/>
    <s v="ELSOL-SURCO"/>
    <s v="SANTIAGO DE SURCO"/>
    <s v="SSS17"/>
    <x v="5"/>
    <x v="5"/>
    <s v="EMBUTIDOS Y LACTEOS"/>
    <s v="LACTEOS"/>
    <s v="A"/>
    <n v="0"/>
    <s v="PROV487"/>
    <s v="PRODUCTORA DE ALIMENTOS UNO SAC"/>
    <n v="5"/>
    <x v="0"/>
    <n v="1"/>
    <x v="0"/>
    <n v="3.04121"/>
    <n v="18.61863"/>
    <n v="6"/>
    <n v="1"/>
    <n v="0"/>
    <n v="0"/>
    <n v="0"/>
    <n v="4.666666666666667"/>
    <n v="56"/>
    <n v="60"/>
    <x v="0"/>
    <x v="0"/>
  </r>
  <r>
    <d v="2024-06-04T00:00:00"/>
    <n v="112"/>
    <s v="ELSOL-SURCO"/>
    <s v="SANTIAGO DE SURCO"/>
    <s v="SSS17"/>
    <x v="6"/>
    <x v="6"/>
    <s v="EMBUTIDOS Y LACTEOS"/>
    <s v="LACTEOS"/>
    <s v="A"/>
    <n v="0"/>
    <s v="PROV487"/>
    <s v="PRODUCTORA DE ALIMENTOS UNO SAC"/>
    <n v="2"/>
    <x v="0"/>
    <n v="1"/>
    <x v="0"/>
    <n v="2.3849999999999998"/>
    <n v="7.1550000000000002"/>
    <n v="3"/>
    <n v="1"/>
    <n v="0"/>
    <n v="0"/>
    <n v="0"/>
    <n v="9.3333333333333339"/>
    <n v="112"/>
    <n v="60"/>
    <x v="0"/>
    <x v="1"/>
  </r>
  <r>
    <d v="2024-06-04T00:00:00"/>
    <n v="112"/>
    <s v="ELSOL-SURCO"/>
    <s v="SANTIAGO DE SURCO"/>
    <s v="SSS17"/>
    <x v="7"/>
    <x v="7"/>
    <s v="EMBUTIDOS Y LACTEOS"/>
    <s v="LACTEOS"/>
    <s v="A"/>
    <n v="0"/>
    <s v="PROV487"/>
    <s v="PRODUCTORA DE ALIMENTOS UNO SAC"/>
    <n v="4"/>
    <x v="1"/>
    <n v="1"/>
    <x v="0"/>
    <n v="2.3849999999999998"/>
    <n v="7.1550000000000002"/>
    <n v="3"/>
    <n v="1"/>
    <n v="0"/>
    <n v="0"/>
    <n v="0"/>
    <n v="28"/>
    <n v="112"/>
    <n v="60"/>
    <x v="0"/>
    <x v="1"/>
  </r>
  <r>
    <d v="2024-06-04T00:00:00"/>
    <n v="112"/>
    <s v="ELSOL-SURCO"/>
    <s v="SANTIAGO DE SURCO"/>
    <s v="SSS17"/>
    <x v="8"/>
    <x v="8"/>
    <s v="EMBUTIDOS Y LACTEOS"/>
    <s v="LACTEOS"/>
    <s v="A"/>
    <n v="0"/>
    <s v="PROV487"/>
    <s v="PRODUCTORA DE ALIMENTOS UNO SAC"/>
    <n v="5"/>
    <x v="0"/>
    <n v="1"/>
    <x v="0"/>
    <n v="3.0294400000000001"/>
    <n v="6.1815199999999999"/>
    <n v="2"/>
    <n v="1"/>
    <n v="0"/>
    <n v="0"/>
    <n v="0"/>
    <n v="14"/>
    <n v="168"/>
    <n v="60"/>
    <x v="0"/>
    <x v="1"/>
  </r>
  <r>
    <d v="2024-06-04T00:00:00"/>
    <n v="112"/>
    <s v="ELSOL-SURCO"/>
    <s v="SANTIAGO DE SURCO"/>
    <s v="SSS17"/>
    <x v="9"/>
    <x v="9"/>
    <s v="EMBUTIDOS Y LACTEOS"/>
    <s v="LACTEOS"/>
    <s v="A"/>
    <n v="0"/>
    <s v="PROV487"/>
    <s v="PRODUCTORA DE ALIMENTOS UNO SAC"/>
    <n v="7"/>
    <x v="0"/>
    <n v="1"/>
    <x v="0"/>
    <n v="2.6459999999999999"/>
    <n v="2.6459999999999999"/>
    <n v="1"/>
    <n v="1"/>
    <n v="0"/>
    <n v="0"/>
    <n v="0"/>
    <n v="28"/>
    <n v="336"/>
    <n v="60"/>
    <x v="0"/>
    <x v="1"/>
  </r>
  <r>
    <d v="2024-06-04T00:00:00"/>
    <n v="112"/>
    <s v="ELSOL-SURCO"/>
    <s v="SANTIAGO DE SURCO"/>
    <s v="SSS17"/>
    <x v="10"/>
    <x v="10"/>
    <s v="EMBUTIDOS Y LACTEOS"/>
    <s v="LACTEOS"/>
    <s v="A"/>
    <n v="0"/>
    <s v="PROV487"/>
    <s v="PRODUCTORA DE ALIMENTOS UNO SAC"/>
    <n v="9"/>
    <x v="1"/>
    <n v="1"/>
    <x v="0"/>
    <n v="3.3237999999999999"/>
    <n v="3.3594900000000001"/>
    <n v="1"/>
    <n v="1"/>
    <n v="0"/>
    <n v="0"/>
    <n v="0"/>
    <n v="84"/>
    <n v="336"/>
    <n v="60"/>
    <x v="1"/>
    <x v="1"/>
  </r>
  <r>
    <d v="2024-06-04T00:00:00"/>
    <n v="113"/>
    <s v="NAVARRETE"/>
    <s v="SAN ISIDRO"/>
    <s v="SSS17"/>
    <x v="0"/>
    <x v="0"/>
    <s v="EMBUTIDOS Y LACTEOS"/>
    <s v="LACTEOS"/>
    <s v="A"/>
    <n v="0"/>
    <s v="PROV487"/>
    <s v="PRODUCTORA DE ALIMENTOS UNO SAC"/>
    <n v="17"/>
    <x v="0"/>
    <n v="1"/>
    <x v="0"/>
    <n v="3.1680000000000001"/>
    <n v="6.3360000000000003"/>
    <n v="2"/>
    <n v="1"/>
    <n v="0"/>
    <n v="0"/>
    <n v="0"/>
    <n v="14"/>
    <n v="168"/>
    <n v="60"/>
    <x v="0"/>
    <x v="1"/>
  </r>
  <r>
    <d v="2024-06-04T00:00:00"/>
    <n v="113"/>
    <s v="NAVARRETE"/>
    <s v="SAN ISIDRO"/>
    <s v="SSS17"/>
    <x v="1"/>
    <x v="1"/>
    <s v="EMBUTIDOS Y LACTEOS"/>
    <s v="LACTEOS"/>
    <s v="A"/>
    <n v="0"/>
    <s v="PROV487"/>
    <s v="PRODUCTORA DE ALIMENTOS UNO SAC"/>
    <n v="7"/>
    <x v="0"/>
    <n v="1"/>
    <x v="1"/>
    <n v="2.3220000000000001"/>
    <n v="0"/>
    <n v="0"/>
    <n v="1"/>
    <n v="0"/>
    <n v="0"/>
    <n v="0"/>
    <s v="PRODUCTO SIN VENTA"/>
    <s v="PRODUCTO SIN VENTA"/>
    <n v="60"/>
    <x v="1"/>
    <x v="1"/>
  </r>
  <r>
    <d v="2024-06-04T00:00:00"/>
    <n v="113"/>
    <s v="NAVARRETE"/>
    <s v="SAN ISIDRO"/>
    <s v="SSS17"/>
    <x v="2"/>
    <x v="2"/>
    <s v="EMBUTIDOS Y LACTEOS"/>
    <s v="LACTEOS"/>
    <s v="A"/>
    <n v="0"/>
    <s v="PROV487"/>
    <s v="PRODUCTORA DE ALIMENTOS UNO SAC"/>
    <n v="8"/>
    <x v="0"/>
    <n v="1"/>
    <x v="0"/>
    <n v="3.02501"/>
    <n v="55.372920000000001"/>
    <n v="18"/>
    <n v="1"/>
    <n v="0"/>
    <n v="14"/>
    <n v="0"/>
    <n v="1.5555555555555554"/>
    <n v="18.666666666666664"/>
    <n v="60"/>
    <x v="0"/>
    <x v="0"/>
  </r>
  <r>
    <d v="2024-06-04T00:00:00"/>
    <n v="113"/>
    <s v="NAVARRETE"/>
    <s v="SAN ISIDRO"/>
    <s v="SSS17"/>
    <x v="3"/>
    <x v="3"/>
    <s v="EMBUTIDOS Y LACTEOS"/>
    <s v="LACTEOS"/>
    <s v="A"/>
    <n v="0"/>
    <s v="PROV487"/>
    <s v="PRODUCTORA DE ALIMENTOS UNO SAC"/>
    <n v="4"/>
    <x v="0"/>
    <n v="1"/>
    <x v="2"/>
    <n v="3.62"/>
    <n v="7.24"/>
    <n v="2"/>
    <n v="1"/>
    <n v="0"/>
    <n v="0"/>
    <n v="4"/>
    <n v="14"/>
    <n v="84"/>
    <n v="60"/>
    <x v="0"/>
    <x v="1"/>
  </r>
  <r>
    <d v="2024-06-04T00:00:00"/>
    <n v="113"/>
    <s v="NAVARRETE"/>
    <s v="SAN ISIDRO"/>
    <s v="SSS17"/>
    <x v="4"/>
    <x v="4"/>
    <s v="EMBUTIDOS Y LACTEOS"/>
    <s v="LACTEOS"/>
    <s v="A"/>
    <n v="0"/>
    <s v="PROV487"/>
    <s v="PRODUCTORA DE ALIMENTOS UNO SAC"/>
    <n v="3"/>
    <x v="0"/>
    <n v="1"/>
    <x v="2"/>
    <n v="3.62"/>
    <n v="7.24"/>
    <n v="2"/>
    <n v="1"/>
    <n v="0"/>
    <n v="0"/>
    <n v="0"/>
    <n v="14"/>
    <n v="84"/>
    <n v="60"/>
    <x v="0"/>
    <x v="1"/>
  </r>
  <r>
    <d v="2024-06-04T00:00:00"/>
    <n v="113"/>
    <s v="NAVARRETE"/>
    <s v="SAN ISIDRO"/>
    <s v="SSS17"/>
    <x v="5"/>
    <x v="5"/>
    <s v="EMBUTIDOS Y LACTEOS"/>
    <s v="LACTEOS"/>
    <s v="A"/>
    <n v="0"/>
    <s v="PROV487"/>
    <s v="PRODUCTORA DE ALIMENTOS UNO SAC"/>
    <n v="14"/>
    <x v="0"/>
    <n v="1"/>
    <x v="0"/>
    <n v="3.04121"/>
    <n v="15.555099999999999"/>
    <n v="5"/>
    <n v="1"/>
    <n v="0"/>
    <n v="0"/>
    <n v="0"/>
    <n v="5.6"/>
    <n v="67.2"/>
    <n v="60"/>
    <x v="0"/>
    <x v="1"/>
  </r>
  <r>
    <d v="2024-06-04T00:00:00"/>
    <n v="113"/>
    <s v="NAVARRETE"/>
    <s v="SAN ISIDRO"/>
    <s v="SSS17"/>
    <x v="6"/>
    <x v="6"/>
    <s v="EMBUTIDOS Y LACTEOS"/>
    <s v="LACTEOS"/>
    <s v="A"/>
    <n v="0"/>
    <s v="PROV487"/>
    <s v="PRODUCTORA DE ALIMENTOS UNO SAC"/>
    <n v="11"/>
    <x v="0"/>
    <n v="1"/>
    <x v="0"/>
    <n v="2.3849999999999998"/>
    <n v="2.3849999999999998"/>
    <n v="1"/>
    <n v="1"/>
    <n v="0"/>
    <n v="0"/>
    <n v="0"/>
    <n v="28"/>
    <n v="336"/>
    <n v="60"/>
    <x v="0"/>
    <x v="1"/>
  </r>
  <r>
    <d v="2024-06-04T00:00:00"/>
    <n v="113"/>
    <s v="NAVARRETE"/>
    <s v="SAN ISIDRO"/>
    <s v="SSS17"/>
    <x v="7"/>
    <x v="7"/>
    <s v="EMBUTIDOS Y LACTEOS"/>
    <s v="LACTEOS"/>
    <s v="A"/>
    <n v="0"/>
    <s v="PROV487"/>
    <s v="PRODUCTORA DE ALIMENTOS UNO SAC"/>
    <n v="0"/>
    <x v="1"/>
    <n v="1"/>
    <x v="0"/>
    <n v="2.3849999999999998"/>
    <n v="0"/>
    <n v="0"/>
    <n v="0"/>
    <n v="0"/>
    <n v="0"/>
    <n v="0"/>
    <s v="PRODUCTO SIN CARGA"/>
    <s v="PRODUCTO SIN CARGA"/>
    <n v="60"/>
    <x v="2"/>
    <x v="2"/>
  </r>
  <r>
    <d v="2024-06-04T00:00:00"/>
    <n v="113"/>
    <s v="NAVARRETE"/>
    <s v="SAN ISIDRO"/>
    <s v="SSS17"/>
    <x v="8"/>
    <x v="8"/>
    <s v="EMBUTIDOS Y LACTEOS"/>
    <s v="LACTEOS"/>
    <s v="A"/>
    <n v="0"/>
    <s v="PROV487"/>
    <s v="PRODUCTORA DE ALIMENTOS UNO SAC"/>
    <n v="9"/>
    <x v="0"/>
    <n v="1"/>
    <x v="0"/>
    <n v="3.0294400000000001"/>
    <n v="37.103250000000003"/>
    <n v="12"/>
    <n v="1"/>
    <n v="0"/>
    <n v="4"/>
    <n v="0"/>
    <n v="2.3333333333333335"/>
    <n v="28"/>
    <n v="60"/>
    <x v="0"/>
    <x v="0"/>
  </r>
  <r>
    <d v="2024-06-04T00:00:00"/>
    <n v="113"/>
    <s v="NAVARRETE"/>
    <s v="SAN ISIDRO"/>
    <s v="SSS17"/>
    <x v="9"/>
    <x v="9"/>
    <s v="EMBUTIDOS Y LACTEOS"/>
    <s v="LACTEOS"/>
    <s v="A"/>
    <n v="0"/>
    <s v="PROV487"/>
    <s v="PRODUCTORA DE ALIMENTOS UNO SAC"/>
    <n v="6"/>
    <x v="0"/>
    <n v="1"/>
    <x v="0"/>
    <n v="2.6459999999999999"/>
    <n v="5.2919999999999998"/>
    <n v="2"/>
    <n v="1"/>
    <n v="0"/>
    <n v="0"/>
    <n v="0"/>
    <n v="14"/>
    <n v="168"/>
    <n v="60"/>
    <x v="0"/>
    <x v="1"/>
  </r>
  <r>
    <d v="2024-06-04T00:00:00"/>
    <n v="113"/>
    <s v="NAVARRETE"/>
    <s v="SAN ISIDRO"/>
    <s v="SSS17"/>
    <x v="10"/>
    <x v="10"/>
    <s v="EMBUTIDOS Y LACTEOS"/>
    <s v="LACTEOS"/>
    <s v="A"/>
    <n v="0"/>
    <s v="PROV487"/>
    <s v="PRODUCTORA DE ALIMENTOS UNO SAC"/>
    <n v="4"/>
    <x v="1"/>
    <n v="1"/>
    <x v="0"/>
    <n v="3.3237999999999999"/>
    <n v="30.24531"/>
    <n v="9"/>
    <n v="1"/>
    <n v="0"/>
    <n v="0"/>
    <n v="0"/>
    <n v="9.3333333333333321"/>
    <n v="37.333333333333329"/>
    <n v="60"/>
    <x v="0"/>
    <x v="0"/>
  </r>
  <r>
    <d v="2024-06-04T00:00:00"/>
    <n v="114"/>
    <s v="ROSATORO"/>
    <s v="SAN LUIS"/>
    <s v="SSS16"/>
    <x v="0"/>
    <x v="0"/>
    <s v="EMBUTIDOS Y LACTEOS"/>
    <s v="LACTEOS"/>
    <s v="A"/>
    <n v="0"/>
    <s v="PROV487"/>
    <s v="PRODUCTORA DE ALIMENTOS UNO SAC"/>
    <n v="3"/>
    <x v="0"/>
    <n v="1"/>
    <x v="0"/>
    <n v="3.1680000000000001"/>
    <n v="15.84"/>
    <n v="5"/>
    <n v="1"/>
    <n v="0"/>
    <n v="0"/>
    <n v="0"/>
    <n v="5.6"/>
    <n v="67.2"/>
    <n v="60"/>
    <x v="0"/>
    <x v="1"/>
  </r>
  <r>
    <d v="2024-06-04T00:00:00"/>
    <n v="114"/>
    <s v="ROSATORO"/>
    <s v="SAN LUIS"/>
    <s v="SSS16"/>
    <x v="1"/>
    <x v="1"/>
    <s v="EMBUTIDOS Y LACTEOS"/>
    <s v="LACTEOS"/>
    <s v="A"/>
    <n v="0"/>
    <s v="PROV487"/>
    <s v="PRODUCTORA DE ALIMENTOS UNO SAC"/>
    <n v="2"/>
    <x v="0"/>
    <n v="1"/>
    <x v="1"/>
    <n v="2.3220000000000001"/>
    <n v="13.932"/>
    <n v="6"/>
    <n v="1"/>
    <n v="0"/>
    <n v="0"/>
    <n v="0"/>
    <n v="4.666666666666667"/>
    <n v="93.333333333333343"/>
    <n v="60"/>
    <x v="0"/>
    <x v="1"/>
  </r>
  <r>
    <d v="2024-06-04T00:00:00"/>
    <n v="114"/>
    <s v="ROSATORO"/>
    <s v="SAN LUIS"/>
    <s v="SSS16"/>
    <x v="2"/>
    <x v="2"/>
    <s v="EMBUTIDOS Y LACTEOS"/>
    <s v="LACTEOS"/>
    <s v="A"/>
    <n v="0"/>
    <s v="PROV487"/>
    <s v="PRODUCTORA DE ALIMENTOS UNO SAC"/>
    <n v="1"/>
    <x v="0"/>
    <n v="1"/>
    <x v="0"/>
    <n v="3.02501"/>
    <n v="39.989579999999997"/>
    <n v="13"/>
    <n v="1"/>
    <n v="0"/>
    <n v="0"/>
    <n v="0"/>
    <n v="2.1538461538461537"/>
    <n v="25.846153846153847"/>
    <n v="60"/>
    <x v="0"/>
    <x v="0"/>
  </r>
  <r>
    <d v="2024-06-04T00:00:00"/>
    <n v="114"/>
    <s v="ROSATORO"/>
    <s v="SAN LUIS"/>
    <s v="SSS16"/>
    <x v="3"/>
    <x v="3"/>
    <s v="EMBUTIDOS Y LACTEOS"/>
    <s v="LACTEOS"/>
    <s v="A"/>
    <n v="0"/>
    <s v="PROV487"/>
    <s v="PRODUCTORA DE ALIMENTOS UNO SAC"/>
    <n v="6"/>
    <x v="0"/>
    <n v="1"/>
    <x v="2"/>
    <n v="3.62"/>
    <n v="21.72"/>
    <n v="6"/>
    <n v="1"/>
    <n v="0"/>
    <n v="0"/>
    <n v="4"/>
    <n v="4.666666666666667"/>
    <n v="28"/>
    <n v="60"/>
    <x v="0"/>
    <x v="0"/>
  </r>
  <r>
    <d v="2024-06-04T00:00:00"/>
    <n v="114"/>
    <s v="ROSATORO"/>
    <s v="SAN LUIS"/>
    <s v="SSS16"/>
    <x v="4"/>
    <x v="4"/>
    <s v="EMBUTIDOS Y LACTEOS"/>
    <s v="LACTEOS"/>
    <s v="A"/>
    <n v="0"/>
    <s v="PROV487"/>
    <s v="PRODUCTORA DE ALIMENTOS UNO SAC"/>
    <n v="5"/>
    <x v="0"/>
    <n v="1"/>
    <x v="2"/>
    <n v="3.62"/>
    <n v="10.86"/>
    <n v="3"/>
    <n v="1"/>
    <n v="0"/>
    <n v="0"/>
    <n v="0"/>
    <n v="9.3333333333333339"/>
    <n v="56"/>
    <n v="60"/>
    <x v="0"/>
    <x v="0"/>
  </r>
  <r>
    <d v="2024-06-04T00:00:00"/>
    <n v="114"/>
    <s v="ROSATORO"/>
    <s v="SAN LUIS"/>
    <s v="SSS16"/>
    <x v="5"/>
    <x v="5"/>
    <s v="EMBUTIDOS Y LACTEOS"/>
    <s v="LACTEOS"/>
    <s v="A"/>
    <n v="0"/>
    <s v="PROV487"/>
    <s v="PRODUCTORA DE ALIMENTOS UNO SAC"/>
    <n v="-1"/>
    <x v="0"/>
    <n v="1"/>
    <x v="0"/>
    <n v="3.04121"/>
    <n v="49.421149999999997"/>
    <n v="16"/>
    <n v="0"/>
    <n v="0"/>
    <n v="0"/>
    <n v="0"/>
    <n v="1.75"/>
    <n v="21"/>
    <n v="60"/>
    <x v="0"/>
    <x v="0"/>
  </r>
  <r>
    <d v="2024-06-04T00:00:00"/>
    <n v="114"/>
    <s v="ROSATORO"/>
    <s v="SAN LUIS"/>
    <s v="SSS16"/>
    <x v="6"/>
    <x v="6"/>
    <s v="EMBUTIDOS Y LACTEOS"/>
    <s v="LACTEOS"/>
    <s v="A"/>
    <n v="0"/>
    <s v="PROV487"/>
    <s v="PRODUCTORA DE ALIMENTOS UNO SAC"/>
    <n v="3"/>
    <x v="0"/>
    <n v="1"/>
    <x v="0"/>
    <n v="2.3849999999999998"/>
    <n v="21.465"/>
    <n v="9"/>
    <n v="1"/>
    <n v="0"/>
    <n v="0"/>
    <n v="0"/>
    <n v="3.1111111111111107"/>
    <n v="37.333333333333329"/>
    <n v="60"/>
    <x v="0"/>
    <x v="0"/>
  </r>
  <r>
    <d v="2024-06-04T00:00:00"/>
    <n v="114"/>
    <s v="ROSATORO"/>
    <s v="SAN LUIS"/>
    <s v="SSS16"/>
    <x v="7"/>
    <x v="7"/>
    <s v="EMBUTIDOS Y LACTEOS"/>
    <s v="LACTEOS"/>
    <s v="A"/>
    <n v="0"/>
    <s v="PROV487"/>
    <s v="PRODUCTORA DE ALIMENTOS UNO SAC"/>
    <n v="3"/>
    <x v="1"/>
    <n v="1"/>
    <x v="0"/>
    <n v="2.3849999999999998"/>
    <n v="19.079999999999998"/>
    <n v="8"/>
    <n v="1"/>
    <n v="0"/>
    <n v="0"/>
    <n v="0"/>
    <n v="10.5"/>
    <n v="42"/>
    <n v="60"/>
    <x v="0"/>
    <x v="0"/>
  </r>
  <r>
    <d v="2024-06-04T00:00:00"/>
    <n v="114"/>
    <s v="ROSATORO"/>
    <s v="SAN LUIS"/>
    <s v="SSS16"/>
    <x v="8"/>
    <x v="8"/>
    <s v="EMBUTIDOS Y LACTEOS"/>
    <s v="LACTEOS"/>
    <s v="A"/>
    <n v="0"/>
    <s v="PROV487"/>
    <s v="PRODUCTORA DE ALIMENTOS UNO SAC"/>
    <n v="2"/>
    <x v="0"/>
    <n v="1"/>
    <x v="0"/>
    <n v="3.0294400000000001"/>
    <n v="27.532900000000001"/>
    <n v="9"/>
    <n v="1"/>
    <n v="0"/>
    <n v="0"/>
    <n v="0"/>
    <n v="3.1111111111111107"/>
    <n v="37.333333333333329"/>
    <n v="60"/>
    <x v="0"/>
    <x v="0"/>
  </r>
  <r>
    <d v="2024-06-04T00:00:00"/>
    <n v="114"/>
    <s v="ROSATORO"/>
    <s v="SAN LUIS"/>
    <s v="SSS16"/>
    <x v="9"/>
    <x v="9"/>
    <s v="EMBUTIDOS Y LACTEOS"/>
    <s v="LACTEOS"/>
    <s v="A"/>
    <n v="0"/>
    <s v="PROV487"/>
    <s v="PRODUCTORA DE ALIMENTOS UNO SAC"/>
    <n v="4"/>
    <x v="0"/>
    <n v="1"/>
    <x v="0"/>
    <n v="2.6459999999999999"/>
    <n v="10.584"/>
    <n v="4"/>
    <n v="1"/>
    <n v="0"/>
    <n v="0"/>
    <n v="0"/>
    <n v="7"/>
    <n v="84"/>
    <n v="60"/>
    <x v="0"/>
    <x v="1"/>
  </r>
  <r>
    <d v="2024-06-04T00:00:00"/>
    <n v="114"/>
    <s v="ROSATORO"/>
    <s v="SAN LUIS"/>
    <s v="SSS16"/>
    <x v="10"/>
    <x v="10"/>
    <s v="EMBUTIDOS Y LACTEOS"/>
    <s v="LACTEOS"/>
    <s v="A"/>
    <n v="0"/>
    <s v="PROV487"/>
    <s v="PRODUCTORA DE ALIMENTOS UNO SAC"/>
    <n v="4"/>
    <x v="1"/>
    <n v="1"/>
    <x v="0"/>
    <n v="3.3237999999999999"/>
    <n v="16.84357"/>
    <n v="5"/>
    <n v="1"/>
    <n v="0"/>
    <n v="0"/>
    <n v="0"/>
    <n v="16.8"/>
    <n v="67.2"/>
    <n v="60"/>
    <x v="0"/>
    <x v="1"/>
  </r>
  <r>
    <d v="2024-06-04T00:00:00"/>
    <n v="115"/>
    <s v="EJERCITO-C8"/>
    <s v="MIRAFLORES"/>
    <s v="SSS17"/>
    <x v="0"/>
    <x v="0"/>
    <s v="EMBUTIDOS Y LACTEOS"/>
    <s v="LACTEOS"/>
    <s v="A"/>
    <n v="0"/>
    <s v="PROV487"/>
    <s v="PRODUCTORA DE ALIMENTOS UNO SAC"/>
    <n v="3"/>
    <x v="0"/>
    <n v="1"/>
    <x v="0"/>
    <n v="3.1680000000000001"/>
    <n v="3.1680000000000001"/>
    <n v="1"/>
    <n v="1"/>
    <n v="0"/>
    <n v="1"/>
    <n v="0"/>
    <n v="28"/>
    <n v="336"/>
    <n v="60"/>
    <x v="0"/>
    <x v="1"/>
  </r>
  <r>
    <d v="2024-06-04T00:00:00"/>
    <n v="115"/>
    <s v="EJERCITO-C8"/>
    <s v="MIRAFLORES"/>
    <s v="SSS17"/>
    <x v="1"/>
    <x v="1"/>
    <s v="EMBUTIDOS Y LACTEOS"/>
    <s v="LACTEOS"/>
    <s v="A"/>
    <n v="0"/>
    <s v="PROV487"/>
    <s v="PRODUCTORA DE ALIMENTOS UNO SAC"/>
    <n v="12"/>
    <x v="0"/>
    <n v="1"/>
    <x v="1"/>
    <n v="2.3220000000000001"/>
    <n v="13.932"/>
    <n v="6"/>
    <n v="1"/>
    <n v="0"/>
    <n v="0"/>
    <n v="0"/>
    <n v="4.666666666666667"/>
    <n v="93.333333333333343"/>
    <n v="60"/>
    <x v="0"/>
    <x v="1"/>
  </r>
  <r>
    <d v="2024-06-04T00:00:00"/>
    <n v="115"/>
    <s v="EJERCITO-C8"/>
    <s v="MIRAFLORES"/>
    <s v="SSS17"/>
    <x v="2"/>
    <x v="2"/>
    <s v="EMBUTIDOS Y LACTEOS"/>
    <s v="LACTEOS"/>
    <s v="A"/>
    <n v="0"/>
    <s v="PROV487"/>
    <s v="PRODUCTORA DE ALIMENTOS UNO SAC"/>
    <n v="4"/>
    <x v="0"/>
    <n v="1"/>
    <x v="0"/>
    <n v="3.02501"/>
    <n v="39.942450000000001"/>
    <n v="13"/>
    <n v="1"/>
    <n v="0"/>
    <n v="4"/>
    <n v="0"/>
    <n v="2.1538461538461537"/>
    <n v="25.846153846153847"/>
    <n v="60"/>
    <x v="0"/>
    <x v="0"/>
  </r>
  <r>
    <d v="2024-06-04T00:00:00"/>
    <n v="115"/>
    <s v="EJERCITO-C8"/>
    <s v="MIRAFLORES"/>
    <s v="SSS17"/>
    <x v="3"/>
    <x v="3"/>
    <s v="EMBUTIDOS Y LACTEOS"/>
    <s v="LACTEOS"/>
    <s v="A"/>
    <n v="0"/>
    <s v="PROV487"/>
    <s v="PRODUCTORA DE ALIMENTOS UNO SAC"/>
    <n v="10"/>
    <x v="0"/>
    <n v="1"/>
    <x v="2"/>
    <n v="3.62"/>
    <n v="0"/>
    <n v="0"/>
    <n v="1"/>
    <n v="0"/>
    <n v="0"/>
    <n v="0"/>
    <s v="PRODUCTO SIN VENTA"/>
    <s v="PRODUCTO SIN VENTA"/>
    <n v="60"/>
    <x v="1"/>
    <x v="1"/>
  </r>
  <r>
    <d v="2024-06-04T00:00:00"/>
    <n v="115"/>
    <s v="EJERCITO-C8"/>
    <s v="MIRAFLORES"/>
    <s v="SSS17"/>
    <x v="4"/>
    <x v="4"/>
    <s v="EMBUTIDOS Y LACTEOS"/>
    <s v="LACTEOS"/>
    <s v="A"/>
    <n v="0"/>
    <s v="PROV487"/>
    <s v="PRODUCTORA DE ALIMENTOS UNO SAC"/>
    <n v="6"/>
    <x v="0"/>
    <n v="1"/>
    <x v="2"/>
    <n v="3.62"/>
    <n v="0"/>
    <n v="0"/>
    <n v="1"/>
    <n v="0"/>
    <n v="0"/>
    <n v="0"/>
    <s v="PRODUCTO SIN VENTA"/>
    <s v="PRODUCTO SIN VENTA"/>
    <n v="60"/>
    <x v="1"/>
    <x v="1"/>
  </r>
  <r>
    <d v="2024-06-04T00:00:00"/>
    <n v="115"/>
    <s v="EJERCITO-C8"/>
    <s v="MIRAFLORES"/>
    <s v="SSS17"/>
    <x v="5"/>
    <x v="5"/>
    <s v="EMBUTIDOS Y LACTEOS"/>
    <s v="LACTEOS"/>
    <s v="A"/>
    <n v="0"/>
    <s v="PROV487"/>
    <s v="PRODUCTORA DE ALIMENTOS UNO SAC"/>
    <n v="2"/>
    <x v="0"/>
    <n v="1"/>
    <x v="0"/>
    <n v="3.04121"/>
    <n v="12.311400000000001"/>
    <n v="4"/>
    <n v="1"/>
    <n v="0"/>
    <n v="2"/>
    <n v="0"/>
    <n v="7"/>
    <n v="84"/>
    <n v="60"/>
    <x v="0"/>
    <x v="1"/>
  </r>
  <r>
    <d v="2024-06-04T00:00:00"/>
    <n v="115"/>
    <s v="EJERCITO-C8"/>
    <s v="MIRAFLORES"/>
    <s v="SSS17"/>
    <x v="6"/>
    <x v="6"/>
    <s v="EMBUTIDOS Y LACTEOS"/>
    <s v="LACTEOS"/>
    <s v="A"/>
    <n v="0"/>
    <s v="PROV487"/>
    <s v="PRODUCTORA DE ALIMENTOS UNO SAC"/>
    <n v="5"/>
    <x v="0"/>
    <n v="1"/>
    <x v="0"/>
    <n v="2.3849999999999998"/>
    <n v="2.3849999999999998"/>
    <n v="1"/>
    <n v="1"/>
    <n v="0"/>
    <n v="0"/>
    <n v="0"/>
    <n v="28"/>
    <n v="336"/>
    <n v="60"/>
    <x v="0"/>
    <x v="1"/>
  </r>
  <r>
    <d v="2024-06-04T00:00:00"/>
    <n v="115"/>
    <s v="EJERCITO-C8"/>
    <s v="MIRAFLORES"/>
    <s v="SSS17"/>
    <x v="7"/>
    <x v="7"/>
    <s v="EMBUTIDOS Y LACTEOS"/>
    <s v="LACTEOS"/>
    <s v="A"/>
    <n v="0"/>
    <s v="PROV487"/>
    <s v="PRODUCTORA DE ALIMENTOS UNO SAC"/>
    <n v="3"/>
    <x v="1"/>
    <n v="1"/>
    <x v="0"/>
    <n v="2.3849999999999998"/>
    <n v="2.3849999999999998"/>
    <n v="1"/>
    <n v="1"/>
    <n v="0"/>
    <n v="1"/>
    <n v="0"/>
    <n v="84"/>
    <n v="336"/>
    <n v="60"/>
    <x v="1"/>
    <x v="1"/>
  </r>
  <r>
    <d v="2024-06-04T00:00:00"/>
    <n v="115"/>
    <s v="EJERCITO-C8"/>
    <s v="MIRAFLORES"/>
    <s v="SSS17"/>
    <x v="8"/>
    <x v="8"/>
    <s v="EMBUTIDOS Y LACTEOS"/>
    <s v="LACTEOS"/>
    <s v="A"/>
    <n v="0"/>
    <s v="PROV487"/>
    <s v="PRODUCTORA DE ALIMENTOS UNO SAC"/>
    <n v="7"/>
    <x v="0"/>
    <n v="1"/>
    <x v="0"/>
    <n v="3.0294400000000001"/>
    <n v="27.616510000000002"/>
    <n v="9"/>
    <n v="1"/>
    <n v="0"/>
    <n v="2"/>
    <n v="0"/>
    <n v="3.1111111111111107"/>
    <n v="37.333333333333329"/>
    <n v="60"/>
    <x v="0"/>
    <x v="0"/>
  </r>
  <r>
    <d v="2024-06-04T00:00:00"/>
    <n v="115"/>
    <s v="EJERCITO-C8"/>
    <s v="MIRAFLORES"/>
    <s v="SSS17"/>
    <x v="9"/>
    <x v="9"/>
    <s v="EMBUTIDOS Y LACTEOS"/>
    <s v="LACTEOS"/>
    <s v="A"/>
    <n v="0"/>
    <s v="PROV487"/>
    <s v="PRODUCTORA DE ALIMENTOS UNO SAC"/>
    <n v="5"/>
    <x v="0"/>
    <n v="1"/>
    <x v="0"/>
    <n v="2.6459999999999999"/>
    <n v="13.23"/>
    <n v="5"/>
    <n v="1"/>
    <n v="0"/>
    <n v="0"/>
    <n v="0"/>
    <n v="5.6"/>
    <n v="67.2"/>
    <n v="60"/>
    <x v="0"/>
    <x v="1"/>
  </r>
  <r>
    <d v="2024-06-04T00:00:00"/>
    <n v="115"/>
    <s v="EJERCITO-C8"/>
    <s v="MIRAFLORES"/>
    <s v="SSS17"/>
    <x v="10"/>
    <x v="10"/>
    <s v="EMBUTIDOS Y LACTEOS"/>
    <s v="LACTEOS"/>
    <s v="A"/>
    <n v="0"/>
    <s v="PROV487"/>
    <s v="PRODUCTORA DE ALIMENTOS UNO SAC"/>
    <n v="8"/>
    <x v="1"/>
    <n v="1"/>
    <x v="0"/>
    <n v="3.3237999999999999"/>
    <n v="6.7585899999999999"/>
    <n v="2"/>
    <n v="1"/>
    <n v="0"/>
    <n v="0"/>
    <n v="0"/>
    <n v="42"/>
    <n v="168"/>
    <n v="60"/>
    <x v="0"/>
    <x v="1"/>
  </r>
  <r>
    <d v="2024-06-04T00:00:00"/>
    <n v="116"/>
    <s v="CARDENAS"/>
    <s v="LIMA"/>
    <s v="SSS17"/>
    <x v="0"/>
    <x v="0"/>
    <s v="EMBUTIDOS Y LACTEOS"/>
    <s v="LACTEOS"/>
    <s v="A"/>
    <n v="0"/>
    <s v="PROV487"/>
    <s v="PRODUCTORA DE ALIMENTOS UNO SAC"/>
    <n v="6"/>
    <x v="0"/>
    <n v="1"/>
    <x v="0"/>
    <n v="3.1680000000000001"/>
    <n v="0"/>
    <n v="0"/>
    <n v="1"/>
    <n v="0"/>
    <n v="0"/>
    <n v="0"/>
    <s v="PRODUCTO SIN VENTA"/>
    <s v="PRODUCTO SIN VENTA"/>
    <n v="60"/>
    <x v="1"/>
    <x v="1"/>
  </r>
  <r>
    <d v="2024-06-04T00:00:00"/>
    <n v="116"/>
    <s v="CARDENAS"/>
    <s v="LIMA"/>
    <s v="SSS17"/>
    <x v="1"/>
    <x v="1"/>
    <s v="EMBUTIDOS Y LACTEOS"/>
    <s v="LACTEOS"/>
    <s v="A"/>
    <n v="0"/>
    <s v="PROV487"/>
    <s v="PRODUCTORA DE ALIMENTOS UNO SAC"/>
    <n v="2"/>
    <x v="0"/>
    <n v="1"/>
    <x v="1"/>
    <n v="2.3220000000000001"/>
    <n v="13.932"/>
    <n v="6"/>
    <n v="1"/>
    <n v="0"/>
    <n v="0"/>
    <n v="0"/>
    <n v="4.666666666666667"/>
    <n v="93.333333333333343"/>
    <n v="60"/>
    <x v="0"/>
    <x v="1"/>
  </r>
  <r>
    <d v="2024-06-04T00:00:00"/>
    <n v="116"/>
    <s v="CARDENAS"/>
    <s v="LIMA"/>
    <s v="SSS17"/>
    <x v="2"/>
    <x v="2"/>
    <s v="EMBUTIDOS Y LACTEOS"/>
    <s v="LACTEOS"/>
    <s v="A"/>
    <n v="0"/>
    <s v="PROV487"/>
    <s v="PRODUCTORA DE ALIMENTOS UNO SAC"/>
    <n v="7"/>
    <x v="0"/>
    <n v="1"/>
    <x v="0"/>
    <n v="3.02501"/>
    <n v="58.429490000000001"/>
    <n v="19"/>
    <n v="1"/>
    <n v="0"/>
    <n v="0"/>
    <n v="0"/>
    <n v="1.4736842105263157"/>
    <n v="17.684210526315788"/>
    <n v="60"/>
    <x v="0"/>
    <x v="0"/>
  </r>
  <r>
    <d v="2024-06-04T00:00:00"/>
    <n v="116"/>
    <s v="CARDENAS"/>
    <s v="LIMA"/>
    <s v="SSS17"/>
    <x v="3"/>
    <x v="3"/>
    <s v="EMBUTIDOS Y LACTEOS"/>
    <s v="LACTEOS"/>
    <s v="A"/>
    <n v="0"/>
    <s v="PROV487"/>
    <s v="PRODUCTORA DE ALIMENTOS UNO SAC"/>
    <n v="5"/>
    <x v="0"/>
    <n v="1"/>
    <x v="2"/>
    <n v="3.62"/>
    <n v="18.100000000000001"/>
    <n v="5"/>
    <n v="1"/>
    <n v="0"/>
    <n v="0"/>
    <n v="6"/>
    <n v="5.6"/>
    <n v="33.6"/>
    <n v="60"/>
    <x v="0"/>
    <x v="0"/>
  </r>
  <r>
    <d v="2024-06-04T00:00:00"/>
    <n v="116"/>
    <s v="CARDENAS"/>
    <s v="LIMA"/>
    <s v="SSS17"/>
    <x v="4"/>
    <x v="4"/>
    <s v="EMBUTIDOS Y LACTEOS"/>
    <s v="LACTEOS"/>
    <s v="A"/>
    <n v="0"/>
    <s v="PROV487"/>
    <s v="PRODUCTORA DE ALIMENTOS UNO SAC"/>
    <n v="4"/>
    <x v="0"/>
    <n v="1"/>
    <x v="2"/>
    <n v="3.62"/>
    <n v="10.86"/>
    <n v="3"/>
    <n v="1"/>
    <n v="0"/>
    <n v="0"/>
    <n v="6"/>
    <n v="9.3333333333333339"/>
    <n v="56"/>
    <n v="60"/>
    <x v="0"/>
    <x v="0"/>
  </r>
  <r>
    <d v="2024-06-04T00:00:00"/>
    <n v="116"/>
    <s v="CARDENAS"/>
    <s v="LIMA"/>
    <s v="SSS17"/>
    <x v="5"/>
    <x v="5"/>
    <s v="EMBUTIDOS Y LACTEOS"/>
    <s v="LACTEOS"/>
    <s v="A"/>
    <n v="0"/>
    <s v="PROV487"/>
    <s v="PRODUCTORA DE ALIMENTOS UNO SAC"/>
    <n v="3"/>
    <x v="0"/>
    <n v="1"/>
    <x v="0"/>
    <n v="3.04121"/>
    <n v="30.78004"/>
    <n v="10"/>
    <n v="1"/>
    <n v="0"/>
    <n v="0"/>
    <n v="0"/>
    <n v="2.8"/>
    <n v="33.6"/>
    <n v="60"/>
    <x v="0"/>
    <x v="0"/>
  </r>
  <r>
    <d v="2024-06-04T00:00:00"/>
    <n v="116"/>
    <s v="CARDENAS"/>
    <s v="LIMA"/>
    <s v="SSS17"/>
    <x v="6"/>
    <x v="6"/>
    <s v="EMBUTIDOS Y LACTEOS"/>
    <s v="LACTEOS"/>
    <s v="A"/>
    <n v="0"/>
    <s v="PROV487"/>
    <s v="PRODUCTORA DE ALIMENTOS UNO SAC"/>
    <n v="1"/>
    <x v="0"/>
    <n v="1"/>
    <x v="0"/>
    <n v="2.3849999999999998"/>
    <n v="14.31"/>
    <n v="6"/>
    <n v="1"/>
    <n v="0"/>
    <n v="0"/>
    <n v="0"/>
    <n v="4.666666666666667"/>
    <n v="56"/>
    <n v="60"/>
    <x v="0"/>
    <x v="0"/>
  </r>
  <r>
    <d v="2024-06-04T00:00:00"/>
    <n v="116"/>
    <s v="CARDENAS"/>
    <s v="LIMA"/>
    <s v="SSS17"/>
    <x v="7"/>
    <x v="7"/>
    <s v="EMBUTIDOS Y LACTEOS"/>
    <s v="LACTEOS"/>
    <s v="A"/>
    <n v="0"/>
    <s v="PROV487"/>
    <s v="PRODUCTORA DE ALIMENTOS UNO SAC"/>
    <n v="5"/>
    <x v="1"/>
    <n v="1"/>
    <x v="0"/>
    <n v="2.3849999999999998"/>
    <n v="0"/>
    <n v="0"/>
    <n v="1"/>
    <n v="0"/>
    <n v="0"/>
    <n v="0"/>
    <s v="PRODUCTO SIN VENTA"/>
    <s v="PRODUCTO SIN VENTA"/>
    <n v="60"/>
    <x v="1"/>
    <x v="1"/>
  </r>
  <r>
    <d v="2024-06-04T00:00:00"/>
    <n v="116"/>
    <s v="CARDENAS"/>
    <s v="LIMA"/>
    <s v="SSS17"/>
    <x v="8"/>
    <x v="8"/>
    <s v="EMBUTIDOS Y LACTEOS"/>
    <s v="LACTEOS"/>
    <s v="A"/>
    <n v="0"/>
    <s v="PROV487"/>
    <s v="PRODUCTORA DE ALIMENTOS UNO SAC"/>
    <n v="6"/>
    <x v="0"/>
    <n v="1"/>
    <x v="0"/>
    <n v="3.0294400000000001"/>
    <n v="9.2722800000000003"/>
    <n v="3"/>
    <n v="1"/>
    <n v="0"/>
    <n v="0"/>
    <n v="0"/>
    <n v="9.3333333333333339"/>
    <n v="112"/>
    <n v="60"/>
    <x v="0"/>
    <x v="1"/>
  </r>
  <r>
    <d v="2024-06-04T00:00:00"/>
    <n v="116"/>
    <s v="CARDENAS"/>
    <s v="LIMA"/>
    <s v="SSS17"/>
    <x v="9"/>
    <x v="9"/>
    <s v="EMBUTIDOS Y LACTEOS"/>
    <s v="LACTEOS"/>
    <s v="A"/>
    <n v="0"/>
    <s v="PROV487"/>
    <s v="PRODUCTORA DE ALIMENTOS UNO SAC"/>
    <n v="7"/>
    <x v="0"/>
    <n v="1"/>
    <x v="0"/>
    <n v="2.6459999999999999"/>
    <n v="2.6459999999999999"/>
    <n v="1"/>
    <n v="1"/>
    <n v="0"/>
    <n v="0"/>
    <n v="0"/>
    <n v="28"/>
    <n v="336"/>
    <n v="60"/>
    <x v="0"/>
    <x v="1"/>
  </r>
  <r>
    <d v="2024-06-04T00:00:00"/>
    <n v="116"/>
    <s v="CARDENAS"/>
    <s v="LIMA"/>
    <s v="SSS17"/>
    <x v="10"/>
    <x v="10"/>
    <s v="EMBUTIDOS Y LACTEOS"/>
    <s v="LACTEOS"/>
    <s v="A"/>
    <n v="0"/>
    <s v="PROV487"/>
    <s v="PRODUCTORA DE ALIMENTOS UNO SAC"/>
    <n v="6"/>
    <x v="1"/>
    <n v="1"/>
    <x v="0"/>
    <n v="3.3237999999999999"/>
    <n v="20.13954"/>
    <n v="6"/>
    <n v="1"/>
    <n v="0"/>
    <n v="0"/>
    <n v="0"/>
    <n v="14"/>
    <n v="56"/>
    <n v="60"/>
    <x v="0"/>
    <x v="0"/>
  </r>
  <r>
    <d v="2024-06-04T00:00:00"/>
    <n v="117"/>
    <s v="OLGUIN"/>
    <s v="SANTIAGO DE SURCO"/>
    <s v="SSS17"/>
    <x v="0"/>
    <x v="0"/>
    <s v="EMBUTIDOS Y LACTEOS"/>
    <s v="LACTEOS"/>
    <s v="A"/>
    <n v="0"/>
    <s v="PROV487"/>
    <s v="PRODUCTORA DE ALIMENTOS UNO SAC"/>
    <n v="2"/>
    <x v="0"/>
    <n v="1"/>
    <x v="0"/>
    <n v="3.1680000000000001"/>
    <n v="9.5039999999999996"/>
    <n v="3"/>
    <n v="1"/>
    <n v="0"/>
    <n v="2"/>
    <n v="0"/>
    <n v="9.3333333333333339"/>
    <n v="112"/>
    <n v="60"/>
    <x v="0"/>
    <x v="1"/>
  </r>
  <r>
    <d v="2024-06-04T00:00:00"/>
    <n v="117"/>
    <s v="OLGUIN"/>
    <s v="SANTIAGO DE SURCO"/>
    <s v="SSS17"/>
    <x v="1"/>
    <x v="1"/>
    <s v="EMBUTIDOS Y LACTEOS"/>
    <s v="LACTEOS"/>
    <s v="A"/>
    <n v="0"/>
    <s v="PROV487"/>
    <s v="PRODUCTORA DE ALIMENTOS UNO SAC"/>
    <n v="4"/>
    <x v="0"/>
    <n v="1"/>
    <x v="1"/>
    <n v="2.3220000000000001"/>
    <n v="9.2880000000000003"/>
    <n v="4"/>
    <n v="1"/>
    <n v="0"/>
    <n v="0"/>
    <n v="0"/>
    <n v="7"/>
    <n v="140"/>
    <n v="60"/>
    <x v="0"/>
    <x v="1"/>
  </r>
  <r>
    <d v="2024-06-04T00:00:00"/>
    <n v="117"/>
    <s v="OLGUIN"/>
    <s v="SANTIAGO DE SURCO"/>
    <s v="SSS17"/>
    <x v="2"/>
    <x v="2"/>
    <s v="EMBUTIDOS Y LACTEOS"/>
    <s v="LACTEOS"/>
    <s v="A"/>
    <n v="0"/>
    <s v="PROV487"/>
    <s v="PRODUCTORA DE ALIMENTOS UNO SAC"/>
    <n v="11"/>
    <x v="0"/>
    <n v="1"/>
    <x v="0"/>
    <n v="3.02501"/>
    <n v="119.91161"/>
    <n v="39"/>
    <n v="1"/>
    <n v="0"/>
    <n v="16"/>
    <n v="0"/>
    <n v="0.71794871794871795"/>
    <n v="8.615384615384615"/>
    <n v="60"/>
    <x v="0"/>
    <x v="0"/>
  </r>
  <r>
    <d v="2024-06-04T00:00:00"/>
    <n v="117"/>
    <s v="OLGUIN"/>
    <s v="SANTIAGO DE SURCO"/>
    <s v="SSS17"/>
    <x v="3"/>
    <x v="3"/>
    <s v="EMBUTIDOS Y LACTEOS"/>
    <s v="LACTEOS"/>
    <s v="A"/>
    <n v="0"/>
    <s v="PROV487"/>
    <s v="PRODUCTORA DE ALIMENTOS UNO SAC"/>
    <n v="7"/>
    <x v="0"/>
    <n v="1"/>
    <x v="2"/>
    <n v="3.62"/>
    <n v="3.62"/>
    <n v="1"/>
    <n v="1"/>
    <n v="0"/>
    <n v="0"/>
    <n v="0"/>
    <n v="28"/>
    <n v="168"/>
    <n v="60"/>
    <x v="0"/>
    <x v="1"/>
  </r>
  <r>
    <d v="2024-06-04T00:00:00"/>
    <n v="117"/>
    <s v="OLGUIN"/>
    <s v="SANTIAGO DE SURCO"/>
    <s v="SSS17"/>
    <x v="4"/>
    <x v="4"/>
    <s v="EMBUTIDOS Y LACTEOS"/>
    <s v="LACTEOS"/>
    <s v="A"/>
    <n v="0"/>
    <s v="PROV487"/>
    <s v="PRODUCTORA DE ALIMENTOS UNO SAC"/>
    <n v="6"/>
    <x v="0"/>
    <n v="1"/>
    <x v="2"/>
    <n v="3.62"/>
    <n v="0"/>
    <n v="0"/>
    <n v="1"/>
    <n v="0"/>
    <n v="0"/>
    <n v="0"/>
    <s v="PRODUCTO SIN VENTA"/>
    <s v="PRODUCTO SIN VENTA"/>
    <n v="60"/>
    <x v="1"/>
    <x v="1"/>
  </r>
  <r>
    <d v="2024-06-04T00:00:00"/>
    <n v="117"/>
    <s v="OLGUIN"/>
    <s v="SANTIAGO DE SURCO"/>
    <s v="SSS17"/>
    <x v="5"/>
    <x v="5"/>
    <s v="EMBUTIDOS Y LACTEOS"/>
    <s v="LACTEOS"/>
    <s v="A"/>
    <n v="0"/>
    <s v="PROV487"/>
    <s v="PRODUCTORA DE ALIMENTOS UNO SAC"/>
    <n v="9"/>
    <x v="0"/>
    <n v="1"/>
    <x v="0"/>
    <n v="3.04121"/>
    <n v="95.53"/>
    <n v="31"/>
    <n v="1"/>
    <n v="0"/>
    <n v="16"/>
    <n v="0"/>
    <n v="0.90322580645161288"/>
    <n v="10.838709677419354"/>
    <n v="60"/>
    <x v="0"/>
    <x v="0"/>
  </r>
  <r>
    <d v="2024-06-04T00:00:00"/>
    <n v="117"/>
    <s v="OLGUIN"/>
    <s v="SANTIAGO DE SURCO"/>
    <s v="SSS17"/>
    <x v="6"/>
    <x v="6"/>
    <s v="EMBUTIDOS Y LACTEOS"/>
    <s v="LACTEOS"/>
    <s v="A"/>
    <n v="0"/>
    <s v="PROV487"/>
    <s v="PRODUCTORA DE ALIMENTOS UNO SAC"/>
    <n v="5"/>
    <x v="0"/>
    <n v="1"/>
    <x v="0"/>
    <n v="2.3849999999999998"/>
    <n v="26.234999999999999"/>
    <n v="11"/>
    <n v="1"/>
    <n v="0"/>
    <n v="2"/>
    <n v="0"/>
    <n v="2.5454545454545454"/>
    <n v="30.545454545454547"/>
    <n v="60"/>
    <x v="0"/>
    <x v="0"/>
  </r>
  <r>
    <d v="2024-06-04T00:00:00"/>
    <n v="117"/>
    <s v="OLGUIN"/>
    <s v="SANTIAGO DE SURCO"/>
    <s v="SSS17"/>
    <x v="7"/>
    <x v="7"/>
    <s v="EMBUTIDOS Y LACTEOS"/>
    <s v="LACTEOS"/>
    <s v="A"/>
    <n v="0"/>
    <s v="PROV487"/>
    <s v="PRODUCTORA DE ALIMENTOS UNO SAC"/>
    <n v="5"/>
    <x v="1"/>
    <n v="1"/>
    <x v="0"/>
    <n v="2.3849999999999998"/>
    <n v="21.465"/>
    <n v="9"/>
    <n v="1"/>
    <n v="0"/>
    <n v="4"/>
    <n v="0"/>
    <n v="9.3333333333333321"/>
    <n v="37.333333333333329"/>
    <n v="60"/>
    <x v="0"/>
    <x v="0"/>
  </r>
  <r>
    <d v="2024-06-04T00:00:00"/>
    <n v="117"/>
    <s v="OLGUIN"/>
    <s v="SANTIAGO DE SURCO"/>
    <s v="SSS17"/>
    <x v="8"/>
    <x v="8"/>
    <s v="EMBUTIDOS Y LACTEOS"/>
    <s v="LACTEOS"/>
    <s v="A"/>
    <n v="0"/>
    <s v="PROV487"/>
    <s v="PRODUCTORA DE ALIMENTOS UNO SAC"/>
    <n v="5"/>
    <x v="0"/>
    <n v="1"/>
    <x v="0"/>
    <n v="3.0294400000000001"/>
    <n v="61.354790000000001"/>
    <n v="20"/>
    <n v="1"/>
    <n v="0"/>
    <n v="10"/>
    <n v="0"/>
    <n v="1.4"/>
    <n v="16.8"/>
    <n v="60"/>
    <x v="0"/>
    <x v="0"/>
  </r>
  <r>
    <d v="2024-06-04T00:00:00"/>
    <n v="117"/>
    <s v="OLGUIN"/>
    <s v="SANTIAGO DE SURCO"/>
    <s v="SSS17"/>
    <x v="9"/>
    <x v="9"/>
    <s v="EMBUTIDOS Y LACTEOS"/>
    <s v="LACTEOS"/>
    <s v="A"/>
    <n v="0"/>
    <s v="PROV487"/>
    <s v="PRODUCTORA DE ALIMENTOS UNO SAC"/>
    <n v="1"/>
    <x v="0"/>
    <n v="1"/>
    <x v="0"/>
    <n v="2.6459999999999999"/>
    <n v="23.814"/>
    <n v="9"/>
    <n v="1"/>
    <n v="0"/>
    <n v="4"/>
    <n v="0"/>
    <n v="3.1111111111111107"/>
    <n v="37.333333333333329"/>
    <n v="60"/>
    <x v="0"/>
    <x v="0"/>
  </r>
  <r>
    <d v="2024-06-04T00:00:00"/>
    <n v="117"/>
    <s v="OLGUIN"/>
    <s v="SANTIAGO DE SURCO"/>
    <s v="SSS17"/>
    <x v="10"/>
    <x v="10"/>
    <s v="EMBUTIDOS Y LACTEOS"/>
    <s v="LACTEOS"/>
    <s v="A"/>
    <n v="0"/>
    <s v="PROV487"/>
    <s v="PRODUCTORA DE ALIMENTOS UNO SAC"/>
    <n v="1"/>
    <x v="1"/>
    <n v="1"/>
    <x v="0"/>
    <n v="3.3237999999999999"/>
    <n v="50.290790000000001"/>
    <n v="15"/>
    <n v="1"/>
    <n v="0"/>
    <n v="8"/>
    <n v="0"/>
    <n v="5.6000000000000005"/>
    <n v="22.400000000000002"/>
    <n v="60"/>
    <x v="0"/>
    <x v="0"/>
  </r>
  <r>
    <d v="2024-06-04T00:00:00"/>
    <n v="118"/>
    <s v="SHELL"/>
    <s v="MIRAFLORES"/>
    <s v="SSS17"/>
    <x v="0"/>
    <x v="0"/>
    <s v="EMBUTIDOS Y LACTEOS"/>
    <s v="LACTEOS"/>
    <s v="A"/>
    <n v="0"/>
    <s v="PROV487"/>
    <s v="PRODUCTORA DE ALIMENTOS UNO SAC"/>
    <n v="5"/>
    <x v="0"/>
    <n v="1"/>
    <x v="0"/>
    <n v="3.1680000000000001"/>
    <n v="3.1680000000000001"/>
    <n v="1"/>
    <n v="1"/>
    <n v="0"/>
    <n v="0"/>
    <n v="0"/>
    <n v="28"/>
    <n v="336"/>
    <n v="60"/>
    <x v="0"/>
    <x v="1"/>
  </r>
  <r>
    <d v="2024-06-04T00:00:00"/>
    <n v="118"/>
    <s v="SHELL"/>
    <s v="MIRAFLORES"/>
    <s v="SSS17"/>
    <x v="1"/>
    <x v="1"/>
    <s v="EMBUTIDOS Y LACTEOS"/>
    <s v="LACTEOS"/>
    <s v="A"/>
    <n v="0"/>
    <s v="PROV487"/>
    <s v="PRODUCTORA DE ALIMENTOS UNO SAC"/>
    <n v="2"/>
    <x v="0"/>
    <n v="1"/>
    <x v="1"/>
    <n v="2.3220000000000001"/>
    <n v="11.61"/>
    <n v="5"/>
    <n v="1"/>
    <n v="0"/>
    <n v="2"/>
    <n v="0"/>
    <n v="5.6"/>
    <n v="112"/>
    <n v="60"/>
    <x v="0"/>
    <x v="1"/>
  </r>
  <r>
    <d v="2024-06-04T00:00:00"/>
    <n v="118"/>
    <s v="SHELL"/>
    <s v="MIRAFLORES"/>
    <s v="SSS17"/>
    <x v="2"/>
    <x v="2"/>
    <s v="EMBUTIDOS Y LACTEOS"/>
    <s v="LACTEOS"/>
    <s v="A"/>
    <n v="0"/>
    <s v="PROV487"/>
    <s v="PRODUCTORA DE ALIMENTOS UNO SAC"/>
    <n v="-1"/>
    <x v="0"/>
    <n v="1"/>
    <x v="0"/>
    <n v="3.02501"/>
    <n v="33.697920000000003"/>
    <n v="11"/>
    <n v="0"/>
    <n v="0"/>
    <n v="8"/>
    <n v="0"/>
    <n v="2.5454545454545454"/>
    <n v="30.545454545454547"/>
    <n v="60"/>
    <x v="0"/>
    <x v="0"/>
  </r>
  <r>
    <d v="2024-06-04T00:00:00"/>
    <n v="118"/>
    <s v="SHELL"/>
    <s v="MIRAFLORES"/>
    <s v="SSS17"/>
    <x v="3"/>
    <x v="3"/>
    <s v="EMBUTIDOS Y LACTEOS"/>
    <s v="LACTEOS"/>
    <s v="A"/>
    <n v="0"/>
    <s v="PROV487"/>
    <s v="PRODUCTORA DE ALIMENTOS UNO SAC"/>
    <n v="7"/>
    <x v="0"/>
    <n v="1"/>
    <x v="2"/>
    <n v="3.62"/>
    <n v="0"/>
    <n v="0"/>
    <n v="1"/>
    <n v="0"/>
    <n v="0"/>
    <n v="0"/>
    <s v="PRODUCTO SIN VENTA"/>
    <s v="PRODUCTO SIN VENTA"/>
    <n v="60"/>
    <x v="1"/>
    <x v="1"/>
  </r>
  <r>
    <d v="2024-06-04T00:00:00"/>
    <n v="118"/>
    <s v="SHELL"/>
    <s v="MIRAFLORES"/>
    <s v="SSS17"/>
    <x v="4"/>
    <x v="4"/>
    <s v="EMBUTIDOS Y LACTEOS"/>
    <s v="LACTEOS"/>
    <s v="A"/>
    <n v="0"/>
    <s v="PROV487"/>
    <s v="PRODUCTORA DE ALIMENTOS UNO SAC"/>
    <n v="5"/>
    <x v="0"/>
    <n v="1"/>
    <x v="2"/>
    <n v="3.62"/>
    <n v="0"/>
    <n v="0"/>
    <n v="1"/>
    <n v="0"/>
    <n v="0"/>
    <n v="0"/>
    <s v="PRODUCTO SIN VENTA"/>
    <s v="PRODUCTO SIN VENTA"/>
    <n v="60"/>
    <x v="1"/>
    <x v="1"/>
  </r>
  <r>
    <d v="2024-06-04T00:00:00"/>
    <n v="118"/>
    <s v="SHELL"/>
    <s v="MIRAFLORES"/>
    <s v="SSS17"/>
    <x v="5"/>
    <x v="5"/>
    <s v="EMBUTIDOS Y LACTEOS"/>
    <s v="LACTEOS"/>
    <s v="A"/>
    <n v="0"/>
    <s v="PROV487"/>
    <s v="PRODUCTORA DE ALIMENTOS UNO SAC"/>
    <n v="1"/>
    <x v="0"/>
    <n v="1"/>
    <x v="0"/>
    <n v="3.04121"/>
    <n v="61.762059999999998"/>
    <n v="20"/>
    <n v="1"/>
    <n v="0"/>
    <n v="8"/>
    <n v="0"/>
    <n v="1.4"/>
    <n v="16.8"/>
    <n v="60"/>
    <x v="0"/>
    <x v="0"/>
  </r>
  <r>
    <d v="2024-06-04T00:00:00"/>
    <n v="118"/>
    <s v="SHELL"/>
    <s v="MIRAFLORES"/>
    <s v="SSS17"/>
    <x v="6"/>
    <x v="6"/>
    <s v="EMBUTIDOS Y LACTEOS"/>
    <s v="LACTEOS"/>
    <s v="A"/>
    <n v="0"/>
    <s v="PROV487"/>
    <s v="PRODUCTORA DE ALIMENTOS UNO SAC"/>
    <n v="6"/>
    <x v="0"/>
    <n v="1"/>
    <x v="0"/>
    <n v="2.3849999999999998"/>
    <n v="14.31"/>
    <n v="6"/>
    <n v="1"/>
    <n v="0"/>
    <n v="0"/>
    <n v="0"/>
    <n v="4.666666666666667"/>
    <n v="56"/>
    <n v="60"/>
    <x v="0"/>
    <x v="0"/>
  </r>
  <r>
    <d v="2024-06-04T00:00:00"/>
    <n v="118"/>
    <s v="SHELL"/>
    <s v="MIRAFLORES"/>
    <s v="SSS17"/>
    <x v="7"/>
    <x v="7"/>
    <s v="EMBUTIDOS Y LACTEOS"/>
    <s v="LACTEOS"/>
    <s v="A"/>
    <n v="0"/>
    <s v="PROV487"/>
    <s v="PRODUCTORA DE ALIMENTOS UNO SAC"/>
    <n v="3"/>
    <x v="1"/>
    <n v="1"/>
    <x v="0"/>
    <n v="2.3849999999999998"/>
    <n v="7.1550000000000002"/>
    <n v="3"/>
    <n v="1"/>
    <n v="0"/>
    <n v="2"/>
    <n v="0"/>
    <n v="28"/>
    <n v="112"/>
    <n v="60"/>
    <x v="0"/>
    <x v="1"/>
  </r>
  <r>
    <d v="2024-06-04T00:00:00"/>
    <n v="118"/>
    <s v="SHELL"/>
    <s v="MIRAFLORES"/>
    <s v="SSS17"/>
    <x v="8"/>
    <x v="8"/>
    <s v="EMBUTIDOS Y LACTEOS"/>
    <s v="LACTEOS"/>
    <s v="A"/>
    <n v="0"/>
    <s v="PROV487"/>
    <s v="PRODUCTORA DE ALIMENTOS UNO SAC"/>
    <n v="4"/>
    <x v="0"/>
    <n v="1"/>
    <x v="0"/>
    <n v="3.0294400000000001"/>
    <n v="42.96499"/>
    <n v="14"/>
    <n v="1"/>
    <n v="0"/>
    <n v="4"/>
    <n v="0"/>
    <n v="2"/>
    <n v="24"/>
    <n v="60"/>
    <x v="0"/>
    <x v="0"/>
  </r>
  <r>
    <d v="2024-06-04T00:00:00"/>
    <n v="118"/>
    <s v="SHELL"/>
    <s v="MIRAFLORES"/>
    <s v="SSS17"/>
    <x v="9"/>
    <x v="9"/>
    <s v="EMBUTIDOS Y LACTEOS"/>
    <s v="LACTEOS"/>
    <s v="A"/>
    <n v="0"/>
    <s v="PROV487"/>
    <s v="PRODUCTORA DE ALIMENTOS UNO SAC"/>
    <n v="7"/>
    <x v="0"/>
    <n v="1"/>
    <x v="0"/>
    <n v="2.6459999999999999"/>
    <n v="13.23"/>
    <n v="5"/>
    <n v="1"/>
    <n v="0"/>
    <n v="0"/>
    <n v="0"/>
    <n v="5.6"/>
    <n v="67.2"/>
    <n v="60"/>
    <x v="0"/>
    <x v="1"/>
  </r>
  <r>
    <d v="2024-06-04T00:00:00"/>
    <n v="118"/>
    <s v="SHELL"/>
    <s v="MIRAFLORES"/>
    <s v="SSS17"/>
    <x v="10"/>
    <x v="10"/>
    <s v="EMBUTIDOS Y LACTEOS"/>
    <s v="LACTEOS"/>
    <s v="A"/>
    <n v="0"/>
    <s v="PROV487"/>
    <s v="PRODUCTORA DE ALIMENTOS UNO SAC"/>
    <n v="3"/>
    <x v="1"/>
    <n v="1"/>
    <x v="0"/>
    <n v="3.3237999999999999"/>
    <n v="26.76717"/>
    <n v="8"/>
    <n v="1"/>
    <n v="0"/>
    <n v="6"/>
    <n v="0"/>
    <n v="10.5"/>
    <n v="42"/>
    <n v="60"/>
    <x v="0"/>
    <x v="0"/>
  </r>
  <r>
    <d v="2024-06-04T00:00:00"/>
    <n v="119"/>
    <s v="MORELLI"/>
    <s v="SAN BORJA"/>
    <s v="SSS17"/>
    <x v="0"/>
    <x v="0"/>
    <s v="EMBUTIDOS Y LACTEOS"/>
    <s v="LACTEOS"/>
    <s v="A"/>
    <n v="0"/>
    <s v="PROV487"/>
    <s v="PRODUCTORA DE ALIMENTOS UNO SAC"/>
    <n v="4"/>
    <x v="0"/>
    <n v="1"/>
    <x v="0"/>
    <n v="3.1680000000000001"/>
    <n v="25.344000000000001"/>
    <n v="8"/>
    <n v="1"/>
    <n v="0"/>
    <n v="4"/>
    <n v="0"/>
    <n v="3.5"/>
    <n v="42"/>
    <n v="60"/>
    <x v="0"/>
    <x v="0"/>
  </r>
  <r>
    <d v="2024-06-04T00:00:00"/>
    <n v="119"/>
    <s v="MORELLI"/>
    <s v="SAN BORJA"/>
    <s v="SSS17"/>
    <x v="1"/>
    <x v="1"/>
    <s v="EMBUTIDOS Y LACTEOS"/>
    <s v="LACTEOS"/>
    <s v="A"/>
    <n v="0"/>
    <s v="PROV487"/>
    <s v="PRODUCTORA DE ALIMENTOS UNO SAC"/>
    <n v="11"/>
    <x v="0"/>
    <n v="1"/>
    <x v="1"/>
    <n v="2.3220000000000001"/>
    <n v="25.542000000000002"/>
    <n v="11"/>
    <n v="1"/>
    <n v="0"/>
    <n v="2"/>
    <n v="0"/>
    <n v="2.5454545454545454"/>
    <n v="50.909090909090914"/>
    <n v="60"/>
    <x v="0"/>
    <x v="0"/>
  </r>
  <r>
    <d v="2024-06-04T00:00:00"/>
    <n v="119"/>
    <s v="MORELLI"/>
    <s v="SAN BORJA"/>
    <s v="SSS17"/>
    <x v="2"/>
    <x v="2"/>
    <s v="EMBUTIDOS Y LACTEOS"/>
    <s v="LACTEOS"/>
    <s v="A"/>
    <n v="0"/>
    <s v="PROV487"/>
    <s v="PRODUCTORA DE ALIMENTOS UNO SAC"/>
    <n v="8"/>
    <x v="0"/>
    <n v="1"/>
    <x v="0"/>
    <n v="3.02501"/>
    <n v="141.54876999999999"/>
    <n v="46"/>
    <n v="1"/>
    <n v="0"/>
    <n v="14"/>
    <n v="0"/>
    <n v="0.60869565217391308"/>
    <n v="7.304347826086957"/>
    <n v="60"/>
    <x v="0"/>
    <x v="0"/>
  </r>
  <r>
    <d v="2024-06-04T00:00:00"/>
    <n v="119"/>
    <s v="MORELLI"/>
    <s v="SAN BORJA"/>
    <s v="SSS17"/>
    <x v="3"/>
    <x v="3"/>
    <s v="EMBUTIDOS Y LACTEOS"/>
    <s v="LACTEOS"/>
    <s v="A"/>
    <n v="0"/>
    <s v="PROV487"/>
    <s v="PRODUCTORA DE ALIMENTOS UNO SAC"/>
    <n v="5"/>
    <x v="0"/>
    <n v="1"/>
    <x v="2"/>
    <n v="3.62"/>
    <n v="10.86"/>
    <n v="3"/>
    <n v="1"/>
    <n v="0"/>
    <n v="0"/>
    <n v="2"/>
    <n v="9.3333333333333339"/>
    <n v="56"/>
    <n v="60"/>
    <x v="0"/>
    <x v="0"/>
  </r>
  <r>
    <d v="2024-06-04T00:00:00"/>
    <n v="119"/>
    <s v="MORELLI"/>
    <s v="SAN BORJA"/>
    <s v="SSS17"/>
    <x v="4"/>
    <x v="4"/>
    <s v="EMBUTIDOS Y LACTEOS"/>
    <s v="LACTEOS"/>
    <s v="A"/>
    <n v="0"/>
    <s v="PROV487"/>
    <s v="PRODUCTORA DE ALIMENTOS UNO SAC"/>
    <n v="6"/>
    <x v="0"/>
    <n v="1"/>
    <x v="2"/>
    <n v="3.62"/>
    <n v="3.62"/>
    <n v="1"/>
    <n v="1"/>
    <n v="0"/>
    <n v="0"/>
    <n v="0"/>
    <n v="28"/>
    <n v="168"/>
    <n v="60"/>
    <x v="0"/>
    <x v="1"/>
  </r>
  <r>
    <d v="2024-06-04T00:00:00"/>
    <n v="119"/>
    <s v="MORELLI"/>
    <s v="SAN BORJA"/>
    <s v="SSS17"/>
    <x v="5"/>
    <x v="5"/>
    <s v="EMBUTIDOS Y LACTEOS"/>
    <s v="LACTEOS"/>
    <s v="A"/>
    <n v="0"/>
    <s v="PROV487"/>
    <s v="PRODUCTORA DE ALIMENTOS UNO SAC"/>
    <n v="10"/>
    <x v="0"/>
    <n v="1"/>
    <x v="0"/>
    <n v="3.04121"/>
    <n v="61.577390000000001"/>
    <n v="20"/>
    <n v="1"/>
    <n v="0"/>
    <n v="8"/>
    <n v="0"/>
    <n v="1.4"/>
    <n v="16.8"/>
    <n v="60"/>
    <x v="0"/>
    <x v="0"/>
  </r>
  <r>
    <d v="2024-06-04T00:00:00"/>
    <n v="119"/>
    <s v="MORELLI"/>
    <s v="SAN BORJA"/>
    <s v="SSS17"/>
    <x v="6"/>
    <x v="6"/>
    <s v="EMBUTIDOS Y LACTEOS"/>
    <s v="LACTEOS"/>
    <s v="A"/>
    <n v="0"/>
    <s v="PROV487"/>
    <s v="PRODUCTORA DE ALIMENTOS UNO SAC"/>
    <n v="6"/>
    <x v="0"/>
    <n v="1"/>
    <x v="0"/>
    <n v="2.3849999999999998"/>
    <n v="31.004999999999999"/>
    <n v="13"/>
    <n v="1"/>
    <n v="0"/>
    <n v="2"/>
    <n v="0"/>
    <n v="2.1538461538461537"/>
    <n v="25.846153846153847"/>
    <n v="60"/>
    <x v="0"/>
    <x v="0"/>
  </r>
  <r>
    <d v="2024-06-04T00:00:00"/>
    <n v="119"/>
    <s v="MORELLI"/>
    <s v="SAN BORJA"/>
    <s v="SSS17"/>
    <x v="7"/>
    <x v="7"/>
    <s v="EMBUTIDOS Y LACTEOS"/>
    <s v="LACTEOS"/>
    <s v="A"/>
    <n v="0"/>
    <s v="PROV487"/>
    <s v="PRODUCTORA DE ALIMENTOS UNO SAC"/>
    <n v="4"/>
    <x v="1"/>
    <n v="1"/>
    <x v="0"/>
    <n v="2.3849999999999998"/>
    <n v="23.85"/>
    <n v="10"/>
    <n v="1"/>
    <n v="0"/>
    <n v="4"/>
    <n v="0"/>
    <n v="8.4"/>
    <n v="33.6"/>
    <n v="60"/>
    <x v="0"/>
    <x v="0"/>
  </r>
  <r>
    <d v="2024-06-04T00:00:00"/>
    <n v="119"/>
    <s v="MORELLI"/>
    <s v="SAN BORJA"/>
    <s v="SSS17"/>
    <x v="8"/>
    <x v="8"/>
    <s v="EMBUTIDOS Y LACTEOS"/>
    <s v="LACTEOS"/>
    <s v="A"/>
    <n v="0"/>
    <s v="PROV487"/>
    <s v="PRODUCTORA DE ALIMENTOS UNO SAC"/>
    <n v="4"/>
    <x v="0"/>
    <n v="1"/>
    <x v="0"/>
    <n v="3.0294400000000001"/>
    <n v="58.358600000000003"/>
    <n v="19"/>
    <n v="1"/>
    <n v="0"/>
    <n v="8"/>
    <n v="0"/>
    <n v="1.4736842105263157"/>
    <n v="17.684210526315788"/>
    <n v="60"/>
    <x v="0"/>
    <x v="0"/>
  </r>
  <r>
    <d v="2024-06-04T00:00:00"/>
    <n v="119"/>
    <s v="MORELLI"/>
    <s v="SAN BORJA"/>
    <s v="SSS17"/>
    <x v="9"/>
    <x v="9"/>
    <s v="EMBUTIDOS Y LACTEOS"/>
    <s v="LACTEOS"/>
    <s v="A"/>
    <n v="0"/>
    <s v="PROV487"/>
    <s v="PRODUCTORA DE ALIMENTOS UNO SAC"/>
    <n v="6"/>
    <x v="0"/>
    <n v="1"/>
    <x v="0"/>
    <n v="2.6459999999999999"/>
    <n v="7.9379999999999997"/>
    <n v="3"/>
    <n v="1"/>
    <n v="0"/>
    <n v="0"/>
    <n v="0"/>
    <n v="9.3333333333333339"/>
    <n v="112"/>
    <n v="60"/>
    <x v="0"/>
    <x v="1"/>
  </r>
  <r>
    <d v="2024-06-04T00:00:00"/>
    <n v="119"/>
    <s v="MORELLI"/>
    <s v="SAN BORJA"/>
    <s v="SSS17"/>
    <x v="10"/>
    <x v="10"/>
    <s v="EMBUTIDOS Y LACTEOS"/>
    <s v="LACTEOS"/>
    <s v="A"/>
    <n v="0"/>
    <s v="PROV487"/>
    <s v="PRODUCTORA DE ALIMENTOS UNO SAC"/>
    <n v="6"/>
    <x v="1"/>
    <n v="1"/>
    <x v="0"/>
    <n v="3.3237999999999999"/>
    <n v="50.25264"/>
    <n v="15"/>
    <n v="1"/>
    <n v="0"/>
    <n v="8"/>
    <n v="0"/>
    <n v="5.6000000000000005"/>
    <n v="22.400000000000002"/>
    <n v="60"/>
    <x v="0"/>
    <x v="0"/>
  </r>
  <r>
    <d v="2024-06-04T00:00:00"/>
    <n v="121"/>
    <s v="CAMACHO"/>
    <s v="SANTIAGO DE SURCO"/>
    <s v="SSS17"/>
    <x v="0"/>
    <x v="0"/>
    <s v="EMBUTIDOS Y LACTEOS"/>
    <s v="LACTEOS"/>
    <s v="A"/>
    <n v="0"/>
    <s v="PROV487"/>
    <s v="PRODUCTORA DE ALIMENTOS UNO SAC"/>
    <n v="1"/>
    <x v="0"/>
    <n v="1"/>
    <x v="0"/>
    <n v="3.1680000000000001"/>
    <n v="19.007999999999999"/>
    <n v="6"/>
    <n v="1"/>
    <n v="0"/>
    <n v="2"/>
    <n v="0"/>
    <n v="4.666666666666667"/>
    <n v="56"/>
    <n v="60"/>
    <x v="0"/>
    <x v="0"/>
  </r>
  <r>
    <d v="2024-06-04T00:00:00"/>
    <n v="121"/>
    <s v="CAMACHO"/>
    <s v="SANTIAGO DE SURCO"/>
    <s v="SSS17"/>
    <x v="1"/>
    <x v="1"/>
    <s v="EMBUTIDOS Y LACTEOS"/>
    <s v="LACTEOS"/>
    <s v="A"/>
    <n v="0"/>
    <s v="PROV487"/>
    <s v="PRODUCTORA DE ALIMENTOS UNO SAC"/>
    <n v="4"/>
    <x v="0"/>
    <n v="1"/>
    <x v="1"/>
    <n v="2.3220000000000001"/>
    <n v="9.2880000000000003"/>
    <n v="4"/>
    <n v="1"/>
    <n v="0"/>
    <n v="0"/>
    <n v="0"/>
    <n v="7"/>
    <n v="140"/>
    <n v="60"/>
    <x v="0"/>
    <x v="1"/>
  </r>
  <r>
    <d v="2024-06-04T00:00:00"/>
    <n v="121"/>
    <s v="CAMACHO"/>
    <s v="SANTIAGO DE SURCO"/>
    <s v="SSS17"/>
    <x v="2"/>
    <x v="2"/>
    <s v="EMBUTIDOS Y LACTEOS"/>
    <s v="LACTEOS"/>
    <s v="A"/>
    <n v="0"/>
    <s v="PROV487"/>
    <s v="PRODUCTORA DE ALIMENTOS UNO SAC"/>
    <n v="1"/>
    <x v="0"/>
    <n v="1"/>
    <x v="0"/>
    <n v="3.02501"/>
    <n v="117.35552"/>
    <n v="38"/>
    <n v="0"/>
    <n v="0"/>
    <n v="14"/>
    <n v="0"/>
    <n v="0.73684210526315785"/>
    <n v="8.8421052631578938"/>
    <n v="60"/>
    <x v="0"/>
    <x v="0"/>
  </r>
  <r>
    <d v="2024-06-04T00:00:00"/>
    <n v="121"/>
    <s v="CAMACHO"/>
    <s v="SANTIAGO DE SURCO"/>
    <s v="SSS17"/>
    <x v="3"/>
    <x v="3"/>
    <s v="EMBUTIDOS Y LACTEOS"/>
    <s v="LACTEOS"/>
    <s v="A"/>
    <n v="0"/>
    <s v="PROV487"/>
    <s v="PRODUCTORA DE ALIMENTOS UNO SAC"/>
    <n v="5"/>
    <x v="0"/>
    <n v="1"/>
    <x v="2"/>
    <n v="3.62"/>
    <n v="3.62"/>
    <n v="1"/>
    <n v="1"/>
    <n v="0"/>
    <n v="0"/>
    <n v="0"/>
    <n v="28"/>
    <n v="168"/>
    <n v="60"/>
    <x v="0"/>
    <x v="1"/>
  </r>
  <r>
    <d v="2024-06-04T00:00:00"/>
    <n v="121"/>
    <s v="CAMACHO"/>
    <s v="SANTIAGO DE SURCO"/>
    <s v="SSS17"/>
    <x v="4"/>
    <x v="4"/>
    <s v="EMBUTIDOS Y LACTEOS"/>
    <s v="LACTEOS"/>
    <s v="A"/>
    <n v="0"/>
    <s v="PROV487"/>
    <s v="PRODUCTORA DE ALIMENTOS UNO SAC"/>
    <n v="6"/>
    <x v="0"/>
    <n v="1"/>
    <x v="2"/>
    <n v="3.62"/>
    <n v="3.62"/>
    <n v="1"/>
    <n v="1"/>
    <n v="0"/>
    <n v="0"/>
    <n v="0"/>
    <n v="28"/>
    <n v="168"/>
    <n v="60"/>
    <x v="0"/>
    <x v="1"/>
  </r>
  <r>
    <d v="2024-06-04T00:00:00"/>
    <n v="121"/>
    <s v="CAMACHO"/>
    <s v="SANTIAGO DE SURCO"/>
    <s v="SSS17"/>
    <x v="5"/>
    <x v="5"/>
    <s v="EMBUTIDOS Y LACTEOS"/>
    <s v="LACTEOS"/>
    <s v="A"/>
    <n v="0"/>
    <s v="PROV487"/>
    <s v="PRODUCTORA DE ALIMENTOS UNO SAC"/>
    <n v="2"/>
    <x v="0"/>
    <n v="1"/>
    <x v="0"/>
    <n v="3.04121"/>
    <n v="77.275559999999999"/>
    <n v="25"/>
    <n v="1"/>
    <n v="0"/>
    <n v="12"/>
    <n v="0"/>
    <n v="1.1199999999999999"/>
    <n v="13.44"/>
    <n v="60"/>
    <x v="0"/>
    <x v="0"/>
  </r>
  <r>
    <d v="2024-06-04T00:00:00"/>
    <n v="121"/>
    <s v="CAMACHO"/>
    <s v="SANTIAGO DE SURCO"/>
    <s v="SSS17"/>
    <x v="6"/>
    <x v="6"/>
    <s v="EMBUTIDOS Y LACTEOS"/>
    <s v="LACTEOS"/>
    <s v="A"/>
    <n v="0"/>
    <s v="PROV487"/>
    <s v="PRODUCTORA DE ALIMENTOS UNO SAC"/>
    <n v="4"/>
    <x v="0"/>
    <n v="1"/>
    <x v="0"/>
    <n v="2.3849999999999998"/>
    <n v="23.85"/>
    <n v="10"/>
    <n v="1"/>
    <n v="0"/>
    <n v="4"/>
    <n v="0"/>
    <n v="2.8"/>
    <n v="33.6"/>
    <n v="60"/>
    <x v="0"/>
    <x v="0"/>
  </r>
  <r>
    <d v="2024-06-04T00:00:00"/>
    <n v="121"/>
    <s v="CAMACHO"/>
    <s v="SANTIAGO DE SURCO"/>
    <s v="SSS17"/>
    <x v="7"/>
    <x v="7"/>
    <s v="EMBUTIDOS Y LACTEOS"/>
    <s v="LACTEOS"/>
    <s v="A"/>
    <n v="0"/>
    <s v="PROV487"/>
    <s v="PRODUCTORA DE ALIMENTOS UNO SAC"/>
    <n v="2"/>
    <x v="1"/>
    <n v="1"/>
    <x v="0"/>
    <n v="2.3849999999999998"/>
    <n v="19.079999999999998"/>
    <n v="8"/>
    <n v="1"/>
    <n v="0"/>
    <n v="0"/>
    <n v="0"/>
    <n v="10.5"/>
    <n v="42"/>
    <n v="60"/>
    <x v="0"/>
    <x v="0"/>
  </r>
  <r>
    <d v="2024-06-04T00:00:00"/>
    <n v="121"/>
    <s v="CAMACHO"/>
    <s v="SANTIAGO DE SURCO"/>
    <s v="SSS17"/>
    <x v="8"/>
    <x v="8"/>
    <s v="EMBUTIDOS Y LACTEOS"/>
    <s v="LACTEOS"/>
    <s v="A"/>
    <n v="0"/>
    <s v="PROV487"/>
    <s v="PRODUCTORA DE ALIMENTOS UNO SAC"/>
    <n v="1"/>
    <x v="0"/>
    <n v="1"/>
    <x v="0"/>
    <n v="3.0294400000000001"/>
    <n v="46.077829999999999"/>
    <n v="15"/>
    <n v="1"/>
    <n v="0"/>
    <n v="8"/>
    <n v="0"/>
    <n v="1.8666666666666667"/>
    <n v="22.400000000000002"/>
    <n v="60"/>
    <x v="0"/>
    <x v="0"/>
  </r>
  <r>
    <d v="2024-06-04T00:00:00"/>
    <n v="121"/>
    <s v="CAMACHO"/>
    <s v="SANTIAGO DE SURCO"/>
    <s v="SSS17"/>
    <x v="9"/>
    <x v="9"/>
    <s v="EMBUTIDOS Y LACTEOS"/>
    <s v="LACTEOS"/>
    <s v="A"/>
    <n v="0"/>
    <s v="PROV487"/>
    <s v="PRODUCTORA DE ALIMENTOS UNO SAC"/>
    <n v="2"/>
    <x v="0"/>
    <n v="1"/>
    <x v="0"/>
    <n v="2.6459999999999999"/>
    <n v="15.875999999999999"/>
    <n v="6"/>
    <n v="1"/>
    <n v="0"/>
    <n v="0"/>
    <n v="0"/>
    <n v="4.666666666666667"/>
    <n v="56"/>
    <n v="60"/>
    <x v="0"/>
    <x v="0"/>
  </r>
  <r>
    <d v="2024-06-04T00:00:00"/>
    <n v="121"/>
    <s v="CAMACHO"/>
    <s v="SANTIAGO DE SURCO"/>
    <s v="SSS17"/>
    <x v="10"/>
    <x v="10"/>
    <s v="EMBUTIDOS Y LACTEOS"/>
    <s v="LACTEOS"/>
    <s v="A"/>
    <n v="0"/>
    <s v="PROV487"/>
    <s v="PRODUCTORA DE ALIMENTOS UNO SAC"/>
    <n v="3"/>
    <x v="1"/>
    <n v="1"/>
    <x v="0"/>
    <n v="3.3237999999999999"/>
    <n v="10.040240000000001"/>
    <n v="3"/>
    <n v="1"/>
    <n v="0"/>
    <n v="0"/>
    <n v="0"/>
    <n v="28"/>
    <n v="112"/>
    <n v="60"/>
    <x v="0"/>
    <x v="1"/>
  </r>
  <r>
    <d v="2024-06-04T00:00:00"/>
    <n v="122"/>
    <s v="DOMINICANA"/>
    <s v="JESÚS MARÍA"/>
    <s v="SSS17"/>
    <x v="0"/>
    <x v="0"/>
    <s v="EMBUTIDOS Y LACTEOS"/>
    <s v="LACTEOS"/>
    <s v="A"/>
    <n v="0"/>
    <s v="PROV487"/>
    <s v="PRODUCTORA DE ALIMENTOS UNO SAC"/>
    <n v="1"/>
    <x v="0"/>
    <n v="1"/>
    <x v="0"/>
    <n v="3.1680000000000001"/>
    <n v="12.672000000000001"/>
    <n v="4"/>
    <n v="1"/>
    <n v="0"/>
    <n v="2"/>
    <n v="0"/>
    <n v="7"/>
    <n v="84"/>
    <n v="60"/>
    <x v="0"/>
    <x v="1"/>
  </r>
  <r>
    <d v="2024-06-04T00:00:00"/>
    <n v="122"/>
    <s v="DOMINICANA"/>
    <s v="JESÚS MARÍA"/>
    <s v="SSS17"/>
    <x v="1"/>
    <x v="1"/>
    <s v="EMBUTIDOS Y LACTEOS"/>
    <s v="LACTEOS"/>
    <s v="A"/>
    <n v="0"/>
    <s v="PROV487"/>
    <s v="PRODUCTORA DE ALIMENTOS UNO SAC"/>
    <n v="8"/>
    <x v="0"/>
    <n v="1"/>
    <x v="1"/>
    <n v="2.3220000000000001"/>
    <n v="9.2880000000000003"/>
    <n v="4"/>
    <n v="1"/>
    <n v="0"/>
    <n v="0"/>
    <n v="0"/>
    <n v="7"/>
    <n v="140"/>
    <n v="60"/>
    <x v="0"/>
    <x v="1"/>
  </r>
  <r>
    <d v="2024-06-04T00:00:00"/>
    <n v="122"/>
    <s v="DOMINICANA"/>
    <s v="JESÚS MARÍA"/>
    <s v="SSS17"/>
    <x v="2"/>
    <x v="2"/>
    <s v="EMBUTIDOS Y LACTEOS"/>
    <s v="LACTEOS"/>
    <s v="A"/>
    <n v="0"/>
    <s v="PROV487"/>
    <s v="PRODUCTORA DE ALIMENTOS UNO SAC"/>
    <n v="1"/>
    <x v="0"/>
    <n v="1"/>
    <x v="0"/>
    <n v="3.02501"/>
    <n v="21.536740000000002"/>
    <n v="7"/>
    <n v="1"/>
    <n v="0"/>
    <n v="4"/>
    <n v="0"/>
    <n v="4"/>
    <n v="48"/>
    <n v="60"/>
    <x v="0"/>
    <x v="0"/>
  </r>
  <r>
    <d v="2024-06-04T00:00:00"/>
    <n v="122"/>
    <s v="DOMINICANA"/>
    <s v="JESÚS MARÍA"/>
    <s v="SSS17"/>
    <x v="3"/>
    <x v="3"/>
    <s v="EMBUTIDOS Y LACTEOS"/>
    <s v="LACTEOS"/>
    <s v="A"/>
    <n v="0"/>
    <s v="PROV487"/>
    <s v="PRODUCTORA DE ALIMENTOS UNO SAC"/>
    <n v="15"/>
    <x v="0"/>
    <n v="1"/>
    <x v="2"/>
    <n v="3.62"/>
    <n v="10.86"/>
    <n v="3"/>
    <n v="1"/>
    <n v="0"/>
    <n v="0"/>
    <n v="0"/>
    <n v="9.3333333333333339"/>
    <n v="56"/>
    <n v="60"/>
    <x v="0"/>
    <x v="0"/>
  </r>
  <r>
    <d v="2024-06-04T00:00:00"/>
    <n v="122"/>
    <s v="DOMINICANA"/>
    <s v="JESÚS MARÍA"/>
    <s v="SSS17"/>
    <x v="4"/>
    <x v="4"/>
    <s v="EMBUTIDOS Y LACTEOS"/>
    <s v="LACTEOS"/>
    <s v="A"/>
    <n v="0"/>
    <s v="PROV487"/>
    <s v="PRODUCTORA DE ALIMENTOS UNO SAC"/>
    <n v="6"/>
    <x v="0"/>
    <n v="1"/>
    <x v="2"/>
    <n v="3.62"/>
    <n v="14.48"/>
    <n v="4"/>
    <n v="1"/>
    <n v="0"/>
    <n v="0"/>
    <n v="6"/>
    <n v="7"/>
    <n v="42"/>
    <n v="60"/>
    <x v="0"/>
    <x v="0"/>
  </r>
  <r>
    <d v="2024-06-04T00:00:00"/>
    <n v="122"/>
    <s v="DOMINICANA"/>
    <s v="JESÚS MARÍA"/>
    <s v="SSS17"/>
    <x v="5"/>
    <x v="5"/>
    <s v="EMBUTIDOS Y LACTEOS"/>
    <s v="LACTEOS"/>
    <s v="A"/>
    <n v="0"/>
    <s v="PROV487"/>
    <s v="PRODUCTORA DE ALIMENTOS UNO SAC"/>
    <n v="8"/>
    <x v="0"/>
    <n v="1"/>
    <x v="0"/>
    <n v="3.04121"/>
    <n v="30.922550000000001"/>
    <n v="10"/>
    <n v="1"/>
    <n v="0"/>
    <n v="2"/>
    <n v="0"/>
    <n v="2.8"/>
    <n v="33.6"/>
    <n v="60"/>
    <x v="0"/>
    <x v="0"/>
  </r>
  <r>
    <d v="2024-06-04T00:00:00"/>
    <n v="122"/>
    <s v="DOMINICANA"/>
    <s v="JESÚS MARÍA"/>
    <s v="SSS17"/>
    <x v="6"/>
    <x v="6"/>
    <s v="EMBUTIDOS Y LACTEOS"/>
    <s v="LACTEOS"/>
    <s v="A"/>
    <n v="0"/>
    <s v="PROV487"/>
    <s v="PRODUCTORA DE ALIMENTOS UNO SAC"/>
    <n v="2"/>
    <x v="0"/>
    <n v="1"/>
    <x v="0"/>
    <n v="2.3849999999999998"/>
    <n v="7.1550000000000002"/>
    <n v="3"/>
    <n v="1"/>
    <n v="0"/>
    <n v="2"/>
    <n v="0"/>
    <n v="9.3333333333333339"/>
    <n v="112"/>
    <n v="60"/>
    <x v="0"/>
    <x v="1"/>
  </r>
  <r>
    <d v="2024-06-04T00:00:00"/>
    <n v="122"/>
    <s v="DOMINICANA"/>
    <s v="JESÚS MARÍA"/>
    <s v="SSS17"/>
    <x v="7"/>
    <x v="7"/>
    <s v="EMBUTIDOS Y LACTEOS"/>
    <s v="LACTEOS"/>
    <s v="A"/>
    <n v="0"/>
    <s v="PROV487"/>
    <s v="PRODUCTORA DE ALIMENTOS UNO SAC"/>
    <n v="0"/>
    <x v="1"/>
    <n v="1"/>
    <x v="0"/>
    <n v="2.3849999999999998"/>
    <n v="11.925000000000001"/>
    <n v="5"/>
    <n v="0"/>
    <n v="0"/>
    <n v="0"/>
    <n v="0"/>
    <n v="16.8"/>
    <n v="67.2"/>
    <n v="60"/>
    <x v="0"/>
    <x v="1"/>
  </r>
  <r>
    <d v="2024-06-04T00:00:00"/>
    <n v="122"/>
    <s v="DOMINICANA"/>
    <s v="JESÚS MARÍA"/>
    <s v="SSS17"/>
    <x v="8"/>
    <x v="8"/>
    <s v="EMBUTIDOS Y LACTEOS"/>
    <s v="LACTEOS"/>
    <s v="A"/>
    <n v="0"/>
    <s v="PROV487"/>
    <s v="PRODUCTORA DE ALIMENTOS UNO SAC"/>
    <n v="2"/>
    <x v="0"/>
    <n v="1"/>
    <x v="0"/>
    <n v="3.0294400000000001"/>
    <n v="12.307869999999999"/>
    <n v="4"/>
    <n v="1"/>
    <n v="0"/>
    <n v="2"/>
    <n v="0"/>
    <n v="7"/>
    <n v="84"/>
    <n v="60"/>
    <x v="0"/>
    <x v="1"/>
  </r>
  <r>
    <d v="2024-06-04T00:00:00"/>
    <n v="122"/>
    <s v="DOMINICANA"/>
    <s v="JESÚS MARÍA"/>
    <s v="SSS17"/>
    <x v="9"/>
    <x v="9"/>
    <s v="EMBUTIDOS Y LACTEOS"/>
    <s v="LACTEOS"/>
    <s v="A"/>
    <n v="0"/>
    <s v="PROV487"/>
    <s v="PRODUCTORA DE ALIMENTOS UNO SAC"/>
    <n v="11"/>
    <x v="0"/>
    <n v="1"/>
    <x v="0"/>
    <n v="2.6459999999999999"/>
    <n v="2.6459999999999999"/>
    <n v="1"/>
    <n v="1"/>
    <n v="0"/>
    <n v="0"/>
    <n v="0"/>
    <n v="28"/>
    <n v="336"/>
    <n v="60"/>
    <x v="0"/>
    <x v="1"/>
  </r>
  <r>
    <d v="2024-06-04T00:00:00"/>
    <n v="122"/>
    <s v="DOMINICANA"/>
    <s v="JESÚS MARÍA"/>
    <s v="SSS17"/>
    <x v="10"/>
    <x v="10"/>
    <s v="EMBUTIDOS Y LACTEOS"/>
    <s v="LACTEOS"/>
    <s v="A"/>
    <n v="0"/>
    <s v="PROV487"/>
    <s v="PRODUCTORA DE ALIMENTOS UNO SAC"/>
    <n v="1"/>
    <x v="1"/>
    <n v="1"/>
    <x v="0"/>
    <n v="3.3237999999999999"/>
    <n v="16.779340000000001"/>
    <n v="5"/>
    <n v="1"/>
    <n v="0"/>
    <n v="6"/>
    <n v="0"/>
    <n v="16.8"/>
    <n v="67.2"/>
    <n v="60"/>
    <x v="0"/>
    <x v="1"/>
  </r>
  <r>
    <d v="2024-06-04T00:00:00"/>
    <n v="123"/>
    <s v="BARRANCO-BOULEVARD"/>
    <s v="BARRANCO"/>
    <s v="SSS17"/>
    <x v="0"/>
    <x v="0"/>
    <s v="EMBUTIDOS Y LACTEOS"/>
    <s v="LACTEOS"/>
    <s v="A"/>
    <n v="0"/>
    <s v="PROV487"/>
    <s v="PRODUCTORA DE ALIMENTOS UNO SAC"/>
    <n v="4"/>
    <x v="0"/>
    <n v="1"/>
    <x v="0"/>
    <n v="3.1680000000000001"/>
    <n v="9.5039999999999996"/>
    <n v="3"/>
    <n v="1"/>
    <n v="0"/>
    <n v="0"/>
    <n v="0"/>
    <n v="9.3333333333333339"/>
    <n v="112"/>
    <n v="60"/>
    <x v="0"/>
    <x v="1"/>
  </r>
  <r>
    <d v="2024-06-04T00:00:00"/>
    <n v="123"/>
    <s v="BARRANCO-BOULEVARD"/>
    <s v="BARRANCO"/>
    <s v="SSS17"/>
    <x v="1"/>
    <x v="1"/>
    <s v="EMBUTIDOS Y LACTEOS"/>
    <s v="LACTEOS"/>
    <s v="A"/>
    <n v="0"/>
    <s v="PROV487"/>
    <s v="PRODUCTORA DE ALIMENTOS UNO SAC"/>
    <n v="4"/>
    <x v="0"/>
    <n v="1"/>
    <x v="1"/>
    <n v="2.3220000000000001"/>
    <n v="18.576000000000001"/>
    <n v="8"/>
    <n v="1"/>
    <n v="0"/>
    <n v="4"/>
    <n v="0"/>
    <n v="3.5"/>
    <n v="70"/>
    <n v="60"/>
    <x v="0"/>
    <x v="1"/>
  </r>
  <r>
    <d v="2024-06-04T00:00:00"/>
    <n v="123"/>
    <s v="BARRANCO-BOULEVARD"/>
    <s v="BARRANCO"/>
    <s v="SSS17"/>
    <x v="2"/>
    <x v="2"/>
    <s v="EMBUTIDOS Y LACTEOS"/>
    <s v="LACTEOS"/>
    <s v="A"/>
    <n v="0"/>
    <s v="PROV487"/>
    <s v="PRODUCTORA DE ALIMENTOS UNO SAC"/>
    <n v="4"/>
    <x v="0"/>
    <n v="1"/>
    <x v="0"/>
    <n v="3.02501"/>
    <n v="33.836709999999997"/>
    <n v="11"/>
    <n v="1"/>
    <n v="0"/>
    <n v="0"/>
    <n v="0"/>
    <n v="2.5454545454545454"/>
    <n v="30.545454545454547"/>
    <n v="60"/>
    <x v="0"/>
    <x v="0"/>
  </r>
  <r>
    <d v="2024-06-04T00:00:00"/>
    <n v="123"/>
    <s v="BARRANCO-BOULEVARD"/>
    <s v="BARRANCO"/>
    <s v="SSS17"/>
    <x v="3"/>
    <x v="3"/>
    <s v="EMBUTIDOS Y LACTEOS"/>
    <s v="LACTEOS"/>
    <s v="A"/>
    <n v="0"/>
    <s v="PROV487"/>
    <s v="PRODUCTORA DE ALIMENTOS UNO SAC"/>
    <n v="4"/>
    <x v="0"/>
    <n v="1"/>
    <x v="2"/>
    <n v="3.62"/>
    <n v="7.24"/>
    <n v="2"/>
    <n v="1"/>
    <n v="0"/>
    <n v="0"/>
    <n v="0"/>
    <n v="14"/>
    <n v="84"/>
    <n v="60"/>
    <x v="0"/>
    <x v="1"/>
  </r>
  <r>
    <d v="2024-06-04T00:00:00"/>
    <n v="123"/>
    <s v="BARRANCO-BOULEVARD"/>
    <s v="BARRANCO"/>
    <s v="SSS17"/>
    <x v="4"/>
    <x v="4"/>
    <s v="EMBUTIDOS Y LACTEOS"/>
    <s v="LACTEOS"/>
    <s v="A"/>
    <n v="0"/>
    <s v="PROV487"/>
    <s v="PRODUCTORA DE ALIMENTOS UNO SAC"/>
    <n v="2"/>
    <x v="0"/>
    <n v="1"/>
    <x v="2"/>
    <n v="3.62"/>
    <n v="3.62"/>
    <n v="1"/>
    <n v="1"/>
    <n v="0"/>
    <n v="0"/>
    <n v="4"/>
    <n v="28"/>
    <n v="168"/>
    <n v="60"/>
    <x v="0"/>
    <x v="1"/>
  </r>
  <r>
    <d v="2024-06-04T00:00:00"/>
    <n v="123"/>
    <s v="BARRANCO-BOULEVARD"/>
    <s v="BARRANCO"/>
    <s v="SSS17"/>
    <x v="5"/>
    <x v="5"/>
    <s v="EMBUTIDOS Y LACTEOS"/>
    <s v="LACTEOS"/>
    <s v="A"/>
    <n v="0"/>
    <s v="PROV487"/>
    <s v="PRODUCTORA DE ALIMENTOS UNO SAC"/>
    <n v="7"/>
    <x v="0"/>
    <n v="1"/>
    <x v="0"/>
    <n v="3.04121"/>
    <n v="64.791560000000004"/>
    <n v="21"/>
    <n v="1"/>
    <n v="0"/>
    <n v="0"/>
    <n v="0"/>
    <n v="1.3333333333333333"/>
    <n v="16"/>
    <n v="60"/>
    <x v="0"/>
    <x v="0"/>
  </r>
  <r>
    <d v="2024-06-04T00:00:00"/>
    <n v="123"/>
    <s v="BARRANCO-BOULEVARD"/>
    <s v="BARRANCO"/>
    <s v="SSS17"/>
    <x v="6"/>
    <x v="6"/>
    <s v="EMBUTIDOS Y LACTEOS"/>
    <s v="LACTEOS"/>
    <s v="A"/>
    <n v="0"/>
    <s v="PROV487"/>
    <s v="PRODUCTORA DE ALIMENTOS UNO SAC"/>
    <n v="4"/>
    <x v="0"/>
    <n v="1"/>
    <x v="0"/>
    <n v="2.3849999999999998"/>
    <n v="11.925000000000001"/>
    <n v="5"/>
    <n v="1"/>
    <n v="0"/>
    <n v="2"/>
    <n v="0"/>
    <n v="5.6"/>
    <n v="67.2"/>
    <n v="60"/>
    <x v="0"/>
    <x v="1"/>
  </r>
  <r>
    <d v="2024-06-04T00:00:00"/>
    <n v="123"/>
    <s v="BARRANCO-BOULEVARD"/>
    <s v="BARRANCO"/>
    <s v="SSS17"/>
    <x v="7"/>
    <x v="7"/>
    <s v="EMBUTIDOS Y LACTEOS"/>
    <s v="LACTEOS"/>
    <s v="A"/>
    <n v="0"/>
    <s v="PROV487"/>
    <s v="PRODUCTORA DE ALIMENTOS UNO SAC"/>
    <n v="2"/>
    <x v="1"/>
    <n v="1"/>
    <x v="0"/>
    <n v="2.3849999999999998"/>
    <n v="0"/>
    <n v="0"/>
    <n v="1"/>
    <n v="0"/>
    <n v="2"/>
    <n v="0"/>
    <s v="PRODUCTO SIN VENTA"/>
    <s v="PRODUCTO SIN VENTA"/>
    <n v="60"/>
    <x v="1"/>
    <x v="1"/>
  </r>
  <r>
    <d v="2024-06-04T00:00:00"/>
    <n v="123"/>
    <s v="BARRANCO-BOULEVARD"/>
    <s v="BARRANCO"/>
    <s v="SSS17"/>
    <x v="8"/>
    <x v="8"/>
    <s v="EMBUTIDOS Y LACTEOS"/>
    <s v="LACTEOS"/>
    <s v="A"/>
    <n v="0"/>
    <s v="PROV487"/>
    <s v="PRODUCTORA DE ALIMENTOS UNO SAC"/>
    <n v="7"/>
    <x v="0"/>
    <n v="1"/>
    <x v="0"/>
    <n v="3.0294400000000001"/>
    <n v="21.547239999999999"/>
    <n v="7"/>
    <n v="1"/>
    <n v="0"/>
    <n v="0"/>
    <n v="0"/>
    <n v="4"/>
    <n v="48"/>
    <n v="60"/>
    <x v="0"/>
    <x v="0"/>
  </r>
  <r>
    <d v="2024-06-04T00:00:00"/>
    <n v="123"/>
    <s v="BARRANCO-BOULEVARD"/>
    <s v="BARRANCO"/>
    <s v="SSS17"/>
    <x v="9"/>
    <x v="9"/>
    <s v="EMBUTIDOS Y LACTEOS"/>
    <s v="LACTEOS"/>
    <s v="A"/>
    <n v="0"/>
    <s v="PROV487"/>
    <s v="PRODUCTORA DE ALIMENTOS UNO SAC"/>
    <n v="7"/>
    <x v="0"/>
    <n v="1"/>
    <x v="0"/>
    <n v="2.6459999999999999"/>
    <n v="2.6459999999999999"/>
    <n v="1"/>
    <n v="1"/>
    <n v="0"/>
    <n v="0"/>
    <n v="0"/>
    <n v="28"/>
    <n v="336"/>
    <n v="60"/>
    <x v="0"/>
    <x v="1"/>
  </r>
  <r>
    <d v="2024-06-04T00:00:00"/>
    <n v="123"/>
    <s v="BARRANCO-BOULEVARD"/>
    <s v="BARRANCO"/>
    <s v="SSS17"/>
    <x v="10"/>
    <x v="10"/>
    <s v="EMBUTIDOS Y LACTEOS"/>
    <s v="LACTEOS"/>
    <s v="A"/>
    <n v="0"/>
    <s v="PROV487"/>
    <s v="PRODUCTORA DE ALIMENTOS UNO SAC"/>
    <n v="1"/>
    <x v="1"/>
    <n v="1"/>
    <x v="0"/>
    <n v="3.3237999999999999"/>
    <n v="10.00719"/>
    <n v="3"/>
    <n v="1"/>
    <n v="0"/>
    <n v="6"/>
    <n v="0"/>
    <n v="28"/>
    <n v="112"/>
    <n v="60"/>
    <x v="0"/>
    <x v="1"/>
  </r>
  <r>
    <d v="2024-06-04T00:00:00"/>
    <n v="124"/>
    <s v="HUAYLAS-C7"/>
    <s v="CHORRILLOS"/>
    <s v="SSS17"/>
    <x v="0"/>
    <x v="0"/>
    <s v="EMBUTIDOS Y LACTEOS"/>
    <s v="LACTEOS"/>
    <s v="A"/>
    <n v="0"/>
    <s v="PROV487"/>
    <s v="PRODUCTORA DE ALIMENTOS UNO SAC"/>
    <n v="3"/>
    <x v="0"/>
    <n v="1"/>
    <x v="0"/>
    <n v="3.1680000000000001"/>
    <n v="15.84"/>
    <n v="5"/>
    <n v="1"/>
    <n v="0"/>
    <n v="0"/>
    <n v="0"/>
    <n v="5.6"/>
    <n v="67.2"/>
    <n v="60"/>
    <x v="0"/>
    <x v="1"/>
  </r>
  <r>
    <d v="2024-06-04T00:00:00"/>
    <n v="124"/>
    <s v="HUAYLAS-C7"/>
    <s v="CHORRILLOS"/>
    <s v="SSS17"/>
    <x v="1"/>
    <x v="1"/>
    <s v="EMBUTIDOS Y LACTEOS"/>
    <s v="LACTEOS"/>
    <s v="A"/>
    <n v="0"/>
    <s v="PROV487"/>
    <s v="PRODUCTORA DE ALIMENTOS UNO SAC"/>
    <n v="3"/>
    <x v="0"/>
    <n v="1"/>
    <x v="1"/>
    <n v="2.3220000000000001"/>
    <n v="11.61"/>
    <n v="5"/>
    <n v="1"/>
    <n v="0"/>
    <n v="2"/>
    <n v="0"/>
    <n v="5.6"/>
    <n v="112"/>
    <n v="60"/>
    <x v="0"/>
    <x v="1"/>
  </r>
  <r>
    <d v="2024-06-04T00:00:00"/>
    <n v="124"/>
    <s v="HUAYLAS-C7"/>
    <s v="CHORRILLOS"/>
    <s v="SSS17"/>
    <x v="2"/>
    <x v="2"/>
    <s v="EMBUTIDOS Y LACTEOS"/>
    <s v="LACTEOS"/>
    <s v="A"/>
    <n v="0"/>
    <s v="PROV487"/>
    <s v="PRODUCTORA DE ALIMENTOS UNO SAC"/>
    <n v="5"/>
    <x v="0"/>
    <n v="1"/>
    <x v="0"/>
    <n v="3.02501"/>
    <n v="58.288409999999999"/>
    <n v="19"/>
    <n v="1"/>
    <n v="0"/>
    <n v="16"/>
    <n v="0"/>
    <n v="1.4736842105263157"/>
    <n v="17.684210526315788"/>
    <n v="60"/>
    <x v="0"/>
    <x v="0"/>
  </r>
  <r>
    <d v="2024-06-04T00:00:00"/>
    <n v="124"/>
    <s v="HUAYLAS-C7"/>
    <s v="CHORRILLOS"/>
    <s v="SSS17"/>
    <x v="3"/>
    <x v="3"/>
    <s v="EMBUTIDOS Y LACTEOS"/>
    <s v="LACTEOS"/>
    <s v="A"/>
    <n v="0"/>
    <s v="PROV487"/>
    <s v="PRODUCTORA DE ALIMENTOS UNO SAC"/>
    <n v="6"/>
    <x v="0"/>
    <n v="1"/>
    <x v="2"/>
    <n v="3.62"/>
    <n v="21.72"/>
    <n v="6"/>
    <n v="1"/>
    <n v="0"/>
    <n v="0"/>
    <n v="4"/>
    <n v="4.666666666666667"/>
    <n v="28"/>
    <n v="60"/>
    <x v="0"/>
    <x v="0"/>
  </r>
  <r>
    <d v="2024-06-04T00:00:00"/>
    <n v="124"/>
    <s v="HUAYLAS-C7"/>
    <s v="CHORRILLOS"/>
    <s v="SSS17"/>
    <x v="4"/>
    <x v="4"/>
    <s v="EMBUTIDOS Y LACTEOS"/>
    <s v="LACTEOS"/>
    <s v="A"/>
    <n v="0"/>
    <s v="PROV487"/>
    <s v="PRODUCTORA DE ALIMENTOS UNO SAC"/>
    <n v="11"/>
    <x v="0"/>
    <n v="1"/>
    <x v="2"/>
    <n v="3.62"/>
    <n v="21.72"/>
    <n v="6"/>
    <n v="1"/>
    <n v="0"/>
    <n v="0"/>
    <n v="4"/>
    <n v="4.666666666666667"/>
    <n v="28"/>
    <n v="60"/>
    <x v="0"/>
    <x v="0"/>
  </r>
  <r>
    <d v="2024-06-04T00:00:00"/>
    <n v="124"/>
    <s v="HUAYLAS-C7"/>
    <s v="CHORRILLOS"/>
    <s v="SSS17"/>
    <x v="5"/>
    <x v="5"/>
    <s v="EMBUTIDOS Y LACTEOS"/>
    <s v="LACTEOS"/>
    <s v="A"/>
    <n v="0"/>
    <s v="PROV487"/>
    <s v="PRODUCTORA DE ALIMENTOS UNO SAC"/>
    <n v="5"/>
    <x v="0"/>
    <n v="1"/>
    <x v="0"/>
    <n v="3.04121"/>
    <n v="52.614660000000001"/>
    <n v="17"/>
    <n v="1"/>
    <n v="0"/>
    <n v="4"/>
    <n v="0"/>
    <n v="1.6470588235294119"/>
    <n v="19.764705882352942"/>
    <n v="60"/>
    <x v="0"/>
    <x v="0"/>
  </r>
  <r>
    <d v="2024-06-04T00:00:00"/>
    <n v="124"/>
    <s v="HUAYLAS-C7"/>
    <s v="CHORRILLOS"/>
    <s v="SSS17"/>
    <x v="6"/>
    <x v="6"/>
    <s v="EMBUTIDOS Y LACTEOS"/>
    <s v="LACTEOS"/>
    <s v="A"/>
    <n v="0"/>
    <s v="PROV487"/>
    <s v="PRODUCTORA DE ALIMENTOS UNO SAC"/>
    <n v="3"/>
    <x v="0"/>
    <n v="1"/>
    <x v="0"/>
    <n v="2.3849999999999998"/>
    <n v="14.31"/>
    <n v="6"/>
    <n v="1"/>
    <n v="0"/>
    <n v="2"/>
    <n v="0"/>
    <n v="4.666666666666667"/>
    <n v="56"/>
    <n v="60"/>
    <x v="0"/>
    <x v="0"/>
  </r>
  <r>
    <d v="2024-06-04T00:00:00"/>
    <n v="124"/>
    <s v="HUAYLAS-C7"/>
    <s v="CHORRILLOS"/>
    <s v="SSS17"/>
    <x v="7"/>
    <x v="7"/>
    <s v="EMBUTIDOS Y LACTEOS"/>
    <s v="LACTEOS"/>
    <s v="A"/>
    <n v="0"/>
    <s v="PROV487"/>
    <s v="PRODUCTORA DE ALIMENTOS UNO SAC"/>
    <n v="8"/>
    <x v="1"/>
    <n v="1"/>
    <x v="0"/>
    <n v="2.3849999999999998"/>
    <n v="9.5399999999999991"/>
    <n v="4"/>
    <n v="1"/>
    <n v="0"/>
    <n v="0"/>
    <n v="0"/>
    <n v="21"/>
    <n v="84"/>
    <n v="60"/>
    <x v="0"/>
    <x v="1"/>
  </r>
  <r>
    <d v="2024-06-04T00:00:00"/>
    <n v="124"/>
    <s v="HUAYLAS-C7"/>
    <s v="CHORRILLOS"/>
    <s v="SSS17"/>
    <x v="8"/>
    <x v="8"/>
    <s v="EMBUTIDOS Y LACTEOS"/>
    <s v="LACTEOS"/>
    <s v="A"/>
    <n v="0"/>
    <s v="PROV487"/>
    <s v="PRODUCTORA DE ALIMENTOS UNO SAC"/>
    <n v="0"/>
    <x v="0"/>
    <n v="1"/>
    <x v="0"/>
    <n v="3.0294400000000001"/>
    <n v="24.538219999999999"/>
    <n v="8"/>
    <n v="0"/>
    <n v="0"/>
    <n v="6"/>
    <n v="0"/>
    <n v="3.5"/>
    <n v="42"/>
    <n v="60"/>
    <x v="0"/>
    <x v="0"/>
  </r>
  <r>
    <d v="2024-06-04T00:00:00"/>
    <n v="124"/>
    <s v="HUAYLAS-C7"/>
    <s v="CHORRILLOS"/>
    <s v="SSS17"/>
    <x v="9"/>
    <x v="9"/>
    <s v="EMBUTIDOS Y LACTEOS"/>
    <s v="LACTEOS"/>
    <s v="A"/>
    <n v="0"/>
    <s v="PROV487"/>
    <s v="PRODUCTORA DE ALIMENTOS UNO SAC"/>
    <n v="7"/>
    <x v="0"/>
    <n v="1"/>
    <x v="0"/>
    <n v="2.6459999999999999"/>
    <n v="2.6459999999999999"/>
    <n v="1"/>
    <n v="1"/>
    <n v="0"/>
    <n v="0"/>
    <n v="0"/>
    <n v="28"/>
    <n v="336"/>
    <n v="60"/>
    <x v="0"/>
    <x v="1"/>
  </r>
  <r>
    <d v="2024-06-04T00:00:00"/>
    <n v="124"/>
    <s v="HUAYLAS-C7"/>
    <s v="CHORRILLOS"/>
    <s v="SSS17"/>
    <x v="10"/>
    <x v="10"/>
    <s v="EMBUTIDOS Y LACTEOS"/>
    <s v="LACTEOS"/>
    <s v="A"/>
    <n v="0"/>
    <s v="PROV487"/>
    <s v="PRODUCTORA DE ALIMENTOS UNO SAC"/>
    <n v="7"/>
    <x v="1"/>
    <n v="1"/>
    <x v="0"/>
    <n v="3.3237999999999999"/>
    <n v="37.031730000000003"/>
    <n v="11"/>
    <n v="1"/>
    <n v="0"/>
    <n v="2"/>
    <n v="0"/>
    <n v="7.6363636363636367"/>
    <n v="30.545454545454547"/>
    <n v="60"/>
    <x v="0"/>
    <x v="0"/>
  </r>
  <r>
    <d v="2024-06-04T00:00:00"/>
    <n v="126"/>
    <s v="DAVINCI"/>
    <s v="SAN BORJA"/>
    <s v="SSS17"/>
    <x v="0"/>
    <x v="0"/>
    <s v="EMBUTIDOS Y LACTEOS"/>
    <s v="LACTEOS"/>
    <s v="A"/>
    <n v="0"/>
    <s v="PROV487"/>
    <s v="PRODUCTORA DE ALIMENTOS UNO SAC"/>
    <n v="7"/>
    <x v="0"/>
    <n v="1"/>
    <x v="0"/>
    <n v="3.1680000000000001"/>
    <n v="12.672000000000001"/>
    <n v="4"/>
    <n v="1"/>
    <n v="0"/>
    <n v="0"/>
    <n v="0"/>
    <n v="7"/>
    <n v="84"/>
    <n v="60"/>
    <x v="0"/>
    <x v="1"/>
  </r>
  <r>
    <d v="2024-06-04T00:00:00"/>
    <n v="126"/>
    <s v="DAVINCI"/>
    <s v="SAN BORJA"/>
    <s v="SSS17"/>
    <x v="1"/>
    <x v="1"/>
    <s v="EMBUTIDOS Y LACTEOS"/>
    <s v="LACTEOS"/>
    <s v="A"/>
    <n v="0"/>
    <s v="PROV487"/>
    <s v="PRODUCTORA DE ALIMENTOS UNO SAC"/>
    <n v="4"/>
    <x v="0"/>
    <n v="1"/>
    <x v="1"/>
    <n v="2.3220000000000001"/>
    <n v="18.576000000000001"/>
    <n v="8"/>
    <n v="1"/>
    <n v="0"/>
    <n v="0"/>
    <n v="0"/>
    <n v="3.5"/>
    <n v="70"/>
    <n v="60"/>
    <x v="0"/>
    <x v="1"/>
  </r>
  <r>
    <d v="2024-06-04T00:00:00"/>
    <n v="126"/>
    <s v="DAVINCI"/>
    <s v="SAN BORJA"/>
    <s v="SSS17"/>
    <x v="2"/>
    <x v="2"/>
    <s v="EMBUTIDOS Y LACTEOS"/>
    <s v="LACTEOS"/>
    <s v="A"/>
    <n v="0"/>
    <s v="PROV487"/>
    <s v="PRODUCTORA DE ALIMENTOS UNO SAC"/>
    <n v="11"/>
    <x v="0"/>
    <n v="1"/>
    <x v="0"/>
    <n v="3.02501"/>
    <n v="154.1825"/>
    <n v="50"/>
    <n v="1"/>
    <n v="0"/>
    <n v="20"/>
    <n v="0"/>
    <n v="0.55999999999999994"/>
    <n v="6.72"/>
    <n v="60"/>
    <x v="0"/>
    <x v="0"/>
  </r>
  <r>
    <d v="2024-06-04T00:00:00"/>
    <n v="126"/>
    <s v="DAVINCI"/>
    <s v="SAN BORJA"/>
    <s v="SSS17"/>
    <x v="3"/>
    <x v="3"/>
    <s v="EMBUTIDOS Y LACTEOS"/>
    <s v="LACTEOS"/>
    <s v="A"/>
    <n v="0"/>
    <s v="PROV487"/>
    <s v="PRODUCTORA DE ALIMENTOS UNO SAC"/>
    <n v="4"/>
    <x v="0"/>
    <n v="1"/>
    <x v="2"/>
    <n v="3.62"/>
    <n v="14.48"/>
    <n v="4"/>
    <n v="1"/>
    <n v="0"/>
    <n v="0"/>
    <n v="6"/>
    <n v="7"/>
    <n v="42"/>
    <n v="60"/>
    <x v="0"/>
    <x v="0"/>
  </r>
  <r>
    <d v="2024-06-04T00:00:00"/>
    <n v="126"/>
    <s v="DAVINCI"/>
    <s v="SAN BORJA"/>
    <s v="SSS17"/>
    <x v="4"/>
    <x v="4"/>
    <s v="EMBUTIDOS Y LACTEOS"/>
    <s v="LACTEOS"/>
    <s v="A"/>
    <n v="0"/>
    <s v="PROV487"/>
    <s v="PRODUCTORA DE ALIMENTOS UNO SAC"/>
    <n v="4"/>
    <x v="0"/>
    <n v="1"/>
    <x v="2"/>
    <n v="3.62"/>
    <n v="14.48"/>
    <n v="4"/>
    <n v="1"/>
    <n v="0"/>
    <n v="0"/>
    <n v="0"/>
    <n v="7"/>
    <n v="42"/>
    <n v="60"/>
    <x v="0"/>
    <x v="0"/>
  </r>
  <r>
    <d v="2024-06-04T00:00:00"/>
    <n v="126"/>
    <s v="DAVINCI"/>
    <s v="SAN BORJA"/>
    <s v="SSS17"/>
    <x v="5"/>
    <x v="5"/>
    <s v="EMBUTIDOS Y LACTEOS"/>
    <s v="LACTEOS"/>
    <s v="A"/>
    <n v="0"/>
    <s v="PROV487"/>
    <s v="PRODUCTORA DE ALIMENTOS UNO SAC"/>
    <n v="10"/>
    <x v="0"/>
    <n v="1"/>
    <x v="0"/>
    <n v="3.04121"/>
    <n v="114.26569000000001"/>
    <n v="37"/>
    <n v="1"/>
    <n v="0"/>
    <n v="10"/>
    <n v="0"/>
    <n v="0.7567567567567568"/>
    <n v="9.0810810810810807"/>
    <n v="60"/>
    <x v="0"/>
    <x v="0"/>
  </r>
  <r>
    <d v="2024-06-04T00:00:00"/>
    <n v="126"/>
    <s v="DAVINCI"/>
    <s v="SAN BORJA"/>
    <s v="SSS17"/>
    <x v="6"/>
    <x v="6"/>
    <s v="EMBUTIDOS Y LACTEOS"/>
    <s v="LACTEOS"/>
    <s v="A"/>
    <n v="0"/>
    <s v="PROV487"/>
    <s v="PRODUCTORA DE ALIMENTOS UNO SAC"/>
    <n v="4"/>
    <x v="0"/>
    <n v="1"/>
    <x v="0"/>
    <n v="2.3849999999999998"/>
    <n v="19.079999999999998"/>
    <n v="8"/>
    <n v="1"/>
    <n v="0"/>
    <n v="4"/>
    <n v="0"/>
    <n v="3.5"/>
    <n v="42"/>
    <n v="60"/>
    <x v="0"/>
    <x v="0"/>
  </r>
  <r>
    <d v="2024-06-04T00:00:00"/>
    <n v="126"/>
    <s v="DAVINCI"/>
    <s v="SAN BORJA"/>
    <s v="SSS17"/>
    <x v="7"/>
    <x v="7"/>
    <s v="EMBUTIDOS Y LACTEOS"/>
    <s v="LACTEOS"/>
    <s v="A"/>
    <n v="0"/>
    <s v="PROV487"/>
    <s v="PRODUCTORA DE ALIMENTOS UNO SAC"/>
    <n v="5"/>
    <x v="1"/>
    <n v="1"/>
    <x v="0"/>
    <n v="2.3849999999999998"/>
    <n v="11.925000000000001"/>
    <n v="5"/>
    <n v="1"/>
    <n v="0"/>
    <n v="0"/>
    <n v="0"/>
    <n v="16.8"/>
    <n v="67.2"/>
    <n v="60"/>
    <x v="0"/>
    <x v="1"/>
  </r>
  <r>
    <d v="2024-06-04T00:00:00"/>
    <n v="126"/>
    <s v="DAVINCI"/>
    <s v="SAN BORJA"/>
    <s v="SSS17"/>
    <x v="8"/>
    <x v="8"/>
    <s v="EMBUTIDOS Y LACTEOS"/>
    <s v="LACTEOS"/>
    <s v="A"/>
    <n v="0"/>
    <s v="PROV487"/>
    <s v="PRODUCTORA DE ALIMENTOS UNO SAC"/>
    <n v="4"/>
    <x v="0"/>
    <n v="1"/>
    <x v="0"/>
    <n v="3.0294400000000001"/>
    <n v="76.827290000000005"/>
    <n v="25"/>
    <n v="1"/>
    <n v="0"/>
    <n v="12"/>
    <n v="0"/>
    <n v="1.1199999999999999"/>
    <n v="13.44"/>
    <n v="60"/>
    <x v="0"/>
    <x v="0"/>
  </r>
  <r>
    <d v="2024-06-04T00:00:00"/>
    <n v="126"/>
    <s v="DAVINCI"/>
    <s v="SAN BORJA"/>
    <s v="SSS17"/>
    <x v="9"/>
    <x v="9"/>
    <s v="EMBUTIDOS Y LACTEOS"/>
    <s v="LACTEOS"/>
    <s v="A"/>
    <n v="0"/>
    <s v="PROV487"/>
    <s v="PRODUCTORA DE ALIMENTOS UNO SAC"/>
    <n v="5"/>
    <x v="0"/>
    <n v="1"/>
    <x v="0"/>
    <n v="2.6459999999999999"/>
    <n v="10.584"/>
    <n v="4"/>
    <n v="1"/>
    <n v="0"/>
    <n v="0"/>
    <n v="0"/>
    <n v="7"/>
    <n v="84"/>
    <n v="60"/>
    <x v="0"/>
    <x v="1"/>
  </r>
  <r>
    <d v="2024-06-04T00:00:00"/>
    <n v="126"/>
    <s v="DAVINCI"/>
    <s v="SAN BORJA"/>
    <s v="SSS17"/>
    <x v="10"/>
    <x v="10"/>
    <s v="EMBUTIDOS Y LACTEOS"/>
    <s v="LACTEOS"/>
    <s v="A"/>
    <n v="0"/>
    <s v="PROV487"/>
    <s v="PRODUCTORA DE ALIMENTOS UNO SAC"/>
    <n v="9"/>
    <x v="1"/>
    <n v="1"/>
    <x v="0"/>
    <n v="3.3237999999999999"/>
    <n v="10.05585"/>
    <n v="3"/>
    <n v="1"/>
    <n v="0"/>
    <n v="0"/>
    <n v="0"/>
    <n v="28"/>
    <n v="112"/>
    <n v="60"/>
    <x v="0"/>
    <x v="1"/>
  </r>
  <r>
    <d v="2024-06-04T00:00:00"/>
    <n v="127"/>
    <s v="CONSTRUCTORES"/>
    <s v="LA MOLINA"/>
    <s v="SSS17"/>
    <x v="0"/>
    <x v="0"/>
    <s v="EMBUTIDOS Y LACTEOS"/>
    <s v="LACTEOS"/>
    <s v="A"/>
    <n v="0"/>
    <s v="PROV487"/>
    <s v="PRODUCTORA DE ALIMENTOS UNO SAC"/>
    <n v="4"/>
    <x v="0"/>
    <n v="1"/>
    <x v="0"/>
    <n v="3.1680000000000001"/>
    <n v="9.5039999999999996"/>
    <n v="3"/>
    <n v="1"/>
    <n v="0"/>
    <n v="2"/>
    <n v="0"/>
    <n v="9.3333333333333339"/>
    <n v="112"/>
    <n v="60"/>
    <x v="0"/>
    <x v="1"/>
  </r>
  <r>
    <d v="2024-06-04T00:00:00"/>
    <n v="127"/>
    <s v="CONSTRUCTORES"/>
    <s v="LA MOLINA"/>
    <s v="SSS17"/>
    <x v="1"/>
    <x v="1"/>
    <s v="EMBUTIDOS Y LACTEOS"/>
    <s v="LACTEOS"/>
    <s v="A"/>
    <n v="0"/>
    <s v="PROV487"/>
    <s v="PRODUCTORA DE ALIMENTOS UNO SAC"/>
    <n v="0"/>
    <x v="0"/>
    <n v="1"/>
    <x v="1"/>
    <n v="2.3220000000000001"/>
    <n v="23.22"/>
    <n v="10"/>
    <n v="0"/>
    <n v="0"/>
    <n v="2"/>
    <n v="0"/>
    <n v="2.8"/>
    <n v="56"/>
    <n v="60"/>
    <x v="0"/>
    <x v="0"/>
  </r>
  <r>
    <d v="2024-06-04T00:00:00"/>
    <n v="127"/>
    <s v="CONSTRUCTORES"/>
    <s v="LA MOLINA"/>
    <s v="SSS17"/>
    <x v="2"/>
    <x v="2"/>
    <s v="EMBUTIDOS Y LACTEOS"/>
    <s v="LACTEOS"/>
    <s v="A"/>
    <n v="0"/>
    <s v="PROV487"/>
    <s v="PRODUCTORA DE ALIMENTOS UNO SAC"/>
    <n v="12"/>
    <x v="0"/>
    <n v="1"/>
    <x v="0"/>
    <n v="3.02501"/>
    <n v="49.239519999999999"/>
    <n v="16"/>
    <n v="1"/>
    <n v="0"/>
    <n v="4"/>
    <n v="0"/>
    <n v="1.75"/>
    <n v="21"/>
    <n v="60"/>
    <x v="0"/>
    <x v="0"/>
  </r>
  <r>
    <d v="2024-06-04T00:00:00"/>
    <n v="127"/>
    <s v="CONSTRUCTORES"/>
    <s v="LA MOLINA"/>
    <s v="SSS17"/>
    <x v="3"/>
    <x v="3"/>
    <s v="EMBUTIDOS Y LACTEOS"/>
    <s v="LACTEOS"/>
    <s v="A"/>
    <n v="0"/>
    <s v="PROV487"/>
    <s v="PRODUCTORA DE ALIMENTOS UNO SAC"/>
    <n v="6"/>
    <x v="0"/>
    <n v="1"/>
    <x v="2"/>
    <n v="3.62"/>
    <n v="7.24"/>
    <n v="2"/>
    <n v="1"/>
    <n v="0"/>
    <n v="0"/>
    <n v="0"/>
    <n v="14"/>
    <n v="84"/>
    <n v="60"/>
    <x v="0"/>
    <x v="1"/>
  </r>
  <r>
    <d v="2024-06-04T00:00:00"/>
    <n v="127"/>
    <s v="CONSTRUCTORES"/>
    <s v="LA MOLINA"/>
    <s v="SSS17"/>
    <x v="4"/>
    <x v="4"/>
    <s v="EMBUTIDOS Y LACTEOS"/>
    <s v="LACTEOS"/>
    <s v="A"/>
    <n v="0"/>
    <s v="PROV487"/>
    <s v="PRODUCTORA DE ALIMENTOS UNO SAC"/>
    <n v="7"/>
    <x v="0"/>
    <n v="1"/>
    <x v="2"/>
    <n v="3.62"/>
    <n v="25.34"/>
    <n v="7"/>
    <n v="1"/>
    <n v="0"/>
    <n v="0"/>
    <n v="4"/>
    <n v="4"/>
    <n v="24"/>
    <n v="60"/>
    <x v="0"/>
    <x v="0"/>
  </r>
  <r>
    <d v="2024-06-04T00:00:00"/>
    <n v="127"/>
    <s v="CONSTRUCTORES"/>
    <s v="LA MOLINA"/>
    <s v="SSS17"/>
    <x v="5"/>
    <x v="5"/>
    <s v="EMBUTIDOS Y LACTEOS"/>
    <s v="LACTEOS"/>
    <s v="A"/>
    <n v="0"/>
    <s v="PROV487"/>
    <s v="PRODUCTORA DE ALIMENTOS UNO SAC"/>
    <n v="19"/>
    <x v="0"/>
    <n v="1"/>
    <x v="0"/>
    <n v="3.04121"/>
    <n v="96.053210000000007"/>
    <n v="31"/>
    <n v="1"/>
    <n v="0"/>
    <n v="0"/>
    <n v="0"/>
    <n v="0.90322580645161288"/>
    <n v="10.838709677419354"/>
    <n v="60"/>
    <x v="0"/>
    <x v="0"/>
  </r>
  <r>
    <d v="2024-06-04T00:00:00"/>
    <n v="127"/>
    <s v="CONSTRUCTORES"/>
    <s v="LA MOLINA"/>
    <s v="SSS17"/>
    <x v="6"/>
    <x v="6"/>
    <s v="EMBUTIDOS Y LACTEOS"/>
    <s v="LACTEOS"/>
    <s v="A"/>
    <n v="0"/>
    <s v="PROV487"/>
    <s v="PRODUCTORA DE ALIMENTOS UNO SAC"/>
    <n v="4"/>
    <x v="0"/>
    <n v="1"/>
    <x v="0"/>
    <n v="2.3849999999999998"/>
    <n v="7.1550000000000002"/>
    <n v="3"/>
    <n v="1"/>
    <n v="0"/>
    <n v="0"/>
    <n v="0"/>
    <n v="9.3333333333333339"/>
    <n v="112"/>
    <n v="60"/>
    <x v="0"/>
    <x v="1"/>
  </r>
  <r>
    <d v="2024-06-04T00:00:00"/>
    <n v="127"/>
    <s v="CONSTRUCTORES"/>
    <s v="LA MOLINA"/>
    <s v="SSS17"/>
    <x v="7"/>
    <x v="7"/>
    <s v="EMBUTIDOS Y LACTEOS"/>
    <s v="LACTEOS"/>
    <s v="A"/>
    <n v="0"/>
    <s v="PROV487"/>
    <s v="PRODUCTORA DE ALIMENTOS UNO SAC"/>
    <n v="6"/>
    <x v="1"/>
    <n v="1"/>
    <x v="0"/>
    <n v="2.3849999999999998"/>
    <n v="9.5399999999999991"/>
    <n v="4"/>
    <n v="1"/>
    <n v="0"/>
    <n v="0"/>
    <n v="0"/>
    <n v="21"/>
    <n v="84"/>
    <n v="60"/>
    <x v="0"/>
    <x v="1"/>
  </r>
  <r>
    <d v="2024-06-04T00:00:00"/>
    <n v="127"/>
    <s v="CONSTRUCTORES"/>
    <s v="LA MOLINA"/>
    <s v="SSS17"/>
    <x v="8"/>
    <x v="8"/>
    <s v="EMBUTIDOS Y LACTEOS"/>
    <s v="LACTEOS"/>
    <s v="A"/>
    <n v="0"/>
    <s v="PROV487"/>
    <s v="PRODUCTORA DE ALIMENTOS UNO SAC"/>
    <n v="2"/>
    <x v="0"/>
    <n v="1"/>
    <x v="0"/>
    <n v="3.0294400000000001"/>
    <n v="30.652360000000002"/>
    <n v="10"/>
    <n v="1"/>
    <n v="0"/>
    <n v="6"/>
    <n v="0"/>
    <n v="2.8"/>
    <n v="33.6"/>
    <n v="60"/>
    <x v="0"/>
    <x v="0"/>
  </r>
  <r>
    <d v="2024-06-04T00:00:00"/>
    <n v="127"/>
    <s v="CONSTRUCTORES"/>
    <s v="LA MOLINA"/>
    <s v="SSS17"/>
    <x v="9"/>
    <x v="9"/>
    <s v="EMBUTIDOS Y LACTEOS"/>
    <s v="LACTEOS"/>
    <s v="A"/>
    <n v="0"/>
    <s v="PROV487"/>
    <s v="PRODUCTORA DE ALIMENTOS UNO SAC"/>
    <n v="6"/>
    <x v="0"/>
    <n v="1"/>
    <x v="0"/>
    <n v="2.6459999999999999"/>
    <n v="2.6459999999999999"/>
    <n v="1"/>
    <n v="1"/>
    <n v="0"/>
    <n v="0"/>
    <n v="0"/>
    <n v="28"/>
    <n v="336"/>
    <n v="60"/>
    <x v="0"/>
    <x v="1"/>
  </r>
  <r>
    <d v="2024-06-04T00:00:00"/>
    <n v="127"/>
    <s v="CONSTRUCTORES"/>
    <s v="LA MOLINA"/>
    <s v="SSS17"/>
    <x v="10"/>
    <x v="10"/>
    <s v="EMBUTIDOS Y LACTEOS"/>
    <s v="LACTEOS"/>
    <s v="A"/>
    <n v="0"/>
    <s v="PROV487"/>
    <s v="PRODUCTORA DE ALIMENTOS UNO SAC"/>
    <n v="3"/>
    <x v="1"/>
    <n v="1"/>
    <x v="0"/>
    <n v="3.3237999999999999"/>
    <n v="20.145340000000001"/>
    <n v="6"/>
    <n v="1"/>
    <n v="0"/>
    <n v="4"/>
    <n v="0"/>
    <n v="14"/>
    <n v="56"/>
    <n v="60"/>
    <x v="0"/>
    <x v="0"/>
  </r>
  <r>
    <d v="2024-06-04T00:00:00"/>
    <n v="128"/>
    <s v="PACIFICO"/>
    <s v="INDEPENDENCIA"/>
    <s v="SSS17"/>
    <x v="0"/>
    <x v="0"/>
    <s v="EMBUTIDOS Y LACTEOS"/>
    <s v="LACTEOS"/>
    <s v="A"/>
    <n v="0"/>
    <s v="PROV487"/>
    <s v="PRODUCTORA DE ALIMENTOS UNO SAC"/>
    <n v="6"/>
    <x v="0"/>
    <n v="1"/>
    <x v="0"/>
    <n v="3.1680000000000001"/>
    <n v="0"/>
    <n v="0"/>
    <n v="1"/>
    <n v="0"/>
    <n v="0"/>
    <n v="0"/>
    <s v="PRODUCTO SIN VENTA"/>
    <s v="PRODUCTO SIN VENTA"/>
    <n v="60"/>
    <x v="1"/>
    <x v="1"/>
  </r>
  <r>
    <d v="2024-06-04T00:00:00"/>
    <n v="128"/>
    <s v="PACIFICO"/>
    <s v="INDEPENDENCIA"/>
    <s v="SSS17"/>
    <x v="1"/>
    <x v="1"/>
    <s v="EMBUTIDOS Y LACTEOS"/>
    <s v="LACTEOS"/>
    <s v="A"/>
    <n v="0"/>
    <s v="PROV487"/>
    <s v="PRODUCTORA DE ALIMENTOS UNO SAC"/>
    <n v="3"/>
    <x v="0"/>
    <n v="1"/>
    <x v="1"/>
    <n v="2.3220000000000001"/>
    <n v="11.61"/>
    <n v="5"/>
    <n v="1"/>
    <n v="0"/>
    <n v="0"/>
    <n v="0"/>
    <n v="5.6"/>
    <n v="112"/>
    <n v="60"/>
    <x v="0"/>
    <x v="1"/>
  </r>
  <r>
    <d v="2024-06-04T00:00:00"/>
    <n v="128"/>
    <s v="PACIFICO"/>
    <s v="INDEPENDENCIA"/>
    <s v="SSS17"/>
    <x v="2"/>
    <x v="2"/>
    <s v="EMBUTIDOS Y LACTEOS"/>
    <s v="LACTEOS"/>
    <s v="A"/>
    <n v="0"/>
    <s v="PROV487"/>
    <s v="PRODUCTORA DE ALIMENTOS UNO SAC"/>
    <n v="10"/>
    <x v="0"/>
    <n v="1"/>
    <x v="0"/>
    <n v="3.02501"/>
    <n v="49.520020000000002"/>
    <n v="16"/>
    <n v="1"/>
    <n v="0"/>
    <n v="0"/>
    <n v="0"/>
    <n v="1.75"/>
    <n v="21"/>
    <n v="60"/>
    <x v="0"/>
    <x v="0"/>
  </r>
  <r>
    <d v="2024-06-04T00:00:00"/>
    <n v="128"/>
    <s v="PACIFICO"/>
    <s v="INDEPENDENCIA"/>
    <s v="SSS17"/>
    <x v="3"/>
    <x v="3"/>
    <s v="EMBUTIDOS Y LACTEOS"/>
    <s v="LACTEOS"/>
    <s v="A"/>
    <n v="0"/>
    <s v="PROV487"/>
    <s v="PRODUCTORA DE ALIMENTOS UNO SAC"/>
    <n v="3"/>
    <x v="0"/>
    <n v="1"/>
    <x v="2"/>
    <n v="3.62"/>
    <n v="18.100000000000001"/>
    <n v="5"/>
    <n v="1"/>
    <n v="0"/>
    <n v="0"/>
    <n v="6"/>
    <n v="5.6"/>
    <n v="33.6"/>
    <n v="60"/>
    <x v="0"/>
    <x v="0"/>
  </r>
  <r>
    <d v="2024-06-04T00:00:00"/>
    <n v="128"/>
    <s v="PACIFICO"/>
    <s v="INDEPENDENCIA"/>
    <s v="SSS17"/>
    <x v="4"/>
    <x v="4"/>
    <s v="EMBUTIDOS Y LACTEOS"/>
    <s v="LACTEOS"/>
    <s v="A"/>
    <n v="0"/>
    <s v="PROV487"/>
    <s v="PRODUCTORA DE ALIMENTOS UNO SAC"/>
    <n v="4"/>
    <x v="0"/>
    <n v="1"/>
    <x v="2"/>
    <n v="3.62"/>
    <n v="14.48"/>
    <n v="4"/>
    <n v="1"/>
    <n v="0"/>
    <n v="0"/>
    <n v="4"/>
    <n v="7"/>
    <n v="42"/>
    <n v="60"/>
    <x v="0"/>
    <x v="0"/>
  </r>
  <r>
    <d v="2024-06-04T00:00:00"/>
    <n v="128"/>
    <s v="PACIFICO"/>
    <s v="INDEPENDENCIA"/>
    <s v="SSS17"/>
    <x v="5"/>
    <x v="5"/>
    <s v="EMBUTIDOS Y LACTEOS"/>
    <s v="LACTEOS"/>
    <s v="A"/>
    <n v="0"/>
    <s v="PROV487"/>
    <s v="PRODUCTORA DE ALIMENTOS UNO SAC"/>
    <n v="10"/>
    <x v="0"/>
    <n v="1"/>
    <x v="0"/>
    <n v="3.04121"/>
    <n v="55.98518"/>
    <n v="18"/>
    <n v="1"/>
    <n v="0"/>
    <n v="0"/>
    <n v="0"/>
    <n v="1.5555555555555554"/>
    <n v="18.666666666666664"/>
    <n v="60"/>
    <x v="0"/>
    <x v="0"/>
  </r>
  <r>
    <d v="2024-06-04T00:00:00"/>
    <n v="128"/>
    <s v="PACIFICO"/>
    <s v="INDEPENDENCIA"/>
    <s v="SSS17"/>
    <x v="6"/>
    <x v="6"/>
    <s v="EMBUTIDOS Y LACTEOS"/>
    <s v="LACTEOS"/>
    <s v="A"/>
    <n v="0"/>
    <s v="PROV487"/>
    <s v="PRODUCTORA DE ALIMENTOS UNO SAC"/>
    <n v="6"/>
    <x v="0"/>
    <n v="1"/>
    <x v="0"/>
    <n v="2.3849999999999998"/>
    <n v="16.695"/>
    <n v="7"/>
    <n v="1"/>
    <n v="0"/>
    <n v="0"/>
    <n v="0"/>
    <n v="4"/>
    <n v="48"/>
    <n v="60"/>
    <x v="0"/>
    <x v="0"/>
  </r>
  <r>
    <d v="2024-06-04T00:00:00"/>
    <n v="128"/>
    <s v="PACIFICO"/>
    <s v="INDEPENDENCIA"/>
    <s v="SSS17"/>
    <x v="7"/>
    <x v="7"/>
    <s v="EMBUTIDOS Y LACTEOS"/>
    <s v="LACTEOS"/>
    <s v="A"/>
    <n v="0"/>
    <s v="PROV487"/>
    <s v="PRODUCTORA DE ALIMENTOS UNO SAC"/>
    <n v="2"/>
    <x v="1"/>
    <n v="1"/>
    <x v="0"/>
    <n v="2.3849999999999998"/>
    <n v="0"/>
    <n v="0"/>
    <n v="1"/>
    <n v="0"/>
    <n v="0"/>
    <n v="0"/>
    <s v="PRODUCTO SIN VENTA"/>
    <s v="PRODUCTO SIN VENTA"/>
    <n v="60"/>
    <x v="1"/>
    <x v="1"/>
  </r>
  <r>
    <d v="2024-06-04T00:00:00"/>
    <n v="128"/>
    <s v="PACIFICO"/>
    <s v="INDEPENDENCIA"/>
    <s v="SSS17"/>
    <x v="8"/>
    <x v="8"/>
    <s v="EMBUTIDOS Y LACTEOS"/>
    <s v="LACTEOS"/>
    <s v="A"/>
    <n v="0"/>
    <s v="PROV487"/>
    <s v="PRODUCTORA DE ALIMENTOS UNO SAC"/>
    <n v="2"/>
    <x v="0"/>
    <n v="1"/>
    <x v="0"/>
    <n v="3.0294400000000001"/>
    <n v="39.982500000000002"/>
    <n v="13"/>
    <n v="1"/>
    <n v="0"/>
    <n v="0"/>
    <n v="0"/>
    <n v="2.1538461538461537"/>
    <n v="25.846153846153847"/>
    <n v="60"/>
    <x v="0"/>
    <x v="0"/>
  </r>
  <r>
    <d v="2024-06-04T00:00:00"/>
    <n v="128"/>
    <s v="PACIFICO"/>
    <s v="INDEPENDENCIA"/>
    <s v="SSS17"/>
    <x v="9"/>
    <x v="9"/>
    <s v="EMBUTIDOS Y LACTEOS"/>
    <s v="LACTEOS"/>
    <s v="A"/>
    <n v="0"/>
    <s v="PROV487"/>
    <s v="PRODUCTORA DE ALIMENTOS UNO SAC"/>
    <n v="7"/>
    <x v="0"/>
    <n v="1"/>
    <x v="0"/>
    <n v="2.6459999999999999"/>
    <n v="5.2919999999999998"/>
    <n v="2"/>
    <n v="1"/>
    <n v="0"/>
    <n v="0"/>
    <n v="0"/>
    <n v="14"/>
    <n v="168"/>
    <n v="60"/>
    <x v="0"/>
    <x v="1"/>
  </r>
  <r>
    <d v="2024-06-04T00:00:00"/>
    <n v="128"/>
    <s v="PACIFICO"/>
    <s v="INDEPENDENCIA"/>
    <s v="SSS17"/>
    <x v="10"/>
    <x v="10"/>
    <s v="EMBUTIDOS Y LACTEOS"/>
    <s v="LACTEOS"/>
    <s v="A"/>
    <n v="0"/>
    <s v="PROV487"/>
    <s v="PRODUCTORA DE ALIMENTOS UNO SAC"/>
    <n v="4"/>
    <x v="1"/>
    <n v="1"/>
    <x v="0"/>
    <n v="3.3237999999999999"/>
    <n v="0"/>
    <n v="0"/>
    <n v="1"/>
    <n v="0"/>
    <n v="0"/>
    <n v="0"/>
    <s v="PRODUCTO SIN VENTA"/>
    <s v="PRODUCTO SIN VENTA"/>
    <n v="60"/>
    <x v="1"/>
    <x v="1"/>
  </r>
  <r>
    <d v="2024-06-04T00:00:00"/>
    <n v="129"/>
    <s v="CHILE"/>
    <s v="PUEBLO LIBRE"/>
    <s v="SSS17"/>
    <x v="0"/>
    <x v="0"/>
    <s v="EMBUTIDOS Y LACTEOS"/>
    <s v="LACTEOS"/>
    <s v="A"/>
    <n v="0"/>
    <s v="PROV487"/>
    <s v="PRODUCTORA DE ALIMENTOS UNO SAC"/>
    <n v="3"/>
    <x v="0"/>
    <n v="1"/>
    <x v="0"/>
    <n v="3.1680000000000001"/>
    <n v="19.007999999999999"/>
    <n v="6"/>
    <n v="1"/>
    <n v="0"/>
    <n v="0"/>
    <n v="0"/>
    <n v="4.666666666666667"/>
    <n v="56"/>
    <n v="60"/>
    <x v="0"/>
    <x v="0"/>
  </r>
  <r>
    <d v="2024-06-04T00:00:00"/>
    <n v="129"/>
    <s v="CHILE"/>
    <s v="PUEBLO LIBRE"/>
    <s v="SSS17"/>
    <x v="1"/>
    <x v="1"/>
    <s v="EMBUTIDOS Y LACTEOS"/>
    <s v="LACTEOS"/>
    <s v="A"/>
    <n v="0"/>
    <s v="PROV487"/>
    <s v="PRODUCTORA DE ALIMENTOS UNO SAC"/>
    <n v="2"/>
    <x v="0"/>
    <n v="1"/>
    <x v="1"/>
    <n v="2.3220000000000001"/>
    <n v="27.864000000000001"/>
    <n v="12"/>
    <n v="1"/>
    <n v="0"/>
    <n v="0"/>
    <n v="0"/>
    <n v="2.3333333333333335"/>
    <n v="46.666666666666671"/>
    <n v="60"/>
    <x v="0"/>
    <x v="0"/>
  </r>
  <r>
    <d v="2024-06-04T00:00:00"/>
    <n v="129"/>
    <s v="CHILE"/>
    <s v="PUEBLO LIBRE"/>
    <s v="SSS17"/>
    <x v="2"/>
    <x v="2"/>
    <s v="EMBUTIDOS Y LACTEOS"/>
    <s v="LACTEOS"/>
    <s v="A"/>
    <n v="0"/>
    <s v="PROV487"/>
    <s v="PRODUCTORA DE ALIMENTOS UNO SAC"/>
    <n v="5"/>
    <x v="0"/>
    <n v="1"/>
    <x v="0"/>
    <n v="3.02501"/>
    <n v="181.39348000000001"/>
    <n v="59"/>
    <n v="1"/>
    <n v="0"/>
    <n v="20"/>
    <n v="0"/>
    <n v="0.47457627118644069"/>
    <n v="5.6949152542372881"/>
    <n v="60"/>
    <x v="0"/>
    <x v="0"/>
  </r>
  <r>
    <d v="2024-06-04T00:00:00"/>
    <n v="129"/>
    <s v="CHILE"/>
    <s v="PUEBLO LIBRE"/>
    <s v="SSS17"/>
    <x v="3"/>
    <x v="3"/>
    <s v="EMBUTIDOS Y LACTEOS"/>
    <s v="LACTEOS"/>
    <s v="A"/>
    <n v="0"/>
    <s v="PROV487"/>
    <s v="PRODUCTORA DE ALIMENTOS UNO SAC"/>
    <n v="8"/>
    <x v="0"/>
    <n v="1"/>
    <x v="2"/>
    <n v="3.62"/>
    <n v="10.86"/>
    <n v="3"/>
    <n v="1"/>
    <n v="0"/>
    <n v="0"/>
    <n v="0"/>
    <n v="9.3333333333333339"/>
    <n v="56"/>
    <n v="60"/>
    <x v="0"/>
    <x v="0"/>
  </r>
  <r>
    <d v="2024-06-04T00:00:00"/>
    <n v="129"/>
    <s v="CHILE"/>
    <s v="PUEBLO LIBRE"/>
    <s v="SSS17"/>
    <x v="4"/>
    <x v="4"/>
    <s v="EMBUTIDOS Y LACTEOS"/>
    <s v="LACTEOS"/>
    <s v="A"/>
    <n v="0"/>
    <s v="PROV487"/>
    <s v="PRODUCTORA DE ALIMENTOS UNO SAC"/>
    <n v="9"/>
    <x v="0"/>
    <n v="1"/>
    <x v="2"/>
    <n v="3.62"/>
    <n v="18.100000000000001"/>
    <n v="5"/>
    <n v="1"/>
    <n v="0"/>
    <n v="0"/>
    <n v="2"/>
    <n v="5.6"/>
    <n v="33.6"/>
    <n v="60"/>
    <x v="0"/>
    <x v="0"/>
  </r>
  <r>
    <d v="2024-06-04T00:00:00"/>
    <n v="129"/>
    <s v="CHILE"/>
    <s v="PUEBLO LIBRE"/>
    <s v="SSS17"/>
    <x v="5"/>
    <x v="5"/>
    <s v="EMBUTIDOS Y LACTEOS"/>
    <s v="LACTEOS"/>
    <s v="A"/>
    <n v="0"/>
    <s v="PROV487"/>
    <s v="PRODUCTORA DE ALIMENTOS UNO SAC"/>
    <n v="6"/>
    <x v="0"/>
    <n v="1"/>
    <x v="0"/>
    <n v="3.04121"/>
    <n v="188.33816999999999"/>
    <n v="61"/>
    <n v="1"/>
    <n v="0"/>
    <n v="18"/>
    <n v="0"/>
    <n v="0.45901639344262302"/>
    <n v="5.5081967213114762"/>
    <n v="60"/>
    <x v="0"/>
    <x v="0"/>
  </r>
  <r>
    <d v="2024-06-04T00:00:00"/>
    <n v="129"/>
    <s v="CHILE"/>
    <s v="PUEBLO LIBRE"/>
    <s v="SSS17"/>
    <x v="6"/>
    <x v="6"/>
    <s v="EMBUTIDOS Y LACTEOS"/>
    <s v="LACTEOS"/>
    <s v="A"/>
    <n v="0"/>
    <s v="PROV487"/>
    <s v="PRODUCTORA DE ALIMENTOS UNO SAC"/>
    <n v="8"/>
    <x v="0"/>
    <n v="1"/>
    <x v="0"/>
    <n v="2.3849999999999998"/>
    <n v="31.004999999999999"/>
    <n v="13"/>
    <n v="1"/>
    <n v="0"/>
    <n v="2"/>
    <n v="0"/>
    <n v="2.1538461538461537"/>
    <n v="25.846153846153847"/>
    <n v="60"/>
    <x v="0"/>
    <x v="0"/>
  </r>
  <r>
    <d v="2024-06-04T00:00:00"/>
    <n v="129"/>
    <s v="CHILE"/>
    <s v="PUEBLO LIBRE"/>
    <s v="SSS17"/>
    <x v="7"/>
    <x v="7"/>
    <s v="EMBUTIDOS Y LACTEOS"/>
    <s v="LACTEOS"/>
    <s v="A"/>
    <n v="0"/>
    <s v="PROV487"/>
    <s v="PRODUCTORA DE ALIMENTOS UNO SAC"/>
    <n v="6"/>
    <x v="1"/>
    <n v="1"/>
    <x v="0"/>
    <n v="2.3849999999999998"/>
    <n v="14.31"/>
    <n v="6"/>
    <n v="1"/>
    <n v="0"/>
    <n v="0"/>
    <n v="0"/>
    <n v="14"/>
    <n v="56"/>
    <n v="60"/>
    <x v="0"/>
    <x v="0"/>
  </r>
  <r>
    <d v="2024-06-04T00:00:00"/>
    <n v="129"/>
    <s v="CHILE"/>
    <s v="PUEBLO LIBRE"/>
    <s v="SSS17"/>
    <x v="8"/>
    <x v="8"/>
    <s v="EMBUTIDOS Y LACTEOS"/>
    <s v="LACTEOS"/>
    <s v="A"/>
    <n v="0"/>
    <s v="PROV487"/>
    <s v="PRODUCTORA DE ALIMENTOS UNO SAC"/>
    <n v="6"/>
    <x v="0"/>
    <n v="1"/>
    <x v="0"/>
    <n v="3.0294400000000001"/>
    <n v="92.20129"/>
    <n v="30"/>
    <n v="1"/>
    <n v="0"/>
    <n v="8"/>
    <n v="0"/>
    <n v="0.93333333333333335"/>
    <n v="11.200000000000001"/>
    <n v="60"/>
    <x v="0"/>
    <x v="0"/>
  </r>
  <r>
    <d v="2024-06-04T00:00:00"/>
    <n v="129"/>
    <s v="CHILE"/>
    <s v="PUEBLO LIBRE"/>
    <s v="SSS17"/>
    <x v="9"/>
    <x v="9"/>
    <s v="EMBUTIDOS Y LACTEOS"/>
    <s v="LACTEOS"/>
    <s v="A"/>
    <n v="0"/>
    <s v="PROV487"/>
    <s v="PRODUCTORA DE ALIMENTOS UNO SAC"/>
    <n v="5"/>
    <x v="0"/>
    <n v="1"/>
    <x v="0"/>
    <n v="2.6459999999999999"/>
    <n v="7.9379999999999997"/>
    <n v="3"/>
    <n v="1"/>
    <n v="0"/>
    <n v="0"/>
    <n v="0"/>
    <n v="9.3333333333333339"/>
    <n v="112"/>
    <n v="60"/>
    <x v="0"/>
    <x v="1"/>
  </r>
  <r>
    <d v="2024-06-04T00:00:00"/>
    <n v="129"/>
    <s v="CHILE"/>
    <s v="PUEBLO LIBRE"/>
    <s v="SSS17"/>
    <x v="10"/>
    <x v="10"/>
    <s v="EMBUTIDOS Y LACTEOS"/>
    <s v="LACTEOS"/>
    <s v="A"/>
    <n v="0"/>
    <s v="PROV487"/>
    <s v="PRODUCTORA DE ALIMENTOS UNO SAC"/>
    <n v="1"/>
    <x v="1"/>
    <n v="1"/>
    <x v="0"/>
    <n v="3.3237999999999999"/>
    <n v="80.783720000000002"/>
    <n v="24"/>
    <n v="1"/>
    <n v="0"/>
    <n v="8"/>
    <n v="0"/>
    <n v="3.5"/>
    <n v="14"/>
    <n v="60"/>
    <x v="0"/>
    <x v="0"/>
  </r>
  <r>
    <d v="2024-06-04T00:00:00"/>
    <n v="131"/>
    <s v="MARINA-C16"/>
    <s v="PUEBLO LIBRE"/>
    <s v="SSS17"/>
    <x v="0"/>
    <x v="0"/>
    <s v="EMBUTIDOS Y LACTEOS"/>
    <s v="LACTEOS"/>
    <s v="A"/>
    <n v="0"/>
    <s v="PROV487"/>
    <s v="PRODUCTORA DE ALIMENTOS UNO SAC"/>
    <n v="6"/>
    <x v="0"/>
    <n v="1"/>
    <x v="0"/>
    <n v="3.1680000000000001"/>
    <n v="3.1680000000000001"/>
    <n v="1"/>
    <n v="1"/>
    <n v="0"/>
    <n v="0"/>
    <n v="0"/>
    <n v="28"/>
    <n v="336"/>
    <n v="60"/>
    <x v="0"/>
    <x v="1"/>
  </r>
  <r>
    <d v="2024-06-04T00:00:00"/>
    <n v="131"/>
    <s v="MARINA-C16"/>
    <s v="PUEBLO LIBRE"/>
    <s v="SSS17"/>
    <x v="1"/>
    <x v="1"/>
    <s v="EMBUTIDOS Y LACTEOS"/>
    <s v="LACTEOS"/>
    <s v="A"/>
    <n v="0"/>
    <s v="PROV487"/>
    <s v="PRODUCTORA DE ALIMENTOS UNO SAC"/>
    <n v="7"/>
    <x v="0"/>
    <n v="1"/>
    <x v="1"/>
    <n v="2.3220000000000001"/>
    <n v="16.254000000000001"/>
    <n v="7"/>
    <n v="1"/>
    <n v="0"/>
    <n v="0"/>
    <n v="0"/>
    <n v="4"/>
    <n v="80"/>
    <n v="60"/>
    <x v="0"/>
    <x v="1"/>
  </r>
  <r>
    <d v="2024-06-04T00:00:00"/>
    <n v="131"/>
    <s v="MARINA-C16"/>
    <s v="PUEBLO LIBRE"/>
    <s v="SSS17"/>
    <x v="2"/>
    <x v="2"/>
    <s v="EMBUTIDOS Y LACTEOS"/>
    <s v="LACTEOS"/>
    <s v="A"/>
    <n v="0"/>
    <s v="PROV487"/>
    <s v="PRODUCTORA DE ALIMENTOS UNO SAC"/>
    <n v="5"/>
    <x v="0"/>
    <n v="1"/>
    <x v="0"/>
    <n v="3.02501"/>
    <n v="30.840769999999999"/>
    <n v="10"/>
    <n v="1"/>
    <n v="0"/>
    <n v="0"/>
    <n v="0"/>
    <n v="2.8"/>
    <n v="33.6"/>
    <n v="60"/>
    <x v="0"/>
    <x v="0"/>
  </r>
  <r>
    <d v="2024-06-04T00:00:00"/>
    <n v="131"/>
    <s v="MARINA-C16"/>
    <s v="PUEBLO LIBRE"/>
    <s v="SSS17"/>
    <x v="3"/>
    <x v="3"/>
    <s v="EMBUTIDOS Y LACTEOS"/>
    <s v="LACTEOS"/>
    <s v="A"/>
    <n v="0"/>
    <s v="PROV487"/>
    <s v="PRODUCTORA DE ALIMENTOS UNO SAC"/>
    <n v="7"/>
    <x v="0"/>
    <n v="1"/>
    <x v="2"/>
    <n v="3.62"/>
    <n v="21.72"/>
    <n v="6"/>
    <n v="1"/>
    <n v="0"/>
    <n v="0"/>
    <n v="6"/>
    <n v="4.666666666666667"/>
    <n v="28"/>
    <n v="60"/>
    <x v="0"/>
    <x v="0"/>
  </r>
  <r>
    <d v="2024-06-04T00:00:00"/>
    <n v="131"/>
    <s v="MARINA-C16"/>
    <s v="PUEBLO LIBRE"/>
    <s v="SSS17"/>
    <x v="4"/>
    <x v="4"/>
    <s v="EMBUTIDOS Y LACTEOS"/>
    <s v="LACTEOS"/>
    <s v="A"/>
    <n v="0"/>
    <s v="PROV487"/>
    <s v="PRODUCTORA DE ALIMENTOS UNO SAC"/>
    <n v="6"/>
    <x v="0"/>
    <n v="1"/>
    <x v="2"/>
    <n v="3.62"/>
    <n v="3.62"/>
    <n v="1"/>
    <n v="1"/>
    <n v="0"/>
    <n v="0"/>
    <n v="0"/>
    <n v="28"/>
    <n v="168"/>
    <n v="60"/>
    <x v="0"/>
    <x v="1"/>
  </r>
  <r>
    <d v="2024-06-04T00:00:00"/>
    <n v="131"/>
    <s v="MARINA-C16"/>
    <s v="PUEBLO LIBRE"/>
    <s v="SSS17"/>
    <x v="5"/>
    <x v="5"/>
    <s v="EMBUTIDOS Y LACTEOS"/>
    <s v="LACTEOS"/>
    <s v="A"/>
    <n v="0"/>
    <s v="PROV487"/>
    <s v="PRODUCTORA DE ALIMENTOS UNO SAC"/>
    <n v="6"/>
    <x v="0"/>
    <n v="1"/>
    <x v="0"/>
    <n v="3.04121"/>
    <n v="27.829809999999998"/>
    <n v="9"/>
    <n v="1"/>
    <n v="0"/>
    <n v="2"/>
    <n v="0"/>
    <n v="3.1111111111111107"/>
    <n v="37.333333333333329"/>
    <n v="60"/>
    <x v="0"/>
    <x v="0"/>
  </r>
  <r>
    <d v="2024-06-04T00:00:00"/>
    <n v="131"/>
    <s v="MARINA-C16"/>
    <s v="PUEBLO LIBRE"/>
    <s v="SSS17"/>
    <x v="6"/>
    <x v="6"/>
    <s v="EMBUTIDOS Y LACTEOS"/>
    <s v="LACTEOS"/>
    <s v="A"/>
    <n v="0"/>
    <s v="PROV487"/>
    <s v="PRODUCTORA DE ALIMENTOS UNO SAC"/>
    <n v="7"/>
    <x v="0"/>
    <n v="1"/>
    <x v="0"/>
    <n v="2.3849999999999998"/>
    <n v="0"/>
    <n v="0"/>
    <n v="1"/>
    <n v="0"/>
    <n v="0"/>
    <n v="0"/>
    <s v="PRODUCTO SIN VENTA"/>
    <s v="PRODUCTO SIN VENTA"/>
    <n v="60"/>
    <x v="1"/>
    <x v="1"/>
  </r>
  <r>
    <d v="2024-06-04T00:00:00"/>
    <n v="131"/>
    <s v="MARINA-C16"/>
    <s v="PUEBLO LIBRE"/>
    <s v="SSS17"/>
    <x v="7"/>
    <x v="7"/>
    <s v="EMBUTIDOS Y LACTEOS"/>
    <s v="LACTEOS"/>
    <s v="A"/>
    <n v="0"/>
    <s v="PROV487"/>
    <s v="PRODUCTORA DE ALIMENTOS UNO SAC"/>
    <n v="8"/>
    <x v="1"/>
    <n v="1"/>
    <x v="0"/>
    <n v="2.3849999999999998"/>
    <n v="0"/>
    <n v="0"/>
    <n v="1"/>
    <n v="0"/>
    <n v="0"/>
    <n v="0"/>
    <s v="PRODUCTO SIN VENTA"/>
    <s v="PRODUCTO SIN VENTA"/>
    <n v="60"/>
    <x v="1"/>
    <x v="1"/>
  </r>
  <r>
    <d v="2024-06-04T00:00:00"/>
    <n v="131"/>
    <s v="MARINA-C16"/>
    <s v="PUEBLO LIBRE"/>
    <s v="SSS17"/>
    <x v="8"/>
    <x v="8"/>
    <s v="EMBUTIDOS Y LACTEOS"/>
    <s v="LACTEOS"/>
    <s v="A"/>
    <n v="0"/>
    <s v="PROV487"/>
    <s v="PRODUCTORA DE ALIMENTOS UNO SAC"/>
    <n v="4"/>
    <x v="0"/>
    <n v="1"/>
    <x v="0"/>
    <n v="3.0294400000000001"/>
    <n v="24.536909999999999"/>
    <n v="8"/>
    <n v="1"/>
    <n v="0"/>
    <n v="0"/>
    <n v="0"/>
    <n v="3.5"/>
    <n v="42"/>
    <n v="60"/>
    <x v="0"/>
    <x v="0"/>
  </r>
  <r>
    <d v="2024-06-04T00:00:00"/>
    <n v="131"/>
    <s v="MARINA-C16"/>
    <s v="PUEBLO LIBRE"/>
    <s v="SSS17"/>
    <x v="9"/>
    <x v="9"/>
    <s v="EMBUTIDOS Y LACTEOS"/>
    <s v="LACTEOS"/>
    <s v="A"/>
    <n v="0"/>
    <s v="PROV487"/>
    <s v="PRODUCTORA DE ALIMENTOS UNO SAC"/>
    <n v="6"/>
    <x v="0"/>
    <n v="1"/>
    <x v="0"/>
    <n v="2.6459999999999999"/>
    <n v="5.2919999999999998"/>
    <n v="2"/>
    <n v="1"/>
    <n v="0"/>
    <n v="0"/>
    <n v="0"/>
    <n v="14"/>
    <n v="168"/>
    <n v="60"/>
    <x v="0"/>
    <x v="1"/>
  </r>
  <r>
    <d v="2024-06-04T00:00:00"/>
    <n v="131"/>
    <s v="MARINA-C16"/>
    <s v="PUEBLO LIBRE"/>
    <s v="SSS17"/>
    <x v="10"/>
    <x v="10"/>
    <s v="EMBUTIDOS Y LACTEOS"/>
    <s v="LACTEOS"/>
    <s v="A"/>
    <n v="0"/>
    <s v="PROV487"/>
    <s v="PRODUCTORA DE ALIMENTOS UNO SAC"/>
    <n v="5"/>
    <x v="1"/>
    <n v="1"/>
    <x v="0"/>
    <n v="3.3237999999999999"/>
    <n v="0"/>
    <n v="0"/>
    <n v="1"/>
    <n v="0"/>
    <n v="0"/>
    <n v="0"/>
    <s v="PRODUCTO SIN VENTA"/>
    <s v="PRODUCTO SIN VENTA"/>
    <n v="60"/>
    <x v="1"/>
    <x v="1"/>
  </r>
  <r>
    <d v="2024-06-04T00:00:00"/>
    <n v="132"/>
    <s v="PIRAMIDE"/>
    <s v="SAN JUAN DE LURIGAN"/>
    <s v="SSS17"/>
    <x v="0"/>
    <x v="0"/>
    <s v="EMBUTIDOS Y LACTEOS"/>
    <s v="LACTEOS"/>
    <s v="A"/>
    <n v="0"/>
    <s v="PROV487"/>
    <s v="PRODUCTORA DE ALIMENTOS UNO SAC"/>
    <n v="11"/>
    <x v="0"/>
    <n v="1"/>
    <x v="0"/>
    <n v="3.1680000000000001"/>
    <n v="22.175999999999998"/>
    <n v="7"/>
    <n v="1"/>
    <n v="0"/>
    <n v="0"/>
    <n v="0"/>
    <n v="4"/>
    <n v="48"/>
    <n v="60"/>
    <x v="0"/>
    <x v="0"/>
  </r>
  <r>
    <d v="2024-06-04T00:00:00"/>
    <n v="132"/>
    <s v="PIRAMIDE"/>
    <s v="SAN JUAN DE LURIGAN"/>
    <s v="SSS17"/>
    <x v="1"/>
    <x v="1"/>
    <s v="EMBUTIDOS Y LACTEOS"/>
    <s v="LACTEOS"/>
    <s v="A"/>
    <n v="0"/>
    <s v="PROV487"/>
    <s v="PRODUCTORA DE ALIMENTOS UNO SAC"/>
    <n v="7"/>
    <x v="0"/>
    <n v="1"/>
    <x v="1"/>
    <n v="2.3220000000000001"/>
    <n v="32.508000000000003"/>
    <n v="14"/>
    <n v="1"/>
    <n v="0"/>
    <n v="0"/>
    <n v="0"/>
    <n v="2"/>
    <n v="40"/>
    <n v="60"/>
    <x v="0"/>
    <x v="0"/>
  </r>
  <r>
    <d v="2024-06-04T00:00:00"/>
    <n v="132"/>
    <s v="PIRAMIDE"/>
    <s v="SAN JUAN DE LURIGAN"/>
    <s v="SSS17"/>
    <x v="2"/>
    <x v="2"/>
    <s v="EMBUTIDOS Y LACTEOS"/>
    <s v="LACTEOS"/>
    <s v="A"/>
    <n v="0"/>
    <s v="PROV487"/>
    <s v="PRODUCTORA DE ALIMENTOS UNO SAC"/>
    <n v="10"/>
    <x v="0"/>
    <n v="1"/>
    <x v="0"/>
    <n v="3.02501"/>
    <n v="67.562479999999994"/>
    <n v="22"/>
    <n v="1"/>
    <n v="0"/>
    <n v="0"/>
    <n v="0"/>
    <n v="1.2727272727272727"/>
    <n v="15.272727272727273"/>
    <n v="60"/>
    <x v="0"/>
    <x v="0"/>
  </r>
  <r>
    <d v="2024-06-04T00:00:00"/>
    <n v="132"/>
    <s v="PIRAMIDE"/>
    <s v="SAN JUAN DE LURIGAN"/>
    <s v="SSS17"/>
    <x v="3"/>
    <x v="3"/>
    <s v="EMBUTIDOS Y LACTEOS"/>
    <s v="LACTEOS"/>
    <s v="A"/>
    <n v="0"/>
    <s v="PROV487"/>
    <s v="PRODUCTORA DE ALIMENTOS UNO SAC"/>
    <n v="9"/>
    <x v="0"/>
    <n v="1"/>
    <x v="2"/>
    <n v="3.62"/>
    <n v="28.96"/>
    <n v="8"/>
    <n v="1"/>
    <n v="0"/>
    <n v="0"/>
    <n v="6"/>
    <n v="3.5"/>
    <n v="21"/>
    <n v="60"/>
    <x v="0"/>
    <x v="0"/>
  </r>
  <r>
    <d v="2024-06-04T00:00:00"/>
    <n v="132"/>
    <s v="PIRAMIDE"/>
    <s v="SAN JUAN DE LURIGAN"/>
    <s v="SSS17"/>
    <x v="4"/>
    <x v="4"/>
    <s v="EMBUTIDOS Y LACTEOS"/>
    <s v="LACTEOS"/>
    <s v="A"/>
    <n v="0"/>
    <s v="PROV487"/>
    <s v="PRODUCTORA DE ALIMENTOS UNO SAC"/>
    <n v="8"/>
    <x v="0"/>
    <n v="1"/>
    <x v="2"/>
    <n v="3.62"/>
    <n v="7.24"/>
    <n v="2"/>
    <n v="1"/>
    <n v="0"/>
    <n v="0"/>
    <n v="0"/>
    <n v="14"/>
    <n v="84"/>
    <n v="60"/>
    <x v="0"/>
    <x v="1"/>
  </r>
  <r>
    <d v="2024-06-04T00:00:00"/>
    <n v="132"/>
    <s v="PIRAMIDE"/>
    <s v="SAN JUAN DE LURIGAN"/>
    <s v="SSS17"/>
    <x v="5"/>
    <x v="5"/>
    <s v="EMBUTIDOS Y LACTEOS"/>
    <s v="LACTEOS"/>
    <s v="A"/>
    <n v="0"/>
    <s v="PROV487"/>
    <s v="PRODUCTORA DE ALIMENTOS UNO SAC"/>
    <n v="6"/>
    <x v="0"/>
    <n v="1"/>
    <x v="0"/>
    <n v="3.04121"/>
    <n v="43.291809999999998"/>
    <n v="14"/>
    <n v="1"/>
    <n v="0"/>
    <n v="0"/>
    <n v="0"/>
    <n v="2"/>
    <n v="24"/>
    <n v="60"/>
    <x v="0"/>
    <x v="0"/>
  </r>
  <r>
    <d v="2024-06-04T00:00:00"/>
    <n v="132"/>
    <s v="PIRAMIDE"/>
    <s v="SAN JUAN DE LURIGAN"/>
    <s v="SSS17"/>
    <x v="6"/>
    <x v="6"/>
    <s v="EMBUTIDOS Y LACTEOS"/>
    <s v="LACTEOS"/>
    <s v="A"/>
    <n v="0"/>
    <s v="PROV487"/>
    <s v="PRODUCTORA DE ALIMENTOS UNO SAC"/>
    <n v="3"/>
    <x v="0"/>
    <n v="1"/>
    <x v="0"/>
    <n v="2.3849999999999998"/>
    <n v="9.5399999999999991"/>
    <n v="4"/>
    <n v="1"/>
    <n v="0"/>
    <n v="0"/>
    <n v="0"/>
    <n v="7"/>
    <n v="84"/>
    <n v="60"/>
    <x v="0"/>
    <x v="1"/>
  </r>
  <r>
    <d v="2024-06-04T00:00:00"/>
    <n v="132"/>
    <s v="PIRAMIDE"/>
    <s v="SAN JUAN DE LURIGAN"/>
    <s v="SSS17"/>
    <x v="7"/>
    <x v="7"/>
    <s v="EMBUTIDOS Y LACTEOS"/>
    <s v="LACTEOS"/>
    <s v="A"/>
    <n v="0"/>
    <s v="PROV487"/>
    <s v="PRODUCTORA DE ALIMENTOS UNO SAC"/>
    <n v="3"/>
    <x v="1"/>
    <n v="1"/>
    <x v="0"/>
    <n v="2.3849999999999998"/>
    <n v="11.925000000000001"/>
    <n v="5"/>
    <n v="1"/>
    <n v="0"/>
    <n v="0"/>
    <n v="0"/>
    <n v="16.8"/>
    <n v="67.2"/>
    <n v="60"/>
    <x v="0"/>
    <x v="1"/>
  </r>
  <r>
    <d v="2024-06-04T00:00:00"/>
    <n v="132"/>
    <s v="PIRAMIDE"/>
    <s v="SAN JUAN DE LURIGAN"/>
    <s v="SSS17"/>
    <x v="8"/>
    <x v="8"/>
    <s v="EMBUTIDOS Y LACTEOS"/>
    <s v="LACTEOS"/>
    <s v="A"/>
    <n v="0"/>
    <s v="PROV487"/>
    <s v="PRODUCTORA DE ALIMENTOS UNO SAC"/>
    <n v="12"/>
    <x v="0"/>
    <n v="1"/>
    <x v="0"/>
    <n v="3.0294400000000001"/>
    <n v="21.659230000000001"/>
    <n v="7"/>
    <n v="1"/>
    <n v="0"/>
    <n v="0"/>
    <n v="0"/>
    <n v="4"/>
    <n v="48"/>
    <n v="60"/>
    <x v="0"/>
    <x v="0"/>
  </r>
  <r>
    <d v="2024-06-04T00:00:00"/>
    <n v="132"/>
    <s v="PIRAMIDE"/>
    <s v="SAN JUAN DE LURIGAN"/>
    <s v="SSS17"/>
    <x v="9"/>
    <x v="9"/>
    <s v="EMBUTIDOS Y LACTEOS"/>
    <s v="LACTEOS"/>
    <s v="A"/>
    <n v="0"/>
    <s v="PROV487"/>
    <s v="PRODUCTORA DE ALIMENTOS UNO SAC"/>
    <n v="7"/>
    <x v="0"/>
    <n v="1"/>
    <x v="0"/>
    <n v="2.6459999999999999"/>
    <n v="29.106000000000002"/>
    <n v="11"/>
    <n v="1"/>
    <n v="0"/>
    <n v="0"/>
    <n v="0"/>
    <n v="2.5454545454545454"/>
    <n v="30.545454545454547"/>
    <n v="60"/>
    <x v="0"/>
    <x v="0"/>
  </r>
  <r>
    <d v="2024-06-04T00:00:00"/>
    <n v="132"/>
    <s v="PIRAMIDE"/>
    <s v="SAN JUAN DE LURIGAN"/>
    <s v="SSS17"/>
    <x v="10"/>
    <x v="10"/>
    <s v="EMBUTIDOS Y LACTEOS"/>
    <s v="LACTEOS"/>
    <s v="A"/>
    <n v="0"/>
    <s v="PROV487"/>
    <s v="PRODUCTORA DE ALIMENTOS UNO SAC"/>
    <n v="6"/>
    <x v="1"/>
    <n v="1"/>
    <x v="0"/>
    <n v="3.3237999999999999"/>
    <n v="10.08244"/>
    <n v="3"/>
    <n v="1"/>
    <n v="0"/>
    <n v="0"/>
    <n v="0"/>
    <n v="28"/>
    <n v="112"/>
    <n v="60"/>
    <x v="0"/>
    <x v="1"/>
  </r>
  <r>
    <d v="2024-06-04T00:00:00"/>
    <n v="133"/>
    <s v="BARRANCO-OVALO"/>
    <s v="BARRANCO"/>
    <s v="SSS18"/>
    <x v="0"/>
    <x v="0"/>
    <s v="EMBUTIDOS Y LACTEOS"/>
    <s v="LACTEOS"/>
    <s v="A"/>
    <n v="0"/>
    <s v="PROV487"/>
    <s v="PRODUCTORA DE ALIMENTOS UNO SAC"/>
    <n v="4"/>
    <x v="0"/>
    <n v="1"/>
    <x v="0"/>
    <n v="3.1680000000000001"/>
    <n v="0"/>
    <n v="0"/>
    <n v="1"/>
    <n v="0"/>
    <n v="0"/>
    <n v="0"/>
    <s v="PRODUCTO SIN VENTA"/>
    <s v="PRODUCTO SIN VENTA"/>
    <n v="60"/>
    <x v="1"/>
    <x v="1"/>
  </r>
  <r>
    <d v="2024-06-04T00:00:00"/>
    <n v="133"/>
    <s v="BARRANCO-OVALO"/>
    <s v="BARRANCO"/>
    <s v="SSS18"/>
    <x v="1"/>
    <x v="1"/>
    <s v="EMBUTIDOS Y LACTEOS"/>
    <s v="LACTEOS"/>
    <s v="A"/>
    <n v="0"/>
    <s v="PROV487"/>
    <s v="PRODUCTORA DE ALIMENTOS UNO SAC"/>
    <n v="8"/>
    <x v="0"/>
    <n v="1"/>
    <x v="1"/>
    <n v="2.3220000000000001"/>
    <n v="9.2880000000000003"/>
    <n v="4"/>
    <n v="1"/>
    <n v="0"/>
    <n v="0"/>
    <n v="0"/>
    <n v="7"/>
    <n v="140"/>
    <n v="60"/>
    <x v="0"/>
    <x v="1"/>
  </r>
  <r>
    <d v="2024-06-04T00:00:00"/>
    <n v="133"/>
    <s v="BARRANCO-OVALO"/>
    <s v="BARRANCO"/>
    <s v="SSS18"/>
    <x v="2"/>
    <x v="2"/>
    <s v="EMBUTIDOS Y LACTEOS"/>
    <s v="LACTEOS"/>
    <s v="A"/>
    <n v="0"/>
    <s v="PROV487"/>
    <s v="PRODUCTORA DE ALIMENTOS UNO SAC"/>
    <n v="7"/>
    <x v="0"/>
    <n v="1"/>
    <x v="0"/>
    <n v="3.02501"/>
    <n v="0"/>
    <n v="0"/>
    <n v="1"/>
    <n v="0"/>
    <n v="0"/>
    <n v="0"/>
    <s v="PRODUCTO SIN VENTA"/>
    <s v="PRODUCTO SIN VENTA"/>
    <n v="60"/>
    <x v="1"/>
    <x v="1"/>
  </r>
  <r>
    <d v="2024-06-04T00:00:00"/>
    <n v="133"/>
    <s v="BARRANCO-OVALO"/>
    <s v="BARRANCO"/>
    <s v="SSS18"/>
    <x v="3"/>
    <x v="3"/>
    <s v="EMBUTIDOS Y LACTEOS"/>
    <s v="LACTEOS"/>
    <s v="A"/>
    <n v="0"/>
    <s v="PROV487"/>
    <s v="PRODUCTORA DE ALIMENTOS UNO SAC"/>
    <n v="5"/>
    <x v="0"/>
    <n v="1"/>
    <x v="2"/>
    <n v="3.62"/>
    <n v="3.62"/>
    <n v="1"/>
    <n v="1"/>
    <n v="0"/>
    <n v="0"/>
    <n v="0"/>
    <n v="28"/>
    <n v="168"/>
    <n v="60"/>
    <x v="0"/>
    <x v="1"/>
  </r>
  <r>
    <d v="2024-06-04T00:00:00"/>
    <n v="133"/>
    <s v="BARRANCO-OVALO"/>
    <s v="BARRANCO"/>
    <s v="SSS18"/>
    <x v="4"/>
    <x v="4"/>
    <s v="EMBUTIDOS Y LACTEOS"/>
    <s v="LACTEOS"/>
    <s v="A"/>
    <n v="0"/>
    <s v="PROV487"/>
    <s v="PRODUCTORA DE ALIMENTOS UNO SAC"/>
    <n v="5"/>
    <x v="0"/>
    <n v="1"/>
    <x v="2"/>
    <n v="3.62"/>
    <n v="0"/>
    <n v="0"/>
    <n v="1"/>
    <n v="0"/>
    <n v="0"/>
    <n v="0"/>
    <s v="PRODUCTO SIN VENTA"/>
    <s v="PRODUCTO SIN VENTA"/>
    <n v="60"/>
    <x v="1"/>
    <x v="1"/>
  </r>
  <r>
    <d v="2024-06-04T00:00:00"/>
    <n v="133"/>
    <s v="BARRANCO-OVALO"/>
    <s v="BARRANCO"/>
    <s v="SSS18"/>
    <x v="5"/>
    <x v="5"/>
    <s v="EMBUTIDOS Y LACTEOS"/>
    <s v="LACTEOS"/>
    <s v="A"/>
    <n v="0"/>
    <s v="PROV487"/>
    <s v="PRODUCTORA DE ALIMENTOS UNO SAC"/>
    <n v="1"/>
    <x v="0"/>
    <n v="1"/>
    <x v="0"/>
    <n v="3.04121"/>
    <n v="9.2056199999999997"/>
    <n v="3"/>
    <n v="1"/>
    <n v="0"/>
    <n v="2"/>
    <n v="0"/>
    <n v="9.3333333333333339"/>
    <n v="112"/>
    <n v="60"/>
    <x v="0"/>
    <x v="1"/>
  </r>
  <r>
    <d v="2024-06-04T00:00:00"/>
    <n v="133"/>
    <s v="BARRANCO-OVALO"/>
    <s v="BARRANCO"/>
    <s v="SSS18"/>
    <x v="6"/>
    <x v="6"/>
    <s v="EMBUTIDOS Y LACTEOS"/>
    <s v="LACTEOS"/>
    <s v="A"/>
    <n v="0"/>
    <s v="PROV487"/>
    <s v="PRODUCTORA DE ALIMENTOS UNO SAC"/>
    <n v="3"/>
    <x v="0"/>
    <n v="1"/>
    <x v="0"/>
    <n v="2.3849999999999998"/>
    <n v="0"/>
    <n v="0"/>
    <n v="1"/>
    <n v="0"/>
    <n v="1"/>
    <n v="0"/>
    <s v="PRODUCTO SIN VENTA"/>
    <s v="PRODUCTO SIN VENTA"/>
    <n v="60"/>
    <x v="1"/>
    <x v="1"/>
  </r>
  <r>
    <d v="2024-06-04T00:00:00"/>
    <n v="133"/>
    <s v="BARRANCO-OVALO"/>
    <s v="BARRANCO"/>
    <s v="SSS18"/>
    <x v="7"/>
    <x v="7"/>
    <s v="EMBUTIDOS Y LACTEOS"/>
    <s v="LACTEOS"/>
    <s v="A"/>
    <n v="0"/>
    <s v="PROV487"/>
    <s v="PRODUCTORA DE ALIMENTOS UNO SAC"/>
    <n v="2"/>
    <x v="1"/>
    <n v="1"/>
    <x v="0"/>
    <n v="2.3849999999999998"/>
    <n v="0"/>
    <n v="0"/>
    <n v="1"/>
    <n v="0"/>
    <n v="2"/>
    <n v="0"/>
    <s v="PRODUCTO SIN VENTA"/>
    <s v="PRODUCTO SIN VENTA"/>
    <n v="60"/>
    <x v="1"/>
    <x v="1"/>
  </r>
  <r>
    <d v="2024-06-04T00:00:00"/>
    <n v="133"/>
    <s v="BARRANCO-OVALO"/>
    <s v="BARRANCO"/>
    <s v="SSS18"/>
    <x v="8"/>
    <x v="8"/>
    <s v="EMBUTIDOS Y LACTEOS"/>
    <s v="LACTEOS"/>
    <s v="A"/>
    <n v="0"/>
    <s v="PROV487"/>
    <s v="PRODUCTORA DE ALIMENTOS UNO SAC"/>
    <n v="1"/>
    <x v="0"/>
    <n v="1"/>
    <x v="0"/>
    <n v="3.0294400000000001"/>
    <n v="3.0575899999999998"/>
    <n v="1"/>
    <n v="1"/>
    <n v="0"/>
    <n v="4"/>
    <n v="0"/>
    <n v="28"/>
    <n v="336"/>
    <n v="60"/>
    <x v="0"/>
    <x v="1"/>
  </r>
  <r>
    <d v="2024-06-04T00:00:00"/>
    <n v="133"/>
    <s v="BARRANCO-OVALO"/>
    <s v="BARRANCO"/>
    <s v="SSS18"/>
    <x v="9"/>
    <x v="9"/>
    <s v="EMBUTIDOS Y LACTEOS"/>
    <s v="LACTEOS"/>
    <s v="A"/>
    <n v="0"/>
    <s v="PROV487"/>
    <s v="PRODUCTORA DE ALIMENTOS UNO SAC"/>
    <n v="11"/>
    <x v="0"/>
    <n v="1"/>
    <x v="0"/>
    <n v="2.6459999999999999"/>
    <n v="2.6459999999999999"/>
    <n v="1"/>
    <n v="1"/>
    <n v="0"/>
    <n v="0"/>
    <n v="0"/>
    <n v="28"/>
    <n v="336"/>
    <n v="60"/>
    <x v="0"/>
    <x v="1"/>
  </r>
  <r>
    <d v="2024-06-04T00:00:00"/>
    <n v="133"/>
    <s v="BARRANCO-OVALO"/>
    <s v="BARRANCO"/>
    <s v="SSS18"/>
    <x v="10"/>
    <x v="10"/>
    <s v="EMBUTIDOS Y LACTEOS"/>
    <s v="LACTEOS"/>
    <s v="A"/>
    <n v="0"/>
    <s v="PROV487"/>
    <s v="PRODUCTORA DE ALIMENTOS UNO SAC"/>
    <n v="4"/>
    <x v="1"/>
    <n v="1"/>
    <x v="0"/>
    <n v="3.3237999999999999"/>
    <n v="0"/>
    <n v="0"/>
    <n v="1"/>
    <n v="0"/>
    <n v="0"/>
    <n v="0"/>
    <s v="PRODUCTO SIN VENTA"/>
    <s v="PRODUCTO SIN VENTA"/>
    <n v="60"/>
    <x v="1"/>
    <x v="1"/>
  </r>
  <r>
    <d v="2024-06-04T00:00:00"/>
    <n v="134"/>
    <s v="PANDO"/>
    <s v="SAN MIGUEL"/>
    <s v="SSS17"/>
    <x v="0"/>
    <x v="0"/>
    <s v="EMBUTIDOS Y LACTEOS"/>
    <s v="LACTEOS"/>
    <s v="A"/>
    <n v="0"/>
    <s v="PROV487"/>
    <s v="PRODUCTORA DE ALIMENTOS UNO SAC"/>
    <n v="3"/>
    <x v="0"/>
    <n v="1"/>
    <x v="0"/>
    <n v="3.1680000000000001"/>
    <n v="12.672000000000001"/>
    <n v="4"/>
    <n v="1"/>
    <n v="0"/>
    <n v="0"/>
    <n v="0"/>
    <n v="7"/>
    <n v="84"/>
    <n v="60"/>
    <x v="0"/>
    <x v="1"/>
  </r>
  <r>
    <d v="2024-06-04T00:00:00"/>
    <n v="134"/>
    <s v="PANDO"/>
    <s v="SAN MIGUEL"/>
    <s v="SSS17"/>
    <x v="1"/>
    <x v="1"/>
    <s v="EMBUTIDOS Y LACTEOS"/>
    <s v="LACTEOS"/>
    <s v="A"/>
    <n v="0"/>
    <s v="PROV487"/>
    <s v="PRODUCTORA DE ALIMENTOS UNO SAC"/>
    <n v="6"/>
    <x v="0"/>
    <n v="1"/>
    <x v="1"/>
    <n v="2.3220000000000001"/>
    <n v="23.22"/>
    <n v="10"/>
    <n v="1"/>
    <n v="0"/>
    <n v="2"/>
    <n v="0"/>
    <n v="2.8"/>
    <n v="56"/>
    <n v="60"/>
    <x v="0"/>
    <x v="0"/>
  </r>
  <r>
    <d v="2024-06-04T00:00:00"/>
    <n v="134"/>
    <s v="PANDO"/>
    <s v="SAN MIGUEL"/>
    <s v="SSS17"/>
    <x v="2"/>
    <x v="2"/>
    <s v="EMBUTIDOS Y LACTEOS"/>
    <s v="LACTEOS"/>
    <s v="A"/>
    <n v="0"/>
    <s v="PROV487"/>
    <s v="PRODUCTORA DE ALIMENTOS UNO SAC"/>
    <n v="5"/>
    <x v="0"/>
    <n v="1"/>
    <x v="0"/>
    <n v="3.02501"/>
    <n v="46.090969999999999"/>
    <n v="15"/>
    <n v="1"/>
    <n v="0"/>
    <n v="2"/>
    <n v="0"/>
    <n v="1.8666666666666667"/>
    <n v="22.400000000000002"/>
    <n v="60"/>
    <x v="0"/>
    <x v="0"/>
  </r>
  <r>
    <d v="2024-06-04T00:00:00"/>
    <n v="134"/>
    <s v="PANDO"/>
    <s v="SAN MIGUEL"/>
    <s v="SSS17"/>
    <x v="3"/>
    <x v="3"/>
    <s v="EMBUTIDOS Y LACTEOS"/>
    <s v="LACTEOS"/>
    <s v="A"/>
    <n v="0"/>
    <s v="PROV487"/>
    <s v="PRODUCTORA DE ALIMENTOS UNO SAC"/>
    <n v="5"/>
    <x v="0"/>
    <n v="1"/>
    <x v="2"/>
    <n v="3.62"/>
    <n v="28.96"/>
    <n v="8"/>
    <n v="1"/>
    <n v="0"/>
    <n v="0"/>
    <n v="4"/>
    <n v="3.5"/>
    <n v="21"/>
    <n v="60"/>
    <x v="0"/>
    <x v="0"/>
  </r>
  <r>
    <d v="2024-06-04T00:00:00"/>
    <n v="134"/>
    <s v="PANDO"/>
    <s v="SAN MIGUEL"/>
    <s v="SSS17"/>
    <x v="4"/>
    <x v="4"/>
    <s v="EMBUTIDOS Y LACTEOS"/>
    <s v="LACTEOS"/>
    <s v="A"/>
    <n v="0"/>
    <s v="PROV487"/>
    <s v="PRODUCTORA DE ALIMENTOS UNO SAC"/>
    <n v="6"/>
    <x v="0"/>
    <n v="1"/>
    <x v="2"/>
    <n v="3.62"/>
    <n v="0"/>
    <n v="0"/>
    <n v="1"/>
    <n v="0"/>
    <n v="0"/>
    <n v="0"/>
    <s v="PRODUCTO SIN VENTA"/>
    <s v="PRODUCTO SIN VENTA"/>
    <n v="60"/>
    <x v="1"/>
    <x v="1"/>
  </r>
  <r>
    <d v="2024-06-04T00:00:00"/>
    <n v="134"/>
    <s v="PANDO"/>
    <s v="SAN MIGUEL"/>
    <s v="SSS17"/>
    <x v="5"/>
    <x v="5"/>
    <s v="EMBUTIDOS Y LACTEOS"/>
    <s v="LACTEOS"/>
    <s v="A"/>
    <n v="0"/>
    <s v="PROV487"/>
    <s v="PRODUCTORA DE ALIMENTOS UNO SAC"/>
    <n v="3"/>
    <x v="0"/>
    <n v="1"/>
    <x v="0"/>
    <n v="3.04121"/>
    <n v="58.52993"/>
    <n v="19"/>
    <n v="1"/>
    <n v="0"/>
    <n v="4"/>
    <n v="0"/>
    <n v="1.4736842105263157"/>
    <n v="17.684210526315788"/>
    <n v="60"/>
    <x v="0"/>
    <x v="0"/>
  </r>
  <r>
    <d v="2024-06-04T00:00:00"/>
    <n v="134"/>
    <s v="PANDO"/>
    <s v="SAN MIGUEL"/>
    <s v="SSS17"/>
    <x v="6"/>
    <x v="6"/>
    <s v="EMBUTIDOS Y LACTEOS"/>
    <s v="LACTEOS"/>
    <s v="A"/>
    <n v="0"/>
    <s v="PROV487"/>
    <s v="PRODUCTORA DE ALIMENTOS UNO SAC"/>
    <n v="2"/>
    <x v="0"/>
    <n v="1"/>
    <x v="0"/>
    <n v="2.3849999999999998"/>
    <n v="14.31"/>
    <n v="6"/>
    <n v="1"/>
    <n v="0"/>
    <n v="4"/>
    <n v="0"/>
    <n v="4.666666666666667"/>
    <n v="56"/>
    <n v="60"/>
    <x v="0"/>
    <x v="0"/>
  </r>
  <r>
    <d v="2024-06-04T00:00:00"/>
    <n v="134"/>
    <s v="PANDO"/>
    <s v="SAN MIGUEL"/>
    <s v="SSS17"/>
    <x v="7"/>
    <x v="7"/>
    <s v="EMBUTIDOS Y LACTEOS"/>
    <s v="LACTEOS"/>
    <s v="A"/>
    <n v="0"/>
    <s v="PROV487"/>
    <s v="PRODUCTORA DE ALIMENTOS UNO SAC"/>
    <n v="6"/>
    <x v="1"/>
    <n v="1"/>
    <x v="0"/>
    <n v="2.3849999999999998"/>
    <n v="28.62"/>
    <n v="12"/>
    <n v="1"/>
    <n v="0"/>
    <n v="2"/>
    <n v="0"/>
    <n v="7"/>
    <n v="28"/>
    <n v="60"/>
    <x v="0"/>
    <x v="0"/>
  </r>
  <r>
    <d v="2024-06-04T00:00:00"/>
    <n v="134"/>
    <s v="PANDO"/>
    <s v="SAN MIGUEL"/>
    <s v="SSS17"/>
    <x v="8"/>
    <x v="8"/>
    <s v="EMBUTIDOS Y LACTEOS"/>
    <s v="LACTEOS"/>
    <s v="A"/>
    <n v="0"/>
    <s v="PROV487"/>
    <s v="PRODUCTORA DE ALIMENTOS UNO SAC"/>
    <n v="4"/>
    <x v="0"/>
    <n v="1"/>
    <x v="0"/>
    <n v="3.0294400000000001"/>
    <n v="27.627680000000002"/>
    <n v="9"/>
    <n v="1"/>
    <n v="0"/>
    <n v="4"/>
    <n v="0"/>
    <n v="3.1111111111111107"/>
    <n v="37.333333333333329"/>
    <n v="60"/>
    <x v="0"/>
    <x v="0"/>
  </r>
  <r>
    <d v="2024-06-04T00:00:00"/>
    <n v="134"/>
    <s v="PANDO"/>
    <s v="SAN MIGUEL"/>
    <s v="SSS17"/>
    <x v="9"/>
    <x v="9"/>
    <s v="EMBUTIDOS Y LACTEOS"/>
    <s v="LACTEOS"/>
    <s v="A"/>
    <n v="0"/>
    <s v="PROV487"/>
    <s v="PRODUCTORA DE ALIMENTOS UNO SAC"/>
    <n v="7"/>
    <x v="0"/>
    <n v="1"/>
    <x v="0"/>
    <n v="2.6459999999999999"/>
    <n v="2.6459999999999999"/>
    <n v="1"/>
    <n v="1"/>
    <n v="0"/>
    <n v="0"/>
    <n v="0"/>
    <n v="28"/>
    <n v="336"/>
    <n v="60"/>
    <x v="0"/>
    <x v="1"/>
  </r>
  <r>
    <d v="2024-06-04T00:00:00"/>
    <n v="134"/>
    <s v="PANDO"/>
    <s v="SAN MIGUEL"/>
    <s v="SSS17"/>
    <x v="10"/>
    <x v="10"/>
    <s v="EMBUTIDOS Y LACTEOS"/>
    <s v="LACTEOS"/>
    <s v="A"/>
    <n v="0"/>
    <s v="PROV487"/>
    <s v="PRODUCTORA DE ALIMENTOS UNO SAC"/>
    <n v="2"/>
    <x v="1"/>
    <n v="1"/>
    <x v="0"/>
    <n v="3.3237999999999999"/>
    <n v="20.133030000000002"/>
    <n v="6"/>
    <n v="1"/>
    <n v="0"/>
    <n v="2"/>
    <n v="0"/>
    <n v="14"/>
    <n v="56"/>
    <n v="60"/>
    <x v="0"/>
    <x v="0"/>
  </r>
  <r>
    <d v="2024-06-04T00:00:00"/>
    <n v="137"/>
    <s v="CHINCHAYSUYO"/>
    <s v="INDEPENDENCIA"/>
    <s v="SSS17"/>
    <x v="0"/>
    <x v="0"/>
    <s v="EMBUTIDOS Y LACTEOS"/>
    <s v="LACTEOS"/>
    <s v="A"/>
    <n v="0"/>
    <s v="PROV487"/>
    <s v="PRODUCTORA DE ALIMENTOS UNO SAC"/>
    <n v="7"/>
    <x v="0"/>
    <n v="1"/>
    <x v="0"/>
    <n v="3.1680000000000001"/>
    <n v="3.1680000000000001"/>
    <n v="1"/>
    <n v="1"/>
    <n v="0"/>
    <n v="0"/>
    <n v="0"/>
    <n v="28"/>
    <n v="336"/>
    <n v="60"/>
    <x v="0"/>
    <x v="1"/>
  </r>
  <r>
    <d v="2024-06-04T00:00:00"/>
    <n v="137"/>
    <s v="CHINCHAYSUYO"/>
    <s v="INDEPENDENCIA"/>
    <s v="SSS17"/>
    <x v="1"/>
    <x v="1"/>
    <s v="EMBUTIDOS Y LACTEOS"/>
    <s v="LACTEOS"/>
    <s v="A"/>
    <n v="0"/>
    <s v="PROV487"/>
    <s v="PRODUCTORA DE ALIMENTOS UNO SAC"/>
    <n v="3"/>
    <x v="0"/>
    <n v="1"/>
    <x v="1"/>
    <n v="2.3220000000000001"/>
    <n v="30.186"/>
    <n v="13"/>
    <n v="1"/>
    <n v="0"/>
    <n v="4"/>
    <n v="0"/>
    <n v="2.1538461538461537"/>
    <n v="43.076923076923073"/>
    <n v="60"/>
    <x v="0"/>
    <x v="0"/>
  </r>
  <r>
    <d v="2024-06-04T00:00:00"/>
    <n v="137"/>
    <s v="CHINCHAYSUYO"/>
    <s v="INDEPENDENCIA"/>
    <s v="SSS17"/>
    <x v="2"/>
    <x v="2"/>
    <s v="EMBUTIDOS Y LACTEOS"/>
    <s v="LACTEOS"/>
    <s v="A"/>
    <n v="0"/>
    <s v="PROV487"/>
    <s v="PRODUCTORA DE ALIMENTOS UNO SAC"/>
    <n v="1"/>
    <x v="0"/>
    <n v="1"/>
    <x v="0"/>
    <n v="3.02501"/>
    <n v="98.188280000000006"/>
    <n v="32"/>
    <n v="0"/>
    <n v="0"/>
    <n v="10"/>
    <n v="0"/>
    <n v="0.875"/>
    <n v="10.5"/>
    <n v="60"/>
    <x v="0"/>
    <x v="0"/>
  </r>
  <r>
    <d v="2024-06-04T00:00:00"/>
    <n v="137"/>
    <s v="CHINCHAYSUYO"/>
    <s v="INDEPENDENCIA"/>
    <s v="SSS17"/>
    <x v="3"/>
    <x v="3"/>
    <s v="EMBUTIDOS Y LACTEOS"/>
    <s v="LACTEOS"/>
    <s v="A"/>
    <n v="0"/>
    <s v="PROV487"/>
    <s v="PRODUCTORA DE ALIMENTOS UNO SAC"/>
    <n v="7"/>
    <x v="0"/>
    <n v="1"/>
    <x v="2"/>
    <n v="3.62"/>
    <n v="18.100000000000001"/>
    <n v="5"/>
    <n v="1"/>
    <n v="0"/>
    <n v="0"/>
    <n v="6"/>
    <n v="5.6"/>
    <n v="33.6"/>
    <n v="60"/>
    <x v="0"/>
    <x v="0"/>
  </r>
  <r>
    <d v="2024-06-04T00:00:00"/>
    <n v="137"/>
    <s v="CHINCHAYSUYO"/>
    <s v="INDEPENDENCIA"/>
    <s v="SSS17"/>
    <x v="4"/>
    <x v="4"/>
    <s v="EMBUTIDOS Y LACTEOS"/>
    <s v="LACTEOS"/>
    <s v="A"/>
    <n v="0"/>
    <s v="PROV487"/>
    <s v="PRODUCTORA DE ALIMENTOS UNO SAC"/>
    <n v="6"/>
    <x v="0"/>
    <n v="1"/>
    <x v="2"/>
    <n v="3.62"/>
    <n v="14.48"/>
    <n v="4"/>
    <n v="1"/>
    <n v="0"/>
    <n v="0"/>
    <n v="4"/>
    <n v="7"/>
    <n v="42"/>
    <n v="60"/>
    <x v="0"/>
    <x v="0"/>
  </r>
  <r>
    <d v="2024-06-04T00:00:00"/>
    <n v="137"/>
    <s v="CHINCHAYSUYO"/>
    <s v="INDEPENDENCIA"/>
    <s v="SSS17"/>
    <x v="5"/>
    <x v="5"/>
    <s v="EMBUTIDOS Y LACTEOS"/>
    <s v="LACTEOS"/>
    <s v="A"/>
    <n v="0"/>
    <s v="PROV487"/>
    <s v="PRODUCTORA DE ALIMENTOS UNO SAC"/>
    <n v="-1"/>
    <x v="0"/>
    <n v="1"/>
    <x v="0"/>
    <n v="3.04121"/>
    <n v="58.542650000000002"/>
    <n v="19"/>
    <n v="0"/>
    <n v="0"/>
    <n v="6"/>
    <n v="0"/>
    <n v="1.4736842105263157"/>
    <n v="17.684210526315788"/>
    <n v="60"/>
    <x v="0"/>
    <x v="0"/>
  </r>
  <r>
    <d v="2024-06-04T00:00:00"/>
    <n v="137"/>
    <s v="CHINCHAYSUYO"/>
    <s v="INDEPENDENCIA"/>
    <s v="SSS17"/>
    <x v="6"/>
    <x v="6"/>
    <s v="EMBUTIDOS Y LACTEOS"/>
    <s v="LACTEOS"/>
    <s v="A"/>
    <n v="0"/>
    <s v="PROV487"/>
    <s v="PRODUCTORA DE ALIMENTOS UNO SAC"/>
    <n v="7"/>
    <x v="0"/>
    <n v="1"/>
    <x v="0"/>
    <n v="2.3849999999999998"/>
    <n v="14.31"/>
    <n v="6"/>
    <n v="1"/>
    <n v="0"/>
    <n v="0"/>
    <n v="0"/>
    <n v="4.666666666666667"/>
    <n v="56"/>
    <n v="60"/>
    <x v="0"/>
    <x v="0"/>
  </r>
  <r>
    <d v="2024-06-04T00:00:00"/>
    <n v="137"/>
    <s v="CHINCHAYSUYO"/>
    <s v="INDEPENDENCIA"/>
    <s v="SSS17"/>
    <x v="7"/>
    <x v="7"/>
    <s v="EMBUTIDOS Y LACTEOS"/>
    <s v="LACTEOS"/>
    <s v="A"/>
    <n v="0"/>
    <s v="PROV487"/>
    <s v="PRODUCTORA DE ALIMENTOS UNO SAC"/>
    <n v="6"/>
    <x v="1"/>
    <n v="1"/>
    <x v="0"/>
    <n v="2.3849999999999998"/>
    <n v="7.1550000000000002"/>
    <n v="3"/>
    <n v="1"/>
    <n v="0"/>
    <n v="0"/>
    <n v="0"/>
    <n v="28"/>
    <n v="112"/>
    <n v="60"/>
    <x v="0"/>
    <x v="1"/>
  </r>
  <r>
    <d v="2024-06-04T00:00:00"/>
    <n v="137"/>
    <s v="CHINCHAYSUYO"/>
    <s v="INDEPENDENCIA"/>
    <s v="SSS17"/>
    <x v="8"/>
    <x v="8"/>
    <s v="EMBUTIDOS Y LACTEOS"/>
    <s v="LACTEOS"/>
    <s v="A"/>
    <n v="0"/>
    <s v="PROV487"/>
    <s v="PRODUCTORA DE ALIMENTOS UNO SAC"/>
    <n v="2"/>
    <x v="0"/>
    <n v="1"/>
    <x v="0"/>
    <n v="3.0294400000000001"/>
    <n v="43.015479999999997"/>
    <n v="14"/>
    <n v="1"/>
    <n v="0"/>
    <n v="6"/>
    <n v="0"/>
    <n v="2"/>
    <n v="24"/>
    <n v="60"/>
    <x v="0"/>
    <x v="0"/>
  </r>
  <r>
    <d v="2024-06-04T00:00:00"/>
    <n v="137"/>
    <s v="CHINCHAYSUYO"/>
    <s v="INDEPENDENCIA"/>
    <s v="SSS17"/>
    <x v="9"/>
    <x v="9"/>
    <s v="EMBUTIDOS Y LACTEOS"/>
    <s v="LACTEOS"/>
    <s v="A"/>
    <n v="0"/>
    <s v="PROV487"/>
    <s v="PRODUCTORA DE ALIMENTOS UNO SAC"/>
    <n v="6"/>
    <x v="0"/>
    <n v="1"/>
    <x v="0"/>
    <n v="2.6459999999999999"/>
    <n v="5.2919999999999998"/>
    <n v="2"/>
    <n v="1"/>
    <n v="0"/>
    <n v="0"/>
    <n v="0"/>
    <n v="14"/>
    <n v="168"/>
    <n v="60"/>
    <x v="0"/>
    <x v="1"/>
  </r>
  <r>
    <d v="2024-06-04T00:00:00"/>
    <n v="137"/>
    <s v="CHINCHAYSUYO"/>
    <s v="INDEPENDENCIA"/>
    <s v="SSS17"/>
    <x v="10"/>
    <x v="10"/>
    <s v="EMBUTIDOS Y LACTEOS"/>
    <s v="LACTEOS"/>
    <s v="A"/>
    <n v="0"/>
    <s v="PROV487"/>
    <s v="PRODUCTORA DE ALIMENTOS UNO SAC"/>
    <n v="0"/>
    <x v="1"/>
    <n v="1"/>
    <x v="0"/>
    <n v="3.3237999999999999"/>
    <n v="30.157039999999999"/>
    <n v="9"/>
    <n v="0"/>
    <n v="0"/>
    <n v="6"/>
    <n v="0"/>
    <n v="9.3333333333333321"/>
    <n v="37.333333333333329"/>
    <n v="60"/>
    <x v="0"/>
    <x v="0"/>
  </r>
  <r>
    <d v="2024-06-04T00:00:00"/>
    <n v="138"/>
    <s v="FONTANA"/>
    <s v="LA MOLINA"/>
    <s v="SSS17"/>
    <x v="0"/>
    <x v="0"/>
    <s v="EMBUTIDOS Y LACTEOS"/>
    <s v="LACTEOS"/>
    <s v="A"/>
    <n v="0"/>
    <s v="PROV487"/>
    <s v="PRODUCTORA DE ALIMENTOS UNO SAC"/>
    <n v="3"/>
    <x v="0"/>
    <n v="1"/>
    <x v="0"/>
    <n v="3.1680000000000001"/>
    <n v="12.672000000000001"/>
    <n v="4"/>
    <n v="1"/>
    <n v="0"/>
    <n v="1"/>
    <n v="0"/>
    <n v="7"/>
    <n v="84"/>
    <n v="60"/>
    <x v="0"/>
    <x v="1"/>
  </r>
  <r>
    <d v="2024-06-04T00:00:00"/>
    <n v="138"/>
    <s v="FONTANA"/>
    <s v="LA MOLINA"/>
    <s v="SSS17"/>
    <x v="1"/>
    <x v="1"/>
    <s v="EMBUTIDOS Y LACTEOS"/>
    <s v="LACTEOS"/>
    <s v="A"/>
    <n v="0"/>
    <s v="PROV487"/>
    <s v="PRODUCTORA DE ALIMENTOS UNO SAC"/>
    <n v="5"/>
    <x v="0"/>
    <n v="1"/>
    <x v="1"/>
    <n v="2.3220000000000001"/>
    <n v="13.932"/>
    <n v="6"/>
    <n v="1"/>
    <n v="0"/>
    <n v="0"/>
    <n v="0"/>
    <n v="4.666666666666667"/>
    <n v="93.333333333333343"/>
    <n v="60"/>
    <x v="0"/>
    <x v="1"/>
  </r>
  <r>
    <d v="2024-06-04T00:00:00"/>
    <n v="138"/>
    <s v="FONTANA"/>
    <s v="LA MOLINA"/>
    <s v="SSS17"/>
    <x v="2"/>
    <x v="2"/>
    <s v="EMBUTIDOS Y LACTEOS"/>
    <s v="LACTEOS"/>
    <s v="A"/>
    <n v="0"/>
    <s v="PROV487"/>
    <s v="PRODUCTORA DE ALIMENTOS UNO SAC"/>
    <n v="4"/>
    <x v="0"/>
    <n v="1"/>
    <x v="0"/>
    <n v="3.02501"/>
    <n v="107.48151"/>
    <n v="35"/>
    <n v="1"/>
    <n v="0"/>
    <n v="10"/>
    <n v="0"/>
    <n v="0.8"/>
    <n v="9.6"/>
    <n v="60"/>
    <x v="0"/>
    <x v="0"/>
  </r>
  <r>
    <d v="2024-06-04T00:00:00"/>
    <n v="138"/>
    <s v="FONTANA"/>
    <s v="LA MOLINA"/>
    <s v="SSS17"/>
    <x v="3"/>
    <x v="3"/>
    <s v="EMBUTIDOS Y LACTEOS"/>
    <s v="LACTEOS"/>
    <s v="A"/>
    <n v="0"/>
    <s v="PROV487"/>
    <s v="PRODUCTORA DE ALIMENTOS UNO SAC"/>
    <n v="8"/>
    <x v="0"/>
    <n v="1"/>
    <x v="2"/>
    <n v="3.62"/>
    <n v="10.86"/>
    <n v="3"/>
    <n v="1"/>
    <n v="0"/>
    <n v="0"/>
    <n v="0"/>
    <n v="9.3333333333333339"/>
    <n v="56"/>
    <n v="60"/>
    <x v="0"/>
    <x v="0"/>
  </r>
  <r>
    <d v="2024-06-04T00:00:00"/>
    <n v="138"/>
    <s v="FONTANA"/>
    <s v="LA MOLINA"/>
    <s v="SSS17"/>
    <x v="4"/>
    <x v="4"/>
    <s v="EMBUTIDOS Y LACTEOS"/>
    <s v="LACTEOS"/>
    <s v="A"/>
    <n v="0"/>
    <s v="PROV487"/>
    <s v="PRODUCTORA DE ALIMENTOS UNO SAC"/>
    <n v="4"/>
    <x v="0"/>
    <n v="1"/>
    <x v="2"/>
    <n v="3.62"/>
    <n v="10.86"/>
    <n v="3"/>
    <n v="1"/>
    <n v="0"/>
    <n v="0"/>
    <n v="0"/>
    <n v="9.3333333333333339"/>
    <n v="56"/>
    <n v="60"/>
    <x v="0"/>
    <x v="0"/>
  </r>
  <r>
    <d v="2024-06-04T00:00:00"/>
    <n v="138"/>
    <s v="FONTANA"/>
    <s v="LA MOLINA"/>
    <s v="SSS17"/>
    <x v="5"/>
    <x v="5"/>
    <s v="EMBUTIDOS Y LACTEOS"/>
    <s v="LACTEOS"/>
    <s v="A"/>
    <n v="0"/>
    <s v="PROV487"/>
    <s v="PRODUCTORA DE ALIMENTOS UNO SAC"/>
    <n v="9"/>
    <x v="0"/>
    <n v="1"/>
    <x v="0"/>
    <n v="3.04121"/>
    <n v="114.32003"/>
    <n v="37"/>
    <n v="1"/>
    <n v="0"/>
    <n v="8"/>
    <n v="0"/>
    <n v="0.7567567567567568"/>
    <n v="9.0810810810810807"/>
    <n v="60"/>
    <x v="0"/>
    <x v="0"/>
  </r>
  <r>
    <d v="2024-06-04T00:00:00"/>
    <n v="138"/>
    <s v="FONTANA"/>
    <s v="LA MOLINA"/>
    <s v="SSS17"/>
    <x v="6"/>
    <x v="6"/>
    <s v="EMBUTIDOS Y LACTEOS"/>
    <s v="LACTEOS"/>
    <s v="A"/>
    <n v="0"/>
    <s v="PROV487"/>
    <s v="PRODUCTORA DE ALIMENTOS UNO SAC"/>
    <n v="7"/>
    <x v="0"/>
    <n v="1"/>
    <x v="0"/>
    <n v="2.3849999999999998"/>
    <n v="19.079999999999998"/>
    <n v="8"/>
    <n v="1"/>
    <n v="0"/>
    <n v="0"/>
    <n v="0"/>
    <n v="3.5"/>
    <n v="42"/>
    <n v="60"/>
    <x v="0"/>
    <x v="0"/>
  </r>
  <r>
    <d v="2024-06-04T00:00:00"/>
    <n v="138"/>
    <s v="FONTANA"/>
    <s v="LA MOLINA"/>
    <s v="SSS17"/>
    <x v="7"/>
    <x v="7"/>
    <s v="EMBUTIDOS Y LACTEOS"/>
    <s v="LACTEOS"/>
    <s v="A"/>
    <n v="0"/>
    <s v="PROV487"/>
    <s v="PRODUCTORA DE ALIMENTOS UNO SAC"/>
    <n v="5"/>
    <x v="1"/>
    <n v="1"/>
    <x v="0"/>
    <n v="2.3849999999999998"/>
    <n v="21.465"/>
    <n v="9"/>
    <n v="1"/>
    <n v="0"/>
    <n v="2"/>
    <n v="0"/>
    <n v="9.3333333333333321"/>
    <n v="37.333333333333329"/>
    <n v="60"/>
    <x v="0"/>
    <x v="0"/>
  </r>
  <r>
    <d v="2024-06-04T00:00:00"/>
    <n v="138"/>
    <s v="FONTANA"/>
    <s v="LA MOLINA"/>
    <s v="SSS17"/>
    <x v="8"/>
    <x v="8"/>
    <s v="EMBUTIDOS Y LACTEOS"/>
    <s v="LACTEOS"/>
    <s v="A"/>
    <n v="0"/>
    <s v="PROV487"/>
    <s v="PRODUCTORA DE ALIMENTOS UNO SAC"/>
    <n v="0"/>
    <x v="0"/>
    <n v="1"/>
    <x v="0"/>
    <n v="3.0294400000000001"/>
    <n v="24.55416"/>
    <n v="8"/>
    <n v="0"/>
    <n v="0"/>
    <n v="6"/>
    <n v="0"/>
    <n v="3.5"/>
    <n v="42"/>
    <n v="60"/>
    <x v="0"/>
    <x v="0"/>
  </r>
  <r>
    <d v="2024-06-04T00:00:00"/>
    <n v="138"/>
    <s v="FONTANA"/>
    <s v="LA MOLINA"/>
    <s v="SSS17"/>
    <x v="9"/>
    <x v="9"/>
    <s v="EMBUTIDOS Y LACTEOS"/>
    <s v="LACTEOS"/>
    <s v="A"/>
    <n v="0"/>
    <s v="PROV487"/>
    <s v="PRODUCTORA DE ALIMENTOS UNO SAC"/>
    <n v="7"/>
    <x v="0"/>
    <n v="1"/>
    <x v="0"/>
    <n v="2.6459999999999999"/>
    <n v="18.521999999999998"/>
    <n v="7"/>
    <n v="1"/>
    <n v="0"/>
    <n v="0"/>
    <n v="0"/>
    <n v="4"/>
    <n v="48"/>
    <n v="60"/>
    <x v="0"/>
    <x v="0"/>
  </r>
  <r>
    <d v="2024-06-04T00:00:00"/>
    <n v="138"/>
    <s v="FONTANA"/>
    <s v="LA MOLINA"/>
    <s v="SSS17"/>
    <x v="10"/>
    <x v="10"/>
    <s v="EMBUTIDOS Y LACTEOS"/>
    <s v="LACTEOS"/>
    <s v="A"/>
    <n v="0"/>
    <s v="PROV487"/>
    <s v="PRODUCTORA DE ALIMENTOS UNO SAC"/>
    <n v="0"/>
    <x v="1"/>
    <n v="1"/>
    <x v="0"/>
    <n v="3.3237999999999999"/>
    <n v="66.993470000000002"/>
    <n v="20"/>
    <n v="0"/>
    <n v="0"/>
    <n v="4"/>
    <n v="0"/>
    <n v="4.2"/>
    <n v="16.8"/>
    <n v="60"/>
    <x v="0"/>
    <x v="0"/>
  </r>
  <r>
    <d v="2024-06-04T00:00:00"/>
    <n v="139"/>
    <s v="UCAYALI"/>
    <s v="LIMA"/>
    <s v="SSS17"/>
    <x v="0"/>
    <x v="0"/>
    <s v="EMBUTIDOS Y LACTEOS"/>
    <s v="LACTEOS"/>
    <s v="A"/>
    <n v="0"/>
    <s v="PROV487"/>
    <s v="PRODUCTORA DE ALIMENTOS UNO SAC"/>
    <n v="5"/>
    <x v="0"/>
    <n v="1"/>
    <x v="0"/>
    <n v="3.1680000000000001"/>
    <n v="9.5039999999999996"/>
    <n v="3"/>
    <n v="1"/>
    <n v="0"/>
    <n v="0"/>
    <n v="0"/>
    <n v="9.3333333333333339"/>
    <n v="112"/>
    <n v="60"/>
    <x v="0"/>
    <x v="1"/>
  </r>
  <r>
    <d v="2024-06-04T00:00:00"/>
    <n v="139"/>
    <s v="UCAYALI"/>
    <s v="LIMA"/>
    <s v="SSS17"/>
    <x v="1"/>
    <x v="1"/>
    <s v="EMBUTIDOS Y LACTEOS"/>
    <s v="LACTEOS"/>
    <s v="A"/>
    <n v="0"/>
    <s v="PROV487"/>
    <s v="PRODUCTORA DE ALIMENTOS UNO SAC"/>
    <n v="6"/>
    <x v="0"/>
    <n v="1"/>
    <x v="1"/>
    <n v="2.3220000000000001"/>
    <n v="25.542000000000002"/>
    <n v="11"/>
    <n v="1"/>
    <n v="0"/>
    <n v="2"/>
    <n v="0"/>
    <n v="2.5454545454545454"/>
    <n v="50.909090909090914"/>
    <n v="60"/>
    <x v="0"/>
    <x v="0"/>
  </r>
  <r>
    <d v="2024-06-04T00:00:00"/>
    <n v="139"/>
    <s v="UCAYALI"/>
    <s v="LIMA"/>
    <s v="SSS17"/>
    <x v="2"/>
    <x v="2"/>
    <s v="EMBUTIDOS Y LACTEOS"/>
    <s v="LACTEOS"/>
    <s v="A"/>
    <n v="0"/>
    <s v="PROV487"/>
    <s v="PRODUCTORA DE ALIMENTOS UNO SAC"/>
    <n v="19"/>
    <x v="0"/>
    <n v="1"/>
    <x v="0"/>
    <n v="3.02501"/>
    <n v="147.68980999999999"/>
    <n v="48"/>
    <n v="1"/>
    <n v="0"/>
    <n v="6"/>
    <n v="0"/>
    <n v="0.58333333333333337"/>
    <n v="7"/>
    <n v="60"/>
    <x v="0"/>
    <x v="0"/>
  </r>
  <r>
    <d v="2024-06-04T00:00:00"/>
    <n v="139"/>
    <s v="UCAYALI"/>
    <s v="LIMA"/>
    <s v="SSS17"/>
    <x v="3"/>
    <x v="3"/>
    <s v="EMBUTIDOS Y LACTEOS"/>
    <s v="LACTEOS"/>
    <s v="A"/>
    <n v="0"/>
    <s v="PROV487"/>
    <s v="PRODUCTORA DE ALIMENTOS UNO SAC"/>
    <n v="11"/>
    <x v="0"/>
    <n v="1"/>
    <x v="2"/>
    <n v="3.62"/>
    <n v="36.200000000000003"/>
    <n v="10"/>
    <n v="1"/>
    <n v="0"/>
    <n v="0"/>
    <n v="10"/>
    <n v="2.8"/>
    <n v="16.8"/>
    <n v="60"/>
    <x v="0"/>
    <x v="0"/>
  </r>
  <r>
    <d v="2024-06-04T00:00:00"/>
    <n v="139"/>
    <s v="UCAYALI"/>
    <s v="LIMA"/>
    <s v="SSS17"/>
    <x v="4"/>
    <x v="4"/>
    <s v="EMBUTIDOS Y LACTEOS"/>
    <s v="LACTEOS"/>
    <s v="A"/>
    <n v="0"/>
    <s v="PROV487"/>
    <s v="PRODUCTORA DE ALIMENTOS UNO SAC"/>
    <n v="6"/>
    <x v="0"/>
    <n v="1"/>
    <x v="2"/>
    <n v="3.62"/>
    <n v="0"/>
    <n v="0"/>
    <n v="1"/>
    <n v="0"/>
    <n v="0"/>
    <n v="0"/>
    <s v="PRODUCTO SIN VENTA"/>
    <s v="PRODUCTO SIN VENTA"/>
    <n v="60"/>
    <x v="1"/>
    <x v="1"/>
  </r>
  <r>
    <d v="2024-06-04T00:00:00"/>
    <n v="139"/>
    <s v="UCAYALI"/>
    <s v="LIMA"/>
    <s v="SSS17"/>
    <x v="5"/>
    <x v="5"/>
    <s v="EMBUTIDOS Y LACTEOS"/>
    <s v="LACTEOS"/>
    <s v="A"/>
    <n v="0"/>
    <s v="PROV487"/>
    <s v="PRODUCTORA DE ALIMENTOS UNO SAC"/>
    <n v="15"/>
    <x v="0"/>
    <n v="1"/>
    <x v="0"/>
    <n v="3.04121"/>
    <n v="120.4199"/>
    <n v="39"/>
    <n v="1"/>
    <n v="0"/>
    <n v="12"/>
    <n v="0"/>
    <n v="0.71794871794871795"/>
    <n v="8.615384615384615"/>
    <n v="60"/>
    <x v="0"/>
    <x v="0"/>
  </r>
  <r>
    <d v="2024-06-04T00:00:00"/>
    <n v="139"/>
    <s v="UCAYALI"/>
    <s v="LIMA"/>
    <s v="SSS17"/>
    <x v="6"/>
    <x v="6"/>
    <s v="EMBUTIDOS Y LACTEOS"/>
    <s v="LACTEOS"/>
    <s v="A"/>
    <n v="0"/>
    <s v="PROV487"/>
    <s v="PRODUCTORA DE ALIMENTOS UNO SAC"/>
    <n v="4"/>
    <x v="0"/>
    <n v="1"/>
    <x v="0"/>
    <n v="2.3849999999999998"/>
    <n v="28.62"/>
    <n v="12"/>
    <n v="1"/>
    <n v="0"/>
    <n v="6"/>
    <n v="0"/>
    <n v="2.3333333333333335"/>
    <n v="28"/>
    <n v="60"/>
    <x v="0"/>
    <x v="0"/>
  </r>
  <r>
    <d v="2024-06-04T00:00:00"/>
    <n v="139"/>
    <s v="UCAYALI"/>
    <s v="LIMA"/>
    <s v="SSS17"/>
    <x v="7"/>
    <x v="7"/>
    <s v="EMBUTIDOS Y LACTEOS"/>
    <s v="LACTEOS"/>
    <s v="A"/>
    <n v="0"/>
    <s v="PROV487"/>
    <s v="PRODUCTORA DE ALIMENTOS UNO SAC"/>
    <n v="9"/>
    <x v="1"/>
    <n v="1"/>
    <x v="0"/>
    <n v="2.3849999999999998"/>
    <n v="16.695"/>
    <n v="7"/>
    <n v="1"/>
    <n v="0"/>
    <n v="0"/>
    <n v="0"/>
    <n v="12"/>
    <n v="48"/>
    <n v="60"/>
    <x v="0"/>
    <x v="0"/>
  </r>
  <r>
    <d v="2024-06-04T00:00:00"/>
    <n v="139"/>
    <s v="UCAYALI"/>
    <s v="LIMA"/>
    <s v="SSS17"/>
    <x v="8"/>
    <x v="8"/>
    <s v="EMBUTIDOS Y LACTEOS"/>
    <s v="LACTEOS"/>
    <s v="A"/>
    <n v="0"/>
    <s v="PROV487"/>
    <s v="PRODUCTORA DE ALIMENTOS UNO SAC"/>
    <n v="10"/>
    <x v="0"/>
    <n v="1"/>
    <x v="0"/>
    <n v="3.0294400000000001"/>
    <n v="61.7254"/>
    <n v="20"/>
    <n v="1"/>
    <n v="0"/>
    <n v="4"/>
    <n v="0"/>
    <n v="1.4"/>
    <n v="16.8"/>
    <n v="60"/>
    <x v="0"/>
    <x v="0"/>
  </r>
  <r>
    <d v="2024-06-04T00:00:00"/>
    <n v="139"/>
    <s v="UCAYALI"/>
    <s v="LIMA"/>
    <s v="SSS17"/>
    <x v="9"/>
    <x v="9"/>
    <s v="EMBUTIDOS Y LACTEOS"/>
    <s v="LACTEOS"/>
    <s v="A"/>
    <n v="0"/>
    <s v="PROV487"/>
    <s v="PRODUCTORA DE ALIMENTOS UNO SAC"/>
    <n v="1"/>
    <x v="0"/>
    <n v="1"/>
    <x v="0"/>
    <n v="2.6459999999999999"/>
    <n v="18.521999999999998"/>
    <n v="7"/>
    <n v="1"/>
    <n v="0"/>
    <n v="4"/>
    <n v="0"/>
    <n v="4"/>
    <n v="48"/>
    <n v="60"/>
    <x v="0"/>
    <x v="0"/>
  </r>
  <r>
    <d v="2024-06-04T00:00:00"/>
    <n v="139"/>
    <s v="UCAYALI"/>
    <s v="LIMA"/>
    <s v="SSS17"/>
    <x v="10"/>
    <x v="10"/>
    <s v="EMBUTIDOS Y LACTEOS"/>
    <s v="LACTEOS"/>
    <s v="A"/>
    <n v="0"/>
    <s v="PROV487"/>
    <s v="PRODUCTORA DE ALIMENTOS UNO SAC"/>
    <n v="5"/>
    <x v="1"/>
    <n v="1"/>
    <x v="0"/>
    <n v="3.3237999999999999"/>
    <n v="0"/>
    <n v="0"/>
    <n v="1"/>
    <n v="0"/>
    <n v="0"/>
    <n v="0"/>
    <s v="PRODUCTO SIN VENTA"/>
    <s v="PRODUCTO SIN VENTA"/>
    <n v="60"/>
    <x v="1"/>
    <x v="1"/>
  </r>
  <r>
    <d v="2024-06-04T00:00:00"/>
    <n v="141"/>
    <s v="PRINCIPAL"/>
    <s v="SURQUILLO"/>
    <s v="SSS17"/>
    <x v="0"/>
    <x v="0"/>
    <s v="EMBUTIDOS Y LACTEOS"/>
    <s v="LACTEOS"/>
    <s v="A"/>
    <n v="0"/>
    <s v="PROV487"/>
    <s v="PRODUCTORA DE ALIMENTOS UNO SAC"/>
    <n v="5"/>
    <x v="0"/>
    <n v="1"/>
    <x v="0"/>
    <n v="3.1680000000000001"/>
    <n v="0"/>
    <n v="0"/>
    <n v="1"/>
    <n v="0"/>
    <n v="0"/>
    <n v="0"/>
    <s v="PRODUCTO SIN VENTA"/>
    <s v="PRODUCTO SIN VENTA"/>
    <n v="60"/>
    <x v="1"/>
    <x v="1"/>
  </r>
  <r>
    <d v="2024-06-04T00:00:00"/>
    <n v="141"/>
    <s v="PRINCIPAL"/>
    <s v="SURQUILLO"/>
    <s v="SSS17"/>
    <x v="1"/>
    <x v="1"/>
    <s v="EMBUTIDOS Y LACTEOS"/>
    <s v="LACTEOS"/>
    <s v="A"/>
    <n v="0"/>
    <s v="PROV487"/>
    <s v="PRODUCTORA DE ALIMENTOS UNO SAC"/>
    <n v="3"/>
    <x v="0"/>
    <n v="1"/>
    <x v="1"/>
    <n v="2.3220000000000001"/>
    <n v="9.2880000000000003"/>
    <n v="4"/>
    <n v="1"/>
    <n v="0"/>
    <n v="1"/>
    <n v="0"/>
    <n v="7"/>
    <n v="140"/>
    <n v="60"/>
    <x v="0"/>
    <x v="1"/>
  </r>
  <r>
    <d v="2024-06-04T00:00:00"/>
    <n v="141"/>
    <s v="PRINCIPAL"/>
    <s v="SURQUILLO"/>
    <s v="SSS17"/>
    <x v="2"/>
    <x v="2"/>
    <s v="EMBUTIDOS Y LACTEOS"/>
    <s v="LACTEOS"/>
    <s v="A"/>
    <n v="0"/>
    <s v="PROV487"/>
    <s v="PRODUCTORA DE ALIMENTOS UNO SAC"/>
    <n v="2"/>
    <x v="0"/>
    <n v="1"/>
    <x v="0"/>
    <n v="3.02501"/>
    <n v="36.83352"/>
    <n v="12"/>
    <n v="1"/>
    <n v="0"/>
    <n v="2"/>
    <n v="0"/>
    <n v="2.3333333333333335"/>
    <n v="28"/>
    <n v="60"/>
    <x v="0"/>
    <x v="0"/>
  </r>
  <r>
    <d v="2024-06-04T00:00:00"/>
    <n v="141"/>
    <s v="PRINCIPAL"/>
    <s v="SURQUILLO"/>
    <s v="SSS17"/>
    <x v="3"/>
    <x v="3"/>
    <s v="EMBUTIDOS Y LACTEOS"/>
    <s v="LACTEOS"/>
    <s v="A"/>
    <n v="0"/>
    <s v="PROV487"/>
    <s v="PRODUCTORA DE ALIMENTOS UNO SAC"/>
    <n v="7"/>
    <x v="0"/>
    <n v="1"/>
    <x v="2"/>
    <n v="3.62"/>
    <n v="7.24"/>
    <n v="2"/>
    <n v="1"/>
    <n v="0"/>
    <n v="0"/>
    <n v="2"/>
    <n v="14"/>
    <n v="84"/>
    <n v="60"/>
    <x v="0"/>
    <x v="1"/>
  </r>
  <r>
    <d v="2024-06-04T00:00:00"/>
    <n v="141"/>
    <s v="PRINCIPAL"/>
    <s v="SURQUILLO"/>
    <s v="SSS17"/>
    <x v="4"/>
    <x v="4"/>
    <s v="EMBUTIDOS Y LACTEOS"/>
    <s v="LACTEOS"/>
    <s v="A"/>
    <n v="0"/>
    <s v="PROV487"/>
    <s v="PRODUCTORA DE ALIMENTOS UNO SAC"/>
    <n v="7"/>
    <x v="0"/>
    <n v="1"/>
    <x v="2"/>
    <n v="3.62"/>
    <n v="10.86"/>
    <n v="3"/>
    <n v="1"/>
    <n v="0"/>
    <n v="0"/>
    <n v="0"/>
    <n v="9.3333333333333339"/>
    <n v="56"/>
    <n v="60"/>
    <x v="0"/>
    <x v="0"/>
  </r>
  <r>
    <d v="2024-06-04T00:00:00"/>
    <n v="141"/>
    <s v="PRINCIPAL"/>
    <s v="SURQUILLO"/>
    <s v="SSS17"/>
    <x v="5"/>
    <x v="5"/>
    <s v="EMBUTIDOS Y LACTEOS"/>
    <s v="LACTEOS"/>
    <s v="A"/>
    <n v="0"/>
    <s v="PROV487"/>
    <s v="PRODUCTORA DE ALIMENTOS UNO SAC"/>
    <n v="4"/>
    <x v="0"/>
    <n v="1"/>
    <x v="0"/>
    <n v="3.04121"/>
    <n v="55.410939999999997"/>
    <n v="18"/>
    <n v="1"/>
    <n v="0"/>
    <n v="12"/>
    <n v="0"/>
    <n v="1.5555555555555554"/>
    <n v="18.666666666666664"/>
    <n v="60"/>
    <x v="0"/>
    <x v="0"/>
  </r>
  <r>
    <d v="2024-06-04T00:00:00"/>
    <n v="141"/>
    <s v="PRINCIPAL"/>
    <s v="SURQUILLO"/>
    <s v="SSS17"/>
    <x v="6"/>
    <x v="6"/>
    <s v="EMBUTIDOS Y LACTEOS"/>
    <s v="LACTEOS"/>
    <s v="A"/>
    <n v="0"/>
    <s v="PROV487"/>
    <s v="PRODUCTORA DE ALIMENTOS UNO SAC"/>
    <n v="5"/>
    <x v="0"/>
    <n v="1"/>
    <x v="0"/>
    <n v="2.3849999999999998"/>
    <n v="0"/>
    <n v="0"/>
    <n v="1"/>
    <n v="0"/>
    <n v="0"/>
    <n v="0"/>
    <s v="PRODUCTO SIN VENTA"/>
    <s v="PRODUCTO SIN VENTA"/>
    <n v="60"/>
    <x v="1"/>
    <x v="1"/>
  </r>
  <r>
    <d v="2024-06-04T00:00:00"/>
    <n v="141"/>
    <s v="PRINCIPAL"/>
    <s v="SURQUILLO"/>
    <s v="SSS17"/>
    <x v="7"/>
    <x v="7"/>
    <s v="EMBUTIDOS Y LACTEOS"/>
    <s v="LACTEOS"/>
    <s v="A"/>
    <n v="0"/>
    <s v="PROV487"/>
    <s v="PRODUCTORA DE ALIMENTOS UNO SAC"/>
    <n v="3"/>
    <x v="1"/>
    <n v="1"/>
    <x v="0"/>
    <n v="2.3849999999999998"/>
    <n v="11.925000000000001"/>
    <n v="5"/>
    <n v="1"/>
    <n v="0"/>
    <n v="0"/>
    <n v="0"/>
    <n v="16.8"/>
    <n v="67.2"/>
    <n v="60"/>
    <x v="0"/>
    <x v="1"/>
  </r>
  <r>
    <d v="2024-06-04T00:00:00"/>
    <n v="141"/>
    <s v="PRINCIPAL"/>
    <s v="SURQUILLO"/>
    <s v="SSS17"/>
    <x v="8"/>
    <x v="8"/>
    <s v="EMBUTIDOS Y LACTEOS"/>
    <s v="LACTEOS"/>
    <s v="A"/>
    <n v="0"/>
    <s v="PROV487"/>
    <s v="PRODUCTORA DE ALIMENTOS UNO SAC"/>
    <n v="-1"/>
    <x v="0"/>
    <n v="1"/>
    <x v="0"/>
    <n v="3.0294400000000001"/>
    <n v="39.80894"/>
    <n v="13"/>
    <n v="0"/>
    <n v="0"/>
    <n v="10"/>
    <n v="0"/>
    <n v="2.1538461538461537"/>
    <n v="25.846153846153847"/>
    <n v="60"/>
    <x v="0"/>
    <x v="0"/>
  </r>
  <r>
    <d v="2024-06-04T00:00:00"/>
    <n v="141"/>
    <s v="PRINCIPAL"/>
    <s v="SURQUILLO"/>
    <s v="SSS17"/>
    <x v="9"/>
    <x v="9"/>
    <s v="EMBUTIDOS Y LACTEOS"/>
    <s v="LACTEOS"/>
    <s v="A"/>
    <n v="0"/>
    <s v="PROV487"/>
    <s v="PRODUCTORA DE ALIMENTOS UNO SAC"/>
    <n v="4"/>
    <x v="0"/>
    <n v="1"/>
    <x v="0"/>
    <n v="2.6459999999999999"/>
    <n v="7.9379999999999997"/>
    <n v="3"/>
    <n v="1"/>
    <n v="0"/>
    <n v="0"/>
    <n v="0"/>
    <n v="9.3333333333333339"/>
    <n v="112"/>
    <n v="60"/>
    <x v="0"/>
    <x v="1"/>
  </r>
  <r>
    <d v="2024-06-04T00:00:00"/>
    <n v="141"/>
    <s v="PRINCIPAL"/>
    <s v="SURQUILLO"/>
    <s v="SSS17"/>
    <x v="10"/>
    <x v="10"/>
    <s v="EMBUTIDOS Y LACTEOS"/>
    <s v="LACTEOS"/>
    <s v="A"/>
    <n v="0"/>
    <s v="PROV487"/>
    <s v="PRODUCTORA DE ALIMENTOS UNO SAC"/>
    <n v="1"/>
    <x v="1"/>
    <n v="1"/>
    <x v="0"/>
    <n v="3.3237999999999999"/>
    <n v="10.08695"/>
    <n v="3"/>
    <n v="1"/>
    <n v="0"/>
    <n v="6"/>
    <n v="0"/>
    <n v="28"/>
    <n v="112"/>
    <n v="60"/>
    <x v="0"/>
    <x v="1"/>
  </r>
  <r>
    <d v="2024-06-04T00:00:00"/>
    <n v="143"/>
    <s v="CUETO-C5"/>
    <s v="LINCE"/>
    <s v="SSS20"/>
    <x v="0"/>
    <x v="0"/>
    <s v="EMBUTIDOS Y LACTEOS"/>
    <s v="LACTEOS"/>
    <s v="A"/>
    <n v="0"/>
    <s v="PROV487"/>
    <s v="PRODUCTORA DE ALIMENTOS UNO SAC"/>
    <n v="4"/>
    <x v="0"/>
    <n v="1"/>
    <x v="0"/>
    <n v="3.1680000000000001"/>
    <n v="12.672000000000001"/>
    <n v="4"/>
    <n v="1"/>
    <n v="0"/>
    <n v="0"/>
    <n v="0"/>
    <n v="7"/>
    <n v="84"/>
    <n v="60"/>
    <x v="0"/>
    <x v="1"/>
  </r>
  <r>
    <d v="2024-06-04T00:00:00"/>
    <n v="143"/>
    <s v="CUETO-C5"/>
    <s v="LINCE"/>
    <s v="SSS20"/>
    <x v="1"/>
    <x v="1"/>
    <s v="EMBUTIDOS Y LACTEOS"/>
    <s v="LACTEOS"/>
    <s v="A"/>
    <n v="0"/>
    <s v="PROV487"/>
    <s v="PRODUCTORA DE ALIMENTOS UNO SAC"/>
    <n v="7"/>
    <x v="0"/>
    <n v="1"/>
    <x v="1"/>
    <n v="2.3220000000000001"/>
    <n v="2.3220000000000001"/>
    <n v="1"/>
    <n v="1"/>
    <n v="0"/>
    <n v="0"/>
    <n v="0"/>
    <n v="28"/>
    <n v="560"/>
    <n v="60"/>
    <x v="0"/>
    <x v="1"/>
  </r>
  <r>
    <d v="2024-06-04T00:00:00"/>
    <n v="143"/>
    <s v="CUETO-C5"/>
    <s v="LINCE"/>
    <s v="SSS20"/>
    <x v="2"/>
    <x v="2"/>
    <s v="EMBUTIDOS Y LACTEOS"/>
    <s v="LACTEOS"/>
    <s v="A"/>
    <n v="0"/>
    <s v="PROV487"/>
    <s v="PRODUCTORA DE ALIMENTOS UNO SAC"/>
    <n v="6"/>
    <x v="0"/>
    <n v="1"/>
    <x v="0"/>
    <n v="3.02501"/>
    <n v="36.90795"/>
    <n v="12"/>
    <n v="1"/>
    <n v="0"/>
    <n v="0"/>
    <n v="0"/>
    <n v="2.3333333333333335"/>
    <n v="28"/>
    <n v="60"/>
    <x v="0"/>
    <x v="0"/>
  </r>
  <r>
    <d v="2024-06-04T00:00:00"/>
    <n v="143"/>
    <s v="CUETO-C5"/>
    <s v="LINCE"/>
    <s v="SSS20"/>
    <x v="3"/>
    <x v="3"/>
    <s v="EMBUTIDOS Y LACTEOS"/>
    <s v="LACTEOS"/>
    <s v="A"/>
    <n v="0"/>
    <s v="PROV487"/>
    <s v="PRODUCTORA DE ALIMENTOS UNO SAC"/>
    <n v="7"/>
    <x v="0"/>
    <n v="1"/>
    <x v="2"/>
    <n v="3.62"/>
    <n v="0"/>
    <n v="0"/>
    <n v="1"/>
    <n v="0"/>
    <n v="0"/>
    <n v="0"/>
    <s v="PRODUCTO SIN VENTA"/>
    <s v="PRODUCTO SIN VENTA"/>
    <n v="60"/>
    <x v="1"/>
    <x v="1"/>
  </r>
  <r>
    <d v="2024-06-04T00:00:00"/>
    <n v="143"/>
    <s v="CUETO-C5"/>
    <s v="LINCE"/>
    <s v="SSS20"/>
    <x v="4"/>
    <x v="4"/>
    <s v="EMBUTIDOS Y LACTEOS"/>
    <s v="LACTEOS"/>
    <s v="A"/>
    <n v="0"/>
    <s v="PROV487"/>
    <s v="PRODUCTORA DE ALIMENTOS UNO SAC"/>
    <n v="7"/>
    <x v="0"/>
    <n v="1"/>
    <x v="2"/>
    <n v="3.62"/>
    <n v="10.86"/>
    <n v="3"/>
    <n v="1"/>
    <n v="0"/>
    <n v="0"/>
    <n v="4"/>
    <n v="9.3333333333333339"/>
    <n v="56"/>
    <n v="60"/>
    <x v="0"/>
    <x v="0"/>
  </r>
  <r>
    <d v="2024-06-04T00:00:00"/>
    <n v="143"/>
    <s v="CUETO-C5"/>
    <s v="LINCE"/>
    <s v="SSS20"/>
    <x v="5"/>
    <x v="5"/>
    <s v="EMBUTIDOS Y LACTEOS"/>
    <s v="LACTEOS"/>
    <s v="A"/>
    <n v="0"/>
    <s v="PROV487"/>
    <s v="PRODUCTORA DE ALIMENTOS UNO SAC"/>
    <n v="4"/>
    <x v="0"/>
    <n v="1"/>
    <x v="0"/>
    <n v="3.04121"/>
    <n v="27.726430000000001"/>
    <n v="9"/>
    <n v="1"/>
    <n v="0"/>
    <n v="0"/>
    <n v="0"/>
    <n v="3.1111111111111107"/>
    <n v="37.333333333333329"/>
    <n v="60"/>
    <x v="0"/>
    <x v="0"/>
  </r>
  <r>
    <d v="2024-06-04T00:00:00"/>
    <n v="143"/>
    <s v="CUETO-C5"/>
    <s v="LINCE"/>
    <s v="SSS20"/>
    <x v="6"/>
    <x v="6"/>
    <s v="EMBUTIDOS Y LACTEOS"/>
    <s v="LACTEOS"/>
    <s v="A"/>
    <n v="0"/>
    <s v="PROV487"/>
    <s v="PRODUCTORA DE ALIMENTOS UNO SAC"/>
    <n v="3"/>
    <x v="0"/>
    <n v="1"/>
    <x v="0"/>
    <n v="2.3849999999999998"/>
    <n v="21.465"/>
    <n v="9"/>
    <n v="1"/>
    <n v="0"/>
    <n v="0"/>
    <n v="0"/>
    <n v="3.1111111111111107"/>
    <n v="37.333333333333329"/>
    <n v="60"/>
    <x v="0"/>
    <x v="0"/>
  </r>
  <r>
    <d v="2024-06-04T00:00:00"/>
    <n v="143"/>
    <s v="CUETO-C5"/>
    <s v="LINCE"/>
    <s v="SSS20"/>
    <x v="7"/>
    <x v="7"/>
    <s v="EMBUTIDOS Y LACTEOS"/>
    <s v="LACTEOS"/>
    <s v="A"/>
    <n v="0"/>
    <s v="PROV487"/>
    <s v="PRODUCTORA DE ALIMENTOS UNO SAC"/>
    <n v="0"/>
    <x v="1"/>
    <n v="1"/>
    <x v="0"/>
    <n v="2.3849999999999998"/>
    <n v="11.925000000000001"/>
    <n v="5"/>
    <n v="0"/>
    <n v="0"/>
    <n v="0"/>
    <n v="0"/>
    <n v="16.8"/>
    <n v="67.2"/>
    <n v="60"/>
    <x v="0"/>
    <x v="1"/>
  </r>
  <r>
    <d v="2024-06-04T00:00:00"/>
    <n v="143"/>
    <s v="CUETO-C5"/>
    <s v="LINCE"/>
    <s v="SSS20"/>
    <x v="8"/>
    <x v="8"/>
    <s v="EMBUTIDOS Y LACTEOS"/>
    <s v="LACTEOS"/>
    <s v="A"/>
    <n v="0"/>
    <s v="PROV487"/>
    <s v="PRODUCTORA DE ALIMENTOS UNO SAC"/>
    <n v="4"/>
    <x v="0"/>
    <n v="1"/>
    <x v="0"/>
    <n v="3.0294400000000001"/>
    <n v="9.20594"/>
    <n v="3"/>
    <n v="1"/>
    <n v="0"/>
    <n v="0"/>
    <n v="0"/>
    <n v="9.3333333333333339"/>
    <n v="112"/>
    <n v="60"/>
    <x v="0"/>
    <x v="1"/>
  </r>
  <r>
    <d v="2024-06-04T00:00:00"/>
    <n v="143"/>
    <s v="CUETO-C5"/>
    <s v="LINCE"/>
    <s v="SSS20"/>
    <x v="9"/>
    <x v="9"/>
    <s v="EMBUTIDOS Y LACTEOS"/>
    <s v="LACTEOS"/>
    <s v="A"/>
    <n v="0"/>
    <s v="PROV487"/>
    <s v="PRODUCTORA DE ALIMENTOS UNO SAC"/>
    <n v="8"/>
    <x v="0"/>
    <n v="1"/>
    <x v="0"/>
    <n v="2.6459999999999999"/>
    <n v="0"/>
    <n v="0"/>
    <n v="1"/>
    <n v="0"/>
    <n v="0"/>
    <n v="0"/>
    <s v="PRODUCTO SIN VENTA"/>
    <s v="PRODUCTO SIN VENTA"/>
    <n v="60"/>
    <x v="1"/>
    <x v="1"/>
  </r>
  <r>
    <d v="2024-06-04T00:00:00"/>
    <n v="143"/>
    <s v="CUETO-C5"/>
    <s v="LINCE"/>
    <s v="SSS20"/>
    <x v="10"/>
    <x v="10"/>
    <s v="EMBUTIDOS Y LACTEOS"/>
    <s v="LACTEOS"/>
    <s v="A"/>
    <n v="0"/>
    <s v="PROV487"/>
    <s v="PRODUCTORA DE ALIMENTOS UNO SAC"/>
    <n v="2"/>
    <x v="1"/>
    <n v="1"/>
    <x v="0"/>
    <n v="3.3237999999999999"/>
    <n v="6.6477000000000004"/>
    <n v="2"/>
    <n v="1"/>
    <n v="0"/>
    <n v="0"/>
    <n v="0"/>
    <n v="42"/>
    <n v="168"/>
    <n v="60"/>
    <x v="0"/>
    <x v="1"/>
  </r>
  <r>
    <d v="2024-06-04T00:00:00"/>
    <n v="145"/>
    <s v="CALLE-A"/>
    <s v="SANTIAGO DE SURCO"/>
    <s v="SSS17"/>
    <x v="0"/>
    <x v="0"/>
    <s v="EMBUTIDOS Y LACTEOS"/>
    <s v="LACTEOS"/>
    <s v="A"/>
    <n v="0"/>
    <s v="PROV487"/>
    <s v="PRODUCTORA DE ALIMENTOS UNO SAC"/>
    <n v="6"/>
    <x v="0"/>
    <n v="1"/>
    <x v="0"/>
    <n v="3.1680000000000001"/>
    <n v="0"/>
    <n v="0"/>
    <n v="1"/>
    <n v="0"/>
    <n v="0"/>
    <n v="0"/>
    <s v="PRODUCTO SIN VENTA"/>
    <s v="PRODUCTO SIN VENTA"/>
    <n v="60"/>
    <x v="1"/>
    <x v="1"/>
  </r>
  <r>
    <d v="2024-06-04T00:00:00"/>
    <n v="145"/>
    <s v="CALLE-A"/>
    <s v="SANTIAGO DE SURCO"/>
    <s v="SSS17"/>
    <x v="1"/>
    <x v="1"/>
    <s v="EMBUTIDOS Y LACTEOS"/>
    <s v="LACTEOS"/>
    <s v="A"/>
    <n v="0"/>
    <s v="PROV487"/>
    <s v="PRODUCTORA DE ALIMENTOS UNO SAC"/>
    <n v="4"/>
    <x v="0"/>
    <n v="1"/>
    <x v="1"/>
    <n v="2.3220000000000001"/>
    <n v="9.2880000000000003"/>
    <n v="4"/>
    <n v="1"/>
    <n v="0"/>
    <n v="0"/>
    <n v="0"/>
    <n v="7"/>
    <n v="140"/>
    <n v="60"/>
    <x v="0"/>
    <x v="1"/>
  </r>
  <r>
    <d v="2024-06-04T00:00:00"/>
    <n v="145"/>
    <s v="CALLE-A"/>
    <s v="SANTIAGO DE SURCO"/>
    <s v="SSS17"/>
    <x v="2"/>
    <x v="2"/>
    <s v="EMBUTIDOS Y LACTEOS"/>
    <s v="LACTEOS"/>
    <s v="A"/>
    <n v="0"/>
    <s v="PROV487"/>
    <s v="PRODUCTORA DE ALIMENTOS UNO SAC"/>
    <n v="4"/>
    <x v="0"/>
    <n v="1"/>
    <x v="0"/>
    <n v="3.02501"/>
    <n v="6.1358899999999998"/>
    <n v="2"/>
    <n v="1"/>
    <n v="0"/>
    <n v="0"/>
    <n v="0"/>
    <n v="14"/>
    <n v="168"/>
    <n v="60"/>
    <x v="0"/>
    <x v="1"/>
  </r>
  <r>
    <d v="2024-06-04T00:00:00"/>
    <n v="145"/>
    <s v="CALLE-A"/>
    <s v="SANTIAGO DE SURCO"/>
    <s v="SSS17"/>
    <x v="3"/>
    <x v="3"/>
    <s v="EMBUTIDOS Y LACTEOS"/>
    <s v="LACTEOS"/>
    <s v="A"/>
    <n v="0"/>
    <s v="PROV487"/>
    <s v="PRODUCTORA DE ALIMENTOS UNO SAC"/>
    <n v="4"/>
    <x v="0"/>
    <n v="1"/>
    <x v="2"/>
    <n v="3.62"/>
    <n v="0"/>
    <n v="0"/>
    <n v="1"/>
    <n v="0"/>
    <n v="0"/>
    <n v="2"/>
    <s v="PRODUCTO SIN VENTA"/>
    <s v="PRODUCTO SIN VENTA"/>
    <n v="60"/>
    <x v="1"/>
    <x v="1"/>
  </r>
  <r>
    <d v="2024-06-04T00:00:00"/>
    <n v="145"/>
    <s v="CALLE-A"/>
    <s v="SANTIAGO DE SURCO"/>
    <s v="SSS17"/>
    <x v="4"/>
    <x v="4"/>
    <s v="EMBUTIDOS Y LACTEOS"/>
    <s v="LACTEOS"/>
    <s v="A"/>
    <n v="0"/>
    <s v="PROV487"/>
    <s v="PRODUCTORA DE ALIMENTOS UNO SAC"/>
    <n v="4"/>
    <x v="0"/>
    <n v="1"/>
    <x v="2"/>
    <n v="3.62"/>
    <n v="14.48"/>
    <n v="4"/>
    <n v="1"/>
    <n v="0"/>
    <n v="0"/>
    <n v="6"/>
    <n v="7"/>
    <n v="42"/>
    <n v="60"/>
    <x v="0"/>
    <x v="0"/>
  </r>
  <r>
    <d v="2024-06-04T00:00:00"/>
    <n v="145"/>
    <s v="CALLE-A"/>
    <s v="SANTIAGO DE SURCO"/>
    <s v="SSS17"/>
    <x v="5"/>
    <x v="5"/>
    <s v="EMBUTIDOS Y LACTEOS"/>
    <s v="LACTEOS"/>
    <s v="A"/>
    <n v="0"/>
    <s v="PROV487"/>
    <s v="PRODUCTORA DE ALIMENTOS UNO SAC"/>
    <n v="7"/>
    <x v="0"/>
    <n v="1"/>
    <x v="0"/>
    <n v="3.04121"/>
    <n v="3.1380499999999998"/>
    <n v="1"/>
    <n v="1"/>
    <n v="0"/>
    <n v="0"/>
    <n v="0"/>
    <n v="28"/>
    <n v="336"/>
    <n v="60"/>
    <x v="0"/>
    <x v="1"/>
  </r>
  <r>
    <d v="2024-06-04T00:00:00"/>
    <n v="145"/>
    <s v="CALLE-A"/>
    <s v="SANTIAGO DE SURCO"/>
    <s v="SSS17"/>
    <x v="6"/>
    <x v="6"/>
    <s v="EMBUTIDOS Y LACTEOS"/>
    <s v="LACTEOS"/>
    <s v="A"/>
    <n v="0"/>
    <s v="PROV487"/>
    <s v="PRODUCTORA DE ALIMENTOS UNO SAC"/>
    <n v="3"/>
    <x v="0"/>
    <n v="1"/>
    <x v="0"/>
    <n v="2.3849999999999998"/>
    <n v="7.1550000000000002"/>
    <n v="3"/>
    <n v="1"/>
    <n v="0"/>
    <n v="0"/>
    <n v="0"/>
    <n v="9.3333333333333339"/>
    <n v="112"/>
    <n v="60"/>
    <x v="0"/>
    <x v="1"/>
  </r>
  <r>
    <d v="2024-06-04T00:00:00"/>
    <n v="145"/>
    <s v="CALLE-A"/>
    <s v="SANTIAGO DE SURCO"/>
    <s v="SSS17"/>
    <x v="7"/>
    <x v="7"/>
    <s v="EMBUTIDOS Y LACTEOS"/>
    <s v="LACTEOS"/>
    <s v="A"/>
    <n v="0"/>
    <s v="PROV487"/>
    <s v="PRODUCTORA DE ALIMENTOS UNO SAC"/>
    <n v="3"/>
    <x v="1"/>
    <n v="1"/>
    <x v="0"/>
    <n v="2.3849999999999998"/>
    <n v="9.5399999999999991"/>
    <n v="4"/>
    <n v="1"/>
    <n v="0"/>
    <n v="0"/>
    <n v="0"/>
    <n v="21"/>
    <n v="84"/>
    <n v="60"/>
    <x v="0"/>
    <x v="1"/>
  </r>
  <r>
    <d v="2024-06-04T00:00:00"/>
    <n v="145"/>
    <s v="CALLE-A"/>
    <s v="SANTIAGO DE SURCO"/>
    <s v="SSS17"/>
    <x v="8"/>
    <x v="8"/>
    <s v="EMBUTIDOS Y LACTEOS"/>
    <s v="LACTEOS"/>
    <s v="A"/>
    <n v="0"/>
    <s v="PROV487"/>
    <s v="PRODUCTORA DE ALIMENTOS UNO SAC"/>
    <n v="4"/>
    <x v="0"/>
    <n v="1"/>
    <x v="0"/>
    <n v="3.0294400000000001"/>
    <n v="3.09076"/>
    <n v="1"/>
    <n v="1"/>
    <n v="0"/>
    <n v="0"/>
    <n v="0"/>
    <n v="28"/>
    <n v="336"/>
    <n v="60"/>
    <x v="0"/>
    <x v="1"/>
  </r>
  <r>
    <d v="2024-06-04T00:00:00"/>
    <n v="145"/>
    <s v="CALLE-A"/>
    <s v="SANTIAGO DE SURCO"/>
    <s v="SSS17"/>
    <x v="9"/>
    <x v="9"/>
    <s v="EMBUTIDOS Y LACTEOS"/>
    <s v="LACTEOS"/>
    <s v="A"/>
    <n v="0"/>
    <s v="PROV487"/>
    <s v="PRODUCTORA DE ALIMENTOS UNO SAC"/>
    <n v="6"/>
    <x v="0"/>
    <n v="1"/>
    <x v="0"/>
    <n v="2.6459999999999999"/>
    <n v="5.2919999999999998"/>
    <n v="2"/>
    <n v="1"/>
    <n v="0"/>
    <n v="0"/>
    <n v="0"/>
    <n v="14"/>
    <n v="168"/>
    <n v="60"/>
    <x v="0"/>
    <x v="1"/>
  </r>
  <r>
    <d v="2024-06-04T00:00:00"/>
    <n v="145"/>
    <s v="CALLE-A"/>
    <s v="SANTIAGO DE SURCO"/>
    <s v="SSS17"/>
    <x v="10"/>
    <x v="10"/>
    <s v="EMBUTIDOS Y LACTEOS"/>
    <s v="LACTEOS"/>
    <s v="A"/>
    <n v="0"/>
    <s v="PROV487"/>
    <s v="PRODUCTORA DE ALIMENTOS UNO SAC"/>
    <n v="5"/>
    <x v="1"/>
    <n v="1"/>
    <x v="0"/>
    <n v="3.3237999999999999"/>
    <n v="3.3471799999999998"/>
    <n v="1"/>
    <n v="1"/>
    <n v="0"/>
    <n v="0"/>
    <n v="0"/>
    <n v="84"/>
    <n v="336"/>
    <n v="60"/>
    <x v="1"/>
    <x v="1"/>
  </r>
  <r>
    <d v="2024-06-04T00:00:00"/>
    <n v="146"/>
    <s v="ARAMBURU-C7"/>
    <s v="SAN ISIDRO"/>
    <s v="SSS17"/>
    <x v="0"/>
    <x v="0"/>
    <s v="EMBUTIDOS Y LACTEOS"/>
    <s v="LACTEOS"/>
    <s v="A"/>
    <n v="0"/>
    <s v="PROV487"/>
    <s v="PRODUCTORA DE ALIMENTOS UNO SAC"/>
    <n v="1"/>
    <x v="0"/>
    <n v="1"/>
    <x v="0"/>
    <n v="3.1680000000000001"/>
    <n v="22.175999999999998"/>
    <n v="7"/>
    <n v="1"/>
    <n v="0"/>
    <n v="2"/>
    <n v="0"/>
    <n v="4"/>
    <n v="48"/>
    <n v="60"/>
    <x v="0"/>
    <x v="0"/>
  </r>
  <r>
    <d v="2024-06-04T00:00:00"/>
    <n v="146"/>
    <s v="ARAMBURU-C7"/>
    <s v="SAN ISIDRO"/>
    <s v="SSS17"/>
    <x v="1"/>
    <x v="1"/>
    <s v="EMBUTIDOS Y LACTEOS"/>
    <s v="LACTEOS"/>
    <s v="A"/>
    <n v="0"/>
    <s v="PROV487"/>
    <s v="PRODUCTORA DE ALIMENTOS UNO SAC"/>
    <n v="7"/>
    <x v="0"/>
    <n v="1"/>
    <x v="1"/>
    <n v="2.3220000000000001"/>
    <n v="16.254000000000001"/>
    <n v="7"/>
    <n v="1"/>
    <n v="0"/>
    <n v="0"/>
    <n v="0"/>
    <n v="4"/>
    <n v="80"/>
    <n v="60"/>
    <x v="0"/>
    <x v="1"/>
  </r>
  <r>
    <d v="2024-06-04T00:00:00"/>
    <n v="146"/>
    <s v="ARAMBURU-C7"/>
    <s v="SAN ISIDRO"/>
    <s v="SSS17"/>
    <x v="2"/>
    <x v="2"/>
    <s v="EMBUTIDOS Y LACTEOS"/>
    <s v="LACTEOS"/>
    <s v="A"/>
    <n v="0"/>
    <s v="PROV487"/>
    <s v="PRODUCTORA DE ALIMENTOS UNO SAC"/>
    <n v="12"/>
    <x v="0"/>
    <n v="1"/>
    <x v="0"/>
    <n v="3.02501"/>
    <n v="64.590950000000007"/>
    <n v="21"/>
    <n v="1"/>
    <n v="0"/>
    <n v="8"/>
    <n v="0"/>
    <n v="1.3333333333333333"/>
    <n v="16"/>
    <n v="60"/>
    <x v="0"/>
    <x v="0"/>
  </r>
  <r>
    <d v="2024-06-04T00:00:00"/>
    <n v="146"/>
    <s v="ARAMBURU-C7"/>
    <s v="SAN ISIDRO"/>
    <s v="SSS17"/>
    <x v="3"/>
    <x v="3"/>
    <s v="EMBUTIDOS Y LACTEOS"/>
    <s v="LACTEOS"/>
    <s v="A"/>
    <n v="0"/>
    <s v="PROV487"/>
    <s v="PRODUCTORA DE ALIMENTOS UNO SAC"/>
    <n v="6"/>
    <x v="0"/>
    <n v="1"/>
    <x v="2"/>
    <n v="3.62"/>
    <n v="10.86"/>
    <n v="3"/>
    <n v="1"/>
    <n v="0"/>
    <n v="0"/>
    <n v="4"/>
    <n v="9.3333333333333339"/>
    <n v="56"/>
    <n v="60"/>
    <x v="0"/>
    <x v="0"/>
  </r>
  <r>
    <d v="2024-06-04T00:00:00"/>
    <n v="146"/>
    <s v="ARAMBURU-C7"/>
    <s v="SAN ISIDRO"/>
    <s v="SSS17"/>
    <x v="4"/>
    <x v="4"/>
    <s v="EMBUTIDOS Y LACTEOS"/>
    <s v="LACTEOS"/>
    <s v="A"/>
    <n v="0"/>
    <s v="PROV487"/>
    <s v="PRODUCTORA DE ALIMENTOS UNO SAC"/>
    <n v="6"/>
    <x v="0"/>
    <n v="1"/>
    <x v="2"/>
    <n v="3.62"/>
    <n v="7.24"/>
    <n v="2"/>
    <n v="1"/>
    <n v="0"/>
    <n v="0"/>
    <n v="2"/>
    <n v="14"/>
    <n v="84"/>
    <n v="60"/>
    <x v="0"/>
    <x v="1"/>
  </r>
  <r>
    <d v="2024-06-04T00:00:00"/>
    <n v="146"/>
    <s v="ARAMBURU-C7"/>
    <s v="SAN ISIDRO"/>
    <s v="SSS17"/>
    <x v="5"/>
    <x v="5"/>
    <s v="EMBUTIDOS Y LACTEOS"/>
    <s v="LACTEOS"/>
    <s v="A"/>
    <n v="0"/>
    <s v="PROV487"/>
    <s v="PRODUCTORA DE ALIMENTOS UNO SAC"/>
    <n v="10"/>
    <x v="0"/>
    <n v="1"/>
    <x v="0"/>
    <n v="3.04121"/>
    <n v="49.408830000000002"/>
    <n v="16"/>
    <n v="1"/>
    <n v="0"/>
    <n v="0"/>
    <n v="0"/>
    <n v="1.75"/>
    <n v="21"/>
    <n v="60"/>
    <x v="0"/>
    <x v="0"/>
  </r>
  <r>
    <d v="2024-06-04T00:00:00"/>
    <n v="146"/>
    <s v="ARAMBURU-C7"/>
    <s v="SAN ISIDRO"/>
    <s v="SSS17"/>
    <x v="6"/>
    <x v="6"/>
    <s v="EMBUTIDOS Y LACTEOS"/>
    <s v="LACTEOS"/>
    <s v="A"/>
    <n v="0"/>
    <s v="PROV487"/>
    <s v="PRODUCTORA DE ALIMENTOS UNO SAC"/>
    <n v="7"/>
    <x v="0"/>
    <n v="1"/>
    <x v="0"/>
    <n v="2.3849999999999998"/>
    <n v="21.465"/>
    <n v="9"/>
    <n v="1"/>
    <n v="0"/>
    <n v="0"/>
    <n v="0"/>
    <n v="3.1111111111111107"/>
    <n v="37.333333333333329"/>
    <n v="60"/>
    <x v="0"/>
    <x v="0"/>
  </r>
  <r>
    <d v="2024-06-04T00:00:00"/>
    <n v="146"/>
    <s v="ARAMBURU-C7"/>
    <s v="SAN ISIDRO"/>
    <s v="SSS17"/>
    <x v="7"/>
    <x v="7"/>
    <s v="EMBUTIDOS Y LACTEOS"/>
    <s v="LACTEOS"/>
    <s v="A"/>
    <n v="0"/>
    <s v="PROV487"/>
    <s v="PRODUCTORA DE ALIMENTOS UNO SAC"/>
    <n v="5"/>
    <x v="1"/>
    <n v="1"/>
    <x v="0"/>
    <n v="2.3849999999999998"/>
    <n v="2.3849999999999998"/>
    <n v="1"/>
    <n v="1"/>
    <n v="0"/>
    <n v="0"/>
    <n v="0"/>
    <n v="84"/>
    <n v="336"/>
    <n v="60"/>
    <x v="1"/>
    <x v="1"/>
  </r>
  <r>
    <d v="2024-06-04T00:00:00"/>
    <n v="146"/>
    <s v="ARAMBURU-C7"/>
    <s v="SAN ISIDRO"/>
    <s v="SSS17"/>
    <x v="8"/>
    <x v="8"/>
    <s v="EMBUTIDOS Y LACTEOS"/>
    <s v="LACTEOS"/>
    <s v="A"/>
    <n v="0"/>
    <s v="PROV487"/>
    <s v="PRODUCTORA DE ALIMENTOS UNO SAC"/>
    <n v="5"/>
    <x v="0"/>
    <n v="1"/>
    <x v="0"/>
    <n v="3.0294400000000001"/>
    <n v="30.786349999999999"/>
    <n v="10"/>
    <n v="1"/>
    <n v="0"/>
    <n v="2"/>
    <n v="0"/>
    <n v="2.8"/>
    <n v="33.6"/>
    <n v="60"/>
    <x v="0"/>
    <x v="0"/>
  </r>
  <r>
    <d v="2024-06-04T00:00:00"/>
    <n v="146"/>
    <s v="ARAMBURU-C7"/>
    <s v="SAN ISIDRO"/>
    <s v="SSS17"/>
    <x v="9"/>
    <x v="9"/>
    <s v="EMBUTIDOS Y LACTEOS"/>
    <s v="LACTEOS"/>
    <s v="A"/>
    <n v="0"/>
    <s v="PROV487"/>
    <s v="PRODUCTORA DE ALIMENTOS UNO SAC"/>
    <n v="4"/>
    <x v="0"/>
    <n v="1"/>
    <x v="0"/>
    <n v="2.6459999999999999"/>
    <n v="10.584"/>
    <n v="4"/>
    <n v="1"/>
    <n v="0"/>
    <n v="0"/>
    <n v="0"/>
    <n v="7"/>
    <n v="84"/>
    <n v="60"/>
    <x v="0"/>
    <x v="1"/>
  </r>
  <r>
    <d v="2024-06-04T00:00:00"/>
    <n v="146"/>
    <s v="ARAMBURU-C7"/>
    <s v="SAN ISIDRO"/>
    <s v="SSS17"/>
    <x v="10"/>
    <x v="10"/>
    <s v="EMBUTIDOS Y LACTEOS"/>
    <s v="LACTEOS"/>
    <s v="A"/>
    <n v="0"/>
    <s v="PROV487"/>
    <s v="PRODUCTORA DE ALIMENTOS UNO SAC"/>
    <n v="1"/>
    <x v="1"/>
    <n v="1"/>
    <x v="0"/>
    <n v="3.3237999999999999"/>
    <n v="26.857810000000001"/>
    <n v="8"/>
    <n v="1"/>
    <n v="0"/>
    <n v="6"/>
    <n v="0"/>
    <n v="10.5"/>
    <n v="42"/>
    <n v="60"/>
    <x v="0"/>
    <x v="0"/>
  </r>
  <r>
    <d v="2024-06-04T00:00:00"/>
    <n v="147"/>
    <s v="ALISOS"/>
    <s v="LOS OLIVOS"/>
    <s v="SSS17"/>
    <x v="0"/>
    <x v="0"/>
    <s v="EMBUTIDOS Y LACTEOS"/>
    <s v="LACTEOS"/>
    <s v="A"/>
    <n v="0"/>
    <s v="PROV487"/>
    <s v="PRODUCTORA DE ALIMENTOS UNO SAC"/>
    <n v="3"/>
    <x v="0"/>
    <n v="1"/>
    <x v="0"/>
    <n v="3.1680000000000001"/>
    <n v="3.1680000000000001"/>
    <n v="1"/>
    <n v="1"/>
    <n v="0"/>
    <n v="0"/>
    <n v="0"/>
    <n v="28"/>
    <n v="336"/>
    <n v="60"/>
    <x v="0"/>
    <x v="1"/>
  </r>
  <r>
    <d v="2024-06-04T00:00:00"/>
    <n v="147"/>
    <s v="ALISOS"/>
    <s v="LOS OLIVOS"/>
    <s v="SSS17"/>
    <x v="1"/>
    <x v="1"/>
    <s v="EMBUTIDOS Y LACTEOS"/>
    <s v="LACTEOS"/>
    <s v="A"/>
    <n v="0"/>
    <s v="PROV487"/>
    <s v="PRODUCTORA DE ALIMENTOS UNO SAC"/>
    <n v="7"/>
    <x v="0"/>
    <n v="1"/>
    <x v="1"/>
    <n v="2.3220000000000001"/>
    <n v="16.254000000000001"/>
    <n v="7"/>
    <n v="1"/>
    <n v="0"/>
    <n v="0"/>
    <n v="0"/>
    <n v="4"/>
    <n v="80"/>
    <n v="60"/>
    <x v="0"/>
    <x v="1"/>
  </r>
  <r>
    <d v="2024-06-04T00:00:00"/>
    <n v="147"/>
    <s v="ALISOS"/>
    <s v="LOS OLIVOS"/>
    <s v="SSS17"/>
    <x v="2"/>
    <x v="2"/>
    <s v="EMBUTIDOS Y LACTEOS"/>
    <s v="LACTEOS"/>
    <s v="A"/>
    <n v="0"/>
    <s v="PROV487"/>
    <s v="PRODUCTORA DE ALIMENTOS UNO SAC"/>
    <n v="18"/>
    <x v="0"/>
    <n v="1"/>
    <x v="0"/>
    <n v="3.02501"/>
    <n v="61.80444"/>
    <n v="20"/>
    <n v="1"/>
    <n v="0"/>
    <n v="0"/>
    <n v="0"/>
    <n v="1.4"/>
    <n v="16.8"/>
    <n v="60"/>
    <x v="0"/>
    <x v="0"/>
  </r>
  <r>
    <d v="2024-06-04T00:00:00"/>
    <n v="147"/>
    <s v="ALISOS"/>
    <s v="LOS OLIVOS"/>
    <s v="SSS17"/>
    <x v="3"/>
    <x v="3"/>
    <s v="EMBUTIDOS Y LACTEOS"/>
    <s v="LACTEOS"/>
    <s v="A"/>
    <n v="0"/>
    <s v="PROV487"/>
    <s v="PRODUCTORA DE ALIMENTOS UNO SAC"/>
    <n v="4"/>
    <x v="0"/>
    <n v="1"/>
    <x v="2"/>
    <n v="3.62"/>
    <n v="10.86"/>
    <n v="3"/>
    <n v="1"/>
    <n v="0"/>
    <n v="0"/>
    <n v="0"/>
    <n v="9.3333333333333339"/>
    <n v="56"/>
    <n v="60"/>
    <x v="0"/>
    <x v="0"/>
  </r>
  <r>
    <d v="2024-06-04T00:00:00"/>
    <n v="147"/>
    <s v="ALISOS"/>
    <s v="LOS OLIVOS"/>
    <s v="SSS17"/>
    <x v="4"/>
    <x v="4"/>
    <s v="EMBUTIDOS Y LACTEOS"/>
    <s v="LACTEOS"/>
    <s v="A"/>
    <n v="0"/>
    <s v="PROV487"/>
    <s v="PRODUCTORA DE ALIMENTOS UNO SAC"/>
    <n v="11"/>
    <x v="0"/>
    <n v="1"/>
    <x v="2"/>
    <n v="3.62"/>
    <n v="14.48"/>
    <n v="4"/>
    <n v="1"/>
    <n v="0"/>
    <n v="0"/>
    <n v="0"/>
    <n v="7"/>
    <n v="42"/>
    <n v="60"/>
    <x v="0"/>
    <x v="0"/>
  </r>
  <r>
    <d v="2024-06-04T00:00:00"/>
    <n v="147"/>
    <s v="ALISOS"/>
    <s v="LOS OLIVOS"/>
    <s v="SSS17"/>
    <x v="5"/>
    <x v="5"/>
    <s v="EMBUTIDOS Y LACTEOS"/>
    <s v="LACTEOS"/>
    <s v="A"/>
    <n v="0"/>
    <s v="PROV487"/>
    <s v="PRODUCTORA DE ALIMENTOS UNO SAC"/>
    <n v="4"/>
    <x v="0"/>
    <n v="1"/>
    <x v="0"/>
    <n v="3.04121"/>
    <n v="49.309480000000001"/>
    <n v="16"/>
    <n v="1"/>
    <n v="0"/>
    <n v="0"/>
    <n v="0"/>
    <n v="1.75"/>
    <n v="21"/>
    <n v="60"/>
    <x v="0"/>
    <x v="0"/>
  </r>
  <r>
    <d v="2024-06-04T00:00:00"/>
    <n v="147"/>
    <s v="ALISOS"/>
    <s v="LOS OLIVOS"/>
    <s v="SSS17"/>
    <x v="6"/>
    <x v="6"/>
    <s v="EMBUTIDOS Y LACTEOS"/>
    <s v="LACTEOS"/>
    <s v="A"/>
    <n v="0"/>
    <s v="PROV487"/>
    <s v="PRODUCTORA DE ALIMENTOS UNO SAC"/>
    <n v="7"/>
    <x v="0"/>
    <n v="1"/>
    <x v="0"/>
    <n v="2.3849999999999998"/>
    <n v="23.85"/>
    <n v="10"/>
    <n v="1"/>
    <n v="0"/>
    <n v="0"/>
    <n v="0"/>
    <n v="2.8"/>
    <n v="33.6"/>
    <n v="60"/>
    <x v="0"/>
    <x v="0"/>
  </r>
  <r>
    <d v="2024-06-04T00:00:00"/>
    <n v="147"/>
    <s v="ALISOS"/>
    <s v="LOS OLIVOS"/>
    <s v="SSS17"/>
    <x v="7"/>
    <x v="7"/>
    <s v="EMBUTIDOS Y LACTEOS"/>
    <s v="LACTEOS"/>
    <s v="A"/>
    <n v="0"/>
    <s v="PROV487"/>
    <s v="PRODUCTORA DE ALIMENTOS UNO SAC"/>
    <n v="4"/>
    <x v="1"/>
    <n v="1"/>
    <x v="0"/>
    <n v="2.3849999999999998"/>
    <n v="14.31"/>
    <n v="6"/>
    <n v="1"/>
    <n v="0"/>
    <n v="0"/>
    <n v="0"/>
    <n v="14"/>
    <n v="56"/>
    <n v="60"/>
    <x v="0"/>
    <x v="0"/>
  </r>
  <r>
    <d v="2024-06-04T00:00:00"/>
    <n v="147"/>
    <s v="ALISOS"/>
    <s v="LOS OLIVOS"/>
    <s v="SSS17"/>
    <x v="8"/>
    <x v="8"/>
    <s v="EMBUTIDOS Y LACTEOS"/>
    <s v="LACTEOS"/>
    <s v="A"/>
    <n v="0"/>
    <s v="PROV487"/>
    <s v="PRODUCTORA DE ALIMENTOS UNO SAC"/>
    <n v="2"/>
    <x v="0"/>
    <n v="1"/>
    <x v="0"/>
    <n v="3.0294400000000001"/>
    <n v="61.35989"/>
    <n v="20"/>
    <n v="1"/>
    <n v="0"/>
    <n v="0"/>
    <n v="0"/>
    <n v="1.4"/>
    <n v="16.8"/>
    <n v="60"/>
    <x v="0"/>
    <x v="0"/>
  </r>
  <r>
    <d v="2024-06-04T00:00:00"/>
    <n v="147"/>
    <s v="ALISOS"/>
    <s v="LOS OLIVOS"/>
    <s v="SSS17"/>
    <x v="9"/>
    <x v="9"/>
    <s v="EMBUTIDOS Y LACTEOS"/>
    <s v="LACTEOS"/>
    <s v="A"/>
    <n v="0"/>
    <s v="PROV487"/>
    <s v="PRODUCTORA DE ALIMENTOS UNO SAC"/>
    <n v="7"/>
    <x v="0"/>
    <n v="1"/>
    <x v="0"/>
    <n v="2.6459999999999999"/>
    <n v="2.6459999999999999"/>
    <n v="1"/>
    <n v="1"/>
    <n v="0"/>
    <n v="0"/>
    <n v="0"/>
    <n v="28"/>
    <n v="336"/>
    <n v="60"/>
    <x v="0"/>
    <x v="1"/>
  </r>
  <r>
    <d v="2024-06-04T00:00:00"/>
    <n v="147"/>
    <s v="ALISOS"/>
    <s v="LOS OLIVOS"/>
    <s v="SSS17"/>
    <x v="10"/>
    <x v="10"/>
    <s v="EMBUTIDOS Y LACTEOS"/>
    <s v="LACTEOS"/>
    <s v="A"/>
    <n v="0"/>
    <s v="PROV487"/>
    <s v="PRODUCTORA DE ALIMENTOS UNO SAC"/>
    <n v="8"/>
    <x v="1"/>
    <n v="1"/>
    <x v="0"/>
    <n v="3.3237999999999999"/>
    <n v="16.864360000000001"/>
    <n v="5"/>
    <n v="1"/>
    <n v="0"/>
    <n v="0"/>
    <n v="0"/>
    <n v="16.8"/>
    <n v="67.2"/>
    <n v="60"/>
    <x v="0"/>
    <x v="1"/>
  </r>
  <r>
    <d v="2024-06-04T00:00:00"/>
    <n v="148"/>
    <s v="RISSO"/>
    <s v="LINCE"/>
    <s v="SSS17"/>
    <x v="0"/>
    <x v="0"/>
    <s v="EMBUTIDOS Y LACTEOS"/>
    <s v="LACTEOS"/>
    <s v="A"/>
    <n v="0"/>
    <s v="PROV487"/>
    <s v="PRODUCTORA DE ALIMENTOS UNO SAC"/>
    <n v="3"/>
    <x v="0"/>
    <n v="1"/>
    <x v="0"/>
    <n v="3.1680000000000001"/>
    <n v="3.1680000000000001"/>
    <n v="1"/>
    <n v="1"/>
    <n v="0"/>
    <n v="0"/>
    <n v="0"/>
    <n v="28"/>
    <n v="336"/>
    <n v="60"/>
    <x v="0"/>
    <x v="1"/>
  </r>
  <r>
    <d v="2024-06-04T00:00:00"/>
    <n v="148"/>
    <s v="RISSO"/>
    <s v="LINCE"/>
    <s v="SSS17"/>
    <x v="1"/>
    <x v="1"/>
    <s v="EMBUTIDOS Y LACTEOS"/>
    <s v="LACTEOS"/>
    <s v="A"/>
    <n v="0"/>
    <s v="PROV487"/>
    <s v="PRODUCTORA DE ALIMENTOS UNO SAC"/>
    <n v="4"/>
    <x v="0"/>
    <n v="1"/>
    <x v="1"/>
    <n v="2.3220000000000001"/>
    <n v="11.61"/>
    <n v="5"/>
    <n v="1"/>
    <n v="0"/>
    <n v="0"/>
    <n v="0"/>
    <n v="5.6"/>
    <n v="112"/>
    <n v="60"/>
    <x v="0"/>
    <x v="1"/>
  </r>
  <r>
    <d v="2024-06-04T00:00:00"/>
    <n v="148"/>
    <s v="RISSO"/>
    <s v="LINCE"/>
    <s v="SSS17"/>
    <x v="2"/>
    <x v="2"/>
    <s v="EMBUTIDOS Y LACTEOS"/>
    <s v="LACTEOS"/>
    <s v="A"/>
    <n v="0"/>
    <s v="PROV487"/>
    <s v="PRODUCTORA DE ALIMENTOS UNO SAC"/>
    <n v="5"/>
    <x v="0"/>
    <n v="1"/>
    <x v="0"/>
    <n v="3.02501"/>
    <n v="21.499079999999999"/>
    <n v="7"/>
    <n v="1"/>
    <n v="0"/>
    <n v="2"/>
    <n v="0"/>
    <n v="4"/>
    <n v="48"/>
    <n v="60"/>
    <x v="0"/>
    <x v="0"/>
  </r>
  <r>
    <d v="2024-06-04T00:00:00"/>
    <n v="148"/>
    <s v="RISSO"/>
    <s v="LINCE"/>
    <s v="SSS17"/>
    <x v="3"/>
    <x v="3"/>
    <s v="EMBUTIDOS Y LACTEOS"/>
    <s v="LACTEOS"/>
    <s v="A"/>
    <n v="0"/>
    <s v="PROV487"/>
    <s v="PRODUCTORA DE ALIMENTOS UNO SAC"/>
    <n v="1"/>
    <x v="0"/>
    <n v="1"/>
    <x v="2"/>
    <n v="3.62"/>
    <n v="14.48"/>
    <n v="4"/>
    <n v="1"/>
    <n v="0"/>
    <n v="2"/>
    <n v="6"/>
    <n v="7"/>
    <n v="42"/>
    <n v="60"/>
    <x v="0"/>
    <x v="0"/>
  </r>
  <r>
    <d v="2024-06-04T00:00:00"/>
    <n v="148"/>
    <s v="RISSO"/>
    <s v="LINCE"/>
    <s v="SSS17"/>
    <x v="4"/>
    <x v="4"/>
    <s v="EMBUTIDOS Y LACTEOS"/>
    <s v="LACTEOS"/>
    <s v="A"/>
    <n v="0"/>
    <s v="PROV487"/>
    <s v="PRODUCTORA DE ALIMENTOS UNO SAC"/>
    <n v="2"/>
    <x v="0"/>
    <n v="1"/>
    <x v="2"/>
    <n v="3.62"/>
    <n v="7.24"/>
    <n v="2"/>
    <n v="1"/>
    <n v="0"/>
    <n v="4"/>
    <n v="4"/>
    <n v="14"/>
    <n v="84"/>
    <n v="60"/>
    <x v="0"/>
    <x v="1"/>
  </r>
  <r>
    <d v="2024-06-04T00:00:00"/>
    <n v="148"/>
    <s v="RISSO"/>
    <s v="LINCE"/>
    <s v="SSS17"/>
    <x v="5"/>
    <x v="5"/>
    <s v="EMBUTIDOS Y LACTEOS"/>
    <s v="LACTEOS"/>
    <s v="A"/>
    <n v="0"/>
    <s v="PROV487"/>
    <s v="PRODUCTORA DE ALIMENTOS UNO SAC"/>
    <n v="7"/>
    <x v="0"/>
    <n v="1"/>
    <x v="0"/>
    <n v="3.04121"/>
    <n v="27.789870000000001"/>
    <n v="9"/>
    <n v="1"/>
    <n v="0"/>
    <n v="0"/>
    <n v="0"/>
    <n v="3.1111111111111107"/>
    <n v="37.333333333333329"/>
    <n v="60"/>
    <x v="0"/>
    <x v="0"/>
  </r>
  <r>
    <d v="2024-06-04T00:00:00"/>
    <n v="148"/>
    <s v="RISSO"/>
    <s v="LINCE"/>
    <s v="SSS17"/>
    <x v="6"/>
    <x v="6"/>
    <s v="EMBUTIDOS Y LACTEOS"/>
    <s v="LACTEOS"/>
    <s v="A"/>
    <n v="0"/>
    <s v="PROV487"/>
    <s v="PRODUCTORA DE ALIMENTOS UNO SAC"/>
    <n v="6"/>
    <x v="0"/>
    <n v="1"/>
    <x v="0"/>
    <n v="2.3849999999999998"/>
    <n v="7.1550000000000002"/>
    <n v="3"/>
    <n v="1"/>
    <n v="0"/>
    <n v="0"/>
    <n v="0"/>
    <n v="9.3333333333333339"/>
    <n v="112"/>
    <n v="60"/>
    <x v="0"/>
    <x v="1"/>
  </r>
  <r>
    <d v="2024-06-04T00:00:00"/>
    <n v="148"/>
    <s v="RISSO"/>
    <s v="LINCE"/>
    <s v="SSS17"/>
    <x v="7"/>
    <x v="7"/>
    <s v="EMBUTIDOS Y LACTEOS"/>
    <s v="LACTEOS"/>
    <s v="A"/>
    <n v="0"/>
    <s v="PROV487"/>
    <s v="PRODUCTORA DE ALIMENTOS UNO SAC"/>
    <n v="3"/>
    <x v="1"/>
    <n v="1"/>
    <x v="0"/>
    <n v="2.3849999999999998"/>
    <n v="4.7699999999999996"/>
    <n v="2"/>
    <n v="1"/>
    <n v="0"/>
    <n v="1"/>
    <n v="0"/>
    <n v="42"/>
    <n v="168"/>
    <n v="60"/>
    <x v="0"/>
    <x v="1"/>
  </r>
  <r>
    <d v="2024-06-04T00:00:00"/>
    <n v="148"/>
    <s v="RISSO"/>
    <s v="LINCE"/>
    <s v="SSS17"/>
    <x v="8"/>
    <x v="8"/>
    <s v="EMBUTIDOS Y LACTEOS"/>
    <s v="LACTEOS"/>
    <s v="A"/>
    <n v="0"/>
    <s v="PROV487"/>
    <s v="PRODUCTORA DE ALIMENTOS UNO SAC"/>
    <n v="5"/>
    <x v="0"/>
    <n v="1"/>
    <x v="0"/>
    <n v="3.0294400000000001"/>
    <n v="6.1595199999999997"/>
    <n v="2"/>
    <n v="1"/>
    <n v="0"/>
    <n v="0"/>
    <n v="0"/>
    <n v="14"/>
    <n v="168"/>
    <n v="60"/>
    <x v="0"/>
    <x v="1"/>
  </r>
  <r>
    <d v="2024-06-04T00:00:00"/>
    <n v="148"/>
    <s v="RISSO"/>
    <s v="LINCE"/>
    <s v="SSS17"/>
    <x v="9"/>
    <x v="9"/>
    <s v="EMBUTIDOS Y LACTEOS"/>
    <s v="LACTEOS"/>
    <s v="A"/>
    <n v="0"/>
    <s v="PROV487"/>
    <s v="PRODUCTORA DE ALIMENTOS UNO SAC"/>
    <n v="8"/>
    <x v="0"/>
    <n v="1"/>
    <x v="0"/>
    <n v="2.6459999999999999"/>
    <n v="0"/>
    <n v="0"/>
    <n v="1"/>
    <n v="0"/>
    <n v="0"/>
    <n v="0"/>
    <s v="PRODUCTO SIN VENTA"/>
    <s v="PRODUCTO SIN VENTA"/>
    <n v="60"/>
    <x v="1"/>
    <x v="1"/>
  </r>
  <r>
    <d v="2024-06-04T00:00:00"/>
    <n v="148"/>
    <s v="RISSO"/>
    <s v="LINCE"/>
    <s v="SSS17"/>
    <x v="10"/>
    <x v="10"/>
    <s v="EMBUTIDOS Y LACTEOS"/>
    <s v="LACTEOS"/>
    <s v="A"/>
    <n v="0"/>
    <s v="PROV487"/>
    <s v="PRODUCTORA DE ALIMENTOS UNO SAC"/>
    <n v="3"/>
    <x v="1"/>
    <n v="1"/>
    <x v="0"/>
    <n v="3.3237999999999999"/>
    <n v="0"/>
    <n v="0"/>
    <n v="1"/>
    <n v="0"/>
    <n v="1"/>
    <n v="0"/>
    <s v="PRODUCTO SIN VENTA"/>
    <s v="PRODUCTO SIN VENTA"/>
    <n v="60"/>
    <x v="1"/>
    <x v="1"/>
  </r>
  <r>
    <d v="2024-06-04T00:00:00"/>
    <n v="149"/>
    <s v="MARANON"/>
    <s v="LOS OLIVOS"/>
    <s v="SSS17"/>
    <x v="0"/>
    <x v="0"/>
    <s v="EMBUTIDOS Y LACTEOS"/>
    <s v="LACTEOS"/>
    <s v="A"/>
    <n v="0"/>
    <s v="PROV487"/>
    <s v="PRODUCTORA DE ALIMENTOS UNO SAC"/>
    <n v="5"/>
    <x v="0"/>
    <n v="1"/>
    <x v="0"/>
    <n v="3.1680000000000001"/>
    <n v="15.84"/>
    <n v="5"/>
    <n v="1"/>
    <n v="0"/>
    <n v="0"/>
    <n v="0"/>
    <n v="5.6"/>
    <n v="67.2"/>
    <n v="60"/>
    <x v="0"/>
    <x v="1"/>
  </r>
  <r>
    <d v="2024-06-04T00:00:00"/>
    <n v="149"/>
    <s v="MARANON"/>
    <s v="LOS OLIVOS"/>
    <s v="SSS17"/>
    <x v="1"/>
    <x v="1"/>
    <s v="EMBUTIDOS Y LACTEOS"/>
    <s v="LACTEOS"/>
    <s v="A"/>
    <n v="0"/>
    <s v="PROV487"/>
    <s v="PRODUCTORA DE ALIMENTOS UNO SAC"/>
    <n v="0"/>
    <x v="0"/>
    <n v="1"/>
    <x v="1"/>
    <n v="2.3220000000000001"/>
    <n v="60.372"/>
    <n v="26"/>
    <n v="0"/>
    <n v="0"/>
    <n v="0"/>
    <n v="0"/>
    <n v="1.0769230769230769"/>
    <n v="21.538461538461537"/>
    <n v="60"/>
    <x v="0"/>
    <x v="0"/>
  </r>
  <r>
    <d v="2024-06-04T00:00:00"/>
    <n v="149"/>
    <s v="MARANON"/>
    <s v="LOS OLIVOS"/>
    <s v="SSS17"/>
    <x v="2"/>
    <x v="2"/>
    <s v="EMBUTIDOS Y LACTEOS"/>
    <s v="LACTEOS"/>
    <s v="A"/>
    <n v="0"/>
    <s v="PROV487"/>
    <s v="PRODUCTORA DE ALIMENTOS UNO SAC"/>
    <n v="16"/>
    <x v="0"/>
    <n v="1"/>
    <x v="0"/>
    <n v="3.02501"/>
    <n v="64.633719999999997"/>
    <n v="21"/>
    <n v="1"/>
    <n v="0"/>
    <n v="0"/>
    <n v="0"/>
    <n v="1.3333333333333333"/>
    <n v="16"/>
    <n v="60"/>
    <x v="0"/>
    <x v="0"/>
  </r>
  <r>
    <d v="2024-06-04T00:00:00"/>
    <n v="149"/>
    <s v="MARANON"/>
    <s v="LOS OLIVOS"/>
    <s v="SSS17"/>
    <x v="3"/>
    <x v="3"/>
    <s v="EMBUTIDOS Y LACTEOS"/>
    <s v="LACTEOS"/>
    <s v="A"/>
    <n v="0"/>
    <s v="PROV487"/>
    <s v="PRODUCTORA DE ALIMENTOS UNO SAC"/>
    <n v="3"/>
    <x v="0"/>
    <n v="1"/>
    <x v="2"/>
    <n v="3.62"/>
    <n v="32.58"/>
    <n v="9"/>
    <n v="1"/>
    <n v="0"/>
    <n v="0"/>
    <n v="6"/>
    <n v="3.1111111111111107"/>
    <n v="18.666666666666664"/>
    <n v="60"/>
    <x v="0"/>
    <x v="0"/>
  </r>
  <r>
    <d v="2024-06-04T00:00:00"/>
    <n v="149"/>
    <s v="MARANON"/>
    <s v="LOS OLIVOS"/>
    <s v="SSS17"/>
    <x v="4"/>
    <x v="4"/>
    <s v="EMBUTIDOS Y LACTEOS"/>
    <s v="LACTEOS"/>
    <s v="A"/>
    <n v="0"/>
    <s v="PROV487"/>
    <s v="PRODUCTORA DE ALIMENTOS UNO SAC"/>
    <n v="3"/>
    <x v="0"/>
    <n v="1"/>
    <x v="2"/>
    <n v="3.62"/>
    <n v="18.100000000000001"/>
    <n v="5"/>
    <n v="1"/>
    <n v="0"/>
    <n v="0"/>
    <n v="6"/>
    <n v="5.6"/>
    <n v="33.6"/>
    <n v="60"/>
    <x v="0"/>
    <x v="0"/>
  </r>
  <r>
    <d v="2024-06-04T00:00:00"/>
    <n v="149"/>
    <s v="MARANON"/>
    <s v="LOS OLIVOS"/>
    <s v="SSS17"/>
    <x v="5"/>
    <x v="5"/>
    <s v="EMBUTIDOS Y LACTEOS"/>
    <s v="LACTEOS"/>
    <s v="A"/>
    <n v="0"/>
    <s v="PROV487"/>
    <s v="PRODUCTORA DE ALIMENTOS UNO SAC"/>
    <n v="2"/>
    <x v="0"/>
    <n v="1"/>
    <x v="0"/>
    <n v="3.04121"/>
    <n v="77.044589999999999"/>
    <n v="25"/>
    <n v="1"/>
    <n v="0"/>
    <n v="0"/>
    <n v="0"/>
    <n v="1.1199999999999999"/>
    <n v="13.44"/>
    <n v="60"/>
    <x v="0"/>
    <x v="0"/>
  </r>
  <r>
    <d v="2024-06-04T00:00:00"/>
    <n v="149"/>
    <s v="MARANON"/>
    <s v="LOS OLIVOS"/>
    <s v="SSS17"/>
    <x v="6"/>
    <x v="6"/>
    <s v="EMBUTIDOS Y LACTEOS"/>
    <s v="LACTEOS"/>
    <s v="A"/>
    <n v="0"/>
    <s v="PROV487"/>
    <s v="PRODUCTORA DE ALIMENTOS UNO SAC"/>
    <n v="6"/>
    <x v="0"/>
    <n v="1"/>
    <x v="0"/>
    <n v="2.3849999999999998"/>
    <n v="19.079999999999998"/>
    <n v="8"/>
    <n v="1"/>
    <n v="0"/>
    <n v="0"/>
    <n v="0"/>
    <n v="3.5"/>
    <n v="42"/>
    <n v="60"/>
    <x v="0"/>
    <x v="0"/>
  </r>
  <r>
    <d v="2024-06-04T00:00:00"/>
    <n v="149"/>
    <s v="MARANON"/>
    <s v="LOS OLIVOS"/>
    <s v="SSS17"/>
    <x v="7"/>
    <x v="7"/>
    <s v="EMBUTIDOS Y LACTEOS"/>
    <s v="LACTEOS"/>
    <s v="A"/>
    <n v="0"/>
    <s v="PROV487"/>
    <s v="PRODUCTORA DE ALIMENTOS UNO SAC"/>
    <n v="7"/>
    <x v="1"/>
    <n v="1"/>
    <x v="0"/>
    <n v="2.3849999999999998"/>
    <n v="9.5399999999999991"/>
    <n v="4"/>
    <n v="1"/>
    <n v="0"/>
    <n v="0"/>
    <n v="0"/>
    <n v="21"/>
    <n v="84"/>
    <n v="60"/>
    <x v="0"/>
    <x v="1"/>
  </r>
  <r>
    <d v="2024-06-04T00:00:00"/>
    <n v="149"/>
    <s v="MARANON"/>
    <s v="LOS OLIVOS"/>
    <s v="SSS17"/>
    <x v="8"/>
    <x v="8"/>
    <s v="EMBUTIDOS Y LACTEOS"/>
    <s v="LACTEOS"/>
    <s v="A"/>
    <n v="0"/>
    <s v="PROV487"/>
    <s v="PRODUCTORA DE ALIMENTOS UNO SAC"/>
    <n v="8"/>
    <x v="0"/>
    <n v="1"/>
    <x v="0"/>
    <n v="3.0294400000000001"/>
    <n v="27.72261"/>
    <n v="9"/>
    <n v="1"/>
    <n v="0"/>
    <n v="0"/>
    <n v="0"/>
    <n v="3.1111111111111107"/>
    <n v="37.333333333333329"/>
    <n v="60"/>
    <x v="0"/>
    <x v="0"/>
  </r>
  <r>
    <d v="2024-06-04T00:00:00"/>
    <n v="149"/>
    <s v="MARANON"/>
    <s v="LOS OLIVOS"/>
    <s v="SSS17"/>
    <x v="9"/>
    <x v="9"/>
    <s v="EMBUTIDOS Y LACTEOS"/>
    <s v="LACTEOS"/>
    <s v="A"/>
    <n v="0"/>
    <s v="PROV487"/>
    <s v="PRODUCTORA DE ALIMENTOS UNO SAC"/>
    <n v="4"/>
    <x v="0"/>
    <n v="1"/>
    <x v="0"/>
    <n v="2.6459999999999999"/>
    <n v="10.584"/>
    <n v="4"/>
    <n v="1"/>
    <n v="0"/>
    <n v="0"/>
    <n v="0"/>
    <n v="7"/>
    <n v="84"/>
    <n v="60"/>
    <x v="0"/>
    <x v="1"/>
  </r>
  <r>
    <d v="2024-06-04T00:00:00"/>
    <n v="149"/>
    <s v="MARANON"/>
    <s v="LOS OLIVOS"/>
    <s v="SSS17"/>
    <x v="10"/>
    <x v="10"/>
    <s v="EMBUTIDOS Y LACTEOS"/>
    <s v="LACTEOS"/>
    <s v="A"/>
    <n v="0"/>
    <s v="PROV487"/>
    <s v="PRODUCTORA DE ALIMENTOS UNO SAC"/>
    <n v="6"/>
    <x v="1"/>
    <n v="1"/>
    <x v="0"/>
    <n v="3.3237999999999999"/>
    <n v="20.15052"/>
    <n v="6"/>
    <n v="1"/>
    <n v="0"/>
    <n v="0"/>
    <n v="0"/>
    <n v="14"/>
    <n v="56"/>
    <n v="60"/>
    <x v="0"/>
    <x v="0"/>
  </r>
  <r>
    <d v="2024-06-04T00:00:00"/>
    <n v="150"/>
    <s v="IGLESIAS-SJM"/>
    <s v="SAN JUAN DE MIRAFLO"/>
    <s v="SSS17"/>
    <x v="0"/>
    <x v="0"/>
    <s v="EMBUTIDOS Y LACTEOS"/>
    <s v="LACTEOS"/>
    <s v="A"/>
    <n v="0"/>
    <s v="PROV487"/>
    <s v="PRODUCTORA DE ALIMENTOS UNO SAC"/>
    <n v="0"/>
    <x v="0"/>
    <n v="1"/>
    <x v="0"/>
    <n v="3.1680000000000001"/>
    <n v="28.512"/>
    <n v="9"/>
    <n v="0"/>
    <n v="0"/>
    <n v="0"/>
    <n v="0"/>
    <n v="3.1111111111111107"/>
    <n v="37.333333333333329"/>
    <n v="60"/>
    <x v="0"/>
    <x v="0"/>
  </r>
  <r>
    <d v="2024-06-04T00:00:00"/>
    <n v="150"/>
    <s v="IGLESIAS-SJM"/>
    <s v="SAN JUAN DE MIRAFLO"/>
    <s v="SSS17"/>
    <x v="1"/>
    <x v="1"/>
    <s v="EMBUTIDOS Y LACTEOS"/>
    <s v="LACTEOS"/>
    <s v="A"/>
    <n v="0"/>
    <s v="PROV487"/>
    <s v="PRODUCTORA DE ALIMENTOS UNO SAC"/>
    <n v="8"/>
    <x v="0"/>
    <n v="1"/>
    <x v="1"/>
    <n v="2.3220000000000001"/>
    <n v="11.61"/>
    <n v="5"/>
    <n v="1"/>
    <n v="0"/>
    <n v="0"/>
    <n v="0"/>
    <n v="5.6"/>
    <n v="112"/>
    <n v="60"/>
    <x v="0"/>
    <x v="1"/>
  </r>
  <r>
    <d v="2024-06-04T00:00:00"/>
    <n v="150"/>
    <s v="IGLESIAS-SJM"/>
    <s v="SAN JUAN DE MIRAFLO"/>
    <s v="SSS17"/>
    <x v="2"/>
    <x v="2"/>
    <s v="EMBUTIDOS Y LACTEOS"/>
    <s v="LACTEOS"/>
    <s v="A"/>
    <n v="0"/>
    <s v="PROV487"/>
    <s v="PRODUCTORA DE ALIMENTOS UNO SAC"/>
    <n v="8"/>
    <x v="0"/>
    <n v="1"/>
    <x v="0"/>
    <n v="3.02501"/>
    <n v="34.176110000000001"/>
    <n v="11"/>
    <n v="1"/>
    <n v="0"/>
    <n v="0"/>
    <n v="0"/>
    <n v="2.5454545454545454"/>
    <n v="30.545454545454547"/>
    <n v="60"/>
    <x v="0"/>
    <x v="0"/>
  </r>
  <r>
    <d v="2024-06-04T00:00:00"/>
    <n v="150"/>
    <s v="IGLESIAS-SJM"/>
    <s v="SAN JUAN DE MIRAFLO"/>
    <s v="SSS17"/>
    <x v="3"/>
    <x v="3"/>
    <s v="EMBUTIDOS Y LACTEOS"/>
    <s v="LACTEOS"/>
    <s v="A"/>
    <n v="0"/>
    <s v="PROV487"/>
    <s v="PRODUCTORA DE ALIMENTOS UNO SAC"/>
    <n v="6"/>
    <x v="0"/>
    <n v="1"/>
    <x v="2"/>
    <n v="3.62"/>
    <n v="18.100000000000001"/>
    <n v="5"/>
    <n v="1"/>
    <n v="0"/>
    <n v="0"/>
    <n v="8"/>
    <n v="5.6"/>
    <n v="33.6"/>
    <n v="60"/>
    <x v="0"/>
    <x v="0"/>
  </r>
  <r>
    <d v="2024-06-04T00:00:00"/>
    <n v="150"/>
    <s v="IGLESIAS-SJM"/>
    <s v="SAN JUAN DE MIRAFLO"/>
    <s v="SSS17"/>
    <x v="4"/>
    <x v="4"/>
    <s v="EMBUTIDOS Y LACTEOS"/>
    <s v="LACTEOS"/>
    <s v="A"/>
    <n v="0"/>
    <s v="PROV487"/>
    <s v="PRODUCTORA DE ALIMENTOS UNO SAC"/>
    <n v="0"/>
    <x v="0"/>
    <n v="1"/>
    <x v="2"/>
    <n v="3.62"/>
    <n v="10.86"/>
    <n v="3"/>
    <n v="0"/>
    <n v="0"/>
    <n v="0"/>
    <n v="2"/>
    <n v="9.3333333333333339"/>
    <n v="56"/>
    <n v="60"/>
    <x v="0"/>
    <x v="0"/>
  </r>
  <r>
    <d v="2024-06-04T00:00:00"/>
    <n v="150"/>
    <s v="IGLESIAS-SJM"/>
    <s v="SAN JUAN DE MIRAFLO"/>
    <s v="SSS17"/>
    <x v="5"/>
    <x v="5"/>
    <s v="EMBUTIDOS Y LACTEOS"/>
    <s v="LACTEOS"/>
    <s v="A"/>
    <n v="0"/>
    <s v="PROV487"/>
    <s v="PRODUCTORA DE ALIMENTOS UNO SAC"/>
    <n v="6"/>
    <x v="0"/>
    <n v="1"/>
    <x v="0"/>
    <n v="3.04121"/>
    <n v="18.703589999999998"/>
    <n v="6"/>
    <n v="1"/>
    <n v="0"/>
    <n v="0"/>
    <n v="0"/>
    <n v="4.666666666666667"/>
    <n v="56"/>
    <n v="60"/>
    <x v="0"/>
    <x v="0"/>
  </r>
  <r>
    <d v="2024-06-04T00:00:00"/>
    <n v="150"/>
    <s v="IGLESIAS-SJM"/>
    <s v="SAN JUAN DE MIRAFLO"/>
    <s v="SSS17"/>
    <x v="6"/>
    <x v="6"/>
    <s v="EMBUTIDOS Y LACTEOS"/>
    <s v="LACTEOS"/>
    <s v="A"/>
    <n v="0"/>
    <s v="PROV487"/>
    <s v="PRODUCTORA DE ALIMENTOS UNO SAC"/>
    <n v="10"/>
    <x v="0"/>
    <n v="1"/>
    <x v="0"/>
    <n v="2.3849999999999998"/>
    <n v="7.1550000000000002"/>
    <n v="3"/>
    <n v="1"/>
    <n v="0"/>
    <n v="0"/>
    <n v="0"/>
    <n v="9.3333333333333339"/>
    <n v="112"/>
    <n v="60"/>
    <x v="0"/>
    <x v="1"/>
  </r>
  <r>
    <d v="2024-06-04T00:00:00"/>
    <n v="150"/>
    <s v="IGLESIAS-SJM"/>
    <s v="SAN JUAN DE MIRAFLO"/>
    <s v="SSS17"/>
    <x v="7"/>
    <x v="7"/>
    <s v="EMBUTIDOS Y LACTEOS"/>
    <s v="LACTEOS"/>
    <s v="A"/>
    <n v="0"/>
    <s v="PROV487"/>
    <s v="PRODUCTORA DE ALIMENTOS UNO SAC"/>
    <n v="4"/>
    <x v="1"/>
    <n v="1"/>
    <x v="0"/>
    <n v="2.3849999999999998"/>
    <n v="4.7699999999999996"/>
    <n v="2"/>
    <n v="1"/>
    <n v="0"/>
    <n v="0"/>
    <n v="0"/>
    <n v="42"/>
    <n v="168"/>
    <n v="60"/>
    <x v="0"/>
    <x v="1"/>
  </r>
  <r>
    <d v="2024-06-04T00:00:00"/>
    <n v="150"/>
    <s v="IGLESIAS-SJM"/>
    <s v="SAN JUAN DE MIRAFLO"/>
    <s v="SSS17"/>
    <x v="8"/>
    <x v="8"/>
    <s v="EMBUTIDOS Y LACTEOS"/>
    <s v="LACTEOS"/>
    <s v="A"/>
    <n v="0"/>
    <s v="PROV487"/>
    <s v="PRODUCTORA DE ALIMENTOS UNO SAC"/>
    <n v="9"/>
    <x v="0"/>
    <n v="1"/>
    <x v="0"/>
    <n v="3.0294400000000001"/>
    <n v="46.386690000000002"/>
    <n v="15"/>
    <n v="1"/>
    <n v="0"/>
    <n v="0"/>
    <n v="0"/>
    <n v="1.8666666666666667"/>
    <n v="22.400000000000002"/>
    <n v="60"/>
    <x v="0"/>
    <x v="0"/>
  </r>
  <r>
    <d v="2024-06-04T00:00:00"/>
    <n v="150"/>
    <s v="IGLESIAS-SJM"/>
    <s v="SAN JUAN DE MIRAFLO"/>
    <s v="SSS17"/>
    <x v="9"/>
    <x v="9"/>
    <s v="EMBUTIDOS Y LACTEOS"/>
    <s v="LACTEOS"/>
    <s v="A"/>
    <n v="0"/>
    <s v="PROV487"/>
    <s v="PRODUCTORA DE ALIMENTOS UNO SAC"/>
    <n v="4"/>
    <x v="0"/>
    <n v="1"/>
    <x v="0"/>
    <n v="2.6459999999999999"/>
    <n v="10.584"/>
    <n v="4"/>
    <n v="1"/>
    <n v="0"/>
    <n v="0"/>
    <n v="0"/>
    <n v="7"/>
    <n v="84"/>
    <n v="60"/>
    <x v="0"/>
    <x v="1"/>
  </r>
  <r>
    <d v="2024-06-04T00:00:00"/>
    <n v="150"/>
    <s v="IGLESIAS-SJM"/>
    <s v="SAN JUAN DE MIRAFLO"/>
    <s v="SSS17"/>
    <x v="10"/>
    <x v="10"/>
    <s v="EMBUTIDOS Y LACTEOS"/>
    <s v="LACTEOS"/>
    <s v="A"/>
    <n v="0"/>
    <s v="PROV487"/>
    <s v="PRODUCTORA DE ALIMENTOS UNO SAC"/>
    <n v="5"/>
    <x v="1"/>
    <n v="1"/>
    <x v="0"/>
    <n v="3.3237999999999999"/>
    <n v="13.54377"/>
    <n v="4"/>
    <n v="1"/>
    <n v="0"/>
    <n v="0"/>
    <n v="0"/>
    <n v="21"/>
    <n v="84"/>
    <n v="60"/>
    <x v="0"/>
    <x v="1"/>
  </r>
  <r>
    <d v="2024-06-04T00:00:00"/>
    <n v="151"/>
    <s v="INSURGENTES"/>
    <s v="SAN MIGUEL"/>
    <s v="SSS17"/>
    <x v="0"/>
    <x v="0"/>
    <s v="EMBUTIDOS Y LACTEOS"/>
    <s v="LACTEOS"/>
    <s v="A"/>
    <n v="0"/>
    <s v="PROV487"/>
    <s v="PRODUCTORA DE ALIMENTOS UNO SAC"/>
    <n v="2"/>
    <x v="0"/>
    <n v="1"/>
    <x v="0"/>
    <n v="3.1680000000000001"/>
    <n v="6.3360000000000003"/>
    <n v="2"/>
    <n v="1"/>
    <n v="0"/>
    <n v="0"/>
    <n v="0"/>
    <n v="14"/>
    <n v="168"/>
    <n v="60"/>
    <x v="0"/>
    <x v="1"/>
  </r>
  <r>
    <d v="2024-06-04T00:00:00"/>
    <n v="151"/>
    <s v="INSURGENTES"/>
    <s v="SAN MIGUEL"/>
    <s v="SSS17"/>
    <x v="1"/>
    <x v="1"/>
    <s v="EMBUTIDOS Y LACTEOS"/>
    <s v="LACTEOS"/>
    <s v="A"/>
    <n v="0"/>
    <s v="PROV487"/>
    <s v="PRODUCTORA DE ALIMENTOS UNO SAC"/>
    <n v="2"/>
    <x v="0"/>
    <n v="1"/>
    <x v="1"/>
    <n v="2.3220000000000001"/>
    <n v="25.542000000000002"/>
    <n v="11"/>
    <n v="1"/>
    <n v="0"/>
    <n v="0"/>
    <n v="0"/>
    <n v="2.5454545454545454"/>
    <n v="50.909090909090914"/>
    <n v="60"/>
    <x v="0"/>
    <x v="0"/>
  </r>
  <r>
    <d v="2024-06-04T00:00:00"/>
    <n v="151"/>
    <s v="INSURGENTES"/>
    <s v="SAN MIGUEL"/>
    <s v="SSS17"/>
    <x v="2"/>
    <x v="2"/>
    <s v="EMBUTIDOS Y LACTEOS"/>
    <s v="LACTEOS"/>
    <s v="A"/>
    <n v="0"/>
    <s v="PROV487"/>
    <s v="PRODUCTORA DE ALIMENTOS UNO SAC"/>
    <n v="2"/>
    <x v="0"/>
    <n v="1"/>
    <x v="0"/>
    <n v="3.02501"/>
    <n v="88.656809999999993"/>
    <n v="29"/>
    <n v="1"/>
    <n v="0"/>
    <n v="0"/>
    <n v="0"/>
    <n v="0.96551724137931028"/>
    <n v="11.586206896551722"/>
    <n v="60"/>
    <x v="0"/>
    <x v="0"/>
  </r>
  <r>
    <d v="2024-06-04T00:00:00"/>
    <n v="151"/>
    <s v="INSURGENTES"/>
    <s v="SAN MIGUEL"/>
    <s v="SSS17"/>
    <x v="3"/>
    <x v="3"/>
    <s v="EMBUTIDOS Y LACTEOS"/>
    <s v="LACTEOS"/>
    <s v="A"/>
    <n v="0"/>
    <s v="PROV487"/>
    <s v="PRODUCTORA DE ALIMENTOS UNO SAC"/>
    <n v="3"/>
    <x v="0"/>
    <n v="1"/>
    <x v="2"/>
    <n v="3.62"/>
    <n v="21.72"/>
    <n v="6"/>
    <n v="1"/>
    <n v="0"/>
    <n v="0"/>
    <n v="6"/>
    <n v="4.666666666666667"/>
    <n v="28"/>
    <n v="60"/>
    <x v="0"/>
    <x v="0"/>
  </r>
  <r>
    <d v="2024-06-04T00:00:00"/>
    <n v="151"/>
    <s v="INSURGENTES"/>
    <s v="SAN MIGUEL"/>
    <s v="SSS17"/>
    <x v="4"/>
    <x v="4"/>
    <s v="EMBUTIDOS Y LACTEOS"/>
    <s v="LACTEOS"/>
    <s v="A"/>
    <n v="0"/>
    <s v="PROV487"/>
    <s v="PRODUCTORA DE ALIMENTOS UNO SAC"/>
    <n v="9"/>
    <x v="0"/>
    <n v="1"/>
    <x v="2"/>
    <n v="3.62"/>
    <n v="28.96"/>
    <n v="8"/>
    <n v="1"/>
    <n v="0"/>
    <n v="0"/>
    <n v="0"/>
    <n v="3.5"/>
    <n v="21"/>
    <n v="60"/>
    <x v="0"/>
    <x v="0"/>
  </r>
  <r>
    <d v="2024-06-04T00:00:00"/>
    <n v="151"/>
    <s v="INSURGENTES"/>
    <s v="SAN MIGUEL"/>
    <s v="SSS17"/>
    <x v="5"/>
    <x v="5"/>
    <s v="EMBUTIDOS Y LACTEOS"/>
    <s v="LACTEOS"/>
    <s v="A"/>
    <n v="0"/>
    <s v="PROV487"/>
    <s v="PRODUCTORA DE ALIMENTOS UNO SAC"/>
    <n v="2"/>
    <x v="0"/>
    <n v="1"/>
    <x v="0"/>
    <n v="3.04121"/>
    <n v="46.331859999999999"/>
    <n v="15"/>
    <n v="1"/>
    <n v="0"/>
    <n v="0"/>
    <n v="0"/>
    <n v="1.8666666666666667"/>
    <n v="22.400000000000002"/>
    <n v="60"/>
    <x v="0"/>
    <x v="0"/>
  </r>
  <r>
    <d v="2024-06-04T00:00:00"/>
    <n v="151"/>
    <s v="INSURGENTES"/>
    <s v="SAN MIGUEL"/>
    <s v="SSS17"/>
    <x v="6"/>
    <x v="6"/>
    <s v="EMBUTIDOS Y LACTEOS"/>
    <s v="LACTEOS"/>
    <s v="A"/>
    <n v="0"/>
    <s v="PROV487"/>
    <s v="PRODUCTORA DE ALIMENTOS UNO SAC"/>
    <n v="9"/>
    <x v="0"/>
    <n v="1"/>
    <x v="0"/>
    <n v="2.3849999999999998"/>
    <n v="11.925000000000001"/>
    <n v="5"/>
    <n v="1"/>
    <n v="0"/>
    <n v="0"/>
    <n v="0"/>
    <n v="5.6"/>
    <n v="67.2"/>
    <n v="60"/>
    <x v="0"/>
    <x v="1"/>
  </r>
  <r>
    <d v="2024-06-04T00:00:00"/>
    <n v="151"/>
    <s v="INSURGENTES"/>
    <s v="SAN MIGUEL"/>
    <s v="SSS17"/>
    <x v="7"/>
    <x v="7"/>
    <s v="EMBUTIDOS Y LACTEOS"/>
    <s v="LACTEOS"/>
    <s v="A"/>
    <n v="0"/>
    <s v="PROV487"/>
    <s v="PRODUCTORA DE ALIMENTOS UNO SAC"/>
    <n v="3"/>
    <x v="1"/>
    <n v="1"/>
    <x v="0"/>
    <n v="2.3849999999999998"/>
    <n v="9.5399999999999991"/>
    <n v="4"/>
    <n v="1"/>
    <n v="0"/>
    <n v="0"/>
    <n v="0"/>
    <n v="21"/>
    <n v="84"/>
    <n v="60"/>
    <x v="0"/>
    <x v="1"/>
  </r>
  <r>
    <d v="2024-06-04T00:00:00"/>
    <n v="151"/>
    <s v="INSURGENTES"/>
    <s v="SAN MIGUEL"/>
    <s v="SSS17"/>
    <x v="8"/>
    <x v="8"/>
    <s v="EMBUTIDOS Y LACTEOS"/>
    <s v="LACTEOS"/>
    <s v="A"/>
    <n v="0"/>
    <s v="PROV487"/>
    <s v="PRODUCTORA DE ALIMENTOS UNO SAC"/>
    <n v="1"/>
    <x v="0"/>
    <n v="1"/>
    <x v="0"/>
    <n v="3.0294400000000001"/>
    <n v="33.809530000000002"/>
    <n v="11"/>
    <n v="1"/>
    <n v="0"/>
    <n v="0"/>
    <n v="0"/>
    <n v="2.5454545454545454"/>
    <n v="30.545454545454547"/>
    <n v="60"/>
    <x v="0"/>
    <x v="0"/>
  </r>
  <r>
    <d v="2024-06-04T00:00:00"/>
    <n v="151"/>
    <s v="INSURGENTES"/>
    <s v="SAN MIGUEL"/>
    <s v="SSS17"/>
    <x v="9"/>
    <x v="9"/>
    <s v="EMBUTIDOS Y LACTEOS"/>
    <s v="LACTEOS"/>
    <s v="A"/>
    <n v="0"/>
    <s v="PROV487"/>
    <s v="PRODUCTORA DE ALIMENTOS UNO SAC"/>
    <n v="6"/>
    <x v="0"/>
    <n v="1"/>
    <x v="0"/>
    <n v="2.6459999999999999"/>
    <n v="10.584"/>
    <n v="4"/>
    <n v="1"/>
    <n v="0"/>
    <n v="0"/>
    <n v="0"/>
    <n v="7"/>
    <n v="84"/>
    <n v="60"/>
    <x v="0"/>
    <x v="1"/>
  </r>
  <r>
    <d v="2024-06-04T00:00:00"/>
    <n v="151"/>
    <s v="INSURGENTES"/>
    <s v="SAN MIGUEL"/>
    <s v="SSS17"/>
    <x v="10"/>
    <x v="10"/>
    <s v="EMBUTIDOS Y LACTEOS"/>
    <s v="LACTEOS"/>
    <s v="A"/>
    <n v="0"/>
    <s v="PROV487"/>
    <s v="PRODUCTORA DE ALIMENTOS UNO SAC"/>
    <n v="4"/>
    <x v="1"/>
    <n v="1"/>
    <x v="0"/>
    <n v="3.3237999999999999"/>
    <n v="93.926749999999998"/>
    <n v="28"/>
    <n v="1"/>
    <n v="0"/>
    <n v="0"/>
    <n v="0"/>
    <n v="3"/>
    <n v="12"/>
    <n v="60"/>
    <x v="0"/>
    <x v="0"/>
  </r>
  <r>
    <d v="2024-06-04T00:00:00"/>
    <n v="152"/>
    <s v="GARCILAZO"/>
    <s v="LIMA"/>
    <s v="SSS17"/>
    <x v="0"/>
    <x v="0"/>
    <s v="EMBUTIDOS Y LACTEOS"/>
    <s v="LACTEOS"/>
    <s v="A"/>
    <n v="0"/>
    <s v="PROV487"/>
    <s v="PRODUCTORA DE ALIMENTOS UNO SAC"/>
    <n v="3"/>
    <x v="0"/>
    <n v="1"/>
    <x v="0"/>
    <n v="3.1680000000000001"/>
    <n v="9.5039999999999996"/>
    <n v="3"/>
    <n v="1"/>
    <n v="0"/>
    <n v="2"/>
    <n v="0"/>
    <n v="9.3333333333333339"/>
    <n v="112"/>
    <n v="60"/>
    <x v="0"/>
    <x v="1"/>
  </r>
  <r>
    <d v="2024-06-04T00:00:00"/>
    <n v="152"/>
    <s v="GARCILAZO"/>
    <s v="LIMA"/>
    <s v="SSS17"/>
    <x v="1"/>
    <x v="1"/>
    <s v="EMBUTIDOS Y LACTEOS"/>
    <s v="LACTEOS"/>
    <s v="A"/>
    <n v="0"/>
    <s v="PROV487"/>
    <s v="PRODUCTORA DE ALIMENTOS UNO SAC"/>
    <n v="1"/>
    <x v="0"/>
    <n v="1"/>
    <x v="1"/>
    <n v="2.3220000000000001"/>
    <n v="13.932"/>
    <n v="6"/>
    <n v="1"/>
    <n v="0"/>
    <n v="6"/>
    <n v="0"/>
    <n v="4.666666666666667"/>
    <n v="93.333333333333343"/>
    <n v="60"/>
    <x v="0"/>
    <x v="1"/>
  </r>
  <r>
    <d v="2024-06-04T00:00:00"/>
    <n v="152"/>
    <s v="GARCILAZO"/>
    <s v="LIMA"/>
    <s v="SSS17"/>
    <x v="2"/>
    <x v="2"/>
    <s v="EMBUTIDOS Y LACTEOS"/>
    <s v="LACTEOS"/>
    <s v="A"/>
    <n v="0"/>
    <s v="PROV487"/>
    <s v="PRODUCTORA DE ALIMENTOS UNO SAC"/>
    <n v="8"/>
    <x v="0"/>
    <n v="1"/>
    <x v="0"/>
    <n v="3.02501"/>
    <n v="85.996089999999995"/>
    <n v="28"/>
    <n v="1"/>
    <n v="0"/>
    <n v="6"/>
    <n v="0"/>
    <n v="1"/>
    <n v="12"/>
    <n v="60"/>
    <x v="0"/>
    <x v="0"/>
  </r>
  <r>
    <d v="2024-06-04T00:00:00"/>
    <n v="152"/>
    <s v="GARCILAZO"/>
    <s v="LIMA"/>
    <s v="SSS17"/>
    <x v="3"/>
    <x v="3"/>
    <s v="EMBUTIDOS Y LACTEOS"/>
    <s v="LACTEOS"/>
    <s v="A"/>
    <n v="0"/>
    <s v="PROV487"/>
    <s v="PRODUCTORA DE ALIMENTOS UNO SAC"/>
    <n v="3"/>
    <x v="0"/>
    <n v="1"/>
    <x v="2"/>
    <n v="3.62"/>
    <n v="3.62"/>
    <n v="1"/>
    <n v="1"/>
    <n v="0"/>
    <n v="0"/>
    <n v="0"/>
    <n v="28"/>
    <n v="168"/>
    <n v="60"/>
    <x v="0"/>
    <x v="1"/>
  </r>
  <r>
    <d v="2024-06-04T00:00:00"/>
    <n v="152"/>
    <s v="GARCILAZO"/>
    <s v="LIMA"/>
    <s v="SSS17"/>
    <x v="4"/>
    <x v="4"/>
    <s v="EMBUTIDOS Y LACTEOS"/>
    <s v="LACTEOS"/>
    <s v="A"/>
    <n v="0"/>
    <s v="PROV487"/>
    <s v="PRODUCTORA DE ALIMENTOS UNO SAC"/>
    <n v="6"/>
    <x v="0"/>
    <n v="1"/>
    <x v="2"/>
    <n v="3.62"/>
    <n v="3.62"/>
    <n v="1"/>
    <n v="1"/>
    <n v="0"/>
    <n v="0"/>
    <n v="0"/>
    <n v="28"/>
    <n v="168"/>
    <n v="60"/>
    <x v="0"/>
    <x v="1"/>
  </r>
  <r>
    <d v="2024-06-04T00:00:00"/>
    <n v="152"/>
    <s v="GARCILAZO"/>
    <s v="LIMA"/>
    <s v="SSS17"/>
    <x v="5"/>
    <x v="5"/>
    <s v="EMBUTIDOS Y LACTEOS"/>
    <s v="LACTEOS"/>
    <s v="A"/>
    <n v="0"/>
    <s v="PROV487"/>
    <s v="PRODUCTORA DE ALIMENTOS UNO SAC"/>
    <n v="8"/>
    <x v="0"/>
    <n v="1"/>
    <x v="0"/>
    <n v="3.04121"/>
    <n v="61.615969999999997"/>
    <n v="20"/>
    <n v="1"/>
    <n v="0"/>
    <n v="2"/>
    <n v="0"/>
    <n v="1.4"/>
    <n v="16.8"/>
    <n v="60"/>
    <x v="0"/>
    <x v="0"/>
  </r>
  <r>
    <d v="2024-06-04T00:00:00"/>
    <n v="152"/>
    <s v="GARCILAZO"/>
    <s v="LIMA"/>
    <s v="SSS17"/>
    <x v="6"/>
    <x v="6"/>
    <s v="EMBUTIDOS Y LACTEOS"/>
    <s v="LACTEOS"/>
    <s v="A"/>
    <n v="0"/>
    <s v="PROV487"/>
    <s v="PRODUCTORA DE ALIMENTOS UNO SAC"/>
    <n v="7"/>
    <x v="0"/>
    <n v="1"/>
    <x v="0"/>
    <n v="2.3849999999999998"/>
    <n v="28.62"/>
    <n v="12"/>
    <n v="1"/>
    <n v="0"/>
    <n v="0"/>
    <n v="0"/>
    <n v="2.3333333333333335"/>
    <n v="28"/>
    <n v="60"/>
    <x v="0"/>
    <x v="0"/>
  </r>
  <r>
    <d v="2024-06-04T00:00:00"/>
    <n v="152"/>
    <s v="GARCILAZO"/>
    <s v="LIMA"/>
    <s v="SSS17"/>
    <x v="7"/>
    <x v="7"/>
    <s v="EMBUTIDOS Y LACTEOS"/>
    <s v="LACTEOS"/>
    <s v="A"/>
    <n v="0"/>
    <s v="PROV487"/>
    <s v="PRODUCTORA DE ALIMENTOS UNO SAC"/>
    <n v="1"/>
    <x v="1"/>
    <n v="1"/>
    <x v="0"/>
    <n v="2.3849999999999998"/>
    <n v="2.3849999999999998"/>
    <n v="1"/>
    <n v="1"/>
    <n v="0"/>
    <n v="2"/>
    <n v="0"/>
    <n v="84"/>
    <n v="336"/>
    <n v="60"/>
    <x v="1"/>
    <x v="1"/>
  </r>
  <r>
    <d v="2024-06-04T00:00:00"/>
    <n v="152"/>
    <s v="GARCILAZO"/>
    <s v="LIMA"/>
    <s v="SSS17"/>
    <x v="8"/>
    <x v="8"/>
    <s v="EMBUTIDOS Y LACTEOS"/>
    <s v="LACTEOS"/>
    <s v="A"/>
    <n v="0"/>
    <s v="PROV487"/>
    <s v="PRODUCTORA DE ALIMENTOS UNO SAC"/>
    <n v="1"/>
    <x v="0"/>
    <n v="1"/>
    <x v="0"/>
    <n v="3.0294400000000001"/>
    <n v="36.732790000000001"/>
    <n v="12"/>
    <n v="1"/>
    <n v="0"/>
    <n v="6"/>
    <n v="0"/>
    <n v="2.3333333333333335"/>
    <n v="28"/>
    <n v="60"/>
    <x v="0"/>
    <x v="0"/>
  </r>
  <r>
    <d v="2024-06-04T00:00:00"/>
    <n v="152"/>
    <s v="GARCILAZO"/>
    <s v="LIMA"/>
    <s v="SSS17"/>
    <x v="9"/>
    <x v="9"/>
    <s v="EMBUTIDOS Y LACTEOS"/>
    <s v="LACTEOS"/>
    <s v="A"/>
    <n v="0"/>
    <s v="PROV487"/>
    <s v="PRODUCTORA DE ALIMENTOS UNO SAC"/>
    <n v="3"/>
    <x v="0"/>
    <n v="1"/>
    <x v="0"/>
    <n v="2.6459999999999999"/>
    <n v="13.23"/>
    <n v="5"/>
    <n v="1"/>
    <n v="0"/>
    <n v="1"/>
    <n v="0"/>
    <n v="5.6"/>
    <n v="67.2"/>
    <n v="60"/>
    <x v="0"/>
    <x v="1"/>
  </r>
  <r>
    <d v="2024-06-04T00:00:00"/>
    <n v="152"/>
    <s v="GARCILAZO"/>
    <s v="LIMA"/>
    <s v="SSS17"/>
    <x v="10"/>
    <x v="10"/>
    <s v="EMBUTIDOS Y LACTEOS"/>
    <s v="LACTEOS"/>
    <s v="A"/>
    <n v="0"/>
    <s v="PROV487"/>
    <s v="PRODUCTORA DE ALIMENTOS UNO SAC"/>
    <n v="3"/>
    <x v="1"/>
    <n v="1"/>
    <x v="0"/>
    <n v="3.3237999999999999"/>
    <n v="13.45295"/>
    <n v="4"/>
    <n v="1"/>
    <n v="0"/>
    <n v="0"/>
    <n v="0"/>
    <n v="21"/>
    <n v="84"/>
    <n v="60"/>
    <x v="0"/>
    <x v="1"/>
  </r>
  <r>
    <d v="2024-06-04T00:00:00"/>
    <n v="153"/>
    <s v="STACATALINA"/>
    <s v="LA VICTORIA"/>
    <s v="SSS17"/>
    <x v="0"/>
    <x v="0"/>
    <s v="EMBUTIDOS Y LACTEOS"/>
    <s v="LACTEOS"/>
    <s v="A"/>
    <n v="0"/>
    <s v="PROV487"/>
    <s v="PRODUCTORA DE ALIMENTOS UNO SAC"/>
    <n v="5"/>
    <x v="0"/>
    <n v="1"/>
    <x v="0"/>
    <n v="3.1680000000000001"/>
    <n v="38.015999999999998"/>
    <n v="12"/>
    <n v="1"/>
    <n v="0"/>
    <n v="4"/>
    <n v="0"/>
    <n v="2.3333333333333335"/>
    <n v="28"/>
    <n v="60"/>
    <x v="0"/>
    <x v="0"/>
  </r>
  <r>
    <d v="2024-06-04T00:00:00"/>
    <n v="153"/>
    <s v="STACATALINA"/>
    <s v="LA VICTORIA"/>
    <s v="SSS17"/>
    <x v="1"/>
    <x v="1"/>
    <s v="EMBUTIDOS Y LACTEOS"/>
    <s v="LACTEOS"/>
    <s v="A"/>
    <n v="0"/>
    <s v="PROV487"/>
    <s v="PRODUCTORA DE ALIMENTOS UNO SAC"/>
    <n v="3"/>
    <x v="0"/>
    <n v="1"/>
    <x v="1"/>
    <n v="2.3220000000000001"/>
    <n v="13.932"/>
    <n v="6"/>
    <n v="1"/>
    <n v="0"/>
    <n v="6"/>
    <n v="0"/>
    <n v="4.666666666666667"/>
    <n v="93.333333333333343"/>
    <n v="60"/>
    <x v="0"/>
    <x v="1"/>
  </r>
  <r>
    <d v="2024-06-04T00:00:00"/>
    <n v="153"/>
    <s v="STACATALINA"/>
    <s v="LA VICTORIA"/>
    <s v="SSS17"/>
    <x v="2"/>
    <x v="2"/>
    <s v="EMBUTIDOS Y LACTEOS"/>
    <s v="LACTEOS"/>
    <s v="A"/>
    <n v="0"/>
    <s v="PROV487"/>
    <s v="PRODUCTORA DE ALIMENTOS UNO SAC"/>
    <n v="17"/>
    <x v="0"/>
    <n v="1"/>
    <x v="0"/>
    <n v="3.02501"/>
    <n v="196.93946"/>
    <n v="64"/>
    <n v="1"/>
    <n v="0"/>
    <n v="10"/>
    <n v="0"/>
    <n v="0.4375"/>
    <n v="5.25"/>
    <n v="60"/>
    <x v="0"/>
    <x v="0"/>
  </r>
  <r>
    <d v="2024-06-04T00:00:00"/>
    <n v="153"/>
    <s v="STACATALINA"/>
    <s v="LA VICTORIA"/>
    <s v="SSS17"/>
    <x v="3"/>
    <x v="3"/>
    <s v="EMBUTIDOS Y LACTEOS"/>
    <s v="LACTEOS"/>
    <s v="A"/>
    <n v="0"/>
    <s v="PROV487"/>
    <s v="PRODUCTORA DE ALIMENTOS UNO SAC"/>
    <n v="7"/>
    <x v="0"/>
    <n v="1"/>
    <x v="2"/>
    <n v="3.62"/>
    <n v="3.62"/>
    <n v="1"/>
    <n v="1"/>
    <n v="0"/>
    <n v="0"/>
    <n v="0"/>
    <n v="28"/>
    <n v="168"/>
    <n v="60"/>
    <x v="0"/>
    <x v="1"/>
  </r>
  <r>
    <d v="2024-06-04T00:00:00"/>
    <n v="153"/>
    <s v="STACATALINA"/>
    <s v="LA VICTORIA"/>
    <s v="SSS17"/>
    <x v="4"/>
    <x v="4"/>
    <s v="EMBUTIDOS Y LACTEOS"/>
    <s v="LACTEOS"/>
    <s v="A"/>
    <n v="0"/>
    <s v="PROV487"/>
    <s v="PRODUCTORA DE ALIMENTOS UNO SAC"/>
    <n v="7"/>
    <x v="0"/>
    <n v="1"/>
    <x v="2"/>
    <n v="3.62"/>
    <n v="10.86"/>
    <n v="3"/>
    <n v="1"/>
    <n v="0"/>
    <n v="0"/>
    <n v="0"/>
    <n v="9.3333333333333339"/>
    <n v="56"/>
    <n v="60"/>
    <x v="0"/>
    <x v="0"/>
  </r>
  <r>
    <d v="2024-06-04T00:00:00"/>
    <n v="153"/>
    <s v="STACATALINA"/>
    <s v="LA VICTORIA"/>
    <s v="SSS17"/>
    <x v="5"/>
    <x v="5"/>
    <s v="EMBUTIDOS Y LACTEOS"/>
    <s v="LACTEOS"/>
    <s v="A"/>
    <n v="0"/>
    <s v="PROV487"/>
    <s v="PRODUCTORA DE ALIMENTOS UNO SAC"/>
    <n v="15"/>
    <x v="0"/>
    <n v="1"/>
    <x v="0"/>
    <n v="3.04121"/>
    <n v="145.50013000000001"/>
    <n v="47"/>
    <n v="1"/>
    <n v="0"/>
    <n v="14"/>
    <n v="0"/>
    <n v="0.5957446808510638"/>
    <n v="7.1489361702127656"/>
    <n v="60"/>
    <x v="0"/>
    <x v="0"/>
  </r>
  <r>
    <d v="2024-06-04T00:00:00"/>
    <n v="153"/>
    <s v="STACATALINA"/>
    <s v="LA VICTORIA"/>
    <s v="SSS17"/>
    <x v="6"/>
    <x v="6"/>
    <s v="EMBUTIDOS Y LACTEOS"/>
    <s v="LACTEOS"/>
    <s v="A"/>
    <n v="0"/>
    <s v="PROV487"/>
    <s v="PRODUCTORA DE ALIMENTOS UNO SAC"/>
    <n v="0"/>
    <x v="0"/>
    <n v="1"/>
    <x v="0"/>
    <n v="2.3849999999999998"/>
    <n v="21.465"/>
    <n v="9"/>
    <n v="0"/>
    <n v="0"/>
    <n v="8"/>
    <n v="0"/>
    <n v="3.1111111111111107"/>
    <n v="37.333333333333329"/>
    <n v="60"/>
    <x v="0"/>
    <x v="0"/>
  </r>
  <r>
    <d v="2024-06-04T00:00:00"/>
    <n v="153"/>
    <s v="STACATALINA"/>
    <s v="LA VICTORIA"/>
    <s v="SSS17"/>
    <x v="7"/>
    <x v="7"/>
    <s v="EMBUTIDOS Y LACTEOS"/>
    <s v="LACTEOS"/>
    <s v="A"/>
    <n v="0"/>
    <s v="PROV487"/>
    <s v="PRODUCTORA DE ALIMENTOS UNO SAC"/>
    <n v="0"/>
    <x v="1"/>
    <n v="1"/>
    <x v="0"/>
    <n v="2.3849999999999998"/>
    <n v="0"/>
    <n v="0"/>
    <n v="0"/>
    <n v="0"/>
    <n v="6"/>
    <n v="0"/>
    <s v="PRODUCTO SIN CARGA"/>
    <s v="PRODUCTO SIN CARGA"/>
    <n v="60"/>
    <x v="2"/>
    <x v="2"/>
  </r>
  <r>
    <d v="2024-06-04T00:00:00"/>
    <n v="153"/>
    <s v="STACATALINA"/>
    <s v="LA VICTORIA"/>
    <s v="SSS17"/>
    <x v="8"/>
    <x v="8"/>
    <s v="EMBUTIDOS Y LACTEOS"/>
    <s v="LACTEOS"/>
    <s v="A"/>
    <n v="0"/>
    <s v="PROV487"/>
    <s v="PRODUCTORA DE ALIMENTOS UNO SAC"/>
    <n v="7"/>
    <x v="0"/>
    <n v="1"/>
    <x v="0"/>
    <n v="3.0294400000000001"/>
    <n v="46.184980000000003"/>
    <n v="15"/>
    <n v="1"/>
    <n v="0"/>
    <n v="2"/>
    <n v="0"/>
    <n v="1.8666666666666667"/>
    <n v="22.400000000000002"/>
    <n v="60"/>
    <x v="0"/>
    <x v="0"/>
  </r>
  <r>
    <d v="2024-06-04T00:00:00"/>
    <n v="153"/>
    <s v="STACATALINA"/>
    <s v="LA VICTORIA"/>
    <s v="SSS17"/>
    <x v="9"/>
    <x v="9"/>
    <s v="EMBUTIDOS Y LACTEOS"/>
    <s v="LACTEOS"/>
    <s v="A"/>
    <n v="0"/>
    <s v="PROV487"/>
    <s v="PRODUCTORA DE ALIMENTOS UNO SAC"/>
    <n v="7"/>
    <x v="0"/>
    <n v="1"/>
    <x v="0"/>
    <n v="2.6459999999999999"/>
    <n v="7.9379999999999997"/>
    <n v="3"/>
    <n v="1"/>
    <n v="0"/>
    <n v="0"/>
    <n v="0"/>
    <n v="9.3333333333333339"/>
    <n v="112"/>
    <n v="60"/>
    <x v="0"/>
    <x v="1"/>
  </r>
  <r>
    <d v="2024-06-04T00:00:00"/>
    <n v="153"/>
    <s v="STACATALINA"/>
    <s v="LA VICTORIA"/>
    <s v="SSS17"/>
    <x v="10"/>
    <x v="10"/>
    <s v="EMBUTIDOS Y LACTEOS"/>
    <s v="LACTEOS"/>
    <s v="A"/>
    <n v="0"/>
    <s v="PROV487"/>
    <s v="PRODUCTORA DE ALIMENTOS UNO SAC"/>
    <n v="4"/>
    <x v="1"/>
    <n v="1"/>
    <x v="0"/>
    <n v="3.3237999999999999"/>
    <n v="60.504190000000001"/>
    <n v="18"/>
    <n v="1"/>
    <n v="0"/>
    <n v="4"/>
    <n v="0"/>
    <n v="4.6666666666666661"/>
    <n v="18.666666666666664"/>
    <n v="60"/>
    <x v="0"/>
    <x v="0"/>
  </r>
  <r>
    <d v="2024-06-04T00:00:00"/>
    <n v="155"/>
    <s v="ARRIOLA"/>
    <s v="LA VICTORIA"/>
    <s v="SSS17"/>
    <x v="0"/>
    <x v="0"/>
    <s v="EMBUTIDOS Y LACTEOS"/>
    <s v="LACTEOS"/>
    <s v="A"/>
    <n v="0"/>
    <s v="PROV487"/>
    <s v="PRODUCTORA DE ALIMENTOS UNO SAC"/>
    <n v="6"/>
    <x v="0"/>
    <n v="1"/>
    <x v="0"/>
    <n v="3.1680000000000001"/>
    <n v="0"/>
    <n v="0"/>
    <n v="1"/>
    <n v="0"/>
    <n v="0"/>
    <n v="0"/>
    <s v="PRODUCTO SIN VENTA"/>
    <s v="PRODUCTO SIN VENTA"/>
    <n v="60"/>
    <x v="1"/>
    <x v="1"/>
  </r>
  <r>
    <d v="2024-06-04T00:00:00"/>
    <n v="155"/>
    <s v="ARRIOLA"/>
    <s v="LA VICTORIA"/>
    <s v="SSS17"/>
    <x v="1"/>
    <x v="1"/>
    <s v="EMBUTIDOS Y LACTEOS"/>
    <s v="LACTEOS"/>
    <s v="A"/>
    <n v="0"/>
    <s v="PROV487"/>
    <s v="PRODUCTORA DE ALIMENTOS UNO SAC"/>
    <n v="7"/>
    <x v="0"/>
    <n v="1"/>
    <x v="1"/>
    <n v="2.3220000000000001"/>
    <n v="2.3220000000000001"/>
    <n v="1"/>
    <n v="1"/>
    <n v="0"/>
    <n v="0"/>
    <n v="0"/>
    <n v="28"/>
    <n v="560"/>
    <n v="60"/>
    <x v="0"/>
    <x v="1"/>
  </r>
  <r>
    <d v="2024-06-04T00:00:00"/>
    <n v="155"/>
    <s v="ARRIOLA"/>
    <s v="LA VICTORIA"/>
    <s v="SSS17"/>
    <x v="2"/>
    <x v="2"/>
    <s v="EMBUTIDOS Y LACTEOS"/>
    <s v="LACTEOS"/>
    <s v="A"/>
    <n v="0"/>
    <s v="PROV487"/>
    <s v="PRODUCTORA DE ALIMENTOS UNO SAC"/>
    <n v="6"/>
    <x v="0"/>
    <n v="1"/>
    <x v="0"/>
    <n v="3.02501"/>
    <n v="141.91439"/>
    <n v="46"/>
    <n v="1"/>
    <n v="0"/>
    <n v="12"/>
    <n v="0"/>
    <n v="0.60869565217391308"/>
    <n v="7.304347826086957"/>
    <n v="60"/>
    <x v="0"/>
    <x v="0"/>
  </r>
  <r>
    <d v="2024-06-04T00:00:00"/>
    <n v="155"/>
    <s v="ARRIOLA"/>
    <s v="LA VICTORIA"/>
    <s v="SSS17"/>
    <x v="3"/>
    <x v="3"/>
    <s v="EMBUTIDOS Y LACTEOS"/>
    <s v="LACTEOS"/>
    <s v="A"/>
    <n v="0"/>
    <s v="PROV487"/>
    <s v="PRODUCTORA DE ALIMENTOS UNO SAC"/>
    <n v="6"/>
    <x v="0"/>
    <n v="1"/>
    <x v="2"/>
    <n v="3.62"/>
    <n v="0"/>
    <n v="0"/>
    <n v="1"/>
    <n v="0"/>
    <n v="0"/>
    <n v="0"/>
    <s v="PRODUCTO SIN VENTA"/>
    <s v="PRODUCTO SIN VENTA"/>
    <n v="60"/>
    <x v="1"/>
    <x v="1"/>
  </r>
  <r>
    <d v="2024-06-04T00:00:00"/>
    <n v="155"/>
    <s v="ARRIOLA"/>
    <s v="LA VICTORIA"/>
    <s v="SSS17"/>
    <x v="4"/>
    <x v="4"/>
    <s v="EMBUTIDOS Y LACTEOS"/>
    <s v="LACTEOS"/>
    <s v="A"/>
    <n v="0"/>
    <s v="PROV487"/>
    <s v="PRODUCTORA DE ALIMENTOS UNO SAC"/>
    <n v="6"/>
    <x v="0"/>
    <n v="1"/>
    <x v="2"/>
    <n v="3.62"/>
    <n v="0"/>
    <n v="0"/>
    <n v="1"/>
    <n v="0"/>
    <n v="0"/>
    <n v="0"/>
    <s v="PRODUCTO SIN VENTA"/>
    <s v="PRODUCTO SIN VENTA"/>
    <n v="60"/>
    <x v="1"/>
    <x v="1"/>
  </r>
  <r>
    <d v="2024-06-04T00:00:00"/>
    <n v="155"/>
    <s v="ARRIOLA"/>
    <s v="LA VICTORIA"/>
    <s v="SSS17"/>
    <x v="5"/>
    <x v="5"/>
    <s v="EMBUTIDOS Y LACTEOS"/>
    <s v="LACTEOS"/>
    <s v="A"/>
    <n v="0"/>
    <s v="PROV487"/>
    <s v="PRODUCTORA DE ALIMENTOS UNO SAC"/>
    <n v="9"/>
    <x v="0"/>
    <n v="1"/>
    <x v="0"/>
    <n v="3.04121"/>
    <n v="89.709280000000007"/>
    <n v="29"/>
    <n v="1"/>
    <n v="0"/>
    <n v="6"/>
    <n v="0"/>
    <n v="0.96551724137931028"/>
    <n v="11.586206896551722"/>
    <n v="60"/>
    <x v="0"/>
    <x v="0"/>
  </r>
  <r>
    <d v="2024-06-04T00:00:00"/>
    <n v="155"/>
    <s v="ARRIOLA"/>
    <s v="LA VICTORIA"/>
    <s v="SSS17"/>
    <x v="6"/>
    <x v="6"/>
    <s v="EMBUTIDOS Y LACTEOS"/>
    <s v="LACTEOS"/>
    <s v="A"/>
    <n v="0"/>
    <s v="PROV487"/>
    <s v="PRODUCTORA DE ALIMENTOS UNO SAC"/>
    <n v="5"/>
    <x v="0"/>
    <n v="1"/>
    <x v="0"/>
    <n v="2.3849999999999998"/>
    <n v="4.7699999999999996"/>
    <n v="2"/>
    <n v="1"/>
    <n v="0"/>
    <n v="0"/>
    <n v="0"/>
    <n v="14"/>
    <n v="168"/>
    <n v="60"/>
    <x v="0"/>
    <x v="1"/>
  </r>
  <r>
    <d v="2024-06-04T00:00:00"/>
    <n v="155"/>
    <s v="ARRIOLA"/>
    <s v="LA VICTORIA"/>
    <s v="SSS17"/>
    <x v="7"/>
    <x v="7"/>
    <s v="EMBUTIDOS Y LACTEOS"/>
    <s v="LACTEOS"/>
    <s v="A"/>
    <n v="0"/>
    <s v="PROV487"/>
    <s v="PRODUCTORA DE ALIMENTOS UNO SAC"/>
    <n v="6"/>
    <x v="1"/>
    <n v="1"/>
    <x v="0"/>
    <n v="2.3849999999999998"/>
    <n v="4.7699999999999996"/>
    <n v="2"/>
    <n v="1"/>
    <n v="0"/>
    <n v="0"/>
    <n v="0"/>
    <n v="42"/>
    <n v="168"/>
    <n v="60"/>
    <x v="0"/>
    <x v="1"/>
  </r>
  <r>
    <d v="2024-06-04T00:00:00"/>
    <n v="155"/>
    <s v="ARRIOLA"/>
    <s v="LA VICTORIA"/>
    <s v="SSS17"/>
    <x v="8"/>
    <x v="8"/>
    <s v="EMBUTIDOS Y LACTEOS"/>
    <s v="LACTEOS"/>
    <s v="A"/>
    <n v="0"/>
    <s v="PROV487"/>
    <s v="PRODUCTORA DE ALIMENTOS UNO SAC"/>
    <n v="3"/>
    <x v="0"/>
    <n v="1"/>
    <x v="0"/>
    <n v="3.0294400000000001"/>
    <n v="55.284030000000001"/>
    <n v="18"/>
    <n v="1"/>
    <n v="0"/>
    <n v="6"/>
    <n v="0"/>
    <n v="1.5555555555555554"/>
    <n v="18.666666666666664"/>
    <n v="60"/>
    <x v="0"/>
    <x v="0"/>
  </r>
  <r>
    <d v="2024-06-04T00:00:00"/>
    <n v="155"/>
    <s v="ARRIOLA"/>
    <s v="LA VICTORIA"/>
    <s v="SSS17"/>
    <x v="9"/>
    <x v="9"/>
    <s v="EMBUTIDOS Y LACTEOS"/>
    <s v="LACTEOS"/>
    <s v="A"/>
    <n v="0"/>
    <s v="PROV487"/>
    <s v="PRODUCTORA DE ALIMENTOS UNO SAC"/>
    <n v="7"/>
    <x v="0"/>
    <n v="1"/>
    <x v="0"/>
    <n v="2.6459999999999999"/>
    <n v="2.6459999999999999"/>
    <n v="1"/>
    <n v="1"/>
    <n v="0"/>
    <n v="0"/>
    <n v="0"/>
    <n v="28"/>
    <n v="336"/>
    <n v="60"/>
    <x v="0"/>
    <x v="1"/>
  </r>
  <r>
    <d v="2024-06-04T00:00:00"/>
    <n v="155"/>
    <s v="ARRIOLA"/>
    <s v="LA VICTORIA"/>
    <s v="SSS17"/>
    <x v="10"/>
    <x v="10"/>
    <s v="EMBUTIDOS Y LACTEOS"/>
    <s v="LACTEOS"/>
    <s v="A"/>
    <n v="0"/>
    <s v="PROV487"/>
    <s v="PRODUCTORA DE ALIMENTOS UNO SAC"/>
    <n v="4"/>
    <x v="1"/>
    <n v="1"/>
    <x v="0"/>
    <n v="3.3237999999999999"/>
    <n v="13.45295"/>
    <n v="4"/>
    <n v="1"/>
    <n v="0"/>
    <n v="0"/>
    <n v="0"/>
    <n v="21"/>
    <n v="84"/>
    <n v="60"/>
    <x v="0"/>
    <x v="1"/>
  </r>
  <r>
    <d v="2024-06-04T00:00:00"/>
    <n v="156"/>
    <s v="REVOLUCION-C14"/>
    <s v="VILLA EL SALVADOR"/>
    <s v="SSS17"/>
    <x v="0"/>
    <x v="0"/>
    <s v="EMBUTIDOS Y LACTEOS"/>
    <s v="LACTEOS"/>
    <s v="A"/>
    <n v="0"/>
    <s v="PROV487"/>
    <s v="PRODUCTORA DE ALIMENTOS UNO SAC"/>
    <n v="5"/>
    <x v="0"/>
    <n v="1"/>
    <x v="0"/>
    <n v="3.1680000000000001"/>
    <n v="3.1680000000000001"/>
    <n v="1"/>
    <n v="1"/>
    <n v="0"/>
    <n v="0"/>
    <n v="0"/>
    <n v="28"/>
    <n v="336"/>
    <n v="60"/>
    <x v="0"/>
    <x v="1"/>
  </r>
  <r>
    <d v="2024-06-04T00:00:00"/>
    <n v="156"/>
    <s v="REVOLUCION-C14"/>
    <s v="VILLA EL SALVADOR"/>
    <s v="SSS17"/>
    <x v="1"/>
    <x v="1"/>
    <s v="EMBUTIDOS Y LACTEOS"/>
    <s v="LACTEOS"/>
    <s v="A"/>
    <n v="0"/>
    <s v="PROV487"/>
    <s v="PRODUCTORA DE ALIMENTOS UNO SAC"/>
    <n v="3"/>
    <x v="0"/>
    <n v="1"/>
    <x v="1"/>
    <n v="2.3220000000000001"/>
    <n v="16.254000000000001"/>
    <n v="7"/>
    <n v="1"/>
    <n v="0"/>
    <n v="0"/>
    <n v="0"/>
    <n v="4"/>
    <n v="80"/>
    <n v="60"/>
    <x v="0"/>
    <x v="1"/>
  </r>
  <r>
    <d v="2024-06-04T00:00:00"/>
    <n v="156"/>
    <s v="REVOLUCION-C14"/>
    <s v="VILLA EL SALVADOR"/>
    <s v="SSS17"/>
    <x v="2"/>
    <x v="2"/>
    <s v="EMBUTIDOS Y LACTEOS"/>
    <s v="LACTEOS"/>
    <s v="A"/>
    <n v="0"/>
    <s v="PROV487"/>
    <s v="PRODUCTORA DE ALIMENTOS UNO SAC"/>
    <n v="10"/>
    <x v="0"/>
    <n v="1"/>
    <x v="0"/>
    <n v="3.02501"/>
    <n v="46.319769999999998"/>
    <n v="15"/>
    <n v="1"/>
    <n v="0"/>
    <n v="0"/>
    <n v="0"/>
    <n v="1.8666666666666667"/>
    <n v="22.400000000000002"/>
    <n v="60"/>
    <x v="0"/>
    <x v="0"/>
  </r>
  <r>
    <d v="2024-06-04T00:00:00"/>
    <n v="156"/>
    <s v="REVOLUCION-C14"/>
    <s v="VILLA EL SALVADOR"/>
    <s v="SSS17"/>
    <x v="3"/>
    <x v="3"/>
    <s v="EMBUTIDOS Y LACTEOS"/>
    <s v="LACTEOS"/>
    <s v="A"/>
    <n v="0"/>
    <s v="PROV487"/>
    <s v="PRODUCTORA DE ALIMENTOS UNO SAC"/>
    <n v="6"/>
    <x v="0"/>
    <n v="1"/>
    <x v="2"/>
    <n v="3.62"/>
    <n v="28.96"/>
    <n v="8"/>
    <n v="1"/>
    <n v="0"/>
    <n v="0"/>
    <n v="8"/>
    <n v="3.5"/>
    <n v="21"/>
    <n v="60"/>
    <x v="0"/>
    <x v="0"/>
  </r>
  <r>
    <d v="2024-06-04T00:00:00"/>
    <n v="156"/>
    <s v="REVOLUCION-C14"/>
    <s v="VILLA EL SALVADOR"/>
    <s v="SSS17"/>
    <x v="4"/>
    <x v="4"/>
    <s v="EMBUTIDOS Y LACTEOS"/>
    <s v="LACTEOS"/>
    <s v="A"/>
    <n v="0"/>
    <s v="PROV487"/>
    <s v="PRODUCTORA DE ALIMENTOS UNO SAC"/>
    <n v="2"/>
    <x v="0"/>
    <n v="1"/>
    <x v="2"/>
    <n v="3.62"/>
    <n v="7.24"/>
    <n v="2"/>
    <n v="1"/>
    <n v="0"/>
    <n v="0"/>
    <n v="2"/>
    <n v="14"/>
    <n v="84"/>
    <n v="60"/>
    <x v="0"/>
    <x v="1"/>
  </r>
  <r>
    <d v="2024-06-04T00:00:00"/>
    <n v="156"/>
    <s v="REVOLUCION-C14"/>
    <s v="VILLA EL SALVADOR"/>
    <s v="SSS17"/>
    <x v="5"/>
    <x v="5"/>
    <s v="EMBUTIDOS Y LACTEOS"/>
    <s v="LACTEOS"/>
    <s v="A"/>
    <n v="0"/>
    <s v="PROV487"/>
    <s v="PRODUCTORA DE ALIMENTOS UNO SAC"/>
    <n v="10"/>
    <x v="0"/>
    <n v="1"/>
    <x v="0"/>
    <n v="3.04121"/>
    <n v="31.02056"/>
    <n v="10"/>
    <n v="1"/>
    <n v="0"/>
    <n v="0"/>
    <n v="0"/>
    <n v="2.8"/>
    <n v="33.6"/>
    <n v="60"/>
    <x v="0"/>
    <x v="0"/>
  </r>
  <r>
    <d v="2024-06-04T00:00:00"/>
    <n v="156"/>
    <s v="REVOLUCION-C14"/>
    <s v="VILLA EL SALVADOR"/>
    <s v="SSS17"/>
    <x v="6"/>
    <x v="6"/>
    <s v="EMBUTIDOS Y LACTEOS"/>
    <s v="LACTEOS"/>
    <s v="A"/>
    <n v="0"/>
    <s v="PROV487"/>
    <s v="PRODUCTORA DE ALIMENTOS UNO SAC"/>
    <n v="4"/>
    <x v="0"/>
    <n v="1"/>
    <x v="0"/>
    <n v="2.3849999999999998"/>
    <n v="7.1550000000000002"/>
    <n v="3"/>
    <n v="1"/>
    <n v="0"/>
    <n v="0"/>
    <n v="0"/>
    <n v="9.3333333333333339"/>
    <n v="112"/>
    <n v="60"/>
    <x v="0"/>
    <x v="1"/>
  </r>
  <r>
    <d v="2024-06-04T00:00:00"/>
    <n v="156"/>
    <s v="REVOLUCION-C14"/>
    <s v="VILLA EL SALVADOR"/>
    <s v="SSS17"/>
    <x v="7"/>
    <x v="7"/>
    <s v="EMBUTIDOS Y LACTEOS"/>
    <s v="LACTEOS"/>
    <s v="A"/>
    <n v="0"/>
    <s v="PROV487"/>
    <s v="PRODUCTORA DE ALIMENTOS UNO SAC"/>
    <n v="5"/>
    <x v="1"/>
    <n v="1"/>
    <x v="0"/>
    <n v="2.3849999999999998"/>
    <n v="4.7699999999999996"/>
    <n v="2"/>
    <n v="1"/>
    <n v="0"/>
    <n v="0"/>
    <n v="0"/>
    <n v="42"/>
    <n v="168"/>
    <n v="60"/>
    <x v="0"/>
    <x v="1"/>
  </r>
  <r>
    <d v="2024-06-04T00:00:00"/>
    <n v="156"/>
    <s v="REVOLUCION-C14"/>
    <s v="VILLA EL SALVADOR"/>
    <s v="SSS17"/>
    <x v="8"/>
    <x v="8"/>
    <s v="EMBUTIDOS Y LACTEOS"/>
    <s v="LACTEOS"/>
    <s v="A"/>
    <n v="0"/>
    <s v="PROV487"/>
    <s v="PRODUCTORA DE ALIMENTOS UNO SAC"/>
    <n v="4"/>
    <x v="0"/>
    <n v="1"/>
    <x v="0"/>
    <n v="3.0294400000000001"/>
    <n v="12.41986"/>
    <n v="4"/>
    <n v="1"/>
    <n v="0"/>
    <n v="0"/>
    <n v="0"/>
    <n v="7"/>
    <n v="84"/>
    <n v="60"/>
    <x v="0"/>
    <x v="1"/>
  </r>
  <r>
    <d v="2024-06-04T00:00:00"/>
    <n v="156"/>
    <s v="REVOLUCION-C14"/>
    <s v="VILLA EL SALVADOR"/>
    <s v="SSS17"/>
    <x v="9"/>
    <x v="9"/>
    <s v="EMBUTIDOS Y LACTEOS"/>
    <s v="LACTEOS"/>
    <s v="A"/>
    <n v="0"/>
    <s v="PROV487"/>
    <s v="PRODUCTORA DE ALIMENTOS UNO SAC"/>
    <n v="6"/>
    <x v="0"/>
    <n v="1"/>
    <x v="0"/>
    <n v="2.6459999999999999"/>
    <n v="5.2919999999999998"/>
    <n v="2"/>
    <n v="1"/>
    <n v="0"/>
    <n v="0"/>
    <n v="0"/>
    <n v="14"/>
    <n v="168"/>
    <n v="60"/>
    <x v="0"/>
    <x v="1"/>
  </r>
  <r>
    <d v="2024-06-04T00:00:00"/>
    <n v="156"/>
    <s v="REVOLUCION-C14"/>
    <s v="VILLA EL SALVADOR"/>
    <s v="SSS17"/>
    <x v="10"/>
    <x v="10"/>
    <s v="EMBUTIDOS Y LACTEOS"/>
    <s v="LACTEOS"/>
    <s v="A"/>
    <n v="0"/>
    <s v="PROV487"/>
    <s v="PRODUCTORA DE ALIMENTOS UNO SAC"/>
    <n v="8"/>
    <x v="1"/>
    <n v="1"/>
    <x v="0"/>
    <n v="3.3237999999999999"/>
    <n v="6.7131800000000004"/>
    <n v="2"/>
    <n v="1"/>
    <n v="0"/>
    <n v="0"/>
    <n v="0"/>
    <n v="42"/>
    <n v="168"/>
    <n v="60"/>
    <x v="0"/>
    <x v="1"/>
  </r>
  <r>
    <d v="2024-06-04T00:00:00"/>
    <n v="157"/>
    <s v="MENDIOLA"/>
    <s v="LOS OLIVOS"/>
    <s v="SSS17"/>
    <x v="0"/>
    <x v="0"/>
    <s v="EMBUTIDOS Y LACTEOS"/>
    <s v="LACTEOS"/>
    <s v="A"/>
    <n v="0"/>
    <s v="PROV487"/>
    <s v="PRODUCTORA DE ALIMENTOS UNO SAC"/>
    <n v="5"/>
    <x v="0"/>
    <n v="1"/>
    <x v="0"/>
    <n v="3.1680000000000001"/>
    <n v="3.1680000000000001"/>
    <n v="1"/>
    <n v="1"/>
    <n v="0"/>
    <n v="0"/>
    <n v="0"/>
    <n v="28"/>
    <n v="336"/>
    <n v="60"/>
    <x v="0"/>
    <x v="1"/>
  </r>
  <r>
    <d v="2024-06-04T00:00:00"/>
    <n v="157"/>
    <s v="MENDIOLA"/>
    <s v="LOS OLIVOS"/>
    <s v="SSS17"/>
    <x v="1"/>
    <x v="1"/>
    <s v="EMBUTIDOS Y LACTEOS"/>
    <s v="LACTEOS"/>
    <s v="A"/>
    <n v="0"/>
    <s v="PROV487"/>
    <s v="PRODUCTORA DE ALIMENTOS UNO SAC"/>
    <n v="6"/>
    <x v="0"/>
    <n v="1"/>
    <x v="1"/>
    <n v="2.3220000000000001"/>
    <n v="9.2880000000000003"/>
    <n v="4"/>
    <n v="1"/>
    <n v="0"/>
    <n v="0"/>
    <n v="0"/>
    <n v="7"/>
    <n v="140"/>
    <n v="60"/>
    <x v="0"/>
    <x v="1"/>
  </r>
  <r>
    <d v="2024-06-04T00:00:00"/>
    <n v="157"/>
    <s v="MENDIOLA"/>
    <s v="LOS OLIVOS"/>
    <s v="SSS17"/>
    <x v="2"/>
    <x v="2"/>
    <s v="EMBUTIDOS Y LACTEOS"/>
    <s v="LACTEOS"/>
    <s v="A"/>
    <n v="0"/>
    <s v="PROV487"/>
    <s v="PRODUCTORA DE ALIMENTOS UNO SAC"/>
    <n v="14"/>
    <x v="0"/>
    <n v="1"/>
    <x v="0"/>
    <n v="3.02501"/>
    <n v="58.959139999999998"/>
    <n v="19"/>
    <n v="1"/>
    <n v="0"/>
    <n v="0"/>
    <n v="0"/>
    <n v="1.4736842105263157"/>
    <n v="17.684210526315788"/>
    <n v="60"/>
    <x v="0"/>
    <x v="0"/>
  </r>
  <r>
    <d v="2024-06-04T00:00:00"/>
    <n v="157"/>
    <s v="MENDIOLA"/>
    <s v="LOS OLIVOS"/>
    <s v="SSS17"/>
    <x v="3"/>
    <x v="3"/>
    <s v="EMBUTIDOS Y LACTEOS"/>
    <s v="LACTEOS"/>
    <s v="A"/>
    <n v="0"/>
    <s v="PROV487"/>
    <s v="PRODUCTORA DE ALIMENTOS UNO SAC"/>
    <n v="6"/>
    <x v="0"/>
    <n v="1"/>
    <x v="2"/>
    <n v="3.62"/>
    <n v="18.100000000000001"/>
    <n v="5"/>
    <n v="1"/>
    <n v="0"/>
    <n v="0"/>
    <n v="6"/>
    <n v="5.6"/>
    <n v="33.6"/>
    <n v="60"/>
    <x v="0"/>
    <x v="0"/>
  </r>
  <r>
    <d v="2024-06-04T00:00:00"/>
    <n v="157"/>
    <s v="MENDIOLA"/>
    <s v="LOS OLIVOS"/>
    <s v="SSS17"/>
    <x v="4"/>
    <x v="4"/>
    <s v="EMBUTIDOS Y LACTEOS"/>
    <s v="LACTEOS"/>
    <s v="A"/>
    <n v="0"/>
    <s v="PROV487"/>
    <s v="PRODUCTORA DE ALIMENTOS UNO SAC"/>
    <n v="6"/>
    <x v="0"/>
    <n v="1"/>
    <x v="2"/>
    <n v="3.62"/>
    <n v="14.48"/>
    <n v="4"/>
    <n v="1"/>
    <n v="0"/>
    <n v="0"/>
    <n v="6"/>
    <n v="7"/>
    <n v="42"/>
    <n v="60"/>
    <x v="0"/>
    <x v="0"/>
  </r>
  <r>
    <d v="2024-06-04T00:00:00"/>
    <n v="157"/>
    <s v="MENDIOLA"/>
    <s v="LOS OLIVOS"/>
    <s v="SSS17"/>
    <x v="5"/>
    <x v="5"/>
    <s v="EMBUTIDOS Y LACTEOS"/>
    <s v="LACTEOS"/>
    <s v="A"/>
    <n v="0"/>
    <s v="PROV487"/>
    <s v="PRODUCTORA DE ALIMENTOS UNO SAC"/>
    <n v="8"/>
    <x v="0"/>
    <n v="1"/>
    <x v="0"/>
    <n v="3.04121"/>
    <n v="43.396979999999999"/>
    <n v="14"/>
    <n v="1"/>
    <n v="0"/>
    <n v="0"/>
    <n v="0"/>
    <n v="2"/>
    <n v="24"/>
    <n v="60"/>
    <x v="0"/>
    <x v="0"/>
  </r>
  <r>
    <d v="2024-06-04T00:00:00"/>
    <n v="157"/>
    <s v="MENDIOLA"/>
    <s v="LOS OLIVOS"/>
    <s v="SSS17"/>
    <x v="6"/>
    <x v="6"/>
    <s v="EMBUTIDOS Y LACTEOS"/>
    <s v="LACTEOS"/>
    <s v="A"/>
    <n v="0"/>
    <s v="PROV487"/>
    <s v="PRODUCTORA DE ALIMENTOS UNO SAC"/>
    <n v="4"/>
    <x v="0"/>
    <n v="1"/>
    <x v="0"/>
    <n v="2.3849999999999998"/>
    <n v="7.1550000000000002"/>
    <n v="3"/>
    <n v="1"/>
    <n v="0"/>
    <n v="0"/>
    <n v="0"/>
    <n v="9.3333333333333339"/>
    <n v="112"/>
    <n v="60"/>
    <x v="0"/>
    <x v="1"/>
  </r>
  <r>
    <d v="2024-06-04T00:00:00"/>
    <n v="157"/>
    <s v="MENDIOLA"/>
    <s v="LOS OLIVOS"/>
    <s v="SSS17"/>
    <x v="7"/>
    <x v="7"/>
    <s v="EMBUTIDOS Y LACTEOS"/>
    <s v="LACTEOS"/>
    <s v="A"/>
    <n v="0"/>
    <s v="PROV487"/>
    <s v="PRODUCTORA DE ALIMENTOS UNO SAC"/>
    <n v="4"/>
    <x v="1"/>
    <n v="1"/>
    <x v="0"/>
    <n v="2.3849999999999998"/>
    <n v="4.7699999999999996"/>
    <n v="2"/>
    <n v="1"/>
    <n v="0"/>
    <n v="0"/>
    <n v="0"/>
    <n v="42"/>
    <n v="168"/>
    <n v="60"/>
    <x v="0"/>
    <x v="1"/>
  </r>
  <r>
    <d v="2024-06-04T00:00:00"/>
    <n v="157"/>
    <s v="MENDIOLA"/>
    <s v="LOS OLIVOS"/>
    <s v="SSS17"/>
    <x v="8"/>
    <x v="8"/>
    <s v="EMBUTIDOS Y LACTEOS"/>
    <s v="LACTEOS"/>
    <s v="A"/>
    <n v="0"/>
    <s v="PROV487"/>
    <s v="PRODUCTORA DE ALIMENTOS UNO SAC"/>
    <n v="9"/>
    <x v="0"/>
    <n v="1"/>
    <x v="0"/>
    <n v="3.0294400000000001"/>
    <n v="33.97325"/>
    <n v="11"/>
    <n v="1"/>
    <n v="0"/>
    <n v="0"/>
    <n v="0"/>
    <n v="2.5454545454545454"/>
    <n v="30.545454545454547"/>
    <n v="60"/>
    <x v="0"/>
    <x v="0"/>
  </r>
  <r>
    <d v="2024-06-04T00:00:00"/>
    <n v="157"/>
    <s v="MENDIOLA"/>
    <s v="LOS OLIVOS"/>
    <s v="SSS17"/>
    <x v="9"/>
    <x v="9"/>
    <s v="EMBUTIDOS Y LACTEOS"/>
    <s v="LACTEOS"/>
    <s v="A"/>
    <n v="0"/>
    <s v="PROV487"/>
    <s v="PRODUCTORA DE ALIMENTOS UNO SAC"/>
    <n v="5"/>
    <x v="0"/>
    <n v="1"/>
    <x v="0"/>
    <n v="2.6459999999999999"/>
    <n v="7.9379999999999997"/>
    <n v="3"/>
    <n v="1"/>
    <n v="0"/>
    <n v="0"/>
    <n v="0"/>
    <n v="9.3333333333333339"/>
    <n v="112"/>
    <n v="60"/>
    <x v="0"/>
    <x v="1"/>
  </r>
  <r>
    <d v="2024-06-04T00:00:00"/>
    <n v="157"/>
    <s v="MENDIOLA"/>
    <s v="LOS OLIVOS"/>
    <s v="SSS17"/>
    <x v="10"/>
    <x v="10"/>
    <s v="EMBUTIDOS Y LACTEOS"/>
    <s v="LACTEOS"/>
    <s v="A"/>
    <n v="0"/>
    <s v="PROV487"/>
    <s v="PRODUCTORA DE ALIMENTOS UNO SAC"/>
    <n v="2"/>
    <x v="1"/>
    <n v="1"/>
    <x v="0"/>
    <n v="3.3237999999999999"/>
    <n v="26.780729999999998"/>
    <n v="8"/>
    <n v="1"/>
    <n v="0"/>
    <n v="4"/>
    <n v="0"/>
    <n v="10.5"/>
    <n v="42"/>
    <n v="60"/>
    <x v="0"/>
    <x v="0"/>
  </r>
  <r>
    <d v="2024-06-04T00:00:00"/>
    <n v="158"/>
    <s v="COLLIQUE"/>
    <s v="COMAS"/>
    <s v="SSS17"/>
    <x v="0"/>
    <x v="0"/>
    <s v="EMBUTIDOS Y LACTEOS"/>
    <s v="LACTEOS"/>
    <s v="A"/>
    <n v="0"/>
    <s v="PROV487"/>
    <s v="PRODUCTORA DE ALIMENTOS UNO SAC"/>
    <n v="5"/>
    <x v="0"/>
    <n v="1"/>
    <x v="0"/>
    <n v="3.1680000000000001"/>
    <n v="9.5039999999999996"/>
    <n v="3"/>
    <n v="1"/>
    <n v="0"/>
    <n v="0"/>
    <n v="0"/>
    <n v="9.3333333333333339"/>
    <n v="112"/>
    <n v="60"/>
    <x v="0"/>
    <x v="1"/>
  </r>
  <r>
    <d v="2024-06-04T00:00:00"/>
    <n v="158"/>
    <s v="COLLIQUE"/>
    <s v="COMAS"/>
    <s v="SSS17"/>
    <x v="1"/>
    <x v="1"/>
    <s v="EMBUTIDOS Y LACTEOS"/>
    <s v="LACTEOS"/>
    <s v="A"/>
    <n v="0"/>
    <s v="PROV487"/>
    <s v="PRODUCTORA DE ALIMENTOS UNO SAC"/>
    <n v="9"/>
    <x v="0"/>
    <n v="1"/>
    <x v="1"/>
    <n v="2.3220000000000001"/>
    <n v="11.61"/>
    <n v="5"/>
    <n v="1"/>
    <n v="0"/>
    <n v="0"/>
    <n v="0"/>
    <n v="5.6"/>
    <n v="112"/>
    <n v="60"/>
    <x v="0"/>
    <x v="1"/>
  </r>
  <r>
    <d v="2024-06-04T00:00:00"/>
    <n v="158"/>
    <s v="COLLIQUE"/>
    <s v="COMAS"/>
    <s v="SSS17"/>
    <x v="2"/>
    <x v="2"/>
    <s v="EMBUTIDOS Y LACTEOS"/>
    <s v="LACTEOS"/>
    <s v="A"/>
    <n v="0"/>
    <s v="PROV487"/>
    <s v="PRODUCTORA DE ALIMENTOS UNO SAC"/>
    <n v="15"/>
    <x v="0"/>
    <n v="1"/>
    <x v="0"/>
    <n v="3.02501"/>
    <n v="120.45265000000001"/>
    <n v="39"/>
    <n v="1"/>
    <n v="0"/>
    <n v="0"/>
    <n v="0"/>
    <n v="0.71794871794871795"/>
    <n v="8.615384615384615"/>
    <n v="60"/>
    <x v="0"/>
    <x v="0"/>
  </r>
  <r>
    <d v="2024-06-04T00:00:00"/>
    <n v="158"/>
    <s v="COLLIQUE"/>
    <s v="COMAS"/>
    <s v="SSS17"/>
    <x v="3"/>
    <x v="3"/>
    <s v="EMBUTIDOS Y LACTEOS"/>
    <s v="LACTEOS"/>
    <s v="A"/>
    <n v="0"/>
    <s v="PROV487"/>
    <s v="PRODUCTORA DE ALIMENTOS UNO SAC"/>
    <n v="5"/>
    <x v="0"/>
    <n v="1"/>
    <x v="2"/>
    <n v="3.62"/>
    <n v="25.34"/>
    <n v="7"/>
    <n v="1"/>
    <n v="0"/>
    <n v="0"/>
    <n v="2"/>
    <n v="4"/>
    <n v="24"/>
    <n v="60"/>
    <x v="0"/>
    <x v="0"/>
  </r>
  <r>
    <d v="2024-06-04T00:00:00"/>
    <n v="158"/>
    <s v="COLLIQUE"/>
    <s v="COMAS"/>
    <s v="SSS17"/>
    <x v="4"/>
    <x v="4"/>
    <s v="EMBUTIDOS Y LACTEOS"/>
    <s v="LACTEOS"/>
    <s v="A"/>
    <n v="0"/>
    <s v="PROV487"/>
    <s v="PRODUCTORA DE ALIMENTOS UNO SAC"/>
    <n v="7"/>
    <x v="0"/>
    <n v="1"/>
    <x v="2"/>
    <n v="3.62"/>
    <n v="10.86"/>
    <n v="3"/>
    <n v="1"/>
    <n v="0"/>
    <n v="0"/>
    <n v="0"/>
    <n v="9.3333333333333339"/>
    <n v="56"/>
    <n v="60"/>
    <x v="0"/>
    <x v="0"/>
  </r>
  <r>
    <d v="2024-06-04T00:00:00"/>
    <n v="158"/>
    <s v="COLLIQUE"/>
    <s v="COMAS"/>
    <s v="SSS17"/>
    <x v="5"/>
    <x v="5"/>
    <s v="EMBUTIDOS Y LACTEOS"/>
    <s v="LACTEOS"/>
    <s v="A"/>
    <n v="0"/>
    <s v="PROV487"/>
    <s v="PRODUCTORA DE ALIMENTOS UNO SAC"/>
    <n v="0"/>
    <x v="0"/>
    <n v="1"/>
    <x v="0"/>
    <n v="3.04121"/>
    <n v="71.069090000000003"/>
    <n v="23"/>
    <n v="0"/>
    <n v="0"/>
    <n v="0"/>
    <n v="0"/>
    <n v="1.2173913043478262"/>
    <n v="14.608695652173914"/>
    <n v="60"/>
    <x v="0"/>
    <x v="0"/>
  </r>
  <r>
    <d v="2024-06-04T00:00:00"/>
    <n v="158"/>
    <s v="COLLIQUE"/>
    <s v="COMAS"/>
    <s v="SSS17"/>
    <x v="6"/>
    <x v="6"/>
    <s v="EMBUTIDOS Y LACTEOS"/>
    <s v="LACTEOS"/>
    <s v="A"/>
    <n v="0"/>
    <s v="PROV487"/>
    <s v="PRODUCTORA DE ALIMENTOS UNO SAC"/>
    <n v="8"/>
    <x v="0"/>
    <n v="1"/>
    <x v="0"/>
    <n v="2.3849999999999998"/>
    <n v="2.3849999999999998"/>
    <n v="1"/>
    <n v="1"/>
    <n v="0"/>
    <n v="0"/>
    <n v="0"/>
    <n v="28"/>
    <n v="336"/>
    <n v="60"/>
    <x v="0"/>
    <x v="1"/>
  </r>
  <r>
    <d v="2024-06-04T00:00:00"/>
    <n v="158"/>
    <s v="COLLIQUE"/>
    <s v="COMAS"/>
    <s v="SSS17"/>
    <x v="7"/>
    <x v="7"/>
    <s v="EMBUTIDOS Y LACTEOS"/>
    <s v="LACTEOS"/>
    <s v="A"/>
    <n v="0"/>
    <s v="PROV487"/>
    <s v="PRODUCTORA DE ALIMENTOS UNO SAC"/>
    <n v="4"/>
    <x v="1"/>
    <n v="1"/>
    <x v="0"/>
    <n v="2.3849999999999998"/>
    <n v="4.7699999999999996"/>
    <n v="2"/>
    <n v="1"/>
    <n v="0"/>
    <n v="0"/>
    <n v="0"/>
    <n v="42"/>
    <n v="168"/>
    <n v="60"/>
    <x v="0"/>
    <x v="1"/>
  </r>
  <r>
    <d v="2024-06-04T00:00:00"/>
    <n v="158"/>
    <s v="COLLIQUE"/>
    <s v="COMAS"/>
    <s v="SSS17"/>
    <x v="8"/>
    <x v="8"/>
    <s v="EMBUTIDOS Y LACTEOS"/>
    <s v="LACTEOS"/>
    <s v="A"/>
    <n v="0"/>
    <s v="PROV487"/>
    <s v="PRODUCTORA DE ALIMENTOS UNO SAC"/>
    <n v="6"/>
    <x v="0"/>
    <n v="1"/>
    <x v="0"/>
    <n v="3.0294400000000001"/>
    <n v="64.635450000000006"/>
    <n v="21"/>
    <n v="1"/>
    <n v="0"/>
    <n v="0"/>
    <n v="0"/>
    <n v="1.3333333333333333"/>
    <n v="16"/>
    <n v="60"/>
    <x v="0"/>
    <x v="0"/>
  </r>
  <r>
    <d v="2024-06-04T00:00:00"/>
    <n v="158"/>
    <s v="COLLIQUE"/>
    <s v="COMAS"/>
    <s v="SSS17"/>
    <x v="9"/>
    <x v="9"/>
    <s v="EMBUTIDOS Y LACTEOS"/>
    <s v="LACTEOS"/>
    <s v="A"/>
    <n v="0"/>
    <s v="PROV487"/>
    <s v="PRODUCTORA DE ALIMENTOS UNO SAC"/>
    <n v="4"/>
    <x v="0"/>
    <n v="1"/>
    <x v="0"/>
    <n v="2.6459999999999999"/>
    <n v="10.584"/>
    <n v="4"/>
    <n v="1"/>
    <n v="0"/>
    <n v="0"/>
    <n v="0"/>
    <n v="7"/>
    <n v="84"/>
    <n v="60"/>
    <x v="0"/>
    <x v="1"/>
  </r>
  <r>
    <d v="2024-06-04T00:00:00"/>
    <n v="158"/>
    <s v="COLLIQUE"/>
    <s v="COMAS"/>
    <s v="SSS17"/>
    <x v="10"/>
    <x v="10"/>
    <s v="EMBUTIDOS Y LACTEOS"/>
    <s v="LACTEOS"/>
    <s v="A"/>
    <n v="0"/>
    <s v="PROV487"/>
    <s v="PRODUCTORA DE ALIMENTOS UNO SAC"/>
    <n v="5"/>
    <x v="1"/>
    <n v="1"/>
    <x v="0"/>
    <n v="3.3237999999999999"/>
    <n v="10.053850000000001"/>
    <n v="3"/>
    <n v="1"/>
    <n v="0"/>
    <n v="0"/>
    <n v="0"/>
    <n v="28"/>
    <n v="112"/>
    <n v="60"/>
    <x v="0"/>
    <x v="1"/>
  </r>
  <r>
    <d v="2024-06-04T00:00:00"/>
    <n v="159"/>
    <s v="VILLARAN"/>
    <s v="SURQUILLO"/>
    <s v="SSS17"/>
    <x v="0"/>
    <x v="0"/>
    <s v="EMBUTIDOS Y LACTEOS"/>
    <s v="LACTEOS"/>
    <s v="A"/>
    <n v="0"/>
    <s v="PROV487"/>
    <s v="PRODUCTORA DE ALIMENTOS UNO SAC"/>
    <n v="4"/>
    <x v="0"/>
    <n v="1"/>
    <x v="0"/>
    <n v="3.1680000000000001"/>
    <n v="6.3360000000000003"/>
    <n v="2"/>
    <n v="1"/>
    <n v="0"/>
    <n v="0"/>
    <n v="0"/>
    <n v="14"/>
    <n v="168"/>
    <n v="60"/>
    <x v="0"/>
    <x v="1"/>
  </r>
  <r>
    <d v="2024-06-04T00:00:00"/>
    <n v="159"/>
    <s v="VILLARAN"/>
    <s v="SURQUILLO"/>
    <s v="SSS17"/>
    <x v="1"/>
    <x v="1"/>
    <s v="EMBUTIDOS Y LACTEOS"/>
    <s v="LACTEOS"/>
    <s v="A"/>
    <n v="0"/>
    <s v="PROV487"/>
    <s v="PRODUCTORA DE ALIMENTOS UNO SAC"/>
    <n v="4"/>
    <x v="0"/>
    <n v="1"/>
    <x v="1"/>
    <n v="2.3220000000000001"/>
    <n v="4.6440000000000001"/>
    <n v="2"/>
    <n v="1"/>
    <n v="0"/>
    <n v="0"/>
    <n v="0"/>
    <n v="14"/>
    <n v="280"/>
    <n v="60"/>
    <x v="0"/>
    <x v="1"/>
  </r>
  <r>
    <d v="2024-06-04T00:00:00"/>
    <n v="159"/>
    <s v="VILLARAN"/>
    <s v="SURQUILLO"/>
    <s v="SSS17"/>
    <x v="2"/>
    <x v="2"/>
    <s v="EMBUTIDOS Y LACTEOS"/>
    <s v="LACTEOS"/>
    <s v="A"/>
    <n v="0"/>
    <s v="PROV487"/>
    <s v="PRODUCTORA DE ALIMENTOS UNO SAC"/>
    <n v="14"/>
    <x v="0"/>
    <n v="1"/>
    <x v="0"/>
    <n v="3.02501"/>
    <n v="40.280769999999997"/>
    <n v="13"/>
    <n v="1"/>
    <n v="0"/>
    <n v="0"/>
    <n v="0"/>
    <n v="2.1538461538461537"/>
    <n v="25.846153846153847"/>
    <n v="60"/>
    <x v="0"/>
    <x v="0"/>
  </r>
  <r>
    <d v="2024-06-04T00:00:00"/>
    <n v="159"/>
    <s v="VILLARAN"/>
    <s v="SURQUILLO"/>
    <s v="SSS17"/>
    <x v="3"/>
    <x v="3"/>
    <s v="EMBUTIDOS Y LACTEOS"/>
    <s v="LACTEOS"/>
    <s v="A"/>
    <n v="0"/>
    <s v="PROV487"/>
    <s v="PRODUCTORA DE ALIMENTOS UNO SAC"/>
    <n v="7"/>
    <x v="0"/>
    <n v="1"/>
    <x v="2"/>
    <n v="3.62"/>
    <n v="10.86"/>
    <n v="3"/>
    <n v="1"/>
    <n v="0"/>
    <n v="0"/>
    <n v="4"/>
    <n v="9.3333333333333339"/>
    <n v="56"/>
    <n v="60"/>
    <x v="0"/>
    <x v="0"/>
  </r>
  <r>
    <d v="2024-06-04T00:00:00"/>
    <n v="159"/>
    <s v="VILLARAN"/>
    <s v="SURQUILLO"/>
    <s v="SSS17"/>
    <x v="4"/>
    <x v="4"/>
    <s v="EMBUTIDOS Y LACTEOS"/>
    <s v="LACTEOS"/>
    <s v="A"/>
    <n v="0"/>
    <s v="PROV487"/>
    <s v="PRODUCTORA DE ALIMENTOS UNO SAC"/>
    <n v="5"/>
    <x v="0"/>
    <n v="1"/>
    <x v="2"/>
    <n v="3.62"/>
    <n v="21.72"/>
    <n v="6"/>
    <n v="1"/>
    <n v="0"/>
    <n v="0"/>
    <n v="6"/>
    <n v="4.666666666666667"/>
    <n v="28"/>
    <n v="60"/>
    <x v="0"/>
    <x v="0"/>
  </r>
  <r>
    <d v="2024-06-04T00:00:00"/>
    <n v="159"/>
    <s v="VILLARAN"/>
    <s v="SURQUILLO"/>
    <s v="SSS17"/>
    <x v="5"/>
    <x v="5"/>
    <s v="EMBUTIDOS Y LACTEOS"/>
    <s v="LACTEOS"/>
    <s v="A"/>
    <n v="0"/>
    <s v="PROV487"/>
    <s v="PRODUCTORA DE ALIMENTOS UNO SAC"/>
    <n v="5"/>
    <x v="0"/>
    <n v="1"/>
    <x v="0"/>
    <n v="3.04121"/>
    <n v="18.57818"/>
    <n v="6"/>
    <n v="1"/>
    <n v="0"/>
    <n v="0"/>
    <n v="0"/>
    <n v="4.666666666666667"/>
    <n v="56"/>
    <n v="60"/>
    <x v="0"/>
    <x v="0"/>
  </r>
  <r>
    <d v="2024-06-04T00:00:00"/>
    <n v="159"/>
    <s v="VILLARAN"/>
    <s v="SURQUILLO"/>
    <s v="SSS17"/>
    <x v="6"/>
    <x v="6"/>
    <s v="EMBUTIDOS Y LACTEOS"/>
    <s v="LACTEOS"/>
    <s v="A"/>
    <n v="0"/>
    <s v="PROV487"/>
    <s v="PRODUCTORA DE ALIMENTOS UNO SAC"/>
    <n v="5"/>
    <x v="0"/>
    <n v="1"/>
    <x v="0"/>
    <n v="2.3849999999999998"/>
    <n v="2.3849999999999998"/>
    <n v="1"/>
    <n v="1"/>
    <n v="0"/>
    <n v="0"/>
    <n v="0"/>
    <n v="28"/>
    <n v="336"/>
    <n v="60"/>
    <x v="0"/>
    <x v="1"/>
  </r>
  <r>
    <d v="2024-06-04T00:00:00"/>
    <n v="159"/>
    <s v="VILLARAN"/>
    <s v="SURQUILLO"/>
    <s v="SSS17"/>
    <x v="7"/>
    <x v="7"/>
    <s v="EMBUTIDOS Y LACTEOS"/>
    <s v="LACTEOS"/>
    <s v="A"/>
    <n v="0"/>
    <s v="PROV487"/>
    <s v="PRODUCTORA DE ALIMENTOS UNO SAC"/>
    <n v="2"/>
    <x v="1"/>
    <n v="1"/>
    <x v="0"/>
    <n v="2.3849999999999998"/>
    <n v="4.7699999999999996"/>
    <n v="2"/>
    <n v="1"/>
    <n v="0"/>
    <n v="0"/>
    <n v="0"/>
    <n v="42"/>
    <n v="168"/>
    <n v="60"/>
    <x v="0"/>
    <x v="1"/>
  </r>
  <r>
    <d v="2024-06-04T00:00:00"/>
    <n v="159"/>
    <s v="VILLARAN"/>
    <s v="SURQUILLO"/>
    <s v="SSS17"/>
    <x v="8"/>
    <x v="8"/>
    <s v="EMBUTIDOS Y LACTEOS"/>
    <s v="LACTEOS"/>
    <s v="A"/>
    <n v="0"/>
    <s v="PROV487"/>
    <s v="PRODUCTORA DE ALIMENTOS UNO SAC"/>
    <n v="6"/>
    <x v="0"/>
    <n v="1"/>
    <x v="0"/>
    <n v="3.0294400000000001"/>
    <n v="18.625029999999999"/>
    <n v="6"/>
    <n v="1"/>
    <n v="0"/>
    <n v="0"/>
    <n v="0"/>
    <n v="4.666666666666667"/>
    <n v="56"/>
    <n v="60"/>
    <x v="0"/>
    <x v="0"/>
  </r>
  <r>
    <d v="2024-06-04T00:00:00"/>
    <n v="159"/>
    <s v="VILLARAN"/>
    <s v="SURQUILLO"/>
    <s v="SSS17"/>
    <x v="9"/>
    <x v="9"/>
    <s v="EMBUTIDOS Y LACTEOS"/>
    <s v="LACTEOS"/>
    <s v="A"/>
    <n v="0"/>
    <s v="PROV487"/>
    <s v="PRODUCTORA DE ALIMENTOS UNO SAC"/>
    <n v="6"/>
    <x v="0"/>
    <n v="1"/>
    <x v="0"/>
    <n v="2.6459999999999999"/>
    <n v="5.2919999999999998"/>
    <n v="2"/>
    <n v="1"/>
    <n v="0"/>
    <n v="0"/>
    <n v="0"/>
    <n v="14"/>
    <n v="168"/>
    <n v="60"/>
    <x v="0"/>
    <x v="1"/>
  </r>
  <r>
    <d v="2024-06-04T00:00:00"/>
    <n v="159"/>
    <s v="VILLARAN"/>
    <s v="SURQUILLO"/>
    <s v="SSS17"/>
    <x v="10"/>
    <x v="10"/>
    <s v="EMBUTIDOS Y LACTEOS"/>
    <s v="LACTEOS"/>
    <s v="A"/>
    <n v="0"/>
    <s v="PROV487"/>
    <s v="PRODUCTORA DE ALIMENTOS UNO SAC"/>
    <n v="4"/>
    <x v="1"/>
    <n v="1"/>
    <x v="0"/>
    <n v="3.3237999999999999"/>
    <n v="6.7320000000000002"/>
    <n v="2"/>
    <n v="1"/>
    <n v="0"/>
    <n v="0"/>
    <n v="0"/>
    <n v="42"/>
    <n v="168"/>
    <n v="60"/>
    <x v="0"/>
    <x v="1"/>
  </r>
  <r>
    <d v="2024-06-04T00:00:00"/>
    <n v="160"/>
    <s v="PRESCOTT"/>
    <s v="SAN ISIDRO"/>
    <s v="SSS17"/>
    <x v="0"/>
    <x v="0"/>
    <s v="EMBUTIDOS Y LACTEOS"/>
    <s v="LACTEOS"/>
    <s v="A"/>
    <n v="0"/>
    <s v="PROV487"/>
    <s v="PRODUCTORA DE ALIMENTOS UNO SAC"/>
    <n v="8"/>
    <x v="0"/>
    <n v="1"/>
    <x v="0"/>
    <n v="3.1680000000000001"/>
    <n v="6.3360000000000003"/>
    <n v="2"/>
    <n v="1"/>
    <n v="0"/>
    <n v="0"/>
    <n v="0"/>
    <n v="14"/>
    <n v="168"/>
    <n v="60"/>
    <x v="0"/>
    <x v="1"/>
  </r>
  <r>
    <d v="2024-06-04T00:00:00"/>
    <n v="160"/>
    <s v="PRESCOTT"/>
    <s v="SAN ISIDRO"/>
    <s v="SSS17"/>
    <x v="1"/>
    <x v="1"/>
    <s v="EMBUTIDOS Y LACTEOS"/>
    <s v="LACTEOS"/>
    <s v="A"/>
    <n v="0"/>
    <s v="PROV487"/>
    <s v="PRODUCTORA DE ALIMENTOS UNO SAC"/>
    <n v="7"/>
    <x v="0"/>
    <n v="1"/>
    <x v="1"/>
    <n v="2.3220000000000001"/>
    <n v="2.3220000000000001"/>
    <n v="1"/>
    <n v="1"/>
    <n v="0"/>
    <n v="0"/>
    <n v="0"/>
    <n v="28"/>
    <n v="560"/>
    <n v="60"/>
    <x v="0"/>
    <x v="1"/>
  </r>
  <r>
    <d v="2024-06-04T00:00:00"/>
    <n v="160"/>
    <s v="PRESCOTT"/>
    <s v="SAN ISIDRO"/>
    <s v="SSS17"/>
    <x v="2"/>
    <x v="2"/>
    <s v="EMBUTIDOS Y LACTEOS"/>
    <s v="LACTEOS"/>
    <s v="A"/>
    <n v="0"/>
    <s v="PROV487"/>
    <s v="PRODUCTORA DE ALIMENTOS UNO SAC"/>
    <n v="15"/>
    <x v="0"/>
    <n v="1"/>
    <x v="0"/>
    <n v="3.02501"/>
    <n v="30.712859999999999"/>
    <n v="10"/>
    <n v="1"/>
    <n v="0"/>
    <n v="0"/>
    <n v="0"/>
    <n v="2.8"/>
    <n v="33.6"/>
    <n v="60"/>
    <x v="0"/>
    <x v="0"/>
  </r>
  <r>
    <d v="2024-06-04T00:00:00"/>
    <n v="160"/>
    <s v="PRESCOTT"/>
    <s v="SAN ISIDRO"/>
    <s v="SSS17"/>
    <x v="3"/>
    <x v="3"/>
    <s v="EMBUTIDOS Y LACTEOS"/>
    <s v="LACTEOS"/>
    <s v="A"/>
    <n v="0"/>
    <s v="PROV487"/>
    <s v="PRODUCTORA DE ALIMENTOS UNO SAC"/>
    <n v="5"/>
    <x v="0"/>
    <n v="1"/>
    <x v="2"/>
    <n v="3.62"/>
    <n v="3.62"/>
    <n v="1"/>
    <n v="1"/>
    <n v="0"/>
    <n v="0"/>
    <n v="0"/>
    <n v="28"/>
    <n v="168"/>
    <n v="60"/>
    <x v="0"/>
    <x v="1"/>
  </r>
  <r>
    <d v="2024-06-04T00:00:00"/>
    <n v="160"/>
    <s v="PRESCOTT"/>
    <s v="SAN ISIDRO"/>
    <s v="SSS17"/>
    <x v="4"/>
    <x v="4"/>
    <s v="EMBUTIDOS Y LACTEOS"/>
    <s v="LACTEOS"/>
    <s v="A"/>
    <n v="0"/>
    <s v="PROV487"/>
    <s v="PRODUCTORA DE ALIMENTOS UNO SAC"/>
    <n v="3"/>
    <x v="0"/>
    <n v="1"/>
    <x v="2"/>
    <n v="3.62"/>
    <n v="10.86"/>
    <n v="3"/>
    <n v="1"/>
    <n v="0"/>
    <n v="0"/>
    <n v="6"/>
    <n v="9.3333333333333339"/>
    <n v="56"/>
    <n v="60"/>
    <x v="0"/>
    <x v="0"/>
  </r>
  <r>
    <d v="2024-06-04T00:00:00"/>
    <n v="160"/>
    <s v="PRESCOTT"/>
    <s v="SAN ISIDRO"/>
    <s v="SSS17"/>
    <x v="5"/>
    <x v="5"/>
    <s v="EMBUTIDOS Y LACTEOS"/>
    <s v="LACTEOS"/>
    <s v="A"/>
    <n v="0"/>
    <s v="PROV487"/>
    <s v="PRODUCTORA DE ALIMENTOS UNO SAC"/>
    <n v="4"/>
    <x v="0"/>
    <n v="1"/>
    <x v="0"/>
    <n v="3.04121"/>
    <n v="15.49216"/>
    <n v="5"/>
    <n v="1"/>
    <n v="0"/>
    <n v="0"/>
    <n v="0"/>
    <n v="5.6"/>
    <n v="67.2"/>
    <n v="60"/>
    <x v="0"/>
    <x v="1"/>
  </r>
  <r>
    <d v="2024-06-04T00:00:00"/>
    <n v="160"/>
    <s v="PRESCOTT"/>
    <s v="SAN ISIDRO"/>
    <s v="SSS17"/>
    <x v="6"/>
    <x v="6"/>
    <s v="EMBUTIDOS Y LACTEOS"/>
    <s v="LACTEOS"/>
    <s v="A"/>
    <n v="0"/>
    <s v="PROV487"/>
    <s v="PRODUCTORA DE ALIMENTOS UNO SAC"/>
    <n v="2"/>
    <x v="0"/>
    <n v="1"/>
    <x v="0"/>
    <n v="2.3849999999999998"/>
    <n v="7.1550000000000002"/>
    <n v="3"/>
    <n v="1"/>
    <n v="0"/>
    <n v="4"/>
    <n v="0"/>
    <n v="9.3333333333333339"/>
    <n v="112"/>
    <n v="60"/>
    <x v="0"/>
    <x v="1"/>
  </r>
  <r>
    <d v="2024-06-04T00:00:00"/>
    <n v="160"/>
    <s v="PRESCOTT"/>
    <s v="SAN ISIDRO"/>
    <s v="SSS17"/>
    <x v="7"/>
    <x v="7"/>
    <s v="EMBUTIDOS Y LACTEOS"/>
    <s v="LACTEOS"/>
    <s v="A"/>
    <n v="0"/>
    <s v="PROV487"/>
    <s v="PRODUCTORA DE ALIMENTOS UNO SAC"/>
    <n v="2"/>
    <x v="1"/>
    <n v="1"/>
    <x v="0"/>
    <n v="2.3849999999999998"/>
    <n v="2.3849999999999998"/>
    <n v="1"/>
    <n v="1"/>
    <n v="0"/>
    <n v="1"/>
    <n v="0"/>
    <n v="84"/>
    <n v="336"/>
    <n v="60"/>
    <x v="1"/>
    <x v="1"/>
  </r>
  <r>
    <d v="2024-06-04T00:00:00"/>
    <n v="160"/>
    <s v="PRESCOTT"/>
    <s v="SAN ISIDRO"/>
    <s v="SSS17"/>
    <x v="8"/>
    <x v="8"/>
    <s v="EMBUTIDOS Y LACTEOS"/>
    <s v="LACTEOS"/>
    <s v="A"/>
    <n v="0"/>
    <s v="PROV487"/>
    <s v="PRODUCTORA DE ALIMENTOS UNO SAC"/>
    <n v="4"/>
    <x v="0"/>
    <n v="1"/>
    <x v="0"/>
    <n v="3.0294400000000001"/>
    <n v="6.1311099999999996"/>
    <n v="2"/>
    <n v="1"/>
    <n v="0"/>
    <n v="0"/>
    <n v="0"/>
    <n v="14"/>
    <n v="168"/>
    <n v="60"/>
    <x v="0"/>
    <x v="1"/>
  </r>
  <r>
    <d v="2024-06-04T00:00:00"/>
    <n v="160"/>
    <s v="PRESCOTT"/>
    <s v="SAN ISIDRO"/>
    <s v="SSS17"/>
    <x v="9"/>
    <x v="9"/>
    <s v="EMBUTIDOS Y LACTEOS"/>
    <s v="LACTEOS"/>
    <s v="A"/>
    <n v="0"/>
    <s v="PROV487"/>
    <s v="PRODUCTORA DE ALIMENTOS UNO SAC"/>
    <n v="4"/>
    <x v="0"/>
    <n v="1"/>
    <x v="0"/>
    <n v="2.6459999999999999"/>
    <n v="10.584"/>
    <n v="4"/>
    <n v="1"/>
    <n v="0"/>
    <n v="2"/>
    <n v="0"/>
    <n v="7"/>
    <n v="84"/>
    <n v="60"/>
    <x v="0"/>
    <x v="1"/>
  </r>
  <r>
    <d v="2024-06-04T00:00:00"/>
    <n v="160"/>
    <s v="PRESCOTT"/>
    <s v="SAN ISIDRO"/>
    <s v="SSS17"/>
    <x v="10"/>
    <x v="10"/>
    <s v="EMBUTIDOS Y LACTEOS"/>
    <s v="LACTEOS"/>
    <s v="A"/>
    <n v="0"/>
    <s v="PROV487"/>
    <s v="PRODUCTORA DE ALIMENTOS UNO SAC"/>
    <n v="10"/>
    <x v="1"/>
    <n v="1"/>
    <x v="0"/>
    <n v="3.3237999999999999"/>
    <n v="6.6943599999999996"/>
    <n v="2"/>
    <n v="1"/>
    <n v="0"/>
    <n v="0"/>
    <n v="0"/>
    <n v="42"/>
    <n v="168"/>
    <n v="60"/>
    <x v="0"/>
    <x v="1"/>
  </r>
  <r>
    <d v="2024-06-04T00:00:00"/>
    <n v="163"/>
    <s v="COLONIALMALL"/>
    <s v="BELLAVISTA"/>
    <s v="SSS17"/>
    <x v="0"/>
    <x v="0"/>
    <s v="EMBUTIDOS Y LACTEOS"/>
    <s v="LACTEOS"/>
    <s v="A"/>
    <n v="0"/>
    <s v="PROV487"/>
    <s v="PRODUCTORA DE ALIMENTOS UNO SAC"/>
    <n v="5"/>
    <x v="0"/>
    <n v="1"/>
    <x v="0"/>
    <n v="3.1680000000000001"/>
    <n v="3.1680000000000001"/>
    <n v="1"/>
    <n v="1"/>
    <n v="0"/>
    <n v="0"/>
    <n v="0"/>
    <n v="28"/>
    <n v="336"/>
    <n v="60"/>
    <x v="0"/>
    <x v="1"/>
  </r>
  <r>
    <d v="2024-06-04T00:00:00"/>
    <n v="163"/>
    <s v="COLONIALMALL"/>
    <s v="BELLAVISTA"/>
    <s v="SSS17"/>
    <x v="1"/>
    <x v="1"/>
    <s v="EMBUTIDOS Y LACTEOS"/>
    <s v="LACTEOS"/>
    <s v="A"/>
    <n v="0"/>
    <s v="PROV487"/>
    <s v="PRODUCTORA DE ALIMENTOS UNO SAC"/>
    <n v="0"/>
    <x v="0"/>
    <n v="1"/>
    <x v="1"/>
    <n v="2.3220000000000001"/>
    <n v="18.576000000000001"/>
    <n v="8"/>
    <n v="0"/>
    <n v="0"/>
    <n v="0"/>
    <n v="0"/>
    <n v="3.5"/>
    <n v="70"/>
    <n v="60"/>
    <x v="0"/>
    <x v="1"/>
  </r>
  <r>
    <d v="2024-06-04T00:00:00"/>
    <n v="163"/>
    <s v="COLONIALMALL"/>
    <s v="BELLAVISTA"/>
    <s v="SSS17"/>
    <x v="2"/>
    <x v="2"/>
    <s v="EMBUTIDOS Y LACTEOS"/>
    <s v="LACTEOS"/>
    <s v="A"/>
    <n v="0"/>
    <s v="PROV487"/>
    <s v="PRODUCTORA DE ALIMENTOS UNO SAC"/>
    <n v="5"/>
    <x v="0"/>
    <n v="1"/>
    <x v="0"/>
    <n v="3.02501"/>
    <n v="21.44107"/>
    <n v="7"/>
    <n v="1"/>
    <n v="0"/>
    <n v="0"/>
    <n v="0"/>
    <n v="4"/>
    <n v="48"/>
    <n v="60"/>
    <x v="0"/>
    <x v="0"/>
  </r>
  <r>
    <d v="2024-06-04T00:00:00"/>
    <n v="163"/>
    <s v="COLONIALMALL"/>
    <s v="BELLAVISTA"/>
    <s v="SSS17"/>
    <x v="3"/>
    <x v="3"/>
    <s v="EMBUTIDOS Y LACTEOS"/>
    <s v="LACTEOS"/>
    <s v="A"/>
    <n v="0"/>
    <s v="PROV487"/>
    <s v="PRODUCTORA DE ALIMENTOS UNO SAC"/>
    <n v="6"/>
    <x v="0"/>
    <n v="1"/>
    <x v="2"/>
    <n v="3.62"/>
    <n v="10.86"/>
    <n v="3"/>
    <n v="1"/>
    <n v="0"/>
    <n v="0"/>
    <n v="4"/>
    <n v="9.3333333333333339"/>
    <n v="56"/>
    <n v="60"/>
    <x v="0"/>
    <x v="0"/>
  </r>
  <r>
    <d v="2024-06-04T00:00:00"/>
    <n v="163"/>
    <s v="COLONIALMALL"/>
    <s v="BELLAVISTA"/>
    <s v="SSS17"/>
    <x v="4"/>
    <x v="4"/>
    <s v="EMBUTIDOS Y LACTEOS"/>
    <s v="LACTEOS"/>
    <s v="A"/>
    <n v="0"/>
    <s v="PROV487"/>
    <s v="PRODUCTORA DE ALIMENTOS UNO SAC"/>
    <n v="3"/>
    <x v="0"/>
    <n v="1"/>
    <x v="2"/>
    <n v="3.62"/>
    <n v="10.86"/>
    <n v="3"/>
    <n v="1"/>
    <n v="0"/>
    <n v="0"/>
    <n v="6"/>
    <n v="9.3333333333333339"/>
    <n v="56"/>
    <n v="60"/>
    <x v="0"/>
    <x v="0"/>
  </r>
  <r>
    <d v="2024-06-04T00:00:00"/>
    <n v="163"/>
    <s v="COLONIALMALL"/>
    <s v="BELLAVISTA"/>
    <s v="SSS17"/>
    <x v="5"/>
    <x v="5"/>
    <s v="EMBUTIDOS Y LACTEOS"/>
    <s v="LACTEOS"/>
    <s v="A"/>
    <n v="0"/>
    <s v="PROV487"/>
    <s v="PRODUCTORA DE ALIMENTOS UNO SAC"/>
    <n v="8"/>
    <x v="0"/>
    <n v="1"/>
    <x v="0"/>
    <n v="3.04121"/>
    <n v="18.490670000000001"/>
    <n v="6"/>
    <n v="1"/>
    <n v="0"/>
    <n v="0"/>
    <n v="0"/>
    <n v="4.666666666666667"/>
    <n v="56"/>
    <n v="60"/>
    <x v="0"/>
    <x v="0"/>
  </r>
  <r>
    <d v="2024-06-04T00:00:00"/>
    <n v="163"/>
    <s v="COLONIALMALL"/>
    <s v="BELLAVISTA"/>
    <s v="SSS17"/>
    <x v="6"/>
    <x v="6"/>
    <s v="EMBUTIDOS Y LACTEOS"/>
    <s v="LACTEOS"/>
    <s v="A"/>
    <n v="0"/>
    <s v="PROV487"/>
    <s v="PRODUCTORA DE ALIMENTOS UNO SAC"/>
    <n v="3"/>
    <x v="0"/>
    <n v="1"/>
    <x v="0"/>
    <n v="2.3849999999999998"/>
    <n v="11.925000000000001"/>
    <n v="5"/>
    <n v="1"/>
    <n v="0"/>
    <n v="0"/>
    <n v="0"/>
    <n v="5.6"/>
    <n v="67.2"/>
    <n v="60"/>
    <x v="0"/>
    <x v="1"/>
  </r>
  <r>
    <d v="2024-06-04T00:00:00"/>
    <n v="163"/>
    <s v="COLONIALMALL"/>
    <s v="BELLAVISTA"/>
    <s v="SSS17"/>
    <x v="7"/>
    <x v="7"/>
    <s v="EMBUTIDOS Y LACTEOS"/>
    <s v="LACTEOS"/>
    <s v="A"/>
    <n v="0"/>
    <s v="PROV487"/>
    <s v="PRODUCTORA DE ALIMENTOS UNO SAC"/>
    <n v="5"/>
    <x v="1"/>
    <n v="1"/>
    <x v="0"/>
    <n v="2.3849999999999998"/>
    <n v="0"/>
    <n v="0"/>
    <n v="1"/>
    <n v="0"/>
    <n v="0"/>
    <n v="0"/>
    <s v="PRODUCTO SIN VENTA"/>
    <s v="PRODUCTO SIN VENTA"/>
    <n v="60"/>
    <x v="1"/>
    <x v="1"/>
  </r>
  <r>
    <d v="2024-06-04T00:00:00"/>
    <n v="163"/>
    <s v="COLONIALMALL"/>
    <s v="BELLAVISTA"/>
    <s v="SSS17"/>
    <x v="8"/>
    <x v="8"/>
    <s v="EMBUTIDOS Y LACTEOS"/>
    <s v="LACTEOS"/>
    <s v="A"/>
    <n v="0"/>
    <s v="PROV487"/>
    <s v="PRODUCTORA DE ALIMENTOS UNO SAC"/>
    <n v="4"/>
    <x v="0"/>
    <n v="1"/>
    <x v="0"/>
    <n v="3.0294400000000001"/>
    <n v="0"/>
    <n v="0"/>
    <n v="1"/>
    <n v="0"/>
    <n v="0"/>
    <n v="0"/>
    <s v="PRODUCTO SIN VENTA"/>
    <s v="PRODUCTO SIN VENTA"/>
    <n v="60"/>
    <x v="1"/>
    <x v="1"/>
  </r>
  <r>
    <d v="2024-06-04T00:00:00"/>
    <n v="163"/>
    <s v="COLONIALMALL"/>
    <s v="BELLAVISTA"/>
    <s v="SSS17"/>
    <x v="9"/>
    <x v="9"/>
    <s v="EMBUTIDOS Y LACTEOS"/>
    <s v="LACTEOS"/>
    <s v="A"/>
    <n v="0"/>
    <s v="PROV487"/>
    <s v="PRODUCTORA DE ALIMENTOS UNO SAC"/>
    <n v="6"/>
    <x v="0"/>
    <n v="1"/>
    <x v="0"/>
    <n v="2.6459999999999999"/>
    <n v="2.6459999999999999"/>
    <n v="1"/>
    <n v="1"/>
    <n v="0"/>
    <n v="0"/>
    <n v="0"/>
    <n v="28"/>
    <n v="336"/>
    <n v="60"/>
    <x v="0"/>
    <x v="1"/>
  </r>
  <r>
    <d v="2024-06-04T00:00:00"/>
    <n v="163"/>
    <s v="COLONIALMALL"/>
    <s v="BELLAVISTA"/>
    <s v="SSS17"/>
    <x v="10"/>
    <x v="10"/>
    <s v="EMBUTIDOS Y LACTEOS"/>
    <s v="LACTEOS"/>
    <s v="A"/>
    <n v="0"/>
    <s v="PROV487"/>
    <s v="PRODUCTORA DE ALIMENTOS UNO SAC"/>
    <n v="5"/>
    <x v="1"/>
    <n v="1"/>
    <x v="0"/>
    <n v="3.3237999999999999"/>
    <n v="0"/>
    <n v="0"/>
    <n v="1"/>
    <n v="0"/>
    <n v="0"/>
    <n v="0"/>
    <s v="PRODUCTO SIN VENTA"/>
    <s v="PRODUCTO SIN VENTA"/>
    <n v="60"/>
    <x v="1"/>
    <x v="1"/>
  </r>
  <r>
    <d v="2024-06-04T00:00:00"/>
    <n v="164"/>
    <s v="C-INCA-C25"/>
    <s v="SANTIAGO DE SURCO"/>
    <s v="SSS17"/>
    <x v="0"/>
    <x v="0"/>
    <s v="EMBUTIDOS Y LACTEOS"/>
    <s v="LACTEOS"/>
    <s v="A"/>
    <n v="0"/>
    <s v="PROV487"/>
    <s v="PRODUCTORA DE ALIMENTOS UNO SAC"/>
    <n v="5"/>
    <x v="0"/>
    <n v="1"/>
    <x v="0"/>
    <n v="3.1680000000000001"/>
    <n v="3.1680000000000001"/>
    <n v="1"/>
    <n v="1"/>
    <n v="0"/>
    <n v="0"/>
    <n v="0"/>
    <n v="28"/>
    <n v="336"/>
    <n v="60"/>
    <x v="0"/>
    <x v="1"/>
  </r>
  <r>
    <d v="2024-06-04T00:00:00"/>
    <n v="164"/>
    <s v="C-INCA-C25"/>
    <s v="SANTIAGO DE SURCO"/>
    <s v="SSS17"/>
    <x v="1"/>
    <x v="1"/>
    <s v="EMBUTIDOS Y LACTEOS"/>
    <s v="LACTEOS"/>
    <s v="A"/>
    <n v="0"/>
    <s v="PROV487"/>
    <s v="PRODUCTORA DE ALIMENTOS UNO SAC"/>
    <n v="7"/>
    <x v="0"/>
    <n v="1"/>
    <x v="1"/>
    <n v="2.3220000000000001"/>
    <n v="2.3220000000000001"/>
    <n v="1"/>
    <n v="1"/>
    <n v="0"/>
    <n v="0"/>
    <n v="0"/>
    <n v="28"/>
    <n v="560"/>
    <n v="60"/>
    <x v="0"/>
    <x v="1"/>
  </r>
  <r>
    <d v="2024-06-04T00:00:00"/>
    <n v="164"/>
    <s v="C-INCA-C25"/>
    <s v="SANTIAGO DE SURCO"/>
    <s v="SSS17"/>
    <x v="2"/>
    <x v="2"/>
    <s v="EMBUTIDOS Y LACTEOS"/>
    <s v="LACTEOS"/>
    <s v="A"/>
    <n v="0"/>
    <s v="PROV487"/>
    <s v="PRODUCTORA DE ALIMENTOS UNO SAC"/>
    <n v="2"/>
    <x v="0"/>
    <n v="1"/>
    <x v="0"/>
    <n v="3.02501"/>
    <n v="12.559799999999999"/>
    <n v="4"/>
    <n v="1"/>
    <n v="0"/>
    <n v="0"/>
    <n v="0"/>
    <n v="7"/>
    <n v="84"/>
    <n v="60"/>
    <x v="0"/>
    <x v="1"/>
  </r>
  <r>
    <d v="2024-06-04T00:00:00"/>
    <n v="164"/>
    <s v="C-INCA-C25"/>
    <s v="SANTIAGO DE SURCO"/>
    <s v="SSS17"/>
    <x v="3"/>
    <x v="3"/>
    <s v="EMBUTIDOS Y LACTEOS"/>
    <s v="LACTEOS"/>
    <s v="A"/>
    <n v="0"/>
    <s v="PROV487"/>
    <s v="PRODUCTORA DE ALIMENTOS UNO SAC"/>
    <n v="7"/>
    <x v="0"/>
    <n v="1"/>
    <x v="2"/>
    <n v="3.62"/>
    <n v="3.62"/>
    <n v="1"/>
    <n v="1"/>
    <n v="0"/>
    <n v="0"/>
    <n v="0"/>
    <n v="28"/>
    <n v="168"/>
    <n v="60"/>
    <x v="0"/>
    <x v="1"/>
  </r>
  <r>
    <d v="2024-06-04T00:00:00"/>
    <n v="164"/>
    <s v="C-INCA-C25"/>
    <s v="SANTIAGO DE SURCO"/>
    <s v="SSS17"/>
    <x v="4"/>
    <x v="4"/>
    <s v="EMBUTIDOS Y LACTEOS"/>
    <s v="LACTEOS"/>
    <s v="A"/>
    <n v="0"/>
    <s v="PROV487"/>
    <s v="PRODUCTORA DE ALIMENTOS UNO SAC"/>
    <n v="6"/>
    <x v="0"/>
    <n v="1"/>
    <x v="2"/>
    <n v="3.62"/>
    <n v="3.62"/>
    <n v="1"/>
    <n v="1"/>
    <n v="0"/>
    <n v="0"/>
    <n v="2"/>
    <n v="28"/>
    <n v="168"/>
    <n v="60"/>
    <x v="0"/>
    <x v="1"/>
  </r>
  <r>
    <d v="2024-06-04T00:00:00"/>
    <n v="164"/>
    <s v="C-INCA-C25"/>
    <s v="SANTIAGO DE SURCO"/>
    <s v="SSS17"/>
    <x v="5"/>
    <x v="5"/>
    <s v="EMBUTIDOS Y LACTEOS"/>
    <s v="LACTEOS"/>
    <s v="A"/>
    <n v="0"/>
    <s v="PROV487"/>
    <s v="PRODUCTORA DE ALIMENTOS UNO SAC"/>
    <n v="3"/>
    <x v="0"/>
    <n v="1"/>
    <x v="0"/>
    <n v="3.04121"/>
    <n v="12.3771"/>
    <n v="4"/>
    <n v="1"/>
    <n v="0"/>
    <n v="0"/>
    <n v="0"/>
    <n v="7"/>
    <n v="84"/>
    <n v="60"/>
    <x v="0"/>
    <x v="1"/>
  </r>
  <r>
    <d v="2024-06-04T00:00:00"/>
    <n v="164"/>
    <s v="C-INCA-C25"/>
    <s v="SANTIAGO DE SURCO"/>
    <s v="SSS17"/>
    <x v="6"/>
    <x v="6"/>
    <s v="EMBUTIDOS Y LACTEOS"/>
    <s v="LACTEOS"/>
    <s v="A"/>
    <n v="0"/>
    <s v="PROV487"/>
    <s v="PRODUCTORA DE ALIMENTOS UNO SAC"/>
    <n v="1"/>
    <x v="0"/>
    <n v="1"/>
    <x v="0"/>
    <n v="2.3849999999999998"/>
    <n v="0"/>
    <n v="0"/>
    <n v="1"/>
    <n v="0"/>
    <n v="0"/>
    <n v="0"/>
    <s v="PRODUCTO SIN VENTA"/>
    <s v="PRODUCTO SIN VENTA"/>
    <n v="60"/>
    <x v="1"/>
    <x v="1"/>
  </r>
  <r>
    <d v="2024-06-04T00:00:00"/>
    <n v="164"/>
    <s v="C-INCA-C25"/>
    <s v="SANTIAGO DE SURCO"/>
    <s v="SSS17"/>
    <x v="7"/>
    <x v="7"/>
    <s v="EMBUTIDOS Y LACTEOS"/>
    <s v="LACTEOS"/>
    <s v="A"/>
    <n v="0"/>
    <s v="PROV487"/>
    <s v="PRODUCTORA DE ALIMENTOS UNO SAC"/>
    <n v="0"/>
    <x v="1"/>
    <n v="1"/>
    <x v="0"/>
    <n v="2.3849999999999998"/>
    <n v="0"/>
    <n v="0"/>
    <n v="0"/>
    <n v="0"/>
    <n v="0"/>
    <n v="0"/>
    <s v="PRODUCTO SIN CARGA"/>
    <s v="PRODUCTO SIN CARGA"/>
    <n v="60"/>
    <x v="2"/>
    <x v="2"/>
  </r>
  <r>
    <d v="2024-06-04T00:00:00"/>
    <n v="164"/>
    <s v="C-INCA-C25"/>
    <s v="SANTIAGO DE SURCO"/>
    <s v="SSS17"/>
    <x v="8"/>
    <x v="8"/>
    <s v="EMBUTIDOS Y LACTEOS"/>
    <s v="LACTEOS"/>
    <s v="A"/>
    <n v="0"/>
    <s v="PROV487"/>
    <s v="PRODUCTORA DE ALIMENTOS UNO SAC"/>
    <n v="0"/>
    <x v="0"/>
    <n v="1"/>
    <x v="0"/>
    <n v="3.0294400000000001"/>
    <n v="3.11917"/>
    <n v="1"/>
    <n v="0"/>
    <n v="0"/>
    <n v="0"/>
    <n v="0"/>
    <n v="28"/>
    <n v="336"/>
    <n v="60"/>
    <x v="0"/>
    <x v="1"/>
  </r>
  <r>
    <d v="2024-06-04T00:00:00"/>
    <n v="164"/>
    <s v="C-INCA-C25"/>
    <s v="SANTIAGO DE SURCO"/>
    <s v="SSS17"/>
    <x v="9"/>
    <x v="9"/>
    <s v="EMBUTIDOS Y LACTEOS"/>
    <s v="LACTEOS"/>
    <s v="A"/>
    <n v="0"/>
    <s v="PROV487"/>
    <s v="PRODUCTORA DE ALIMENTOS UNO SAC"/>
    <n v="8"/>
    <x v="0"/>
    <n v="1"/>
    <x v="0"/>
    <n v="2.6459999999999999"/>
    <n v="0"/>
    <n v="0"/>
    <n v="1"/>
    <n v="0"/>
    <n v="0"/>
    <n v="0"/>
    <s v="PRODUCTO SIN VENTA"/>
    <s v="PRODUCTO SIN VENTA"/>
    <n v="60"/>
    <x v="1"/>
    <x v="1"/>
  </r>
  <r>
    <d v="2024-06-04T00:00:00"/>
    <n v="164"/>
    <s v="C-INCA-C25"/>
    <s v="SANTIAGO DE SURCO"/>
    <s v="SSS17"/>
    <x v="10"/>
    <x v="10"/>
    <s v="EMBUTIDOS Y LACTEOS"/>
    <s v="LACTEOS"/>
    <s v="A"/>
    <n v="0"/>
    <s v="PROV487"/>
    <s v="PRODUCTORA DE ALIMENTOS UNO SAC"/>
    <n v="4"/>
    <x v="1"/>
    <n v="1"/>
    <x v="0"/>
    <n v="3.3237999999999999"/>
    <n v="6.6943599999999996"/>
    <n v="2"/>
    <n v="1"/>
    <n v="0"/>
    <n v="0"/>
    <n v="0"/>
    <n v="42"/>
    <n v="168"/>
    <n v="60"/>
    <x v="0"/>
    <x v="1"/>
  </r>
  <r>
    <d v="2024-06-04T00:00:00"/>
    <n v="165"/>
    <s v="LIMAVES"/>
    <s v="VILLA EL SALVADOR"/>
    <s v="SSS17"/>
    <x v="0"/>
    <x v="0"/>
    <s v="EMBUTIDOS Y LACTEOS"/>
    <s v="LACTEOS"/>
    <s v="A"/>
    <n v="0"/>
    <s v="PROV487"/>
    <s v="PRODUCTORA DE ALIMENTOS UNO SAC"/>
    <n v="2"/>
    <x v="0"/>
    <n v="1"/>
    <x v="0"/>
    <n v="3.1680000000000001"/>
    <n v="0"/>
    <n v="0"/>
    <n v="1"/>
    <n v="0"/>
    <n v="0"/>
    <n v="0"/>
    <s v="PRODUCTO SIN VENTA"/>
    <s v="PRODUCTO SIN VENTA"/>
    <n v="60"/>
    <x v="1"/>
    <x v="1"/>
  </r>
  <r>
    <d v="2024-06-04T00:00:00"/>
    <n v="165"/>
    <s v="LIMAVES"/>
    <s v="VILLA EL SALVADOR"/>
    <s v="SSS17"/>
    <x v="1"/>
    <x v="1"/>
    <s v="EMBUTIDOS Y LACTEOS"/>
    <s v="LACTEOS"/>
    <s v="A"/>
    <n v="0"/>
    <s v="PROV487"/>
    <s v="PRODUCTORA DE ALIMENTOS UNO SAC"/>
    <n v="1"/>
    <x v="0"/>
    <n v="1"/>
    <x v="1"/>
    <n v="2.3220000000000001"/>
    <n v="2.3220000000000001"/>
    <n v="1"/>
    <n v="1"/>
    <n v="0"/>
    <n v="0"/>
    <n v="0"/>
    <n v="28"/>
    <n v="560"/>
    <n v="60"/>
    <x v="0"/>
    <x v="1"/>
  </r>
  <r>
    <d v="2024-06-04T00:00:00"/>
    <n v="165"/>
    <s v="LIMAVES"/>
    <s v="VILLA EL SALVADOR"/>
    <s v="SSS17"/>
    <x v="2"/>
    <x v="2"/>
    <s v="EMBUTIDOS Y LACTEOS"/>
    <s v="LACTEOS"/>
    <s v="A"/>
    <n v="0"/>
    <s v="PROV487"/>
    <s v="PRODUCTORA DE ALIMENTOS UNO SAC"/>
    <n v="0"/>
    <x v="0"/>
    <n v="1"/>
    <x v="0"/>
    <n v="3.02501"/>
    <n v="21.71603"/>
    <n v="7"/>
    <n v="0"/>
    <n v="0"/>
    <n v="0"/>
    <n v="0"/>
    <n v="4"/>
    <n v="48"/>
    <n v="60"/>
    <x v="0"/>
    <x v="0"/>
  </r>
  <r>
    <d v="2024-06-04T00:00:00"/>
    <n v="165"/>
    <s v="LIMAVES"/>
    <s v="VILLA EL SALVADOR"/>
    <s v="SSS17"/>
    <x v="3"/>
    <x v="3"/>
    <s v="EMBUTIDOS Y LACTEOS"/>
    <s v="LACTEOS"/>
    <s v="A"/>
    <n v="0"/>
    <s v="PROV487"/>
    <s v="PRODUCTORA DE ALIMENTOS UNO SAC"/>
    <n v="0"/>
    <x v="0"/>
    <n v="1"/>
    <x v="2"/>
    <n v="3.62"/>
    <n v="7.24"/>
    <n v="2"/>
    <n v="0"/>
    <n v="0"/>
    <n v="0"/>
    <n v="6"/>
    <n v="14"/>
    <n v="84"/>
    <n v="60"/>
    <x v="0"/>
    <x v="1"/>
  </r>
  <r>
    <d v="2024-06-04T00:00:00"/>
    <n v="165"/>
    <s v="LIMAVES"/>
    <s v="VILLA EL SALVADOR"/>
    <s v="SSS17"/>
    <x v="4"/>
    <x v="4"/>
    <s v="EMBUTIDOS Y LACTEOS"/>
    <s v="LACTEOS"/>
    <s v="A"/>
    <n v="0"/>
    <s v="PROV487"/>
    <s v="PRODUCTORA DE ALIMENTOS UNO SAC"/>
    <n v="0"/>
    <x v="0"/>
    <n v="1"/>
    <x v="2"/>
    <n v="3.62"/>
    <n v="3.62"/>
    <n v="1"/>
    <n v="0"/>
    <n v="0"/>
    <n v="0"/>
    <n v="4"/>
    <n v="28"/>
    <n v="168"/>
    <n v="60"/>
    <x v="0"/>
    <x v="1"/>
  </r>
  <r>
    <d v="2024-06-04T00:00:00"/>
    <n v="165"/>
    <s v="LIMAVES"/>
    <s v="VILLA EL SALVADOR"/>
    <s v="SSS17"/>
    <x v="5"/>
    <x v="5"/>
    <s v="EMBUTIDOS Y LACTEOS"/>
    <s v="LACTEOS"/>
    <s v="A"/>
    <n v="0"/>
    <s v="PROV487"/>
    <s v="PRODUCTORA DE ALIMENTOS UNO SAC"/>
    <n v="9"/>
    <x v="0"/>
    <n v="1"/>
    <x v="0"/>
    <n v="3.04121"/>
    <n v="0"/>
    <n v="0"/>
    <n v="1"/>
    <n v="0"/>
    <n v="0"/>
    <n v="0"/>
    <s v="PRODUCTO SIN VENTA"/>
    <s v="PRODUCTO SIN VENTA"/>
    <n v="60"/>
    <x v="1"/>
    <x v="1"/>
  </r>
  <r>
    <d v="2024-06-04T00:00:00"/>
    <n v="165"/>
    <s v="LIMAVES"/>
    <s v="VILLA EL SALVADOR"/>
    <s v="SSS17"/>
    <x v="6"/>
    <x v="6"/>
    <s v="EMBUTIDOS Y LACTEOS"/>
    <s v="LACTEOS"/>
    <s v="A"/>
    <n v="0"/>
    <s v="PROV487"/>
    <s v="PRODUCTORA DE ALIMENTOS UNO SAC"/>
    <n v="0"/>
    <x v="0"/>
    <n v="1"/>
    <x v="0"/>
    <n v="2.3849999999999998"/>
    <n v="0"/>
    <n v="0"/>
    <n v="0"/>
    <n v="0"/>
    <n v="0"/>
    <n v="0"/>
    <s v="PRODUCTO SIN CARGA"/>
    <s v="PRODUCTO SIN CARGA"/>
    <n v="60"/>
    <x v="2"/>
    <x v="2"/>
  </r>
  <r>
    <d v="2024-06-04T00:00:00"/>
    <n v="165"/>
    <s v="LIMAVES"/>
    <s v="VILLA EL SALVADOR"/>
    <s v="SSS17"/>
    <x v="7"/>
    <x v="7"/>
    <s v="EMBUTIDOS Y LACTEOS"/>
    <s v="LACTEOS"/>
    <s v="A"/>
    <n v="0"/>
    <s v="PROV487"/>
    <s v="PRODUCTORA DE ALIMENTOS UNO SAC"/>
    <n v="0"/>
    <x v="1"/>
    <n v="1"/>
    <x v="0"/>
    <n v="2.3849999999999998"/>
    <n v="0"/>
    <n v="0"/>
    <n v="0"/>
    <n v="0"/>
    <n v="0"/>
    <n v="0"/>
    <s v="PRODUCTO SIN CARGA"/>
    <s v="PRODUCTO SIN CARGA"/>
    <n v="60"/>
    <x v="2"/>
    <x v="2"/>
  </r>
  <r>
    <d v="2024-06-04T00:00:00"/>
    <n v="165"/>
    <s v="LIMAVES"/>
    <s v="VILLA EL SALVADOR"/>
    <s v="SSS17"/>
    <x v="8"/>
    <x v="8"/>
    <s v="EMBUTIDOS Y LACTEOS"/>
    <s v="LACTEOS"/>
    <s v="A"/>
    <n v="0"/>
    <s v="PROV487"/>
    <s v="PRODUCTORA DE ALIMENTOS UNO SAC"/>
    <n v="0"/>
    <x v="0"/>
    <n v="1"/>
    <x v="0"/>
    <n v="3.0294400000000001"/>
    <n v="6.1815199999999999"/>
    <n v="2"/>
    <n v="0"/>
    <n v="0"/>
    <n v="0"/>
    <n v="0"/>
    <n v="14"/>
    <n v="168"/>
    <n v="60"/>
    <x v="0"/>
    <x v="1"/>
  </r>
  <r>
    <d v="2024-06-04T00:00:00"/>
    <n v="165"/>
    <s v="LIMAVES"/>
    <s v="VILLA EL SALVADOR"/>
    <s v="SSS17"/>
    <x v="9"/>
    <x v="9"/>
    <s v="EMBUTIDOS Y LACTEOS"/>
    <s v="LACTEOS"/>
    <s v="A"/>
    <n v="0"/>
    <s v="PROV487"/>
    <s v="PRODUCTORA DE ALIMENTOS UNO SAC"/>
    <n v="4"/>
    <x v="0"/>
    <n v="1"/>
    <x v="0"/>
    <n v="2.6459999999999999"/>
    <n v="0"/>
    <n v="0"/>
    <n v="1"/>
    <n v="0"/>
    <n v="0"/>
    <n v="0"/>
    <s v="PRODUCTO SIN VENTA"/>
    <s v="PRODUCTO SIN VENTA"/>
    <n v="60"/>
    <x v="1"/>
    <x v="1"/>
  </r>
  <r>
    <d v="2024-06-04T00:00:00"/>
    <n v="165"/>
    <s v="LIMAVES"/>
    <s v="VILLA EL SALVADOR"/>
    <s v="SSS17"/>
    <x v="10"/>
    <x v="10"/>
    <s v="EMBUTIDOS Y LACTEOS"/>
    <s v="LACTEOS"/>
    <s v="A"/>
    <n v="0"/>
    <s v="PROV487"/>
    <s v="PRODUCTORA DE ALIMENTOS UNO SAC"/>
    <n v="0"/>
    <x v="1"/>
    <n v="1"/>
    <x v="0"/>
    <n v="3.3237999999999999"/>
    <n v="0"/>
    <n v="0"/>
    <n v="0"/>
    <n v="0"/>
    <n v="0"/>
    <n v="0"/>
    <s v="PRODUCTO SIN CARGA"/>
    <s v="PRODUCTO SIN CARGA"/>
    <n v="60"/>
    <x v="2"/>
    <x v="2"/>
  </r>
  <r>
    <d v="2024-06-04T00:00:00"/>
    <n v="166"/>
    <s v="LIBERTAD"/>
    <s v="SAN MIGUEL"/>
    <s v="SSS17"/>
    <x v="0"/>
    <x v="0"/>
    <s v="EMBUTIDOS Y LACTEOS"/>
    <s v="LACTEOS"/>
    <s v="A"/>
    <n v="0"/>
    <s v="PROV487"/>
    <s v="PRODUCTORA DE ALIMENTOS UNO SAC"/>
    <n v="4"/>
    <x v="0"/>
    <n v="1"/>
    <x v="0"/>
    <n v="3.1680000000000001"/>
    <n v="6.3360000000000003"/>
    <n v="2"/>
    <n v="1"/>
    <n v="0"/>
    <n v="0"/>
    <n v="0"/>
    <n v="14"/>
    <n v="168"/>
    <n v="60"/>
    <x v="0"/>
    <x v="1"/>
  </r>
  <r>
    <d v="2024-06-04T00:00:00"/>
    <n v="166"/>
    <s v="LIBERTAD"/>
    <s v="SAN MIGUEL"/>
    <s v="SSS17"/>
    <x v="1"/>
    <x v="1"/>
    <s v="EMBUTIDOS Y LACTEOS"/>
    <s v="LACTEOS"/>
    <s v="A"/>
    <n v="0"/>
    <s v="PROV487"/>
    <s v="PRODUCTORA DE ALIMENTOS UNO SAC"/>
    <n v="5"/>
    <x v="0"/>
    <n v="1"/>
    <x v="1"/>
    <n v="2.3220000000000001"/>
    <n v="6.9660000000000002"/>
    <n v="3"/>
    <n v="1"/>
    <n v="0"/>
    <n v="0"/>
    <n v="0"/>
    <n v="9.3333333333333339"/>
    <n v="186.66666666666669"/>
    <n v="60"/>
    <x v="0"/>
    <x v="1"/>
  </r>
  <r>
    <d v="2024-06-04T00:00:00"/>
    <n v="166"/>
    <s v="LIBERTAD"/>
    <s v="SAN MIGUEL"/>
    <s v="SSS17"/>
    <x v="2"/>
    <x v="2"/>
    <s v="EMBUTIDOS Y LACTEOS"/>
    <s v="LACTEOS"/>
    <s v="A"/>
    <n v="0"/>
    <s v="PROV487"/>
    <s v="PRODUCTORA DE ALIMENTOS UNO SAC"/>
    <n v="8"/>
    <x v="0"/>
    <n v="1"/>
    <x v="0"/>
    <n v="3.02501"/>
    <n v="21.323119999999999"/>
    <n v="7"/>
    <n v="1"/>
    <n v="0"/>
    <n v="0"/>
    <n v="0"/>
    <n v="4"/>
    <n v="48"/>
    <n v="60"/>
    <x v="0"/>
    <x v="0"/>
  </r>
  <r>
    <d v="2024-06-04T00:00:00"/>
    <n v="166"/>
    <s v="LIBERTAD"/>
    <s v="SAN MIGUEL"/>
    <s v="SSS17"/>
    <x v="3"/>
    <x v="3"/>
    <s v="EMBUTIDOS Y LACTEOS"/>
    <s v="LACTEOS"/>
    <s v="A"/>
    <n v="0"/>
    <s v="PROV487"/>
    <s v="PRODUCTORA DE ALIMENTOS UNO SAC"/>
    <n v="4"/>
    <x v="0"/>
    <n v="1"/>
    <x v="2"/>
    <n v="3.62"/>
    <n v="28.96"/>
    <n v="8"/>
    <n v="1"/>
    <n v="0"/>
    <n v="0"/>
    <n v="6"/>
    <n v="3.5"/>
    <n v="21"/>
    <n v="60"/>
    <x v="0"/>
    <x v="0"/>
  </r>
  <r>
    <d v="2024-06-04T00:00:00"/>
    <n v="166"/>
    <s v="LIBERTAD"/>
    <s v="SAN MIGUEL"/>
    <s v="SSS17"/>
    <x v="4"/>
    <x v="4"/>
    <s v="EMBUTIDOS Y LACTEOS"/>
    <s v="LACTEOS"/>
    <s v="A"/>
    <n v="0"/>
    <s v="PROV487"/>
    <s v="PRODUCTORA DE ALIMENTOS UNO SAC"/>
    <n v="4"/>
    <x v="0"/>
    <n v="1"/>
    <x v="2"/>
    <n v="3.62"/>
    <n v="21.72"/>
    <n v="6"/>
    <n v="1"/>
    <n v="0"/>
    <n v="0"/>
    <n v="6"/>
    <n v="4.666666666666667"/>
    <n v="28"/>
    <n v="60"/>
    <x v="0"/>
    <x v="0"/>
  </r>
  <r>
    <d v="2024-06-04T00:00:00"/>
    <n v="166"/>
    <s v="LIBERTAD"/>
    <s v="SAN MIGUEL"/>
    <s v="SSS17"/>
    <x v="5"/>
    <x v="5"/>
    <s v="EMBUTIDOS Y LACTEOS"/>
    <s v="LACTEOS"/>
    <s v="A"/>
    <n v="0"/>
    <s v="PROV487"/>
    <s v="PRODUCTORA DE ALIMENTOS UNO SAC"/>
    <n v="1"/>
    <x v="0"/>
    <n v="1"/>
    <x v="0"/>
    <n v="3.04121"/>
    <n v="24.696619999999999"/>
    <n v="8"/>
    <n v="1"/>
    <n v="0"/>
    <n v="4"/>
    <n v="0"/>
    <n v="3.5"/>
    <n v="42"/>
    <n v="60"/>
    <x v="0"/>
    <x v="0"/>
  </r>
  <r>
    <d v="2024-06-04T00:00:00"/>
    <n v="166"/>
    <s v="LIBERTAD"/>
    <s v="SAN MIGUEL"/>
    <s v="SSS17"/>
    <x v="6"/>
    <x v="6"/>
    <s v="EMBUTIDOS Y LACTEOS"/>
    <s v="LACTEOS"/>
    <s v="A"/>
    <n v="0"/>
    <s v="PROV487"/>
    <s v="PRODUCTORA DE ALIMENTOS UNO SAC"/>
    <n v="4"/>
    <x v="0"/>
    <n v="1"/>
    <x v="0"/>
    <n v="2.3849999999999998"/>
    <n v="0"/>
    <n v="0"/>
    <n v="1"/>
    <n v="0"/>
    <n v="0"/>
    <n v="0"/>
    <s v="PRODUCTO SIN VENTA"/>
    <s v="PRODUCTO SIN VENTA"/>
    <n v="60"/>
    <x v="1"/>
    <x v="1"/>
  </r>
  <r>
    <d v="2024-06-04T00:00:00"/>
    <n v="166"/>
    <s v="LIBERTAD"/>
    <s v="SAN MIGUEL"/>
    <s v="SSS17"/>
    <x v="7"/>
    <x v="7"/>
    <s v="EMBUTIDOS Y LACTEOS"/>
    <s v="LACTEOS"/>
    <s v="A"/>
    <n v="0"/>
    <s v="PROV487"/>
    <s v="PRODUCTORA DE ALIMENTOS UNO SAC"/>
    <n v="2"/>
    <x v="1"/>
    <n v="1"/>
    <x v="0"/>
    <n v="2.3849999999999998"/>
    <n v="0"/>
    <n v="0"/>
    <n v="1"/>
    <n v="0"/>
    <n v="2"/>
    <n v="0"/>
    <s v="PRODUCTO SIN VENTA"/>
    <s v="PRODUCTO SIN VENTA"/>
    <n v="60"/>
    <x v="1"/>
    <x v="1"/>
  </r>
  <r>
    <d v="2024-06-04T00:00:00"/>
    <n v="166"/>
    <s v="LIBERTAD"/>
    <s v="SAN MIGUEL"/>
    <s v="SSS17"/>
    <x v="8"/>
    <x v="8"/>
    <s v="EMBUTIDOS Y LACTEOS"/>
    <s v="LACTEOS"/>
    <s v="A"/>
    <n v="0"/>
    <s v="PROV487"/>
    <s v="PRODUCTORA DE ALIMENTOS UNO SAC"/>
    <n v="7"/>
    <x v="0"/>
    <n v="1"/>
    <x v="0"/>
    <n v="3.0294400000000001"/>
    <n v="12.32987"/>
    <n v="4"/>
    <n v="1"/>
    <n v="0"/>
    <n v="0"/>
    <n v="0"/>
    <n v="7"/>
    <n v="84"/>
    <n v="60"/>
    <x v="0"/>
    <x v="1"/>
  </r>
  <r>
    <d v="2024-06-04T00:00:00"/>
    <n v="166"/>
    <s v="LIBERTAD"/>
    <s v="SAN MIGUEL"/>
    <s v="SSS17"/>
    <x v="9"/>
    <x v="9"/>
    <s v="EMBUTIDOS Y LACTEOS"/>
    <s v="LACTEOS"/>
    <s v="A"/>
    <n v="0"/>
    <s v="PROV487"/>
    <s v="PRODUCTORA DE ALIMENTOS UNO SAC"/>
    <n v="7"/>
    <x v="0"/>
    <n v="1"/>
    <x v="0"/>
    <n v="2.6459999999999999"/>
    <n v="0"/>
    <n v="0"/>
    <n v="1"/>
    <n v="0"/>
    <n v="0"/>
    <n v="0"/>
    <s v="PRODUCTO SIN VENTA"/>
    <s v="PRODUCTO SIN VENTA"/>
    <n v="60"/>
    <x v="1"/>
    <x v="1"/>
  </r>
  <r>
    <d v="2024-06-04T00:00:00"/>
    <n v="166"/>
    <s v="LIBERTAD"/>
    <s v="SAN MIGUEL"/>
    <s v="SSS17"/>
    <x v="10"/>
    <x v="10"/>
    <s v="EMBUTIDOS Y LACTEOS"/>
    <s v="LACTEOS"/>
    <s v="A"/>
    <n v="0"/>
    <s v="PROV487"/>
    <s v="PRODUCTORA DE ALIMENTOS UNO SAC"/>
    <n v="3"/>
    <x v="1"/>
    <n v="1"/>
    <x v="0"/>
    <n v="3.3237999999999999"/>
    <n v="10.053850000000001"/>
    <n v="3"/>
    <n v="1"/>
    <n v="0"/>
    <n v="1"/>
    <n v="0"/>
    <n v="28"/>
    <n v="112"/>
    <n v="60"/>
    <x v="0"/>
    <x v="1"/>
  </r>
  <r>
    <d v="2024-06-04T00:00:00"/>
    <n v="168"/>
    <s v="PERSHING"/>
    <s v="MAGDALENA DEL MAR"/>
    <s v="SSS17"/>
    <x v="0"/>
    <x v="0"/>
    <s v="EMBUTIDOS Y LACTEOS"/>
    <s v="LACTEOS"/>
    <s v="A"/>
    <n v="0"/>
    <s v="PROV487"/>
    <s v="PRODUCTORA DE ALIMENTOS UNO SAC"/>
    <n v="4"/>
    <x v="0"/>
    <n v="1"/>
    <x v="0"/>
    <n v="3.1680000000000001"/>
    <n v="9.5039999999999996"/>
    <n v="3"/>
    <n v="1"/>
    <n v="0"/>
    <n v="0"/>
    <n v="0"/>
    <n v="9.3333333333333339"/>
    <n v="112"/>
    <n v="60"/>
    <x v="0"/>
    <x v="1"/>
  </r>
  <r>
    <d v="2024-06-04T00:00:00"/>
    <n v="168"/>
    <s v="PERSHING"/>
    <s v="MAGDALENA DEL MAR"/>
    <s v="SSS17"/>
    <x v="1"/>
    <x v="1"/>
    <s v="EMBUTIDOS Y LACTEOS"/>
    <s v="LACTEOS"/>
    <s v="A"/>
    <n v="0"/>
    <s v="PROV487"/>
    <s v="PRODUCTORA DE ALIMENTOS UNO SAC"/>
    <n v="5"/>
    <x v="0"/>
    <n v="1"/>
    <x v="1"/>
    <n v="2.3220000000000001"/>
    <n v="6.9660000000000002"/>
    <n v="3"/>
    <n v="1"/>
    <n v="0"/>
    <n v="0"/>
    <n v="0"/>
    <n v="9.3333333333333339"/>
    <n v="186.66666666666669"/>
    <n v="60"/>
    <x v="0"/>
    <x v="1"/>
  </r>
  <r>
    <d v="2024-06-04T00:00:00"/>
    <n v="168"/>
    <s v="PERSHING"/>
    <s v="MAGDALENA DEL MAR"/>
    <s v="SSS17"/>
    <x v="2"/>
    <x v="2"/>
    <s v="EMBUTIDOS Y LACTEOS"/>
    <s v="LACTEOS"/>
    <s v="A"/>
    <n v="0"/>
    <s v="PROV487"/>
    <s v="PRODUCTORA DE ALIMENTOS UNO SAC"/>
    <n v="8"/>
    <x v="0"/>
    <n v="1"/>
    <x v="0"/>
    <n v="3.02501"/>
    <n v="68.066860000000005"/>
    <n v="22"/>
    <n v="1"/>
    <n v="0"/>
    <n v="0"/>
    <n v="0"/>
    <n v="1.2727272727272727"/>
    <n v="15.272727272727273"/>
    <n v="60"/>
    <x v="0"/>
    <x v="0"/>
  </r>
  <r>
    <d v="2024-06-04T00:00:00"/>
    <n v="168"/>
    <s v="PERSHING"/>
    <s v="MAGDALENA DEL MAR"/>
    <s v="SSS17"/>
    <x v="3"/>
    <x v="3"/>
    <s v="EMBUTIDOS Y LACTEOS"/>
    <s v="LACTEOS"/>
    <s v="A"/>
    <n v="0"/>
    <s v="PROV487"/>
    <s v="PRODUCTORA DE ALIMENTOS UNO SAC"/>
    <n v="6"/>
    <x v="0"/>
    <n v="1"/>
    <x v="2"/>
    <n v="3.62"/>
    <n v="14.48"/>
    <n v="4"/>
    <n v="1"/>
    <n v="0"/>
    <n v="0"/>
    <n v="2"/>
    <n v="7"/>
    <n v="42"/>
    <n v="60"/>
    <x v="0"/>
    <x v="0"/>
  </r>
  <r>
    <d v="2024-06-04T00:00:00"/>
    <n v="168"/>
    <s v="PERSHING"/>
    <s v="MAGDALENA DEL MAR"/>
    <s v="SSS17"/>
    <x v="4"/>
    <x v="4"/>
    <s v="EMBUTIDOS Y LACTEOS"/>
    <s v="LACTEOS"/>
    <s v="A"/>
    <n v="0"/>
    <s v="PROV487"/>
    <s v="PRODUCTORA DE ALIMENTOS UNO SAC"/>
    <n v="7"/>
    <x v="0"/>
    <n v="1"/>
    <x v="2"/>
    <n v="3.62"/>
    <n v="14.48"/>
    <n v="4"/>
    <n v="1"/>
    <n v="0"/>
    <n v="0"/>
    <n v="4"/>
    <n v="7"/>
    <n v="42"/>
    <n v="60"/>
    <x v="0"/>
    <x v="0"/>
  </r>
  <r>
    <d v="2024-06-04T00:00:00"/>
    <n v="168"/>
    <s v="PERSHING"/>
    <s v="MAGDALENA DEL MAR"/>
    <s v="SSS17"/>
    <x v="5"/>
    <x v="5"/>
    <s v="EMBUTIDOS Y LACTEOS"/>
    <s v="LACTEOS"/>
    <s v="A"/>
    <n v="0"/>
    <s v="PROV487"/>
    <s v="PRODUCTORA DE ALIMENTOS UNO SAC"/>
    <n v="9"/>
    <x v="0"/>
    <n v="1"/>
    <x v="0"/>
    <n v="3.04121"/>
    <n v="83.851389999999995"/>
    <n v="27"/>
    <n v="1"/>
    <n v="0"/>
    <n v="0"/>
    <n v="0"/>
    <n v="1.037037037037037"/>
    <n v="12.444444444444445"/>
    <n v="60"/>
    <x v="0"/>
    <x v="0"/>
  </r>
  <r>
    <d v="2024-06-04T00:00:00"/>
    <n v="168"/>
    <s v="PERSHING"/>
    <s v="MAGDALENA DEL MAR"/>
    <s v="SSS17"/>
    <x v="6"/>
    <x v="6"/>
    <s v="EMBUTIDOS Y LACTEOS"/>
    <s v="LACTEOS"/>
    <s v="A"/>
    <n v="0"/>
    <s v="PROV487"/>
    <s v="PRODUCTORA DE ALIMENTOS UNO SAC"/>
    <n v="7"/>
    <x v="0"/>
    <n v="1"/>
    <x v="0"/>
    <n v="2.3849999999999998"/>
    <n v="16.695"/>
    <n v="7"/>
    <n v="1"/>
    <n v="0"/>
    <n v="0"/>
    <n v="0"/>
    <n v="4"/>
    <n v="48"/>
    <n v="60"/>
    <x v="0"/>
    <x v="0"/>
  </r>
  <r>
    <d v="2024-06-04T00:00:00"/>
    <n v="168"/>
    <s v="PERSHING"/>
    <s v="MAGDALENA DEL MAR"/>
    <s v="SSS17"/>
    <x v="7"/>
    <x v="7"/>
    <s v="EMBUTIDOS Y LACTEOS"/>
    <s v="LACTEOS"/>
    <s v="A"/>
    <n v="0"/>
    <s v="PROV487"/>
    <s v="PRODUCTORA DE ALIMENTOS UNO SAC"/>
    <n v="3"/>
    <x v="1"/>
    <n v="1"/>
    <x v="0"/>
    <n v="2.3849999999999998"/>
    <n v="14.31"/>
    <n v="6"/>
    <n v="1"/>
    <n v="0"/>
    <n v="0"/>
    <n v="0"/>
    <n v="14"/>
    <n v="56"/>
    <n v="60"/>
    <x v="0"/>
    <x v="0"/>
  </r>
  <r>
    <d v="2024-06-04T00:00:00"/>
    <n v="168"/>
    <s v="PERSHING"/>
    <s v="MAGDALENA DEL MAR"/>
    <s v="SSS17"/>
    <x v="8"/>
    <x v="8"/>
    <s v="EMBUTIDOS Y LACTEOS"/>
    <s v="LACTEOS"/>
    <s v="A"/>
    <n v="0"/>
    <s v="PROV487"/>
    <s v="PRODUCTORA DE ALIMENTOS UNO SAC"/>
    <n v="8"/>
    <x v="0"/>
    <n v="1"/>
    <x v="0"/>
    <n v="3.0294400000000001"/>
    <n v="43.200130000000001"/>
    <n v="14"/>
    <n v="1"/>
    <n v="0"/>
    <n v="0"/>
    <n v="0"/>
    <n v="2"/>
    <n v="24"/>
    <n v="60"/>
    <x v="0"/>
    <x v="0"/>
  </r>
  <r>
    <d v="2024-06-04T00:00:00"/>
    <n v="168"/>
    <s v="PERSHING"/>
    <s v="MAGDALENA DEL MAR"/>
    <s v="SSS17"/>
    <x v="9"/>
    <x v="9"/>
    <s v="EMBUTIDOS Y LACTEOS"/>
    <s v="LACTEOS"/>
    <s v="A"/>
    <n v="0"/>
    <s v="PROV487"/>
    <s v="PRODUCTORA DE ALIMENTOS UNO SAC"/>
    <n v="6"/>
    <x v="0"/>
    <n v="1"/>
    <x v="0"/>
    <n v="2.6459999999999999"/>
    <n v="15.875999999999999"/>
    <n v="6"/>
    <n v="1"/>
    <n v="0"/>
    <n v="6"/>
    <n v="0"/>
    <n v="4.666666666666667"/>
    <n v="56"/>
    <n v="60"/>
    <x v="0"/>
    <x v="0"/>
  </r>
  <r>
    <d v="2024-06-04T00:00:00"/>
    <n v="168"/>
    <s v="PERSHING"/>
    <s v="MAGDALENA DEL MAR"/>
    <s v="SSS17"/>
    <x v="10"/>
    <x v="10"/>
    <s v="EMBUTIDOS Y LACTEOS"/>
    <s v="LACTEOS"/>
    <s v="A"/>
    <n v="0"/>
    <s v="PROV487"/>
    <s v="PRODUCTORA DE ALIMENTOS UNO SAC"/>
    <n v="8"/>
    <x v="1"/>
    <n v="1"/>
    <x v="0"/>
    <n v="3.3237999999999999"/>
    <n v="13.51718"/>
    <n v="4"/>
    <n v="1"/>
    <n v="0"/>
    <n v="0"/>
    <n v="0"/>
    <n v="21"/>
    <n v="84"/>
    <n v="60"/>
    <x v="0"/>
    <x v="1"/>
  </r>
  <r>
    <d v="2024-06-04T00:00:00"/>
    <n v="169"/>
    <s v="CHINCHON"/>
    <s v="SAN ISIDRO"/>
    <s v="SSS17"/>
    <x v="0"/>
    <x v="0"/>
    <s v="EMBUTIDOS Y LACTEOS"/>
    <s v="LACTEOS"/>
    <s v="A"/>
    <n v="0"/>
    <s v="PROV487"/>
    <s v="PRODUCTORA DE ALIMENTOS UNO SAC"/>
    <n v="1"/>
    <x v="0"/>
    <n v="1"/>
    <x v="0"/>
    <n v="3.1680000000000001"/>
    <n v="19.007999999999999"/>
    <n v="6"/>
    <n v="1"/>
    <n v="0"/>
    <n v="2"/>
    <n v="0"/>
    <n v="4.666666666666667"/>
    <n v="56"/>
    <n v="60"/>
    <x v="0"/>
    <x v="0"/>
  </r>
  <r>
    <d v="2024-06-04T00:00:00"/>
    <n v="169"/>
    <s v="CHINCHON"/>
    <s v="SAN ISIDRO"/>
    <s v="SSS17"/>
    <x v="1"/>
    <x v="1"/>
    <s v="EMBUTIDOS Y LACTEOS"/>
    <s v="LACTEOS"/>
    <s v="A"/>
    <n v="0"/>
    <s v="PROV487"/>
    <s v="PRODUCTORA DE ALIMENTOS UNO SAC"/>
    <n v="2"/>
    <x v="0"/>
    <n v="1"/>
    <x v="1"/>
    <n v="2.3220000000000001"/>
    <n v="13.932"/>
    <n v="6"/>
    <n v="1"/>
    <n v="0"/>
    <n v="4"/>
    <n v="0"/>
    <n v="4.666666666666667"/>
    <n v="93.333333333333343"/>
    <n v="60"/>
    <x v="0"/>
    <x v="1"/>
  </r>
  <r>
    <d v="2024-06-04T00:00:00"/>
    <n v="169"/>
    <s v="CHINCHON"/>
    <s v="SAN ISIDRO"/>
    <s v="SSS17"/>
    <x v="2"/>
    <x v="2"/>
    <s v="EMBUTIDOS Y LACTEOS"/>
    <s v="LACTEOS"/>
    <s v="A"/>
    <n v="0"/>
    <s v="PROV487"/>
    <s v="PRODUCTORA DE ALIMENTOS UNO SAC"/>
    <n v="21"/>
    <x v="0"/>
    <n v="1"/>
    <x v="0"/>
    <n v="3.02501"/>
    <n v="123.54151"/>
    <n v="40"/>
    <n v="1"/>
    <n v="0"/>
    <n v="6"/>
    <n v="0"/>
    <n v="0.7"/>
    <n v="8.4"/>
    <n v="60"/>
    <x v="0"/>
    <x v="0"/>
  </r>
  <r>
    <d v="2024-06-04T00:00:00"/>
    <n v="169"/>
    <s v="CHINCHON"/>
    <s v="SAN ISIDRO"/>
    <s v="SSS17"/>
    <x v="3"/>
    <x v="3"/>
    <s v="EMBUTIDOS Y LACTEOS"/>
    <s v="LACTEOS"/>
    <s v="A"/>
    <n v="0"/>
    <s v="PROV487"/>
    <s v="PRODUCTORA DE ALIMENTOS UNO SAC"/>
    <n v="5"/>
    <x v="0"/>
    <n v="1"/>
    <x v="2"/>
    <n v="3.62"/>
    <n v="3.62"/>
    <n v="1"/>
    <n v="1"/>
    <n v="0"/>
    <n v="0"/>
    <n v="2"/>
    <n v="28"/>
    <n v="168"/>
    <n v="60"/>
    <x v="0"/>
    <x v="1"/>
  </r>
  <r>
    <d v="2024-06-04T00:00:00"/>
    <n v="169"/>
    <s v="CHINCHON"/>
    <s v="SAN ISIDRO"/>
    <s v="SSS17"/>
    <x v="4"/>
    <x v="4"/>
    <s v="EMBUTIDOS Y LACTEOS"/>
    <s v="LACTEOS"/>
    <s v="A"/>
    <n v="0"/>
    <s v="PROV487"/>
    <s v="PRODUCTORA DE ALIMENTOS UNO SAC"/>
    <n v="6"/>
    <x v="0"/>
    <n v="1"/>
    <x v="2"/>
    <n v="3.62"/>
    <n v="0"/>
    <n v="0"/>
    <n v="1"/>
    <n v="0"/>
    <n v="0"/>
    <n v="0"/>
    <s v="PRODUCTO SIN VENTA"/>
    <s v="PRODUCTO SIN VENTA"/>
    <n v="60"/>
    <x v="1"/>
    <x v="1"/>
  </r>
  <r>
    <d v="2024-06-04T00:00:00"/>
    <n v="169"/>
    <s v="CHINCHON"/>
    <s v="SAN ISIDRO"/>
    <s v="SSS17"/>
    <x v="5"/>
    <x v="5"/>
    <s v="EMBUTIDOS Y LACTEOS"/>
    <s v="LACTEOS"/>
    <s v="A"/>
    <n v="0"/>
    <s v="PROV487"/>
    <s v="PRODUCTORA DE ALIMENTOS UNO SAC"/>
    <n v="14"/>
    <x v="0"/>
    <n v="1"/>
    <x v="0"/>
    <n v="3.04121"/>
    <n v="102.31447"/>
    <n v="33"/>
    <n v="1"/>
    <n v="0"/>
    <n v="4"/>
    <n v="0"/>
    <n v="0.84848484848484851"/>
    <n v="10.181818181818182"/>
    <n v="60"/>
    <x v="0"/>
    <x v="0"/>
  </r>
  <r>
    <d v="2024-06-04T00:00:00"/>
    <n v="169"/>
    <s v="CHINCHON"/>
    <s v="SAN ISIDRO"/>
    <s v="SSS17"/>
    <x v="6"/>
    <x v="6"/>
    <s v="EMBUTIDOS Y LACTEOS"/>
    <s v="LACTEOS"/>
    <s v="A"/>
    <n v="0"/>
    <s v="PROV487"/>
    <s v="PRODUCTORA DE ALIMENTOS UNO SAC"/>
    <n v="8"/>
    <x v="0"/>
    <n v="1"/>
    <x v="0"/>
    <n v="2.3849999999999998"/>
    <n v="23.85"/>
    <n v="10"/>
    <n v="1"/>
    <n v="0"/>
    <n v="0"/>
    <n v="0"/>
    <n v="2.8"/>
    <n v="33.6"/>
    <n v="60"/>
    <x v="0"/>
    <x v="0"/>
  </r>
  <r>
    <d v="2024-06-04T00:00:00"/>
    <n v="169"/>
    <s v="CHINCHON"/>
    <s v="SAN ISIDRO"/>
    <s v="SSS17"/>
    <x v="7"/>
    <x v="7"/>
    <s v="EMBUTIDOS Y LACTEOS"/>
    <s v="LACTEOS"/>
    <s v="A"/>
    <n v="0"/>
    <s v="PROV487"/>
    <s v="PRODUCTORA DE ALIMENTOS UNO SAC"/>
    <n v="4"/>
    <x v="1"/>
    <n v="1"/>
    <x v="0"/>
    <n v="2.3849999999999998"/>
    <n v="11.925000000000001"/>
    <n v="5"/>
    <n v="1"/>
    <n v="0"/>
    <n v="0"/>
    <n v="0"/>
    <n v="16.8"/>
    <n v="67.2"/>
    <n v="60"/>
    <x v="0"/>
    <x v="1"/>
  </r>
  <r>
    <d v="2024-06-04T00:00:00"/>
    <n v="169"/>
    <s v="CHINCHON"/>
    <s v="SAN ISIDRO"/>
    <s v="SSS17"/>
    <x v="8"/>
    <x v="8"/>
    <s v="EMBUTIDOS Y LACTEOS"/>
    <s v="LACTEOS"/>
    <s v="A"/>
    <n v="0"/>
    <s v="PROV487"/>
    <s v="PRODUCTORA DE ALIMENTOS UNO SAC"/>
    <n v="8"/>
    <x v="0"/>
    <n v="1"/>
    <x v="0"/>
    <n v="3.0294400000000001"/>
    <n v="76.920739999999995"/>
    <n v="25"/>
    <n v="1"/>
    <n v="0"/>
    <n v="8"/>
    <n v="0"/>
    <n v="1.1199999999999999"/>
    <n v="13.44"/>
    <n v="60"/>
    <x v="0"/>
    <x v="0"/>
  </r>
  <r>
    <d v="2024-06-04T00:00:00"/>
    <n v="169"/>
    <s v="CHINCHON"/>
    <s v="SAN ISIDRO"/>
    <s v="SSS17"/>
    <x v="9"/>
    <x v="9"/>
    <s v="EMBUTIDOS Y LACTEOS"/>
    <s v="LACTEOS"/>
    <s v="A"/>
    <n v="0"/>
    <s v="PROV487"/>
    <s v="PRODUCTORA DE ALIMENTOS UNO SAC"/>
    <n v="3"/>
    <x v="0"/>
    <n v="1"/>
    <x v="0"/>
    <n v="2.6459999999999999"/>
    <n v="29.106000000000002"/>
    <n v="11"/>
    <n v="1"/>
    <n v="0"/>
    <n v="4"/>
    <n v="0"/>
    <n v="2.5454545454545454"/>
    <n v="30.545454545454547"/>
    <n v="60"/>
    <x v="0"/>
    <x v="0"/>
  </r>
  <r>
    <d v="2024-06-04T00:00:00"/>
    <n v="169"/>
    <s v="CHINCHON"/>
    <s v="SAN ISIDRO"/>
    <s v="SSS17"/>
    <x v="10"/>
    <x v="10"/>
    <s v="EMBUTIDOS Y LACTEOS"/>
    <s v="LACTEOS"/>
    <s v="A"/>
    <n v="0"/>
    <s v="PROV487"/>
    <s v="PRODUCTORA DE ALIMENTOS UNO SAC"/>
    <n v="7"/>
    <x v="1"/>
    <n v="1"/>
    <x v="0"/>
    <n v="3.3237999999999999"/>
    <n v="30.248570000000001"/>
    <n v="9"/>
    <n v="1"/>
    <n v="0"/>
    <n v="0"/>
    <n v="0"/>
    <n v="9.3333333333333321"/>
    <n v="37.333333333333329"/>
    <n v="60"/>
    <x v="0"/>
    <x v="0"/>
  </r>
  <r>
    <d v="2024-06-04T00:00:00"/>
    <n v="170"/>
    <s v="ANGAMOS-C3"/>
    <s v="MIRAFLORES"/>
    <s v="SSS17"/>
    <x v="0"/>
    <x v="0"/>
    <s v="EMBUTIDOS Y LACTEOS"/>
    <s v="LACTEOS"/>
    <s v="A"/>
    <n v="0"/>
    <s v="PROV487"/>
    <s v="PRODUCTORA DE ALIMENTOS UNO SAC"/>
    <n v="3"/>
    <x v="0"/>
    <n v="1"/>
    <x v="0"/>
    <n v="3.1680000000000001"/>
    <n v="15.84"/>
    <n v="5"/>
    <n v="1"/>
    <n v="0"/>
    <n v="4"/>
    <n v="0"/>
    <n v="5.6"/>
    <n v="67.2"/>
    <n v="60"/>
    <x v="0"/>
    <x v="1"/>
  </r>
  <r>
    <d v="2024-06-04T00:00:00"/>
    <n v="170"/>
    <s v="ANGAMOS-C3"/>
    <s v="MIRAFLORES"/>
    <s v="SSS17"/>
    <x v="1"/>
    <x v="1"/>
    <s v="EMBUTIDOS Y LACTEOS"/>
    <s v="LACTEOS"/>
    <s v="A"/>
    <n v="0"/>
    <s v="PROV487"/>
    <s v="PRODUCTORA DE ALIMENTOS UNO SAC"/>
    <n v="5"/>
    <x v="0"/>
    <n v="1"/>
    <x v="1"/>
    <n v="2.3220000000000001"/>
    <n v="2.3220000000000001"/>
    <n v="1"/>
    <n v="1"/>
    <n v="0"/>
    <n v="0"/>
    <n v="0"/>
    <n v="28"/>
    <n v="560"/>
    <n v="60"/>
    <x v="0"/>
    <x v="1"/>
  </r>
  <r>
    <d v="2024-06-04T00:00:00"/>
    <n v="170"/>
    <s v="ANGAMOS-C3"/>
    <s v="MIRAFLORES"/>
    <s v="SSS17"/>
    <x v="2"/>
    <x v="2"/>
    <s v="EMBUTIDOS Y LACTEOS"/>
    <s v="LACTEOS"/>
    <s v="A"/>
    <n v="0"/>
    <s v="PROV487"/>
    <s v="PRODUCTORA DE ALIMENTOS UNO SAC"/>
    <n v="19"/>
    <x v="0"/>
    <n v="1"/>
    <x v="0"/>
    <n v="3.02501"/>
    <n v="101.8383"/>
    <n v="33"/>
    <n v="1"/>
    <n v="0"/>
    <n v="4"/>
    <n v="0"/>
    <n v="0.84848484848484851"/>
    <n v="10.181818181818182"/>
    <n v="60"/>
    <x v="0"/>
    <x v="0"/>
  </r>
  <r>
    <d v="2024-06-04T00:00:00"/>
    <n v="170"/>
    <s v="ANGAMOS-C3"/>
    <s v="MIRAFLORES"/>
    <s v="SSS17"/>
    <x v="3"/>
    <x v="3"/>
    <s v="EMBUTIDOS Y LACTEOS"/>
    <s v="LACTEOS"/>
    <s v="A"/>
    <n v="0"/>
    <s v="PROV487"/>
    <s v="PRODUCTORA DE ALIMENTOS UNO SAC"/>
    <n v="2"/>
    <x v="0"/>
    <n v="1"/>
    <x v="2"/>
    <n v="3.62"/>
    <n v="36.200000000000003"/>
    <n v="10"/>
    <n v="1"/>
    <n v="0"/>
    <n v="0"/>
    <n v="2"/>
    <n v="2.8"/>
    <n v="16.8"/>
    <n v="60"/>
    <x v="0"/>
    <x v="0"/>
  </r>
  <r>
    <d v="2024-06-04T00:00:00"/>
    <n v="170"/>
    <s v="ANGAMOS-C3"/>
    <s v="MIRAFLORES"/>
    <s v="SSS17"/>
    <x v="4"/>
    <x v="4"/>
    <s v="EMBUTIDOS Y LACTEOS"/>
    <s v="LACTEOS"/>
    <s v="A"/>
    <n v="0"/>
    <s v="PROV487"/>
    <s v="PRODUCTORA DE ALIMENTOS UNO SAC"/>
    <n v="5"/>
    <x v="0"/>
    <n v="1"/>
    <x v="2"/>
    <n v="3.62"/>
    <n v="10.86"/>
    <n v="3"/>
    <n v="1"/>
    <n v="0"/>
    <n v="0"/>
    <n v="6"/>
    <n v="9.3333333333333339"/>
    <n v="56"/>
    <n v="60"/>
    <x v="0"/>
    <x v="0"/>
  </r>
  <r>
    <d v="2024-06-04T00:00:00"/>
    <n v="170"/>
    <s v="ANGAMOS-C3"/>
    <s v="MIRAFLORES"/>
    <s v="SSS17"/>
    <x v="5"/>
    <x v="5"/>
    <s v="EMBUTIDOS Y LACTEOS"/>
    <s v="LACTEOS"/>
    <s v="A"/>
    <n v="0"/>
    <s v="PROV487"/>
    <s v="PRODUCTORA DE ALIMENTOS UNO SAC"/>
    <n v="9"/>
    <x v="0"/>
    <n v="1"/>
    <x v="0"/>
    <n v="3.04121"/>
    <n v="92.763009999999994"/>
    <n v="30"/>
    <n v="1"/>
    <n v="0"/>
    <n v="0"/>
    <n v="0"/>
    <n v="0.93333333333333335"/>
    <n v="11.200000000000001"/>
    <n v="60"/>
    <x v="0"/>
    <x v="0"/>
  </r>
  <r>
    <d v="2024-06-04T00:00:00"/>
    <n v="170"/>
    <s v="ANGAMOS-C3"/>
    <s v="MIRAFLORES"/>
    <s v="SSS17"/>
    <x v="6"/>
    <x v="6"/>
    <s v="EMBUTIDOS Y LACTEOS"/>
    <s v="LACTEOS"/>
    <s v="A"/>
    <n v="0"/>
    <s v="PROV487"/>
    <s v="PRODUCTORA DE ALIMENTOS UNO SAC"/>
    <n v="3"/>
    <x v="0"/>
    <n v="1"/>
    <x v="0"/>
    <n v="2.3849999999999998"/>
    <n v="26.234999999999999"/>
    <n v="11"/>
    <n v="1"/>
    <n v="0"/>
    <n v="4"/>
    <n v="0"/>
    <n v="2.5454545454545454"/>
    <n v="30.545454545454547"/>
    <n v="60"/>
    <x v="0"/>
    <x v="0"/>
  </r>
  <r>
    <d v="2024-06-04T00:00:00"/>
    <n v="170"/>
    <s v="ANGAMOS-C3"/>
    <s v="MIRAFLORES"/>
    <s v="SSS17"/>
    <x v="7"/>
    <x v="7"/>
    <s v="EMBUTIDOS Y LACTEOS"/>
    <s v="LACTEOS"/>
    <s v="A"/>
    <n v="0"/>
    <s v="PROV487"/>
    <s v="PRODUCTORA DE ALIMENTOS UNO SAC"/>
    <n v="5"/>
    <x v="1"/>
    <n v="1"/>
    <x v="0"/>
    <n v="2.3849999999999998"/>
    <n v="21.465"/>
    <n v="9"/>
    <n v="1"/>
    <n v="0"/>
    <n v="0"/>
    <n v="0"/>
    <n v="9.3333333333333321"/>
    <n v="37.333333333333329"/>
    <n v="60"/>
    <x v="0"/>
    <x v="0"/>
  </r>
  <r>
    <d v="2024-06-04T00:00:00"/>
    <n v="170"/>
    <s v="ANGAMOS-C3"/>
    <s v="MIRAFLORES"/>
    <s v="SSS17"/>
    <x v="8"/>
    <x v="8"/>
    <s v="EMBUTIDOS Y LACTEOS"/>
    <s v="LACTEOS"/>
    <s v="A"/>
    <n v="0"/>
    <s v="PROV487"/>
    <s v="PRODUCTORA DE ALIMENTOS UNO SAC"/>
    <n v="10"/>
    <x v="0"/>
    <n v="1"/>
    <x v="0"/>
    <n v="3.0294400000000001"/>
    <n v="52.287750000000003"/>
    <n v="17"/>
    <n v="1"/>
    <n v="0"/>
    <n v="0"/>
    <n v="0"/>
    <n v="1.6470588235294119"/>
    <n v="19.764705882352942"/>
    <n v="60"/>
    <x v="0"/>
    <x v="0"/>
  </r>
  <r>
    <d v="2024-06-04T00:00:00"/>
    <n v="170"/>
    <s v="ANGAMOS-C3"/>
    <s v="MIRAFLORES"/>
    <s v="SSS17"/>
    <x v="9"/>
    <x v="9"/>
    <s v="EMBUTIDOS Y LACTEOS"/>
    <s v="LACTEOS"/>
    <s v="A"/>
    <n v="0"/>
    <s v="PROV487"/>
    <s v="PRODUCTORA DE ALIMENTOS UNO SAC"/>
    <n v="6"/>
    <x v="0"/>
    <n v="1"/>
    <x v="0"/>
    <n v="2.6459999999999999"/>
    <n v="5.2919999999999998"/>
    <n v="2"/>
    <n v="1"/>
    <n v="0"/>
    <n v="0"/>
    <n v="0"/>
    <n v="14"/>
    <n v="168"/>
    <n v="60"/>
    <x v="0"/>
    <x v="1"/>
  </r>
  <r>
    <d v="2024-06-04T00:00:00"/>
    <n v="170"/>
    <s v="ANGAMOS-C3"/>
    <s v="MIRAFLORES"/>
    <s v="SSS17"/>
    <x v="10"/>
    <x v="10"/>
    <s v="EMBUTIDOS Y LACTEOS"/>
    <s v="LACTEOS"/>
    <s v="A"/>
    <n v="0"/>
    <s v="PROV487"/>
    <s v="PRODUCTORA DE ALIMENTOS UNO SAC"/>
    <n v="3"/>
    <x v="1"/>
    <n v="1"/>
    <x v="0"/>
    <n v="3.3237999999999999"/>
    <n v="20.128489999999999"/>
    <n v="6"/>
    <n v="1"/>
    <n v="0"/>
    <n v="0"/>
    <n v="0"/>
    <n v="14"/>
    <n v="56"/>
    <n v="60"/>
    <x v="0"/>
    <x v="0"/>
  </r>
  <r>
    <d v="2024-06-04T00:00:00"/>
    <n v="171"/>
    <s v="POSTES"/>
    <s v="SAN JUAN DE LURIGAN"/>
    <s v="SSS17"/>
    <x v="0"/>
    <x v="0"/>
    <s v="EMBUTIDOS Y LACTEOS"/>
    <s v="LACTEOS"/>
    <s v="A"/>
    <n v="0"/>
    <s v="PROV487"/>
    <s v="PRODUCTORA DE ALIMENTOS UNO SAC"/>
    <n v="3"/>
    <x v="0"/>
    <n v="1"/>
    <x v="0"/>
    <n v="3.1680000000000001"/>
    <n v="22.175999999999998"/>
    <n v="7"/>
    <n v="1"/>
    <n v="0"/>
    <n v="2"/>
    <n v="0"/>
    <n v="4"/>
    <n v="48"/>
    <n v="60"/>
    <x v="0"/>
    <x v="0"/>
  </r>
  <r>
    <d v="2024-06-04T00:00:00"/>
    <n v="171"/>
    <s v="POSTES"/>
    <s v="SAN JUAN DE LURIGAN"/>
    <s v="SSS17"/>
    <x v="1"/>
    <x v="1"/>
    <s v="EMBUTIDOS Y LACTEOS"/>
    <s v="LACTEOS"/>
    <s v="A"/>
    <n v="0"/>
    <s v="PROV487"/>
    <s v="PRODUCTORA DE ALIMENTOS UNO SAC"/>
    <n v="5"/>
    <x v="0"/>
    <n v="1"/>
    <x v="1"/>
    <n v="2.3220000000000001"/>
    <n v="27.864000000000001"/>
    <n v="12"/>
    <n v="1"/>
    <n v="0"/>
    <n v="2"/>
    <n v="0"/>
    <n v="2.3333333333333335"/>
    <n v="46.666666666666671"/>
    <n v="60"/>
    <x v="0"/>
    <x v="0"/>
  </r>
  <r>
    <d v="2024-06-04T00:00:00"/>
    <n v="171"/>
    <s v="POSTES"/>
    <s v="SAN JUAN DE LURIGAN"/>
    <s v="SSS17"/>
    <x v="2"/>
    <x v="2"/>
    <s v="EMBUTIDOS Y LACTEOS"/>
    <s v="LACTEOS"/>
    <s v="A"/>
    <n v="0"/>
    <s v="PROV487"/>
    <s v="PRODUCTORA DE ALIMENTOS UNO SAC"/>
    <n v="25"/>
    <x v="0"/>
    <n v="1"/>
    <x v="0"/>
    <n v="3.02501"/>
    <n v="77.42886"/>
    <n v="25"/>
    <n v="1"/>
    <n v="0"/>
    <n v="0"/>
    <n v="0"/>
    <n v="1.1199999999999999"/>
    <n v="13.44"/>
    <n v="60"/>
    <x v="0"/>
    <x v="0"/>
  </r>
  <r>
    <d v="2024-06-04T00:00:00"/>
    <n v="171"/>
    <s v="POSTES"/>
    <s v="SAN JUAN DE LURIGAN"/>
    <s v="SSS17"/>
    <x v="3"/>
    <x v="3"/>
    <s v="EMBUTIDOS Y LACTEOS"/>
    <s v="LACTEOS"/>
    <s v="A"/>
    <n v="0"/>
    <s v="PROV487"/>
    <s v="PRODUCTORA DE ALIMENTOS UNO SAC"/>
    <n v="11"/>
    <x v="0"/>
    <n v="1"/>
    <x v="2"/>
    <n v="3.62"/>
    <n v="47.06"/>
    <n v="13"/>
    <n v="1"/>
    <n v="0"/>
    <n v="0"/>
    <n v="0"/>
    <n v="2.1538461538461537"/>
    <n v="12.923076923076923"/>
    <n v="60"/>
    <x v="0"/>
    <x v="0"/>
  </r>
  <r>
    <d v="2024-06-04T00:00:00"/>
    <n v="171"/>
    <s v="POSTES"/>
    <s v="SAN JUAN DE LURIGAN"/>
    <s v="SSS17"/>
    <x v="4"/>
    <x v="4"/>
    <s v="EMBUTIDOS Y LACTEOS"/>
    <s v="LACTEOS"/>
    <s v="A"/>
    <n v="0"/>
    <s v="PROV487"/>
    <s v="PRODUCTORA DE ALIMENTOS UNO SAC"/>
    <n v="2"/>
    <x v="0"/>
    <n v="1"/>
    <x v="2"/>
    <n v="3.62"/>
    <n v="10.86"/>
    <n v="3"/>
    <n v="1"/>
    <n v="0"/>
    <n v="0"/>
    <n v="2"/>
    <n v="9.3333333333333339"/>
    <n v="56"/>
    <n v="60"/>
    <x v="0"/>
    <x v="0"/>
  </r>
  <r>
    <d v="2024-06-04T00:00:00"/>
    <n v="171"/>
    <s v="POSTES"/>
    <s v="SAN JUAN DE LURIGAN"/>
    <s v="SSS17"/>
    <x v="5"/>
    <x v="5"/>
    <s v="EMBUTIDOS Y LACTEOS"/>
    <s v="LACTEOS"/>
    <s v="A"/>
    <n v="0"/>
    <s v="PROV487"/>
    <s v="PRODUCTORA DE ALIMENTOS UNO SAC"/>
    <n v="2"/>
    <x v="0"/>
    <n v="1"/>
    <x v="0"/>
    <n v="3.04121"/>
    <n v="37.001539999999999"/>
    <n v="12"/>
    <n v="1"/>
    <n v="0"/>
    <n v="6"/>
    <n v="0"/>
    <n v="2.3333333333333335"/>
    <n v="28"/>
    <n v="60"/>
    <x v="0"/>
    <x v="0"/>
  </r>
  <r>
    <d v="2024-06-04T00:00:00"/>
    <n v="171"/>
    <s v="POSTES"/>
    <s v="SAN JUAN DE LURIGAN"/>
    <s v="SSS17"/>
    <x v="6"/>
    <x v="6"/>
    <s v="EMBUTIDOS Y LACTEOS"/>
    <s v="LACTEOS"/>
    <s v="A"/>
    <n v="0"/>
    <s v="PROV487"/>
    <s v="PRODUCTORA DE ALIMENTOS UNO SAC"/>
    <n v="4"/>
    <x v="0"/>
    <n v="1"/>
    <x v="0"/>
    <n v="2.3849999999999998"/>
    <n v="16.695"/>
    <n v="7"/>
    <n v="1"/>
    <n v="0"/>
    <n v="2"/>
    <n v="0"/>
    <n v="4"/>
    <n v="48"/>
    <n v="60"/>
    <x v="0"/>
    <x v="0"/>
  </r>
  <r>
    <d v="2024-06-04T00:00:00"/>
    <n v="171"/>
    <s v="POSTES"/>
    <s v="SAN JUAN DE LURIGAN"/>
    <s v="SSS17"/>
    <x v="7"/>
    <x v="7"/>
    <s v="EMBUTIDOS Y LACTEOS"/>
    <s v="LACTEOS"/>
    <s v="A"/>
    <n v="0"/>
    <s v="PROV487"/>
    <s v="PRODUCTORA DE ALIMENTOS UNO SAC"/>
    <n v="5"/>
    <x v="1"/>
    <n v="1"/>
    <x v="0"/>
    <n v="2.3849999999999998"/>
    <n v="26.234999999999999"/>
    <n v="11"/>
    <n v="1"/>
    <n v="0"/>
    <n v="4"/>
    <n v="0"/>
    <n v="7.6363636363636367"/>
    <n v="30.545454545454547"/>
    <n v="60"/>
    <x v="0"/>
    <x v="0"/>
  </r>
  <r>
    <d v="2024-06-04T00:00:00"/>
    <n v="171"/>
    <s v="POSTES"/>
    <s v="SAN JUAN DE LURIGAN"/>
    <s v="SSS17"/>
    <x v="8"/>
    <x v="8"/>
    <s v="EMBUTIDOS Y LACTEOS"/>
    <s v="LACTEOS"/>
    <s v="A"/>
    <n v="0"/>
    <s v="PROV487"/>
    <s v="PRODUCTORA DE ALIMENTOS UNO SAC"/>
    <n v="11"/>
    <x v="0"/>
    <n v="1"/>
    <x v="0"/>
    <n v="3.0294400000000001"/>
    <n v="40.009270000000001"/>
    <n v="13"/>
    <n v="1"/>
    <n v="0"/>
    <n v="4"/>
    <n v="0"/>
    <n v="2.1538461538461537"/>
    <n v="25.846153846153847"/>
    <n v="60"/>
    <x v="0"/>
    <x v="0"/>
  </r>
  <r>
    <d v="2024-06-04T00:00:00"/>
    <n v="171"/>
    <s v="POSTES"/>
    <s v="SAN JUAN DE LURIGAN"/>
    <s v="SSS17"/>
    <x v="9"/>
    <x v="9"/>
    <s v="EMBUTIDOS Y LACTEOS"/>
    <s v="LACTEOS"/>
    <s v="A"/>
    <n v="0"/>
    <s v="PROV487"/>
    <s v="PRODUCTORA DE ALIMENTOS UNO SAC"/>
    <n v="8"/>
    <x v="0"/>
    <n v="1"/>
    <x v="0"/>
    <n v="2.6459999999999999"/>
    <n v="5.2919999999999998"/>
    <n v="2"/>
    <n v="1"/>
    <n v="0"/>
    <n v="0"/>
    <n v="0"/>
    <n v="14"/>
    <n v="168"/>
    <n v="60"/>
    <x v="0"/>
    <x v="1"/>
  </r>
  <r>
    <d v="2024-06-04T00:00:00"/>
    <n v="171"/>
    <s v="POSTES"/>
    <s v="SAN JUAN DE LURIGAN"/>
    <s v="SSS17"/>
    <x v="10"/>
    <x v="10"/>
    <s v="EMBUTIDOS Y LACTEOS"/>
    <s v="LACTEOS"/>
    <s v="A"/>
    <n v="0"/>
    <s v="PROV487"/>
    <s v="PRODUCTORA DE ALIMENTOS UNO SAC"/>
    <n v="1"/>
    <x v="1"/>
    <n v="1"/>
    <x v="0"/>
    <n v="3.3237999999999999"/>
    <n v="16.71386"/>
    <n v="5"/>
    <n v="1"/>
    <n v="0"/>
    <n v="6"/>
    <n v="0"/>
    <n v="16.8"/>
    <n v="67.2"/>
    <n v="60"/>
    <x v="0"/>
    <x v="1"/>
  </r>
  <r>
    <d v="2024-06-04T00:00:00"/>
    <n v="172"/>
    <s v="HARAVICU"/>
    <s v="SAN JUAN DE LURIGAN"/>
    <s v="SSS17"/>
    <x v="0"/>
    <x v="0"/>
    <s v="EMBUTIDOS Y LACTEOS"/>
    <s v="LACTEOS"/>
    <s v="A"/>
    <n v="0"/>
    <s v="PROV487"/>
    <s v="PRODUCTORA DE ALIMENTOS UNO SAC"/>
    <n v="7"/>
    <x v="0"/>
    <n v="1"/>
    <x v="0"/>
    <n v="3.1680000000000001"/>
    <n v="15.84"/>
    <n v="5"/>
    <n v="1"/>
    <n v="0"/>
    <n v="0"/>
    <n v="0"/>
    <n v="5.6"/>
    <n v="67.2"/>
    <n v="60"/>
    <x v="0"/>
    <x v="1"/>
  </r>
  <r>
    <d v="2024-06-04T00:00:00"/>
    <n v="172"/>
    <s v="HARAVICU"/>
    <s v="SAN JUAN DE LURIGAN"/>
    <s v="SSS17"/>
    <x v="1"/>
    <x v="1"/>
    <s v="EMBUTIDOS Y LACTEOS"/>
    <s v="LACTEOS"/>
    <s v="A"/>
    <n v="0"/>
    <s v="PROV487"/>
    <s v="PRODUCTORA DE ALIMENTOS UNO SAC"/>
    <n v="26"/>
    <x v="0"/>
    <n v="1"/>
    <x v="1"/>
    <n v="2.3220000000000001"/>
    <n v="37.152000000000001"/>
    <n v="16"/>
    <n v="1"/>
    <n v="0"/>
    <n v="0"/>
    <n v="0"/>
    <n v="1.75"/>
    <n v="35"/>
    <n v="60"/>
    <x v="0"/>
    <x v="0"/>
  </r>
  <r>
    <d v="2024-06-04T00:00:00"/>
    <n v="172"/>
    <s v="HARAVICU"/>
    <s v="SAN JUAN DE LURIGAN"/>
    <s v="SSS17"/>
    <x v="2"/>
    <x v="2"/>
    <s v="EMBUTIDOS Y LACTEOS"/>
    <s v="LACTEOS"/>
    <s v="A"/>
    <n v="0"/>
    <s v="PROV487"/>
    <s v="PRODUCTORA DE ALIMENTOS UNO SAC"/>
    <n v="24"/>
    <x v="0"/>
    <n v="1"/>
    <x v="0"/>
    <n v="3.02501"/>
    <n v="12.223560000000001"/>
    <n v="4"/>
    <n v="1"/>
    <n v="0"/>
    <n v="0"/>
    <n v="0"/>
    <n v="7"/>
    <n v="84"/>
    <n v="60"/>
    <x v="0"/>
    <x v="1"/>
  </r>
  <r>
    <d v="2024-06-04T00:00:00"/>
    <n v="172"/>
    <s v="HARAVICU"/>
    <s v="SAN JUAN DE LURIGAN"/>
    <s v="SSS17"/>
    <x v="3"/>
    <x v="3"/>
    <s v="EMBUTIDOS Y LACTEOS"/>
    <s v="LACTEOS"/>
    <s v="A"/>
    <n v="0"/>
    <s v="PROV487"/>
    <s v="PRODUCTORA DE ALIMENTOS UNO SAC"/>
    <n v="13"/>
    <x v="0"/>
    <n v="1"/>
    <x v="2"/>
    <n v="3.62"/>
    <n v="25.34"/>
    <n v="7"/>
    <n v="1"/>
    <n v="0"/>
    <n v="0"/>
    <n v="0"/>
    <n v="4"/>
    <n v="24"/>
    <n v="60"/>
    <x v="0"/>
    <x v="0"/>
  </r>
  <r>
    <d v="2024-06-04T00:00:00"/>
    <n v="172"/>
    <s v="HARAVICU"/>
    <s v="SAN JUAN DE LURIGAN"/>
    <s v="SSS17"/>
    <x v="4"/>
    <x v="4"/>
    <s v="EMBUTIDOS Y LACTEOS"/>
    <s v="LACTEOS"/>
    <s v="A"/>
    <n v="0"/>
    <s v="PROV487"/>
    <s v="PRODUCTORA DE ALIMENTOS UNO SAC"/>
    <n v="7"/>
    <x v="0"/>
    <n v="1"/>
    <x v="2"/>
    <n v="3.62"/>
    <n v="7.24"/>
    <n v="2"/>
    <n v="1"/>
    <n v="0"/>
    <n v="0"/>
    <n v="0"/>
    <n v="14"/>
    <n v="84"/>
    <n v="60"/>
    <x v="0"/>
    <x v="1"/>
  </r>
  <r>
    <d v="2024-06-04T00:00:00"/>
    <n v="172"/>
    <s v="HARAVICU"/>
    <s v="SAN JUAN DE LURIGAN"/>
    <s v="SSS17"/>
    <x v="5"/>
    <x v="5"/>
    <s v="EMBUTIDOS Y LACTEOS"/>
    <s v="LACTEOS"/>
    <s v="A"/>
    <n v="0"/>
    <s v="PROV487"/>
    <s v="PRODUCTORA DE ALIMENTOS UNO SAC"/>
    <n v="3"/>
    <x v="0"/>
    <n v="1"/>
    <x v="0"/>
    <n v="3.04121"/>
    <n v="37.014749999999999"/>
    <n v="12"/>
    <n v="1"/>
    <n v="0"/>
    <n v="0"/>
    <n v="0"/>
    <n v="2.3333333333333335"/>
    <n v="28"/>
    <n v="60"/>
    <x v="0"/>
    <x v="0"/>
  </r>
  <r>
    <d v="2024-06-04T00:00:00"/>
    <n v="172"/>
    <s v="HARAVICU"/>
    <s v="SAN JUAN DE LURIGAN"/>
    <s v="SSS17"/>
    <x v="6"/>
    <x v="6"/>
    <s v="EMBUTIDOS Y LACTEOS"/>
    <s v="LACTEOS"/>
    <s v="A"/>
    <n v="0"/>
    <s v="PROV487"/>
    <s v="PRODUCTORA DE ALIMENTOS UNO SAC"/>
    <n v="8"/>
    <x v="0"/>
    <n v="1"/>
    <x v="0"/>
    <n v="2.3849999999999998"/>
    <n v="19.079999999999998"/>
    <n v="8"/>
    <n v="1"/>
    <n v="0"/>
    <n v="0"/>
    <n v="0"/>
    <n v="3.5"/>
    <n v="42"/>
    <n v="60"/>
    <x v="0"/>
    <x v="0"/>
  </r>
  <r>
    <d v="2024-06-04T00:00:00"/>
    <n v="172"/>
    <s v="HARAVICU"/>
    <s v="SAN JUAN DE LURIGAN"/>
    <s v="SSS17"/>
    <x v="7"/>
    <x v="7"/>
    <s v="EMBUTIDOS Y LACTEOS"/>
    <s v="LACTEOS"/>
    <s v="A"/>
    <n v="0"/>
    <s v="PROV487"/>
    <s v="PRODUCTORA DE ALIMENTOS UNO SAC"/>
    <n v="8"/>
    <x v="1"/>
    <n v="1"/>
    <x v="0"/>
    <n v="2.3849999999999998"/>
    <n v="19.079999999999998"/>
    <n v="8"/>
    <n v="1"/>
    <n v="0"/>
    <n v="0"/>
    <n v="0"/>
    <n v="10.5"/>
    <n v="42"/>
    <n v="60"/>
    <x v="0"/>
    <x v="0"/>
  </r>
  <r>
    <d v="2024-06-04T00:00:00"/>
    <n v="172"/>
    <s v="HARAVICU"/>
    <s v="SAN JUAN DE LURIGAN"/>
    <s v="SSS17"/>
    <x v="8"/>
    <x v="8"/>
    <s v="EMBUTIDOS Y LACTEOS"/>
    <s v="LACTEOS"/>
    <s v="A"/>
    <n v="0"/>
    <s v="PROV487"/>
    <s v="PRODUCTORA DE ALIMENTOS UNO SAC"/>
    <n v="7"/>
    <x v="0"/>
    <n v="1"/>
    <x v="0"/>
    <n v="3.0294400000000001"/>
    <n v="3.09076"/>
    <n v="1"/>
    <n v="1"/>
    <n v="0"/>
    <n v="0"/>
    <n v="0"/>
    <n v="28"/>
    <n v="336"/>
    <n v="60"/>
    <x v="0"/>
    <x v="1"/>
  </r>
  <r>
    <d v="2024-06-04T00:00:00"/>
    <n v="172"/>
    <s v="HARAVICU"/>
    <s v="SAN JUAN DE LURIGAN"/>
    <s v="SSS17"/>
    <x v="9"/>
    <x v="9"/>
    <s v="EMBUTIDOS Y LACTEOS"/>
    <s v="LACTEOS"/>
    <s v="A"/>
    <n v="0"/>
    <s v="PROV487"/>
    <s v="PRODUCTORA DE ALIMENTOS UNO SAC"/>
    <n v="5"/>
    <x v="0"/>
    <n v="1"/>
    <x v="0"/>
    <n v="2.6459999999999999"/>
    <n v="13.23"/>
    <n v="5"/>
    <n v="1"/>
    <n v="0"/>
    <n v="0"/>
    <n v="0"/>
    <n v="5.6"/>
    <n v="67.2"/>
    <n v="60"/>
    <x v="0"/>
    <x v="1"/>
  </r>
  <r>
    <d v="2024-06-04T00:00:00"/>
    <n v="172"/>
    <s v="HARAVICU"/>
    <s v="SAN JUAN DE LURIGAN"/>
    <s v="SSS17"/>
    <x v="10"/>
    <x v="10"/>
    <s v="EMBUTIDOS Y LACTEOS"/>
    <s v="LACTEOS"/>
    <s v="A"/>
    <n v="0"/>
    <s v="PROV487"/>
    <s v="PRODUCTORA DE ALIMENTOS UNO SAC"/>
    <n v="14"/>
    <x v="1"/>
    <n v="1"/>
    <x v="0"/>
    <n v="3.3237999999999999"/>
    <n v="40.47175"/>
    <n v="12"/>
    <n v="1"/>
    <n v="0"/>
    <n v="0"/>
    <n v="0"/>
    <n v="7"/>
    <n v="28"/>
    <n v="60"/>
    <x v="0"/>
    <x v="0"/>
  </r>
  <r>
    <d v="2024-06-04T00:00:00"/>
    <n v="173"/>
    <s v="ESPINAR"/>
    <s v="MIRAFLORES"/>
    <s v="SSS17"/>
    <x v="0"/>
    <x v="0"/>
    <s v="EMBUTIDOS Y LACTEOS"/>
    <s v="LACTEOS"/>
    <s v="A"/>
    <n v="0"/>
    <s v="PROV487"/>
    <s v="PRODUCTORA DE ALIMENTOS UNO SAC"/>
    <n v="4"/>
    <x v="0"/>
    <n v="1"/>
    <x v="0"/>
    <n v="3.1680000000000001"/>
    <n v="3.1680000000000001"/>
    <n v="1"/>
    <n v="1"/>
    <n v="0"/>
    <n v="0"/>
    <n v="0"/>
    <n v="28"/>
    <n v="336"/>
    <n v="60"/>
    <x v="0"/>
    <x v="1"/>
  </r>
  <r>
    <d v="2024-06-04T00:00:00"/>
    <n v="173"/>
    <s v="ESPINAR"/>
    <s v="MIRAFLORES"/>
    <s v="SSS17"/>
    <x v="1"/>
    <x v="1"/>
    <s v="EMBUTIDOS Y LACTEOS"/>
    <s v="LACTEOS"/>
    <s v="A"/>
    <n v="0"/>
    <s v="PROV487"/>
    <s v="PRODUCTORA DE ALIMENTOS UNO SAC"/>
    <n v="6"/>
    <x v="0"/>
    <n v="1"/>
    <x v="1"/>
    <n v="2.3220000000000001"/>
    <n v="4.6440000000000001"/>
    <n v="2"/>
    <n v="1"/>
    <n v="0"/>
    <n v="0"/>
    <n v="0"/>
    <n v="14"/>
    <n v="280"/>
    <n v="60"/>
    <x v="0"/>
    <x v="1"/>
  </r>
  <r>
    <d v="2024-06-04T00:00:00"/>
    <n v="173"/>
    <s v="ESPINAR"/>
    <s v="MIRAFLORES"/>
    <s v="SSS17"/>
    <x v="2"/>
    <x v="2"/>
    <s v="EMBUTIDOS Y LACTEOS"/>
    <s v="LACTEOS"/>
    <s v="A"/>
    <n v="0"/>
    <s v="PROV487"/>
    <s v="PRODUCTORA DE ALIMENTOS UNO SAC"/>
    <n v="13"/>
    <x v="0"/>
    <n v="1"/>
    <x v="0"/>
    <n v="3.02501"/>
    <n v="61.403849999999998"/>
    <n v="20"/>
    <n v="1"/>
    <n v="0"/>
    <n v="2"/>
    <n v="0"/>
    <n v="1.4"/>
    <n v="16.8"/>
    <n v="60"/>
    <x v="0"/>
    <x v="0"/>
  </r>
  <r>
    <d v="2024-06-04T00:00:00"/>
    <n v="173"/>
    <s v="ESPINAR"/>
    <s v="MIRAFLORES"/>
    <s v="SSS17"/>
    <x v="3"/>
    <x v="3"/>
    <s v="EMBUTIDOS Y LACTEOS"/>
    <s v="LACTEOS"/>
    <s v="A"/>
    <n v="0"/>
    <s v="PROV487"/>
    <s v="PRODUCTORA DE ALIMENTOS UNO SAC"/>
    <n v="4"/>
    <x v="0"/>
    <n v="1"/>
    <x v="2"/>
    <n v="3.62"/>
    <n v="0"/>
    <n v="0"/>
    <n v="1"/>
    <n v="0"/>
    <n v="0"/>
    <n v="2"/>
    <s v="PRODUCTO SIN VENTA"/>
    <s v="PRODUCTO SIN VENTA"/>
    <n v="60"/>
    <x v="1"/>
    <x v="1"/>
  </r>
  <r>
    <d v="2024-06-04T00:00:00"/>
    <n v="173"/>
    <s v="ESPINAR"/>
    <s v="MIRAFLORES"/>
    <s v="SSS17"/>
    <x v="4"/>
    <x v="4"/>
    <s v="EMBUTIDOS Y LACTEOS"/>
    <s v="LACTEOS"/>
    <s v="A"/>
    <n v="0"/>
    <s v="PROV487"/>
    <s v="PRODUCTORA DE ALIMENTOS UNO SAC"/>
    <n v="4"/>
    <x v="0"/>
    <n v="1"/>
    <x v="2"/>
    <n v="3.62"/>
    <n v="7.24"/>
    <n v="2"/>
    <n v="1"/>
    <n v="0"/>
    <n v="0"/>
    <n v="4"/>
    <n v="14"/>
    <n v="84"/>
    <n v="60"/>
    <x v="0"/>
    <x v="1"/>
  </r>
  <r>
    <d v="2024-06-04T00:00:00"/>
    <n v="173"/>
    <s v="ESPINAR"/>
    <s v="MIRAFLORES"/>
    <s v="SSS17"/>
    <x v="5"/>
    <x v="5"/>
    <s v="EMBUTIDOS Y LACTEOS"/>
    <s v="LACTEOS"/>
    <s v="A"/>
    <n v="0"/>
    <s v="PROV487"/>
    <s v="PRODUCTORA DE ALIMENTOS UNO SAC"/>
    <n v="7"/>
    <x v="0"/>
    <n v="1"/>
    <x v="0"/>
    <n v="3.04121"/>
    <n v="33.860689999999998"/>
    <n v="11"/>
    <n v="1"/>
    <n v="0"/>
    <n v="0"/>
    <n v="0"/>
    <n v="2.5454545454545454"/>
    <n v="30.545454545454547"/>
    <n v="60"/>
    <x v="0"/>
    <x v="0"/>
  </r>
  <r>
    <d v="2024-06-04T00:00:00"/>
    <n v="173"/>
    <s v="ESPINAR"/>
    <s v="MIRAFLORES"/>
    <s v="SSS17"/>
    <x v="6"/>
    <x v="6"/>
    <s v="EMBUTIDOS Y LACTEOS"/>
    <s v="LACTEOS"/>
    <s v="A"/>
    <n v="0"/>
    <s v="PROV487"/>
    <s v="PRODUCTORA DE ALIMENTOS UNO SAC"/>
    <n v="8"/>
    <x v="0"/>
    <n v="1"/>
    <x v="0"/>
    <n v="2.3849999999999998"/>
    <n v="2.3849999999999998"/>
    <n v="1"/>
    <n v="1"/>
    <n v="0"/>
    <n v="0"/>
    <n v="0"/>
    <n v="28"/>
    <n v="336"/>
    <n v="60"/>
    <x v="0"/>
    <x v="1"/>
  </r>
  <r>
    <d v="2024-06-04T00:00:00"/>
    <n v="173"/>
    <s v="ESPINAR"/>
    <s v="MIRAFLORES"/>
    <s v="SSS17"/>
    <x v="7"/>
    <x v="7"/>
    <s v="EMBUTIDOS Y LACTEOS"/>
    <s v="LACTEOS"/>
    <s v="A"/>
    <n v="0"/>
    <s v="PROV487"/>
    <s v="PRODUCTORA DE ALIMENTOS UNO SAC"/>
    <n v="9"/>
    <x v="1"/>
    <n v="1"/>
    <x v="0"/>
    <n v="2.3849999999999998"/>
    <n v="2.3849999999999998"/>
    <n v="1"/>
    <n v="1"/>
    <n v="0"/>
    <n v="0"/>
    <n v="0"/>
    <n v="84"/>
    <n v="336"/>
    <n v="60"/>
    <x v="1"/>
    <x v="1"/>
  </r>
  <r>
    <d v="2024-06-04T00:00:00"/>
    <n v="173"/>
    <s v="ESPINAR"/>
    <s v="MIRAFLORES"/>
    <s v="SSS17"/>
    <x v="8"/>
    <x v="8"/>
    <s v="EMBUTIDOS Y LACTEOS"/>
    <s v="LACTEOS"/>
    <s v="A"/>
    <n v="0"/>
    <s v="PROV487"/>
    <s v="PRODUCTORA DE ALIMENTOS UNO SAC"/>
    <n v="19"/>
    <x v="0"/>
    <n v="1"/>
    <x v="0"/>
    <n v="3.0294400000000001"/>
    <n v="6.2099299999999999"/>
    <n v="2"/>
    <n v="1"/>
    <n v="0"/>
    <n v="0"/>
    <n v="0"/>
    <n v="14"/>
    <n v="168"/>
    <n v="60"/>
    <x v="0"/>
    <x v="1"/>
  </r>
  <r>
    <d v="2024-06-04T00:00:00"/>
    <n v="173"/>
    <s v="ESPINAR"/>
    <s v="MIRAFLORES"/>
    <s v="SSS17"/>
    <x v="9"/>
    <x v="9"/>
    <s v="EMBUTIDOS Y LACTEOS"/>
    <s v="LACTEOS"/>
    <s v="A"/>
    <n v="0"/>
    <s v="PROV487"/>
    <s v="PRODUCTORA DE ALIMENTOS UNO SAC"/>
    <n v="8"/>
    <x v="0"/>
    <n v="1"/>
    <x v="0"/>
    <n v="2.6459999999999999"/>
    <n v="10.584"/>
    <n v="4"/>
    <n v="1"/>
    <n v="0"/>
    <n v="0"/>
    <n v="0"/>
    <n v="7"/>
    <n v="84"/>
    <n v="60"/>
    <x v="0"/>
    <x v="1"/>
  </r>
  <r>
    <d v="2024-06-04T00:00:00"/>
    <n v="173"/>
    <s v="ESPINAR"/>
    <s v="MIRAFLORES"/>
    <s v="SSS17"/>
    <x v="10"/>
    <x v="10"/>
    <s v="EMBUTIDOS Y LACTEOS"/>
    <s v="LACTEOS"/>
    <s v="A"/>
    <n v="0"/>
    <s v="PROV487"/>
    <s v="PRODUCTORA DE ALIMENTOS UNO SAC"/>
    <n v="3"/>
    <x v="1"/>
    <n v="1"/>
    <x v="0"/>
    <n v="3.3237999999999999"/>
    <n v="3.3471799999999998"/>
    <n v="1"/>
    <n v="1"/>
    <n v="0"/>
    <n v="0"/>
    <n v="0"/>
    <n v="84"/>
    <n v="336"/>
    <n v="60"/>
    <x v="1"/>
    <x v="1"/>
  </r>
  <r>
    <d v="2024-06-04T00:00:00"/>
    <n v="174"/>
    <s v="VALLEJO"/>
    <s v="VILLA EL SALVADOR"/>
    <s v="SSS17"/>
    <x v="0"/>
    <x v="0"/>
    <s v="EMBUTIDOS Y LACTEOS"/>
    <s v="LACTEOS"/>
    <s v="A"/>
    <n v="0"/>
    <s v="PROV487"/>
    <s v="PRODUCTORA DE ALIMENTOS UNO SAC"/>
    <n v="7"/>
    <x v="0"/>
    <n v="1"/>
    <x v="0"/>
    <n v="3.1680000000000001"/>
    <n v="0"/>
    <n v="0"/>
    <n v="1"/>
    <n v="0"/>
    <n v="0"/>
    <n v="0"/>
    <s v="PRODUCTO SIN VENTA"/>
    <s v="PRODUCTO SIN VENTA"/>
    <n v="60"/>
    <x v="1"/>
    <x v="1"/>
  </r>
  <r>
    <d v="2024-06-04T00:00:00"/>
    <n v="174"/>
    <s v="VALLEJO"/>
    <s v="VILLA EL SALVADOR"/>
    <s v="SSS17"/>
    <x v="1"/>
    <x v="1"/>
    <s v="EMBUTIDOS Y LACTEOS"/>
    <s v="LACTEOS"/>
    <s v="A"/>
    <n v="0"/>
    <s v="PROV487"/>
    <s v="PRODUCTORA DE ALIMENTOS UNO SAC"/>
    <n v="6"/>
    <x v="0"/>
    <n v="1"/>
    <x v="1"/>
    <n v="2.3220000000000001"/>
    <n v="16.254000000000001"/>
    <n v="7"/>
    <n v="1"/>
    <n v="0"/>
    <n v="0"/>
    <n v="0"/>
    <n v="4"/>
    <n v="80"/>
    <n v="60"/>
    <x v="0"/>
    <x v="1"/>
  </r>
  <r>
    <d v="2024-06-04T00:00:00"/>
    <n v="174"/>
    <s v="VALLEJO"/>
    <s v="VILLA EL SALVADOR"/>
    <s v="SSS17"/>
    <x v="2"/>
    <x v="2"/>
    <s v="EMBUTIDOS Y LACTEOS"/>
    <s v="LACTEOS"/>
    <s v="A"/>
    <n v="0"/>
    <s v="PROV487"/>
    <s v="PRODUCTORA DE ALIMENTOS UNO SAC"/>
    <n v="13"/>
    <x v="0"/>
    <n v="1"/>
    <x v="0"/>
    <n v="3.02501"/>
    <n v="52.386980000000001"/>
    <n v="17"/>
    <n v="1"/>
    <n v="0"/>
    <n v="0"/>
    <n v="0"/>
    <n v="1.6470588235294119"/>
    <n v="19.764705882352942"/>
    <n v="60"/>
    <x v="0"/>
    <x v="0"/>
  </r>
  <r>
    <d v="2024-06-04T00:00:00"/>
    <n v="174"/>
    <s v="VALLEJO"/>
    <s v="VILLA EL SALVADOR"/>
    <s v="SSS17"/>
    <x v="3"/>
    <x v="3"/>
    <s v="EMBUTIDOS Y LACTEOS"/>
    <s v="LACTEOS"/>
    <s v="A"/>
    <n v="0"/>
    <s v="PROV487"/>
    <s v="PRODUCTORA DE ALIMENTOS UNO SAC"/>
    <n v="7"/>
    <x v="0"/>
    <n v="1"/>
    <x v="2"/>
    <n v="3.62"/>
    <n v="18.100000000000001"/>
    <n v="5"/>
    <n v="1"/>
    <n v="0"/>
    <n v="0"/>
    <n v="6"/>
    <n v="5.6"/>
    <n v="33.6"/>
    <n v="60"/>
    <x v="0"/>
    <x v="0"/>
  </r>
  <r>
    <d v="2024-06-04T00:00:00"/>
    <n v="174"/>
    <s v="VALLEJO"/>
    <s v="VILLA EL SALVADOR"/>
    <s v="SSS17"/>
    <x v="4"/>
    <x v="4"/>
    <s v="EMBUTIDOS Y LACTEOS"/>
    <s v="LACTEOS"/>
    <s v="A"/>
    <n v="0"/>
    <s v="PROV487"/>
    <s v="PRODUCTORA DE ALIMENTOS UNO SAC"/>
    <n v="3"/>
    <x v="0"/>
    <n v="1"/>
    <x v="2"/>
    <n v="3.62"/>
    <n v="18.100000000000001"/>
    <n v="5"/>
    <n v="1"/>
    <n v="0"/>
    <n v="0"/>
    <n v="6"/>
    <n v="5.6"/>
    <n v="33.6"/>
    <n v="60"/>
    <x v="0"/>
    <x v="0"/>
  </r>
  <r>
    <d v="2024-06-04T00:00:00"/>
    <n v="174"/>
    <s v="VALLEJO"/>
    <s v="VILLA EL SALVADOR"/>
    <s v="SSS17"/>
    <x v="5"/>
    <x v="5"/>
    <s v="EMBUTIDOS Y LACTEOS"/>
    <s v="LACTEOS"/>
    <s v="A"/>
    <n v="0"/>
    <s v="PROV487"/>
    <s v="PRODUCTORA DE ALIMENTOS UNO SAC"/>
    <n v="4"/>
    <x v="0"/>
    <n v="1"/>
    <x v="0"/>
    <n v="3.04121"/>
    <n v="34.155639999999998"/>
    <n v="11"/>
    <n v="1"/>
    <n v="0"/>
    <n v="0"/>
    <n v="0"/>
    <n v="2.5454545454545454"/>
    <n v="30.545454545454547"/>
    <n v="60"/>
    <x v="0"/>
    <x v="0"/>
  </r>
  <r>
    <d v="2024-06-04T00:00:00"/>
    <n v="174"/>
    <s v="VALLEJO"/>
    <s v="VILLA EL SALVADOR"/>
    <s v="SSS17"/>
    <x v="6"/>
    <x v="6"/>
    <s v="EMBUTIDOS Y LACTEOS"/>
    <s v="LACTEOS"/>
    <s v="A"/>
    <n v="0"/>
    <s v="PROV487"/>
    <s v="PRODUCTORA DE ALIMENTOS UNO SAC"/>
    <n v="2"/>
    <x v="0"/>
    <n v="1"/>
    <x v="0"/>
    <n v="2.3849999999999998"/>
    <n v="14.31"/>
    <n v="6"/>
    <n v="1"/>
    <n v="0"/>
    <n v="0"/>
    <n v="0"/>
    <n v="4.666666666666667"/>
    <n v="56"/>
    <n v="60"/>
    <x v="0"/>
    <x v="0"/>
  </r>
  <r>
    <d v="2024-06-04T00:00:00"/>
    <n v="174"/>
    <s v="VALLEJO"/>
    <s v="VILLA EL SALVADOR"/>
    <s v="SSS17"/>
    <x v="7"/>
    <x v="7"/>
    <s v="EMBUTIDOS Y LACTEOS"/>
    <s v="LACTEOS"/>
    <s v="A"/>
    <n v="0"/>
    <s v="PROV487"/>
    <s v="PRODUCTORA DE ALIMENTOS UNO SAC"/>
    <n v="6"/>
    <x v="1"/>
    <n v="1"/>
    <x v="0"/>
    <n v="2.3849999999999998"/>
    <n v="7.1550000000000002"/>
    <n v="3"/>
    <n v="1"/>
    <n v="0"/>
    <n v="0"/>
    <n v="0"/>
    <n v="28"/>
    <n v="112"/>
    <n v="60"/>
    <x v="0"/>
    <x v="1"/>
  </r>
  <r>
    <d v="2024-06-04T00:00:00"/>
    <n v="174"/>
    <s v="VALLEJO"/>
    <s v="VILLA EL SALVADOR"/>
    <s v="SSS17"/>
    <x v="8"/>
    <x v="8"/>
    <s v="EMBUTIDOS Y LACTEOS"/>
    <s v="LACTEOS"/>
    <s v="A"/>
    <n v="0"/>
    <s v="PROV487"/>
    <s v="PRODUCTORA DE ALIMENTOS UNO SAC"/>
    <n v="9"/>
    <x v="0"/>
    <n v="1"/>
    <x v="0"/>
    <n v="3.0294400000000001"/>
    <n v="18.601379999999999"/>
    <n v="6"/>
    <n v="1"/>
    <n v="0"/>
    <n v="0"/>
    <n v="0"/>
    <n v="4.666666666666667"/>
    <n v="56"/>
    <n v="60"/>
    <x v="0"/>
    <x v="0"/>
  </r>
  <r>
    <d v="2024-06-04T00:00:00"/>
    <n v="174"/>
    <s v="VALLEJO"/>
    <s v="VILLA EL SALVADOR"/>
    <s v="SSS17"/>
    <x v="9"/>
    <x v="9"/>
    <s v="EMBUTIDOS Y LACTEOS"/>
    <s v="LACTEOS"/>
    <s v="A"/>
    <n v="0"/>
    <s v="PROV487"/>
    <s v="PRODUCTORA DE ALIMENTOS UNO SAC"/>
    <n v="4"/>
    <x v="0"/>
    <n v="1"/>
    <x v="0"/>
    <n v="2.6459999999999999"/>
    <n v="10.584"/>
    <n v="4"/>
    <n v="1"/>
    <n v="0"/>
    <n v="0"/>
    <n v="0"/>
    <n v="7"/>
    <n v="84"/>
    <n v="60"/>
    <x v="0"/>
    <x v="1"/>
  </r>
  <r>
    <d v="2024-06-04T00:00:00"/>
    <n v="174"/>
    <s v="VALLEJO"/>
    <s v="VILLA EL SALVADOR"/>
    <s v="SSS17"/>
    <x v="10"/>
    <x v="10"/>
    <s v="EMBUTIDOS Y LACTEOS"/>
    <s v="LACTEOS"/>
    <s v="A"/>
    <n v="0"/>
    <s v="PROV487"/>
    <s v="PRODUCTORA DE ALIMENTOS UNO SAC"/>
    <n v="5"/>
    <x v="1"/>
    <n v="1"/>
    <x v="0"/>
    <n v="3.3237999999999999"/>
    <n v="6.7320000000000002"/>
    <n v="2"/>
    <n v="1"/>
    <n v="0"/>
    <n v="0"/>
    <n v="0"/>
    <n v="42"/>
    <n v="168"/>
    <n v="60"/>
    <x v="0"/>
    <x v="1"/>
  </r>
  <r>
    <d v="2024-06-04T00:00:00"/>
    <n v="175"/>
    <s v="T-ASPERO"/>
    <s v="SAN JUAN DE LURIGAN"/>
    <s v="SSS17"/>
    <x v="0"/>
    <x v="0"/>
    <s v="EMBUTIDOS Y LACTEOS"/>
    <s v="LACTEOS"/>
    <s v="A"/>
    <n v="0"/>
    <s v="PROV487"/>
    <s v="PRODUCTORA DE ALIMENTOS UNO SAC"/>
    <n v="3"/>
    <x v="0"/>
    <n v="1"/>
    <x v="0"/>
    <n v="3.1680000000000001"/>
    <n v="6.3360000000000003"/>
    <n v="2"/>
    <n v="1"/>
    <n v="0"/>
    <n v="0"/>
    <n v="0"/>
    <n v="14"/>
    <n v="168"/>
    <n v="60"/>
    <x v="0"/>
    <x v="1"/>
  </r>
  <r>
    <d v="2024-06-04T00:00:00"/>
    <n v="175"/>
    <s v="T-ASPERO"/>
    <s v="SAN JUAN DE LURIGAN"/>
    <s v="SSS17"/>
    <x v="1"/>
    <x v="1"/>
    <s v="EMBUTIDOS Y LACTEOS"/>
    <s v="LACTEOS"/>
    <s v="A"/>
    <n v="0"/>
    <s v="PROV487"/>
    <s v="PRODUCTORA DE ALIMENTOS UNO SAC"/>
    <n v="5"/>
    <x v="0"/>
    <n v="1"/>
    <x v="1"/>
    <n v="2.3220000000000001"/>
    <n v="39.473999999999997"/>
    <n v="17"/>
    <n v="1"/>
    <n v="0"/>
    <n v="0"/>
    <n v="0"/>
    <n v="1.6470588235294119"/>
    <n v="32.941176470588239"/>
    <n v="60"/>
    <x v="0"/>
    <x v="0"/>
  </r>
  <r>
    <d v="2024-06-04T00:00:00"/>
    <n v="175"/>
    <s v="T-ASPERO"/>
    <s v="SAN JUAN DE LURIGAN"/>
    <s v="SSS17"/>
    <x v="2"/>
    <x v="2"/>
    <s v="EMBUTIDOS Y LACTEOS"/>
    <s v="LACTEOS"/>
    <s v="A"/>
    <n v="0"/>
    <s v="PROV487"/>
    <s v="PRODUCTORA DE ALIMENTOS UNO SAC"/>
    <n v="5"/>
    <x v="0"/>
    <n v="1"/>
    <x v="0"/>
    <n v="3.02501"/>
    <n v="61.14434"/>
    <n v="20"/>
    <n v="1"/>
    <n v="0"/>
    <n v="0"/>
    <n v="0"/>
    <n v="1.4"/>
    <n v="16.8"/>
    <n v="60"/>
    <x v="0"/>
    <x v="0"/>
  </r>
  <r>
    <d v="2024-06-04T00:00:00"/>
    <n v="175"/>
    <s v="T-ASPERO"/>
    <s v="SAN JUAN DE LURIGAN"/>
    <s v="SSS17"/>
    <x v="3"/>
    <x v="3"/>
    <s v="EMBUTIDOS Y LACTEOS"/>
    <s v="LACTEOS"/>
    <s v="A"/>
    <n v="0"/>
    <s v="PROV487"/>
    <s v="PRODUCTORA DE ALIMENTOS UNO SAC"/>
    <n v="5"/>
    <x v="0"/>
    <n v="1"/>
    <x v="2"/>
    <n v="3.62"/>
    <n v="28.96"/>
    <n v="8"/>
    <n v="1"/>
    <n v="0"/>
    <n v="0"/>
    <n v="10"/>
    <n v="3.5"/>
    <n v="21"/>
    <n v="60"/>
    <x v="0"/>
    <x v="0"/>
  </r>
  <r>
    <d v="2024-06-04T00:00:00"/>
    <n v="175"/>
    <s v="T-ASPERO"/>
    <s v="SAN JUAN DE LURIGAN"/>
    <s v="SSS17"/>
    <x v="4"/>
    <x v="4"/>
    <s v="EMBUTIDOS Y LACTEOS"/>
    <s v="LACTEOS"/>
    <s v="A"/>
    <n v="0"/>
    <s v="PROV487"/>
    <s v="PRODUCTORA DE ALIMENTOS UNO SAC"/>
    <n v="4"/>
    <x v="0"/>
    <n v="1"/>
    <x v="2"/>
    <n v="3.62"/>
    <n v="3.62"/>
    <n v="1"/>
    <n v="1"/>
    <n v="0"/>
    <n v="0"/>
    <n v="2"/>
    <n v="28"/>
    <n v="168"/>
    <n v="60"/>
    <x v="0"/>
    <x v="1"/>
  </r>
  <r>
    <d v="2024-06-04T00:00:00"/>
    <n v="175"/>
    <s v="T-ASPERO"/>
    <s v="SAN JUAN DE LURIGAN"/>
    <s v="SSS17"/>
    <x v="5"/>
    <x v="5"/>
    <s v="EMBUTIDOS Y LACTEOS"/>
    <s v="LACTEOS"/>
    <s v="A"/>
    <n v="0"/>
    <s v="PROV487"/>
    <s v="PRODUCTORA DE ALIMENTOS UNO SAC"/>
    <n v="0"/>
    <x v="0"/>
    <n v="1"/>
    <x v="0"/>
    <n v="3.04121"/>
    <n v="46.074739999999998"/>
    <n v="15"/>
    <n v="0"/>
    <n v="0"/>
    <n v="0"/>
    <n v="0"/>
    <n v="1.8666666666666667"/>
    <n v="22.400000000000002"/>
    <n v="60"/>
    <x v="0"/>
    <x v="0"/>
  </r>
  <r>
    <d v="2024-06-04T00:00:00"/>
    <n v="175"/>
    <s v="T-ASPERO"/>
    <s v="SAN JUAN DE LURIGAN"/>
    <s v="SSS17"/>
    <x v="6"/>
    <x v="6"/>
    <s v="EMBUTIDOS Y LACTEOS"/>
    <s v="LACTEOS"/>
    <s v="A"/>
    <n v="0"/>
    <s v="PROV487"/>
    <s v="PRODUCTORA DE ALIMENTOS UNO SAC"/>
    <n v="5"/>
    <x v="0"/>
    <n v="1"/>
    <x v="0"/>
    <n v="2.3849999999999998"/>
    <n v="21.465"/>
    <n v="9"/>
    <n v="1"/>
    <n v="0"/>
    <n v="0"/>
    <n v="0"/>
    <n v="3.1111111111111107"/>
    <n v="37.333333333333329"/>
    <n v="60"/>
    <x v="0"/>
    <x v="0"/>
  </r>
  <r>
    <d v="2024-06-04T00:00:00"/>
    <n v="175"/>
    <s v="T-ASPERO"/>
    <s v="SAN JUAN DE LURIGAN"/>
    <s v="SSS17"/>
    <x v="7"/>
    <x v="7"/>
    <s v="EMBUTIDOS Y LACTEOS"/>
    <s v="LACTEOS"/>
    <s v="A"/>
    <n v="0"/>
    <s v="PROV487"/>
    <s v="PRODUCTORA DE ALIMENTOS UNO SAC"/>
    <n v="7"/>
    <x v="1"/>
    <n v="1"/>
    <x v="0"/>
    <n v="2.3849999999999998"/>
    <n v="9.5399999999999991"/>
    <n v="4"/>
    <n v="1"/>
    <n v="0"/>
    <n v="0"/>
    <n v="0"/>
    <n v="21"/>
    <n v="84"/>
    <n v="60"/>
    <x v="0"/>
    <x v="1"/>
  </r>
  <r>
    <d v="2024-06-04T00:00:00"/>
    <n v="175"/>
    <s v="T-ASPERO"/>
    <s v="SAN JUAN DE LURIGAN"/>
    <s v="SSS17"/>
    <x v="8"/>
    <x v="8"/>
    <s v="EMBUTIDOS Y LACTEOS"/>
    <s v="LACTEOS"/>
    <s v="A"/>
    <n v="0"/>
    <s v="PROV487"/>
    <s v="PRODUCTORA DE ALIMENTOS UNO SAC"/>
    <n v="0"/>
    <x v="0"/>
    <n v="1"/>
    <x v="0"/>
    <n v="3.0294400000000001"/>
    <n v="33.675199999999997"/>
    <n v="11"/>
    <n v="0"/>
    <n v="0"/>
    <n v="0"/>
    <n v="0"/>
    <n v="2.5454545454545454"/>
    <n v="30.545454545454547"/>
    <n v="60"/>
    <x v="0"/>
    <x v="0"/>
  </r>
  <r>
    <d v="2024-06-04T00:00:00"/>
    <n v="175"/>
    <s v="T-ASPERO"/>
    <s v="SAN JUAN DE LURIGAN"/>
    <s v="SSS17"/>
    <x v="9"/>
    <x v="9"/>
    <s v="EMBUTIDOS Y LACTEOS"/>
    <s v="LACTEOS"/>
    <s v="A"/>
    <n v="0"/>
    <s v="PROV487"/>
    <s v="PRODUCTORA DE ALIMENTOS UNO SAC"/>
    <n v="5"/>
    <x v="0"/>
    <n v="1"/>
    <x v="0"/>
    <n v="2.6459999999999999"/>
    <n v="18.521999999999998"/>
    <n v="7"/>
    <n v="1"/>
    <n v="0"/>
    <n v="0"/>
    <n v="0"/>
    <n v="4"/>
    <n v="48"/>
    <n v="60"/>
    <x v="0"/>
    <x v="0"/>
  </r>
  <r>
    <d v="2024-06-04T00:00:00"/>
    <n v="175"/>
    <s v="T-ASPERO"/>
    <s v="SAN JUAN DE LURIGAN"/>
    <s v="SSS17"/>
    <x v="10"/>
    <x v="10"/>
    <s v="EMBUTIDOS Y LACTEOS"/>
    <s v="LACTEOS"/>
    <s v="A"/>
    <n v="0"/>
    <s v="PROV487"/>
    <s v="PRODUCTORA DE ALIMENTOS UNO SAC"/>
    <n v="1"/>
    <x v="1"/>
    <n v="1"/>
    <x v="0"/>
    <n v="3.3237999999999999"/>
    <n v="30.186879999999999"/>
    <n v="9"/>
    <n v="1"/>
    <n v="0"/>
    <n v="0"/>
    <n v="0"/>
    <n v="9.3333333333333321"/>
    <n v="37.333333333333329"/>
    <n v="60"/>
    <x v="0"/>
    <x v="0"/>
  </r>
  <r>
    <d v="2024-06-04T00:00:00"/>
    <n v="176"/>
    <s v="BOLIVAR-C8"/>
    <s v="PUEBLO LIBRE"/>
    <s v="SSS17"/>
    <x v="0"/>
    <x v="0"/>
    <s v="EMBUTIDOS Y LACTEOS"/>
    <s v="LACTEOS"/>
    <s v="A"/>
    <n v="0"/>
    <s v="PROV487"/>
    <s v="PRODUCTORA DE ALIMENTOS UNO SAC"/>
    <n v="2"/>
    <x v="0"/>
    <n v="1"/>
    <x v="0"/>
    <n v="3.1680000000000001"/>
    <n v="12.672000000000001"/>
    <n v="4"/>
    <n v="1"/>
    <n v="0"/>
    <n v="2"/>
    <n v="0"/>
    <n v="7"/>
    <n v="84"/>
    <n v="60"/>
    <x v="0"/>
    <x v="1"/>
  </r>
  <r>
    <d v="2024-06-04T00:00:00"/>
    <n v="176"/>
    <s v="BOLIVAR-C8"/>
    <s v="PUEBLO LIBRE"/>
    <s v="SSS17"/>
    <x v="1"/>
    <x v="1"/>
    <s v="EMBUTIDOS Y LACTEOS"/>
    <s v="LACTEOS"/>
    <s v="A"/>
    <n v="0"/>
    <s v="PROV487"/>
    <s v="PRODUCTORA DE ALIMENTOS UNO SAC"/>
    <n v="6"/>
    <x v="0"/>
    <n v="1"/>
    <x v="1"/>
    <n v="2.3220000000000001"/>
    <n v="18.576000000000001"/>
    <n v="8"/>
    <n v="1"/>
    <n v="0"/>
    <n v="0"/>
    <n v="0"/>
    <n v="3.5"/>
    <n v="70"/>
    <n v="60"/>
    <x v="0"/>
    <x v="1"/>
  </r>
  <r>
    <d v="2024-06-04T00:00:00"/>
    <n v="176"/>
    <s v="BOLIVAR-C8"/>
    <s v="PUEBLO LIBRE"/>
    <s v="SSS17"/>
    <x v="2"/>
    <x v="2"/>
    <s v="EMBUTIDOS Y LACTEOS"/>
    <s v="LACTEOS"/>
    <s v="A"/>
    <n v="0"/>
    <s v="PROV487"/>
    <s v="PRODUCTORA DE ALIMENTOS UNO SAC"/>
    <n v="13"/>
    <x v="0"/>
    <n v="1"/>
    <x v="0"/>
    <n v="3.02501"/>
    <n v="114.0414"/>
    <n v="37"/>
    <n v="1"/>
    <n v="0"/>
    <n v="10"/>
    <n v="0"/>
    <n v="0.7567567567567568"/>
    <n v="9.0810810810810807"/>
    <n v="60"/>
    <x v="0"/>
    <x v="0"/>
  </r>
  <r>
    <d v="2024-06-04T00:00:00"/>
    <n v="176"/>
    <s v="BOLIVAR-C8"/>
    <s v="PUEBLO LIBRE"/>
    <s v="SSS17"/>
    <x v="3"/>
    <x v="3"/>
    <s v="EMBUTIDOS Y LACTEOS"/>
    <s v="LACTEOS"/>
    <s v="A"/>
    <n v="0"/>
    <s v="PROV487"/>
    <s v="PRODUCTORA DE ALIMENTOS UNO SAC"/>
    <n v="6"/>
    <x v="0"/>
    <n v="1"/>
    <x v="2"/>
    <n v="3.62"/>
    <n v="14.48"/>
    <n v="4"/>
    <n v="1"/>
    <n v="0"/>
    <n v="0"/>
    <n v="6"/>
    <n v="7"/>
    <n v="42"/>
    <n v="60"/>
    <x v="0"/>
    <x v="0"/>
  </r>
  <r>
    <d v="2024-06-04T00:00:00"/>
    <n v="176"/>
    <s v="BOLIVAR-C8"/>
    <s v="PUEBLO LIBRE"/>
    <s v="SSS17"/>
    <x v="4"/>
    <x v="4"/>
    <s v="EMBUTIDOS Y LACTEOS"/>
    <s v="LACTEOS"/>
    <s v="A"/>
    <n v="0"/>
    <s v="PROV487"/>
    <s v="PRODUCTORA DE ALIMENTOS UNO SAC"/>
    <n v="6"/>
    <x v="0"/>
    <n v="1"/>
    <x v="2"/>
    <n v="3.62"/>
    <n v="21.72"/>
    <n v="6"/>
    <n v="1"/>
    <n v="0"/>
    <n v="0"/>
    <n v="2"/>
    <n v="4.666666666666667"/>
    <n v="28"/>
    <n v="60"/>
    <x v="0"/>
    <x v="0"/>
  </r>
  <r>
    <d v="2024-06-04T00:00:00"/>
    <n v="176"/>
    <s v="BOLIVAR-C8"/>
    <s v="PUEBLO LIBRE"/>
    <s v="SSS17"/>
    <x v="5"/>
    <x v="5"/>
    <s v="EMBUTIDOS Y LACTEOS"/>
    <s v="LACTEOS"/>
    <s v="A"/>
    <n v="0"/>
    <s v="PROV487"/>
    <s v="PRODUCTORA DE ALIMENTOS UNO SAC"/>
    <n v="10"/>
    <x v="0"/>
    <n v="1"/>
    <x v="0"/>
    <n v="3.04121"/>
    <n v="108.28127000000001"/>
    <n v="35"/>
    <n v="1"/>
    <n v="0"/>
    <n v="14"/>
    <n v="0"/>
    <n v="0.8"/>
    <n v="9.6"/>
    <n v="60"/>
    <x v="0"/>
    <x v="0"/>
  </r>
  <r>
    <d v="2024-06-04T00:00:00"/>
    <n v="176"/>
    <s v="BOLIVAR-C8"/>
    <s v="PUEBLO LIBRE"/>
    <s v="SSS17"/>
    <x v="6"/>
    <x v="6"/>
    <s v="EMBUTIDOS Y LACTEOS"/>
    <s v="LACTEOS"/>
    <s v="A"/>
    <n v="0"/>
    <s v="PROV487"/>
    <s v="PRODUCTORA DE ALIMENTOS UNO SAC"/>
    <n v="12"/>
    <x v="0"/>
    <n v="1"/>
    <x v="0"/>
    <n v="2.3849999999999998"/>
    <n v="28.62"/>
    <n v="12"/>
    <n v="1"/>
    <n v="0"/>
    <n v="0"/>
    <n v="0"/>
    <n v="2.3333333333333335"/>
    <n v="28"/>
    <n v="60"/>
    <x v="0"/>
    <x v="0"/>
  </r>
  <r>
    <d v="2024-06-04T00:00:00"/>
    <n v="176"/>
    <s v="BOLIVAR-C8"/>
    <s v="PUEBLO LIBRE"/>
    <s v="SSS17"/>
    <x v="7"/>
    <x v="7"/>
    <s v="EMBUTIDOS Y LACTEOS"/>
    <s v="LACTEOS"/>
    <s v="A"/>
    <n v="0"/>
    <s v="PROV487"/>
    <s v="PRODUCTORA DE ALIMENTOS UNO SAC"/>
    <n v="5"/>
    <x v="1"/>
    <n v="1"/>
    <x v="0"/>
    <n v="2.3849999999999998"/>
    <n v="14.31"/>
    <n v="6"/>
    <n v="1"/>
    <n v="0"/>
    <n v="0"/>
    <n v="0"/>
    <n v="14"/>
    <n v="56"/>
    <n v="60"/>
    <x v="0"/>
    <x v="0"/>
  </r>
  <r>
    <d v="2024-06-04T00:00:00"/>
    <n v="176"/>
    <s v="BOLIVAR-C8"/>
    <s v="PUEBLO LIBRE"/>
    <s v="SSS17"/>
    <x v="8"/>
    <x v="8"/>
    <s v="EMBUTIDOS Y LACTEOS"/>
    <s v="LACTEOS"/>
    <s v="A"/>
    <n v="0"/>
    <s v="PROV487"/>
    <s v="PRODUCTORA DE ALIMENTOS UNO SAC"/>
    <n v="6"/>
    <x v="0"/>
    <n v="1"/>
    <x v="0"/>
    <n v="3.0294400000000001"/>
    <n v="36.901269999999997"/>
    <n v="12"/>
    <n v="1"/>
    <n v="0"/>
    <n v="6"/>
    <n v="0"/>
    <n v="2.3333333333333335"/>
    <n v="28"/>
    <n v="60"/>
    <x v="0"/>
    <x v="0"/>
  </r>
  <r>
    <d v="2024-06-04T00:00:00"/>
    <n v="176"/>
    <s v="BOLIVAR-C8"/>
    <s v="PUEBLO LIBRE"/>
    <s v="SSS17"/>
    <x v="9"/>
    <x v="9"/>
    <s v="EMBUTIDOS Y LACTEOS"/>
    <s v="LACTEOS"/>
    <s v="A"/>
    <n v="0"/>
    <s v="PROV487"/>
    <s v="PRODUCTORA DE ALIMENTOS UNO SAC"/>
    <n v="5"/>
    <x v="0"/>
    <n v="1"/>
    <x v="0"/>
    <n v="2.6459999999999999"/>
    <n v="7.9379999999999997"/>
    <n v="3"/>
    <n v="1"/>
    <n v="0"/>
    <n v="0"/>
    <n v="0"/>
    <n v="9.3333333333333339"/>
    <n v="112"/>
    <n v="60"/>
    <x v="0"/>
    <x v="1"/>
  </r>
  <r>
    <d v="2024-06-04T00:00:00"/>
    <n v="176"/>
    <s v="BOLIVAR-C8"/>
    <s v="PUEBLO LIBRE"/>
    <s v="SSS17"/>
    <x v="10"/>
    <x v="10"/>
    <s v="EMBUTIDOS Y LACTEOS"/>
    <s v="LACTEOS"/>
    <s v="A"/>
    <n v="0"/>
    <s v="PROV487"/>
    <s v="PRODUCTORA DE ALIMENTOS UNO SAC"/>
    <n v="6"/>
    <x v="1"/>
    <n v="1"/>
    <x v="0"/>
    <n v="3.3237999999999999"/>
    <n v="0"/>
    <n v="0"/>
    <n v="1"/>
    <n v="0"/>
    <n v="0"/>
    <n v="0"/>
    <s v="PRODUCTO SIN VENTA"/>
    <s v="PRODUCTO SIN VENTA"/>
    <n v="60"/>
    <x v="1"/>
    <x v="1"/>
  </r>
  <r>
    <d v="2024-06-04T00:00:00"/>
    <n v="177"/>
    <s v="ELSOL-SJL"/>
    <s v="SAN JUAN DE LURIGAN"/>
    <s v="SSS17"/>
    <x v="0"/>
    <x v="0"/>
    <s v="EMBUTIDOS Y LACTEOS"/>
    <s v="LACTEOS"/>
    <s v="A"/>
    <n v="0"/>
    <s v="PROV487"/>
    <s v="PRODUCTORA DE ALIMENTOS UNO SAC"/>
    <n v="6"/>
    <x v="0"/>
    <n v="1"/>
    <x v="0"/>
    <n v="3.1680000000000001"/>
    <n v="6.3360000000000003"/>
    <n v="2"/>
    <n v="1"/>
    <n v="0"/>
    <n v="0"/>
    <n v="0"/>
    <n v="14"/>
    <n v="168"/>
    <n v="60"/>
    <x v="0"/>
    <x v="1"/>
  </r>
  <r>
    <d v="2024-06-04T00:00:00"/>
    <n v="177"/>
    <s v="ELSOL-SJL"/>
    <s v="SAN JUAN DE LURIGAN"/>
    <s v="SSS17"/>
    <x v="1"/>
    <x v="1"/>
    <s v="EMBUTIDOS Y LACTEOS"/>
    <s v="LACTEOS"/>
    <s v="A"/>
    <n v="0"/>
    <s v="PROV487"/>
    <s v="PRODUCTORA DE ALIMENTOS UNO SAC"/>
    <n v="5"/>
    <x v="0"/>
    <n v="1"/>
    <x v="1"/>
    <n v="2.3220000000000001"/>
    <n v="9.2880000000000003"/>
    <n v="4"/>
    <n v="1"/>
    <n v="0"/>
    <n v="0"/>
    <n v="0"/>
    <n v="7"/>
    <n v="140"/>
    <n v="60"/>
    <x v="0"/>
    <x v="1"/>
  </r>
  <r>
    <d v="2024-06-04T00:00:00"/>
    <n v="177"/>
    <s v="ELSOL-SJL"/>
    <s v="SAN JUAN DE LURIGAN"/>
    <s v="SSS17"/>
    <x v="2"/>
    <x v="2"/>
    <s v="EMBUTIDOS Y LACTEOS"/>
    <s v="LACTEOS"/>
    <s v="A"/>
    <n v="0"/>
    <s v="PROV487"/>
    <s v="PRODUCTORA DE ALIMENTOS UNO SAC"/>
    <n v="10"/>
    <x v="0"/>
    <n v="1"/>
    <x v="0"/>
    <n v="3.02501"/>
    <n v="21.710899999999999"/>
    <n v="7"/>
    <n v="1"/>
    <n v="0"/>
    <n v="0"/>
    <n v="0"/>
    <n v="4"/>
    <n v="48"/>
    <n v="60"/>
    <x v="0"/>
    <x v="0"/>
  </r>
  <r>
    <d v="2024-06-04T00:00:00"/>
    <n v="177"/>
    <s v="ELSOL-SJL"/>
    <s v="SAN JUAN DE LURIGAN"/>
    <s v="SSS17"/>
    <x v="3"/>
    <x v="3"/>
    <s v="EMBUTIDOS Y LACTEOS"/>
    <s v="LACTEOS"/>
    <s v="A"/>
    <n v="0"/>
    <s v="PROV487"/>
    <s v="PRODUCTORA DE ALIMENTOS UNO SAC"/>
    <n v="6"/>
    <x v="0"/>
    <n v="1"/>
    <x v="2"/>
    <n v="3.62"/>
    <n v="10.86"/>
    <n v="3"/>
    <n v="1"/>
    <n v="0"/>
    <n v="0"/>
    <n v="0"/>
    <n v="9.3333333333333339"/>
    <n v="56"/>
    <n v="60"/>
    <x v="0"/>
    <x v="0"/>
  </r>
  <r>
    <d v="2024-06-04T00:00:00"/>
    <n v="177"/>
    <s v="ELSOL-SJL"/>
    <s v="SAN JUAN DE LURIGAN"/>
    <s v="SSS17"/>
    <x v="4"/>
    <x v="4"/>
    <s v="EMBUTIDOS Y LACTEOS"/>
    <s v="LACTEOS"/>
    <s v="A"/>
    <n v="0"/>
    <s v="PROV487"/>
    <s v="PRODUCTORA DE ALIMENTOS UNO SAC"/>
    <n v="5"/>
    <x v="0"/>
    <n v="1"/>
    <x v="2"/>
    <n v="3.62"/>
    <n v="7.24"/>
    <n v="2"/>
    <n v="1"/>
    <n v="0"/>
    <n v="0"/>
    <n v="2"/>
    <n v="14"/>
    <n v="84"/>
    <n v="60"/>
    <x v="0"/>
    <x v="1"/>
  </r>
  <r>
    <d v="2024-06-04T00:00:00"/>
    <n v="177"/>
    <s v="ELSOL-SJL"/>
    <s v="SAN JUAN DE LURIGAN"/>
    <s v="SSS17"/>
    <x v="5"/>
    <x v="5"/>
    <s v="EMBUTIDOS Y LACTEOS"/>
    <s v="LACTEOS"/>
    <s v="A"/>
    <n v="0"/>
    <s v="PROV487"/>
    <s v="PRODUCTORA DE ALIMENTOS UNO SAC"/>
    <n v="7"/>
    <x v="0"/>
    <n v="1"/>
    <x v="0"/>
    <n v="3.04121"/>
    <n v="21.631969999999999"/>
    <n v="7"/>
    <n v="1"/>
    <n v="0"/>
    <n v="2"/>
    <n v="0"/>
    <n v="4"/>
    <n v="48"/>
    <n v="60"/>
    <x v="0"/>
    <x v="0"/>
  </r>
  <r>
    <d v="2024-06-04T00:00:00"/>
    <n v="177"/>
    <s v="ELSOL-SJL"/>
    <s v="SAN JUAN DE LURIGAN"/>
    <s v="SSS17"/>
    <x v="6"/>
    <x v="6"/>
    <s v="EMBUTIDOS Y LACTEOS"/>
    <s v="LACTEOS"/>
    <s v="A"/>
    <n v="0"/>
    <s v="PROV487"/>
    <s v="PRODUCTORA DE ALIMENTOS UNO SAC"/>
    <n v="7"/>
    <x v="0"/>
    <n v="1"/>
    <x v="0"/>
    <n v="2.3849999999999998"/>
    <n v="11.925000000000001"/>
    <n v="5"/>
    <n v="1"/>
    <n v="0"/>
    <n v="0"/>
    <n v="0"/>
    <n v="5.6"/>
    <n v="67.2"/>
    <n v="60"/>
    <x v="0"/>
    <x v="1"/>
  </r>
  <r>
    <d v="2024-06-04T00:00:00"/>
    <n v="177"/>
    <s v="ELSOL-SJL"/>
    <s v="SAN JUAN DE LURIGAN"/>
    <s v="SSS17"/>
    <x v="7"/>
    <x v="7"/>
    <s v="EMBUTIDOS Y LACTEOS"/>
    <s v="LACTEOS"/>
    <s v="A"/>
    <n v="0"/>
    <s v="PROV487"/>
    <s v="PRODUCTORA DE ALIMENTOS UNO SAC"/>
    <n v="3"/>
    <x v="1"/>
    <n v="1"/>
    <x v="0"/>
    <n v="2.3849999999999998"/>
    <n v="7.1550000000000002"/>
    <n v="3"/>
    <n v="1"/>
    <n v="0"/>
    <n v="0"/>
    <n v="0"/>
    <n v="28"/>
    <n v="112"/>
    <n v="60"/>
    <x v="0"/>
    <x v="1"/>
  </r>
  <r>
    <d v="2024-06-04T00:00:00"/>
    <n v="177"/>
    <s v="ELSOL-SJL"/>
    <s v="SAN JUAN DE LURIGAN"/>
    <s v="SSS17"/>
    <x v="8"/>
    <x v="8"/>
    <s v="EMBUTIDOS Y LACTEOS"/>
    <s v="LACTEOS"/>
    <s v="A"/>
    <n v="0"/>
    <s v="PROV487"/>
    <s v="PRODUCTORA DE ALIMENTOS UNO SAC"/>
    <n v="5"/>
    <x v="0"/>
    <n v="1"/>
    <x v="0"/>
    <n v="3.0294400000000001"/>
    <n v="18.56345"/>
    <n v="6"/>
    <n v="1"/>
    <n v="0"/>
    <n v="2"/>
    <n v="0"/>
    <n v="4.666666666666667"/>
    <n v="56"/>
    <n v="60"/>
    <x v="0"/>
    <x v="0"/>
  </r>
  <r>
    <d v="2024-06-04T00:00:00"/>
    <n v="177"/>
    <s v="ELSOL-SJL"/>
    <s v="SAN JUAN DE LURIGAN"/>
    <s v="SSS17"/>
    <x v="9"/>
    <x v="9"/>
    <s v="EMBUTIDOS Y LACTEOS"/>
    <s v="LACTEOS"/>
    <s v="A"/>
    <n v="0"/>
    <s v="PROV487"/>
    <s v="PRODUCTORA DE ALIMENTOS UNO SAC"/>
    <n v="5"/>
    <x v="0"/>
    <n v="1"/>
    <x v="0"/>
    <n v="2.6459999999999999"/>
    <n v="7.9379999999999997"/>
    <n v="3"/>
    <n v="1"/>
    <n v="0"/>
    <n v="0"/>
    <n v="0"/>
    <n v="9.3333333333333339"/>
    <n v="112"/>
    <n v="60"/>
    <x v="0"/>
    <x v="1"/>
  </r>
  <r>
    <d v="2024-06-04T00:00:00"/>
    <n v="177"/>
    <s v="ELSOL-SJL"/>
    <s v="SAN JUAN DE LURIGAN"/>
    <s v="SSS17"/>
    <x v="10"/>
    <x v="10"/>
    <s v="EMBUTIDOS Y LACTEOS"/>
    <s v="LACTEOS"/>
    <s v="A"/>
    <n v="0"/>
    <s v="PROV487"/>
    <s v="PRODUCTORA DE ALIMENTOS UNO SAC"/>
    <n v="6"/>
    <x v="1"/>
    <n v="1"/>
    <x v="0"/>
    <n v="3.3237999999999999"/>
    <n v="3.3660000000000001"/>
    <n v="1"/>
    <n v="1"/>
    <n v="0"/>
    <n v="0"/>
    <n v="0"/>
    <n v="84"/>
    <n v="336"/>
    <n v="60"/>
    <x v="1"/>
    <x v="1"/>
  </r>
  <r>
    <d v="2024-06-04T00:00:00"/>
    <n v="178"/>
    <s v="MEXICO-COMAS"/>
    <s v="COMAS"/>
    <s v="SSS17"/>
    <x v="0"/>
    <x v="0"/>
    <s v="EMBUTIDOS Y LACTEOS"/>
    <s v="LACTEOS"/>
    <s v="A"/>
    <n v="0"/>
    <s v="PROV487"/>
    <s v="PRODUCTORA DE ALIMENTOS UNO SAC"/>
    <n v="6"/>
    <x v="0"/>
    <n v="1"/>
    <x v="0"/>
    <n v="3.1680000000000001"/>
    <n v="12.672000000000001"/>
    <n v="4"/>
    <n v="1"/>
    <n v="0"/>
    <n v="0"/>
    <n v="0"/>
    <n v="7"/>
    <n v="84"/>
    <n v="60"/>
    <x v="0"/>
    <x v="1"/>
  </r>
  <r>
    <d v="2024-06-04T00:00:00"/>
    <n v="178"/>
    <s v="MEXICO-COMAS"/>
    <s v="COMAS"/>
    <s v="SSS17"/>
    <x v="1"/>
    <x v="1"/>
    <s v="EMBUTIDOS Y LACTEOS"/>
    <s v="LACTEOS"/>
    <s v="A"/>
    <n v="0"/>
    <s v="PROV487"/>
    <s v="PRODUCTORA DE ALIMENTOS UNO SAC"/>
    <n v="4"/>
    <x v="0"/>
    <n v="1"/>
    <x v="1"/>
    <n v="2.3220000000000001"/>
    <n v="25.542000000000002"/>
    <n v="11"/>
    <n v="1"/>
    <n v="0"/>
    <n v="0"/>
    <n v="0"/>
    <n v="2.5454545454545454"/>
    <n v="50.909090909090914"/>
    <n v="60"/>
    <x v="0"/>
    <x v="0"/>
  </r>
  <r>
    <d v="2024-06-04T00:00:00"/>
    <n v="178"/>
    <s v="MEXICO-COMAS"/>
    <s v="COMAS"/>
    <s v="SSS17"/>
    <x v="2"/>
    <x v="2"/>
    <s v="EMBUTIDOS Y LACTEOS"/>
    <s v="LACTEOS"/>
    <s v="A"/>
    <n v="0"/>
    <s v="PROV487"/>
    <s v="PRODUCTORA DE ALIMENTOS UNO SAC"/>
    <n v="12"/>
    <x v="0"/>
    <n v="1"/>
    <x v="0"/>
    <n v="3.02501"/>
    <n v="58.519500000000001"/>
    <n v="19"/>
    <n v="1"/>
    <n v="0"/>
    <n v="0"/>
    <n v="0"/>
    <n v="1.4736842105263157"/>
    <n v="17.684210526315788"/>
    <n v="60"/>
    <x v="0"/>
    <x v="0"/>
  </r>
  <r>
    <d v="2024-06-04T00:00:00"/>
    <n v="178"/>
    <s v="MEXICO-COMAS"/>
    <s v="COMAS"/>
    <s v="SSS17"/>
    <x v="3"/>
    <x v="3"/>
    <s v="EMBUTIDOS Y LACTEOS"/>
    <s v="LACTEOS"/>
    <s v="A"/>
    <n v="0"/>
    <s v="PROV487"/>
    <s v="PRODUCTORA DE ALIMENTOS UNO SAC"/>
    <n v="12"/>
    <x v="0"/>
    <n v="1"/>
    <x v="2"/>
    <n v="3.62"/>
    <n v="7.24"/>
    <n v="2"/>
    <n v="1"/>
    <n v="0"/>
    <n v="0"/>
    <n v="0"/>
    <n v="14"/>
    <n v="84"/>
    <n v="60"/>
    <x v="0"/>
    <x v="1"/>
  </r>
  <r>
    <d v="2024-06-04T00:00:00"/>
    <n v="178"/>
    <s v="MEXICO-COMAS"/>
    <s v="COMAS"/>
    <s v="SSS17"/>
    <x v="4"/>
    <x v="4"/>
    <s v="EMBUTIDOS Y LACTEOS"/>
    <s v="LACTEOS"/>
    <s v="A"/>
    <n v="0"/>
    <s v="PROV487"/>
    <s v="PRODUCTORA DE ALIMENTOS UNO SAC"/>
    <n v="8"/>
    <x v="0"/>
    <n v="1"/>
    <x v="2"/>
    <n v="3.62"/>
    <n v="14.48"/>
    <n v="4"/>
    <n v="1"/>
    <n v="0"/>
    <n v="0"/>
    <n v="2"/>
    <n v="7"/>
    <n v="42"/>
    <n v="60"/>
    <x v="0"/>
    <x v="0"/>
  </r>
  <r>
    <d v="2024-06-04T00:00:00"/>
    <n v="178"/>
    <s v="MEXICO-COMAS"/>
    <s v="COMAS"/>
    <s v="SSS17"/>
    <x v="5"/>
    <x v="5"/>
    <s v="EMBUTIDOS Y LACTEOS"/>
    <s v="LACTEOS"/>
    <s v="A"/>
    <n v="0"/>
    <s v="PROV487"/>
    <s v="PRODUCTORA DE ALIMENTOS UNO SAC"/>
    <n v="7"/>
    <x v="0"/>
    <n v="1"/>
    <x v="0"/>
    <n v="3.04121"/>
    <n v="33.890389999999996"/>
    <n v="11"/>
    <n v="1"/>
    <n v="0"/>
    <n v="0"/>
    <n v="0"/>
    <n v="2.5454545454545454"/>
    <n v="30.545454545454547"/>
    <n v="60"/>
    <x v="0"/>
    <x v="0"/>
  </r>
  <r>
    <d v="2024-06-04T00:00:00"/>
    <n v="178"/>
    <s v="MEXICO-COMAS"/>
    <s v="COMAS"/>
    <s v="SSS17"/>
    <x v="6"/>
    <x v="6"/>
    <s v="EMBUTIDOS Y LACTEOS"/>
    <s v="LACTEOS"/>
    <s v="A"/>
    <n v="0"/>
    <s v="PROV487"/>
    <s v="PRODUCTORA DE ALIMENTOS UNO SAC"/>
    <n v="5"/>
    <x v="0"/>
    <n v="1"/>
    <x v="0"/>
    <n v="2.3849999999999998"/>
    <n v="21.465"/>
    <n v="9"/>
    <n v="1"/>
    <n v="0"/>
    <n v="0"/>
    <n v="0"/>
    <n v="3.1111111111111107"/>
    <n v="37.333333333333329"/>
    <n v="60"/>
    <x v="0"/>
    <x v="0"/>
  </r>
  <r>
    <d v="2024-06-04T00:00:00"/>
    <n v="178"/>
    <s v="MEXICO-COMAS"/>
    <s v="COMAS"/>
    <s v="SSS17"/>
    <x v="7"/>
    <x v="7"/>
    <s v="EMBUTIDOS Y LACTEOS"/>
    <s v="LACTEOS"/>
    <s v="A"/>
    <n v="0"/>
    <s v="PROV487"/>
    <s v="PRODUCTORA DE ALIMENTOS UNO SAC"/>
    <n v="3"/>
    <x v="1"/>
    <n v="1"/>
    <x v="0"/>
    <n v="2.3849999999999998"/>
    <n v="9.5399999999999991"/>
    <n v="4"/>
    <n v="1"/>
    <n v="0"/>
    <n v="0"/>
    <n v="0"/>
    <n v="21"/>
    <n v="84"/>
    <n v="60"/>
    <x v="0"/>
    <x v="1"/>
  </r>
  <r>
    <d v="2024-06-04T00:00:00"/>
    <n v="178"/>
    <s v="MEXICO-COMAS"/>
    <s v="COMAS"/>
    <s v="SSS17"/>
    <x v="8"/>
    <x v="8"/>
    <s v="EMBUTIDOS Y LACTEOS"/>
    <s v="LACTEOS"/>
    <s v="A"/>
    <n v="0"/>
    <s v="PROV487"/>
    <s v="PRODUCTORA DE ALIMENTOS UNO SAC"/>
    <n v="2"/>
    <x v="0"/>
    <n v="1"/>
    <x v="0"/>
    <n v="3.0294400000000001"/>
    <n v="30.628710000000002"/>
    <n v="10"/>
    <n v="1"/>
    <n v="0"/>
    <n v="0"/>
    <n v="0"/>
    <n v="2.8"/>
    <n v="33.6"/>
    <n v="60"/>
    <x v="0"/>
    <x v="0"/>
  </r>
  <r>
    <d v="2024-06-04T00:00:00"/>
    <n v="178"/>
    <s v="MEXICO-COMAS"/>
    <s v="COMAS"/>
    <s v="SSS17"/>
    <x v="9"/>
    <x v="9"/>
    <s v="EMBUTIDOS Y LACTEOS"/>
    <s v="LACTEOS"/>
    <s v="A"/>
    <n v="0"/>
    <s v="PROV487"/>
    <s v="PRODUCTORA DE ALIMENTOS UNO SAC"/>
    <n v="9"/>
    <x v="0"/>
    <n v="1"/>
    <x v="0"/>
    <n v="2.6459999999999999"/>
    <n v="18.521999999999998"/>
    <n v="7"/>
    <n v="1"/>
    <n v="0"/>
    <n v="0"/>
    <n v="0"/>
    <n v="4"/>
    <n v="48"/>
    <n v="60"/>
    <x v="0"/>
    <x v="0"/>
  </r>
  <r>
    <d v="2024-06-04T00:00:00"/>
    <n v="178"/>
    <s v="MEXICO-COMAS"/>
    <s v="COMAS"/>
    <s v="SSS17"/>
    <x v="10"/>
    <x v="10"/>
    <s v="EMBUTIDOS Y LACTEOS"/>
    <s v="LACTEOS"/>
    <s v="A"/>
    <n v="0"/>
    <s v="PROV487"/>
    <s v="PRODUCTORA DE ALIMENTOS UNO SAC"/>
    <n v="6"/>
    <x v="1"/>
    <n v="1"/>
    <x v="0"/>
    <n v="3.3237999999999999"/>
    <n v="0"/>
    <n v="0"/>
    <n v="1"/>
    <n v="0"/>
    <n v="0"/>
    <n v="0"/>
    <s v="PRODUCTO SIN VENTA"/>
    <s v="PRODUCTO SIN VENTA"/>
    <n v="60"/>
    <x v="1"/>
    <x v="1"/>
  </r>
  <r>
    <d v="2024-06-04T00:00:00"/>
    <n v="179"/>
    <s v="SANTACLARA"/>
    <s v="ATE"/>
    <s v="SSS17"/>
    <x v="0"/>
    <x v="0"/>
    <s v="EMBUTIDOS Y LACTEOS"/>
    <s v="LACTEOS"/>
    <s v="A"/>
    <n v="0"/>
    <s v="PROV487"/>
    <s v="PRODUCTORA DE ALIMENTOS UNO SAC"/>
    <n v="5"/>
    <x v="0"/>
    <n v="1"/>
    <x v="0"/>
    <n v="3.1680000000000001"/>
    <n v="0"/>
    <n v="0"/>
    <n v="1"/>
    <n v="0"/>
    <n v="0"/>
    <n v="0"/>
    <s v="PRODUCTO SIN VENTA"/>
    <s v="PRODUCTO SIN VENTA"/>
    <n v="60"/>
    <x v="1"/>
    <x v="1"/>
  </r>
  <r>
    <d v="2024-06-04T00:00:00"/>
    <n v="179"/>
    <s v="SANTACLARA"/>
    <s v="ATE"/>
    <s v="SSS17"/>
    <x v="1"/>
    <x v="1"/>
    <s v="EMBUTIDOS Y LACTEOS"/>
    <s v="LACTEOS"/>
    <s v="A"/>
    <n v="0"/>
    <s v="PROV487"/>
    <s v="PRODUCTORA DE ALIMENTOS UNO SAC"/>
    <n v="4"/>
    <x v="0"/>
    <n v="1"/>
    <x v="1"/>
    <n v="2.3220000000000001"/>
    <n v="18.576000000000001"/>
    <n v="8"/>
    <n v="1"/>
    <n v="0"/>
    <n v="0"/>
    <n v="0"/>
    <n v="3.5"/>
    <n v="70"/>
    <n v="60"/>
    <x v="0"/>
    <x v="1"/>
  </r>
  <r>
    <d v="2024-06-04T00:00:00"/>
    <n v="179"/>
    <s v="SANTACLARA"/>
    <s v="ATE"/>
    <s v="SSS17"/>
    <x v="2"/>
    <x v="2"/>
    <s v="EMBUTIDOS Y LACTEOS"/>
    <s v="LACTEOS"/>
    <s v="A"/>
    <n v="0"/>
    <s v="PROV487"/>
    <s v="PRODUCTORA DE ALIMENTOS UNO SAC"/>
    <n v="12"/>
    <x v="0"/>
    <n v="1"/>
    <x v="0"/>
    <n v="3.02501"/>
    <n v="49.216000000000001"/>
    <n v="16"/>
    <n v="1"/>
    <n v="0"/>
    <n v="2"/>
    <n v="0"/>
    <n v="1.75"/>
    <n v="21"/>
    <n v="60"/>
    <x v="0"/>
    <x v="0"/>
  </r>
  <r>
    <d v="2024-06-04T00:00:00"/>
    <n v="179"/>
    <s v="SANTACLARA"/>
    <s v="ATE"/>
    <s v="SSS17"/>
    <x v="3"/>
    <x v="3"/>
    <s v="EMBUTIDOS Y LACTEOS"/>
    <s v="LACTEOS"/>
    <s v="A"/>
    <n v="0"/>
    <s v="PROV487"/>
    <s v="PRODUCTORA DE ALIMENTOS UNO SAC"/>
    <n v="5"/>
    <x v="0"/>
    <n v="1"/>
    <x v="2"/>
    <n v="3.62"/>
    <n v="18.100000000000001"/>
    <n v="5"/>
    <n v="1"/>
    <n v="0"/>
    <n v="0"/>
    <n v="2"/>
    <n v="5.6"/>
    <n v="33.6"/>
    <n v="60"/>
    <x v="0"/>
    <x v="0"/>
  </r>
  <r>
    <d v="2024-06-04T00:00:00"/>
    <n v="179"/>
    <s v="SANTACLARA"/>
    <s v="ATE"/>
    <s v="SSS17"/>
    <x v="4"/>
    <x v="4"/>
    <s v="EMBUTIDOS Y LACTEOS"/>
    <s v="LACTEOS"/>
    <s v="A"/>
    <n v="0"/>
    <s v="PROV487"/>
    <s v="PRODUCTORA DE ALIMENTOS UNO SAC"/>
    <n v="7"/>
    <x v="0"/>
    <n v="1"/>
    <x v="2"/>
    <n v="3.62"/>
    <n v="0"/>
    <n v="0"/>
    <n v="1"/>
    <n v="0"/>
    <n v="0"/>
    <n v="0"/>
    <s v="PRODUCTO SIN VENTA"/>
    <s v="PRODUCTO SIN VENTA"/>
    <n v="60"/>
    <x v="1"/>
    <x v="1"/>
  </r>
  <r>
    <d v="2024-06-04T00:00:00"/>
    <n v="179"/>
    <s v="SANTACLARA"/>
    <s v="ATE"/>
    <s v="SSS17"/>
    <x v="5"/>
    <x v="5"/>
    <s v="EMBUTIDOS Y LACTEOS"/>
    <s v="LACTEOS"/>
    <s v="A"/>
    <n v="0"/>
    <s v="PROV487"/>
    <s v="PRODUCTORA DE ALIMENTOS UNO SAC"/>
    <n v="5"/>
    <x v="0"/>
    <n v="1"/>
    <x v="0"/>
    <n v="3.04121"/>
    <n v="43.255119999999998"/>
    <n v="14"/>
    <n v="1"/>
    <n v="0"/>
    <n v="2"/>
    <n v="0"/>
    <n v="2"/>
    <n v="24"/>
    <n v="60"/>
    <x v="0"/>
    <x v="0"/>
  </r>
  <r>
    <d v="2024-06-04T00:00:00"/>
    <n v="179"/>
    <s v="SANTACLARA"/>
    <s v="ATE"/>
    <s v="SSS17"/>
    <x v="6"/>
    <x v="6"/>
    <s v="EMBUTIDOS Y LACTEOS"/>
    <s v="LACTEOS"/>
    <s v="A"/>
    <n v="0"/>
    <s v="PROV487"/>
    <s v="PRODUCTORA DE ALIMENTOS UNO SAC"/>
    <n v="12"/>
    <x v="0"/>
    <n v="1"/>
    <x v="0"/>
    <n v="2.3849999999999998"/>
    <n v="14.31"/>
    <n v="6"/>
    <n v="1"/>
    <n v="0"/>
    <n v="0"/>
    <n v="0"/>
    <n v="4.666666666666667"/>
    <n v="56"/>
    <n v="60"/>
    <x v="0"/>
    <x v="0"/>
  </r>
  <r>
    <d v="2024-06-04T00:00:00"/>
    <n v="179"/>
    <s v="SANTACLARA"/>
    <s v="ATE"/>
    <s v="SSS17"/>
    <x v="7"/>
    <x v="7"/>
    <s v="EMBUTIDOS Y LACTEOS"/>
    <s v="LACTEOS"/>
    <s v="A"/>
    <n v="0"/>
    <s v="PROV487"/>
    <s v="PRODUCTORA DE ALIMENTOS UNO SAC"/>
    <n v="3"/>
    <x v="1"/>
    <n v="1"/>
    <x v="0"/>
    <n v="2.3849999999999998"/>
    <n v="0"/>
    <n v="0"/>
    <n v="1"/>
    <n v="0"/>
    <n v="1"/>
    <n v="0"/>
    <s v="PRODUCTO SIN VENTA"/>
    <s v="PRODUCTO SIN VENTA"/>
    <n v="60"/>
    <x v="1"/>
    <x v="1"/>
  </r>
  <r>
    <d v="2024-06-04T00:00:00"/>
    <n v="179"/>
    <s v="SANTACLARA"/>
    <s v="ATE"/>
    <s v="SSS17"/>
    <x v="8"/>
    <x v="8"/>
    <s v="EMBUTIDOS Y LACTEOS"/>
    <s v="LACTEOS"/>
    <s v="A"/>
    <n v="0"/>
    <s v="PROV487"/>
    <s v="PRODUCTORA DE ALIMENTOS UNO SAC"/>
    <n v="5"/>
    <x v="0"/>
    <n v="1"/>
    <x v="0"/>
    <n v="3.0294400000000001"/>
    <n v="0"/>
    <n v="0"/>
    <n v="1"/>
    <n v="0"/>
    <n v="0"/>
    <n v="0"/>
    <s v="PRODUCTO SIN VENTA"/>
    <s v="PRODUCTO SIN VENTA"/>
    <n v="60"/>
    <x v="1"/>
    <x v="1"/>
  </r>
  <r>
    <d v="2024-06-04T00:00:00"/>
    <n v="179"/>
    <s v="SANTACLARA"/>
    <s v="ATE"/>
    <s v="SSS17"/>
    <x v="9"/>
    <x v="9"/>
    <s v="EMBUTIDOS Y LACTEOS"/>
    <s v="LACTEOS"/>
    <s v="A"/>
    <n v="0"/>
    <s v="PROV487"/>
    <s v="PRODUCTORA DE ALIMENTOS UNO SAC"/>
    <n v="6"/>
    <x v="0"/>
    <n v="1"/>
    <x v="0"/>
    <n v="2.6459999999999999"/>
    <n v="10.584"/>
    <n v="4"/>
    <n v="1"/>
    <n v="0"/>
    <n v="0"/>
    <n v="0"/>
    <n v="7"/>
    <n v="84"/>
    <n v="60"/>
    <x v="0"/>
    <x v="1"/>
  </r>
  <r>
    <d v="2024-06-04T00:00:00"/>
    <n v="179"/>
    <s v="SANTACLARA"/>
    <s v="ATE"/>
    <s v="SSS17"/>
    <x v="10"/>
    <x v="10"/>
    <s v="EMBUTIDOS Y LACTEOS"/>
    <s v="LACTEOS"/>
    <s v="A"/>
    <n v="0"/>
    <s v="PROV487"/>
    <s v="PRODUCTORA DE ALIMENTOS UNO SAC"/>
    <n v="6"/>
    <x v="1"/>
    <n v="1"/>
    <x v="0"/>
    <n v="3.3237999999999999"/>
    <n v="0"/>
    <n v="0"/>
    <n v="1"/>
    <n v="0"/>
    <n v="0"/>
    <n v="0"/>
    <s v="PRODUCTO SIN VENTA"/>
    <s v="PRODUCTO SIN VENTA"/>
    <n v="60"/>
    <x v="1"/>
    <x v="1"/>
  </r>
  <r>
    <d v="2024-06-04T00:00:00"/>
    <n v="181"/>
    <s v="FAUCETT-C5"/>
    <s v="SAN MIGUEL"/>
    <s v="SSS17"/>
    <x v="0"/>
    <x v="0"/>
    <s v="EMBUTIDOS Y LACTEOS"/>
    <s v="LACTEOS"/>
    <s v="A"/>
    <n v="0"/>
    <s v="PROV487"/>
    <s v="PRODUCTORA DE ALIMENTOS UNO SAC"/>
    <n v="6"/>
    <x v="0"/>
    <n v="1"/>
    <x v="0"/>
    <n v="3.1680000000000001"/>
    <n v="6.3360000000000003"/>
    <n v="2"/>
    <n v="1"/>
    <n v="0"/>
    <n v="0"/>
    <n v="0"/>
    <n v="14"/>
    <n v="168"/>
    <n v="60"/>
    <x v="0"/>
    <x v="1"/>
  </r>
  <r>
    <d v="2024-06-04T00:00:00"/>
    <n v="181"/>
    <s v="FAUCETT-C5"/>
    <s v="SAN MIGUEL"/>
    <s v="SSS17"/>
    <x v="1"/>
    <x v="1"/>
    <s v="EMBUTIDOS Y LACTEOS"/>
    <s v="LACTEOS"/>
    <s v="A"/>
    <n v="0"/>
    <s v="PROV487"/>
    <s v="PRODUCTORA DE ALIMENTOS UNO SAC"/>
    <n v="4"/>
    <x v="0"/>
    <n v="1"/>
    <x v="1"/>
    <n v="2.3220000000000001"/>
    <n v="16.254000000000001"/>
    <n v="7"/>
    <n v="1"/>
    <n v="0"/>
    <n v="0"/>
    <n v="0"/>
    <n v="4"/>
    <n v="80"/>
    <n v="60"/>
    <x v="0"/>
    <x v="1"/>
  </r>
  <r>
    <d v="2024-06-04T00:00:00"/>
    <n v="181"/>
    <s v="FAUCETT-C5"/>
    <s v="SAN MIGUEL"/>
    <s v="SSS17"/>
    <x v="2"/>
    <x v="2"/>
    <s v="EMBUTIDOS Y LACTEOS"/>
    <s v="LACTEOS"/>
    <s v="A"/>
    <n v="0"/>
    <s v="PROV487"/>
    <s v="PRODUCTORA DE ALIMENTOS UNO SAC"/>
    <n v="17"/>
    <x v="0"/>
    <n v="1"/>
    <x v="0"/>
    <n v="3.02501"/>
    <n v="65.114310000000003"/>
    <n v="21"/>
    <n v="1"/>
    <n v="0"/>
    <n v="0"/>
    <n v="0"/>
    <n v="1.3333333333333333"/>
    <n v="16"/>
    <n v="60"/>
    <x v="0"/>
    <x v="0"/>
  </r>
  <r>
    <d v="2024-06-04T00:00:00"/>
    <n v="181"/>
    <s v="FAUCETT-C5"/>
    <s v="SAN MIGUEL"/>
    <s v="SSS17"/>
    <x v="3"/>
    <x v="3"/>
    <s v="EMBUTIDOS Y LACTEOS"/>
    <s v="LACTEOS"/>
    <s v="A"/>
    <n v="0"/>
    <s v="PROV487"/>
    <s v="PRODUCTORA DE ALIMENTOS UNO SAC"/>
    <n v="6"/>
    <x v="0"/>
    <n v="1"/>
    <x v="2"/>
    <n v="3.62"/>
    <n v="7.24"/>
    <n v="2"/>
    <n v="1"/>
    <n v="0"/>
    <n v="0"/>
    <n v="0"/>
    <n v="14"/>
    <n v="84"/>
    <n v="60"/>
    <x v="0"/>
    <x v="1"/>
  </r>
  <r>
    <d v="2024-06-04T00:00:00"/>
    <n v="181"/>
    <s v="FAUCETT-C5"/>
    <s v="SAN MIGUEL"/>
    <s v="SSS17"/>
    <x v="4"/>
    <x v="4"/>
    <s v="EMBUTIDOS Y LACTEOS"/>
    <s v="LACTEOS"/>
    <s v="A"/>
    <n v="0"/>
    <s v="PROV487"/>
    <s v="PRODUCTORA DE ALIMENTOS UNO SAC"/>
    <n v="6"/>
    <x v="0"/>
    <n v="1"/>
    <x v="2"/>
    <n v="3.62"/>
    <n v="14.48"/>
    <n v="4"/>
    <n v="1"/>
    <n v="0"/>
    <n v="0"/>
    <n v="2"/>
    <n v="7"/>
    <n v="42"/>
    <n v="60"/>
    <x v="0"/>
    <x v="0"/>
  </r>
  <r>
    <d v="2024-06-04T00:00:00"/>
    <n v="181"/>
    <s v="FAUCETT-C5"/>
    <s v="SAN MIGUEL"/>
    <s v="SSS17"/>
    <x v="5"/>
    <x v="5"/>
    <s v="EMBUTIDOS Y LACTEOS"/>
    <s v="LACTEOS"/>
    <s v="A"/>
    <n v="0"/>
    <s v="PROV487"/>
    <s v="PRODUCTORA DE ALIMENTOS UNO SAC"/>
    <n v="8"/>
    <x v="0"/>
    <n v="1"/>
    <x v="0"/>
    <n v="3.04121"/>
    <n v="18.565190000000001"/>
    <n v="6"/>
    <n v="1"/>
    <n v="0"/>
    <n v="0"/>
    <n v="0"/>
    <n v="4.666666666666667"/>
    <n v="56"/>
    <n v="60"/>
    <x v="0"/>
    <x v="0"/>
  </r>
  <r>
    <d v="2024-06-04T00:00:00"/>
    <n v="181"/>
    <s v="FAUCETT-C5"/>
    <s v="SAN MIGUEL"/>
    <s v="SSS17"/>
    <x v="6"/>
    <x v="6"/>
    <s v="EMBUTIDOS Y LACTEOS"/>
    <s v="LACTEOS"/>
    <s v="A"/>
    <n v="0"/>
    <s v="PROV487"/>
    <s v="PRODUCTORA DE ALIMENTOS UNO SAC"/>
    <n v="6"/>
    <x v="0"/>
    <n v="1"/>
    <x v="0"/>
    <n v="2.3849999999999998"/>
    <n v="19.079999999999998"/>
    <n v="8"/>
    <n v="1"/>
    <n v="0"/>
    <n v="0"/>
    <n v="0"/>
    <n v="3.5"/>
    <n v="42"/>
    <n v="60"/>
    <x v="0"/>
    <x v="0"/>
  </r>
  <r>
    <d v="2024-06-04T00:00:00"/>
    <n v="181"/>
    <s v="FAUCETT-C5"/>
    <s v="SAN MIGUEL"/>
    <s v="SSS17"/>
    <x v="7"/>
    <x v="7"/>
    <s v="EMBUTIDOS Y LACTEOS"/>
    <s v="LACTEOS"/>
    <s v="A"/>
    <n v="0"/>
    <s v="PROV487"/>
    <s v="PRODUCTORA DE ALIMENTOS UNO SAC"/>
    <n v="6"/>
    <x v="1"/>
    <n v="1"/>
    <x v="0"/>
    <n v="2.3849999999999998"/>
    <n v="19.079999999999998"/>
    <n v="8"/>
    <n v="1"/>
    <n v="0"/>
    <n v="0"/>
    <n v="0"/>
    <n v="10.5"/>
    <n v="42"/>
    <n v="60"/>
    <x v="0"/>
    <x v="0"/>
  </r>
  <r>
    <d v="2024-06-04T00:00:00"/>
    <n v="181"/>
    <s v="FAUCETT-C5"/>
    <s v="SAN MIGUEL"/>
    <s v="SSS17"/>
    <x v="8"/>
    <x v="8"/>
    <s v="EMBUTIDOS Y LACTEOS"/>
    <s v="LACTEOS"/>
    <s v="A"/>
    <n v="0"/>
    <s v="PROV487"/>
    <s v="PRODUCTORA DE ALIMENTOS UNO SAC"/>
    <n v="7"/>
    <x v="0"/>
    <n v="1"/>
    <x v="0"/>
    <n v="3.0294400000000001"/>
    <n v="21.630559999999999"/>
    <n v="7"/>
    <n v="1"/>
    <n v="0"/>
    <n v="0"/>
    <n v="0"/>
    <n v="4"/>
    <n v="48"/>
    <n v="60"/>
    <x v="0"/>
    <x v="0"/>
  </r>
  <r>
    <d v="2024-06-04T00:00:00"/>
    <n v="181"/>
    <s v="FAUCETT-C5"/>
    <s v="SAN MIGUEL"/>
    <s v="SSS17"/>
    <x v="9"/>
    <x v="9"/>
    <s v="EMBUTIDOS Y LACTEOS"/>
    <s v="LACTEOS"/>
    <s v="A"/>
    <n v="0"/>
    <s v="PROV487"/>
    <s v="PRODUCTORA DE ALIMENTOS UNO SAC"/>
    <n v="7"/>
    <x v="0"/>
    <n v="1"/>
    <x v="0"/>
    <n v="2.6459999999999999"/>
    <n v="2.6459999999999999"/>
    <n v="1"/>
    <n v="1"/>
    <n v="0"/>
    <n v="0"/>
    <n v="0"/>
    <n v="28"/>
    <n v="336"/>
    <n v="60"/>
    <x v="0"/>
    <x v="1"/>
  </r>
  <r>
    <d v="2024-06-04T00:00:00"/>
    <n v="181"/>
    <s v="FAUCETT-C5"/>
    <s v="SAN MIGUEL"/>
    <s v="SSS17"/>
    <x v="10"/>
    <x v="10"/>
    <s v="EMBUTIDOS Y LACTEOS"/>
    <s v="LACTEOS"/>
    <s v="A"/>
    <n v="0"/>
    <s v="PROV487"/>
    <s v="PRODUCTORA DE ALIMENTOS UNO SAC"/>
    <n v="4"/>
    <x v="1"/>
    <n v="1"/>
    <x v="0"/>
    <n v="3.3237999999999999"/>
    <n v="0"/>
    <n v="0"/>
    <n v="1"/>
    <n v="0"/>
    <n v="0"/>
    <n v="0"/>
    <s v="PRODUCTO SIN VENTA"/>
    <s v="PRODUCTO SIN VENTA"/>
    <n v="60"/>
    <x v="1"/>
    <x v="1"/>
  </r>
  <r>
    <d v="2024-06-04T00:00:00"/>
    <n v="182"/>
    <s v="SAN-JUAN"/>
    <s v="SAN JUAN DE MIRAFLO"/>
    <s v="SSS17"/>
    <x v="0"/>
    <x v="0"/>
    <s v="EMBUTIDOS Y LACTEOS"/>
    <s v="LACTEOS"/>
    <s v="A"/>
    <n v="0"/>
    <s v="PROV487"/>
    <s v="PRODUCTORA DE ALIMENTOS UNO SAC"/>
    <n v="4"/>
    <x v="0"/>
    <n v="1"/>
    <x v="0"/>
    <n v="3.1680000000000001"/>
    <n v="6.3360000000000003"/>
    <n v="2"/>
    <n v="1"/>
    <n v="0"/>
    <n v="0"/>
    <n v="0"/>
    <n v="14"/>
    <n v="168"/>
    <n v="60"/>
    <x v="0"/>
    <x v="1"/>
  </r>
  <r>
    <d v="2024-06-04T00:00:00"/>
    <n v="182"/>
    <s v="SAN-JUAN"/>
    <s v="SAN JUAN DE MIRAFLO"/>
    <s v="SSS17"/>
    <x v="1"/>
    <x v="1"/>
    <s v="EMBUTIDOS Y LACTEOS"/>
    <s v="LACTEOS"/>
    <s v="A"/>
    <n v="0"/>
    <s v="PROV487"/>
    <s v="PRODUCTORA DE ALIMENTOS UNO SAC"/>
    <n v="3"/>
    <x v="0"/>
    <n v="1"/>
    <x v="1"/>
    <n v="2.3220000000000001"/>
    <n v="9.2880000000000003"/>
    <n v="4"/>
    <n v="1"/>
    <n v="0"/>
    <n v="0"/>
    <n v="0"/>
    <n v="7"/>
    <n v="140"/>
    <n v="60"/>
    <x v="0"/>
    <x v="1"/>
  </r>
  <r>
    <d v="2024-06-04T00:00:00"/>
    <n v="182"/>
    <s v="SAN-JUAN"/>
    <s v="SAN JUAN DE MIRAFLO"/>
    <s v="SSS17"/>
    <x v="2"/>
    <x v="2"/>
    <s v="EMBUTIDOS Y LACTEOS"/>
    <s v="LACTEOS"/>
    <s v="A"/>
    <n v="0"/>
    <s v="PROV487"/>
    <s v="PRODUCTORA DE ALIMENTOS UNO SAC"/>
    <n v="12"/>
    <x v="0"/>
    <n v="1"/>
    <x v="0"/>
    <n v="3.02501"/>
    <n v="34.233029999999999"/>
    <n v="11"/>
    <n v="1"/>
    <n v="0"/>
    <n v="0"/>
    <n v="0"/>
    <n v="2.5454545454545454"/>
    <n v="30.545454545454547"/>
    <n v="60"/>
    <x v="0"/>
    <x v="0"/>
  </r>
  <r>
    <d v="2024-06-04T00:00:00"/>
    <n v="182"/>
    <s v="SAN-JUAN"/>
    <s v="SAN JUAN DE MIRAFLO"/>
    <s v="SSS17"/>
    <x v="3"/>
    <x v="3"/>
    <s v="EMBUTIDOS Y LACTEOS"/>
    <s v="LACTEOS"/>
    <s v="A"/>
    <n v="0"/>
    <s v="PROV487"/>
    <s v="PRODUCTORA DE ALIMENTOS UNO SAC"/>
    <n v="5"/>
    <x v="0"/>
    <n v="1"/>
    <x v="2"/>
    <n v="3.62"/>
    <n v="28.96"/>
    <n v="8"/>
    <n v="1"/>
    <n v="0"/>
    <n v="0"/>
    <n v="6"/>
    <n v="3.5"/>
    <n v="21"/>
    <n v="60"/>
    <x v="0"/>
    <x v="0"/>
  </r>
  <r>
    <d v="2024-06-04T00:00:00"/>
    <n v="182"/>
    <s v="SAN-JUAN"/>
    <s v="SAN JUAN DE MIRAFLO"/>
    <s v="SSS17"/>
    <x v="4"/>
    <x v="4"/>
    <s v="EMBUTIDOS Y LACTEOS"/>
    <s v="LACTEOS"/>
    <s v="A"/>
    <n v="0"/>
    <s v="PROV487"/>
    <s v="PRODUCTORA DE ALIMENTOS UNO SAC"/>
    <n v="4"/>
    <x v="0"/>
    <n v="1"/>
    <x v="2"/>
    <n v="3.62"/>
    <n v="7.24"/>
    <n v="2"/>
    <n v="1"/>
    <n v="0"/>
    <n v="0"/>
    <n v="4"/>
    <n v="14"/>
    <n v="84"/>
    <n v="60"/>
    <x v="0"/>
    <x v="1"/>
  </r>
  <r>
    <d v="2024-06-04T00:00:00"/>
    <n v="182"/>
    <s v="SAN-JUAN"/>
    <s v="SAN JUAN DE MIRAFLO"/>
    <s v="SSS17"/>
    <x v="5"/>
    <x v="5"/>
    <s v="EMBUTIDOS Y LACTEOS"/>
    <s v="LACTEOS"/>
    <s v="A"/>
    <n v="0"/>
    <s v="PROV487"/>
    <s v="PRODUCTORA DE ALIMENTOS UNO SAC"/>
    <n v="9"/>
    <x v="0"/>
    <n v="1"/>
    <x v="0"/>
    <n v="3.04121"/>
    <n v="27.914770000000001"/>
    <n v="9"/>
    <n v="1"/>
    <n v="0"/>
    <n v="0"/>
    <n v="0"/>
    <n v="3.1111111111111107"/>
    <n v="37.333333333333329"/>
    <n v="60"/>
    <x v="0"/>
    <x v="0"/>
  </r>
  <r>
    <d v="2024-06-04T00:00:00"/>
    <n v="182"/>
    <s v="SAN-JUAN"/>
    <s v="SAN JUAN DE MIRAFLO"/>
    <s v="SSS17"/>
    <x v="6"/>
    <x v="6"/>
    <s v="EMBUTIDOS Y LACTEOS"/>
    <s v="LACTEOS"/>
    <s v="A"/>
    <n v="0"/>
    <s v="PROV487"/>
    <s v="PRODUCTORA DE ALIMENTOS UNO SAC"/>
    <n v="2"/>
    <x v="0"/>
    <n v="1"/>
    <x v="0"/>
    <n v="2.3849999999999998"/>
    <n v="9.5399999999999991"/>
    <n v="4"/>
    <n v="1"/>
    <n v="0"/>
    <n v="0"/>
    <n v="0"/>
    <n v="7"/>
    <n v="84"/>
    <n v="60"/>
    <x v="0"/>
    <x v="1"/>
  </r>
  <r>
    <d v="2024-06-04T00:00:00"/>
    <n v="182"/>
    <s v="SAN-JUAN"/>
    <s v="SAN JUAN DE MIRAFLO"/>
    <s v="SSS17"/>
    <x v="7"/>
    <x v="7"/>
    <s v="EMBUTIDOS Y LACTEOS"/>
    <s v="LACTEOS"/>
    <s v="A"/>
    <n v="0"/>
    <s v="PROV487"/>
    <s v="PRODUCTORA DE ALIMENTOS UNO SAC"/>
    <n v="4"/>
    <x v="1"/>
    <n v="1"/>
    <x v="0"/>
    <n v="2.3849999999999998"/>
    <n v="0"/>
    <n v="0"/>
    <n v="1"/>
    <n v="0"/>
    <n v="0"/>
    <n v="0"/>
    <s v="PRODUCTO SIN VENTA"/>
    <s v="PRODUCTO SIN VENTA"/>
    <n v="60"/>
    <x v="1"/>
    <x v="1"/>
  </r>
  <r>
    <d v="2024-06-04T00:00:00"/>
    <n v="182"/>
    <s v="SAN-JUAN"/>
    <s v="SAN JUAN DE MIRAFLO"/>
    <s v="SSS17"/>
    <x v="8"/>
    <x v="8"/>
    <s v="EMBUTIDOS Y LACTEOS"/>
    <s v="LACTEOS"/>
    <s v="A"/>
    <n v="0"/>
    <s v="PROV487"/>
    <s v="PRODUCTORA DE ALIMENTOS UNO SAC"/>
    <n v="0"/>
    <x v="0"/>
    <n v="1"/>
    <x v="0"/>
    <n v="3.0294400000000001"/>
    <n v="15.26939"/>
    <n v="5"/>
    <n v="0"/>
    <n v="0"/>
    <n v="0"/>
    <n v="0"/>
    <n v="5.6"/>
    <n v="67.2"/>
    <n v="60"/>
    <x v="0"/>
    <x v="1"/>
  </r>
  <r>
    <d v="2024-06-04T00:00:00"/>
    <n v="182"/>
    <s v="SAN-JUAN"/>
    <s v="SAN JUAN DE MIRAFLO"/>
    <s v="SSS17"/>
    <x v="9"/>
    <x v="9"/>
    <s v="EMBUTIDOS Y LACTEOS"/>
    <s v="LACTEOS"/>
    <s v="A"/>
    <n v="0"/>
    <s v="PROV487"/>
    <s v="PRODUCTORA DE ALIMENTOS UNO SAC"/>
    <n v="4"/>
    <x v="0"/>
    <n v="1"/>
    <x v="0"/>
    <n v="2.6459999999999999"/>
    <n v="10.584"/>
    <n v="4"/>
    <n v="1"/>
    <n v="0"/>
    <n v="0"/>
    <n v="0"/>
    <n v="7"/>
    <n v="84"/>
    <n v="60"/>
    <x v="0"/>
    <x v="1"/>
  </r>
  <r>
    <d v="2024-06-04T00:00:00"/>
    <n v="182"/>
    <s v="SAN-JUAN"/>
    <s v="SAN JUAN DE MIRAFLO"/>
    <s v="SSS17"/>
    <x v="10"/>
    <x v="10"/>
    <s v="EMBUTIDOS Y LACTEOS"/>
    <s v="LACTEOS"/>
    <s v="A"/>
    <n v="0"/>
    <s v="PROV487"/>
    <s v="PRODUCTORA DE ALIMENTOS UNO SAC"/>
    <n v="2"/>
    <x v="1"/>
    <n v="1"/>
    <x v="0"/>
    <n v="3.3237999999999999"/>
    <n v="10.099259999999999"/>
    <n v="3"/>
    <n v="1"/>
    <n v="0"/>
    <n v="0"/>
    <n v="0"/>
    <n v="28"/>
    <n v="112"/>
    <n v="60"/>
    <x v="0"/>
    <x v="1"/>
  </r>
  <r>
    <d v="2024-06-04T00:00:00"/>
    <n v="183"/>
    <s v="SANLUIS-C26"/>
    <s v="SAN BORJA"/>
    <s v="SSS17"/>
    <x v="0"/>
    <x v="0"/>
    <s v="EMBUTIDOS Y LACTEOS"/>
    <s v="LACTEOS"/>
    <s v="A"/>
    <n v="0"/>
    <s v="PROV487"/>
    <s v="PRODUCTORA DE ALIMENTOS UNO SAC"/>
    <n v="4"/>
    <x v="0"/>
    <n v="1"/>
    <x v="0"/>
    <n v="3.1680000000000001"/>
    <n v="0"/>
    <n v="0"/>
    <n v="1"/>
    <n v="0"/>
    <n v="0"/>
    <n v="0"/>
    <s v="PRODUCTO SIN VENTA"/>
    <s v="PRODUCTO SIN VENTA"/>
    <n v="60"/>
    <x v="1"/>
    <x v="1"/>
  </r>
  <r>
    <d v="2024-06-04T00:00:00"/>
    <n v="183"/>
    <s v="SANLUIS-C26"/>
    <s v="SAN BORJA"/>
    <s v="SSS17"/>
    <x v="1"/>
    <x v="1"/>
    <s v="EMBUTIDOS Y LACTEOS"/>
    <s v="LACTEOS"/>
    <s v="A"/>
    <n v="0"/>
    <s v="PROV487"/>
    <s v="PRODUCTORA DE ALIMENTOS UNO SAC"/>
    <n v="6"/>
    <x v="0"/>
    <n v="1"/>
    <x v="1"/>
    <n v="2.3220000000000001"/>
    <n v="0"/>
    <n v="0"/>
    <n v="1"/>
    <n v="0"/>
    <n v="0"/>
    <n v="0"/>
    <s v="PRODUCTO SIN VENTA"/>
    <s v="PRODUCTO SIN VENTA"/>
    <n v="60"/>
    <x v="1"/>
    <x v="1"/>
  </r>
  <r>
    <d v="2024-06-04T00:00:00"/>
    <n v="183"/>
    <s v="SANLUIS-C26"/>
    <s v="SAN BORJA"/>
    <s v="SSS17"/>
    <x v="2"/>
    <x v="2"/>
    <s v="EMBUTIDOS Y LACTEOS"/>
    <s v="LACTEOS"/>
    <s v="A"/>
    <n v="0"/>
    <s v="PROV487"/>
    <s v="PRODUCTORA DE ALIMENTOS UNO SAC"/>
    <n v="4"/>
    <x v="0"/>
    <n v="1"/>
    <x v="0"/>
    <n v="3.02501"/>
    <n v="21.573519999999998"/>
    <n v="7"/>
    <n v="1"/>
    <n v="0"/>
    <n v="0"/>
    <n v="0"/>
    <n v="4"/>
    <n v="48"/>
    <n v="60"/>
    <x v="0"/>
    <x v="0"/>
  </r>
  <r>
    <d v="2024-06-04T00:00:00"/>
    <n v="183"/>
    <s v="SANLUIS-C26"/>
    <s v="SAN BORJA"/>
    <s v="SSS17"/>
    <x v="3"/>
    <x v="3"/>
    <s v="EMBUTIDOS Y LACTEOS"/>
    <s v="LACTEOS"/>
    <s v="A"/>
    <n v="0"/>
    <s v="PROV487"/>
    <s v="PRODUCTORA DE ALIMENTOS UNO SAC"/>
    <n v="3"/>
    <x v="0"/>
    <n v="1"/>
    <x v="2"/>
    <n v="3.62"/>
    <n v="18.100000000000001"/>
    <n v="5"/>
    <n v="1"/>
    <n v="0"/>
    <n v="0"/>
    <n v="6"/>
    <n v="5.6"/>
    <n v="33.6"/>
    <n v="60"/>
    <x v="0"/>
    <x v="0"/>
  </r>
  <r>
    <d v="2024-06-04T00:00:00"/>
    <n v="183"/>
    <s v="SANLUIS-C26"/>
    <s v="SAN BORJA"/>
    <s v="SSS17"/>
    <x v="4"/>
    <x v="4"/>
    <s v="EMBUTIDOS Y LACTEOS"/>
    <s v="LACTEOS"/>
    <s v="A"/>
    <n v="0"/>
    <s v="PROV487"/>
    <s v="PRODUCTORA DE ALIMENTOS UNO SAC"/>
    <n v="4"/>
    <x v="0"/>
    <n v="1"/>
    <x v="2"/>
    <n v="3.62"/>
    <n v="3.62"/>
    <n v="1"/>
    <n v="1"/>
    <n v="0"/>
    <n v="0"/>
    <n v="4"/>
    <n v="28"/>
    <n v="168"/>
    <n v="60"/>
    <x v="0"/>
    <x v="1"/>
  </r>
  <r>
    <d v="2024-06-04T00:00:00"/>
    <n v="183"/>
    <s v="SANLUIS-C26"/>
    <s v="SAN BORJA"/>
    <s v="SSS17"/>
    <x v="5"/>
    <x v="5"/>
    <s v="EMBUTIDOS Y LACTEOS"/>
    <s v="LACTEOS"/>
    <s v="A"/>
    <n v="0"/>
    <s v="PROV487"/>
    <s v="PRODUCTORA DE ALIMENTOS UNO SAC"/>
    <n v="3"/>
    <x v="0"/>
    <n v="1"/>
    <x v="0"/>
    <n v="3.04121"/>
    <n v="12.31697"/>
    <n v="4"/>
    <n v="1"/>
    <n v="0"/>
    <n v="0"/>
    <n v="0"/>
    <n v="7"/>
    <n v="84"/>
    <n v="60"/>
    <x v="0"/>
    <x v="1"/>
  </r>
  <r>
    <d v="2024-06-04T00:00:00"/>
    <n v="183"/>
    <s v="SANLUIS-C26"/>
    <s v="SAN BORJA"/>
    <s v="SSS17"/>
    <x v="6"/>
    <x v="6"/>
    <s v="EMBUTIDOS Y LACTEOS"/>
    <s v="LACTEOS"/>
    <s v="A"/>
    <n v="0"/>
    <s v="PROV487"/>
    <s v="PRODUCTORA DE ALIMENTOS UNO SAC"/>
    <n v="5"/>
    <x v="0"/>
    <n v="1"/>
    <x v="0"/>
    <n v="2.3849999999999998"/>
    <n v="2.3849999999999998"/>
    <n v="1"/>
    <n v="1"/>
    <n v="0"/>
    <n v="0"/>
    <n v="0"/>
    <n v="28"/>
    <n v="336"/>
    <n v="60"/>
    <x v="0"/>
    <x v="1"/>
  </r>
  <r>
    <d v="2024-06-04T00:00:00"/>
    <n v="183"/>
    <s v="SANLUIS-C26"/>
    <s v="SAN BORJA"/>
    <s v="SSS17"/>
    <x v="7"/>
    <x v="7"/>
    <s v="EMBUTIDOS Y LACTEOS"/>
    <s v="LACTEOS"/>
    <s v="A"/>
    <n v="0"/>
    <s v="PROV487"/>
    <s v="PRODUCTORA DE ALIMENTOS UNO SAC"/>
    <n v="0"/>
    <x v="1"/>
    <n v="1"/>
    <x v="0"/>
    <n v="2.3849999999999998"/>
    <n v="4.7699999999999996"/>
    <n v="2"/>
    <n v="0"/>
    <n v="0"/>
    <n v="0"/>
    <n v="0"/>
    <n v="42"/>
    <n v="168"/>
    <n v="60"/>
    <x v="0"/>
    <x v="1"/>
  </r>
  <r>
    <d v="2024-06-04T00:00:00"/>
    <n v="183"/>
    <s v="SANLUIS-C26"/>
    <s v="SAN BORJA"/>
    <s v="SSS17"/>
    <x v="8"/>
    <x v="8"/>
    <s v="EMBUTIDOS Y LACTEOS"/>
    <s v="LACTEOS"/>
    <s v="A"/>
    <n v="0"/>
    <s v="PROV487"/>
    <s v="PRODUCTORA DE ALIMENTOS UNO SAC"/>
    <n v="3"/>
    <x v="0"/>
    <n v="1"/>
    <x v="0"/>
    <n v="3.0294400000000001"/>
    <n v="3.0403500000000001"/>
    <n v="1"/>
    <n v="1"/>
    <n v="0"/>
    <n v="0"/>
    <n v="0"/>
    <n v="28"/>
    <n v="336"/>
    <n v="60"/>
    <x v="0"/>
    <x v="1"/>
  </r>
  <r>
    <d v="2024-06-04T00:00:00"/>
    <n v="183"/>
    <s v="SANLUIS-C26"/>
    <s v="SAN BORJA"/>
    <s v="SSS17"/>
    <x v="9"/>
    <x v="9"/>
    <s v="EMBUTIDOS Y LACTEOS"/>
    <s v="LACTEOS"/>
    <s v="A"/>
    <n v="0"/>
    <s v="PROV487"/>
    <s v="PRODUCTORA DE ALIMENTOS UNO SAC"/>
    <n v="8"/>
    <x v="0"/>
    <n v="1"/>
    <x v="0"/>
    <n v="2.6459999999999999"/>
    <n v="0"/>
    <n v="0"/>
    <n v="1"/>
    <n v="0"/>
    <n v="0"/>
    <n v="0"/>
    <s v="PRODUCTO SIN VENTA"/>
    <s v="PRODUCTO SIN VENTA"/>
    <n v="60"/>
    <x v="1"/>
    <x v="1"/>
  </r>
  <r>
    <d v="2024-06-04T00:00:00"/>
    <n v="183"/>
    <s v="SANLUIS-C26"/>
    <s v="SAN BORJA"/>
    <s v="SSS17"/>
    <x v="10"/>
    <x v="10"/>
    <s v="EMBUTIDOS Y LACTEOS"/>
    <s v="LACTEOS"/>
    <s v="A"/>
    <n v="0"/>
    <s v="PROV487"/>
    <s v="PRODUCTORA DE ALIMENTOS UNO SAC"/>
    <n v="4"/>
    <x v="1"/>
    <n v="1"/>
    <x v="0"/>
    <n v="3.3237999999999999"/>
    <n v="0"/>
    <n v="0"/>
    <n v="1"/>
    <n v="0"/>
    <n v="0"/>
    <n v="0"/>
    <s v="PRODUCTO SIN VENTA"/>
    <s v="PRODUCTO SIN VENTA"/>
    <n v="60"/>
    <x v="1"/>
    <x v="1"/>
  </r>
  <r>
    <d v="2024-06-04T00:00:00"/>
    <n v="184"/>
    <s v="BOLICHERA"/>
    <s v="SANTIAGO DE SURCO"/>
    <s v="SSS17"/>
    <x v="0"/>
    <x v="0"/>
    <s v="EMBUTIDOS Y LACTEOS"/>
    <s v="LACTEOS"/>
    <s v="A"/>
    <n v="0"/>
    <s v="PROV487"/>
    <s v="PRODUCTORA DE ALIMENTOS UNO SAC"/>
    <n v="6"/>
    <x v="0"/>
    <n v="1"/>
    <x v="0"/>
    <n v="3.1680000000000001"/>
    <n v="3.1680000000000001"/>
    <n v="1"/>
    <n v="1"/>
    <n v="0"/>
    <n v="0"/>
    <n v="0"/>
    <n v="28"/>
    <n v="336"/>
    <n v="60"/>
    <x v="0"/>
    <x v="1"/>
  </r>
  <r>
    <d v="2024-06-04T00:00:00"/>
    <n v="184"/>
    <s v="BOLICHERA"/>
    <s v="SANTIAGO DE SURCO"/>
    <s v="SSS17"/>
    <x v="1"/>
    <x v="1"/>
    <s v="EMBUTIDOS Y LACTEOS"/>
    <s v="LACTEOS"/>
    <s v="A"/>
    <n v="0"/>
    <s v="PROV487"/>
    <s v="PRODUCTORA DE ALIMENTOS UNO SAC"/>
    <n v="7"/>
    <x v="0"/>
    <n v="1"/>
    <x v="1"/>
    <n v="2.3220000000000001"/>
    <n v="6.9660000000000002"/>
    <n v="3"/>
    <n v="1"/>
    <n v="0"/>
    <n v="0"/>
    <n v="0"/>
    <n v="9.3333333333333339"/>
    <n v="186.66666666666669"/>
    <n v="60"/>
    <x v="0"/>
    <x v="1"/>
  </r>
  <r>
    <d v="2024-06-04T00:00:00"/>
    <n v="184"/>
    <s v="BOLICHERA"/>
    <s v="SANTIAGO DE SURCO"/>
    <s v="SSS17"/>
    <x v="2"/>
    <x v="2"/>
    <s v="EMBUTIDOS Y LACTEOS"/>
    <s v="LACTEOS"/>
    <s v="A"/>
    <n v="0"/>
    <s v="PROV487"/>
    <s v="PRODUCTORA DE ALIMENTOS UNO SAC"/>
    <n v="5"/>
    <x v="0"/>
    <n v="1"/>
    <x v="0"/>
    <n v="3.02501"/>
    <n v="58.599049999999998"/>
    <n v="19"/>
    <n v="1"/>
    <n v="0"/>
    <n v="8"/>
    <n v="0"/>
    <n v="1.4736842105263157"/>
    <n v="17.684210526315788"/>
    <n v="60"/>
    <x v="0"/>
    <x v="0"/>
  </r>
  <r>
    <d v="2024-06-04T00:00:00"/>
    <n v="184"/>
    <s v="BOLICHERA"/>
    <s v="SANTIAGO DE SURCO"/>
    <s v="SSS17"/>
    <x v="3"/>
    <x v="3"/>
    <s v="EMBUTIDOS Y LACTEOS"/>
    <s v="LACTEOS"/>
    <s v="A"/>
    <n v="0"/>
    <s v="PROV487"/>
    <s v="PRODUCTORA DE ALIMENTOS UNO SAC"/>
    <n v="7"/>
    <x v="0"/>
    <n v="1"/>
    <x v="2"/>
    <n v="3.62"/>
    <n v="10.86"/>
    <n v="3"/>
    <n v="1"/>
    <n v="0"/>
    <n v="0"/>
    <n v="2"/>
    <n v="9.3333333333333339"/>
    <n v="56"/>
    <n v="60"/>
    <x v="0"/>
    <x v="0"/>
  </r>
  <r>
    <d v="2024-06-04T00:00:00"/>
    <n v="184"/>
    <s v="BOLICHERA"/>
    <s v="SANTIAGO DE SURCO"/>
    <s v="SSS17"/>
    <x v="4"/>
    <x v="4"/>
    <s v="EMBUTIDOS Y LACTEOS"/>
    <s v="LACTEOS"/>
    <s v="A"/>
    <n v="0"/>
    <s v="PROV487"/>
    <s v="PRODUCTORA DE ALIMENTOS UNO SAC"/>
    <n v="4"/>
    <x v="0"/>
    <n v="1"/>
    <x v="2"/>
    <n v="3.62"/>
    <n v="14.48"/>
    <n v="4"/>
    <n v="1"/>
    <n v="0"/>
    <n v="0"/>
    <n v="2"/>
    <n v="7"/>
    <n v="42"/>
    <n v="60"/>
    <x v="0"/>
    <x v="0"/>
  </r>
  <r>
    <d v="2024-06-04T00:00:00"/>
    <n v="184"/>
    <s v="BOLICHERA"/>
    <s v="SANTIAGO DE SURCO"/>
    <s v="SSS17"/>
    <x v="5"/>
    <x v="5"/>
    <s v="EMBUTIDOS Y LACTEOS"/>
    <s v="LACTEOS"/>
    <s v="A"/>
    <n v="0"/>
    <s v="PROV487"/>
    <s v="PRODUCTORA DE ALIMENTOS UNO SAC"/>
    <n v="2"/>
    <x v="0"/>
    <n v="1"/>
    <x v="0"/>
    <n v="3.04121"/>
    <n v="40.215049999999998"/>
    <n v="13"/>
    <n v="1"/>
    <n v="0"/>
    <n v="8"/>
    <n v="0"/>
    <n v="2.1538461538461537"/>
    <n v="25.846153846153847"/>
    <n v="60"/>
    <x v="0"/>
    <x v="0"/>
  </r>
  <r>
    <d v="2024-06-04T00:00:00"/>
    <n v="184"/>
    <s v="BOLICHERA"/>
    <s v="SANTIAGO DE SURCO"/>
    <s v="SSS17"/>
    <x v="6"/>
    <x v="6"/>
    <s v="EMBUTIDOS Y LACTEOS"/>
    <s v="LACTEOS"/>
    <s v="A"/>
    <n v="0"/>
    <s v="PROV487"/>
    <s v="PRODUCTORA DE ALIMENTOS UNO SAC"/>
    <n v="3"/>
    <x v="0"/>
    <n v="1"/>
    <x v="0"/>
    <n v="2.3849999999999998"/>
    <n v="9.5399999999999991"/>
    <n v="4"/>
    <n v="1"/>
    <n v="0"/>
    <n v="0"/>
    <n v="0"/>
    <n v="7"/>
    <n v="84"/>
    <n v="60"/>
    <x v="0"/>
    <x v="1"/>
  </r>
  <r>
    <d v="2024-06-04T00:00:00"/>
    <n v="184"/>
    <s v="BOLICHERA"/>
    <s v="SANTIAGO DE SURCO"/>
    <s v="SSS17"/>
    <x v="7"/>
    <x v="7"/>
    <s v="EMBUTIDOS Y LACTEOS"/>
    <s v="LACTEOS"/>
    <s v="A"/>
    <n v="0"/>
    <s v="PROV487"/>
    <s v="PRODUCTORA DE ALIMENTOS UNO SAC"/>
    <n v="3"/>
    <x v="1"/>
    <n v="1"/>
    <x v="0"/>
    <n v="2.3849999999999998"/>
    <n v="11.925000000000001"/>
    <n v="5"/>
    <n v="1"/>
    <n v="0"/>
    <n v="0"/>
    <n v="0"/>
    <n v="16.8"/>
    <n v="67.2"/>
    <n v="60"/>
    <x v="0"/>
    <x v="1"/>
  </r>
  <r>
    <d v="2024-06-04T00:00:00"/>
    <n v="184"/>
    <s v="BOLICHERA"/>
    <s v="SANTIAGO DE SURCO"/>
    <s v="SSS17"/>
    <x v="8"/>
    <x v="8"/>
    <s v="EMBUTIDOS Y LACTEOS"/>
    <s v="LACTEOS"/>
    <s v="A"/>
    <n v="0"/>
    <s v="PROV487"/>
    <s v="PRODUCTORA DE ALIMENTOS UNO SAC"/>
    <n v="5"/>
    <x v="0"/>
    <n v="1"/>
    <x v="0"/>
    <n v="3.0294400000000001"/>
    <n v="21.586559999999999"/>
    <n v="7"/>
    <n v="1"/>
    <n v="0"/>
    <n v="0"/>
    <n v="0"/>
    <n v="4"/>
    <n v="48"/>
    <n v="60"/>
    <x v="0"/>
    <x v="0"/>
  </r>
  <r>
    <d v="2024-06-04T00:00:00"/>
    <n v="184"/>
    <s v="BOLICHERA"/>
    <s v="SANTIAGO DE SURCO"/>
    <s v="SSS17"/>
    <x v="9"/>
    <x v="9"/>
    <s v="EMBUTIDOS Y LACTEOS"/>
    <s v="LACTEOS"/>
    <s v="A"/>
    <n v="0"/>
    <s v="PROV487"/>
    <s v="PRODUCTORA DE ALIMENTOS UNO SAC"/>
    <n v="6"/>
    <x v="0"/>
    <n v="1"/>
    <x v="0"/>
    <n v="2.6459999999999999"/>
    <n v="5.2919999999999998"/>
    <n v="2"/>
    <n v="1"/>
    <n v="0"/>
    <n v="0"/>
    <n v="0"/>
    <n v="14"/>
    <n v="168"/>
    <n v="60"/>
    <x v="0"/>
    <x v="1"/>
  </r>
  <r>
    <d v="2024-06-04T00:00:00"/>
    <n v="184"/>
    <s v="BOLICHERA"/>
    <s v="SANTIAGO DE SURCO"/>
    <s v="SSS17"/>
    <x v="10"/>
    <x v="10"/>
    <s v="EMBUTIDOS Y LACTEOS"/>
    <s v="LACTEOS"/>
    <s v="A"/>
    <n v="0"/>
    <s v="PROV487"/>
    <s v="PRODUCTORA DE ALIMENTOS UNO SAC"/>
    <n v="2"/>
    <x v="1"/>
    <n v="1"/>
    <x v="0"/>
    <n v="3.3237999999999999"/>
    <n v="6.6475999999999997"/>
    <n v="2"/>
    <n v="1"/>
    <n v="0"/>
    <n v="0"/>
    <n v="0"/>
    <n v="42"/>
    <n v="168"/>
    <n v="60"/>
    <x v="0"/>
    <x v="1"/>
  </r>
  <r>
    <d v="2024-06-04T00:00:00"/>
    <n v="185"/>
    <s v="FLORES-C10"/>
    <s v="SAN JUAN DE LURIGAN"/>
    <s v="SSS17"/>
    <x v="0"/>
    <x v="0"/>
    <s v="EMBUTIDOS Y LACTEOS"/>
    <s v="LACTEOS"/>
    <s v="A"/>
    <n v="0"/>
    <s v="PROV487"/>
    <s v="PRODUCTORA DE ALIMENTOS UNO SAC"/>
    <n v="4"/>
    <x v="0"/>
    <n v="1"/>
    <x v="0"/>
    <n v="3.1680000000000001"/>
    <n v="0"/>
    <n v="0"/>
    <n v="1"/>
    <n v="0"/>
    <n v="0"/>
    <n v="0"/>
    <s v="PRODUCTO SIN VENTA"/>
    <s v="PRODUCTO SIN VENTA"/>
    <n v="60"/>
    <x v="1"/>
    <x v="1"/>
  </r>
  <r>
    <d v="2024-06-04T00:00:00"/>
    <n v="185"/>
    <s v="FLORES-C10"/>
    <s v="SAN JUAN DE LURIGAN"/>
    <s v="SSS17"/>
    <x v="1"/>
    <x v="1"/>
    <s v="EMBUTIDOS Y LACTEOS"/>
    <s v="LACTEOS"/>
    <s v="A"/>
    <n v="0"/>
    <s v="PROV487"/>
    <s v="PRODUCTORA DE ALIMENTOS UNO SAC"/>
    <n v="9"/>
    <x v="0"/>
    <n v="1"/>
    <x v="1"/>
    <n v="2.3220000000000001"/>
    <n v="6.9660000000000002"/>
    <n v="3"/>
    <n v="1"/>
    <n v="0"/>
    <n v="0"/>
    <n v="0"/>
    <n v="9.3333333333333339"/>
    <n v="186.66666666666669"/>
    <n v="60"/>
    <x v="0"/>
    <x v="1"/>
  </r>
  <r>
    <d v="2024-06-04T00:00:00"/>
    <n v="185"/>
    <s v="FLORES-C10"/>
    <s v="SAN JUAN DE LURIGAN"/>
    <s v="SSS17"/>
    <x v="2"/>
    <x v="2"/>
    <s v="EMBUTIDOS Y LACTEOS"/>
    <s v="LACTEOS"/>
    <s v="A"/>
    <n v="0"/>
    <s v="PROV487"/>
    <s v="PRODUCTORA DE ALIMENTOS UNO SAC"/>
    <n v="20"/>
    <x v="0"/>
    <n v="1"/>
    <x v="0"/>
    <n v="3.02501"/>
    <n v="49.39846"/>
    <n v="16"/>
    <n v="1"/>
    <n v="0"/>
    <n v="0"/>
    <n v="0"/>
    <n v="1.75"/>
    <n v="21"/>
    <n v="60"/>
    <x v="0"/>
    <x v="0"/>
  </r>
  <r>
    <d v="2024-06-04T00:00:00"/>
    <n v="185"/>
    <s v="FLORES-C10"/>
    <s v="SAN JUAN DE LURIGAN"/>
    <s v="SSS17"/>
    <x v="3"/>
    <x v="3"/>
    <s v="EMBUTIDOS Y LACTEOS"/>
    <s v="LACTEOS"/>
    <s v="A"/>
    <n v="0"/>
    <s v="PROV487"/>
    <s v="PRODUCTORA DE ALIMENTOS UNO SAC"/>
    <n v="6"/>
    <x v="0"/>
    <n v="1"/>
    <x v="2"/>
    <n v="3.62"/>
    <n v="14.48"/>
    <n v="4"/>
    <n v="1"/>
    <n v="0"/>
    <n v="0"/>
    <n v="0"/>
    <n v="7"/>
    <n v="42"/>
    <n v="60"/>
    <x v="0"/>
    <x v="0"/>
  </r>
  <r>
    <d v="2024-06-04T00:00:00"/>
    <n v="185"/>
    <s v="FLORES-C10"/>
    <s v="SAN JUAN DE LURIGAN"/>
    <s v="SSS17"/>
    <x v="4"/>
    <x v="4"/>
    <s v="EMBUTIDOS Y LACTEOS"/>
    <s v="LACTEOS"/>
    <s v="A"/>
    <n v="0"/>
    <s v="PROV487"/>
    <s v="PRODUCTORA DE ALIMENTOS UNO SAC"/>
    <n v="5"/>
    <x v="0"/>
    <n v="1"/>
    <x v="2"/>
    <n v="3.62"/>
    <n v="7.24"/>
    <n v="2"/>
    <n v="1"/>
    <n v="0"/>
    <n v="0"/>
    <n v="2"/>
    <n v="14"/>
    <n v="84"/>
    <n v="60"/>
    <x v="0"/>
    <x v="1"/>
  </r>
  <r>
    <d v="2024-06-04T00:00:00"/>
    <n v="185"/>
    <s v="FLORES-C10"/>
    <s v="SAN JUAN DE LURIGAN"/>
    <s v="SSS17"/>
    <x v="5"/>
    <x v="5"/>
    <s v="EMBUTIDOS Y LACTEOS"/>
    <s v="LACTEOS"/>
    <s v="A"/>
    <n v="0"/>
    <s v="PROV487"/>
    <s v="PRODUCTORA DE ALIMENTOS UNO SAC"/>
    <n v="11"/>
    <x v="0"/>
    <n v="1"/>
    <x v="0"/>
    <n v="3.04121"/>
    <n v="33.892530000000001"/>
    <n v="11"/>
    <n v="1"/>
    <n v="0"/>
    <n v="0"/>
    <n v="0"/>
    <n v="2.5454545454545454"/>
    <n v="30.545454545454547"/>
    <n v="60"/>
    <x v="0"/>
    <x v="0"/>
  </r>
  <r>
    <d v="2024-06-04T00:00:00"/>
    <n v="185"/>
    <s v="FLORES-C10"/>
    <s v="SAN JUAN DE LURIGAN"/>
    <s v="SSS17"/>
    <x v="6"/>
    <x v="6"/>
    <s v="EMBUTIDOS Y LACTEOS"/>
    <s v="LACTEOS"/>
    <s v="A"/>
    <n v="0"/>
    <s v="PROV487"/>
    <s v="PRODUCTORA DE ALIMENTOS UNO SAC"/>
    <n v="3"/>
    <x v="0"/>
    <n v="1"/>
    <x v="0"/>
    <n v="2.3849999999999998"/>
    <n v="2.3849999999999998"/>
    <n v="1"/>
    <n v="1"/>
    <n v="0"/>
    <n v="0"/>
    <n v="0"/>
    <n v="28"/>
    <n v="336"/>
    <n v="60"/>
    <x v="0"/>
    <x v="1"/>
  </r>
  <r>
    <d v="2024-06-04T00:00:00"/>
    <n v="185"/>
    <s v="FLORES-C10"/>
    <s v="SAN JUAN DE LURIGAN"/>
    <s v="SSS17"/>
    <x v="7"/>
    <x v="7"/>
    <s v="EMBUTIDOS Y LACTEOS"/>
    <s v="LACTEOS"/>
    <s v="A"/>
    <n v="0"/>
    <s v="PROV487"/>
    <s v="PRODUCTORA DE ALIMENTOS UNO SAC"/>
    <n v="4"/>
    <x v="1"/>
    <n v="1"/>
    <x v="0"/>
    <n v="2.3849999999999998"/>
    <n v="0"/>
    <n v="0"/>
    <n v="1"/>
    <n v="0"/>
    <n v="0"/>
    <n v="0"/>
    <s v="PRODUCTO SIN VENTA"/>
    <s v="PRODUCTO SIN VENTA"/>
    <n v="60"/>
    <x v="1"/>
    <x v="1"/>
  </r>
  <r>
    <d v="2024-06-04T00:00:00"/>
    <n v="185"/>
    <s v="FLORES-C10"/>
    <s v="SAN JUAN DE LURIGAN"/>
    <s v="SSS17"/>
    <x v="8"/>
    <x v="8"/>
    <s v="EMBUTIDOS Y LACTEOS"/>
    <s v="LACTEOS"/>
    <s v="A"/>
    <n v="0"/>
    <s v="PROV487"/>
    <s v="PRODUCTORA DE ALIMENTOS UNO SAC"/>
    <n v="2"/>
    <x v="0"/>
    <n v="1"/>
    <x v="0"/>
    <n v="3.0294400000000001"/>
    <n v="9.1886899999999994"/>
    <n v="3"/>
    <n v="1"/>
    <n v="0"/>
    <n v="0"/>
    <n v="0"/>
    <n v="9.3333333333333339"/>
    <n v="112"/>
    <n v="60"/>
    <x v="0"/>
    <x v="1"/>
  </r>
  <r>
    <d v="2024-06-04T00:00:00"/>
    <n v="185"/>
    <s v="FLORES-C10"/>
    <s v="SAN JUAN DE LURIGAN"/>
    <s v="SSS17"/>
    <x v="9"/>
    <x v="9"/>
    <s v="EMBUTIDOS Y LACTEOS"/>
    <s v="LACTEOS"/>
    <s v="A"/>
    <n v="0"/>
    <s v="PROV487"/>
    <s v="PRODUCTORA DE ALIMENTOS UNO SAC"/>
    <n v="8"/>
    <x v="0"/>
    <n v="1"/>
    <x v="0"/>
    <n v="2.6459999999999999"/>
    <n v="0"/>
    <n v="0"/>
    <n v="1"/>
    <n v="0"/>
    <n v="0"/>
    <n v="0"/>
    <s v="PRODUCTO SIN VENTA"/>
    <s v="PRODUCTO SIN VENTA"/>
    <n v="60"/>
    <x v="1"/>
    <x v="1"/>
  </r>
  <r>
    <d v="2024-06-04T00:00:00"/>
    <n v="185"/>
    <s v="FLORES-C10"/>
    <s v="SAN JUAN DE LURIGAN"/>
    <s v="SSS17"/>
    <x v="10"/>
    <x v="10"/>
    <s v="EMBUTIDOS Y LACTEOS"/>
    <s v="LACTEOS"/>
    <s v="A"/>
    <n v="0"/>
    <s v="PROV487"/>
    <s v="PRODUCTORA DE ALIMENTOS UNO SAC"/>
    <n v="3"/>
    <x v="1"/>
    <n v="1"/>
    <x v="0"/>
    <n v="3.3237999999999999"/>
    <n v="6.6477000000000004"/>
    <n v="2"/>
    <n v="1"/>
    <n v="0"/>
    <n v="0"/>
    <n v="0"/>
    <n v="42"/>
    <n v="168"/>
    <n v="60"/>
    <x v="0"/>
    <x v="1"/>
  </r>
  <r>
    <d v="2024-06-04T00:00:00"/>
    <n v="186"/>
    <s v="BRASIL-RAMBLA"/>
    <s v="BREÑA"/>
    <s v="SSS17"/>
    <x v="0"/>
    <x v="0"/>
    <s v="EMBUTIDOS Y LACTEOS"/>
    <s v="LACTEOS"/>
    <s v="A"/>
    <n v="0"/>
    <s v="PROV487"/>
    <s v="PRODUCTORA DE ALIMENTOS UNO SAC"/>
    <n v="7"/>
    <x v="0"/>
    <n v="1"/>
    <x v="0"/>
    <n v="3.1680000000000001"/>
    <n v="0"/>
    <n v="0"/>
    <n v="1"/>
    <n v="0"/>
    <n v="0"/>
    <n v="0"/>
    <s v="PRODUCTO SIN VENTA"/>
    <s v="PRODUCTO SIN VENTA"/>
    <n v="60"/>
    <x v="1"/>
    <x v="1"/>
  </r>
  <r>
    <d v="2024-06-04T00:00:00"/>
    <n v="186"/>
    <s v="BRASIL-RAMBLA"/>
    <s v="BREÑA"/>
    <s v="SSS17"/>
    <x v="1"/>
    <x v="1"/>
    <s v="EMBUTIDOS Y LACTEOS"/>
    <s v="LACTEOS"/>
    <s v="A"/>
    <n v="0"/>
    <s v="PROV487"/>
    <s v="PRODUCTORA DE ALIMENTOS UNO SAC"/>
    <n v="4"/>
    <x v="0"/>
    <n v="1"/>
    <x v="1"/>
    <n v="2.3220000000000001"/>
    <n v="20.898"/>
    <n v="9"/>
    <n v="1"/>
    <n v="0"/>
    <n v="0"/>
    <n v="0"/>
    <n v="3.1111111111111107"/>
    <n v="62.222222222222214"/>
    <n v="60"/>
    <x v="0"/>
    <x v="1"/>
  </r>
  <r>
    <d v="2024-06-04T00:00:00"/>
    <n v="186"/>
    <s v="BRASIL-RAMBLA"/>
    <s v="BREÑA"/>
    <s v="SSS17"/>
    <x v="2"/>
    <x v="2"/>
    <s v="EMBUTIDOS Y LACTEOS"/>
    <s v="LACTEOS"/>
    <s v="A"/>
    <n v="0"/>
    <s v="PROV487"/>
    <s v="PRODUCTORA DE ALIMENTOS UNO SAC"/>
    <n v="5"/>
    <x v="0"/>
    <n v="1"/>
    <x v="0"/>
    <n v="3.02501"/>
    <n v="61.361080000000001"/>
    <n v="20"/>
    <n v="1"/>
    <n v="0"/>
    <n v="0"/>
    <n v="0"/>
    <n v="1.4"/>
    <n v="16.8"/>
    <n v="60"/>
    <x v="0"/>
    <x v="0"/>
  </r>
  <r>
    <d v="2024-06-04T00:00:00"/>
    <n v="186"/>
    <s v="BRASIL-RAMBLA"/>
    <s v="BREÑA"/>
    <s v="SSS17"/>
    <x v="3"/>
    <x v="3"/>
    <s v="EMBUTIDOS Y LACTEOS"/>
    <s v="LACTEOS"/>
    <s v="A"/>
    <n v="0"/>
    <s v="PROV487"/>
    <s v="PRODUCTORA DE ALIMENTOS UNO SAC"/>
    <n v="6"/>
    <x v="0"/>
    <n v="1"/>
    <x v="2"/>
    <n v="3.62"/>
    <n v="28.96"/>
    <n v="8"/>
    <n v="1"/>
    <n v="0"/>
    <n v="0"/>
    <n v="6"/>
    <n v="3.5"/>
    <n v="21"/>
    <n v="60"/>
    <x v="0"/>
    <x v="0"/>
  </r>
  <r>
    <d v="2024-06-04T00:00:00"/>
    <n v="186"/>
    <s v="BRASIL-RAMBLA"/>
    <s v="BREÑA"/>
    <s v="SSS17"/>
    <x v="4"/>
    <x v="4"/>
    <s v="EMBUTIDOS Y LACTEOS"/>
    <s v="LACTEOS"/>
    <s v="A"/>
    <n v="0"/>
    <s v="PROV487"/>
    <s v="PRODUCTORA DE ALIMENTOS UNO SAC"/>
    <n v="3"/>
    <x v="0"/>
    <n v="1"/>
    <x v="2"/>
    <n v="3.62"/>
    <n v="25.34"/>
    <n v="7"/>
    <n v="1"/>
    <n v="0"/>
    <n v="0"/>
    <n v="6"/>
    <n v="4"/>
    <n v="24"/>
    <n v="60"/>
    <x v="0"/>
    <x v="0"/>
  </r>
  <r>
    <d v="2024-06-04T00:00:00"/>
    <n v="186"/>
    <s v="BRASIL-RAMBLA"/>
    <s v="BREÑA"/>
    <s v="SSS17"/>
    <x v="5"/>
    <x v="5"/>
    <s v="EMBUTIDOS Y LACTEOS"/>
    <s v="LACTEOS"/>
    <s v="A"/>
    <n v="0"/>
    <s v="PROV487"/>
    <s v="PRODUCTORA DE ALIMENTOS UNO SAC"/>
    <n v="5"/>
    <x v="0"/>
    <n v="1"/>
    <x v="0"/>
    <n v="3.04121"/>
    <n v="83.246949999999998"/>
    <n v="27"/>
    <n v="1"/>
    <n v="0"/>
    <n v="0"/>
    <n v="0"/>
    <n v="1.037037037037037"/>
    <n v="12.444444444444445"/>
    <n v="60"/>
    <x v="0"/>
    <x v="0"/>
  </r>
  <r>
    <d v="2024-06-04T00:00:00"/>
    <n v="186"/>
    <s v="BRASIL-RAMBLA"/>
    <s v="BREÑA"/>
    <s v="SSS17"/>
    <x v="6"/>
    <x v="6"/>
    <s v="EMBUTIDOS Y LACTEOS"/>
    <s v="LACTEOS"/>
    <s v="A"/>
    <n v="0"/>
    <s v="PROV487"/>
    <s v="PRODUCTORA DE ALIMENTOS UNO SAC"/>
    <n v="5"/>
    <x v="0"/>
    <n v="1"/>
    <x v="0"/>
    <n v="2.3849999999999998"/>
    <n v="26.234999999999999"/>
    <n v="11"/>
    <n v="1"/>
    <n v="0"/>
    <n v="0"/>
    <n v="0"/>
    <n v="2.5454545454545454"/>
    <n v="30.545454545454547"/>
    <n v="60"/>
    <x v="0"/>
    <x v="0"/>
  </r>
  <r>
    <d v="2024-06-04T00:00:00"/>
    <n v="186"/>
    <s v="BRASIL-RAMBLA"/>
    <s v="BREÑA"/>
    <s v="SSS17"/>
    <x v="7"/>
    <x v="7"/>
    <s v="EMBUTIDOS Y LACTEOS"/>
    <s v="LACTEOS"/>
    <s v="A"/>
    <n v="0"/>
    <s v="PROV487"/>
    <s v="PRODUCTORA DE ALIMENTOS UNO SAC"/>
    <n v="2"/>
    <x v="1"/>
    <n v="1"/>
    <x v="0"/>
    <n v="2.3849999999999998"/>
    <n v="38.159999999999997"/>
    <n v="16"/>
    <n v="1"/>
    <n v="0"/>
    <n v="0"/>
    <n v="0"/>
    <n v="5.25"/>
    <n v="21"/>
    <n v="60"/>
    <x v="0"/>
    <x v="0"/>
  </r>
  <r>
    <d v="2024-06-04T00:00:00"/>
    <n v="186"/>
    <s v="BRASIL-RAMBLA"/>
    <s v="BREÑA"/>
    <s v="SSS17"/>
    <x v="8"/>
    <x v="8"/>
    <s v="EMBUTIDOS Y LACTEOS"/>
    <s v="LACTEOS"/>
    <s v="A"/>
    <n v="0"/>
    <s v="PROV487"/>
    <s v="PRODUCTORA DE ALIMENTOS UNO SAC"/>
    <n v="0"/>
    <x v="0"/>
    <n v="1"/>
    <x v="0"/>
    <n v="3.0294400000000001"/>
    <n v="61.37079"/>
    <n v="20"/>
    <n v="0"/>
    <n v="0"/>
    <n v="0"/>
    <n v="0"/>
    <n v="1.4"/>
    <n v="16.8"/>
    <n v="60"/>
    <x v="0"/>
    <x v="0"/>
  </r>
  <r>
    <d v="2024-06-04T00:00:00"/>
    <n v="186"/>
    <s v="BRASIL-RAMBLA"/>
    <s v="BREÑA"/>
    <s v="SSS17"/>
    <x v="9"/>
    <x v="9"/>
    <s v="EMBUTIDOS Y LACTEOS"/>
    <s v="LACTEOS"/>
    <s v="A"/>
    <n v="0"/>
    <s v="PROV487"/>
    <s v="PRODUCTORA DE ALIMENTOS UNO SAC"/>
    <n v="6"/>
    <x v="0"/>
    <n v="1"/>
    <x v="0"/>
    <n v="2.6459999999999999"/>
    <n v="7.9379999999999997"/>
    <n v="3"/>
    <n v="1"/>
    <n v="0"/>
    <n v="0"/>
    <n v="0"/>
    <n v="9.3333333333333339"/>
    <n v="112"/>
    <n v="60"/>
    <x v="0"/>
    <x v="1"/>
  </r>
  <r>
    <d v="2024-06-04T00:00:00"/>
    <n v="186"/>
    <s v="BRASIL-RAMBLA"/>
    <s v="BREÑA"/>
    <s v="SSS17"/>
    <x v="10"/>
    <x v="10"/>
    <s v="EMBUTIDOS Y LACTEOS"/>
    <s v="LACTEOS"/>
    <s v="A"/>
    <n v="0"/>
    <s v="PROV487"/>
    <s v="PRODUCTORA DE ALIMENTOS UNO SAC"/>
    <n v="4"/>
    <x v="1"/>
    <n v="1"/>
    <x v="0"/>
    <n v="3.3237999999999999"/>
    <n v="30.275729999999999"/>
    <n v="9"/>
    <n v="1"/>
    <n v="0"/>
    <n v="0"/>
    <n v="0"/>
    <n v="9.3333333333333321"/>
    <n v="37.333333333333329"/>
    <n v="60"/>
    <x v="0"/>
    <x v="0"/>
  </r>
  <r>
    <d v="2024-06-04T00:00:00"/>
    <n v="187"/>
    <s v="ALDEBARAN"/>
    <s v="SANTIAGO DE SURCO"/>
    <s v="SSS17"/>
    <x v="0"/>
    <x v="0"/>
    <s v="EMBUTIDOS Y LACTEOS"/>
    <s v="LACTEOS"/>
    <s v="A"/>
    <n v="0"/>
    <s v="PROV487"/>
    <s v="PRODUCTORA DE ALIMENTOS UNO SAC"/>
    <n v="4"/>
    <x v="0"/>
    <n v="1"/>
    <x v="0"/>
    <n v="3.1680000000000001"/>
    <n v="9.5039999999999996"/>
    <n v="3"/>
    <n v="1"/>
    <n v="0"/>
    <n v="0"/>
    <n v="0"/>
    <n v="9.3333333333333339"/>
    <n v="112"/>
    <n v="60"/>
    <x v="0"/>
    <x v="1"/>
  </r>
  <r>
    <d v="2024-06-04T00:00:00"/>
    <n v="187"/>
    <s v="ALDEBARAN"/>
    <s v="SANTIAGO DE SURCO"/>
    <s v="SSS17"/>
    <x v="1"/>
    <x v="1"/>
    <s v="EMBUTIDOS Y LACTEOS"/>
    <s v="LACTEOS"/>
    <s v="A"/>
    <n v="0"/>
    <s v="PROV487"/>
    <s v="PRODUCTORA DE ALIMENTOS UNO SAC"/>
    <n v="4"/>
    <x v="0"/>
    <n v="1"/>
    <x v="1"/>
    <n v="2.3220000000000001"/>
    <n v="13.932"/>
    <n v="6"/>
    <n v="1"/>
    <n v="0"/>
    <n v="0"/>
    <n v="0"/>
    <n v="4.666666666666667"/>
    <n v="93.333333333333343"/>
    <n v="60"/>
    <x v="0"/>
    <x v="1"/>
  </r>
  <r>
    <d v="2024-06-04T00:00:00"/>
    <n v="187"/>
    <s v="ALDEBARAN"/>
    <s v="SANTIAGO DE SURCO"/>
    <s v="SSS17"/>
    <x v="2"/>
    <x v="2"/>
    <s v="EMBUTIDOS Y LACTEOS"/>
    <s v="LACTEOS"/>
    <s v="A"/>
    <n v="0"/>
    <s v="PROV487"/>
    <s v="PRODUCTORA DE ALIMENTOS UNO SAC"/>
    <n v="1"/>
    <x v="0"/>
    <n v="1"/>
    <x v="0"/>
    <n v="3.02501"/>
    <n v="116.62044"/>
    <n v="38"/>
    <n v="0"/>
    <n v="0"/>
    <n v="12"/>
    <n v="0"/>
    <n v="0.73684210526315785"/>
    <n v="8.8421052631578938"/>
    <n v="60"/>
    <x v="0"/>
    <x v="0"/>
  </r>
  <r>
    <d v="2024-06-04T00:00:00"/>
    <n v="187"/>
    <s v="ALDEBARAN"/>
    <s v="SANTIAGO DE SURCO"/>
    <s v="SSS17"/>
    <x v="3"/>
    <x v="3"/>
    <s v="EMBUTIDOS Y LACTEOS"/>
    <s v="LACTEOS"/>
    <s v="A"/>
    <n v="0"/>
    <s v="PROV487"/>
    <s v="PRODUCTORA DE ALIMENTOS UNO SAC"/>
    <n v="5"/>
    <x v="0"/>
    <n v="1"/>
    <x v="2"/>
    <n v="3.62"/>
    <n v="18.100000000000001"/>
    <n v="5"/>
    <n v="1"/>
    <n v="0"/>
    <n v="0"/>
    <n v="4"/>
    <n v="5.6"/>
    <n v="33.6"/>
    <n v="60"/>
    <x v="0"/>
    <x v="0"/>
  </r>
  <r>
    <d v="2024-06-04T00:00:00"/>
    <n v="187"/>
    <s v="ALDEBARAN"/>
    <s v="SANTIAGO DE SURCO"/>
    <s v="SSS17"/>
    <x v="4"/>
    <x v="4"/>
    <s v="EMBUTIDOS Y LACTEOS"/>
    <s v="LACTEOS"/>
    <s v="A"/>
    <n v="0"/>
    <s v="PROV487"/>
    <s v="PRODUCTORA DE ALIMENTOS UNO SAC"/>
    <n v="5"/>
    <x v="0"/>
    <n v="1"/>
    <x v="2"/>
    <n v="3.62"/>
    <n v="18.100000000000001"/>
    <n v="5"/>
    <n v="1"/>
    <n v="0"/>
    <n v="0"/>
    <n v="2"/>
    <n v="5.6"/>
    <n v="33.6"/>
    <n v="60"/>
    <x v="0"/>
    <x v="0"/>
  </r>
  <r>
    <d v="2024-06-04T00:00:00"/>
    <n v="187"/>
    <s v="ALDEBARAN"/>
    <s v="SANTIAGO DE SURCO"/>
    <s v="SSS17"/>
    <x v="5"/>
    <x v="5"/>
    <s v="EMBUTIDOS Y LACTEOS"/>
    <s v="LACTEOS"/>
    <s v="A"/>
    <n v="0"/>
    <s v="PROV487"/>
    <s v="PRODUCTORA DE ALIMENTOS UNO SAC"/>
    <n v="5"/>
    <x v="0"/>
    <n v="1"/>
    <x v="0"/>
    <n v="3.04121"/>
    <n v="77.054540000000003"/>
    <n v="25"/>
    <n v="1"/>
    <n v="0"/>
    <n v="10"/>
    <n v="0"/>
    <n v="1.1199999999999999"/>
    <n v="13.44"/>
    <n v="60"/>
    <x v="0"/>
    <x v="0"/>
  </r>
  <r>
    <d v="2024-06-04T00:00:00"/>
    <n v="187"/>
    <s v="ALDEBARAN"/>
    <s v="SANTIAGO DE SURCO"/>
    <s v="SSS17"/>
    <x v="6"/>
    <x v="6"/>
    <s v="EMBUTIDOS Y LACTEOS"/>
    <s v="LACTEOS"/>
    <s v="A"/>
    <n v="0"/>
    <s v="PROV487"/>
    <s v="PRODUCTORA DE ALIMENTOS UNO SAC"/>
    <n v="3"/>
    <x v="0"/>
    <n v="1"/>
    <x v="0"/>
    <n v="2.3849999999999998"/>
    <n v="21.465"/>
    <n v="9"/>
    <n v="1"/>
    <n v="0"/>
    <n v="2"/>
    <n v="0"/>
    <n v="3.1111111111111107"/>
    <n v="37.333333333333329"/>
    <n v="60"/>
    <x v="0"/>
    <x v="0"/>
  </r>
  <r>
    <d v="2024-06-04T00:00:00"/>
    <n v="187"/>
    <s v="ALDEBARAN"/>
    <s v="SANTIAGO DE SURCO"/>
    <s v="SSS17"/>
    <x v="7"/>
    <x v="7"/>
    <s v="EMBUTIDOS Y LACTEOS"/>
    <s v="LACTEOS"/>
    <s v="A"/>
    <n v="0"/>
    <s v="PROV487"/>
    <s v="PRODUCTORA DE ALIMENTOS UNO SAC"/>
    <n v="1"/>
    <x v="1"/>
    <n v="1"/>
    <x v="0"/>
    <n v="2.3849999999999998"/>
    <n v="16.695"/>
    <n v="7"/>
    <n v="1"/>
    <n v="0"/>
    <n v="2"/>
    <n v="0"/>
    <n v="12"/>
    <n v="48"/>
    <n v="60"/>
    <x v="0"/>
    <x v="0"/>
  </r>
  <r>
    <d v="2024-06-04T00:00:00"/>
    <n v="187"/>
    <s v="ALDEBARAN"/>
    <s v="SANTIAGO DE SURCO"/>
    <s v="SSS17"/>
    <x v="8"/>
    <x v="8"/>
    <s v="EMBUTIDOS Y LACTEOS"/>
    <s v="LACTEOS"/>
    <s v="A"/>
    <n v="0"/>
    <s v="PROV487"/>
    <s v="PRODUCTORA DE ALIMENTOS UNO SAC"/>
    <n v="0"/>
    <x v="0"/>
    <n v="1"/>
    <x v="0"/>
    <n v="3.0294400000000001"/>
    <n v="61.291710000000002"/>
    <n v="20"/>
    <n v="0"/>
    <n v="0"/>
    <n v="8"/>
    <n v="0"/>
    <n v="1.4"/>
    <n v="16.8"/>
    <n v="60"/>
    <x v="0"/>
    <x v="0"/>
  </r>
  <r>
    <d v="2024-06-04T00:00:00"/>
    <n v="187"/>
    <s v="ALDEBARAN"/>
    <s v="SANTIAGO DE SURCO"/>
    <s v="SSS17"/>
    <x v="9"/>
    <x v="9"/>
    <s v="EMBUTIDOS Y LACTEOS"/>
    <s v="LACTEOS"/>
    <s v="A"/>
    <n v="0"/>
    <s v="PROV487"/>
    <s v="PRODUCTORA DE ALIMENTOS UNO SAC"/>
    <n v="7"/>
    <x v="0"/>
    <n v="1"/>
    <x v="0"/>
    <n v="2.6459999999999999"/>
    <n v="2.6459999999999999"/>
    <n v="1"/>
    <n v="1"/>
    <n v="0"/>
    <n v="0"/>
    <n v="0"/>
    <n v="28"/>
    <n v="336"/>
    <n v="60"/>
    <x v="0"/>
    <x v="1"/>
  </r>
  <r>
    <d v="2024-06-04T00:00:00"/>
    <n v="187"/>
    <s v="ALDEBARAN"/>
    <s v="SANTIAGO DE SURCO"/>
    <s v="SSS17"/>
    <x v="10"/>
    <x v="10"/>
    <s v="EMBUTIDOS Y LACTEOS"/>
    <s v="LACTEOS"/>
    <s v="A"/>
    <n v="0"/>
    <s v="PROV487"/>
    <s v="PRODUCTORA DE ALIMENTOS UNO SAC"/>
    <n v="0"/>
    <x v="1"/>
    <n v="1"/>
    <x v="0"/>
    <n v="3.3237999999999999"/>
    <n v="23.441320000000001"/>
    <n v="7"/>
    <n v="0"/>
    <n v="0"/>
    <n v="6"/>
    <n v="0"/>
    <n v="12"/>
    <n v="48"/>
    <n v="60"/>
    <x v="0"/>
    <x v="0"/>
  </r>
  <r>
    <d v="2024-06-04T00:00:00"/>
    <n v="188"/>
    <s v="CELIMA"/>
    <s v="LA MOLINA"/>
    <s v="SSS17"/>
    <x v="0"/>
    <x v="0"/>
    <s v="EMBUTIDOS Y LACTEOS"/>
    <s v="LACTEOS"/>
    <s v="A"/>
    <n v="0"/>
    <s v="PROV487"/>
    <s v="PRODUCTORA DE ALIMENTOS UNO SAC"/>
    <n v="6"/>
    <x v="0"/>
    <n v="1"/>
    <x v="0"/>
    <n v="3.1680000000000001"/>
    <n v="3.1680000000000001"/>
    <n v="1"/>
    <n v="1"/>
    <n v="0"/>
    <n v="0"/>
    <n v="0"/>
    <n v="28"/>
    <n v="336"/>
    <n v="60"/>
    <x v="0"/>
    <x v="1"/>
  </r>
  <r>
    <d v="2024-06-04T00:00:00"/>
    <n v="188"/>
    <s v="CELIMA"/>
    <s v="LA MOLINA"/>
    <s v="SSS17"/>
    <x v="1"/>
    <x v="1"/>
    <s v="EMBUTIDOS Y LACTEOS"/>
    <s v="LACTEOS"/>
    <s v="A"/>
    <n v="0"/>
    <s v="PROV487"/>
    <s v="PRODUCTORA DE ALIMENTOS UNO SAC"/>
    <n v="6"/>
    <x v="0"/>
    <n v="1"/>
    <x v="1"/>
    <n v="2.3220000000000001"/>
    <n v="13.932"/>
    <n v="6"/>
    <n v="1"/>
    <n v="0"/>
    <n v="0"/>
    <n v="0"/>
    <n v="4.666666666666667"/>
    <n v="93.333333333333343"/>
    <n v="60"/>
    <x v="0"/>
    <x v="1"/>
  </r>
  <r>
    <d v="2024-06-04T00:00:00"/>
    <n v="188"/>
    <s v="CELIMA"/>
    <s v="LA MOLINA"/>
    <s v="SSS17"/>
    <x v="2"/>
    <x v="2"/>
    <s v="EMBUTIDOS Y LACTEOS"/>
    <s v="LACTEOS"/>
    <s v="A"/>
    <n v="0"/>
    <s v="PROV487"/>
    <s v="PRODUCTORA DE ALIMENTOS UNO SAC"/>
    <n v="2"/>
    <x v="0"/>
    <n v="1"/>
    <x v="0"/>
    <n v="3.02501"/>
    <n v="36.72401"/>
    <n v="12"/>
    <n v="1"/>
    <n v="0"/>
    <n v="6"/>
    <n v="0"/>
    <n v="2.3333333333333335"/>
    <n v="28"/>
    <n v="60"/>
    <x v="0"/>
    <x v="0"/>
  </r>
  <r>
    <d v="2024-06-04T00:00:00"/>
    <n v="188"/>
    <s v="CELIMA"/>
    <s v="LA MOLINA"/>
    <s v="SSS17"/>
    <x v="3"/>
    <x v="3"/>
    <s v="EMBUTIDOS Y LACTEOS"/>
    <s v="LACTEOS"/>
    <s v="A"/>
    <n v="0"/>
    <s v="PROV487"/>
    <s v="PRODUCTORA DE ALIMENTOS UNO SAC"/>
    <n v="4"/>
    <x v="0"/>
    <n v="1"/>
    <x v="2"/>
    <n v="3.62"/>
    <n v="14.48"/>
    <n v="4"/>
    <n v="1"/>
    <n v="0"/>
    <n v="0"/>
    <n v="2"/>
    <n v="7"/>
    <n v="42"/>
    <n v="60"/>
    <x v="0"/>
    <x v="0"/>
  </r>
  <r>
    <d v="2024-06-04T00:00:00"/>
    <n v="188"/>
    <s v="CELIMA"/>
    <s v="LA MOLINA"/>
    <s v="SSS17"/>
    <x v="4"/>
    <x v="4"/>
    <s v="EMBUTIDOS Y LACTEOS"/>
    <s v="LACTEOS"/>
    <s v="A"/>
    <n v="0"/>
    <s v="PROV487"/>
    <s v="PRODUCTORA DE ALIMENTOS UNO SAC"/>
    <n v="2"/>
    <x v="0"/>
    <n v="1"/>
    <x v="2"/>
    <n v="3.62"/>
    <n v="7.24"/>
    <n v="2"/>
    <n v="1"/>
    <n v="0"/>
    <n v="0"/>
    <n v="4"/>
    <n v="14"/>
    <n v="84"/>
    <n v="60"/>
    <x v="0"/>
    <x v="1"/>
  </r>
  <r>
    <d v="2024-06-04T00:00:00"/>
    <n v="188"/>
    <s v="CELIMA"/>
    <s v="LA MOLINA"/>
    <s v="SSS17"/>
    <x v="5"/>
    <x v="5"/>
    <s v="EMBUTIDOS Y LACTEOS"/>
    <s v="LACTEOS"/>
    <s v="A"/>
    <n v="0"/>
    <s v="PROV487"/>
    <s v="PRODUCTORA DE ALIMENTOS UNO SAC"/>
    <n v="4"/>
    <x v="0"/>
    <n v="1"/>
    <x v="0"/>
    <n v="3.04121"/>
    <n v="33.974490000000003"/>
    <n v="11"/>
    <n v="1"/>
    <n v="0"/>
    <n v="4"/>
    <n v="0"/>
    <n v="2.5454545454545454"/>
    <n v="30.545454545454547"/>
    <n v="60"/>
    <x v="0"/>
    <x v="0"/>
  </r>
  <r>
    <d v="2024-06-04T00:00:00"/>
    <n v="188"/>
    <s v="CELIMA"/>
    <s v="LA MOLINA"/>
    <s v="SSS17"/>
    <x v="6"/>
    <x v="6"/>
    <s v="EMBUTIDOS Y LACTEOS"/>
    <s v="LACTEOS"/>
    <s v="A"/>
    <n v="0"/>
    <s v="PROV487"/>
    <s v="PRODUCTORA DE ALIMENTOS UNO SAC"/>
    <n v="5"/>
    <x v="0"/>
    <n v="1"/>
    <x v="0"/>
    <n v="2.3849999999999998"/>
    <n v="4.7699999999999996"/>
    <n v="2"/>
    <n v="1"/>
    <n v="0"/>
    <n v="0"/>
    <n v="0"/>
    <n v="14"/>
    <n v="168"/>
    <n v="60"/>
    <x v="0"/>
    <x v="1"/>
  </r>
  <r>
    <d v="2024-06-04T00:00:00"/>
    <n v="188"/>
    <s v="CELIMA"/>
    <s v="LA MOLINA"/>
    <s v="SSS17"/>
    <x v="7"/>
    <x v="7"/>
    <s v="EMBUTIDOS Y LACTEOS"/>
    <s v="LACTEOS"/>
    <s v="A"/>
    <n v="0"/>
    <s v="PROV487"/>
    <s v="PRODUCTORA DE ALIMENTOS UNO SAC"/>
    <n v="3"/>
    <x v="1"/>
    <n v="1"/>
    <x v="0"/>
    <n v="2.3849999999999998"/>
    <n v="4.7699999999999996"/>
    <n v="2"/>
    <n v="1"/>
    <n v="0"/>
    <n v="1"/>
    <n v="0"/>
    <n v="42"/>
    <n v="168"/>
    <n v="60"/>
    <x v="0"/>
    <x v="1"/>
  </r>
  <r>
    <d v="2024-06-04T00:00:00"/>
    <n v="188"/>
    <s v="CELIMA"/>
    <s v="LA MOLINA"/>
    <s v="SSS17"/>
    <x v="8"/>
    <x v="8"/>
    <s v="EMBUTIDOS Y LACTEOS"/>
    <s v="LACTEOS"/>
    <s v="A"/>
    <n v="0"/>
    <s v="PROV487"/>
    <s v="PRODUCTORA DE ALIMENTOS UNO SAC"/>
    <n v="0"/>
    <x v="0"/>
    <n v="1"/>
    <x v="0"/>
    <n v="3.0294400000000001"/>
    <n v="3.0575899999999998"/>
    <n v="1"/>
    <n v="0"/>
    <n v="0"/>
    <n v="6"/>
    <n v="0"/>
    <n v="28"/>
    <n v="336"/>
    <n v="60"/>
    <x v="0"/>
    <x v="1"/>
  </r>
  <r>
    <d v="2024-06-04T00:00:00"/>
    <n v="188"/>
    <s v="CELIMA"/>
    <s v="LA MOLINA"/>
    <s v="SSS17"/>
    <x v="9"/>
    <x v="9"/>
    <s v="EMBUTIDOS Y LACTEOS"/>
    <s v="LACTEOS"/>
    <s v="A"/>
    <n v="0"/>
    <s v="PROV487"/>
    <s v="PRODUCTORA DE ALIMENTOS UNO SAC"/>
    <n v="5"/>
    <x v="0"/>
    <n v="1"/>
    <x v="0"/>
    <n v="2.6459999999999999"/>
    <n v="5.2919999999999998"/>
    <n v="2"/>
    <n v="1"/>
    <n v="0"/>
    <n v="0"/>
    <n v="0"/>
    <n v="14"/>
    <n v="168"/>
    <n v="60"/>
    <x v="0"/>
    <x v="1"/>
  </r>
  <r>
    <d v="2024-06-04T00:00:00"/>
    <n v="188"/>
    <s v="CELIMA"/>
    <s v="LA MOLINA"/>
    <s v="SSS17"/>
    <x v="10"/>
    <x v="10"/>
    <s v="EMBUTIDOS Y LACTEOS"/>
    <s v="LACTEOS"/>
    <s v="A"/>
    <n v="0"/>
    <s v="PROV487"/>
    <s v="PRODUCTORA DE ALIMENTOS UNO SAC"/>
    <n v="5"/>
    <x v="1"/>
    <n v="1"/>
    <x v="0"/>
    <n v="3.3237999999999999"/>
    <n v="6.7585899999999999"/>
    <n v="2"/>
    <n v="1"/>
    <n v="0"/>
    <n v="0"/>
    <n v="0"/>
    <n v="42"/>
    <n v="168"/>
    <n v="60"/>
    <x v="0"/>
    <x v="1"/>
  </r>
  <r>
    <d v="2024-06-04T00:00:00"/>
    <n v="189"/>
    <s v="CANEVARO-SJM"/>
    <s v="SAN JUAN DE MIRAFLO"/>
    <s v="SSS17"/>
    <x v="0"/>
    <x v="0"/>
    <s v="EMBUTIDOS Y LACTEOS"/>
    <s v="LACTEOS"/>
    <s v="A"/>
    <n v="0"/>
    <s v="PROV487"/>
    <s v="PRODUCTORA DE ALIMENTOS UNO SAC"/>
    <n v="5"/>
    <x v="0"/>
    <n v="1"/>
    <x v="0"/>
    <n v="3.1680000000000001"/>
    <n v="9.5039999999999996"/>
    <n v="3"/>
    <n v="1"/>
    <n v="0"/>
    <n v="0"/>
    <n v="0"/>
    <n v="9.3333333333333339"/>
    <n v="112"/>
    <n v="60"/>
    <x v="0"/>
    <x v="1"/>
  </r>
  <r>
    <d v="2024-06-04T00:00:00"/>
    <n v="189"/>
    <s v="CANEVARO-SJM"/>
    <s v="SAN JUAN DE MIRAFLO"/>
    <s v="SSS17"/>
    <x v="1"/>
    <x v="1"/>
    <s v="EMBUTIDOS Y LACTEOS"/>
    <s v="LACTEOS"/>
    <s v="A"/>
    <n v="0"/>
    <s v="PROV487"/>
    <s v="PRODUCTORA DE ALIMENTOS UNO SAC"/>
    <n v="1"/>
    <x v="0"/>
    <n v="1"/>
    <x v="1"/>
    <n v="2.3220000000000001"/>
    <n v="18.576000000000001"/>
    <n v="8"/>
    <n v="1"/>
    <n v="0"/>
    <n v="0"/>
    <n v="0"/>
    <n v="3.5"/>
    <n v="70"/>
    <n v="60"/>
    <x v="0"/>
    <x v="1"/>
  </r>
  <r>
    <d v="2024-06-04T00:00:00"/>
    <n v="189"/>
    <s v="CANEVARO-SJM"/>
    <s v="SAN JUAN DE MIRAFLO"/>
    <s v="SSS17"/>
    <x v="2"/>
    <x v="2"/>
    <s v="EMBUTIDOS Y LACTEOS"/>
    <s v="LACTEOS"/>
    <s v="A"/>
    <n v="0"/>
    <s v="PROV487"/>
    <s v="PRODUCTORA DE ALIMENTOS UNO SAC"/>
    <n v="8"/>
    <x v="0"/>
    <n v="1"/>
    <x v="0"/>
    <n v="3.02501"/>
    <n v="55.336869999999998"/>
    <n v="18"/>
    <n v="1"/>
    <n v="0"/>
    <n v="0"/>
    <n v="0"/>
    <n v="1.5555555555555554"/>
    <n v="18.666666666666664"/>
    <n v="60"/>
    <x v="0"/>
    <x v="0"/>
  </r>
  <r>
    <d v="2024-06-04T00:00:00"/>
    <n v="189"/>
    <s v="CANEVARO-SJM"/>
    <s v="SAN JUAN DE MIRAFLO"/>
    <s v="SSS17"/>
    <x v="3"/>
    <x v="3"/>
    <s v="EMBUTIDOS Y LACTEOS"/>
    <s v="LACTEOS"/>
    <s v="A"/>
    <n v="0"/>
    <s v="PROV487"/>
    <s v="PRODUCTORA DE ALIMENTOS UNO SAC"/>
    <n v="4"/>
    <x v="0"/>
    <n v="1"/>
    <x v="2"/>
    <n v="3.62"/>
    <n v="14.48"/>
    <n v="4"/>
    <n v="1"/>
    <n v="0"/>
    <n v="0"/>
    <n v="6"/>
    <n v="7"/>
    <n v="42"/>
    <n v="60"/>
    <x v="0"/>
    <x v="0"/>
  </r>
  <r>
    <d v="2024-06-04T00:00:00"/>
    <n v="189"/>
    <s v="CANEVARO-SJM"/>
    <s v="SAN JUAN DE MIRAFLO"/>
    <s v="SSS17"/>
    <x v="4"/>
    <x v="4"/>
    <s v="EMBUTIDOS Y LACTEOS"/>
    <s v="LACTEOS"/>
    <s v="A"/>
    <n v="0"/>
    <s v="PROV487"/>
    <s v="PRODUCTORA DE ALIMENTOS UNO SAC"/>
    <n v="4"/>
    <x v="0"/>
    <n v="1"/>
    <x v="2"/>
    <n v="3.62"/>
    <n v="7.24"/>
    <n v="2"/>
    <n v="1"/>
    <n v="0"/>
    <n v="0"/>
    <n v="4"/>
    <n v="14"/>
    <n v="84"/>
    <n v="60"/>
    <x v="0"/>
    <x v="1"/>
  </r>
  <r>
    <d v="2024-06-04T00:00:00"/>
    <n v="189"/>
    <s v="CANEVARO-SJM"/>
    <s v="SAN JUAN DE MIRAFLO"/>
    <s v="SSS17"/>
    <x v="5"/>
    <x v="5"/>
    <s v="EMBUTIDOS Y LACTEOS"/>
    <s v="LACTEOS"/>
    <s v="A"/>
    <n v="0"/>
    <s v="PROV487"/>
    <s v="PRODUCTORA DE ALIMENTOS UNO SAC"/>
    <n v="6"/>
    <x v="0"/>
    <n v="1"/>
    <x v="0"/>
    <n v="3.04121"/>
    <n v="31.005690000000001"/>
    <n v="10"/>
    <n v="1"/>
    <n v="0"/>
    <n v="0"/>
    <n v="0"/>
    <n v="2.8"/>
    <n v="33.6"/>
    <n v="60"/>
    <x v="0"/>
    <x v="0"/>
  </r>
  <r>
    <d v="2024-06-04T00:00:00"/>
    <n v="189"/>
    <s v="CANEVARO-SJM"/>
    <s v="SAN JUAN DE MIRAFLO"/>
    <s v="SSS17"/>
    <x v="6"/>
    <x v="6"/>
    <s v="EMBUTIDOS Y LACTEOS"/>
    <s v="LACTEOS"/>
    <s v="A"/>
    <n v="0"/>
    <s v="PROV487"/>
    <s v="PRODUCTORA DE ALIMENTOS UNO SAC"/>
    <n v="6"/>
    <x v="0"/>
    <n v="1"/>
    <x v="0"/>
    <n v="2.3849999999999998"/>
    <n v="9.5399999999999991"/>
    <n v="4"/>
    <n v="1"/>
    <n v="0"/>
    <n v="0"/>
    <n v="0"/>
    <n v="7"/>
    <n v="84"/>
    <n v="60"/>
    <x v="0"/>
    <x v="1"/>
  </r>
  <r>
    <d v="2024-06-04T00:00:00"/>
    <n v="189"/>
    <s v="CANEVARO-SJM"/>
    <s v="SAN JUAN DE MIRAFLO"/>
    <s v="SSS17"/>
    <x v="7"/>
    <x v="7"/>
    <s v="EMBUTIDOS Y LACTEOS"/>
    <s v="LACTEOS"/>
    <s v="A"/>
    <n v="0"/>
    <s v="PROV487"/>
    <s v="PRODUCTORA DE ALIMENTOS UNO SAC"/>
    <n v="4"/>
    <x v="1"/>
    <n v="1"/>
    <x v="0"/>
    <n v="2.3849999999999998"/>
    <n v="7.1550000000000002"/>
    <n v="3"/>
    <n v="1"/>
    <n v="0"/>
    <n v="0"/>
    <n v="0"/>
    <n v="28"/>
    <n v="112"/>
    <n v="60"/>
    <x v="0"/>
    <x v="1"/>
  </r>
  <r>
    <d v="2024-06-04T00:00:00"/>
    <n v="189"/>
    <s v="CANEVARO-SJM"/>
    <s v="SAN JUAN DE MIRAFLO"/>
    <s v="SSS17"/>
    <x v="8"/>
    <x v="8"/>
    <s v="EMBUTIDOS Y LACTEOS"/>
    <s v="LACTEOS"/>
    <s v="A"/>
    <n v="0"/>
    <s v="PROV487"/>
    <s v="PRODUCTORA DE ALIMENTOS UNO SAC"/>
    <n v="3"/>
    <x v="0"/>
    <n v="1"/>
    <x v="0"/>
    <n v="3.0294400000000001"/>
    <n v="18.596620000000001"/>
    <n v="6"/>
    <n v="1"/>
    <n v="0"/>
    <n v="0"/>
    <n v="0"/>
    <n v="4.666666666666667"/>
    <n v="56"/>
    <n v="60"/>
    <x v="0"/>
    <x v="0"/>
  </r>
  <r>
    <d v="2024-06-04T00:00:00"/>
    <n v="189"/>
    <s v="CANEVARO-SJM"/>
    <s v="SAN JUAN DE MIRAFLO"/>
    <s v="SSS17"/>
    <x v="9"/>
    <x v="9"/>
    <s v="EMBUTIDOS Y LACTEOS"/>
    <s v="LACTEOS"/>
    <s v="A"/>
    <n v="0"/>
    <s v="PROV487"/>
    <s v="PRODUCTORA DE ALIMENTOS UNO SAC"/>
    <n v="6"/>
    <x v="0"/>
    <n v="1"/>
    <x v="0"/>
    <n v="2.6459999999999999"/>
    <n v="5.2919999999999998"/>
    <n v="2"/>
    <n v="1"/>
    <n v="0"/>
    <n v="0"/>
    <n v="0"/>
    <n v="14"/>
    <n v="168"/>
    <n v="60"/>
    <x v="0"/>
    <x v="1"/>
  </r>
  <r>
    <d v="2024-06-04T00:00:00"/>
    <n v="189"/>
    <s v="CANEVARO-SJM"/>
    <s v="SAN JUAN DE MIRAFLO"/>
    <s v="SSS17"/>
    <x v="10"/>
    <x v="10"/>
    <s v="EMBUTIDOS Y LACTEOS"/>
    <s v="LACTEOS"/>
    <s v="A"/>
    <n v="0"/>
    <s v="PROV487"/>
    <s v="PRODUCTORA DE ALIMENTOS UNO SAC"/>
    <n v="5"/>
    <x v="1"/>
    <n v="1"/>
    <x v="0"/>
    <n v="3.3237999999999999"/>
    <n v="0"/>
    <n v="0"/>
    <n v="1"/>
    <n v="0"/>
    <n v="0"/>
    <n v="0"/>
    <s v="PRODUCTO SIN VENTA"/>
    <s v="PRODUCTO SIN VENTA"/>
    <n v="60"/>
    <x v="1"/>
    <x v="1"/>
  </r>
  <r>
    <d v="2024-06-04T00:00:00"/>
    <n v="190"/>
    <s v="MENDIOLA-C5"/>
    <s v="SAN MARTÍN DE PORRE"/>
    <s v="SSS17"/>
    <x v="0"/>
    <x v="0"/>
    <s v="EMBUTIDOS Y LACTEOS"/>
    <s v="LACTEOS"/>
    <s v="A"/>
    <n v="0"/>
    <s v="PROV487"/>
    <s v="PRODUCTORA DE ALIMENTOS UNO SAC"/>
    <n v="0"/>
    <x v="0"/>
    <n v="1"/>
    <x v="0"/>
    <n v="3.1680000000000001"/>
    <n v="22.175999999999998"/>
    <n v="7"/>
    <n v="0"/>
    <n v="0"/>
    <n v="0"/>
    <n v="0"/>
    <n v="4"/>
    <n v="48"/>
    <n v="60"/>
    <x v="0"/>
    <x v="0"/>
  </r>
  <r>
    <d v="2024-06-04T00:00:00"/>
    <n v="190"/>
    <s v="MENDIOLA-C5"/>
    <s v="SAN MARTÍN DE PORRE"/>
    <s v="SSS17"/>
    <x v="1"/>
    <x v="1"/>
    <s v="EMBUTIDOS Y LACTEOS"/>
    <s v="LACTEOS"/>
    <s v="A"/>
    <n v="0"/>
    <s v="PROV487"/>
    <s v="PRODUCTORA DE ALIMENTOS UNO SAC"/>
    <n v="5"/>
    <x v="0"/>
    <n v="1"/>
    <x v="1"/>
    <n v="2.3220000000000001"/>
    <n v="6.9660000000000002"/>
    <n v="3"/>
    <n v="1"/>
    <n v="0"/>
    <n v="0"/>
    <n v="0"/>
    <n v="9.3333333333333339"/>
    <n v="186.66666666666669"/>
    <n v="60"/>
    <x v="0"/>
    <x v="1"/>
  </r>
  <r>
    <d v="2024-06-04T00:00:00"/>
    <n v="190"/>
    <s v="MENDIOLA-C5"/>
    <s v="SAN MARTÍN DE PORRE"/>
    <s v="SSS17"/>
    <x v="2"/>
    <x v="2"/>
    <s v="EMBUTIDOS Y LACTEOS"/>
    <s v="LACTEOS"/>
    <s v="A"/>
    <n v="0"/>
    <s v="PROV487"/>
    <s v="PRODUCTORA DE ALIMENTOS UNO SAC"/>
    <n v="2"/>
    <x v="0"/>
    <n v="1"/>
    <x v="0"/>
    <n v="3.02501"/>
    <n v="43.122010000000003"/>
    <n v="14"/>
    <n v="1"/>
    <n v="0"/>
    <n v="0"/>
    <n v="0"/>
    <n v="2"/>
    <n v="24"/>
    <n v="60"/>
    <x v="0"/>
    <x v="0"/>
  </r>
  <r>
    <d v="2024-06-04T00:00:00"/>
    <n v="190"/>
    <s v="MENDIOLA-C5"/>
    <s v="SAN MARTÍN DE PORRE"/>
    <s v="SSS17"/>
    <x v="3"/>
    <x v="3"/>
    <s v="EMBUTIDOS Y LACTEOS"/>
    <s v="LACTEOS"/>
    <s v="A"/>
    <n v="0"/>
    <s v="PROV487"/>
    <s v="PRODUCTORA DE ALIMENTOS UNO SAC"/>
    <n v="4"/>
    <x v="0"/>
    <n v="1"/>
    <x v="2"/>
    <n v="3.62"/>
    <n v="10.86"/>
    <n v="3"/>
    <n v="1"/>
    <n v="0"/>
    <n v="0"/>
    <n v="0"/>
    <n v="9.3333333333333339"/>
    <n v="56"/>
    <n v="60"/>
    <x v="0"/>
    <x v="0"/>
  </r>
  <r>
    <d v="2024-06-04T00:00:00"/>
    <n v="190"/>
    <s v="MENDIOLA-C5"/>
    <s v="SAN MARTÍN DE PORRE"/>
    <s v="SSS17"/>
    <x v="4"/>
    <x v="4"/>
    <s v="EMBUTIDOS Y LACTEOS"/>
    <s v="LACTEOS"/>
    <s v="A"/>
    <n v="0"/>
    <s v="PROV487"/>
    <s v="PRODUCTORA DE ALIMENTOS UNO SAC"/>
    <n v="5"/>
    <x v="0"/>
    <n v="1"/>
    <x v="2"/>
    <n v="3.62"/>
    <n v="10.86"/>
    <n v="3"/>
    <n v="1"/>
    <n v="0"/>
    <n v="0"/>
    <n v="0"/>
    <n v="9.3333333333333339"/>
    <n v="56"/>
    <n v="60"/>
    <x v="0"/>
    <x v="0"/>
  </r>
  <r>
    <d v="2024-06-04T00:00:00"/>
    <n v="190"/>
    <s v="MENDIOLA-C5"/>
    <s v="SAN MARTÍN DE PORRE"/>
    <s v="SSS17"/>
    <x v="5"/>
    <x v="5"/>
    <s v="EMBUTIDOS Y LACTEOS"/>
    <s v="LACTEOS"/>
    <s v="A"/>
    <n v="0"/>
    <s v="PROV487"/>
    <s v="PRODUCTORA DE ALIMENTOS UNO SAC"/>
    <n v="3"/>
    <x v="0"/>
    <n v="1"/>
    <x v="0"/>
    <n v="3.04121"/>
    <n v="46.245930000000001"/>
    <n v="15"/>
    <n v="1"/>
    <n v="0"/>
    <n v="0"/>
    <n v="0"/>
    <n v="1.8666666666666667"/>
    <n v="22.400000000000002"/>
    <n v="60"/>
    <x v="0"/>
    <x v="0"/>
  </r>
  <r>
    <d v="2024-06-04T00:00:00"/>
    <n v="190"/>
    <s v="MENDIOLA-C5"/>
    <s v="SAN MARTÍN DE PORRE"/>
    <s v="SSS17"/>
    <x v="6"/>
    <x v="6"/>
    <s v="EMBUTIDOS Y LACTEOS"/>
    <s v="LACTEOS"/>
    <s v="A"/>
    <n v="0"/>
    <s v="PROV487"/>
    <s v="PRODUCTORA DE ALIMENTOS UNO SAC"/>
    <n v="12"/>
    <x v="0"/>
    <n v="1"/>
    <x v="0"/>
    <n v="2.3849999999999998"/>
    <n v="33.39"/>
    <n v="14"/>
    <n v="1"/>
    <n v="0"/>
    <n v="0"/>
    <n v="0"/>
    <n v="2"/>
    <n v="24"/>
    <n v="60"/>
    <x v="0"/>
    <x v="0"/>
  </r>
  <r>
    <d v="2024-06-04T00:00:00"/>
    <n v="190"/>
    <s v="MENDIOLA-C5"/>
    <s v="SAN MARTÍN DE PORRE"/>
    <s v="SSS17"/>
    <x v="7"/>
    <x v="7"/>
    <s v="EMBUTIDOS Y LACTEOS"/>
    <s v="LACTEOS"/>
    <s v="A"/>
    <n v="0"/>
    <s v="PROV487"/>
    <s v="PRODUCTORA DE ALIMENTOS UNO SAC"/>
    <n v="6"/>
    <x v="1"/>
    <n v="1"/>
    <x v="0"/>
    <n v="2.3849999999999998"/>
    <n v="4.7699999999999996"/>
    <n v="2"/>
    <n v="1"/>
    <n v="0"/>
    <n v="0"/>
    <n v="0"/>
    <n v="42"/>
    <n v="168"/>
    <n v="60"/>
    <x v="0"/>
    <x v="1"/>
  </r>
  <r>
    <d v="2024-06-04T00:00:00"/>
    <n v="190"/>
    <s v="MENDIOLA-C5"/>
    <s v="SAN MARTÍN DE PORRE"/>
    <s v="SSS17"/>
    <x v="8"/>
    <x v="8"/>
    <s v="EMBUTIDOS Y LACTEOS"/>
    <s v="LACTEOS"/>
    <s v="A"/>
    <n v="0"/>
    <s v="PROV487"/>
    <s v="PRODUCTORA DE ALIMENTOS UNO SAC"/>
    <n v="1"/>
    <x v="0"/>
    <n v="1"/>
    <x v="0"/>
    <n v="3.0294400000000001"/>
    <n v="39.902639999999998"/>
    <n v="13"/>
    <n v="1"/>
    <n v="0"/>
    <n v="0"/>
    <n v="0"/>
    <n v="2.1538461538461537"/>
    <n v="25.846153846153847"/>
    <n v="60"/>
    <x v="0"/>
    <x v="0"/>
  </r>
  <r>
    <d v="2024-06-04T00:00:00"/>
    <n v="190"/>
    <s v="MENDIOLA-C5"/>
    <s v="SAN MARTÍN DE PORRE"/>
    <s v="SSS17"/>
    <x v="9"/>
    <x v="9"/>
    <s v="EMBUTIDOS Y LACTEOS"/>
    <s v="LACTEOS"/>
    <s v="A"/>
    <n v="0"/>
    <s v="PROV487"/>
    <s v="PRODUCTORA DE ALIMENTOS UNO SAC"/>
    <n v="-2"/>
    <x v="0"/>
    <n v="1"/>
    <x v="0"/>
    <n v="2.6459999999999999"/>
    <n v="26.46"/>
    <n v="10"/>
    <n v="0"/>
    <n v="0"/>
    <n v="0"/>
    <n v="0"/>
    <n v="2.8"/>
    <n v="33.6"/>
    <n v="60"/>
    <x v="0"/>
    <x v="0"/>
  </r>
  <r>
    <d v="2024-06-04T00:00:00"/>
    <n v="190"/>
    <s v="MENDIOLA-C5"/>
    <s v="SAN MARTÍN DE PORRE"/>
    <s v="SSS17"/>
    <x v="10"/>
    <x v="10"/>
    <s v="EMBUTIDOS Y LACTEOS"/>
    <s v="LACTEOS"/>
    <s v="A"/>
    <n v="0"/>
    <s v="PROV487"/>
    <s v="PRODUCTORA DE ALIMENTOS UNO SAC"/>
    <n v="3"/>
    <x v="1"/>
    <n v="1"/>
    <x v="0"/>
    <n v="3.3237999999999999"/>
    <n v="6.7131800000000004"/>
    <n v="2"/>
    <n v="1"/>
    <n v="0"/>
    <n v="0"/>
    <n v="0"/>
    <n v="42"/>
    <n v="168"/>
    <n v="60"/>
    <x v="0"/>
    <x v="1"/>
  </r>
  <r>
    <d v="2024-06-04T00:00:00"/>
    <n v="192"/>
    <s v="BENAVIDES-C22"/>
    <s v="MIRAFLORES"/>
    <s v="SSS17"/>
    <x v="0"/>
    <x v="0"/>
    <s v="EMBUTIDOS Y LACTEOS"/>
    <s v="LACTEOS"/>
    <s v="A"/>
    <n v="0"/>
    <s v="PROV487"/>
    <s v="PRODUCTORA DE ALIMENTOS UNO SAC"/>
    <n v="7"/>
    <x v="0"/>
    <n v="1"/>
    <x v="0"/>
    <n v="3.1680000000000001"/>
    <n v="6.3360000000000003"/>
    <n v="2"/>
    <n v="1"/>
    <n v="0"/>
    <n v="0"/>
    <n v="0"/>
    <n v="14"/>
    <n v="168"/>
    <n v="60"/>
    <x v="0"/>
    <x v="1"/>
  </r>
  <r>
    <d v="2024-06-04T00:00:00"/>
    <n v="192"/>
    <s v="BENAVIDES-C22"/>
    <s v="MIRAFLORES"/>
    <s v="SSS17"/>
    <x v="1"/>
    <x v="1"/>
    <s v="EMBUTIDOS Y LACTEOS"/>
    <s v="LACTEOS"/>
    <s v="A"/>
    <n v="0"/>
    <s v="PROV487"/>
    <s v="PRODUCTORA DE ALIMENTOS UNO SAC"/>
    <n v="4"/>
    <x v="0"/>
    <n v="1"/>
    <x v="1"/>
    <n v="2.3220000000000001"/>
    <n v="13.932"/>
    <n v="6"/>
    <n v="1"/>
    <n v="0"/>
    <n v="4"/>
    <n v="0"/>
    <n v="4.666666666666667"/>
    <n v="93.333333333333343"/>
    <n v="60"/>
    <x v="0"/>
    <x v="1"/>
  </r>
  <r>
    <d v="2024-06-04T00:00:00"/>
    <n v="192"/>
    <s v="BENAVIDES-C22"/>
    <s v="MIRAFLORES"/>
    <s v="SSS17"/>
    <x v="2"/>
    <x v="2"/>
    <s v="EMBUTIDOS Y LACTEOS"/>
    <s v="LACTEOS"/>
    <s v="A"/>
    <n v="0"/>
    <s v="PROV487"/>
    <s v="PRODUCTORA DE ALIMENTOS UNO SAC"/>
    <n v="0"/>
    <x v="0"/>
    <n v="1"/>
    <x v="0"/>
    <n v="3.02501"/>
    <n v="52.017629999999997"/>
    <n v="17"/>
    <n v="0"/>
    <n v="0"/>
    <n v="12"/>
    <n v="0"/>
    <n v="1.6470588235294119"/>
    <n v="19.764705882352942"/>
    <n v="60"/>
    <x v="0"/>
    <x v="0"/>
  </r>
  <r>
    <d v="2024-06-04T00:00:00"/>
    <n v="192"/>
    <s v="BENAVIDES-C22"/>
    <s v="MIRAFLORES"/>
    <s v="SSS17"/>
    <x v="3"/>
    <x v="3"/>
    <s v="EMBUTIDOS Y LACTEOS"/>
    <s v="LACTEOS"/>
    <s v="A"/>
    <n v="0"/>
    <s v="PROV487"/>
    <s v="PRODUCTORA DE ALIMENTOS UNO SAC"/>
    <n v="6"/>
    <x v="0"/>
    <n v="1"/>
    <x v="2"/>
    <n v="3.62"/>
    <n v="0"/>
    <n v="0"/>
    <n v="1"/>
    <n v="0"/>
    <n v="0"/>
    <n v="0"/>
    <s v="PRODUCTO SIN VENTA"/>
    <s v="PRODUCTO SIN VENTA"/>
    <n v="60"/>
    <x v="1"/>
    <x v="1"/>
  </r>
  <r>
    <d v="2024-06-04T00:00:00"/>
    <n v="192"/>
    <s v="BENAVIDES-C22"/>
    <s v="MIRAFLORES"/>
    <s v="SSS17"/>
    <x v="4"/>
    <x v="4"/>
    <s v="EMBUTIDOS Y LACTEOS"/>
    <s v="LACTEOS"/>
    <s v="A"/>
    <n v="0"/>
    <s v="PROV487"/>
    <s v="PRODUCTORA DE ALIMENTOS UNO SAC"/>
    <n v="6"/>
    <x v="0"/>
    <n v="1"/>
    <x v="2"/>
    <n v="3.62"/>
    <n v="0"/>
    <n v="0"/>
    <n v="1"/>
    <n v="0"/>
    <n v="0"/>
    <n v="0"/>
    <s v="PRODUCTO SIN VENTA"/>
    <s v="PRODUCTO SIN VENTA"/>
    <n v="60"/>
    <x v="1"/>
    <x v="1"/>
  </r>
  <r>
    <d v="2024-06-04T00:00:00"/>
    <n v="192"/>
    <s v="BENAVIDES-C22"/>
    <s v="MIRAFLORES"/>
    <s v="SSS17"/>
    <x v="5"/>
    <x v="5"/>
    <s v="EMBUTIDOS Y LACTEOS"/>
    <s v="LACTEOS"/>
    <s v="A"/>
    <n v="0"/>
    <s v="PROV487"/>
    <s v="PRODUCTORA DE ALIMENTOS UNO SAC"/>
    <n v="8"/>
    <x v="0"/>
    <n v="1"/>
    <x v="0"/>
    <n v="3.04121"/>
    <n v="92.557980000000001"/>
    <n v="30"/>
    <n v="1"/>
    <n v="0"/>
    <n v="4"/>
    <n v="0"/>
    <n v="0.93333333333333335"/>
    <n v="11.200000000000001"/>
    <n v="60"/>
    <x v="0"/>
    <x v="0"/>
  </r>
  <r>
    <d v="2024-06-04T00:00:00"/>
    <n v="192"/>
    <s v="BENAVIDES-C22"/>
    <s v="MIRAFLORES"/>
    <s v="SSS17"/>
    <x v="6"/>
    <x v="6"/>
    <s v="EMBUTIDOS Y LACTEOS"/>
    <s v="LACTEOS"/>
    <s v="A"/>
    <n v="0"/>
    <s v="PROV487"/>
    <s v="PRODUCTORA DE ALIMENTOS UNO SAC"/>
    <n v="4"/>
    <x v="0"/>
    <n v="1"/>
    <x v="0"/>
    <n v="2.3849999999999998"/>
    <n v="4.7699999999999996"/>
    <n v="2"/>
    <n v="1"/>
    <n v="0"/>
    <n v="0"/>
    <n v="0"/>
    <n v="14"/>
    <n v="168"/>
    <n v="60"/>
    <x v="0"/>
    <x v="1"/>
  </r>
  <r>
    <d v="2024-06-04T00:00:00"/>
    <n v="192"/>
    <s v="BENAVIDES-C22"/>
    <s v="MIRAFLORES"/>
    <s v="SSS17"/>
    <x v="7"/>
    <x v="7"/>
    <s v="EMBUTIDOS Y LACTEOS"/>
    <s v="LACTEOS"/>
    <s v="A"/>
    <n v="0"/>
    <s v="PROV487"/>
    <s v="PRODUCTORA DE ALIMENTOS UNO SAC"/>
    <n v="5"/>
    <x v="1"/>
    <n v="1"/>
    <x v="0"/>
    <n v="2.3849999999999998"/>
    <n v="11.925000000000001"/>
    <n v="5"/>
    <n v="1"/>
    <n v="0"/>
    <n v="0"/>
    <n v="0"/>
    <n v="16.8"/>
    <n v="67.2"/>
    <n v="60"/>
    <x v="0"/>
    <x v="1"/>
  </r>
  <r>
    <d v="2024-06-04T00:00:00"/>
    <n v="192"/>
    <s v="BENAVIDES-C22"/>
    <s v="MIRAFLORES"/>
    <s v="SSS17"/>
    <x v="8"/>
    <x v="8"/>
    <s v="EMBUTIDOS Y LACTEOS"/>
    <s v="LACTEOS"/>
    <s v="A"/>
    <n v="0"/>
    <s v="PROV487"/>
    <s v="PRODUCTORA DE ALIMENTOS UNO SAC"/>
    <n v="0"/>
    <x v="0"/>
    <n v="1"/>
    <x v="0"/>
    <n v="3.0294400000000001"/>
    <n v="9.2675199999999993"/>
    <n v="3"/>
    <n v="0"/>
    <n v="0"/>
    <n v="6"/>
    <n v="0"/>
    <n v="9.3333333333333339"/>
    <n v="112"/>
    <n v="60"/>
    <x v="0"/>
    <x v="1"/>
  </r>
  <r>
    <d v="2024-06-04T00:00:00"/>
    <n v="192"/>
    <s v="BENAVIDES-C22"/>
    <s v="MIRAFLORES"/>
    <s v="SSS17"/>
    <x v="9"/>
    <x v="9"/>
    <s v="EMBUTIDOS Y LACTEOS"/>
    <s v="LACTEOS"/>
    <s v="A"/>
    <n v="0"/>
    <s v="PROV487"/>
    <s v="PRODUCTORA DE ALIMENTOS UNO SAC"/>
    <n v="6"/>
    <x v="0"/>
    <n v="1"/>
    <x v="0"/>
    <n v="2.6459999999999999"/>
    <n v="2.6459999999999999"/>
    <n v="1"/>
    <n v="1"/>
    <n v="0"/>
    <n v="0"/>
    <n v="0"/>
    <n v="28"/>
    <n v="336"/>
    <n v="60"/>
    <x v="0"/>
    <x v="1"/>
  </r>
  <r>
    <d v="2024-06-04T00:00:00"/>
    <n v="192"/>
    <s v="BENAVIDES-C22"/>
    <s v="MIRAFLORES"/>
    <s v="SSS17"/>
    <x v="10"/>
    <x v="10"/>
    <s v="EMBUTIDOS Y LACTEOS"/>
    <s v="LACTEOS"/>
    <s v="A"/>
    <n v="0"/>
    <s v="PROV487"/>
    <s v="PRODUCTORA DE ALIMENTOS UNO SAC"/>
    <n v="0"/>
    <x v="1"/>
    <n v="1"/>
    <x v="0"/>
    <n v="3.3237999999999999"/>
    <n v="26.786529999999999"/>
    <n v="8"/>
    <n v="0"/>
    <n v="0"/>
    <n v="6"/>
    <n v="0"/>
    <n v="10.5"/>
    <n v="42"/>
    <n v="60"/>
    <x v="0"/>
    <x v="0"/>
  </r>
  <r>
    <d v="2024-06-04T00:00:00"/>
    <n v="193"/>
    <s v="CANADA-C14"/>
    <s v="LA VICTORIA"/>
    <s v="SSS17"/>
    <x v="0"/>
    <x v="0"/>
    <s v="EMBUTIDOS Y LACTEOS"/>
    <s v="LACTEOS"/>
    <s v="A"/>
    <n v="0"/>
    <s v="PROV487"/>
    <s v="PRODUCTORA DE ALIMENTOS UNO SAC"/>
    <n v="0"/>
    <x v="0"/>
    <n v="1"/>
    <x v="0"/>
    <n v="3.1680000000000001"/>
    <n v="9.5039999999999996"/>
    <n v="3"/>
    <n v="0"/>
    <n v="0"/>
    <n v="0"/>
    <n v="0"/>
    <n v="9.3333333333333339"/>
    <n v="112"/>
    <n v="60"/>
    <x v="0"/>
    <x v="1"/>
  </r>
  <r>
    <d v="2024-06-04T00:00:00"/>
    <n v="193"/>
    <s v="CANADA-C14"/>
    <s v="LA VICTORIA"/>
    <s v="SSS17"/>
    <x v="1"/>
    <x v="1"/>
    <s v="EMBUTIDOS Y LACTEOS"/>
    <s v="LACTEOS"/>
    <s v="A"/>
    <n v="0"/>
    <s v="PROV487"/>
    <s v="PRODUCTORA DE ALIMENTOS UNO SAC"/>
    <n v="0"/>
    <x v="0"/>
    <n v="1"/>
    <x v="1"/>
    <n v="2.3220000000000001"/>
    <n v="9.2880000000000003"/>
    <n v="4"/>
    <n v="0"/>
    <n v="0"/>
    <n v="0"/>
    <n v="0"/>
    <n v="7"/>
    <n v="140"/>
    <n v="60"/>
    <x v="0"/>
    <x v="1"/>
  </r>
  <r>
    <d v="2024-06-04T00:00:00"/>
    <n v="193"/>
    <s v="CANADA-C14"/>
    <s v="LA VICTORIA"/>
    <s v="SSS17"/>
    <x v="2"/>
    <x v="2"/>
    <s v="EMBUTIDOS Y LACTEOS"/>
    <s v="LACTEOS"/>
    <s v="A"/>
    <n v="0"/>
    <s v="PROV487"/>
    <s v="PRODUCTORA DE ALIMENTOS UNO SAC"/>
    <n v="2"/>
    <x v="0"/>
    <n v="1"/>
    <x v="0"/>
    <n v="3.02501"/>
    <n v="18.72672"/>
    <n v="6"/>
    <n v="1"/>
    <n v="0"/>
    <n v="0"/>
    <n v="0"/>
    <n v="4.666666666666667"/>
    <n v="56"/>
    <n v="60"/>
    <x v="0"/>
    <x v="0"/>
  </r>
  <r>
    <d v="2024-06-04T00:00:00"/>
    <n v="193"/>
    <s v="CANADA-C14"/>
    <s v="LA VICTORIA"/>
    <s v="SSS17"/>
    <x v="3"/>
    <x v="3"/>
    <s v="EMBUTIDOS Y LACTEOS"/>
    <s v="LACTEOS"/>
    <s v="A"/>
    <n v="0"/>
    <s v="PROV487"/>
    <s v="PRODUCTORA DE ALIMENTOS UNO SAC"/>
    <n v="0"/>
    <x v="0"/>
    <n v="1"/>
    <x v="2"/>
    <n v="3.62"/>
    <n v="10.86"/>
    <n v="3"/>
    <n v="0"/>
    <n v="0"/>
    <n v="0"/>
    <n v="6"/>
    <n v="9.3333333333333339"/>
    <n v="56"/>
    <n v="60"/>
    <x v="0"/>
    <x v="0"/>
  </r>
  <r>
    <d v="2024-06-04T00:00:00"/>
    <n v="193"/>
    <s v="CANADA-C14"/>
    <s v="LA VICTORIA"/>
    <s v="SSS17"/>
    <x v="4"/>
    <x v="4"/>
    <s v="EMBUTIDOS Y LACTEOS"/>
    <s v="LACTEOS"/>
    <s v="A"/>
    <n v="0"/>
    <s v="PROV487"/>
    <s v="PRODUCTORA DE ALIMENTOS UNO SAC"/>
    <n v="0"/>
    <x v="0"/>
    <n v="1"/>
    <x v="2"/>
    <n v="3.62"/>
    <n v="10.86"/>
    <n v="3"/>
    <n v="0"/>
    <n v="0"/>
    <n v="0"/>
    <n v="4"/>
    <n v="9.3333333333333339"/>
    <n v="56"/>
    <n v="60"/>
    <x v="0"/>
    <x v="0"/>
  </r>
  <r>
    <d v="2024-06-04T00:00:00"/>
    <n v="193"/>
    <s v="CANADA-C14"/>
    <s v="LA VICTORIA"/>
    <s v="SSS17"/>
    <x v="5"/>
    <x v="5"/>
    <s v="EMBUTIDOS Y LACTEOS"/>
    <s v="LACTEOS"/>
    <s v="A"/>
    <n v="0"/>
    <s v="PROV487"/>
    <s v="PRODUCTORA DE ALIMENTOS UNO SAC"/>
    <n v="4"/>
    <x v="0"/>
    <n v="1"/>
    <x v="0"/>
    <n v="3.04121"/>
    <n v="15.648680000000001"/>
    <n v="5"/>
    <n v="1"/>
    <n v="0"/>
    <n v="0"/>
    <n v="0"/>
    <n v="5.6"/>
    <n v="67.2"/>
    <n v="60"/>
    <x v="0"/>
    <x v="1"/>
  </r>
  <r>
    <d v="2024-06-04T00:00:00"/>
    <n v="193"/>
    <s v="CANADA-C14"/>
    <s v="LA VICTORIA"/>
    <s v="SSS17"/>
    <x v="6"/>
    <x v="6"/>
    <s v="EMBUTIDOS Y LACTEOS"/>
    <s v="LACTEOS"/>
    <s v="A"/>
    <n v="0"/>
    <s v="PROV487"/>
    <s v="PRODUCTORA DE ALIMENTOS UNO SAC"/>
    <n v="1"/>
    <x v="0"/>
    <n v="1"/>
    <x v="0"/>
    <n v="2.3849999999999998"/>
    <n v="14.31"/>
    <n v="6"/>
    <n v="1"/>
    <n v="0"/>
    <n v="0"/>
    <n v="0"/>
    <n v="4.666666666666667"/>
    <n v="56"/>
    <n v="60"/>
    <x v="0"/>
    <x v="0"/>
  </r>
  <r>
    <d v="2024-06-04T00:00:00"/>
    <n v="193"/>
    <s v="CANADA-C14"/>
    <s v="LA VICTORIA"/>
    <s v="SSS17"/>
    <x v="7"/>
    <x v="7"/>
    <s v="EMBUTIDOS Y LACTEOS"/>
    <s v="LACTEOS"/>
    <s v="A"/>
    <n v="0"/>
    <s v="PROV487"/>
    <s v="PRODUCTORA DE ALIMENTOS UNO SAC"/>
    <n v="2"/>
    <x v="1"/>
    <n v="1"/>
    <x v="0"/>
    <n v="2.3849999999999998"/>
    <n v="2.3849999999999998"/>
    <n v="1"/>
    <n v="1"/>
    <n v="0"/>
    <n v="0"/>
    <n v="0"/>
    <n v="84"/>
    <n v="336"/>
    <n v="60"/>
    <x v="1"/>
    <x v="1"/>
  </r>
  <r>
    <d v="2024-06-04T00:00:00"/>
    <n v="193"/>
    <s v="CANADA-C14"/>
    <s v="LA VICTORIA"/>
    <s v="SSS17"/>
    <x v="8"/>
    <x v="8"/>
    <s v="EMBUTIDOS Y LACTEOS"/>
    <s v="LACTEOS"/>
    <s v="A"/>
    <n v="0"/>
    <s v="PROV487"/>
    <s v="PRODUCTORA DE ALIMENTOS UNO SAC"/>
    <n v="1"/>
    <x v="0"/>
    <n v="1"/>
    <x v="0"/>
    <n v="3.0294400000000001"/>
    <n v="18.601379999999999"/>
    <n v="6"/>
    <n v="1"/>
    <n v="0"/>
    <n v="0"/>
    <n v="0"/>
    <n v="4.666666666666667"/>
    <n v="56"/>
    <n v="60"/>
    <x v="0"/>
    <x v="0"/>
  </r>
  <r>
    <d v="2024-06-04T00:00:00"/>
    <n v="193"/>
    <s v="CANADA-C14"/>
    <s v="LA VICTORIA"/>
    <s v="SSS17"/>
    <x v="9"/>
    <x v="9"/>
    <s v="EMBUTIDOS Y LACTEOS"/>
    <s v="LACTEOS"/>
    <s v="A"/>
    <n v="0"/>
    <s v="PROV487"/>
    <s v="PRODUCTORA DE ALIMENTOS UNO SAC"/>
    <n v="0"/>
    <x v="0"/>
    <n v="1"/>
    <x v="0"/>
    <n v="2.6459999999999999"/>
    <n v="18.521999999999998"/>
    <n v="7"/>
    <n v="0"/>
    <n v="0"/>
    <n v="0"/>
    <n v="0"/>
    <n v="4"/>
    <n v="48"/>
    <n v="60"/>
    <x v="0"/>
    <x v="0"/>
  </r>
  <r>
    <d v="2024-06-04T00:00:00"/>
    <n v="193"/>
    <s v="CANADA-C14"/>
    <s v="LA VICTORIA"/>
    <s v="SSS17"/>
    <x v="10"/>
    <x v="10"/>
    <s v="EMBUTIDOS Y LACTEOS"/>
    <s v="LACTEOS"/>
    <s v="A"/>
    <n v="0"/>
    <s v="PROV487"/>
    <s v="PRODUCTORA DE ALIMENTOS UNO SAC"/>
    <n v="3"/>
    <x v="1"/>
    <n v="1"/>
    <x v="0"/>
    <n v="3.3237999999999999"/>
    <n v="0"/>
    <n v="0"/>
    <n v="1"/>
    <n v="0"/>
    <n v="0"/>
    <n v="0"/>
    <s v="PRODUCTO SIN VENTA"/>
    <s v="PRODUCTO SIN VENTA"/>
    <n v="60"/>
    <x v="1"/>
    <x v="1"/>
  </r>
  <r>
    <d v="2024-06-04T00:00:00"/>
    <n v="194"/>
    <s v="CLARK"/>
    <s v="SANTIAGO DE SURCO"/>
    <s v="SSS18"/>
    <x v="0"/>
    <x v="0"/>
    <s v="EMBUTIDOS Y LACTEOS"/>
    <s v="LACTEOS"/>
    <s v="A"/>
    <n v="0"/>
    <s v="PROV487"/>
    <s v="PRODUCTORA DE ALIMENTOS UNO SAC"/>
    <n v="1"/>
    <x v="0"/>
    <n v="1"/>
    <x v="0"/>
    <n v="3.1680000000000001"/>
    <n v="6.3360000000000003"/>
    <n v="2"/>
    <n v="1"/>
    <n v="0"/>
    <n v="0"/>
    <n v="0"/>
    <n v="14"/>
    <n v="168"/>
    <n v="60"/>
    <x v="0"/>
    <x v="1"/>
  </r>
  <r>
    <d v="2024-06-04T00:00:00"/>
    <n v="194"/>
    <s v="CLARK"/>
    <s v="SANTIAGO DE SURCO"/>
    <s v="SSS18"/>
    <x v="1"/>
    <x v="1"/>
    <s v="EMBUTIDOS Y LACTEOS"/>
    <s v="LACTEOS"/>
    <s v="A"/>
    <n v="0"/>
    <s v="PROV487"/>
    <s v="PRODUCTORA DE ALIMENTOS UNO SAC"/>
    <n v="6"/>
    <x v="0"/>
    <n v="1"/>
    <x v="1"/>
    <n v="2.3220000000000001"/>
    <n v="4.6440000000000001"/>
    <n v="2"/>
    <n v="1"/>
    <n v="0"/>
    <n v="0"/>
    <n v="0"/>
    <n v="14"/>
    <n v="280"/>
    <n v="60"/>
    <x v="0"/>
    <x v="1"/>
  </r>
  <r>
    <d v="2024-06-04T00:00:00"/>
    <n v="194"/>
    <s v="CLARK"/>
    <s v="SANTIAGO DE SURCO"/>
    <s v="SSS18"/>
    <x v="2"/>
    <x v="2"/>
    <s v="EMBUTIDOS Y LACTEOS"/>
    <s v="LACTEOS"/>
    <s v="A"/>
    <n v="0"/>
    <s v="PROV487"/>
    <s v="PRODUCTORA DE ALIMENTOS UNO SAC"/>
    <n v="2"/>
    <x v="0"/>
    <n v="1"/>
    <x v="0"/>
    <n v="3.02501"/>
    <n v="39.610230000000001"/>
    <n v="13"/>
    <n v="1"/>
    <n v="0"/>
    <n v="0"/>
    <n v="0"/>
    <n v="2.1538461538461537"/>
    <n v="25.846153846153847"/>
    <n v="60"/>
    <x v="0"/>
    <x v="0"/>
  </r>
  <r>
    <d v="2024-06-04T00:00:00"/>
    <n v="194"/>
    <s v="CLARK"/>
    <s v="SANTIAGO DE SURCO"/>
    <s v="SSS18"/>
    <x v="3"/>
    <x v="3"/>
    <s v="EMBUTIDOS Y LACTEOS"/>
    <s v="LACTEOS"/>
    <s v="A"/>
    <n v="0"/>
    <s v="PROV487"/>
    <s v="PRODUCTORA DE ALIMENTOS UNO SAC"/>
    <n v="6"/>
    <x v="0"/>
    <n v="1"/>
    <x v="2"/>
    <n v="3.62"/>
    <n v="10.86"/>
    <n v="3"/>
    <n v="1"/>
    <n v="0"/>
    <n v="0"/>
    <n v="6"/>
    <n v="9.3333333333333339"/>
    <n v="56"/>
    <n v="60"/>
    <x v="0"/>
    <x v="0"/>
  </r>
  <r>
    <d v="2024-06-04T00:00:00"/>
    <n v="194"/>
    <s v="CLARK"/>
    <s v="SANTIAGO DE SURCO"/>
    <s v="SSS18"/>
    <x v="4"/>
    <x v="4"/>
    <s v="EMBUTIDOS Y LACTEOS"/>
    <s v="LACTEOS"/>
    <s v="A"/>
    <n v="0"/>
    <s v="PROV487"/>
    <s v="PRODUCTORA DE ALIMENTOS UNO SAC"/>
    <n v="6"/>
    <x v="0"/>
    <n v="1"/>
    <x v="2"/>
    <n v="3.62"/>
    <n v="7.24"/>
    <n v="2"/>
    <n v="1"/>
    <n v="0"/>
    <n v="0"/>
    <n v="2"/>
    <n v="14"/>
    <n v="84"/>
    <n v="60"/>
    <x v="0"/>
    <x v="1"/>
  </r>
  <r>
    <d v="2024-06-04T00:00:00"/>
    <n v="194"/>
    <s v="CLARK"/>
    <s v="SANTIAGO DE SURCO"/>
    <s v="SSS18"/>
    <x v="5"/>
    <x v="5"/>
    <s v="EMBUTIDOS Y LACTEOS"/>
    <s v="LACTEOS"/>
    <s v="A"/>
    <n v="0"/>
    <s v="PROV487"/>
    <s v="PRODUCTORA DE ALIMENTOS UNO SAC"/>
    <n v="2"/>
    <x v="0"/>
    <n v="1"/>
    <x v="0"/>
    <n v="3.04121"/>
    <n v="18.392009999999999"/>
    <n v="6"/>
    <n v="1"/>
    <n v="0"/>
    <n v="0"/>
    <n v="0"/>
    <n v="4.666666666666667"/>
    <n v="56"/>
    <n v="60"/>
    <x v="0"/>
    <x v="0"/>
  </r>
  <r>
    <d v="2024-06-04T00:00:00"/>
    <n v="194"/>
    <s v="CLARK"/>
    <s v="SANTIAGO DE SURCO"/>
    <s v="SSS18"/>
    <x v="6"/>
    <x v="6"/>
    <s v="EMBUTIDOS Y LACTEOS"/>
    <s v="LACTEOS"/>
    <s v="A"/>
    <n v="0"/>
    <s v="PROV487"/>
    <s v="PRODUCTORA DE ALIMENTOS UNO SAC"/>
    <n v="0"/>
    <x v="0"/>
    <n v="1"/>
    <x v="0"/>
    <n v="2.3849999999999998"/>
    <n v="0"/>
    <n v="0"/>
    <n v="0"/>
    <n v="0"/>
    <n v="0"/>
    <n v="0"/>
    <s v="PRODUCTO SIN CARGA"/>
    <s v="PRODUCTO SIN CARGA"/>
    <n v="60"/>
    <x v="2"/>
    <x v="2"/>
  </r>
  <r>
    <d v="2024-06-04T00:00:00"/>
    <n v="194"/>
    <s v="CLARK"/>
    <s v="SANTIAGO DE SURCO"/>
    <s v="SSS18"/>
    <x v="7"/>
    <x v="7"/>
    <s v="EMBUTIDOS Y LACTEOS"/>
    <s v="LACTEOS"/>
    <s v="A"/>
    <n v="0"/>
    <s v="PROV487"/>
    <s v="PRODUCTORA DE ALIMENTOS UNO SAC"/>
    <n v="4"/>
    <x v="1"/>
    <n v="1"/>
    <x v="0"/>
    <n v="2.3849999999999998"/>
    <n v="4.7699999999999996"/>
    <n v="2"/>
    <n v="1"/>
    <n v="0"/>
    <n v="0"/>
    <n v="0"/>
    <n v="42"/>
    <n v="168"/>
    <n v="60"/>
    <x v="0"/>
    <x v="1"/>
  </r>
  <r>
    <d v="2024-06-04T00:00:00"/>
    <n v="194"/>
    <s v="CLARK"/>
    <s v="SANTIAGO DE SURCO"/>
    <s v="SSS18"/>
    <x v="8"/>
    <x v="8"/>
    <s v="EMBUTIDOS Y LACTEOS"/>
    <s v="LACTEOS"/>
    <s v="A"/>
    <n v="0"/>
    <s v="PROV487"/>
    <s v="PRODUCTORA DE ALIMENTOS UNO SAC"/>
    <n v="2"/>
    <x v="0"/>
    <n v="1"/>
    <x v="0"/>
    <n v="3.0294400000000001"/>
    <n v="21.547239999999999"/>
    <n v="7"/>
    <n v="1"/>
    <n v="0"/>
    <n v="0"/>
    <n v="0"/>
    <n v="4"/>
    <n v="48"/>
    <n v="60"/>
    <x v="0"/>
    <x v="0"/>
  </r>
  <r>
    <d v="2024-06-04T00:00:00"/>
    <n v="194"/>
    <s v="CLARK"/>
    <s v="SANTIAGO DE SURCO"/>
    <s v="SSS18"/>
    <x v="9"/>
    <x v="9"/>
    <s v="EMBUTIDOS Y LACTEOS"/>
    <s v="LACTEOS"/>
    <s v="A"/>
    <n v="0"/>
    <s v="PROV487"/>
    <s v="PRODUCTORA DE ALIMENTOS UNO SAC"/>
    <n v="7"/>
    <x v="0"/>
    <n v="1"/>
    <x v="0"/>
    <n v="2.6459999999999999"/>
    <n v="5.2919999999999998"/>
    <n v="2"/>
    <n v="1"/>
    <n v="0"/>
    <n v="0"/>
    <n v="0"/>
    <n v="14"/>
    <n v="168"/>
    <n v="60"/>
    <x v="0"/>
    <x v="1"/>
  </r>
  <r>
    <d v="2024-06-04T00:00:00"/>
    <n v="194"/>
    <s v="CLARK"/>
    <s v="SANTIAGO DE SURCO"/>
    <s v="SSS18"/>
    <x v="10"/>
    <x v="10"/>
    <s v="EMBUTIDOS Y LACTEOS"/>
    <s v="LACTEOS"/>
    <s v="A"/>
    <n v="0"/>
    <s v="PROV487"/>
    <s v="PRODUCTORA DE ALIMENTOS UNO SAC"/>
    <n v="4"/>
    <x v="1"/>
    <n v="1"/>
    <x v="0"/>
    <n v="3.3237999999999999"/>
    <n v="3.3238500000000002"/>
    <n v="1"/>
    <n v="1"/>
    <n v="0"/>
    <n v="0"/>
    <n v="0"/>
    <n v="84"/>
    <n v="336"/>
    <n v="60"/>
    <x v="1"/>
    <x v="1"/>
  </r>
  <r>
    <d v="2024-06-04T00:00:00"/>
    <n v="195"/>
    <s v="PLAZA NORTE"/>
    <s v="SAN MARTÍN DE PORRE"/>
    <s v="SSS17"/>
    <x v="0"/>
    <x v="0"/>
    <s v="EMBUTIDOS Y LACTEOS"/>
    <s v="LACTEOS"/>
    <s v="A"/>
    <n v="0"/>
    <s v="PROV487"/>
    <s v="PRODUCTORA DE ALIMENTOS UNO SAC"/>
    <n v="4"/>
    <x v="0"/>
    <n v="1"/>
    <x v="0"/>
    <n v="3.1680000000000001"/>
    <n v="6.3360000000000003"/>
    <n v="2"/>
    <n v="1"/>
    <n v="0"/>
    <n v="0"/>
    <n v="0"/>
    <n v="14"/>
    <n v="168"/>
    <n v="60"/>
    <x v="0"/>
    <x v="1"/>
  </r>
  <r>
    <d v="2024-06-04T00:00:00"/>
    <n v="195"/>
    <s v="PLAZA NORTE"/>
    <s v="SAN MARTÍN DE PORRE"/>
    <s v="SSS17"/>
    <x v="1"/>
    <x v="1"/>
    <s v="EMBUTIDOS Y LACTEOS"/>
    <s v="LACTEOS"/>
    <s v="A"/>
    <n v="0"/>
    <s v="PROV487"/>
    <s v="PRODUCTORA DE ALIMENTOS UNO SAC"/>
    <n v="4"/>
    <x v="0"/>
    <n v="1"/>
    <x v="1"/>
    <n v="2.3220000000000001"/>
    <n v="9.2880000000000003"/>
    <n v="4"/>
    <n v="1"/>
    <n v="0"/>
    <n v="0"/>
    <n v="0"/>
    <n v="7"/>
    <n v="140"/>
    <n v="60"/>
    <x v="0"/>
    <x v="1"/>
  </r>
  <r>
    <d v="2024-06-04T00:00:00"/>
    <n v="195"/>
    <s v="PLAZA NORTE"/>
    <s v="SAN MARTÍN DE PORRE"/>
    <s v="SSS17"/>
    <x v="2"/>
    <x v="2"/>
    <s v="EMBUTIDOS Y LACTEOS"/>
    <s v="LACTEOS"/>
    <s v="A"/>
    <n v="0"/>
    <s v="PROV487"/>
    <s v="PRODUCTORA DE ALIMENTOS UNO SAC"/>
    <n v="8"/>
    <x v="0"/>
    <n v="1"/>
    <x v="0"/>
    <n v="3.02501"/>
    <n v="12.28246"/>
    <n v="4"/>
    <n v="1"/>
    <n v="0"/>
    <n v="0"/>
    <n v="0"/>
    <n v="7"/>
    <n v="84"/>
    <n v="60"/>
    <x v="0"/>
    <x v="1"/>
  </r>
  <r>
    <d v="2024-06-04T00:00:00"/>
    <n v="195"/>
    <s v="PLAZA NORTE"/>
    <s v="SAN MARTÍN DE PORRE"/>
    <s v="SSS17"/>
    <x v="3"/>
    <x v="3"/>
    <s v="EMBUTIDOS Y LACTEOS"/>
    <s v="LACTEOS"/>
    <s v="A"/>
    <n v="0"/>
    <s v="PROV487"/>
    <s v="PRODUCTORA DE ALIMENTOS UNO SAC"/>
    <n v="4"/>
    <x v="0"/>
    <n v="1"/>
    <x v="2"/>
    <n v="3.62"/>
    <n v="14.48"/>
    <n v="4"/>
    <n v="1"/>
    <n v="0"/>
    <n v="0"/>
    <n v="0"/>
    <n v="7"/>
    <n v="42"/>
    <n v="60"/>
    <x v="0"/>
    <x v="0"/>
  </r>
  <r>
    <d v="2024-06-04T00:00:00"/>
    <n v="195"/>
    <s v="PLAZA NORTE"/>
    <s v="SAN MARTÍN DE PORRE"/>
    <s v="SSS17"/>
    <x v="4"/>
    <x v="4"/>
    <s v="EMBUTIDOS Y LACTEOS"/>
    <s v="LACTEOS"/>
    <s v="A"/>
    <n v="0"/>
    <s v="PROV487"/>
    <s v="PRODUCTORA DE ALIMENTOS UNO SAC"/>
    <n v="7"/>
    <x v="0"/>
    <n v="1"/>
    <x v="2"/>
    <n v="3.62"/>
    <n v="0"/>
    <n v="0"/>
    <n v="1"/>
    <n v="0"/>
    <n v="0"/>
    <n v="0"/>
    <s v="PRODUCTO SIN VENTA"/>
    <s v="PRODUCTO SIN VENTA"/>
    <n v="60"/>
    <x v="1"/>
    <x v="1"/>
  </r>
  <r>
    <d v="2024-06-04T00:00:00"/>
    <n v="195"/>
    <s v="PLAZA NORTE"/>
    <s v="SAN MARTÍN DE PORRE"/>
    <s v="SSS17"/>
    <x v="5"/>
    <x v="5"/>
    <s v="EMBUTIDOS Y LACTEOS"/>
    <s v="LACTEOS"/>
    <s v="A"/>
    <n v="0"/>
    <s v="PROV487"/>
    <s v="PRODUCTORA DE ALIMENTOS UNO SAC"/>
    <n v="9"/>
    <x v="0"/>
    <n v="1"/>
    <x v="0"/>
    <n v="3.04121"/>
    <n v="9.2149199999999993"/>
    <n v="3"/>
    <n v="1"/>
    <n v="0"/>
    <n v="0"/>
    <n v="0"/>
    <n v="9.3333333333333339"/>
    <n v="112"/>
    <n v="60"/>
    <x v="0"/>
    <x v="1"/>
  </r>
  <r>
    <d v="2024-06-04T00:00:00"/>
    <n v="195"/>
    <s v="PLAZA NORTE"/>
    <s v="SAN MARTÍN DE PORRE"/>
    <s v="SSS17"/>
    <x v="6"/>
    <x v="6"/>
    <s v="EMBUTIDOS Y LACTEOS"/>
    <s v="LACTEOS"/>
    <s v="A"/>
    <n v="0"/>
    <s v="PROV487"/>
    <s v="PRODUCTORA DE ALIMENTOS UNO SAC"/>
    <n v="7"/>
    <x v="0"/>
    <n v="1"/>
    <x v="0"/>
    <n v="2.3849999999999998"/>
    <n v="7.1550000000000002"/>
    <n v="3"/>
    <n v="1"/>
    <n v="0"/>
    <n v="0"/>
    <n v="0"/>
    <n v="9.3333333333333339"/>
    <n v="112"/>
    <n v="60"/>
    <x v="0"/>
    <x v="1"/>
  </r>
  <r>
    <d v="2024-06-04T00:00:00"/>
    <n v="195"/>
    <s v="PLAZA NORTE"/>
    <s v="SAN MARTÍN DE PORRE"/>
    <s v="SSS17"/>
    <x v="7"/>
    <x v="7"/>
    <s v="EMBUTIDOS Y LACTEOS"/>
    <s v="LACTEOS"/>
    <s v="A"/>
    <n v="0"/>
    <s v="PROV487"/>
    <s v="PRODUCTORA DE ALIMENTOS UNO SAC"/>
    <n v="3"/>
    <x v="1"/>
    <n v="1"/>
    <x v="0"/>
    <n v="2.3849999999999998"/>
    <n v="4.7699999999999996"/>
    <n v="2"/>
    <n v="1"/>
    <n v="0"/>
    <n v="0"/>
    <n v="0"/>
    <n v="42"/>
    <n v="168"/>
    <n v="60"/>
    <x v="0"/>
    <x v="1"/>
  </r>
  <r>
    <d v="2024-06-04T00:00:00"/>
    <n v="195"/>
    <s v="PLAZA NORTE"/>
    <s v="SAN MARTÍN DE PORRE"/>
    <s v="SSS17"/>
    <x v="8"/>
    <x v="8"/>
    <s v="EMBUTIDOS Y LACTEOS"/>
    <s v="LACTEOS"/>
    <s v="A"/>
    <n v="0"/>
    <s v="PROV487"/>
    <s v="PRODUCTORA DE ALIMENTOS UNO SAC"/>
    <n v="0"/>
    <x v="0"/>
    <n v="1"/>
    <x v="0"/>
    <n v="3.0294400000000001"/>
    <n v="12.263529999999999"/>
    <n v="4"/>
    <n v="0"/>
    <n v="0"/>
    <n v="0"/>
    <n v="0"/>
    <n v="7"/>
    <n v="84"/>
    <n v="60"/>
    <x v="0"/>
    <x v="1"/>
  </r>
  <r>
    <d v="2024-06-04T00:00:00"/>
    <n v="195"/>
    <s v="PLAZA NORTE"/>
    <s v="SAN MARTÍN DE PORRE"/>
    <s v="SSS17"/>
    <x v="9"/>
    <x v="9"/>
    <s v="EMBUTIDOS Y LACTEOS"/>
    <s v="LACTEOS"/>
    <s v="A"/>
    <n v="0"/>
    <s v="PROV487"/>
    <s v="PRODUCTORA DE ALIMENTOS UNO SAC"/>
    <n v="6"/>
    <x v="0"/>
    <n v="1"/>
    <x v="0"/>
    <n v="2.6459999999999999"/>
    <n v="5.2919999999999998"/>
    <n v="2"/>
    <n v="1"/>
    <n v="0"/>
    <n v="0"/>
    <n v="0"/>
    <n v="14"/>
    <n v="168"/>
    <n v="60"/>
    <x v="0"/>
    <x v="1"/>
  </r>
  <r>
    <d v="2024-06-04T00:00:00"/>
    <n v="195"/>
    <s v="PLAZA NORTE"/>
    <s v="SAN MARTÍN DE PORRE"/>
    <s v="SSS17"/>
    <x v="10"/>
    <x v="10"/>
    <s v="EMBUTIDOS Y LACTEOS"/>
    <s v="LACTEOS"/>
    <s v="A"/>
    <n v="0"/>
    <s v="PROV487"/>
    <s v="PRODUCTORA DE ALIMENTOS UNO SAC"/>
    <n v="6"/>
    <x v="1"/>
    <n v="1"/>
    <x v="0"/>
    <n v="3.3237999999999999"/>
    <n v="0"/>
    <n v="0"/>
    <n v="1"/>
    <n v="0"/>
    <n v="0"/>
    <n v="0"/>
    <s v="PRODUCTO SIN VENTA"/>
    <s v="PRODUCTO SIN VENTA"/>
    <n v="60"/>
    <x v="1"/>
    <x v="1"/>
  </r>
  <r>
    <d v="2024-06-04T00:00:00"/>
    <n v="196"/>
    <s v="MINKA"/>
    <s v="CALLAO"/>
    <s v="SSS17"/>
    <x v="0"/>
    <x v="0"/>
    <s v="EMBUTIDOS Y LACTEOS"/>
    <s v="LACTEOS"/>
    <s v="A"/>
    <n v="0"/>
    <s v="PROV487"/>
    <s v="PRODUCTORA DE ALIMENTOS UNO SAC"/>
    <n v="3"/>
    <x v="0"/>
    <n v="1"/>
    <x v="0"/>
    <n v="3.1680000000000001"/>
    <n v="3.1680000000000001"/>
    <n v="1"/>
    <n v="1"/>
    <n v="0"/>
    <n v="0"/>
    <n v="0"/>
    <n v="28"/>
    <n v="336"/>
    <n v="60"/>
    <x v="0"/>
    <x v="1"/>
  </r>
  <r>
    <d v="2024-06-04T00:00:00"/>
    <n v="196"/>
    <s v="MINKA"/>
    <s v="CALLAO"/>
    <s v="SSS17"/>
    <x v="1"/>
    <x v="1"/>
    <s v="EMBUTIDOS Y LACTEOS"/>
    <s v="LACTEOS"/>
    <s v="A"/>
    <n v="0"/>
    <s v="PROV487"/>
    <s v="PRODUCTORA DE ALIMENTOS UNO SAC"/>
    <n v="6"/>
    <x v="0"/>
    <n v="1"/>
    <x v="1"/>
    <n v="2.3220000000000001"/>
    <n v="11.61"/>
    <n v="5"/>
    <n v="1"/>
    <n v="0"/>
    <n v="0"/>
    <n v="0"/>
    <n v="5.6"/>
    <n v="112"/>
    <n v="60"/>
    <x v="0"/>
    <x v="1"/>
  </r>
  <r>
    <d v="2024-06-04T00:00:00"/>
    <n v="196"/>
    <s v="MINKA"/>
    <s v="CALLAO"/>
    <s v="SSS17"/>
    <x v="2"/>
    <x v="2"/>
    <s v="EMBUTIDOS Y LACTEOS"/>
    <s v="LACTEOS"/>
    <s v="A"/>
    <n v="0"/>
    <s v="PROV487"/>
    <s v="PRODUCTORA DE ALIMENTOS UNO SAC"/>
    <n v="10"/>
    <x v="0"/>
    <n v="1"/>
    <x v="0"/>
    <n v="3.02501"/>
    <n v="86.164450000000002"/>
    <n v="28"/>
    <n v="1"/>
    <n v="0"/>
    <n v="0"/>
    <n v="0"/>
    <n v="1"/>
    <n v="12"/>
    <n v="60"/>
    <x v="0"/>
    <x v="0"/>
  </r>
  <r>
    <d v="2024-06-04T00:00:00"/>
    <n v="196"/>
    <s v="MINKA"/>
    <s v="CALLAO"/>
    <s v="SSS17"/>
    <x v="3"/>
    <x v="3"/>
    <s v="EMBUTIDOS Y LACTEOS"/>
    <s v="LACTEOS"/>
    <s v="A"/>
    <n v="0"/>
    <s v="PROV487"/>
    <s v="PRODUCTORA DE ALIMENTOS UNO SAC"/>
    <n v="5"/>
    <x v="0"/>
    <n v="1"/>
    <x v="2"/>
    <n v="3.62"/>
    <n v="10.86"/>
    <n v="3"/>
    <n v="1"/>
    <n v="0"/>
    <n v="0"/>
    <n v="0"/>
    <n v="9.3333333333333339"/>
    <n v="56"/>
    <n v="60"/>
    <x v="0"/>
    <x v="0"/>
  </r>
  <r>
    <d v="2024-06-04T00:00:00"/>
    <n v="196"/>
    <s v="MINKA"/>
    <s v="CALLAO"/>
    <s v="SSS17"/>
    <x v="4"/>
    <x v="4"/>
    <s v="EMBUTIDOS Y LACTEOS"/>
    <s v="LACTEOS"/>
    <s v="A"/>
    <n v="0"/>
    <s v="PROV487"/>
    <s v="PRODUCTORA DE ALIMENTOS UNO SAC"/>
    <n v="11"/>
    <x v="0"/>
    <n v="1"/>
    <x v="2"/>
    <n v="3.62"/>
    <n v="14.48"/>
    <n v="4"/>
    <n v="1"/>
    <n v="0"/>
    <n v="0"/>
    <n v="0"/>
    <n v="7"/>
    <n v="42"/>
    <n v="60"/>
    <x v="0"/>
    <x v="0"/>
  </r>
  <r>
    <d v="2024-06-04T00:00:00"/>
    <n v="196"/>
    <s v="MINKA"/>
    <s v="CALLAO"/>
    <s v="SSS17"/>
    <x v="5"/>
    <x v="5"/>
    <s v="EMBUTIDOS Y LACTEOS"/>
    <s v="LACTEOS"/>
    <s v="A"/>
    <n v="0"/>
    <s v="PROV487"/>
    <s v="PRODUCTORA DE ALIMENTOS UNO SAC"/>
    <n v="10"/>
    <x v="0"/>
    <n v="1"/>
    <x v="0"/>
    <n v="3.04121"/>
    <n v="55.610370000000003"/>
    <n v="18"/>
    <n v="1"/>
    <n v="0"/>
    <n v="0"/>
    <n v="0"/>
    <n v="1.5555555555555554"/>
    <n v="18.666666666666664"/>
    <n v="60"/>
    <x v="0"/>
    <x v="0"/>
  </r>
  <r>
    <d v="2024-06-04T00:00:00"/>
    <n v="196"/>
    <s v="MINKA"/>
    <s v="CALLAO"/>
    <s v="SSS17"/>
    <x v="6"/>
    <x v="6"/>
    <s v="EMBUTIDOS Y LACTEOS"/>
    <s v="LACTEOS"/>
    <s v="A"/>
    <n v="0"/>
    <s v="PROV487"/>
    <s v="PRODUCTORA DE ALIMENTOS UNO SAC"/>
    <n v="3"/>
    <x v="0"/>
    <n v="1"/>
    <x v="0"/>
    <n v="2.3849999999999998"/>
    <n v="7.1550000000000002"/>
    <n v="3"/>
    <n v="1"/>
    <n v="0"/>
    <n v="0"/>
    <n v="0"/>
    <n v="9.3333333333333339"/>
    <n v="112"/>
    <n v="60"/>
    <x v="0"/>
    <x v="1"/>
  </r>
  <r>
    <d v="2024-06-04T00:00:00"/>
    <n v="196"/>
    <s v="MINKA"/>
    <s v="CALLAO"/>
    <s v="SSS17"/>
    <x v="7"/>
    <x v="7"/>
    <s v="EMBUTIDOS Y LACTEOS"/>
    <s v="LACTEOS"/>
    <s v="A"/>
    <n v="0"/>
    <s v="PROV487"/>
    <s v="PRODUCTORA DE ALIMENTOS UNO SAC"/>
    <n v="3"/>
    <x v="1"/>
    <n v="1"/>
    <x v="0"/>
    <n v="2.3849999999999998"/>
    <n v="4.7699999999999996"/>
    <n v="2"/>
    <n v="1"/>
    <n v="0"/>
    <n v="0"/>
    <n v="0"/>
    <n v="42"/>
    <n v="168"/>
    <n v="60"/>
    <x v="0"/>
    <x v="1"/>
  </r>
  <r>
    <d v="2024-06-04T00:00:00"/>
    <n v="196"/>
    <s v="MINKA"/>
    <s v="CALLAO"/>
    <s v="SSS17"/>
    <x v="8"/>
    <x v="8"/>
    <s v="EMBUTIDOS Y LACTEOS"/>
    <s v="LACTEOS"/>
    <s v="A"/>
    <n v="0"/>
    <s v="PROV487"/>
    <s v="PRODUCTORA DE ALIMENTOS UNO SAC"/>
    <n v="10"/>
    <x v="0"/>
    <n v="1"/>
    <x v="0"/>
    <n v="3.0294400000000001"/>
    <n v="30.899989999999999"/>
    <n v="10"/>
    <n v="1"/>
    <n v="0"/>
    <n v="0"/>
    <n v="0"/>
    <n v="2.8"/>
    <n v="33.6"/>
    <n v="60"/>
    <x v="0"/>
    <x v="0"/>
  </r>
  <r>
    <d v="2024-06-04T00:00:00"/>
    <n v="196"/>
    <s v="MINKA"/>
    <s v="CALLAO"/>
    <s v="SSS17"/>
    <x v="9"/>
    <x v="9"/>
    <s v="EMBUTIDOS Y LACTEOS"/>
    <s v="LACTEOS"/>
    <s v="A"/>
    <n v="0"/>
    <s v="PROV487"/>
    <s v="PRODUCTORA DE ALIMENTOS UNO SAC"/>
    <n v="6"/>
    <x v="0"/>
    <n v="1"/>
    <x v="0"/>
    <n v="2.6459999999999999"/>
    <n v="5.2919999999999998"/>
    <n v="2"/>
    <n v="1"/>
    <n v="0"/>
    <n v="0"/>
    <n v="0"/>
    <n v="14"/>
    <n v="168"/>
    <n v="60"/>
    <x v="0"/>
    <x v="1"/>
  </r>
  <r>
    <d v="2024-06-04T00:00:00"/>
    <n v="196"/>
    <s v="MINKA"/>
    <s v="CALLAO"/>
    <s v="SSS17"/>
    <x v="10"/>
    <x v="10"/>
    <s v="EMBUTIDOS Y LACTEOS"/>
    <s v="LACTEOS"/>
    <s v="A"/>
    <n v="0"/>
    <s v="PROV487"/>
    <s v="PRODUCTORA DE ALIMENTOS UNO SAC"/>
    <n v="4"/>
    <x v="1"/>
    <n v="1"/>
    <x v="0"/>
    <n v="3.3237999999999999"/>
    <n v="0"/>
    <n v="0"/>
    <n v="1"/>
    <n v="0"/>
    <n v="0"/>
    <n v="0"/>
    <s v="PRODUCTO SIN VENTA"/>
    <s v="PRODUCTO SIN VENTA"/>
    <n v="60"/>
    <x v="1"/>
    <x v="1"/>
  </r>
  <r>
    <d v="2024-06-04T00:00:00"/>
    <n v="198"/>
    <s v="COLINA"/>
    <s v="BELLAVISTA"/>
    <s v="SSS17"/>
    <x v="0"/>
    <x v="0"/>
    <s v="EMBUTIDOS Y LACTEOS"/>
    <s v="LACTEOS"/>
    <s v="A"/>
    <n v="0"/>
    <s v="PROV487"/>
    <s v="PRODUCTORA DE ALIMENTOS UNO SAC"/>
    <n v="2"/>
    <x v="0"/>
    <n v="1"/>
    <x v="0"/>
    <n v="3.1680000000000001"/>
    <n v="9.5039999999999996"/>
    <n v="3"/>
    <n v="1"/>
    <n v="0"/>
    <n v="2"/>
    <n v="0"/>
    <n v="9.3333333333333339"/>
    <n v="112"/>
    <n v="60"/>
    <x v="0"/>
    <x v="1"/>
  </r>
  <r>
    <d v="2024-06-04T00:00:00"/>
    <n v="198"/>
    <s v="COLINA"/>
    <s v="BELLAVISTA"/>
    <s v="SSS17"/>
    <x v="1"/>
    <x v="1"/>
    <s v="EMBUTIDOS Y LACTEOS"/>
    <s v="LACTEOS"/>
    <s v="A"/>
    <n v="0"/>
    <s v="PROV487"/>
    <s v="PRODUCTORA DE ALIMENTOS UNO SAC"/>
    <n v="4"/>
    <x v="0"/>
    <n v="1"/>
    <x v="1"/>
    <n v="2.3220000000000001"/>
    <n v="6.9660000000000002"/>
    <n v="3"/>
    <n v="1"/>
    <n v="0"/>
    <n v="2"/>
    <n v="0"/>
    <n v="9.3333333333333339"/>
    <n v="186.66666666666669"/>
    <n v="60"/>
    <x v="0"/>
    <x v="1"/>
  </r>
  <r>
    <d v="2024-06-04T00:00:00"/>
    <n v="198"/>
    <s v="COLINA"/>
    <s v="BELLAVISTA"/>
    <s v="SSS17"/>
    <x v="2"/>
    <x v="2"/>
    <s v="EMBUTIDOS Y LACTEOS"/>
    <s v="LACTEOS"/>
    <s v="A"/>
    <n v="0"/>
    <s v="PROV487"/>
    <s v="PRODUCTORA DE ALIMENTOS UNO SAC"/>
    <n v="3"/>
    <x v="0"/>
    <n v="1"/>
    <x v="0"/>
    <n v="3.02501"/>
    <n v="70.470429999999993"/>
    <n v="23"/>
    <n v="1"/>
    <n v="0"/>
    <n v="12"/>
    <n v="0"/>
    <n v="1.2173913043478262"/>
    <n v="14.608695652173914"/>
    <n v="60"/>
    <x v="0"/>
    <x v="0"/>
  </r>
  <r>
    <d v="2024-06-04T00:00:00"/>
    <n v="198"/>
    <s v="COLINA"/>
    <s v="BELLAVISTA"/>
    <s v="SSS17"/>
    <x v="3"/>
    <x v="3"/>
    <s v="EMBUTIDOS Y LACTEOS"/>
    <s v="LACTEOS"/>
    <s v="A"/>
    <n v="0"/>
    <s v="PROV487"/>
    <s v="PRODUCTORA DE ALIMENTOS UNO SAC"/>
    <n v="4"/>
    <x v="0"/>
    <n v="1"/>
    <x v="2"/>
    <n v="3.62"/>
    <n v="7.24"/>
    <n v="2"/>
    <n v="1"/>
    <n v="0"/>
    <n v="0"/>
    <n v="0"/>
    <n v="14"/>
    <n v="84"/>
    <n v="60"/>
    <x v="0"/>
    <x v="1"/>
  </r>
  <r>
    <d v="2024-06-04T00:00:00"/>
    <n v="198"/>
    <s v="COLINA"/>
    <s v="BELLAVISTA"/>
    <s v="SSS17"/>
    <x v="4"/>
    <x v="4"/>
    <s v="EMBUTIDOS Y LACTEOS"/>
    <s v="LACTEOS"/>
    <s v="A"/>
    <n v="0"/>
    <s v="PROV487"/>
    <s v="PRODUCTORA DE ALIMENTOS UNO SAC"/>
    <n v="4"/>
    <x v="0"/>
    <n v="1"/>
    <x v="2"/>
    <n v="3.62"/>
    <n v="10.86"/>
    <n v="3"/>
    <n v="1"/>
    <n v="0"/>
    <n v="0"/>
    <n v="4"/>
    <n v="9.3333333333333339"/>
    <n v="56"/>
    <n v="60"/>
    <x v="0"/>
    <x v="0"/>
  </r>
  <r>
    <d v="2024-06-04T00:00:00"/>
    <n v="198"/>
    <s v="COLINA"/>
    <s v="BELLAVISTA"/>
    <s v="SSS17"/>
    <x v="5"/>
    <x v="5"/>
    <s v="EMBUTIDOS Y LACTEOS"/>
    <s v="LACTEOS"/>
    <s v="A"/>
    <n v="0"/>
    <s v="PROV487"/>
    <s v="PRODUCTORA DE ALIMENTOS UNO SAC"/>
    <n v="6"/>
    <x v="0"/>
    <n v="1"/>
    <x v="0"/>
    <n v="3.04121"/>
    <n v="95.679299999999998"/>
    <n v="31"/>
    <n v="1"/>
    <n v="0"/>
    <n v="4"/>
    <n v="0"/>
    <n v="0.90322580645161288"/>
    <n v="10.838709677419354"/>
    <n v="60"/>
    <x v="0"/>
    <x v="0"/>
  </r>
  <r>
    <d v="2024-06-04T00:00:00"/>
    <n v="198"/>
    <s v="COLINA"/>
    <s v="BELLAVISTA"/>
    <s v="SSS17"/>
    <x v="6"/>
    <x v="6"/>
    <s v="EMBUTIDOS Y LACTEOS"/>
    <s v="LACTEOS"/>
    <s v="A"/>
    <n v="0"/>
    <s v="PROV487"/>
    <s v="PRODUCTORA DE ALIMENTOS UNO SAC"/>
    <n v="7"/>
    <x v="0"/>
    <n v="1"/>
    <x v="0"/>
    <n v="2.3849999999999998"/>
    <n v="11.925000000000001"/>
    <n v="5"/>
    <n v="1"/>
    <n v="0"/>
    <n v="0"/>
    <n v="0"/>
    <n v="5.6"/>
    <n v="67.2"/>
    <n v="60"/>
    <x v="0"/>
    <x v="1"/>
  </r>
  <r>
    <d v="2024-06-04T00:00:00"/>
    <n v="198"/>
    <s v="COLINA"/>
    <s v="BELLAVISTA"/>
    <s v="SSS17"/>
    <x v="7"/>
    <x v="7"/>
    <s v="EMBUTIDOS Y LACTEOS"/>
    <s v="LACTEOS"/>
    <s v="A"/>
    <n v="0"/>
    <s v="PROV487"/>
    <s v="PRODUCTORA DE ALIMENTOS UNO SAC"/>
    <n v="10"/>
    <x v="1"/>
    <n v="1"/>
    <x v="0"/>
    <n v="2.3849999999999998"/>
    <n v="23.85"/>
    <n v="10"/>
    <n v="1"/>
    <n v="0"/>
    <n v="0"/>
    <n v="0"/>
    <n v="8.4"/>
    <n v="33.6"/>
    <n v="60"/>
    <x v="0"/>
    <x v="0"/>
  </r>
  <r>
    <d v="2024-06-04T00:00:00"/>
    <n v="198"/>
    <s v="COLINA"/>
    <s v="BELLAVISTA"/>
    <s v="SSS17"/>
    <x v="8"/>
    <x v="8"/>
    <s v="EMBUTIDOS Y LACTEOS"/>
    <s v="LACTEOS"/>
    <s v="A"/>
    <n v="0"/>
    <s v="PROV487"/>
    <s v="PRODUCTORA DE ALIMENTOS UNO SAC"/>
    <n v="6"/>
    <x v="0"/>
    <n v="1"/>
    <x v="0"/>
    <n v="3.0294400000000001"/>
    <n v="40.025779999999997"/>
    <n v="13"/>
    <n v="1"/>
    <n v="0"/>
    <n v="0"/>
    <n v="0"/>
    <n v="2.1538461538461537"/>
    <n v="25.846153846153847"/>
    <n v="60"/>
    <x v="0"/>
    <x v="0"/>
  </r>
  <r>
    <d v="2024-06-04T00:00:00"/>
    <n v="198"/>
    <s v="COLINA"/>
    <s v="BELLAVISTA"/>
    <s v="SSS17"/>
    <x v="9"/>
    <x v="9"/>
    <s v="EMBUTIDOS Y LACTEOS"/>
    <s v="LACTEOS"/>
    <s v="A"/>
    <n v="0"/>
    <s v="PROV487"/>
    <s v="PRODUCTORA DE ALIMENTOS UNO SAC"/>
    <n v="4"/>
    <x v="0"/>
    <n v="1"/>
    <x v="0"/>
    <n v="2.6459999999999999"/>
    <n v="10.584"/>
    <n v="4"/>
    <n v="1"/>
    <n v="0"/>
    <n v="0"/>
    <n v="0"/>
    <n v="7"/>
    <n v="84"/>
    <n v="60"/>
    <x v="0"/>
    <x v="1"/>
  </r>
  <r>
    <d v="2024-06-04T00:00:00"/>
    <n v="198"/>
    <s v="COLINA"/>
    <s v="BELLAVISTA"/>
    <s v="SSS17"/>
    <x v="10"/>
    <x v="10"/>
    <s v="EMBUTIDOS Y LACTEOS"/>
    <s v="LACTEOS"/>
    <s v="A"/>
    <n v="0"/>
    <s v="PROV487"/>
    <s v="PRODUCTORA DE ALIMENTOS UNO SAC"/>
    <n v="2"/>
    <x v="1"/>
    <n v="1"/>
    <x v="0"/>
    <n v="3.3237999999999999"/>
    <n v="16.75601"/>
    <n v="5"/>
    <n v="1"/>
    <n v="0"/>
    <n v="4"/>
    <n v="0"/>
    <n v="16.8"/>
    <n v="67.2"/>
    <n v="60"/>
    <x v="0"/>
    <x v="1"/>
  </r>
  <r>
    <d v="2024-06-04T00:00:00"/>
    <n v="200"/>
    <s v="PEDROVENTURO"/>
    <s v="SANTIAGO DE SURCO"/>
    <s v="SSS17"/>
    <x v="0"/>
    <x v="0"/>
    <s v="EMBUTIDOS Y LACTEOS"/>
    <s v="LACTEOS"/>
    <s v="A"/>
    <n v="0"/>
    <s v="PROV487"/>
    <s v="PRODUCTORA DE ALIMENTOS UNO SAC"/>
    <n v="5"/>
    <x v="0"/>
    <n v="1"/>
    <x v="0"/>
    <n v="3.1680000000000001"/>
    <n v="6.3360000000000003"/>
    <n v="2"/>
    <n v="1"/>
    <n v="0"/>
    <n v="0"/>
    <n v="0"/>
    <n v="14"/>
    <n v="168"/>
    <n v="60"/>
    <x v="0"/>
    <x v="1"/>
  </r>
  <r>
    <d v="2024-06-04T00:00:00"/>
    <n v="200"/>
    <s v="PEDROVENTURO"/>
    <s v="SANTIAGO DE SURCO"/>
    <s v="SSS17"/>
    <x v="1"/>
    <x v="1"/>
    <s v="EMBUTIDOS Y LACTEOS"/>
    <s v="LACTEOS"/>
    <s v="A"/>
    <n v="0"/>
    <s v="PROV487"/>
    <s v="PRODUCTORA DE ALIMENTOS UNO SAC"/>
    <n v="2"/>
    <x v="0"/>
    <n v="1"/>
    <x v="1"/>
    <n v="2.3220000000000001"/>
    <n v="20.898"/>
    <n v="9"/>
    <n v="1"/>
    <n v="0"/>
    <n v="0"/>
    <n v="0"/>
    <n v="3.1111111111111107"/>
    <n v="62.222222222222214"/>
    <n v="60"/>
    <x v="0"/>
    <x v="1"/>
  </r>
  <r>
    <d v="2024-06-04T00:00:00"/>
    <n v="200"/>
    <s v="PEDROVENTURO"/>
    <s v="SANTIAGO DE SURCO"/>
    <s v="SSS17"/>
    <x v="2"/>
    <x v="2"/>
    <s v="EMBUTIDOS Y LACTEOS"/>
    <s v="LACTEOS"/>
    <s v="A"/>
    <n v="0"/>
    <s v="PROV487"/>
    <s v="PRODUCTORA DE ALIMENTOS UNO SAC"/>
    <n v="5"/>
    <x v="0"/>
    <n v="1"/>
    <x v="0"/>
    <n v="3.02501"/>
    <n v="27.63495"/>
    <n v="9"/>
    <n v="1"/>
    <n v="0"/>
    <n v="0"/>
    <n v="0"/>
    <n v="3.1111111111111107"/>
    <n v="37.333333333333329"/>
    <n v="60"/>
    <x v="0"/>
    <x v="0"/>
  </r>
  <r>
    <d v="2024-06-04T00:00:00"/>
    <n v="200"/>
    <s v="PEDROVENTURO"/>
    <s v="SANTIAGO DE SURCO"/>
    <s v="SSS17"/>
    <x v="3"/>
    <x v="3"/>
    <s v="EMBUTIDOS Y LACTEOS"/>
    <s v="LACTEOS"/>
    <s v="A"/>
    <n v="0"/>
    <s v="PROV487"/>
    <s v="PRODUCTORA DE ALIMENTOS UNO SAC"/>
    <n v="5"/>
    <x v="0"/>
    <n v="1"/>
    <x v="2"/>
    <n v="3.62"/>
    <n v="3.62"/>
    <n v="1"/>
    <n v="1"/>
    <n v="0"/>
    <n v="0"/>
    <n v="0"/>
    <n v="28"/>
    <n v="168"/>
    <n v="60"/>
    <x v="0"/>
    <x v="1"/>
  </r>
  <r>
    <d v="2024-06-04T00:00:00"/>
    <n v="200"/>
    <s v="PEDROVENTURO"/>
    <s v="SANTIAGO DE SURCO"/>
    <s v="SSS17"/>
    <x v="4"/>
    <x v="4"/>
    <s v="EMBUTIDOS Y LACTEOS"/>
    <s v="LACTEOS"/>
    <s v="A"/>
    <n v="0"/>
    <s v="PROV487"/>
    <s v="PRODUCTORA DE ALIMENTOS UNO SAC"/>
    <n v="6"/>
    <x v="0"/>
    <n v="1"/>
    <x v="2"/>
    <n v="3.62"/>
    <n v="0"/>
    <n v="0"/>
    <n v="1"/>
    <n v="0"/>
    <n v="0"/>
    <n v="0"/>
    <s v="PRODUCTO SIN VENTA"/>
    <s v="PRODUCTO SIN VENTA"/>
    <n v="60"/>
    <x v="1"/>
    <x v="1"/>
  </r>
  <r>
    <d v="2024-06-04T00:00:00"/>
    <n v="200"/>
    <s v="PEDROVENTURO"/>
    <s v="SANTIAGO DE SURCO"/>
    <s v="SSS17"/>
    <x v="5"/>
    <x v="5"/>
    <s v="EMBUTIDOS Y LACTEOS"/>
    <s v="LACTEOS"/>
    <s v="A"/>
    <n v="0"/>
    <s v="PROV487"/>
    <s v="PRODUCTORA DE ALIMENTOS UNO SAC"/>
    <n v="4"/>
    <x v="0"/>
    <n v="1"/>
    <x v="0"/>
    <n v="3.04121"/>
    <n v="18.551950000000001"/>
    <n v="6"/>
    <n v="1"/>
    <n v="0"/>
    <n v="0"/>
    <n v="0"/>
    <n v="4.666666666666667"/>
    <n v="56"/>
    <n v="60"/>
    <x v="0"/>
    <x v="0"/>
  </r>
  <r>
    <d v="2024-06-04T00:00:00"/>
    <n v="200"/>
    <s v="PEDROVENTURO"/>
    <s v="SANTIAGO DE SURCO"/>
    <s v="SSS17"/>
    <x v="6"/>
    <x v="6"/>
    <s v="EMBUTIDOS Y LACTEOS"/>
    <s v="LACTEOS"/>
    <s v="A"/>
    <n v="0"/>
    <s v="PROV487"/>
    <s v="PRODUCTORA DE ALIMENTOS UNO SAC"/>
    <n v="5"/>
    <x v="0"/>
    <n v="1"/>
    <x v="0"/>
    <n v="2.3849999999999998"/>
    <n v="0"/>
    <n v="0"/>
    <n v="1"/>
    <n v="0"/>
    <n v="0"/>
    <n v="0"/>
    <s v="PRODUCTO SIN VENTA"/>
    <s v="PRODUCTO SIN VENTA"/>
    <n v="60"/>
    <x v="1"/>
    <x v="1"/>
  </r>
  <r>
    <d v="2024-06-04T00:00:00"/>
    <n v="200"/>
    <s v="PEDROVENTURO"/>
    <s v="SANTIAGO DE SURCO"/>
    <s v="SSS17"/>
    <x v="7"/>
    <x v="7"/>
    <s v="EMBUTIDOS Y LACTEOS"/>
    <s v="LACTEOS"/>
    <s v="A"/>
    <n v="0"/>
    <s v="PROV487"/>
    <s v="PRODUCTORA DE ALIMENTOS UNO SAC"/>
    <n v="2"/>
    <x v="1"/>
    <n v="1"/>
    <x v="0"/>
    <n v="2.3849999999999998"/>
    <n v="0"/>
    <n v="0"/>
    <n v="1"/>
    <n v="0"/>
    <n v="0"/>
    <n v="0"/>
    <s v="PRODUCTO SIN VENTA"/>
    <s v="PRODUCTO SIN VENTA"/>
    <n v="60"/>
    <x v="1"/>
    <x v="1"/>
  </r>
  <r>
    <d v="2024-06-04T00:00:00"/>
    <n v="200"/>
    <s v="PEDROVENTURO"/>
    <s v="SANTIAGO DE SURCO"/>
    <s v="SSS17"/>
    <x v="8"/>
    <x v="8"/>
    <s v="EMBUTIDOS Y LACTEOS"/>
    <s v="LACTEOS"/>
    <s v="A"/>
    <n v="0"/>
    <s v="PROV487"/>
    <s v="PRODUCTORA DE ALIMENTOS UNO SAC"/>
    <n v="0"/>
    <x v="0"/>
    <n v="1"/>
    <x v="0"/>
    <n v="3.0294400000000001"/>
    <n v="12.167730000000001"/>
    <n v="4"/>
    <n v="0"/>
    <n v="0"/>
    <n v="0"/>
    <n v="0"/>
    <n v="7"/>
    <n v="84"/>
    <n v="60"/>
    <x v="0"/>
    <x v="1"/>
  </r>
  <r>
    <d v="2024-06-04T00:00:00"/>
    <n v="200"/>
    <s v="PEDROVENTURO"/>
    <s v="SANTIAGO DE SURCO"/>
    <s v="SSS17"/>
    <x v="9"/>
    <x v="9"/>
    <s v="EMBUTIDOS Y LACTEOS"/>
    <s v="LACTEOS"/>
    <s v="A"/>
    <n v="0"/>
    <s v="PROV487"/>
    <s v="PRODUCTORA DE ALIMENTOS UNO SAC"/>
    <n v="8"/>
    <x v="0"/>
    <n v="1"/>
    <x v="0"/>
    <n v="2.6459999999999999"/>
    <n v="0"/>
    <n v="0"/>
    <n v="1"/>
    <n v="0"/>
    <n v="0"/>
    <n v="0"/>
    <s v="PRODUCTO SIN VENTA"/>
    <s v="PRODUCTO SIN VENTA"/>
    <n v="60"/>
    <x v="1"/>
    <x v="1"/>
  </r>
  <r>
    <d v="2024-06-04T00:00:00"/>
    <n v="200"/>
    <s v="PEDROVENTURO"/>
    <s v="SANTIAGO DE SURCO"/>
    <s v="SSS17"/>
    <x v="10"/>
    <x v="10"/>
    <s v="EMBUTIDOS Y LACTEOS"/>
    <s v="LACTEOS"/>
    <s v="A"/>
    <n v="0"/>
    <s v="PROV487"/>
    <s v="PRODUCTORA DE ALIMENTOS UNO SAC"/>
    <n v="2"/>
    <x v="1"/>
    <n v="1"/>
    <x v="0"/>
    <n v="3.3237999999999999"/>
    <n v="0"/>
    <n v="0"/>
    <n v="1"/>
    <n v="0"/>
    <n v="0"/>
    <n v="0"/>
    <s v="PRODUCTO SIN VENTA"/>
    <s v="PRODUCTO SIN VENTA"/>
    <n v="60"/>
    <x v="1"/>
    <x v="1"/>
  </r>
  <r>
    <d v="2024-06-04T00:00:00"/>
    <n v="201"/>
    <s v="EJERCITO-C3"/>
    <s v="MIRAFLORES"/>
    <s v="SSS19"/>
    <x v="0"/>
    <x v="0"/>
    <s v="EMBUTIDOS Y LACTEOS"/>
    <s v="LACTEOS"/>
    <s v="A"/>
    <n v="0"/>
    <s v="PROV487"/>
    <s v="PRODUCTORA DE ALIMENTOS UNO SAC"/>
    <n v="7"/>
    <x v="0"/>
    <n v="1"/>
    <x v="0"/>
    <n v="3.1680000000000001"/>
    <n v="3.1680000000000001"/>
    <n v="1"/>
    <n v="1"/>
    <n v="0"/>
    <n v="0"/>
    <n v="0"/>
    <n v="28"/>
    <n v="336"/>
    <n v="60"/>
    <x v="0"/>
    <x v="1"/>
  </r>
  <r>
    <d v="2024-06-04T00:00:00"/>
    <n v="201"/>
    <s v="EJERCITO-C3"/>
    <s v="MIRAFLORES"/>
    <s v="SSS19"/>
    <x v="1"/>
    <x v="1"/>
    <s v="EMBUTIDOS Y LACTEOS"/>
    <s v="LACTEOS"/>
    <s v="A"/>
    <n v="0"/>
    <s v="PROV487"/>
    <s v="PRODUCTORA DE ALIMENTOS UNO SAC"/>
    <n v="10"/>
    <x v="0"/>
    <n v="1"/>
    <x v="1"/>
    <n v="2.3220000000000001"/>
    <n v="4.6440000000000001"/>
    <n v="2"/>
    <n v="1"/>
    <n v="0"/>
    <n v="0"/>
    <n v="0"/>
    <n v="14"/>
    <n v="280"/>
    <n v="60"/>
    <x v="0"/>
    <x v="1"/>
  </r>
  <r>
    <d v="2024-06-04T00:00:00"/>
    <n v="201"/>
    <s v="EJERCITO-C3"/>
    <s v="MIRAFLORES"/>
    <s v="SSS19"/>
    <x v="2"/>
    <x v="2"/>
    <s v="EMBUTIDOS Y LACTEOS"/>
    <s v="LACTEOS"/>
    <s v="A"/>
    <n v="0"/>
    <s v="PROV487"/>
    <s v="PRODUCTORA DE ALIMENTOS UNO SAC"/>
    <n v="12"/>
    <x v="0"/>
    <n v="1"/>
    <x v="0"/>
    <n v="3.02501"/>
    <n v="46.193280000000001"/>
    <n v="15"/>
    <n v="1"/>
    <n v="0"/>
    <n v="0"/>
    <n v="0"/>
    <n v="1.8666666666666667"/>
    <n v="22.400000000000002"/>
    <n v="60"/>
    <x v="0"/>
    <x v="0"/>
  </r>
  <r>
    <d v="2024-06-04T00:00:00"/>
    <n v="201"/>
    <s v="EJERCITO-C3"/>
    <s v="MIRAFLORES"/>
    <s v="SSS19"/>
    <x v="3"/>
    <x v="3"/>
    <s v="EMBUTIDOS Y LACTEOS"/>
    <s v="LACTEOS"/>
    <s v="A"/>
    <n v="0"/>
    <s v="PROV487"/>
    <s v="PRODUCTORA DE ALIMENTOS UNO SAC"/>
    <n v="5"/>
    <x v="0"/>
    <n v="1"/>
    <x v="2"/>
    <n v="3.62"/>
    <n v="3.62"/>
    <n v="1"/>
    <n v="1"/>
    <n v="0"/>
    <n v="0"/>
    <n v="2"/>
    <n v="28"/>
    <n v="168"/>
    <n v="60"/>
    <x v="0"/>
    <x v="1"/>
  </r>
  <r>
    <d v="2024-06-04T00:00:00"/>
    <n v="201"/>
    <s v="EJERCITO-C3"/>
    <s v="MIRAFLORES"/>
    <s v="SSS19"/>
    <x v="4"/>
    <x v="4"/>
    <s v="EMBUTIDOS Y LACTEOS"/>
    <s v="LACTEOS"/>
    <s v="A"/>
    <n v="0"/>
    <s v="PROV487"/>
    <s v="PRODUCTORA DE ALIMENTOS UNO SAC"/>
    <n v="5"/>
    <x v="0"/>
    <n v="1"/>
    <x v="2"/>
    <n v="3.62"/>
    <n v="3.62"/>
    <n v="1"/>
    <n v="1"/>
    <n v="0"/>
    <n v="0"/>
    <n v="2"/>
    <n v="28"/>
    <n v="168"/>
    <n v="60"/>
    <x v="0"/>
    <x v="1"/>
  </r>
  <r>
    <d v="2024-06-04T00:00:00"/>
    <n v="201"/>
    <s v="EJERCITO-C3"/>
    <s v="MIRAFLORES"/>
    <s v="SSS19"/>
    <x v="5"/>
    <x v="5"/>
    <s v="EMBUTIDOS Y LACTEOS"/>
    <s v="LACTEOS"/>
    <s v="A"/>
    <n v="0"/>
    <s v="PROV487"/>
    <s v="PRODUCTORA DE ALIMENTOS UNO SAC"/>
    <n v="6"/>
    <x v="0"/>
    <n v="1"/>
    <x v="0"/>
    <n v="3.04121"/>
    <n v="9.3358899999999991"/>
    <n v="3"/>
    <n v="1"/>
    <n v="0"/>
    <n v="0"/>
    <n v="0"/>
    <n v="9.3333333333333339"/>
    <n v="112"/>
    <n v="60"/>
    <x v="0"/>
    <x v="1"/>
  </r>
  <r>
    <d v="2024-06-04T00:00:00"/>
    <n v="201"/>
    <s v="EJERCITO-C3"/>
    <s v="MIRAFLORES"/>
    <s v="SSS19"/>
    <x v="6"/>
    <x v="6"/>
    <s v="EMBUTIDOS Y LACTEOS"/>
    <s v="LACTEOS"/>
    <s v="A"/>
    <n v="0"/>
    <s v="PROV487"/>
    <s v="PRODUCTORA DE ALIMENTOS UNO SAC"/>
    <n v="7"/>
    <x v="0"/>
    <n v="1"/>
    <x v="0"/>
    <n v="2.3849999999999998"/>
    <n v="0"/>
    <n v="0"/>
    <n v="1"/>
    <n v="0"/>
    <n v="0"/>
    <n v="0"/>
    <s v="PRODUCTO SIN VENTA"/>
    <s v="PRODUCTO SIN VENTA"/>
    <n v="60"/>
    <x v="1"/>
    <x v="1"/>
  </r>
  <r>
    <d v="2024-06-04T00:00:00"/>
    <n v="201"/>
    <s v="EJERCITO-C3"/>
    <s v="MIRAFLORES"/>
    <s v="SSS19"/>
    <x v="7"/>
    <x v="7"/>
    <s v="EMBUTIDOS Y LACTEOS"/>
    <s v="LACTEOS"/>
    <s v="A"/>
    <n v="0"/>
    <s v="PROV487"/>
    <s v="PRODUCTORA DE ALIMENTOS UNO SAC"/>
    <n v="5"/>
    <x v="1"/>
    <n v="1"/>
    <x v="0"/>
    <n v="2.3849999999999998"/>
    <n v="0"/>
    <n v="0"/>
    <n v="1"/>
    <n v="0"/>
    <n v="0"/>
    <n v="0"/>
    <s v="PRODUCTO SIN VENTA"/>
    <s v="PRODUCTO SIN VENTA"/>
    <n v="60"/>
    <x v="1"/>
    <x v="1"/>
  </r>
  <r>
    <d v="2024-06-04T00:00:00"/>
    <n v="201"/>
    <s v="EJERCITO-C3"/>
    <s v="MIRAFLORES"/>
    <s v="SSS19"/>
    <x v="8"/>
    <x v="8"/>
    <s v="EMBUTIDOS Y LACTEOS"/>
    <s v="LACTEOS"/>
    <s v="A"/>
    <n v="0"/>
    <s v="PROV487"/>
    <s v="PRODUCTORA DE ALIMENTOS UNO SAC"/>
    <n v="6"/>
    <x v="0"/>
    <n v="1"/>
    <x v="0"/>
    <n v="3.0294400000000001"/>
    <n v="3.11917"/>
    <n v="1"/>
    <n v="1"/>
    <n v="0"/>
    <n v="0"/>
    <n v="0"/>
    <n v="28"/>
    <n v="336"/>
    <n v="60"/>
    <x v="0"/>
    <x v="1"/>
  </r>
  <r>
    <d v="2024-06-04T00:00:00"/>
    <n v="201"/>
    <s v="EJERCITO-C3"/>
    <s v="MIRAFLORES"/>
    <s v="SSS19"/>
    <x v="9"/>
    <x v="9"/>
    <s v="EMBUTIDOS Y LACTEOS"/>
    <s v="LACTEOS"/>
    <s v="A"/>
    <n v="0"/>
    <s v="PROV487"/>
    <s v="PRODUCTORA DE ALIMENTOS UNO SAC"/>
    <n v="7"/>
    <x v="0"/>
    <n v="1"/>
    <x v="0"/>
    <n v="2.6459999999999999"/>
    <n v="2.6459999999999999"/>
    <n v="1"/>
    <n v="1"/>
    <n v="0"/>
    <n v="0"/>
    <n v="0"/>
    <n v="28"/>
    <n v="336"/>
    <n v="60"/>
    <x v="0"/>
    <x v="1"/>
  </r>
  <r>
    <d v="2024-06-04T00:00:00"/>
    <n v="201"/>
    <s v="EJERCITO-C3"/>
    <s v="MIRAFLORES"/>
    <s v="SSS19"/>
    <x v="10"/>
    <x v="10"/>
    <s v="EMBUTIDOS Y LACTEOS"/>
    <s v="LACTEOS"/>
    <s v="A"/>
    <n v="0"/>
    <s v="PROV487"/>
    <s v="PRODUCTORA DE ALIMENTOS UNO SAC"/>
    <n v="5"/>
    <x v="1"/>
    <n v="1"/>
    <x v="0"/>
    <n v="3.3237999999999999"/>
    <n v="3.3471799999999998"/>
    <n v="1"/>
    <n v="1"/>
    <n v="0"/>
    <n v="0"/>
    <n v="0"/>
    <n v="84"/>
    <n v="336"/>
    <n v="60"/>
    <x v="1"/>
    <x v="1"/>
  </r>
  <r>
    <d v="2024-06-04T00:00:00"/>
    <n v="203"/>
    <s v="AYLLON-C8"/>
    <s v="ATE"/>
    <s v="SSS18"/>
    <x v="0"/>
    <x v="0"/>
    <s v="EMBUTIDOS Y LACTEOS"/>
    <s v="LACTEOS"/>
    <s v="A"/>
    <n v="0"/>
    <s v="PROV487"/>
    <s v="PRODUCTORA DE ALIMENTOS UNO SAC"/>
    <n v="6"/>
    <x v="0"/>
    <n v="1"/>
    <x v="0"/>
    <n v="3.1680000000000001"/>
    <n v="6.3360000000000003"/>
    <n v="2"/>
    <n v="1"/>
    <n v="0"/>
    <n v="0"/>
    <n v="0"/>
    <n v="14"/>
    <n v="168"/>
    <n v="60"/>
    <x v="0"/>
    <x v="1"/>
  </r>
  <r>
    <d v="2024-06-04T00:00:00"/>
    <n v="203"/>
    <s v="AYLLON-C8"/>
    <s v="ATE"/>
    <s v="SSS18"/>
    <x v="1"/>
    <x v="1"/>
    <s v="EMBUTIDOS Y LACTEOS"/>
    <s v="LACTEOS"/>
    <s v="A"/>
    <n v="0"/>
    <s v="PROV487"/>
    <s v="PRODUCTORA DE ALIMENTOS UNO SAC"/>
    <n v="5"/>
    <x v="0"/>
    <n v="1"/>
    <x v="1"/>
    <n v="2.3220000000000001"/>
    <n v="11.61"/>
    <n v="5"/>
    <n v="1"/>
    <n v="0"/>
    <n v="0"/>
    <n v="0"/>
    <n v="5.6"/>
    <n v="112"/>
    <n v="60"/>
    <x v="0"/>
    <x v="1"/>
  </r>
  <r>
    <d v="2024-06-04T00:00:00"/>
    <n v="203"/>
    <s v="AYLLON-C8"/>
    <s v="ATE"/>
    <s v="SSS18"/>
    <x v="2"/>
    <x v="2"/>
    <s v="EMBUTIDOS Y LACTEOS"/>
    <s v="LACTEOS"/>
    <s v="A"/>
    <n v="0"/>
    <s v="PROV487"/>
    <s v="PRODUCTORA DE ALIMENTOS UNO SAC"/>
    <n v="11"/>
    <x v="0"/>
    <n v="1"/>
    <x v="0"/>
    <n v="3.02501"/>
    <n v="70.852450000000005"/>
    <n v="23"/>
    <n v="1"/>
    <n v="0"/>
    <n v="10"/>
    <n v="0"/>
    <n v="1.2173913043478262"/>
    <n v="14.608695652173914"/>
    <n v="60"/>
    <x v="0"/>
    <x v="0"/>
  </r>
  <r>
    <d v="2024-06-04T00:00:00"/>
    <n v="203"/>
    <s v="AYLLON-C8"/>
    <s v="ATE"/>
    <s v="SSS18"/>
    <x v="3"/>
    <x v="3"/>
    <s v="EMBUTIDOS Y LACTEOS"/>
    <s v="LACTEOS"/>
    <s v="A"/>
    <n v="0"/>
    <s v="PROV487"/>
    <s v="PRODUCTORA DE ALIMENTOS UNO SAC"/>
    <n v="8"/>
    <x v="0"/>
    <n v="1"/>
    <x v="2"/>
    <n v="3.62"/>
    <n v="14.48"/>
    <n v="4"/>
    <n v="1"/>
    <n v="0"/>
    <n v="0"/>
    <n v="4"/>
    <n v="7"/>
    <n v="42"/>
    <n v="60"/>
    <x v="0"/>
    <x v="0"/>
  </r>
  <r>
    <d v="2024-06-04T00:00:00"/>
    <n v="203"/>
    <s v="AYLLON-C8"/>
    <s v="ATE"/>
    <s v="SSS18"/>
    <x v="4"/>
    <x v="4"/>
    <s v="EMBUTIDOS Y LACTEOS"/>
    <s v="LACTEOS"/>
    <s v="A"/>
    <n v="0"/>
    <s v="PROV487"/>
    <s v="PRODUCTORA DE ALIMENTOS UNO SAC"/>
    <n v="2"/>
    <x v="0"/>
    <n v="1"/>
    <x v="2"/>
    <n v="3.62"/>
    <n v="21.72"/>
    <n v="6"/>
    <n v="1"/>
    <n v="0"/>
    <n v="0"/>
    <n v="4"/>
    <n v="4.666666666666667"/>
    <n v="28"/>
    <n v="60"/>
    <x v="0"/>
    <x v="0"/>
  </r>
  <r>
    <d v="2024-06-04T00:00:00"/>
    <n v="203"/>
    <s v="AYLLON-C8"/>
    <s v="ATE"/>
    <s v="SSS18"/>
    <x v="5"/>
    <x v="5"/>
    <s v="EMBUTIDOS Y LACTEOS"/>
    <s v="LACTEOS"/>
    <s v="A"/>
    <n v="0"/>
    <s v="PROV487"/>
    <s v="PRODUCTORA DE ALIMENTOS UNO SAC"/>
    <n v="4"/>
    <x v="0"/>
    <n v="1"/>
    <x v="0"/>
    <n v="3.04121"/>
    <n v="74.140289999999993"/>
    <n v="24"/>
    <n v="1"/>
    <n v="0"/>
    <n v="12"/>
    <n v="0"/>
    <n v="1.1666666666666667"/>
    <n v="14"/>
    <n v="60"/>
    <x v="0"/>
    <x v="0"/>
  </r>
  <r>
    <d v="2024-06-04T00:00:00"/>
    <n v="203"/>
    <s v="AYLLON-C8"/>
    <s v="ATE"/>
    <s v="SSS18"/>
    <x v="6"/>
    <x v="6"/>
    <s v="EMBUTIDOS Y LACTEOS"/>
    <s v="LACTEOS"/>
    <s v="A"/>
    <n v="0"/>
    <s v="PROV487"/>
    <s v="PRODUCTORA DE ALIMENTOS UNO SAC"/>
    <n v="3"/>
    <x v="0"/>
    <n v="1"/>
    <x v="0"/>
    <n v="2.3849999999999998"/>
    <n v="2.3849999999999998"/>
    <n v="1"/>
    <n v="1"/>
    <n v="0"/>
    <n v="1"/>
    <n v="0"/>
    <n v="28"/>
    <n v="336"/>
    <n v="60"/>
    <x v="0"/>
    <x v="1"/>
  </r>
  <r>
    <d v="2024-06-04T00:00:00"/>
    <n v="203"/>
    <s v="AYLLON-C8"/>
    <s v="ATE"/>
    <s v="SSS18"/>
    <x v="7"/>
    <x v="7"/>
    <s v="EMBUTIDOS Y LACTEOS"/>
    <s v="LACTEOS"/>
    <s v="A"/>
    <n v="0"/>
    <s v="PROV487"/>
    <s v="PRODUCTORA DE ALIMENTOS UNO SAC"/>
    <n v="5"/>
    <x v="1"/>
    <n v="1"/>
    <x v="0"/>
    <n v="2.3849999999999998"/>
    <n v="0"/>
    <n v="0"/>
    <n v="1"/>
    <n v="0"/>
    <n v="0"/>
    <n v="0"/>
    <s v="PRODUCTO SIN VENTA"/>
    <s v="PRODUCTO SIN VENTA"/>
    <n v="60"/>
    <x v="1"/>
    <x v="1"/>
  </r>
  <r>
    <d v="2024-06-04T00:00:00"/>
    <n v="203"/>
    <s v="AYLLON-C8"/>
    <s v="ATE"/>
    <s v="SSS18"/>
    <x v="8"/>
    <x v="8"/>
    <s v="EMBUTIDOS Y LACTEOS"/>
    <s v="LACTEOS"/>
    <s v="A"/>
    <n v="0"/>
    <s v="PROV487"/>
    <s v="PRODUCTORA DE ALIMENTOS UNO SAC"/>
    <n v="7"/>
    <x v="0"/>
    <n v="1"/>
    <x v="0"/>
    <n v="3.0294400000000001"/>
    <n v="21.45223"/>
    <n v="7"/>
    <n v="1"/>
    <n v="0"/>
    <n v="2"/>
    <n v="0"/>
    <n v="4"/>
    <n v="48"/>
    <n v="60"/>
    <x v="0"/>
    <x v="0"/>
  </r>
  <r>
    <d v="2024-06-04T00:00:00"/>
    <n v="203"/>
    <s v="AYLLON-C8"/>
    <s v="ATE"/>
    <s v="SSS18"/>
    <x v="9"/>
    <x v="9"/>
    <s v="EMBUTIDOS Y LACTEOS"/>
    <s v="LACTEOS"/>
    <s v="A"/>
    <n v="0"/>
    <s v="PROV487"/>
    <s v="PRODUCTORA DE ALIMENTOS UNO SAC"/>
    <n v="7"/>
    <x v="0"/>
    <n v="1"/>
    <x v="0"/>
    <n v="2.6459999999999999"/>
    <n v="2.6459999999999999"/>
    <n v="1"/>
    <n v="1"/>
    <n v="0"/>
    <n v="0"/>
    <n v="0"/>
    <n v="28"/>
    <n v="336"/>
    <n v="60"/>
    <x v="0"/>
    <x v="1"/>
  </r>
  <r>
    <d v="2024-06-04T00:00:00"/>
    <n v="203"/>
    <s v="AYLLON-C8"/>
    <s v="ATE"/>
    <s v="SSS18"/>
    <x v="10"/>
    <x v="10"/>
    <s v="EMBUTIDOS Y LACTEOS"/>
    <s v="LACTEOS"/>
    <s v="A"/>
    <n v="0"/>
    <s v="PROV487"/>
    <s v="PRODUCTORA DE ALIMENTOS UNO SAC"/>
    <n v="4"/>
    <x v="1"/>
    <n v="1"/>
    <x v="0"/>
    <n v="3.3237999999999999"/>
    <n v="3.3237999999999999"/>
    <n v="1"/>
    <n v="1"/>
    <n v="0"/>
    <n v="0"/>
    <n v="0"/>
    <n v="84"/>
    <n v="336"/>
    <n v="60"/>
    <x v="1"/>
    <x v="1"/>
  </r>
  <r>
    <d v="2024-06-04T00:00:00"/>
    <n v="205"/>
    <s v="UNIVERSITARIA"/>
    <s v="SAN MIGUEL"/>
    <s v="SSS17"/>
    <x v="0"/>
    <x v="0"/>
    <s v="EMBUTIDOS Y LACTEOS"/>
    <s v="LACTEOS"/>
    <s v="A"/>
    <n v="0"/>
    <s v="PROV487"/>
    <s v="PRODUCTORA DE ALIMENTOS UNO SAC"/>
    <n v="5"/>
    <x v="0"/>
    <n v="1"/>
    <x v="0"/>
    <n v="3.1680000000000001"/>
    <n v="38.015999999999998"/>
    <n v="12"/>
    <n v="1"/>
    <n v="0"/>
    <n v="2"/>
    <n v="0"/>
    <n v="2.3333333333333335"/>
    <n v="28"/>
    <n v="60"/>
    <x v="0"/>
    <x v="0"/>
  </r>
  <r>
    <d v="2024-06-04T00:00:00"/>
    <n v="205"/>
    <s v="UNIVERSITARIA"/>
    <s v="SAN MIGUEL"/>
    <s v="SSS17"/>
    <x v="1"/>
    <x v="1"/>
    <s v="EMBUTIDOS Y LACTEOS"/>
    <s v="LACTEOS"/>
    <s v="A"/>
    <n v="0"/>
    <s v="PROV487"/>
    <s v="PRODUCTORA DE ALIMENTOS UNO SAC"/>
    <n v="7"/>
    <x v="0"/>
    <n v="1"/>
    <x v="1"/>
    <n v="2.3220000000000001"/>
    <n v="20.898"/>
    <n v="9"/>
    <n v="1"/>
    <n v="0"/>
    <n v="0"/>
    <n v="0"/>
    <n v="3.1111111111111107"/>
    <n v="62.222222222222214"/>
    <n v="60"/>
    <x v="0"/>
    <x v="1"/>
  </r>
  <r>
    <d v="2024-06-04T00:00:00"/>
    <n v="205"/>
    <s v="UNIVERSITARIA"/>
    <s v="SAN MIGUEL"/>
    <s v="SSS17"/>
    <x v="2"/>
    <x v="2"/>
    <s v="EMBUTIDOS Y LACTEOS"/>
    <s v="LACTEOS"/>
    <s v="A"/>
    <n v="0"/>
    <s v="PROV487"/>
    <s v="PRODUCTORA DE ALIMENTOS UNO SAC"/>
    <n v="1"/>
    <x v="0"/>
    <n v="1"/>
    <x v="0"/>
    <n v="3.02501"/>
    <n v="119.74677"/>
    <n v="39"/>
    <n v="0"/>
    <n v="0"/>
    <n v="14"/>
    <n v="0"/>
    <n v="0.71794871794871795"/>
    <n v="8.615384615384615"/>
    <n v="60"/>
    <x v="0"/>
    <x v="0"/>
  </r>
  <r>
    <d v="2024-06-04T00:00:00"/>
    <n v="205"/>
    <s v="UNIVERSITARIA"/>
    <s v="SAN MIGUEL"/>
    <s v="SSS17"/>
    <x v="3"/>
    <x v="3"/>
    <s v="EMBUTIDOS Y LACTEOS"/>
    <s v="LACTEOS"/>
    <s v="A"/>
    <n v="0"/>
    <s v="PROV487"/>
    <s v="PRODUCTORA DE ALIMENTOS UNO SAC"/>
    <n v="3"/>
    <x v="0"/>
    <n v="1"/>
    <x v="2"/>
    <n v="3.62"/>
    <n v="14.48"/>
    <n v="4"/>
    <n v="1"/>
    <n v="0"/>
    <n v="0"/>
    <n v="4"/>
    <n v="7"/>
    <n v="42"/>
    <n v="60"/>
    <x v="0"/>
    <x v="0"/>
  </r>
  <r>
    <d v="2024-06-04T00:00:00"/>
    <n v="205"/>
    <s v="UNIVERSITARIA"/>
    <s v="SAN MIGUEL"/>
    <s v="SSS17"/>
    <x v="4"/>
    <x v="4"/>
    <s v="EMBUTIDOS Y LACTEOS"/>
    <s v="LACTEOS"/>
    <s v="A"/>
    <n v="0"/>
    <s v="PROV487"/>
    <s v="PRODUCTORA DE ALIMENTOS UNO SAC"/>
    <n v="6"/>
    <x v="0"/>
    <n v="1"/>
    <x v="2"/>
    <n v="3.62"/>
    <n v="10.86"/>
    <n v="3"/>
    <n v="1"/>
    <n v="0"/>
    <n v="0"/>
    <n v="2"/>
    <n v="9.3333333333333339"/>
    <n v="56"/>
    <n v="60"/>
    <x v="0"/>
    <x v="0"/>
  </r>
  <r>
    <d v="2024-06-04T00:00:00"/>
    <n v="205"/>
    <s v="UNIVERSITARIA"/>
    <s v="SAN MIGUEL"/>
    <s v="SSS17"/>
    <x v="5"/>
    <x v="5"/>
    <s v="EMBUTIDOS Y LACTEOS"/>
    <s v="LACTEOS"/>
    <s v="A"/>
    <n v="0"/>
    <s v="PROV487"/>
    <s v="PRODUCTORA DE ALIMENTOS UNO SAC"/>
    <n v="0"/>
    <x v="0"/>
    <n v="1"/>
    <x v="0"/>
    <n v="3.04121"/>
    <n v="67.789199999999994"/>
    <n v="22"/>
    <n v="0"/>
    <n v="0"/>
    <n v="6"/>
    <n v="0"/>
    <n v="1.2727272727272727"/>
    <n v="15.272727272727273"/>
    <n v="60"/>
    <x v="0"/>
    <x v="0"/>
  </r>
  <r>
    <d v="2024-06-04T00:00:00"/>
    <n v="205"/>
    <s v="UNIVERSITARIA"/>
    <s v="SAN MIGUEL"/>
    <s v="SSS17"/>
    <x v="6"/>
    <x v="6"/>
    <s v="EMBUTIDOS Y LACTEOS"/>
    <s v="LACTEOS"/>
    <s v="A"/>
    <n v="0"/>
    <s v="PROV487"/>
    <s v="PRODUCTORA DE ALIMENTOS UNO SAC"/>
    <n v="3"/>
    <x v="0"/>
    <n v="1"/>
    <x v="0"/>
    <n v="2.3849999999999998"/>
    <n v="11.925000000000001"/>
    <n v="5"/>
    <n v="1"/>
    <n v="0"/>
    <n v="2"/>
    <n v="0"/>
    <n v="5.6"/>
    <n v="67.2"/>
    <n v="60"/>
    <x v="0"/>
    <x v="1"/>
  </r>
  <r>
    <d v="2024-06-04T00:00:00"/>
    <n v="205"/>
    <s v="UNIVERSITARIA"/>
    <s v="SAN MIGUEL"/>
    <s v="SSS17"/>
    <x v="7"/>
    <x v="7"/>
    <s v="EMBUTIDOS Y LACTEOS"/>
    <s v="LACTEOS"/>
    <s v="A"/>
    <n v="0"/>
    <s v="PROV487"/>
    <s v="PRODUCTORA DE ALIMENTOS UNO SAC"/>
    <n v="2"/>
    <x v="1"/>
    <n v="1"/>
    <x v="0"/>
    <n v="2.3849999999999998"/>
    <n v="16.695"/>
    <n v="7"/>
    <n v="1"/>
    <n v="0"/>
    <n v="1"/>
    <n v="0"/>
    <n v="12"/>
    <n v="48"/>
    <n v="60"/>
    <x v="0"/>
    <x v="0"/>
  </r>
  <r>
    <d v="2024-06-04T00:00:00"/>
    <n v="205"/>
    <s v="UNIVERSITARIA"/>
    <s v="SAN MIGUEL"/>
    <s v="SSS17"/>
    <x v="8"/>
    <x v="8"/>
    <s v="EMBUTIDOS Y LACTEOS"/>
    <s v="LACTEOS"/>
    <s v="A"/>
    <n v="0"/>
    <s v="PROV487"/>
    <s v="PRODUCTORA DE ALIMENTOS UNO SAC"/>
    <n v="0"/>
    <x v="0"/>
    <n v="1"/>
    <x v="0"/>
    <n v="3.0294400000000001"/>
    <n v="33.630870000000002"/>
    <n v="11"/>
    <n v="0"/>
    <n v="0"/>
    <n v="8"/>
    <n v="0"/>
    <n v="2.5454545454545454"/>
    <n v="30.545454545454547"/>
    <n v="60"/>
    <x v="0"/>
    <x v="0"/>
  </r>
  <r>
    <d v="2024-06-04T00:00:00"/>
    <n v="205"/>
    <s v="UNIVERSITARIA"/>
    <s v="SAN MIGUEL"/>
    <s v="SSS17"/>
    <x v="9"/>
    <x v="9"/>
    <s v="EMBUTIDOS Y LACTEOS"/>
    <s v="LACTEOS"/>
    <s v="A"/>
    <n v="0"/>
    <s v="PROV487"/>
    <s v="PRODUCTORA DE ALIMENTOS UNO SAC"/>
    <n v="0"/>
    <x v="0"/>
    <n v="1"/>
    <x v="0"/>
    <n v="2.6459999999999999"/>
    <n v="47.628"/>
    <n v="18"/>
    <n v="0"/>
    <n v="0"/>
    <n v="6"/>
    <n v="0"/>
    <n v="1.5555555555555554"/>
    <n v="18.666666666666664"/>
    <n v="60"/>
    <x v="0"/>
    <x v="0"/>
  </r>
  <r>
    <d v="2024-06-04T00:00:00"/>
    <n v="205"/>
    <s v="UNIVERSITARIA"/>
    <s v="SAN MIGUEL"/>
    <s v="SSS17"/>
    <x v="10"/>
    <x v="10"/>
    <s v="EMBUTIDOS Y LACTEOS"/>
    <s v="LACTEOS"/>
    <s v="A"/>
    <n v="0"/>
    <s v="PROV487"/>
    <s v="PRODUCTORA DE ALIMENTOS UNO SAC"/>
    <n v="0"/>
    <x v="1"/>
    <n v="1"/>
    <x v="0"/>
    <n v="3.3237999999999999"/>
    <n v="20.101900000000001"/>
    <n v="6"/>
    <n v="0"/>
    <n v="0"/>
    <n v="1"/>
    <n v="0"/>
    <n v="14"/>
    <n v="56"/>
    <n v="60"/>
    <x v="0"/>
    <x v="0"/>
  </r>
  <r>
    <d v="2024-06-04T00:00:00"/>
    <n v="206"/>
    <s v="UDELIMA2"/>
    <s v="SANTIAGO DE SURCO"/>
    <s v="SSS17"/>
    <x v="0"/>
    <x v="0"/>
    <s v="EMBUTIDOS Y LACTEOS"/>
    <s v="LACTEOS"/>
    <s v="A"/>
    <n v="0"/>
    <s v="PROV487"/>
    <s v="PRODUCTORA DE ALIMENTOS UNO SAC"/>
    <n v="7"/>
    <x v="0"/>
    <n v="1"/>
    <x v="0"/>
    <n v="3.1680000000000001"/>
    <n v="6.3360000000000003"/>
    <n v="2"/>
    <n v="1"/>
    <n v="0"/>
    <n v="0"/>
    <n v="0"/>
    <n v="14"/>
    <n v="168"/>
    <n v="60"/>
    <x v="0"/>
    <x v="1"/>
  </r>
  <r>
    <d v="2024-06-04T00:00:00"/>
    <n v="206"/>
    <s v="UDELIMA2"/>
    <s v="SANTIAGO DE SURCO"/>
    <s v="SSS17"/>
    <x v="1"/>
    <x v="1"/>
    <s v="EMBUTIDOS Y LACTEOS"/>
    <s v="LACTEOS"/>
    <s v="A"/>
    <n v="0"/>
    <s v="PROV487"/>
    <s v="PRODUCTORA DE ALIMENTOS UNO SAC"/>
    <n v="6"/>
    <x v="0"/>
    <n v="1"/>
    <x v="1"/>
    <n v="2.3220000000000001"/>
    <n v="9.2880000000000003"/>
    <n v="4"/>
    <n v="1"/>
    <n v="0"/>
    <n v="2"/>
    <n v="0"/>
    <n v="7"/>
    <n v="140"/>
    <n v="60"/>
    <x v="0"/>
    <x v="1"/>
  </r>
  <r>
    <d v="2024-06-04T00:00:00"/>
    <n v="206"/>
    <s v="UDELIMA2"/>
    <s v="SANTIAGO DE SURCO"/>
    <s v="SSS17"/>
    <x v="2"/>
    <x v="2"/>
    <s v="EMBUTIDOS Y LACTEOS"/>
    <s v="LACTEOS"/>
    <s v="A"/>
    <n v="0"/>
    <s v="PROV487"/>
    <s v="PRODUCTORA DE ALIMENTOS UNO SAC"/>
    <n v="23"/>
    <x v="0"/>
    <n v="1"/>
    <x v="0"/>
    <n v="3.02501"/>
    <n v="95.495469999999997"/>
    <n v="31"/>
    <n v="1"/>
    <n v="0"/>
    <n v="0"/>
    <n v="0"/>
    <n v="0.90322580645161288"/>
    <n v="10.838709677419354"/>
    <n v="60"/>
    <x v="0"/>
    <x v="0"/>
  </r>
  <r>
    <d v="2024-06-04T00:00:00"/>
    <n v="206"/>
    <s v="UDELIMA2"/>
    <s v="SANTIAGO DE SURCO"/>
    <s v="SSS17"/>
    <x v="3"/>
    <x v="3"/>
    <s v="EMBUTIDOS Y LACTEOS"/>
    <s v="LACTEOS"/>
    <s v="A"/>
    <n v="0"/>
    <s v="PROV487"/>
    <s v="PRODUCTORA DE ALIMENTOS UNO SAC"/>
    <n v="0"/>
    <x v="0"/>
    <n v="1"/>
    <x v="2"/>
    <n v="3.62"/>
    <n v="7.24"/>
    <n v="2"/>
    <n v="0"/>
    <n v="0"/>
    <n v="0"/>
    <n v="2"/>
    <n v="14"/>
    <n v="84"/>
    <n v="60"/>
    <x v="0"/>
    <x v="1"/>
  </r>
  <r>
    <d v="2024-06-04T00:00:00"/>
    <n v="206"/>
    <s v="UDELIMA2"/>
    <s v="SANTIAGO DE SURCO"/>
    <s v="SSS17"/>
    <x v="4"/>
    <x v="4"/>
    <s v="EMBUTIDOS Y LACTEOS"/>
    <s v="LACTEOS"/>
    <s v="A"/>
    <n v="0"/>
    <s v="PROV487"/>
    <s v="PRODUCTORA DE ALIMENTOS UNO SAC"/>
    <n v="3"/>
    <x v="0"/>
    <n v="1"/>
    <x v="2"/>
    <n v="3.62"/>
    <n v="7.24"/>
    <n v="2"/>
    <n v="1"/>
    <n v="0"/>
    <n v="0"/>
    <n v="0"/>
    <n v="14"/>
    <n v="84"/>
    <n v="60"/>
    <x v="0"/>
    <x v="1"/>
  </r>
  <r>
    <d v="2024-06-04T00:00:00"/>
    <n v="206"/>
    <s v="UDELIMA2"/>
    <s v="SANTIAGO DE SURCO"/>
    <s v="SSS17"/>
    <x v="5"/>
    <x v="5"/>
    <s v="EMBUTIDOS Y LACTEOS"/>
    <s v="LACTEOS"/>
    <s v="A"/>
    <n v="0"/>
    <s v="PROV487"/>
    <s v="PRODUCTORA DE ALIMENTOS UNO SAC"/>
    <n v="10"/>
    <x v="0"/>
    <n v="1"/>
    <x v="0"/>
    <n v="3.04121"/>
    <n v="74.256550000000004"/>
    <n v="24"/>
    <n v="1"/>
    <n v="0"/>
    <n v="10"/>
    <n v="0"/>
    <n v="1.1666666666666667"/>
    <n v="14"/>
    <n v="60"/>
    <x v="0"/>
    <x v="0"/>
  </r>
  <r>
    <d v="2024-06-04T00:00:00"/>
    <n v="206"/>
    <s v="UDELIMA2"/>
    <s v="SANTIAGO DE SURCO"/>
    <s v="SSS17"/>
    <x v="6"/>
    <x v="6"/>
    <s v="EMBUTIDOS Y LACTEOS"/>
    <s v="LACTEOS"/>
    <s v="A"/>
    <n v="0"/>
    <s v="PROV487"/>
    <s v="PRODUCTORA DE ALIMENTOS UNO SAC"/>
    <n v="7"/>
    <x v="0"/>
    <n v="1"/>
    <x v="0"/>
    <n v="2.3849999999999998"/>
    <n v="14.31"/>
    <n v="6"/>
    <n v="1"/>
    <n v="0"/>
    <n v="0"/>
    <n v="0"/>
    <n v="4.666666666666667"/>
    <n v="56"/>
    <n v="60"/>
    <x v="0"/>
    <x v="0"/>
  </r>
  <r>
    <d v="2024-06-04T00:00:00"/>
    <n v="206"/>
    <s v="UDELIMA2"/>
    <s v="SANTIAGO DE SURCO"/>
    <s v="SSS17"/>
    <x v="7"/>
    <x v="7"/>
    <s v="EMBUTIDOS Y LACTEOS"/>
    <s v="LACTEOS"/>
    <s v="A"/>
    <n v="0"/>
    <s v="PROV487"/>
    <s v="PRODUCTORA DE ALIMENTOS UNO SAC"/>
    <n v="11"/>
    <x v="1"/>
    <n v="1"/>
    <x v="0"/>
    <n v="2.3849999999999998"/>
    <n v="7.1550000000000002"/>
    <n v="3"/>
    <n v="1"/>
    <n v="0"/>
    <n v="0"/>
    <n v="0"/>
    <n v="28"/>
    <n v="112"/>
    <n v="60"/>
    <x v="0"/>
    <x v="1"/>
  </r>
  <r>
    <d v="2024-06-04T00:00:00"/>
    <n v="206"/>
    <s v="UDELIMA2"/>
    <s v="SANTIAGO DE SURCO"/>
    <s v="SSS17"/>
    <x v="8"/>
    <x v="8"/>
    <s v="EMBUTIDOS Y LACTEOS"/>
    <s v="LACTEOS"/>
    <s v="A"/>
    <n v="0"/>
    <s v="PROV487"/>
    <s v="PRODUCTORA DE ALIMENTOS UNO SAC"/>
    <n v="5"/>
    <x v="0"/>
    <n v="1"/>
    <x v="0"/>
    <n v="3.0294400000000001"/>
    <n v="15.43821"/>
    <n v="5"/>
    <n v="1"/>
    <n v="0"/>
    <n v="0"/>
    <n v="0"/>
    <n v="5.6"/>
    <n v="67.2"/>
    <n v="60"/>
    <x v="0"/>
    <x v="1"/>
  </r>
  <r>
    <d v="2024-06-04T00:00:00"/>
    <n v="206"/>
    <s v="UDELIMA2"/>
    <s v="SANTIAGO DE SURCO"/>
    <s v="SSS17"/>
    <x v="9"/>
    <x v="9"/>
    <s v="EMBUTIDOS Y LACTEOS"/>
    <s v="LACTEOS"/>
    <s v="A"/>
    <n v="0"/>
    <s v="PROV487"/>
    <s v="PRODUCTORA DE ALIMENTOS UNO SAC"/>
    <n v="5"/>
    <x v="0"/>
    <n v="1"/>
    <x v="0"/>
    <n v="2.6459999999999999"/>
    <n v="7.9379999999999997"/>
    <n v="3"/>
    <n v="1"/>
    <n v="0"/>
    <n v="0"/>
    <n v="0"/>
    <n v="9.3333333333333339"/>
    <n v="112"/>
    <n v="60"/>
    <x v="0"/>
    <x v="1"/>
  </r>
  <r>
    <d v="2024-06-04T00:00:00"/>
    <n v="206"/>
    <s v="UDELIMA2"/>
    <s v="SANTIAGO DE SURCO"/>
    <s v="SSS17"/>
    <x v="10"/>
    <x v="10"/>
    <s v="EMBUTIDOS Y LACTEOS"/>
    <s v="LACTEOS"/>
    <s v="A"/>
    <n v="0"/>
    <s v="PROV487"/>
    <s v="PRODUCTORA DE ALIMENTOS UNO SAC"/>
    <n v="5"/>
    <x v="1"/>
    <n v="1"/>
    <x v="0"/>
    <n v="3.3237999999999999"/>
    <n v="23.49775"/>
    <n v="7"/>
    <n v="1"/>
    <n v="0"/>
    <n v="0"/>
    <n v="0"/>
    <n v="12"/>
    <n v="48"/>
    <n v="60"/>
    <x v="0"/>
    <x v="0"/>
  </r>
  <r>
    <d v="2024-06-04T00:00:00"/>
    <n v="207"/>
    <s v="LIMASM"/>
    <s v="SAN MIGUEL"/>
    <s v="SSS17"/>
    <x v="0"/>
    <x v="0"/>
    <s v="EMBUTIDOS Y LACTEOS"/>
    <s v="LACTEOS"/>
    <s v="A"/>
    <n v="0"/>
    <s v="PROV487"/>
    <s v="PRODUCTORA DE ALIMENTOS UNO SAC"/>
    <n v="8"/>
    <x v="0"/>
    <n v="1"/>
    <x v="0"/>
    <n v="3.1680000000000001"/>
    <n v="6.3360000000000003"/>
    <n v="2"/>
    <n v="1"/>
    <n v="0"/>
    <n v="0"/>
    <n v="0"/>
    <n v="14"/>
    <n v="168"/>
    <n v="60"/>
    <x v="0"/>
    <x v="1"/>
  </r>
  <r>
    <d v="2024-06-04T00:00:00"/>
    <n v="207"/>
    <s v="LIMASM"/>
    <s v="SAN MIGUEL"/>
    <s v="SSS17"/>
    <x v="1"/>
    <x v="1"/>
    <s v="EMBUTIDOS Y LACTEOS"/>
    <s v="LACTEOS"/>
    <s v="A"/>
    <n v="0"/>
    <s v="PROV487"/>
    <s v="PRODUCTORA DE ALIMENTOS UNO SAC"/>
    <n v="4"/>
    <x v="0"/>
    <n v="1"/>
    <x v="1"/>
    <n v="2.3220000000000001"/>
    <n v="16.254000000000001"/>
    <n v="7"/>
    <n v="1"/>
    <n v="0"/>
    <n v="2"/>
    <n v="0"/>
    <n v="4"/>
    <n v="80"/>
    <n v="60"/>
    <x v="0"/>
    <x v="1"/>
  </r>
  <r>
    <d v="2024-06-04T00:00:00"/>
    <n v="207"/>
    <s v="LIMASM"/>
    <s v="SAN MIGUEL"/>
    <s v="SSS17"/>
    <x v="2"/>
    <x v="2"/>
    <s v="EMBUTIDOS Y LACTEOS"/>
    <s v="LACTEOS"/>
    <s v="A"/>
    <n v="0"/>
    <s v="PROV487"/>
    <s v="PRODUCTORA DE ALIMENTOS UNO SAC"/>
    <n v="19"/>
    <x v="0"/>
    <n v="1"/>
    <x v="0"/>
    <n v="3.02501"/>
    <n v="21.805489999999999"/>
    <n v="7"/>
    <n v="1"/>
    <n v="0"/>
    <n v="0"/>
    <n v="0"/>
    <n v="4"/>
    <n v="48"/>
    <n v="60"/>
    <x v="0"/>
    <x v="0"/>
  </r>
  <r>
    <d v="2024-06-04T00:00:00"/>
    <n v="207"/>
    <s v="LIMASM"/>
    <s v="SAN MIGUEL"/>
    <s v="SSS17"/>
    <x v="3"/>
    <x v="3"/>
    <s v="EMBUTIDOS Y LACTEOS"/>
    <s v="LACTEOS"/>
    <s v="A"/>
    <n v="0"/>
    <s v="PROV487"/>
    <s v="PRODUCTORA DE ALIMENTOS UNO SAC"/>
    <n v="8"/>
    <x v="0"/>
    <n v="1"/>
    <x v="2"/>
    <n v="3.62"/>
    <n v="14.48"/>
    <n v="4"/>
    <n v="1"/>
    <n v="0"/>
    <n v="0"/>
    <n v="6"/>
    <n v="7"/>
    <n v="42"/>
    <n v="60"/>
    <x v="0"/>
    <x v="0"/>
  </r>
  <r>
    <d v="2024-06-04T00:00:00"/>
    <n v="207"/>
    <s v="LIMASM"/>
    <s v="SAN MIGUEL"/>
    <s v="SSS17"/>
    <x v="4"/>
    <x v="4"/>
    <s v="EMBUTIDOS Y LACTEOS"/>
    <s v="LACTEOS"/>
    <s v="A"/>
    <n v="0"/>
    <s v="PROV487"/>
    <s v="PRODUCTORA DE ALIMENTOS UNO SAC"/>
    <n v="4"/>
    <x v="0"/>
    <n v="1"/>
    <x v="2"/>
    <n v="3.62"/>
    <n v="0"/>
    <n v="0"/>
    <n v="1"/>
    <n v="0"/>
    <n v="0"/>
    <n v="4"/>
    <s v="PRODUCTO SIN VENTA"/>
    <s v="PRODUCTO SIN VENTA"/>
    <n v="60"/>
    <x v="1"/>
    <x v="1"/>
  </r>
  <r>
    <d v="2024-06-04T00:00:00"/>
    <n v="207"/>
    <s v="LIMASM"/>
    <s v="SAN MIGUEL"/>
    <s v="SSS17"/>
    <x v="5"/>
    <x v="5"/>
    <s v="EMBUTIDOS Y LACTEOS"/>
    <s v="LACTEOS"/>
    <s v="A"/>
    <n v="0"/>
    <s v="PROV487"/>
    <s v="PRODUCTORA DE ALIMENTOS UNO SAC"/>
    <n v="15"/>
    <x v="0"/>
    <n v="1"/>
    <x v="0"/>
    <n v="3.04121"/>
    <n v="18.61863"/>
    <n v="6"/>
    <n v="1"/>
    <n v="0"/>
    <n v="0"/>
    <n v="0"/>
    <n v="4.666666666666667"/>
    <n v="56"/>
    <n v="60"/>
    <x v="0"/>
    <x v="0"/>
  </r>
  <r>
    <d v="2024-06-04T00:00:00"/>
    <n v="207"/>
    <s v="LIMASM"/>
    <s v="SAN MIGUEL"/>
    <s v="SSS17"/>
    <x v="6"/>
    <x v="6"/>
    <s v="EMBUTIDOS Y LACTEOS"/>
    <s v="LACTEOS"/>
    <s v="A"/>
    <n v="0"/>
    <s v="PROV487"/>
    <s v="PRODUCTORA DE ALIMENTOS UNO SAC"/>
    <n v="4"/>
    <x v="0"/>
    <n v="1"/>
    <x v="0"/>
    <n v="2.3849999999999998"/>
    <n v="9.5399999999999991"/>
    <n v="4"/>
    <n v="1"/>
    <n v="0"/>
    <n v="2"/>
    <n v="0"/>
    <n v="7"/>
    <n v="84"/>
    <n v="60"/>
    <x v="0"/>
    <x v="1"/>
  </r>
  <r>
    <d v="2024-06-04T00:00:00"/>
    <n v="207"/>
    <s v="LIMASM"/>
    <s v="SAN MIGUEL"/>
    <s v="SSS17"/>
    <x v="7"/>
    <x v="7"/>
    <s v="EMBUTIDOS Y LACTEOS"/>
    <s v="LACTEOS"/>
    <s v="A"/>
    <n v="0"/>
    <s v="PROV487"/>
    <s v="PRODUCTORA DE ALIMENTOS UNO SAC"/>
    <n v="2"/>
    <x v="1"/>
    <n v="1"/>
    <x v="0"/>
    <n v="2.3849999999999998"/>
    <n v="4.7699999999999996"/>
    <n v="2"/>
    <n v="1"/>
    <n v="0"/>
    <n v="4"/>
    <n v="0"/>
    <n v="42"/>
    <n v="168"/>
    <n v="60"/>
    <x v="0"/>
    <x v="1"/>
  </r>
  <r>
    <d v="2024-06-04T00:00:00"/>
    <n v="207"/>
    <s v="LIMASM"/>
    <s v="SAN MIGUEL"/>
    <s v="SSS17"/>
    <x v="8"/>
    <x v="8"/>
    <s v="EMBUTIDOS Y LACTEOS"/>
    <s v="LACTEOS"/>
    <s v="A"/>
    <n v="0"/>
    <s v="PROV487"/>
    <s v="PRODUCTORA DE ALIMENTOS UNO SAC"/>
    <n v="5"/>
    <x v="0"/>
    <n v="1"/>
    <x v="0"/>
    <n v="3.0294400000000001"/>
    <n v="9.1382899999999996"/>
    <n v="3"/>
    <n v="1"/>
    <n v="0"/>
    <n v="0"/>
    <n v="0"/>
    <n v="9.3333333333333339"/>
    <n v="112"/>
    <n v="60"/>
    <x v="0"/>
    <x v="1"/>
  </r>
  <r>
    <d v="2024-06-04T00:00:00"/>
    <n v="207"/>
    <s v="LIMASM"/>
    <s v="SAN MIGUEL"/>
    <s v="SSS17"/>
    <x v="9"/>
    <x v="9"/>
    <s v="EMBUTIDOS Y LACTEOS"/>
    <s v="LACTEOS"/>
    <s v="A"/>
    <n v="0"/>
    <s v="PROV487"/>
    <s v="PRODUCTORA DE ALIMENTOS UNO SAC"/>
    <n v="14"/>
    <x v="0"/>
    <n v="1"/>
    <x v="0"/>
    <n v="2.6459999999999999"/>
    <n v="0"/>
    <n v="0"/>
    <n v="1"/>
    <n v="0"/>
    <n v="0"/>
    <n v="0"/>
    <s v="PRODUCTO SIN VENTA"/>
    <s v="PRODUCTO SIN VENTA"/>
    <n v="60"/>
    <x v="1"/>
    <x v="1"/>
  </r>
  <r>
    <d v="2024-06-04T00:00:00"/>
    <n v="207"/>
    <s v="LIMASM"/>
    <s v="SAN MIGUEL"/>
    <s v="SSS17"/>
    <x v="10"/>
    <x v="10"/>
    <s v="EMBUTIDOS Y LACTEOS"/>
    <s v="LACTEOS"/>
    <s v="A"/>
    <n v="0"/>
    <s v="PROV487"/>
    <s v="PRODUCTORA DE ALIMENTOS UNO SAC"/>
    <n v="6"/>
    <x v="1"/>
    <n v="1"/>
    <x v="0"/>
    <n v="3.3237999999999999"/>
    <n v="3.3594900000000001"/>
    <n v="1"/>
    <n v="1"/>
    <n v="0"/>
    <n v="0"/>
    <n v="0"/>
    <n v="84"/>
    <n v="336"/>
    <n v="60"/>
    <x v="1"/>
    <x v="1"/>
  </r>
  <r>
    <d v="2024-06-04T00:00:00"/>
    <n v="208"/>
    <s v="COLONIAL-C49"/>
    <s v="BELLAVISTA"/>
    <s v="SSS17"/>
    <x v="0"/>
    <x v="0"/>
    <s v="EMBUTIDOS Y LACTEOS"/>
    <s v="LACTEOS"/>
    <s v="A"/>
    <n v="0"/>
    <s v="PROV487"/>
    <s v="PRODUCTORA DE ALIMENTOS UNO SAC"/>
    <n v="4"/>
    <x v="0"/>
    <n v="1"/>
    <x v="0"/>
    <n v="3.1680000000000001"/>
    <n v="0"/>
    <n v="0"/>
    <n v="1"/>
    <n v="0"/>
    <n v="0"/>
    <n v="0"/>
    <s v="PRODUCTO SIN VENTA"/>
    <s v="PRODUCTO SIN VENTA"/>
    <n v="60"/>
    <x v="1"/>
    <x v="1"/>
  </r>
  <r>
    <d v="2024-06-04T00:00:00"/>
    <n v="208"/>
    <s v="COLONIAL-C49"/>
    <s v="BELLAVISTA"/>
    <s v="SSS17"/>
    <x v="1"/>
    <x v="1"/>
    <s v="EMBUTIDOS Y LACTEOS"/>
    <s v="LACTEOS"/>
    <s v="A"/>
    <n v="0"/>
    <s v="PROV487"/>
    <s v="PRODUCTORA DE ALIMENTOS UNO SAC"/>
    <n v="3"/>
    <x v="0"/>
    <n v="1"/>
    <x v="1"/>
    <n v="2.3220000000000001"/>
    <n v="11.61"/>
    <n v="5"/>
    <n v="1"/>
    <n v="0"/>
    <n v="2"/>
    <n v="0"/>
    <n v="5.6"/>
    <n v="112"/>
    <n v="60"/>
    <x v="0"/>
    <x v="1"/>
  </r>
  <r>
    <d v="2024-06-04T00:00:00"/>
    <n v="208"/>
    <s v="COLONIAL-C49"/>
    <s v="BELLAVISTA"/>
    <s v="SSS17"/>
    <x v="2"/>
    <x v="2"/>
    <s v="EMBUTIDOS Y LACTEOS"/>
    <s v="LACTEOS"/>
    <s v="A"/>
    <n v="0"/>
    <s v="PROV487"/>
    <s v="PRODUCTORA DE ALIMENTOS UNO SAC"/>
    <n v="7"/>
    <x v="0"/>
    <n v="1"/>
    <x v="0"/>
    <n v="3.02501"/>
    <n v="37.160269999999997"/>
    <n v="12"/>
    <n v="1"/>
    <n v="0"/>
    <n v="0"/>
    <n v="0"/>
    <n v="2.3333333333333335"/>
    <n v="28"/>
    <n v="60"/>
    <x v="0"/>
    <x v="0"/>
  </r>
  <r>
    <d v="2024-06-04T00:00:00"/>
    <n v="208"/>
    <s v="COLONIAL-C49"/>
    <s v="BELLAVISTA"/>
    <s v="SSS17"/>
    <x v="3"/>
    <x v="3"/>
    <s v="EMBUTIDOS Y LACTEOS"/>
    <s v="LACTEOS"/>
    <s v="A"/>
    <n v="0"/>
    <s v="PROV487"/>
    <s v="PRODUCTORA DE ALIMENTOS UNO SAC"/>
    <n v="1"/>
    <x v="0"/>
    <n v="1"/>
    <x v="2"/>
    <n v="3.62"/>
    <n v="25.34"/>
    <n v="7"/>
    <n v="1"/>
    <n v="0"/>
    <n v="0"/>
    <n v="8"/>
    <n v="4"/>
    <n v="24"/>
    <n v="60"/>
    <x v="0"/>
    <x v="0"/>
  </r>
  <r>
    <d v="2024-06-04T00:00:00"/>
    <n v="208"/>
    <s v="COLONIAL-C49"/>
    <s v="BELLAVISTA"/>
    <s v="SSS17"/>
    <x v="4"/>
    <x v="4"/>
    <s v="EMBUTIDOS Y LACTEOS"/>
    <s v="LACTEOS"/>
    <s v="A"/>
    <n v="0"/>
    <s v="PROV487"/>
    <s v="PRODUCTORA DE ALIMENTOS UNO SAC"/>
    <n v="3"/>
    <x v="0"/>
    <n v="1"/>
    <x v="2"/>
    <n v="3.62"/>
    <n v="14.48"/>
    <n v="4"/>
    <n v="1"/>
    <n v="0"/>
    <n v="0"/>
    <n v="2"/>
    <n v="7"/>
    <n v="42"/>
    <n v="60"/>
    <x v="0"/>
    <x v="0"/>
  </r>
  <r>
    <d v="2024-06-04T00:00:00"/>
    <n v="208"/>
    <s v="COLONIAL-C49"/>
    <s v="BELLAVISTA"/>
    <s v="SSS17"/>
    <x v="5"/>
    <x v="5"/>
    <s v="EMBUTIDOS Y LACTEOS"/>
    <s v="LACTEOS"/>
    <s v="A"/>
    <n v="0"/>
    <s v="PROV487"/>
    <s v="PRODUCTORA DE ALIMENTOS UNO SAC"/>
    <n v="8"/>
    <x v="0"/>
    <n v="1"/>
    <x v="0"/>
    <n v="3.04121"/>
    <n v="43.536490000000001"/>
    <n v="14"/>
    <n v="1"/>
    <n v="0"/>
    <n v="0"/>
    <n v="0"/>
    <n v="2"/>
    <n v="24"/>
    <n v="60"/>
    <x v="0"/>
    <x v="0"/>
  </r>
  <r>
    <d v="2024-06-04T00:00:00"/>
    <n v="208"/>
    <s v="COLONIAL-C49"/>
    <s v="BELLAVISTA"/>
    <s v="SSS17"/>
    <x v="6"/>
    <x v="6"/>
    <s v="EMBUTIDOS Y LACTEOS"/>
    <s v="LACTEOS"/>
    <s v="A"/>
    <n v="0"/>
    <s v="PROV487"/>
    <s v="PRODUCTORA DE ALIMENTOS UNO SAC"/>
    <n v="0"/>
    <x v="0"/>
    <n v="1"/>
    <x v="0"/>
    <n v="2.3849999999999998"/>
    <n v="0"/>
    <n v="0"/>
    <n v="0"/>
    <n v="0"/>
    <n v="6"/>
    <n v="0"/>
    <s v="PRODUCTO SIN CARGA"/>
    <s v="PRODUCTO SIN CARGA"/>
    <n v="60"/>
    <x v="2"/>
    <x v="2"/>
  </r>
  <r>
    <d v="2024-06-04T00:00:00"/>
    <n v="208"/>
    <s v="COLONIAL-C49"/>
    <s v="BELLAVISTA"/>
    <s v="SSS17"/>
    <x v="7"/>
    <x v="7"/>
    <s v="EMBUTIDOS Y LACTEOS"/>
    <s v="LACTEOS"/>
    <s v="A"/>
    <n v="0"/>
    <s v="PROV487"/>
    <s v="PRODUCTORA DE ALIMENTOS UNO SAC"/>
    <n v="7"/>
    <x v="1"/>
    <n v="1"/>
    <x v="0"/>
    <n v="2.3849999999999998"/>
    <n v="0"/>
    <n v="0"/>
    <n v="1"/>
    <n v="0"/>
    <n v="0"/>
    <n v="0"/>
    <s v="PRODUCTO SIN VENTA"/>
    <s v="PRODUCTO SIN VENTA"/>
    <n v="60"/>
    <x v="1"/>
    <x v="1"/>
  </r>
  <r>
    <d v="2024-06-04T00:00:00"/>
    <n v="208"/>
    <s v="COLONIAL-C49"/>
    <s v="BELLAVISTA"/>
    <s v="SSS17"/>
    <x v="8"/>
    <x v="8"/>
    <s v="EMBUTIDOS Y LACTEOS"/>
    <s v="LACTEOS"/>
    <s v="A"/>
    <n v="0"/>
    <s v="PROV487"/>
    <s v="PRODUCTORA DE ALIMENTOS UNO SAC"/>
    <n v="5"/>
    <x v="0"/>
    <n v="1"/>
    <x v="0"/>
    <n v="3.0294400000000001"/>
    <n v="9.2959300000000002"/>
    <n v="3"/>
    <n v="1"/>
    <n v="0"/>
    <n v="0"/>
    <n v="0"/>
    <n v="9.3333333333333339"/>
    <n v="112"/>
    <n v="60"/>
    <x v="0"/>
    <x v="1"/>
  </r>
  <r>
    <d v="2024-06-04T00:00:00"/>
    <n v="208"/>
    <s v="COLONIAL-C49"/>
    <s v="BELLAVISTA"/>
    <s v="SSS17"/>
    <x v="9"/>
    <x v="9"/>
    <s v="EMBUTIDOS Y LACTEOS"/>
    <s v="LACTEOS"/>
    <s v="A"/>
    <n v="0"/>
    <s v="PROV487"/>
    <s v="PRODUCTORA DE ALIMENTOS UNO SAC"/>
    <n v="8"/>
    <x v="0"/>
    <n v="1"/>
    <x v="0"/>
    <n v="2.6459999999999999"/>
    <n v="0"/>
    <n v="0"/>
    <n v="1"/>
    <n v="0"/>
    <n v="0"/>
    <n v="0"/>
    <s v="PRODUCTO SIN VENTA"/>
    <s v="PRODUCTO SIN VENTA"/>
    <n v="60"/>
    <x v="1"/>
    <x v="1"/>
  </r>
  <r>
    <d v="2024-06-04T00:00:00"/>
    <n v="208"/>
    <s v="COLONIAL-C49"/>
    <s v="BELLAVISTA"/>
    <s v="SSS17"/>
    <x v="10"/>
    <x v="10"/>
    <s v="EMBUTIDOS Y LACTEOS"/>
    <s v="LACTEOS"/>
    <s v="A"/>
    <n v="0"/>
    <s v="PROV487"/>
    <s v="PRODUCTORA DE ALIMENTOS UNO SAC"/>
    <n v="0"/>
    <x v="1"/>
    <n v="1"/>
    <x v="0"/>
    <n v="3.3237999999999999"/>
    <n v="26.872800000000002"/>
    <n v="8"/>
    <n v="0"/>
    <n v="0"/>
    <n v="2"/>
    <n v="0"/>
    <n v="10.5"/>
    <n v="42"/>
    <n v="60"/>
    <x v="0"/>
    <x v="0"/>
  </r>
  <r>
    <d v="2024-06-04T00:00:00"/>
    <n v="209"/>
    <s v="QUILCA"/>
    <s v="CALLAO"/>
    <s v="SSS18"/>
    <x v="0"/>
    <x v="0"/>
    <s v="EMBUTIDOS Y LACTEOS"/>
    <s v="LACTEOS"/>
    <s v="A"/>
    <n v="0"/>
    <s v="PROV487"/>
    <s v="PRODUCTORA DE ALIMENTOS UNO SAC"/>
    <n v="2"/>
    <x v="0"/>
    <n v="1"/>
    <x v="0"/>
    <n v="3.1680000000000001"/>
    <n v="6.3360000000000003"/>
    <n v="2"/>
    <n v="1"/>
    <n v="0"/>
    <n v="4"/>
    <n v="0"/>
    <n v="14"/>
    <n v="168"/>
    <n v="60"/>
    <x v="0"/>
    <x v="1"/>
  </r>
  <r>
    <d v="2024-06-04T00:00:00"/>
    <n v="209"/>
    <s v="QUILCA"/>
    <s v="CALLAO"/>
    <s v="SSS18"/>
    <x v="1"/>
    <x v="1"/>
    <s v="EMBUTIDOS Y LACTEOS"/>
    <s v="LACTEOS"/>
    <s v="A"/>
    <n v="0"/>
    <s v="PROV487"/>
    <s v="PRODUCTORA DE ALIMENTOS UNO SAC"/>
    <n v="8"/>
    <x v="0"/>
    <n v="1"/>
    <x v="1"/>
    <n v="2.3220000000000001"/>
    <n v="11.61"/>
    <n v="5"/>
    <n v="1"/>
    <n v="0"/>
    <n v="0"/>
    <n v="0"/>
    <n v="5.6"/>
    <n v="112"/>
    <n v="60"/>
    <x v="0"/>
    <x v="1"/>
  </r>
  <r>
    <d v="2024-06-04T00:00:00"/>
    <n v="209"/>
    <s v="QUILCA"/>
    <s v="CALLAO"/>
    <s v="SSS18"/>
    <x v="2"/>
    <x v="2"/>
    <s v="EMBUTIDOS Y LACTEOS"/>
    <s v="LACTEOS"/>
    <s v="A"/>
    <n v="0"/>
    <s v="PROV487"/>
    <s v="PRODUCTORA DE ALIMENTOS UNO SAC"/>
    <n v="14"/>
    <x v="0"/>
    <n v="1"/>
    <x v="0"/>
    <n v="3.02501"/>
    <n v="64.864819999999995"/>
    <n v="21"/>
    <n v="1"/>
    <n v="0"/>
    <n v="4"/>
    <n v="0"/>
    <n v="1.3333333333333333"/>
    <n v="16"/>
    <n v="60"/>
    <x v="0"/>
    <x v="0"/>
  </r>
  <r>
    <d v="2024-06-04T00:00:00"/>
    <n v="209"/>
    <s v="QUILCA"/>
    <s v="CALLAO"/>
    <s v="SSS18"/>
    <x v="3"/>
    <x v="3"/>
    <s v="EMBUTIDOS Y LACTEOS"/>
    <s v="LACTEOS"/>
    <s v="A"/>
    <n v="0"/>
    <s v="PROV487"/>
    <s v="PRODUCTORA DE ALIMENTOS UNO SAC"/>
    <n v="2"/>
    <x v="0"/>
    <n v="1"/>
    <x v="2"/>
    <n v="3.62"/>
    <n v="14.48"/>
    <n v="4"/>
    <n v="1"/>
    <n v="0"/>
    <n v="0"/>
    <n v="6"/>
    <n v="7"/>
    <n v="42"/>
    <n v="60"/>
    <x v="0"/>
    <x v="0"/>
  </r>
  <r>
    <d v="2024-06-04T00:00:00"/>
    <n v="209"/>
    <s v="QUILCA"/>
    <s v="CALLAO"/>
    <s v="SSS18"/>
    <x v="4"/>
    <x v="4"/>
    <s v="EMBUTIDOS Y LACTEOS"/>
    <s v="LACTEOS"/>
    <s v="A"/>
    <n v="0"/>
    <s v="PROV487"/>
    <s v="PRODUCTORA DE ALIMENTOS UNO SAC"/>
    <n v="6"/>
    <x v="0"/>
    <n v="1"/>
    <x v="2"/>
    <n v="3.62"/>
    <n v="14.48"/>
    <n v="4"/>
    <n v="1"/>
    <n v="0"/>
    <n v="0"/>
    <n v="0"/>
    <n v="7"/>
    <n v="42"/>
    <n v="60"/>
    <x v="0"/>
    <x v="0"/>
  </r>
  <r>
    <d v="2024-06-04T00:00:00"/>
    <n v="209"/>
    <s v="QUILCA"/>
    <s v="CALLAO"/>
    <s v="SSS18"/>
    <x v="5"/>
    <x v="5"/>
    <s v="EMBUTIDOS Y LACTEOS"/>
    <s v="LACTEOS"/>
    <s v="A"/>
    <n v="0"/>
    <s v="PROV487"/>
    <s v="PRODUCTORA DE ALIMENTOS UNO SAC"/>
    <n v="4"/>
    <x v="0"/>
    <n v="1"/>
    <x v="0"/>
    <n v="3.04121"/>
    <n v="24.708179999999999"/>
    <n v="8"/>
    <n v="1"/>
    <n v="0"/>
    <n v="0"/>
    <n v="0"/>
    <n v="3.5"/>
    <n v="42"/>
    <n v="60"/>
    <x v="0"/>
    <x v="0"/>
  </r>
  <r>
    <d v="2024-06-04T00:00:00"/>
    <n v="209"/>
    <s v="QUILCA"/>
    <s v="CALLAO"/>
    <s v="SSS18"/>
    <x v="6"/>
    <x v="6"/>
    <s v="EMBUTIDOS Y LACTEOS"/>
    <s v="LACTEOS"/>
    <s v="A"/>
    <n v="0"/>
    <s v="PROV487"/>
    <s v="PRODUCTORA DE ALIMENTOS UNO SAC"/>
    <n v="9"/>
    <x v="0"/>
    <n v="1"/>
    <x v="0"/>
    <n v="2.3849999999999998"/>
    <n v="0"/>
    <n v="0"/>
    <n v="1"/>
    <n v="0"/>
    <n v="0"/>
    <n v="0"/>
    <s v="PRODUCTO SIN VENTA"/>
    <s v="PRODUCTO SIN VENTA"/>
    <n v="60"/>
    <x v="1"/>
    <x v="1"/>
  </r>
  <r>
    <d v="2024-06-04T00:00:00"/>
    <n v="209"/>
    <s v="QUILCA"/>
    <s v="CALLAO"/>
    <s v="SSS18"/>
    <x v="7"/>
    <x v="7"/>
    <s v="EMBUTIDOS Y LACTEOS"/>
    <s v="LACTEOS"/>
    <s v="A"/>
    <n v="0"/>
    <s v="PROV487"/>
    <s v="PRODUCTORA DE ALIMENTOS UNO SAC"/>
    <n v="3"/>
    <x v="1"/>
    <n v="1"/>
    <x v="0"/>
    <n v="2.3849999999999998"/>
    <n v="2.3849999999999998"/>
    <n v="1"/>
    <n v="1"/>
    <n v="0"/>
    <n v="1"/>
    <n v="0"/>
    <n v="84"/>
    <n v="336"/>
    <n v="60"/>
    <x v="1"/>
    <x v="1"/>
  </r>
  <r>
    <d v="2024-06-04T00:00:00"/>
    <n v="209"/>
    <s v="QUILCA"/>
    <s v="CALLAO"/>
    <s v="SSS18"/>
    <x v="8"/>
    <x v="8"/>
    <s v="EMBUTIDOS Y LACTEOS"/>
    <s v="LACTEOS"/>
    <s v="A"/>
    <n v="0"/>
    <s v="PROV487"/>
    <s v="PRODUCTORA DE ALIMENTOS UNO SAC"/>
    <n v="4"/>
    <x v="0"/>
    <n v="1"/>
    <x v="0"/>
    <n v="3.0294400000000001"/>
    <n v="18.388819999999999"/>
    <n v="6"/>
    <n v="1"/>
    <n v="0"/>
    <n v="0"/>
    <n v="0"/>
    <n v="4.666666666666667"/>
    <n v="56"/>
    <n v="60"/>
    <x v="0"/>
    <x v="0"/>
  </r>
  <r>
    <d v="2024-06-04T00:00:00"/>
    <n v="209"/>
    <s v="QUILCA"/>
    <s v="CALLAO"/>
    <s v="SSS18"/>
    <x v="9"/>
    <x v="9"/>
    <s v="EMBUTIDOS Y LACTEOS"/>
    <s v="LACTEOS"/>
    <s v="A"/>
    <n v="0"/>
    <s v="PROV487"/>
    <s v="PRODUCTORA DE ALIMENTOS UNO SAC"/>
    <n v="6"/>
    <x v="0"/>
    <n v="1"/>
    <x v="0"/>
    <n v="2.6459999999999999"/>
    <n v="15.875999999999999"/>
    <n v="6"/>
    <n v="1"/>
    <n v="0"/>
    <n v="0"/>
    <n v="0"/>
    <n v="4.666666666666667"/>
    <n v="56"/>
    <n v="60"/>
    <x v="0"/>
    <x v="0"/>
  </r>
  <r>
    <d v="2024-06-04T00:00:00"/>
    <n v="209"/>
    <s v="QUILCA"/>
    <s v="CALLAO"/>
    <s v="SSS18"/>
    <x v="10"/>
    <x v="10"/>
    <s v="EMBUTIDOS Y LACTEOS"/>
    <s v="LACTEOS"/>
    <s v="A"/>
    <n v="0"/>
    <s v="PROV487"/>
    <s v="PRODUCTORA DE ALIMENTOS UNO SAC"/>
    <n v="3"/>
    <x v="1"/>
    <n v="1"/>
    <x v="0"/>
    <n v="3.3237999999999999"/>
    <n v="3.3660000000000001"/>
    <n v="1"/>
    <n v="1"/>
    <n v="0"/>
    <n v="1"/>
    <n v="0"/>
    <n v="84"/>
    <n v="336"/>
    <n v="60"/>
    <x v="1"/>
    <x v="1"/>
  </r>
  <r>
    <d v="2024-06-04T00:00:00"/>
    <n v="210"/>
    <s v="VILLA-UPC"/>
    <s v="CHORRILLOS"/>
    <s v="SSS18"/>
    <x v="0"/>
    <x v="0"/>
    <s v="EMBUTIDOS Y LACTEOS"/>
    <s v="LACTEOS"/>
    <s v="A"/>
    <n v="0"/>
    <s v="PROV487"/>
    <s v="PRODUCTORA DE ALIMENTOS UNO SAC"/>
    <n v="7"/>
    <x v="0"/>
    <n v="1"/>
    <x v="0"/>
    <n v="3.1680000000000001"/>
    <n v="3.1680000000000001"/>
    <n v="1"/>
    <n v="1"/>
    <n v="0"/>
    <n v="0"/>
    <n v="0"/>
    <n v="28"/>
    <n v="336"/>
    <n v="60"/>
    <x v="0"/>
    <x v="1"/>
  </r>
  <r>
    <d v="2024-06-04T00:00:00"/>
    <n v="210"/>
    <s v="VILLA-UPC"/>
    <s v="CHORRILLOS"/>
    <s v="SSS18"/>
    <x v="1"/>
    <x v="1"/>
    <s v="EMBUTIDOS Y LACTEOS"/>
    <s v="LACTEOS"/>
    <s v="A"/>
    <n v="0"/>
    <s v="PROV487"/>
    <s v="PRODUCTORA DE ALIMENTOS UNO SAC"/>
    <n v="2"/>
    <x v="0"/>
    <n v="1"/>
    <x v="1"/>
    <n v="2.3220000000000001"/>
    <n v="20.898"/>
    <n v="9"/>
    <n v="1"/>
    <n v="0"/>
    <n v="6"/>
    <n v="0"/>
    <n v="3.1111111111111107"/>
    <n v="62.222222222222214"/>
    <n v="60"/>
    <x v="0"/>
    <x v="1"/>
  </r>
  <r>
    <d v="2024-06-04T00:00:00"/>
    <n v="210"/>
    <s v="VILLA-UPC"/>
    <s v="CHORRILLOS"/>
    <s v="SSS18"/>
    <x v="2"/>
    <x v="2"/>
    <s v="EMBUTIDOS Y LACTEOS"/>
    <s v="LACTEOS"/>
    <s v="A"/>
    <n v="0"/>
    <s v="PROV487"/>
    <s v="PRODUCTORA DE ALIMENTOS UNO SAC"/>
    <n v="10"/>
    <x v="0"/>
    <n v="1"/>
    <x v="0"/>
    <n v="3.02501"/>
    <n v="101.74784"/>
    <n v="33"/>
    <n v="1"/>
    <n v="0"/>
    <n v="14"/>
    <n v="0"/>
    <n v="0.84848484848484851"/>
    <n v="10.181818181818182"/>
    <n v="60"/>
    <x v="0"/>
    <x v="0"/>
  </r>
  <r>
    <d v="2024-06-04T00:00:00"/>
    <n v="210"/>
    <s v="VILLA-UPC"/>
    <s v="CHORRILLOS"/>
    <s v="SSS18"/>
    <x v="3"/>
    <x v="3"/>
    <s v="EMBUTIDOS Y LACTEOS"/>
    <s v="LACTEOS"/>
    <s v="A"/>
    <n v="0"/>
    <s v="PROV487"/>
    <s v="PRODUCTORA DE ALIMENTOS UNO SAC"/>
    <n v="3"/>
    <x v="0"/>
    <n v="1"/>
    <x v="2"/>
    <n v="3.62"/>
    <n v="14.48"/>
    <n v="4"/>
    <n v="1"/>
    <n v="0"/>
    <n v="0"/>
    <n v="2"/>
    <n v="7"/>
    <n v="42"/>
    <n v="60"/>
    <x v="0"/>
    <x v="0"/>
  </r>
  <r>
    <d v="2024-06-04T00:00:00"/>
    <n v="210"/>
    <s v="VILLA-UPC"/>
    <s v="CHORRILLOS"/>
    <s v="SSS18"/>
    <x v="4"/>
    <x v="4"/>
    <s v="EMBUTIDOS Y LACTEOS"/>
    <s v="LACTEOS"/>
    <s v="A"/>
    <n v="0"/>
    <s v="PROV487"/>
    <s v="PRODUCTORA DE ALIMENTOS UNO SAC"/>
    <n v="4"/>
    <x v="0"/>
    <n v="1"/>
    <x v="2"/>
    <n v="3.62"/>
    <n v="14.48"/>
    <n v="4"/>
    <n v="1"/>
    <n v="0"/>
    <n v="0"/>
    <n v="6"/>
    <n v="7"/>
    <n v="42"/>
    <n v="60"/>
    <x v="0"/>
    <x v="0"/>
  </r>
  <r>
    <d v="2024-06-04T00:00:00"/>
    <n v="210"/>
    <s v="VILLA-UPC"/>
    <s v="CHORRILLOS"/>
    <s v="SSS18"/>
    <x v="5"/>
    <x v="5"/>
    <s v="EMBUTIDOS Y LACTEOS"/>
    <s v="LACTEOS"/>
    <s v="A"/>
    <n v="0"/>
    <s v="PROV487"/>
    <s v="PRODUCTORA DE ALIMENTOS UNO SAC"/>
    <n v="10"/>
    <x v="0"/>
    <n v="1"/>
    <x v="0"/>
    <n v="3.04121"/>
    <n v="80.590389999999999"/>
    <n v="26"/>
    <n v="1"/>
    <n v="0"/>
    <n v="10"/>
    <n v="0"/>
    <n v="1.0769230769230769"/>
    <n v="12.923076923076923"/>
    <n v="60"/>
    <x v="0"/>
    <x v="0"/>
  </r>
  <r>
    <d v="2024-06-04T00:00:00"/>
    <n v="210"/>
    <s v="VILLA-UPC"/>
    <s v="CHORRILLOS"/>
    <s v="SSS18"/>
    <x v="6"/>
    <x v="6"/>
    <s v="EMBUTIDOS Y LACTEOS"/>
    <s v="LACTEOS"/>
    <s v="A"/>
    <n v="0"/>
    <s v="PROV487"/>
    <s v="PRODUCTORA DE ALIMENTOS UNO SAC"/>
    <n v="4"/>
    <x v="0"/>
    <n v="1"/>
    <x v="0"/>
    <n v="2.3849999999999998"/>
    <n v="0"/>
    <n v="0"/>
    <n v="1"/>
    <n v="0"/>
    <n v="0"/>
    <n v="0"/>
    <s v="PRODUCTO SIN VENTA"/>
    <s v="PRODUCTO SIN VENTA"/>
    <n v="60"/>
    <x v="1"/>
    <x v="1"/>
  </r>
  <r>
    <d v="2024-06-04T00:00:00"/>
    <n v="210"/>
    <s v="VILLA-UPC"/>
    <s v="CHORRILLOS"/>
    <s v="SSS18"/>
    <x v="7"/>
    <x v="7"/>
    <s v="EMBUTIDOS Y LACTEOS"/>
    <s v="LACTEOS"/>
    <s v="A"/>
    <n v="0"/>
    <s v="PROV487"/>
    <s v="PRODUCTORA DE ALIMENTOS UNO SAC"/>
    <n v="1"/>
    <x v="1"/>
    <n v="1"/>
    <x v="0"/>
    <n v="2.3849999999999998"/>
    <n v="7.1550000000000002"/>
    <n v="3"/>
    <n v="1"/>
    <n v="0"/>
    <n v="2"/>
    <n v="0"/>
    <n v="28"/>
    <n v="112"/>
    <n v="60"/>
    <x v="0"/>
    <x v="1"/>
  </r>
  <r>
    <d v="2024-06-04T00:00:00"/>
    <n v="210"/>
    <s v="VILLA-UPC"/>
    <s v="CHORRILLOS"/>
    <s v="SSS18"/>
    <x v="8"/>
    <x v="8"/>
    <s v="EMBUTIDOS Y LACTEOS"/>
    <s v="LACTEOS"/>
    <s v="A"/>
    <n v="0"/>
    <s v="PROV487"/>
    <s v="PRODUCTORA DE ALIMENTOS UNO SAC"/>
    <n v="4"/>
    <x v="0"/>
    <n v="1"/>
    <x v="0"/>
    <n v="3.0294400000000001"/>
    <n v="49.075130000000001"/>
    <n v="16"/>
    <n v="1"/>
    <n v="0"/>
    <n v="8"/>
    <n v="0"/>
    <n v="1.75"/>
    <n v="21"/>
    <n v="60"/>
    <x v="0"/>
    <x v="0"/>
  </r>
  <r>
    <d v="2024-06-04T00:00:00"/>
    <n v="210"/>
    <s v="VILLA-UPC"/>
    <s v="CHORRILLOS"/>
    <s v="SSS18"/>
    <x v="9"/>
    <x v="9"/>
    <s v="EMBUTIDOS Y LACTEOS"/>
    <s v="LACTEOS"/>
    <s v="A"/>
    <n v="0"/>
    <s v="PROV487"/>
    <s v="PRODUCTORA DE ALIMENTOS UNO SAC"/>
    <n v="2"/>
    <x v="0"/>
    <n v="1"/>
    <x v="0"/>
    <n v="2.6459999999999999"/>
    <n v="15.875999999999999"/>
    <n v="6"/>
    <n v="1"/>
    <n v="0"/>
    <n v="4"/>
    <n v="0"/>
    <n v="4.666666666666667"/>
    <n v="56"/>
    <n v="60"/>
    <x v="0"/>
    <x v="0"/>
  </r>
  <r>
    <d v="2024-06-04T00:00:00"/>
    <n v="210"/>
    <s v="VILLA-UPC"/>
    <s v="CHORRILLOS"/>
    <s v="SSS18"/>
    <x v="10"/>
    <x v="10"/>
    <s v="EMBUTIDOS Y LACTEOS"/>
    <s v="LACTEOS"/>
    <s v="A"/>
    <n v="0"/>
    <s v="PROV487"/>
    <s v="PRODUCTORA DE ALIMENTOS UNO SAC"/>
    <n v="5"/>
    <x v="1"/>
    <n v="1"/>
    <x v="0"/>
    <n v="3.3237999999999999"/>
    <n v="13.423109999999999"/>
    <n v="4"/>
    <n v="1"/>
    <n v="0"/>
    <n v="0"/>
    <n v="0"/>
    <n v="21"/>
    <n v="84"/>
    <n v="60"/>
    <x v="0"/>
    <x v="1"/>
  </r>
  <r>
    <d v="2024-06-04T00:00:00"/>
    <n v="211"/>
    <s v="ALAMOS"/>
    <s v="SAN JUAN DE MIRAFLO"/>
    <s v="SSS18"/>
    <x v="0"/>
    <x v="0"/>
    <s v="EMBUTIDOS Y LACTEOS"/>
    <s v="LACTEOS"/>
    <s v="A"/>
    <n v="0"/>
    <s v="PROV487"/>
    <s v="PRODUCTORA DE ALIMENTOS UNO SAC"/>
    <n v="5"/>
    <x v="0"/>
    <n v="1"/>
    <x v="0"/>
    <n v="3.1680000000000001"/>
    <n v="3.1680000000000001"/>
    <n v="1"/>
    <n v="1"/>
    <n v="0"/>
    <n v="0"/>
    <n v="0"/>
    <n v="28"/>
    <n v="336"/>
    <n v="60"/>
    <x v="0"/>
    <x v="1"/>
  </r>
  <r>
    <d v="2024-06-04T00:00:00"/>
    <n v="211"/>
    <s v="ALAMOS"/>
    <s v="SAN JUAN DE MIRAFLO"/>
    <s v="SSS18"/>
    <x v="1"/>
    <x v="1"/>
    <s v="EMBUTIDOS Y LACTEOS"/>
    <s v="LACTEOS"/>
    <s v="A"/>
    <n v="0"/>
    <s v="PROV487"/>
    <s v="PRODUCTORA DE ALIMENTOS UNO SAC"/>
    <n v="3"/>
    <x v="0"/>
    <n v="1"/>
    <x v="1"/>
    <n v="2.3220000000000001"/>
    <n v="18.576000000000001"/>
    <n v="8"/>
    <n v="1"/>
    <n v="0"/>
    <n v="0"/>
    <n v="0"/>
    <n v="3.5"/>
    <n v="70"/>
    <n v="60"/>
    <x v="0"/>
    <x v="1"/>
  </r>
  <r>
    <d v="2024-06-04T00:00:00"/>
    <n v="211"/>
    <s v="ALAMOS"/>
    <s v="SAN JUAN DE MIRAFLO"/>
    <s v="SSS18"/>
    <x v="2"/>
    <x v="2"/>
    <s v="EMBUTIDOS Y LACTEOS"/>
    <s v="LACTEOS"/>
    <s v="A"/>
    <n v="0"/>
    <s v="PROV487"/>
    <s v="PRODUCTORA DE ALIMENTOS UNO SAC"/>
    <n v="10"/>
    <x v="0"/>
    <n v="1"/>
    <x v="0"/>
    <n v="3.02501"/>
    <n v="30.78472"/>
    <n v="10"/>
    <n v="1"/>
    <n v="0"/>
    <n v="0"/>
    <n v="0"/>
    <n v="2.8"/>
    <n v="33.6"/>
    <n v="60"/>
    <x v="0"/>
    <x v="0"/>
  </r>
  <r>
    <d v="2024-06-04T00:00:00"/>
    <n v="211"/>
    <s v="ALAMOS"/>
    <s v="SAN JUAN DE MIRAFLO"/>
    <s v="SSS18"/>
    <x v="3"/>
    <x v="3"/>
    <s v="EMBUTIDOS Y LACTEOS"/>
    <s v="LACTEOS"/>
    <s v="A"/>
    <n v="0"/>
    <s v="PROV487"/>
    <s v="PRODUCTORA DE ALIMENTOS UNO SAC"/>
    <n v="6"/>
    <x v="0"/>
    <n v="1"/>
    <x v="2"/>
    <n v="3.62"/>
    <n v="21.72"/>
    <n v="6"/>
    <n v="1"/>
    <n v="0"/>
    <n v="0"/>
    <n v="4"/>
    <n v="4.666666666666667"/>
    <n v="28"/>
    <n v="60"/>
    <x v="0"/>
    <x v="0"/>
  </r>
  <r>
    <d v="2024-06-04T00:00:00"/>
    <n v="211"/>
    <s v="ALAMOS"/>
    <s v="SAN JUAN DE MIRAFLO"/>
    <s v="SSS18"/>
    <x v="4"/>
    <x v="4"/>
    <s v="EMBUTIDOS Y LACTEOS"/>
    <s v="LACTEOS"/>
    <s v="A"/>
    <n v="0"/>
    <s v="PROV487"/>
    <s v="PRODUCTORA DE ALIMENTOS UNO SAC"/>
    <n v="5"/>
    <x v="0"/>
    <n v="1"/>
    <x v="2"/>
    <n v="3.62"/>
    <n v="18.100000000000001"/>
    <n v="5"/>
    <n v="1"/>
    <n v="0"/>
    <n v="0"/>
    <n v="6"/>
    <n v="5.6"/>
    <n v="33.6"/>
    <n v="60"/>
    <x v="0"/>
    <x v="0"/>
  </r>
  <r>
    <d v="2024-06-04T00:00:00"/>
    <n v="211"/>
    <s v="ALAMOS"/>
    <s v="SAN JUAN DE MIRAFLO"/>
    <s v="SSS18"/>
    <x v="5"/>
    <x v="5"/>
    <s v="EMBUTIDOS Y LACTEOS"/>
    <s v="LACTEOS"/>
    <s v="A"/>
    <n v="0"/>
    <s v="PROV487"/>
    <s v="PRODUCTORA DE ALIMENTOS UNO SAC"/>
    <n v="8"/>
    <x v="0"/>
    <n v="1"/>
    <x v="0"/>
    <n v="3.04121"/>
    <n v="24.880549999999999"/>
    <n v="8"/>
    <n v="1"/>
    <n v="0"/>
    <n v="0"/>
    <n v="0"/>
    <n v="3.5"/>
    <n v="42"/>
    <n v="60"/>
    <x v="0"/>
    <x v="0"/>
  </r>
  <r>
    <d v="2024-06-04T00:00:00"/>
    <n v="211"/>
    <s v="ALAMOS"/>
    <s v="SAN JUAN DE MIRAFLO"/>
    <s v="SSS18"/>
    <x v="6"/>
    <x v="6"/>
    <s v="EMBUTIDOS Y LACTEOS"/>
    <s v="LACTEOS"/>
    <s v="A"/>
    <n v="0"/>
    <s v="PROV487"/>
    <s v="PRODUCTORA DE ALIMENTOS UNO SAC"/>
    <n v="4"/>
    <x v="0"/>
    <n v="1"/>
    <x v="0"/>
    <n v="2.3849999999999998"/>
    <n v="2.3849999999999998"/>
    <n v="1"/>
    <n v="1"/>
    <n v="0"/>
    <n v="0"/>
    <n v="0"/>
    <n v="28"/>
    <n v="336"/>
    <n v="60"/>
    <x v="0"/>
    <x v="1"/>
  </r>
  <r>
    <d v="2024-06-04T00:00:00"/>
    <n v="211"/>
    <s v="ALAMOS"/>
    <s v="SAN JUAN DE MIRAFLO"/>
    <s v="SSS18"/>
    <x v="7"/>
    <x v="7"/>
    <s v="EMBUTIDOS Y LACTEOS"/>
    <s v="LACTEOS"/>
    <s v="A"/>
    <n v="0"/>
    <s v="PROV487"/>
    <s v="PRODUCTORA DE ALIMENTOS UNO SAC"/>
    <n v="6"/>
    <x v="1"/>
    <n v="1"/>
    <x v="0"/>
    <n v="2.3849999999999998"/>
    <n v="0"/>
    <n v="0"/>
    <n v="1"/>
    <n v="0"/>
    <n v="0"/>
    <n v="0"/>
    <s v="PRODUCTO SIN VENTA"/>
    <s v="PRODUCTO SIN VENTA"/>
    <n v="60"/>
    <x v="1"/>
    <x v="1"/>
  </r>
  <r>
    <d v="2024-06-04T00:00:00"/>
    <n v="211"/>
    <s v="ALAMOS"/>
    <s v="SAN JUAN DE MIRAFLO"/>
    <s v="SSS18"/>
    <x v="8"/>
    <x v="8"/>
    <s v="EMBUTIDOS Y LACTEOS"/>
    <s v="LACTEOS"/>
    <s v="A"/>
    <n v="0"/>
    <s v="PROV487"/>
    <s v="PRODUCTORA DE ALIMENTOS UNO SAC"/>
    <n v="5"/>
    <x v="0"/>
    <n v="1"/>
    <x v="0"/>
    <n v="3.0294400000000001"/>
    <n v="12.38669"/>
    <n v="4"/>
    <n v="1"/>
    <n v="0"/>
    <n v="0"/>
    <n v="0"/>
    <n v="7"/>
    <n v="84"/>
    <n v="60"/>
    <x v="0"/>
    <x v="1"/>
  </r>
  <r>
    <d v="2024-06-04T00:00:00"/>
    <n v="211"/>
    <s v="ALAMOS"/>
    <s v="SAN JUAN DE MIRAFLO"/>
    <s v="SSS18"/>
    <x v="9"/>
    <x v="9"/>
    <s v="EMBUTIDOS Y LACTEOS"/>
    <s v="LACTEOS"/>
    <s v="A"/>
    <n v="0"/>
    <s v="PROV487"/>
    <s v="PRODUCTORA DE ALIMENTOS UNO SAC"/>
    <n v="6"/>
    <x v="0"/>
    <n v="1"/>
    <x v="0"/>
    <n v="2.6459999999999999"/>
    <n v="5.2919999999999998"/>
    <n v="2"/>
    <n v="1"/>
    <n v="0"/>
    <n v="0"/>
    <n v="0"/>
    <n v="14"/>
    <n v="168"/>
    <n v="60"/>
    <x v="0"/>
    <x v="1"/>
  </r>
  <r>
    <d v="2024-06-04T00:00:00"/>
    <n v="211"/>
    <s v="ALAMOS"/>
    <s v="SAN JUAN DE MIRAFLO"/>
    <s v="SSS18"/>
    <x v="10"/>
    <x v="10"/>
    <s v="EMBUTIDOS Y LACTEOS"/>
    <s v="LACTEOS"/>
    <s v="A"/>
    <n v="0"/>
    <s v="PROV487"/>
    <s v="PRODUCTORA DE ALIMENTOS UNO SAC"/>
    <n v="8"/>
    <x v="1"/>
    <n v="1"/>
    <x v="0"/>
    <n v="3.3237999999999999"/>
    <n v="0"/>
    <n v="0"/>
    <n v="1"/>
    <n v="0"/>
    <n v="0"/>
    <n v="0"/>
    <s v="PRODUCTO SIN VENTA"/>
    <s v="PRODUCTO SIN VENTA"/>
    <n v="60"/>
    <x v="1"/>
    <x v="1"/>
  </r>
  <r>
    <d v="2024-06-04T00:00:00"/>
    <n v="212"/>
    <s v="ELPOLO"/>
    <s v="SANTIAGO DE SURCO"/>
    <s v="SSS18"/>
    <x v="0"/>
    <x v="0"/>
    <s v="EMBUTIDOS Y LACTEOS"/>
    <s v="LACTEOS"/>
    <s v="A"/>
    <n v="0"/>
    <s v="PROV487"/>
    <s v="PRODUCTORA DE ALIMENTOS UNO SAC"/>
    <n v="5"/>
    <x v="0"/>
    <n v="1"/>
    <x v="0"/>
    <n v="3.1680000000000001"/>
    <n v="12.672000000000001"/>
    <n v="4"/>
    <n v="1"/>
    <n v="0"/>
    <n v="0"/>
    <n v="0"/>
    <n v="7"/>
    <n v="84"/>
    <n v="60"/>
    <x v="0"/>
    <x v="1"/>
  </r>
  <r>
    <d v="2024-06-04T00:00:00"/>
    <n v="212"/>
    <s v="ELPOLO"/>
    <s v="SANTIAGO DE SURCO"/>
    <s v="SSS18"/>
    <x v="1"/>
    <x v="1"/>
    <s v="EMBUTIDOS Y LACTEOS"/>
    <s v="LACTEOS"/>
    <s v="A"/>
    <n v="0"/>
    <s v="PROV487"/>
    <s v="PRODUCTORA DE ALIMENTOS UNO SAC"/>
    <n v="4"/>
    <x v="0"/>
    <n v="1"/>
    <x v="1"/>
    <n v="2.3220000000000001"/>
    <n v="13.932"/>
    <n v="6"/>
    <n v="1"/>
    <n v="0"/>
    <n v="2"/>
    <n v="0"/>
    <n v="4.666666666666667"/>
    <n v="93.333333333333343"/>
    <n v="60"/>
    <x v="0"/>
    <x v="1"/>
  </r>
  <r>
    <d v="2024-06-04T00:00:00"/>
    <n v="212"/>
    <s v="ELPOLO"/>
    <s v="SANTIAGO DE SURCO"/>
    <s v="SSS18"/>
    <x v="2"/>
    <x v="2"/>
    <s v="EMBUTIDOS Y LACTEOS"/>
    <s v="LACTEOS"/>
    <s v="A"/>
    <n v="0"/>
    <s v="PROV487"/>
    <s v="PRODUCTORA DE ALIMENTOS UNO SAC"/>
    <n v="11"/>
    <x v="0"/>
    <n v="1"/>
    <x v="0"/>
    <n v="3.02501"/>
    <n v="30.978149999999999"/>
    <n v="10"/>
    <n v="1"/>
    <n v="0"/>
    <n v="0"/>
    <n v="0"/>
    <n v="2.8"/>
    <n v="33.6"/>
    <n v="60"/>
    <x v="0"/>
    <x v="0"/>
  </r>
  <r>
    <d v="2024-06-04T00:00:00"/>
    <n v="212"/>
    <s v="ELPOLO"/>
    <s v="SANTIAGO DE SURCO"/>
    <s v="SSS18"/>
    <x v="3"/>
    <x v="3"/>
    <s v="EMBUTIDOS Y LACTEOS"/>
    <s v="LACTEOS"/>
    <s v="A"/>
    <n v="0"/>
    <s v="PROV487"/>
    <s v="PRODUCTORA DE ALIMENTOS UNO SAC"/>
    <n v="2"/>
    <x v="0"/>
    <n v="1"/>
    <x v="2"/>
    <n v="3.62"/>
    <n v="10.86"/>
    <n v="3"/>
    <n v="1"/>
    <n v="0"/>
    <n v="0"/>
    <n v="6"/>
    <n v="9.3333333333333339"/>
    <n v="56"/>
    <n v="60"/>
    <x v="0"/>
    <x v="0"/>
  </r>
  <r>
    <d v="2024-06-04T00:00:00"/>
    <n v="212"/>
    <s v="ELPOLO"/>
    <s v="SANTIAGO DE SURCO"/>
    <s v="SSS18"/>
    <x v="4"/>
    <x v="4"/>
    <s v="EMBUTIDOS Y LACTEOS"/>
    <s v="LACTEOS"/>
    <s v="A"/>
    <n v="0"/>
    <s v="PROV487"/>
    <s v="PRODUCTORA DE ALIMENTOS UNO SAC"/>
    <n v="5"/>
    <x v="0"/>
    <n v="1"/>
    <x v="2"/>
    <n v="3.62"/>
    <n v="3.62"/>
    <n v="1"/>
    <n v="1"/>
    <n v="0"/>
    <n v="0"/>
    <n v="2"/>
    <n v="28"/>
    <n v="168"/>
    <n v="60"/>
    <x v="0"/>
    <x v="1"/>
  </r>
  <r>
    <d v="2024-06-04T00:00:00"/>
    <n v="212"/>
    <s v="ELPOLO"/>
    <s v="SANTIAGO DE SURCO"/>
    <s v="SSS18"/>
    <x v="5"/>
    <x v="5"/>
    <s v="EMBUTIDOS Y LACTEOS"/>
    <s v="LACTEOS"/>
    <s v="A"/>
    <n v="0"/>
    <s v="PROV487"/>
    <s v="PRODUCTORA DE ALIMENTOS UNO SAC"/>
    <n v="2"/>
    <x v="0"/>
    <n v="1"/>
    <x v="0"/>
    <n v="3.04121"/>
    <n v="49.279989999999998"/>
    <n v="16"/>
    <n v="1"/>
    <n v="0"/>
    <n v="8"/>
    <n v="0"/>
    <n v="1.75"/>
    <n v="21"/>
    <n v="60"/>
    <x v="0"/>
    <x v="0"/>
  </r>
  <r>
    <d v="2024-06-04T00:00:00"/>
    <n v="212"/>
    <s v="ELPOLO"/>
    <s v="SANTIAGO DE SURCO"/>
    <s v="SSS18"/>
    <x v="6"/>
    <x v="6"/>
    <s v="EMBUTIDOS Y LACTEOS"/>
    <s v="LACTEOS"/>
    <s v="A"/>
    <n v="0"/>
    <s v="PROV487"/>
    <s v="PRODUCTORA DE ALIMENTOS UNO SAC"/>
    <n v="1"/>
    <x v="0"/>
    <n v="1"/>
    <x v="0"/>
    <n v="2.3849999999999998"/>
    <n v="2.3849999999999998"/>
    <n v="1"/>
    <n v="1"/>
    <n v="0"/>
    <n v="2"/>
    <n v="0"/>
    <n v="28"/>
    <n v="336"/>
    <n v="60"/>
    <x v="0"/>
    <x v="1"/>
  </r>
  <r>
    <d v="2024-06-04T00:00:00"/>
    <n v="212"/>
    <s v="ELPOLO"/>
    <s v="SANTIAGO DE SURCO"/>
    <s v="SSS18"/>
    <x v="7"/>
    <x v="7"/>
    <s v="EMBUTIDOS Y LACTEOS"/>
    <s v="LACTEOS"/>
    <s v="A"/>
    <n v="0"/>
    <s v="PROV487"/>
    <s v="PRODUCTORA DE ALIMENTOS UNO SAC"/>
    <n v="5"/>
    <x v="1"/>
    <n v="1"/>
    <x v="0"/>
    <n v="2.3849999999999998"/>
    <n v="4.7699999999999996"/>
    <n v="2"/>
    <n v="1"/>
    <n v="0"/>
    <n v="0"/>
    <n v="0"/>
    <n v="42"/>
    <n v="168"/>
    <n v="60"/>
    <x v="0"/>
    <x v="1"/>
  </r>
  <r>
    <d v="2024-06-04T00:00:00"/>
    <n v="212"/>
    <s v="ELPOLO"/>
    <s v="SANTIAGO DE SURCO"/>
    <s v="SSS18"/>
    <x v="8"/>
    <x v="8"/>
    <s v="EMBUTIDOS Y LACTEOS"/>
    <s v="LACTEOS"/>
    <s v="A"/>
    <n v="0"/>
    <s v="PROV487"/>
    <s v="PRODUCTORA DE ALIMENTOS UNO SAC"/>
    <n v="4"/>
    <x v="0"/>
    <n v="1"/>
    <x v="0"/>
    <n v="3.0294400000000001"/>
    <n v="6.1151799999999996"/>
    <n v="2"/>
    <n v="1"/>
    <n v="0"/>
    <n v="0"/>
    <n v="0"/>
    <n v="14"/>
    <n v="168"/>
    <n v="60"/>
    <x v="0"/>
    <x v="1"/>
  </r>
  <r>
    <d v="2024-06-04T00:00:00"/>
    <n v="212"/>
    <s v="ELPOLO"/>
    <s v="SANTIAGO DE SURCO"/>
    <s v="SSS18"/>
    <x v="9"/>
    <x v="9"/>
    <s v="EMBUTIDOS Y LACTEOS"/>
    <s v="LACTEOS"/>
    <s v="A"/>
    <n v="0"/>
    <s v="PROV487"/>
    <s v="PRODUCTORA DE ALIMENTOS UNO SAC"/>
    <n v="6"/>
    <x v="0"/>
    <n v="1"/>
    <x v="0"/>
    <n v="2.6459999999999999"/>
    <n v="5.2919999999999998"/>
    <n v="2"/>
    <n v="1"/>
    <n v="0"/>
    <n v="0"/>
    <n v="0"/>
    <n v="14"/>
    <n v="168"/>
    <n v="60"/>
    <x v="0"/>
    <x v="1"/>
  </r>
  <r>
    <d v="2024-06-04T00:00:00"/>
    <n v="212"/>
    <s v="ELPOLO"/>
    <s v="SANTIAGO DE SURCO"/>
    <s v="SSS18"/>
    <x v="10"/>
    <x v="10"/>
    <s v="EMBUTIDOS Y LACTEOS"/>
    <s v="LACTEOS"/>
    <s v="A"/>
    <n v="0"/>
    <s v="PROV487"/>
    <s v="PRODUCTORA DE ALIMENTOS UNO SAC"/>
    <n v="5"/>
    <x v="1"/>
    <n v="1"/>
    <x v="0"/>
    <n v="3.3237999999999999"/>
    <n v="3.3925900000000002"/>
    <n v="1"/>
    <n v="1"/>
    <n v="0"/>
    <n v="0"/>
    <n v="0"/>
    <n v="84"/>
    <n v="336"/>
    <n v="60"/>
    <x v="1"/>
    <x v="1"/>
  </r>
  <r>
    <d v="2024-06-04T00:00:00"/>
    <n v="213"/>
    <s v="ORUE"/>
    <s v="SURQUILLO"/>
    <s v="SSS18"/>
    <x v="0"/>
    <x v="0"/>
    <s v="EMBUTIDOS Y LACTEOS"/>
    <s v="LACTEOS"/>
    <s v="A"/>
    <n v="0"/>
    <s v="PROV487"/>
    <s v="PRODUCTORA DE ALIMENTOS UNO SAC"/>
    <n v="5"/>
    <x v="0"/>
    <n v="1"/>
    <x v="0"/>
    <n v="3.1680000000000001"/>
    <n v="9.5039999999999996"/>
    <n v="3"/>
    <n v="1"/>
    <n v="0"/>
    <n v="0"/>
    <n v="0"/>
    <n v="9.3333333333333339"/>
    <n v="112"/>
    <n v="60"/>
    <x v="0"/>
    <x v="1"/>
  </r>
  <r>
    <d v="2024-06-04T00:00:00"/>
    <n v="213"/>
    <s v="ORUE"/>
    <s v="SURQUILLO"/>
    <s v="SSS18"/>
    <x v="1"/>
    <x v="1"/>
    <s v="EMBUTIDOS Y LACTEOS"/>
    <s v="LACTEOS"/>
    <s v="A"/>
    <n v="0"/>
    <s v="PROV487"/>
    <s v="PRODUCTORA DE ALIMENTOS UNO SAC"/>
    <n v="7"/>
    <x v="0"/>
    <n v="1"/>
    <x v="1"/>
    <n v="2.3220000000000001"/>
    <n v="6.9660000000000002"/>
    <n v="3"/>
    <n v="1"/>
    <n v="0"/>
    <n v="0"/>
    <n v="0"/>
    <n v="9.3333333333333339"/>
    <n v="186.66666666666669"/>
    <n v="60"/>
    <x v="0"/>
    <x v="1"/>
  </r>
  <r>
    <d v="2024-06-04T00:00:00"/>
    <n v="213"/>
    <s v="ORUE"/>
    <s v="SURQUILLO"/>
    <s v="SSS18"/>
    <x v="2"/>
    <x v="2"/>
    <s v="EMBUTIDOS Y LACTEOS"/>
    <s v="LACTEOS"/>
    <s v="A"/>
    <n v="0"/>
    <s v="PROV487"/>
    <s v="PRODUCTORA DE ALIMENTOS UNO SAC"/>
    <n v="9"/>
    <x v="0"/>
    <n v="1"/>
    <x v="0"/>
    <n v="3.02501"/>
    <n v="24.675799999999999"/>
    <n v="8"/>
    <n v="1"/>
    <n v="0"/>
    <n v="0"/>
    <n v="0"/>
    <n v="3.5"/>
    <n v="42"/>
    <n v="60"/>
    <x v="0"/>
    <x v="0"/>
  </r>
  <r>
    <d v="2024-06-04T00:00:00"/>
    <n v="213"/>
    <s v="ORUE"/>
    <s v="SURQUILLO"/>
    <s v="SSS18"/>
    <x v="3"/>
    <x v="3"/>
    <s v="EMBUTIDOS Y LACTEOS"/>
    <s v="LACTEOS"/>
    <s v="A"/>
    <n v="0"/>
    <s v="PROV487"/>
    <s v="PRODUCTORA DE ALIMENTOS UNO SAC"/>
    <n v="12"/>
    <x v="0"/>
    <n v="1"/>
    <x v="2"/>
    <n v="3.62"/>
    <n v="21.72"/>
    <n v="6"/>
    <n v="1"/>
    <n v="0"/>
    <n v="0"/>
    <n v="4"/>
    <n v="4.666666666666667"/>
    <n v="28"/>
    <n v="60"/>
    <x v="0"/>
    <x v="0"/>
  </r>
  <r>
    <d v="2024-06-04T00:00:00"/>
    <n v="213"/>
    <s v="ORUE"/>
    <s v="SURQUILLO"/>
    <s v="SSS18"/>
    <x v="4"/>
    <x v="4"/>
    <s v="EMBUTIDOS Y LACTEOS"/>
    <s v="LACTEOS"/>
    <s v="A"/>
    <n v="0"/>
    <s v="PROV487"/>
    <s v="PRODUCTORA DE ALIMENTOS UNO SAC"/>
    <n v="11"/>
    <x v="0"/>
    <n v="1"/>
    <x v="2"/>
    <n v="3.62"/>
    <n v="0"/>
    <n v="0"/>
    <n v="1"/>
    <n v="0"/>
    <n v="0"/>
    <n v="0"/>
    <s v="PRODUCTO SIN VENTA"/>
    <s v="PRODUCTO SIN VENTA"/>
    <n v="60"/>
    <x v="1"/>
    <x v="1"/>
  </r>
  <r>
    <d v="2024-06-04T00:00:00"/>
    <n v="213"/>
    <s v="ORUE"/>
    <s v="SURQUILLO"/>
    <s v="SSS18"/>
    <x v="5"/>
    <x v="5"/>
    <s v="EMBUTIDOS Y LACTEOS"/>
    <s v="LACTEOS"/>
    <s v="A"/>
    <n v="0"/>
    <s v="PROV487"/>
    <s v="PRODUCTORA DE ALIMENTOS UNO SAC"/>
    <n v="8"/>
    <x v="0"/>
    <n v="1"/>
    <x v="0"/>
    <n v="3.04121"/>
    <n v="43.28922"/>
    <n v="14"/>
    <n v="1"/>
    <n v="0"/>
    <n v="0"/>
    <n v="0"/>
    <n v="2"/>
    <n v="24"/>
    <n v="60"/>
    <x v="0"/>
    <x v="0"/>
  </r>
  <r>
    <d v="2024-06-04T00:00:00"/>
    <n v="213"/>
    <s v="ORUE"/>
    <s v="SURQUILLO"/>
    <s v="SSS18"/>
    <x v="6"/>
    <x v="6"/>
    <s v="EMBUTIDOS Y LACTEOS"/>
    <s v="LACTEOS"/>
    <s v="A"/>
    <n v="0"/>
    <s v="PROV487"/>
    <s v="PRODUCTORA DE ALIMENTOS UNO SAC"/>
    <n v="7"/>
    <x v="0"/>
    <n v="1"/>
    <x v="0"/>
    <n v="2.3849999999999998"/>
    <n v="7.1550000000000002"/>
    <n v="3"/>
    <n v="1"/>
    <n v="0"/>
    <n v="0"/>
    <n v="0"/>
    <n v="9.3333333333333339"/>
    <n v="112"/>
    <n v="60"/>
    <x v="0"/>
    <x v="1"/>
  </r>
  <r>
    <d v="2024-06-04T00:00:00"/>
    <n v="213"/>
    <s v="ORUE"/>
    <s v="SURQUILLO"/>
    <s v="SSS18"/>
    <x v="7"/>
    <x v="7"/>
    <s v="EMBUTIDOS Y LACTEOS"/>
    <s v="LACTEOS"/>
    <s v="A"/>
    <n v="0"/>
    <s v="PROV487"/>
    <s v="PRODUCTORA DE ALIMENTOS UNO SAC"/>
    <n v="5"/>
    <x v="1"/>
    <n v="1"/>
    <x v="0"/>
    <n v="2.3849999999999998"/>
    <n v="9.5399999999999991"/>
    <n v="4"/>
    <n v="1"/>
    <n v="0"/>
    <n v="0"/>
    <n v="0"/>
    <n v="21"/>
    <n v="84"/>
    <n v="60"/>
    <x v="0"/>
    <x v="1"/>
  </r>
  <r>
    <d v="2024-06-04T00:00:00"/>
    <n v="213"/>
    <s v="ORUE"/>
    <s v="SURQUILLO"/>
    <s v="SSS18"/>
    <x v="8"/>
    <x v="8"/>
    <s v="EMBUTIDOS Y LACTEOS"/>
    <s v="LACTEOS"/>
    <s v="A"/>
    <n v="0"/>
    <s v="PROV487"/>
    <s v="PRODUCTORA DE ALIMENTOS UNO SAC"/>
    <n v="4"/>
    <x v="0"/>
    <n v="1"/>
    <x v="0"/>
    <n v="3.0294400000000001"/>
    <n v="30.808679999999999"/>
    <n v="10"/>
    <n v="1"/>
    <n v="0"/>
    <n v="0"/>
    <n v="0"/>
    <n v="2.8"/>
    <n v="33.6"/>
    <n v="60"/>
    <x v="0"/>
    <x v="0"/>
  </r>
  <r>
    <d v="2024-06-04T00:00:00"/>
    <n v="213"/>
    <s v="ORUE"/>
    <s v="SURQUILLO"/>
    <s v="SSS18"/>
    <x v="9"/>
    <x v="9"/>
    <s v="EMBUTIDOS Y LACTEOS"/>
    <s v="LACTEOS"/>
    <s v="A"/>
    <n v="0"/>
    <s v="PROV487"/>
    <s v="PRODUCTORA DE ALIMENTOS UNO SAC"/>
    <n v="7"/>
    <x v="0"/>
    <n v="1"/>
    <x v="0"/>
    <n v="2.6459999999999999"/>
    <n v="2.6459999999999999"/>
    <n v="1"/>
    <n v="1"/>
    <n v="0"/>
    <n v="0"/>
    <n v="0"/>
    <n v="28"/>
    <n v="336"/>
    <n v="60"/>
    <x v="0"/>
    <x v="1"/>
  </r>
  <r>
    <d v="2024-06-04T00:00:00"/>
    <n v="213"/>
    <s v="ORUE"/>
    <s v="SURQUILLO"/>
    <s v="SSS18"/>
    <x v="10"/>
    <x v="10"/>
    <s v="EMBUTIDOS Y LACTEOS"/>
    <s v="LACTEOS"/>
    <s v="A"/>
    <n v="0"/>
    <s v="PROV487"/>
    <s v="PRODUCTORA DE ALIMENTOS UNO SAC"/>
    <n v="6"/>
    <x v="1"/>
    <n v="1"/>
    <x v="0"/>
    <n v="3.3237999999999999"/>
    <n v="3.3471799999999998"/>
    <n v="1"/>
    <n v="1"/>
    <n v="0"/>
    <n v="0"/>
    <n v="0"/>
    <n v="84"/>
    <n v="336"/>
    <n v="60"/>
    <x v="1"/>
    <x v="1"/>
  </r>
  <r>
    <d v="2024-06-04T00:00:00"/>
    <n v="214"/>
    <s v="MENDIOLA-C20"/>
    <s v="LOS OLIVOS"/>
    <s v="SSS18"/>
    <x v="0"/>
    <x v="0"/>
    <s v="EMBUTIDOS Y LACTEOS"/>
    <s v="LACTEOS"/>
    <s v="A"/>
    <n v="0"/>
    <s v="PROV487"/>
    <s v="PRODUCTORA DE ALIMENTOS UNO SAC"/>
    <n v="3"/>
    <x v="0"/>
    <n v="1"/>
    <x v="0"/>
    <n v="3.1680000000000001"/>
    <n v="3.1680000000000001"/>
    <n v="1"/>
    <n v="1"/>
    <n v="0"/>
    <n v="1"/>
    <n v="0"/>
    <n v="28"/>
    <n v="336"/>
    <n v="60"/>
    <x v="0"/>
    <x v="1"/>
  </r>
  <r>
    <d v="2024-06-04T00:00:00"/>
    <n v="214"/>
    <s v="MENDIOLA-C20"/>
    <s v="LOS OLIVOS"/>
    <s v="SSS18"/>
    <x v="1"/>
    <x v="1"/>
    <s v="EMBUTIDOS Y LACTEOS"/>
    <s v="LACTEOS"/>
    <s v="A"/>
    <n v="0"/>
    <s v="PROV487"/>
    <s v="PRODUCTORA DE ALIMENTOS UNO SAC"/>
    <n v="6"/>
    <x v="0"/>
    <n v="1"/>
    <x v="1"/>
    <n v="2.3220000000000001"/>
    <n v="4.6440000000000001"/>
    <n v="2"/>
    <n v="1"/>
    <n v="0"/>
    <n v="0"/>
    <n v="0"/>
    <n v="14"/>
    <n v="280"/>
    <n v="60"/>
    <x v="0"/>
    <x v="1"/>
  </r>
  <r>
    <d v="2024-06-04T00:00:00"/>
    <n v="214"/>
    <s v="MENDIOLA-C20"/>
    <s v="LOS OLIVOS"/>
    <s v="SSS18"/>
    <x v="2"/>
    <x v="2"/>
    <s v="EMBUTIDOS Y LACTEOS"/>
    <s v="LACTEOS"/>
    <s v="A"/>
    <n v="0"/>
    <s v="PROV487"/>
    <s v="PRODUCTORA DE ALIMENTOS UNO SAC"/>
    <n v="16"/>
    <x v="0"/>
    <n v="1"/>
    <x v="0"/>
    <n v="3.02501"/>
    <n v="71.085819999999998"/>
    <n v="23"/>
    <n v="1"/>
    <n v="0"/>
    <n v="0"/>
    <n v="0"/>
    <n v="1.2173913043478262"/>
    <n v="14.608695652173914"/>
    <n v="60"/>
    <x v="0"/>
    <x v="0"/>
  </r>
  <r>
    <d v="2024-06-04T00:00:00"/>
    <n v="214"/>
    <s v="MENDIOLA-C20"/>
    <s v="LOS OLIVOS"/>
    <s v="SSS18"/>
    <x v="3"/>
    <x v="3"/>
    <s v="EMBUTIDOS Y LACTEOS"/>
    <s v="LACTEOS"/>
    <s v="A"/>
    <n v="0"/>
    <s v="PROV487"/>
    <s v="PRODUCTORA DE ALIMENTOS UNO SAC"/>
    <n v="5"/>
    <x v="0"/>
    <n v="1"/>
    <x v="2"/>
    <n v="3.62"/>
    <n v="7.24"/>
    <n v="2"/>
    <n v="1"/>
    <n v="0"/>
    <n v="0"/>
    <n v="2"/>
    <n v="14"/>
    <n v="84"/>
    <n v="60"/>
    <x v="0"/>
    <x v="1"/>
  </r>
  <r>
    <d v="2024-06-04T00:00:00"/>
    <n v="214"/>
    <s v="MENDIOLA-C20"/>
    <s v="LOS OLIVOS"/>
    <s v="SSS18"/>
    <x v="4"/>
    <x v="4"/>
    <s v="EMBUTIDOS Y LACTEOS"/>
    <s v="LACTEOS"/>
    <s v="A"/>
    <n v="0"/>
    <s v="PROV487"/>
    <s v="PRODUCTORA DE ALIMENTOS UNO SAC"/>
    <n v="4"/>
    <x v="0"/>
    <n v="1"/>
    <x v="2"/>
    <n v="3.62"/>
    <n v="21.72"/>
    <n v="6"/>
    <n v="1"/>
    <n v="0"/>
    <n v="0"/>
    <n v="8"/>
    <n v="4.666666666666667"/>
    <n v="28"/>
    <n v="60"/>
    <x v="0"/>
    <x v="0"/>
  </r>
  <r>
    <d v="2024-06-04T00:00:00"/>
    <n v="214"/>
    <s v="MENDIOLA-C20"/>
    <s v="LOS OLIVOS"/>
    <s v="SSS18"/>
    <x v="5"/>
    <x v="5"/>
    <s v="EMBUTIDOS Y LACTEOS"/>
    <s v="LACTEOS"/>
    <s v="A"/>
    <n v="0"/>
    <s v="PROV487"/>
    <s v="PRODUCTORA DE ALIMENTOS UNO SAC"/>
    <n v="1"/>
    <x v="0"/>
    <n v="1"/>
    <x v="0"/>
    <n v="3.04121"/>
    <n v="58.402650000000001"/>
    <n v="19"/>
    <n v="1"/>
    <n v="0"/>
    <n v="4"/>
    <n v="0"/>
    <n v="1.4736842105263157"/>
    <n v="17.684210526315788"/>
    <n v="60"/>
    <x v="0"/>
    <x v="0"/>
  </r>
  <r>
    <d v="2024-06-04T00:00:00"/>
    <n v="214"/>
    <s v="MENDIOLA-C20"/>
    <s v="LOS OLIVOS"/>
    <s v="SSS18"/>
    <x v="6"/>
    <x v="6"/>
    <s v="EMBUTIDOS Y LACTEOS"/>
    <s v="LACTEOS"/>
    <s v="A"/>
    <n v="0"/>
    <s v="PROV487"/>
    <s v="PRODUCTORA DE ALIMENTOS UNO SAC"/>
    <n v="8"/>
    <x v="0"/>
    <n v="1"/>
    <x v="0"/>
    <n v="2.3849999999999998"/>
    <n v="7.1550000000000002"/>
    <n v="3"/>
    <n v="1"/>
    <n v="0"/>
    <n v="0"/>
    <n v="0"/>
    <n v="9.3333333333333339"/>
    <n v="112"/>
    <n v="60"/>
    <x v="0"/>
    <x v="1"/>
  </r>
  <r>
    <d v="2024-06-04T00:00:00"/>
    <n v="214"/>
    <s v="MENDIOLA-C20"/>
    <s v="LOS OLIVOS"/>
    <s v="SSS18"/>
    <x v="7"/>
    <x v="7"/>
    <s v="EMBUTIDOS Y LACTEOS"/>
    <s v="LACTEOS"/>
    <s v="A"/>
    <n v="0"/>
    <s v="PROV487"/>
    <s v="PRODUCTORA DE ALIMENTOS UNO SAC"/>
    <n v="4"/>
    <x v="1"/>
    <n v="1"/>
    <x v="0"/>
    <n v="2.3849999999999998"/>
    <n v="14.31"/>
    <n v="6"/>
    <n v="1"/>
    <n v="0"/>
    <n v="0"/>
    <n v="0"/>
    <n v="14"/>
    <n v="56"/>
    <n v="60"/>
    <x v="0"/>
    <x v="0"/>
  </r>
  <r>
    <d v="2024-06-04T00:00:00"/>
    <n v="214"/>
    <s v="MENDIOLA-C20"/>
    <s v="LOS OLIVOS"/>
    <s v="SSS18"/>
    <x v="8"/>
    <x v="8"/>
    <s v="EMBUTIDOS Y LACTEOS"/>
    <s v="LACTEOS"/>
    <s v="A"/>
    <n v="0"/>
    <s v="PROV487"/>
    <s v="PRODUCTORA DE ALIMENTOS UNO SAC"/>
    <n v="-1"/>
    <x v="0"/>
    <n v="1"/>
    <x v="0"/>
    <n v="3.0294400000000001"/>
    <n v="45.927810000000001"/>
    <n v="15"/>
    <n v="0"/>
    <n v="0"/>
    <n v="10"/>
    <n v="0"/>
    <n v="1.8666666666666667"/>
    <n v="22.400000000000002"/>
    <n v="60"/>
    <x v="0"/>
    <x v="0"/>
  </r>
  <r>
    <d v="2024-06-04T00:00:00"/>
    <n v="214"/>
    <s v="MENDIOLA-C20"/>
    <s v="LOS OLIVOS"/>
    <s v="SSS18"/>
    <x v="9"/>
    <x v="9"/>
    <s v="EMBUTIDOS Y LACTEOS"/>
    <s v="LACTEOS"/>
    <s v="A"/>
    <n v="0"/>
    <s v="PROV487"/>
    <s v="PRODUCTORA DE ALIMENTOS UNO SAC"/>
    <n v="6"/>
    <x v="0"/>
    <n v="1"/>
    <x v="0"/>
    <n v="2.6459999999999999"/>
    <n v="5.2919999999999998"/>
    <n v="2"/>
    <n v="1"/>
    <n v="0"/>
    <n v="0"/>
    <n v="0"/>
    <n v="14"/>
    <n v="168"/>
    <n v="60"/>
    <x v="0"/>
    <x v="1"/>
  </r>
  <r>
    <d v="2024-06-04T00:00:00"/>
    <n v="214"/>
    <s v="MENDIOLA-C20"/>
    <s v="LOS OLIVOS"/>
    <s v="SSS18"/>
    <x v="10"/>
    <x v="10"/>
    <s v="EMBUTIDOS Y LACTEOS"/>
    <s v="LACTEOS"/>
    <s v="A"/>
    <n v="0"/>
    <s v="PROV487"/>
    <s v="PRODUCTORA DE ALIMENTOS UNO SAC"/>
    <n v="6"/>
    <x v="1"/>
    <n v="1"/>
    <x v="0"/>
    <n v="3.3237999999999999"/>
    <n v="6.7320000000000002"/>
    <n v="2"/>
    <n v="1"/>
    <n v="0"/>
    <n v="0"/>
    <n v="0"/>
    <n v="42"/>
    <n v="168"/>
    <n v="60"/>
    <x v="0"/>
    <x v="1"/>
  </r>
  <r>
    <d v="2024-06-04T00:00:00"/>
    <n v="215"/>
    <s v="HABICH-C5"/>
    <s v="SAN MARTÍN DE PORRE"/>
    <s v="SSS18"/>
    <x v="0"/>
    <x v="0"/>
    <s v="EMBUTIDOS Y LACTEOS"/>
    <s v="LACTEOS"/>
    <s v="A"/>
    <n v="0"/>
    <s v="PROV487"/>
    <s v="PRODUCTORA DE ALIMENTOS UNO SAC"/>
    <n v="3"/>
    <x v="0"/>
    <n v="1"/>
    <x v="0"/>
    <n v="3.1680000000000001"/>
    <n v="3.1680000000000001"/>
    <n v="1"/>
    <n v="1"/>
    <n v="0"/>
    <n v="0"/>
    <n v="0"/>
    <n v="28"/>
    <n v="336"/>
    <n v="60"/>
    <x v="0"/>
    <x v="1"/>
  </r>
  <r>
    <d v="2024-06-04T00:00:00"/>
    <n v="215"/>
    <s v="HABICH-C5"/>
    <s v="SAN MARTÍN DE PORRE"/>
    <s v="SSS18"/>
    <x v="1"/>
    <x v="1"/>
    <s v="EMBUTIDOS Y LACTEOS"/>
    <s v="LACTEOS"/>
    <s v="A"/>
    <n v="0"/>
    <s v="PROV487"/>
    <s v="PRODUCTORA DE ALIMENTOS UNO SAC"/>
    <n v="5"/>
    <x v="0"/>
    <n v="1"/>
    <x v="1"/>
    <n v="2.3220000000000001"/>
    <n v="6.9660000000000002"/>
    <n v="3"/>
    <n v="1"/>
    <n v="0"/>
    <n v="0"/>
    <n v="0"/>
    <n v="9.3333333333333339"/>
    <n v="186.66666666666669"/>
    <n v="60"/>
    <x v="0"/>
    <x v="1"/>
  </r>
  <r>
    <d v="2024-06-04T00:00:00"/>
    <n v="215"/>
    <s v="HABICH-C5"/>
    <s v="SAN MARTÍN DE PORRE"/>
    <s v="SSS18"/>
    <x v="2"/>
    <x v="2"/>
    <s v="EMBUTIDOS Y LACTEOS"/>
    <s v="LACTEOS"/>
    <s v="A"/>
    <n v="0"/>
    <s v="PROV487"/>
    <s v="PRODUCTORA DE ALIMENTOS UNO SAC"/>
    <n v="20"/>
    <x v="0"/>
    <n v="1"/>
    <x v="0"/>
    <n v="3.02501"/>
    <n v="76.531880000000001"/>
    <n v="25"/>
    <n v="1"/>
    <n v="0"/>
    <n v="0"/>
    <n v="0"/>
    <n v="1.1199999999999999"/>
    <n v="13.44"/>
    <n v="60"/>
    <x v="0"/>
    <x v="0"/>
  </r>
  <r>
    <d v="2024-06-04T00:00:00"/>
    <n v="215"/>
    <s v="HABICH-C5"/>
    <s v="SAN MARTÍN DE PORRE"/>
    <s v="SSS18"/>
    <x v="3"/>
    <x v="3"/>
    <s v="EMBUTIDOS Y LACTEOS"/>
    <s v="LACTEOS"/>
    <s v="A"/>
    <n v="0"/>
    <s v="PROV487"/>
    <s v="PRODUCTORA DE ALIMENTOS UNO SAC"/>
    <n v="6"/>
    <x v="0"/>
    <n v="1"/>
    <x v="2"/>
    <n v="3.62"/>
    <n v="25.34"/>
    <n v="7"/>
    <n v="1"/>
    <n v="0"/>
    <n v="0"/>
    <n v="0"/>
    <n v="4"/>
    <n v="24"/>
    <n v="60"/>
    <x v="0"/>
    <x v="0"/>
  </r>
  <r>
    <d v="2024-06-04T00:00:00"/>
    <n v="215"/>
    <s v="HABICH-C5"/>
    <s v="SAN MARTÍN DE PORRE"/>
    <s v="SSS18"/>
    <x v="4"/>
    <x v="4"/>
    <s v="EMBUTIDOS Y LACTEOS"/>
    <s v="LACTEOS"/>
    <s v="A"/>
    <n v="0"/>
    <s v="PROV487"/>
    <s v="PRODUCTORA DE ALIMENTOS UNO SAC"/>
    <n v="6"/>
    <x v="0"/>
    <n v="1"/>
    <x v="2"/>
    <n v="3.62"/>
    <n v="7.24"/>
    <n v="2"/>
    <n v="1"/>
    <n v="0"/>
    <n v="0"/>
    <n v="0"/>
    <n v="14"/>
    <n v="84"/>
    <n v="60"/>
    <x v="0"/>
    <x v="1"/>
  </r>
  <r>
    <d v="2024-06-04T00:00:00"/>
    <n v="215"/>
    <s v="HABICH-C5"/>
    <s v="SAN MARTÍN DE PORRE"/>
    <s v="SSS18"/>
    <x v="5"/>
    <x v="5"/>
    <s v="EMBUTIDOS Y LACTEOS"/>
    <s v="LACTEOS"/>
    <s v="A"/>
    <n v="0"/>
    <s v="PROV487"/>
    <s v="PRODUCTORA DE ALIMENTOS UNO SAC"/>
    <n v="11"/>
    <x v="0"/>
    <n v="1"/>
    <x v="0"/>
    <n v="3.04121"/>
    <n v="52.436579999999999"/>
    <n v="17"/>
    <n v="1"/>
    <n v="0"/>
    <n v="0"/>
    <n v="0"/>
    <n v="1.6470588235294119"/>
    <n v="19.764705882352942"/>
    <n v="60"/>
    <x v="0"/>
    <x v="0"/>
  </r>
  <r>
    <d v="2024-06-04T00:00:00"/>
    <n v="215"/>
    <s v="HABICH-C5"/>
    <s v="SAN MARTÍN DE PORRE"/>
    <s v="SSS18"/>
    <x v="6"/>
    <x v="6"/>
    <s v="EMBUTIDOS Y LACTEOS"/>
    <s v="LACTEOS"/>
    <s v="A"/>
    <n v="0"/>
    <s v="PROV487"/>
    <s v="PRODUCTORA DE ALIMENTOS UNO SAC"/>
    <n v="6"/>
    <x v="0"/>
    <n v="1"/>
    <x v="0"/>
    <n v="2.3849999999999998"/>
    <n v="21.465"/>
    <n v="9"/>
    <n v="1"/>
    <n v="0"/>
    <n v="0"/>
    <n v="0"/>
    <n v="3.1111111111111107"/>
    <n v="37.333333333333329"/>
    <n v="60"/>
    <x v="0"/>
    <x v="0"/>
  </r>
  <r>
    <d v="2024-06-04T00:00:00"/>
    <n v="215"/>
    <s v="HABICH-C5"/>
    <s v="SAN MARTÍN DE PORRE"/>
    <s v="SSS18"/>
    <x v="7"/>
    <x v="7"/>
    <s v="EMBUTIDOS Y LACTEOS"/>
    <s v="LACTEOS"/>
    <s v="A"/>
    <n v="0"/>
    <s v="PROV487"/>
    <s v="PRODUCTORA DE ALIMENTOS UNO SAC"/>
    <n v="4"/>
    <x v="1"/>
    <n v="1"/>
    <x v="0"/>
    <n v="2.3849999999999998"/>
    <n v="19.079999999999998"/>
    <n v="8"/>
    <n v="1"/>
    <n v="0"/>
    <n v="0"/>
    <n v="0"/>
    <n v="10.5"/>
    <n v="42"/>
    <n v="60"/>
    <x v="0"/>
    <x v="0"/>
  </r>
  <r>
    <d v="2024-06-04T00:00:00"/>
    <n v="215"/>
    <s v="HABICH-C5"/>
    <s v="SAN MARTÍN DE PORRE"/>
    <s v="SSS18"/>
    <x v="8"/>
    <x v="8"/>
    <s v="EMBUTIDOS Y LACTEOS"/>
    <s v="LACTEOS"/>
    <s v="A"/>
    <n v="0"/>
    <s v="PROV487"/>
    <s v="PRODUCTORA DE ALIMENTOS UNO SAC"/>
    <n v="9"/>
    <x v="0"/>
    <n v="1"/>
    <x v="0"/>
    <n v="3.0294400000000001"/>
    <n v="21.602150000000002"/>
    <n v="7"/>
    <n v="1"/>
    <n v="0"/>
    <n v="0"/>
    <n v="0"/>
    <n v="4"/>
    <n v="48"/>
    <n v="60"/>
    <x v="0"/>
    <x v="0"/>
  </r>
  <r>
    <d v="2024-06-04T00:00:00"/>
    <n v="215"/>
    <s v="HABICH-C5"/>
    <s v="SAN MARTÍN DE PORRE"/>
    <s v="SSS18"/>
    <x v="9"/>
    <x v="9"/>
    <s v="EMBUTIDOS Y LACTEOS"/>
    <s v="LACTEOS"/>
    <s v="A"/>
    <n v="0"/>
    <s v="PROV487"/>
    <s v="PRODUCTORA DE ALIMENTOS UNO SAC"/>
    <n v="5"/>
    <x v="0"/>
    <n v="1"/>
    <x v="0"/>
    <n v="2.6459999999999999"/>
    <n v="13.23"/>
    <n v="5"/>
    <n v="1"/>
    <n v="0"/>
    <n v="0"/>
    <n v="0"/>
    <n v="5.6"/>
    <n v="67.2"/>
    <n v="60"/>
    <x v="0"/>
    <x v="1"/>
  </r>
  <r>
    <d v="2024-06-04T00:00:00"/>
    <n v="215"/>
    <s v="HABICH-C5"/>
    <s v="SAN MARTÍN DE PORRE"/>
    <s v="SSS18"/>
    <x v="10"/>
    <x v="10"/>
    <s v="EMBUTIDOS Y LACTEOS"/>
    <s v="LACTEOS"/>
    <s v="A"/>
    <n v="0"/>
    <s v="PROV487"/>
    <s v="PRODUCTORA DE ALIMENTOS UNO SAC"/>
    <n v="6"/>
    <x v="1"/>
    <n v="1"/>
    <x v="0"/>
    <n v="3.3237999999999999"/>
    <n v="23.508800000000001"/>
    <n v="7"/>
    <n v="1"/>
    <n v="0"/>
    <n v="0"/>
    <n v="0"/>
    <n v="12"/>
    <n v="48"/>
    <n v="60"/>
    <x v="0"/>
    <x v="0"/>
  </r>
  <r>
    <d v="2024-06-04T00:00:00"/>
    <n v="216"/>
    <s v="J-CHAVEZ"/>
    <s v="SANTIAGO DE SURCO"/>
    <s v="SSS18"/>
    <x v="0"/>
    <x v="0"/>
    <s v="EMBUTIDOS Y LACTEOS"/>
    <s v="LACTEOS"/>
    <s v="A"/>
    <n v="0"/>
    <s v="PROV487"/>
    <s v="PRODUCTORA DE ALIMENTOS UNO SAC"/>
    <n v="5"/>
    <x v="0"/>
    <n v="1"/>
    <x v="0"/>
    <n v="3.1680000000000001"/>
    <n v="3.1680000000000001"/>
    <n v="1"/>
    <n v="1"/>
    <n v="0"/>
    <n v="0"/>
    <n v="0"/>
    <n v="28"/>
    <n v="336"/>
    <n v="60"/>
    <x v="0"/>
    <x v="1"/>
  </r>
  <r>
    <d v="2024-06-04T00:00:00"/>
    <n v="216"/>
    <s v="J-CHAVEZ"/>
    <s v="SANTIAGO DE SURCO"/>
    <s v="SSS18"/>
    <x v="1"/>
    <x v="1"/>
    <s v="EMBUTIDOS Y LACTEOS"/>
    <s v="LACTEOS"/>
    <s v="A"/>
    <n v="0"/>
    <s v="PROV487"/>
    <s v="PRODUCTORA DE ALIMENTOS UNO SAC"/>
    <n v="0"/>
    <x v="0"/>
    <n v="1"/>
    <x v="1"/>
    <n v="2.3220000000000001"/>
    <n v="23.22"/>
    <n v="10"/>
    <n v="0"/>
    <n v="0"/>
    <n v="0"/>
    <n v="0"/>
    <n v="2.8"/>
    <n v="56"/>
    <n v="60"/>
    <x v="0"/>
    <x v="0"/>
  </r>
  <r>
    <d v="2024-06-04T00:00:00"/>
    <n v="216"/>
    <s v="J-CHAVEZ"/>
    <s v="SANTIAGO DE SURCO"/>
    <s v="SSS18"/>
    <x v="2"/>
    <x v="2"/>
    <s v="EMBUTIDOS Y LACTEOS"/>
    <s v="LACTEOS"/>
    <s v="A"/>
    <n v="0"/>
    <s v="PROV487"/>
    <s v="PRODUCTORA DE ALIMENTOS UNO SAC"/>
    <n v="4"/>
    <x v="0"/>
    <n v="1"/>
    <x v="0"/>
    <n v="3.02501"/>
    <n v="61.544710000000002"/>
    <n v="20"/>
    <n v="1"/>
    <n v="0"/>
    <n v="0"/>
    <n v="0"/>
    <n v="1.4"/>
    <n v="16.8"/>
    <n v="60"/>
    <x v="0"/>
    <x v="0"/>
  </r>
  <r>
    <d v="2024-06-04T00:00:00"/>
    <n v="216"/>
    <s v="J-CHAVEZ"/>
    <s v="SANTIAGO DE SURCO"/>
    <s v="SSS18"/>
    <x v="3"/>
    <x v="3"/>
    <s v="EMBUTIDOS Y LACTEOS"/>
    <s v="LACTEOS"/>
    <s v="A"/>
    <n v="0"/>
    <s v="PROV487"/>
    <s v="PRODUCTORA DE ALIMENTOS UNO SAC"/>
    <n v="4"/>
    <x v="0"/>
    <n v="1"/>
    <x v="2"/>
    <n v="3.62"/>
    <n v="10.86"/>
    <n v="3"/>
    <n v="1"/>
    <n v="0"/>
    <n v="0"/>
    <n v="6"/>
    <n v="9.3333333333333339"/>
    <n v="56"/>
    <n v="60"/>
    <x v="0"/>
    <x v="0"/>
  </r>
  <r>
    <d v="2024-06-04T00:00:00"/>
    <n v="216"/>
    <s v="J-CHAVEZ"/>
    <s v="SANTIAGO DE SURCO"/>
    <s v="SSS18"/>
    <x v="4"/>
    <x v="4"/>
    <s v="EMBUTIDOS Y LACTEOS"/>
    <s v="LACTEOS"/>
    <s v="A"/>
    <n v="0"/>
    <s v="PROV487"/>
    <s v="PRODUCTORA DE ALIMENTOS UNO SAC"/>
    <n v="3"/>
    <x v="0"/>
    <n v="1"/>
    <x v="2"/>
    <n v="3.62"/>
    <n v="10.86"/>
    <n v="3"/>
    <n v="1"/>
    <n v="0"/>
    <n v="0"/>
    <n v="4"/>
    <n v="9.3333333333333339"/>
    <n v="56"/>
    <n v="60"/>
    <x v="0"/>
    <x v="0"/>
  </r>
  <r>
    <d v="2024-06-04T00:00:00"/>
    <n v="216"/>
    <s v="J-CHAVEZ"/>
    <s v="SANTIAGO DE SURCO"/>
    <s v="SSS18"/>
    <x v="5"/>
    <x v="5"/>
    <s v="EMBUTIDOS Y LACTEOS"/>
    <s v="LACTEOS"/>
    <s v="A"/>
    <n v="0"/>
    <s v="PROV487"/>
    <s v="PRODUCTORA DE ALIMENTOS UNO SAC"/>
    <n v="8"/>
    <x v="0"/>
    <n v="1"/>
    <x v="0"/>
    <n v="3.04121"/>
    <n v="68.036519999999996"/>
    <n v="22"/>
    <n v="1"/>
    <n v="0"/>
    <n v="0"/>
    <n v="0"/>
    <n v="1.2727272727272727"/>
    <n v="15.272727272727273"/>
    <n v="60"/>
    <x v="0"/>
    <x v="0"/>
  </r>
  <r>
    <d v="2024-06-04T00:00:00"/>
    <n v="216"/>
    <s v="J-CHAVEZ"/>
    <s v="SANTIAGO DE SURCO"/>
    <s v="SSS18"/>
    <x v="6"/>
    <x v="6"/>
    <s v="EMBUTIDOS Y LACTEOS"/>
    <s v="LACTEOS"/>
    <s v="A"/>
    <n v="0"/>
    <s v="PROV487"/>
    <s v="PRODUCTORA DE ALIMENTOS UNO SAC"/>
    <n v="3"/>
    <x v="0"/>
    <n v="1"/>
    <x v="0"/>
    <n v="2.3849999999999998"/>
    <n v="19.079999999999998"/>
    <n v="8"/>
    <n v="1"/>
    <n v="0"/>
    <n v="0"/>
    <n v="0"/>
    <n v="3.5"/>
    <n v="42"/>
    <n v="60"/>
    <x v="0"/>
    <x v="0"/>
  </r>
  <r>
    <d v="2024-06-04T00:00:00"/>
    <n v="216"/>
    <s v="J-CHAVEZ"/>
    <s v="SANTIAGO DE SURCO"/>
    <s v="SSS18"/>
    <x v="7"/>
    <x v="7"/>
    <s v="EMBUTIDOS Y LACTEOS"/>
    <s v="LACTEOS"/>
    <s v="A"/>
    <n v="0"/>
    <s v="PROV487"/>
    <s v="PRODUCTORA DE ALIMENTOS UNO SAC"/>
    <n v="0"/>
    <x v="1"/>
    <n v="1"/>
    <x v="0"/>
    <n v="2.3849999999999998"/>
    <n v="21.465"/>
    <n v="9"/>
    <n v="0"/>
    <n v="0"/>
    <n v="0"/>
    <n v="0"/>
    <n v="9.3333333333333321"/>
    <n v="37.333333333333329"/>
    <n v="60"/>
    <x v="0"/>
    <x v="0"/>
  </r>
  <r>
    <d v="2024-06-04T00:00:00"/>
    <n v="216"/>
    <s v="J-CHAVEZ"/>
    <s v="SANTIAGO DE SURCO"/>
    <s v="SSS18"/>
    <x v="8"/>
    <x v="8"/>
    <s v="EMBUTIDOS Y LACTEOS"/>
    <s v="LACTEOS"/>
    <s v="A"/>
    <n v="0"/>
    <s v="PROV487"/>
    <s v="PRODUCTORA DE ALIMENTOS UNO SAC"/>
    <n v="3"/>
    <x v="0"/>
    <n v="1"/>
    <x v="0"/>
    <n v="3.0294400000000001"/>
    <n v="27.59582"/>
    <n v="9"/>
    <n v="1"/>
    <n v="0"/>
    <n v="0"/>
    <n v="0"/>
    <n v="3.1111111111111107"/>
    <n v="37.333333333333329"/>
    <n v="60"/>
    <x v="0"/>
    <x v="0"/>
  </r>
  <r>
    <d v="2024-06-04T00:00:00"/>
    <n v="216"/>
    <s v="J-CHAVEZ"/>
    <s v="SANTIAGO DE SURCO"/>
    <s v="SSS18"/>
    <x v="9"/>
    <x v="9"/>
    <s v="EMBUTIDOS Y LACTEOS"/>
    <s v="LACTEOS"/>
    <s v="A"/>
    <n v="0"/>
    <s v="PROV487"/>
    <s v="PRODUCTORA DE ALIMENTOS UNO SAC"/>
    <n v="6"/>
    <x v="0"/>
    <n v="1"/>
    <x v="0"/>
    <n v="2.6459999999999999"/>
    <n v="5.2919999999999998"/>
    <n v="2"/>
    <n v="1"/>
    <n v="0"/>
    <n v="0"/>
    <n v="0"/>
    <n v="14"/>
    <n v="168"/>
    <n v="60"/>
    <x v="0"/>
    <x v="1"/>
  </r>
  <r>
    <d v="2024-06-04T00:00:00"/>
    <n v="216"/>
    <s v="J-CHAVEZ"/>
    <s v="SANTIAGO DE SURCO"/>
    <s v="SSS18"/>
    <x v="10"/>
    <x v="10"/>
    <s v="EMBUTIDOS Y LACTEOS"/>
    <s v="LACTEOS"/>
    <s v="A"/>
    <n v="0"/>
    <s v="PROV487"/>
    <s v="PRODUCTORA DE ALIMENTOS UNO SAC"/>
    <n v="1"/>
    <x v="1"/>
    <n v="1"/>
    <x v="0"/>
    <n v="3.3237999999999999"/>
    <n v="13.43216"/>
    <n v="4"/>
    <n v="1"/>
    <n v="0"/>
    <n v="0"/>
    <n v="0"/>
    <n v="21"/>
    <n v="84"/>
    <n v="60"/>
    <x v="0"/>
    <x v="1"/>
  </r>
  <r>
    <d v="2024-06-04T00:00:00"/>
    <n v="217"/>
    <s v="CORNEJO"/>
    <s v="LIMA"/>
    <s v="SSS18"/>
    <x v="0"/>
    <x v="0"/>
    <s v="EMBUTIDOS Y LACTEOS"/>
    <s v="LACTEOS"/>
    <s v="A"/>
    <n v="0"/>
    <s v="PROV487"/>
    <s v="PRODUCTORA DE ALIMENTOS UNO SAC"/>
    <n v="5"/>
    <x v="0"/>
    <n v="1"/>
    <x v="0"/>
    <n v="3.1680000000000001"/>
    <n v="3.1680000000000001"/>
    <n v="1"/>
    <n v="1"/>
    <n v="0"/>
    <n v="0"/>
    <n v="0"/>
    <n v="28"/>
    <n v="336"/>
    <n v="60"/>
    <x v="0"/>
    <x v="1"/>
  </r>
  <r>
    <d v="2024-06-04T00:00:00"/>
    <n v="217"/>
    <s v="CORNEJO"/>
    <s v="LIMA"/>
    <s v="SSS18"/>
    <x v="1"/>
    <x v="1"/>
    <s v="EMBUTIDOS Y LACTEOS"/>
    <s v="LACTEOS"/>
    <s v="A"/>
    <n v="0"/>
    <s v="PROV487"/>
    <s v="PRODUCTORA DE ALIMENTOS UNO SAC"/>
    <n v="6"/>
    <x v="0"/>
    <n v="1"/>
    <x v="1"/>
    <n v="2.3220000000000001"/>
    <n v="4.6440000000000001"/>
    <n v="2"/>
    <n v="1"/>
    <n v="0"/>
    <n v="0"/>
    <n v="0"/>
    <n v="14"/>
    <n v="280"/>
    <n v="60"/>
    <x v="0"/>
    <x v="1"/>
  </r>
  <r>
    <d v="2024-06-04T00:00:00"/>
    <n v="217"/>
    <s v="CORNEJO"/>
    <s v="LIMA"/>
    <s v="SSS18"/>
    <x v="2"/>
    <x v="2"/>
    <s v="EMBUTIDOS Y LACTEOS"/>
    <s v="LACTEOS"/>
    <s v="A"/>
    <n v="0"/>
    <s v="PROV487"/>
    <s v="PRODUCTORA DE ALIMENTOS UNO SAC"/>
    <n v="7"/>
    <x v="0"/>
    <n v="1"/>
    <x v="0"/>
    <n v="3.02501"/>
    <n v="36.975250000000003"/>
    <n v="12"/>
    <n v="1"/>
    <n v="0"/>
    <n v="2"/>
    <n v="0"/>
    <n v="2.3333333333333335"/>
    <n v="28"/>
    <n v="60"/>
    <x v="0"/>
    <x v="0"/>
  </r>
  <r>
    <d v="2024-06-04T00:00:00"/>
    <n v="217"/>
    <s v="CORNEJO"/>
    <s v="LIMA"/>
    <s v="SSS18"/>
    <x v="3"/>
    <x v="3"/>
    <s v="EMBUTIDOS Y LACTEOS"/>
    <s v="LACTEOS"/>
    <s v="A"/>
    <n v="0"/>
    <s v="PROV487"/>
    <s v="PRODUCTORA DE ALIMENTOS UNO SAC"/>
    <n v="4"/>
    <x v="0"/>
    <n v="1"/>
    <x v="2"/>
    <n v="3.62"/>
    <n v="14.48"/>
    <n v="4"/>
    <n v="1"/>
    <n v="0"/>
    <n v="0"/>
    <n v="0"/>
    <n v="7"/>
    <n v="42"/>
    <n v="60"/>
    <x v="0"/>
    <x v="0"/>
  </r>
  <r>
    <d v="2024-06-04T00:00:00"/>
    <n v="217"/>
    <s v="CORNEJO"/>
    <s v="LIMA"/>
    <s v="SSS18"/>
    <x v="4"/>
    <x v="4"/>
    <s v="EMBUTIDOS Y LACTEOS"/>
    <s v="LACTEOS"/>
    <s v="A"/>
    <n v="0"/>
    <s v="PROV487"/>
    <s v="PRODUCTORA DE ALIMENTOS UNO SAC"/>
    <n v="4"/>
    <x v="0"/>
    <n v="1"/>
    <x v="2"/>
    <n v="3.62"/>
    <n v="7.24"/>
    <n v="2"/>
    <n v="1"/>
    <n v="0"/>
    <n v="0"/>
    <n v="0"/>
    <n v="14"/>
    <n v="84"/>
    <n v="60"/>
    <x v="0"/>
    <x v="1"/>
  </r>
  <r>
    <d v="2024-06-04T00:00:00"/>
    <n v="217"/>
    <s v="CORNEJO"/>
    <s v="LIMA"/>
    <s v="SSS18"/>
    <x v="5"/>
    <x v="5"/>
    <s v="EMBUTIDOS Y LACTEOS"/>
    <s v="LACTEOS"/>
    <s v="A"/>
    <n v="0"/>
    <s v="PROV487"/>
    <s v="PRODUCTORA DE ALIMENTOS UNO SAC"/>
    <n v="7"/>
    <x v="0"/>
    <n v="1"/>
    <x v="0"/>
    <n v="3.04121"/>
    <n v="24.742629999999998"/>
    <n v="8"/>
    <n v="1"/>
    <n v="0"/>
    <n v="0"/>
    <n v="0"/>
    <n v="3.5"/>
    <n v="42"/>
    <n v="60"/>
    <x v="0"/>
    <x v="0"/>
  </r>
  <r>
    <d v="2024-06-04T00:00:00"/>
    <n v="217"/>
    <s v="CORNEJO"/>
    <s v="LIMA"/>
    <s v="SSS18"/>
    <x v="6"/>
    <x v="6"/>
    <s v="EMBUTIDOS Y LACTEOS"/>
    <s v="LACTEOS"/>
    <s v="A"/>
    <n v="0"/>
    <s v="PROV487"/>
    <s v="PRODUCTORA DE ALIMENTOS UNO SAC"/>
    <n v="4"/>
    <x v="0"/>
    <n v="1"/>
    <x v="0"/>
    <n v="2.3849999999999998"/>
    <n v="2.3849999999999998"/>
    <n v="1"/>
    <n v="1"/>
    <n v="0"/>
    <n v="0"/>
    <n v="0"/>
    <n v="28"/>
    <n v="336"/>
    <n v="60"/>
    <x v="0"/>
    <x v="1"/>
  </r>
  <r>
    <d v="2024-06-04T00:00:00"/>
    <n v="217"/>
    <s v="CORNEJO"/>
    <s v="LIMA"/>
    <s v="SSS18"/>
    <x v="7"/>
    <x v="7"/>
    <s v="EMBUTIDOS Y LACTEOS"/>
    <s v="LACTEOS"/>
    <s v="A"/>
    <n v="0"/>
    <s v="PROV487"/>
    <s v="PRODUCTORA DE ALIMENTOS UNO SAC"/>
    <n v="5"/>
    <x v="1"/>
    <n v="1"/>
    <x v="0"/>
    <n v="2.3849999999999998"/>
    <n v="7.1550000000000002"/>
    <n v="3"/>
    <n v="1"/>
    <n v="0"/>
    <n v="0"/>
    <n v="0"/>
    <n v="28"/>
    <n v="112"/>
    <n v="60"/>
    <x v="0"/>
    <x v="1"/>
  </r>
  <r>
    <d v="2024-06-04T00:00:00"/>
    <n v="217"/>
    <s v="CORNEJO"/>
    <s v="LIMA"/>
    <s v="SSS18"/>
    <x v="8"/>
    <x v="8"/>
    <s v="EMBUTIDOS Y LACTEOS"/>
    <s v="LACTEOS"/>
    <s v="A"/>
    <n v="0"/>
    <s v="PROV487"/>
    <s v="PRODUCTORA DE ALIMENTOS UNO SAC"/>
    <n v="5"/>
    <x v="0"/>
    <n v="1"/>
    <x v="0"/>
    <n v="3.0294400000000001"/>
    <n v="6.1201999999999996"/>
    <n v="2"/>
    <n v="1"/>
    <n v="0"/>
    <n v="0"/>
    <n v="0"/>
    <n v="14"/>
    <n v="168"/>
    <n v="60"/>
    <x v="0"/>
    <x v="1"/>
  </r>
  <r>
    <d v="2024-06-04T00:00:00"/>
    <n v="217"/>
    <s v="CORNEJO"/>
    <s v="LIMA"/>
    <s v="SSS18"/>
    <x v="9"/>
    <x v="9"/>
    <s v="EMBUTIDOS Y LACTEOS"/>
    <s v="LACTEOS"/>
    <s v="A"/>
    <n v="0"/>
    <s v="PROV487"/>
    <s v="PRODUCTORA DE ALIMENTOS UNO SAC"/>
    <n v="7"/>
    <x v="0"/>
    <n v="1"/>
    <x v="0"/>
    <n v="2.6459999999999999"/>
    <n v="2.6459999999999999"/>
    <n v="1"/>
    <n v="1"/>
    <n v="0"/>
    <n v="0"/>
    <n v="0"/>
    <n v="28"/>
    <n v="336"/>
    <n v="60"/>
    <x v="0"/>
    <x v="1"/>
  </r>
  <r>
    <d v="2024-06-04T00:00:00"/>
    <n v="217"/>
    <s v="CORNEJO"/>
    <s v="LIMA"/>
    <s v="SSS18"/>
    <x v="10"/>
    <x v="10"/>
    <s v="EMBUTIDOS Y LACTEOS"/>
    <s v="LACTEOS"/>
    <s v="A"/>
    <n v="0"/>
    <s v="PROV487"/>
    <s v="PRODUCTORA DE ALIMENTOS UNO SAC"/>
    <n v="4"/>
    <x v="1"/>
    <n v="1"/>
    <x v="0"/>
    <n v="3.3237999999999999"/>
    <n v="0"/>
    <n v="0"/>
    <n v="1"/>
    <n v="0"/>
    <n v="0"/>
    <n v="0"/>
    <s v="PRODUCTO SIN VENTA"/>
    <s v="PRODUCTO SIN VENTA"/>
    <n v="60"/>
    <x v="1"/>
    <x v="1"/>
  </r>
  <r>
    <d v="2024-06-04T00:00:00"/>
    <n v="219"/>
    <s v="L-AMOROSA"/>
    <s v="SANTIAGO DE SURCO"/>
    <s v="SSS18"/>
    <x v="0"/>
    <x v="0"/>
    <s v="EMBUTIDOS Y LACTEOS"/>
    <s v="LACTEOS"/>
    <s v="A"/>
    <n v="0"/>
    <s v="PROV487"/>
    <s v="PRODUCTORA DE ALIMENTOS UNO SAC"/>
    <n v="4"/>
    <x v="0"/>
    <n v="1"/>
    <x v="0"/>
    <n v="3.1680000000000001"/>
    <n v="12.672000000000001"/>
    <n v="4"/>
    <n v="1"/>
    <n v="0"/>
    <n v="0"/>
    <n v="0"/>
    <n v="7"/>
    <n v="84"/>
    <n v="60"/>
    <x v="0"/>
    <x v="1"/>
  </r>
  <r>
    <d v="2024-06-04T00:00:00"/>
    <n v="219"/>
    <s v="L-AMOROSA"/>
    <s v="SANTIAGO DE SURCO"/>
    <s v="SSS18"/>
    <x v="1"/>
    <x v="1"/>
    <s v="EMBUTIDOS Y LACTEOS"/>
    <s v="LACTEOS"/>
    <s v="A"/>
    <n v="0"/>
    <s v="PROV487"/>
    <s v="PRODUCTORA DE ALIMENTOS UNO SAC"/>
    <n v="6"/>
    <x v="0"/>
    <n v="1"/>
    <x v="1"/>
    <n v="2.3220000000000001"/>
    <n v="0"/>
    <n v="0"/>
    <n v="1"/>
    <n v="0"/>
    <n v="0"/>
    <n v="0"/>
    <s v="PRODUCTO SIN VENTA"/>
    <s v="PRODUCTO SIN VENTA"/>
    <n v="60"/>
    <x v="1"/>
    <x v="1"/>
  </r>
  <r>
    <d v="2024-06-04T00:00:00"/>
    <n v="219"/>
    <s v="L-AMOROSA"/>
    <s v="SANTIAGO DE SURCO"/>
    <s v="SSS18"/>
    <x v="2"/>
    <x v="2"/>
    <s v="EMBUTIDOS Y LACTEOS"/>
    <s v="LACTEOS"/>
    <s v="A"/>
    <n v="0"/>
    <s v="PROV487"/>
    <s v="PRODUCTORA DE ALIMENTOS UNO SAC"/>
    <n v="5"/>
    <x v="0"/>
    <n v="1"/>
    <x v="0"/>
    <n v="3.02501"/>
    <n v="12.397399999999999"/>
    <n v="4"/>
    <n v="1"/>
    <n v="0"/>
    <n v="0"/>
    <n v="0"/>
    <n v="7"/>
    <n v="84"/>
    <n v="60"/>
    <x v="0"/>
    <x v="1"/>
  </r>
  <r>
    <d v="2024-06-04T00:00:00"/>
    <n v="219"/>
    <s v="L-AMOROSA"/>
    <s v="SANTIAGO DE SURCO"/>
    <s v="SSS18"/>
    <x v="3"/>
    <x v="3"/>
    <s v="EMBUTIDOS Y LACTEOS"/>
    <s v="LACTEOS"/>
    <s v="A"/>
    <n v="0"/>
    <s v="PROV487"/>
    <s v="PRODUCTORA DE ALIMENTOS UNO SAC"/>
    <n v="4"/>
    <x v="0"/>
    <n v="1"/>
    <x v="2"/>
    <n v="3.62"/>
    <n v="7.24"/>
    <n v="2"/>
    <n v="1"/>
    <n v="0"/>
    <n v="0"/>
    <n v="0"/>
    <n v="14"/>
    <n v="84"/>
    <n v="60"/>
    <x v="0"/>
    <x v="1"/>
  </r>
  <r>
    <d v="2024-06-04T00:00:00"/>
    <n v="219"/>
    <s v="L-AMOROSA"/>
    <s v="SANTIAGO DE SURCO"/>
    <s v="SSS18"/>
    <x v="4"/>
    <x v="4"/>
    <s v="EMBUTIDOS Y LACTEOS"/>
    <s v="LACTEOS"/>
    <s v="A"/>
    <n v="0"/>
    <s v="PROV487"/>
    <s v="PRODUCTORA DE ALIMENTOS UNO SAC"/>
    <n v="4"/>
    <x v="0"/>
    <n v="1"/>
    <x v="2"/>
    <n v="3.62"/>
    <n v="7.24"/>
    <n v="2"/>
    <n v="1"/>
    <n v="0"/>
    <n v="0"/>
    <n v="0"/>
    <n v="14"/>
    <n v="84"/>
    <n v="60"/>
    <x v="0"/>
    <x v="1"/>
  </r>
  <r>
    <d v="2024-06-04T00:00:00"/>
    <n v="219"/>
    <s v="L-AMOROSA"/>
    <s v="SANTIAGO DE SURCO"/>
    <s v="SSS18"/>
    <x v="5"/>
    <x v="5"/>
    <s v="EMBUTIDOS Y LACTEOS"/>
    <s v="LACTEOS"/>
    <s v="A"/>
    <n v="0"/>
    <s v="PROV487"/>
    <s v="PRODUCTORA DE ALIMENTOS UNO SAC"/>
    <n v="1"/>
    <x v="0"/>
    <n v="1"/>
    <x v="0"/>
    <n v="3.04121"/>
    <n v="27.84676"/>
    <n v="9"/>
    <n v="1"/>
    <n v="0"/>
    <n v="0"/>
    <n v="0"/>
    <n v="3.1111111111111107"/>
    <n v="37.333333333333329"/>
    <n v="60"/>
    <x v="0"/>
    <x v="0"/>
  </r>
  <r>
    <d v="2024-06-04T00:00:00"/>
    <n v="219"/>
    <s v="L-AMOROSA"/>
    <s v="SANTIAGO DE SURCO"/>
    <s v="SSS18"/>
    <x v="6"/>
    <x v="6"/>
    <s v="EMBUTIDOS Y LACTEOS"/>
    <s v="LACTEOS"/>
    <s v="A"/>
    <n v="0"/>
    <s v="PROV487"/>
    <s v="PRODUCTORA DE ALIMENTOS UNO SAC"/>
    <n v="4"/>
    <x v="0"/>
    <n v="1"/>
    <x v="0"/>
    <n v="2.3849999999999998"/>
    <n v="2.3849999999999998"/>
    <n v="1"/>
    <n v="1"/>
    <n v="0"/>
    <n v="0"/>
    <n v="0"/>
    <n v="28"/>
    <n v="336"/>
    <n v="60"/>
    <x v="0"/>
    <x v="1"/>
  </r>
  <r>
    <d v="2024-06-04T00:00:00"/>
    <n v="219"/>
    <s v="L-AMOROSA"/>
    <s v="SANTIAGO DE SURCO"/>
    <s v="SSS18"/>
    <x v="7"/>
    <x v="7"/>
    <s v="EMBUTIDOS Y LACTEOS"/>
    <s v="LACTEOS"/>
    <s v="A"/>
    <n v="0"/>
    <s v="PROV487"/>
    <s v="PRODUCTORA DE ALIMENTOS UNO SAC"/>
    <n v="8"/>
    <x v="1"/>
    <n v="1"/>
    <x v="0"/>
    <n v="2.3849999999999998"/>
    <n v="7.1550000000000002"/>
    <n v="3"/>
    <n v="1"/>
    <n v="0"/>
    <n v="0"/>
    <n v="0"/>
    <n v="28"/>
    <n v="112"/>
    <n v="60"/>
    <x v="0"/>
    <x v="1"/>
  </r>
  <r>
    <d v="2024-06-04T00:00:00"/>
    <n v="219"/>
    <s v="L-AMOROSA"/>
    <s v="SANTIAGO DE SURCO"/>
    <s v="SSS18"/>
    <x v="8"/>
    <x v="8"/>
    <s v="EMBUTIDOS Y LACTEOS"/>
    <s v="LACTEOS"/>
    <s v="A"/>
    <n v="0"/>
    <s v="PROV487"/>
    <s v="PRODUCTORA DE ALIMENTOS UNO SAC"/>
    <n v="2"/>
    <x v="0"/>
    <n v="1"/>
    <x v="0"/>
    <n v="3.0294400000000001"/>
    <n v="6.1595199999999997"/>
    <n v="2"/>
    <n v="1"/>
    <n v="0"/>
    <n v="0"/>
    <n v="0"/>
    <n v="14"/>
    <n v="168"/>
    <n v="60"/>
    <x v="0"/>
    <x v="1"/>
  </r>
  <r>
    <d v="2024-06-04T00:00:00"/>
    <n v="219"/>
    <s v="L-AMOROSA"/>
    <s v="SANTIAGO DE SURCO"/>
    <s v="SSS18"/>
    <x v="9"/>
    <x v="9"/>
    <s v="EMBUTIDOS Y LACTEOS"/>
    <s v="LACTEOS"/>
    <s v="A"/>
    <n v="0"/>
    <s v="PROV487"/>
    <s v="PRODUCTORA DE ALIMENTOS UNO SAC"/>
    <n v="6"/>
    <x v="0"/>
    <n v="1"/>
    <x v="0"/>
    <n v="2.6459999999999999"/>
    <n v="5.2919999999999998"/>
    <n v="2"/>
    <n v="1"/>
    <n v="0"/>
    <n v="0"/>
    <n v="0"/>
    <n v="14"/>
    <n v="168"/>
    <n v="60"/>
    <x v="0"/>
    <x v="1"/>
  </r>
  <r>
    <d v="2024-06-04T00:00:00"/>
    <n v="219"/>
    <s v="L-AMOROSA"/>
    <s v="SANTIAGO DE SURCO"/>
    <s v="SSS18"/>
    <x v="10"/>
    <x v="10"/>
    <s v="EMBUTIDOS Y LACTEOS"/>
    <s v="LACTEOS"/>
    <s v="A"/>
    <n v="0"/>
    <s v="PROV487"/>
    <s v="PRODUCTORA DE ALIMENTOS UNO SAC"/>
    <n v="2"/>
    <x v="1"/>
    <n v="1"/>
    <x v="0"/>
    <n v="3.3237999999999999"/>
    <n v="3.3594900000000001"/>
    <n v="1"/>
    <n v="1"/>
    <n v="0"/>
    <n v="0"/>
    <n v="0"/>
    <n v="84"/>
    <n v="336"/>
    <n v="60"/>
    <x v="1"/>
    <x v="1"/>
  </r>
  <r>
    <d v="2024-06-04T00:00:00"/>
    <n v="221"/>
    <s v="SEVILLA"/>
    <s v="VILLA EL SALVADOR"/>
    <s v="SSS18"/>
    <x v="0"/>
    <x v="0"/>
    <s v="EMBUTIDOS Y LACTEOS"/>
    <s v="LACTEOS"/>
    <s v="A"/>
    <n v="0"/>
    <s v="PROV487"/>
    <s v="PRODUCTORA DE ALIMENTOS UNO SAC"/>
    <n v="8"/>
    <x v="0"/>
    <n v="1"/>
    <x v="0"/>
    <n v="3.1680000000000001"/>
    <n v="15.84"/>
    <n v="5"/>
    <n v="1"/>
    <n v="0"/>
    <n v="0"/>
    <n v="0"/>
    <n v="5.6"/>
    <n v="67.2"/>
    <n v="60"/>
    <x v="0"/>
    <x v="1"/>
  </r>
  <r>
    <d v="2024-06-04T00:00:00"/>
    <n v="221"/>
    <s v="SEVILLA"/>
    <s v="VILLA EL SALVADOR"/>
    <s v="SSS18"/>
    <x v="1"/>
    <x v="1"/>
    <s v="EMBUTIDOS Y LACTEOS"/>
    <s v="LACTEOS"/>
    <s v="A"/>
    <n v="0"/>
    <s v="PROV487"/>
    <s v="PRODUCTORA DE ALIMENTOS UNO SAC"/>
    <n v="9"/>
    <x v="0"/>
    <n v="1"/>
    <x v="1"/>
    <n v="2.3220000000000001"/>
    <n v="9.2880000000000003"/>
    <n v="4"/>
    <n v="1"/>
    <n v="0"/>
    <n v="0"/>
    <n v="0"/>
    <n v="7"/>
    <n v="140"/>
    <n v="60"/>
    <x v="0"/>
    <x v="1"/>
  </r>
  <r>
    <d v="2024-06-04T00:00:00"/>
    <n v="221"/>
    <s v="SEVILLA"/>
    <s v="VILLA EL SALVADOR"/>
    <s v="SSS18"/>
    <x v="2"/>
    <x v="2"/>
    <s v="EMBUTIDOS Y LACTEOS"/>
    <s v="LACTEOS"/>
    <s v="A"/>
    <n v="0"/>
    <s v="PROV487"/>
    <s v="PRODUCTORA DE ALIMENTOS UNO SAC"/>
    <n v="12"/>
    <x v="0"/>
    <n v="1"/>
    <x v="0"/>
    <n v="3.02501"/>
    <n v="52.378590000000003"/>
    <n v="17"/>
    <n v="1"/>
    <n v="0"/>
    <n v="0"/>
    <n v="0"/>
    <n v="1.6470588235294119"/>
    <n v="19.764705882352942"/>
    <n v="60"/>
    <x v="0"/>
    <x v="0"/>
  </r>
  <r>
    <d v="2024-06-04T00:00:00"/>
    <n v="221"/>
    <s v="SEVILLA"/>
    <s v="VILLA EL SALVADOR"/>
    <s v="SSS18"/>
    <x v="3"/>
    <x v="3"/>
    <s v="EMBUTIDOS Y LACTEOS"/>
    <s v="LACTEOS"/>
    <s v="A"/>
    <n v="0"/>
    <s v="PROV487"/>
    <s v="PRODUCTORA DE ALIMENTOS UNO SAC"/>
    <n v="6"/>
    <x v="0"/>
    <n v="1"/>
    <x v="2"/>
    <n v="3.62"/>
    <n v="14.48"/>
    <n v="4"/>
    <n v="1"/>
    <n v="0"/>
    <n v="0"/>
    <n v="2"/>
    <n v="7"/>
    <n v="42"/>
    <n v="60"/>
    <x v="0"/>
    <x v="0"/>
  </r>
  <r>
    <d v="2024-06-04T00:00:00"/>
    <n v="221"/>
    <s v="SEVILLA"/>
    <s v="VILLA EL SALVADOR"/>
    <s v="SSS18"/>
    <x v="4"/>
    <x v="4"/>
    <s v="EMBUTIDOS Y LACTEOS"/>
    <s v="LACTEOS"/>
    <s v="A"/>
    <n v="0"/>
    <s v="PROV487"/>
    <s v="PRODUCTORA DE ALIMENTOS UNO SAC"/>
    <n v="4"/>
    <x v="0"/>
    <n v="1"/>
    <x v="2"/>
    <n v="3.62"/>
    <n v="14.48"/>
    <n v="4"/>
    <n v="1"/>
    <n v="0"/>
    <n v="0"/>
    <n v="2"/>
    <n v="7"/>
    <n v="42"/>
    <n v="60"/>
    <x v="0"/>
    <x v="0"/>
  </r>
  <r>
    <d v="2024-06-04T00:00:00"/>
    <n v="221"/>
    <s v="SEVILLA"/>
    <s v="VILLA EL SALVADOR"/>
    <s v="SSS18"/>
    <x v="5"/>
    <x v="5"/>
    <s v="EMBUTIDOS Y LACTEOS"/>
    <s v="LACTEOS"/>
    <s v="A"/>
    <n v="0"/>
    <s v="PROV487"/>
    <s v="PRODUCTORA DE ALIMENTOS UNO SAC"/>
    <n v="14"/>
    <x v="0"/>
    <n v="1"/>
    <x v="0"/>
    <n v="3.04121"/>
    <n v="52.811129999999999"/>
    <n v="17"/>
    <n v="1"/>
    <n v="0"/>
    <n v="0"/>
    <n v="0"/>
    <n v="1.6470588235294119"/>
    <n v="19.764705882352942"/>
    <n v="60"/>
    <x v="0"/>
    <x v="0"/>
  </r>
  <r>
    <d v="2024-06-04T00:00:00"/>
    <n v="221"/>
    <s v="SEVILLA"/>
    <s v="VILLA EL SALVADOR"/>
    <s v="SSS18"/>
    <x v="6"/>
    <x v="6"/>
    <s v="EMBUTIDOS Y LACTEOS"/>
    <s v="LACTEOS"/>
    <s v="A"/>
    <n v="0"/>
    <s v="PROV487"/>
    <s v="PRODUCTORA DE ALIMENTOS UNO SAC"/>
    <n v="2"/>
    <x v="0"/>
    <n v="1"/>
    <x v="0"/>
    <n v="2.3849999999999998"/>
    <n v="7.1550000000000002"/>
    <n v="3"/>
    <n v="1"/>
    <n v="0"/>
    <n v="0"/>
    <n v="0"/>
    <n v="9.3333333333333339"/>
    <n v="112"/>
    <n v="60"/>
    <x v="0"/>
    <x v="1"/>
  </r>
  <r>
    <d v="2024-06-04T00:00:00"/>
    <n v="221"/>
    <s v="SEVILLA"/>
    <s v="VILLA EL SALVADOR"/>
    <s v="SSS18"/>
    <x v="7"/>
    <x v="7"/>
    <s v="EMBUTIDOS Y LACTEOS"/>
    <s v="LACTEOS"/>
    <s v="A"/>
    <n v="0"/>
    <s v="PROV487"/>
    <s v="PRODUCTORA DE ALIMENTOS UNO SAC"/>
    <n v="9"/>
    <x v="1"/>
    <n v="1"/>
    <x v="0"/>
    <n v="2.3849999999999998"/>
    <n v="4.7699999999999996"/>
    <n v="2"/>
    <n v="1"/>
    <n v="0"/>
    <n v="0"/>
    <n v="0"/>
    <n v="42"/>
    <n v="168"/>
    <n v="60"/>
    <x v="0"/>
    <x v="1"/>
  </r>
  <r>
    <d v="2024-06-04T00:00:00"/>
    <n v="221"/>
    <s v="SEVILLA"/>
    <s v="VILLA EL SALVADOR"/>
    <s v="SSS18"/>
    <x v="8"/>
    <x v="8"/>
    <s v="EMBUTIDOS Y LACTEOS"/>
    <s v="LACTEOS"/>
    <s v="A"/>
    <n v="0"/>
    <s v="PROV487"/>
    <s v="PRODUCTORA DE ALIMENTOS UNO SAC"/>
    <n v="5"/>
    <x v="0"/>
    <n v="1"/>
    <x v="0"/>
    <n v="3.0294400000000001"/>
    <n v="58.555819999999997"/>
    <n v="19"/>
    <n v="1"/>
    <n v="0"/>
    <n v="0"/>
    <n v="0"/>
    <n v="1.4736842105263157"/>
    <n v="17.684210526315788"/>
    <n v="60"/>
    <x v="0"/>
    <x v="0"/>
  </r>
  <r>
    <d v="2024-06-04T00:00:00"/>
    <n v="221"/>
    <s v="SEVILLA"/>
    <s v="VILLA EL SALVADOR"/>
    <s v="SSS18"/>
    <x v="9"/>
    <x v="9"/>
    <s v="EMBUTIDOS Y LACTEOS"/>
    <s v="LACTEOS"/>
    <s v="A"/>
    <n v="0"/>
    <s v="PROV487"/>
    <s v="PRODUCTORA DE ALIMENTOS UNO SAC"/>
    <n v="8"/>
    <x v="0"/>
    <n v="1"/>
    <x v="0"/>
    <n v="2.6459999999999999"/>
    <n v="0"/>
    <n v="0"/>
    <n v="1"/>
    <n v="0"/>
    <n v="0"/>
    <n v="0"/>
    <s v="PRODUCTO SIN VENTA"/>
    <s v="PRODUCTO SIN VENTA"/>
    <n v="60"/>
    <x v="1"/>
    <x v="1"/>
  </r>
  <r>
    <d v="2024-06-04T00:00:00"/>
    <n v="221"/>
    <s v="SEVILLA"/>
    <s v="VILLA EL SALVADOR"/>
    <s v="SSS18"/>
    <x v="10"/>
    <x v="10"/>
    <s v="EMBUTIDOS Y LACTEOS"/>
    <s v="LACTEOS"/>
    <s v="A"/>
    <n v="0"/>
    <s v="PROV487"/>
    <s v="PRODUCTORA DE ALIMENTOS UNO SAC"/>
    <n v="7"/>
    <x v="1"/>
    <n v="1"/>
    <x v="0"/>
    <n v="3.3237999999999999"/>
    <n v="3.3925900000000002"/>
    <n v="1"/>
    <n v="1"/>
    <n v="0"/>
    <n v="0"/>
    <n v="0"/>
    <n v="84"/>
    <n v="336"/>
    <n v="60"/>
    <x v="1"/>
    <x v="1"/>
  </r>
  <r>
    <d v="2024-06-04T00:00:00"/>
    <n v="223"/>
    <s v="MENDIBURU"/>
    <s v="MIRAFLORES"/>
    <s v="SSS19"/>
    <x v="0"/>
    <x v="0"/>
    <s v="EMBUTIDOS Y LACTEOS"/>
    <s v="LACTEOS"/>
    <s v="A"/>
    <n v="0"/>
    <s v="PROV487"/>
    <s v="PRODUCTORA DE ALIMENTOS UNO SAC"/>
    <n v="5"/>
    <x v="0"/>
    <n v="1"/>
    <x v="0"/>
    <n v="3.1680000000000001"/>
    <n v="3.1680000000000001"/>
    <n v="1"/>
    <n v="1"/>
    <n v="0"/>
    <n v="0"/>
    <n v="0"/>
    <n v="28"/>
    <n v="336"/>
    <n v="60"/>
    <x v="0"/>
    <x v="1"/>
  </r>
  <r>
    <d v="2024-06-04T00:00:00"/>
    <n v="223"/>
    <s v="MENDIBURU"/>
    <s v="MIRAFLORES"/>
    <s v="SSS19"/>
    <x v="1"/>
    <x v="1"/>
    <s v="EMBUTIDOS Y LACTEOS"/>
    <s v="LACTEOS"/>
    <s v="A"/>
    <n v="0"/>
    <s v="PROV487"/>
    <s v="PRODUCTORA DE ALIMENTOS UNO SAC"/>
    <n v="6"/>
    <x v="0"/>
    <n v="1"/>
    <x v="1"/>
    <n v="2.3220000000000001"/>
    <n v="2.3220000000000001"/>
    <n v="1"/>
    <n v="1"/>
    <n v="0"/>
    <n v="0"/>
    <n v="0"/>
    <n v="28"/>
    <n v="560"/>
    <n v="60"/>
    <x v="0"/>
    <x v="1"/>
  </r>
  <r>
    <d v="2024-06-04T00:00:00"/>
    <n v="223"/>
    <s v="MENDIBURU"/>
    <s v="MIRAFLORES"/>
    <s v="SSS19"/>
    <x v="2"/>
    <x v="2"/>
    <s v="EMBUTIDOS Y LACTEOS"/>
    <s v="LACTEOS"/>
    <s v="A"/>
    <n v="0"/>
    <s v="PROV487"/>
    <s v="PRODUCTORA DE ALIMENTOS UNO SAC"/>
    <n v="5"/>
    <x v="0"/>
    <n v="1"/>
    <x v="0"/>
    <n v="3.02501"/>
    <n v="49.153840000000002"/>
    <n v="16"/>
    <n v="1"/>
    <n v="0"/>
    <n v="0"/>
    <n v="0"/>
    <n v="1.75"/>
    <n v="21"/>
    <n v="60"/>
    <x v="0"/>
    <x v="0"/>
  </r>
  <r>
    <d v="2024-06-04T00:00:00"/>
    <n v="223"/>
    <s v="MENDIBURU"/>
    <s v="MIRAFLORES"/>
    <s v="SSS19"/>
    <x v="3"/>
    <x v="3"/>
    <s v="EMBUTIDOS Y LACTEOS"/>
    <s v="LACTEOS"/>
    <s v="A"/>
    <n v="0"/>
    <s v="PROV487"/>
    <s v="PRODUCTORA DE ALIMENTOS UNO SAC"/>
    <n v="6"/>
    <x v="0"/>
    <n v="1"/>
    <x v="2"/>
    <n v="3.62"/>
    <n v="0"/>
    <n v="0"/>
    <n v="1"/>
    <n v="0"/>
    <n v="0"/>
    <n v="0"/>
    <s v="PRODUCTO SIN VENTA"/>
    <s v="PRODUCTO SIN VENTA"/>
    <n v="60"/>
    <x v="1"/>
    <x v="1"/>
  </r>
  <r>
    <d v="2024-06-04T00:00:00"/>
    <n v="223"/>
    <s v="MENDIBURU"/>
    <s v="MIRAFLORES"/>
    <s v="SSS19"/>
    <x v="4"/>
    <x v="4"/>
    <s v="EMBUTIDOS Y LACTEOS"/>
    <s v="LACTEOS"/>
    <s v="A"/>
    <n v="0"/>
    <s v="PROV487"/>
    <s v="PRODUCTORA DE ALIMENTOS UNO SAC"/>
    <n v="4"/>
    <x v="0"/>
    <n v="1"/>
    <x v="2"/>
    <n v="3.62"/>
    <n v="7.24"/>
    <n v="2"/>
    <n v="1"/>
    <n v="0"/>
    <n v="0"/>
    <n v="4"/>
    <n v="14"/>
    <n v="84"/>
    <n v="60"/>
    <x v="0"/>
    <x v="1"/>
  </r>
  <r>
    <d v="2024-06-04T00:00:00"/>
    <n v="223"/>
    <s v="MENDIBURU"/>
    <s v="MIRAFLORES"/>
    <s v="SSS19"/>
    <x v="5"/>
    <x v="5"/>
    <s v="EMBUTIDOS Y LACTEOS"/>
    <s v="LACTEOS"/>
    <s v="A"/>
    <n v="0"/>
    <s v="PROV487"/>
    <s v="PRODUCTORA DE ALIMENTOS UNO SAC"/>
    <n v="1"/>
    <x v="0"/>
    <n v="1"/>
    <x v="0"/>
    <n v="3.04121"/>
    <n v="49.489820000000002"/>
    <n v="16"/>
    <n v="1"/>
    <n v="0"/>
    <n v="10"/>
    <n v="0"/>
    <n v="1.75"/>
    <n v="21"/>
    <n v="60"/>
    <x v="0"/>
    <x v="0"/>
  </r>
  <r>
    <d v="2024-06-04T00:00:00"/>
    <n v="223"/>
    <s v="MENDIBURU"/>
    <s v="MIRAFLORES"/>
    <s v="SSS19"/>
    <x v="6"/>
    <x v="6"/>
    <s v="EMBUTIDOS Y LACTEOS"/>
    <s v="LACTEOS"/>
    <s v="A"/>
    <n v="0"/>
    <s v="PROV487"/>
    <s v="PRODUCTORA DE ALIMENTOS UNO SAC"/>
    <n v="2"/>
    <x v="0"/>
    <n v="1"/>
    <x v="0"/>
    <n v="2.3849999999999998"/>
    <n v="2.3849999999999998"/>
    <n v="1"/>
    <n v="1"/>
    <n v="0"/>
    <n v="2"/>
    <n v="0"/>
    <n v="28"/>
    <n v="336"/>
    <n v="60"/>
    <x v="0"/>
    <x v="1"/>
  </r>
  <r>
    <d v="2024-06-04T00:00:00"/>
    <n v="223"/>
    <s v="MENDIBURU"/>
    <s v="MIRAFLORES"/>
    <s v="SSS19"/>
    <x v="7"/>
    <x v="7"/>
    <s v="EMBUTIDOS Y LACTEOS"/>
    <s v="LACTEOS"/>
    <s v="A"/>
    <n v="0"/>
    <s v="PROV487"/>
    <s v="PRODUCTORA DE ALIMENTOS UNO SAC"/>
    <n v="4"/>
    <x v="1"/>
    <n v="1"/>
    <x v="0"/>
    <n v="2.3849999999999998"/>
    <n v="0"/>
    <n v="0"/>
    <n v="1"/>
    <n v="0"/>
    <n v="0"/>
    <n v="0"/>
    <s v="PRODUCTO SIN VENTA"/>
    <s v="PRODUCTO SIN VENTA"/>
    <n v="60"/>
    <x v="1"/>
    <x v="1"/>
  </r>
  <r>
    <d v="2024-06-04T00:00:00"/>
    <n v="223"/>
    <s v="MENDIBURU"/>
    <s v="MIRAFLORES"/>
    <s v="SSS19"/>
    <x v="8"/>
    <x v="8"/>
    <s v="EMBUTIDOS Y LACTEOS"/>
    <s v="LACTEOS"/>
    <s v="A"/>
    <n v="0"/>
    <s v="PROV487"/>
    <s v="PRODUCTORA DE ALIMENTOS UNO SAC"/>
    <n v="0"/>
    <x v="0"/>
    <n v="1"/>
    <x v="0"/>
    <n v="3.0294400000000001"/>
    <n v="21.546980000000001"/>
    <n v="7"/>
    <n v="0"/>
    <n v="0"/>
    <n v="6"/>
    <n v="0"/>
    <n v="4"/>
    <n v="48"/>
    <n v="60"/>
    <x v="0"/>
    <x v="0"/>
  </r>
  <r>
    <d v="2024-06-04T00:00:00"/>
    <n v="223"/>
    <s v="MENDIBURU"/>
    <s v="MIRAFLORES"/>
    <s v="SSS19"/>
    <x v="9"/>
    <x v="9"/>
    <s v="EMBUTIDOS Y LACTEOS"/>
    <s v="LACTEOS"/>
    <s v="A"/>
    <n v="0"/>
    <s v="PROV487"/>
    <s v="PRODUCTORA DE ALIMENTOS UNO SAC"/>
    <n v="8"/>
    <x v="0"/>
    <n v="1"/>
    <x v="0"/>
    <n v="2.6459999999999999"/>
    <n v="0"/>
    <n v="0"/>
    <n v="1"/>
    <n v="0"/>
    <n v="0"/>
    <n v="0"/>
    <s v="PRODUCTO SIN VENTA"/>
    <s v="PRODUCTO SIN VENTA"/>
    <n v="60"/>
    <x v="1"/>
    <x v="1"/>
  </r>
  <r>
    <d v="2024-06-04T00:00:00"/>
    <n v="223"/>
    <s v="MENDIBURU"/>
    <s v="MIRAFLORES"/>
    <s v="SSS19"/>
    <x v="10"/>
    <x v="10"/>
    <s v="EMBUTIDOS Y LACTEOS"/>
    <s v="LACTEOS"/>
    <s v="A"/>
    <n v="0"/>
    <s v="PROV487"/>
    <s v="PRODUCTORA DE ALIMENTOS UNO SAC"/>
    <n v="1"/>
    <x v="1"/>
    <n v="1"/>
    <x v="0"/>
    <n v="3.3237999999999999"/>
    <n v="43.626269999999998"/>
    <n v="13"/>
    <n v="1"/>
    <n v="0"/>
    <n v="6"/>
    <n v="0"/>
    <n v="6.4615384615384617"/>
    <n v="25.846153846153847"/>
    <n v="60"/>
    <x v="0"/>
    <x v="0"/>
  </r>
  <r>
    <d v="2024-06-04T00:00:00"/>
    <n v="224"/>
    <s v="PERU-C36"/>
    <s v="SAN MARTÍN DE PORRE"/>
    <s v="SSS18"/>
    <x v="0"/>
    <x v="0"/>
    <s v="EMBUTIDOS Y LACTEOS"/>
    <s v="LACTEOS"/>
    <s v="A"/>
    <n v="0"/>
    <s v="PROV487"/>
    <s v="PRODUCTORA DE ALIMENTOS UNO SAC"/>
    <n v="7"/>
    <x v="0"/>
    <n v="1"/>
    <x v="0"/>
    <n v="3.1680000000000001"/>
    <n v="3.1680000000000001"/>
    <n v="1"/>
    <n v="1"/>
    <n v="0"/>
    <n v="0"/>
    <n v="0"/>
    <n v="28"/>
    <n v="336"/>
    <n v="60"/>
    <x v="0"/>
    <x v="1"/>
  </r>
  <r>
    <d v="2024-06-04T00:00:00"/>
    <n v="224"/>
    <s v="PERU-C36"/>
    <s v="SAN MARTÍN DE PORRE"/>
    <s v="SSS18"/>
    <x v="1"/>
    <x v="1"/>
    <s v="EMBUTIDOS Y LACTEOS"/>
    <s v="LACTEOS"/>
    <s v="A"/>
    <n v="0"/>
    <s v="PROV487"/>
    <s v="PRODUCTORA DE ALIMENTOS UNO SAC"/>
    <n v="1"/>
    <x v="0"/>
    <n v="1"/>
    <x v="1"/>
    <n v="2.3220000000000001"/>
    <n v="25.542000000000002"/>
    <n v="11"/>
    <n v="1"/>
    <n v="0"/>
    <n v="0"/>
    <n v="0"/>
    <n v="2.5454545454545454"/>
    <n v="50.909090909090914"/>
    <n v="60"/>
    <x v="0"/>
    <x v="0"/>
  </r>
  <r>
    <d v="2024-06-04T00:00:00"/>
    <n v="224"/>
    <s v="PERU-C36"/>
    <s v="SAN MARTÍN DE PORRE"/>
    <s v="SSS18"/>
    <x v="2"/>
    <x v="2"/>
    <s v="EMBUTIDOS Y LACTEOS"/>
    <s v="LACTEOS"/>
    <s v="A"/>
    <n v="0"/>
    <s v="PROV487"/>
    <s v="PRODUCTORA DE ALIMENTOS UNO SAC"/>
    <n v="13"/>
    <x v="0"/>
    <n v="1"/>
    <x v="0"/>
    <n v="3.02501"/>
    <n v="33.921489999999999"/>
    <n v="11"/>
    <n v="1"/>
    <n v="0"/>
    <n v="0"/>
    <n v="0"/>
    <n v="2.5454545454545454"/>
    <n v="30.545454545454547"/>
    <n v="60"/>
    <x v="0"/>
    <x v="0"/>
  </r>
  <r>
    <d v="2024-06-04T00:00:00"/>
    <n v="224"/>
    <s v="PERU-C36"/>
    <s v="SAN MARTÍN DE PORRE"/>
    <s v="SSS18"/>
    <x v="3"/>
    <x v="3"/>
    <s v="EMBUTIDOS Y LACTEOS"/>
    <s v="LACTEOS"/>
    <s v="A"/>
    <n v="0"/>
    <s v="PROV487"/>
    <s v="PRODUCTORA DE ALIMENTOS UNO SAC"/>
    <n v="7"/>
    <x v="0"/>
    <n v="1"/>
    <x v="2"/>
    <n v="3.62"/>
    <n v="18.100000000000001"/>
    <n v="5"/>
    <n v="1"/>
    <n v="0"/>
    <n v="0"/>
    <n v="0"/>
    <n v="5.6"/>
    <n v="33.6"/>
    <n v="60"/>
    <x v="0"/>
    <x v="0"/>
  </r>
  <r>
    <d v="2024-06-04T00:00:00"/>
    <n v="224"/>
    <s v="PERU-C36"/>
    <s v="SAN MARTÍN DE PORRE"/>
    <s v="SSS18"/>
    <x v="4"/>
    <x v="4"/>
    <s v="EMBUTIDOS Y LACTEOS"/>
    <s v="LACTEOS"/>
    <s v="A"/>
    <n v="0"/>
    <s v="PROV487"/>
    <s v="PRODUCTORA DE ALIMENTOS UNO SAC"/>
    <n v="6"/>
    <x v="0"/>
    <n v="1"/>
    <x v="2"/>
    <n v="3.62"/>
    <n v="10.86"/>
    <n v="3"/>
    <n v="1"/>
    <n v="0"/>
    <n v="0"/>
    <n v="0"/>
    <n v="9.3333333333333339"/>
    <n v="56"/>
    <n v="60"/>
    <x v="0"/>
    <x v="0"/>
  </r>
  <r>
    <d v="2024-06-04T00:00:00"/>
    <n v="224"/>
    <s v="PERU-C36"/>
    <s v="SAN MARTÍN DE PORRE"/>
    <s v="SSS18"/>
    <x v="5"/>
    <x v="5"/>
    <s v="EMBUTIDOS Y LACTEOS"/>
    <s v="LACTEOS"/>
    <s v="A"/>
    <n v="0"/>
    <s v="PROV487"/>
    <s v="PRODUCTORA DE ALIMENTOS UNO SAC"/>
    <n v="8"/>
    <x v="0"/>
    <n v="1"/>
    <x v="0"/>
    <n v="3.04121"/>
    <n v="27.92388"/>
    <n v="9"/>
    <n v="1"/>
    <n v="0"/>
    <n v="0"/>
    <n v="0"/>
    <n v="3.1111111111111107"/>
    <n v="37.333333333333329"/>
    <n v="60"/>
    <x v="0"/>
    <x v="0"/>
  </r>
  <r>
    <d v="2024-06-04T00:00:00"/>
    <n v="224"/>
    <s v="PERU-C36"/>
    <s v="SAN MARTÍN DE PORRE"/>
    <s v="SSS18"/>
    <x v="6"/>
    <x v="6"/>
    <s v="EMBUTIDOS Y LACTEOS"/>
    <s v="LACTEOS"/>
    <s v="A"/>
    <n v="0"/>
    <s v="PROV487"/>
    <s v="PRODUCTORA DE ALIMENTOS UNO SAC"/>
    <n v="5"/>
    <x v="0"/>
    <n v="1"/>
    <x v="0"/>
    <n v="2.3849999999999998"/>
    <n v="2.3849999999999998"/>
    <n v="1"/>
    <n v="1"/>
    <n v="0"/>
    <n v="0"/>
    <n v="0"/>
    <n v="28"/>
    <n v="336"/>
    <n v="60"/>
    <x v="0"/>
    <x v="1"/>
  </r>
  <r>
    <d v="2024-06-04T00:00:00"/>
    <n v="224"/>
    <s v="PERU-C36"/>
    <s v="SAN MARTÍN DE PORRE"/>
    <s v="SSS18"/>
    <x v="7"/>
    <x v="7"/>
    <s v="EMBUTIDOS Y LACTEOS"/>
    <s v="LACTEOS"/>
    <s v="A"/>
    <n v="0"/>
    <s v="PROV487"/>
    <s v="PRODUCTORA DE ALIMENTOS UNO SAC"/>
    <n v="3"/>
    <x v="1"/>
    <n v="1"/>
    <x v="0"/>
    <n v="2.3849999999999998"/>
    <n v="2.3849999999999998"/>
    <n v="1"/>
    <n v="1"/>
    <n v="0"/>
    <n v="0"/>
    <n v="0"/>
    <n v="84"/>
    <n v="336"/>
    <n v="60"/>
    <x v="1"/>
    <x v="1"/>
  </r>
  <r>
    <d v="2024-06-04T00:00:00"/>
    <n v="224"/>
    <s v="PERU-C36"/>
    <s v="SAN MARTÍN DE PORRE"/>
    <s v="SSS18"/>
    <x v="8"/>
    <x v="8"/>
    <s v="EMBUTIDOS Y LACTEOS"/>
    <s v="LACTEOS"/>
    <s v="A"/>
    <n v="0"/>
    <s v="PROV487"/>
    <s v="PRODUCTORA DE ALIMENTOS UNO SAC"/>
    <n v="10"/>
    <x v="0"/>
    <n v="1"/>
    <x v="0"/>
    <n v="3.0294400000000001"/>
    <n v="18.625029999999999"/>
    <n v="6"/>
    <n v="1"/>
    <n v="0"/>
    <n v="0"/>
    <n v="0"/>
    <n v="4.666666666666667"/>
    <n v="56"/>
    <n v="60"/>
    <x v="0"/>
    <x v="0"/>
  </r>
  <r>
    <d v="2024-06-04T00:00:00"/>
    <n v="224"/>
    <s v="PERU-C36"/>
    <s v="SAN MARTÍN DE PORRE"/>
    <s v="SSS18"/>
    <x v="9"/>
    <x v="9"/>
    <s v="EMBUTIDOS Y LACTEOS"/>
    <s v="LACTEOS"/>
    <s v="A"/>
    <n v="0"/>
    <s v="PROV487"/>
    <s v="PRODUCTORA DE ALIMENTOS UNO SAC"/>
    <n v="5"/>
    <x v="0"/>
    <n v="1"/>
    <x v="0"/>
    <n v="2.6459999999999999"/>
    <n v="7.9379999999999997"/>
    <n v="3"/>
    <n v="1"/>
    <n v="0"/>
    <n v="0"/>
    <n v="0"/>
    <n v="9.3333333333333339"/>
    <n v="112"/>
    <n v="60"/>
    <x v="0"/>
    <x v="1"/>
  </r>
  <r>
    <d v="2024-06-04T00:00:00"/>
    <n v="224"/>
    <s v="PERU-C36"/>
    <s v="SAN MARTÍN DE PORRE"/>
    <s v="SSS18"/>
    <x v="10"/>
    <x v="10"/>
    <s v="EMBUTIDOS Y LACTEOS"/>
    <s v="LACTEOS"/>
    <s v="A"/>
    <n v="0"/>
    <s v="PROV487"/>
    <s v="PRODUCTORA DE ALIMENTOS UNO SAC"/>
    <n v="7"/>
    <x v="1"/>
    <n v="1"/>
    <x v="0"/>
    <n v="3.3237999999999999"/>
    <n v="13.40103"/>
    <n v="4"/>
    <n v="1"/>
    <n v="0"/>
    <n v="0"/>
    <n v="0"/>
    <n v="21"/>
    <n v="84"/>
    <n v="60"/>
    <x v="0"/>
    <x v="1"/>
  </r>
  <r>
    <d v="2024-06-04T00:00:00"/>
    <n v="225"/>
    <s v="BRASIL-C32"/>
    <s v="MAGDALENA DEL MAR"/>
    <s v="SSS18"/>
    <x v="0"/>
    <x v="0"/>
    <s v="EMBUTIDOS Y LACTEOS"/>
    <s v="LACTEOS"/>
    <s v="A"/>
    <n v="0"/>
    <s v="PROV487"/>
    <s v="PRODUCTORA DE ALIMENTOS UNO SAC"/>
    <n v="5"/>
    <x v="0"/>
    <n v="1"/>
    <x v="0"/>
    <n v="3.1680000000000001"/>
    <n v="3.1680000000000001"/>
    <n v="1"/>
    <n v="1"/>
    <n v="0"/>
    <n v="0"/>
    <n v="0"/>
    <n v="28"/>
    <n v="336"/>
    <n v="60"/>
    <x v="0"/>
    <x v="1"/>
  </r>
  <r>
    <d v="2024-06-04T00:00:00"/>
    <n v="225"/>
    <s v="BRASIL-C32"/>
    <s v="MAGDALENA DEL MAR"/>
    <s v="SSS18"/>
    <x v="1"/>
    <x v="1"/>
    <s v="EMBUTIDOS Y LACTEOS"/>
    <s v="LACTEOS"/>
    <s v="A"/>
    <n v="0"/>
    <s v="PROV487"/>
    <s v="PRODUCTORA DE ALIMENTOS UNO SAC"/>
    <n v="4"/>
    <x v="0"/>
    <n v="1"/>
    <x v="1"/>
    <n v="2.3220000000000001"/>
    <n v="9.2880000000000003"/>
    <n v="4"/>
    <n v="1"/>
    <n v="0"/>
    <n v="0"/>
    <n v="0"/>
    <n v="7"/>
    <n v="140"/>
    <n v="60"/>
    <x v="0"/>
    <x v="1"/>
  </r>
  <r>
    <d v="2024-06-04T00:00:00"/>
    <n v="225"/>
    <s v="BRASIL-C32"/>
    <s v="MAGDALENA DEL MAR"/>
    <s v="SSS18"/>
    <x v="2"/>
    <x v="2"/>
    <s v="EMBUTIDOS Y LACTEOS"/>
    <s v="LACTEOS"/>
    <s v="A"/>
    <n v="0"/>
    <s v="PROV487"/>
    <s v="PRODUCTORA DE ALIMENTOS UNO SAC"/>
    <n v="10"/>
    <x v="0"/>
    <n v="1"/>
    <x v="0"/>
    <n v="3.02501"/>
    <n v="46.516559999999998"/>
    <n v="15"/>
    <n v="1"/>
    <n v="0"/>
    <n v="0"/>
    <n v="0"/>
    <n v="1.8666666666666667"/>
    <n v="22.400000000000002"/>
    <n v="60"/>
    <x v="0"/>
    <x v="0"/>
  </r>
  <r>
    <d v="2024-06-04T00:00:00"/>
    <n v="225"/>
    <s v="BRASIL-C32"/>
    <s v="MAGDALENA DEL MAR"/>
    <s v="SSS18"/>
    <x v="3"/>
    <x v="3"/>
    <s v="EMBUTIDOS Y LACTEOS"/>
    <s v="LACTEOS"/>
    <s v="A"/>
    <n v="0"/>
    <s v="PROV487"/>
    <s v="PRODUCTORA DE ALIMENTOS UNO SAC"/>
    <n v="0"/>
    <x v="0"/>
    <n v="1"/>
    <x v="2"/>
    <n v="3.62"/>
    <n v="32.58"/>
    <n v="9"/>
    <n v="0"/>
    <n v="0"/>
    <n v="0"/>
    <n v="6"/>
    <n v="3.1111111111111107"/>
    <n v="18.666666666666664"/>
    <n v="60"/>
    <x v="0"/>
    <x v="0"/>
  </r>
  <r>
    <d v="2024-06-04T00:00:00"/>
    <n v="225"/>
    <s v="BRASIL-C32"/>
    <s v="MAGDALENA DEL MAR"/>
    <s v="SSS18"/>
    <x v="4"/>
    <x v="4"/>
    <s v="EMBUTIDOS Y LACTEOS"/>
    <s v="LACTEOS"/>
    <s v="A"/>
    <n v="0"/>
    <s v="PROV487"/>
    <s v="PRODUCTORA DE ALIMENTOS UNO SAC"/>
    <n v="1"/>
    <x v="0"/>
    <n v="1"/>
    <x v="2"/>
    <n v="3.62"/>
    <n v="25.34"/>
    <n v="7"/>
    <n v="1"/>
    <n v="0"/>
    <n v="0"/>
    <n v="6"/>
    <n v="4"/>
    <n v="24"/>
    <n v="60"/>
    <x v="0"/>
    <x v="0"/>
  </r>
  <r>
    <d v="2024-06-04T00:00:00"/>
    <n v="225"/>
    <s v="BRASIL-C32"/>
    <s v="MAGDALENA DEL MAR"/>
    <s v="SSS18"/>
    <x v="5"/>
    <x v="5"/>
    <s v="EMBUTIDOS Y LACTEOS"/>
    <s v="LACTEOS"/>
    <s v="A"/>
    <n v="0"/>
    <s v="PROV487"/>
    <s v="PRODUCTORA DE ALIMENTOS UNO SAC"/>
    <n v="5"/>
    <x v="0"/>
    <n v="1"/>
    <x v="0"/>
    <n v="3.04121"/>
    <n v="33.981180000000002"/>
    <n v="11"/>
    <n v="1"/>
    <n v="0"/>
    <n v="0"/>
    <n v="0"/>
    <n v="2.5454545454545454"/>
    <n v="30.545454545454547"/>
    <n v="60"/>
    <x v="0"/>
    <x v="0"/>
  </r>
  <r>
    <d v="2024-06-04T00:00:00"/>
    <n v="225"/>
    <s v="BRASIL-C32"/>
    <s v="MAGDALENA DEL MAR"/>
    <s v="SSS18"/>
    <x v="6"/>
    <x v="6"/>
    <s v="EMBUTIDOS Y LACTEOS"/>
    <s v="LACTEOS"/>
    <s v="A"/>
    <n v="0"/>
    <s v="PROV487"/>
    <s v="PRODUCTORA DE ALIMENTOS UNO SAC"/>
    <n v="3"/>
    <x v="0"/>
    <n v="1"/>
    <x v="0"/>
    <n v="2.3849999999999998"/>
    <n v="2.3849999999999998"/>
    <n v="1"/>
    <n v="1"/>
    <n v="0"/>
    <n v="0"/>
    <n v="0"/>
    <n v="28"/>
    <n v="336"/>
    <n v="60"/>
    <x v="0"/>
    <x v="1"/>
  </r>
  <r>
    <d v="2024-06-04T00:00:00"/>
    <n v="225"/>
    <s v="BRASIL-C32"/>
    <s v="MAGDALENA DEL MAR"/>
    <s v="SSS18"/>
    <x v="7"/>
    <x v="7"/>
    <s v="EMBUTIDOS Y LACTEOS"/>
    <s v="LACTEOS"/>
    <s v="A"/>
    <n v="0"/>
    <s v="PROV487"/>
    <s v="PRODUCTORA DE ALIMENTOS UNO SAC"/>
    <n v="3"/>
    <x v="1"/>
    <n v="1"/>
    <x v="0"/>
    <n v="2.3849999999999998"/>
    <n v="0"/>
    <n v="0"/>
    <n v="1"/>
    <n v="0"/>
    <n v="0"/>
    <n v="0"/>
    <s v="PRODUCTO SIN VENTA"/>
    <s v="PRODUCTO SIN VENTA"/>
    <n v="60"/>
    <x v="1"/>
    <x v="1"/>
  </r>
  <r>
    <d v="2024-06-04T00:00:00"/>
    <n v="225"/>
    <s v="BRASIL-C32"/>
    <s v="MAGDALENA DEL MAR"/>
    <s v="SSS18"/>
    <x v="8"/>
    <x v="8"/>
    <s v="EMBUTIDOS Y LACTEOS"/>
    <s v="LACTEOS"/>
    <s v="A"/>
    <n v="0"/>
    <s v="PROV487"/>
    <s v="PRODUCTORA DE ALIMENTOS UNO SAC"/>
    <n v="0"/>
    <x v="0"/>
    <n v="1"/>
    <x v="0"/>
    <n v="3.0294400000000001"/>
    <n v="0"/>
    <n v="0"/>
    <n v="0"/>
    <n v="0"/>
    <n v="0"/>
    <n v="0"/>
    <s v="PRODUCTO SIN CARGA"/>
    <s v="PRODUCTO SIN CARGA"/>
    <n v="60"/>
    <x v="2"/>
    <x v="2"/>
  </r>
  <r>
    <d v="2024-06-04T00:00:00"/>
    <n v="225"/>
    <s v="BRASIL-C32"/>
    <s v="MAGDALENA DEL MAR"/>
    <s v="SSS18"/>
    <x v="9"/>
    <x v="9"/>
    <s v="EMBUTIDOS Y LACTEOS"/>
    <s v="LACTEOS"/>
    <s v="A"/>
    <n v="0"/>
    <s v="PROV487"/>
    <s v="PRODUCTORA DE ALIMENTOS UNO SAC"/>
    <n v="8"/>
    <x v="0"/>
    <n v="1"/>
    <x v="0"/>
    <n v="2.6459999999999999"/>
    <n v="0"/>
    <n v="0"/>
    <n v="1"/>
    <n v="0"/>
    <n v="0"/>
    <n v="0"/>
    <s v="PRODUCTO SIN VENTA"/>
    <s v="PRODUCTO SIN VENTA"/>
    <n v="60"/>
    <x v="1"/>
    <x v="1"/>
  </r>
  <r>
    <d v="2024-06-04T00:00:00"/>
    <n v="225"/>
    <s v="BRASIL-C32"/>
    <s v="MAGDALENA DEL MAR"/>
    <s v="SSS18"/>
    <x v="10"/>
    <x v="10"/>
    <s v="EMBUTIDOS Y LACTEOS"/>
    <s v="LACTEOS"/>
    <s v="A"/>
    <n v="0"/>
    <s v="PROV487"/>
    <s v="PRODUCTORA DE ALIMENTOS UNO SAC"/>
    <n v="7"/>
    <x v="1"/>
    <n v="1"/>
    <x v="0"/>
    <n v="3.3237999999999999"/>
    <n v="0"/>
    <n v="0"/>
    <n v="1"/>
    <n v="0"/>
    <n v="0"/>
    <n v="0"/>
    <s v="PRODUCTO SIN VENTA"/>
    <s v="PRODUCTO SIN VENTA"/>
    <n v="60"/>
    <x v="1"/>
    <x v="1"/>
  </r>
  <r>
    <d v="2024-06-04T00:00:00"/>
    <n v="226"/>
    <s v="A-GAMARRA"/>
    <s v="LOS OLIVOS"/>
    <s v="SSS18"/>
    <x v="0"/>
    <x v="0"/>
    <s v="EMBUTIDOS Y LACTEOS"/>
    <s v="LACTEOS"/>
    <s v="A"/>
    <n v="0"/>
    <s v="PROV487"/>
    <s v="PRODUCTORA DE ALIMENTOS UNO SAC"/>
    <n v="2"/>
    <x v="0"/>
    <n v="1"/>
    <x v="0"/>
    <n v="3.1680000000000001"/>
    <n v="6.3360000000000003"/>
    <n v="2"/>
    <n v="1"/>
    <n v="0"/>
    <n v="0"/>
    <n v="0"/>
    <n v="14"/>
    <n v="168"/>
    <n v="60"/>
    <x v="0"/>
    <x v="1"/>
  </r>
  <r>
    <d v="2024-06-04T00:00:00"/>
    <n v="226"/>
    <s v="A-GAMARRA"/>
    <s v="LOS OLIVOS"/>
    <s v="SSS18"/>
    <x v="1"/>
    <x v="1"/>
    <s v="EMBUTIDOS Y LACTEOS"/>
    <s v="LACTEOS"/>
    <s v="A"/>
    <n v="0"/>
    <s v="PROV487"/>
    <s v="PRODUCTORA DE ALIMENTOS UNO SAC"/>
    <n v="14"/>
    <x v="0"/>
    <n v="1"/>
    <x v="1"/>
    <n v="2.3220000000000001"/>
    <n v="2.3220000000000001"/>
    <n v="1"/>
    <n v="1"/>
    <n v="0"/>
    <n v="0"/>
    <n v="0"/>
    <n v="28"/>
    <n v="560"/>
    <n v="60"/>
    <x v="0"/>
    <x v="1"/>
  </r>
  <r>
    <d v="2024-06-04T00:00:00"/>
    <n v="226"/>
    <s v="A-GAMARRA"/>
    <s v="LOS OLIVOS"/>
    <s v="SSS18"/>
    <x v="2"/>
    <x v="2"/>
    <s v="EMBUTIDOS Y LACTEOS"/>
    <s v="LACTEOS"/>
    <s v="A"/>
    <n v="0"/>
    <s v="PROV487"/>
    <s v="PRODUCTORA DE ALIMENTOS UNO SAC"/>
    <n v="18"/>
    <x v="0"/>
    <n v="1"/>
    <x v="0"/>
    <n v="3.02501"/>
    <n v="21.574400000000001"/>
    <n v="7"/>
    <n v="1"/>
    <n v="0"/>
    <n v="0"/>
    <n v="0"/>
    <n v="4"/>
    <n v="48"/>
    <n v="60"/>
    <x v="0"/>
    <x v="0"/>
  </r>
  <r>
    <d v="2024-06-04T00:00:00"/>
    <n v="226"/>
    <s v="A-GAMARRA"/>
    <s v="LOS OLIVOS"/>
    <s v="SSS18"/>
    <x v="3"/>
    <x v="3"/>
    <s v="EMBUTIDOS Y LACTEOS"/>
    <s v="LACTEOS"/>
    <s v="A"/>
    <n v="0"/>
    <s v="PROV487"/>
    <s v="PRODUCTORA DE ALIMENTOS UNO SAC"/>
    <n v="7"/>
    <x v="0"/>
    <n v="1"/>
    <x v="2"/>
    <n v="3.62"/>
    <n v="0"/>
    <n v="0"/>
    <n v="1"/>
    <n v="0"/>
    <n v="0"/>
    <n v="0"/>
    <s v="PRODUCTO SIN VENTA"/>
    <s v="PRODUCTO SIN VENTA"/>
    <n v="60"/>
    <x v="1"/>
    <x v="1"/>
  </r>
  <r>
    <d v="2024-06-04T00:00:00"/>
    <n v="226"/>
    <s v="A-GAMARRA"/>
    <s v="LOS OLIVOS"/>
    <s v="SSS18"/>
    <x v="4"/>
    <x v="4"/>
    <s v="EMBUTIDOS Y LACTEOS"/>
    <s v="LACTEOS"/>
    <s v="A"/>
    <n v="0"/>
    <s v="PROV487"/>
    <s v="PRODUCTORA DE ALIMENTOS UNO SAC"/>
    <n v="2"/>
    <x v="0"/>
    <n v="1"/>
    <x v="2"/>
    <n v="3.62"/>
    <n v="0"/>
    <n v="0"/>
    <n v="1"/>
    <n v="0"/>
    <n v="0"/>
    <n v="4"/>
    <s v="PRODUCTO SIN VENTA"/>
    <s v="PRODUCTO SIN VENTA"/>
    <n v="60"/>
    <x v="1"/>
    <x v="1"/>
  </r>
  <r>
    <d v="2024-06-04T00:00:00"/>
    <n v="226"/>
    <s v="A-GAMARRA"/>
    <s v="LOS OLIVOS"/>
    <s v="SSS18"/>
    <x v="5"/>
    <x v="5"/>
    <s v="EMBUTIDOS Y LACTEOS"/>
    <s v="LACTEOS"/>
    <s v="A"/>
    <n v="0"/>
    <s v="PROV487"/>
    <s v="PRODUCTORA DE ALIMENTOS UNO SAC"/>
    <n v="23"/>
    <x v="0"/>
    <n v="1"/>
    <x v="0"/>
    <n v="3.04121"/>
    <n v="33.884169999999997"/>
    <n v="11"/>
    <n v="1"/>
    <n v="0"/>
    <n v="0"/>
    <n v="0"/>
    <n v="2.5454545454545454"/>
    <n v="30.545454545454547"/>
    <n v="60"/>
    <x v="0"/>
    <x v="0"/>
  </r>
  <r>
    <d v="2024-06-04T00:00:00"/>
    <n v="226"/>
    <s v="A-GAMARRA"/>
    <s v="LOS OLIVOS"/>
    <s v="SSS18"/>
    <x v="6"/>
    <x v="6"/>
    <s v="EMBUTIDOS Y LACTEOS"/>
    <s v="LACTEOS"/>
    <s v="A"/>
    <n v="0"/>
    <s v="PROV487"/>
    <s v="PRODUCTORA DE ALIMENTOS UNO SAC"/>
    <n v="4"/>
    <x v="0"/>
    <n v="1"/>
    <x v="0"/>
    <n v="2.3849999999999998"/>
    <n v="0"/>
    <n v="0"/>
    <n v="1"/>
    <n v="0"/>
    <n v="0"/>
    <n v="0"/>
    <s v="PRODUCTO SIN VENTA"/>
    <s v="PRODUCTO SIN VENTA"/>
    <n v="60"/>
    <x v="1"/>
    <x v="1"/>
  </r>
  <r>
    <d v="2024-06-04T00:00:00"/>
    <n v="226"/>
    <s v="A-GAMARRA"/>
    <s v="LOS OLIVOS"/>
    <s v="SSS18"/>
    <x v="7"/>
    <x v="7"/>
    <s v="EMBUTIDOS Y LACTEOS"/>
    <s v="LACTEOS"/>
    <s v="A"/>
    <n v="0"/>
    <s v="PROV487"/>
    <s v="PRODUCTORA DE ALIMENTOS UNO SAC"/>
    <n v="7"/>
    <x v="1"/>
    <n v="1"/>
    <x v="0"/>
    <n v="2.3849999999999998"/>
    <n v="0"/>
    <n v="0"/>
    <n v="1"/>
    <n v="0"/>
    <n v="0"/>
    <n v="0"/>
    <s v="PRODUCTO SIN VENTA"/>
    <s v="PRODUCTO SIN VENTA"/>
    <n v="60"/>
    <x v="1"/>
    <x v="1"/>
  </r>
  <r>
    <d v="2024-06-04T00:00:00"/>
    <n v="226"/>
    <s v="A-GAMARRA"/>
    <s v="LOS OLIVOS"/>
    <s v="SSS18"/>
    <x v="8"/>
    <x v="8"/>
    <s v="EMBUTIDOS Y LACTEOS"/>
    <s v="LACTEOS"/>
    <s v="A"/>
    <n v="0"/>
    <s v="PROV487"/>
    <s v="PRODUCTORA DE ALIMENTOS UNO SAC"/>
    <n v="22"/>
    <x v="0"/>
    <n v="1"/>
    <x v="0"/>
    <n v="3.0294400000000001"/>
    <n v="9.2343499999999992"/>
    <n v="3"/>
    <n v="1"/>
    <n v="0"/>
    <n v="0"/>
    <n v="0"/>
    <n v="9.3333333333333339"/>
    <n v="112"/>
    <n v="60"/>
    <x v="0"/>
    <x v="1"/>
  </r>
  <r>
    <d v="2024-06-04T00:00:00"/>
    <n v="226"/>
    <s v="A-GAMARRA"/>
    <s v="LOS OLIVOS"/>
    <s v="SSS18"/>
    <x v="9"/>
    <x v="9"/>
    <s v="EMBUTIDOS Y LACTEOS"/>
    <s v="LACTEOS"/>
    <s v="A"/>
    <n v="0"/>
    <s v="PROV487"/>
    <s v="PRODUCTORA DE ALIMENTOS UNO SAC"/>
    <n v="8"/>
    <x v="0"/>
    <n v="1"/>
    <x v="0"/>
    <n v="2.6459999999999999"/>
    <n v="5.2919999999999998"/>
    <n v="2"/>
    <n v="1"/>
    <n v="0"/>
    <n v="0"/>
    <n v="0"/>
    <n v="14"/>
    <n v="168"/>
    <n v="60"/>
    <x v="0"/>
    <x v="1"/>
  </r>
  <r>
    <d v="2024-06-04T00:00:00"/>
    <n v="226"/>
    <s v="A-GAMARRA"/>
    <s v="LOS OLIVOS"/>
    <s v="SSS18"/>
    <x v="10"/>
    <x v="10"/>
    <s v="EMBUTIDOS Y LACTEOS"/>
    <s v="LACTEOS"/>
    <s v="A"/>
    <n v="0"/>
    <s v="PROV487"/>
    <s v="PRODUCTORA DE ALIMENTOS UNO SAC"/>
    <n v="13"/>
    <x v="1"/>
    <n v="1"/>
    <x v="0"/>
    <n v="3.3237999999999999"/>
    <n v="3.3471799999999998"/>
    <n v="1"/>
    <n v="1"/>
    <n v="0"/>
    <n v="0"/>
    <n v="0"/>
    <n v="84"/>
    <n v="336"/>
    <n v="60"/>
    <x v="1"/>
    <x v="1"/>
  </r>
  <r>
    <d v="2024-06-04T00:00:00"/>
    <n v="227"/>
    <s v="M-BASTIDAS"/>
    <s v="VILLA EL SALVADOR"/>
    <s v="SSS18"/>
    <x v="0"/>
    <x v="0"/>
    <s v="EMBUTIDOS Y LACTEOS"/>
    <s v="LACTEOS"/>
    <s v="A"/>
    <n v="0"/>
    <s v="PROV487"/>
    <s v="PRODUCTORA DE ALIMENTOS UNO SAC"/>
    <n v="3"/>
    <x v="0"/>
    <n v="1"/>
    <x v="0"/>
    <n v="3.1680000000000001"/>
    <n v="6.3360000000000003"/>
    <n v="2"/>
    <n v="1"/>
    <n v="0"/>
    <n v="0"/>
    <n v="0"/>
    <n v="14"/>
    <n v="168"/>
    <n v="60"/>
    <x v="0"/>
    <x v="1"/>
  </r>
  <r>
    <d v="2024-06-04T00:00:00"/>
    <n v="227"/>
    <s v="M-BASTIDAS"/>
    <s v="VILLA EL SALVADOR"/>
    <s v="SSS18"/>
    <x v="1"/>
    <x v="1"/>
    <s v="EMBUTIDOS Y LACTEOS"/>
    <s v="LACTEOS"/>
    <s v="A"/>
    <n v="0"/>
    <s v="PROV487"/>
    <s v="PRODUCTORA DE ALIMENTOS UNO SAC"/>
    <n v="6"/>
    <x v="0"/>
    <n v="1"/>
    <x v="1"/>
    <n v="2.3220000000000001"/>
    <n v="16.254000000000001"/>
    <n v="7"/>
    <n v="1"/>
    <n v="0"/>
    <n v="0"/>
    <n v="0"/>
    <n v="4"/>
    <n v="80"/>
    <n v="60"/>
    <x v="0"/>
    <x v="1"/>
  </r>
  <r>
    <d v="2024-06-04T00:00:00"/>
    <n v="227"/>
    <s v="M-BASTIDAS"/>
    <s v="VILLA EL SALVADOR"/>
    <s v="SSS18"/>
    <x v="2"/>
    <x v="2"/>
    <s v="EMBUTIDOS Y LACTEOS"/>
    <s v="LACTEOS"/>
    <s v="A"/>
    <n v="0"/>
    <s v="PROV487"/>
    <s v="PRODUCTORA DE ALIMENTOS UNO SAC"/>
    <n v="13"/>
    <x v="0"/>
    <n v="1"/>
    <x v="0"/>
    <n v="3.02501"/>
    <n v="74.110519999999994"/>
    <n v="24"/>
    <n v="1"/>
    <n v="0"/>
    <n v="0"/>
    <n v="0"/>
    <n v="1.1666666666666667"/>
    <n v="14"/>
    <n v="60"/>
    <x v="0"/>
    <x v="0"/>
  </r>
  <r>
    <d v="2024-06-04T00:00:00"/>
    <n v="227"/>
    <s v="M-BASTIDAS"/>
    <s v="VILLA EL SALVADOR"/>
    <s v="SSS18"/>
    <x v="3"/>
    <x v="3"/>
    <s v="EMBUTIDOS Y LACTEOS"/>
    <s v="LACTEOS"/>
    <s v="A"/>
    <n v="0"/>
    <s v="PROV487"/>
    <s v="PRODUCTORA DE ALIMENTOS UNO SAC"/>
    <n v="5"/>
    <x v="0"/>
    <n v="1"/>
    <x v="2"/>
    <n v="3.62"/>
    <n v="21.72"/>
    <n v="6"/>
    <n v="1"/>
    <n v="0"/>
    <n v="0"/>
    <n v="6"/>
    <n v="4.666666666666667"/>
    <n v="28"/>
    <n v="60"/>
    <x v="0"/>
    <x v="0"/>
  </r>
  <r>
    <d v="2024-06-04T00:00:00"/>
    <n v="227"/>
    <s v="M-BASTIDAS"/>
    <s v="VILLA EL SALVADOR"/>
    <s v="SSS18"/>
    <x v="4"/>
    <x v="4"/>
    <s v="EMBUTIDOS Y LACTEOS"/>
    <s v="LACTEOS"/>
    <s v="A"/>
    <n v="0"/>
    <s v="PROV487"/>
    <s v="PRODUCTORA DE ALIMENTOS UNO SAC"/>
    <n v="5"/>
    <x v="0"/>
    <n v="1"/>
    <x v="2"/>
    <n v="3.62"/>
    <n v="25.34"/>
    <n v="7"/>
    <n v="1"/>
    <n v="0"/>
    <n v="0"/>
    <n v="8"/>
    <n v="4"/>
    <n v="24"/>
    <n v="60"/>
    <x v="0"/>
    <x v="0"/>
  </r>
  <r>
    <d v="2024-06-04T00:00:00"/>
    <n v="227"/>
    <s v="M-BASTIDAS"/>
    <s v="VILLA EL SALVADOR"/>
    <s v="SSS18"/>
    <x v="5"/>
    <x v="5"/>
    <s v="EMBUTIDOS Y LACTEOS"/>
    <s v="LACTEOS"/>
    <s v="A"/>
    <n v="0"/>
    <s v="PROV487"/>
    <s v="PRODUCTORA DE ALIMENTOS UNO SAC"/>
    <n v="1"/>
    <x v="0"/>
    <n v="1"/>
    <x v="0"/>
    <n v="3.04121"/>
    <n v="55.509920000000001"/>
    <n v="18"/>
    <n v="1"/>
    <n v="0"/>
    <n v="0"/>
    <n v="0"/>
    <n v="1.5555555555555554"/>
    <n v="18.666666666666664"/>
    <n v="60"/>
    <x v="0"/>
    <x v="0"/>
  </r>
  <r>
    <d v="2024-06-04T00:00:00"/>
    <n v="227"/>
    <s v="M-BASTIDAS"/>
    <s v="VILLA EL SALVADOR"/>
    <s v="SSS18"/>
    <x v="6"/>
    <x v="6"/>
    <s v="EMBUTIDOS Y LACTEOS"/>
    <s v="LACTEOS"/>
    <s v="A"/>
    <n v="0"/>
    <s v="PROV487"/>
    <s v="PRODUCTORA DE ALIMENTOS UNO SAC"/>
    <n v="4"/>
    <x v="0"/>
    <n v="1"/>
    <x v="0"/>
    <n v="2.3849999999999998"/>
    <n v="9.5399999999999991"/>
    <n v="4"/>
    <n v="1"/>
    <n v="0"/>
    <n v="0"/>
    <n v="0"/>
    <n v="7"/>
    <n v="84"/>
    <n v="60"/>
    <x v="0"/>
    <x v="1"/>
  </r>
  <r>
    <d v="2024-06-04T00:00:00"/>
    <n v="227"/>
    <s v="M-BASTIDAS"/>
    <s v="VILLA EL SALVADOR"/>
    <s v="SSS18"/>
    <x v="7"/>
    <x v="7"/>
    <s v="EMBUTIDOS Y LACTEOS"/>
    <s v="LACTEOS"/>
    <s v="A"/>
    <n v="0"/>
    <s v="PROV487"/>
    <s v="PRODUCTORA DE ALIMENTOS UNO SAC"/>
    <n v="3"/>
    <x v="1"/>
    <n v="1"/>
    <x v="0"/>
    <n v="2.3849999999999998"/>
    <n v="23.85"/>
    <n v="10"/>
    <n v="1"/>
    <n v="0"/>
    <n v="0"/>
    <n v="0"/>
    <n v="8.4"/>
    <n v="33.6"/>
    <n v="60"/>
    <x v="0"/>
    <x v="0"/>
  </r>
  <r>
    <d v="2024-06-04T00:00:00"/>
    <n v="227"/>
    <s v="M-BASTIDAS"/>
    <s v="VILLA EL SALVADOR"/>
    <s v="SSS18"/>
    <x v="8"/>
    <x v="8"/>
    <s v="EMBUTIDOS Y LACTEOS"/>
    <s v="LACTEOS"/>
    <s v="A"/>
    <n v="0"/>
    <s v="PROV487"/>
    <s v="PRODUCTORA DE ALIMENTOS UNO SAC"/>
    <n v="2"/>
    <x v="0"/>
    <n v="1"/>
    <x v="0"/>
    <n v="3.0294400000000001"/>
    <n v="12.29194"/>
    <n v="4"/>
    <n v="1"/>
    <n v="0"/>
    <n v="0"/>
    <n v="0"/>
    <n v="7"/>
    <n v="84"/>
    <n v="60"/>
    <x v="0"/>
    <x v="1"/>
  </r>
  <r>
    <d v="2024-06-04T00:00:00"/>
    <n v="227"/>
    <s v="M-BASTIDAS"/>
    <s v="VILLA EL SALVADOR"/>
    <s v="SSS18"/>
    <x v="9"/>
    <x v="9"/>
    <s v="EMBUTIDOS Y LACTEOS"/>
    <s v="LACTEOS"/>
    <s v="A"/>
    <n v="0"/>
    <s v="PROV487"/>
    <s v="PRODUCTORA DE ALIMENTOS UNO SAC"/>
    <n v="3"/>
    <x v="0"/>
    <n v="1"/>
    <x v="0"/>
    <n v="2.6459999999999999"/>
    <n v="15.875999999999999"/>
    <n v="6"/>
    <n v="1"/>
    <n v="0"/>
    <n v="0"/>
    <n v="0"/>
    <n v="4.666666666666667"/>
    <n v="56"/>
    <n v="60"/>
    <x v="0"/>
    <x v="0"/>
  </r>
  <r>
    <d v="2024-06-04T00:00:00"/>
    <n v="227"/>
    <s v="M-BASTIDAS"/>
    <s v="VILLA EL SALVADOR"/>
    <s v="SSS18"/>
    <x v="10"/>
    <x v="10"/>
    <s v="EMBUTIDOS Y LACTEOS"/>
    <s v="LACTEOS"/>
    <s v="A"/>
    <n v="0"/>
    <s v="PROV487"/>
    <s v="PRODUCTORA DE ALIMENTOS UNO SAC"/>
    <n v="4"/>
    <x v="1"/>
    <n v="1"/>
    <x v="0"/>
    <n v="3.3237999999999999"/>
    <n v="10.15118"/>
    <n v="3"/>
    <n v="1"/>
    <n v="0"/>
    <n v="0"/>
    <n v="0"/>
    <n v="28"/>
    <n v="112"/>
    <n v="60"/>
    <x v="0"/>
    <x v="1"/>
  </r>
  <r>
    <d v="2024-06-04T00:00:00"/>
    <n v="228"/>
    <s v="CASTILLA-C11"/>
    <s v="SANTIAGO DE SURCO"/>
    <s v="SSS18"/>
    <x v="0"/>
    <x v="0"/>
    <s v="EMBUTIDOS Y LACTEOS"/>
    <s v="LACTEOS"/>
    <s v="A"/>
    <n v="0"/>
    <s v="PROV487"/>
    <s v="PRODUCTORA DE ALIMENTOS UNO SAC"/>
    <n v="2"/>
    <x v="0"/>
    <n v="1"/>
    <x v="0"/>
    <n v="3.1680000000000001"/>
    <n v="3.1680000000000001"/>
    <n v="1"/>
    <n v="1"/>
    <n v="0"/>
    <n v="2"/>
    <n v="0"/>
    <n v="28"/>
    <n v="336"/>
    <n v="60"/>
    <x v="0"/>
    <x v="1"/>
  </r>
  <r>
    <d v="2024-06-04T00:00:00"/>
    <n v="228"/>
    <s v="CASTILLA-C11"/>
    <s v="SANTIAGO DE SURCO"/>
    <s v="SSS18"/>
    <x v="1"/>
    <x v="1"/>
    <s v="EMBUTIDOS Y LACTEOS"/>
    <s v="LACTEOS"/>
    <s v="A"/>
    <n v="0"/>
    <s v="PROV487"/>
    <s v="PRODUCTORA DE ALIMENTOS UNO SAC"/>
    <n v="2"/>
    <x v="0"/>
    <n v="1"/>
    <x v="1"/>
    <n v="2.3220000000000001"/>
    <n v="13.932"/>
    <n v="6"/>
    <n v="1"/>
    <n v="0"/>
    <n v="2"/>
    <n v="0"/>
    <n v="4.666666666666667"/>
    <n v="93.333333333333343"/>
    <n v="60"/>
    <x v="0"/>
    <x v="1"/>
  </r>
  <r>
    <d v="2024-06-04T00:00:00"/>
    <n v="228"/>
    <s v="CASTILLA-C11"/>
    <s v="SANTIAGO DE SURCO"/>
    <s v="SSS18"/>
    <x v="2"/>
    <x v="2"/>
    <s v="EMBUTIDOS Y LACTEOS"/>
    <s v="LACTEOS"/>
    <s v="A"/>
    <n v="0"/>
    <s v="PROV487"/>
    <s v="PRODUCTORA DE ALIMENTOS UNO SAC"/>
    <n v="5"/>
    <x v="0"/>
    <n v="1"/>
    <x v="0"/>
    <n v="3.02501"/>
    <n v="18.590219999999999"/>
    <n v="6"/>
    <n v="1"/>
    <n v="0"/>
    <n v="2"/>
    <n v="0"/>
    <n v="4.666666666666667"/>
    <n v="56"/>
    <n v="60"/>
    <x v="0"/>
    <x v="0"/>
  </r>
  <r>
    <d v="2024-06-04T00:00:00"/>
    <n v="228"/>
    <s v="CASTILLA-C11"/>
    <s v="SANTIAGO DE SURCO"/>
    <s v="SSS18"/>
    <x v="3"/>
    <x v="3"/>
    <s v="EMBUTIDOS Y LACTEOS"/>
    <s v="LACTEOS"/>
    <s v="A"/>
    <n v="0"/>
    <s v="PROV487"/>
    <s v="PRODUCTORA DE ALIMENTOS UNO SAC"/>
    <n v="5"/>
    <x v="0"/>
    <n v="1"/>
    <x v="2"/>
    <n v="3.62"/>
    <n v="3.62"/>
    <n v="1"/>
    <n v="1"/>
    <n v="0"/>
    <n v="0"/>
    <n v="2"/>
    <n v="28"/>
    <n v="168"/>
    <n v="60"/>
    <x v="0"/>
    <x v="1"/>
  </r>
  <r>
    <d v="2024-06-04T00:00:00"/>
    <n v="228"/>
    <s v="CASTILLA-C11"/>
    <s v="SANTIAGO DE SURCO"/>
    <s v="SSS18"/>
    <x v="4"/>
    <x v="4"/>
    <s v="EMBUTIDOS Y LACTEOS"/>
    <s v="LACTEOS"/>
    <s v="A"/>
    <n v="0"/>
    <s v="PROV487"/>
    <s v="PRODUCTORA DE ALIMENTOS UNO SAC"/>
    <n v="6"/>
    <x v="0"/>
    <n v="1"/>
    <x v="2"/>
    <n v="3.62"/>
    <n v="10.86"/>
    <n v="3"/>
    <n v="1"/>
    <n v="0"/>
    <n v="0"/>
    <n v="6"/>
    <n v="9.3333333333333339"/>
    <n v="56"/>
    <n v="60"/>
    <x v="0"/>
    <x v="0"/>
  </r>
  <r>
    <d v="2024-06-04T00:00:00"/>
    <n v="228"/>
    <s v="CASTILLA-C11"/>
    <s v="SANTIAGO DE SURCO"/>
    <s v="SSS18"/>
    <x v="5"/>
    <x v="5"/>
    <s v="EMBUTIDOS Y LACTEOS"/>
    <s v="LACTEOS"/>
    <s v="A"/>
    <n v="0"/>
    <s v="PROV487"/>
    <s v="PRODUCTORA DE ALIMENTOS UNO SAC"/>
    <n v="3"/>
    <x v="0"/>
    <n v="1"/>
    <x v="0"/>
    <n v="3.04121"/>
    <n v="3.1380499999999998"/>
    <n v="1"/>
    <n v="1"/>
    <n v="0"/>
    <n v="2"/>
    <n v="0"/>
    <n v="28"/>
    <n v="336"/>
    <n v="60"/>
    <x v="0"/>
    <x v="1"/>
  </r>
  <r>
    <d v="2024-06-04T00:00:00"/>
    <n v="228"/>
    <s v="CASTILLA-C11"/>
    <s v="SANTIAGO DE SURCO"/>
    <s v="SSS18"/>
    <x v="6"/>
    <x v="6"/>
    <s v="EMBUTIDOS Y LACTEOS"/>
    <s v="LACTEOS"/>
    <s v="A"/>
    <n v="0"/>
    <s v="PROV487"/>
    <s v="PRODUCTORA DE ALIMENTOS UNO SAC"/>
    <n v="4"/>
    <x v="0"/>
    <n v="1"/>
    <x v="0"/>
    <n v="2.3849999999999998"/>
    <n v="7.1550000000000002"/>
    <n v="3"/>
    <n v="1"/>
    <n v="0"/>
    <n v="0"/>
    <n v="0"/>
    <n v="9.3333333333333339"/>
    <n v="112"/>
    <n v="60"/>
    <x v="0"/>
    <x v="1"/>
  </r>
  <r>
    <d v="2024-06-04T00:00:00"/>
    <n v="228"/>
    <s v="CASTILLA-C11"/>
    <s v="SANTIAGO DE SURCO"/>
    <s v="SSS18"/>
    <x v="7"/>
    <x v="7"/>
    <s v="EMBUTIDOS Y LACTEOS"/>
    <s v="LACTEOS"/>
    <s v="A"/>
    <n v="0"/>
    <s v="PROV487"/>
    <s v="PRODUCTORA DE ALIMENTOS UNO SAC"/>
    <n v="0"/>
    <x v="1"/>
    <n v="1"/>
    <x v="0"/>
    <n v="2.3849999999999998"/>
    <n v="0"/>
    <n v="0"/>
    <n v="0"/>
    <n v="0"/>
    <n v="6"/>
    <n v="0"/>
    <s v="PRODUCTO SIN CARGA"/>
    <s v="PRODUCTO SIN CARGA"/>
    <n v="60"/>
    <x v="2"/>
    <x v="2"/>
  </r>
  <r>
    <d v="2024-06-04T00:00:00"/>
    <n v="228"/>
    <s v="CASTILLA-C11"/>
    <s v="SANTIAGO DE SURCO"/>
    <s v="SSS18"/>
    <x v="8"/>
    <x v="8"/>
    <s v="EMBUTIDOS Y LACTEOS"/>
    <s v="LACTEOS"/>
    <s v="A"/>
    <n v="0"/>
    <s v="PROV487"/>
    <s v="PRODUCTORA DE ALIMENTOS UNO SAC"/>
    <n v="2"/>
    <x v="0"/>
    <n v="1"/>
    <x v="0"/>
    <n v="3.0294400000000001"/>
    <n v="6.0979400000000004"/>
    <n v="2"/>
    <n v="1"/>
    <n v="0"/>
    <n v="0"/>
    <n v="0"/>
    <n v="14"/>
    <n v="168"/>
    <n v="60"/>
    <x v="0"/>
    <x v="1"/>
  </r>
  <r>
    <d v="2024-06-04T00:00:00"/>
    <n v="228"/>
    <s v="CASTILLA-C11"/>
    <s v="SANTIAGO DE SURCO"/>
    <s v="SSS18"/>
    <x v="9"/>
    <x v="9"/>
    <s v="EMBUTIDOS Y LACTEOS"/>
    <s v="LACTEOS"/>
    <s v="A"/>
    <n v="0"/>
    <s v="PROV487"/>
    <s v="PRODUCTORA DE ALIMENTOS UNO SAC"/>
    <n v="8"/>
    <x v="0"/>
    <n v="1"/>
    <x v="0"/>
    <n v="2.6459999999999999"/>
    <n v="0"/>
    <n v="0"/>
    <n v="1"/>
    <n v="0"/>
    <n v="0"/>
    <n v="0"/>
    <s v="PRODUCTO SIN VENTA"/>
    <s v="PRODUCTO SIN VENTA"/>
    <n v="60"/>
    <x v="1"/>
    <x v="1"/>
  </r>
  <r>
    <d v="2024-06-04T00:00:00"/>
    <n v="228"/>
    <s v="CASTILLA-C11"/>
    <s v="SANTIAGO DE SURCO"/>
    <s v="SSS18"/>
    <x v="10"/>
    <x v="10"/>
    <s v="EMBUTIDOS Y LACTEOS"/>
    <s v="LACTEOS"/>
    <s v="A"/>
    <n v="0"/>
    <s v="PROV487"/>
    <s v="PRODUCTORA DE ALIMENTOS UNO SAC"/>
    <n v="6"/>
    <x v="1"/>
    <n v="1"/>
    <x v="0"/>
    <n v="3.3237999999999999"/>
    <n v="30.30883"/>
    <n v="9"/>
    <n v="1"/>
    <n v="0"/>
    <n v="4"/>
    <n v="0"/>
    <n v="9.3333333333333321"/>
    <n v="37.333333333333329"/>
    <n v="60"/>
    <x v="0"/>
    <x v="0"/>
  </r>
  <r>
    <d v="2024-06-04T00:00:00"/>
    <n v="229"/>
    <s v="UPTOWN"/>
    <s v="SAN MIGUEL"/>
    <s v="SSS18"/>
    <x v="0"/>
    <x v="0"/>
    <s v="EMBUTIDOS Y LACTEOS"/>
    <s v="LACTEOS"/>
    <s v="A"/>
    <n v="0"/>
    <s v="PROV487"/>
    <s v="PRODUCTORA DE ALIMENTOS UNO SAC"/>
    <n v="2"/>
    <x v="0"/>
    <n v="1"/>
    <x v="0"/>
    <n v="3.1680000000000001"/>
    <n v="6.3360000000000003"/>
    <n v="2"/>
    <n v="1"/>
    <n v="0"/>
    <n v="2"/>
    <n v="0"/>
    <n v="14"/>
    <n v="168"/>
    <n v="60"/>
    <x v="0"/>
    <x v="1"/>
  </r>
  <r>
    <d v="2024-06-04T00:00:00"/>
    <n v="229"/>
    <s v="UPTOWN"/>
    <s v="SAN MIGUEL"/>
    <s v="SSS18"/>
    <x v="1"/>
    <x v="1"/>
    <s v="EMBUTIDOS Y LACTEOS"/>
    <s v="LACTEOS"/>
    <s v="A"/>
    <n v="0"/>
    <s v="PROV487"/>
    <s v="PRODUCTORA DE ALIMENTOS UNO SAC"/>
    <n v="5"/>
    <x v="0"/>
    <n v="1"/>
    <x v="1"/>
    <n v="2.3220000000000001"/>
    <n v="18.576000000000001"/>
    <n v="8"/>
    <n v="1"/>
    <n v="0"/>
    <n v="0"/>
    <n v="0"/>
    <n v="3.5"/>
    <n v="70"/>
    <n v="60"/>
    <x v="0"/>
    <x v="1"/>
  </r>
  <r>
    <d v="2024-06-04T00:00:00"/>
    <n v="229"/>
    <s v="UPTOWN"/>
    <s v="SAN MIGUEL"/>
    <s v="SSS18"/>
    <x v="2"/>
    <x v="2"/>
    <s v="EMBUTIDOS Y LACTEOS"/>
    <s v="LACTEOS"/>
    <s v="A"/>
    <n v="0"/>
    <s v="PROV487"/>
    <s v="PRODUCTORA DE ALIMENTOS UNO SAC"/>
    <n v="3"/>
    <x v="0"/>
    <n v="1"/>
    <x v="0"/>
    <n v="3.02501"/>
    <n v="27.45656"/>
    <n v="9"/>
    <n v="1"/>
    <n v="0"/>
    <n v="8"/>
    <n v="0"/>
    <n v="3.1111111111111107"/>
    <n v="37.333333333333329"/>
    <n v="60"/>
    <x v="0"/>
    <x v="0"/>
  </r>
  <r>
    <d v="2024-06-04T00:00:00"/>
    <n v="229"/>
    <s v="UPTOWN"/>
    <s v="SAN MIGUEL"/>
    <s v="SSS18"/>
    <x v="3"/>
    <x v="3"/>
    <s v="EMBUTIDOS Y LACTEOS"/>
    <s v="LACTEOS"/>
    <s v="A"/>
    <n v="0"/>
    <s v="PROV487"/>
    <s v="PRODUCTORA DE ALIMENTOS UNO SAC"/>
    <n v="13"/>
    <x v="0"/>
    <n v="1"/>
    <x v="2"/>
    <n v="3.62"/>
    <n v="7.24"/>
    <n v="2"/>
    <n v="1"/>
    <n v="0"/>
    <n v="0"/>
    <n v="0"/>
    <n v="14"/>
    <n v="84"/>
    <n v="60"/>
    <x v="0"/>
    <x v="1"/>
  </r>
  <r>
    <d v="2024-06-04T00:00:00"/>
    <n v="229"/>
    <s v="UPTOWN"/>
    <s v="SAN MIGUEL"/>
    <s v="SSS18"/>
    <x v="4"/>
    <x v="4"/>
    <s v="EMBUTIDOS Y LACTEOS"/>
    <s v="LACTEOS"/>
    <s v="A"/>
    <n v="0"/>
    <s v="PROV487"/>
    <s v="PRODUCTORA DE ALIMENTOS UNO SAC"/>
    <n v="8"/>
    <x v="0"/>
    <n v="1"/>
    <x v="2"/>
    <n v="3.62"/>
    <n v="7.24"/>
    <n v="2"/>
    <n v="1"/>
    <n v="0"/>
    <n v="0"/>
    <n v="0"/>
    <n v="14"/>
    <n v="84"/>
    <n v="60"/>
    <x v="0"/>
    <x v="1"/>
  </r>
  <r>
    <d v="2024-06-04T00:00:00"/>
    <n v="229"/>
    <s v="UPTOWN"/>
    <s v="SAN MIGUEL"/>
    <s v="SSS18"/>
    <x v="5"/>
    <x v="5"/>
    <s v="EMBUTIDOS Y LACTEOS"/>
    <s v="LACTEOS"/>
    <s v="A"/>
    <n v="0"/>
    <s v="PROV487"/>
    <s v="PRODUCTORA DE ALIMENTOS UNO SAC"/>
    <n v="1"/>
    <x v="0"/>
    <n v="1"/>
    <x v="0"/>
    <n v="3.04121"/>
    <n v="27.678660000000001"/>
    <n v="9"/>
    <n v="1"/>
    <n v="0"/>
    <n v="8"/>
    <n v="0"/>
    <n v="3.1111111111111107"/>
    <n v="37.333333333333329"/>
    <n v="60"/>
    <x v="0"/>
    <x v="0"/>
  </r>
  <r>
    <d v="2024-06-04T00:00:00"/>
    <n v="229"/>
    <s v="UPTOWN"/>
    <s v="SAN MIGUEL"/>
    <s v="SSS18"/>
    <x v="6"/>
    <x v="6"/>
    <s v="EMBUTIDOS Y LACTEOS"/>
    <s v="LACTEOS"/>
    <s v="A"/>
    <n v="0"/>
    <s v="PROV487"/>
    <s v="PRODUCTORA DE ALIMENTOS UNO SAC"/>
    <n v="5"/>
    <x v="0"/>
    <n v="1"/>
    <x v="0"/>
    <n v="2.3849999999999998"/>
    <n v="11.925000000000001"/>
    <n v="5"/>
    <n v="1"/>
    <n v="0"/>
    <n v="2"/>
    <n v="0"/>
    <n v="5.6"/>
    <n v="67.2"/>
    <n v="60"/>
    <x v="0"/>
    <x v="1"/>
  </r>
  <r>
    <d v="2024-06-04T00:00:00"/>
    <n v="229"/>
    <s v="UPTOWN"/>
    <s v="SAN MIGUEL"/>
    <s v="SSS18"/>
    <x v="7"/>
    <x v="7"/>
    <s v="EMBUTIDOS Y LACTEOS"/>
    <s v="LACTEOS"/>
    <s v="A"/>
    <n v="0"/>
    <s v="PROV487"/>
    <s v="PRODUCTORA DE ALIMENTOS UNO SAC"/>
    <n v="3"/>
    <x v="1"/>
    <n v="1"/>
    <x v="0"/>
    <n v="2.3849999999999998"/>
    <n v="26.234999999999999"/>
    <n v="11"/>
    <n v="1"/>
    <n v="0"/>
    <n v="6"/>
    <n v="0"/>
    <n v="7.6363636363636367"/>
    <n v="30.545454545454547"/>
    <n v="60"/>
    <x v="0"/>
    <x v="0"/>
  </r>
  <r>
    <d v="2024-06-04T00:00:00"/>
    <n v="229"/>
    <s v="UPTOWN"/>
    <s v="SAN MIGUEL"/>
    <s v="SSS18"/>
    <x v="8"/>
    <x v="8"/>
    <s v="EMBUTIDOS Y LACTEOS"/>
    <s v="LACTEOS"/>
    <s v="A"/>
    <n v="0"/>
    <s v="PROV487"/>
    <s v="PRODUCTORA DE ALIMENTOS UNO SAC"/>
    <n v="3"/>
    <x v="0"/>
    <n v="1"/>
    <x v="0"/>
    <n v="3.0294400000000001"/>
    <n v="21.45223"/>
    <n v="7"/>
    <n v="1"/>
    <n v="0"/>
    <n v="6"/>
    <n v="0"/>
    <n v="4"/>
    <n v="48"/>
    <n v="60"/>
    <x v="0"/>
    <x v="0"/>
  </r>
  <r>
    <d v="2024-06-04T00:00:00"/>
    <n v="229"/>
    <s v="UPTOWN"/>
    <s v="SAN MIGUEL"/>
    <s v="SSS18"/>
    <x v="9"/>
    <x v="9"/>
    <s v="EMBUTIDOS Y LACTEOS"/>
    <s v="LACTEOS"/>
    <s v="A"/>
    <n v="0"/>
    <s v="PROV487"/>
    <s v="PRODUCTORA DE ALIMENTOS UNO SAC"/>
    <n v="7"/>
    <x v="0"/>
    <n v="1"/>
    <x v="0"/>
    <n v="2.6459999999999999"/>
    <n v="2.6459999999999999"/>
    <n v="1"/>
    <n v="1"/>
    <n v="0"/>
    <n v="0"/>
    <n v="0"/>
    <n v="28"/>
    <n v="336"/>
    <n v="60"/>
    <x v="0"/>
    <x v="1"/>
  </r>
  <r>
    <d v="2024-06-04T00:00:00"/>
    <n v="229"/>
    <s v="UPTOWN"/>
    <s v="SAN MIGUEL"/>
    <s v="SSS18"/>
    <x v="10"/>
    <x v="10"/>
    <s v="EMBUTIDOS Y LACTEOS"/>
    <s v="LACTEOS"/>
    <s v="A"/>
    <n v="0"/>
    <s v="PROV487"/>
    <s v="PRODUCTORA DE ALIMENTOS UNO SAC"/>
    <n v="5"/>
    <x v="1"/>
    <n v="1"/>
    <x v="0"/>
    <n v="3.3237999999999999"/>
    <n v="6.6709800000000001"/>
    <n v="2"/>
    <n v="1"/>
    <n v="0"/>
    <n v="0"/>
    <n v="0"/>
    <n v="42"/>
    <n v="168"/>
    <n v="60"/>
    <x v="0"/>
    <x v="1"/>
  </r>
  <r>
    <d v="2024-06-04T00:00:00"/>
    <n v="230"/>
    <s v="LIRIOS"/>
    <s v="SAN JUAN DE MIRAFLO"/>
    <s v="SSS18"/>
    <x v="0"/>
    <x v="0"/>
    <s v="EMBUTIDOS Y LACTEOS"/>
    <s v="LACTEOS"/>
    <s v="A"/>
    <n v="0"/>
    <s v="PROV487"/>
    <s v="PRODUCTORA DE ALIMENTOS UNO SAC"/>
    <n v="5"/>
    <x v="0"/>
    <n v="1"/>
    <x v="0"/>
    <n v="3.1680000000000001"/>
    <n v="3.1680000000000001"/>
    <n v="1"/>
    <n v="1"/>
    <n v="0"/>
    <n v="0"/>
    <n v="0"/>
    <n v="28"/>
    <n v="336"/>
    <n v="60"/>
    <x v="0"/>
    <x v="1"/>
  </r>
  <r>
    <d v="2024-06-04T00:00:00"/>
    <n v="230"/>
    <s v="LIRIOS"/>
    <s v="SAN JUAN DE MIRAFLO"/>
    <s v="SSS18"/>
    <x v="1"/>
    <x v="1"/>
    <s v="EMBUTIDOS Y LACTEOS"/>
    <s v="LACTEOS"/>
    <s v="A"/>
    <n v="0"/>
    <s v="PROV487"/>
    <s v="PRODUCTORA DE ALIMENTOS UNO SAC"/>
    <n v="4"/>
    <x v="0"/>
    <n v="1"/>
    <x v="1"/>
    <n v="2.3220000000000001"/>
    <n v="32.508000000000003"/>
    <n v="14"/>
    <n v="1"/>
    <n v="0"/>
    <n v="0"/>
    <n v="0"/>
    <n v="2"/>
    <n v="40"/>
    <n v="60"/>
    <x v="0"/>
    <x v="0"/>
  </r>
  <r>
    <d v="2024-06-04T00:00:00"/>
    <n v="230"/>
    <s v="LIRIOS"/>
    <s v="SAN JUAN DE MIRAFLO"/>
    <s v="SSS18"/>
    <x v="2"/>
    <x v="2"/>
    <s v="EMBUTIDOS Y LACTEOS"/>
    <s v="LACTEOS"/>
    <s v="A"/>
    <n v="0"/>
    <s v="PROV487"/>
    <s v="PRODUCTORA DE ALIMENTOS UNO SAC"/>
    <n v="14"/>
    <x v="0"/>
    <n v="1"/>
    <x v="0"/>
    <n v="3.02501"/>
    <n v="49.48986"/>
    <n v="16"/>
    <n v="1"/>
    <n v="0"/>
    <n v="0"/>
    <n v="0"/>
    <n v="1.75"/>
    <n v="21"/>
    <n v="60"/>
    <x v="0"/>
    <x v="0"/>
  </r>
  <r>
    <d v="2024-06-04T00:00:00"/>
    <n v="230"/>
    <s v="LIRIOS"/>
    <s v="SAN JUAN DE MIRAFLO"/>
    <s v="SSS18"/>
    <x v="3"/>
    <x v="3"/>
    <s v="EMBUTIDOS Y LACTEOS"/>
    <s v="LACTEOS"/>
    <s v="A"/>
    <n v="0"/>
    <s v="PROV487"/>
    <s v="PRODUCTORA DE ALIMENTOS UNO SAC"/>
    <n v="4"/>
    <x v="0"/>
    <n v="1"/>
    <x v="2"/>
    <n v="3.62"/>
    <n v="7.24"/>
    <n v="2"/>
    <n v="1"/>
    <n v="0"/>
    <n v="0"/>
    <n v="2"/>
    <n v="14"/>
    <n v="84"/>
    <n v="60"/>
    <x v="0"/>
    <x v="1"/>
  </r>
  <r>
    <d v="2024-06-04T00:00:00"/>
    <n v="230"/>
    <s v="LIRIOS"/>
    <s v="SAN JUAN DE MIRAFLO"/>
    <s v="SSS18"/>
    <x v="4"/>
    <x v="4"/>
    <s v="EMBUTIDOS Y LACTEOS"/>
    <s v="LACTEOS"/>
    <s v="A"/>
    <n v="0"/>
    <s v="PROV487"/>
    <s v="PRODUCTORA DE ALIMENTOS UNO SAC"/>
    <n v="7"/>
    <x v="0"/>
    <n v="1"/>
    <x v="2"/>
    <n v="3.62"/>
    <n v="7.24"/>
    <n v="2"/>
    <n v="1"/>
    <n v="0"/>
    <n v="0"/>
    <n v="2"/>
    <n v="14"/>
    <n v="84"/>
    <n v="60"/>
    <x v="0"/>
    <x v="1"/>
  </r>
  <r>
    <d v="2024-06-04T00:00:00"/>
    <n v="230"/>
    <s v="LIRIOS"/>
    <s v="SAN JUAN DE MIRAFLO"/>
    <s v="SSS18"/>
    <x v="5"/>
    <x v="5"/>
    <s v="EMBUTIDOS Y LACTEOS"/>
    <s v="LACTEOS"/>
    <s v="A"/>
    <n v="0"/>
    <s v="PROV487"/>
    <s v="PRODUCTORA DE ALIMENTOS UNO SAC"/>
    <n v="15"/>
    <x v="0"/>
    <n v="1"/>
    <x v="0"/>
    <n v="3.04121"/>
    <n v="40.069609999999997"/>
    <n v="13"/>
    <n v="1"/>
    <n v="0"/>
    <n v="0"/>
    <n v="0"/>
    <n v="2.1538461538461537"/>
    <n v="25.846153846153847"/>
    <n v="60"/>
    <x v="0"/>
    <x v="0"/>
  </r>
  <r>
    <d v="2024-06-04T00:00:00"/>
    <n v="230"/>
    <s v="LIRIOS"/>
    <s v="SAN JUAN DE MIRAFLO"/>
    <s v="SSS18"/>
    <x v="6"/>
    <x v="6"/>
    <s v="EMBUTIDOS Y LACTEOS"/>
    <s v="LACTEOS"/>
    <s v="A"/>
    <n v="0"/>
    <s v="PROV487"/>
    <s v="PRODUCTORA DE ALIMENTOS UNO SAC"/>
    <n v="8"/>
    <x v="0"/>
    <n v="1"/>
    <x v="0"/>
    <n v="2.3849999999999998"/>
    <n v="16.695"/>
    <n v="7"/>
    <n v="1"/>
    <n v="0"/>
    <n v="0"/>
    <n v="0"/>
    <n v="4"/>
    <n v="48"/>
    <n v="60"/>
    <x v="0"/>
    <x v="0"/>
  </r>
  <r>
    <d v="2024-06-04T00:00:00"/>
    <n v="230"/>
    <s v="LIRIOS"/>
    <s v="SAN JUAN DE MIRAFLO"/>
    <s v="SSS18"/>
    <x v="7"/>
    <x v="7"/>
    <s v="EMBUTIDOS Y LACTEOS"/>
    <s v="LACTEOS"/>
    <s v="A"/>
    <n v="0"/>
    <s v="PROV487"/>
    <s v="PRODUCTORA DE ALIMENTOS UNO SAC"/>
    <n v="4"/>
    <x v="1"/>
    <n v="1"/>
    <x v="0"/>
    <n v="2.3849999999999998"/>
    <n v="4.7699999999999996"/>
    <n v="2"/>
    <n v="1"/>
    <n v="0"/>
    <n v="0"/>
    <n v="0"/>
    <n v="42"/>
    <n v="168"/>
    <n v="60"/>
    <x v="0"/>
    <x v="1"/>
  </r>
  <r>
    <d v="2024-06-04T00:00:00"/>
    <n v="230"/>
    <s v="LIRIOS"/>
    <s v="SAN JUAN DE MIRAFLO"/>
    <s v="SSS18"/>
    <x v="8"/>
    <x v="8"/>
    <s v="EMBUTIDOS Y LACTEOS"/>
    <s v="LACTEOS"/>
    <s v="A"/>
    <n v="0"/>
    <s v="PROV487"/>
    <s v="PRODUCTORA DE ALIMENTOS UNO SAC"/>
    <n v="10"/>
    <x v="0"/>
    <n v="1"/>
    <x v="0"/>
    <n v="3.0294400000000001"/>
    <n v="34.083590000000001"/>
    <n v="11"/>
    <n v="1"/>
    <n v="0"/>
    <n v="0"/>
    <n v="0"/>
    <n v="2.5454545454545454"/>
    <n v="30.545454545454547"/>
    <n v="60"/>
    <x v="0"/>
    <x v="0"/>
  </r>
  <r>
    <d v="2024-06-04T00:00:00"/>
    <n v="230"/>
    <s v="LIRIOS"/>
    <s v="SAN JUAN DE MIRAFLO"/>
    <s v="SSS18"/>
    <x v="9"/>
    <x v="9"/>
    <s v="EMBUTIDOS Y LACTEOS"/>
    <s v="LACTEOS"/>
    <s v="A"/>
    <n v="0"/>
    <s v="PROV487"/>
    <s v="PRODUCTORA DE ALIMENTOS UNO SAC"/>
    <n v="4"/>
    <x v="0"/>
    <n v="1"/>
    <x v="0"/>
    <n v="2.6459999999999999"/>
    <n v="7.9379999999999997"/>
    <n v="3"/>
    <n v="1"/>
    <n v="0"/>
    <n v="0"/>
    <n v="0"/>
    <n v="9.3333333333333339"/>
    <n v="112"/>
    <n v="60"/>
    <x v="0"/>
    <x v="1"/>
  </r>
  <r>
    <d v="2024-06-04T00:00:00"/>
    <n v="230"/>
    <s v="LIRIOS"/>
    <s v="SAN JUAN DE MIRAFLO"/>
    <s v="SSS18"/>
    <x v="10"/>
    <x v="10"/>
    <s v="EMBUTIDOS Y LACTEOS"/>
    <s v="LACTEOS"/>
    <s v="A"/>
    <n v="0"/>
    <s v="PROV487"/>
    <s v="PRODUCTORA DE ALIMENTOS UNO SAC"/>
    <n v="5"/>
    <x v="1"/>
    <n v="1"/>
    <x v="0"/>
    <n v="3.3237999999999999"/>
    <n v="6.7131800000000004"/>
    <n v="2"/>
    <n v="1"/>
    <n v="0"/>
    <n v="0"/>
    <n v="0"/>
    <n v="42"/>
    <n v="168"/>
    <n v="60"/>
    <x v="0"/>
    <x v="1"/>
  </r>
  <r>
    <d v="2024-06-04T00:00:00"/>
    <n v="231"/>
    <s v="TINOCO"/>
    <s v="SANTIAGO DE SURCO"/>
    <s v="SSS18"/>
    <x v="0"/>
    <x v="0"/>
    <s v="EMBUTIDOS Y LACTEOS"/>
    <s v="LACTEOS"/>
    <s v="A"/>
    <n v="0"/>
    <s v="PROV487"/>
    <s v="PRODUCTORA DE ALIMENTOS UNO SAC"/>
    <n v="8"/>
    <x v="0"/>
    <n v="1"/>
    <x v="0"/>
    <n v="3.1680000000000001"/>
    <n v="0"/>
    <n v="0"/>
    <n v="1"/>
    <n v="0"/>
    <n v="0"/>
    <n v="0"/>
    <s v="PRODUCTO SIN VENTA"/>
    <s v="PRODUCTO SIN VENTA"/>
    <n v="60"/>
    <x v="1"/>
    <x v="1"/>
  </r>
  <r>
    <d v="2024-06-04T00:00:00"/>
    <n v="231"/>
    <s v="TINOCO"/>
    <s v="SANTIAGO DE SURCO"/>
    <s v="SSS18"/>
    <x v="1"/>
    <x v="1"/>
    <s v="EMBUTIDOS Y LACTEOS"/>
    <s v="LACTEOS"/>
    <s v="A"/>
    <n v="0"/>
    <s v="PROV487"/>
    <s v="PRODUCTORA DE ALIMENTOS UNO SAC"/>
    <n v="1"/>
    <x v="0"/>
    <n v="1"/>
    <x v="1"/>
    <n v="2.3220000000000001"/>
    <n v="2.3220000000000001"/>
    <n v="1"/>
    <n v="1"/>
    <n v="0"/>
    <n v="0"/>
    <n v="0"/>
    <n v="28"/>
    <n v="560"/>
    <n v="60"/>
    <x v="0"/>
    <x v="1"/>
  </r>
  <r>
    <d v="2024-06-04T00:00:00"/>
    <n v="231"/>
    <s v="TINOCO"/>
    <s v="SANTIAGO DE SURCO"/>
    <s v="SSS18"/>
    <x v="2"/>
    <x v="2"/>
    <s v="EMBUTIDOS Y LACTEOS"/>
    <s v="LACTEOS"/>
    <s v="A"/>
    <n v="0"/>
    <s v="PROV487"/>
    <s v="PRODUCTORA DE ALIMENTOS UNO SAC"/>
    <n v="11"/>
    <x v="0"/>
    <n v="1"/>
    <x v="0"/>
    <n v="3.02501"/>
    <n v="24.75714"/>
    <n v="8"/>
    <n v="1"/>
    <n v="0"/>
    <n v="0"/>
    <n v="0"/>
    <n v="3.5"/>
    <n v="42"/>
    <n v="60"/>
    <x v="0"/>
    <x v="0"/>
  </r>
  <r>
    <d v="2024-06-04T00:00:00"/>
    <n v="231"/>
    <s v="TINOCO"/>
    <s v="SANTIAGO DE SURCO"/>
    <s v="SSS18"/>
    <x v="3"/>
    <x v="3"/>
    <s v="EMBUTIDOS Y LACTEOS"/>
    <s v="LACTEOS"/>
    <s v="A"/>
    <n v="0"/>
    <s v="PROV487"/>
    <s v="PRODUCTORA DE ALIMENTOS UNO SAC"/>
    <n v="7"/>
    <x v="0"/>
    <n v="1"/>
    <x v="2"/>
    <n v="3.62"/>
    <n v="7.24"/>
    <n v="2"/>
    <n v="1"/>
    <n v="0"/>
    <n v="0"/>
    <n v="2"/>
    <n v="14"/>
    <n v="84"/>
    <n v="60"/>
    <x v="0"/>
    <x v="1"/>
  </r>
  <r>
    <d v="2024-06-04T00:00:00"/>
    <n v="231"/>
    <s v="TINOCO"/>
    <s v="SANTIAGO DE SURCO"/>
    <s v="SSS18"/>
    <x v="4"/>
    <x v="4"/>
    <s v="EMBUTIDOS Y LACTEOS"/>
    <s v="LACTEOS"/>
    <s v="A"/>
    <n v="0"/>
    <s v="PROV487"/>
    <s v="PRODUCTORA DE ALIMENTOS UNO SAC"/>
    <n v="4"/>
    <x v="0"/>
    <n v="1"/>
    <x v="2"/>
    <n v="3.62"/>
    <n v="0"/>
    <n v="0"/>
    <n v="1"/>
    <n v="0"/>
    <n v="0"/>
    <n v="0"/>
    <s v="PRODUCTO SIN VENTA"/>
    <s v="PRODUCTO SIN VENTA"/>
    <n v="60"/>
    <x v="1"/>
    <x v="1"/>
  </r>
  <r>
    <d v="2024-06-04T00:00:00"/>
    <n v="231"/>
    <s v="TINOCO"/>
    <s v="SANTIAGO DE SURCO"/>
    <s v="SSS18"/>
    <x v="5"/>
    <x v="5"/>
    <s v="EMBUTIDOS Y LACTEOS"/>
    <s v="LACTEOS"/>
    <s v="A"/>
    <n v="0"/>
    <s v="PROV487"/>
    <s v="PRODUCTORA DE ALIMENTOS UNO SAC"/>
    <n v="5"/>
    <x v="0"/>
    <n v="1"/>
    <x v="0"/>
    <n v="3.04121"/>
    <n v="9.2943099999999994"/>
    <n v="3"/>
    <n v="1"/>
    <n v="0"/>
    <n v="0"/>
    <n v="0"/>
    <n v="9.3333333333333339"/>
    <n v="112"/>
    <n v="60"/>
    <x v="0"/>
    <x v="1"/>
  </r>
  <r>
    <d v="2024-06-04T00:00:00"/>
    <n v="231"/>
    <s v="TINOCO"/>
    <s v="SANTIAGO DE SURCO"/>
    <s v="SSS18"/>
    <x v="6"/>
    <x v="6"/>
    <s v="EMBUTIDOS Y LACTEOS"/>
    <s v="LACTEOS"/>
    <s v="A"/>
    <n v="0"/>
    <s v="PROV487"/>
    <s v="PRODUCTORA DE ALIMENTOS UNO SAC"/>
    <n v="0"/>
    <x v="0"/>
    <n v="1"/>
    <x v="0"/>
    <n v="2.3849999999999998"/>
    <n v="4.7699999999999996"/>
    <n v="2"/>
    <n v="0"/>
    <n v="0"/>
    <n v="0"/>
    <n v="0"/>
    <n v="14"/>
    <n v="168"/>
    <n v="60"/>
    <x v="0"/>
    <x v="1"/>
  </r>
  <r>
    <d v="2024-06-04T00:00:00"/>
    <n v="231"/>
    <s v="TINOCO"/>
    <s v="SANTIAGO DE SURCO"/>
    <s v="SSS18"/>
    <x v="7"/>
    <x v="7"/>
    <s v="EMBUTIDOS Y LACTEOS"/>
    <s v="LACTEOS"/>
    <s v="A"/>
    <n v="0"/>
    <s v="PROV487"/>
    <s v="PRODUCTORA DE ALIMENTOS UNO SAC"/>
    <n v="4"/>
    <x v="1"/>
    <n v="1"/>
    <x v="0"/>
    <n v="2.3849999999999998"/>
    <n v="4.7699999999999996"/>
    <n v="2"/>
    <n v="1"/>
    <n v="0"/>
    <n v="0"/>
    <n v="0"/>
    <n v="42"/>
    <n v="168"/>
    <n v="60"/>
    <x v="0"/>
    <x v="1"/>
  </r>
  <r>
    <d v="2024-06-04T00:00:00"/>
    <n v="231"/>
    <s v="TINOCO"/>
    <s v="SANTIAGO DE SURCO"/>
    <s v="SSS18"/>
    <x v="8"/>
    <x v="8"/>
    <s v="EMBUTIDOS Y LACTEOS"/>
    <s v="LACTEOS"/>
    <s v="A"/>
    <n v="0"/>
    <s v="PROV487"/>
    <s v="PRODUCTORA DE ALIMENTOS UNO SAC"/>
    <n v="2"/>
    <x v="0"/>
    <n v="1"/>
    <x v="0"/>
    <n v="3.0294400000000001"/>
    <n v="6.1311"/>
    <n v="2"/>
    <n v="1"/>
    <n v="0"/>
    <n v="0"/>
    <n v="0"/>
    <n v="14"/>
    <n v="168"/>
    <n v="60"/>
    <x v="0"/>
    <x v="1"/>
  </r>
  <r>
    <d v="2024-06-04T00:00:00"/>
    <n v="231"/>
    <s v="TINOCO"/>
    <s v="SANTIAGO DE SURCO"/>
    <s v="SSS18"/>
    <x v="9"/>
    <x v="9"/>
    <s v="EMBUTIDOS Y LACTEOS"/>
    <s v="LACTEOS"/>
    <s v="A"/>
    <n v="0"/>
    <s v="PROV487"/>
    <s v="PRODUCTORA DE ALIMENTOS UNO SAC"/>
    <n v="3"/>
    <x v="0"/>
    <n v="1"/>
    <x v="0"/>
    <n v="2.6459999999999999"/>
    <n v="13.23"/>
    <n v="5"/>
    <n v="1"/>
    <n v="0"/>
    <n v="0"/>
    <n v="0"/>
    <n v="5.6"/>
    <n v="67.2"/>
    <n v="60"/>
    <x v="0"/>
    <x v="1"/>
  </r>
  <r>
    <d v="2024-06-04T00:00:00"/>
    <n v="231"/>
    <s v="TINOCO"/>
    <s v="SANTIAGO DE SURCO"/>
    <s v="SSS18"/>
    <x v="10"/>
    <x v="10"/>
    <s v="EMBUTIDOS Y LACTEOS"/>
    <s v="LACTEOS"/>
    <s v="A"/>
    <n v="0"/>
    <s v="PROV487"/>
    <s v="PRODUCTORA DE ALIMENTOS UNO SAC"/>
    <n v="8"/>
    <x v="1"/>
    <n v="1"/>
    <x v="0"/>
    <n v="3.3237999999999999"/>
    <n v="0"/>
    <n v="0"/>
    <n v="1"/>
    <n v="0"/>
    <n v="0"/>
    <n v="0"/>
    <s v="PRODUCTO SIN VENTA"/>
    <s v="PRODUCTO SIN VENTA"/>
    <n v="60"/>
    <x v="1"/>
    <x v="1"/>
  </r>
  <r>
    <d v="2024-06-04T00:00:00"/>
    <n v="232"/>
    <s v="ASTETE"/>
    <s v="SANTIAGO DE SURCO"/>
    <s v="SSS18"/>
    <x v="0"/>
    <x v="0"/>
    <s v="EMBUTIDOS Y LACTEOS"/>
    <s v="LACTEOS"/>
    <s v="A"/>
    <n v="0"/>
    <s v="PROV487"/>
    <s v="PRODUCTORA DE ALIMENTOS UNO SAC"/>
    <n v="1"/>
    <x v="0"/>
    <n v="1"/>
    <x v="0"/>
    <n v="3.1680000000000001"/>
    <n v="12.672000000000001"/>
    <n v="4"/>
    <n v="1"/>
    <n v="0"/>
    <n v="0"/>
    <n v="0"/>
    <n v="7"/>
    <n v="84"/>
    <n v="60"/>
    <x v="0"/>
    <x v="1"/>
  </r>
  <r>
    <d v="2024-06-04T00:00:00"/>
    <n v="232"/>
    <s v="ASTETE"/>
    <s v="SANTIAGO DE SURCO"/>
    <s v="SSS18"/>
    <x v="1"/>
    <x v="1"/>
    <s v="EMBUTIDOS Y LACTEOS"/>
    <s v="LACTEOS"/>
    <s v="A"/>
    <n v="0"/>
    <s v="PROV487"/>
    <s v="PRODUCTORA DE ALIMENTOS UNO SAC"/>
    <n v="3"/>
    <x v="0"/>
    <n v="1"/>
    <x v="1"/>
    <n v="2.3220000000000001"/>
    <n v="11.61"/>
    <n v="5"/>
    <n v="1"/>
    <n v="0"/>
    <n v="0"/>
    <n v="0"/>
    <n v="5.6"/>
    <n v="112"/>
    <n v="60"/>
    <x v="0"/>
    <x v="1"/>
  </r>
  <r>
    <d v="2024-06-04T00:00:00"/>
    <n v="232"/>
    <s v="ASTETE"/>
    <s v="SANTIAGO DE SURCO"/>
    <s v="SSS18"/>
    <x v="2"/>
    <x v="2"/>
    <s v="EMBUTIDOS Y LACTEOS"/>
    <s v="LACTEOS"/>
    <s v="A"/>
    <n v="0"/>
    <s v="PROV487"/>
    <s v="PRODUCTORA DE ALIMENTOS UNO SAC"/>
    <n v="7"/>
    <x v="0"/>
    <n v="1"/>
    <x v="0"/>
    <n v="3.02501"/>
    <n v="37.179560000000002"/>
    <n v="12"/>
    <n v="1"/>
    <n v="0"/>
    <n v="0"/>
    <n v="0"/>
    <n v="2.3333333333333335"/>
    <n v="28"/>
    <n v="60"/>
    <x v="0"/>
    <x v="0"/>
  </r>
  <r>
    <d v="2024-06-04T00:00:00"/>
    <n v="232"/>
    <s v="ASTETE"/>
    <s v="SANTIAGO DE SURCO"/>
    <s v="SSS18"/>
    <x v="3"/>
    <x v="3"/>
    <s v="EMBUTIDOS Y LACTEOS"/>
    <s v="LACTEOS"/>
    <s v="A"/>
    <n v="0"/>
    <s v="PROV487"/>
    <s v="PRODUCTORA DE ALIMENTOS UNO SAC"/>
    <n v="4"/>
    <x v="0"/>
    <n v="1"/>
    <x v="2"/>
    <n v="3.62"/>
    <n v="25.34"/>
    <n v="7"/>
    <n v="1"/>
    <n v="0"/>
    <n v="0"/>
    <n v="6"/>
    <n v="4"/>
    <n v="24"/>
    <n v="60"/>
    <x v="0"/>
    <x v="0"/>
  </r>
  <r>
    <d v="2024-06-04T00:00:00"/>
    <n v="232"/>
    <s v="ASTETE"/>
    <s v="SANTIAGO DE SURCO"/>
    <s v="SSS18"/>
    <x v="4"/>
    <x v="4"/>
    <s v="EMBUTIDOS Y LACTEOS"/>
    <s v="LACTEOS"/>
    <s v="A"/>
    <n v="0"/>
    <s v="PROV487"/>
    <s v="PRODUCTORA DE ALIMENTOS UNO SAC"/>
    <n v="2"/>
    <x v="0"/>
    <n v="1"/>
    <x v="2"/>
    <n v="3.62"/>
    <n v="14.48"/>
    <n v="4"/>
    <n v="1"/>
    <n v="0"/>
    <n v="0"/>
    <n v="4"/>
    <n v="7"/>
    <n v="42"/>
    <n v="60"/>
    <x v="0"/>
    <x v="0"/>
  </r>
  <r>
    <d v="2024-06-04T00:00:00"/>
    <n v="232"/>
    <s v="ASTETE"/>
    <s v="SANTIAGO DE SURCO"/>
    <s v="SSS18"/>
    <x v="5"/>
    <x v="5"/>
    <s v="EMBUTIDOS Y LACTEOS"/>
    <s v="LACTEOS"/>
    <s v="A"/>
    <n v="0"/>
    <s v="PROV487"/>
    <s v="PRODUCTORA DE ALIMENTOS UNO SAC"/>
    <n v="10"/>
    <x v="0"/>
    <n v="1"/>
    <x v="0"/>
    <n v="3.04121"/>
    <n v="21.748059999999999"/>
    <n v="7"/>
    <n v="1"/>
    <n v="0"/>
    <n v="0"/>
    <n v="0"/>
    <n v="4"/>
    <n v="48"/>
    <n v="60"/>
    <x v="0"/>
    <x v="0"/>
  </r>
  <r>
    <d v="2024-06-04T00:00:00"/>
    <n v="232"/>
    <s v="ASTETE"/>
    <s v="SANTIAGO DE SURCO"/>
    <s v="SSS18"/>
    <x v="6"/>
    <x v="6"/>
    <s v="EMBUTIDOS Y LACTEOS"/>
    <s v="LACTEOS"/>
    <s v="A"/>
    <n v="0"/>
    <s v="PROV487"/>
    <s v="PRODUCTORA DE ALIMENTOS UNO SAC"/>
    <n v="4"/>
    <x v="0"/>
    <n v="1"/>
    <x v="0"/>
    <n v="2.3849999999999998"/>
    <n v="9.5399999999999991"/>
    <n v="4"/>
    <n v="1"/>
    <n v="0"/>
    <n v="0"/>
    <n v="0"/>
    <n v="7"/>
    <n v="84"/>
    <n v="60"/>
    <x v="0"/>
    <x v="1"/>
  </r>
  <r>
    <d v="2024-06-04T00:00:00"/>
    <n v="232"/>
    <s v="ASTETE"/>
    <s v="SANTIAGO DE SURCO"/>
    <s v="SSS18"/>
    <x v="7"/>
    <x v="7"/>
    <s v="EMBUTIDOS Y LACTEOS"/>
    <s v="LACTEOS"/>
    <s v="A"/>
    <n v="0"/>
    <s v="PROV487"/>
    <s v="PRODUCTORA DE ALIMENTOS UNO SAC"/>
    <n v="5"/>
    <x v="1"/>
    <n v="1"/>
    <x v="0"/>
    <n v="2.3849999999999998"/>
    <n v="7.1550000000000002"/>
    <n v="3"/>
    <n v="1"/>
    <n v="0"/>
    <n v="0"/>
    <n v="0"/>
    <n v="28"/>
    <n v="112"/>
    <n v="60"/>
    <x v="0"/>
    <x v="1"/>
  </r>
  <r>
    <d v="2024-06-04T00:00:00"/>
    <n v="232"/>
    <s v="ASTETE"/>
    <s v="SANTIAGO DE SURCO"/>
    <s v="SSS18"/>
    <x v="8"/>
    <x v="8"/>
    <s v="EMBUTIDOS Y LACTEOS"/>
    <s v="LACTEOS"/>
    <s v="A"/>
    <n v="0"/>
    <s v="PROV487"/>
    <s v="PRODUCTORA DE ALIMENTOS UNO SAC"/>
    <n v="4"/>
    <x v="0"/>
    <n v="1"/>
    <x v="0"/>
    <n v="3.0294400000000001"/>
    <n v="30.746839999999999"/>
    <n v="10"/>
    <n v="1"/>
    <n v="0"/>
    <n v="0"/>
    <n v="0"/>
    <n v="2.8"/>
    <n v="33.6"/>
    <n v="60"/>
    <x v="0"/>
    <x v="0"/>
  </r>
  <r>
    <d v="2024-06-04T00:00:00"/>
    <n v="232"/>
    <s v="ASTETE"/>
    <s v="SANTIAGO DE SURCO"/>
    <s v="SSS18"/>
    <x v="9"/>
    <x v="9"/>
    <s v="EMBUTIDOS Y LACTEOS"/>
    <s v="LACTEOS"/>
    <s v="A"/>
    <n v="0"/>
    <s v="PROV487"/>
    <s v="PRODUCTORA DE ALIMENTOS UNO SAC"/>
    <n v="6"/>
    <x v="0"/>
    <n v="1"/>
    <x v="0"/>
    <n v="2.6459999999999999"/>
    <n v="5.2919999999999998"/>
    <n v="2"/>
    <n v="1"/>
    <n v="0"/>
    <n v="0"/>
    <n v="0"/>
    <n v="14"/>
    <n v="168"/>
    <n v="60"/>
    <x v="0"/>
    <x v="1"/>
  </r>
  <r>
    <d v="2024-06-04T00:00:00"/>
    <n v="232"/>
    <s v="ASTETE"/>
    <s v="SANTIAGO DE SURCO"/>
    <s v="SSS18"/>
    <x v="10"/>
    <x v="10"/>
    <s v="EMBUTIDOS Y LACTEOS"/>
    <s v="LACTEOS"/>
    <s v="A"/>
    <n v="0"/>
    <s v="PROV487"/>
    <s v="PRODUCTORA DE ALIMENTOS UNO SAC"/>
    <n v="4"/>
    <x v="1"/>
    <n v="1"/>
    <x v="0"/>
    <n v="3.3237999999999999"/>
    <n v="13.490589999999999"/>
    <n v="4"/>
    <n v="1"/>
    <n v="0"/>
    <n v="0"/>
    <n v="0"/>
    <n v="21"/>
    <n v="84"/>
    <n v="60"/>
    <x v="0"/>
    <x v="1"/>
  </r>
  <r>
    <d v="2024-06-04T00:00:00"/>
    <n v="233"/>
    <s v="HEROES"/>
    <s v="SAN JUAN DE MIRAFLO"/>
    <s v="SSS18"/>
    <x v="0"/>
    <x v="0"/>
    <s v="EMBUTIDOS Y LACTEOS"/>
    <s v="LACTEOS"/>
    <s v="A"/>
    <n v="0"/>
    <s v="PROV487"/>
    <s v="PRODUCTORA DE ALIMENTOS UNO SAC"/>
    <n v="5"/>
    <x v="0"/>
    <n v="1"/>
    <x v="0"/>
    <n v="3.1680000000000001"/>
    <n v="3.1680000000000001"/>
    <n v="1"/>
    <n v="1"/>
    <n v="0"/>
    <n v="0"/>
    <n v="0"/>
    <n v="28"/>
    <n v="336"/>
    <n v="60"/>
    <x v="0"/>
    <x v="1"/>
  </r>
  <r>
    <d v="2024-06-04T00:00:00"/>
    <n v="233"/>
    <s v="HEROES"/>
    <s v="SAN JUAN DE MIRAFLO"/>
    <s v="SSS18"/>
    <x v="1"/>
    <x v="1"/>
    <s v="EMBUTIDOS Y LACTEOS"/>
    <s v="LACTEOS"/>
    <s v="A"/>
    <n v="0"/>
    <s v="PROV487"/>
    <s v="PRODUCTORA DE ALIMENTOS UNO SAC"/>
    <n v="2"/>
    <x v="0"/>
    <n v="1"/>
    <x v="1"/>
    <n v="2.3220000000000001"/>
    <n v="11.61"/>
    <n v="5"/>
    <n v="1"/>
    <n v="0"/>
    <n v="0"/>
    <n v="0"/>
    <n v="5.6"/>
    <n v="112"/>
    <n v="60"/>
    <x v="0"/>
    <x v="1"/>
  </r>
  <r>
    <d v="2024-06-04T00:00:00"/>
    <n v="233"/>
    <s v="HEROES"/>
    <s v="SAN JUAN DE MIRAFLO"/>
    <s v="SSS18"/>
    <x v="2"/>
    <x v="2"/>
    <s v="EMBUTIDOS Y LACTEOS"/>
    <s v="LACTEOS"/>
    <s v="A"/>
    <n v="0"/>
    <s v="PROV487"/>
    <s v="PRODUCTORA DE ALIMENTOS UNO SAC"/>
    <n v="5"/>
    <x v="0"/>
    <n v="1"/>
    <x v="0"/>
    <n v="3.02501"/>
    <n v="55.64414"/>
    <n v="18"/>
    <n v="1"/>
    <n v="0"/>
    <n v="0"/>
    <n v="0"/>
    <n v="1.5555555555555554"/>
    <n v="18.666666666666664"/>
    <n v="60"/>
    <x v="0"/>
    <x v="0"/>
  </r>
  <r>
    <d v="2024-06-04T00:00:00"/>
    <n v="233"/>
    <s v="HEROES"/>
    <s v="SAN JUAN DE MIRAFLO"/>
    <s v="SSS18"/>
    <x v="3"/>
    <x v="3"/>
    <s v="EMBUTIDOS Y LACTEOS"/>
    <s v="LACTEOS"/>
    <s v="A"/>
    <n v="0"/>
    <s v="PROV487"/>
    <s v="PRODUCTORA DE ALIMENTOS UNO SAC"/>
    <n v="6"/>
    <x v="0"/>
    <n v="1"/>
    <x v="2"/>
    <n v="3.62"/>
    <n v="14.48"/>
    <n v="4"/>
    <n v="1"/>
    <n v="0"/>
    <n v="0"/>
    <n v="6"/>
    <n v="7"/>
    <n v="42"/>
    <n v="60"/>
    <x v="0"/>
    <x v="0"/>
  </r>
  <r>
    <d v="2024-06-04T00:00:00"/>
    <n v="233"/>
    <s v="HEROES"/>
    <s v="SAN JUAN DE MIRAFLO"/>
    <s v="SSS18"/>
    <x v="4"/>
    <x v="4"/>
    <s v="EMBUTIDOS Y LACTEOS"/>
    <s v="LACTEOS"/>
    <s v="A"/>
    <n v="0"/>
    <s v="PROV487"/>
    <s v="PRODUCTORA DE ALIMENTOS UNO SAC"/>
    <n v="4"/>
    <x v="0"/>
    <n v="1"/>
    <x v="2"/>
    <n v="3.62"/>
    <n v="7.24"/>
    <n v="2"/>
    <n v="1"/>
    <n v="0"/>
    <n v="0"/>
    <n v="4"/>
    <n v="14"/>
    <n v="84"/>
    <n v="60"/>
    <x v="0"/>
    <x v="1"/>
  </r>
  <r>
    <d v="2024-06-04T00:00:00"/>
    <n v="233"/>
    <s v="HEROES"/>
    <s v="SAN JUAN DE MIRAFLO"/>
    <s v="SSS18"/>
    <x v="5"/>
    <x v="5"/>
    <s v="EMBUTIDOS Y LACTEOS"/>
    <s v="LACTEOS"/>
    <s v="A"/>
    <n v="0"/>
    <s v="PROV487"/>
    <s v="PRODUCTORA DE ALIMENTOS UNO SAC"/>
    <n v="2"/>
    <x v="0"/>
    <n v="1"/>
    <x v="0"/>
    <n v="3.04121"/>
    <n v="27.804690000000001"/>
    <n v="9"/>
    <n v="1"/>
    <n v="0"/>
    <n v="0"/>
    <n v="0"/>
    <n v="3.1111111111111107"/>
    <n v="37.333333333333329"/>
    <n v="60"/>
    <x v="0"/>
    <x v="0"/>
  </r>
  <r>
    <d v="2024-06-04T00:00:00"/>
    <n v="233"/>
    <s v="HEROES"/>
    <s v="SAN JUAN DE MIRAFLO"/>
    <s v="SSS18"/>
    <x v="6"/>
    <x v="6"/>
    <s v="EMBUTIDOS Y LACTEOS"/>
    <s v="LACTEOS"/>
    <s v="A"/>
    <n v="0"/>
    <s v="PROV487"/>
    <s v="PRODUCTORA DE ALIMENTOS UNO SAC"/>
    <n v="0"/>
    <x v="0"/>
    <n v="1"/>
    <x v="0"/>
    <n v="2.3849999999999998"/>
    <n v="0"/>
    <n v="0"/>
    <n v="0"/>
    <n v="0"/>
    <n v="0"/>
    <n v="0"/>
    <s v="PRODUCTO SIN CARGA"/>
    <s v="PRODUCTO SIN CARGA"/>
    <n v="60"/>
    <x v="2"/>
    <x v="2"/>
  </r>
  <r>
    <d v="2024-06-04T00:00:00"/>
    <n v="233"/>
    <s v="HEROES"/>
    <s v="SAN JUAN DE MIRAFLO"/>
    <s v="SSS18"/>
    <x v="7"/>
    <x v="7"/>
    <s v="EMBUTIDOS Y LACTEOS"/>
    <s v="LACTEOS"/>
    <s v="A"/>
    <n v="0"/>
    <s v="PROV487"/>
    <s v="PRODUCTORA DE ALIMENTOS UNO SAC"/>
    <n v="4"/>
    <x v="1"/>
    <n v="1"/>
    <x v="0"/>
    <n v="2.3849999999999998"/>
    <n v="0"/>
    <n v="0"/>
    <n v="1"/>
    <n v="0"/>
    <n v="0"/>
    <n v="0"/>
    <s v="PRODUCTO SIN VENTA"/>
    <s v="PRODUCTO SIN VENTA"/>
    <n v="60"/>
    <x v="1"/>
    <x v="1"/>
  </r>
  <r>
    <d v="2024-06-04T00:00:00"/>
    <n v="233"/>
    <s v="HEROES"/>
    <s v="SAN JUAN DE MIRAFLO"/>
    <s v="SSS18"/>
    <x v="8"/>
    <x v="8"/>
    <s v="EMBUTIDOS Y LACTEOS"/>
    <s v="LACTEOS"/>
    <s v="A"/>
    <n v="0"/>
    <s v="PROV487"/>
    <s v="PRODUCTORA DE ALIMENTOS UNO SAC"/>
    <n v="6"/>
    <x v="0"/>
    <n v="1"/>
    <x v="0"/>
    <n v="3.0294400000000001"/>
    <n v="21.47317"/>
    <n v="7"/>
    <n v="1"/>
    <n v="0"/>
    <n v="0"/>
    <n v="0"/>
    <n v="4"/>
    <n v="48"/>
    <n v="60"/>
    <x v="0"/>
    <x v="0"/>
  </r>
  <r>
    <d v="2024-06-04T00:00:00"/>
    <n v="233"/>
    <s v="HEROES"/>
    <s v="SAN JUAN DE MIRAFLO"/>
    <s v="SSS18"/>
    <x v="9"/>
    <x v="9"/>
    <s v="EMBUTIDOS Y LACTEOS"/>
    <s v="LACTEOS"/>
    <s v="A"/>
    <n v="0"/>
    <s v="PROV487"/>
    <s v="PRODUCTORA DE ALIMENTOS UNO SAC"/>
    <n v="3"/>
    <x v="0"/>
    <n v="1"/>
    <x v="0"/>
    <n v="2.6459999999999999"/>
    <n v="13.23"/>
    <n v="5"/>
    <n v="1"/>
    <n v="0"/>
    <n v="0"/>
    <n v="0"/>
    <n v="5.6"/>
    <n v="67.2"/>
    <n v="60"/>
    <x v="0"/>
    <x v="1"/>
  </r>
  <r>
    <d v="2024-06-04T00:00:00"/>
    <n v="233"/>
    <s v="HEROES"/>
    <s v="SAN JUAN DE MIRAFLO"/>
    <s v="SSS18"/>
    <x v="10"/>
    <x v="10"/>
    <s v="EMBUTIDOS Y LACTEOS"/>
    <s v="LACTEOS"/>
    <s v="A"/>
    <n v="0"/>
    <s v="PROV487"/>
    <s v="PRODUCTORA DE ALIMENTOS UNO SAC"/>
    <n v="4"/>
    <x v="1"/>
    <n v="1"/>
    <x v="0"/>
    <n v="3.3237999999999999"/>
    <n v="10.12459"/>
    <n v="3"/>
    <n v="1"/>
    <n v="0"/>
    <n v="0"/>
    <n v="0"/>
    <n v="28"/>
    <n v="112"/>
    <n v="60"/>
    <x v="0"/>
    <x v="1"/>
  </r>
  <r>
    <d v="2024-06-04T00:00:00"/>
    <n v="234"/>
    <s v="CIVICO-PRO"/>
    <s v="LOS OLIVOS"/>
    <s v="SSS18"/>
    <x v="0"/>
    <x v="0"/>
    <s v="EMBUTIDOS Y LACTEOS"/>
    <s v="LACTEOS"/>
    <s v="A"/>
    <n v="0"/>
    <s v="PROV487"/>
    <s v="PRODUCTORA DE ALIMENTOS UNO SAC"/>
    <n v="9"/>
    <x v="0"/>
    <n v="1"/>
    <x v="0"/>
    <n v="3.1680000000000001"/>
    <n v="3.1680000000000001"/>
    <n v="1"/>
    <n v="1"/>
    <n v="0"/>
    <n v="0"/>
    <n v="0"/>
    <n v="28"/>
    <n v="336"/>
    <n v="60"/>
    <x v="0"/>
    <x v="1"/>
  </r>
  <r>
    <d v="2024-06-04T00:00:00"/>
    <n v="234"/>
    <s v="CIVICO-PRO"/>
    <s v="LOS OLIVOS"/>
    <s v="SSS18"/>
    <x v="1"/>
    <x v="1"/>
    <s v="EMBUTIDOS Y LACTEOS"/>
    <s v="LACTEOS"/>
    <s v="A"/>
    <n v="0"/>
    <s v="PROV487"/>
    <s v="PRODUCTORA DE ALIMENTOS UNO SAC"/>
    <n v="4"/>
    <x v="0"/>
    <n v="1"/>
    <x v="1"/>
    <n v="2.3220000000000001"/>
    <n v="20.898"/>
    <n v="9"/>
    <n v="1"/>
    <n v="0"/>
    <n v="2"/>
    <n v="0"/>
    <n v="3.1111111111111107"/>
    <n v="62.222222222222214"/>
    <n v="60"/>
    <x v="0"/>
    <x v="1"/>
  </r>
  <r>
    <d v="2024-06-04T00:00:00"/>
    <n v="234"/>
    <s v="CIVICO-PRO"/>
    <s v="LOS OLIVOS"/>
    <s v="SSS18"/>
    <x v="2"/>
    <x v="2"/>
    <s v="EMBUTIDOS Y LACTEOS"/>
    <s v="LACTEOS"/>
    <s v="A"/>
    <n v="0"/>
    <s v="PROV487"/>
    <s v="PRODUCTORA DE ALIMENTOS UNO SAC"/>
    <n v="21"/>
    <x v="0"/>
    <n v="1"/>
    <x v="0"/>
    <n v="3.02501"/>
    <n v="21.653970000000001"/>
    <n v="7"/>
    <n v="1"/>
    <n v="0"/>
    <n v="0"/>
    <n v="0"/>
    <n v="4"/>
    <n v="48"/>
    <n v="60"/>
    <x v="0"/>
    <x v="0"/>
  </r>
  <r>
    <d v="2024-06-04T00:00:00"/>
    <n v="234"/>
    <s v="CIVICO-PRO"/>
    <s v="LOS OLIVOS"/>
    <s v="SSS18"/>
    <x v="3"/>
    <x v="3"/>
    <s v="EMBUTIDOS Y LACTEOS"/>
    <s v="LACTEOS"/>
    <s v="A"/>
    <n v="0"/>
    <s v="PROV487"/>
    <s v="PRODUCTORA DE ALIMENTOS UNO SAC"/>
    <n v="4"/>
    <x v="0"/>
    <n v="1"/>
    <x v="2"/>
    <n v="3.62"/>
    <n v="10.86"/>
    <n v="3"/>
    <n v="1"/>
    <n v="0"/>
    <n v="0"/>
    <n v="0"/>
    <n v="9.3333333333333339"/>
    <n v="56"/>
    <n v="60"/>
    <x v="0"/>
    <x v="0"/>
  </r>
  <r>
    <d v="2024-06-04T00:00:00"/>
    <n v="234"/>
    <s v="CIVICO-PRO"/>
    <s v="LOS OLIVOS"/>
    <s v="SSS18"/>
    <x v="4"/>
    <x v="4"/>
    <s v="EMBUTIDOS Y LACTEOS"/>
    <s v="LACTEOS"/>
    <s v="A"/>
    <n v="0"/>
    <s v="PROV487"/>
    <s v="PRODUCTORA DE ALIMENTOS UNO SAC"/>
    <n v="5"/>
    <x v="0"/>
    <n v="1"/>
    <x v="2"/>
    <n v="3.62"/>
    <n v="0"/>
    <n v="0"/>
    <n v="1"/>
    <n v="0"/>
    <n v="0"/>
    <n v="0"/>
    <s v="PRODUCTO SIN VENTA"/>
    <s v="PRODUCTO SIN VENTA"/>
    <n v="60"/>
    <x v="1"/>
    <x v="1"/>
  </r>
  <r>
    <d v="2024-06-04T00:00:00"/>
    <n v="234"/>
    <s v="CIVICO-PRO"/>
    <s v="LOS OLIVOS"/>
    <s v="SSS18"/>
    <x v="5"/>
    <x v="5"/>
    <s v="EMBUTIDOS Y LACTEOS"/>
    <s v="LACTEOS"/>
    <s v="A"/>
    <n v="0"/>
    <s v="PROV487"/>
    <s v="PRODUCTORA DE ALIMENTOS UNO SAC"/>
    <n v="8"/>
    <x v="0"/>
    <n v="1"/>
    <x v="0"/>
    <n v="3.04121"/>
    <n v="18.666899999999998"/>
    <n v="6"/>
    <n v="1"/>
    <n v="0"/>
    <n v="0"/>
    <n v="0"/>
    <n v="4.666666666666667"/>
    <n v="56"/>
    <n v="60"/>
    <x v="0"/>
    <x v="0"/>
  </r>
  <r>
    <d v="2024-06-04T00:00:00"/>
    <n v="234"/>
    <s v="CIVICO-PRO"/>
    <s v="LOS OLIVOS"/>
    <s v="SSS18"/>
    <x v="6"/>
    <x v="6"/>
    <s v="EMBUTIDOS Y LACTEOS"/>
    <s v="LACTEOS"/>
    <s v="A"/>
    <n v="0"/>
    <s v="PROV487"/>
    <s v="PRODUCTORA DE ALIMENTOS UNO SAC"/>
    <n v="8"/>
    <x v="0"/>
    <n v="1"/>
    <x v="0"/>
    <n v="2.3849999999999998"/>
    <n v="4.7699999999999996"/>
    <n v="2"/>
    <n v="1"/>
    <n v="0"/>
    <n v="0"/>
    <n v="0"/>
    <n v="14"/>
    <n v="168"/>
    <n v="60"/>
    <x v="0"/>
    <x v="1"/>
  </r>
  <r>
    <d v="2024-06-04T00:00:00"/>
    <n v="234"/>
    <s v="CIVICO-PRO"/>
    <s v="LOS OLIVOS"/>
    <s v="SSS18"/>
    <x v="7"/>
    <x v="7"/>
    <s v="EMBUTIDOS Y LACTEOS"/>
    <s v="LACTEOS"/>
    <s v="A"/>
    <n v="0"/>
    <s v="PROV487"/>
    <s v="PRODUCTORA DE ALIMENTOS UNO SAC"/>
    <n v="7"/>
    <x v="1"/>
    <n v="1"/>
    <x v="0"/>
    <n v="2.3849999999999998"/>
    <n v="7.1550000000000002"/>
    <n v="3"/>
    <n v="1"/>
    <n v="0"/>
    <n v="0"/>
    <n v="0"/>
    <n v="28"/>
    <n v="112"/>
    <n v="60"/>
    <x v="0"/>
    <x v="1"/>
  </r>
  <r>
    <d v="2024-06-04T00:00:00"/>
    <n v="234"/>
    <s v="CIVICO-PRO"/>
    <s v="LOS OLIVOS"/>
    <s v="SSS18"/>
    <x v="8"/>
    <x v="8"/>
    <s v="EMBUTIDOS Y LACTEOS"/>
    <s v="LACTEOS"/>
    <s v="A"/>
    <n v="0"/>
    <s v="PROV487"/>
    <s v="PRODUCTORA DE ALIMENTOS UNO SAC"/>
    <n v="10"/>
    <x v="0"/>
    <n v="1"/>
    <x v="0"/>
    <n v="3.0294400000000001"/>
    <n v="15.46021"/>
    <n v="5"/>
    <n v="1"/>
    <n v="0"/>
    <n v="0"/>
    <n v="0"/>
    <n v="5.6"/>
    <n v="67.2"/>
    <n v="60"/>
    <x v="0"/>
    <x v="1"/>
  </r>
  <r>
    <d v="2024-06-04T00:00:00"/>
    <n v="234"/>
    <s v="CIVICO-PRO"/>
    <s v="LOS OLIVOS"/>
    <s v="SSS18"/>
    <x v="9"/>
    <x v="9"/>
    <s v="EMBUTIDOS Y LACTEOS"/>
    <s v="LACTEOS"/>
    <s v="A"/>
    <n v="0"/>
    <s v="PROV487"/>
    <s v="PRODUCTORA DE ALIMENTOS UNO SAC"/>
    <n v="7"/>
    <x v="0"/>
    <n v="1"/>
    <x v="0"/>
    <n v="2.6459999999999999"/>
    <n v="2.6459999999999999"/>
    <n v="1"/>
    <n v="1"/>
    <n v="0"/>
    <n v="0"/>
    <n v="0"/>
    <n v="28"/>
    <n v="336"/>
    <n v="60"/>
    <x v="0"/>
    <x v="1"/>
  </r>
  <r>
    <d v="2024-06-04T00:00:00"/>
    <n v="234"/>
    <s v="CIVICO-PRO"/>
    <s v="LOS OLIVOS"/>
    <s v="SSS18"/>
    <x v="10"/>
    <x v="10"/>
    <s v="EMBUTIDOS Y LACTEOS"/>
    <s v="LACTEOS"/>
    <s v="A"/>
    <n v="0"/>
    <s v="PROV487"/>
    <s v="PRODUCTORA DE ALIMENTOS UNO SAC"/>
    <n v="8"/>
    <x v="1"/>
    <n v="1"/>
    <x v="0"/>
    <n v="3.3237999999999999"/>
    <n v="13.501620000000001"/>
    <n v="4"/>
    <n v="1"/>
    <n v="0"/>
    <n v="0"/>
    <n v="0"/>
    <n v="21"/>
    <n v="84"/>
    <n v="60"/>
    <x v="0"/>
    <x v="1"/>
  </r>
  <r>
    <d v="2024-06-04T00:00:00"/>
    <n v="235"/>
    <s v="QUECHUAS-C9"/>
    <s v="ATE"/>
    <s v="SSS18"/>
    <x v="0"/>
    <x v="0"/>
    <s v="EMBUTIDOS Y LACTEOS"/>
    <s v="LACTEOS"/>
    <s v="A"/>
    <n v="0"/>
    <s v="PROV487"/>
    <s v="PRODUCTORA DE ALIMENTOS UNO SAC"/>
    <n v="7"/>
    <x v="0"/>
    <n v="1"/>
    <x v="0"/>
    <n v="3.1680000000000001"/>
    <n v="9.5039999999999996"/>
    <n v="3"/>
    <n v="1"/>
    <n v="0"/>
    <n v="0"/>
    <n v="0"/>
    <n v="9.3333333333333339"/>
    <n v="112"/>
    <n v="60"/>
    <x v="0"/>
    <x v="1"/>
  </r>
  <r>
    <d v="2024-06-04T00:00:00"/>
    <n v="235"/>
    <s v="QUECHUAS-C9"/>
    <s v="ATE"/>
    <s v="SSS18"/>
    <x v="1"/>
    <x v="1"/>
    <s v="EMBUTIDOS Y LACTEOS"/>
    <s v="LACTEOS"/>
    <s v="A"/>
    <n v="0"/>
    <s v="PROV487"/>
    <s v="PRODUCTORA DE ALIMENTOS UNO SAC"/>
    <n v="5"/>
    <x v="0"/>
    <n v="1"/>
    <x v="1"/>
    <n v="2.3220000000000001"/>
    <n v="20.898"/>
    <n v="9"/>
    <n v="1"/>
    <n v="0"/>
    <n v="0"/>
    <n v="0"/>
    <n v="3.1111111111111107"/>
    <n v="62.222222222222214"/>
    <n v="60"/>
    <x v="0"/>
    <x v="1"/>
  </r>
  <r>
    <d v="2024-06-04T00:00:00"/>
    <n v="235"/>
    <s v="QUECHUAS-C9"/>
    <s v="ATE"/>
    <s v="SSS18"/>
    <x v="2"/>
    <x v="2"/>
    <s v="EMBUTIDOS Y LACTEOS"/>
    <s v="LACTEOS"/>
    <s v="A"/>
    <n v="0"/>
    <s v="PROV487"/>
    <s v="PRODUCTORA DE ALIMENTOS UNO SAC"/>
    <n v="10"/>
    <x v="0"/>
    <n v="1"/>
    <x v="0"/>
    <n v="3.02501"/>
    <n v="49.215110000000003"/>
    <n v="16"/>
    <n v="1"/>
    <n v="0"/>
    <n v="0"/>
    <n v="0"/>
    <n v="1.75"/>
    <n v="21"/>
    <n v="60"/>
    <x v="0"/>
    <x v="0"/>
  </r>
  <r>
    <d v="2024-06-04T00:00:00"/>
    <n v="235"/>
    <s v="QUECHUAS-C9"/>
    <s v="ATE"/>
    <s v="SSS18"/>
    <x v="3"/>
    <x v="3"/>
    <s v="EMBUTIDOS Y LACTEOS"/>
    <s v="LACTEOS"/>
    <s v="A"/>
    <n v="0"/>
    <s v="PROV487"/>
    <s v="PRODUCTORA DE ALIMENTOS UNO SAC"/>
    <n v="5"/>
    <x v="0"/>
    <n v="1"/>
    <x v="2"/>
    <n v="3.62"/>
    <n v="21.72"/>
    <n v="6"/>
    <n v="1"/>
    <n v="0"/>
    <n v="0"/>
    <n v="4"/>
    <n v="4.666666666666667"/>
    <n v="28"/>
    <n v="60"/>
    <x v="0"/>
    <x v="0"/>
  </r>
  <r>
    <d v="2024-06-04T00:00:00"/>
    <n v="235"/>
    <s v="QUECHUAS-C9"/>
    <s v="ATE"/>
    <s v="SSS18"/>
    <x v="4"/>
    <x v="4"/>
    <s v="EMBUTIDOS Y LACTEOS"/>
    <s v="LACTEOS"/>
    <s v="A"/>
    <n v="0"/>
    <s v="PROV487"/>
    <s v="PRODUCTORA DE ALIMENTOS UNO SAC"/>
    <n v="5"/>
    <x v="0"/>
    <n v="1"/>
    <x v="2"/>
    <n v="3.62"/>
    <n v="14.48"/>
    <n v="4"/>
    <n v="1"/>
    <n v="0"/>
    <n v="0"/>
    <n v="6"/>
    <n v="7"/>
    <n v="42"/>
    <n v="60"/>
    <x v="0"/>
    <x v="0"/>
  </r>
  <r>
    <d v="2024-06-04T00:00:00"/>
    <n v="235"/>
    <s v="QUECHUAS-C9"/>
    <s v="ATE"/>
    <s v="SSS18"/>
    <x v="5"/>
    <x v="5"/>
    <s v="EMBUTIDOS Y LACTEOS"/>
    <s v="LACTEOS"/>
    <s v="A"/>
    <n v="0"/>
    <s v="PROV487"/>
    <s v="PRODUCTORA DE ALIMENTOS UNO SAC"/>
    <n v="0"/>
    <x v="0"/>
    <n v="1"/>
    <x v="0"/>
    <n v="3.04121"/>
    <n v="43.159239999999997"/>
    <n v="14"/>
    <n v="0"/>
    <n v="0"/>
    <n v="0"/>
    <n v="0"/>
    <n v="2"/>
    <n v="24"/>
    <n v="60"/>
    <x v="0"/>
    <x v="0"/>
  </r>
  <r>
    <d v="2024-06-04T00:00:00"/>
    <n v="235"/>
    <s v="QUECHUAS-C9"/>
    <s v="ATE"/>
    <s v="SSS18"/>
    <x v="6"/>
    <x v="6"/>
    <s v="EMBUTIDOS Y LACTEOS"/>
    <s v="LACTEOS"/>
    <s v="A"/>
    <n v="0"/>
    <s v="PROV487"/>
    <s v="PRODUCTORA DE ALIMENTOS UNO SAC"/>
    <n v="4"/>
    <x v="0"/>
    <n v="1"/>
    <x v="0"/>
    <n v="2.3849999999999998"/>
    <n v="21.465"/>
    <n v="9"/>
    <n v="1"/>
    <n v="0"/>
    <n v="0"/>
    <n v="0"/>
    <n v="3.1111111111111107"/>
    <n v="37.333333333333329"/>
    <n v="60"/>
    <x v="0"/>
    <x v="0"/>
  </r>
  <r>
    <d v="2024-06-04T00:00:00"/>
    <n v="235"/>
    <s v="QUECHUAS-C9"/>
    <s v="ATE"/>
    <s v="SSS18"/>
    <x v="7"/>
    <x v="7"/>
    <s v="EMBUTIDOS Y LACTEOS"/>
    <s v="LACTEOS"/>
    <s v="A"/>
    <n v="0"/>
    <s v="PROV487"/>
    <s v="PRODUCTORA DE ALIMENTOS UNO SAC"/>
    <n v="8"/>
    <x v="1"/>
    <n v="1"/>
    <x v="0"/>
    <n v="2.3849999999999998"/>
    <n v="7.1550000000000002"/>
    <n v="3"/>
    <n v="1"/>
    <n v="0"/>
    <n v="0"/>
    <n v="0"/>
    <n v="28"/>
    <n v="112"/>
    <n v="60"/>
    <x v="0"/>
    <x v="1"/>
  </r>
  <r>
    <d v="2024-06-04T00:00:00"/>
    <n v="235"/>
    <s v="QUECHUAS-C9"/>
    <s v="ATE"/>
    <s v="SSS18"/>
    <x v="8"/>
    <x v="8"/>
    <s v="EMBUTIDOS Y LACTEOS"/>
    <s v="LACTEOS"/>
    <s v="A"/>
    <n v="0"/>
    <s v="PROV487"/>
    <s v="PRODUCTORA DE ALIMENTOS UNO SAC"/>
    <n v="9"/>
    <x v="0"/>
    <n v="1"/>
    <x v="0"/>
    <n v="3.0294400000000001"/>
    <n v="18.48489"/>
    <n v="6"/>
    <n v="1"/>
    <n v="0"/>
    <n v="0"/>
    <n v="0"/>
    <n v="4.666666666666667"/>
    <n v="56"/>
    <n v="60"/>
    <x v="0"/>
    <x v="0"/>
  </r>
  <r>
    <d v="2024-06-04T00:00:00"/>
    <n v="235"/>
    <s v="QUECHUAS-C9"/>
    <s v="ATE"/>
    <s v="SSS18"/>
    <x v="9"/>
    <x v="9"/>
    <s v="EMBUTIDOS Y LACTEOS"/>
    <s v="LACTEOS"/>
    <s v="A"/>
    <n v="0"/>
    <s v="PROV487"/>
    <s v="PRODUCTORA DE ALIMENTOS UNO SAC"/>
    <n v="15"/>
    <x v="0"/>
    <n v="1"/>
    <x v="0"/>
    <n v="2.6459999999999999"/>
    <n v="13.23"/>
    <n v="5"/>
    <n v="1"/>
    <n v="0"/>
    <n v="0"/>
    <n v="0"/>
    <n v="5.6"/>
    <n v="67.2"/>
    <n v="60"/>
    <x v="0"/>
    <x v="1"/>
  </r>
  <r>
    <d v="2024-06-04T00:00:00"/>
    <n v="235"/>
    <s v="QUECHUAS-C9"/>
    <s v="ATE"/>
    <s v="SSS18"/>
    <x v="10"/>
    <x v="10"/>
    <s v="EMBUTIDOS Y LACTEOS"/>
    <s v="LACTEOS"/>
    <s v="A"/>
    <n v="0"/>
    <s v="PROV487"/>
    <s v="PRODUCTORA DE ALIMENTOS UNO SAC"/>
    <n v="1"/>
    <x v="1"/>
    <n v="1"/>
    <x v="0"/>
    <n v="3.3237999999999999"/>
    <n v="20.103190000000001"/>
    <n v="6"/>
    <n v="1"/>
    <n v="0"/>
    <n v="0"/>
    <n v="0"/>
    <n v="14"/>
    <n v="56"/>
    <n v="60"/>
    <x v="0"/>
    <x v="0"/>
  </r>
  <r>
    <d v="2024-06-04T00:00:00"/>
    <n v="236"/>
    <s v="SANGERMAN-C2"/>
    <s v="RÍMAC"/>
    <s v="SSS19"/>
    <x v="0"/>
    <x v="0"/>
    <s v="EMBUTIDOS Y LACTEOS"/>
    <s v="LACTEOS"/>
    <s v="A"/>
    <n v="0"/>
    <s v="PROV487"/>
    <s v="PRODUCTORA DE ALIMENTOS UNO SAC"/>
    <n v="6"/>
    <x v="0"/>
    <n v="1"/>
    <x v="0"/>
    <n v="3.1680000000000001"/>
    <n v="12.672000000000001"/>
    <n v="4"/>
    <n v="1"/>
    <n v="0"/>
    <n v="0"/>
    <n v="0"/>
    <n v="7"/>
    <n v="84"/>
    <n v="60"/>
    <x v="0"/>
    <x v="1"/>
  </r>
  <r>
    <d v="2024-06-04T00:00:00"/>
    <n v="236"/>
    <s v="SANGERMAN-C2"/>
    <s v="RÍMAC"/>
    <s v="SSS19"/>
    <x v="1"/>
    <x v="1"/>
    <s v="EMBUTIDOS Y LACTEOS"/>
    <s v="LACTEOS"/>
    <s v="A"/>
    <n v="0"/>
    <s v="PROV487"/>
    <s v="PRODUCTORA DE ALIMENTOS UNO SAC"/>
    <n v="7"/>
    <x v="0"/>
    <n v="1"/>
    <x v="1"/>
    <n v="2.3220000000000001"/>
    <n v="32.508000000000003"/>
    <n v="14"/>
    <n v="1"/>
    <n v="0"/>
    <n v="0"/>
    <n v="0"/>
    <n v="2"/>
    <n v="40"/>
    <n v="60"/>
    <x v="0"/>
    <x v="0"/>
  </r>
  <r>
    <d v="2024-06-04T00:00:00"/>
    <n v="236"/>
    <s v="SANGERMAN-C2"/>
    <s v="RÍMAC"/>
    <s v="SSS19"/>
    <x v="2"/>
    <x v="2"/>
    <s v="EMBUTIDOS Y LACTEOS"/>
    <s v="LACTEOS"/>
    <s v="A"/>
    <n v="0"/>
    <s v="PROV487"/>
    <s v="PRODUCTORA DE ALIMENTOS UNO SAC"/>
    <n v="4"/>
    <x v="0"/>
    <n v="1"/>
    <x v="0"/>
    <n v="3.02501"/>
    <n v="49.421190000000003"/>
    <n v="16"/>
    <n v="1"/>
    <n v="0"/>
    <n v="8"/>
    <n v="0"/>
    <n v="1.75"/>
    <n v="21"/>
    <n v="60"/>
    <x v="0"/>
    <x v="0"/>
  </r>
  <r>
    <d v="2024-06-04T00:00:00"/>
    <n v="236"/>
    <s v="SANGERMAN-C2"/>
    <s v="RÍMAC"/>
    <s v="SSS19"/>
    <x v="3"/>
    <x v="3"/>
    <s v="EMBUTIDOS Y LACTEOS"/>
    <s v="LACTEOS"/>
    <s v="A"/>
    <n v="0"/>
    <s v="PROV487"/>
    <s v="PRODUCTORA DE ALIMENTOS UNO SAC"/>
    <n v="4"/>
    <x v="0"/>
    <n v="1"/>
    <x v="2"/>
    <n v="3.62"/>
    <n v="14.48"/>
    <n v="4"/>
    <n v="1"/>
    <n v="0"/>
    <n v="0"/>
    <n v="6"/>
    <n v="7"/>
    <n v="42"/>
    <n v="60"/>
    <x v="0"/>
    <x v="0"/>
  </r>
  <r>
    <d v="2024-06-04T00:00:00"/>
    <n v="236"/>
    <s v="SANGERMAN-C2"/>
    <s v="RÍMAC"/>
    <s v="SSS19"/>
    <x v="4"/>
    <x v="4"/>
    <s v="EMBUTIDOS Y LACTEOS"/>
    <s v="LACTEOS"/>
    <s v="A"/>
    <n v="0"/>
    <s v="PROV487"/>
    <s v="PRODUCTORA DE ALIMENTOS UNO SAC"/>
    <n v="6"/>
    <x v="0"/>
    <n v="1"/>
    <x v="2"/>
    <n v="3.62"/>
    <n v="18.100000000000001"/>
    <n v="5"/>
    <n v="1"/>
    <n v="0"/>
    <n v="0"/>
    <n v="6"/>
    <n v="5.6"/>
    <n v="33.6"/>
    <n v="60"/>
    <x v="0"/>
    <x v="0"/>
  </r>
  <r>
    <d v="2024-06-04T00:00:00"/>
    <n v="236"/>
    <s v="SANGERMAN-C2"/>
    <s v="RÍMAC"/>
    <s v="SSS19"/>
    <x v="5"/>
    <x v="5"/>
    <s v="EMBUTIDOS Y LACTEOS"/>
    <s v="LACTEOS"/>
    <s v="A"/>
    <n v="0"/>
    <s v="PROV487"/>
    <s v="PRODUCTORA DE ALIMENTOS UNO SAC"/>
    <n v="9"/>
    <x v="0"/>
    <n v="1"/>
    <x v="0"/>
    <n v="3.04121"/>
    <n v="58.904290000000003"/>
    <n v="19"/>
    <n v="1"/>
    <n v="0"/>
    <n v="4"/>
    <n v="0"/>
    <n v="1.4736842105263157"/>
    <n v="17.684210526315788"/>
    <n v="60"/>
    <x v="0"/>
    <x v="0"/>
  </r>
  <r>
    <d v="2024-06-04T00:00:00"/>
    <n v="236"/>
    <s v="SANGERMAN-C2"/>
    <s v="RÍMAC"/>
    <s v="SSS19"/>
    <x v="6"/>
    <x v="6"/>
    <s v="EMBUTIDOS Y LACTEOS"/>
    <s v="LACTEOS"/>
    <s v="A"/>
    <n v="0"/>
    <s v="PROV487"/>
    <s v="PRODUCTORA DE ALIMENTOS UNO SAC"/>
    <n v="2"/>
    <x v="0"/>
    <n v="1"/>
    <x v="0"/>
    <n v="2.3849999999999998"/>
    <n v="14.31"/>
    <n v="6"/>
    <n v="1"/>
    <n v="0"/>
    <n v="4"/>
    <n v="0"/>
    <n v="4.666666666666667"/>
    <n v="56"/>
    <n v="60"/>
    <x v="0"/>
    <x v="0"/>
  </r>
  <r>
    <d v="2024-06-04T00:00:00"/>
    <n v="236"/>
    <s v="SANGERMAN-C2"/>
    <s v="RÍMAC"/>
    <s v="SSS19"/>
    <x v="7"/>
    <x v="7"/>
    <s v="EMBUTIDOS Y LACTEOS"/>
    <s v="LACTEOS"/>
    <s v="A"/>
    <n v="0"/>
    <s v="PROV487"/>
    <s v="PRODUCTORA DE ALIMENTOS UNO SAC"/>
    <n v="4"/>
    <x v="1"/>
    <n v="1"/>
    <x v="0"/>
    <n v="2.3849999999999998"/>
    <n v="7.1550000000000002"/>
    <n v="3"/>
    <n v="1"/>
    <n v="0"/>
    <n v="0"/>
    <n v="0"/>
    <n v="28"/>
    <n v="112"/>
    <n v="60"/>
    <x v="0"/>
    <x v="1"/>
  </r>
  <r>
    <d v="2024-06-04T00:00:00"/>
    <n v="236"/>
    <s v="SANGERMAN-C2"/>
    <s v="RÍMAC"/>
    <s v="SSS19"/>
    <x v="8"/>
    <x v="8"/>
    <s v="EMBUTIDOS Y LACTEOS"/>
    <s v="LACTEOS"/>
    <s v="A"/>
    <n v="0"/>
    <s v="PROV487"/>
    <s v="PRODUCTORA DE ALIMENTOS UNO SAC"/>
    <n v="5"/>
    <x v="0"/>
    <n v="1"/>
    <x v="0"/>
    <n v="3.0294400000000001"/>
    <n v="36.942160000000001"/>
    <n v="12"/>
    <n v="1"/>
    <n v="0"/>
    <n v="6"/>
    <n v="0"/>
    <n v="2.3333333333333335"/>
    <n v="28"/>
    <n v="60"/>
    <x v="0"/>
    <x v="0"/>
  </r>
  <r>
    <d v="2024-06-04T00:00:00"/>
    <n v="236"/>
    <s v="SANGERMAN-C2"/>
    <s v="RÍMAC"/>
    <s v="SSS19"/>
    <x v="9"/>
    <x v="9"/>
    <s v="EMBUTIDOS Y LACTEOS"/>
    <s v="LACTEOS"/>
    <s v="A"/>
    <n v="0"/>
    <s v="PROV487"/>
    <s v="PRODUCTORA DE ALIMENTOS UNO SAC"/>
    <n v="7"/>
    <x v="0"/>
    <n v="1"/>
    <x v="0"/>
    <n v="2.6459999999999999"/>
    <n v="2.6459999999999999"/>
    <n v="1"/>
    <n v="1"/>
    <n v="0"/>
    <n v="0"/>
    <n v="0"/>
    <n v="28"/>
    <n v="336"/>
    <n v="60"/>
    <x v="0"/>
    <x v="1"/>
  </r>
  <r>
    <d v="2024-06-04T00:00:00"/>
    <n v="236"/>
    <s v="SANGERMAN-C2"/>
    <s v="RÍMAC"/>
    <s v="SSS19"/>
    <x v="10"/>
    <x v="10"/>
    <s v="EMBUTIDOS Y LACTEOS"/>
    <s v="LACTEOS"/>
    <s v="A"/>
    <n v="0"/>
    <s v="PROV487"/>
    <s v="PRODUCTORA DE ALIMENTOS UNO SAC"/>
    <n v="3"/>
    <x v="1"/>
    <n v="1"/>
    <x v="0"/>
    <n v="3.3237999999999999"/>
    <n v="20.142800000000001"/>
    <n v="6"/>
    <n v="1"/>
    <n v="0"/>
    <n v="2"/>
    <n v="0"/>
    <n v="14"/>
    <n v="56"/>
    <n v="60"/>
    <x v="0"/>
    <x v="0"/>
  </r>
  <r>
    <d v="2024-06-04T00:00:00"/>
    <n v="237"/>
    <s v="UDELCALLAO"/>
    <s v="BELLAVISTA"/>
    <s v="SSS18"/>
    <x v="0"/>
    <x v="0"/>
    <s v="EMBUTIDOS Y LACTEOS"/>
    <s v="LACTEOS"/>
    <s v="A"/>
    <n v="0"/>
    <s v="PROV487"/>
    <s v="PRODUCTORA DE ALIMENTOS UNO SAC"/>
    <n v="5"/>
    <x v="0"/>
    <n v="1"/>
    <x v="0"/>
    <n v="3.1680000000000001"/>
    <n v="0"/>
    <n v="0"/>
    <n v="1"/>
    <n v="0"/>
    <n v="0"/>
    <n v="0"/>
    <s v="PRODUCTO SIN VENTA"/>
    <s v="PRODUCTO SIN VENTA"/>
    <n v="60"/>
    <x v="1"/>
    <x v="1"/>
  </r>
  <r>
    <d v="2024-06-04T00:00:00"/>
    <n v="237"/>
    <s v="UDELCALLAO"/>
    <s v="BELLAVISTA"/>
    <s v="SSS18"/>
    <x v="1"/>
    <x v="1"/>
    <s v="EMBUTIDOS Y LACTEOS"/>
    <s v="LACTEOS"/>
    <s v="A"/>
    <n v="0"/>
    <s v="PROV487"/>
    <s v="PRODUCTORA DE ALIMENTOS UNO SAC"/>
    <n v="3"/>
    <x v="0"/>
    <n v="1"/>
    <x v="1"/>
    <n v="2.3220000000000001"/>
    <n v="41.795999999999999"/>
    <n v="18"/>
    <n v="1"/>
    <n v="0"/>
    <n v="0"/>
    <n v="0"/>
    <n v="1.5555555555555554"/>
    <n v="31.111111111111107"/>
    <n v="60"/>
    <x v="0"/>
    <x v="0"/>
  </r>
  <r>
    <d v="2024-06-04T00:00:00"/>
    <n v="237"/>
    <s v="UDELCALLAO"/>
    <s v="BELLAVISTA"/>
    <s v="SSS18"/>
    <x v="2"/>
    <x v="2"/>
    <s v="EMBUTIDOS Y LACTEOS"/>
    <s v="LACTEOS"/>
    <s v="A"/>
    <n v="0"/>
    <s v="PROV487"/>
    <s v="PRODUCTORA DE ALIMENTOS UNO SAC"/>
    <n v="6"/>
    <x v="0"/>
    <n v="1"/>
    <x v="0"/>
    <n v="3.02501"/>
    <n v="40.039000000000001"/>
    <n v="13"/>
    <n v="1"/>
    <n v="0"/>
    <n v="0"/>
    <n v="0"/>
    <n v="2.1538461538461537"/>
    <n v="25.846153846153847"/>
    <n v="60"/>
    <x v="0"/>
    <x v="0"/>
  </r>
  <r>
    <d v="2024-06-04T00:00:00"/>
    <n v="237"/>
    <s v="UDELCALLAO"/>
    <s v="BELLAVISTA"/>
    <s v="SSS18"/>
    <x v="3"/>
    <x v="3"/>
    <s v="EMBUTIDOS Y LACTEOS"/>
    <s v="LACTEOS"/>
    <s v="A"/>
    <n v="0"/>
    <s v="PROV487"/>
    <s v="PRODUCTORA DE ALIMENTOS UNO SAC"/>
    <n v="1"/>
    <x v="0"/>
    <n v="1"/>
    <x v="2"/>
    <n v="3.62"/>
    <n v="21.72"/>
    <n v="6"/>
    <n v="1"/>
    <n v="0"/>
    <n v="0"/>
    <n v="2"/>
    <n v="4.666666666666667"/>
    <n v="28"/>
    <n v="60"/>
    <x v="0"/>
    <x v="0"/>
  </r>
  <r>
    <d v="2024-06-04T00:00:00"/>
    <n v="237"/>
    <s v="UDELCALLAO"/>
    <s v="BELLAVISTA"/>
    <s v="SSS18"/>
    <x v="4"/>
    <x v="4"/>
    <s v="EMBUTIDOS Y LACTEOS"/>
    <s v="LACTEOS"/>
    <s v="A"/>
    <n v="0"/>
    <s v="PROV487"/>
    <s v="PRODUCTORA DE ALIMENTOS UNO SAC"/>
    <n v="2"/>
    <x v="0"/>
    <n v="1"/>
    <x v="2"/>
    <n v="3.62"/>
    <n v="14.48"/>
    <n v="4"/>
    <n v="1"/>
    <n v="0"/>
    <n v="0"/>
    <n v="2"/>
    <n v="7"/>
    <n v="42"/>
    <n v="60"/>
    <x v="0"/>
    <x v="0"/>
  </r>
  <r>
    <d v="2024-06-04T00:00:00"/>
    <n v="237"/>
    <s v="UDELCALLAO"/>
    <s v="BELLAVISTA"/>
    <s v="SSS18"/>
    <x v="5"/>
    <x v="5"/>
    <s v="EMBUTIDOS Y LACTEOS"/>
    <s v="LACTEOS"/>
    <s v="A"/>
    <n v="0"/>
    <s v="PROV487"/>
    <s v="PRODUCTORA DE ALIMENTOS UNO SAC"/>
    <n v="10"/>
    <x v="0"/>
    <n v="1"/>
    <x v="0"/>
    <n v="3.04121"/>
    <n v="74.197379999999995"/>
    <n v="24"/>
    <n v="1"/>
    <n v="0"/>
    <n v="0"/>
    <n v="0"/>
    <n v="1.1666666666666667"/>
    <n v="14"/>
    <n v="60"/>
    <x v="0"/>
    <x v="0"/>
  </r>
  <r>
    <d v="2024-06-04T00:00:00"/>
    <n v="237"/>
    <s v="UDELCALLAO"/>
    <s v="BELLAVISTA"/>
    <s v="SSS18"/>
    <x v="6"/>
    <x v="6"/>
    <s v="EMBUTIDOS Y LACTEOS"/>
    <s v="LACTEOS"/>
    <s v="A"/>
    <n v="0"/>
    <s v="PROV487"/>
    <s v="PRODUCTORA DE ALIMENTOS UNO SAC"/>
    <n v="5"/>
    <x v="0"/>
    <n v="1"/>
    <x v="0"/>
    <n v="2.3849999999999998"/>
    <n v="11.925000000000001"/>
    <n v="5"/>
    <n v="1"/>
    <n v="0"/>
    <n v="0"/>
    <n v="0"/>
    <n v="5.6"/>
    <n v="67.2"/>
    <n v="60"/>
    <x v="0"/>
    <x v="1"/>
  </r>
  <r>
    <d v="2024-06-04T00:00:00"/>
    <n v="237"/>
    <s v="UDELCALLAO"/>
    <s v="BELLAVISTA"/>
    <s v="SSS18"/>
    <x v="7"/>
    <x v="7"/>
    <s v="EMBUTIDOS Y LACTEOS"/>
    <s v="LACTEOS"/>
    <s v="A"/>
    <n v="0"/>
    <s v="PROV487"/>
    <s v="PRODUCTORA DE ALIMENTOS UNO SAC"/>
    <n v="5"/>
    <x v="1"/>
    <n v="1"/>
    <x v="0"/>
    <n v="2.3849999999999998"/>
    <n v="11.925000000000001"/>
    <n v="5"/>
    <n v="1"/>
    <n v="0"/>
    <n v="0"/>
    <n v="0"/>
    <n v="16.8"/>
    <n v="67.2"/>
    <n v="60"/>
    <x v="0"/>
    <x v="1"/>
  </r>
  <r>
    <d v="2024-06-04T00:00:00"/>
    <n v="237"/>
    <s v="UDELCALLAO"/>
    <s v="BELLAVISTA"/>
    <s v="SSS18"/>
    <x v="8"/>
    <x v="8"/>
    <s v="EMBUTIDOS Y LACTEOS"/>
    <s v="LACTEOS"/>
    <s v="A"/>
    <n v="0"/>
    <s v="PROV487"/>
    <s v="PRODUCTORA DE ALIMENTOS UNO SAC"/>
    <n v="6"/>
    <x v="0"/>
    <n v="1"/>
    <x v="0"/>
    <n v="3.0294400000000001"/>
    <n v="55.502989999999997"/>
    <n v="18"/>
    <n v="1"/>
    <n v="0"/>
    <n v="0"/>
    <n v="0"/>
    <n v="1.5555555555555554"/>
    <n v="18.666666666666664"/>
    <n v="60"/>
    <x v="0"/>
    <x v="0"/>
  </r>
  <r>
    <d v="2024-06-04T00:00:00"/>
    <n v="237"/>
    <s v="UDELCALLAO"/>
    <s v="BELLAVISTA"/>
    <s v="SSS18"/>
    <x v="9"/>
    <x v="9"/>
    <s v="EMBUTIDOS Y LACTEOS"/>
    <s v="LACTEOS"/>
    <s v="A"/>
    <n v="0"/>
    <s v="PROV487"/>
    <s v="PRODUCTORA DE ALIMENTOS UNO SAC"/>
    <n v="7"/>
    <x v="0"/>
    <n v="1"/>
    <x v="0"/>
    <n v="2.6459999999999999"/>
    <n v="7.9379999999999997"/>
    <n v="3"/>
    <n v="1"/>
    <n v="0"/>
    <n v="0"/>
    <n v="0"/>
    <n v="9.3333333333333339"/>
    <n v="112"/>
    <n v="60"/>
    <x v="0"/>
    <x v="1"/>
  </r>
  <r>
    <d v="2024-06-04T00:00:00"/>
    <n v="237"/>
    <s v="UDELCALLAO"/>
    <s v="BELLAVISTA"/>
    <s v="SSS18"/>
    <x v="10"/>
    <x v="10"/>
    <s v="EMBUTIDOS Y LACTEOS"/>
    <s v="LACTEOS"/>
    <s v="A"/>
    <n v="0"/>
    <s v="PROV487"/>
    <s v="PRODUCTORA DE ALIMENTOS UNO SAC"/>
    <n v="4"/>
    <x v="1"/>
    <n v="1"/>
    <x v="0"/>
    <n v="3.3237999999999999"/>
    <n v="0"/>
    <n v="0"/>
    <n v="1"/>
    <n v="0"/>
    <n v="0"/>
    <n v="0"/>
    <s v="PRODUCTO SIN VENTA"/>
    <s v="PRODUCTO SIN VENTA"/>
    <n v="60"/>
    <x v="1"/>
    <x v="1"/>
  </r>
  <r>
    <d v="2024-06-04T00:00:00"/>
    <n v="238"/>
    <s v="RUISENORES"/>
    <s v="SANTA ANITA"/>
    <s v="SSS18"/>
    <x v="0"/>
    <x v="0"/>
    <s v="EMBUTIDOS Y LACTEOS"/>
    <s v="LACTEOS"/>
    <s v="A"/>
    <n v="0"/>
    <s v="PROV487"/>
    <s v="PRODUCTORA DE ALIMENTOS UNO SAC"/>
    <n v="5"/>
    <x v="0"/>
    <n v="1"/>
    <x v="0"/>
    <n v="3.1680000000000001"/>
    <n v="6.3360000000000003"/>
    <n v="2"/>
    <n v="1"/>
    <n v="0"/>
    <n v="0"/>
    <n v="0"/>
    <n v="14"/>
    <n v="168"/>
    <n v="60"/>
    <x v="0"/>
    <x v="1"/>
  </r>
  <r>
    <d v="2024-06-04T00:00:00"/>
    <n v="238"/>
    <s v="RUISENORES"/>
    <s v="SANTA ANITA"/>
    <s v="SSS18"/>
    <x v="1"/>
    <x v="1"/>
    <s v="EMBUTIDOS Y LACTEOS"/>
    <s v="LACTEOS"/>
    <s v="A"/>
    <n v="0"/>
    <s v="PROV487"/>
    <s v="PRODUCTORA DE ALIMENTOS UNO SAC"/>
    <n v="7"/>
    <x v="0"/>
    <n v="1"/>
    <x v="1"/>
    <n v="2.3220000000000001"/>
    <n v="13.932"/>
    <n v="6"/>
    <n v="1"/>
    <n v="0"/>
    <n v="0"/>
    <n v="0"/>
    <n v="4.666666666666667"/>
    <n v="93.333333333333343"/>
    <n v="60"/>
    <x v="0"/>
    <x v="1"/>
  </r>
  <r>
    <d v="2024-06-04T00:00:00"/>
    <n v="238"/>
    <s v="RUISENORES"/>
    <s v="SANTA ANITA"/>
    <s v="SSS18"/>
    <x v="2"/>
    <x v="2"/>
    <s v="EMBUTIDOS Y LACTEOS"/>
    <s v="LACTEOS"/>
    <s v="A"/>
    <n v="0"/>
    <s v="PROV487"/>
    <s v="PRODUCTORA DE ALIMENTOS UNO SAC"/>
    <n v="16"/>
    <x v="0"/>
    <n v="1"/>
    <x v="0"/>
    <n v="3.02501"/>
    <n v="77.141729999999995"/>
    <n v="25"/>
    <n v="1"/>
    <n v="0"/>
    <n v="0"/>
    <n v="0"/>
    <n v="1.1199999999999999"/>
    <n v="13.44"/>
    <n v="60"/>
    <x v="0"/>
    <x v="0"/>
  </r>
  <r>
    <d v="2024-06-04T00:00:00"/>
    <n v="238"/>
    <s v="RUISENORES"/>
    <s v="SANTA ANITA"/>
    <s v="SSS18"/>
    <x v="3"/>
    <x v="3"/>
    <s v="EMBUTIDOS Y LACTEOS"/>
    <s v="LACTEOS"/>
    <s v="A"/>
    <n v="0"/>
    <s v="PROV487"/>
    <s v="PRODUCTORA DE ALIMENTOS UNO SAC"/>
    <n v="9"/>
    <x v="0"/>
    <n v="1"/>
    <x v="2"/>
    <n v="3.62"/>
    <n v="28.96"/>
    <n v="8"/>
    <n v="1"/>
    <n v="0"/>
    <n v="0"/>
    <n v="8"/>
    <n v="3.5"/>
    <n v="21"/>
    <n v="60"/>
    <x v="0"/>
    <x v="0"/>
  </r>
  <r>
    <d v="2024-06-04T00:00:00"/>
    <n v="238"/>
    <s v="RUISENORES"/>
    <s v="SANTA ANITA"/>
    <s v="SSS18"/>
    <x v="4"/>
    <x v="4"/>
    <s v="EMBUTIDOS Y LACTEOS"/>
    <s v="LACTEOS"/>
    <s v="A"/>
    <n v="0"/>
    <s v="PROV487"/>
    <s v="PRODUCTORA DE ALIMENTOS UNO SAC"/>
    <n v="5"/>
    <x v="0"/>
    <n v="1"/>
    <x v="2"/>
    <n v="3.62"/>
    <n v="0"/>
    <n v="0"/>
    <n v="1"/>
    <n v="0"/>
    <n v="0"/>
    <n v="0"/>
    <s v="PRODUCTO SIN VENTA"/>
    <s v="PRODUCTO SIN VENTA"/>
    <n v="60"/>
    <x v="1"/>
    <x v="1"/>
  </r>
  <r>
    <d v="2024-06-04T00:00:00"/>
    <n v="238"/>
    <s v="RUISENORES"/>
    <s v="SANTA ANITA"/>
    <s v="SSS18"/>
    <x v="5"/>
    <x v="5"/>
    <s v="EMBUTIDOS Y LACTEOS"/>
    <s v="LACTEOS"/>
    <s v="A"/>
    <n v="0"/>
    <s v="PROV487"/>
    <s v="PRODUCTORA DE ALIMENTOS UNO SAC"/>
    <n v="7"/>
    <x v="0"/>
    <n v="1"/>
    <x v="0"/>
    <n v="3.04121"/>
    <n v="61.834650000000003"/>
    <n v="20"/>
    <n v="1"/>
    <n v="0"/>
    <n v="0"/>
    <n v="0"/>
    <n v="1.4"/>
    <n v="16.8"/>
    <n v="60"/>
    <x v="0"/>
    <x v="0"/>
  </r>
  <r>
    <d v="2024-06-04T00:00:00"/>
    <n v="238"/>
    <s v="RUISENORES"/>
    <s v="SANTA ANITA"/>
    <s v="SSS18"/>
    <x v="6"/>
    <x v="6"/>
    <s v="EMBUTIDOS Y LACTEOS"/>
    <s v="LACTEOS"/>
    <s v="A"/>
    <n v="0"/>
    <s v="PROV487"/>
    <s v="PRODUCTORA DE ALIMENTOS UNO SAC"/>
    <n v="5"/>
    <x v="0"/>
    <n v="1"/>
    <x v="0"/>
    <n v="2.3849999999999998"/>
    <n v="11.925000000000001"/>
    <n v="5"/>
    <n v="1"/>
    <n v="0"/>
    <n v="0"/>
    <n v="0"/>
    <n v="5.6"/>
    <n v="67.2"/>
    <n v="60"/>
    <x v="0"/>
    <x v="1"/>
  </r>
  <r>
    <d v="2024-06-04T00:00:00"/>
    <n v="238"/>
    <s v="RUISENORES"/>
    <s v="SANTA ANITA"/>
    <s v="SSS18"/>
    <x v="7"/>
    <x v="7"/>
    <s v="EMBUTIDOS Y LACTEOS"/>
    <s v="LACTEOS"/>
    <s v="A"/>
    <n v="0"/>
    <s v="PROV487"/>
    <s v="PRODUCTORA DE ALIMENTOS UNO SAC"/>
    <n v="6"/>
    <x v="1"/>
    <n v="1"/>
    <x v="0"/>
    <n v="2.3849999999999998"/>
    <n v="9.5399999999999991"/>
    <n v="4"/>
    <n v="1"/>
    <n v="0"/>
    <n v="0"/>
    <n v="0"/>
    <n v="21"/>
    <n v="84"/>
    <n v="60"/>
    <x v="0"/>
    <x v="1"/>
  </r>
  <r>
    <d v="2024-06-04T00:00:00"/>
    <n v="238"/>
    <s v="RUISENORES"/>
    <s v="SANTA ANITA"/>
    <s v="SSS18"/>
    <x v="8"/>
    <x v="8"/>
    <s v="EMBUTIDOS Y LACTEOS"/>
    <s v="LACTEOS"/>
    <s v="A"/>
    <n v="0"/>
    <s v="PROV487"/>
    <s v="PRODUCTORA DE ALIMENTOS UNO SAC"/>
    <n v="3"/>
    <x v="0"/>
    <n v="1"/>
    <x v="0"/>
    <n v="3.0294400000000001"/>
    <n v="21.518560000000001"/>
    <n v="7"/>
    <n v="1"/>
    <n v="0"/>
    <n v="0"/>
    <n v="0"/>
    <n v="4"/>
    <n v="48"/>
    <n v="60"/>
    <x v="0"/>
    <x v="0"/>
  </r>
  <r>
    <d v="2024-06-04T00:00:00"/>
    <n v="238"/>
    <s v="RUISENORES"/>
    <s v="SANTA ANITA"/>
    <s v="SSS18"/>
    <x v="9"/>
    <x v="9"/>
    <s v="EMBUTIDOS Y LACTEOS"/>
    <s v="LACTEOS"/>
    <s v="A"/>
    <n v="0"/>
    <s v="PROV487"/>
    <s v="PRODUCTORA DE ALIMENTOS UNO SAC"/>
    <n v="5"/>
    <x v="0"/>
    <n v="1"/>
    <x v="0"/>
    <n v="2.6459999999999999"/>
    <n v="5.2919999999999998"/>
    <n v="2"/>
    <n v="1"/>
    <n v="0"/>
    <n v="0"/>
    <n v="0"/>
    <n v="14"/>
    <n v="168"/>
    <n v="60"/>
    <x v="0"/>
    <x v="1"/>
  </r>
  <r>
    <d v="2024-06-04T00:00:00"/>
    <n v="238"/>
    <s v="RUISENORES"/>
    <s v="SANTA ANITA"/>
    <s v="SSS18"/>
    <x v="10"/>
    <x v="10"/>
    <s v="EMBUTIDOS Y LACTEOS"/>
    <s v="LACTEOS"/>
    <s v="A"/>
    <n v="0"/>
    <s v="PROV487"/>
    <s v="PRODUCTORA DE ALIMENTOS UNO SAC"/>
    <n v="6"/>
    <x v="1"/>
    <n v="1"/>
    <x v="0"/>
    <n v="3.3237999999999999"/>
    <n v="6.7320000000000002"/>
    <n v="2"/>
    <n v="1"/>
    <n v="0"/>
    <n v="0"/>
    <n v="0"/>
    <n v="42"/>
    <n v="168"/>
    <n v="60"/>
    <x v="0"/>
    <x v="1"/>
  </r>
  <r>
    <d v="2024-06-04T00:00:00"/>
    <n v="239"/>
    <s v="BENAVIDES-C50"/>
    <s v="SANTIAGO DE SURCO"/>
    <s v="SSS18"/>
    <x v="0"/>
    <x v="0"/>
    <s v="EMBUTIDOS Y LACTEOS"/>
    <s v="LACTEOS"/>
    <s v="A"/>
    <n v="0"/>
    <s v="PROV487"/>
    <s v="PRODUCTORA DE ALIMENTOS UNO SAC"/>
    <n v="1"/>
    <x v="0"/>
    <n v="1"/>
    <x v="0"/>
    <n v="3.1680000000000001"/>
    <n v="22.175999999999998"/>
    <n v="7"/>
    <n v="1"/>
    <n v="0"/>
    <n v="6"/>
    <n v="0"/>
    <n v="4"/>
    <n v="48"/>
    <n v="60"/>
    <x v="0"/>
    <x v="0"/>
  </r>
  <r>
    <d v="2024-06-04T00:00:00"/>
    <n v="239"/>
    <s v="BENAVIDES-C50"/>
    <s v="SANTIAGO DE SURCO"/>
    <s v="SSS18"/>
    <x v="1"/>
    <x v="1"/>
    <s v="EMBUTIDOS Y LACTEOS"/>
    <s v="LACTEOS"/>
    <s v="A"/>
    <n v="0"/>
    <s v="PROV487"/>
    <s v="PRODUCTORA DE ALIMENTOS UNO SAC"/>
    <n v="7"/>
    <x v="0"/>
    <n v="1"/>
    <x v="1"/>
    <n v="2.3220000000000001"/>
    <n v="2.3220000000000001"/>
    <n v="1"/>
    <n v="1"/>
    <n v="0"/>
    <n v="0"/>
    <n v="0"/>
    <n v="28"/>
    <n v="560"/>
    <n v="60"/>
    <x v="0"/>
    <x v="1"/>
  </r>
  <r>
    <d v="2024-06-04T00:00:00"/>
    <n v="239"/>
    <s v="BENAVIDES-C50"/>
    <s v="SANTIAGO DE SURCO"/>
    <s v="SSS18"/>
    <x v="2"/>
    <x v="2"/>
    <s v="EMBUTIDOS Y LACTEOS"/>
    <s v="LACTEOS"/>
    <s v="A"/>
    <n v="0"/>
    <s v="PROV487"/>
    <s v="PRODUCTORA DE ALIMENTOS UNO SAC"/>
    <n v="19"/>
    <x v="0"/>
    <n v="1"/>
    <x v="0"/>
    <n v="3.02501"/>
    <n v="43.195830000000001"/>
    <n v="14"/>
    <n v="1"/>
    <n v="0"/>
    <n v="0"/>
    <n v="0"/>
    <n v="2"/>
    <n v="24"/>
    <n v="60"/>
    <x v="0"/>
    <x v="0"/>
  </r>
  <r>
    <d v="2024-06-04T00:00:00"/>
    <n v="239"/>
    <s v="BENAVIDES-C50"/>
    <s v="SANTIAGO DE SURCO"/>
    <s v="SSS18"/>
    <x v="3"/>
    <x v="3"/>
    <s v="EMBUTIDOS Y LACTEOS"/>
    <s v="LACTEOS"/>
    <s v="A"/>
    <n v="0"/>
    <s v="PROV487"/>
    <s v="PRODUCTORA DE ALIMENTOS UNO SAC"/>
    <n v="7"/>
    <x v="0"/>
    <n v="1"/>
    <x v="2"/>
    <n v="3.62"/>
    <n v="0"/>
    <n v="0"/>
    <n v="1"/>
    <n v="0"/>
    <n v="0"/>
    <n v="0"/>
    <s v="PRODUCTO SIN VENTA"/>
    <s v="PRODUCTO SIN VENTA"/>
    <n v="60"/>
    <x v="1"/>
    <x v="1"/>
  </r>
  <r>
    <d v="2024-06-04T00:00:00"/>
    <n v="239"/>
    <s v="BENAVIDES-C50"/>
    <s v="SANTIAGO DE SURCO"/>
    <s v="SSS18"/>
    <x v="4"/>
    <x v="4"/>
    <s v="EMBUTIDOS Y LACTEOS"/>
    <s v="LACTEOS"/>
    <s v="A"/>
    <n v="0"/>
    <s v="PROV487"/>
    <s v="PRODUCTORA DE ALIMENTOS UNO SAC"/>
    <n v="6"/>
    <x v="0"/>
    <n v="1"/>
    <x v="2"/>
    <n v="3.62"/>
    <n v="0"/>
    <n v="0"/>
    <n v="1"/>
    <n v="0"/>
    <n v="0"/>
    <n v="0"/>
    <s v="PRODUCTO SIN VENTA"/>
    <s v="PRODUCTO SIN VENTA"/>
    <n v="60"/>
    <x v="1"/>
    <x v="1"/>
  </r>
  <r>
    <d v="2024-06-04T00:00:00"/>
    <n v="239"/>
    <s v="BENAVIDES-C50"/>
    <s v="SANTIAGO DE SURCO"/>
    <s v="SSS18"/>
    <x v="5"/>
    <x v="5"/>
    <s v="EMBUTIDOS Y LACTEOS"/>
    <s v="LACTEOS"/>
    <s v="A"/>
    <n v="0"/>
    <s v="PROV487"/>
    <s v="PRODUCTORA DE ALIMENTOS UNO SAC"/>
    <n v="16"/>
    <x v="0"/>
    <n v="1"/>
    <x v="0"/>
    <n v="3.04121"/>
    <n v="43.39161"/>
    <n v="14"/>
    <n v="1"/>
    <n v="0"/>
    <n v="2"/>
    <n v="0"/>
    <n v="2"/>
    <n v="24"/>
    <n v="60"/>
    <x v="0"/>
    <x v="0"/>
  </r>
  <r>
    <d v="2024-06-04T00:00:00"/>
    <n v="239"/>
    <s v="BENAVIDES-C50"/>
    <s v="SANTIAGO DE SURCO"/>
    <s v="SSS18"/>
    <x v="6"/>
    <x v="6"/>
    <s v="EMBUTIDOS Y LACTEOS"/>
    <s v="LACTEOS"/>
    <s v="A"/>
    <n v="0"/>
    <s v="PROV487"/>
    <s v="PRODUCTORA DE ALIMENTOS UNO SAC"/>
    <n v="6"/>
    <x v="0"/>
    <n v="1"/>
    <x v="0"/>
    <n v="2.3849999999999998"/>
    <n v="0"/>
    <n v="0"/>
    <n v="1"/>
    <n v="0"/>
    <n v="0"/>
    <n v="0"/>
    <s v="PRODUCTO SIN VENTA"/>
    <s v="PRODUCTO SIN VENTA"/>
    <n v="60"/>
    <x v="1"/>
    <x v="1"/>
  </r>
  <r>
    <d v="2024-06-04T00:00:00"/>
    <n v="239"/>
    <s v="BENAVIDES-C50"/>
    <s v="SANTIAGO DE SURCO"/>
    <s v="SSS18"/>
    <x v="7"/>
    <x v="7"/>
    <s v="EMBUTIDOS Y LACTEOS"/>
    <s v="LACTEOS"/>
    <s v="A"/>
    <n v="0"/>
    <s v="PROV487"/>
    <s v="PRODUCTORA DE ALIMENTOS UNO SAC"/>
    <n v="2"/>
    <x v="1"/>
    <n v="1"/>
    <x v="0"/>
    <n v="2.3849999999999998"/>
    <n v="7.1550000000000002"/>
    <n v="3"/>
    <n v="1"/>
    <n v="0"/>
    <n v="2"/>
    <n v="0"/>
    <n v="28"/>
    <n v="112"/>
    <n v="60"/>
    <x v="0"/>
    <x v="1"/>
  </r>
  <r>
    <d v="2024-06-04T00:00:00"/>
    <n v="239"/>
    <s v="BENAVIDES-C50"/>
    <s v="SANTIAGO DE SURCO"/>
    <s v="SSS18"/>
    <x v="8"/>
    <x v="8"/>
    <s v="EMBUTIDOS Y LACTEOS"/>
    <s v="LACTEOS"/>
    <s v="A"/>
    <n v="0"/>
    <s v="PROV487"/>
    <s v="PRODUCTORA DE ALIMENTOS UNO SAC"/>
    <n v="5"/>
    <x v="0"/>
    <n v="1"/>
    <x v="0"/>
    <n v="3.0294400000000001"/>
    <n v="9.2218699999999991"/>
    <n v="3"/>
    <n v="1"/>
    <n v="0"/>
    <n v="0"/>
    <n v="0"/>
    <n v="9.3333333333333339"/>
    <n v="112"/>
    <n v="60"/>
    <x v="0"/>
    <x v="1"/>
  </r>
  <r>
    <d v="2024-06-04T00:00:00"/>
    <n v="239"/>
    <s v="BENAVIDES-C50"/>
    <s v="SANTIAGO DE SURCO"/>
    <s v="SSS18"/>
    <x v="9"/>
    <x v="9"/>
    <s v="EMBUTIDOS Y LACTEOS"/>
    <s v="LACTEOS"/>
    <s v="A"/>
    <n v="0"/>
    <s v="PROV487"/>
    <s v="PRODUCTORA DE ALIMENTOS UNO SAC"/>
    <n v="5"/>
    <x v="0"/>
    <n v="1"/>
    <x v="0"/>
    <n v="2.6459999999999999"/>
    <n v="7.9379999999999997"/>
    <n v="3"/>
    <n v="1"/>
    <n v="0"/>
    <n v="0"/>
    <n v="0"/>
    <n v="9.3333333333333339"/>
    <n v="112"/>
    <n v="60"/>
    <x v="0"/>
    <x v="1"/>
  </r>
  <r>
    <d v="2024-06-04T00:00:00"/>
    <n v="239"/>
    <s v="BENAVIDES-C50"/>
    <s v="SANTIAGO DE SURCO"/>
    <s v="SSS18"/>
    <x v="10"/>
    <x v="10"/>
    <s v="EMBUTIDOS Y LACTEOS"/>
    <s v="LACTEOS"/>
    <s v="A"/>
    <n v="0"/>
    <s v="PROV487"/>
    <s v="PRODUCTORA DE ALIMENTOS UNO SAC"/>
    <n v="6"/>
    <x v="1"/>
    <n v="1"/>
    <x v="0"/>
    <n v="3.3237999999999999"/>
    <n v="10.12459"/>
    <n v="3"/>
    <n v="1"/>
    <n v="0"/>
    <n v="0"/>
    <n v="0"/>
    <n v="28"/>
    <n v="112"/>
    <n v="60"/>
    <x v="0"/>
    <x v="1"/>
  </r>
  <r>
    <d v="2024-06-04T00:00:00"/>
    <n v="241"/>
    <s v="BELTRAN"/>
    <s v="VENTANILLA"/>
    <s v="SSS18"/>
    <x v="0"/>
    <x v="0"/>
    <s v="EMBUTIDOS Y LACTEOS"/>
    <s v="LACTEOS"/>
    <s v="A"/>
    <n v="0"/>
    <s v="PROV487"/>
    <s v="PRODUCTORA DE ALIMENTOS UNO SAC"/>
    <n v="5"/>
    <x v="0"/>
    <n v="1"/>
    <x v="0"/>
    <n v="3.1680000000000001"/>
    <n v="3.1680000000000001"/>
    <n v="1"/>
    <n v="1"/>
    <n v="0"/>
    <n v="0"/>
    <n v="0"/>
    <n v="28"/>
    <n v="336"/>
    <n v="60"/>
    <x v="0"/>
    <x v="1"/>
  </r>
  <r>
    <d v="2024-06-04T00:00:00"/>
    <n v="241"/>
    <s v="BELTRAN"/>
    <s v="VENTANILLA"/>
    <s v="SSS18"/>
    <x v="1"/>
    <x v="1"/>
    <s v="EMBUTIDOS Y LACTEOS"/>
    <s v="LACTEOS"/>
    <s v="A"/>
    <n v="0"/>
    <s v="PROV487"/>
    <s v="PRODUCTORA DE ALIMENTOS UNO SAC"/>
    <n v="5"/>
    <x v="0"/>
    <n v="1"/>
    <x v="1"/>
    <n v="2.3220000000000001"/>
    <n v="16.254000000000001"/>
    <n v="7"/>
    <n v="1"/>
    <n v="0"/>
    <n v="4"/>
    <n v="0"/>
    <n v="4"/>
    <n v="80"/>
    <n v="60"/>
    <x v="0"/>
    <x v="1"/>
  </r>
  <r>
    <d v="2024-06-04T00:00:00"/>
    <n v="241"/>
    <s v="BELTRAN"/>
    <s v="VENTANILLA"/>
    <s v="SSS18"/>
    <x v="2"/>
    <x v="2"/>
    <s v="EMBUTIDOS Y LACTEOS"/>
    <s v="LACTEOS"/>
    <s v="A"/>
    <n v="0"/>
    <s v="PROV487"/>
    <s v="PRODUCTORA DE ALIMENTOS UNO SAC"/>
    <n v="10"/>
    <x v="0"/>
    <n v="1"/>
    <x v="0"/>
    <n v="3.02501"/>
    <n v="55.44529"/>
    <n v="18"/>
    <n v="1"/>
    <n v="0"/>
    <n v="0"/>
    <n v="0"/>
    <n v="1.5555555555555554"/>
    <n v="18.666666666666664"/>
    <n v="60"/>
    <x v="0"/>
    <x v="0"/>
  </r>
  <r>
    <d v="2024-06-04T00:00:00"/>
    <n v="241"/>
    <s v="BELTRAN"/>
    <s v="VENTANILLA"/>
    <s v="SSS18"/>
    <x v="3"/>
    <x v="3"/>
    <s v="EMBUTIDOS Y LACTEOS"/>
    <s v="LACTEOS"/>
    <s v="A"/>
    <n v="0"/>
    <s v="PROV487"/>
    <s v="PRODUCTORA DE ALIMENTOS UNO SAC"/>
    <n v="5"/>
    <x v="0"/>
    <n v="1"/>
    <x v="2"/>
    <n v="3.62"/>
    <n v="32.58"/>
    <n v="9"/>
    <n v="1"/>
    <n v="0"/>
    <n v="0"/>
    <n v="6"/>
    <n v="3.1111111111111107"/>
    <n v="18.666666666666664"/>
    <n v="60"/>
    <x v="0"/>
    <x v="0"/>
  </r>
  <r>
    <d v="2024-06-04T00:00:00"/>
    <n v="241"/>
    <s v="BELTRAN"/>
    <s v="VENTANILLA"/>
    <s v="SSS18"/>
    <x v="4"/>
    <x v="4"/>
    <s v="EMBUTIDOS Y LACTEOS"/>
    <s v="LACTEOS"/>
    <s v="A"/>
    <n v="0"/>
    <s v="PROV487"/>
    <s v="PRODUCTORA DE ALIMENTOS UNO SAC"/>
    <n v="2"/>
    <x v="0"/>
    <n v="1"/>
    <x v="2"/>
    <n v="3.62"/>
    <n v="14.48"/>
    <n v="4"/>
    <n v="1"/>
    <n v="0"/>
    <n v="0"/>
    <n v="2"/>
    <n v="7"/>
    <n v="42"/>
    <n v="60"/>
    <x v="0"/>
    <x v="0"/>
  </r>
  <r>
    <d v="2024-06-04T00:00:00"/>
    <n v="241"/>
    <s v="BELTRAN"/>
    <s v="VENTANILLA"/>
    <s v="SSS18"/>
    <x v="5"/>
    <x v="5"/>
    <s v="EMBUTIDOS Y LACTEOS"/>
    <s v="LACTEOS"/>
    <s v="A"/>
    <n v="0"/>
    <s v="PROV487"/>
    <s v="PRODUCTORA DE ALIMENTOS UNO SAC"/>
    <n v="7"/>
    <x v="0"/>
    <n v="1"/>
    <x v="0"/>
    <n v="3.04121"/>
    <n v="37.032859999999999"/>
    <n v="12"/>
    <n v="1"/>
    <n v="0"/>
    <n v="0"/>
    <n v="0"/>
    <n v="2.3333333333333335"/>
    <n v="28"/>
    <n v="60"/>
    <x v="0"/>
    <x v="0"/>
  </r>
  <r>
    <d v="2024-06-04T00:00:00"/>
    <n v="241"/>
    <s v="BELTRAN"/>
    <s v="VENTANILLA"/>
    <s v="SSS18"/>
    <x v="6"/>
    <x v="6"/>
    <s v="EMBUTIDOS Y LACTEOS"/>
    <s v="LACTEOS"/>
    <s v="A"/>
    <n v="0"/>
    <s v="PROV487"/>
    <s v="PRODUCTORA DE ALIMENTOS UNO SAC"/>
    <n v="7"/>
    <x v="0"/>
    <n v="1"/>
    <x v="0"/>
    <n v="2.3849999999999998"/>
    <n v="26.234999999999999"/>
    <n v="11"/>
    <n v="1"/>
    <n v="0"/>
    <n v="0"/>
    <n v="0"/>
    <n v="2.5454545454545454"/>
    <n v="30.545454545454547"/>
    <n v="60"/>
    <x v="0"/>
    <x v="0"/>
  </r>
  <r>
    <d v="2024-06-04T00:00:00"/>
    <n v="241"/>
    <s v="BELTRAN"/>
    <s v="VENTANILLA"/>
    <s v="SSS18"/>
    <x v="7"/>
    <x v="7"/>
    <s v="EMBUTIDOS Y LACTEOS"/>
    <s v="LACTEOS"/>
    <s v="A"/>
    <n v="0"/>
    <s v="PROV487"/>
    <s v="PRODUCTORA DE ALIMENTOS UNO SAC"/>
    <n v="3"/>
    <x v="1"/>
    <n v="1"/>
    <x v="0"/>
    <n v="2.3849999999999998"/>
    <n v="7.1550000000000002"/>
    <n v="3"/>
    <n v="1"/>
    <n v="0"/>
    <n v="4"/>
    <n v="0"/>
    <n v="28"/>
    <n v="112"/>
    <n v="60"/>
    <x v="0"/>
    <x v="1"/>
  </r>
  <r>
    <d v="2024-06-04T00:00:00"/>
    <n v="241"/>
    <s v="BELTRAN"/>
    <s v="VENTANILLA"/>
    <s v="SSS18"/>
    <x v="8"/>
    <x v="8"/>
    <s v="EMBUTIDOS Y LACTEOS"/>
    <s v="LACTEOS"/>
    <s v="A"/>
    <n v="0"/>
    <s v="PROV487"/>
    <s v="PRODUCTORA DE ALIMENTOS UNO SAC"/>
    <n v="9"/>
    <x v="0"/>
    <n v="1"/>
    <x v="0"/>
    <n v="3.0294400000000001"/>
    <n v="40.060009999999998"/>
    <n v="13"/>
    <n v="1"/>
    <n v="0"/>
    <n v="0"/>
    <n v="0"/>
    <n v="2.1538461538461537"/>
    <n v="25.846153846153847"/>
    <n v="60"/>
    <x v="0"/>
    <x v="0"/>
  </r>
  <r>
    <d v="2024-06-04T00:00:00"/>
    <n v="241"/>
    <s v="BELTRAN"/>
    <s v="VENTANILLA"/>
    <s v="SSS18"/>
    <x v="9"/>
    <x v="9"/>
    <s v="EMBUTIDOS Y LACTEOS"/>
    <s v="LACTEOS"/>
    <s v="A"/>
    <n v="0"/>
    <s v="PROV487"/>
    <s v="PRODUCTORA DE ALIMENTOS UNO SAC"/>
    <n v="6"/>
    <x v="0"/>
    <n v="1"/>
    <x v="0"/>
    <n v="2.6459999999999999"/>
    <n v="5.2919999999999998"/>
    <n v="2"/>
    <n v="1"/>
    <n v="0"/>
    <n v="0"/>
    <n v="0"/>
    <n v="14"/>
    <n v="168"/>
    <n v="60"/>
    <x v="0"/>
    <x v="1"/>
  </r>
  <r>
    <d v="2024-06-04T00:00:00"/>
    <n v="241"/>
    <s v="BELTRAN"/>
    <s v="VENTANILLA"/>
    <s v="SSS18"/>
    <x v="10"/>
    <x v="10"/>
    <s v="EMBUTIDOS Y LACTEOS"/>
    <s v="LACTEOS"/>
    <s v="A"/>
    <n v="0"/>
    <s v="PROV487"/>
    <s v="PRODUCTORA DE ALIMENTOS UNO SAC"/>
    <n v="3"/>
    <x v="1"/>
    <n v="1"/>
    <x v="0"/>
    <n v="3.3237999999999999"/>
    <n v="10.10577"/>
    <n v="3"/>
    <n v="1"/>
    <n v="0"/>
    <n v="0"/>
    <n v="0"/>
    <n v="28"/>
    <n v="112"/>
    <n v="60"/>
    <x v="0"/>
    <x v="1"/>
  </r>
  <r>
    <d v="2024-06-04T00:00:00"/>
    <n v="242"/>
    <s v="PERSHING-C5"/>
    <s v="MAGDALENA DEL MAR"/>
    <s v="SSS18"/>
    <x v="0"/>
    <x v="0"/>
    <s v="EMBUTIDOS Y LACTEOS"/>
    <s v="LACTEOS"/>
    <s v="A"/>
    <n v="0"/>
    <s v="PROV487"/>
    <s v="PRODUCTORA DE ALIMENTOS UNO SAC"/>
    <n v="5"/>
    <x v="0"/>
    <n v="1"/>
    <x v="0"/>
    <n v="3.1680000000000001"/>
    <n v="3.1680000000000001"/>
    <n v="1"/>
    <n v="1"/>
    <n v="0"/>
    <n v="0"/>
    <n v="0"/>
    <n v="28"/>
    <n v="336"/>
    <n v="60"/>
    <x v="0"/>
    <x v="1"/>
  </r>
  <r>
    <d v="2024-06-04T00:00:00"/>
    <n v="242"/>
    <s v="PERSHING-C5"/>
    <s v="MAGDALENA DEL MAR"/>
    <s v="SSS18"/>
    <x v="1"/>
    <x v="1"/>
    <s v="EMBUTIDOS Y LACTEOS"/>
    <s v="LACTEOS"/>
    <s v="A"/>
    <n v="0"/>
    <s v="PROV487"/>
    <s v="PRODUCTORA DE ALIMENTOS UNO SAC"/>
    <n v="8"/>
    <x v="0"/>
    <n v="1"/>
    <x v="1"/>
    <n v="2.3220000000000001"/>
    <n v="0"/>
    <n v="0"/>
    <n v="1"/>
    <n v="0"/>
    <n v="0"/>
    <n v="0"/>
    <s v="PRODUCTO SIN VENTA"/>
    <s v="PRODUCTO SIN VENTA"/>
    <n v="60"/>
    <x v="1"/>
    <x v="1"/>
  </r>
  <r>
    <d v="2024-06-04T00:00:00"/>
    <n v="242"/>
    <s v="PERSHING-C5"/>
    <s v="MAGDALENA DEL MAR"/>
    <s v="SSS18"/>
    <x v="2"/>
    <x v="2"/>
    <s v="EMBUTIDOS Y LACTEOS"/>
    <s v="LACTEOS"/>
    <s v="A"/>
    <n v="0"/>
    <s v="PROV487"/>
    <s v="PRODUCTORA DE ALIMENTOS UNO SAC"/>
    <n v="-1"/>
    <x v="0"/>
    <n v="1"/>
    <x v="0"/>
    <n v="3.02501"/>
    <n v="37.006279999999997"/>
    <n v="12"/>
    <n v="0"/>
    <n v="0"/>
    <n v="12"/>
    <n v="0"/>
    <n v="2.3333333333333335"/>
    <n v="28"/>
    <n v="60"/>
    <x v="0"/>
    <x v="0"/>
  </r>
  <r>
    <d v="2024-06-04T00:00:00"/>
    <n v="242"/>
    <s v="PERSHING-C5"/>
    <s v="MAGDALENA DEL MAR"/>
    <s v="SSS18"/>
    <x v="3"/>
    <x v="3"/>
    <s v="EMBUTIDOS Y LACTEOS"/>
    <s v="LACTEOS"/>
    <s v="A"/>
    <n v="0"/>
    <s v="PROV487"/>
    <s v="PRODUCTORA DE ALIMENTOS UNO SAC"/>
    <n v="3"/>
    <x v="0"/>
    <n v="1"/>
    <x v="2"/>
    <n v="3.62"/>
    <n v="7.24"/>
    <n v="2"/>
    <n v="1"/>
    <n v="0"/>
    <n v="0"/>
    <n v="2"/>
    <n v="14"/>
    <n v="84"/>
    <n v="60"/>
    <x v="0"/>
    <x v="1"/>
  </r>
  <r>
    <d v="2024-06-04T00:00:00"/>
    <n v="242"/>
    <s v="PERSHING-C5"/>
    <s v="MAGDALENA DEL MAR"/>
    <s v="SSS18"/>
    <x v="4"/>
    <x v="4"/>
    <s v="EMBUTIDOS Y LACTEOS"/>
    <s v="LACTEOS"/>
    <s v="A"/>
    <n v="0"/>
    <s v="PROV487"/>
    <s v="PRODUCTORA DE ALIMENTOS UNO SAC"/>
    <n v="2"/>
    <x v="0"/>
    <n v="1"/>
    <x v="2"/>
    <n v="3.62"/>
    <n v="7.24"/>
    <n v="2"/>
    <n v="1"/>
    <n v="0"/>
    <n v="0"/>
    <n v="2"/>
    <n v="14"/>
    <n v="84"/>
    <n v="60"/>
    <x v="0"/>
    <x v="1"/>
  </r>
  <r>
    <d v="2024-06-04T00:00:00"/>
    <n v="242"/>
    <s v="PERSHING-C5"/>
    <s v="MAGDALENA DEL MAR"/>
    <s v="SSS18"/>
    <x v="5"/>
    <x v="5"/>
    <s v="EMBUTIDOS Y LACTEOS"/>
    <s v="LACTEOS"/>
    <s v="A"/>
    <n v="0"/>
    <s v="PROV487"/>
    <s v="PRODUCTORA DE ALIMENTOS UNO SAC"/>
    <n v="0"/>
    <x v="0"/>
    <n v="1"/>
    <x v="0"/>
    <n v="3.04121"/>
    <n v="37.310639999999999"/>
    <n v="12"/>
    <n v="0"/>
    <n v="0"/>
    <n v="8"/>
    <n v="0"/>
    <n v="2.3333333333333335"/>
    <n v="28"/>
    <n v="60"/>
    <x v="0"/>
    <x v="0"/>
  </r>
  <r>
    <d v="2024-06-04T00:00:00"/>
    <n v="242"/>
    <s v="PERSHING-C5"/>
    <s v="MAGDALENA DEL MAR"/>
    <s v="SSS18"/>
    <x v="6"/>
    <x v="6"/>
    <s v="EMBUTIDOS Y LACTEOS"/>
    <s v="LACTEOS"/>
    <s v="A"/>
    <n v="0"/>
    <s v="PROV487"/>
    <s v="PRODUCTORA DE ALIMENTOS UNO SAC"/>
    <n v="4"/>
    <x v="0"/>
    <n v="1"/>
    <x v="0"/>
    <n v="2.3849999999999998"/>
    <n v="7.1550000000000002"/>
    <n v="3"/>
    <n v="1"/>
    <n v="0"/>
    <n v="2"/>
    <n v="0"/>
    <n v="9.3333333333333339"/>
    <n v="112"/>
    <n v="60"/>
    <x v="0"/>
    <x v="1"/>
  </r>
  <r>
    <d v="2024-06-04T00:00:00"/>
    <n v="242"/>
    <s v="PERSHING-C5"/>
    <s v="MAGDALENA DEL MAR"/>
    <s v="SSS18"/>
    <x v="7"/>
    <x v="7"/>
    <s v="EMBUTIDOS Y LACTEOS"/>
    <s v="LACTEOS"/>
    <s v="A"/>
    <n v="0"/>
    <s v="PROV487"/>
    <s v="PRODUCTORA DE ALIMENTOS UNO SAC"/>
    <n v="4"/>
    <x v="1"/>
    <n v="1"/>
    <x v="0"/>
    <n v="2.3849999999999998"/>
    <n v="2.3849999999999998"/>
    <n v="1"/>
    <n v="1"/>
    <n v="0"/>
    <n v="0"/>
    <n v="0"/>
    <n v="84"/>
    <n v="336"/>
    <n v="60"/>
    <x v="1"/>
    <x v="1"/>
  </r>
  <r>
    <d v="2024-06-04T00:00:00"/>
    <n v="242"/>
    <s v="PERSHING-C5"/>
    <s v="MAGDALENA DEL MAR"/>
    <s v="SSS18"/>
    <x v="8"/>
    <x v="8"/>
    <s v="EMBUTIDOS Y LACTEOS"/>
    <s v="LACTEOS"/>
    <s v="A"/>
    <n v="0"/>
    <s v="PROV487"/>
    <s v="PRODUCTORA DE ALIMENTOS UNO SAC"/>
    <n v="2"/>
    <x v="0"/>
    <n v="1"/>
    <x v="0"/>
    <n v="3.0294400000000001"/>
    <n v="9.2343499999999992"/>
    <n v="3"/>
    <n v="1"/>
    <n v="0"/>
    <n v="4"/>
    <n v="0"/>
    <n v="9.3333333333333339"/>
    <n v="112"/>
    <n v="60"/>
    <x v="0"/>
    <x v="1"/>
  </r>
  <r>
    <d v="2024-06-04T00:00:00"/>
    <n v="242"/>
    <s v="PERSHING-C5"/>
    <s v="MAGDALENA DEL MAR"/>
    <s v="SSS18"/>
    <x v="9"/>
    <x v="9"/>
    <s v="EMBUTIDOS Y LACTEOS"/>
    <s v="LACTEOS"/>
    <s v="A"/>
    <n v="0"/>
    <s v="PROV487"/>
    <s v="PRODUCTORA DE ALIMENTOS UNO SAC"/>
    <n v="6"/>
    <x v="0"/>
    <n v="1"/>
    <x v="0"/>
    <n v="2.6459999999999999"/>
    <n v="2.6459999999999999"/>
    <n v="1"/>
    <n v="1"/>
    <n v="0"/>
    <n v="0"/>
    <n v="0"/>
    <n v="28"/>
    <n v="336"/>
    <n v="60"/>
    <x v="0"/>
    <x v="1"/>
  </r>
  <r>
    <d v="2024-06-04T00:00:00"/>
    <n v="242"/>
    <s v="PERSHING-C5"/>
    <s v="MAGDALENA DEL MAR"/>
    <s v="SSS18"/>
    <x v="10"/>
    <x v="10"/>
    <s v="EMBUTIDOS Y LACTEOS"/>
    <s v="LACTEOS"/>
    <s v="A"/>
    <n v="0"/>
    <s v="PROV487"/>
    <s v="PRODUCTORA DE ALIMENTOS UNO SAC"/>
    <n v="2"/>
    <x v="1"/>
    <n v="1"/>
    <x v="0"/>
    <n v="3.3237999999999999"/>
    <n v="16.781310000000001"/>
    <n v="5"/>
    <n v="1"/>
    <n v="0"/>
    <n v="2"/>
    <n v="0"/>
    <n v="16.8"/>
    <n v="67.2"/>
    <n v="60"/>
    <x v="0"/>
    <x v="1"/>
  </r>
  <r>
    <d v="2024-06-04T00:00:00"/>
    <n v="243"/>
    <s v="UCATOLICA"/>
    <s v="PUEBLO LIBRE"/>
    <s v="SSS19"/>
    <x v="0"/>
    <x v="0"/>
    <s v="EMBUTIDOS Y LACTEOS"/>
    <s v="LACTEOS"/>
    <s v="A"/>
    <n v="0"/>
    <s v="PROV487"/>
    <s v="PRODUCTORA DE ALIMENTOS UNO SAC"/>
    <n v="5"/>
    <x v="0"/>
    <n v="1"/>
    <x v="0"/>
    <n v="3.1680000000000001"/>
    <n v="12.672000000000001"/>
    <n v="4"/>
    <n v="1"/>
    <n v="0"/>
    <n v="0"/>
    <n v="0"/>
    <n v="7"/>
    <n v="84"/>
    <n v="60"/>
    <x v="0"/>
    <x v="1"/>
  </r>
  <r>
    <d v="2024-06-04T00:00:00"/>
    <n v="243"/>
    <s v="UCATOLICA"/>
    <s v="PUEBLO LIBRE"/>
    <s v="SSS19"/>
    <x v="1"/>
    <x v="1"/>
    <s v="EMBUTIDOS Y LACTEOS"/>
    <s v="LACTEOS"/>
    <s v="A"/>
    <n v="0"/>
    <s v="PROV487"/>
    <s v="PRODUCTORA DE ALIMENTOS UNO SAC"/>
    <n v="3"/>
    <x v="0"/>
    <n v="1"/>
    <x v="1"/>
    <n v="2.3220000000000001"/>
    <n v="11.61"/>
    <n v="5"/>
    <n v="1"/>
    <n v="0"/>
    <n v="2"/>
    <n v="0"/>
    <n v="5.6"/>
    <n v="112"/>
    <n v="60"/>
    <x v="0"/>
    <x v="1"/>
  </r>
  <r>
    <d v="2024-06-04T00:00:00"/>
    <n v="243"/>
    <s v="UCATOLICA"/>
    <s v="PUEBLO LIBRE"/>
    <s v="SSS19"/>
    <x v="2"/>
    <x v="2"/>
    <s v="EMBUTIDOS Y LACTEOS"/>
    <s v="LACTEOS"/>
    <s v="A"/>
    <n v="0"/>
    <s v="PROV487"/>
    <s v="PRODUCTORA DE ALIMENTOS UNO SAC"/>
    <n v="9"/>
    <x v="0"/>
    <n v="1"/>
    <x v="0"/>
    <n v="3.02501"/>
    <n v="39.96922"/>
    <n v="13"/>
    <n v="1"/>
    <n v="0"/>
    <n v="8"/>
    <n v="0"/>
    <n v="2.1538461538461537"/>
    <n v="25.846153846153847"/>
    <n v="60"/>
    <x v="0"/>
    <x v="0"/>
  </r>
  <r>
    <d v="2024-06-04T00:00:00"/>
    <n v="243"/>
    <s v="UCATOLICA"/>
    <s v="PUEBLO LIBRE"/>
    <s v="SSS19"/>
    <x v="3"/>
    <x v="3"/>
    <s v="EMBUTIDOS Y LACTEOS"/>
    <s v="LACTEOS"/>
    <s v="A"/>
    <n v="0"/>
    <s v="PROV487"/>
    <s v="PRODUCTORA DE ALIMENTOS UNO SAC"/>
    <n v="4"/>
    <x v="0"/>
    <n v="1"/>
    <x v="2"/>
    <n v="3.62"/>
    <n v="7.24"/>
    <n v="2"/>
    <n v="1"/>
    <n v="0"/>
    <n v="0"/>
    <n v="0"/>
    <n v="14"/>
    <n v="84"/>
    <n v="60"/>
    <x v="0"/>
    <x v="1"/>
  </r>
  <r>
    <d v="2024-06-04T00:00:00"/>
    <n v="243"/>
    <s v="UCATOLICA"/>
    <s v="PUEBLO LIBRE"/>
    <s v="SSS19"/>
    <x v="4"/>
    <x v="4"/>
    <s v="EMBUTIDOS Y LACTEOS"/>
    <s v="LACTEOS"/>
    <s v="A"/>
    <n v="0"/>
    <s v="PROV487"/>
    <s v="PRODUCTORA DE ALIMENTOS UNO SAC"/>
    <n v="4"/>
    <x v="0"/>
    <n v="1"/>
    <x v="2"/>
    <n v="3.62"/>
    <n v="7.24"/>
    <n v="2"/>
    <n v="1"/>
    <n v="0"/>
    <n v="0"/>
    <n v="0"/>
    <n v="14"/>
    <n v="84"/>
    <n v="60"/>
    <x v="0"/>
    <x v="1"/>
  </r>
  <r>
    <d v="2024-06-04T00:00:00"/>
    <n v="243"/>
    <s v="UCATOLICA"/>
    <s v="PUEBLO LIBRE"/>
    <s v="SSS19"/>
    <x v="5"/>
    <x v="5"/>
    <s v="EMBUTIDOS Y LACTEOS"/>
    <s v="LACTEOS"/>
    <s v="A"/>
    <n v="0"/>
    <s v="PROV487"/>
    <s v="PRODUCTORA DE ALIMENTOS UNO SAC"/>
    <n v="11"/>
    <x v="0"/>
    <n v="1"/>
    <x v="0"/>
    <n v="3.04121"/>
    <n v="58.9405"/>
    <n v="19"/>
    <n v="1"/>
    <n v="0"/>
    <n v="0"/>
    <n v="0"/>
    <n v="1.4736842105263157"/>
    <n v="17.684210526315788"/>
    <n v="60"/>
    <x v="0"/>
    <x v="0"/>
  </r>
  <r>
    <d v="2024-06-04T00:00:00"/>
    <n v="243"/>
    <s v="UCATOLICA"/>
    <s v="PUEBLO LIBRE"/>
    <s v="SSS19"/>
    <x v="6"/>
    <x v="6"/>
    <s v="EMBUTIDOS Y LACTEOS"/>
    <s v="LACTEOS"/>
    <s v="A"/>
    <n v="0"/>
    <s v="PROV487"/>
    <s v="PRODUCTORA DE ALIMENTOS UNO SAC"/>
    <n v="3"/>
    <x v="0"/>
    <n v="1"/>
    <x v="0"/>
    <n v="2.3849999999999998"/>
    <n v="21.465"/>
    <n v="9"/>
    <n v="1"/>
    <n v="0"/>
    <n v="6"/>
    <n v="0"/>
    <n v="3.1111111111111107"/>
    <n v="37.333333333333329"/>
    <n v="60"/>
    <x v="0"/>
    <x v="0"/>
  </r>
  <r>
    <d v="2024-06-04T00:00:00"/>
    <n v="243"/>
    <s v="UCATOLICA"/>
    <s v="PUEBLO LIBRE"/>
    <s v="SSS19"/>
    <x v="7"/>
    <x v="7"/>
    <s v="EMBUTIDOS Y LACTEOS"/>
    <s v="LACTEOS"/>
    <s v="A"/>
    <n v="0"/>
    <s v="PROV487"/>
    <s v="PRODUCTORA DE ALIMENTOS UNO SAC"/>
    <n v="1"/>
    <x v="1"/>
    <n v="1"/>
    <x v="0"/>
    <n v="2.3849999999999998"/>
    <n v="9.5399999999999991"/>
    <n v="4"/>
    <n v="1"/>
    <n v="0"/>
    <n v="6"/>
    <n v="0"/>
    <n v="21"/>
    <n v="84"/>
    <n v="60"/>
    <x v="0"/>
    <x v="1"/>
  </r>
  <r>
    <d v="2024-06-04T00:00:00"/>
    <n v="243"/>
    <s v="UCATOLICA"/>
    <s v="PUEBLO LIBRE"/>
    <s v="SSS19"/>
    <x v="8"/>
    <x v="8"/>
    <s v="EMBUTIDOS Y LACTEOS"/>
    <s v="LACTEOS"/>
    <s v="A"/>
    <n v="0"/>
    <s v="PROV487"/>
    <s v="PRODUCTORA DE ALIMENTOS UNO SAC"/>
    <n v="4"/>
    <x v="0"/>
    <n v="1"/>
    <x v="0"/>
    <n v="3.0294400000000001"/>
    <n v="12.35352"/>
    <n v="4"/>
    <n v="1"/>
    <n v="0"/>
    <n v="6"/>
    <n v="0"/>
    <n v="7"/>
    <n v="84"/>
    <n v="60"/>
    <x v="0"/>
    <x v="1"/>
  </r>
  <r>
    <d v="2024-06-04T00:00:00"/>
    <n v="243"/>
    <s v="UCATOLICA"/>
    <s v="PUEBLO LIBRE"/>
    <s v="SSS19"/>
    <x v="9"/>
    <x v="9"/>
    <s v="EMBUTIDOS Y LACTEOS"/>
    <s v="LACTEOS"/>
    <s v="A"/>
    <n v="0"/>
    <s v="PROV487"/>
    <s v="PRODUCTORA DE ALIMENTOS UNO SAC"/>
    <n v="8"/>
    <x v="0"/>
    <n v="1"/>
    <x v="0"/>
    <n v="2.6459999999999999"/>
    <n v="0"/>
    <n v="0"/>
    <n v="1"/>
    <n v="0"/>
    <n v="0"/>
    <n v="0"/>
    <s v="PRODUCTO SIN VENTA"/>
    <s v="PRODUCTO SIN VENTA"/>
    <n v="60"/>
    <x v="1"/>
    <x v="1"/>
  </r>
  <r>
    <d v="2024-06-04T00:00:00"/>
    <n v="243"/>
    <s v="UCATOLICA"/>
    <s v="PUEBLO LIBRE"/>
    <s v="SSS19"/>
    <x v="10"/>
    <x v="10"/>
    <s v="EMBUTIDOS Y LACTEOS"/>
    <s v="LACTEOS"/>
    <s v="A"/>
    <n v="0"/>
    <s v="PROV487"/>
    <s v="PRODUCTORA DE ALIMENTOS UNO SAC"/>
    <n v="4"/>
    <x v="1"/>
    <n v="1"/>
    <x v="0"/>
    <n v="3.3237999999999999"/>
    <n v="16.789059999999999"/>
    <n v="5"/>
    <n v="1"/>
    <n v="0"/>
    <n v="0"/>
    <n v="0"/>
    <n v="16.8"/>
    <n v="67.2"/>
    <n v="60"/>
    <x v="0"/>
    <x v="1"/>
  </r>
  <r>
    <d v="2024-06-04T00:00:00"/>
    <n v="244"/>
    <s v="JARDINES"/>
    <s v="SAN JUAN DE LURIGAN"/>
    <s v="SSS18"/>
    <x v="0"/>
    <x v="0"/>
    <s v="EMBUTIDOS Y LACTEOS"/>
    <s v="LACTEOS"/>
    <s v="A"/>
    <n v="0"/>
    <s v="PROV487"/>
    <s v="PRODUCTORA DE ALIMENTOS UNO SAC"/>
    <n v="6"/>
    <x v="0"/>
    <n v="1"/>
    <x v="0"/>
    <n v="3.1680000000000001"/>
    <n v="0"/>
    <n v="0"/>
    <n v="1"/>
    <n v="0"/>
    <n v="0"/>
    <n v="0"/>
    <s v="PRODUCTO SIN VENTA"/>
    <s v="PRODUCTO SIN VENTA"/>
    <n v="60"/>
    <x v="1"/>
    <x v="1"/>
  </r>
  <r>
    <d v="2024-06-04T00:00:00"/>
    <n v="244"/>
    <s v="JARDINES"/>
    <s v="SAN JUAN DE LURIGAN"/>
    <s v="SSS18"/>
    <x v="1"/>
    <x v="1"/>
    <s v="EMBUTIDOS Y LACTEOS"/>
    <s v="LACTEOS"/>
    <s v="A"/>
    <n v="0"/>
    <s v="PROV487"/>
    <s v="PRODUCTORA DE ALIMENTOS UNO SAC"/>
    <n v="6"/>
    <x v="0"/>
    <n v="1"/>
    <x v="1"/>
    <n v="2.3220000000000001"/>
    <n v="4.6440000000000001"/>
    <n v="2"/>
    <n v="1"/>
    <n v="0"/>
    <n v="0"/>
    <n v="0"/>
    <n v="14"/>
    <n v="280"/>
    <n v="60"/>
    <x v="0"/>
    <x v="1"/>
  </r>
  <r>
    <d v="2024-06-04T00:00:00"/>
    <n v="244"/>
    <s v="JARDINES"/>
    <s v="SAN JUAN DE LURIGAN"/>
    <s v="SSS18"/>
    <x v="2"/>
    <x v="2"/>
    <s v="EMBUTIDOS Y LACTEOS"/>
    <s v="LACTEOS"/>
    <s v="A"/>
    <n v="0"/>
    <s v="PROV487"/>
    <s v="PRODUCTORA DE ALIMENTOS UNO SAC"/>
    <n v="2"/>
    <x v="0"/>
    <n v="1"/>
    <x v="0"/>
    <n v="3.02501"/>
    <n v="61.658610000000003"/>
    <n v="20"/>
    <n v="1"/>
    <n v="0"/>
    <n v="0"/>
    <n v="0"/>
    <n v="1.4"/>
    <n v="16.8"/>
    <n v="60"/>
    <x v="0"/>
    <x v="0"/>
  </r>
  <r>
    <d v="2024-06-04T00:00:00"/>
    <n v="244"/>
    <s v="JARDINES"/>
    <s v="SAN JUAN DE LURIGAN"/>
    <s v="SSS18"/>
    <x v="3"/>
    <x v="3"/>
    <s v="EMBUTIDOS Y LACTEOS"/>
    <s v="LACTEOS"/>
    <s v="A"/>
    <n v="0"/>
    <s v="PROV487"/>
    <s v="PRODUCTORA DE ALIMENTOS UNO SAC"/>
    <n v="7"/>
    <x v="0"/>
    <n v="1"/>
    <x v="2"/>
    <n v="3.62"/>
    <n v="10.86"/>
    <n v="3"/>
    <n v="1"/>
    <n v="0"/>
    <n v="0"/>
    <n v="0"/>
    <n v="9.3333333333333339"/>
    <n v="56"/>
    <n v="60"/>
    <x v="0"/>
    <x v="0"/>
  </r>
  <r>
    <d v="2024-06-04T00:00:00"/>
    <n v="244"/>
    <s v="JARDINES"/>
    <s v="SAN JUAN DE LURIGAN"/>
    <s v="SSS18"/>
    <x v="4"/>
    <x v="4"/>
    <s v="EMBUTIDOS Y LACTEOS"/>
    <s v="LACTEOS"/>
    <s v="A"/>
    <n v="0"/>
    <s v="PROV487"/>
    <s v="PRODUCTORA DE ALIMENTOS UNO SAC"/>
    <n v="3"/>
    <x v="0"/>
    <n v="1"/>
    <x v="2"/>
    <n v="3.62"/>
    <n v="10.86"/>
    <n v="3"/>
    <n v="1"/>
    <n v="0"/>
    <n v="0"/>
    <n v="2"/>
    <n v="9.3333333333333339"/>
    <n v="56"/>
    <n v="60"/>
    <x v="0"/>
    <x v="0"/>
  </r>
  <r>
    <d v="2024-06-04T00:00:00"/>
    <n v="244"/>
    <s v="JARDINES"/>
    <s v="SAN JUAN DE LURIGAN"/>
    <s v="SSS18"/>
    <x v="5"/>
    <x v="5"/>
    <s v="EMBUTIDOS Y LACTEOS"/>
    <s v="LACTEOS"/>
    <s v="A"/>
    <n v="0"/>
    <s v="PROV487"/>
    <s v="PRODUCTORA DE ALIMENTOS UNO SAC"/>
    <n v="4"/>
    <x v="0"/>
    <n v="1"/>
    <x v="0"/>
    <n v="3.04121"/>
    <n v="46.534529999999997"/>
    <n v="15"/>
    <n v="1"/>
    <n v="0"/>
    <n v="0"/>
    <n v="0"/>
    <n v="1.8666666666666667"/>
    <n v="22.400000000000002"/>
    <n v="60"/>
    <x v="0"/>
    <x v="0"/>
  </r>
  <r>
    <d v="2024-06-04T00:00:00"/>
    <n v="244"/>
    <s v="JARDINES"/>
    <s v="SAN JUAN DE LURIGAN"/>
    <s v="SSS18"/>
    <x v="6"/>
    <x v="6"/>
    <s v="EMBUTIDOS Y LACTEOS"/>
    <s v="LACTEOS"/>
    <s v="A"/>
    <n v="0"/>
    <s v="PROV487"/>
    <s v="PRODUCTORA DE ALIMENTOS UNO SAC"/>
    <n v="4"/>
    <x v="0"/>
    <n v="1"/>
    <x v="0"/>
    <n v="2.3849999999999998"/>
    <n v="2.3849999999999998"/>
    <n v="1"/>
    <n v="1"/>
    <n v="0"/>
    <n v="0"/>
    <n v="0"/>
    <n v="28"/>
    <n v="336"/>
    <n v="60"/>
    <x v="0"/>
    <x v="1"/>
  </r>
  <r>
    <d v="2024-06-04T00:00:00"/>
    <n v="244"/>
    <s v="JARDINES"/>
    <s v="SAN JUAN DE LURIGAN"/>
    <s v="SSS18"/>
    <x v="7"/>
    <x v="7"/>
    <s v="EMBUTIDOS Y LACTEOS"/>
    <s v="LACTEOS"/>
    <s v="A"/>
    <n v="0"/>
    <s v="PROV487"/>
    <s v="PRODUCTORA DE ALIMENTOS UNO SAC"/>
    <n v="0"/>
    <x v="1"/>
    <n v="1"/>
    <x v="0"/>
    <n v="2.3849999999999998"/>
    <n v="0"/>
    <n v="0"/>
    <n v="0"/>
    <n v="0"/>
    <n v="0"/>
    <n v="0"/>
    <s v="PRODUCTO SIN CARGA"/>
    <s v="PRODUCTO SIN CARGA"/>
    <n v="60"/>
    <x v="2"/>
    <x v="2"/>
  </r>
  <r>
    <d v="2024-06-04T00:00:00"/>
    <n v="244"/>
    <s v="JARDINES"/>
    <s v="SAN JUAN DE LURIGAN"/>
    <s v="SSS18"/>
    <x v="8"/>
    <x v="8"/>
    <s v="EMBUTIDOS Y LACTEOS"/>
    <s v="LACTEOS"/>
    <s v="A"/>
    <n v="0"/>
    <s v="PROV487"/>
    <s v="PRODUCTORA DE ALIMENTOS UNO SAC"/>
    <n v="3"/>
    <x v="0"/>
    <n v="1"/>
    <x v="0"/>
    <n v="3.0294400000000001"/>
    <n v="24.69932"/>
    <n v="8"/>
    <n v="1"/>
    <n v="0"/>
    <n v="0"/>
    <n v="0"/>
    <n v="3.5"/>
    <n v="42"/>
    <n v="60"/>
    <x v="0"/>
    <x v="0"/>
  </r>
  <r>
    <d v="2024-06-04T00:00:00"/>
    <n v="244"/>
    <s v="JARDINES"/>
    <s v="SAN JUAN DE LURIGAN"/>
    <s v="SSS18"/>
    <x v="9"/>
    <x v="9"/>
    <s v="EMBUTIDOS Y LACTEOS"/>
    <s v="LACTEOS"/>
    <s v="A"/>
    <n v="0"/>
    <s v="PROV487"/>
    <s v="PRODUCTORA DE ALIMENTOS UNO SAC"/>
    <n v="8"/>
    <x v="0"/>
    <n v="1"/>
    <x v="0"/>
    <n v="2.6459999999999999"/>
    <n v="0"/>
    <n v="0"/>
    <n v="1"/>
    <n v="0"/>
    <n v="0"/>
    <n v="0"/>
    <s v="PRODUCTO SIN VENTA"/>
    <s v="PRODUCTO SIN VENTA"/>
    <n v="60"/>
    <x v="1"/>
    <x v="1"/>
  </r>
  <r>
    <d v="2024-06-04T00:00:00"/>
    <n v="244"/>
    <s v="JARDINES"/>
    <s v="SAN JUAN DE LURIGAN"/>
    <s v="SSS18"/>
    <x v="10"/>
    <x v="10"/>
    <s v="EMBUTIDOS Y LACTEOS"/>
    <s v="LACTEOS"/>
    <s v="A"/>
    <n v="0"/>
    <s v="PROV487"/>
    <s v="PRODUCTORA DE ALIMENTOS UNO SAC"/>
    <n v="1"/>
    <x v="1"/>
    <n v="1"/>
    <x v="0"/>
    <n v="3.3237999999999999"/>
    <n v="16.739190000000001"/>
    <n v="5"/>
    <n v="1"/>
    <n v="0"/>
    <n v="0"/>
    <n v="0"/>
    <n v="16.8"/>
    <n v="67.2"/>
    <n v="60"/>
    <x v="0"/>
    <x v="1"/>
  </r>
  <r>
    <d v="2024-06-04T00:00:00"/>
    <n v="245"/>
    <s v="DOMINICOS"/>
    <s v="CALLAO"/>
    <s v="SSS18"/>
    <x v="0"/>
    <x v="0"/>
    <s v="EMBUTIDOS Y LACTEOS"/>
    <s v="LACTEOS"/>
    <s v="A"/>
    <n v="0"/>
    <s v="PROV487"/>
    <s v="PRODUCTORA DE ALIMENTOS UNO SAC"/>
    <n v="4"/>
    <x v="0"/>
    <n v="1"/>
    <x v="0"/>
    <n v="3.1680000000000001"/>
    <n v="6.3360000000000003"/>
    <n v="2"/>
    <n v="1"/>
    <n v="0"/>
    <n v="0"/>
    <n v="0"/>
    <n v="14"/>
    <n v="168"/>
    <n v="60"/>
    <x v="0"/>
    <x v="1"/>
  </r>
  <r>
    <d v="2024-06-04T00:00:00"/>
    <n v="245"/>
    <s v="DOMINICOS"/>
    <s v="CALLAO"/>
    <s v="SSS18"/>
    <x v="1"/>
    <x v="1"/>
    <s v="EMBUTIDOS Y LACTEOS"/>
    <s v="LACTEOS"/>
    <s v="A"/>
    <n v="0"/>
    <s v="PROV487"/>
    <s v="PRODUCTORA DE ALIMENTOS UNO SAC"/>
    <n v="0"/>
    <x v="0"/>
    <n v="1"/>
    <x v="1"/>
    <n v="2.3220000000000001"/>
    <n v="0"/>
    <n v="0"/>
    <n v="0"/>
    <n v="0"/>
    <n v="6"/>
    <n v="0"/>
    <s v="PRODUCTO SIN CARGA"/>
    <s v="PRODUCTO SIN CARGA"/>
    <n v="60"/>
    <x v="2"/>
    <x v="2"/>
  </r>
  <r>
    <d v="2024-06-04T00:00:00"/>
    <n v="245"/>
    <s v="DOMINICOS"/>
    <s v="CALLAO"/>
    <s v="SSS18"/>
    <x v="2"/>
    <x v="2"/>
    <s v="EMBUTIDOS Y LACTEOS"/>
    <s v="LACTEOS"/>
    <s v="A"/>
    <n v="0"/>
    <s v="PROV487"/>
    <s v="PRODUCTORA DE ALIMENTOS UNO SAC"/>
    <n v="1"/>
    <x v="0"/>
    <n v="1"/>
    <x v="0"/>
    <n v="3.02501"/>
    <n v="31.237100000000002"/>
    <n v="10"/>
    <n v="1"/>
    <n v="0"/>
    <n v="6"/>
    <n v="0"/>
    <n v="2.8"/>
    <n v="33.6"/>
    <n v="60"/>
    <x v="0"/>
    <x v="0"/>
  </r>
  <r>
    <d v="2024-06-04T00:00:00"/>
    <n v="245"/>
    <s v="DOMINICOS"/>
    <s v="CALLAO"/>
    <s v="SSS18"/>
    <x v="3"/>
    <x v="3"/>
    <s v="EMBUTIDOS Y LACTEOS"/>
    <s v="LACTEOS"/>
    <s v="A"/>
    <n v="0"/>
    <s v="PROV487"/>
    <s v="PRODUCTORA DE ALIMENTOS UNO SAC"/>
    <n v="0"/>
    <x v="0"/>
    <n v="1"/>
    <x v="2"/>
    <n v="3.62"/>
    <n v="0"/>
    <n v="0"/>
    <n v="0"/>
    <n v="0"/>
    <n v="0"/>
    <n v="2"/>
    <s v="PRODUCTO SIN CARGA"/>
    <s v="PRODUCTO SIN CARGA"/>
    <n v="60"/>
    <x v="2"/>
    <x v="2"/>
  </r>
  <r>
    <d v="2024-06-04T00:00:00"/>
    <n v="245"/>
    <s v="DOMINICOS"/>
    <s v="CALLAO"/>
    <s v="SSS18"/>
    <x v="4"/>
    <x v="4"/>
    <s v="EMBUTIDOS Y LACTEOS"/>
    <s v="LACTEOS"/>
    <s v="A"/>
    <n v="0"/>
    <s v="PROV487"/>
    <s v="PRODUCTORA DE ALIMENTOS UNO SAC"/>
    <n v="0"/>
    <x v="0"/>
    <n v="1"/>
    <x v="2"/>
    <n v="3.62"/>
    <n v="0"/>
    <n v="0"/>
    <n v="0"/>
    <n v="0"/>
    <n v="0"/>
    <n v="2"/>
    <s v="PRODUCTO SIN CARGA"/>
    <s v="PRODUCTO SIN CARGA"/>
    <n v="60"/>
    <x v="2"/>
    <x v="2"/>
  </r>
  <r>
    <d v="2024-06-04T00:00:00"/>
    <n v="245"/>
    <s v="DOMINICOS"/>
    <s v="CALLAO"/>
    <s v="SSS18"/>
    <x v="5"/>
    <x v="5"/>
    <s v="EMBUTIDOS Y LACTEOS"/>
    <s v="LACTEOS"/>
    <s v="A"/>
    <n v="0"/>
    <s v="PROV487"/>
    <s v="PRODUCTORA DE ALIMENTOS UNO SAC"/>
    <n v="6"/>
    <x v="0"/>
    <n v="1"/>
    <x v="0"/>
    <n v="3.04121"/>
    <n v="24.707059999999998"/>
    <n v="8"/>
    <n v="1"/>
    <n v="0"/>
    <n v="0"/>
    <n v="0"/>
    <n v="3.5"/>
    <n v="42"/>
    <n v="60"/>
    <x v="0"/>
    <x v="0"/>
  </r>
  <r>
    <d v="2024-06-04T00:00:00"/>
    <n v="245"/>
    <s v="DOMINICOS"/>
    <s v="CALLAO"/>
    <s v="SSS18"/>
    <x v="6"/>
    <x v="6"/>
    <s v="EMBUTIDOS Y LACTEOS"/>
    <s v="LACTEOS"/>
    <s v="A"/>
    <n v="0"/>
    <s v="PROV487"/>
    <s v="PRODUCTORA DE ALIMENTOS UNO SAC"/>
    <n v="1"/>
    <x v="0"/>
    <n v="1"/>
    <x v="0"/>
    <n v="2.3849999999999998"/>
    <n v="0"/>
    <n v="0"/>
    <n v="1"/>
    <n v="0"/>
    <n v="2"/>
    <n v="0"/>
    <s v="PRODUCTO SIN VENTA"/>
    <s v="PRODUCTO SIN VENTA"/>
    <n v="60"/>
    <x v="1"/>
    <x v="1"/>
  </r>
  <r>
    <d v="2024-06-04T00:00:00"/>
    <n v="245"/>
    <s v="DOMINICOS"/>
    <s v="CALLAO"/>
    <s v="SSS18"/>
    <x v="7"/>
    <x v="7"/>
    <s v="EMBUTIDOS Y LACTEOS"/>
    <s v="LACTEOS"/>
    <s v="A"/>
    <n v="0"/>
    <s v="PROV487"/>
    <s v="PRODUCTORA DE ALIMENTOS UNO SAC"/>
    <n v="0"/>
    <x v="1"/>
    <n v="1"/>
    <x v="0"/>
    <n v="2.3849999999999998"/>
    <n v="0"/>
    <n v="0"/>
    <n v="0"/>
    <n v="0"/>
    <n v="6"/>
    <n v="0"/>
    <s v="PRODUCTO SIN CARGA"/>
    <s v="PRODUCTO SIN CARGA"/>
    <n v="60"/>
    <x v="2"/>
    <x v="2"/>
  </r>
  <r>
    <d v="2024-06-04T00:00:00"/>
    <n v="245"/>
    <s v="DOMINICOS"/>
    <s v="CALLAO"/>
    <s v="SSS18"/>
    <x v="8"/>
    <x v="8"/>
    <s v="EMBUTIDOS Y LACTEOS"/>
    <s v="LACTEOS"/>
    <s v="A"/>
    <n v="0"/>
    <s v="PROV487"/>
    <s v="PRODUCTORA DE ALIMENTOS UNO SAC"/>
    <n v="0"/>
    <x v="0"/>
    <n v="1"/>
    <x v="0"/>
    <n v="3.0294400000000001"/>
    <n v="3.09076"/>
    <n v="1"/>
    <n v="0"/>
    <n v="0"/>
    <n v="6"/>
    <n v="0"/>
    <n v="28"/>
    <n v="336"/>
    <n v="60"/>
    <x v="0"/>
    <x v="1"/>
  </r>
  <r>
    <d v="2024-06-04T00:00:00"/>
    <n v="245"/>
    <s v="DOMINICOS"/>
    <s v="CALLAO"/>
    <s v="SSS18"/>
    <x v="9"/>
    <x v="9"/>
    <s v="EMBUTIDOS Y LACTEOS"/>
    <s v="LACTEOS"/>
    <s v="A"/>
    <n v="0"/>
    <s v="PROV487"/>
    <s v="PRODUCTORA DE ALIMENTOS UNO SAC"/>
    <n v="7"/>
    <x v="0"/>
    <n v="1"/>
    <x v="0"/>
    <n v="2.6459999999999999"/>
    <n v="2.6459999999999999"/>
    <n v="1"/>
    <n v="1"/>
    <n v="0"/>
    <n v="0"/>
    <n v="0"/>
    <n v="28"/>
    <n v="336"/>
    <n v="60"/>
    <x v="0"/>
    <x v="1"/>
  </r>
  <r>
    <d v="2024-06-04T00:00:00"/>
    <n v="245"/>
    <s v="DOMINICOS"/>
    <s v="CALLAO"/>
    <s v="SSS18"/>
    <x v="10"/>
    <x v="10"/>
    <s v="EMBUTIDOS Y LACTEOS"/>
    <s v="LACTEOS"/>
    <s v="A"/>
    <n v="0"/>
    <s v="PROV487"/>
    <s v="PRODUCTORA DE ALIMENTOS UNO SAC"/>
    <n v="1"/>
    <x v="1"/>
    <n v="1"/>
    <x v="0"/>
    <n v="3.3237999999999999"/>
    <n v="6.7320000000000002"/>
    <n v="2"/>
    <n v="1"/>
    <n v="0"/>
    <n v="4"/>
    <n v="0"/>
    <n v="42"/>
    <n v="168"/>
    <n v="60"/>
    <x v="0"/>
    <x v="1"/>
  </r>
  <r>
    <d v="2024-06-04T00:00:00"/>
    <n v="246"/>
    <s v="PIEROLA"/>
    <s v="LIMA"/>
    <s v="SSS18"/>
    <x v="0"/>
    <x v="0"/>
    <s v="EMBUTIDOS Y LACTEOS"/>
    <s v="LACTEOS"/>
    <s v="A"/>
    <n v="0"/>
    <s v="PROV487"/>
    <s v="PRODUCTORA DE ALIMENTOS UNO SAC"/>
    <n v="5"/>
    <x v="0"/>
    <n v="1"/>
    <x v="0"/>
    <n v="3.1680000000000001"/>
    <n v="0"/>
    <n v="0"/>
    <n v="1"/>
    <n v="0"/>
    <n v="0"/>
    <n v="0"/>
    <s v="PRODUCTO SIN VENTA"/>
    <s v="PRODUCTO SIN VENTA"/>
    <n v="60"/>
    <x v="1"/>
    <x v="1"/>
  </r>
  <r>
    <d v="2024-06-04T00:00:00"/>
    <n v="246"/>
    <s v="PIEROLA"/>
    <s v="LIMA"/>
    <s v="SSS18"/>
    <x v="1"/>
    <x v="1"/>
    <s v="EMBUTIDOS Y LACTEOS"/>
    <s v="LACTEOS"/>
    <s v="A"/>
    <n v="0"/>
    <s v="PROV487"/>
    <s v="PRODUCTORA DE ALIMENTOS UNO SAC"/>
    <n v="2"/>
    <x v="0"/>
    <n v="1"/>
    <x v="1"/>
    <n v="2.3220000000000001"/>
    <n v="13.932"/>
    <n v="6"/>
    <n v="1"/>
    <n v="0"/>
    <n v="2"/>
    <n v="0"/>
    <n v="4.666666666666667"/>
    <n v="93.333333333333343"/>
    <n v="60"/>
    <x v="0"/>
    <x v="1"/>
  </r>
  <r>
    <d v="2024-06-04T00:00:00"/>
    <n v="246"/>
    <s v="PIEROLA"/>
    <s v="LIMA"/>
    <s v="SSS18"/>
    <x v="2"/>
    <x v="2"/>
    <s v="EMBUTIDOS Y LACTEOS"/>
    <s v="LACTEOS"/>
    <s v="A"/>
    <n v="0"/>
    <s v="PROV487"/>
    <s v="PRODUCTORA DE ALIMENTOS UNO SAC"/>
    <n v="1"/>
    <x v="0"/>
    <n v="1"/>
    <x v="0"/>
    <n v="3.02501"/>
    <n v="107.56433"/>
    <n v="35"/>
    <n v="0"/>
    <n v="0"/>
    <n v="12"/>
    <n v="0"/>
    <n v="0.8"/>
    <n v="9.6"/>
    <n v="60"/>
    <x v="0"/>
    <x v="0"/>
  </r>
  <r>
    <d v="2024-06-04T00:00:00"/>
    <n v="246"/>
    <s v="PIEROLA"/>
    <s v="LIMA"/>
    <s v="SSS18"/>
    <x v="3"/>
    <x v="3"/>
    <s v="EMBUTIDOS Y LACTEOS"/>
    <s v="LACTEOS"/>
    <s v="A"/>
    <n v="0"/>
    <s v="PROV487"/>
    <s v="PRODUCTORA DE ALIMENTOS UNO SAC"/>
    <n v="7"/>
    <x v="0"/>
    <n v="1"/>
    <x v="2"/>
    <n v="3.62"/>
    <n v="0"/>
    <n v="0"/>
    <n v="1"/>
    <n v="0"/>
    <n v="0"/>
    <n v="0"/>
    <s v="PRODUCTO SIN VENTA"/>
    <s v="PRODUCTO SIN VENTA"/>
    <n v="60"/>
    <x v="1"/>
    <x v="1"/>
  </r>
  <r>
    <d v="2024-06-04T00:00:00"/>
    <n v="246"/>
    <s v="PIEROLA"/>
    <s v="LIMA"/>
    <s v="SSS18"/>
    <x v="4"/>
    <x v="4"/>
    <s v="EMBUTIDOS Y LACTEOS"/>
    <s v="LACTEOS"/>
    <s v="A"/>
    <n v="0"/>
    <s v="PROV487"/>
    <s v="PRODUCTORA DE ALIMENTOS UNO SAC"/>
    <n v="6"/>
    <x v="0"/>
    <n v="1"/>
    <x v="2"/>
    <n v="3.62"/>
    <n v="0"/>
    <n v="0"/>
    <n v="1"/>
    <n v="0"/>
    <n v="0"/>
    <n v="0"/>
    <s v="PRODUCTO SIN VENTA"/>
    <s v="PRODUCTO SIN VENTA"/>
    <n v="60"/>
    <x v="1"/>
    <x v="1"/>
  </r>
  <r>
    <d v="2024-06-04T00:00:00"/>
    <n v="246"/>
    <s v="PIEROLA"/>
    <s v="LIMA"/>
    <s v="SSS18"/>
    <x v="5"/>
    <x v="5"/>
    <s v="EMBUTIDOS Y LACTEOS"/>
    <s v="LACTEOS"/>
    <s v="A"/>
    <n v="0"/>
    <s v="PROV487"/>
    <s v="PRODUCTORA DE ALIMENTOS UNO SAC"/>
    <n v="15"/>
    <x v="0"/>
    <n v="1"/>
    <x v="0"/>
    <n v="3.04121"/>
    <n v="105.10298"/>
    <n v="34"/>
    <n v="1"/>
    <n v="0"/>
    <n v="4"/>
    <n v="0"/>
    <n v="0.82352941176470595"/>
    <n v="9.882352941176471"/>
    <n v="60"/>
    <x v="0"/>
    <x v="0"/>
  </r>
  <r>
    <d v="2024-06-04T00:00:00"/>
    <n v="246"/>
    <s v="PIEROLA"/>
    <s v="LIMA"/>
    <s v="SSS18"/>
    <x v="6"/>
    <x v="6"/>
    <s v="EMBUTIDOS Y LACTEOS"/>
    <s v="LACTEOS"/>
    <s v="A"/>
    <n v="0"/>
    <s v="PROV487"/>
    <s v="PRODUCTORA DE ALIMENTOS UNO SAC"/>
    <n v="7"/>
    <x v="0"/>
    <n v="1"/>
    <x v="0"/>
    <n v="2.3849999999999998"/>
    <n v="26.234999999999999"/>
    <n v="11"/>
    <n v="1"/>
    <n v="0"/>
    <n v="2"/>
    <n v="0"/>
    <n v="2.5454545454545454"/>
    <n v="30.545454545454547"/>
    <n v="60"/>
    <x v="0"/>
    <x v="0"/>
  </r>
  <r>
    <d v="2024-06-04T00:00:00"/>
    <n v="246"/>
    <s v="PIEROLA"/>
    <s v="LIMA"/>
    <s v="SSS18"/>
    <x v="7"/>
    <x v="7"/>
    <s v="EMBUTIDOS Y LACTEOS"/>
    <s v="LACTEOS"/>
    <s v="A"/>
    <n v="0"/>
    <s v="PROV487"/>
    <s v="PRODUCTORA DE ALIMENTOS UNO SAC"/>
    <n v="4"/>
    <x v="1"/>
    <n v="1"/>
    <x v="0"/>
    <n v="2.3849999999999998"/>
    <n v="9.5399999999999991"/>
    <n v="4"/>
    <n v="1"/>
    <n v="0"/>
    <n v="0"/>
    <n v="0"/>
    <n v="21"/>
    <n v="84"/>
    <n v="60"/>
    <x v="0"/>
    <x v="1"/>
  </r>
  <r>
    <d v="2024-06-04T00:00:00"/>
    <n v="246"/>
    <s v="PIEROLA"/>
    <s v="LIMA"/>
    <s v="SSS18"/>
    <x v="8"/>
    <x v="8"/>
    <s v="EMBUTIDOS Y LACTEOS"/>
    <s v="LACTEOS"/>
    <s v="A"/>
    <n v="0"/>
    <s v="PROV487"/>
    <s v="PRODUCTORA DE ALIMENTOS UNO SAC"/>
    <n v="3"/>
    <x v="0"/>
    <n v="1"/>
    <x v="0"/>
    <n v="3.0294400000000001"/>
    <n v="30.71368"/>
    <n v="10"/>
    <n v="1"/>
    <n v="0"/>
    <n v="4"/>
    <n v="0"/>
    <n v="2.8"/>
    <n v="33.6"/>
    <n v="60"/>
    <x v="0"/>
    <x v="0"/>
  </r>
  <r>
    <d v="2024-06-04T00:00:00"/>
    <n v="246"/>
    <s v="PIEROLA"/>
    <s v="LIMA"/>
    <s v="SSS18"/>
    <x v="9"/>
    <x v="9"/>
    <s v="EMBUTIDOS Y LACTEOS"/>
    <s v="LACTEOS"/>
    <s v="A"/>
    <n v="0"/>
    <s v="PROV487"/>
    <s v="PRODUCTORA DE ALIMENTOS UNO SAC"/>
    <n v="7"/>
    <x v="0"/>
    <n v="1"/>
    <x v="0"/>
    <n v="2.6459999999999999"/>
    <n v="2.6459999999999999"/>
    <n v="1"/>
    <n v="1"/>
    <n v="0"/>
    <n v="0"/>
    <n v="0"/>
    <n v="28"/>
    <n v="336"/>
    <n v="60"/>
    <x v="0"/>
    <x v="1"/>
  </r>
  <r>
    <d v="2024-06-04T00:00:00"/>
    <n v="246"/>
    <s v="PIEROLA"/>
    <s v="LIMA"/>
    <s v="SSS18"/>
    <x v="10"/>
    <x v="10"/>
    <s v="EMBUTIDOS Y LACTEOS"/>
    <s v="LACTEOS"/>
    <s v="A"/>
    <n v="0"/>
    <s v="PROV487"/>
    <s v="PRODUCTORA DE ALIMENTOS UNO SAC"/>
    <n v="4"/>
    <x v="1"/>
    <n v="1"/>
    <x v="0"/>
    <n v="3.3237999999999999"/>
    <n v="3.3660000000000001"/>
    <n v="1"/>
    <n v="1"/>
    <n v="0"/>
    <n v="0"/>
    <n v="0"/>
    <n v="84"/>
    <n v="336"/>
    <n v="60"/>
    <x v="1"/>
    <x v="1"/>
  </r>
  <r>
    <d v="2024-06-04T00:00:00"/>
    <n v="247"/>
    <s v="PROCERES-SJL"/>
    <s v="SAN JUAN DE LURIGAN"/>
    <s v="SSS18"/>
    <x v="0"/>
    <x v="0"/>
    <s v="EMBUTIDOS Y LACTEOS"/>
    <s v="LACTEOS"/>
    <s v="A"/>
    <n v="0"/>
    <s v="PROV487"/>
    <s v="PRODUCTORA DE ALIMENTOS UNO SAC"/>
    <n v="1"/>
    <x v="0"/>
    <n v="1"/>
    <x v="0"/>
    <n v="3.1680000000000001"/>
    <n v="31.68"/>
    <n v="10"/>
    <n v="1"/>
    <n v="0"/>
    <n v="2"/>
    <n v="0"/>
    <n v="2.8"/>
    <n v="33.6"/>
    <n v="60"/>
    <x v="0"/>
    <x v="0"/>
  </r>
  <r>
    <d v="2024-06-04T00:00:00"/>
    <n v="247"/>
    <s v="PROCERES-SJL"/>
    <s v="SAN JUAN DE LURIGAN"/>
    <s v="SSS18"/>
    <x v="1"/>
    <x v="1"/>
    <s v="EMBUTIDOS Y LACTEOS"/>
    <s v="LACTEOS"/>
    <s v="A"/>
    <n v="0"/>
    <s v="PROV487"/>
    <s v="PRODUCTORA DE ALIMENTOS UNO SAC"/>
    <n v="2"/>
    <x v="0"/>
    <n v="1"/>
    <x v="1"/>
    <n v="2.3220000000000001"/>
    <n v="27.864000000000001"/>
    <n v="12"/>
    <n v="1"/>
    <n v="0"/>
    <n v="0"/>
    <n v="0"/>
    <n v="2.3333333333333335"/>
    <n v="46.666666666666671"/>
    <n v="60"/>
    <x v="0"/>
    <x v="0"/>
  </r>
  <r>
    <d v="2024-06-04T00:00:00"/>
    <n v="247"/>
    <s v="PROCERES-SJL"/>
    <s v="SAN JUAN DE LURIGAN"/>
    <s v="SSS18"/>
    <x v="2"/>
    <x v="2"/>
    <s v="EMBUTIDOS Y LACTEOS"/>
    <s v="LACTEOS"/>
    <s v="A"/>
    <n v="0"/>
    <s v="PROV487"/>
    <s v="PRODUCTORA DE ALIMENTOS UNO SAC"/>
    <n v="19"/>
    <x v="0"/>
    <n v="1"/>
    <x v="0"/>
    <n v="3.02501"/>
    <n v="108.05553999999999"/>
    <n v="35"/>
    <n v="1"/>
    <n v="0"/>
    <n v="6"/>
    <n v="0"/>
    <n v="0.8"/>
    <n v="9.6"/>
    <n v="60"/>
    <x v="0"/>
    <x v="0"/>
  </r>
  <r>
    <d v="2024-06-04T00:00:00"/>
    <n v="247"/>
    <s v="PROCERES-SJL"/>
    <s v="SAN JUAN DE LURIGAN"/>
    <s v="SSS18"/>
    <x v="3"/>
    <x v="3"/>
    <s v="EMBUTIDOS Y LACTEOS"/>
    <s v="LACTEOS"/>
    <s v="A"/>
    <n v="0"/>
    <s v="PROV487"/>
    <s v="PRODUCTORA DE ALIMENTOS UNO SAC"/>
    <n v="0"/>
    <x v="0"/>
    <n v="1"/>
    <x v="2"/>
    <n v="3.62"/>
    <n v="10.86"/>
    <n v="3"/>
    <n v="0"/>
    <n v="0"/>
    <n v="0"/>
    <n v="0"/>
    <n v="9.3333333333333339"/>
    <n v="56"/>
    <n v="60"/>
    <x v="0"/>
    <x v="0"/>
  </r>
  <r>
    <d v="2024-06-04T00:00:00"/>
    <n v="247"/>
    <s v="PROCERES-SJL"/>
    <s v="SAN JUAN DE LURIGAN"/>
    <s v="SSS18"/>
    <x v="4"/>
    <x v="4"/>
    <s v="EMBUTIDOS Y LACTEOS"/>
    <s v="LACTEOS"/>
    <s v="A"/>
    <n v="0"/>
    <s v="PROV487"/>
    <s v="PRODUCTORA DE ALIMENTOS UNO SAC"/>
    <n v="5"/>
    <x v="0"/>
    <n v="1"/>
    <x v="2"/>
    <n v="3.62"/>
    <n v="7.24"/>
    <n v="2"/>
    <n v="1"/>
    <n v="0"/>
    <n v="0"/>
    <n v="0"/>
    <n v="14"/>
    <n v="84"/>
    <n v="60"/>
    <x v="0"/>
    <x v="1"/>
  </r>
  <r>
    <d v="2024-06-04T00:00:00"/>
    <n v="247"/>
    <s v="PROCERES-SJL"/>
    <s v="SAN JUAN DE LURIGAN"/>
    <s v="SSS18"/>
    <x v="5"/>
    <x v="5"/>
    <s v="EMBUTIDOS Y LACTEOS"/>
    <s v="LACTEOS"/>
    <s v="A"/>
    <n v="0"/>
    <s v="PROV487"/>
    <s v="PRODUCTORA DE ALIMENTOS UNO SAC"/>
    <n v="9"/>
    <x v="0"/>
    <n v="1"/>
    <x v="0"/>
    <n v="3.04121"/>
    <n v="96.000069999999994"/>
    <n v="31"/>
    <n v="1"/>
    <n v="0"/>
    <n v="8"/>
    <n v="0"/>
    <n v="0.90322580645161288"/>
    <n v="10.838709677419354"/>
    <n v="60"/>
    <x v="0"/>
    <x v="0"/>
  </r>
  <r>
    <d v="2024-06-04T00:00:00"/>
    <n v="247"/>
    <s v="PROCERES-SJL"/>
    <s v="SAN JUAN DE LURIGAN"/>
    <s v="SSS18"/>
    <x v="6"/>
    <x v="6"/>
    <s v="EMBUTIDOS Y LACTEOS"/>
    <s v="LACTEOS"/>
    <s v="A"/>
    <n v="0"/>
    <s v="PROV487"/>
    <s v="PRODUCTORA DE ALIMENTOS UNO SAC"/>
    <n v="5"/>
    <x v="0"/>
    <n v="1"/>
    <x v="0"/>
    <n v="2.3849999999999998"/>
    <n v="9.5399999999999991"/>
    <n v="4"/>
    <n v="1"/>
    <n v="0"/>
    <n v="0"/>
    <n v="0"/>
    <n v="7"/>
    <n v="84"/>
    <n v="60"/>
    <x v="0"/>
    <x v="1"/>
  </r>
  <r>
    <d v="2024-06-04T00:00:00"/>
    <n v="247"/>
    <s v="PROCERES-SJL"/>
    <s v="SAN JUAN DE LURIGAN"/>
    <s v="SSS18"/>
    <x v="7"/>
    <x v="7"/>
    <s v="EMBUTIDOS Y LACTEOS"/>
    <s v="LACTEOS"/>
    <s v="A"/>
    <n v="0"/>
    <s v="PROV487"/>
    <s v="PRODUCTORA DE ALIMENTOS UNO SAC"/>
    <n v="5"/>
    <x v="1"/>
    <n v="1"/>
    <x v="0"/>
    <n v="2.3849999999999998"/>
    <n v="2.3849999999999998"/>
    <n v="1"/>
    <n v="1"/>
    <n v="0"/>
    <n v="0"/>
    <n v="0"/>
    <n v="84"/>
    <n v="336"/>
    <n v="60"/>
    <x v="1"/>
    <x v="1"/>
  </r>
  <r>
    <d v="2024-06-04T00:00:00"/>
    <n v="247"/>
    <s v="PROCERES-SJL"/>
    <s v="SAN JUAN DE LURIGAN"/>
    <s v="SSS18"/>
    <x v="8"/>
    <x v="8"/>
    <s v="EMBUTIDOS Y LACTEOS"/>
    <s v="LACTEOS"/>
    <s v="A"/>
    <n v="0"/>
    <s v="PROV487"/>
    <s v="PRODUCTORA DE ALIMENTOS UNO SAC"/>
    <n v="4"/>
    <x v="0"/>
    <n v="1"/>
    <x v="0"/>
    <n v="3.0294400000000001"/>
    <n v="24.549389999999999"/>
    <n v="8"/>
    <n v="1"/>
    <n v="0"/>
    <n v="4"/>
    <n v="0"/>
    <n v="3.5"/>
    <n v="42"/>
    <n v="60"/>
    <x v="0"/>
    <x v="0"/>
  </r>
  <r>
    <d v="2024-06-04T00:00:00"/>
    <n v="247"/>
    <s v="PROCERES-SJL"/>
    <s v="SAN JUAN DE LURIGAN"/>
    <s v="SSS18"/>
    <x v="9"/>
    <x v="9"/>
    <s v="EMBUTIDOS Y LACTEOS"/>
    <s v="LACTEOS"/>
    <s v="A"/>
    <n v="0"/>
    <s v="PROV487"/>
    <s v="PRODUCTORA DE ALIMENTOS UNO SAC"/>
    <n v="4"/>
    <x v="0"/>
    <n v="1"/>
    <x v="0"/>
    <n v="2.6459999999999999"/>
    <n v="26.46"/>
    <n v="10"/>
    <n v="1"/>
    <n v="0"/>
    <n v="4"/>
    <n v="0"/>
    <n v="2.8"/>
    <n v="33.6"/>
    <n v="60"/>
    <x v="0"/>
    <x v="0"/>
  </r>
  <r>
    <d v="2024-06-04T00:00:00"/>
    <n v="247"/>
    <s v="PROCERES-SJL"/>
    <s v="SAN JUAN DE LURIGAN"/>
    <s v="SSS18"/>
    <x v="10"/>
    <x v="10"/>
    <s v="EMBUTIDOS Y LACTEOS"/>
    <s v="LACTEOS"/>
    <s v="A"/>
    <n v="0"/>
    <s v="PROV487"/>
    <s v="PRODUCTORA DE ALIMENTOS UNO SAC"/>
    <n v="4"/>
    <x v="1"/>
    <n v="1"/>
    <x v="0"/>
    <n v="3.3237999999999999"/>
    <n v="23.550239999999999"/>
    <n v="7"/>
    <n v="1"/>
    <n v="0"/>
    <n v="4"/>
    <n v="0"/>
    <n v="12"/>
    <n v="48"/>
    <n v="60"/>
    <x v="0"/>
    <x v="0"/>
  </r>
  <r>
    <d v="2024-06-04T00:00:00"/>
    <n v="250"/>
    <s v="JOSEGRANDA"/>
    <s v="SAN MARTÍN DE PORRE"/>
    <s v="SSS18"/>
    <x v="0"/>
    <x v="0"/>
    <s v="EMBUTIDOS Y LACTEOS"/>
    <s v="LACTEOS"/>
    <s v="A"/>
    <n v="0"/>
    <s v="PROV487"/>
    <s v="PRODUCTORA DE ALIMENTOS UNO SAC"/>
    <n v="6"/>
    <x v="0"/>
    <n v="1"/>
    <x v="0"/>
    <n v="3.1680000000000001"/>
    <n v="12.672000000000001"/>
    <n v="4"/>
    <n v="1"/>
    <n v="0"/>
    <n v="0"/>
    <n v="0"/>
    <n v="7"/>
    <n v="84"/>
    <n v="60"/>
    <x v="0"/>
    <x v="1"/>
  </r>
  <r>
    <d v="2024-06-04T00:00:00"/>
    <n v="250"/>
    <s v="JOSEGRANDA"/>
    <s v="SAN MARTÍN DE PORRE"/>
    <s v="SSS18"/>
    <x v="1"/>
    <x v="1"/>
    <s v="EMBUTIDOS Y LACTEOS"/>
    <s v="LACTEOS"/>
    <s v="A"/>
    <n v="0"/>
    <s v="PROV487"/>
    <s v="PRODUCTORA DE ALIMENTOS UNO SAC"/>
    <n v="9"/>
    <x v="0"/>
    <n v="1"/>
    <x v="1"/>
    <n v="2.3220000000000001"/>
    <n v="23.22"/>
    <n v="10"/>
    <n v="1"/>
    <n v="0"/>
    <n v="0"/>
    <n v="0"/>
    <n v="2.8"/>
    <n v="56"/>
    <n v="60"/>
    <x v="0"/>
    <x v="0"/>
  </r>
  <r>
    <d v="2024-06-04T00:00:00"/>
    <n v="250"/>
    <s v="JOSEGRANDA"/>
    <s v="SAN MARTÍN DE PORRE"/>
    <s v="SSS18"/>
    <x v="2"/>
    <x v="2"/>
    <s v="EMBUTIDOS Y LACTEOS"/>
    <s v="LACTEOS"/>
    <s v="A"/>
    <n v="0"/>
    <s v="PROV487"/>
    <s v="PRODUCTORA DE ALIMENTOS UNO SAC"/>
    <n v="8"/>
    <x v="0"/>
    <n v="1"/>
    <x v="0"/>
    <n v="3.02501"/>
    <n v="33.884709999999998"/>
    <n v="11"/>
    <n v="1"/>
    <n v="0"/>
    <n v="0"/>
    <n v="0"/>
    <n v="2.5454545454545454"/>
    <n v="30.545454545454547"/>
    <n v="60"/>
    <x v="0"/>
    <x v="0"/>
  </r>
  <r>
    <d v="2024-06-04T00:00:00"/>
    <n v="250"/>
    <s v="JOSEGRANDA"/>
    <s v="SAN MARTÍN DE PORRE"/>
    <s v="SSS18"/>
    <x v="3"/>
    <x v="3"/>
    <s v="EMBUTIDOS Y LACTEOS"/>
    <s v="LACTEOS"/>
    <s v="A"/>
    <n v="0"/>
    <s v="PROV487"/>
    <s v="PRODUCTORA DE ALIMENTOS UNO SAC"/>
    <n v="12"/>
    <x v="0"/>
    <n v="1"/>
    <x v="2"/>
    <n v="3.62"/>
    <n v="18.100000000000001"/>
    <n v="5"/>
    <n v="1"/>
    <n v="0"/>
    <n v="0"/>
    <n v="0"/>
    <n v="5.6"/>
    <n v="33.6"/>
    <n v="60"/>
    <x v="0"/>
    <x v="0"/>
  </r>
  <r>
    <d v="2024-06-04T00:00:00"/>
    <n v="250"/>
    <s v="JOSEGRANDA"/>
    <s v="SAN MARTÍN DE PORRE"/>
    <s v="SSS18"/>
    <x v="4"/>
    <x v="4"/>
    <s v="EMBUTIDOS Y LACTEOS"/>
    <s v="LACTEOS"/>
    <s v="A"/>
    <n v="0"/>
    <s v="PROV487"/>
    <s v="PRODUCTORA DE ALIMENTOS UNO SAC"/>
    <n v="6"/>
    <x v="0"/>
    <n v="1"/>
    <x v="2"/>
    <n v="3.62"/>
    <n v="14.48"/>
    <n v="4"/>
    <n v="1"/>
    <n v="0"/>
    <n v="0"/>
    <n v="4"/>
    <n v="7"/>
    <n v="42"/>
    <n v="60"/>
    <x v="0"/>
    <x v="0"/>
  </r>
  <r>
    <d v="2024-06-04T00:00:00"/>
    <n v="250"/>
    <s v="JOSEGRANDA"/>
    <s v="SAN MARTÍN DE PORRE"/>
    <s v="SSS18"/>
    <x v="5"/>
    <x v="5"/>
    <s v="EMBUTIDOS Y LACTEOS"/>
    <s v="LACTEOS"/>
    <s v="A"/>
    <n v="0"/>
    <s v="PROV487"/>
    <s v="PRODUCTORA DE ALIMENTOS UNO SAC"/>
    <n v="13"/>
    <x v="0"/>
    <n v="1"/>
    <x v="0"/>
    <n v="3.04121"/>
    <n v="27.950759999999999"/>
    <n v="9"/>
    <n v="1"/>
    <n v="0"/>
    <n v="0"/>
    <n v="0"/>
    <n v="3.1111111111111107"/>
    <n v="37.333333333333329"/>
    <n v="60"/>
    <x v="0"/>
    <x v="0"/>
  </r>
  <r>
    <d v="2024-06-04T00:00:00"/>
    <n v="250"/>
    <s v="JOSEGRANDA"/>
    <s v="SAN MARTÍN DE PORRE"/>
    <s v="SSS18"/>
    <x v="6"/>
    <x v="6"/>
    <s v="EMBUTIDOS Y LACTEOS"/>
    <s v="LACTEOS"/>
    <s v="A"/>
    <n v="0"/>
    <s v="PROV487"/>
    <s v="PRODUCTORA DE ALIMENTOS UNO SAC"/>
    <n v="5"/>
    <x v="0"/>
    <n v="1"/>
    <x v="0"/>
    <n v="2.3849999999999998"/>
    <n v="0"/>
    <n v="0"/>
    <n v="1"/>
    <n v="0"/>
    <n v="0"/>
    <n v="0"/>
    <s v="PRODUCTO SIN VENTA"/>
    <s v="PRODUCTO SIN VENTA"/>
    <n v="60"/>
    <x v="1"/>
    <x v="1"/>
  </r>
  <r>
    <d v="2024-06-04T00:00:00"/>
    <n v="250"/>
    <s v="JOSEGRANDA"/>
    <s v="SAN MARTÍN DE PORRE"/>
    <s v="SSS18"/>
    <x v="7"/>
    <x v="7"/>
    <s v="EMBUTIDOS Y LACTEOS"/>
    <s v="LACTEOS"/>
    <s v="A"/>
    <n v="0"/>
    <s v="PROV487"/>
    <s v="PRODUCTORA DE ALIMENTOS UNO SAC"/>
    <n v="1"/>
    <x v="1"/>
    <n v="1"/>
    <x v="0"/>
    <n v="2.3849999999999998"/>
    <n v="7.1550000000000002"/>
    <n v="3"/>
    <n v="1"/>
    <n v="0"/>
    <n v="0"/>
    <n v="0"/>
    <n v="28"/>
    <n v="112"/>
    <n v="60"/>
    <x v="0"/>
    <x v="1"/>
  </r>
  <r>
    <d v="2024-06-04T00:00:00"/>
    <n v="250"/>
    <s v="JOSEGRANDA"/>
    <s v="SAN MARTÍN DE PORRE"/>
    <s v="SSS18"/>
    <x v="8"/>
    <x v="8"/>
    <s v="EMBUTIDOS Y LACTEOS"/>
    <s v="LACTEOS"/>
    <s v="A"/>
    <n v="0"/>
    <s v="PROV487"/>
    <s v="PRODUCTORA DE ALIMENTOS UNO SAC"/>
    <n v="8"/>
    <x v="0"/>
    <n v="1"/>
    <x v="0"/>
    <n v="3.0294400000000001"/>
    <n v="12.35352"/>
    <n v="4"/>
    <n v="1"/>
    <n v="0"/>
    <n v="0"/>
    <n v="0"/>
    <n v="7"/>
    <n v="84"/>
    <n v="60"/>
    <x v="0"/>
    <x v="1"/>
  </r>
  <r>
    <d v="2024-06-04T00:00:00"/>
    <n v="250"/>
    <s v="JOSEGRANDA"/>
    <s v="SAN MARTÍN DE PORRE"/>
    <s v="SSS18"/>
    <x v="9"/>
    <x v="9"/>
    <s v="EMBUTIDOS Y LACTEOS"/>
    <s v="LACTEOS"/>
    <s v="A"/>
    <n v="0"/>
    <s v="PROV487"/>
    <s v="PRODUCTORA DE ALIMENTOS UNO SAC"/>
    <n v="7"/>
    <x v="0"/>
    <n v="1"/>
    <x v="0"/>
    <n v="2.6459999999999999"/>
    <n v="2.6459999999999999"/>
    <n v="1"/>
    <n v="1"/>
    <n v="0"/>
    <n v="0"/>
    <n v="0"/>
    <n v="28"/>
    <n v="336"/>
    <n v="60"/>
    <x v="0"/>
    <x v="1"/>
  </r>
  <r>
    <d v="2024-06-04T00:00:00"/>
    <n v="250"/>
    <s v="JOSEGRANDA"/>
    <s v="SAN MARTÍN DE PORRE"/>
    <s v="SSS18"/>
    <x v="10"/>
    <x v="10"/>
    <s v="EMBUTIDOS Y LACTEOS"/>
    <s v="LACTEOS"/>
    <s v="A"/>
    <n v="0"/>
    <s v="PROV487"/>
    <s v="PRODUCTORA DE ALIMENTOS UNO SAC"/>
    <n v="6"/>
    <x v="1"/>
    <n v="1"/>
    <x v="0"/>
    <n v="3.3237999999999999"/>
    <n v="10.041539999999999"/>
    <n v="3"/>
    <n v="1"/>
    <n v="0"/>
    <n v="0"/>
    <n v="0"/>
    <n v="28"/>
    <n v="112"/>
    <n v="60"/>
    <x v="0"/>
    <x v="1"/>
  </r>
  <r>
    <d v="2024-06-04T00:00:00"/>
    <n v="251"/>
    <s v="PRIMAVERA-C18"/>
    <s v="SANTIAGO DE SURCO"/>
    <s v="SSS18"/>
    <x v="0"/>
    <x v="0"/>
    <s v="EMBUTIDOS Y LACTEOS"/>
    <s v="LACTEOS"/>
    <s v="A"/>
    <n v="0"/>
    <s v="PROV487"/>
    <s v="PRODUCTORA DE ALIMENTOS UNO SAC"/>
    <n v="4"/>
    <x v="0"/>
    <n v="1"/>
    <x v="0"/>
    <n v="3.1680000000000001"/>
    <n v="6.3360000000000003"/>
    <n v="2"/>
    <n v="1"/>
    <n v="0"/>
    <n v="0"/>
    <n v="0"/>
    <n v="14"/>
    <n v="168"/>
    <n v="60"/>
    <x v="0"/>
    <x v="1"/>
  </r>
  <r>
    <d v="2024-06-04T00:00:00"/>
    <n v="251"/>
    <s v="PRIMAVERA-C18"/>
    <s v="SANTIAGO DE SURCO"/>
    <s v="SSS18"/>
    <x v="1"/>
    <x v="1"/>
    <s v="EMBUTIDOS Y LACTEOS"/>
    <s v="LACTEOS"/>
    <s v="A"/>
    <n v="0"/>
    <s v="PROV487"/>
    <s v="PRODUCTORA DE ALIMENTOS UNO SAC"/>
    <n v="4"/>
    <x v="0"/>
    <n v="1"/>
    <x v="1"/>
    <n v="2.3220000000000001"/>
    <n v="9.2880000000000003"/>
    <n v="4"/>
    <n v="1"/>
    <n v="0"/>
    <n v="0"/>
    <n v="0"/>
    <n v="7"/>
    <n v="140"/>
    <n v="60"/>
    <x v="0"/>
    <x v="1"/>
  </r>
  <r>
    <d v="2024-06-04T00:00:00"/>
    <n v="251"/>
    <s v="PRIMAVERA-C18"/>
    <s v="SANTIAGO DE SURCO"/>
    <s v="SSS18"/>
    <x v="2"/>
    <x v="2"/>
    <s v="EMBUTIDOS Y LACTEOS"/>
    <s v="LACTEOS"/>
    <s v="A"/>
    <n v="0"/>
    <s v="PROV487"/>
    <s v="PRODUCTORA DE ALIMENTOS UNO SAC"/>
    <n v="9"/>
    <x v="0"/>
    <n v="1"/>
    <x v="0"/>
    <n v="3.02501"/>
    <n v="12.397399999999999"/>
    <n v="4"/>
    <n v="1"/>
    <n v="0"/>
    <n v="0"/>
    <n v="0"/>
    <n v="7"/>
    <n v="84"/>
    <n v="60"/>
    <x v="0"/>
    <x v="1"/>
  </r>
  <r>
    <d v="2024-06-04T00:00:00"/>
    <n v="251"/>
    <s v="PRIMAVERA-C18"/>
    <s v="SANTIAGO DE SURCO"/>
    <s v="SSS18"/>
    <x v="3"/>
    <x v="3"/>
    <s v="EMBUTIDOS Y LACTEOS"/>
    <s v="LACTEOS"/>
    <s v="A"/>
    <n v="0"/>
    <s v="PROV487"/>
    <s v="PRODUCTORA DE ALIMENTOS UNO SAC"/>
    <n v="5"/>
    <x v="0"/>
    <n v="1"/>
    <x v="2"/>
    <n v="3.62"/>
    <n v="14.48"/>
    <n v="4"/>
    <n v="1"/>
    <n v="0"/>
    <n v="0"/>
    <n v="2"/>
    <n v="7"/>
    <n v="42"/>
    <n v="60"/>
    <x v="0"/>
    <x v="0"/>
  </r>
  <r>
    <d v="2024-06-04T00:00:00"/>
    <n v="251"/>
    <s v="PRIMAVERA-C18"/>
    <s v="SANTIAGO DE SURCO"/>
    <s v="SSS18"/>
    <x v="4"/>
    <x v="4"/>
    <s v="EMBUTIDOS Y LACTEOS"/>
    <s v="LACTEOS"/>
    <s v="A"/>
    <n v="0"/>
    <s v="PROV487"/>
    <s v="PRODUCTORA DE ALIMENTOS UNO SAC"/>
    <n v="6"/>
    <x v="0"/>
    <n v="1"/>
    <x v="2"/>
    <n v="3.62"/>
    <n v="7.24"/>
    <n v="2"/>
    <n v="1"/>
    <n v="0"/>
    <n v="0"/>
    <n v="0"/>
    <n v="14"/>
    <n v="84"/>
    <n v="60"/>
    <x v="0"/>
    <x v="1"/>
  </r>
  <r>
    <d v="2024-06-04T00:00:00"/>
    <n v="251"/>
    <s v="PRIMAVERA-C18"/>
    <s v="SANTIAGO DE SURCO"/>
    <s v="SSS18"/>
    <x v="5"/>
    <x v="5"/>
    <s v="EMBUTIDOS Y LACTEOS"/>
    <s v="LACTEOS"/>
    <s v="A"/>
    <n v="0"/>
    <s v="PROV487"/>
    <s v="PRODUCTORA DE ALIMENTOS UNO SAC"/>
    <n v="2"/>
    <x v="0"/>
    <n v="1"/>
    <x v="0"/>
    <n v="3.04121"/>
    <n v="30.851739999999999"/>
    <n v="10"/>
    <n v="1"/>
    <n v="0"/>
    <n v="4"/>
    <n v="0"/>
    <n v="2.8"/>
    <n v="33.6"/>
    <n v="60"/>
    <x v="0"/>
    <x v="0"/>
  </r>
  <r>
    <d v="2024-06-04T00:00:00"/>
    <n v="251"/>
    <s v="PRIMAVERA-C18"/>
    <s v="SANTIAGO DE SURCO"/>
    <s v="SSS18"/>
    <x v="6"/>
    <x v="6"/>
    <s v="EMBUTIDOS Y LACTEOS"/>
    <s v="LACTEOS"/>
    <s v="A"/>
    <n v="0"/>
    <s v="PROV487"/>
    <s v="PRODUCTORA DE ALIMENTOS UNO SAC"/>
    <n v="2"/>
    <x v="0"/>
    <n v="1"/>
    <x v="0"/>
    <n v="2.3849999999999998"/>
    <n v="19.079999999999998"/>
    <n v="8"/>
    <n v="1"/>
    <n v="0"/>
    <n v="6"/>
    <n v="0"/>
    <n v="3.5"/>
    <n v="42"/>
    <n v="60"/>
    <x v="0"/>
    <x v="0"/>
  </r>
  <r>
    <d v="2024-06-04T00:00:00"/>
    <n v="251"/>
    <s v="PRIMAVERA-C18"/>
    <s v="SANTIAGO DE SURCO"/>
    <s v="SSS18"/>
    <x v="7"/>
    <x v="7"/>
    <s v="EMBUTIDOS Y LACTEOS"/>
    <s v="LACTEOS"/>
    <s v="A"/>
    <n v="0"/>
    <s v="PROV487"/>
    <s v="PRODUCTORA DE ALIMENTOS UNO SAC"/>
    <n v="4"/>
    <x v="1"/>
    <n v="1"/>
    <x v="0"/>
    <n v="2.3849999999999998"/>
    <n v="7.1550000000000002"/>
    <n v="3"/>
    <n v="1"/>
    <n v="0"/>
    <n v="0"/>
    <n v="0"/>
    <n v="28"/>
    <n v="112"/>
    <n v="60"/>
    <x v="0"/>
    <x v="1"/>
  </r>
  <r>
    <d v="2024-06-04T00:00:00"/>
    <n v="251"/>
    <s v="PRIMAVERA-C18"/>
    <s v="SANTIAGO DE SURCO"/>
    <s v="SSS18"/>
    <x v="8"/>
    <x v="8"/>
    <s v="EMBUTIDOS Y LACTEOS"/>
    <s v="LACTEOS"/>
    <s v="A"/>
    <n v="0"/>
    <s v="PROV487"/>
    <s v="PRODUCTORA DE ALIMENTOS UNO SAC"/>
    <n v="4"/>
    <x v="0"/>
    <n v="1"/>
    <x v="0"/>
    <n v="3.0294400000000001"/>
    <n v="12.22903"/>
    <n v="4"/>
    <n v="1"/>
    <n v="0"/>
    <n v="0"/>
    <n v="0"/>
    <n v="7"/>
    <n v="84"/>
    <n v="60"/>
    <x v="0"/>
    <x v="1"/>
  </r>
  <r>
    <d v="2024-06-04T00:00:00"/>
    <n v="251"/>
    <s v="PRIMAVERA-C18"/>
    <s v="SANTIAGO DE SURCO"/>
    <s v="SSS18"/>
    <x v="9"/>
    <x v="9"/>
    <s v="EMBUTIDOS Y LACTEOS"/>
    <s v="LACTEOS"/>
    <s v="A"/>
    <n v="0"/>
    <s v="PROV487"/>
    <s v="PRODUCTORA DE ALIMENTOS UNO SAC"/>
    <n v="8"/>
    <x v="0"/>
    <n v="1"/>
    <x v="0"/>
    <n v="2.6459999999999999"/>
    <n v="0"/>
    <n v="0"/>
    <n v="1"/>
    <n v="0"/>
    <n v="0"/>
    <n v="0"/>
    <s v="PRODUCTO SIN VENTA"/>
    <s v="PRODUCTO SIN VENTA"/>
    <n v="60"/>
    <x v="1"/>
    <x v="1"/>
  </r>
  <r>
    <d v="2024-06-04T00:00:00"/>
    <n v="251"/>
    <s v="PRIMAVERA-C18"/>
    <s v="SANTIAGO DE SURCO"/>
    <s v="SSS18"/>
    <x v="10"/>
    <x v="10"/>
    <s v="EMBUTIDOS Y LACTEOS"/>
    <s v="LACTEOS"/>
    <s v="A"/>
    <n v="0"/>
    <s v="PROV487"/>
    <s v="PRODUCTORA DE ALIMENTOS UNO SAC"/>
    <n v="3"/>
    <x v="1"/>
    <n v="1"/>
    <x v="0"/>
    <n v="3.3237999999999999"/>
    <n v="16.750160000000001"/>
    <n v="5"/>
    <n v="1"/>
    <n v="0"/>
    <n v="0"/>
    <n v="0"/>
    <n v="16.8"/>
    <n v="67.2"/>
    <n v="60"/>
    <x v="0"/>
    <x v="1"/>
  </r>
  <r>
    <d v="2024-06-04T00:00:00"/>
    <n v="252"/>
    <s v="UNIVERSITARIA-C61"/>
    <s v="LOS OLIVOS"/>
    <s v="SSS18"/>
    <x v="0"/>
    <x v="0"/>
    <s v="EMBUTIDOS Y LACTEOS"/>
    <s v="LACTEOS"/>
    <s v="A"/>
    <n v="0"/>
    <s v="PROV487"/>
    <s v="PRODUCTORA DE ALIMENTOS UNO SAC"/>
    <n v="2"/>
    <x v="0"/>
    <n v="1"/>
    <x v="0"/>
    <n v="3.1680000000000001"/>
    <n v="12.672000000000001"/>
    <n v="4"/>
    <n v="1"/>
    <n v="0"/>
    <n v="0"/>
    <n v="0"/>
    <n v="7"/>
    <n v="84"/>
    <n v="60"/>
    <x v="0"/>
    <x v="1"/>
  </r>
  <r>
    <d v="2024-06-04T00:00:00"/>
    <n v="252"/>
    <s v="UNIVERSITARIA-C61"/>
    <s v="LOS OLIVOS"/>
    <s v="SSS18"/>
    <x v="1"/>
    <x v="1"/>
    <s v="EMBUTIDOS Y LACTEOS"/>
    <s v="LACTEOS"/>
    <s v="A"/>
    <n v="0"/>
    <s v="PROV487"/>
    <s v="PRODUCTORA DE ALIMENTOS UNO SAC"/>
    <n v="7"/>
    <x v="0"/>
    <n v="1"/>
    <x v="1"/>
    <n v="2.3220000000000001"/>
    <n v="13.932"/>
    <n v="6"/>
    <n v="1"/>
    <n v="0"/>
    <n v="0"/>
    <n v="0"/>
    <n v="4.666666666666667"/>
    <n v="93.333333333333343"/>
    <n v="60"/>
    <x v="0"/>
    <x v="1"/>
  </r>
  <r>
    <d v="2024-06-04T00:00:00"/>
    <n v="252"/>
    <s v="UNIVERSITARIA-C61"/>
    <s v="LOS OLIVOS"/>
    <s v="SSS18"/>
    <x v="2"/>
    <x v="2"/>
    <s v="EMBUTIDOS Y LACTEOS"/>
    <s v="LACTEOS"/>
    <s v="A"/>
    <n v="0"/>
    <s v="PROV487"/>
    <s v="PRODUCTORA DE ALIMENTOS UNO SAC"/>
    <n v="3"/>
    <x v="0"/>
    <n v="1"/>
    <x v="0"/>
    <n v="3.02501"/>
    <n v="46.059930000000001"/>
    <n v="15"/>
    <n v="1"/>
    <n v="0"/>
    <n v="0"/>
    <n v="0"/>
    <n v="1.8666666666666667"/>
    <n v="22.400000000000002"/>
    <n v="60"/>
    <x v="0"/>
    <x v="0"/>
  </r>
  <r>
    <d v="2024-06-04T00:00:00"/>
    <n v="252"/>
    <s v="UNIVERSITARIA-C61"/>
    <s v="LOS OLIVOS"/>
    <s v="SSS18"/>
    <x v="3"/>
    <x v="3"/>
    <s v="EMBUTIDOS Y LACTEOS"/>
    <s v="LACTEOS"/>
    <s v="A"/>
    <n v="0"/>
    <s v="PROV487"/>
    <s v="PRODUCTORA DE ALIMENTOS UNO SAC"/>
    <n v="4"/>
    <x v="0"/>
    <n v="1"/>
    <x v="2"/>
    <n v="3.62"/>
    <n v="0"/>
    <n v="0"/>
    <n v="1"/>
    <n v="0"/>
    <n v="0"/>
    <n v="2"/>
    <s v="PRODUCTO SIN VENTA"/>
    <s v="PRODUCTO SIN VENTA"/>
    <n v="60"/>
    <x v="1"/>
    <x v="1"/>
  </r>
  <r>
    <d v="2024-06-04T00:00:00"/>
    <n v="252"/>
    <s v="UNIVERSITARIA-C61"/>
    <s v="LOS OLIVOS"/>
    <s v="SSS18"/>
    <x v="4"/>
    <x v="4"/>
    <s v="EMBUTIDOS Y LACTEOS"/>
    <s v="LACTEOS"/>
    <s v="A"/>
    <n v="0"/>
    <s v="PROV487"/>
    <s v="PRODUCTORA DE ALIMENTOS UNO SAC"/>
    <n v="5"/>
    <x v="0"/>
    <n v="1"/>
    <x v="2"/>
    <n v="3.62"/>
    <n v="3.62"/>
    <n v="1"/>
    <n v="1"/>
    <n v="0"/>
    <n v="0"/>
    <n v="2"/>
    <n v="28"/>
    <n v="168"/>
    <n v="60"/>
    <x v="0"/>
    <x v="1"/>
  </r>
  <r>
    <d v="2024-06-04T00:00:00"/>
    <n v="252"/>
    <s v="UNIVERSITARIA-C61"/>
    <s v="LOS OLIVOS"/>
    <s v="SSS18"/>
    <x v="5"/>
    <x v="5"/>
    <s v="EMBUTIDOS Y LACTEOS"/>
    <s v="LACTEOS"/>
    <s v="A"/>
    <n v="0"/>
    <s v="PROV487"/>
    <s v="PRODUCTORA DE ALIMENTOS UNO SAC"/>
    <n v="13"/>
    <x v="0"/>
    <n v="1"/>
    <x v="0"/>
    <n v="3.04121"/>
    <n v="34.027000000000001"/>
    <n v="11"/>
    <n v="1"/>
    <n v="0"/>
    <n v="0"/>
    <n v="0"/>
    <n v="2.5454545454545454"/>
    <n v="30.545454545454547"/>
    <n v="60"/>
    <x v="0"/>
    <x v="0"/>
  </r>
  <r>
    <d v="2024-06-04T00:00:00"/>
    <n v="252"/>
    <s v="UNIVERSITARIA-C61"/>
    <s v="LOS OLIVOS"/>
    <s v="SSS18"/>
    <x v="6"/>
    <x v="6"/>
    <s v="EMBUTIDOS Y LACTEOS"/>
    <s v="LACTEOS"/>
    <s v="A"/>
    <n v="0"/>
    <s v="PROV487"/>
    <s v="PRODUCTORA DE ALIMENTOS UNO SAC"/>
    <n v="6"/>
    <x v="0"/>
    <n v="1"/>
    <x v="0"/>
    <n v="2.3849999999999998"/>
    <n v="9.5399999999999991"/>
    <n v="4"/>
    <n v="1"/>
    <n v="0"/>
    <n v="0"/>
    <n v="0"/>
    <n v="7"/>
    <n v="84"/>
    <n v="60"/>
    <x v="0"/>
    <x v="1"/>
  </r>
  <r>
    <d v="2024-06-04T00:00:00"/>
    <n v="252"/>
    <s v="UNIVERSITARIA-C61"/>
    <s v="LOS OLIVOS"/>
    <s v="SSS18"/>
    <x v="7"/>
    <x v="7"/>
    <s v="EMBUTIDOS Y LACTEOS"/>
    <s v="LACTEOS"/>
    <s v="A"/>
    <n v="0"/>
    <s v="PROV487"/>
    <s v="PRODUCTORA DE ALIMENTOS UNO SAC"/>
    <n v="2"/>
    <x v="1"/>
    <n v="1"/>
    <x v="0"/>
    <n v="2.3849999999999998"/>
    <n v="7.1550000000000002"/>
    <n v="3"/>
    <n v="1"/>
    <n v="0"/>
    <n v="0"/>
    <n v="0"/>
    <n v="28"/>
    <n v="112"/>
    <n v="60"/>
    <x v="0"/>
    <x v="1"/>
  </r>
  <r>
    <d v="2024-06-04T00:00:00"/>
    <n v="252"/>
    <s v="UNIVERSITARIA-C61"/>
    <s v="LOS OLIVOS"/>
    <s v="SSS18"/>
    <x v="8"/>
    <x v="8"/>
    <s v="EMBUTIDOS Y LACTEOS"/>
    <s v="LACTEOS"/>
    <s v="A"/>
    <n v="0"/>
    <s v="PROV487"/>
    <s v="PRODUCTORA DE ALIMENTOS UNO SAC"/>
    <n v="1"/>
    <x v="0"/>
    <n v="1"/>
    <x v="0"/>
    <n v="3.0294400000000001"/>
    <n v="24.52732"/>
    <n v="8"/>
    <n v="1"/>
    <n v="0"/>
    <n v="0"/>
    <n v="0"/>
    <n v="3.5"/>
    <n v="42"/>
    <n v="60"/>
    <x v="0"/>
    <x v="0"/>
  </r>
  <r>
    <d v="2024-06-04T00:00:00"/>
    <n v="252"/>
    <s v="UNIVERSITARIA-C61"/>
    <s v="LOS OLIVOS"/>
    <s v="SSS18"/>
    <x v="9"/>
    <x v="9"/>
    <s v="EMBUTIDOS Y LACTEOS"/>
    <s v="LACTEOS"/>
    <s v="A"/>
    <n v="0"/>
    <s v="PROV487"/>
    <s v="PRODUCTORA DE ALIMENTOS UNO SAC"/>
    <n v="5"/>
    <x v="0"/>
    <n v="1"/>
    <x v="0"/>
    <n v="2.6459999999999999"/>
    <n v="7.9379999999999997"/>
    <n v="3"/>
    <n v="1"/>
    <n v="0"/>
    <n v="0"/>
    <n v="0"/>
    <n v="9.3333333333333339"/>
    <n v="112"/>
    <n v="60"/>
    <x v="0"/>
    <x v="1"/>
  </r>
  <r>
    <d v="2024-06-04T00:00:00"/>
    <n v="252"/>
    <s v="UNIVERSITARIA-C61"/>
    <s v="LOS OLIVOS"/>
    <s v="SSS18"/>
    <x v="10"/>
    <x v="10"/>
    <s v="EMBUTIDOS Y LACTEOS"/>
    <s v="LACTEOS"/>
    <s v="A"/>
    <n v="0"/>
    <s v="PROV487"/>
    <s v="PRODUCTORA DE ALIMENTOS UNO SAC"/>
    <n v="5"/>
    <x v="1"/>
    <n v="1"/>
    <x v="0"/>
    <n v="3.3237999999999999"/>
    <n v="13.39001"/>
    <n v="4"/>
    <n v="1"/>
    <n v="0"/>
    <n v="0"/>
    <n v="0"/>
    <n v="21"/>
    <n v="84"/>
    <n v="60"/>
    <x v="0"/>
    <x v="1"/>
  </r>
  <r>
    <d v="2024-06-04T00:00:00"/>
    <n v="254"/>
    <s v="BELAUNDE-C9"/>
    <s v="COMAS"/>
    <s v="SSS18"/>
    <x v="0"/>
    <x v="0"/>
    <s v="EMBUTIDOS Y LACTEOS"/>
    <s v="LACTEOS"/>
    <s v="A"/>
    <n v="0"/>
    <s v="PROV487"/>
    <s v="PRODUCTORA DE ALIMENTOS UNO SAC"/>
    <n v="4"/>
    <x v="0"/>
    <n v="1"/>
    <x v="0"/>
    <n v="3.1680000000000001"/>
    <n v="0"/>
    <n v="0"/>
    <n v="1"/>
    <n v="0"/>
    <n v="0"/>
    <n v="0"/>
    <s v="PRODUCTO SIN VENTA"/>
    <s v="PRODUCTO SIN VENTA"/>
    <n v="60"/>
    <x v="1"/>
    <x v="1"/>
  </r>
  <r>
    <d v="2024-06-04T00:00:00"/>
    <n v="254"/>
    <s v="BELAUNDE-C9"/>
    <s v="COMAS"/>
    <s v="SSS18"/>
    <x v="1"/>
    <x v="1"/>
    <s v="EMBUTIDOS Y LACTEOS"/>
    <s v="LACTEOS"/>
    <s v="A"/>
    <n v="0"/>
    <s v="PROV487"/>
    <s v="PRODUCTORA DE ALIMENTOS UNO SAC"/>
    <n v="7"/>
    <x v="0"/>
    <n v="1"/>
    <x v="1"/>
    <n v="2.3220000000000001"/>
    <n v="11.61"/>
    <n v="5"/>
    <n v="1"/>
    <n v="0"/>
    <n v="0"/>
    <n v="0"/>
    <n v="5.6"/>
    <n v="112"/>
    <n v="60"/>
    <x v="0"/>
    <x v="1"/>
  </r>
  <r>
    <d v="2024-06-04T00:00:00"/>
    <n v="254"/>
    <s v="BELAUNDE-C9"/>
    <s v="COMAS"/>
    <s v="SSS18"/>
    <x v="2"/>
    <x v="2"/>
    <s v="EMBUTIDOS Y LACTEOS"/>
    <s v="LACTEOS"/>
    <s v="A"/>
    <n v="0"/>
    <s v="PROV487"/>
    <s v="PRODUCTORA DE ALIMENTOS UNO SAC"/>
    <n v="6"/>
    <x v="0"/>
    <n v="1"/>
    <x v="0"/>
    <n v="3.02501"/>
    <n v="52.379449999999999"/>
    <n v="17"/>
    <n v="1"/>
    <n v="0"/>
    <n v="2"/>
    <n v="0"/>
    <n v="1.6470588235294119"/>
    <n v="19.764705882352942"/>
    <n v="60"/>
    <x v="0"/>
    <x v="0"/>
  </r>
  <r>
    <d v="2024-06-04T00:00:00"/>
    <n v="254"/>
    <s v="BELAUNDE-C9"/>
    <s v="COMAS"/>
    <s v="SSS18"/>
    <x v="3"/>
    <x v="3"/>
    <s v="EMBUTIDOS Y LACTEOS"/>
    <s v="LACTEOS"/>
    <s v="A"/>
    <n v="0"/>
    <s v="PROV487"/>
    <s v="PRODUCTORA DE ALIMENTOS UNO SAC"/>
    <n v="9"/>
    <x v="0"/>
    <n v="1"/>
    <x v="2"/>
    <n v="3.62"/>
    <n v="25.34"/>
    <n v="7"/>
    <n v="1"/>
    <n v="0"/>
    <n v="0"/>
    <n v="6"/>
    <n v="4"/>
    <n v="24"/>
    <n v="60"/>
    <x v="0"/>
    <x v="0"/>
  </r>
  <r>
    <d v="2024-06-04T00:00:00"/>
    <n v="254"/>
    <s v="BELAUNDE-C9"/>
    <s v="COMAS"/>
    <s v="SSS18"/>
    <x v="4"/>
    <x v="4"/>
    <s v="EMBUTIDOS Y LACTEOS"/>
    <s v="LACTEOS"/>
    <s v="A"/>
    <n v="0"/>
    <s v="PROV487"/>
    <s v="PRODUCTORA DE ALIMENTOS UNO SAC"/>
    <n v="4"/>
    <x v="0"/>
    <n v="1"/>
    <x v="2"/>
    <n v="3.62"/>
    <n v="0"/>
    <n v="0"/>
    <n v="1"/>
    <n v="0"/>
    <n v="0"/>
    <n v="2"/>
    <s v="PRODUCTO SIN VENTA"/>
    <s v="PRODUCTO SIN VENTA"/>
    <n v="60"/>
    <x v="1"/>
    <x v="1"/>
  </r>
  <r>
    <d v="2024-06-04T00:00:00"/>
    <n v="254"/>
    <s v="BELAUNDE-C9"/>
    <s v="COMAS"/>
    <s v="SSS18"/>
    <x v="5"/>
    <x v="5"/>
    <s v="EMBUTIDOS Y LACTEOS"/>
    <s v="LACTEOS"/>
    <s v="A"/>
    <n v="0"/>
    <s v="PROV487"/>
    <s v="PRODUCTORA DE ALIMENTOS UNO SAC"/>
    <n v="11"/>
    <x v="0"/>
    <n v="1"/>
    <x v="0"/>
    <n v="3.04121"/>
    <n v="80.499740000000003"/>
    <n v="26"/>
    <n v="1"/>
    <n v="0"/>
    <n v="4"/>
    <n v="0"/>
    <n v="1.0769230769230769"/>
    <n v="12.923076923076923"/>
    <n v="60"/>
    <x v="0"/>
    <x v="0"/>
  </r>
  <r>
    <d v="2024-06-04T00:00:00"/>
    <n v="254"/>
    <s v="BELAUNDE-C9"/>
    <s v="COMAS"/>
    <s v="SSS18"/>
    <x v="6"/>
    <x v="6"/>
    <s v="EMBUTIDOS Y LACTEOS"/>
    <s v="LACTEOS"/>
    <s v="A"/>
    <n v="0"/>
    <s v="PROV487"/>
    <s v="PRODUCTORA DE ALIMENTOS UNO SAC"/>
    <n v="3"/>
    <x v="0"/>
    <n v="1"/>
    <x v="0"/>
    <n v="2.3849999999999998"/>
    <n v="19.079999999999998"/>
    <n v="8"/>
    <n v="1"/>
    <n v="0"/>
    <n v="1"/>
    <n v="0"/>
    <n v="3.5"/>
    <n v="42"/>
    <n v="60"/>
    <x v="0"/>
    <x v="0"/>
  </r>
  <r>
    <d v="2024-06-04T00:00:00"/>
    <n v="254"/>
    <s v="BELAUNDE-C9"/>
    <s v="COMAS"/>
    <s v="SSS18"/>
    <x v="7"/>
    <x v="7"/>
    <s v="EMBUTIDOS Y LACTEOS"/>
    <s v="LACTEOS"/>
    <s v="A"/>
    <n v="0"/>
    <s v="PROV487"/>
    <s v="PRODUCTORA DE ALIMENTOS UNO SAC"/>
    <n v="2"/>
    <x v="1"/>
    <n v="1"/>
    <x v="0"/>
    <n v="2.3849999999999998"/>
    <n v="19.079999999999998"/>
    <n v="8"/>
    <n v="1"/>
    <n v="0"/>
    <n v="2"/>
    <n v="0"/>
    <n v="10.5"/>
    <n v="42"/>
    <n v="60"/>
    <x v="0"/>
    <x v="0"/>
  </r>
  <r>
    <d v="2024-06-04T00:00:00"/>
    <n v="254"/>
    <s v="BELAUNDE-C9"/>
    <s v="COMAS"/>
    <s v="SSS18"/>
    <x v="8"/>
    <x v="8"/>
    <s v="EMBUTIDOS Y LACTEOS"/>
    <s v="LACTEOS"/>
    <s v="A"/>
    <n v="0"/>
    <s v="PROV487"/>
    <s v="PRODUCTORA DE ALIMENTOS UNO SAC"/>
    <n v="7"/>
    <x v="0"/>
    <n v="1"/>
    <x v="0"/>
    <n v="3.0294400000000001"/>
    <n v="43.166969999999999"/>
    <n v="14"/>
    <n v="1"/>
    <n v="0"/>
    <n v="0"/>
    <n v="0"/>
    <n v="2"/>
    <n v="24"/>
    <n v="60"/>
    <x v="0"/>
    <x v="0"/>
  </r>
  <r>
    <d v="2024-06-04T00:00:00"/>
    <n v="254"/>
    <s v="BELAUNDE-C9"/>
    <s v="COMAS"/>
    <s v="SSS18"/>
    <x v="9"/>
    <x v="9"/>
    <s v="EMBUTIDOS Y LACTEOS"/>
    <s v="LACTEOS"/>
    <s v="A"/>
    <n v="0"/>
    <s v="PROV487"/>
    <s v="PRODUCTORA DE ALIMENTOS UNO SAC"/>
    <n v="6"/>
    <x v="0"/>
    <n v="1"/>
    <x v="0"/>
    <n v="2.6459999999999999"/>
    <n v="10.584"/>
    <n v="4"/>
    <n v="1"/>
    <n v="0"/>
    <n v="0"/>
    <n v="0"/>
    <n v="7"/>
    <n v="84"/>
    <n v="60"/>
    <x v="0"/>
    <x v="1"/>
  </r>
  <r>
    <d v="2024-06-04T00:00:00"/>
    <n v="254"/>
    <s v="BELAUNDE-C9"/>
    <s v="COMAS"/>
    <s v="SSS18"/>
    <x v="10"/>
    <x v="10"/>
    <s v="EMBUTIDOS Y LACTEOS"/>
    <s v="LACTEOS"/>
    <s v="A"/>
    <n v="0"/>
    <s v="PROV487"/>
    <s v="PRODUCTORA DE ALIMENTOS UNO SAC"/>
    <n v="7"/>
    <x v="1"/>
    <n v="1"/>
    <x v="0"/>
    <n v="3.3237999999999999"/>
    <n v="40.357599999999998"/>
    <n v="12"/>
    <n v="1"/>
    <n v="0"/>
    <n v="0"/>
    <n v="0"/>
    <n v="7"/>
    <n v="28"/>
    <n v="60"/>
    <x v="0"/>
    <x v="0"/>
  </r>
  <r>
    <d v="2024-06-04T00:00:00"/>
    <n v="257"/>
    <s v="PROCERES-SURCO"/>
    <s v="SANTIAGO DE SURCO"/>
    <s v="SSS18"/>
    <x v="0"/>
    <x v="0"/>
    <s v="EMBUTIDOS Y LACTEOS"/>
    <s v="LACTEOS"/>
    <s v="A"/>
    <n v="0"/>
    <s v="PROV487"/>
    <s v="PRODUCTORA DE ALIMENTOS UNO SAC"/>
    <n v="10"/>
    <x v="0"/>
    <n v="1"/>
    <x v="0"/>
    <n v="3.1680000000000001"/>
    <n v="0"/>
    <n v="0"/>
    <n v="1"/>
    <n v="0"/>
    <n v="0"/>
    <n v="0"/>
    <s v="PRODUCTO SIN VENTA"/>
    <s v="PRODUCTO SIN VENTA"/>
    <n v="60"/>
    <x v="1"/>
    <x v="1"/>
  </r>
  <r>
    <d v="2024-06-04T00:00:00"/>
    <n v="257"/>
    <s v="PROCERES-SURCO"/>
    <s v="SANTIAGO DE SURCO"/>
    <s v="SSS18"/>
    <x v="1"/>
    <x v="1"/>
    <s v="EMBUTIDOS Y LACTEOS"/>
    <s v="LACTEOS"/>
    <s v="A"/>
    <n v="0"/>
    <s v="PROV487"/>
    <s v="PRODUCTORA DE ALIMENTOS UNO SAC"/>
    <n v="7"/>
    <x v="0"/>
    <n v="1"/>
    <x v="1"/>
    <n v="2.3220000000000001"/>
    <n v="2.3220000000000001"/>
    <n v="1"/>
    <n v="1"/>
    <n v="0"/>
    <n v="0"/>
    <n v="0"/>
    <n v="28"/>
    <n v="560"/>
    <n v="60"/>
    <x v="0"/>
    <x v="1"/>
  </r>
  <r>
    <d v="2024-06-04T00:00:00"/>
    <n v="257"/>
    <s v="PROCERES-SURCO"/>
    <s v="SANTIAGO DE SURCO"/>
    <s v="SSS18"/>
    <x v="2"/>
    <x v="2"/>
    <s v="EMBUTIDOS Y LACTEOS"/>
    <s v="LACTEOS"/>
    <s v="A"/>
    <n v="0"/>
    <s v="PROV487"/>
    <s v="PRODUCTORA DE ALIMENTOS UNO SAC"/>
    <n v="1"/>
    <x v="0"/>
    <n v="1"/>
    <x v="0"/>
    <n v="3.02501"/>
    <n v="43.26831"/>
    <n v="14"/>
    <n v="1"/>
    <n v="0"/>
    <n v="0"/>
    <n v="0"/>
    <n v="2"/>
    <n v="24"/>
    <n v="60"/>
    <x v="0"/>
    <x v="0"/>
  </r>
  <r>
    <d v="2024-06-04T00:00:00"/>
    <n v="257"/>
    <s v="PROCERES-SURCO"/>
    <s v="SANTIAGO DE SURCO"/>
    <s v="SSS18"/>
    <x v="3"/>
    <x v="3"/>
    <s v="EMBUTIDOS Y LACTEOS"/>
    <s v="LACTEOS"/>
    <s v="A"/>
    <n v="0"/>
    <s v="PROV487"/>
    <s v="PRODUCTORA DE ALIMENTOS UNO SAC"/>
    <n v="1"/>
    <x v="0"/>
    <n v="1"/>
    <x v="2"/>
    <n v="3.62"/>
    <n v="25.34"/>
    <n v="7"/>
    <n v="1"/>
    <n v="0"/>
    <n v="0"/>
    <n v="6"/>
    <n v="4"/>
    <n v="24"/>
    <n v="60"/>
    <x v="0"/>
    <x v="0"/>
  </r>
  <r>
    <d v="2024-06-04T00:00:00"/>
    <n v="257"/>
    <s v="PROCERES-SURCO"/>
    <s v="SANTIAGO DE SURCO"/>
    <s v="SSS18"/>
    <x v="4"/>
    <x v="4"/>
    <s v="EMBUTIDOS Y LACTEOS"/>
    <s v="LACTEOS"/>
    <s v="A"/>
    <n v="0"/>
    <s v="PROV487"/>
    <s v="PRODUCTORA DE ALIMENTOS UNO SAC"/>
    <n v="3"/>
    <x v="0"/>
    <n v="1"/>
    <x v="2"/>
    <n v="3.62"/>
    <n v="10.86"/>
    <n v="3"/>
    <n v="1"/>
    <n v="0"/>
    <n v="0"/>
    <n v="6"/>
    <n v="9.3333333333333339"/>
    <n v="56"/>
    <n v="60"/>
    <x v="0"/>
    <x v="0"/>
  </r>
  <r>
    <d v="2024-06-04T00:00:00"/>
    <n v="257"/>
    <s v="PROCERES-SURCO"/>
    <s v="SANTIAGO DE SURCO"/>
    <s v="SSS18"/>
    <x v="5"/>
    <x v="5"/>
    <s v="EMBUTIDOS Y LACTEOS"/>
    <s v="LACTEOS"/>
    <s v="A"/>
    <n v="0"/>
    <s v="PROV487"/>
    <s v="PRODUCTORA DE ALIMENTOS UNO SAC"/>
    <n v="3"/>
    <x v="0"/>
    <n v="1"/>
    <x v="0"/>
    <n v="3.04121"/>
    <n v="30.93787"/>
    <n v="10"/>
    <n v="1"/>
    <n v="0"/>
    <n v="0"/>
    <n v="0"/>
    <n v="2.8"/>
    <n v="33.6"/>
    <n v="60"/>
    <x v="0"/>
    <x v="0"/>
  </r>
  <r>
    <d v="2024-06-04T00:00:00"/>
    <n v="257"/>
    <s v="PROCERES-SURCO"/>
    <s v="SANTIAGO DE SURCO"/>
    <s v="SSS18"/>
    <x v="6"/>
    <x v="6"/>
    <s v="EMBUTIDOS Y LACTEOS"/>
    <s v="LACTEOS"/>
    <s v="A"/>
    <n v="0"/>
    <s v="PROV487"/>
    <s v="PRODUCTORA DE ALIMENTOS UNO SAC"/>
    <n v="1"/>
    <x v="0"/>
    <n v="1"/>
    <x v="0"/>
    <n v="2.3849999999999998"/>
    <n v="2.3849999999999998"/>
    <n v="1"/>
    <n v="1"/>
    <n v="0"/>
    <n v="0"/>
    <n v="0"/>
    <n v="28"/>
    <n v="336"/>
    <n v="60"/>
    <x v="0"/>
    <x v="1"/>
  </r>
  <r>
    <d v="2024-06-04T00:00:00"/>
    <n v="257"/>
    <s v="PROCERES-SURCO"/>
    <s v="SANTIAGO DE SURCO"/>
    <s v="SSS18"/>
    <x v="7"/>
    <x v="7"/>
    <s v="EMBUTIDOS Y LACTEOS"/>
    <s v="LACTEOS"/>
    <s v="A"/>
    <n v="0"/>
    <s v="PROV487"/>
    <s v="PRODUCTORA DE ALIMENTOS UNO SAC"/>
    <n v="0"/>
    <x v="1"/>
    <n v="1"/>
    <x v="0"/>
    <n v="2.3849999999999998"/>
    <n v="11.925000000000001"/>
    <n v="5"/>
    <n v="0"/>
    <n v="0"/>
    <n v="0"/>
    <n v="0"/>
    <n v="16.8"/>
    <n v="67.2"/>
    <n v="60"/>
    <x v="0"/>
    <x v="1"/>
  </r>
  <r>
    <d v="2024-06-04T00:00:00"/>
    <n v="257"/>
    <s v="PROCERES-SURCO"/>
    <s v="SANTIAGO DE SURCO"/>
    <s v="SSS18"/>
    <x v="8"/>
    <x v="8"/>
    <s v="EMBUTIDOS Y LACTEOS"/>
    <s v="LACTEOS"/>
    <s v="A"/>
    <n v="0"/>
    <s v="PROV487"/>
    <s v="PRODUCTORA DE ALIMENTOS UNO SAC"/>
    <n v="4"/>
    <x v="0"/>
    <n v="1"/>
    <x v="0"/>
    <n v="3.0294400000000001"/>
    <n v="3.09076"/>
    <n v="1"/>
    <n v="1"/>
    <n v="0"/>
    <n v="0"/>
    <n v="0"/>
    <n v="28"/>
    <n v="336"/>
    <n v="60"/>
    <x v="0"/>
    <x v="1"/>
  </r>
  <r>
    <d v="2024-06-04T00:00:00"/>
    <n v="257"/>
    <s v="PROCERES-SURCO"/>
    <s v="SANTIAGO DE SURCO"/>
    <s v="SSS18"/>
    <x v="9"/>
    <x v="9"/>
    <s v="EMBUTIDOS Y LACTEOS"/>
    <s v="LACTEOS"/>
    <s v="A"/>
    <n v="0"/>
    <s v="PROV487"/>
    <s v="PRODUCTORA DE ALIMENTOS UNO SAC"/>
    <n v="8"/>
    <x v="0"/>
    <n v="1"/>
    <x v="0"/>
    <n v="2.6459999999999999"/>
    <n v="0"/>
    <n v="0"/>
    <n v="1"/>
    <n v="0"/>
    <n v="0"/>
    <n v="0"/>
    <s v="PRODUCTO SIN VENTA"/>
    <s v="PRODUCTO SIN VENTA"/>
    <n v="60"/>
    <x v="1"/>
    <x v="1"/>
  </r>
  <r>
    <d v="2024-06-04T00:00:00"/>
    <n v="257"/>
    <s v="PROCERES-SURCO"/>
    <s v="SANTIAGO DE SURCO"/>
    <s v="SSS18"/>
    <x v="10"/>
    <x v="10"/>
    <s v="EMBUTIDOS Y LACTEOS"/>
    <s v="LACTEOS"/>
    <s v="A"/>
    <n v="0"/>
    <s v="PROV487"/>
    <s v="PRODUCTORA DE ALIMENTOS UNO SAC"/>
    <n v="2"/>
    <x v="1"/>
    <n v="1"/>
    <x v="0"/>
    <n v="3.3237999999999999"/>
    <n v="6.73977"/>
    <n v="2"/>
    <n v="1"/>
    <n v="0"/>
    <n v="0"/>
    <n v="0"/>
    <n v="42"/>
    <n v="168"/>
    <n v="60"/>
    <x v="0"/>
    <x v="1"/>
  </r>
  <r>
    <d v="2024-06-04T00:00:00"/>
    <n v="258"/>
    <s v="PURUCHUCO"/>
    <s v="ATE"/>
    <s v="SSS18"/>
    <x v="0"/>
    <x v="0"/>
    <s v="EMBUTIDOS Y LACTEOS"/>
    <s v="LACTEOS"/>
    <s v="A"/>
    <n v="0"/>
    <s v="PROV487"/>
    <s v="PRODUCTORA DE ALIMENTOS UNO SAC"/>
    <n v="2"/>
    <x v="0"/>
    <n v="1"/>
    <x v="0"/>
    <n v="3.1680000000000001"/>
    <n v="6.3360000000000003"/>
    <n v="2"/>
    <n v="1"/>
    <n v="0"/>
    <n v="2"/>
    <n v="0"/>
    <n v="14"/>
    <n v="168"/>
    <n v="60"/>
    <x v="0"/>
    <x v="1"/>
  </r>
  <r>
    <d v="2024-06-04T00:00:00"/>
    <n v="258"/>
    <s v="PURUCHUCO"/>
    <s v="ATE"/>
    <s v="SSS18"/>
    <x v="1"/>
    <x v="1"/>
    <s v="EMBUTIDOS Y LACTEOS"/>
    <s v="LACTEOS"/>
    <s v="A"/>
    <n v="0"/>
    <s v="PROV487"/>
    <s v="PRODUCTORA DE ALIMENTOS UNO SAC"/>
    <n v="7"/>
    <x v="0"/>
    <n v="1"/>
    <x v="1"/>
    <n v="2.3220000000000001"/>
    <n v="2.3220000000000001"/>
    <n v="1"/>
    <n v="1"/>
    <n v="0"/>
    <n v="0"/>
    <n v="0"/>
    <n v="28"/>
    <n v="560"/>
    <n v="60"/>
    <x v="0"/>
    <x v="1"/>
  </r>
  <r>
    <d v="2024-06-04T00:00:00"/>
    <n v="258"/>
    <s v="PURUCHUCO"/>
    <s v="ATE"/>
    <s v="SSS18"/>
    <x v="2"/>
    <x v="2"/>
    <s v="EMBUTIDOS Y LACTEOS"/>
    <s v="LACTEOS"/>
    <s v="A"/>
    <n v="0"/>
    <s v="PROV487"/>
    <s v="PRODUCTORA DE ALIMENTOS UNO SAC"/>
    <n v="1"/>
    <x v="0"/>
    <n v="1"/>
    <x v="0"/>
    <n v="3.02501"/>
    <n v="30.56972"/>
    <n v="10"/>
    <n v="1"/>
    <n v="0"/>
    <n v="8"/>
    <n v="0"/>
    <n v="2.8"/>
    <n v="33.6"/>
    <n v="60"/>
    <x v="0"/>
    <x v="0"/>
  </r>
  <r>
    <d v="2024-06-04T00:00:00"/>
    <n v="258"/>
    <s v="PURUCHUCO"/>
    <s v="ATE"/>
    <s v="SSS18"/>
    <x v="3"/>
    <x v="3"/>
    <s v="EMBUTIDOS Y LACTEOS"/>
    <s v="LACTEOS"/>
    <s v="A"/>
    <n v="0"/>
    <s v="PROV487"/>
    <s v="PRODUCTORA DE ALIMENTOS UNO SAC"/>
    <n v="4"/>
    <x v="0"/>
    <n v="1"/>
    <x v="2"/>
    <n v="3.62"/>
    <n v="18.100000000000001"/>
    <n v="5"/>
    <n v="1"/>
    <n v="0"/>
    <n v="0"/>
    <n v="6"/>
    <n v="5.6"/>
    <n v="33.6"/>
    <n v="60"/>
    <x v="0"/>
    <x v="0"/>
  </r>
  <r>
    <d v="2024-06-04T00:00:00"/>
    <n v="258"/>
    <s v="PURUCHUCO"/>
    <s v="ATE"/>
    <s v="SSS18"/>
    <x v="4"/>
    <x v="4"/>
    <s v="EMBUTIDOS Y LACTEOS"/>
    <s v="LACTEOS"/>
    <s v="A"/>
    <n v="0"/>
    <s v="PROV487"/>
    <s v="PRODUCTORA DE ALIMENTOS UNO SAC"/>
    <n v="7"/>
    <x v="0"/>
    <n v="1"/>
    <x v="2"/>
    <n v="3.62"/>
    <n v="10.86"/>
    <n v="3"/>
    <n v="1"/>
    <n v="0"/>
    <n v="0"/>
    <n v="4"/>
    <n v="9.3333333333333339"/>
    <n v="56"/>
    <n v="60"/>
    <x v="0"/>
    <x v="0"/>
  </r>
  <r>
    <d v="2024-06-04T00:00:00"/>
    <n v="258"/>
    <s v="PURUCHUCO"/>
    <s v="ATE"/>
    <s v="SSS18"/>
    <x v="5"/>
    <x v="5"/>
    <s v="EMBUTIDOS Y LACTEOS"/>
    <s v="LACTEOS"/>
    <s v="A"/>
    <n v="0"/>
    <s v="PROV487"/>
    <s v="PRODUCTORA DE ALIMENTOS UNO SAC"/>
    <n v="2"/>
    <x v="0"/>
    <n v="1"/>
    <x v="0"/>
    <n v="3.04121"/>
    <n v="24.71294"/>
    <n v="8"/>
    <n v="1"/>
    <n v="0"/>
    <n v="8"/>
    <n v="0"/>
    <n v="3.5"/>
    <n v="42"/>
    <n v="60"/>
    <x v="0"/>
    <x v="0"/>
  </r>
  <r>
    <d v="2024-06-04T00:00:00"/>
    <n v="258"/>
    <s v="PURUCHUCO"/>
    <s v="ATE"/>
    <s v="SSS18"/>
    <x v="6"/>
    <x v="6"/>
    <s v="EMBUTIDOS Y LACTEOS"/>
    <s v="LACTEOS"/>
    <s v="A"/>
    <n v="0"/>
    <s v="PROV487"/>
    <s v="PRODUCTORA DE ALIMENTOS UNO SAC"/>
    <n v="3"/>
    <x v="0"/>
    <n v="1"/>
    <x v="0"/>
    <n v="2.3849999999999998"/>
    <n v="0"/>
    <n v="0"/>
    <n v="1"/>
    <n v="0"/>
    <n v="1"/>
    <n v="0"/>
    <s v="PRODUCTO SIN VENTA"/>
    <s v="PRODUCTO SIN VENTA"/>
    <n v="60"/>
    <x v="1"/>
    <x v="1"/>
  </r>
  <r>
    <d v="2024-06-04T00:00:00"/>
    <n v="258"/>
    <s v="PURUCHUCO"/>
    <s v="ATE"/>
    <s v="SSS18"/>
    <x v="7"/>
    <x v="7"/>
    <s v="EMBUTIDOS Y LACTEOS"/>
    <s v="LACTEOS"/>
    <s v="A"/>
    <n v="0"/>
    <s v="PROV487"/>
    <s v="PRODUCTORA DE ALIMENTOS UNO SAC"/>
    <n v="4"/>
    <x v="1"/>
    <n v="1"/>
    <x v="0"/>
    <n v="2.3849999999999998"/>
    <n v="0"/>
    <n v="0"/>
    <n v="1"/>
    <n v="0"/>
    <n v="0"/>
    <n v="0"/>
    <s v="PRODUCTO SIN VENTA"/>
    <s v="PRODUCTO SIN VENTA"/>
    <n v="60"/>
    <x v="1"/>
    <x v="1"/>
  </r>
  <r>
    <d v="2024-06-04T00:00:00"/>
    <n v="258"/>
    <s v="PURUCHUCO"/>
    <s v="ATE"/>
    <s v="SSS18"/>
    <x v="8"/>
    <x v="8"/>
    <s v="EMBUTIDOS Y LACTEOS"/>
    <s v="LACTEOS"/>
    <s v="A"/>
    <n v="0"/>
    <s v="PROV487"/>
    <s v="PRODUCTORA DE ALIMENTOS UNO SAC"/>
    <n v="0"/>
    <x v="0"/>
    <n v="1"/>
    <x v="0"/>
    <n v="3.0294400000000001"/>
    <n v="12.17862"/>
    <n v="4"/>
    <n v="0"/>
    <n v="0"/>
    <n v="0"/>
    <n v="0"/>
    <n v="7"/>
    <n v="84"/>
    <n v="60"/>
    <x v="0"/>
    <x v="1"/>
  </r>
  <r>
    <d v="2024-06-04T00:00:00"/>
    <n v="258"/>
    <s v="PURUCHUCO"/>
    <s v="ATE"/>
    <s v="SSS18"/>
    <x v="9"/>
    <x v="9"/>
    <s v="EMBUTIDOS Y LACTEOS"/>
    <s v="LACTEOS"/>
    <s v="A"/>
    <n v="0"/>
    <s v="PROV487"/>
    <s v="PRODUCTORA DE ALIMENTOS UNO SAC"/>
    <n v="7"/>
    <x v="0"/>
    <n v="1"/>
    <x v="0"/>
    <n v="2.6459999999999999"/>
    <n v="2.6459999999999999"/>
    <n v="1"/>
    <n v="1"/>
    <n v="0"/>
    <n v="0"/>
    <n v="0"/>
    <n v="28"/>
    <n v="336"/>
    <n v="60"/>
    <x v="0"/>
    <x v="1"/>
  </r>
  <r>
    <d v="2024-06-04T00:00:00"/>
    <n v="258"/>
    <s v="PURUCHUCO"/>
    <s v="ATE"/>
    <s v="SSS18"/>
    <x v="10"/>
    <x v="10"/>
    <s v="EMBUTIDOS Y LACTEOS"/>
    <s v="LACTEOS"/>
    <s v="A"/>
    <n v="0"/>
    <s v="PROV487"/>
    <s v="PRODUCTORA DE ALIMENTOS UNO SAC"/>
    <n v="3"/>
    <x v="1"/>
    <n v="1"/>
    <x v="0"/>
    <n v="3.3237999999999999"/>
    <n v="3.3237999999999999"/>
    <n v="1"/>
    <n v="1"/>
    <n v="0"/>
    <n v="0"/>
    <n v="0"/>
    <n v="84"/>
    <n v="336"/>
    <n v="60"/>
    <x v="1"/>
    <x v="1"/>
  </r>
  <r>
    <d v="2024-06-04T00:00:00"/>
    <n v="259"/>
    <s v="ALAMEDA-SUR"/>
    <s v="CHORRILLOS"/>
    <s v="SSS19"/>
    <x v="0"/>
    <x v="0"/>
    <s v="EMBUTIDOS Y LACTEOS"/>
    <s v="LACTEOS"/>
    <s v="A"/>
    <n v="0"/>
    <s v="PROV487"/>
    <s v="PRODUCTORA DE ALIMENTOS UNO SAC"/>
    <n v="3"/>
    <x v="0"/>
    <n v="1"/>
    <x v="0"/>
    <n v="3.1680000000000001"/>
    <n v="15.84"/>
    <n v="5"/>
    <n v="1"/>
    <n v="0"/>
    <n v="4"/>
    <n v="0"/>
    <n v="5.6"/>
    <n v="67.2"/>
    <n v="60"/>
    <x v="0"/>
    <x v="1"/>
  </r>
  <r>
    <d v="2024-06-04T00:00:00"/>
    <n v="259"/>
    <s v="ALAMEDA-SUR"/>
    <s v="CHORRILLOS"/>
    <s v="SSS19"/>
    <x v="1"/>
    <x v="1"/>
    <s v="EMBUTIDOS Y LACTEOS"/>
    <s v="LACTEOS"/>
    <s v="A"/>
    <n v="0"/>
    <s v="PROV487"/>
    <s v="PRODUCTORA DE ALIMENTOS UNO SAC"/>
    <n v="2"/>
    <x v="0"/>
    <n v="1"/>
    <x v="1"/>
    <n v="2.3220000000000001"/>
    <n v="13.932"/>
    <n v="6"/>
    <n v="1"/>
    <n v="0"/>
    <n v="4"/>
    <n v="0"/>
    <n v="4.666666666666667"/>
    <n v="93.333333333333343"/>
    <n v="60"/>
    <x v="0"/>
    <x v="1"/>
  </r>
  <r>
    <d v="2024-06-04T00:00:00"/>
    <n v="259"/>
    <s v="ALAMEDA-SUR"/>
    <s v="CHORRILLOS"/>
    <s v="SSS19"/>
    <x v="2"/>
    <x v="2"/>
    <s v="EMBUTIDOS Y LACTEOS"/>
    <s v="LACTEOS"/>
    <s v="A"/>
    <n v="0"/>
    <s v="PROV487"/>
    <s v="PRODUCTORA DE ALIMENTOS UNO SAC"/>
    <n v="10"/>
    <x v="0"/>
    <n v="1"/>
    <x v="0"/>
    <n v="3.02501"/>
    <n v="55.450710000000001"/>
    <n v="18"/>
    <n v="1"/>
    <n v="0"/>
    <n v="4"/>
    <n v="0"/>
    <n v="1.5555555555555554"/>
    <n v="18.666666666666664"/>
    <n v="60"/>
    <x v="0"/>
    <x v="0"/>
  </r>
  <r>
    <d v="2024-06-04T00:00:00"/>
    <n v="259"/>
    <s v="ALAMEDA-SUR"/>
    <s v="CHORRILLOS"/>
    <s v="SSS19"/>
    <x v="3"/>
    <x v="3"/>
    <s v="EMBUTIDOS Y LACTEOS"/>
    <s v="LACTEOS"/>
    <s v="A"/>
    <n v="0"/>
    <s v="PROV487"/>
    <s v="PRODUCTORA DE ALIMENTOS UNO SAC"/>
    <n v="8"/>
    <x v="0"/>
    <n v="1"/>
    <x v="2"/>
    <n v="3.62"/>
    <n v="18.100000000000001"/>
    <n v="5"/>
    <n v="1"/>
    <n v="0"/>
    <n v="0"/>
    <n v="4"/>
    <n v="5.6"/>
    <n v="33.6"/>
    <n v="60"/>
    <x v="0"/>
    <x v="0"/>
  </r>
  <r>
    <d v="2024-06-04T00:00:00"/>
    <n v="259"/>
    <s v="ALAMEDA-SUR"/>
    <s v="CHORRILLOS"/>
    <s v="SSS19"/>
    <x v="4"/>
    <x v="4"/>
    <s v="EMBUTIDOS Y LACTEOS"/>
    <s v="LACTEOS"/>
    <s v="A"/>
    <n v="0"/>
    <s v="PROV487"/>
    <s v="PRODUCTORA DE ALIMENTOS UNO SAC"/>
    <n v="7"/>
    <x v="0"/>
    <n v="1"/>
    <x v="2"/>
    <n v="3.62"/>
    <n v="7.24"/>
    <n v="2"/>
    <n v="1"/>
    <n v="0"/>
    <n v="0"/>
    <n v="0"/>
    <n v="14"/>
    <n v="84"/>
    <n v="60"/>
    <x v="0"/>
    <x v="1"/>
  </r>
  <r>
    <d v="2024-06-04T00:00:00"/>
    <n v="259"/>
    <s v="ALAMEDA-SUR"/>
    <s v="CHORRILLOS"/>
    <s v="SSS19"/>
    <x v="5"/>
    <x v="5"/>
    <s v="EMBUTIDOS Y LACTEOS"/>
    <s v="LACTEOS"/>
    <s v="A"/>
    <n v="0"/>
    <s v="PROV487"/>
    <s v="PRODUCTORA DE ALIMENTOS UNO SAC"/>
    <n v="12"/>
    <x v="0"/>
    <n v="1"/>
    <x v="0"/>
    <n v="3.04121"/>
    <n v="49.7973"/>
    <n v="16"/>
    <n v="1"/>
    <n v="0"/>
    <n v="0"/>
    <n v="0"/>
    <n v="1.75"/>
    <n v="21"/>
    <n v="60"/>
    <x v="0"/>
    <x v="0"/>
  </r>
  <r>
    <d v="2024-06-04T00:00:00"/>
    <n v="259"/>
    <s v="ALAMEDA-SUR"/>
    <s v="CHORRILLOS"/>
    <s v="SSS19"/>
    <x v="6"/>
    <x v="6"/>
    <s v="EMBUTIDOS Y LACTEOS"/>
    <s v="LACTEOS"/>
    <s v="A"/>
    <n v="0"/>
    <s v="PROV487"/>
    <s v="PRODUCTORA DE ALIMENTOS UNO SAC"/>
    <n v="4"/>
    <x v="0"/>
    <n v="1"/>
    <x v="0"/>
    <n v="2.3849999999999998"/>
    <n v="14.31"/>
    <n v="6"/>
    <n v="1"/>
    <n v="0"/>
    <n v="2"/>
    <n v="0"/>
    <n v="4.666666666666667"/>
    <n v="56"/>
    <n v="60"/>
    <x v="0"/>
    <x v="0"/>
  </r>
  <r>
    <d v="2024-06-04T00:00:00"/>
    <n v="259"/>
    <s v="ALAMEDA-SUR"/>
    <s v="CHORRILLOS"/>
    <s v="SSS19"/>
    <x v="7"/>
    <x v="7"/>
    <s v="EMBUTIDOS Y LACTEOS"/>
    <s v="LACTEOS"/>
    <s v="A"/>
    <n v="0"/>
    <s v="PROV487"/>
    <s v="PRODUCTORA DE ALIMENTOS UNO SAC"/>
    <n v="2"/>
    <x v="1"/>
    <n v="1"/>
    <x v="0"/>
    <n v="2.3849999999999998"/>
    <n v="9.5399999999999991"/>
    <n v="4"/>
    <n v="1"/>
    <n v="0"/>
    <n v="4"/>
    <n v="0"/>
    <n v="21"/>
    <n v="84"/>
    <n v="60"/>
    <x v="0"/>
    <x v="1"/>
  </r>
  <r>
    <d v="2024-06-04T00:00:00"/>
    <n v="259"/>
    <s v="ALAMEDA-SUR"/>
    <s v="CHORRILLOS"/>
    <s v="SSS19"/>
    <x v="8"/>
    <x v="8"/>
    <s v="EMBUTIDOS Y LACTEOS"/>
    <s v="LACTEOS"/>
    <s v="A"/>
    <n v="0"/>
    <s v="PROV487"/>
    <s v="PRODUCTORA DE ALIMENTOS UNO SAC"/>
    <n v="3"/>
    <x v="0"/>
    <n v="1"/>
    <x v="0"/>
    <n v="3.0294400000000001"/>
    <n v="18.428059999999999"/>
    <n v="6"/>
    <n v="1"/>
    <n v="0"/>
    <n v="0"/>
    <n v="0"/>
    <n v="4.666666666666667"/>
    <n v="56"/>
    <n v="60"/>
    <x v="0"/>
    <x v="0"/>
  </r>
  <r>
    <d v="2024-06-04T00:00:00"/>
    <n v="259"/>
    <s v="ALAMEDA-SUR"/>
    <s v="CHORRILLOS"/>
    <s v="SSS19"/>
    <x v="9"/>
    <x v="9"/>
    <s v="EMBUTIDOS Y LACTEOS"/>
    <s v="LACTEOS"/>
    <s v="A"/>
    <n v="0"/>
    <s v="PROV487"/>
    <s v="PRODUCTORA DE ALIMENTOS UNO SAC"/>
    <n v="3"/>
    <x v="0"/>
    <n v="1"/>
    <x v="0"/>
    <n v="2.6459999999999999"/>
    <n v="10.584"/>
    <n v="4"/>
    <n v="1"/>
    <n v="0"/>
    <n v="0"/>
    <n v="0"/>
    <n v="7"/>
    <n v="84"/>
    <n v="60"/>
    <x v="0"/>
    <x v="1"/>
  </r>
  <r>
    <d v="2024-06-04T00:00:00"/>
    <n v="259"/>
    <s v="ALAMEDA-SUR"/>
    <s v="CHORRILLOS"/>
    <s v="SSS19"/>
    <x v="10"/>
    <x v="10"/>
    <s v="EMBUTIDOS Y LACTEOS"/>
    <s v="LACTEOS"/>
    <s v="A"/>
    <n v="0"/>
    <s v="PROV487"/>
    <s v="PRODUCTORA DE ALIMENTOS UNO SAC"/>
    <n v="10"/>
    <x v="1"/>
    <n v="1"/>
    <x v="0"/>
    <n v="3.3237999999999999"/>
    <n v="16.829999999999998"/>
    <n v="5"/>
    <n v="1"/>
    <n v="0"/>
    <n v="0"/>
    <n v="0"/>
    <n v="16.8"/>
    <n v="67.2"/>
    <n v="60"/>
    <x v="0"/>
    <x v="1"/>
  </r>
  <r>
    <d v="2024-06-04T00:00:00"/>
    <n v="261"/>
    <s v="LA MARINA-C29"/>
    <s v="SAN MIGUEL"/>
    <s v="SSS18"/>
    <x v="0"/>
    <x v="0"/>
    <s v="EMBUTIDOS Y LACTEOS"/>
    <s v="LACTEOS"/>
    <s v="A"/>
    <n v="0"/>
    <s v="PROV487"/>
    <s v="PRODUCTORA DE ALIMENTOS UNO SAC"/>
    <n v="3"/>
    <x v="0"/>
    <n v="1"/>
    <x v="0"/>
    <n v="3.1680000000000001"/>
    <n v="6.3360000000000003"/>
    <n v="2"/>
    <n v="1"/>
    <n v="0"/>
    <n v="0"/>
    <n v="0"/>
    <n v="14"/>
    <n v="168"/>
    <n v="60"/>
    <x v="0"/>
    <x v="1"/>
  </r>
  <r>
    <d v="2024-06-04T00:00:00"/>
    <n v="261"/>
    <s v="LA MARINA-C29"/>
    <s v="SAN MIGUEL"/>
    <s v="SSS18"/>
    <x v="1"/>
    <x v="1"/>
    <s v="EMBUTIDOS Y LACTEOS"/>
    <s v="LACTEOS"/>
    <s v="A"/>
    <n v="0"/>
    <s v="PROV487"/>
    <s v="PRODUCTORA DE ALIMENTOS UNO SAC"/>
    <n v="5"/>
    <x v="0"/>
    <n v="1"/>
    <x v="1"/>
    <n v="2.3220000000000001"/>
    <n v="2.3220000000000001"/>
    <n v="1"/>
    <n v="1"/>
    <n v="0"/>
    <n v="0"/>
    <n v="0"/>
    <n v="28"/>
    <n v="560"/>
    <n v="60"/>
    <x v="0"/>
    <x v="1"/>
  </r>
  <r>
    <d v="2024-06-04T00:00:00"/>
    <n v="261"/>
    <s v="LA MARINA-C29"/>
    <s v="SAN MIGUEL"/>
    <s v="SSS18"/>
    <x v="2"/>
    <x v="2"/>
    <s v="EMBUTIDOS Y LACTEOS"/>
    <s v="LACTEOS"/>
    <s v="A"/>
    <n v="0"/>
    <s v="PROV487"/>
    <s v="PRODUCTORA DE ALIMENTOS UNO SAC"/>
    <n v="11"/>
    <x v="0"/>
    <n v="1"/>
    <x v="0"/>
    <n v="3.02501"/>
    <n v="33.401620000000001"/>
    <n v="11"/>
    <n v="1"/>
    <n v="0"/>
    <n v="0"/>
    <n v="0"/>
    <n v="2.5454545454545454"/>
    <n v="30.545454545454547"/>
    <n v="60"/>
    <x v="0"/>
    <x v="0"/>
  </r>
  <r>
    <d v="2024-06-04T00:00:00"/>
    <n v="261"/>
    <s v="LA MARINA-C29"/>
    <s v="SAN MIGUEL"/>
    <s v="SSS18"/>
    <x v="3"/>
    <x v="3"/>
    <s v="EMBUTIDOS Y LACTEOS"/>
    <s v="LACTEOS"/>
    <s v="A"/>
    <n v="0"/>
    <s v="PROV487"/>
    <s v="PRODUCTORA DE ALIMENTOS UNO SAC"/>
    <n v="5"/>
    <x v="0"/>
    <n v="1"/>
    <x v="2"/>
    <n v="3.62"/>
    <n v="0"/>
    <n v="0"/>
    <n v="1"/>
    <n v="0"/>
    <n v="0"/>
    <n v="2"/>
    <s v="PRODUCTO SIN VENTA"/>
    <s v="PRODUCTO SIN VENTA"/>
    <n v="60"/>
    <x v="1"/>
    <x v="1"/>
  </r>
  <r>
    <d v="2024-06-04T00:00:00"/>
    <n v="261"/>
    <s v="LA MARINA-C29"/>
    <s v="SAN MIGUEL"/>
    <s v="SSS18"/>
    <x v="4"/>
    <x v="4"/>
    <s v="EMBUTIDOS Y LACTEOS"/>
    <s v="LACTEOS"/>
    <s v="A"/>
    <n v="0"/>
    <s v="PROV487"/>
    <s v="PRODUCTORA DE ALIMENTOS UNO SAC"/>
    <n v="3"/>
    <x v="0"/>
    <n v="1"/>
    <x v="2"/>
    <n v="3.62"/>
    <n v="10.86"/>
    <n v="3"/>
    <n v="1"/>
    <n v="0"/>
    <n v="0"/>
    <n v="6"/>
    <n v="9.3333333333333339"/>
    <n v="56"/>
    <n v="60"/>
    <x v="0"/>
    <x v="0"/>
  </r>
  <r>
    <d v="2024-06-04T00:00:00"/>
    <n v="261"/>
    <s v="LA MARINA-C29"/>
    <s v="SAN MIGUEL"/>
    <s v="SSS18"/>
    <x v="5"/>
    <x v="5"/>
    <s v="EMBUTIDOS Y LACTEOS"/>
    <s v="LACTEOS"/>
    <s v="A"/>
    <n v="0"/>
    <s v="PROV487"/>
    <s v="PRODUCTORA DE ALIMENTOS UNO SAC"/>
    <n v="2"/>
    <x v="0"/>
    <n v="1"/>
    <x v="0"/>
    <n v="3.04121"/>
    <n v="36.92747"/>
    <n v="12"/>
    <n v="1"/>
    <n v="0"/>
    <n v="0"/>
    <n v="0"/>
    <n v="2.3333333333333335"/>
    <n v="28"/>
    <n v="60"/>
    <x v="0"/>
    <x v="0"/>
  </r>
  <r>
    <d v="2024-06-04T00:00:00"/>
    <n v="261"/>
    <s v="LA MARINA-C29"/>
    <s v="SAN MIGUEL"/>
    <s v="SSS18"/>
    <x v="6"/>
    <x v="6"/>
    <s v="EMBUTIDOS Y LACTEOS"/>
    <s v="LACTEOS"/>
    <s v="A"/>
    <n v="0"/>
    <s v="PROV487"/>
    <s v="PRODUCTORA DE ALIMENTOS UNO SAC"/>
    <n v="6"/>
    <x v="0"/>
    <n v="1"/>
    <x v="0"/>
    <n v="2.3849999999999998"/>
    <n v="0"/>
    <n v="0"/>
    <n v="1"/>
    <n v="0"/>
    <n v="0"/>
    <n v="0"/>
    <s v="PRODUCTO SIN VENTA"/>
    <s v="PRODUCTO SIN VENTA"/>
    <n v="60"/>
    <x v="1"/>
    <x v="1"/>
  </r>
  <r>
    <d v="2024-06-04T00:00:00"/>
    <n v="261"/>
    <s v="LA MARINA-C29"/>
    <s v="SAN MIGUEL"/>
    <s v="SSS18"/>
    <x v="7"/>
    <x v="7"/>
    <s v="EMBUTIDOS Y LACTEOS"/>
    <s v="LACTEOS"/>
    <s v="A"/>
    <n v="0"/>
    <s v="PROV487"/>
    <s v="PRODUCTORA DE ALIMENTOS UNO SAC"/>
    <n v="8"/>
    <x v="1"/>
    <n v="1"/>
    <x v="0"/>
    <n v="2.3849999999999998"/>
    <n v="0"/>
    <n v="0"/>
    <n v="1"/>
    <n v="0"/>
    <n v="0"/>
    <n v="0"/>
    <s v="PRODUCTO SIN VENTA"/>
    <s v="PRODUCTO SIN VENTA"/>
    <n v="60"/>
    <x v="1"/>
    <x v="1"/>
  </r>
  <r>
    <d v="2024-06-04T00:00:00"/>
    <n v="261"/>
    <s v="LA MARINA-C29"/>
    <s v="SAN MIGUEL"/>
    <s v="SSS18"/>
    <x v="8"/>
    <x v="8"/>
    <s v="EMBUTIDOS Y LACTEOS"/>
    <s v="LACTEOS"/>
    <s v="A"/>
    <n v="0"/>
    <s v="PROV487"/>
    <s v="PRODUCTORA DE ALIMENTOS UNO SAC"/>
    <n v="3"/>
    <x v="0"/>
    <n v="1"/>
    <x v="0"/>
    <n v="3.0294400000000001"/>
    <n v="9.1777899999999999"/>
    <n v="3"/>
    <n v="1"/>
    <n v="0"/>
    <n v="0"/>
    <n v="0"/>
    <n v="9.3333333333333339"/>
    <n v="112"/>
    <n v="60"/>
    <x v="0"/>
    <x v="1"/>
  </r>
  <r>
    <d v="2024-06-04T00:00:00"/>
    <n v="261"/>
    <s v="LA MARINA-C29"/>
    <s v="SAN MIGUEL"/>
    <s v="SSS18"/>
    <x v="9"/>
    <x v="9"/>
    <s v="EMBUTIDOS Y LACTEOS"/>
    <s v="LACTEOS"/>
    <s v="A"/>
    <n v="0"/>
    <s v="PROV487"/>
    <s v="PRODUCTORA DE ALIMENTOS UNO SAC"/>
    <n v="4"/>
    <x v="0"/>
    <n v="1"/>
    <x v="0"/>
    <n v="2.6459999999999999"/>
    <n v="7.9379999999999997"/>
    <n v="3"/>
    <n v="1"/>
    <n v="0"/>
    <n v="0"/>
    <n v="0"/>
    <n v="9.3333333333333339"/>
    <n v="112"/>
    <n v="60"/>
    <x v="0"/>
    <x v="1"/>
  </r>
  <r>
    <d v="2024-06-04T00:00:00"/>
    <n v="261"/>
    <s v="LA MARINA-C29"/>
    <s v="SAN MIGUEL"/>
    <s v="SSS18"/>
    <x v="10"/>
    <x v="10"/>
    <s v="EMBUTIDOS Y LACTEOS"/>
    <s v="LACTEOS"/>
    <s v="A"/>
    <n v="0"/>
    <s v="PROV487"/>
    <s v="PRODUCTORA DE ALIMENTOS UNO SAC"/>
    <n v="9"/>
    <x v="1"/>
    <n v="1"/>
    <x v="0"/>
    <n v="3.3237999999999999"/>
    <n v="16.830549999999999"/>
    <n v="5"/>
    <n v="1"/>
    <n v="0"/>
    <n v="0"/>
    <n v="0"/>
    <n v="16.8"/>
    <n v="67.2"/>
    <n v="60"/>
    <x v="0"/>
    <x v="1"/>
  </r>
  <r>
    <d v="2024-06-04T00:00:00"/>
    <n v="263"/>
    <s v="T-MARSANO"/>
    <s v="SANTIAGO DE SURCO"/>
    <s v="SSS18"/>
    <x v="0"/>
    <x v="0"/>
    <s v="EMBUTIDOS Y LACTEOS"/>
    <s v="LACTEOS"/>
    <s v="A"/>
    <n v="0"/>
    <s v="PROV487"/>
    <s v="PRODUCTORA DE ALIMENTOS UNO SAC"/>
    <n v="4"/>
    <x v="0"/>
    <n v="1"/>
    <x v="0"/>
    <n v="3.1680000000000001"/>
    <n v="3.1680000000000001"/>
    <n v="1"/>
    <n v="1"/>
    <n v="0"/>
    <n v="0"/>
    <n v="0"/>
    <n v="28"/>
    <n v="336"/>
    <n v="60"/>
    <x v="0"/>
    <x v="1"/>
  </r>
  <r>
    <d v="2024-06-04T00:00:00"/>
    <n v="263"/>
    <s v="T-MARSANO"/>
    <s v="SANTIAGO DE SURCO"/>
    <s v="SSS18"/>
    <x v="1"/>
    <x v="1"/>
    <s v="EMBUTIDOS Y LACTEOS"/>
    <s v="LACTEOS"/>
    <s v="A"/>
    <n v="0"/>
    <s v="PROV487"/>
    <s v="PRODUCTORA DE ALIMENTOS UNO SAC"/>
    <n v="7"/>
    <x v="0"/>
    <n v="1"/>
    <x v="1"/>
    <n v="2.3220000000000001"/>
    <n v="30.186"/>
    <n v="13"/>
    <n v="1"/>
    <n v="0"/>
    <n v="2"/>
    <n v="0"/>
    <n v="2.1538461538461537"/>
    <n v="43.076923076923073"/>
    <n v="60"/>
    <x v="0"/>
    <x v="0"/>
  </r>
  <r>
    <d v="2024-06-04T00:00:00"/>
    <n v="263"/>
    <s v="T-MARSANO"/>
    <s v="SANTIAGO DE SURCO"/>
    <s v="SSS18"/>
    <x v="2"/>
    <x v="2"/>
    <s v="EMBUTIDOS Y LACTEOS"/>
    <s v="LACTEOS"/>
    <s v="A"/>
    <n v="0"/>
    <s v="PROV487"/>
    <s v="PRODUCTORA DE ALIMENTOS UNO SAC"/>
    <n v="21"/>
    <x v="0"/>
    <n v="1"/>
    <x v="0"/>
    <n v="3.02501"/>
    <n v="111.61805"/>
    <n v="36"/>
    <n v="1"/>
    <n v="0"/>
    <n v="2"/>
    <n v="0"/>
    <n v="0.77777777777777768"/>
    <n v="9.3333333333333321"/>
    <n v="60"/>
    <x v="0"/>
    <x v="0"/>
  </r>
  <r>
    <d v="2024-06-04T00:00:00"/>
    <n v="263"/>
    <s v="T-MARSANO"/>
    <s v="SANTIAGO DE SURCO"/>
    <s v="SSS18"/>
    <x v="3"/>
    <x v="3"/>
    <s v="EMBUTIDOS Y LACTEOS"/>
    <s v="LACTEOS"/>
    <s v="A"/>
    <n v="0"/>
    <s v="PROV487"/>
    <s v="PRODUCTORA DE ALIMENTOS UNO SAC"/>
    <n v="6"/>
    <x v="0"/>
    <n v="1"/>
    <x v="2"/>
    <n v="3.62"/>
    <n v="7.24"/>
    <n v="2"/>
    <n v="1"/>
    <n v="0"/>
    <n v="0"/>
    <n v="4"/>
    <n v="14"/>
    <n v="84"/>
    <n v="60"/>
    <x v="0"/>
    <x v="1"/>
  </r>
  <r>
    <d v="2024-06-04T00:00:00"/>
    <n v="263"/>
    <s v="T-MARSANO"/>
    <s v="SANTIAGO DE SURCO"/>
    <s v="SSS18"/>
    <x v="4"/>
    <x v="4"/>
    <s v="EMBUTIDOS Y LACTEOS"/>
    <s v="LACTEOS"/>
    <s v="A"/>
    <n v="0"/>
    <s v="PROV487"/>
    <s v="PRODUCTORA DE ALIMENTOS UNO SAC"/>
    <n v="4"/>
    <x v="0"/>
    <n v="1"/>
    <x v="2"/>
    <n v="3.62"/>
    <n v="0"/>
    <n v="0"/>
    <n v="1"/>
    <n v="0"/>
    <n v="0"/>
    <n v="2"/>
    <s v="PRODUCTO SIN VENTA"/>
    <s v="PRODUCTO SIN VENTA"/>
    <n v="60"/>
    <x v="1"/>
    <x v="1"/>
  </r>
  <r>
    <d v="2024-06-04T00:00:00"/>
    <n v="263"/>
    <s v="T-MARSANO"/>
    <s v="SANTIAGO DE SURCO"/>
    <s v="SSS18"/>
    <x v="5"/>
    <x v="5"/>
    <s v="EMBUTIDOS Y LACTEOS"/>
    <s v="LACTEOS"/>
    <s v="A"/>
    <n v="0"/>
    <s v="PROV487"/>
    <s v="PRODUCTORA DE ALIMENTOS UNO SAC"/>
    <n v="13"/>
    <x v="0"/>
    <n v="1"/>
    <x v="0"/>
    <n v="3.04121"/>
    <n v="34.138860000000001"/>
    <n v="11"/>
    <n v="1"/>
    <n v="0"/>
    <n v="0"/>
    <n v="0"/>
    <n v="2.5454545454545454"/>
    <n v="30.545454545454547"/>
    <n v="60"/>
    <x v="0"/>
    <x v="0"/>
  </r>
  <r>
    <d v="2024-06-04T00:00:00"/>
    <n v="263"/>
    <s v="T-MARSANO"/>
    <s v="SANTIAGO DE SURCO"/>
    <s v="SSS18"/>
    <x v="6"/>
    <x v="6"/>
    <s v="EMBUTIDOS Y LACTEOS"/>
    <s v="LACTEOS"/>
    <s v="A"/>
    <n v="0"/>
    <s v="PROV487"/>
    <s v="PRODUCTORA DE ALIMENTOS UNO SAC"/>
    <n v="2"/>
    <x v="0"/>
    <n v="1"/>
    <x v="0"/>
    <n v="2.3849999999999998"/>
    <n v="19.079999999999998"/>
    <n v="8"/>
    <n v="1"/>
    <n v="0"/>
    <n v="2"/>
    <n v="0"/>
    <n v="3.5"/>
    <n v="42"/>
    <n v="60"/>
    <x v="0"/>
    <x v="0"/>
  </r>
  <r>
    <d v="2024-06-04T00:00:00"/>
    <n v="263"/>
    <s v="T-MARSANO"/>
    <s v="SANTIAGO DE SURCO"/>
    <s v="SSS18"/>
    <x v="7"/>
    <x v="7"/>
    <s v="EMBUTIDOS Y LACTEOS"/>
    <s v="LACTEOS"/>
    <s v="A"/>
    <n v="0"/>
    <s v="PROV487"/>
    <s v="PRODUCTORA DE ALIMENTOS UNO SAC"/>
    <n v="11"/>
    <x v="1"/>
    <n v="1"/>
    <x v="0"/>
    <n v="2.3849999999999998"/>
    <n v="35.774999999999999"/>
    <n v="15"/>
    <n v="1"/>
    <n v="0"/>
    <n v="0"/>
    <n v="0"/>
    <n v="5.6000000000000005"/>
    <n v="22.400000000000002"/>
    <n v="60"/>
    <x v="0"/>
    <x v="0"/>
  </r>
  <r>
    <d v="2024-06-04T00:00:00"/>
    <n v="263"/>
    <s v="T-MARSANO"/>
    <s v="SANTIAGO DE SURCO"/>
    <s v="SSS18"/>
    <x v="8"/>
    <x v="8"/>
    <s v="EMBUTIDOS Y LACTEOS"/>
    <s v="LACTEOS"/>
    <s v="A"/>
    <n v="0"/>
    <s v="PROV487"/>
    <s v="PRODUCTORA DE ALIMENTOS UNO SAC"/>
    <n v="3"/>
    <x v="0"/>
    <n v="1"/>
    <x v="0"/>
    <n v="3.0294400000000001"/>
    <n v="30.731159999999999"/>
    <n v="10"/>
    <n v="1"/>
    <n v="0"/>
    <n v="4"/>
    <n v="0"/>
    <n v="2.8"/>
    <n v="33.6"/>
    <n v="60"/>
    <x v="0"/>
    <x v="0"/>
  </r>
  <r>
    <d v="2024-06-04T00:00:00"/>
    <n v="263"/>
    <s v="T-MARSANO"/>
    <s v="SANTIAGO DE SURCO"/>
    <s v="SSS18"/>
    <x v="9"/>
    <x v="9"/>
    <s v="EMBUTIDOS Y LACTEOS"/>
    <s v="LACTEOS"/>
    <s v="A"/>
    <n v="0"/>
    <s v="PROV487"/>
    <s v="PRODUCTORA DE ALIMENTOS UNO SAC"/>
    <n v="8"/>
    <x v="0"/>
    <n v="1"/>
    <x v="0"/>
    <n v="2.6459999999999999"/>
    <n v="0"/>
    <n v="0"/>
    <n v="1"/>
    <n v="0"/>
    <n v="0"/>
    <n v="0"/>
    <s v="PRODUCTO SIN VENTA"/>
    <s v="PRODUCTO SIN VENTA"/>
    <n v="60"/>
    <x v="1"/>
    <x v="1"/>
  </r>
  <r>
    <d v="2024-06-04T00:00:00"/>
    <n v="263"/>
    <s v="T-MARSANO"/>
    <s v="SANTIAGO DE SURCO"/>
    <s v="SSS18"/>
    <x v="10"/>
    <x v="10"/>
    <s v="EMBUTIDOS Y LACTEOS"/>
    <s v="LACTEOS"/>
    <s v="A"/>
    <n v="0"/>
    <s v="PROV487"/>
    <s v="PRODUCTORA DE ALIMENTOS UNO SAC"/>
    <n v="3"/>
    <x v="1"/>
    <n v="1"/>
    <x v="0"/>
    <n v="3.3237999999999999"/>
    <n v="3.3471799999999998"/>
    <n v="1"/>
    <n v="1"/>
    <n v="0"/>
    <n v="1"/>
    <n v="0"/>
    <n v="84"/>
    <n v="336"/>
    <n v="60"/>
    <x v="1"/>
    <x v="1"/>
  </r>
  <r>
    <d v="2024-06-04T00:00:00"/>
    <n v="266"/>
    <s v="URUGUAY"/>
    <s v="LIMA"/>
    <s v="SSS18"/>
    <x v="0"/>
    <x v="0"/>
    <s v="EMBUTIDOS Y LACTEOS"/>
    <s v="LACTEOS"/>
    <s v="A"/>
    <n v="0"/>
    <s v="PROV487"/>
    <s v="PRODUCTORA DE ALIMENTOS UNO SAC"/>
    <n v="3"/>
    <x v="0"/>
    <n v="1"/>
    <x v="0"/>
    <n v="3.1680000000000001"/>
    <n v="9.5039999999999996"/>
    <n v="3"/>
    <n v="1"/>
    <n v="0"/>
    <n v="1"/>
    <n v="0"/>
    <n v="9.3333333333333339"/>
    <n v="112"/>
    <n v="60"/>
    <x v="0"/>
    <x v="1"/>
  </r>
  <r>
    <d v="2024-06-04T00:00:00"/>
    <n v="266"/>
    <s v="URUGUAY"/>
    <s v="LIMA"/>
    <s v="SSS18"/>
    <x v="1"/>
    <x v="1"/>
    <s v="EMBUTIDOS Y LACTEOS"/>
    <s v="LACTEOS"/>
    <s v="A"/>
    <n v="0"/>
    <s v="PROV487"/>
    <s v="PRODUCTORA DE ALIMENTOS UNO SAC"/>
    <n v="13"/>
    <x v="0"/>
    <n v="1"/>
    <x v="1"/>
    <n v="2.3220000000000001"/>
    <n v="0"/>
    <n v="0"/>
    <n v="1"/>
    <n v="0"/>
    <n v="0"/>
    <n v="0"/>
    <s v="PRODUCTO SIN VENTA"/>
    <s v="PRODUCTO SIN VENTA"/>
    <n v="60"/>
    <x v="1"/>
    <x v="1"/>
  </r>
  <r>
    <d v="2024-06-04T00:00:00"/>
    <n v="266"/>
    <s v="URUGUAY"/>
    <s v="LIMA"/>
    <s v="SSS18"/>
    <x v="2"/>
    <x v="2"/>
    <s v="EMBUTIDOS Y LACTEOS"/>
    <s v="LACTEOS"/>
    <s v="A"/>
    <n v="0"/>
    <s v="PROV487"/>
    <s v="PRODUCTORA DE ALIMENTOS UNO SAC"/>
    <n v="6"/>
    <x v="0"/>
    <n v="1"/>
    <x v="0"/>
    <n v="3.02501"/>
    <n v="77.030869999999993"/>
    <n v="25"/>
    <n v="1"/>
    <n v="0"/>
    <n v="10"/>
    <n v="0"/>
    <n v="1.1199999999999999"/>
    <n v="13.44"/>
    <n v="60"/>
    <x v="0"/>
    <x v="0"/>
  </r>
  <r>
    <d v="2024-06-04T00:00:00"/>
    <n v="266"/>
    <s v="URUGUAY"/>
    <s v="LIMA"/>
    <s v="SSS18"/>
    <x v="3"/>
    <x v="3"/>
    <s v="EMBUTIDOS Y LACTEOS"/>
    <s v="LACTEOS"/>
    <s v="A"/>
    <n v="0"/>
    <s v="PROV487"/>
    <s v="PRODUCTORA DE ALIMENTOS UNO SAC"/>
    <n v="0"/>
    <x v="0"/>
    <n v="1"/>
    <x v="2"/>
    <n v="3.62"/>
    <n v="7.24"/>
    <n v="2"/>
    <n v="0"/>
    <n v="0"/>
    <n v="0"/>
    <n v="6"/>
    <n v="14"/>
    <n v="84"/>
    <n v="60"/>
    <x v="0"/>
    <x v="1"/>
  </r>
  <r>
    <d v="2024-06-04T00:00:00"/>
    <n v="266"/>
    <s v="URUGUAY"/>
    <s v="LIMA"/>
    <s v="SSS18"/>
    <x v="4"/>
    <x v="4"/>
    <s v="EMBUTIDOS Y LACTEOS"/>
    <s v="LACTEOS"/>
    <s v="A"/>
    <n v="0"/>
    <s v="PROV487"/>
    <s v="PRODUCTORA DE ALIMENTOS UNO SAC"/>
    <n v="2"/>
    <x v="0"/>
    <n v="1"/>
    <x v="2"/>
    <n v="3.62"/>
    <n v="10.86"/>
    <n v="3"/>
    <n v="1"/>
    <n v="0"/>
    <n v="0"/>
    <n v="0"/>
    <n v="9.3333333333333339"/>
    <n v="56"/>
    <n v="60"/>
    <x v="0"/>
    <x v="0"/>
  </r>
  <r>
    <d v="2024-06-04T00:00:00"/>
    <n v="266"/>
    <s v="URUGUAY"/>
    <s v="LIMA"/>
    <s v="SSS18"/>
    <x v="5"/>
    <x v="5"/>
    <s v="EMBUTIDOS Y LACTEOS"/>
    <s v="LACTEOS"/>
    <s v="A"/>
    <n v="0"/>
    <s v="PROV487"/>
    <s v="PRODUCTORA DE ALIMENTOS UNO SAC"/>
    <n v="1"/>
    <x v="0"/>
    <n v="1"/>
    <x v="0"/>
    <n v="3.04121"/>
    <n v="55.538609999999998"/>
    <n v="18"/>
    <n v="1"/>
    <n v="0"/>
    <n v="4"/>
    <n v="0"/>
    <n v="1.5555555555555554"/>
    <n v="18.666666666666664"/>
    <n v="60"/>
    <x v="0"/>
    <x v="0"/>
  </r>
  <r>
    <d v="2024-06-04T00:00:00"/>
    <n v="266"/>
    <s v="URUGUAY"/>
    <s v="LIMA"/>
    <s v="SSS18"/>
    <x v="6"/>
    <x v="6"/>
    <s v="EMBUTIDOS Y LACTEOS"/>
    <s v="LACTEOS"/>
    <s v="A"/>
    <n v="0"/>
    <s v="PROV487"/>
    <s v="PRODUCTORA DE ALIMENTOS UNO SAC"/>
    <n v="8"/>
    <x v="0"/>
    <n v="1"/>
    <x v="0"/>
    <n v="2.3849999999999998"/>
    <n v="9.5399999999999991"/>
    <n v="4"/>
    <n v="1"/>
    <n v="0"/>
    <n v="0"/>
    <n v="0"/>
    <n v="7"/>
    <n v="84"/>
    <n v="60"/>
    <x v="0"/>
    <x v="1"/>
  </r>
  <r>
    <d v="2024-06-04T00:00:00"/>
    <n v="266"/>
    <s v="URUGUAY"/>
    <s v="LIMA"/>
    <s v="SSS18"/>
    <x v="7"/>
    <x v="7"/>
    <s v="EMBUTIDOS Y LACTEOS"/>
    <s v="LACTEOS"/>
    <s v="A"/>
    <n v="0"/>
    <s v="PROV487"/>
    <s v="PRODUCTORA DE ALIMENTOS UNO SAC"/>
    <n v="1"/>
    <x v="1"/>
    <n v="1"/>
    <x v="0"/>
    <n v="2.3849999999999998"/>
    <n v="2.3849999999999998"/>
    <n v="1"/>
    <n v="1"/>
    <n v="0"/>
    <n v="2"/>
    <n v="0"/>
    <n v="84"/>
    <n v="336"/>
    <n v="60"/>
    <x v="1"/>
    <x v="1"/>
  </r>
  <r>
    <d v="2024-06-04T00:00:00"/>
    <n v="266"/>
    <s v="URUGUAY"/>
    <s v="LIMA"/>
    <s v="SSS18"/>
    <x v="8"/>
    <x v="8"/>
    <s v="EMBUTIDOS Y LACTEOS"/>
    <s v="LACTEOS"/>
    <s v="A"/>
    <n v="0"/>
    <s v="PROV487"/>
    <s v="PRODUCTORA DE ALIMENTOS UNO SAC"/>
    <n v="7"/>
    <x v="0"/>
    <n v="1"/>
    <x v="0"/>
    <n v="3.0294400000000001"/>
    <n v="3.04034"/>
    <n v="1"/>
    <n v="1"/>
    <n v="0"/>
    <n v="0"/>
    <n v="0"/>
    <n v="28"/>
    <n v="336"/>
    <n v="60"/>
    <x v="0"/>
    <x v="1"/>
  </r>
  <r>
    <d v="2024-06-04T00:00:00"/>
    <n v="266"/>
    <s v="URUGUAY"/>
    <s v="LIMA"/>
    <s v="SSS18"/>
    <x v="9"/>
    <x v="9"/>
    <s v="EMBUTIDOS Y LACTEOS"/>
    <s v="LACTEOS"/>
    <s v="A"/>
    <n v="0"/>
    <s v="PROV487"/>
    <s v="PRODUCTORA DE ALIMENTOS UNO SAC"/>
    <n v="7"/>
    <x v="0"/>
    <n v="1"/>
    <x v="0"/>
    <n v="2.6459999999999999"/>
    <n v="0"/>
    <n v="0"/>
    <n v="1"/>
    <n v="0"/>
    <n v="0"/>
    <n v="0"/>
    <s v="PRODUCTO SIN VENTA"/>
    <s v="PRODUCTO SIN VENTA"/>
    <n v="60"/>
    <x v="1"/>
    <x v="1"/>
  </r>
  <r>
    <d v="2024-06-04T00:00:00"/>
    <n v="266"/>
    <s v="URUGUAY"/>
    <s v="LIMA"/>
    <s v="SSS18"/>
    <x v="10"/>
    <x v="10"/>
    <s v="EMBUTIDOS Y LACTEOS"/>
    <s v="LACTEOS"/>
    <s v="A"/>
    <n v="0"/>
    <s v="PROV487"/>
    <s v="PRODUCTORA DE ALIMENTOS UNO SAC"/>
    <n v="1"/>
    <x v="1"/>
    <n v="1"/>
    <x v="0"/>
    <n v="3.3237999999999999"/>
    <n v="23.528880000000001"/>
    <n v="7"/>
    <n v="1"/>
    <n v="0"/>
    <n v="6"/>
    <n v="0"/>
    <n v="12"/>
    <n v="48"/>
    <n v="60"/>
    <x v="0"/>
    <x v="0"/>
  </r>
  <r>
    <d v="2024-06-04T00:00:00"/>
    <n v="269"/>
    <s v="COLONIAL-C45"/>
    <s v="CALLAO"/>
    <s v="SSS19"/>
    <x v="0"/>
    <x v="0"/>
    <s v="EMBUTIDOS Y LACTEOS"/>
    <s v="LACTEOS"/>
    <s v="A"/>
    <n v="0"/>
    <s v="PROV487"/>
    <s v="PRODUCTORA DE ALIMENTOS UNO SAC"/>
    <n v="4"/>
    <x v="0"/>
    <n v="1"/>
    <x v="0"/>
    <n v="3.1680000000000001"/>
    <n v="0"/>
    <n v="0"/>
    <n v="1"/>
    <n v="0"/>
    <n v="0"/>
    <n v="0"/>
    <s v="PRODUCTO SIN VENTA"/>
    <s v="PRODUCTO SIN VENTA"/>
    <n v="60"/>
    <x v="1"/>
    <x v="1"/>
  </r>
  <r>
    <d v="2024-06-04T00:00:00"/>
    <n v="269"/>
    <s v="COLONIAL-C45"/>
    <s v="CALLAO"/>
    <s v="SSS19"/>
    <x v="1"/>
    <x v="1"/>
    <s v="EMBUTIDOS Y LACTEOS"/>
    <s v="LACTEOS"/>
    <s v="A"/>
    <n v="0"/>
    <s v="PROV487"/>
    <s v="PRODUCTORA DE ALIMENTOS UNO SAC"/>
    <n v="6"/>
    <x v="0"/>
    <n v="1"/>
    <x v="1"/>
    <n v="2.3220000000000001"/>
    <n v="2.3220000000000001"/>
    <n v="1"/>
    <n v="1"/>
    <n v="0"/>
    <n v="0"/>
    <n v="0"/>
    <n v="28"/>
    <n v="560"/>
    <n v="60"/>
    <x v="0"/>
    <x v="1"/>
  </r>
  <r>
    <d v="2024-06-04T00:00:00"/>
    <n v="269"/>
    <s v="COLONIAL-C45"/>
    <s v="CALLAO"/>
    <s v="SSS19"/>
    <x v="2"/>
    <x v="2"/>
    <s v="EMBUTIDOS Y LACTEOS"/>
    <s v="LACTEOS"/>
    <s v="A"/>
    <n v="0"/>
    <s v="PROV487"/>
    <s v="PRODUCTORA DE ALIMENTOS UNO SAC"/>
    <n v="4"/>
    <x v="0"/>
    <n v="1"/>
    <x v="0"/>
    <n v="3.02501"/>
    <n v="9.33277"/>
    <n v="3"/>
    <n v="1"/>
    <n v="0"/>
    <n v="0"/>
    <n v="0"/>
    <n v="9.3333333333333339"/>
    <n v="112"/>
    <n v="60"/>
    <x v="0"/>
    <x v="1"/>
  </r>
  <r>
    <d v="2024-06-04T00:00:00"/>
    <n v="269"/>
    <s v="COLONIAL-C45"/>
    <s v="CALLAO"/>
    <s v="SSS19"/>
    <x v="3"/>
    <x v="3"/>
    <s v="EMBUTIDOS Y LACTEOS"/>
    <s v="LACTEOS"/>
    <s v="A"/>
    <n v="0"/>
    <s v="PROV487"/>
    <s v="PRODUCTORA DE ALIMENTOS UNO SAC"/>
    <n v="4"/>
    <x v="0"/>
    <n v="1"/>
    <x v="2"/>
    <n v="3.62"/>
    <n v="18.100000000000001"/>
    <n v="5"/>
    <n v="1"/>
    <n v="0"/>
    <n v="0"/>
    <n v="6"/>
    <n v="5.6"/>
    <n v="33.6"/>
    <n v="60"/>
    <x v="0"/>
    <x v="0"/>
  </r>
  <r>
    <d v="2024-06-04T00:00:00"/>
    <n v="269"/>
    <s v="COLONIAL-C45"/>
    <s v="CALLAO"/>
    <s v="SSS19"/>
    <x v="4"/>
    <x v="4"/>
    <s v="EMBUTIDOS Y LACTEOS"/>
    <s v="LACTEOS"/>
    <s v="A"/>
    <n v="0"/>
    <s v="PROV487"/>
    <s v="PRODUCTORA DE ALIMENTOS UNO SAC"/>
    <n v="7"/>
    <x v="0"/>
    <n v="1"/>
    <x v="2"/>
    <n v="3.62"/>
    <n v="7.24"/>
    <n v="2"/>
    <n v="1"/>
    <n v="0"/>
    <n v="0"/>
    <n v="4"/>
    <n v="14"/>
    <n v="84"/>
    <n v="60"/>
    <x v="0"/>
    <x v="1"/>
  </r>
  <r>
    <d v="2024-06-04T00:00:00"/>
    <n v="269"/>
    <s v="COLONIAL-C45"/>
    <s v="CALLAO"/>
    <s v="SSS19"/>
    <x v="5"/>
    <x v="5"/>
    <s v="EMBUTIDOS Y LACTEOS"/>
    <s v="LACTEOS"/>
    <s v="A"/>
    <n v="0"/>
    <s v="PROV487"/>
    <s v="PRODUCTORA DE ALIMENTOS UNO SAC"/>
    <n v="11"/>
    <x v="0"/>
    <n v="1"/>
    <x v="0"/>
    <n v="3.04121"/>
    <n v="12.432370000000001"/>
    <n v="4"/>
    <n v="1"/>
    <n v="0"/>
    <n v="0"/>
    <n v="0"/>
    <n v="7"/>
    <n v="84"/>
    <n v="60"/>
    <x v="0"/>
    <x v="1"/>
  </r>
  <r>
    <d v="2024-06-04T00:00:00"/>
    <n v="269"/>
    <s v="COLONIAL-C45"/>
    <s v="CALLAO"/>
    <s v="SSS19"/>
    <x v="6"/>
    <x v="6"/>
    <s v="EMBUTIDOS Y LACTEOS"/>
    <s v="LACTEOS"/>
    <s v="A"/>
    <n v="0"/>
    <s v="PROV487"/>
    <s v="PRODUCTORA DE ALIMENTOS UNO SAC"/>
    <n v="5"/>
    <x v="0"/>
    <n v="1"/>
    <x v="0"/>
    <n v="2.3849999999999998"/>
    <n v="0"/>
    <n v="0"/>
    <n v="1"/>
    <n v="0"/>
    <n v="0"/>
    <n v="0"/>
    <s v="PRODUCTO SIN VENTA"/>
    <s v="PRODUCTO SIN VENTA"/>
    <n v="60"/>
    <x v="1"/>
    <x v="1"/>
  </r>
  <r>
    <d v="2024-06-04T00:00:00"/>
    <n v="269"/>
    <s v="COLONIAL-C45"/>
    <s v="CALLAO"/>
    <s v="SSS19"/>
    <x v="7"/>
    <x v="7"/>
    <s v="EMBUTIDOS Y LACTEOS"/>
    <s v="LACTEOS"/>
    <s v="A"/>
    <n v="0"/>
    <s v="PROV487"/>
    <s v="PRODUCTORA DE ALIMENTOS UNO SAC"/>
    <n v="4"/>
    <x v="1"/>
    <n v="1"/>
    <x v="0"/>
    <n v="2.3849999999999998"/>
    <n v="4.7699999999999996"/>
    <n v="2"/>
    <n v="1"/>
    <n v="0"/>
    <n v="0"/>
    <n v="0"/>
    <n v="42"/>
    <n v="168"/>
    <n v="60"/>
    <x v="0"/>
    <x v="1"/>
  </r>
  <r>
    <d v="2024-06-04T00:00:00"/>
    <n v="269"/>
    <s v="COLONIAL-C45"/>
    <s v="CALLAO"/>
    <s v="SSS19"/>
    <x v="8"/>
    <x v="8"/>
    <s v="EMBUTIDOS Y LACTEOS"/>
    <s v="LACTEOS"/>
    <s v="A"/>
    <n v="0"/>
    <s v="PROV487"/>
    <s v="PRODUCTORA DE ALIMENTOS UNO SAC"/>
    <n v="3"/>
    <x v="0"/>
    <n v="1"/>
    <x v="0"/>
    <n v="3.0294400000000001"/>
    <n v="3.0575899999999998"/>
    <n v="1"/>
    <n v="1"/>
    <n v="0"/>
    <n v="2"/>
    <n v="0"/>
    <n v="28"/>
    <n v="336"/>
    <n v="60"/>
    <x v="0"/>
    <x v="1"/>
  </r>
  <r>
    <d v="2024-06-04T00:00:00"/>
    <n v="269"/>
    <s v="COLONIAL-C45"/>
    <s v="CALLAO"/>
    <s v="SSS19"/>
    <x v="9"/>
    <x v="9"/>
    <s v="EMBUTIDOS Y LACTEOS"/>
    <s v="LACTEOS"/>
    <s v="A"/>
    <n v="0"/>
    <s v="PROV487"/>
    <s v="PRODUCTORA DE ALIMENTOS UNO SAC"/>
    <n v="8"/>
    <x v="0"/>
    <n v="1"/>
    <x v="0"/>
    <n v="2.6459999999999999"/>
    <n v="0"/>
    <n v="0"/>
    <n v="1"/>
    <n v="0"/>
    <n v="0"/>
    <n v="0"/>
    <s v="PRODUCTO SIN VENTA"/>
    <s v="PRODUCTO SIN VENTA"/>
    <n v="60"/>
    <x v="1"/>
    <x v="1"/>
  </r>
  <r>
    <d v="2024-06-04T00:00:00"/>
    <n v="269"/>
    <s v="COLONIAL-C45"/>
    <s v="CALLAO"/>
    <s v="SSS19"/>
    <x v="10"/>
    <x v="10"/>
    <s v="EMBUTIDOS Y LACTEOS"/>
    <s v="LACTEOS"/>
    <s v="A"/>
    <n v="0"/>
    <s v="PROV487"/>
    <s v="PRODUCTORA DE ALIMENTOS UNO SAC"/>
    <n v="0"/>
    <x v="1"/>
    <n v="1"/>
    <x v="0"/>
    <n v="3.3237999999999999"/>
    <n v="26.912990000000001"/>
    <n v="8"/>
    <n v="0"/>
    <n v="0"/>
    <n v="6"/>
    <n v="0"/>
    <n v="10.5"/>
    <n v="42"/>
    <n v="60"/>
    <x v="0"/>
    <x v="0"/>
  </r>
  <r>
    <d v="2024-06-04T00:00:00"/>
    <n v="272"/>
    <s v="CORBETA"/>
    <s v="SANTIAGO DE SURCO"/>
    <s v="SSS18"/>
    <x v="0"/>
    <x v="0"/>
    <s v="EMBUTIDOS Y LACTEOS"/>
    <s v="LACTEOS"/>
    <s v="A"/>
    <n v="0"/>
    <s v="PROV487"/>
    <s v="PRODUCTORA DE ALIMENTOS UNO SAC"/>
    <n v="2"/>
    <x v="0"/>
    <n v="1"/>
    <x v="0"/>
    <n v="3.1680000000000001"/>
    <n v="6.3360000000000003"/>
    <n v="2"/>
    <n v="1"/>
    <n v="0"/>
    <n v="0"/>
    <n v="0"/>
    <n v="14"/>
    <n v="168"/>
    <n v="60"/>
    <x v="0"/>
    <x v="1"/>
  </r>
  <r>
    <d v="2024-06-04T00:00:00"/>
    <n v="272"/>
    <s v="CORBETA"/>
    <s v="SANTIAGO DE SURCO"/>
    <s v="SSS18"/>
    <x v="1"/>
    <x v="1"/>
    <s v="EMBUTIDOS Y LACTEOS"/>
    <s v="LACTEOS"/>
    <s v="A"/>
    <n v="0"/>
    <s v="PROV487"/>
    <s v="PRODUCTORA DE ALIMENTOS UNO SAC"/>
    <n v="9"/>
    <x v="0"/>
    <n v="1"/>
    <x v="1"/>
    <n v="2.3220000000000001"/>
    <n v="25.542000000000002"/>
    <n v="11"/>
    <n v="1"/>
    <n v="0"/>
    <n v="0"/>
    <n v="0"/>
    <n v="2.5454545454545454"/>
    <n v="50.909090909090914"/>
    <n v="60"/>
    <x v="0"/>
    <x v="0"/>
  </r>
  <r>
    <d v="2024-06-04T00:00:00"/>
    <n v="272"/>
    <s v="CORBETA"/>
    <s v="SANTIAGO DE SURCO"/>
    <s v="SSS18"/>
    <x v="2"/>
    <x v="2"/>
    <s v="EMBUTIDOS Y LACTEOS"/>
    <s v="LACTEOS"/>
    <s v="A"/>
    <n v="0"/>
    <s v="PROV487"/>
    <s v="PRODUCTORA DE ALIMENTOS UNO SAC"/>
    <n v="1"/>
    <x v="0"/>
    <n v="1"/>
    <x v="0"/>
    <n v="3.02501"/>
    <n v="12.192209999999999"/>
    <n v="4"/>
    <n v="1"/>
    <n v="0"/>
    <n v="0"/>
    <n v="0"/>
    <n v="7"/>
    <n v="84"/>
    <n v="60"/>
    <x v="0"/>
    <x v="1"/>
  </r>
  <r>
    <d v="2024-06-04T00:00:00"/>
    <n v="272"/>
    <s v="CORBETA"/>
    <s v="SANTIAGO DE SURCO"/>
    <s v="SSS18"/>
    <x v="3"/>
    <x v="3"/>
    <s v="EMBUTIDOS Y LACTEOS"/>
    <s v="LACTEOS"/>
    <s v="A"/>
    <n v="0"/>
    <s v="PROV487"/>
    <s v="PRODUCTORA DE ALIMENTOS UNO SAC"/>
    <n v="3"/>
    <x v="0"/>
    <n v="1"/>
    <x v="2"/>
    <n v="3.62"/>
    <n v="18.100000000000001"/>
    <n v="5"/>
    <n v="1"/>
    <n v="0"/>
    <n v="0"/>
    <n v="6"/>
    <n v="5.6"/>
    <n v="33.6"/>
    <n v="60"/>
    <x v="0"/>
    <x v="0"/>
  </r>
  <r>
    <d v="2024-06-04T00:00:00"/>
    <n v="272"/>
    <s v="CORBETA"/>
    <s v="SANTIAGO DE SURCO"/>
    <s v="SSS18"/>
    <x v="4"/>
    <x v="4"/>
    <s v="EMBUTIDOS Y LACTEOS"/>
    <s v="LACTEOS"/>
    <s v="A"/>
    <n v="0"/>
    <s v="PROV487"/>
    <s v="PRODUCTORA DE ALIMENTOS UNO SAC"/>
    <n v="3"/>
    <x v="0"/>
    <n v="1"/>
    <x v="2"/>
    <n v="3.62"/>
    <n v="25.34"/>
    <n v="7"/>
    <n v="1"/>
    <n v="0"/>
    <n v="0"/>
    <n v="4"/>
    <n v="4"/>
    <n v="24"/>
    <n v="60"/>
    <x v="0"/>
    <x v="0"/>
  </r>
  <r>
    <d v="2024-06-04T00:00:00"/>
    <n v="272"/>
    <s v="CORBETA"/>
    <s v="SANTIAGO DE SURCO"/>
    <s v="SSS18"/>
    <x v="5"/>
    <x v="5"/>
    <s v="EMBUTIDOS Y LACTEOS"/>
    <s v="LACTEOS"/>
    <s v="A"/>
    <n v="0"/>
    <s v="PROV487"/>
    <s v="PRODUCTORA DE ALIMENTOS UNO SAC"/>
    <n v="3"/>
    <x v="0"/>
    <n v="1"/>
    <x v="0"/>
    <n v="3.04121"/>
    <n v="15.52885"/>
    <n v="5"/>
    <n v="1"/>
    <n v="0"/>
    <n v="0"/>
    <n v="0"/>
    <n v="5.6"/>
    <n v="67.2"/>
    <n v="60"/>
    <x v="0"/>
    <x v="1"/>
  </r>
  <r>
    <d v="2024-06-04T00:00:00"/>
    <n v="272"/>
    <s v="CORBETA"/>
    <s v="SANTIAGO DE SURCO"/>
    <s v="SSS18"/>
    <x v="6"/>
    <x v="6"/>
    <s v="EMBUTIDOS Y LACTEOS"/>
    <s v="LACTEOS"/>
    <s v="A"/>
    <n v="0"/>
    <s v="PROV487"/>
    <s v="PRODUCTORA DE ALIMENTOS UNO SAC"/>
    <n v="2"/>
    <x v="0"/>
    <n v="1"/>
    <x v="0"/>
    <n v="2.3849999999999998"/>
    <n v="0"/>
    <n v="0"/>
    <n v="1"/>
    <n v="0"/>
    <n v="0"/>
    <n v="0"/>
    <s v="PRODUCTO SIN VENTA"/>
    <s v="PRODUCTO SIN VENTA"/>
    <n v="60"/>
    <x v="1"/>
    <x v="1"/>
  </r>
  <r>
    <d v="2024-06-04T00:00:00"/>
    <n v="272"/>
    <s v="CORBETA"/>
    <s v="SANTIAGO DE SURCO"/>
    <s v="SSS18"/>
    <x v="7"/>
    <x v="7"/>
    <s v="EMBUTIDOS Y LACTEOS"/>
    <s v="LACTEOS"/>
    <s v="A"/>
    <n v="0"/>
    <s v="PROV487"/>
    <s v="PRODUCTORA DE ALIMENTOS UNO SAC"/>
    <n v="2"/>
    <x v="1"/>
    <n v="1"/>
    <x v="0"/>
    <n v="2.3849999999999998"/>
    <n v="0"/>
    <n v="0"/>
    <n v="1"/>
    <n v="0"/>
    <n v="0"/>
    <n v="0"/>
    <s v="PRODUCTO SIN VENTA"/>
    <s v="PRODUCTO SIN VENTA"/>
    <n v="60"/>
    <x v="1"/>
    <x v="1"/>
  </r>
  <r>
    <d v="2024-06-04T00:00:00"/>
    <n v="272"/>
    <s v="CORBETA"/>
    <s v="SANTIAGO DE SURCO"/>
    <s v="SSS18"/>
    <x v="8"/>
    <x v="8"/>
    <s v="EMBUTIDOS Y LACTEOS"/>
    <s v="LACTEOS"/>
    <s v="A"/>
    <n v="0"/>
    <s v="PROV487"/>
    <s v="PRODUCTORA DE ALIMENTOS UNO SAC"/>
    <n v="3"/>
    <x v="0"/>
    <n v="1"/>
    <x v="0"/>
    <n v="3.0294400000000001"/>
    <n v="3.11917"/>
    <n v="1"/>
    <n v="1"/>
    <n v="0"/>
    <n v="0"/>
    <n v="0"/>
    <n v="28"/>
    <n v="336"/>
    <n v="60"/>
    <x v="0"/>
    <x v="1"/>
  </r>
  <r>
    <d v="2024-06-04T00:00:00"/>
    <n v="272"/>
    <s v="CORBETA"/>
    <s v="SANTIAGO DE SURCO"/>
    <s v="SSS18"/>
    <x v="9"/>
    <x v="9"/>
    <s v="EMBUTIDOS Y LACTEOS"/>
    <s v="LACTEOS"/>
    <s v="A"/>
    <n v="0"/>
    <s v="PROV487"/>
    <s v="PRODUCTORA DE ALIMENTOS UNO SAC"/>
    <n v="11"/>
    <x v="0"/>
    <n v="1"/>
    <x v="0"/>
    <n v="2.6459999999999999"/>
    <n v="2.6459999999999999"/>
    <n v="1"/>
    <n v="1"/>
    <n v="0"/>
    <n v="0"/>
    <n v="0"/>
    <n v="28"/>
    <n v="336"/>
    <n v="60"/>
    <x v="0"/>
    <x v="1"/>
  </r>
  <r>
    <d v="2024-06-04T00:00:00"/>
    <n v="272"/>
    <s v="CORBETA"/>
    <s v="SANTIAGO DE SURCO"/>
    <s v="SSS18"/>
    <x v="10"/>
    <x v="10"/>
    <s v="EMBUTIDOS Y LACTEOS"/>
    <s v="LACTEOS"/>
    <s v="A"/>
    <n v="0"/>
    <s v="PROV487"/>
    <s v="PRODUCTORA DE ALIMENTOS UNO SAC"/>
    <n v="7"/>
    <x v="1"/>
    <n v="1"/>
    <x v="0"/>
    <n v="3.3237999999999999"/>
    <n v="10.079179999999999"/>
    <n v="3"/>
    <n v="1"/>
    <n v="0"/>
    <n v="0"/>
    <n v="0"/>
    <n v="28"/>
    <n v="112"/>
    <n v="60"/>
    <x v="0"/>
    <x v="1"/>
  </r>
  <r>
    <d v="2024-06-04T00:00:00"/>
    <n v="273"/>
    <s v="TOULON"/>
    <s v="LA MOLINA"/>
    <s v="SSS18"/>
    <x v="0"/>
    <x v="0"/>
    <s v="EMBUTIDOS Y LACTEOS"/>
    <s v="LACTEOS"/>
    <s v="A"/>
    <n v="0"/>
    <s v="PROV487"/>
    <s v="PRODUCTORA DE ALIMENTOS UNO SAC"/>
    <n v="4"/>
    <x v="0"/>
    <n v="1"/>
    <x v="0"/>
    <n v="3.1680000000000001"/>
    <n v="19.007999999999999"/>
    <n v="6"/>
    <n v="1"/>
    <n v="0"/>
    <n v="0"/>
    <n v="0"/>
    <n v="4.666666666666667"/>
    <n v="56"/>
    <n v="60"/>
    <x v="0"/>
    <x v="0"/>
  </r>
  <r>
    <d v="2024-06-04T00:00:00"/>
    <n v="273"/>
    <s v="TOULON"/>
    <s v="LA MOLINA"/>
    <s v="SSS18"/>
    <x v="1"/>
    <x v="1"/>
    <s v="EMBUTIDOS Y LACTEOS"/>
    <s v="LACTEOS"/>
    <s v="A"/>
    <n v="0"/>
    <s v="PROV487"/>
    <s v="PRODUCTORA DE ALIMENTOS UNO SAC"/>
    <n v="6"/>
    <x v="0"/>
    <n v="1"/>
    <x v="1"/>
    <n v="2.3220000000000001"/>
    <n v="4.6440000000000001"/>
    <n v="2"/>
    <n v="1"/>
    <n v="0"/>
    <n v="0"/>
    <n v="0"/>
    <n v="14"/>
    <n v="280"/>
    <n v="60"/>
    <x v="0"/>
    <x v="1"/>
  </r>
  <r>
    <d v="2024-06-04T00:00:00"/>
    <n v="273"/>
    <s v="TOULON"/>
    <s v="LA MOLINA"/>
    <s v="SSS18"/>
    <x v="2"/>
    <x v="2"/>
    <s v="EMBUTIDOS Y LACTEOS"/>
    <s v="LACTEOS"/>
    <s v="A"/>
    <n v="0"/>
    <s v="PROV487"/>
    <s v="PRODUCTORA DE ALIMENTOS UNO SAC"/>
    <n v="5"/>
    <x v="0"/>
    <n v="1"/>
    <x v="0"/>
    <n v="3.02501"/>
    <n v="88.722350000000006"/>
    <n v="29"/>
    <n v="1"/>
    <n v="0"/>
    <n v="0"/>
    <n v="0"/>
    <n v="0.96551724137931028"/>
    <n v="11.586206896551722"/>
    <n v="60"/>
    <x v="0"/>
    <x v="0"/>
  </r>
  <r>
    <d v="2024-06-04T00:00:00"/>
    <n v="273"/>
    <s v="TOULON"/>
    <s v="LA MOLINA"/>
    <s v="SSS18"/>
    <x v="3"/>
    <x v="3"/>
    <s v="EMBUTIDOS Y LACTEOS"/>
    <s v="LACTEOS"/>
    <s v="A"/>
    <n v="0"/>
    <s v="PROV487"/>
    <s v="PRODUCTORA DE ALIMENTOS UNO SAC"/>
    <n v="7"/>
    <x v="0"/>
    <n v="1"/>
    <x v="2"/>
    <n v="3.62"/>
    <n v="7.24"/>
    <n v="2"/>
    <n v="1"/>
    <n v="0"/>
    <n v="0"/>
    <n v="0"/>
    <n v="14"/>
    <n v="84"/>
    <n v="60"/>
    <x v="0"/>
    <x v="1"/>
  </r>
  <r>
    <d v="2024-06-04T00:00:00"/>
    <n v="273"/>
    <s v="TOULON"/>
    <s v="LA MOLINA"/>
    <s v="SSS18"/>
    <x v="4"/>
    <x v="4"/>
    <s v="EMBUTIDOS Y LACTEOS"/>
    <s v="LACTEOS"/>
    <s v="A"/>
    <n v="0"/>
    <s v="PROV487"/>
    <s v="PRODUCTORA DE ALIMENTOS UNO SAC"/>
    <n v="6"/>
    <x v="0"/>
    <n v="1"/>
    <x v="2"/>
    <n v="3.62"/>
    <n v="3.62"/>
    <n v="1"/>
    <n v="1"/>
    <n v="0"/>
    <n v="0"/>
    <n v="0"/>
    <n v="28"/>
    <n v="168"/>
    <n v="60"/>
    <x v="0"/>
    <x v="1"/>
  </r>
  <r>
    <d v="2024-06-04T00:00:00"/>
    <n v="273"/>
    <s v="TOULON"/>
    <s v="LA MOLINA"/>
    <s v="SSS18"/>
    <x v="5"/>
    <x v="5"/>
    <s v="EMBUTIDOS Y LACTEOS"/>
    <s v="LACTEOS"/>
    <s v="A"/>
    <n v="0"/>
    <s v="PROV487"/>
    <s v="PRODUCTORA DE ALIMENTOS UNO SAC"/>
    <n v="1"/>
    <x v="0"/>
    <n v="1"/>
    <x v="0"/>
    <n v="3.04121"/>
    <n v="71.122739999999993"/>
    <n v="23"/>
    <n v="1"/>
    <n v="0"/>
    <n v="0"/>
    <n v="0"/>
    <n v="1.2173913043478262"/>
    <n v="14.608695652173914"/>
    <n v="60"/>
    <x v="0"/>
    <x v="0"/>
  </r>
  <r>
    <d v="2024-06-04T00:00:00"/>
    <n v="273"/>
    <s v="TOULON"/>
    <s v="LA MOLINA"/>
    <s v="SSS18"/>
    <x v="6"/>
    <x v="6"/>
    <s v="EMBUTIDOS Y LACTEOS"/>
    <s v="LACTEOS"/>
    <s v="A"/>
    <n v="0"/>
    <s v="PROV487"/>
    <s v="PRODUCTORA DE ALIMENTOS UNO SAC"/>
    <n v="2"/>
    <x v="0"/>
    <n v="1"/>
    <x v="0"/>
    <n v="2.3849999999999998"/>
    <n v="21.465"/>
    <n v="9"/>
    <n v="1"/>
    <n v="0"/>
    <n v="0"/>
    <n v="0"/>
    <n v="3.1111111111111107"/>
    <n v="37.333333333333329"/>
    <n v="60"/>
    <x v="0"/>
    <x v="0"/>
  </r>
  <r>
    <d v="2024-06-04T00:00:00"/>
    <n v="273"/>
    <s v="TOULON"/>
    <s v="LA MOLINA"/>
    <s v="SSS18"/>
    <x v="7"/>
    <x v="7"/>
    <s v="EMBUTIDOS Y LACTEOS"/>
    <s v="LACTEOS"/>
    <s v="A"/>
    <n v="0"/>
    <s v="PROV487"/>
    <s v="PRODUCTORA DE ALIMENTOS UNO SAC"/>
    <n v="6"/>
    <x v="1"/>
    <n v="1"/>
    <x v="0"/>
    <n v="2.3849999999999998"/>
    <n v="11.925000000000001"/>
    <n v="5"/>
    <n v="1"/>
    <n v="0"/>
    <n v="0"/>
    <n v="0"/>
    <n v="16.8"/>
    <n v="67.2"/>
    <n v="60"/>
    <x v="0"/>
    <x v="1"/>
  </r>
  <r>
    <d v="2024-06-04T00:00:00"/>
    <n v="273"/>
    <s v="TOULON"/>
    <s v="LA MOLINA"/>
    <s v="SSS18"/>
    <x v="8"/>
    <x v="8"/>
    <s v="EMBUTIDOS Y LACTEOS"/>
    <s v="LACTEOS"/>
    <s v="A"/>
    <n v="0"/>
    <s v="PROV487"/>
    <s v="PRODUCTORA DE ALIMENTOS UNO SAC"/>
    <n v="4"/>
    <x v="0"/>
    <n v="1"/>
    <x v="0"/>
    <n v="3.0294400000000001"/>
    <n v="18.393329999999999"/>
    <n v="6"/>
    <n v="1"/>
    <n v="0"/>
    <n v="0"/>
    <n v="0"/>
    <n v="4.666666666666667"/>
    <n v="56"/>
    <n v="60"/>
    <x v="0"/>
    <x v="0"/>
  </r>
  <r>
    <d v="2024-06-04T00:00:00"/>
    <n v="273"/>
    <s v="TOULON"/>
    <s v="LA MOLINA"/>
    <s v="SSS18"/>
    <x v="9"/>
    <x v="9"/>
    <s v="EMBUTIDOS Y LACTEOS"/>
    <s v="LACTEOS"/>
    <s v="A"/>
    <n v="0"/>
    <s v="PROV487"/>
    <s v="PRODUCTORA DE ALIMENTOS UNO SAC"/>
    <n v="7"/>
    <x v="0"/>
    <n v="1"/>
    <x v="0"/>
    <n v="2.6459999999999999"/>
    <n v="2.6459999999999999"/>
    <n v="1"/>
    <n v="1"/>
    <n v="0"/>
    <n v="0"/>
    <n v="0"/>
    <n v="28"/>
    <n v="336"/>
    <n v="60"/>
    <x v="0"/>
    <x v="1"/>
  </r>
  <r>
    <d v="2024-06-04T00:00:00"/>
    <n v="273"/>
    <s v="TOULON"/>
    <s v="LA MOLINA"/>
    <s v="SSS18"/>
    <x v="10"/>
    <x v="10"/>
    <s v="EMBUTIDOS Y LACTEOS"/>
    <s v="LACTEOS"/>
    <s v="A"/>
    <n v="0"/>
    <s v="PROV487"/>
    <s v="PRODUCTORA DE ALIMENTOS UNO SAC"/>
    <n v="4"/>
    <x v="1"/>
    <n v="1"/>
    <x v="0"/>
    <n v="3.3237999999999999"/>
    <n v="26.88578"/>
    <n v="8"/>
    <n v="1"/>
    <n v="0"/>
    <n v="0"/>
    <n v="0"/>
    <n v="10.5"/>
    <n v="42"/>
    <n v="60"/>
    <x v="0"/>
    <x v="0"/>
  </r>
  <r>
    <d v="2024-06-04T00:00:00"/>
    <n v="274"/>
    <s v="PACASMAYO"/>
    <s v="CALLAO"/>
    <s v="SSS18"/>
    <x v="0"/>
    <x v="0"/>
    <s v="EMBUTIDOS Y LACTEOS"/>
    <s v="LACTEOS"/>
    <s v="A"/>
    <n v="0"/>
    <s v="PROV487"/>
    <s v="PRODUCTORA DE ALIMENTOS UNO SAC"/>
    <n v="5"/>
    <x v="0"/>
    <n v="1"/>
    <x v="0"/>
    <n v="3.1680000000000001"/>
    <n v="3.1680000000000001"/>
    <n v="1"/>
    <n v="1"/>
    <n v="0"/>
    <n v="0"/>
    <n v="0"/>
    <n v="28"/>
    <n v="336"/>
    <n v="60"/>
    <x v="0"/>
    <x v="1"/>
  </r>
  <r>
    <d v="2024-06-04T00:00:00"/>
    <n v="274"/>
    <s v="PACASMAYO"/>
    <s v="CALLAO"/>
    <s v="SSS18"/>
    <x v="1"/>
    <x v="1"/>
    <s v="EMBUTIDOS Y LACTEOS"/>
    <s v="LACTEOS"/>
    <s v="A"/>
    <n v="0"/>
    <s v="PROV487"/>
    <s v="PRODUCTORA DE ALIMENTOS UNO SAC"/>
    <n v="8"/>
    <x v="0"/>
    <n v="1"/>
    <x v="1"/>
    <n v="2.3220000000000001"/>
    <n v="2.3220000000000001"/>
    <n v="1"/>
    <n v="1"/>
    <n v="0"/>
    <n v="0"/>
    <n v="0"/>
    <n v="28"/>
    <n v="560"/>
    <n v="60"/>
    <x v="0"/>
    <x v="1"/>
  </r>
  <r>
    <d v="2024-06-04T00:00:00"/>
    <n v="274"/>
    <s v="PACASMAYO"/>
    <s v="CALLAO"/>
    <s v="SSS18"/>
    <x v="2"/>
    <x v="2"/>
    <s v="EMBUTIDOS Y LACTEOS"/>
    <s v="LACTEOS"/>
    <s v="A"/>
    <n v="0"/>
    <s v="PROV487"/>
    <s v="PRODUCTORA DE ALIMENTOS UNO SAC"/>
    <n v="10"/>
    <x v="0"/>
    <n v="1"/>
    <x v="0"/>
    <n v="3.02501"/>
    <n v="80.148970000000006"/>
    <n v="26"/>
    <n v="1"/>
    <n v="0"/>
    <n v="4"/>
    <n v="0"/>
    <n v="1.0769230769230769"/>
    <n v="12.923076923076923"/>
    <n v="60"/>
    <x v="0"/>
    <x v="0"/>
  </r>
  <r>
    <d v="2024-06-04T00:00:00"/>
    <n v="274"/>
    <s v="PACASMAYO"/>
    <s v="CALLAO"/>
    <s v="SSS18"/>
    <x v="3"/>
    <x v="3"/>
    <s v="EMBUTIDOS Y LACTEOS"/>
    <s v="LACTEOS"/>
    <s v="A"/>
    <n v="0"/>
    <s v="PROV487"/>
    <s v="PRODUCTORA DE ALIMENTOS UNO SAC"/>
    <n v="6"/>
    <x v="0"/>
    <n v="1"/>
    <x v="2"/>
    <n v="3.62"/>
    <n v="10.86"/>
    <n v="3"/>
    <n v="1"/>
    <n v="0"/>
    <n v="0"/>
    <n v="0"/>
    <n v="9.3333333333333339"/>
    <n v="56"/>
    <n v="60"/>
    <x v="0"/>
    <x v="0"/>
  </r>
  <r>
    <d v="2024-06-04T00:00:00"/>
    <n v="274"/>
    <s v="PACASMAYO"/>
    <s v="CALLAO"/>
    <s v="SSS18"/>
    <x v="4"/>
    <x v="4"/>
    <s v="EMBUTIDOS Y LACTEOS"/>
    <s v="LACTEOS"/>
    <s v="A"/>
    <n v="0"/>
    <s v="PROV487"/>
    <s v="PRODUCTORA DE ALIMENTOS UNO SAC"/>
    <n v="4"/>
    <x v="0"/>
    <n v="1"/>
    <x v="2"/>
    <n v="3.62"/>
    <n v="10.86"/>
    <n v="3"/>
    <n v="1"/>
    <n v="0"/>
    <n v="0"/>
    <n v="0"/>
    <n v="9.3333333333333339"/>
    <n v="56"/>
    <n v="60"/>
    <x v="0"/>
    <x v="0"/>
  </r>
  <r>
    <d v="2024-06-04T00:00:00"/>
    <n v="274"/>
    <s v="PACASMAYO"/>
    <s v="CALLAO"/>
    <s v="SSS18"/>
    <x v="5"/>
    <x v="5"/>
    <s v="EMBUTIDOS Y LACTEOS"/>
    <s v="LACTEOS"/>
    <s v="A"/>
    <n v="0"/>
    <s v="PROV487"/>
    <s v="PRODUCTORA DE ALIMENTOS UNO SAC"/>
    <n v="4"/>
    <x v="0"/>
    <n v="1"/>
    <x v="0"/>
    <n v="3.04121"/>
    <n v="0"/>
    <n v="0"/>
    <n v="1"/>
    <n v="0"/>
    <n v="0"/>
    <n v="0"/>
    <s v="PRODUCTO SIN VENTA"/>
    <s v="PRODUCTO SIN VENTA"/>
    <n v="60"/>
    <x v="1"/>
    <x v="1"/>
  </r>
  <r>
    <d v="2024-06-04T00:00:00"/>
    <n v="274"/>
    <s v="PACASMAYO"/>
    <s v="CALLAO"/>
    <s v="SSS18"/>
    <x v="6"/>
    <x v="6"/>
    <s v="EMBUTIDOS Y LACTEOS"/>
    <s v="LACTEOS"/>
    <s v="A"/>
    <n v="0"/>
    <s v="PROV487"/>
    <s v="PRODUCTORA DE ALIMENTOS UNO SAC"/>
    <n v="7"/>
    <x v="0"/>
    <n v="1"/>
    <x v="0"/>
    <n v="2.3849999999999998"/>
    <n v="2.3849999999999998"/>
    <n v="1"/>
    <n v="1"/>
    <n v="0"/>
    <n v="0"/>
    <n v="0"/>
    <n v="28"/>
    <n v="336"/>
    <n v="60"/>
    <x v="0"/>
    <x v="1"/>
  </r>
  <r>
    <d v="2024-06-04T00:00:00"/>
    <n v="274"/>
    <s v="PACASMAYO"/>
    <s v="CALLAO"/>
    <s v="SSS18"/>
    <x v="7"/>
    <x v="7"/>
    <s v="EMBUTIDOS Y LACTEOS"/>
    <s v="LACTEOS"/>
    <s v="A"/>
    <n v="0"/>
    <s v="PROV487"/>
    <s v="PRODUCTORA DE ALIMENTOS UNO SAC"/>
    <n v="3"/>
    <x v="1"/>
    <n v="1"/>
    <x v="0"/>
    <n v="2.3849999999999998"/>
    <n v="9.5399999999999991"/>
    <n v="4"/>
    <n v="1"/>
    <n v="0"/>
    <n v="2"/>
    <n v="0"/>
    <n v="21"/>
    <n v="84"/>
    <n v="60"/>
    <x v="0"/>
    <x v="1"/>
  </r>
  <r>
    <d v="2024-06-04T00:00:00"/>
    <n v="274"/>
    <s v="PACASMAYO"/>
    <s v="CALLAO"/>
    <s v="SSS18"/>
    <x v="8"/>
    <x v="8"/>
    <s v="EMBUTIDOS Y LACTEOS"/>
    <s v="LACTEOS"/>
    <s v="A"/>
    <n v="0"/>
    <s v="PROV487"/>
    <s v="PRODUCTORA DE ALIMENTOS UNO SAC"/>
    <n v="3"/>
    <x v="0"/>
    <n v="1"/>
    <x v="0"/>
    <n v="3.0294400000000001"/>
    <n v="15.35938"/>
    <n v="5"/>
    <n v="1"/>
    <n v="0"/>
    <n v="0"/>
    <n v="0"/>
    <n v="5.6"/>
    <n v="67.2"/>
    <n v="60"/>
    <x v="0"/>
    <x v="1"/>
  </r>
  <r>
    <d v="2024-06-04T00:00:00"/>
    <n v="274"/>
    <s v="PACASMAYO"/>
    <s v="CALLAO"/>
    <s v="SSS18"/>
    <x v="9"/>
    <x v="9"/>
    <s v="EMBUTIDOS Y LACTEOS"/>
    <s v="LACTEOS"/>
    <s v="A"/>
    <n v="0"/>
    <s v="PROV487"/>
    <s v="PRODUCTORA DE ALIMENTOS UNO SAC"/>
    <n v="11"/>
    <x v="0"/>
    <n v="1"/>
    <x v="0"/>
    <n v="2.6459999999999999"/>
    <n v="10.584"/>
    <n v="4"/>
    <n v="1"/>
    <n v="0"/>
    <n v="0"/>
    <n v="0"/>
    <n v="7"/>
    <n v="84"/>
    <n v="60"/>
    <x v="0"/>
    <x v="1"/>
  </r>
  <r>
    <d v="2024-06-04T00:00:00"/>
    <n v="274"/>
    <s v="PACASMAYO"/>
    <s v="CALLAO"/>
    <s v="SSS18"/>
    <x v="10"/>
    <x v="10"/>
    <s v="EMBUTIDOS Y LACTEOS"/>
    <s v="LACTEOS"/>
    <s v="A"/>
    <n v="0"/>
    <s v="PROV487"/>
    <s v="PRODUCTORA DE ALIMENTOS UNO SAC"/>
    <n v="4"/>
    <x v="1"/>
    <n v="1"/>
    <x v="0"/>
    <n v="3.3237999999999999"/>
    <n v="13.426360000000001"/>
    <n v="4"/>
    <n v="1"/>
    <n v="0"/>
    <n v="0"/>
    <n v="0"/>
    <n v="21"/>
    <n v="84"/>
    <n v="60"/>
    <x v="0"/>
    <x v="1"/>
  </r>
  <r>
    <d v="2024-06-04T00:00:00"/>
    <n v="275"/>
    <s v="UPC-SURCO"/>
    <s v="SANTIAGO DE SURCO"/>
    <s v="SSS18"/>
    <x v="0"/>
    <x v="0"/>
    <s v="EMBUTIDOS Y LACTEOS"/>
    <s v="LACTEOS"/>
    <s v="A"/>
    <n v="0"/>
    <s v="PROV487"/>
    <s v="PRODUCTORA DE ALIMENTOS UNO SAC"/>
    <n v="2"/>
    <x v="0"/>
    <n v="1"/>
    <x v="0"/>
    <n v="3.1680000000000001"/>
    <n v="9.5039999999999996"/>
    <n v="3"/>
    <n v="1"/>
    <n v="0"/>
    <n v="2"/>
    <n v="0"/>
    <n v="9.3333333333333339"/>
    <n v="112"/>
    <n v="60"/>
    <x v="0"/>
    <x v="1"/>
  </r>
  <r>
    <d v="2024-06-04T00:00:00"/>
    <n v="275"/>
    <s v="UPC-SURCO"/>
    <s v="SANTIAGO DE SURCO"/>
    <s v="SSS18"/>
    <x v="1"/>
    <x v="1"/>
    <s v="EMBUTIDOS Y LACTEOS"/>
    <s v="LACTEOS"/>
    <s v="A"/>
    <n v="0"/>
    <s v="PROV487"/>
    <s v="PRODUCTORA DE ALIMENTOS UNO SAC"/>
    <n v="3"/>
    <x v="0"/>
    <n v="1"/>
    <x v="1"/>
    <n v="2.3220000000000001"/>
    <n v="11.61"/>
    <n v="5"/>
    <n v="1"/>
    <n v="0"/>
    <n v="0"/>
    <n v="0"/>
    <n v="5.6"/>
    <n v="112"/>
    <n v="60"/>
    <x v="0"/>
    <x v="1"/>
  </r>
  <r>
    <d v="2024-06-04T00:00:00"/>
    <n v="275"/>
    <s v="UPC-SURCO"/>
    <s v="SANTIAGO DE SURCO"/>
    <s v="SSS18"/>
    <x v="2"/>
    <x v="2"/>
    <s v="EMBUTIDOS Y LACTEOS"/>
    <s v="LACTEOS"/>
    <s v="A"/>
    <n v="0"/>
    <s v="PROV487"/>
    <s v="PRODUCTORA DE ALIMENTOS UNO SAC"/>
    <n v="3"/>
    <x v="0"/>
    <n v="1"/>
    <x v="0"/>
    <n v="3.02501"/>
    <n v="85.86609"/>
    <n v="28"/>
    <n v="1"/>
    <n v="0"/>
    <n v="12"/>
    <n v="0"/>
    <n v="1"/>
    <n v="12"/>
    <n v="60"/>
    <x v="0"/>
    <x v="0"/>
  </r>
  <r>
    <d v="2024-06-04T00:00:00"/>
    <n v="275"/>
    <s v="UPC-SURCO"/>
    <s v="SANTIAGO DE SURCO"/>
    <s v="SSS18"/>
    <x v="3"/>
    <x v="3"/>
    <s v="EMBUTIDOS Y LACTEOS"/>
    <s v="LACTEOS"/>
    <s v="A"/>
    <n v="0"/>
    <s v="PROV487"/>
    <s v="PRODUCTORA DE ALIMENTOS UNO SAC"/>
    <n v="6"/>
    <x v="0"/>
    <n v="1"/>
    <x v="2"/>
    <n v="3.62"/>
    <n v="3.62"/>
    <n v="1"/>
    <n v="1"/>
    <n v="0"/>
    <n v="0"/>
    <n v="0"/>
    <n v="28"/>
    <n v="168"/>
    <n v="60"/>
    <x v="0"/>
    <x v="1"/>
  </r>
  <r>
    <d v="2024-06-04T00:00:00"/>
    <n v="275"/>
    <s v="UPC-SURCO"/>
    <s v="SANTIAGO DE SURCO"/>
    <s v="SSS18"/>
    <x v="4"/>
    <x v="4"/>
    <s v="EMBUTIDOS Y LACTEOS"/>
    <s v="LACTEOS"/>
    <s v="A"/>
    <n v="0"/>
    <s v="PROV487"/>
    <s v="PRODUCTORA DE ALIMENTOS UNO SAC"/>
    <n v="4"/>
    <x v="0"/>
    <n v="1"/>
    <x v="2"/>
    <n v="3.62"/>
    <n v="3.62"/>
    <n v="1"/>
    <n v="1"/>
    <n v="0"/>
    <n v="0"/>
    <n v="2"/>
    <n v="28"/>
    <n v="168"/>
    <n v="60"/>
    <x v="0"/>
    <x v="1"/>
  </r>
  <r>
    <d v="2024-06-04T00:00:00"/>
    <n v="275"/>
    <s v="UPC-SURCO"/>
    <s v="SANTIAGO DE SURCO"/>
    <s v="SSS18"/>
    <x v="5"/>
    <x v="5"/>
    <s v="EMBUTIDOS Y LACTEOS"/>
    <s v="LACTEOS"/>
    <s v="A"/>
    <n v="0"/>
    <s v="PROV487"/>
    <s v="PRODUCTORA DE ALIMENTOS UNO SAC"/>
    <n v="6"/>
    <x v="0"/>
    <n v="1"/>
    <x v="0"/>
    <n v="3.04121"/>
    <n v="89.338890000000006"/>
    <n v="29"/>
    <n v="1"/>
    <n v="0"/>
    <n v="6"/>
    <n v="0"/>
    <n v="0.96551724137931028"/>
    <n v="11.586206896551722"/>
    <n v="60"/>
    <x v="0"/>
    <x v="0"/>
  </r>
  <r>
    <d v="2024-06-04T00:00:00"/>
    <n v="275"/>
    <s v="UPC-SURCO"/>
    <s v="SANTIAGO DE SURCO"/>
    <s v="SSS18"/>
    <x v="6"/>
    <x v="6"/>
    <s v="EMBUTIDOS Y LACTEOS"/>
    <s v="LACTEOS"/>
    <s v="A"/>
    <n v="0"/>
    <s v="PROV487"/>
    <s v="PRODUCTORA DE ALIMENTOS UNO SAC"/>
    <n v="0"/>
    <x v="0"/>
    <n v="1"/>
    <x v="0"/>
    <n v="2.3849999999999998"/>
    <n v="16.695"/>
    <n v="7"/>
    <n v="0"/>
    <n v="0"/>
    <n v="4"/>
    <n v="0"/>
    <n v="4"/>
    <n v="48"/>
    <n v="60"/>
    <x v="0"/>
    <x v="0"/>
  </r>
  <r>
    <d v="2024-06-04T00:00:00"/>
    <n v="275"/>
    <s v="UPC-SURCO"/>
    <s v="SANTIAGO DE SURCO"/>
    <s v="SSS18"/>
    <x v="7"/>
    <x v="7"/>
    <s v="EMBUTIDOS Y LACTEOS"/>
    <s v="LACTEOS"/>
    <s v="A"/>
    <n v="0"/>
    <s v="PROV487"/>
    <s v="PRODUCTORA DE ALIMENTOS UNO SAC"/>
    <n v="4"/>
    <x v="1"/>
    <n v="1"/>
    <x v="0"/>
    <n v="2.3849999999999998"/>
    <n v="0"/>
    <n v="0"/>
    <n v="1"/>
    <n v="0"/>
    <n v="0"/>
    <n v="0"/>
    <s v="PRODUCTO SIN VENTA"/>
    <s v="PRODUCTO SIN VENTA"/>
    <n v="60"/>
    <x v="1"/>
    <x v="1"/>
  </r>
  <r>
    <d v="2024-06-04T00:00:00"/>
    <n v="275"/>
    <s v="UPC-SURCO"/>
    <s v="SANTIAGO DE SURCO"/>
    <s v="SSS18"/>
    <x v="8"/>
    <x v="8"/>
    <s v="EMBUTIDOS Y LACTEOS"/>
    <s v="LACTEOS"/>
    <s v="A"/>
    <n v="0"/>
    <s v="PROV487"/>
    <s v="PRODUCTORA DE ALIMENTOS UNO SAC"/>
    <n v="2"/>
    <x v="0"/>
    <n v="1"/>
    <x v="0"/>
    <n v="3.0294400000000001"/>
    <n v="36.873449999999998"/>
    <n v="12"/>
    <n v="1"/>
    <n v="0"/>
    <n v="6"/>
    <n v="0"/>
    <n v="2.3333333333333335"/>
    <n v="28"/>
    <n v="60"/>
    <x v="0"/>
    <x v="0"/>
  </r>
  <r>
    <d v="2024-06-04T00:00:00"/>
    <n v="275"/>
    <s v="UPC-SURCO"/>
    <s v="SANTIAGO DE SURCO"/>
    <s v="SSS18"/>
    <x v="9"/>
    <x v="9"/>
    <s v="EMBUTIDOS Y LACTEOS"/>
    <s v="LACTEOS"/>
    <s v="A"/>
    <n v="0"/>
    <s v="PROV487"/>
    <s v="PRODUCTORA DE ALIMENTOS UNO SAC"/>
    <n v="3"/>
    <x v="0"/>
    <n v="1"/>
    <x v="0"/>
    <n v="2.6459999999999999"/>
    <n v="18.521999999999998"/>
    <n v="7"/>
    <n v="1"/>
    <n v="0"/>
    <n v="4"/>
    <n v="0"/>
    <n v="4"/>
    <n v="48"/>
    <n v="60"/>
    <x v="0"/>
    <x v="0"/>
  </r>
  <r>
    <d v="2024-06-04T00:00:00"/>
    <n v="275"/>
    <s v="UPC-SURCO"/>
    <s v="SANTIAGO DE SURCO"/>
    <s v="SSS18"/>
    <x v="10"/>
    <x v="10"/>
    <s v="EMBUTIDOS Y LACTEOS"/>
    <s v="LACTEOS"/>
    <s v="A"/>
    <n v="0"/>
    <s v="PROV487"/>
    <s v="PRODUCTORA DE ALIMENTOS UNO SAC"/>
    <n v="5"/>
    <x v="1"/>
    <n v="1"/>
    <x v="0"/>
    <n v="3.3237999999999999"/>
    <n v="6.7254899999999997"/>
    <n v="2"/>
    <n v="1"/>
    <n v="0"/>
    <n v="0"/>
    <n v="0"/>
    <n v="42"/>
    <n v="168"/>
    <n v="60"/>
    <x v="0"/>
    <x v="1"/>
  </r>
  <r>
    <d v="2024-06-04T00:00:00"/>
    <n v="276"/>
    <s v="PERU-C22"/>
    <s v="SAN MARTÍN DE PORRE"/>
    <s v="SSS18"/>
    <x v="0"/>
    <x v="0"/>
    <s v="EMBUTIDOS Y LACTEOS"/>
    <s v="LACTEOS"/>
    <s v="A"/>
    <n v="0"/>
    <s v="PROV487"/>
    <s v="PRODUCTORA DE ALIMENTOS UNO SAC"/>
    <n v="5"/>
    <x v="0"/>
    <n v="1"/>
    <x v="0"/>
    <n v="3.1680000000000001"/>
    <n v="3.1680000000000001"/>
    <n v="1"/>
    <n v="1"/>
    <n v="0"/>
    <n v="0"/>
    <n v="0"/>
    <n v="28"/>
    <n v="336"/>
    <n v="60"/>
    <x v="0"/>
    <x v="1"/>
  </r>
  <r>
    <d v="2024-06-04T00:00:00"/>
    <n v="276"/>
    <s v="PERU-C22"/>
    <s v="SAN MARTÍN DE PORRE"/>
    <s v="SSS18"/>
    <x v="1"/>
    <x v="1"/>
    <s v="EMBUTIDOS Y LACTEOS"/>
    <s v="LACTEOS"/>
    <s v="A"/>
    <n v="0"/>
    <s v="PROV487"/>
    <s v="PRODUCTORA DE ALIMENTOS UNO SAC"/>
    <n v="13"/>
    <x v="0"/>
    <n v="1"/>
    <x v="1"/>
    <n v="2.3220000000000001"/>
    <n v="25.542000000000002"/>
    <n v="11"/>
    <n v="1"/>
    <n v="0"/>
    <n v="0"/>
    <n v="0"/>
    <n v="2.5454545454545454"/>
    <n v="50.909090909090914"/>
    <n v="60"/>
    <x v="0"/>
    <x v="0"/>
  </r>
  <r>
    <d v="2024-06-04T00:00:00"/>
    <n v="276"/>
    <s v="PERU-C22"/>
    <s v="SAN MARTÍN DE PORRE"/>
    <s v="SSS18"/>
    <x v="2"/>
    <x v="2"/>
    <s v="EMBUTIDOS Y LACTEOS"/>
    <s v="LACTEOS"/>
    <s v="A"/>
    <n v="0"/>
    <s v="PROV487"/>
    <s v="PRODUCTORA DE ALIMENTOS UNO SAC"/>
    <n v="12"/>
    <x v="0"/>
    <n v="1"/>
    <x v="0"/>
    <n v="3.02501"/>
    <n v="46.145609999999998"/>
    <n v="15"/>
    <n v="1"/>
    <n v="0"/>
    <n v="0"/>
    <n v="0"/>
    <n v="1.8666666666666667"/>
    <n v="22.400000000000002"/>
    <n v="60"/>
    <x v="0"/>
    <x v="0"/>
  </r>
  <r>
    <d v="2024-06-04T00:00:00"/>
    <n v="276"/>
    <s v="PERU-C22"/>
    <s v="SAN MARTÍN DE PORRE"/>
    <s v="SSS18"/>
    <x v="3"/>
    <x v="3"/>
    <s v="EMBUTIDOS Y LACTEOS"/>
    <s v="LACTEOS"/>
    <s v="A"/>
    <n v="0"/>
    <s v="PROV487"/>
    <s v="PRODUCTORA DE ALIMENTOS UNO SAC"/>
    <n v="17"/>
    <x v="0"/>
    <n v="1"/>
    <x v="2"/>
    <n v="3.62"/>
    <n v="7.24"/>
    <n v="2"/>
    <n v="1"/>
    <n v="0"/>
    <n v="0"/>
    <n v="0"/>
    <n v="14"/>
    <n v="84"/>
    <n v="60"/>
    <x v="0"/>
    <x v="1"/>
  </r>
  <r>
    <d v="2024-06-04T00:00:00"/>
    <n v="276"/>
    <s v="PERU-C22"/>
    <s v="SAN MARTÍN DE PORRE"/>
    <s v="SSS18"/>
    <x v="4"/>
    <x v="4"/>
    <s v="EMBUTIDOS Y LACTEOS"/>
    <s v="LACTEOS"/>
    <s v="A"/>
    <n v="0"/>
    <s v="PROV487"/>
    <s v="PRODUCTORA DE ALIMENTOS UNO SAC"/>
    <n v="7"/>
    <x v="0"/>
    <n v="1"/>
    <x v="2"/>
    <n v="3.62"/>
    <n v="18.100000000000001"/>
    <n v="5"/>
    <n v="1"/>
    <n v="0"/>
    <n v="0"/>
    <n v="6"/>
    <n v="5.6"/>
    <n v="33.6"/>
    <n v="60"/>
    <x v="0"/>
    <x v="0"/>
  </r>
  <r>
    <d v="2024-06-04T00:00:00"/>
    <n v="276"/>
    <s v="PERU-C22"/>
    <s v="SAN MARTÍN DE PORRE"/>
    <s v="SSS18"/>
    <x v="5"/>
    <x v="5"/>
    <s v="EMBUTIDOS Y LACTEOS"/>
    <s v="LACTEOS"/>
    <s v="A"/>
    <n v="0"/>
    <s v="PROV487"/>
    <s v="PRODUCTORA DE ALIMENTOS UNO SAC"/>
    <n v="8"/>
    <x v="0"/>
    <n v="1"/>
    <x v="0"/>
    <n v="3.04121"/>
    <n v="21.82076"/>
    <n v="7"/>
    <n v="1"/>
    <n v="0"/>
    <n v="0"/>
    <n v="0"/>
    <n v="4"/>
    <n v="48"/>
    <n v="60"/>
    <x v="0"/>
    <x v="0"/>
  </r>
  <r>
    <d v="2024-06-04T00:00:00"/>
    <n v="276"/>
    <s v="PERU-C22"/>
    <s v="SAN MARTÍN DE PORRE"/>
    <s v="SSS18"/>
    <x v="6"/>
    <x v="6"/>
    <s v="EMBUTIDOS Y LACTEOS"/>
    <s v="LACTEOS"/>
    <s v="A"/>
    <n v="0"/>
    <s v="PROV487"/>
    <s v="PRODUCTORA DE ALIMENTOS UNO SAC"/>
    <n v="5"/>
    <x v="0"/>
    <n v="1"/>
    <x v="0"/>
    <n v="2.3849999999999998"/>
    <n v="4.7699999999999996"/>
    <n v="2"/>
    <n v="1"/>
    <n v="0"/>
    <n v="0"/>
    <n v="0"/>
    <n v="14"/>
    <n v="168"/>
    <n v="60"/>
    <x v="0"/>
    <x v="1"/>
  </r>
  <r>
    <d v="2024-06-04T00:00:00"/>
    <n v="276"/>
    <s v="PERU-C22"/>
    <s v="SAN MARTÍN DE PORRE"/>
    <s v="SSS18"/>
    <x v="7"/>
    <x v="7"/>
    <s v="EMBUTIDOS Y LACTEOS"/>
    <s v="LACTEOS"/>
    <s v="A"/>
    <n v="0"/>
    <s v="PROV487"/>
    <s v="PRODUCTORA DE ALIMENTOS UNO SAC"/>
    <n v="5"/>
    <x v="1"/>
    <n v="1"/>
    <x v="0"/>
    <n v="2.3849999999999998"/>
    <n v="2.3849999999999998"/>
    <n v="1"/>
    <n v="1"/>
    <n v="0"/>
    <n v="0"/>
    <n v="0"/>
    <n v="84"/>
    <n v="336"/>
    <n v="60"/>
    <x v="1"/>
    <x v="1"/>
  </r>
  <r>
    <d v="2024-06-04T00:00:00"/>
    <n v="276"/>
    <s v="PERU-C22"/>
    <s v="SAN MARTÍN DE PORRE"/>
    <s v="SSS18"/>
    <x v="8"/>
    <x v="8"/>
    <s v="EMBUTIDOS Y LACTEOS"/>
    <s v="LACTEOS"/>
    <s v="A"/>
    <n v="0"/>
    <s v="PROV487"/>
    <s v="PRODUCTORA DE ALIMENTOS UNO SAC"/>
    <n v="8"/>
    <x v="0"/>
    <n v="1"/>
    <x v="0"/>
    <n v="3.0294400000000001"/>
    <n v="15.4602"/>
    <n v="5"/>
    <n v="1"/>
    <n v="0"/>
    <n v="0"/>
    <n v="0"/>
    <n v="5.6"/>
    <n v="67.2"/>
    <n v="60"/>
    <x v="0"/>
    <x v="1"/>
  </r>
  <r>
    <d v="2024-06-04T00:00:00"/>
    <n v="276"/>
    <s v="PERU-C22"/>
    <s v="SAN MARTÍN DE PORRE"/>
    <s v="SSS18"/>
    <x v="9"/>
    <x v="9"/>
    <s v="EMBUTIDOS Y LACTEOS"/>
    <s v="LACTEOS"/>
    <s v="A"/>
    <n v="0"/>
    <s v="PROV487"/>
    <s v="PRODUCTORA DE ALIMENTOS UNO SAC"/>
    <n v="5"/>
    <x v="0"/>
    <n v="1"/>
    <x v="0"/>
    <n v="2.6459999999999999"/>
    <n v="2.6459999999999999"/>
    <n v="1"/>
    <n v="1"/>
    <n v="0"/>
    <n v="0"/>
    <n v="0"/>
    <n v="28"/>
    <n v="336"/>
    <n v="60"/>
    <x v="0"/>
    <x v="1"/>
  </r>
  <r>
    <d v="2024-06-04T00:00:00"/>
    <n v="276"/>
    <s v="PERU-C22"/>
    <s v="SAN MARTÍN DE PORRE"/>
    <s v="SSS18"/>
    <x v="10"/>
    <x v="10"/>
    <s v="EMBUTIDOS Y LACTEOS"/>
    <s v="LACTEOS"/>
    <s v="A"/>
    <n v="0"/>
    <s v="PROV487"/>
    <s v="PRODUCTORA DE ALIMENTOS UNO SAC"/>
    <n v="10"/>
    <x v="1"/>
    <n v="1"/>
    <x v="0"/>
    <n v="3.3237999999999999"/>
    <n v="6.7164400000000004"/>
    <n v="2"/>
    <n v="1"/>
    <n v="0"/>
    <n v="0"/>
    <n v="0"/>
    <n v="42"/>
    <n v="168"/>
    <n v="60"/>
    <x v="0"/>
    <x v="1"/>
  </r>
  <r>
    <d v="2024-06-04T00:00:00"/>
    <n v="277"/>
    <s v="MARSANO-C15"/>
    <s v="SURQUILLO"/>
    <s v="SSS18"/>
    <x v="0"/>
    <x v="0"/>
    <s v="EMBUTIDOS Y LACTEOS"/>
    <s v="LACTEOS"/>
    <s v="A"/>
    <n v="0"/>
    <s v="PROV487"/>
    <s v="PRODUCTORA DE ALIMENTOS UNO SAC"/>
    <n v="1"/>
    <x v="0"/>
    <n v="1"/>
    <x v="0"/>
    <n v="3.1680000000000001"/>
    <n v="9.5039999999999996"/>
    <n v="3"/>
    <n v="1"/>
    <n v="0"/>
    <n v="6"/>
    <n v="0"/>
    <n v="9.3333333333333339"/>
    <n v="112"/>
    <n v="60"/>
    <x v="0"/>
    <x v="1"/>
  </r>
  <r>
    <d v="2024-06-04T00:00:00"/>
    <n v="277"/>
    <s v="MARSANO-C15"/>
    <s v="SURQUILLO"/>
    <s v="SSS18"/>
    <x v="1"/>
    <x v="1"/>
    <s v="EMBUTIDOS Y LACTEOS"/>
    <s v="LACTEOS"/>
    <s v="A"/>
    <n v="0"/>
    <s v="PROV487"/>
    <s v="PRODUCTORA DE ALIMENTOS UNO SAC"/>
    <n v="4"/>
    <x v="0"/>
    <n v="1"/>
    <x v="1"/>
    <n v="2.3220000000000001"/>
    <n v="13.932"/>
    <n v="6"/>
    <n v="1"/>
    <n v="0"/>
    <n v="0"/>
    <n v="0"/>
    <n v="4.666666666666667"/>
    <n v="93.333333333333343"/>
    <n v="60"/>
    <x v="0"/>
    <x v="1"/>
  </r>
  <r>
    <d v="2024-06-04T00:00:00"/>
    <n v="277"/>
    <s v="MARSANO-C15"/>
    <s v="SURQUILLO"/>
    <s v="SSS18"/>
    <x v="2"/>
    <x v="2"/>
    <s v="EMBUTIDOS Y LACTEOS"/>
    <s v="LACTEOS"/>
    <s v="A"/>
    <n v="0"/>
    <s v="PROV487"/>
    <s v="PRODUCTORA DE ALIMENTOS UNO SAC"/>
    <n v="8"/>
    <x v="0"/>
    <n v="1"/>
    <x v="0"/>
    <n v="3.02501"/>
    <n v="27.808050000000001"/>
    <n v="9"/>
    <n v="1"/>
    <n v="0"/>
    <n v="0"/>
    <n v="0"/>
    <n v="3.1111111111111107"/>
    <n v="37.333333333333329"/>
    <n v="60"/>
    <x v="0"/>
    <x v="0"/>
  </r>
  <r>
    <d v="2024-06-04T00:00:00"/>
    <n v="277"/>
    <s v="MARSANO-C15"/>
    <s v="SURQUILLO"/>
    <s v="SSS18"/>
    <x v="3"/>
    <x v="3"/>
    <s v="EMBUTIDOS Y LACTEOS"/>
    <s v="LACTEOS"/>
    <s v="A"/>
    <n v="0"/>
    <s v="PROV487"/>
    <s v="PRODUCTORA DE ALIMENTOS UNO SAC"/>
    <n v="6"/>
    <x v="0"/>
    <n v="1"/>
    <x v="2"/>
    <n v="3.62"/>
    <n v="7.24"/>
    <n v="2"/>
    <n v="1"/>
    <n v="0"/>
    <n v="0"/>
    <n v="2"/>
    <n v="14"/>
    <n v="84"/>
    <n v="60"/>
    <x v="0"/>
    <x v="1"/>
  </r>
  <r>
    <d v="2024-06-04T00:00:00"/>
    <n v="277"/>
    <s v="MARSANO-C15"/>
    <s v="SURQUILLO"/>
    <s v="SSS18"/>
    <x v="4"/>
    <x v="4"/>
    <s v="EMBUTIDOS Y LACTEOS"/>
    <s v="LACTEOS"/>
    <s v="A"/>
    <n v="0"/>
    <s v="PROV487"/>
    <s v="PRODUCTORA DE ALIMENTOS UNO SAC"/>
    <n v="6"/>
    <x v="0"/>
    <n v="1"/>
    <x v="2"/>
    <n v="3.62"/>
    <n v="0"/>
    <n v="0"/>
    <n v="1"/>
    <n v="0"/>
    <n v="0"/>
    <n v="0"/>
    <s v="PRODUCTO SIN VENTA"/>
    <s v="PRODUCTO SIN VENTA"/>
    <n v="60"/>
    <x v="1"/>
    <x v="1"/>
  </r>
  <r>
    <d v="2024-06-04T00:00:00"/>
    <n v="277"/>
    <s v="MARSANO-C15"/>
    <s v="SURQUILLO"/>
    <s v="SSS18"/>
    <x v="5"/>
    <x v="5"/>
    <s v="EMBUTIDOS Y LACTEOS"/>
    <s v="LACTEOS"/>
    <s v="A"/>
    <n v="0"/>
    <s v="PROV487"/>
    <s v="PRODUCTORA DE ALIMENTOS UNO SAC"/>
    <n v="5"/>
    <x v="0"/>
    <n v="1"/>
    <x v="0"/>
    <n v="3.04121"/>
    <n v="36.994999999999997"/>
    <n v="12"/>
    <n v="1"/>
    <n v="0"/>
    <n v="4"/>
    <n v="0"/>
    <n v="2.3333333333333335"/>
    <n v="28"/>
    <n v="60"/>
    <x v="0"/>
    <x v="0"/>
  </r>
  <r>
    <d v="2024-06-04T00:00:00"/>
    <n v="277"/>
    <s v="MARSANO-C15"/>
    <s v="SURQUILLO"/>
    <s v="SSS18"/>
    <x v="6"/>
    <x v="6"/>
    <s v="EMBUTIDOS Y LACTEOS"/>
    <s v="LACTEOS"/>
    <s v="A"/>
    <n v="0"/>
    <s v="PROV487"/>
    <s v="PRODUCTORA DE ALIMENTOS UNO SAC"/>
    <n v="2"/>
    <x v="0"/>
    <n v="1"/>
    <x v="0"/>
    <n v="2.3849999999999998"/>
    <n v="11.925000000000001"/>
    <n v="5"/>
    <n v="1"/>
    <n v="0"/>
    <n v="2"/>
    <n v="0"/>
    <n v="5.6"/>
    <n v="67.2"/>
    <n v="60"/>
    <x v="0"/>
    <x v="1"/>
  </r>
  <r>
    <d v="2024-06-04T00:00:00"/>
    <n v="277"/>
    <s v="MARSANO-C15"/>
    <s v="SURQUILLO"/>
    <s v="SSS18"/>
    <x v="7"/>
    <x v="7"/>
    <s v="EMBUTIDOS Y LACTEOS"/>
    <s v="LACTEOS"/>
    <s v="A"/>
    <n v="0"/>
    <s v="PROV487"/>
    <s v="PRODUCTORA DE ALIMENTOS UNO SAC"/>
    <n v="7"/>
    <x v="1"/>
    <n v="1"/>
    <x v="0"/>
    <n v="2.3849999999999998"/>
    <n v="7.1550000000000002"/>
    <n v="3"/>
    <n v="1"/>
    <n v="0"/>
    <n v="0"/>
    <n v="0"/>
    <n v="28"/>
    <n v="112"/>
    <n v="60"/>
    <x v="0"/>
    <x v="1"/>
  </r>
  <r>
    <d v="2024-06-04T00:00:00"/>
    <n v="277"/>
    <s v="MARSANO-C15"/>
    <s v="SURQUILLO"/>
    <s v="SSS18"/>
    <x v="8"/>
    <x v="8"/>
    <s v="EMBUTIDOS Y LACTEOS"/>
    <s v="LACTEOS"/>
    <s v="A"/>
    <n v="0"/>
    <s v="PROV487"/>
    <s v="PRODUCTORA DE ALIMENTOS UNO SAC"/>
    <n v="3"/>
    <x v="0"/>
    <n v="1"/>
    <x v="0"/>
    <n v="3.0294400000000001"/>
    <n v="6.1151799999999996"/>
    <n v="2"/>
    <n v="1"/>
    <n v="0"/>
    <n v="2"/>
    <n v="0"/>
    <n v="14"/>
    <n v="168"/>
    <n v="60"/>
    <x v="0"/>
    <x v="1"/>
  </r>
  <r>
    <d v="2024-06-04T00:00:00"/>
    <n v="277"/>
    <s v="MARSANO-C15"/>
    <s v="SURQUILLO"/>
    <s v="SSS18"/>
    <x v="9"/>
    <x v="9"/>
    <s v="EMBUTIDOS Y LACTEOS"/>
    <s v="LACTEOS"/>
    <s v="A"/>
    <n v="0"/>
    <s v="PROV487"/>
    <s v="PRODUCTORA DE ALIMENTOS UNO SAC"/>
    <n v="7"/>
    <x v="0"/>
    <n v="1"/>
    <x v="0"/>
    <n v="2.6459999999999999"/>
    <n v="2.6459999999999999"/>
    <n v="1"/>
    <n v="1"/>
    <n v="0"/>
    <n v="0"/>
    <n v="0"/>
    <n v="28"/>
    <n v="336"/>
    <n v="60"/>
    <x v="0"/>
    <x v="1"/>
  </r>
  <r>
    <d v="2024-06-04T00:00:00"/>
    <n v="277"/>
    <s v="MARSANO-C15"/>
    <s v="SURQUILLO"/>
    <s v="SSS18"/>
    <x v="10"/>
    <x v="10"/>
    <s v="EMBUTIDOS Y LACTEOS"/>
    <s v="LACTEOS"/>
    <s v="A"/>
    <n v="0"/>
    <s v="PROV487"/>
    <s v="PRODUCTORA DE ALIMENTOS UNO SAC"/>
    <n v="2"/>
    <x v="1"/>
    <n v="1"/>
    <x v="0"/>
    <n v="3.3237999999999999"/>
    <n v="10.07267"/>
    <n v="3"/>
    <n v="1"/>
    <n v="0"/>
    <n v="2"/>
    <n v="0"/>
    <n v="28"/>
    <n v="112"/>
    <n v="60"/>
    <x v="0"/>
    <x v="1"/>
  </r>
  <r>
    <d v="2024-06-04T00:00:00"/>
    <n v="278"/>
    <s v="BETA"/>
    <s v="LOS OLIVOS"/>
    <s v="SSS18"/>
    <x v="0"/>
    <x v="0"/>
    <s v="EMBUTIDOS Y LACTEOS"/>
    <s v="LACTEOS"/>
    <s v="A"/>
    <n v="0"/>
    <s v="PROV487"/>
    <s v="PRODUCTORA DE ALIMENTOS UNO SAC"/>
    <n v="6"/>
    <x v="0"/>
    <n v="1"/>
    <x v="0"/>
    <n v="3.1680000000000001"/>
    <n v="6.3360000000000003"/>
    <n v="2"/>
    <n v="1"/>
    <n v="0"/>
    <n v="0"/>
    <n v="0"/>
    <n v="14"/>
    <n v="168"/>
    <n v="60"/>
    <x v="0"/>
    <x v="1"/>
  </r>
  <r>
    <d v="2024-06-04T00:00:00"/>
    <n v="278"/>
    <s v="BETA"/>
    <s v="LOS OLIVOS"/>
    <s v="SSS18"/>
    <x v="1"/>
    <x v="1"/>
    <s v="EMBUTIDOS Y LACTEOS"/>
    <s v="LACTEOS"/>
    <s v="A"/>
    <n v="0"/>
    <s v="PROV487"/>
    <s v="PRODUCTORA DE ALIMENTOS UNO SAC"/>
    <n v="4"/>
    <x v="0"/>
    <n v="1"/>
    <x v="1"/>
    <n v="2.3220000000000001"/>
    <n v="9.2880000000000003"/>
    <n v="4"/>
    <n v="1"/>
    <n v="0"/>
    <n v="0"/>
    <n v="0"/>
    <n v="7"/>
    <n v="140"/>
    <n v="60"/>
    <x v="0"/>
    <x v="1"/>
  </r>
  <r>
    <d v="2024-06-04T00:00:00"/>
    <n v="278"/>
    <s v="BETA"/>
    <s v="LOS OLIVOS"/>
    <s v="SSS18"/>
    <x v="2"/>
    <x v="2"/>
    <s v="EMBUTIDOS Y LACTEOS"/>
    <s v="LACTEOS"/>
    <s v="A"/>
    <n v="0"/>
    <s v="PROV487"/>
    <s v="PRODUCTORA DE ALIMENTOS UNO SAC"/>
    <n v="17"/>
    <x v="0"/>
    <n v="1"/>
    <x v="0"/>
    <n v="3.02501"/>
    <n v="46.478920000000002"/>
    <n v="15"/>
    <n v="1"/>
    <n v="0"/>
    <n v="0"/>
    <n v="0"/>
    <n v="1.8666666666666667"/>
    <n v="22.400000000000002"/>
    <n v="60"/>
    <x v="0"/>
    <x v="0"/>
  </r>
  <r>
    <d v="2024-06-04T00:00:00"/>
    <n v="278"/>
    <s v="BETA"/>
    <s v="LOS OLIVOS"/>
    <s v="SSS18"/>
    <x v="3"/>
    <x v="3"/>
    <s v="EMBUTIDOS Y LACTEOS"/>
    <s v="LACTEOS"/>
    <s v="A"/>
    <n v="0"/>
    <s v="PROV487"/>
    <s v="PRODUCTORA DE ALIMENTOS UNO SAC"/>
    <n v="4"/>
    <x v="0"/>
    <n v="1"/>
    <x v="2"/>
    <n v="3.62"/>
    <n v="14.48"/>
    <n v="4"/>
    <n v="1"/>
    <n v="0"/>
    <n v="0"/>
    <n v="6"/>
    <n v="7"/>
    <n v="42"/>
    <n v="60"/>
    <x v="0"/>
    <x v="0"/>
  </r>
  <r>
    <d v="2024-06-04T00:00:00"/>
    <n v="278"/>
    <s v="BETA"/>
    <s v="LOS OLIVOS"/>
    <s v="SSS18"/>
    <x v="4"/>
    <x v="4"/>
    <s v="EMBUTIDOS Y LACTEOS"/>
    <s v="LACTEOS"/>
    <s v="A"/>
    <n v="0"/>
    <s v="PROV487"/>
    <s v="PRODUCTORA DE ALIMENTOS UNO SAC"/>
    <n v="4"/>
    <x v="0"/>
    <n v="1"/>
    <x v="2"/>
    <n v="3.62"/>
    <n v="14.48"/>
    <n v="4"/>
    <n v="1"/>
    <n v="0"/>
    <n v="0"/>
    <n v="4"/>
    <n v="7"/>
    <n v="42"/>
    <n v="60"/>
    <x v="0"/>
    <x v="0"/>
  </r>
  <r>
    <d v="2024-06-04T00:00:00"/>
    <n v="278"/>
    <s v="BETA"/>
    <s v="LOS OLIVOS"/>
    <s v="SSS18"/>
    <x v="5"/>
    <x v="5"/>
    <s v="EMBUTIDOS Y LACTEOS"/>
    <s v="LACTEOS"/>
    <s v="A"/>
    <n v="0"/>
    <s v="PROV487"/>
    <s v="PRODUCTORA DE ALIMENTOS UNO SAC"/>
    <n v="7"/>
    <x v="0"/>
    <n v="1"/>
    <x v="0"/>
    <n v="3.04121"/>
    <n v="30.820640000000001"/>
    <n v="10"/>
    <n v="1"/>
    <n v="0"/>
    <n v="2"/>
    <n v="0"/>
    <n v="2.8"/>
    <n v="33.6"/>
    <n v="60"/>
    <x v="0"/>
    <x v="0"/>
  </r>
  <r>
    <d v="2024-06-04T00:00:00"/>
    <n v="278"/>
    <s v="BETA"/>
    <s v="LOS OLIVOS"/>
    <s v="SSS18"/>
    <x v="6"/>
    <x v="6"/>
    <s v="EMBUTIDOS Y LACTEOS"/>
    <s v="LACTEOS"/>
    <s v="A"/>
    <n v="0"/>
    <s v="PROV487"/>
    <s v="PRODUCTORA DE ALIMENTOS UNO SAC"/>
    <n v="5"/>
    <x v="0"/>
    <n v="1"/>
    <x v="0"/>
    <n v="2.3849999999999998"/>
    <n v="4.7699999999999996"/>
    <n v="2"/>
    <n v="1"/>
    <n v="0"/>
    <n v="0"/>
    <n v="0"/>
    <n v="14"/>
    <n v="168"/>
    <n v="60"/>
    <x v="0"/>
    <x v="1"/>
  </r>
  <r>
    <d v="2024-06-04T00:00:00"/>
    <n v="278"/>
    <s v="BETA"/>
    <s v="LOS OLIVOS"/>
    <s v="SSS18"/>
    <x v="7"/>
    <x v="7"/>
    <s v="EMBUTIDOS Y LACTEOS"/>
    <s v="LACTEOS"/>
    <s v="A"/>
    <n v="0"/>
    <s v="PROV487"/>
    <s v="PRODUCTORA DE ALIMENTOS UNO SAC"/>
    <n v="1"/>
    <x v="1"/>
    <n v="1"/>
    <x v="0"/>
    <n v="2.3849999999999998"/>
    <n v="9.5399999999999991"/>
    <n v="4"/>
    <n v="1"/>
    <n v="0"/>
    <n v="6"/>
    <n v="0"/>
    <n v="21"/>
    <n v="84"/>
    <n v="60"/>
    <x v="0"/>
    <x v="1"/>
  </r>
  <r>
    <d v="2024-06-04T00:00:00"/>
    <n v="278"/>
    <s v="BETA"/>
    <s v="LOS OLIVOS"/>
    <s v="SSS18"/>
    <x v="8"/>
    <x v="8"/>
    <s v="EMBUTIDOS Y LACTEOS"/>
    <s v="LACTEOS"/>
    <s v="A"/>
    <n v="0"/>
    <s v="PROV487"/>
    <s v="PRODUCTORA DE ALIMENTOS UNO SAC"/>
    <n v="8"/>
    <x v="0"/>
    <n v="1"/>
    <x v="0"/>
    <n v="3.0294400000000001"/>
    <n v="12.391450000000001"/>
    <n v="4"/>
    <n v="1"/>
    <n v="0"/>
    <n v="0"/>
    <n v="0"/>
    <n v="7"/>
    <n v="84"/>
    <n v="60"/>
    <x v="0"/>
    <x v="1"/>
  </r>
  <r>
    <d v="2024-06-04T00:00:00"/>
    <n v="278"/>
    <s v="BETA"/>
    <s v="LOS OLIVOS"/>
    <s v="SSS18"/>
    <x v="9"/>
    <x v="9"/>
    <s v="EMBUTIDOS Y LACTEOS"/>
    <s v="LACTEOS"/>
    <s v="A"/>
    <n v="0"/>
    <s v="PROV487"/>
    <s v="PRODUCTORA DE ALIMENTOS UNO SAC"/>
    <n v="4"/>
    <x v="0"/>
    <n v="1"/>
    <x v="0"/>
    <n v="2.6459999999999999"/>
    <n v="10.584"/>
    <n v="4"/>
    <n v="1"/>
    <n v="0"/>
    <n v="0"/>
    <n v="0"/>
    <n v="7"/>
    <n v="84"/>
    <n v="60"/>
    <x v="0"/>
    <x v="1"/>
  </r>
  <r>
    <d v="2024-06-04T00:00:00"/>
    <n v="278"/>
    <s v="BETA"/>
    <s v="LOS OLIVOS"/>
    <s v="SSS18"/>
    <x v="10"/>
    <x v="10"/>
    <s v="EMBUTIDOS Y LACTEOS"/>
    <s v="LACTEOS"/>
    <s v="A"/>
    <n v="0"/>
    <s v="PROV487"/>
    <s v="PRODUCTORA DE ALIMENTOS UNO SAC"/>
    <n v="4"/>
    <x v="1"/>
    <n v="1"/>
    <x v="0"/>
    <n v="3.3237999999999999"/>
    <n v="6.73977"/>
    <n v="2"/>
    <n v="1"/>
    <n v="0"/>
    <n v="0"/>
    <n v="0"/>
    <n v="42"/>
    <n v="168"/>
    <n v="60"/>
    <x v="0"/>
    <x v="1"/>
  </r>
  <r>
    <d v="2024-06-04T00:00:00"/>
    <n v="280"/>
    <s v="INCLAN"/>
    <s v="MIRAFLORES"/>
    <s v="SSS18"/>
    <x v="0"/>
    <x v="0"/>
    <s v="EMBUTIDOS Y LACTEOS"/>
    <s v="LACTEOS"/>
    <s v="A"/>
    <n v="0"/>
    <s v="PROV487"/>
    <s v="PRODUCTORA DE ALIMENTOS UNO SAC"/>
    <n v="8"/>
    <x v="0"/>
    <n v="1"/>
    <x v="0"/>
    <n v="3.1680000000000001"/>
    <n v="9.5039999999999996"/>
    <n v="3"/>
    <n v="1"/>
    <n v="0"/>
    <n v="0"/>
    <n v="0"/>
    <n v="9.3333333333333339"/>
    <n v="112"/>
    <n v="60"/>
    <x v="0"/>
    <x v="1"/>
  </r>
  <r>
    <d v="2024-06-04T00:00:00"/>
    <n v="280"/>
    <s v="INCLAN"/>
    <s v="MIRAFLORES"/>
    <s v="SSS18"/>
    <x v="1"/>
    <x v="1"/>
    <s v="EMBUTIDOS Y LACTEOS"/>
    <s v="LACTEOS"/>
    <s v="A"/>
    <n v="0"/>
    <s v="PROV487"/>
    <s v="PRODUCTORA DE ALIMENTOS UNO SAC"/>
    <n v="8"/>
    <x v="0"/>
    <n v="1"/>
    <x v="1"/>
    <n v="2.3220000000000001"/>
    <n v="6.9660000000000002"/>
    <n v="3"/>
    <n v="1"/>
    <n v="0"/>
    <n v="0"/>
    <n v="0"/>
    <n v="9.3333333333333339"/>
    <n v="186.66666666666669"/>
    <n v="60"/>
    <x v="0"/>
    <x v="1"/>
  </r>
  <r>
    <d v="2024-06-04T00:00:00"/>
    <n v="280"/>
    <s v="INCLAN"/>
    <s v="MIRAFLORES"/>
    <s v="SSS18"/>
    <x v="2"/>
    <x v="2"/>
    <s v="EMBUTIDOS Y LACTEOS"/>
    <s v="LACTEOS"/>
    <s v="A"/>
    <n v="0"/>
    <s v="PROV487"/>
    <s v="PRODUCTORA DE ALIMENTOS UNO SAC"/>
    <n v="20"/>
    <x v="0"/>
    <n v="1"/>
    <x v="0"/>
    <n v="3.02501"/>
    <n v="39.796140000000001"/>
    <n v="13"/>
    <n v="1"/>
    <n v="0"/>
    <n v="0"/>
    <n v="0"/>
    <n v="2.1538461538461537"/>
    <n v="25.846153846153847"/>
    <n v="60"/>
    <x v="0"/>
    <x v="0"/>
  </r>
  <r>
    <d v="2024-06-04T00:00:00"/>
    <n v="280"/>
    <s v="INCLAN"/>
    <s v="MIRAFLORES"/>
    <s v="SSS18"/>
    <x v="3"/>
    <x v="3"/>
    <s v="EMBUTIDOS Y LACTEOS"/>
    <s v="LACTEOS"/>
    <s v="A"/>
    <n v="0"/>
    <s v="PROV487"/>
    <s v="PRODUCTORA DE ALIMENTOS UNO SAC"/>
    <n v="12"/>
    <x v="0"/>
    <n v="1"/>
    <x v="2"/>
    <n v="3.62"/>
    <n v="0"/>
    <n v="0"/>
    <n v="1"/>
    <n v="0"/>
    <n v="0"/>
    <n v="0"/>
    <s v="PRODUCTO SIN VENTA"/>
    <s v="PRODUCTO SIN VENTA"/>
    <n v="60"/>
    <x v="1"/>
    <x v="1"/>
  </r>
  <r>
    <d v="2024-06-04T00:00:00"/>
    <n v="280"/>
    <s v="INCLAN"/>
    <s v="MIRAFLORES"/>
    <s v="SSS18"/>
    <x v="4"/>
    <x v="4"/>
    <s v="EMBUTIDOS Y LACTEOS"/>
    <s v="LACTEOS"/>
    <s v="A"/>
    <n v="0"/>
    <s v="PROV487"/>
    <s v="PRODUCTORA DE ALIMENTOS UNO SAC"/>
    <n v="4"/>
    <x v="0"/>
    <n v="1"/>
    <x v="2"/>
    <n v="3.62"/>
    <n v="3.62"/>
    <n v="1"/>
    <n v="1"/>
    <n v="0"/>
    <n v="0"/>
    <n v="0"/>
    <n v="28"/>
    <n v="168"/>
    <n v="60"/>
    <x v="0"/>
    <x v="1"/>
  </r>
  <r>
    <d v="2024-06-04T00:00:00"/>
    <n v="280"/>
    <s v="INCLAN"/>
    <s v="MIRAFLORES"/>
    <s v="SSS18"/>
    <x v="5"/>
    <x v="5"/>
    <s v="EMBUTIDOS Y LACTEOS"/>
    <s v="LACTEOS"/>
    <s v="A"/>
    <n v="0"/>
    <s v="PROV487"/>
    <s v="PRODUCTORA DE ALIMENTOS UNO SAC"/>
    <n v="17"/>
    <x v="0"/>
    <n v="1"/>
    <x v="0"/>
    <n v="3.04121"/>
    <n v="52.487630000000003"/>
    <n v="17"/>
    <n v="1"/>
    <n v="0"/>
    <n v="0"/>
    <n v="0"/>
    <n v="1.6470588235294119"/>
    <n v="19.764705882352942"/>
    <n v="60"/>
    <x v="0"/>
    <x v="0"/>
  </r>
  <r>
    <d v="2024-06-04T00:00:00"/>
    <n v="280"/>
    <s v="INCLAN"/>
    <s v="MIRAFLORES"/>
    <s v="SSS18"/>
    <x v="6"/>
    <x v="6"/>
    <s v="EMBUTIDOS Y LACTEOS"/>
    <s v="LACTEOS"/>
    <s v="A"/>
    <n v="0"/>
    <s v="PROV487"/>
    <s v="PRODUCTORA DE ALIMENTOS UNO SAC"/>
    <n v="1"/>
    <x v="0"/>
    <n v="1"/>
    <x v="0"/>
    <n v="2.3849999999999998"/>
    <n v="2.3849999999999998"/>
    <n v="1"/>
    <n v="1"/>
    <n v="0"/>
    <n v="2"/>
    <n v="0"/>
    <n v="28"/>
    <n v="336"/>
    <n v="60"/>
    <x v="0"/>
    <x v="1"/>
  </r>
  <r>
    <d v="2024-06-04T00:00:00"/>
    <n v="280"/>
    <s v="INCLAN"/>
    <s v="MIRAFLORES"/>
    <s v="SSS18"/>
    <x v="7"/>
    <x v="7"/>
    <s v="EMBUTIDOS Y LACTEOS"/>
    <s v="LACTEOS"/>
    <s v="A"/>
    <n v="0"/>
    <s v="PROV487"/>
    <s v="PRODUCTORA DE ALIMENTOS UNO SAC"/>
    <n v="4"/>
    <x v="1"/>
    <n v="1"/>
    <x v="0"/>
    <n v="2.3849999999999998"/>
    <n v="2.3849999999999998"/>
    <n v="1"/>
    <n v="1"/>
    <n v="0"/>
    <n v="2"/>
    <n v="0"/>
    <n v="84"/>
    <n v="336"/>
    <n v="60"/>
    <x v="1"/>
    <x v="1"/>
  </r>
  <r>
    <d v="2024-06-04T00:00:00"/>
    <n v="280"/>
    <s v="INCLAN"/>
    <s v="MIRAFLORES"/>
    <s v="SSS18"/>
    <x v="8"/>
    <x v="8"/>
    <s v="EMBUTIDOS Y LACTEOS"/>
    <s v="LACTEOS"/>
    <s v="A"/>
    <n v="0"/>
    <s v="PROV487"/>
    <s v="PRODUCTORA DE ALIMENTOS UNO SAC"/>
    <n v="3"/>
    <x v="0"/>
    <n v="1"/>
    <x v="0"/>
    <n v="3.0294400000000001"/>
    <n v="9.1210400000000007"/>
    <n v="3"/>
    <n v="1"/>
    <n v="0"/>
    <n v="1"/>
    <n v="0"/>
    <n v="9.3333333333333339"/>
    <n v="112"/>
    <n v="60"/>
    <x v="0"/>
    <x v="1"/>
  </r>
  <r>
    <d v="2024-06-04T00:00:00"/>
    <n v="280"/>
    <s v="INCLAN"/>
    <s v="MIRAFLORES"/>
    <s v="SSS18"/>
    <x v="9"/>
    <x v="9"/>
    <s v="EMBUTIDOS Y LACTEOS"/>
    <s v="LACTEOS"/>
    <s v="A"/>
    <n v="0"/>
    <s v="PROV487"/>
    <s v="PRODUCTORA DE ALIMENTOS UNO SAC"/>
    <n v="4"/>
    <x v="0"/>
    <n v="1"/>
    <x v="0"/>
    <n v="2.6459999999999999"/>
    <n v="13.23"/>
    <n v="5"/>
    <n v="1"/>
    <n v="0"/>
    <n v="2"/>
    <n v="0"/>
    <n v="5.6"/>
    <n v="67.2"/>
    <n v="60"/>
    <x v="0"/>
    <x v="1"/>
  </r>
  <r>
    <d v="2024-06-04T00:00:00"/>
    <n v="280"/>
    <s v="INCLAN"/>
    <s v="MIRAFLORES"/>
    <s v="SSS18"/>
    <x v="10"/>
    <x v="10"/>
    <s v="EMBUTIDOS Y LACTEOS"/>
    <s v="LACTEOS"/>
    <s v="A"/>
    <n v="0"/>
    <s v="PROV487"/>
    <s v="PRODUCTORA DE ALIMENTOS UNO SAC"/>
    <n v="13"/>
    <x v="1"/>
    <n v="1"/>
    <x v="0"/>
    <n v="3.3237999999999999"/>
    <n v="10.15118"/>
    <n v="3"/>
    <n v="1"/>
    <n v="0"/>
    <n v="0"/>
    <n v="0"/>
    <n v="28"/>
    <n v="112"/>
    <n v="60"/>
    <x v="0"/>
    <x v="1"/>
  </r>
  <r>
    <d v="2024-06-04T00:00:00"/>
    <n v="285"/>
    <s v="UCV-OLIVOS"/>
    <s v="LOS OLIVOS"/>
    <s v="SSS18"/>
    <x v="0"/>
    <x v="0"/>
    <s v="EMBUTIDOS Y LACTEOS"/>
    <s v="LACTEOS"/>
    <s v="A"/>
    <n v="0"/>
    <s v="PROV487"/>
    <s v="PRODUCTORA DE ALIMENTOS UNO SAC"/>
    <n v="6"/>
    <x v="0"/>
    <n v="1"/>
    <x v="0"/>
    <n v="3.1680000000000001"/>
    <n v="15.84"/>
    <n v="5"/>
    <n v="1"/>
    <n v="0"/>
    <n v="0"/>
    <n v="0"/>
    <n v="5.6"/>
    <n v="67.2"/>
    <n v="60"/>
    <x v="0"/>
    <x v="1"/>
  </r>
  <r>
    <d v="2024-06-04T00:00:00"/>
    <n v="285"/>
    <s v="UCV-OLIVOS"/>
    <s v="LOS OLIVOS"/>
    <s v="SSS18"/>
    <x v="1"/>
    <x v="1"/>
    <s v="EMBUTIDOS Y LACTEOS"/>
    <s v="LACTEOS"/>
    <s v="A"/>
    <n v="0"/>
    <s v="PROV487"/>
    <s v="PRODUCTORA DE ALIMENTOS UNO SAC"/>
    <n v="3"/>
    <x v="0"/>
    <n v="1"/>
    <x v="1"/>
    <n v="2.3220000000000001"/>
    <n v="30.186"/>
    <n v="13"/>
    <n v="1"/>
    <n v="0"/>
    <n v="6"/>
    <n v="0"/>
    <n v="2.1538461538461537"/>
    <n v="43.076923076923073"/>
    <n v="60"/>
    <x v="0"/>
    <x v="0"/>
  </r>
  <r>
    <d v="2024-06-04T00:00:00"/>
    <n v="285"/>
    <s v="UCV-OLIVOS"/>
    <s v="LOS OLIVOS"/>
    <s v="SSS18"/>
    <x v="2"/>
    <x v="2"/>
    <s v="EMBUTIDOS Y LACTEOS"/>
    <s v="LACTEOS"/>
    <s v="A"/>
    <n v="0"/>
    <s v="PROV487"/>
    <s v="PRODUCTORA DE ALIMENTOS UNO SAC"/>
    <n v="10"/>
    <x v="0"/>
    <n v="1"/>
    <x v="0"/>
    <n v="3.02501"/>
    <n v="157.05869000000001"/>
    <n v="51"/>
    <n v="1"/>
    <n v="0"/>
    <n v="20"/>
    <n v="0"/>
    <n v="0.5490196078431373"/>
    <n v="6.5882352941176467"/>
    <n v="60"/>
    <x v="0"/>
    <x v="0"/>
  </r>
  <r>
    <d v="2024-06-04T00:00:00"/>
    <n v="285"/>
    <s v="UCV-OLIVOS"/>
    <s v="LOS OLIVOS"/>
    <s v="SSS18"/>
    <x v="3"/>
    <x v="3"/>
    <s v="EMBUTIDOS Y LACTEOS"/>
    <s v="LACTEOS"/>
    <s v="A"/>
    <n v="0"/>
    <s v="PROV487"/>
    <s v="PRODUCTORA DE ALIMENTOS UNO SAC"/>
    <n v="5"/>
    <x v="0"/>
    <n v="1"/>
    <x v="2"/>
    <n v="3.62"/>
    <n v="21.72"/>
    <n v="6"/>
    <n v="1"/>
    <n v="0"/>
    <n v="0"/>
    <n v="6"/>
    <n v="4.666666666666667"/>
    <n v="28"/>
    <n v="60"/>
    <x v="0"/>
    <x v="0"/>
  </r>
  <r>
    <d v="2024-06-04T00:00:00"/>
    <n v="285"/>
    <s v="UCV-OLIVOS"/>
    <s v="LOS OLIVOS"/>
    <s v="SSS18"/>
    <x v="4"/>
    <x v="4"/>
    <s v="EMBUTIDOS Y LACTEOS"/>
    <s v="LACTEOS"/>
    <s v="A"/>
    <n v="0"/>
    <s v="PROV487"/>
    <s v="PRODUCTORA DE ALIMENTOS UNO SAC"/>
    <n v="6"/>
    <x v="0"/>
    <n v="1"/>
    <x v="2"/>
    <n v="3.62"/>
    <n v="28.96"/>
    <n v="8"/>
    <n v="1"/>
    <n v="0"/>
    <n v="0"/>
    <n v="6"/>
    <n v="3.5"/>
    <n v="21"/>
    <n v="60"/>
    <x v="0"/>
    <x v="0"/>
  </r>
  <r>
    <d v="2024-06-04T00:00:00"/>
    <n v="285"/>
    <s v="UCV-OLIVOS"/>
    <s v="LOS OLIVOS"/>
    <s v="SSS18"/>
    <x v="5"/>
    <x v="5"/>
    <s v="EMBUTIDOS Y LACTEOS"/>
    <s v="LACTEOS"/>
    <s v="A"/>
    <n v="0"/>
    <s v="PROV487"/>
    <s v="PRODUCTORA DE ALIMENTOS UNO SAC"/>
    <n v="12"/>
    <x v="0"/>
    <n v="1"/>
    <x v="0"/>
    <n v="3.04121"/>
    <n v="21.6724"/>
    <n v="7"/>
    <n v="1"/>
    <n v="0"/>
    <n v="0"/>
    <n v="0"/>
    <n v="4"/>
    <n v="48"/>
    <n v="60"/>
    <x v="0"/>
    <x v="0"/>
  </r>
  <r>
    <d v="2024-06-04T00:00:00"/>
    <n v="285"/>
    <s v="UCV-OLIVOS"/>
    <s v="LOS OLIVOS"/>
    <s v="SSS18"/>
    <x v="6"/>
    <x v="6"/>
    <s v="EMBUTIDOS Y LACTEOS"/>
    <s v="LACTEOS"/>
    <s v="A"/>
    <n v="0"/>
    <s v="PROV487"/>
    <s v="PRODUCTORA DE ALIMENTOS UNO SAC"/>
    <n v="6"/>
    <x v="0"/>
    <n v="1"/>
    <x v="0"/>
    <n v="2.3849999999999998"/>
    <n v="21.465"/>
    <n v="9"/>
    <n v="1"/>
    <n v="0"/>
    <n v="2"/>
    <n v="0"/>
    <n v="3.1111111111111107"/>
    <n v="37.333333333333329"/>
    <n v="60"/>
    <x v="0"/>
    <x v="0"/>
  </r>
  <r>
    <d v="2024-06-04T00:00:00"/>
    <n v="285"/>
    <s v="UCV-OLIVOS"/>
    <s v="LOS OLIVOS"/>
    <s v="SSS18"/>
    <x v="7"/>
    <x v="7"/>
    <s v="EMBUTIDOS Y LACTEOS"/>
    <s v="LACTEOS"/>
    <s v="A"/>
    <n v="0"/>
    <s v="PROV487"/>
    <s v="PRODUCTORA DE ALIMENTOS UNO SAC"/>
    <n v="8"/>
    <x v="1"/>
    <n v="1"/>
    <x v="0"/>
    <n v="2.3849999999999998"/>
    <n v="47.7"/>
    <n v="20"/>
    <n v="1"/>
    <n v="0"/>
    <n v="2"/>
    <n v="0"/>
    <n v="4.2"/>
    <n v="16.8"/>
    <n v="60"/>
    <x v="0"/>
    <x v="0"/>
  </r>
  <r>
    <d v="2024-06-04T00:00:00"/>
    <n v="285"/>
    <s v="UCV-OLIVOS"/>
    <s v="LOS OLIVOS"/>
    <s v="SSS18"/>
    <x v="8"/>
    <x v="8"/>
    <s v="EMBUTIDOS Y LACTEOS"/>
    <s v="LACTEOS"/>
    <s v="A"/>
    <n v="0"/>
    <s v="PROV487"/>
    <s v="PRODUCTORA DE ALIMENTOS UNO SAC"/>
    <n v="6"/>
    <x v="0"/>
    <n v="1"/>
    <x v="0"/>
    <n v="3.0294400000000001"/>
    <n v="83.042760000000001"/>
    <n v="27"/>
    <n v="1"/>
    <n v="0"/>
    <n v="6"/>
    <n v="0"/>
    <n v="1.037037037037037"/>
    <n v="12.444444444444445"/>
    <n v="60"/>
    <x v="0"/>
    <x v="0"/>
  </r>
  <r>
    <d v="2024-06-04T00:00:00"/>
    <n v="285"/>
    <s v="UCV-OLIVOS"/>
    <s v="LOS OLIVOS"/>
    <s v="SSS18"/>
    <x v="9"/>
    <x v="9"/>
    <s v="EMBUTIDOS Y LACTEOS"/>
    <s v="LACTEOS"/>
    <s v="A"/>
    <n v="0"/>
    <s v="PROV487"/>
    <s v="PRODUCTORA DE ALIMENTOS UNO SAC"/>
    <n v="7"/>
    <x v="0"/>
    <n v="1"/>
    <x v="0"/>
    <n v="2.6459999999999999"/>
    <n v="29.106000000000002"/>
    <n v="11"/>
    <n v="1"/>
    <n v="0"/>
    <n v="6"/>
    <n v="0"/>
    <n v="2.5454545454545454"/>
    <n v="30.545454545454547"/>
    <n v="60"/>
    <x v="0"/>
    <x v="0"/>
  </r>
  <r>
    <d v="2024-06-04T00:00:00"/>
    <n v="285"/>
    <s v="UCV-OLIVOS"/>
    <s v="LOS OLIVOS"/>
    <s v="SSS18"/>
    <x v="10"/>
    <x v="10"/>
    <s v="EMBUTIDOS Y LACTEOS"/>
    <s v="LACTEOS"/>
    <s v="A"/>
    <n v="0"/>
    <s v="PROV487"/>
    <s v="PRODUCTORA DE ALIMENTOS UNO SAC"/>
    <n v="13"/>
    <x v="1"/>
    <n v="1"/>
    <x v="0"/>
    <n v="3.3237999999999999"/>
    <n v="26.848210000000002"/>
    <n v="8"/>
    <n v="1"/>
    <n v="0"/>
    <n v="0"/>
    <n v="0"/>
    <n v="10.5"/>
    <n v="42"/>
    <n v="60"/>
    <x v="0"/>
    <x v="0"/>
  </r>
  <r>
    <d v="2024-06-04T00:00:00"/>
    <n v="287"/>
    <s v="LAESTANCIA"/>
    <s v="LA MOLINA"/>
    <s v="SSS18"/>
    <x v="0"/>
    <x v="0"/>
    <s v="EMBUTIDOS Y LACTEOS"/>
    <s v="LACTEOS"/>
    <s v="A"/>
    <n v="0"/>
    <s v="PROV487"/>
    <s v="PRODUCTORA DE ALIMENTOS UNO SAC"/>
    <n v="3"/>
    <x v="0"/>
    <n v="1"/>
    <x v="0"/>
    <n v="3.1680000000000001"/>
    <n v="9.5039999999999996"/>
    <n v="3"/>
    <n v="1"/>
    <n v="0"/>
    <n v="0"/>
    <n v="0"/>
    <n v="9.3333333333333339"/>
    <n v="112"/>
    <n v="60"/>
    <x v="0"/>
    <x v="1"/>
  </r>
  <r>
    <d v="2024-06-04T00:00:00"/>
    <n v="287"/>
    <s v="LAESTANCIA"/>
    <s v="LA MOLINA"/>
    <s v="SSS18"/>
    <x v="1"/>
    <x v="1"/>
    <s v="EMBUTIDOS Y LACTEOS"/>
    <s v="LACTEOS"/>
    <s v="A"/>
    <n v="0"/>
    <s v="PROV487"/>
    <s v="PRODUCTORA DE ALIMENTOS UNO SAC"/>
    <n v="4"/>
    <x v="0"/>
    <n v="1"/>
    <x v="1"/>
    <n v="2.3220000000000001"/>
    <n v="4.6440000000000001"/>
    <n v="2"/>
    <n v="1"/>
    <n v="0"/>
    <n v="0"/>
    <n v="0"/>
    <n v="14"/>
    <n v="280"/>
    <n v="60"/>
    <x v="0"/>
    <x v="1"/>
  </r>
  <r>
    <d v="2024-06-04T00:00:00"/>
    <n v="287"/>
    <s v="LAESTANCIA"/>
    <s v="LA MOLINA"/>
    <s v="SSS18"/>
    <x v="2"/>
    <x v="2"/>
    <s v="EMBUTIDOS Y LACTEOS"/>
    <s v="LACTEOS"/>
    <s v="A"/>
    <n v="0"/>
    <s v="PROV487"/>
    <s v="PRODUCTORA DE ALIMENTOS UNO SAC"/>
    <n v="6"/>
    <x v="0"/>
    <n v="1"/>
    <x v="0"/>
    <n v="3.02501"/>
    <n v="39.880969999999998"/>
    <n v="13"/>
    <n v="1"/>
    <n v="0"/>
    <n v="2"/>
    <n v="0"/>
    <n v="2.1538461538461537"/>
    <n v="25.846153846153847"/>
    <n v="60"/>
    <x v="0"/>
    <x v="0"/>
  </r>
  <r>
    <d v="2024-06-04T00:00:00"/>
    <n v="287"/>
    <s v="LAESTANCIA"/>
    <s v="LA MOLINA"/>
    <s v="SSS18"/>
    <x v="3"/>
    <x v="3"/>
    <s v="EMBUTIDOS Y LACTEOS"/>
    <s v="LACTEOS"/>
    <s v="A"/>
    <n v="0"/>
    <s v="PROV487"/>
    <s v="PRODUCTORA DE ALIMENTOS UNO SAC"/>
    <n v="5"/>
    <x v="0"/>
    <n v="1"/>
    <x v="2"/>
    <n v="3.62"/>
    <n v="10.86"/>
    <n v="3"/>
    <n v="1"/>
    <n v="0"/>
    <n v="0"/>
    <n v="2"/>
    <n v="9.3333333333333339"/>
    <n v="56"/>
    <n v="60"/>
    <x v="0"/>
    <x v="0"/>
  </r>
  <r>
    <d v="2024-06-04T00:00:00"/>
    <n v="287"/>
    <s v="LAESTANCIA"/>
    <s v="LA MOLINA"/>
    <s v="SSS18"/>
    <x v="4"/>
    <x v="4"/>
    <s v="EMBUTIDOS Y LACTEOS"/>
    <s v="LACTEOS"/>
    <s v="A"/>
    <n v="0"/>
    <s v="PROV487"/>
    <s v="PRODUCTORA DE ALIMENTOS UNO SAC"/>
    <n v="5"/>
    <x v="0"/>
    <n v="1"/>
    <x v="2"/>
    <n v="3.62"/>
    <n v="14.48"/>
    <n v="4"/>
    <n v="1"/>
    <n v="0"/>
    <n v="0"/>
    <n v="6"/>
    <n v="7"/>
    <n v="42"/>
    <n v="60"/>
    <x v="0"/>
    <x v="0"/>
  </r>
  <r>
    <d v="2024-06-04T00:00:00"/>
    <n v="287"/>
    <s v="LAESTANCIA"/>
    <s v="LA MOLINA"/>
    <s v="SSS18"/>
    <x v="5"/>
    <x v="5"/>
    <s v="EMBUTIDOS Y LACTEOS"/>
    <s v="LACTEOS"/>
    <s v="A"/>
    <n v="0"/>
    <s v="PROV487"/>
    <s v="PRODUCTORA DE ALIMENTOS UNO SAC"/>
    <n v="0"/>
    <x v="0"/>
    <n v="1"/>
    <x v="0"/>
    <n v="3.04121"/>
    <n v="12.312530000000001"/>
    <n v="4"/>
    <n v="0"/>
    <n v="0"/>
    <n v="2"/>
    <n v="0"/>
    <n v="7"/>
    <n v="84"/>
    <n v="60"/>
    <x v="0"/>
    <x v="1"/>
  </r>
  <r>
    <d v="2024-06-04T00:00:00"/>
    <n v="287"/>
    <s v="LAESTANCIA"/>
    <s v="LA MOLINA"/>
    <s v="SSS18"/>
    <x v="6"/>
    <x v="6"/>
    <s v="EMBUTIDOS Y LACTEOS"/>
    <s v="LACTEOS"/>
    <s v="A"/>
    <n v="0"/>
    <s v="PROV487"/>
    <s v="PRODUCTORA DE ALIMENTOS UNO SAC"/>
    <n v="4"/>
    <x v="0"/>
    <n v="1"/>
    <x v="0"/>
    <n v="2.3849999999999998"/>
    <n v="9.5399999999999991"/>
    <n v="4"/>
    <n v="1"/>
    <n v="0"/>
    <n v="2"/>
    <n v="0"/>
    <n v="7"/>
    <n v="84"/>
    <n v="60"/>
    <x v="0"/>
    <x v="1"/>
  </r>
  <r>
    <d v="2024-06-04T00:00:00"/>
    <n v="287"/>
    <s v="LAESTANCIA"/>
    <s v="LA MOLINA"/>
    <s v="SSS18"/>
    <x v="7"/>
    <x v="7"/>
    <s v="EMBUTIDOS Y LACTEOS"/>
    <s v="LACTEOS"/>
    <s v="A"/>
    <n v="0"/>
    <s v="PROV487"/>
    <s v="PRODUCTORA DE ALIMENTOS UNO SAC"/>
    <n v="5"/>
    <x v="1"/>
    <n v="1"/>
    <x v="0"/>
    <n v="2.3849999999999998"/>
    <n v="11.925000000000001"/>
    <n v="5"/>
    <n v="1"/>
    <n v="0"/>
    <n v="0"/>
    <n v="0"/>
    <n v="16.8"/>
    <n v="67.2"/>
    <n v="60"/>
    <x v="0"/>
    <x v="1"/>
  </r>
  <r>
    <d v="2024-06-04T00:00:00"/>
    <n v="287"/>
    <s v="LAESTANCIA"/>
    <s v="LA MOLINA"/>
    <s v="SSS18"/>
    <x v="8"/>
    <x v="8"/>
    <s v="EMBUTIDOS Y LACTEOS"/>
    <s v="LACTEOS"/>
    <s v="A"/>
    <n v="0"/>
    <s v="PROV487"/>
    <s v="PRODUCTORA DE ALIMENTOS UNO SAC"/>
    <n v="1"/>
    <x v="0"/>
    <n v="1"/>
    <x v="0"/>
    <n v="3.0294400000000001"/>
    <n v="6.1311"/>
    <n v="2"/>
    <n v="1"/>
    <n v="0"/>
    <n v="0"/>
    <n v="0"/>
    <n v="14"/>
    <n v="168"/>
    <n v="60"/>
    <x v="0"/>
    <x v="1"/>
  </r>
  <r>
    <d v="2024-06-04T00:00:00"/>
    <n v="287"/>
    <s v="LAESTANCIA"/>
    <s v="LA MOLINA"/>
    <s v="SSS18"/>
    <x v="9"/>
    <x v="9"/>
    <s v="EMBUTIDOS Y LACTEOS"/>
    <s v="LACTEOS"/>
    <s v="A"/>
    <n v="0"/>
    <s v="PROV487"/>
    <s v="PRODUCTORA DE ALIMENTOS UNO SAC"/>
    <n v="3"/>
    <x v="0"/>
    <n v="1"/>
    <x v="0"/>
    <n v="2.6459999999999999"/>
    <n v="0"/>
    <n v="0"/>
    <n v="1"/>
    <n v="0"/>
    <n v="0"/>
    <n v="0"/>
    <s v="PRODUCTO SIN VENTA"/>
    <s v="PRODUCTO SIN VENTA"/>
    <n v="60"/>
    <x v="1"/>
    <x v="1"/>
  </r>
  <r>
    <d v="2024-06-04T00:00:00"/>
    <n v="287"/>
    <s v="LAESTANCIA"/>
    <s v="LA MOLINA"/>
    <s v="SSS18"/>
    <x v="10"/>
    <x v="10"/>
    <s v="EMBUTIDOS Y LACTEOS"/>
    <s v="LACTEOS"/>
    <s v="A"/>
    <n v="0"/>
    <s v="PROV487"/>
    <s v="PRODUCTORA DE ALIMENTOS UNO SAC"/>
    <n v="2"/>
    <x v="1"/>
    <n v="1"/>
    <x v="0"/>
    <n v="3.3237999999999999"/>
    <n v="6.7189800000000002"/>
    <n v="2"/>
    <n v="1"/>
    <n v="0"/>
    <n v="4"/>
    <n v="0"/>
    <n v="42"/>
    <n v="168"/>
    <n v="60"/>
    <x v="0"/>
    <x v="1"/>
  </r>
  <r>
    <d v="2024-06-04T00:00:00"/>
    <n v="289"/>
    <s v="RIVAS-SJM"/>
    <s v="SAN JUAN DE MIRAFLO"/>
    <s v="SSS18"/>
    <x v="0"/>
    <x v="0"/>
    <s v="EMBUTIDOS Y LACTEOS"/>
    <s v="LACTEOS"/>
    <s v="A"/>
    <n v="0"/>
    <s v="PROV487"/>
    <s v="PRODUCTORA DE ALIMENTOS UNO SAC"/>
    <n v="3"/>
    <x v="0"/>
    <n v="1"/>
    <x v="0"/>
    <n v="3.1680000000000001"/>
    <n v="0"/>
    <n v="0"/>
    <n v="1"/>
    <n v="0"/>
    <n v="0"/>
    <n v="0"/>
    <s v="PRODUCTO SIN VENTA"/>
    <s v="PRODUCTO SIN VENTA"/>
    <n v="60"/>
    <x v="1"/>
    <x v="1"/>
  </r>
  <r>
    <d v="2024-06-04T00:00:00"/>
    <n v="289"/>
    <s v="RIVAS-SJM"/>
    <s v="SAN JUAN DE MIRAFLO"/>
    <s v="SSS18"/>
    <x v="1"/>
    <x v="1"/>
    <s v="EMBUTIDOS Y LACTEOS"/>
    <s v="LACTEOS"/>
    <s v="A"/>
    <n v="0"/>
    <s v="PROV487"/>
    <s v="PRODUCTORA DE ALIMENTOS UNO SAC"/>
    <n v="4"/>
    <x v="0"/>
    <n v="1"/>
    <x v="1"/>
    <n v="2.3220000000000001"/>
    <n v="20.898"/>
    <n v="9"/>
    <n v="1"/>
    <n v="0"/>
    <n v="0"/>
    <n v="0"/>
    <n v="3.1111111111111107"/>
    <n v="62.222222222222214"/>
    <n v="60"/>
    <x v="0"/>
    <x v="1"/>
  </r>
  <r>
    <d v="2024-06-04T00:00:00"/>
    <n v="289"/>
    <s v="RIVAS-SJM"/>
    <s v="SAN JUAN DE MIRAFLO"/>
    <s v="SSS18"/>
    <x v="2"/>
    <x v="2"/>
    <s v="EMBUTIDOS Y LACTEOS"/>
    <s v="LACTEOS"/>
    <s v="A"/>
    <n v="0"/>
    <s v="PROV487"/>
    <s v="PRODUCTORA DE ALIMENTOS UNO SAC"/>
    <n v="7"/>
    <x v="0"/>
    <n v="1"/>
    <x v="0"/>
    <n v="3.02501"/>
    <n v="3.1399499999999998"/>
    <n v="1"/>
    <n v="1"/>
    <n v="0"/>
    <n v="0"/>
    <n v="0"/>
    <n v="28"/>
    <n v="336"/>
    <n v="60"/>
    <x v="0"/>
    <x v="1"/>
  </r>
  <r>
    <d v="2024-06-04T00:00:00"/>
    <n v="289"/>
    <s v="RIVAS-SJM"/>
    <s v="SAN JUAN DE MIRAFLO"/>
    <s v="SSS18"/>
    <x v="3"/>
    <x v="3"/>
    <s v="EMBUTIDOS Y LACTEOS"/>
    <s v="LACTEOS"/>
    <s v="A"/>
    <n v="0"/>
    <s v="PROV487"/>
    <s v="PRODUCTORA DE ALIMENTOS UNO SAC"/>
    <n v="0"/>
    <x v="0"/>
    <n v="1"/>
    <x v="2"/>
    <n v="3.62"/>
    <n v="36.200000000000003"/>
    <n v="10"/>
    <n v="0"/>
    <n v="0"/>
    <n v="0"/>
    <n v="8"/>
    <n v="2.8"/>
    <n v="16.8"/>
    <n v="60"/>
    <x v="0"/>
    <x v="0"/>
  </r>
  <r>
    <d v="2024-06-04T00:00:00"/>
    <n v="289"/>
    <s v="RIVAS-SJM"/>
    <s v="SAN JUAN DE MIRAFLO"/>
    <s v="SSS18"/>
    <x v="4"/>
    <x v="4"/>
    <s v="EMBUTIDOS Y LACTEOS"/>
    <s v="LACTEOS"/>
    <s v="A"/>
    <n v="0"/>
    <s v="PROV487"/>
    <s v="PRODUCTORA DE ALIMENTOS UNO SAC"/>
    <n v="2"/>
    <x v="0"/>
    <n v="1"/>
    <x v="2"/>
    <n v="3.62"/>
    <n v="7.24"/>
    <n v="2"/>
    <n v="1"/>
    <n v="0"/>
    <n v="0"/>
    <n v="4"/>
    <n v="14"/>
    <n v="84"/>
    <n v="60"/>
    <x v="0"/>
    <x v="1"/>
  </r>
  <r>
    <d v="2024-06-04T00:00:00"/>
    <n v="289"/>
    <s v="RIVAS-SJM"/>
    <s v="SAN JUAN DE MIRAFLO"/>
    <s v="SSS18"/>
    <x v="5"/>
    <x v="5"/>
    <s v="EMBUTIDOS Y LACTEOS"/>
    <s v="LACTEOS"/>
    <s v="A"/>
    <n v="0"/>
    <s v="PROV487"/>
    <s v="PRODUCTORA DE ALIMENTOS UNO SAC"/>
    <n v="3"/>
    <x v="0"/>
    <n v="1"/>
    <x v="0"/>
    <n v="3.04121"/>
    <n v="43.179630000000003"/>
    <n v="14"/>
    <n v="1"/>
    <n v="0"/>
    <n v="0"/>
    <n v="0"/>
    <n v="2"/>
    <n v="24"/>
    <n v="60"/>
    <x v="0"/>
    <x v="0"/>
  </r>
  <r>
    <d v="2024-06-04T00:00:00"/>
    <n v="289"/>
    <s v="RIVAS-SJM"/>
    <s v="SAN JUAN DE MIRAFLO"/>
    <s v="SSS18"/>
    <x v="6"/>
    <x v="6"/>
    <s v="EMBUTIDOS Y LACTEOS"/>
    <s v="LACTEOS"/>
    <s v="A"/>
    <n v="0"/>
    <s v="PROV487"/>
    <s v="PRODUCTORA DE ALIMENTOS UNO SAC"/>
    <n v="3"/>
    <x v="0"/>
    <n v="1"/>
    <x v="0"/>
    <n v="2.3849999999999998"/>
    <n v="2.3849999999999998"/>
    <n v="1"/>
    <n v="1"/>
    <n v="0"/>
    <n v="0"/>
    <n v="0"/>
    <n v="28"/>
    <n v="336"/>
    <n v="60"/>
    <x v="0"/>
    <x v="1"/>
  </r>
  <r>
    <d v="2024-06-04T00:00:00"/>
    <n v="289"/>
    <s v="RIVAS-SJM"/>
    <s v="SAN JUAN DE MIRAFLO"/>
    <s v="SSS18"/>
    <x v="7"/>
    <x v="7"/>
    <s v="EMBUTIDOS Y LACTEOS"/>
    <s v="LACTEOS"/>
    <s v="A"/>
    <n v="0"/>
    <s v="PROV487"/>
    <s v="PRODUCTORA DE ALIMENTOS UNO SAC"/>
    <n v="4"/>
    <x v="1"/>
    <n v="1"/>
    <x v="0"/>
    <n v="2.3849999999999998"/>
    <n v="4.7699999999999996"/>
    <n v="2"/>
    <n v="1"/>
    <n v="0"/>
    <n v="0"/>
    <n v="0"/>
    <n v="42"/>
    <n v="168"/>
    <n v="60"/>
    <x v="0"/>
    <x v="1"/>
  </r>
  <r>
    <d v="2024-06-04T00:00:00"/>
    <n v="289"/>
    <s v="RIVAS-SJM"/>
    <s v="SAN JUAN DE MIRAFLO"/>
    <s v="SSS18"/>
    <x v="8"/>
    <x v="8"/>
    <s v="EMBUTIDOS Y LACTEOS"/>
    <s v="LACTEOS"/>
    <s v="A"/>
    <n v="0"/>
    <s v="PROV487"/>
    <s v="PRODUCTORA DE ALIMENTOS UNO SAC"/>
    <n v="2"/>
    <x v="0"/>
    <n v="1"/>
    <x v="0"/>
    <n v="3.0294400000000001"/>
    <n v="18.29382"/>
    <n v="6"/>
    <n v="1"/>
    <n v="0"/>
    <n v="0"/>
    <n v="0"/>
    <n v="4.666666666666667"/>
    <n v="56"/>
    <n v="60"/>
    <x v="0"/>
    <x v="0"/>
  </r>
  <r>
    <d v="2024-06-04T00:00:00"/>
    <n v="289"/>
    <s v="RIVAS-SJM"/>
    <s v="SAN JUAN DE MIRAFLO"/>
    <s v="SSS18"/>
    <x v="9"/>
    <x v="9"/>
    <s v="EMBUTIDOS Y LACTEOS"/>
    <s v="LACTEOS"/>
    <s v="A"/>
    <n v="0"/>
    <s v="PROV487"/>
    <s v="PRODUCTORA DE ALIMENTOS UNO SAC"/>
    <n v="7"/>
    <x v="0"/>
    <n v="1"/>
    <x v="0"/>
    <n v="2.6459999999999999"/>
    <n v="2.6459999999999999"/>
    <n v="1"/>
    <n v="1"/>
    <n v="0"/>
    <n v="0"/>
    <n v="0"/>
    <n v="28"/>
    <n v="336"/>
    <n v="60"/>
    <x v="0"/>
    <x v="1"/>
  </r>
  <r>
    <d v="2024-06-04T00:00:00"/>
    <n v="289"/>
    <s v="RIVAS-SJM"/>
    <s v="SAN JUAN DE MIRAFLO"/>
    <s v="SSS18"/>
    <x v="10"/>
    <x v="10"/>
    <s v="EMBUTIDOS Y LACTEOS"/>
    <s v="LACTEOS"/>
    <s v="A"/>
    <n v="0"/>
    <s v="PROV487"/>
    <s v="PRODUCTORA DE ALIMENTOS UNO SAC"/>
    <n v="1"/>
    <x v="1"/>
    <n v="1"/>
    <x v="0"/>
    <n v="3.3237999999999999"/>
    <n v="6.6943599999999996"/>
    <n v="2"/>
    <n v="1"/>
    <n v="0"/>
    <n v="0"/>
    <n v="0"/>
    <n v="42"/>
    <n v="168"/>
    <n v="60"/>
    <x v="0"/>
    <x v="1"/>
  </r>
  <r>
    <d v="2024-06-04T00:00:00"/>
    <n v="291"/>
    <s v="BENAVIDES-C19"/>
    <s v="MIRAFLORES"/>
    <s v="SSS18"/>
    <x v="0"/>
    <x v="0"/>
    <s v="EMBUTIDOS Y LACTEOS"/>
    <s v="LACTEOS"/>
    <s v="A"/>
    <n v="0"/>
    <s v="PROV487"/>
    <s v="PRODUCTORA DE ALIMENTOS UNO SAC"/>
    <n v="3"/>
    <x v="0"/>
    <n v="1"/>
    <x v="0"/>
    <n v="3.1680000000000001"/>
    <n v="47.52"/>
    <n v="15"/>
    <n v="1"/>
    <n v="0"/>
    <n v="4"/>
    <n v="0"/>
    <n v="1.8666666666666667"/>
    <n v="22.400000000000002"/>
    <n v="60"/>
    <x v="0"/>
    <x v="0"/>
  </r>
  <r>
    <d v="2024-06-04T00:00:00"/>
    <n v="291"/>
    <s v="BENAVIDES-C19"/>
    <s v="MIRAFLORES"/>
    <s v="SSS18"/>
    <x v="1"/>
    <x v="1"/>
    <s v="EMBUTIDOS Y LACTEOS"/>
    <s v="LACTEOS"/>
    <s v="A"/>
    <n v="0"/>
    <s v="PROV487"/>
    <s v="PRODUCTORA DE ALIMENTOS UNO SAC"/>
    <n v="8"/>
    <x v="0"/>
    <n v="1"/>
    <x v="1"/>
    <n v="2.3220000000000001"/>
    <n v="23.22"/>
    <n v="10"/>
    <n v="1"/>
    <n v="0"/>
    <n v="0"/>
    <n v="0"/>
    <n v="2.8"/>
    <n v="56"/>
    <n v="60"/>
    <x v="0"/>
    <x v="0"/>
  </r>
  <r>
    <d v="2024-06-04T00:00:00"/>
    <n v="291"/>
    <s v="BENAVIDES-C19"/>
    <s v="MIRAFLORES"/>
    <s v="SSS18"/>
    <x v="2"/>
    <x v="2"/>
    <s v="EMBUTIDOS Y LACTEOS"/>
    <s v="LACTEOS"/>
    <s v="A"/>
    <n v="0"/>
    <s v="PROV487"/>
    <s v="PRODUCTORA DE ALIMENTOS UNO SAC"/>
    <n v="8"/>
    <x v="0"/>
    <n v="1"/>
    <x v="0"/>
    <n v="3.02501"/>
    <n v="104.25536"/>
    <n v="34"/>
    <n v="1"/>
    <n v="0"/>
    <n v="8"/>
    <n v="0"/>
    <n v="0.82352941176470595"/>
    <n v="9.882352941176471"/>
    <n v="60"/>
    <x v="0"/>
    <x v="0"/>
  </r>
  <r>
    <d v="2024-06-04T00:00:00"/>
    <n v="291"/>
    <s v="BENAVIDES-C19"/>
    <s v="MIRAFLORES"/>
    <s v="SSS18"/>
    <x v="3"/>
    <x v="3"/>
    <s v="EMBUTIDOS Y LACTEOS"/>
    <s v="LACTEOS"/>
    <s v="A"/>
    <n v="0"/>
    <s v="PROV487"/>
    <s v="PRODUCTORA DE ALIMENTOS UNO SAC"/>
    <n v="3"/>
    <x v="0"/>
    <n v="1"/>
    <x v="2"/>
    <n v="3.62"/>
    <n v="14.48"/>
    <n v="4"/>
    <n v="1"/>
    <n v="0"/>
    <n v="0"/>
    <n v="0"/>
    <n v="7"/>
    <n v="42"/>
    <n v="60"/>
    <x v="0"/>
    <x v="0"/>
  </r>
  <r>
    <d v="2024-06-04T00:00:00"/>
    <n v="291"/>
    <s v="BENAVIDES-C19"/>
    <s v="MIRAFLORES"/>
    <s v="SSS18"/>
    <x v="4"/>
    <x v="4"/>
    <s v="EMBUTIDOS Y LACTEOS"/>
    <s v="LACTEOS"/>
    <s v="A"/>
    <n v="0"/>
    <s v="PROV487"/>
    <s v="PRODUCTORA DE ALIMENTOS UNO SAC"/>
    <n v="6"/>
    <x v="0"/>
    <n v="1"/>
    <x v="2"/>
    <n v="3.62"/>
    <n v="0"/>
    <n v="0"/>
    <n v="1"/>
    <n v="0"/>
    <n v="0"/>
    <n v="0"/>
    <s v="PRODUCTO SIN VENTA"/>
    <s v="PRODUCTO SIN VENTA"/>
    <n v="60"/>
    <x v="1"/>
    <x v="1"/>
  </r>
  <r>
    <d v="2024-06-04T00:00:00"/>
    <n v="291"/>
    <s v="BENAVIDES-C19"/>
    <s v="MIRAFLORES"/>
    <s v="SSS18"/>
    <x v="5"/>
    <x v="5"/>
    <s v="EMBUTIDOS Y LACTEOS"/>
    <s v="LACTEOS"/>
    <s v="A"/>
    <n v="0"/>
    <s v="PROV487"/>
    <s v="PRODUCTORA DE ALIMENTOS UNO SAC"/>
    <n v="1"/>
    <x v="0"/>
    <n v="1"/>
    <x v="0"/>
    <n v="3.04121"/>
    <n v="89.444800000000001"/>
    <n v="29"/>
    <n v="0"/>
    <n v="0"/>
    <n v="12"/>
    <n v="0"/>
    <n v="0.96551724137931028"/>
    <n v="11.586206896551722"/>
    <n v="60"/>
    <x v="0"/>
    <x v="0"/>
  </r>
  <r>
    <d v="2024-06-04T00:00:00"/>
    <n v="291"/>
    <s v="BENAVIDES-C19"/>
    <s v="MIRAFLORES"/>
    <s v="SSS18"/>
    <x v="6"/>
    <x v="6"/>
    <s v="EMBUTIDOS Y LACTEOS"/>
    <s v="LACTEOS"/>
    <s v="A"/>
    <n v="0"/>
    <s v="PROV487"/>
    <s v="PRODUCTORA DE ALIMENTOS UNO SAC"/>
    <n v="1"/>
    <x v="0"/>
    <n v="1"/>
    <x v="0"/>
    <n v="2.3849999999999998"/>
    <n v="21.465"/>
    <n v="9"/>
    <n v="1"/>
    <n v="0"/>
    <n v="4"/>
    <n v="0"/>
    <n v="3.1111111111111107"/>
    <n v="37.333333333333329"/>
    <n v="60"/>
    <x v="0"/>
    <x v="0"/>
  </r>
  <r>
    <d v="2024-06-04T00:00:00"/>
    <n v="291"/>
    <s v="BENAVIDES-C19"/>
    <s v="MIRAFLORES"/>
    <s v="SSS18"/>
    <x v="7"/>
    <x v="7"/>
    <s v="EMBUTIDOS Y LACTEOS"/>
    <s v="LACTEOS"/>
    <s v="A"/>
    <n v="0"/>
    <s v="PROV487"/>
    <s v="PRODUCTORA DE ALIMENTOS UNO SAC"/>
    <n v="4"/>
    <x v="1"/>
    <n v="1"/>
    <x v="0"/>
    <n v="2.3849999999999998"/>
    <n v="11.925000000000001"/>
    <n v="5"/>
    <n v="1"/>
    <n v="0"/>
    <n v="0"/>
    <n v="0"/>
    <n v="16.8"/>
    <n v="67.2"/>
    <n v="60"/>
    <x v="0"/>
    <x v="1"/>
  </r>
  <r>
    <d v="2024-06-04T00:00:00"/>
    <n v="291"/>
    <s v="BENAVIDES-C19"/>
    <s v="MIRAFLORES"/>
    <s v="SSS18"/>
    <x v="8"/>
    <x v="8"/>
    <s v="EMBUTIDOS Y LACTEOS"/>
    <s v="LACTEOS"/>
    <s v="A"/>
    <n v="0"/>
    <s v="PROV487"/>
    <s v="PRODUCTORA DE ALIMENTOS UNO SAC"/>
    <n v="1"/>
    <x v="0"/>
    <n v="1"/>
    <x v="0"/>
    <n v="3.0294400000000001"/>
    <n v="45.953620000000001"/>
    <n v="15"/>
    <n v="1"/>
    <n v="0"/>
    <n v="6"/>
    <n v="0"/>
    <n v="1.8666666666666667"/>
    <n v="22.400000000000002"/>
    <n v="60"/>
    <x v="0"/>
    <x v="0"/>
  </r>
  <r>
    <d v="2024-06-04T00:00:00"/>
    <n v="291"/>
    <s v="BENAVIDES-C19"/>
    <s v="MIRAFLORES"/>
    <s v="SSS18"/>
    <x v="9"/>
    <x v="9"/>
    <s v="EMBUTIDOS Y LACTEOS"/>
    <s v="LACTEOS"/>
    <s v="A"/>
    <n v="0"/>
    <s v="PROV487"/>
    <s v="PRODUCTORA DE ALIMENTOS UNO SAC"/>
    <n v="7"/>
    <x v="0"/>
    <n v="1"/>
    <x v="0"/>
    <n v="2.6459999999999999"/>
    <n v="5.2919999999999998"/>
    <n v="2"/>
    <n v="1"/>
    <n v="0"/>
    <n v="0"/>
    <n v="0"/>
    <n v="14"/>
    <n v="168"/>
    <n v="60"/>
    <x v="0"/>
    <x v="1"/>
  </r>
  <r>
    <d v="2024-06-04T00:00:00"/>
    <n v="291"/>
    <s v="BENAVIDES-C19"/>
    <s v="MIRAFLORES"/>
    <s v="SSS18"/>
    <x v="10"/>
    <x v="10"/>
    <s v="EMBUTIDOS Y LACTEOS"/>
    <s v="LACTEOS"/>
    <s v="A"/>
    <n v="0"/>
    <s v="PROV487"/>
    <s v="PRODUCTORA DE ALIMENTOS UNO SAC"/>
    <n v="6"/>
    <x v="1"/>
    <n v="1"/>
    <x v="0"/>
    <n v="3.3237999999999999"/>
    <n v="16.876670000000001"/>
    <n v="5"/>
    <n v="1"/>
    <n v="0"/>
    <n v="0"/>
    <n v="0"/>
    <n v="16.8"/>
    <n v="67.2"/>
    <n v="60"/>
    <x v="0"/>
    <x v="1"/>
  </r>
  <r>
    <d v="2024-06-04T00:00:00"/>
    <n v="292"/>
    <s v="TUSILAGOS"/>
    <s v="SAN JUAN DE LURIGAN"/>
    <s v="SSS19"/>
    <x v="0"/>
    <x v="0"/>
    <s v="EMBUTIDOS Y LACTEOS"/>
    <s v="LACTEOS"/>
    <s v="A"/>
    <n v="0"/>
    <s v="PROV487"/>
    <s v="PRODUCTORA DE ALIMENTOS UNO SAC"/>
    <n v="4"/>
    <x v="0"/>
    <n v="1"/>
    <x v="0"/>
    <n v="3.1680000000000001"/>
    <n v="6.3360000000000003"/>
    <n v="2"/>
    <n v="1"/>
    <n v="0"/>
    <n v="0"/>
    <n v="0"/>
    <n v="14"/>
    <n v="168"/>
    <n v="60"/>
    <x v="0"/>
    <x v="1"/>
  </r>
  <r>
    <d v="2024-06-04T00:00:00"/>
    <n v="292"/>
    <s v="TUSILAGOS"/>
    <s v="SAN JUAN DE LURIGAN"/>
    <s v="SSS19"/>
    <x v="1"/>
    <x v="1"/>
    <s v="EMBUTIDOS Y LACTEOS"/>
    <s v="LACTEOS"/>
    <s v="A"/>
    <n v="0"/>
    <s v="PROV487"/>
    <s v="PRODUCTORA DE ALIMENTOS UNO SAC"/>
    <n v="3"/>
    <x v="0"/>
    <n v="1"/>
    <x v="1"/>
    <n v="2.3220000000000001"/>
    <n v="13.932"/>
    <n v="6"/>
    <n v="1"/>
    <n v="0"/>
    <n v="0"/>
    <n v="0"/>
    <n v="4.666666666666667"/>
    <n v="93.333333333333343"/>
    <n v="60"/>
    <x v="0"/>
    <x v="1"/>
  </r>
  <r>
    <d v="2024-06-04T00:00:00"/>
    <n v="292"/>
    <s v="TUSILAGOS"/>
    <s v="SAN JUAN DE LURIGAN"/>
    <s v="SSS19"/>
    <x v="2"/>
    <x v="2"/>
    <s v="EMBUTIDOS Y LACTEOS"/>
    <s v="LACTEOS"/>
    <s v="A"/>
    <n v="0"/>
    <s v="PROV487"/>
    <s v="PRODUCTORA DE ALIMENTOS UNO SAC"/>
    <n v="12"/>
    <x v="0"/>
    <n v="1"/>
    <x v="0"/>
    <n v="3.02501"/>
    <n v="6.2422399999999998"/>
    <n v="2"/>
    <n v="1"/>
    <n v="0"/>
    <n v="0"/>
    <n v="0"/>
    <n v="14"/>
    <n v="168"/>
    <n v="60"/>
    <x v="0"/>
    <x v="1"/>
  </r>
  <r>
    <d v="2024-06-04T00:00:00"/>
    <n v="292"/>
    <s v="TUSILAGOS"/>
    <s v="SAN JUAN DE LURIGAN"/>
    <s v="SSS19"/>
    <x v="3"/>
    <x v="3"/>
    <s v="EMBUTIDOS Y LACTEOS"/>
    <s v="LACTEOS"/>
    <s v="A"/>
    <n v="0"/>
    <s v="PROV487"/>
    <s v="PRODUCTORA DE ALIMENTOS UNO SAC"/>
    <n v="6"/>
    <x v="0"/>
    <n v="1"/>
    <x v="2"/>
    <n v="3.62"/>
    <n v="7.24"/>
    <n v="2"/>
    <n v="1"/>
    <n v="0"/>
    <n v="0"/>
    <n v="0"/>
    <n v="14"/>
    <n v="84"/>
    <n v="60"/>
    <x v="0"/>
    <x v="1"/>
  </r>
  <r>
    <d v="2024-06-04T00:00:00"/>
    <n v="292"/>
    <s v="TUSILAGOS"/>
    <s v="SAN JUAN DE LURIGAN"/>
    <s v="SSS19"/>
    <x v="4"/>
    <x v="4"/>
    <s v="EMBUTIDOS Y LACTEOS"/>
    <s v="LACTEOS"/>
    <s v="A"/>
    <n v="0"/>
    <s v="PROV487"/>
    <s v="PRODUCTORA DE ALIMENTOS UNO SAC"/>
    <n v="4"/>
    <x v="0"/>
    <n v="1"/>
    <x v="2"/>
    <n v="3.62"/>
    <n v="0"/>
    <n v="0"/>
    <n v="1"/>
    <n v="0"/>
    <n v="0"/>
    <n v="0"/>
    <s v="PRODUCTO SIN VENTA"/>
    <s v="PRODUCTO SIN VENTA"/>
    <n v="60"/>
    <x v="1"/>
    <x v="1"/>
  </r>
  <r>
    <d v="2024-06-04T00:00:00"/>
    <n v="292"/>
    <s v="TUSILAGOS"/>
    <s v="SAN JUAN DE LURIGAN"/>
    <s v="SSS19"/>
    <x v="5"/>
    <x v="5"/>
    <s v="EMBUTIDOS Y LACTEOS"/>
    <s v="LACTEOS"/>
    <s v="A"/>
    <n v="0"/>
    <s v="PROV487"/>
    <s v="PRODUCTORA DE ALIMENTOS UNO SAC"/>
    <n v="3"/>
    <x v="0"/>
    <n v="1"/>
    <x v="0"/>
    <n v="3.04121"/>
    <n v="3.0860400000000001"/>
    <n v="1"/>
    <n v="1"/>
    <n v="0"/>
    <n v="0"/>
    <n v="0"/>
    <n v="28"/>
    <n v="336"/>
    <n v="60"/>
    <x v="0"/>
    <x v="1"/>
  </r>
  <r>
    <d v="2024-06-04T00:00:00"/>
    <n v="292"/>
    <s v="TUSILAGOS"/>
    <s v="SAN JUAN DE LURIGAN"/>
    <s v="SSS19"/>
    <x v="6"/>
    <x v="6"/>
    <s v="EMBUTIDOS Y LACTEOS"/>
    <s v="LACTEOS"/>
    <s v="A"/>
    <n v="0"/>
    <s v="PROV487"/>
    <s v="PRODUCTORA DE ALIMENTOS UNO SAC"/>
    <n v="6"/>
    <x v="0"/>
    <n v="1"/>
    <x v="0"/>
    <n v="2.3849999999999998"/>
    <n v="14.31"/>
    <n v="6"/>
    <n v="1"/>
    <n v="0"/>
    <n v="0"/>
    <n v="0"/>
    <n v="4.666666666666667"/>
    <n v="56"/>
    <n v="60"/>
    <x v="0"/>
    <x v="0"/>
  </r>
  <r>
    <d v="2024-06-04T00:00:00"/>
    <n v="292"/>
    <s v="TUSILAGOS"/>
    <s v="SAN JUAN DE LURIGAN"/>
    <s v="SSS19"/>
    <x v="7"/>
    <x v="7"/>
    <s v="EMBUTIDOS Y LACTEOS"/>
    <s v="LACTEOS"/>
    <s v="A"/>
    <n v="0"/>
    <s v="PROV487"/>
    <s v="PRODUCTORA DE ALIMENTOS UNO SAC"/>
    <n v="5"/>
    <x v="1"/>
    <n v="1"/>
    <x v="0"/>
    <n v="2.3849999999999998"/>
    <n v="11.925000000000001"/>
    <n v="5"/>
    <n v="1"/>
    <n v="0"/>
    <n v="0"/>
    <n v="0"/>
    <n v="16.8"/>
    <n v="67.2"/>
    <n v="60"/>
    <x v="0"/>
    <x v="1"/>
  </r>
  <r>
    <d v="2024-06-04T00:00:00"/>
    <n v="292"/>
    <s v="TUSILAGOS"/>
    <s v="SAN JUAN DE LURIGAN"/>
    <s v="SSS19"/>
    <x v="8"/>
    <x v="8"/>
    <s v="EMBUTIDOS Y LACTEOS"/>
    <s v="LACTEOS"/>
    <s v="A"/>
    <n v="0"/>
    <s v="PROV487"/>
    <s v="PRODUCTORA DE ALIMENTOS UNO SAC"/>
    <n v="7"/>
    <x v="0"/>
    <n v="1"/>
    <x v="0"/>
    <n v="3.0294400000000001"/>
    <n v="12.35352"/>
    <n v="4"/>
    <n v="1"/>
    <n v="0"/>
    <n v="0"/>
    <n v="0"/>
    <n v="7"/>
    <n v="84"/>
    <n v="60"/>
    <x v="0"/>
    <x v="1"/>
  </r>
  <r>
    <d v="2024-06-04T00:00:00"/>
    <n v="292"/>
    <s v="TUSILAGOS"/>
    <s v="SAN JUAN DE LURIGAN"/>
    <s v="SSS19"/>
    <x v="9"/>
    <x v="9"/>
    <s v="EMBUTIDOS Y LACTEOS"/>
    <s v="LACTEOS"/>
    <s v="A"/>
    <n v="0"/>
    <s v="PROV487"/>
    <s v="PRODUCTORA DE ALIMENTOS UNO SAC"/>
    <n v="5"/>
    <x v="0"/>
    <n v="1"/>
    <x v="0"/>
    <n v="2.6459999999999999"/>
    <n v="5.2919999999999998"/>
    <n v="2"/>
    <n v="1"/>
    <n v="0"/>
    <n v="0"/>
    <n v="0"/>
    <n v="14"/>
    <n v="168"/>
    <n v="60"/>
    <x v="0"/>
    <x v="1"/>
  </r>
  <r>
    <d v="2024-06-04T00:00:00"/>
    <n v="292"/>
    <s v="TUSILAGOS"/>
    <s v="SAN JUAN DE LURIGAN"/>
    <s v="SSS19"/>
    <x v="10"/>
    <x v="10"/>
    <s v="EMBUTIDOS Y LACTEOS"/>
    <s v="LACTEOS"/>
    <s v="A"/>
    <n v="0"/>
    <s v="PROV487"/>
    <s v="PRODUCTORA DE ALIMENTOS UNO SAC"/>
    <n v="6"/>
    <x v="1"/>
    <n v="1"/>
    <x v="0"/>
    <n v="3.3237999999999999"/>
    <n v="0"/>
    <n v="0"/>
    <n v="1"/>
    <n v="0"/>
    <n v="0"/>
    <n v="0"/>
    <s v="PRODUCTO SIN VENTA"/>
    <s v="PRODUCTO SIN VENTA"/>
    <n v="60"/>
    <x v="1"/>
    <x v="1"/>
  </r>
  <r>
    <d v="2024-06-04T00:00:00"/>
    <n v="293"/>
    <s v="OLIVOS-SMP"/>
    <s v="SAN MARTÍN DE PORRE"/>
    <s v="SSS18"/>
    <x v="0"/>
    <x v="0"/>
    <s v="EMBUTIDOS Y LACTEOS"/>
    <s v="LACTEOS"/>
    <s v="A"/>
    <n v="0"/>
    <s v="PROV487"/>
    <s v="PRODUCTORA DE ALIMENTOS UNO SAC"/>
    <n v="3"/>
    <x v="0"/>
    <n v="1"/>
    <x v="0"/>
    <n v="3.1680000000000001"/>
    <n v="3.1680000000000001"/>
    <n v="1"/>
    <n v="1"/>
    <n v="0"/>
    <n v="0"/>
    <n v="0"/>
    <n v="28"/>
    <n v="336"/>
    <n v="60"/>
    <x v="0"/>
    <x v="1"/>
  </r>
  <r>
    <d v="2024-06-04T00:00:00"/>
    <n v="293"/>
    <s v="OLIVOS-SMP"/>
    <s v="SAN MARTÍN DE PORRE"/>
    <s v="SSS18"/>
    <x v="1"/>
    <x v="1"/>
    <s v="EMBUTIDOS Y LACTEOS"/>
    <s v="LACTEOS"/>
    <s v="A"/>
    <n v="0"/>
    <s v="PROV487"/>
    <s v="PRODUCTORA DE ALIMENTOS UNO SAC"/>
    <n v="5"/>
    <x v="0"/>
    <n v="1"/>
    <x v="1"/>
    <n v="2.3220000000000001"/>
    <n v="16.254000000000001"/>
    <n v="7"/>
    <n v="1"/>
    <n v="0"/>
    <n v="0"/>
    <n v="0"/>
    <n v="4"/>
    <n v="80"/>
    <n v="60"/>
    <x v="0"/>
    <x v="1"/>
  </r>
  <r>
    <d v="2024-06-04T00:00:00"/>
    <n v="293"/>
    <s v="OLIVOS-SMP"/>
    <s v="SAN MARTÍN DE PORRE"/>
    <s v="SSS18"/>
    <x v="2"/>
    <x v="2"/>
    <s v="EMBUTIDOS Y LACTEOS"/>
    <s v="LACTEOS"/>
    <s v="A"/>
    <n v="0"/>
    <s v="PROV487"/>
    <s v="PRODUCTORA DE ALIMENTOS UNO SAC"/>
    <n v="8"/>
    <x v="0"/>
    <n v="1"/>
    <x v="0"/>
    <n v="3.02501"/>
    <n v="6.20458"/>
    <n v="2"/>
    <n v="1"/>
    <n v="0"/>
    <n v="0"/>
    <n v="0"/>
    <n v="14"/>
    <n v="168"/>
    <n v="60"/>
    <x v="0"/>
    <x v="1"/>
  </r>
  <r>
    <d v="2024-06-04T00:00:00"/>
    <n v="293"/>
    <s v="OLIVOS-SMP"/>
    <s v="SAN MARTÍN DE PORRE"/>
    <s v="SSS18"/>
    <x v="3"/>
    <x v="3"/>
    <s v="EMBUTIDOS Y LACTEOS"/>
    <s v="LACTEOS"/>
    <s v="A"/>
    <n v="0"/>
    <s v="PROV487"/>
    <s v="PRODUCTORA DE ALIMENTOS UNO SAC"/>
    <n v="6"/>
    <x v="0"/>
    <n v="1"/>
    <x v="2"/>
    <n v="3.62"/>
    <n v="25.34"/>
    <n v="7"/>
    <n v="1"/>
    <n v="0"/>
    <n v="0"/>
    <n v="6"/>
    <n v="4"/>
    <n v="24"/>
    <n v="60"/>
    <x v="0"/>
    <x v="0"/>
  </r>
  <r>
    <d v="2024-06-04T00:00:00"/>
    <n v="293"/>
    <s v="OLIVOS-SMP"/>
    <s v="SAN MARTÍN DE PORRE"/>
    <s v="SSS18"/>
    <x v="4"/>
    <x v="4"/>
    <s v="EMBUTIDOS Y LACTEOS"/>
    <s v="LACTEOS"/>
    <s v="A"/>
    <n v="0"/>
    <s v="PROV487"/>
    <s v="PRODUCTORA DE ALIMENTOS UNO SAC"/>
    <n v="4"/>
    <x v="0"/>
    <n v="1"/>
    <x v="2"/>
    <n v="3.62"/>
    <n v="14.48"/>
    <n v="4"/>
    <n v="1"/>
    <n v="0"/>
    <n v="0"/>
    <n v="0"/>
    <n v="7"/>
    <n v="42"/>
    <n v="60"/>
    <x v="0"/>
    <x v="0"/>
  </r>
  <r>
    <d v="2024-06-04T00:00:00"/>
    <n v="293"/>
    <s v="OLIVOS-SMP"/>
    <s v="SAN MARTÍN DE PORRE"/>
    <s v="SSS18"/>
    <x v="5"/>
    <x v="5"/>
    <s v="EMBUTIDOS Y LACTEOS"/>
    <s v="LACTEOS"/>
    <s v="A"/>
    <n v="0"/>
    <s v="PROV487"/>
    <s v="PRODUCTORA DE ALIMENTOS UNO SAC"/>
    <n v="4"/>
    <x v="0"/>
    <n v="1"/>
    <x v="0"/>
    <n v="3.04121"/>
    <n v="6.1929600000000002"/>
    <n v="2"/>
    <n v="1"/>
    <n v="0"/>
    <n v="0"/>
    <n v="0"/>
    <n v="14"/>
    <n v="168"/>
    <n v="60"/>
    <x v="0"/>
    <x v="1"/>
  </r>
  <r>
    <d v="2024-06-04T00:00:00"/>
    <n v="293"/>
    <s v="OLIVOS-SMP"/>
    <s v="SAN MARTÍN DE PORRE"/>
    <s v="SSS18"/>
    <x v="6"/>
    <x v="6"/>
    <s v="EMBUTIDOS Y LACTEOS"/>
    <s v="LACTEOS"/>
    <s v="A"/>
    <n v="0"/>
    <s v="PROV487"/>
    <s v="PRODUCTORA DE ALIMENTOS UNO SAC"/>
    <n v="3"/>
    <x v="0"/>
    <n v="1"/>
    <x v="0"/>
    <n v="2.3849999999999998"/>
    <n v="11.925000000000001"/>
    <n v="5"/>
    <n v="1"/>
    <n v="0"/>
    <n v="0"/>
    <n v="0"/>
    <n v="5.6"/>
    <n v="67.2"/>
    <n v="60"/>
    <x v="0"/>
    <x v="1"/>
  </r>
  <r>
    <d v="2024-06-04T00:00:00"/>
    <n v="293"/>
    <s v="OLIVOS-SMP"/>
    <s v="SAN MARTÍN DE PORRE"/>
    <s v="SSS18"/>
    <x v="7"/>
    <x v="7"/>
    <s v="EMBUTIDOS Y LACTEOS"/>
    <s v="LACTEOS"/>
    <s v="A"/>
    <n v="0"/>
    <s v="PROV487"/>
    <s v="PRODUCTORA DE ALIMENTOS UNO SAC"/>
    <n v="5"/>
    <x v="1"/>
    <n v="1"/>
    <x v="0"/>
    <n v="2.3849999999999998"/>
    <n v="2.3849999999999998"/>
    <n v="1"/>
    <n v="1"/>
    <n v="0"/>
    <n v="0"/>
    <n v="0"/>
    <n v="84"/>
    <n v="336"/>
    <n v="60"/>
    <x v="1"/>
    <x v="1"/>
  </r>
  <r>
    <d v="2024-06-04T00:00:00"/>
    <n v="293"/>
    <s v="OLIVOS-SMP"/>
    <s v="SAN MARTÍN DE PORRE"/>
    <s v="SSS18"/>
    <x v="8"/>
    <x v="8"/>
    <s v="EMBUTIDOS Y LACTEOS"/>
    <s v="LACTEOS"/>
    <s v="A"/>
    <n v="0"/>
    <s v="PROV487"/>
    <s v="PRODUCTORA DE ALIMENTOS UNO SAC"/>
    <n v="3"/>
    <x v="0"/>
    <n v="1"/>
    <x v="0"/>
    <n v="3.0294400000000001"/>
    <n v="0"/>
    <n v="0"/>
    <n v="1"/>
    <n v="0"/>
    <n v="0"/>
    <n v="0"/>
    <s v="PRODUCTO SIN VENTA"/>
    <s v="PRODUCTO SIN VENTA"/>
    <n v="60"/>
    <x v="1"/>
    <x v="1"/>
  </r>
  <r>
    <d v="2024-06-04T00:00:00"/>
    <n v="293"/>
    <s v="OLIVOS-SMP"/>
    <s v="SAN MARTÍN DE PORRE"/>
    <s v="SSS18"/>
    <x v="9"/>
    <x v="9"/>
    <s v="EMBUTIDOS Y LACTEOS"/>
    <s v="LACTEOS"/>
    <s v="A"/>
    <n v="0"/>
    <s v="PROV487"/>
    <s v="PRODUCTORA DE ALIMENTOS UNO SAC"/>
    <n v="11"/>
    <x v="0"/>
    <n v="1"/>
    <x v="0"/>
    <n v="2.6459999999999999"/>
    <n v="2.6459999999999999"/>
    <n v="1"/>
    <n v="1"/>
    <n v="0"/>
    <n v="0"/>
    <n v="0"/>
    <n v="28"/>
    <n v="336"/>
    <n v="60"/>
    <x v="0"/>
    <x v="1"/>
  </r>
  <r>
    <d v="2024-06-04T00:00:00"/>
    <n v="293"/>
    <s v="OLIVOS-SMP"/>
    <s v="SAN MARTÍN DE PORRE"/>
    <s v="SSS18"/>
    <x v="10"/>
    <x v="10"/>
    <s v="EMBUTIDOS Y LACTEOS"/>
    <s v="LACTEOS"/>
    <s v="A"/>
    <n v="0"/>
    <s v="PROV487"/>
    <s v="PRODUCTORA DE ALIMENTOS UNO SAC"/>
    <n v="5"/>
    <x v="1"/>
    <n v="1"/>
    <x v="0"/>
    <n v="3.3237999999999999"/>
    <n v="10.06616"/>
    <n v="3"/>
    <n v="1"/>
    <n v="0"/>
    <n v="0"/>
    <n v="0"/>
    <n v="28"/>
    <n v="112"/>
    <n v="60"/>
    <x v="0"/>
    <x v="1"/>
  </r>
  <r>
    <d v="2024-06-04T00:00:00"/>
    <n v="295"/>
    <s v="GAVIOTAS"/>
    <s v="SANTIAGO DE SURCO"/>
    <s v="SSS19"/>
    <x v="0"/>
    <x v="0"/>
    <s v="EMBUTIDOS Y LACTEOS"/>
    <s v="LACTEOS"/>
    <s v="A"/>
    <n v="0"/>
    <s v="PROV487"/>
    <s v="PRODUCTORA DE ALIMENTOS UNO SAC"/>
    <n v="6"/>
    <x v="0"/>
    <n v="1"/>
    <x v="0"/>
    <n v="3.1680000000000001"/>
    <n v="0"/>
    <n v="0"/>
    <n v="1"/>
    <n v="0"/>
    <n v="0"/>
    <n v="0"/>
    <s v="PRODUCTO SIN VENTA"/>
    <s v="PRODUCTO SIN VENTA"/>
    <n v="60"/>
    <x v="1"/>
    <x v="1"/>
  </r>
  <r>
    <d v="2024-06-04T00:00:00"/>
    <n v="295"/>
    <s v="GAVIOTAS"/>
    <s v="SANTIAGO DE SURCO"/>
    <s v="SSS19"/>
    <x v="1"/>
    <x v="1"/>
    <s v="EMBUTIDOS Y LACTEOS"/>
    <s v="LACTEOS"/>
    <s v="A"/>
    <n v="0"/>
    <s v="PROV487"/>
    <s v="PRODUCTORA DE ALIMENTOS UNO SAC"/>
    <n v="5"/>
    <x v="0"/>
    <n v="1"/>
    <x v="1"/>
    <n v="2.3220000000000001"/>
    <n v="4.6440000000000001"/>
    <n v="2"/>
    <n v="1"/>
    <n v="0"/>
    <n v="0"/>
    <n v="0"/>
    <n v="14"/>
    <n v="280"/>
    <n v="60"/>
    <x v="0"/>
    <x v="1"/>
  </r>
  <r>
    <d v="2024-06-04T00:00:00"/>
    <n v="295"/>
    <s v="GAVIOTAS"/>
    <s v="SANTIAGO DE SURCO"/>
    <s v="SSS19"/>
    <x v="2"/>
    <x v="2"/>
    <s v="EMBUTIDOS Y LACTEOS"/>
    <s v="LACTEOS"/>
    <s v="A"/>
    <n v="0"/>
    <s v="PROV487"/>
    <s v="PRODUCTORA DE ALIMENTOS UNO SAC"/>
    <n v="11"/>
    <x v="0"/>
    <n v="1"/>
    <x v="0"/>
    <n v="3.02501"/>
    <n v="27.778980000000001"/>
    <n v="9"/>
    <n v="1"/>
    <n v="0"/>
    <n v="2"/>
    <n v="0"/>
    <n v="3.1111111111111107"/>
    <n v="37.333333333333329"/>
    <n v="60"/>
    <x v="0"/>
    <x v="0"/>
  </r>
  <r>
    <d v="2024-06-04T00:00:00"/>
    <n v="295"/>
    <s v="GAVIOTAS"/>
    <s v="SANTIAGO DE SURCO"/>
    <s v="SSS19"/>
    <x v="3"/>
    <x v="3"/>
    <s v="EMBUTIDOS Y LACTEOS"/>
    <s v="LACTEOS"/>
    <s v="A"/>
    <n v="0"/>
    <s v="PROV487"/>
    <s v="PRODUCTORA DE ALIMENTOS UNO SAC"/>
    <n v="6"/>
    <x v="0"/>
    <n v="1"/>
    <x v="2"/>
    <n v="3.62"/>
    <n v="10.86"/>
    <n v="3"/>
    <n v="1"/>
    <n v="0"/>
    <n v="0"/>
    <n v="2"/>
    <n v="9.3333333333333339"/>
    <n v="56"/>
    <n v="60"/>
    <x v="0"/>
    <x v="0"/>
  </r>
  <r>
    <d v="2024-06-04T00:00:00"/>
    <n v="295"/>
    <s v="GAVIOTAS"/>
    <s v="SANTIAGO DE SURCO"/>
    <s v="SSS19"/>
    <x v="4"/>
    <x v="4"/>
    <s v="EMBUTIDOS Y LACTEOS"/>
    <s v="LACTEOS"/>
    <s v="A"/>
    <n v="0"/>
    <s v="PROV487"/>
    <s v="PRODUCTORA DE ALIMENTOS UNO SAC"/>
    <n v="6"/>
    <x v="0"/>
    <n v="1"/>
    <x v="2"/>
    <n v="3.62"/>
    <n v="7.24"/>
    <n v="2"/>
    <n v="1"/>
    <n v="0"/>
    <n v="0"/>
    <n v="4"/>
    <n v="14"/>
    <n v="84"/>
    <n v="60"/>
    <x v="0"/>
    <x v="1"/>
  </r>
  <r>
    <d v="2024-06-04T00:00:00"/>
    <n v="295"/>
    <s v="GAVIOTAS"/>
    <s v="SANTIAGO DE SURCO"/>
    <s v="SSS19"/>
    <x v="5"/>
    <x v="5"/>
    <s v="EMBUTIDOS Y LACTEOS"/>
    <s v="LACTEOS"/>
    <s v="A"/>
    <n v="0"/>
    <s v="PROV487"/>
    <s v="PRODUCTORA DE ALIMENTOS UNO SAC"/>
    <n v="3"/>
    <x v="0"/>
    <n v="1"/>
    <x v="0"/>
    <n v="3.04121"/>
    <n v="15.29325"/>
    <n v="5"/>
    <n v="1"/>
    <n v="0"/>
    <n v="6"/>
    <n v="0"/>
    <n v="5.6"/>
    <n v="67.2"/>
    <n v="60"/>
    <x v="0"/>
    <x v="1"/>
  </r>
  <r>
    <d v="2024-06-04T00:00:00"/>
    <n v="295"/>
    <s v="GAVIOTAS"/>
    <s v="SANTIAGO DE SURCO"/>
    <s v="SSS19"/>
    <x v="6"/>
    <x v="6"/>
    <s v="EMBUTIDOS Y LACTEOS"/>
    <s v="LACTEOS"/>
    <s v="A"/>
    <n v="0"/>
    <s v="PROV487"/>
    <s v="PRODUCTORA DE ALIMENTOS UNO SAC"/>
    <n v="5"/>
    <x v="0"/>
    <n v="1"/>
    <x v="0"/>
    <n v="2.3849999999999998"/>
    <n v="2.3849999999999998"/>
    <n v="1"/>
    <n v="1"/>
    <n v="0"/>
    <n v="0"/>
    <n v="0"/>
    <n v="28"/>
    <n v="336"/>
    <n v="60"/>
    <x v="0"/>
    <x v="1"/>
  </r>
  <r>
    <d v="2024-06-04T00:00:00"/>
    <n v="295"/>
    <s v="GAVIOTAS"/>
    <s v="SANTIAGO DE SURCO"/>
    <s v="SSS19"/>
    <x v="7"/>
    <x v="7"/>
    <s v="EMBUTIDOS Y LACTEOS"/>
    <s v="LACTEOS"/>
    <s v="A"/>
    <n v="0"/>
    <s v="PROV487"/>
    <s v="PRODUCTORA DE ALIMENTOS UNO SAC"/>
    <n v="6"/>
    <x v="1"/>
    <n v="1"/>
    <x v="0"/>
    <n v="2.3849999999999998"/>
    <n v="2.3849999999999998"/>
    <n v="1"/>
    <n v="1"/>
    <n v="0"/>
    <n v="0"/>
    <n v="0"/>
    <n v="84"/>
    <n v="336"/>
    <n v="60"/>
    <x v="1"/>
    <x v="1"/>
  </r>
  <r>
    <d v="2024-06-04T00:00:00"/>
    <n v="295"/>
    <s v="GAVIOTAS"/>
    <s v="SANTIAGO DE SURCO"/>
    <s v="SSS19"/>
    <x v="8"/>
    <x v="8"/>
    <s v="EMBUTIDOS Y LACTEOS"/>
    <s v="LACTEOS"/>
    <s v="A"/>
    <n v="0"/>
    <s v="PROV487"/>
    <s v="PRODUCTORA DE ALIMENTOS UNO SAC"/>
    <n v="3"/>
    <x v="0"/>
    <n v="1"/>
    <x v="0"/>
    <n v="3.0294400000000001"/>
    <n v="9.1887000000000008"/>
    <n v="3"/>
    <n v="1"/>
    <n v="0"/>
    <n v="2"/>
    <n v="0"/>
    <n v="9.3333333333333339"/>
    <n v="112"/>
    <n v="60"/>
    <x v="0"/>
    <x v="1"/>
  </r>
  <r>
    <d v="2024-06-04T00:00:00"/>
    <n v="295"/>
    <s v="GAVIOTAS"/>
    <s v="SANTIAGO DE SURCO"/>
    <s v="SSS19"/>
    <x v="9"/>
    <x v="9"/>
    <s v="EMBUTIDOS Y LACTEOS"/>
    <s v="LACTEOS"/>
    <s v="A"/>
    <n v="0"/>
    <s v="PROV487"/>
    <s v="PRODUCTORA DE ALIMENTOS UNO SAC"/>
    <n v="6"/>
    <x v="0"/>
    <n v="1"/>
    <x v="0"/>
    <n v="2.6459999999999999"/>
    <n v="5.2919999999999998"/>
    <n v="2"/>
    <n v="1"/>
    <n v="0"/>
    <n v="0"/>
    <n v="0"/>
    <n v="14"/>
    <n v="168"/>
    <n v="60"/>
    <x v="0"/>
    <x v="1"/>
  </r>
  <r>
    <d v="2024-06-04T00:00:00"/>
    <n v="295"/>
    <s v="GAVIOTAS"/>
    <s v="SANTIAGO DE SURCO"/>
    <s v="SSS19"/>
    <x v="10"/>
    <x v="10"/>
    <s v="EMBUTIDOS Y LACTEOS"/>
    <s v="LACTEOS"/>
    <s v="A"/>
    <n v="0"/>
    <s v="PROV487"/>
    <s v="PRODUCTORA DE ALIMENTOS UNO SAC"/>
    <n v="6"/>
    <x v="1"/>
    <n v="1"/>
    <x v="0"/>
    <n v="3.3237999999999999"/>
    <n v="0"/>
    <n v="0"/>
    <n v="1"/>
    <n v="0"/>
    <n v="0"/>
    <n v="0"/>
    <s v="PRODUCTO SIN VENTA"/>
    <s v="PRODUCTO SIN VENTA"/>
    <n v="60"/>
    <x v="1"/>
    <x v="1"/>
  </r>
  <r>
    <d v="2024-06-04T00:00:00"/>
    <n v="297"/>
    <s v="FRESNOS"/>
    <s v="LA MOLINA"/>
    <s v="SSS18"/>
    <x v="0"/>
    <x v="0"/>
    <s v="EMBUTIDOS Y LACTEOS"/>
    <s v="LACTEOS"/>
    <s v="A"/>
    <n v="0"/>
    <s v="PROV487"/>
    <s v="PRODUCTORA DE ALIMENTOS UNO SAC"/>
    <n v="4"/>
    <x v="0"/>
    <n v="1"/>
    <x v="0"/>
    <n v="3.1680000000000001"/>
    <n v="0"/>
    <n v="0"/>
    <n v="1"/>
    <n v="0"/>
    <n v="0"/>
    <n v="0"/>
    <s v="PRODUCTO SIN VENTA"/>
    <s v="PRODUCTO SIN VENTA"/>
    <n v="60"/>
    <x v="1"/>
    <x v="1"/>
  </r>
  <r>
    <d v="2024-06-04T00:00:00"/>
    <n v="297"/>
    <s v="FRESNOS"/>
    <s v="LA MOLINA"/>
    <s v="SSS18"/>
    <x v="1"/>
    <x v="1"/>
    <s v="EMBUTIDOS Y LACTEOS"/>
    <s v="LACTEOS"/>
    <s v="A"/>
    <n v="0"/>
    <s v="PROV487"/>
    <s v="PRODUCTORA DE ALIMENTOS UNO SAC"/>
    <n v="7"/>
    <x v="0"/>
    <n v="1"/>
    <x v="1"/>
    <n v="2.3220000000000001"/>
    <n v="9.2880000000000003"/>
    <n v="4"/>
    <n v="1"/>
    <n v="0"/>
    <n v="0"/>
    <n v="0"/>
    <n v="7"/>
    <n v="140"/>
    <n v="60"/>
    <x v="0"/>
    <x v="1"/>
  </r>
  <r>
    <d v="2024-06-04T00:00:00"/>
    <n v="297"/>
    <s v="FRESNOS"/>
    <s v="LA MOLINA"/>
    <s v="SSS18"/>
    <x v="2"/>
    <x v="2"/>
    <s v="EMBUTIDOS Y LACTEOS"/>
    <s v="LACTEOS"/>
    <s v="A"/>
    <n v="0"/>
    <s v="PROV487"/>
    <s v="PRODUCTORA DE ALIMENTOS UNO SAC"/>
    <n v="3"/>
    <x v="0"/>
    <n v="1"/>
    <x v="0"/>
    <n v="3.02501"/>
    <n v="52.462290000000003"/>
    <n v="17"/>
    <n v="1"/>
    <n v="0"/>
    <n v="8"/>
    <n v="0"/>
    <n v="1.6470588235294119"/>
    <n v="19.764705882352942"/>
    <n v="60"/>
    <x v="0"/>
    <x v="0"/>
  </r>
  <r>
    <d v="2024-06-04T00:00:00"/>
    <n v="297"/>
    <s v="FRESNOS"/>
    <s v="LA MOLINA"/>
    <s v="SSS18"/>
    <x v="3"/>
    <x v="3"/>
    <s v="EMBUTIDOS Y LACTEOS"/>
    <s v="LACTEOS"/>
    <s v="A"/>
    <n v="0"/>
    <s v="PROV487"/>
    <s v="PRODUCTORA DE ALIMENTOS UNO SAC"/>
    <n v="6"/>
    <x v="0"/>
    <n v="1"/>
    <x v="2"/>
    <n v="3.62"/>
    <n v="10.86"/>
    <n v="3"/>
    <n v="1"/>
    <n v="0"/>
    <n v="0"/>
    <n v="6"/>
    <n v="9.3333333333333339"/>
    <n v="56"/>
    <n v="60"/>
    <x v="0"/>
    <x v="0"/>
  </r>
  <r>
    <d v="2024-06-04T00:00:00"/>
    <n v="297"/>
    <s v="FRESNOS"/>
    <s v="LA MOLINA"/>
    <s v="SSS18"/>
    <x v="4"/>
    <x v="4"/>
    <s v="EMBUTIDOS Y LACTEOS"/>
    <s v="LACTEOS"/>
    <s v="A"/>
    <n v="0"/>
    <s v="PROV487"/>
    <s v="PRODUCTORA DE ALIMENTOS UNO SAC"/>
    <n v="8"/>
    <x v="0"/>
    <n v="1"/>
    <x v="2"/>
    <n v="3.62"/>
    <n v="10.86"/>
    <n v="3"/>
    <n v="1"/>
    <n v="0"/>
    <n v="0"/>
    <n v="4"/>
    <n v="9.3333333333333339"/>
    <n v="56"/>
    <n v="60"/>
    <x v="0"/>
    <x v="0"/>
  </r>
  <r>
    <d v="2024-06-04T00:00:00"/>
    <n v="297"/>
    <s v="FRESNOS"/>
    <s v="LA MOLINA"/>
    <s v="SSS18"/>
    <x v="5"/>
    <x v="5"/>
    <s v="EMBUTIDOS Y LACTEOS"/>
    <s v="LACTEOS"/>
    <s v="A"/>
    <n v="0"/>
    <s v="PROV487"/>
    <s v="PRODUCTORA DE ALIMENTOS UNO SAC"/>
    <n v="1"/>
    <x v="0"/>
    <n v="1"/>
    <x v="0"/>
    <n v="3.04121"/>
    <n v="64.781720000000007"/>
    <n v="21"/>
    <n v="1"/>
    <n v="0"/>
    <n v="10"/>
    <n v="0"/>
    <n v="1.3333333333333333"/>
    <n v="16"/>
    <n v="60"/>
    <x v="0"/>
    <x v="0"/>
  </r>
  <r>
    <d v="2024-06-04T00:00:00"/>
    <n v="297"/>
    <s v="FRESNOS"/>
    <s v="LA MOLINA"/>
    <s v="SSS18"/>
    <x v="6"/>
    <x v="6"/>
    <s v="EMBUTIDOS Y LACTEOS"/>
    <s v="LACTEOS"/>
    <s v="A"/>
    <n v="0"/>
    <s v="PROV487"/>
    <s v="PRODUCTORA DE ALIMENTOS UNO SAC"/>
    <n v="3"/>
    <x v="0"/>
    <n v="1"/>
    <x v="0"/>
    <n v="2.3849999999999998"/>
    <n v="7.1550000000000002"/>
    <n v="3"/>
    <n v="1"/>
    <n v="0"/>
    <n v="2"/>
    <n v="0"/>
    <n v="9.3333333333333339"/>
    <n v="112"/>
    <n v="60"/>
    <x v="0"/>
    <x v="1"/>
  </r>
  <r>
    <d v="2024-06-04T00:00:00"/>
    <n v="297"/>
    <s v="FRESNOS"/>
    <s v="LA MOLINA"/>
    <s v="SSS18"/>
    <x v="7"/>
    <x v="7"/>
    <s v="EMBUTIDOS Y LACTEOS"/>
    <s v="LACTEOS"/>
    <s v="A"/>
    <n v="0"/>
    <s v="PROV487"/>
    <s v="PRODUCTORA DE ALIMENTOS UNO SAC"/>
    <n v="2"/>
    <x v="1"/>
    <n v="1"/>
    <x v="0"/>
    <n v="2.3849999999999998"/>
    <n v="0"/>
    <n v="0"/>
    <n v="1"/>
    <n v="0"/>
    <n v="2"/>
    <n v="0"/>
    <s v="PRODUCTO SIN VENTA"/>
    <s v="PRODUCTO SIN VENTA"/>
    <n v="60"/>
    <x v="1"/>
    <x v="1"/>
  </r>
  <r>
    <d v="2024-06-04T00:00:00"/>
    <n v="297"/>
    <s v="FRESNOS"/>
    <s v="LA MOLINA"/>
    <s v="SSS18"/>
    <x v="8"/>
    <x v="8"/>
    <s v="EMBUTIDOS Y LACTEOS"/>
    <s v="LACTEOS"/>
    <s v="A"/>
    <n v="0"/>
    <s v="PROV487"/>
    <s v="PRODUCTORA DE ALIMENTOS UNO SAC"/>
    <n v="1"/>
    <x v="0"/>
    <n v="1"/>
    <x v="0"/>
    <n v="3.0294400000000001"/>
    <n v="15.33229"/>
    <n v="5"/>
    <n v="1"/>
    <n v="0"/>
    <n v="4"/>
    <n v="0"/>
    <n v="5.6"/>
    <n v="67.2"/>
    <n v="60"/>
    <x v="0"/>
    <x v="1"/>
  </r>
  <r>
    <d v="2024-06-04T00:00:00"/>
    <n v="297"/>
    <s v="FRESNOS"/>
    <s v="LA MOLINA"/>
    <s v="SSS18"/>
    <x v="9"/>
    <x v="9"/>
    <s v="EMBUTIDOS Y LACTEOS"/>
    <s v="LACTEOS"/>
    <s v="A"/>
    <n v="0"/>
    <s v="PROV487"/>
    <s v="PRODUCTORA DE ALIMENTOS UNO SAC"/>
    <n v="6"/>
    <x v="0"/>
    <n v="1"/>
    <x v="0"/>
    <n v="2.6459999999999999"/>
    <n v="5.2919999999999998"/>
    <n v="2"/>
    <n v="1"/>
    <n v="0"/>
    <n v="0"/>
    <n v="0"/>
    <n v="14"/>
    <n v="168"/>
    <n v="60"/>
    <x v="0"/>
    <x v="1"/>
  </r>
  <r>
    <d v="2024-06-04T00:00:00"/>
    <n v="297"/>
    <s v="FRESNOS"/>
    <s v="LA MOLINA"/>
    <s v="SSS18"/>
    <x v="10"/>
    <x v="10"/>
    <s v="EMBUTIDOS Y LACTEOS"/>
    <s v="LACTEOS"/>
    <s v="A"/>
    <n v="0"/>
    <s v="PROV487"/>
    <s v="PRODUCTORA DE ALIMENTOS UNO SAC"/>
    <n v="1"/>
    <x v="1"/>
    <n v="1"/>
    <x v="0"/>
    <n v="3.3237999999999999"/>
    <n v="10.06616"/>
    <n v="3"/>
    <n v="1"/>
    <n v="0"/>
    <n v="6"/>
    <n v="0"/>
    <n v="28"/>
    <n v="112"/>
    <n v="60"/>
    <x v="0"/>
    <x v="1"/>
  </r>
  <r>
    <d v="2024-06-04T00:00:00"/>
    <n v="298"/>
    <s v="LIQUENES"/>
    <s v="SAN JUAN DE LURIGAN"/>
    <s v="SSS18"/>
    <x v="0"/>
    <x v="0"/>
    <s v="EMBUTIDOS Y LACTEOS"/>
    <s v="LACTEOS"/>
    <s v="A"/>
    <n v="0"/>
    <s v="PROV487"/>
    <s v="PRODUCTORA DE ALIMENTOS UNO SAC"/>
    <n v="10"/>
    <x v="0"/>
    <n v="1"/>
    <x v="0"/>
    <n v="3.1680000000000001"/>
    <n v="12.672000000000001"/>
    <n v="4"/>
    <n v="1"/>
    <n v="0"/>
    <n v="0"/>
    <n v="0"/>
    <n v="7"/>
    <n v="84"/>
    <n v="60"/>
    <x v="0"/>
    <x v="1"/>
  </r>
  <r>
    <d v="2024-06-04T00:00:00"/>
    <n v="298"/>
    <s v="LIQUENES"/>
    <s v="SAN JUAN DE LURIGAN"/>
    <s v="SSS18"/>
    <x v="1"/>
    <x v="1"/>
    <s v="EMBUTIDOS Y LACTEOS"/>
    <s v="LACTEOS"/>
    <s v="A"/>
    <n v="0"/>
    <s v="PROV487"/>
    <s v="PRODUCTORA DE ALIMENTOS UNO SAC"/>
    <n v="3"/>
    <x v="0"/>
    <n v="1"/>
    <x v="1"/>
    <n v="2.3220000000000001"/>
    <n v="23.22"/>
    <n v="10"/>
    <n v="1"/>
    <n v="0"/>
    <n v="0"/>
    <n v="0"/>
    <n v="2.8"/>
    <n v="56"/>
    <n v="60"/>
    <x v="0"/>
    <x v="0"/>
  </r>
  <r>
    <d v="2024-06-04T00:00:00"/>
    <n v="298"/>
    <s v="LIQUENES"/>
    <s v="SAN JUAN DE LURIGAN"/>
    <s v="SSS18"/>
    <x v="2"/>
    <x v="2"/>
    <s v="EMBUTIDOS Y LACTEOS"/>
    <s v="LACTEOS"/>
    <s v="A"/>
    <n v="0"/>
    <s v="PROV487"/>
    <s v="PRODUCTORA DE ALIMENTOS UNO SAC"/>
    <n v="10"/>
    <x v="0"/>
    <n v="1"/>
    <x v="0"/>
    <n v="3.02501"/>
    <n v="33.94502"/>
    <n v="11"/>
    <n v="1"/>
    <n v="0"/>
    <n v="0"/>
    <n v="0"/>
    <n v="2.5454545454545454"/>
    <n v="30.545454545454547"/>
    <n v="60"/>
    <x v="0"/>
    <x v="0"/>
  </r>
  <r>
    <d v="2024-06-04T00:00:00"/>
    <n v="298"/>
    <s v="LIQUENES"/>
    <s v="SAN JUAN DE LURIGAN"/>
    <s v="SSS18"/>
    <x v="3"/>
    <x v="3"/>
    <s v="EMBUTIDOS Y LACTEOS"/>
    <s v="LACTEOS"/>
    <s v="A"/>
    <n v="0"/>
    <s v="PROV487"/>
    <s v="PRODUCTORA DE ALIMENTOS UNO SAC"/>
    <n v="3"/>
    <x v="0"/>
    <n v="1"/>
    <x v="2"/>
    <n v="3.62"/>
    <n v="28.96"/>
    <n v="8"/>
    <n v="1"/>
    <n v="0"/>
    <n v="0"/>
    <n v="6"/>
    <n v="3.5"/>
    <n v="21"/>
    <n v="60"/>
    <x v="0"/>
    <x v="0"/>
  </r>
  <r>
    <d v="2024-06-04T00:00:00"/>
    <n v="298"/>
    <s v="LIQUENES"/>
    <s v="SAN JUAN DE LURIGAN"/>
    <s v="SSS18"/>
    <x v="4"/>
    <x v="4"/>
    <s v="EMBUTIDOS Y LACTEOS"/>
    <s v="LACTEOS"/>
    <s v="A"/>
    <n v="0"/>
    <s v="PROV487"/>
    <s v="PRODUCTORA DE ALIMENTOS UNO SAC"/>
    <n v="3"/>
    <x v="0"/>
    <n v="1"/>
    <x v="2"/>
    <n v="3.62"/>
    <n v="18.100000000000001"/>
    <n v="5"/>
    <n v="1"/>
    <n v="0"/>
    <n v="0"/>
    <n v="6"/>
    <n v="5.6"/>
    <n v="33.6"/>
    <n v="60"/>
    <x v="0"/>
    <x v="0"/>
  </r>
  <r>
    <d v="2024-06-04T00:00:00"/>
    <n v="298"/>
    <s v="LIQUENES"/>
    <s v="SAN JUAN DE LURIGAN"/>
    <s v="SSS18"/>
    <x v="5"/>
    <x v="5"/>
    <s v="EMBUTIDOS Y LACTEOS"/>
    <s v="LACTEOS"/>
    <s v="A"/>
    <n v="0"/>
    <s v="PROV487"/>
    <s v="PRODUCTORA DE ALIMENTOS UNO SAC"/>
    <n v="12"/>
    <x v="0"/>
    <n v="1"/>
    <x v="0"/>
    <n v="3.04121"/>
    <n v="31.083939999999998"/>
    <n v="10"/>
    <n v="1"/>
    <n v="0"/>
    <n v="0"/>
    <n v="0"/>
    <n v="2.8"/>
    <n v="33.6"/>
    <n v="60"/>
    <x v="0"/>
    <x v="0"/>
  </r>
  <r>
    <d v="2024-06-04T00:00:00"/>
    <n v="298"/>
    <s v="LIQUENES"/>
    <s v="SAN JUAN DE LURIGAN"/>
    <s v="SSS18"/>
    <x v="6"/>
    <x v="6"/>
    <s v="EMBUTIDOS Y LACTEOS"/>
    <s v="LACTEOS"/>
    <s v="A"/>
    <n v="0"/>
    <s v="PROV487"/>
    <s v="PRODUCTORA DE ALIMENTOS UNO SAC"/>
    <n v="0"/>
    <x v="0"/>
    <n v="1"/>
    <x v="0"/>
    <n v="2.3849999999999998"/>
    <n v="23.85"/>
    <n v="10"/>
    <n v="0"/>
    <n v="0"/>
    <n v="0"/>
    <n v="0"/>
    <n v="2.8"/>
    <n v="33.6"/>
    <n v="60"/>
    <x v="0"/>
    <x v="0"/>
  </r>
  <r>
    <d v="2024-06-04T00:00:00"/>
    <n v="298"/>
    <s v="LIQUENES"/>
    <s v="SAN JUAN DE LURIGAN"/>
    <s v="SSS18"/>
    <x v="7"/>
    <x v="7"/>
    <s v="EMBUTIDOS Y LACTEOS"/>
    <s v="LACTEOS"/>
    <s v="A"/>
    <n v="0"/>
    <s v="PROV487"/>
    <s v="PRODUCTORA DE ALIMENTOS UNO SAC"/>
    <n v="6"/>
    <x v="1"/>
    <n v="1"/>
    <x v="0"/>
    <n v="2.3849999999999998"/>
    <n v="14.31"/>
    <n v="6"/>
    <n v="1"/>
    <n v="0"/>
    <n v="0"/>
    <n v="0"/>
    <n v="14"/>
    <n v="56"/>
    <n v="60"/>
    <x v="0"/>
    <x v="0"/>
  </r>
  <r>
    <d v="2024-06-04T00:00:00"/>
    <n v="298"/>
    <s v="LIQUENES"/>
    <s v="SAN JUAN DE LURIGAN"/>
    <s v="SSS18"/>
    <x v="8"/>
    <x v="8"/>
    <s v="EMBUTIDOS Y LACTEOS"/>
    <s v="LACTEOS"/>
    <s v="A"/>
    <n v="0"/>
    <s v="PROV487"/>
    <s v="PRODUCTORA DE ALIMENTOS UNO SAC"/>
    <n v="8"/>
    <x v="0"/>
    <n v="1"/>
    <x v="0"/>
    <n v="3.0294400000000001"/>
    <n v="33.90551"/>
    <n v="11"/>
    <n v="1"/>
    <n v="0"/>
    <n v="0"/>
    <n v="0"/>
    <n v="2.5454545454545454"/>
    <n v="30.545454545454547"/>
    <n v="60"/>
    <x v="0"/>
    <x v="0"/>
  </r>
  <r>
    <d v="2024-06-04T00:00:00"/>
    <n v="298"/>
    <s v="LIQUENES"/>
    <s v="SAN JUAN DE LURIGAN"/>
    <s v="SSS18"/>
    <x v="9"/>
    <x v="9"/>
    <s v="EMBUTIDOS Y LACTEOS"/>
    <s v="LACTEOS"/>
    <s v="A"/>
    <n v="0"/>
    <s v="PROV487"/>
    <s v="PRODUCTORA DE ALIMENTOS UNO SAC"/>
    <n v="6"/>
    <x v="0"/>
    <n v="1"/>
    <x v="0"/>
    <n v="2.6459999999999999"/>
    <n v="5.2919999999999998"/>
    <n v="2"/>
    <n v="1"/>
    <n v="0"/>
    <n v="0"/>
    <n v="0"/>
    <n v="14"/>
    <n v="168"/>
    <n v="60"/>
    <x v="0"/>
    <x v="1"/>
  </r>
  <r>
    <d v="2024-06-04T00:00:00"/>
    <n v="298"/>
    <s v="LIQUENES"/>
    <s v="SAN JUAN DE LURIGAN"/>
    <s v="SSS18"/>
    <x v="10"/>
    <x v="10"/>
    <s v="EMBUTIDOS Y LACTEOS"/>
    <s v="LACTEOS"/>
    <s v="A"/>
    <n v="0"/>
    <s v="PROV487"/>
    <s v="PRODUCTORA DE ALIMENTOS UNO SAC"/>
    <n v="3"/>
    <x v="1"/>
    <n v="1"/>
    <x v="0"/>
    <n v="3.3237999999999999"/>
    <n v="10.07267"/>
    <n v="3"/>
    <n v="1"/>
    <n v="0"/>
    <n v="0"/>
    <n v="0"/>
    <n v="28"/>
    <n v="112"/>
    <n v="60"/>
    <x v="0"/>
    <x v="1"/>
  </r>
  <r>
    <d v="2024-06-04T00:00:00"/>
    <n v="301"/>
    <s v="ALLENDE"/>
    <s v="VILLA MARÍA DEL TRI"/>
    <s v="SSS19"/>
    <x v="0"/>
    <x v="0"/>
    <s v="EMBUTIDOS Y LACTEOS"/>
    <s v="LACTEOS"/>
    <s v="A"/>
    <n v="0"/>
    <s v="PROV487"/>
    <s v="PRODUCTORA DE ALIMENTOS UNO SAC"/>
    <n v="9"/>
    <x v="0"/>
    <n v="1"/>
    <x v="0"/>
    <n v="3.1680000000000001"/>
    <n v="6.3360000000000003"/>
    <n v="2"/>
    <n v="1"/>
    <n v="0"/>
    <n v="0"/>
    <n v="0"/>
    <n v="14"/>
    <n v="168"/>
    <n v="60"/>
    <x v="0"/>
    <x v="1"/>
  </r>
  <r>
    <d v="2024-06-04T00:00:00"/>
    <n v="301"/>
    <s v="ALLENDE"/>
    <s v="VILLA MARÍA DEL TRI"/>
    <s v="SSS19"/>
    <x v="1"/>
    <x v="1"/>
    <s v="EMBUTIDOS Y LACTEOS"/>
    <s v="LACTEOS"/>
    <s v="A"/>
    <n v="0"/>
    <s v="PROV487"/>
    <s v="PRODUCTORA DE ALIMENTOS UNO SAC"/>
    <n v="5"/>
    <x v="0"/>
    <n v="1"/>
    <x v="1"/>
    <n v="2.3220000000000001"/>
    <n v="23.22"/>
    <n v="10"/>
    <n v="1"/>
    <n v="0"/>
    <n v="0"/>
    <n v="0"/>
    <n v="2.8"/>
    <n v="56"/>
    <n v="60"/>
    <x v="0"/>
    <x v="0"/>
  </r>
  <r>
    <d v="2024-06-04T00:00:00"/>
    <n v="301"/>
    <s v="ALLENDE"/>
    <s v="VILLA MARÍA DEL TRI"/>
    <s v="SSS19"/>
    <x v="2"/>
    <x v="2"/>
    <s v="EMBUTIDOS Y LACTEOS"/>
    <s v="LACTEOS"/>
    <s v="A"/>
    <n v="0"/>
    <s v="PROV487"/>
    <s v="PRODUCTORA DE ALIMENTOS UNO SAC"/>
    <n v="12"/>
    <x v="0"/>
    <n v="1"/>
    <x v="0"/>
    <n v="3.02501"/>
    <n v="64.726529999999997"/>
    <n v="21"/>
    <n v="1"/>
    <n v="0"/>
    <n v="0"/>
    <n v="0"/>
    <n v="1.3333333333333333"/>
    <n v="16"/>
    <n v="60"/>
    <x v="0"/>
    <x v="0"/>
  </r>
  <r>
    <d v="2024-06-04T00:00:00"/>
    <n v="301"/>
    <s v="ALLENDE"/>
    <s v="VILLA MARÍA DEL TRI"/>
    <s v="SSS19"/>
    <x v="3"/>
    <x v="3"/>
    <s v="EMBUTIDOS Y LACTEOS"/>
    <s v="LACTEOS"/>
    <s v="A"/>
    <n v="0"/>
    <s v="PROV487"/>
    <s v="PRODUCTORA DE ALIMENTOS UNO SAC"/>
    <n v="6"/>
    <x v="0"/>
    <n v="1"/>
    <x v="2"/>
    <n v="3.62"/>
    <n v="39.82"/>
    <n v="11"/>
    <n v="1"/>
    <n v="0"/>
    <n v="0"/>
    <n v="10"/>
    <n v="2.5454545454545454"/>
    <n v="15.272727272727273"/>
    <n v="60"/>
    <x v="0"/>
    <x v="0"/>
  </r>
  <r>
    <d v="2024-06-04T00:00:00"/>
    <n v="301"/>
    <s v="ALLENDE"/>
    <s v="VILLA MARÍA DEL TRI"/>
    <s v="SSS19"/>
    <x v="4"/>
    <x v="4"/>
    <s v="EMBUTIDOS Y LACTEOS"/>
    <s v="LACTEOS"/>
    <s v="A"/>
    <n v="0"/>
    <s v="PROV487"/>
    <s v="PRODUCTORA DE ALIMENTOS UNO SAC"/>
    <n v="6"/>
    <x v="0"/>
    <n v="1"/>
    <x v="2"/>
    <n v="3.62"/>
    <n v="18.100000000000001"/>
    <n v="5"/>
    <n v="1"/>
    <n v="0"/>
    <n v="0"/>
    <n v="6"/>
    <n v="5.6"/>
    <n v="33.6"/>
    <n v="60"/>
    <x v="0"/>
    <x v="0"/>
  </r>
  <r>
    <d v="2024-06-04T00:00:00"/>
    <n v="301"/>
    <s v="ALLENDE"/>
    <s v="VILLA MARÍA DEL TRI"/>
    <s v="SSS19"/>
    <x v="5"/>
    <x v="5"/>
    <s v="EMBUTIDOS Y LACTEOS"/>
    <s v="LACTEOS"/>
    <s v="A"/>
    <n v="0"/>
    <s v="PROV487"/>
    <s v="PRODUCTORA DE ALIMENTOS UNO SAC"/>
    <n v="3"/>
    <x v="0"/>
    <n v="1"/>
    <x v="0"/>
    <n v="3.04121"/>
    <n v="40.173020000000001"/>
    <n v="13"/>
    <n v="1"/>
    <n v="0"/>
    <n v="0"/>
    <n v="0"/>
    <n v="2.1538461538461537"/>
    <n v="25.846153846153847"/>
    <n v="60"/>
    <x v="0"/>
    <x v="0"/>
  </r>
  <r>
    <d v="2024-06-04T00:00:00"/>
    <n v="301"/>
    <s v="ALLENDE"/>
    <s v="VILLA MARÍA DEL TRI"/>
    <s v="SSS19"/>
    <x v="6"/>
    <x v="6"/>
    <s v="EMBUTIDOS Y LACTEOS"/>
    <s v="LACTEOS"/>
    <s v="A"/>
    <n v="0"/>
    <s v="PROV487"/>
    <s v="PRODUCTORA DE ALIMENTOS UNO SAC"/>
    <n v="4"/>
    <x v="0"/>
    <n v="1"/>
    <x v="0"/>
    <n v="2.3849999999999998"/>
    <n v="4.7699999999999996"/>
    <n v="2"/>
    <n v="1"/>
    <n v="0"/>
    <n v="0"/>
    <n v="0"/>
    <n v="14"/>
    <n v="168"/>
    <n v="60"/>
    <x v="0"/>
    <x v="1"/>
  </r>
  <r>
    <d v="2024-06-04T00:00:00"/>
    <n v="301"/>
    <s v="ALLENDE"/>
    <s v="VILLA MARÍA DEL TRI"/>
    <s v="SSS19"/>
    <x v="7"/>
    <x v="7"/>
    <s v="EMBUTIDOS Y LACTEOS"/>
    <s v="LACTEOS"/>
    <s v="A"/>
    <n v="0"/>
    <s v="PROV487"/>
    <s v="PRODUCTORA DE ALIMENTOS UNO SAC"/>
    <n v="9"/>
    <x v="1"/>
    <n v="1"/>
    <x v="0"/>
    <n v="2.3849999999999998"/>
    <n v="9.5399999999999991"/>
    <n v="4"/>
    <n v="1"/>
    <n v="0"/>
    <n v="0"/>
    <n v="0"/>
    <n v="21"/>
    <n v="84"/>
    <n v="60"/>
    <x v="0"/>
    <x v="1"/>
  </r>
  <r>
    <d v="2024-06-04T00:00:00"/>
    <n v="301"/>
    <s v="ALLENDE"/>
    <s v="VILLA MARÍA DEL TRI"/>
    <s v="SSS19"/>
    <x v="8"/>
    <x v="8"/>
    <s v="EMBUTIDOS Y LACTEOS"/>
    <s v="LACTEOS"/>
    <s v="A"/>
    <n v="0"/>
    <s v="PROV487"/>
    <s v="PRODUCTORA DE ALIMENTOS UNO SAC"/>
    <n v="4"/>
    <x v="0"/>
    <n v="1"/>
    <x v="0"/>
    <n v="3.0294400000000001"/>
    <n v="24.633230000000001"/>
    <n v="8"/>
    <n v="1"/>
    <n v="0"/>
    <n v="0"/>
    <n v="0"/>
    <n v="3.5"/>
    <n v="42"/>
    <n v="60"/>
    <x v="0"/>
    <x v="0"/>
  </r>
  <r>
    <d v="2024-06-04T00:00:00"/>
    <n v="301"/>
    <s v="ALLENDE"/>
    <s v="VILLA MARÍA DEL TRI"/>
    <s v="SSS19"/>
    <x v="9"/>
    <x v="9"/>
    <s v="EMBUTIDOS Y LACTEOS"/>
    <s v="LACTEOS"/>
    <s v="A"/>
    <n v="0"/>
    <s v="PROV487"/>
    <s v="PRODUCTORA DE ALIMENTOS UNO SAC"/>
    <n v="3"/>
    <x v="0"/>
    <n v="1"/>
    <x v="0"/>
    <n v="2.6459999999999999"/>
    <n v="10.584"/>
    <n v="4"/>
    <n v="1"/>
    <n v="0"/>
    <n v="0"/>
    <n v="0"/>
    <n v="7"/>
    <n v="84"/>
    <n v="60"/>
    <x v="0"/>
    <x v="1"/>
  </r>
  <r>
    <d v="2024-06-04T00:00:00"/>
    <n v="301"/>
    <s v="ALLENDE"/>
    <s v="VILLA MARÍA DEL TRI"/>
    <s v="SSS19"/>
    <x v="10"/>
    <x v="10"/>
    <s v="EMBUTIDOS Y LACTEOS"/>
    <s v="LACTEOS"/>
    <s v="A"/>
    <n v="0"/>
    <s v="PROV487"/>
    <s v="PRODUCTORA DE ALIMENTOS UNO SAC"/>
    <n v="2"/>
    <x v="1"/>
    <n v="1"/>
    <x v="0"/>
    <n v="3.3237999999999999"/>
    <n v="13.388719999999999"/>
    <n v="4"/>
    <n v="1"/>
    <n v="0"/>
    <n v="0"/>
    <n v="0"/>
    <n v="21"/>
    <n v="84"/>
    <n v="60"/>
    <x v="0"/>
    <x v="1"/>
  </r>
  <r>
    <d v="2024-06-04T00:00:00"/>
    <n v="303"/>
    <s v="RIVAGUERO-C14"/>
    <s v="EL AGUSTINO"/>
    <s v="SSS18"/>
    <x v="0"/>
    <x v="0"/>
    <s v="EMBUTIDOS Y LACTEOS"/>
    <s v="LACTEOS"/>
    <s v="A"/>
    <n v="0"/>
    <s v="PROV487"/>
    <s v="PRODUCTORA DE ALIMENTOS UNO SAC"/>
    <n v="3"/>
    <x v="0"/>
    <n v="1"/>
    <x v="0"/>
    <n v="3.1680000000000001"/>
    <n v="3.1680000000000001"/>
    <n v="1"/>
    <n v="1"/>
    <n v="0"/>
    <n v="0"/>
    <n v="0"/>
    <n v="28"/>
    <n v="336"/>
    <n v="60"/>
    <x v="0"/>
    <x v="1"/>
  </r>
  <r>
    <d v="2024-06-04T00:00:00"/>
    <n v="303"/>
    <s v="RIVAGUERO-C14"/>
    <s v="EL AGUSTINO"/>
    <s v="SSS18"/>
    <x v="1"/>
    <x v="1"/>
    <s v="EMBUTIDOS Y LACTEOS"/>
    <s v="LACTEOS"/>
    <s v="A"/>
    <n v="0"/>
    <s v="PROV487"/>
    <s v="PRODUCTORA DE ALIMENTOS UNO SAC"/>
    <n v="0"/>
    <x v="0"/>
    <n v="1"/>
    <x v="1"/>
    <n v="2.3220000000000001"/>
    <n v="13.932"/>
    <n v="6"/>
    <n v="0"/>
    <n v="0"/>
    <n v="0"/>
    <n v="0"/>
    <n v="4.666666666666667"/>
    <n v="93.333333333333343"/>
    <n v="60"/>
    <x v="0"/>
    <x v="1"/>
  </r>
  <r>
    <d v="2024-06-04T00:00:00"/>
    <n v="303"/>
    <s v="RIVAGUERO-C14"/>
    <s v="EL AGUSTINO"/>
    <s v="SSS18"/>
    <x v="2"/>
    <x v="2"/>
    <s v="EMBUTIDOS Y LACTEOS"/>
    <s v="LACTEOS"/>
    <s v="A"/>
    <n v="0"/>
    <s v="PROV487"/>
    <s v="PRODUCTORA DE ALIMENTOS UNO SAC"/>
    <n v="12"/>
    <x v="0"/>
    <n v="1"/>
    <x v="0"/>
    <n v="3.02501"/>
    <n v="39.817689999999999"/>
    <n v="13"/>
    <n v="1"/>
    <n v="0"/>
    <n v="0"/>
    <n v="0"/>
    <n v="2.1538461538461537"/>
    <n v="25.846153846153847"/>
    <n v="60"/>
    <x v="0"/>
    <x v="0"/>
  </r>
  <r>
    <d v="2024-06-04T00:00:00"/>
    <n v="303"/>
    <s v="RIVAGUERO-C14"/>
    <s v="EL AGUSTINO"/>
    <s v="SSS18"/>
    <x v="3"/>
    <x v="3"/>
    <s v="EMBUTIDOS Y LACTEOS"/>
    <s v="LACTEOS"/>
    <s v="A"/>
    <n v="0"/>
    <s v="PROV487"/>
    <s v="PRODUCTORA DE ALIMENTOS UNO SAC"/>
    <n v="9"/>
    <x v="0"/>
    <n v="1"/>
    <x v="2"/>
    <n v="3.62"/>
    <n v="18.100000000000001"/>
    <n v="5"/>
    <n v="1"/>
    <n v="0"/>
    <n v="0"/>
    <n v="0"/>
    <n v="5.6"/>
    <n v="33.6"/>
    <n v="60"/>
    <x v="0"/>
    <x v="0"/>
  </r>
  <r>
    <d v="2024-06-04T00:00:00"/>
    <n v="303"/>
    <s v="RIVAGUERO-C14"/>
    <s v="EL AGUSTINO"/>
    <s v="SSS18"/>
    <x v="4"/>
    <x v="4"/>
    <s v="EMBUTIDOS Y LACTEOS"/>
    <s v="LACTEOS"/>
    <s v="A"/>
    <n v="0"/>
    <s v="PROV487"/>
    <s v="PRODUCTORA DE ALIMENTOS UNO SAC"/>
    <n v="4"/>
    <x v="0"/>
    <n v="1"/>
    <x v="2"/>
    <n v="3.62"/>
    <n v="7.24"/>
    <n v="2"/>
    <n v="1"/>
    <n v="0"/>
    <n v="0"/>
    <n v="2"/>
    <n v="14"/>
    <n v="84"/>
    <n v="60"/>
    <x v="0"/>
    <x v="1"/>
  </r>
  <r>
    <d v="2024-06-04T00:00:00"/>
    <n v="303"/>
    <s v="RIVAGUERO-C14"/>
    <s v="EL AGUSTINO"/>
    <s v="SSS18"/>
    <x v="5"/>
    <x v="5"/>
    <s v="EMBUTIDOS Y LACTEOS"/>
    <s v="LACTEOS"/>
    <s v="A"/>
    <n v="0"/>
    <s v="PROV487"/>
    <s v="PRODUCTORA DE ALIMENTOS UNO SAC"/>
    <n v="7"/>
    <x v="0"/>
    <n v="1"/>
    <x v="0"/>
    <n v="3.04121"/>
    <n v="18.630700000000001"/>
    <n v="6"/>
    <n v="1"/>
    <n v="0"/>
    <n v="0"/>
    <n v="0"/>
    <n v="4.666666666666667"/>
    <n v="56"/>
    <n v="60"/>
    <x v="0"/>
    <x v="0"/>
  </r>
  <r>
    <d v="2024-06-04T00:00:00"/>
    <n v="303"/>
    <s v="RIVAGUERO-C14"/>
    <s v="EL AGUSTINO"/>
    <s v="SSS18"/>
    <x v="6"/>
    <x v="6"/>
    <s v="EMBUTIDOS Y LACTEOS"/>
    <s v="LACTEOS"/>
    <s v="A"/>
    <n v="0"/>
    <s v="PROV487"/>
    <s v="PRODUCTORA DE ALIMENTOS UNO SAC"/>
    <n v="5"/>
    <x v="0"/>
    <n v="1"/>
    <x v="0"/>
    <n v="2.3849999999999998"/>
    <n v="4.7699999999999996"/>
    <n v="2"/>
    <n v="1"/>
    <n v="0"/>
    <n v="0"/>
    <n v="0"/>
    <n v="14"/>
    <n v="168"/>
    <n v="60"/>
    <x v="0"/>
    <x v="1"/>
  </r>
  <r>
    <d v="2024-06-04T00:00:00"/>
    <n v="303"/>
    <s v="RIVAGUERO-C14"/>
    <s v="EL AGUSTINO"/>
    <s v="SSS18"/>
    <x v="7"/>
    <x v="7"/>
    <s v="EMBUTIDOS Y LACTEOS"/>
    <s v="LACTEOS"/>
    <s v="A"/>
    <n v="0"/>
    <s v="PROV487"/>
    <s v="PRODUCTORA DE ALIMENTOS UNO SAC"/>
    <n v="4"/>
    <x v="1"/>
    <n v="1"/>
    <x v="0"/>
    <n v="2.3849999999999998"/>
    <n v="4.7699999999999996"/>
    <n v="2"/>
    <n v="1"/>
    <n v="0"/>
    <n v="0"/>
    <n v="0"/>
    <n v="42"/>
    <n v="168"/>
    <n v="60"/>
    <x v="0"/>
    <x v="1"/>
  </r>
  <r>
    <d v="2024-06-04T00:00:00"/>
    <n v="303"/>
    <s v="RIVAGUERO-C14"/>
    <s v="EL AGUSTINO"/>
    <s v="SSS18"/>
    <x v="8"/>
    <x v="8"/>
    <s v="EMBUTIDOS Y LACTEOS"/>
    <s v="LACTEOS"/>
    <s v="A"/>
    <n v="0"/>
    <s v="PROV487"/>
    <s v="PRODUCTORA DE ALIMENTOS UNO SAC"/>
    <n v="6"/>
    <x v="0"/>
    <n v="1"/>
    <x v="0"/>
    <n v="3.0294400000000001"/>
    <n v="12.358280000000001"/>
    <n v="4"/>
    <n v="1"/>
    <n v="0"/>
    <n v="0"/>
    <n v="0"/>
    <n v="7"/>
    <n v="84"/>
    <n v="60"/>
    <x v="0"/>
    <x v="1"/>
  </r>
  <r>
    <d v="2024-06-04T00:00:00"/>
    <n v="303"/>
    <s v="RIVAGUERO-C14"/>
    <s v="EL AGUSTINO"/>
    <s v="SSS18"/>
    <x v="9"/>
    <x v="9"/>
    <s v="EMBUTIDOS Y LACTEOS"/>
    <s v="LACTEOS"/>
    <s v="A"/>
    <n v="0"/>
    <s v="PROV487"/>
    <s v="PRODUCTORA DE ALIMENTOS UNO SAC"/>
    <n v="3"/>
    <x v="0"/>
    <n v="1"/>
    <x v="0"/>
    <n v="2.6459999999999999"/>
    <n v="13.23"/>
    <n v="5"/>
    <n v="1"/>
    <n v="0"/>
    <n v="0"/>
    <n v="0"/>
    <n v="5.6"/>
    <n v="67.2"/>
    <n v="60"/>
    <x v="0"/>
    <x v="1"/>
  </r>
  <r>
    <d v="2024-06-04T00:00:00"/>
    <n v="303"/>
    <s v="RIVAGUERO-C14"/>
    <s v="EL AGUSTINO"/>
    <s v="SSS18"/>
    <x v="10"/>
    <x v="10"/>
    <s v="EMBUTIDOS Y LACTEOS"/>
    <s v="LACTEOS"/>
    <s v="A"/>
    <n v="0"/>
    <s v="PROV487"/>
    <s v="PRODUCTORA DE ALIMENTOS UNO SAC"/>
    <n v="1"/>
    <x v="1"/>
    <n v="1"/>
    <x v="0"/>
    <n v="3.3237999999999999"/>
    <n v="30.085760000000001"/>
    <n v="9"/>
    <n v="1"/>
    <n v="0"/>
    <n v="0"/>
    <n v="0"/>
    <n v="9.3333333333333321"/>
    <n v="37.333333333333329"/>
    <n v="60"/>
    <x v="0"/>
    <x v="0"/>
  </r>
  <r>
    <d v="2024-06-04T00:00:00"/>
    <n v="305"/>
    <s v="SANBARTOLO"/>
    <s v="SAN BARTOLO"/>
    <s v="SSS18"/>
    <x v="0"/>
    <x v="0"/>
    <s v="EMBUTIDOS Y LACTEOS"/>
    <s v="LACTEOS"/>
    <s v="A"/>
    <n v="0"/>
    <s v="PROV487"/>
    <s v="PRODUCTORA DE ALIMENTOS UNO SAC"/>
    <n v="0"/>
    <x v="0"/>
    <n v="1"/>
    <x v="0"/>
    <n v="3.1680000000000001"/>
    <n v="19.007999999999999"/>
    <n v="6"/>
    <n v="0"/>
    <n v="0"/>
    <n v="0"/>
    <n v="0"/>
    <n v="4.666666666666667"/>
    <n v="56"/>
    <n v="60"/>
    <x v="0"/>
    <x v="0"/>
  </r>
  <r>
    <d v="2024-06-04T00:00:00"/>
    <n v="305"/>
    <s v="SANBARTOLO"/>
    <s v="SAN BARTOLO"/>
    <s v="SSS18"/>
    <x v="1"/>
    <x v="1"/>
    <s v="EMBUTIDOS Y LACTEOS"/>
    <s v="LACTEOS"/>
    <s v="A"/>
    <n v="0"/>
    <s v="PROV487"/>
    <s v="PRODUCTORA DE ALIMENTOS UNO SAC"/>
    <n v="2"/>
    <x v="0"/>
    <n v="1"/>
    <x v="1"/>
    <n v="2.3220000000000001"/>
    <n v="11.61"/>
    <n v="5"/>
    <n v="1"/>
    <n v="0"/>
    <n v="0"/>
    <n v="0"/>
    <n v="5.6"/>
    <n v="112"/>
    <n v="60"/>
    <x v="0"/>
    <x v="1"/>
  </r>
  <r>
    <d v="2024-06-04T00:00:00"/>
    <n v="305"/>
    <s v="SANBARTOLO"/>
    <s v="SAN BARTOLO"/>
    <s v="SSS18"/>
    <x v="2"/>
    <x v="2"/>
    <s v="EMBUTIDOS Y LACTEOS"/>
    <s v="LACTEOS"/>
    <s v="A"/>
    <n v="0"/>
    <s v="PROV487"/>
    <s v="PRODUCTORA DE ALIMENTOS UNO SAC"/>
    <n v="2"/>
    <x v="0"/>
    <n v="1"/>
    <x v="0"/>
    <n v="3.02501"/>
    <n v="18.201599999999999"/>
    <n v="6"/>
    <n v="1"/>
    <n v="0"/>
    <n v="0"/>
    <n v="0"/>
    <n v="4.666666666666667"/>
    <n v="56"/>
    <n v="60"/>
    <x v="0"/>
    <x v="0"/>
  </r>
  <r>
    <d v="2024-06-04T00:00:00"/>
    <n v="305"/>
    <s v="SANBARTOLO"/>
    <s v="SAN BARTOLO"/>
    <s v="SSS18"/>
    <x v="3"/>
    <x v="3"/>
    <s v="EMBUTIDOS Y LACTEOS"/>
    <s v="LACTEOS"/>
    <s v="A"/>
    <n v="0"/>
    <s v="PROV487"/>
    <s v="PRODUCTORA DE ALIMENTOS UNO SAC"/>
    <n v="5"/>
    <x v="0"/>
    <n v="1"/>
    <x v="2"/>
    <n v="3.62"/>
    <n v="7.24"/>
    <n v="2"/>
    <n v="1"/>
    <n v="0"/>
    <n v="0"/>
    <n v="0"/>
    <n v="14"/>
    <n v="84"/>
    <n v="60"/>
    <x v="0"/>
    <x v="1"/>
  </r>
  <r>
    <d v="2024-06-04T00:00:00"/>
    <n v="305"/>
    <s v="SANBARTOLO"/>
    <s v="SAN BARTOLO"/>
    <s v="SSS18"/>
    <x v="4"/>
    <x v="4"/>
    <s v="EMBUTIDOS Y LACTEOS"/>
    <s v="LACTEOS"/>
    <s v="A"/>
    <n v="0"/>
    <s v="PROV487"/>
    <s v="PRODUCTORA DE ALIMENTOS UNO SAC"/>
    <n v="2"/>
    <x v="0"/>
    <n v="1"/>
    <x v="2"/>
    <n v="3.62"/>
    <n v="14.48"/>
    <n v="4"/>
    <n v="1"/>
    <n v="0"/>
    <n v="0"/>
    <n v="4"/>
    <n v="7"/>
    <n v="42"/>
    <n v="60"/>
    <x v="0"/>
    <x v="0"/>
  </r>
  <r>
    <d v="2024-06-04T00:00:00"/>
    <n v="305"/>
    <s v="SANBARTOLO"/>
    <s v="SAN BARTOLO"/>
    <s v="SSS18"/>
    <x v="5"/>
    <x v="5"/>
    <s v="EMBUTIDOS Y LACTEOS"/>
    <s v="LACTEOS"/>
    <s v="A"/>
    <n v="0"/>
    <s v="PROV487"/>
    <s v="PRODUCTORA DE ALIMENTOS UNO SAC"/>
    <n v="0"/>
    <x v="0"/>
    <n v="1"/>
    <x v="0"/>
    <n v="3.04121"/>
    <n v="71.170349999999999"/>
    <n v="23"/>
    <n v="0"/>
    <n v="0"/>
    <n v="0"/>
    <n v="0"/>
    <n v="1.2173913043478262"/>
    <n v="14.608695652173914"/>
    <n v="60"/>
    <x v="0"/>
    <x v="0"/>
  </r>
  <r>
    <d v="2024-06-04T00:00:00"/>
    <n v="305"/>
    <s v="SANBARTOLO"/>
    <s v="SAN BARTOLO"/>
    <s v="SSS18"/>
    <x v="6"/>
    <x v="6"/>
    <s v="EMBUTIDOS Y LACTEOS"/>
    <s v="LACTEOS"/>
    <s v="A"/>
    <n v="0"/>
    <s v="PROV487"/>
    <s v="PRODUCTORA DE ALIMENTOS UNO SAC"/>
    <n v="2"/>
    <x v="0"/>
    <n v="1"/>
    <x v="0"/>
    <n v="2.3849999999999998"/>
    <n v="0"/>
    <n v="0"/>
    <n v="1"/>
    <n v="0"/>
    <n v="0"/>
    <n v="0"/>
    <s v="PRODUCTO SIN VENTA"/>
    <s v="PRODUCTO SIN VENTA"/>
    <n v="60"/>
    <x v="1"/>
    <x v="1"/>
  </r>
  <r>
    <d v="2024-06-04T00:00:00"/>
    <n v="305"/>
    <s v="SANBARTOLO"/>
    <s v="SAN BARTOLO"/>
    <s v="SSS18"/>
    <x v="7"/>
    <x v="7"/>
    <s v="EMBUTIDOS Y LACTEOS"/>
    <s v="LACTEOS"/>
    <s v="A"/>
    <n v="0"/>
    <s v="PROV487"/>
    <s v="PRODUCTORA DE ALIMENTOS UNO SAC"/>
    <n v="2"/>
    <x v="1"/>
    <n v="1"/>
    <x v="0"/>
    <n v="2.3849999999999998"/>
    <n v="4.7699999999999996"/>
    <n v="2"/>
    <n v="1"/>
    <n v="0"/>
    <n v="0"/>
    <n v="0"/>
    <n v="42"/>
    <n v="168"/>
    <n v="60"/>
    <x v="0"/>
    <x v="1"/>
  </r>
  <r>
    <d v="2024-06-04T00:00:00"/>
    <n v="305"/>
    <s v="SANBARTOLO"/>
    <s v="SAN BARTOLO"/>
    <s v="SSS18"/>
    <x v="8"/>
    <x v="8"/>
    <s v="EMBUTIDOS Y LACTEOS"/>
    <s v="LACTEOS"/>
    <s v="A"/>
    <n v="0"/>
    <s v="PROV487"/>
    <s v="PRODUCTORA DE ALIMENTOS UNO SAC"/>
    <n v="5"/>
    <x v="0"/>
    <n v="1"/>
    <x v="0"/>
    <n v="3.0294400000000001"/>
    <n v="6.1815199999999999"/>
    <n v="2"/>
    <n v="1"/>
    <n v="0"/>
    <n v="0"/>
    <n v="0"/>
    <n v="14"/>
    <n v="168"/>
    <n v="60"/>
    <x v="0"/>
    <x v="1"/>
  </r>
  <r>
    <d v="2024-06-04T00:00:00"/>
    <n v="305"/>
    <s v="SANBARTOLO"/>
    <s v="SAN BARTOLO"/>
    <s v="SSS18"/>
    <x v="9"/>
    <x v="9"/>
    <s v="EMBUTIDOS Y LACTEOS"/>
    <s v="LACTEOS"/>
    <s v="A"/>
    <n v="0"/>
    <s v="PROV487"/>
    <s v="PRODUCTORA DE ALIMENTOS UNO SAC"/>
    <n v="6"/>
    <x v="0"/>
    <n v="1"/>
    <x v="0"/>
    <n v="2.6459999999999999"/>
    <n v="5.2919999999999998"/>
    <n v="2"/>
    <n v="1"/>
    <n v="0"/>
    <n v="0"/>
    <n v="0"/>
    <n v="14"/>
    <n v="168"/>
    <n v="60"/>
    <x v="0"/>
    <x v="1"/>
  </r>
  <r>
    <d v="2024-06-04T00:00:00"/>
    <n v="305"/>
    <s v="SANBARTOLO"/>
    <s v="SAN BARTOLO"/>
    <s v="SSS18"/>
    <x v="10"/>
    <x v="10"/>
    <s v="EMBUTIDOS Y LACTEOS"/>
    <s v="LACTEOS"/>
    <s v="A"/>
    <n v="0"/>
    <s v="PROV487"/>
    <s v="PRODUCTORA DE ALIMENTOS UNO SAC"/>
    <n v="4"/>
    <x v="1"/>
    <n v="1"/>
    <x v="0"/>
    <n v="3.3237999999999999"/>
    <n v="0"/>
    <n v="0"/>
    <n v="1"/>
    <n v="0"/>
    <n v="0"/>
    <n v="0"/>
    <s v="PRODUCTO SIN VENTA"/>
    <s v="PRODUCTO SIN VENTA"/>
    <n v="60"/>
    <x v="1"/>
    <x v="1"/>
  </r>
  <r>
    <d v="2024-06-04T00:00:00"/>
    <n v="307"/>
    <s v="CONDOMINIO"/>
    <s v="COMAS"/>
    <s v="SSS18"/>
    <x v="0"/>
    <x v="0"/>
    <s v="EMBUTIDOS Y LACTEOS"/>
    <s v="LACTEOS"/>
    <s v="A"/>
    <n v="0"/>
    <s v="PROV487"/>
    <s v="PRODUCTORA DE ALIMENTOS UNO SAC"/>
    <n v="5"/>
    <x v="0"/>
    <n v="1"/>
    <x v="0"/>
    <n v="3.1680000000000001"/>
    <n v="3.1680000000000001"/>
    <n v="1"/>
    <n v="1"/>
    <n v="0"/>
    <n v="0"/>
    <n v="0"/>
    <n v="28"/>
    <n v="336"/>
    <n v="60"/>
    <x v="0"/>
    <x v="1"/>
  </r>
  <r>
    <d v="2024-06-04T00:00:00"/>
    <n v="307"/>
    <s v="CONDOMINIO"/>
    <s v="COMAS"/>
    <s v="SSS18"/>
    <x v="1"/>
    <x v="1"/>
    <s v="EMBUTIDOS Y LACTEOS"/>
    <s v="LACTEOS"/>
    <s v="A"/>
    <n v="0"/>
    <s v="PROV487"/>
    <s v="PRODUCTORA DE ALIMENTOS UNO SAC"/>
    <n v="1"/>
    <x v="0"/>
    <n v="1"/>
    <x v="1"/>
    <n v="2.3220000000000001"/>
    <n v="25.542000000000002"/>
    <n v="11"/>
    <n v="1"/>
    <n v="0"/>
    <n v="2"/>
    <n v="0"/>
    <n v="2.5454545454545454"/>
    <n v="50.909090909090914"/>
    <n v="60"/>
    <x v="0"/>
    <x v="0"/>
  </r>
  <r>
    <d v="2024-06-04T00:00:00"/>
    <n v="307"/>
    <s v="CONDOMINIO"/>
    <s v="COMAS"/>
    <s v="SSS18"/>
    <x v="2"/>
    <x v="2"/>
    <s v="EMBUTIDOS Y LACTEOS"/>
    <s v="LACTEOS"/>
    <s v="A"/>
    <n v="0"/>
    <s v="PROV487"/>
    <s v="PRODUCTORA DE ALIMENTOS UNO SAC"/>
    <n v="10"/>
    <x v="0"/>
    <n v="1"/>
    <x v="0"/>
    <n v="3.02501"/>
    <n v="34.070630000000001"/>
    <n v="11"/>
    <n v="1"/>
    <n v="0"/>
    <n v="0"/>
    <n v="0"/>
    <n v="2.5454545454545454"/>
    <n v="30.545454545454547"/>
    <n v="60"/>
    <x v="0"/>
    <x v="0"/>
  </r>
  <r>
    <d v="2024-06-04T00:00:00"/>
    <n v="307"/>
    <s v="CONDOMINIO"/>
    <s v="COMAS"/>
    <s v="SSS18"/>
    <x v="3"/>
    <x v="3"/>
    <s v="EMBUTIDOS Y LACTEOS"/>
    <s v="LACTEOS"/>
    <s v="A"/>
    <n v="0"/>
    <s v="PROV487"/>
    <s v="PRODUCTORA DE ALIMENTOS UNO SAC"/>
    <n v="7"/>
    <x v="0"/>
    <n v="1"/>
    <x v="2"/>
    <n v="3.62"/>
    <n v="18.100000000000001"/>
    <n v="5"/>
    <n v="1"/>
    <n v="0"/>
    <n v="0"/>
    <n v="0"/>
    <n v="5.6"/>
    <n v="33.6"/>
    <n v="60"/>
    <x v="0"/>
    <x v="0"/>
  </r>
  <r>
    <d v="2024-06-04T00:00:00"/>
    <n v="307"/>
    <s v="CONDOMINIO"/>
    <s v="COMAS"/>
    <s v="SSS18"/>
    <x v="4"/>
    <x v="4"/>
    <s v="EMBUTIDOS Y LACTEOS"/>
    <s v="LACTEOS"/>
    <s v="A"/>
    <n v="0"/>
    <s v="PROV487"/>
    <s v="PRODUCTORA DE ALIMENTOS UNO SAC"/>
    <n v="-1"/>
    <x v="0"/>
    <n v="1"/>
    <x v="2"/>
    <n v="3.62"/>
    <n v="7.24"/>
    <n v="2"/>
    <n v="0"/>
    <n v="0"/>
    <n v="0"/>
    <n v="6"/>
    <n v="14"/>
    <n v="84"/>
    <n v="60"/>
    <x v="0"/>
    <x v="1"/>
  </r>
  <r>
    <d v="2024-06-04T00:00:00"/>
    <n v="307"/>
    <s v="CONDOMINIO"/>
    <s v="COMAS"/>
    <s v="SSS18"/>
    <x v="5"/>
    <x v="5"/>
    <s v="EMBUTIDOS Y LACTEOS"/>
    <s v="LACTEOS"/>
    <s v="A"/>
    <n v="0"/>
    <s v="PROV487"/>
    <s v="PRODUCTORA DE ALIMENTOS UNO SAC"/>
    <n v="5"/>
    <x v="0"/>
    <n v="1"/>
    <x v="0"/>
    <n v="3.04121"/>
    <n v="9.17821"/>
    <n v="3"/>
    <n v="1"/>
    <n v="0"/>
    <n v="0"/>
    <n v="0"/>
    <n v="9.3333333333333339"/>
    <n v="112"/>
    <n v="60"/>
    <x v="0"/>
    <x v="1"/>
  </r>
  <r>
    <d v="2024-06-04T00:00:00"/>
    <n v="307"/>
    <s v="CONDOMINIO"/>
    <s v="COMAS"/>
    <s v="SSS18"/>
    <x v="6"/>
    <x v="6"/>
    <s v="EMBUTIDOS Y LACTEOS"/>
    <s v="LACTEOS"/>
    <s v="A"/>
    <n v="0"/>
    <s v="PROV487"/>
    <s v="PRODUCTORA DE ALIMENTOS UNO SAC"/>
    <n v="1"/>
    <x v="0"/>
    <n v="1"/>
    <x v="0"/>
    <n v="2.3849999999999998"/>
    <n v="2.3849999999999998"/>
    <n v="1"/>
    <n v="1"/>
    <n v="0"/>
    <n v="2"/>
    <n v="0"/>
    <n v="28"/>
    <n v="336"/>
    <n v="60"/>
    <x v="0"/>
    <x v="1"/>
  </r>
  <r>
    <d v="2024-06-04T00:00:00"/>
    <n v="307"/>
    <s v="CONDOMINIO"/>
    <s v="COMAS"/>
    <s v="SSS18"/>
    <x v="7"/>
    <x v="7"/>
    <s v="EMBUTIDOS Y LACTEOS"/>
    <s v="LACTEOS"/>
    <s v="A"/>
    <n v="0"/>
    <s v="PROV487"/>
    <s v="PRODUCTORA DE ALIMENTOS UNO SAC"/>
    <n v="3"/>
    <x v="1"/>
    <n v="1"/>
    <x v="0"/>
    <n v="2.3849999999999998"/>
    <n v="14.31"/>
    <n v="6"/>
    <n v="1"/>
    <n v="0"/>
    <n v="0"/>
    <n v="0"/>
    <n v="14"/>
    <n v="56"/>
    <n v="60"/>
    <x v="0"/>
    <x v="0"/>
  </r>
  <r>
    <d v="2024-06-04T00:00:00"/>
    <n v="307"/>
    <s v="CONDOMINIO"/>
    <s v="COMAS"/>
    <s v="SSS18"/>
    <x v="8"/>
    <x v="8"/>
    <s v="EMBUTIDOS Y LACTEOS"/>
    <s v="LACTEOS"/>
    <s v="A"/>
    <n v="0"/>
    <s v="PROV487"/>
    <s v="PRODUCTORA DE ALIMENTOS UNO SAC"/>
    <n v="4"/>
    <x v="0"/>
    <n v="1"/>
    <x v="0"/>
    <n v="3.0294400000000001"/>
    <n v="12.274699999999999"/>
    <n v="4"/>
    <n v="1"/>
    <n v="0"/>
    <n v="0"/>
    <n v="0"/>
    <n v="7"/>
    <n v="84"/>
    <n v="60"/>
    <x v="0"/>
    <x v="1"/>
  </r>
  <r>
    <d v="2024-06-04T00:00:00"/>
    <n v="307"/>
    <s v="CONDOMINIO"/>
    <s v="COMAS"/>
    <s v="SSS18"/>
    <x v="9"/>
    <x v="9"/>
    <s v="EMBUTIDOS Y LACTEOS"/>
    <s v="LACTEOS"/>
    <s v="A"/>
    <n v="0"/>
    <s v="PROV487"/>
    <s v="PRODUCTORA DE ALIMENTOS UNO SAC"/>
    <n v="8"/>
    <x v="0"/>
    <n v="1"/>
    <x v="0"/>
    <n v="2.6459999999999999"/>
    <n v="0"/>
    <n v="0"/>
    <n v="1"/>
    <n v="0"/>
    <n v="0"/>
    <n v="0"/>
    <s v="PRODUCTO SIN VENTA"/>
    <s v="PRODUCTO SIN VENTA"/>
    <n v="60"/>
    <x v="1"/>
    <x v="1"/>
  </r>
  <r>
    <d v="2024-06-04T00:00:00"/>
    <n v="307"/>
    <s v="CONDOMINIO"/>
    <s v="COMAS"/>
    <s v="SSS18"/>
    <x v="10"/>
    <x v="10"/>
    <s v="EMBUTIDOS Y LACTEOS"/>
    <s v="LACTEOS"/>
    <s v="A"/>
    <n v="0"/>
    <s v="PROV487"/>
    <s v="PRODUCTORA DE ALIMENTOS UNO SAC"/>
    <n v="6"/>
    <x v="1"/>
    <n v="1"/>
    <x v="0"/>
    <n v="3.3237999999999999"/>
    <n v="10.13236"/>
    <n v="3"/>
    <n v="1"/>
    <n v="0"/>
    <n v="0"/>
    <n v="0"/>
    <n v="28"/>
    <n v="112"/>
    <n v="60"/>
    <x v="0"/>
    <x v="1"/>
  </r>
  <r>
    <d v="2024-06-04T00:00:00"/>
    <n v="309"/>
    <s v="REPUBLICA-C5"/>
    <s v="LIMA"/>
    <s v="SSS18"/>
    <x v="0"/>
    <x v="0"/>
    <s v="EMBUTIDOS Y LACTEOS"/>
    <s v="LACTEOS"/>
    <s v="A"/>
    <n v="0"/>
    <s v="PROV487"/>
    <s v="PRODUCTORA DE ALIMENTOS UNO SAC"/>
    <n v="3"/>
    <x v="0"/>
    <n v="1"/>
    <x v="0"/>
    <n v="3.1680000000000001"/>
    <n v="9.5039999999999996"/>
    <n v="3"/>
    <n v="1"/>
    <n v="0"/>
    <n v="0"/>
    <n v="0"/>
    <n v="9.3333333333333339"/>
    <n v="112"/>
    <n v="60"/>
    <x v="0"/>
    <x v="1"/>
  </r>
  <r>
    <d v="2024-06-04T00:00:00"/>
    <n v="309"/>
    <s v="REPUBLICA-C5"/>
    <s v="LIMA"/>
    <s v="SSS18"/>
    <x v="1"/>
    <x v="1"/>
    <s v="EMBUTIDOS Y LACTEOS"/>
    <s v="LACTEOS"/>
    <s v="A"/>
    <n v="0"/>
    <s v="PROV487"/>
    <s v="PRODUCTORA DE ALIMENTOS UNO SAC"/>
    <n v="7"/>
    <x v="0"/>
    <n v="1"/>
    <x v="1"/>
    <n v="2.3220000000000001"/>
    <n v="9.2880000000000003"/>
    <n v="4"/>
    <n v="1"/>
    <n v="0"/>
    <n v="0"/>
    <n v="0"/>
    <n v="7"/>
    <n v="140"/>
    <n v="60"/>
    <x v="0"/>
    <x v="1"/>
  </r>
  <r>
    <d v="2024-06-04T00:00:00"/>
    <n v="309"/>
    <s v="REPUBLICA-C5"/>
    <s v="LIMA"/>
    <s v="SSS18"/>
    <x v="2"/>
    <x v="2"/>
    <s v="EMBUTIDOS Y LACTEOS"/>
    <s v="LACTEOS"/>
    <s v="A"/>
    <n v="0"/>
    <s v="PROV487"/>
    <s v="PRODUCTORA DE ALIMENTOS UNO SAC"/>
    <n v="14"/>
    <x v="0"/>
    <n v="1"/>
    <x v="0"/>
    <n v="3.02501"/>
    <n v="46.410029999999999"/>
    <n v="15"/>
    <n v="1"/>
    <n v="0"/>
    <n v="12"/>
    <n v="0"/>
    <n v="1.8666666666666667"/>
    <n v="22.400000000000002"/>
    <n v="60"/>
    <x v="0"/>
    <x v="0"/>
  </r>
  <r>
    <d v="2024-06-04T00:00:00"/>
    <n v="309"/>
    <s v="REPUBLICA-C5"/>
    <s v="LIMA"/>
    <s v="SSS18"/>
    <x v="3"/>
    <x v="3"/>
    <s v="EMBUTIDOS Y LACTEOS"/>
    <s v="LACTEOS"/>
    <s v="A"/>
    <n v="0"/>
    <s v="PROV487"/>
    <s v="PRODUCTORA DE ALIMENTOS UNO SAC"/>
    <n v="7"/>
    <x v="0"/>
    <n v="1"/>
    <x v="2"/>
    <n v="3.62"/>
    <n v="10.86"/>
    <n v="3"/>
    <n v="1"/>
    <n v="0"/>
    <n v="0"/>
    <n v="0"/>
    <n v="9.3333333333333339"/>
    <n v="56"/>
    <n v="60"/>
    <x v="0"/>
    <x v="0"/>
  </r>
  <r>
    <d v="2024-06-04T00:00:00"/>
    <n v="309"/>
    <s v="REPUBLICA-C5"/>
    <s v="LIMA"/>
    <s v="SSS18"/>
    <x v="4"/>
    <x v="4"/>
    <s v="EMBUTIDOS Y LACTEOS"/>
    <s v="LACTEOS"/>
    <s v="A"/>
    <n v="0"/>
    <s v="PROV487"/>
    <s v="PRODUCTORA DE ALIMENTOS UNO SAC"/>
    <n v="5"/>
    <x v="0"/>
    <n v="1"/>
    <x v="2"/>
    <n v="3.62"/>
    <n v="3.62"/>
    <n v="1"/>
    <n v="1"/>
    <n v="0"/>
    <n v="0"/>
    <n v="0"/>
    <n v="28"/>
    <n v="168"/>
    <n v="60"/>
    <x v="0"/>
    <x v="1"/>
  </r>
  <r>
    <d v="2024-06-04T00:00:00"/>
    <n v="309"/>
    <s v="REPUBLICA-C5"/>
    <s v="LIMA"/>
    <s v="SSS18"/>
    <x v="5"/>
    <x v="5"/>
    <s v="EMBUTIDOS Y LACTEOS"/>
    <s v="LACTEOS"/>
    <s v="A"/>
    <n v="0"/>
    <s v="PROV487"/>
    <s v="PRODUCTORA DE ALIMENTOS UNO SAC"/>
    <n v="1"/>
    <x v="0"/>
    <n v="1"/>
    <x v="0"/>
    <n v="3.04121"/>
    <n v="49.48865"/>
    <n v="16"/>
    <n v="1"/>
    <n v="0"/>
    <n v="8"/>
    <n v="0"/>
    <n v="1.75"/>
    <n v="21"/>
    <n v="60"/>
    <x v="0"/>
    <x v="0"/>
  </r>
  <r>
    <d v="2024-06-04T00:00:00"/>
    <n v="309"/>
    <s v="REPUBLICA-C5"/>
    <s v="LIMA"/>
    <s v="SSS18"/>
    <x v="6"/>
    <x v="6"/>
    <s v="EMBUTIDOS Y LACTEOS"/>
    <s v="LACTEOS"/>
    <s v="A"/>
    <n v="0"/>
    <s v="PROV487"/>
    <s v="PRODUCTORA DE ALIMENTOS UNO SAC"/>
    <n v="8"/>
    <x v="0"/>
    <n v="1"/>
    <x v="0"/>
    <n v="2.3849999999999998"/>
    <n v="2.3849999999999998"/>
    <n v="1"/>
    <n v="1"/>
    <n v="0"/>
    <n v="0"/>
    <n v="0"/>
    <n v="28"/>
    <n v="336"/>
    <n v="60"/>
    <x v="0"/>
    <x v="1"/>
  </r>
  <r>
    <d v="2024-06-04T00:00:00"/>
    <n v="309"/>
    <s v="REPUBLICA-C5"/>
    <s v="LIMA"/>
    <s v="SSS18"/>
    <x v="7"/>
    <x v="7"/>
    <s v="EMBUTIDOS Y LACTEOS"/>
    <s v="LACTEOS"/>
    <s v="A"/>
    <n v="0"/>
    <s v="PROV487"/>
    <s v="PRODUCTORA DE ALIMENTOS UNO SAC"/>
    <n v="4"/>
    <x v="1"/>
    <n v="1"/>
    <x v="0"/>
    <n v="2.3849999999999998"/>
    <n v="9.5399999999999991"/>
    <n v="4"/>
    <n v="1"/>
    <n v="0"/>
    <n v="0"/>
    <n v="0"/>
    <n v="21"/>
    <n v="84"/>
    <n v="60"/>
    <x v="0"/>
    <x v="1"/>
  </r>
  <r>
    <d v="2024-06-04T00:00:00"/>
    <n v="309"/>
    <s v="REPUBLICA-C5"/>
    <s v="LIMA"/>
    <s v="SSS18"/>
    <x v="8"/>
    <x v="8"/>
    <s v="EMBUTIDOS Y LACTEOS"/>
    <s v="LACTEOS"/>
    <s v="A"/>
    <n v="0"/>
    <s v="PROV487"/>
    <s v="PRODUCTORA DE ALIMENTOS UNO SAC"/>
    <n v="2"/>
    <x v="0"/>
    <n v="1"/>
    <x v="0"/>
    <n v="3.0294400000000001"/>
    <n v="21.558399999999999"/>
    <n v="7"/>
    <n v="1"/>
    <n v="0"/>
    <n v="0"/>
    <n v="0"/>
    <n v="4"/>
    <n v="48"/>
    <n v="60"/>
    <x v="0"/>
    <x v="0"/>
  </r>
  <r>
    <d v="2024-06-04T00:00:00"/>
    <n v="309"/>
    <s v="REPUBLICA-C5"/>
    <s v="LIMA"/>
    <s v="SSS18"/>
    <x v="9"/>
    <x v="9"/>
    <s v="EMBUTIDOS Y LACTEOS"/>
    <s v="LACTEOS"/>
    <s v="A"/>
    <n v="0"/>
    <s v="PROV487"/>
    <s v="PRODUCTORA DE ALIMENTOS UNO SAC"/>
    <n v="6"/>
    <x v="0"/>
    <n v="1"/>
    <x v="0"/>
    <n v="2.6459999999999999"/>
    <n v="2.6459999999999999"/>
    <n v="1"/>
    <n v="1"/>
    <n v="0"/>
    <n v="0"/>
    <n v="0"/>
    <n v="28"/>
    <n v="336"/>
    <n v="60"/>
    <x v="0"/>
    <x v="1"/>
  </r>
  <r>
    <d v="2024-06-04T00:00:00"/>
    <n v="309"/>
    <s v="REPUBLICA-C5"/>
    <s v="LIMA"/>
    <s v="SSS18"/>
    <x v="10"/>
    <x v="10"/>
    <s v="EMBUTIDOS Y LACTEOS"/>
    <s v="LACTEOS"/>
    <s v="A"/>
    <n v="0"/>
    <s v="PROV487"/>
    <s v="PRODUCTORA DE ALIMENTOS UNO SAC"/>
    <n v="3"/>
    <x v="1"/>
    <n v="1"/>
    <x v="0"/>
    <n v="3.3237999999999999"/>
    <n v="0"/>
    <n v="0"/>
    <n v="1"/>
    <n v="0"/>
    <n v="1"/>
    <n v="0"/>
    <s v="PRODUCTO SIN VENTA"/>
    <s v="PRODUCTO SIN VENTA"/>
    <n v="60"/>
    <x v="1"/>
    <x v="1"/>
  </r>
  <r>
    <d v="2024-06-04T00:00:00"/>
    <n v="310"/>
    <s v="AYACUCHO-C13"/>
    <s v="SANTIAGO DE SURCO"/>
    <s v="SSS19"/>
    <x v="0"/>
    <x v="0"/>
    <s v="EMBUTIDOS Y LACTEOS"/>
    <s v="LACTEOS"/>
    <s v="A"/>
    <n v="0"/>
    <s v="PROV487"/>
    <s v="PRODUCTORA DE ALIMENTOS UNO SAC"/>
    <n v="4"/>
    <x v="0"/>
    <n v="1"/>
    <x v="0"/>
    <n v="3.1680000000000001"/>
    <n v="6.3360000000000003"/>
    <n v="2"/>
    <n v="1"/>
    <n v="0"/>
    <n v="0"/>
    <n v="0"/>
    <n v="14"/>
    <n v="168"/>
    <n v="60"/>
    <x v="0"/>
    <x v="1"/>
  </r>
  <r>
    <d v="2024-06-04T00:00:00"/>
    <n v="310"/>
    <s v="AYACUCHO-C13"/>
    <s v="SANTIAGO DE SURCO"/>
    <s v="SSS19"/>
    <x v="1"/>
    <x v="1"/>
    <s v="EMBUTIDOS Y LACTEOS"/>
    <s v="LACTEOS"/>
    <s v="A"/>
    <n v="0"/>
    <s v="PROV487"/>
    <s v="PRODUCTORA DE ALIMENTOS UNO SAC"/>
    <n v="2"/>
    <x v="0"/>
    <n v="1"/>
    <x v="1"/>
    <n v="2.3220000000000001"/>
    <n v="18.576000000000001"/>
    <n v="8"/>
    <n v="1"/>
    <n v="0"/>
    <n v="0"/>
    <n v="0"/>
    <n v="3.5"/>
    <n v="70"/>
    <n v="60"/>
    <x v="0"/>
    <x v="1"/>
  </r>
  <r>
    <d v="2024-06-04T00:00:00"/>
    <n v="310"/>
    <s v="AYACUCHO-C13"/>
    <s v="SANTIAGO DE SURCO"/>
    <s v="SSS19"/>
    <x v="2"/>
    <x v="2"/>
    <s v="EMBUTIDOS Y LACTEOS"/>
    <s v="LACTEOS"/>
    <s v="A"/>
    <n v="0"/>
    <s v="PROV487"/>
    <s v="PRODUCTORA DE ALIMENTOS UNO SAC"/>
    <n v="0"/>
    <x v="0"/>
    <n v="1"/>
    <x v="0"/>
    <n v="3.02501"/>
    <n v="21.536729999999999"/>
    <n v="7"/>
    <n v="0"/>
    <n v="0"/>
    <n v="0"/>
    <n v="0"/>
    <n v="4"/>
    <n v="48"/>
    <n v="60"/>
    <x v="0"/>
    <x v="0"/>
  </r>
  <r>
    <d v="2024-06-04T00:00:00"/>
    <n v="310"/>
    <s v="AYACUCHO-C13"/>
    <s v="SANTIAGO DE SURCO"/>
    <s v="SSS19"/>
    <x v="3"/>
    <x v="3"/>
    <s v="EMBUTIDOS Y LACTEOS"/>
    <s v="LACTEOS"/>
    <s v="A"/>
    <n v="0"/>
    <s v="PROV487"/>
    <s v="PRODUCTORA DE ALIMENTOS UNO SAC"/>
    <n v="5"/>
    <x v="0"/>
    <n v="1"/>
    <x v="2"/>
    <n v="3.62"/>
    <n v="14.48"/>
    <n v="4"/>
    <n v="1"/>
    <n v="0"/>
    <n v="0"/>
    <n v="0"/>
    <n v="7"/>
    <n v="42"/>
    <n v="60"/>
    <x v="0"/>
    <x v="0"/>
  </r>
  <r>
    <d v="2024-06-04T00:00:00"/>
    <n v="310"/>
    <s v="AYACUCHO-C13"/>
    <s v="SANTIAGO DE SURCO"/>
    <s v="SSS19"/>
    <x v="4"/>
    <x v="4"/>
    <s v="EMBUTIDOS Y LACTEOS"/>
    <s v="LACTEOS"/>
    <s v="A"/>
    <n v="0"/>
    <s v="PROV487"/>
    <s v="PRODUCTORA DE ALIMENTOS UNO SAC"/>
    <n v="2"/>
    <x v="0"/>
    <n v="1"/>
    <x v="2"/>
    <n v="3.62"/>
    <n v="10.86"/>
    <n v="3"/>
    <n v="1"/>
    <n v="0"/>
    <n v="0"/>
    <n v="4"/>
    <n v="9.3333333333333339"/>
    <n v="56"/>
    <n v="60"/>
    <x v="0"/>
    <x v="0"/>
  </r>
  <r>
    <d v="2024-06-04T00:00:00"/>
    <n v="310"/>
    <s v="AYACUCHO-C13"/>
    <s v="SANTIAGO DE SURCO"/>
    <s v="SSS19"/>
    <x v="5"/>
    <x v="5"/>
    <s v="EMBUTIDOS Y LACTEOS"/>
    <s v="LACTEOS"/>
    <s v="A"/>
    <n v="0"/>
    <s v="PROV487"/>
    <s v="PRODUCTORA DE ALIMENTOS UNO SAC"/>
    <n v="6"/>
    <x v="0"/>
    <n v="1"/>
    <x v="0"/>
    <n v="3.04121"/>
    <n v="18.54036"/>
    <n v="6"/>
    <n v="1"/>
    <n v="0"/>
    <n v="0"/>
    <n v="0"/>
    <n v="4.666666666666667"/>
    <n v="56"/>
    <n v="60"/>
    <x v="0"/>
    <x v="0"/>
  </r>
  <r>
    <d v="2024-06-04T00:00:00"/>
    <n v="310"/>
    <s v="AYACUCHO-C13"/>
    <s v="SANTIAGO DE SURCO"/>
    <s v="SSS19"/>
    <x v="6"/>
    <x v="6"/>
    <s v="EMBUTIDOS Y LACTEOS"/>
    <s v="LACTEOS"/>
    <s v="A"/>
    <n v="0"/>
    <s v="PROV487"/>
    <s v="PRODUCTORA DE ALIMENTOS UNO SAC"/>
    <n v="8"/>
    <x v="0"/>
    <n v="1"/>
    <x v="0"/>
    <n v="2.3849999999999998"/>
    <n v="7.1550000000000002"/>
    <n v="3"/>
    <n v="1"/>
    <n v="0"/>
    <n v="0"/>
    <n v="0"/>
    <n v="9.3333333333333339"/>
    <n v="112"/>
    <n v="60"/>
    <x v="0"/>
    <x v="1"/>
  </r>
  <r>
    <d v="2024-06-04T00:00:00"/>
    <n v="310"/>
    <s v="AYACUCHO-C13"/>
    <s v="SANTIAGO DE SURCO"/>
    <s v="SSS19"/>
    <x v="7"/>
    <x v="7"/>
    <s v="EMBUTIDOS Y LACTEOS"/>
    <s v="LACTEOS"/>
    <s v="A"/>
    <n v="0"/>
    <s v="PROV487"/>
    <s v="PRODUCTORA DE ALIMENTOS UNO SAC"/>
    <n v="0"/>
    <x v="1"/>
    <n v="1"/>
    <x v="0"/>
    <n v="2.3849999999999998"/>
    <n v="0"/>
    <n v="0"/>
    <n v="0"/>
    <n v="0"/>
    <n v="0"/>
    <n v="0"/>
    <s v="PRODUCTO SIN CARGA"/>
    <s v="PRODUCTO SIN CARGA"/>
    <n v="60"/>
    <x v="2"/>
    <x v="2"/>
  </r>
  <r>
    <d v="2024-06-04T00:00:00"/>
    <n v="310"/>
    <s v="AYACUCHO-C13"/>
    <s v="SANTIAGO DE SURCO"/>
    <s v="SSS19"/>
    <x v="8"/>
    <x v="8"/>
    <s v="EMBUTIDOS Y LACTEOS"/>
    <s v="LACTEOS"/>
    <s v="A"/>
    <n v="0"/>
    <s v="PROV487"/>
    <s v="PRODUCTORA DE ALIMENTOS UNO SAC"/>
    <n v="3"/>
    <x v="0"/>
    <n v="1"/>
    <x v="0"/>
    <n v="3.0294400000000001"/>
    <n v="15.39888"/>
    <n v="5"/>
    <n v="1"/>
    <n v="0"/>
    <n v="0"/>
    <n v="0"/>
    <n v="5.6"/>
    <n v="67.2"/>
    <n v="60"/>
    <x v="0"/>
    <x v="1"/>
  </r>
  <r>
    <d v="2024-06-04T00:00:00"/>
    <n v="310"/>
    <s v="AYACUCHO-C13"/>
    <s v="SANTIAGO DE SURCO"/>
    <s v="SSS19"/>
    <x v="9"/>
    <x v="9"/>
    <s v="EMBUTIDOS Y LACTEOS"/>
    <s v="LACTEOS"/>
    <s v="A"/>
    <n v="0"/>
    <s v="PROV487"/>
    <s v="PRODUCTORA DE ALIMENTOS UNO SAC"/>
    <n v="7"/>
    <x v="0"/>
    <n v="1"/>
    <x v="0"/>
    <n v="2.6459999999999999"/>
    <n v="2.6459999999999999"/>
    <n v="1"/>
    <n v="1"/>
    <n v="0"/>
    <n v="0"/>
    <n v="0"/>
    <n v="28"/>
    <n v="336"/>
    <n v="60"/>
    <x v="0"/>
    <x v="1"/>
  </r>
  <r>
    <d v="2024-06-04T00:00:00"/>
    <n v="310"/>
    <s v="AYACUCHO-C13"/>
    <s v="SANTIAGO DE SURCO"/>
    <s v="SSS19"/>
    <x v="10"/>
    <x v="10"/>
    <s v="EMBUTIDOS Y LACTEOS"/>
    <s v="LACTEOS"/>
    <s v="A"/>
    <n v="0"/>
    <s v="PROV487"/>
    <s v="PRODUCTORA DE ALIMENTOS UNO SAC"/>
    <n v="2"/>
    <x v="1"/>
    <n v="1"/>
    <x v="0"/>
    <n v="3.3237999999999999"/>
    <n v="6.6943599999999996"/>
    <n v="2"/>
    <n v="1"/>
    <n v="0"/>
    <n v="0"/>
    <n v="0"/>
    <n v="42"/>
    <n v="168"/>
    <n v="60"/>
    <x v="0"/>
    <x v="1"/>
  </r>
  <r>
    <d v="2024-06-04T00:00:00"/>
    <n v="312"/>
    <s v="JARDINES-C3"/>
    <s v="SAN JUAN DE LURIGAN"/>
    <s v="SSS18"/>
    <x v="0"/>
    <x v="0"/>
    <s v="EMBUTIDOS Y LACTEOS"/>
    <s v="LACTEOS"/>
    <s v="A"/>
    <n v="0"/>
    <s v="PROV487"/>
    <s v="PRODUCTORA DE ALIMENTOS UNO SAC"/>
    <n v="2"/>
    <x v="0"/>
    <n v="1"/>
    <x v="0"/>
    <n v="3.1680000000000001"/>
    <n v="6.3360000000000003"/>
    <n v="2"/>
    <n v="1"/>
    <n v="0"/>
    <n v="2"/>
    <n v="0"/>
    <n v="14"/>
    <n v="168"/>
    <n v="60"/>
    <x v="0"/>
    <x v="1"/>
  </r>
  <r>
    <d v="2024-06-04T00:00:00"/>
    <n v="312"/>
    <s v="JARDINES-C3"/>
    <s v="SAN JUAN DE LURIGAN"/>
    <s v="SSS18"/>
    <x v="1"/>
    <x v="1"/>
    <s v="EMBUTIDOS Y LACTEOS"/>
    <s v="LACTEOS"/>
    <s v="A"/>
    <n v="0"/>
    <s v="PROV487"/>
    <s v="PRODUCTORA DE ALIMENTOS UNO SAC"/>
    <n v="9"/>
    <x v="0"/>
    <n v="1"/>
    <x v="1"/>
    <n v="2.3220000000000001"/>
    <n v="39.473999999999997"/>
    <n v="17"/>
    <n v="1"/>
    <n v="0"/>
    <n v="0"/>
    <n v="0"/>
    <n v="1.6470588235294119"/>
    <n v="32.941176470588239"/>
    <n v="60"/>
    <x v="0"/>
    <x v="0"/>
  </r>
  <r>
    <d v="2024-06-04T00:00:00"/>
    <n v="312"/>
    <s v="JARDINES-C3"/>
    <s v="SAN JUAN DE LURIGAN"/>
    <s v="SSS18"/>
    <x v="2"/>
    <x v="2"/>
    <s v="EMBUTIDOS Y LACTEOS"/>
    <s v="LACTEOS"/>
    <s v="A"/>
    <n v="0"/>
    <s v="PROV487"/>
    <s v="PRODUCTORA DE ALIMENTOS UNO SAC"/>
    <n v="7"/>
    <x v="0"/>
    <n v="1"/>
    <x v="0"/>
    <n v="3.02501"/>
    <n v="76.941199999999995"/>
    <n v="25"/>
    <n v="1"/>
    <n v="0"/>
    <n v="12"/>
    <n v="0"/>
    <n v="1.1199999999999999"/>
    <n v="13.44"/>
    <n v="60"/>
    <x v="0"/>
    <x v="0"/>
  </r>
  <r>
    <d v="2024-06-04T00:00:00"/>
    <n v="312"/>
    <s v="JARDINES-C3"/>
    <s v="SAN JUAN DE LURIGAN"/>
    <s v="SSS18"/>
    <x v="3"/>
    <x v="3"/>
    <s v="EMBUTIDOS Y LACTEOS"/>
    <s v="LACTEOS"/>
    <s v="A"/>
    <n v="0"/>
    <s v="PROV487"/>
    <s v="PRODUCTORA DE ALIMENTOS UNO SAC"/>
    <n v="4"/>
    <x v="0"/>
    <n v="1"/>
    <x v="2"/>
    <n v="3.62"/>
    <n v="10.86"/>
    <n v="3"/>
    <n v="1"/>
    <n v="0"/>
    <n v="0"/>
    <n v="6"/>
    <n v="9.3333333333333339"/>
    <n v="56"/>
    <n v="60"/>
    <x v="0"/>
    <x v="0"/>
  </r>
  <r>
    <d v="2024-06-04T00:00:00"/>
    <n v="312"/>
    <s v="JARDINES-C3"/>
    <s v="SAN JUAN DE LURIGAN"/>
    <s v="SSS18"/>
    <x v="4"/>
    <x v="4"/>
    <s v="EMBUTIDOS Y LACTEOS"/>
    <s v="LACTEOS"/>
    <s v="A"/>
    <n v="0"/>
    <s v="PROV487"/>
    <s v="PRODUCTORA DE ALIMENTOS UNO SAC"/>
    <n v="2"/>
    <x v="0"/>
    <n v="1"/>
    <x v="2"/>
    <n v="3.62"/>
    <n v="7.24"/>
    <n v="2"/>
    <n v="1"/>
    <n v="0"/>
    <n v="0"/>
    <n v="0"/>
    <n v="14"/>
    <n v="84"/>
    <n v="60"/>
    <x v="0"/>
    <x v="1"/>
  </r>
  <r>
    <d v="2024-06-04T00:00:00"/>
    <n v="312"/>
    <s v="JARDINES-C3"/>
    <s v="SAN JUAN DE LURIGAN"/>
    <s v="SSS18"/>
    <x v="5"/>
    <x v="5"/>
    <s v="EMBUTIDOS Y LACTEOS"/>
    <s v="LACTEOS"/>
    <s v="A"/>
    <n v="0"/>
    <s v="PROV487"/>
    <s v="PRODUCTORA DE ALIMENTOS UNO SAC"/>
    <n v="5"/>
    <x v="0"/>
    <n v="1"/>
    <x v="0"/>
    <n v="3.04121"/>
    <n v="40.279110000000003"/>
    <n v="13"/>
    <n v="1"/>
    <n v="0"/>
    <n v="4"/>
    <n v="0"/>
    <n v="2.1538461538461537"/>
    <n v="25.846153846153847"/>
    <n v="60"/>
    <x v="0"/>
    <x v="0"/>
  </r>
  <r>
    <d v="2024-06-04T00:00:00"/>
    <n v="312"/>
    <s v="JARDINES-C3"/>
    <s v="SAN JUAN DE LURIGAN"/>
    <s v="SSS18"/>
    <x v="6"/>
    <x v="6"/>
    <s v="EMBUTIDOS Y LACTEOS"/>
    <s v="LACTEOS"/>
    <s v="A"/>
    <n v="0"/>
    <s v="PROV487"/>
    <s v="PRODUCTORA DE ALIMENTOS UNO SAC"/>
    <n v="3"/>
    <x v="0"/>
    <n v="1"/>
    <x v="0"/>
    <n v="2.3849999999999998"/>
    <n v="16.695"/>
    <n v="7"/>
    <n v="1"/>
    <n v="0"/>
    <n v="2"/>
    <n v="0"/>
    <n v="4"/>
    <n v="48"/>
    <n v="60"/>
    <x v="0"/>
    <x v="0"/>
  </r>
  <r>
    <d v="2024-06-04T00:00:00"/>
    <n v="312"/>
    <s v="JARDINES-C3"/>
    <s v="SAN JUAN DE LURIGAN"/>
    <s v="SSS18"/>
    <x v="7"/>
    <x v="7"/>
    <s v="EMBUTIDOS Y LACTEOS"/>
    <s v="LACTEOS"/>
    <s v="A"/>
    <n v="0"/>
    <s v="PROV487"/>
    <s v="PRODUCTORA DE ALIMENTOS UNO SAC"/>
    <n v="5"/>
    <x v="1"/>
    <n v="1"/>
    <x v="0"/>
    <n v="2.3849999999999998"/>
    <n v="7.1550000000000002"/>
    <n v="3"/>
    <n v="1"/>
    <n v="0"/>
    <n v="0"/>
    <n v="0"/>
    <n v="28"/>
    <n v="112"/>
    <n v="60"/>
    <x v="0"/>
    <x v="1"/>
  </r>
  <r>
    <d v="2024-06-04T00:00:00"/>
    <n v="312"/>
    <s v="JARDINES-C3"/>
    <s v="SAN JUAN DE LURIGAN"/>
    <s v="SSS18"/>
    <x v="8"/>
    <x v="8"/>
    <s v="EMBUTIDOS Y LACTEOS"/>
    <s v="LACTEOS"/>
    <s v="A"/>
    <n v="0"/>
    <s v="PROV487"/>
    <s v="PRODUCTORA DE ALIMENTOS UNO SAC"/>
    <n v="4"/>
    <x v="0"/>
    <n v="1"/>
    <x v="0"/>
    <n v="3.0294400000000001"/>
    <n v="24.604569999999999"/>
    <n v="8"/>
    <n v="1"/>
    <n v="0"/>
    <n v="4"/>
    <n v="0"/>
    <n v="3.5"/>
    <n v="42"/>
    <n v="60"/>
    <x v="0"/>
    <x v="0"/>
  </r>
  <r>
    <d v="2024-06-04T00:00:00"/>
    <n v="312"/>
    <s v="JARDINES-C3"/>
    <s v="SAN JUAN DE LURIGAN"/>
    <s v="SSS18"/>
    <x v="9"/>
    <x v="9"/>
    <s v="EMBUTIDOS Y LACTEOS"/>
    <s v="LACTEOS"/>
    <s v="A"/>
    <n v="0"/>
    <s v="PROV487"/>
    <s v="PRODUCTORA DE ALIMENTOS UNO SAC"/>
    <n v="10"/>
    <x v="0"/>
    <n v="1"/>
    <x v="0"/>
    <n v="2.6459999999999999"/>
    <n v="5.2919999999999998"/>
    <n v="2"/>
    <n v="1"/>
    <n v="0"/>
    <n v="0"/>
    <n v="0"/>
    <n v="14"/>
    <n v="168"/>
    <n v="60"/>
    <x v="0"/>
    <x v="1"/>
  </r>
  <r>
    <d v="2024-06-04T00:00:00"/>
    <n v="312"/>
    <s v="JARDINES-C3"/>
    <s v="SAN JUAN DE LURIGAN"/>
    <s v="SSS18"/>
    <x v="10"/>
    <x v="10"/>
    <s v="EMBUTIDOS Y LACTEOS"/>
    <s v="LACTEOS"/>
    <s v="A"/>
    <n v="0"/>
    <s v="PROV487"/>
    <s v="PRODUCTORA DE ALIMENTOS UNO SAC"/>
    <n v="7"/>
    <x v="1"/>
    <n v="1"/>
    <x v="0"/>
    <n v="3.3237999999999999"/>
    <n v="10.13236"/>
    <n v="3"/>
    <n v="1"/>
    <n v="0"/>
    <n v="0"/>
    <n v="0"/>
    <n v="28"/>
    <n v="112"/>
    <n v="60"/>
    <x v="0"/>
    <x v="1"/>
  </r>
  <r>
    <d v="2024-06-04T00:00:00"/>
    <n v="314"/>
    <s v="LACURVA"/>
    <s v="CHORRILLOS"/>
    <s v="SSS18"/>
    <x v="0"/>
    <x v="0"/>
    <s v="EMBUTIDOS Y LACTEOS"/>
    <s v="LACTEOS"/>
    <s v="A"/>
    <n v="0"/>
    <s v="PROV487"/>
    <s v="PRODUCTORA DE ALIMENTOS UNO SAC"/>
    <n v="5"/>
    <x v="0"/>
    <n v="1"/>
    <x v="0"/>
    <n v="3.1680000000000001"/>
    <n v="0"/>
    <n v="0"/>
    <n v="1"/>
    <n v="0"/>
    <n v="0"/>
    <n v="0"/>
    <s v="PRODUCTO SIN VENTA"/>
    <s v="PRODUCTO SIN VENTA"/>
    <n v="60"/>
    <x v="1"/>
    <x v="1"/>
  </r>
  <r>
    <d v="2024-06-04T00:00:00"/>
    <n v="314"/>
    <s v="LACURVA"/>
    <s v="CHORRILLOS"/>
    <s v="SSS18"/>
    <x v="1"/>
    <x v="1"/>
    <s v="EMBUTIDOS Y LACTEOS"/>
    <s v="LACTEOS"/>
    <s v="A"/>
    <n v="0"/>
    <s v="PROV487"/>
    <s v="PRODUCTORA DE ALIMENTOS UNO SAC"/>
    <n v="4"/>
    <x v="0"/>
    <n v="1"/>
    <x v="1"/>
    <n v="2.3220000000000001"/>
    <n v="9.2880000000000003"/>
    <n v="4"/>
    <n v="1"/>
    <n v="0"/>
    <n v="0"/>
    <n v="0"/>
    <n v="7"/>
    <n v="140"/>
    <n v="60"/>
    <x v="0"/>
    <x v="1"/>
  </r>
  <r>
    <d v="2024-06-04T00:00:00"/>
    <n v="314"/>
    <s v="LACURVA"/>
    <s v="CHORRILLOS"/>
    <s v="SSS18"/>
    <x v="2"/>
    <x v="2"/>
    <s v="EMBUTIDOS Y LACTEOS"/>
    <s v="LACTEOS"/>
    <s v="A"/>
    <n v="0"/>
    <s v="PROV487"/>
    <s v="PRODUCTORA DE ALIMENTOS UNO SAC"/>
    <n v="2"/>
    <x v="0"/>
    <n v="1"/>
    <x v="0"/>
    <n v="3.02501"/>
    <n v="21.548500000000001"/>
    <n v="7"/>
    <n v="1"/>
    <n v="0"/>
    <n v="6"/>
    <n v="0"/>
    <n v="4"/>
    <n v="48"/>
    <n v="60"/>
    <x v="0"/>
    <x v="0"/>
  </r>
  <r>
    <d v="2024-06-04T00:00:00"/>
    <n v="314"/>
    <s v="LACURVA"/>
    <s v="CHORRILLOS"/>
    <s v="SSS18"/>
    <x v="3"/>
    <x v="3"/>
    <s v="EMBUTIDOS Y LACTEOS"/>
    <s v="LACTEOS"/>
    <s v="A"/>
    <n v="0"/>
    <s v="PROV487"/>
    <s v="PRODUCTORA DE ALIMENTOS UNO SAC"/>
    <n v="4"/>
    <x v="0"/>
    <n v="1"/>
    <x v="2"/>
    <n v="3.62"/>
    <n v="14.48"/>
    <n v="4"/>
    <n v="1"/>
    <n v="0"/>
    <n v="0"/>
    <n v="6"/>
    <n v="7"/>
    <n v="42"/>
    <n v="60"/>
    <x v="0"/>
    <x v="0"/>
  </r>
  <r>
    <d v="2024-06-04T00:00:00"/>
    <n v="314"/>
    <s v="LACURVA"/>
    <s v="CHORRILLOS"/>
    <s v="SSS18"/>
    <x v="4"/>
    <x v="4"/>
    <s v="EMBUTIDOS Y LACTEOS"/>
    <s v="LACTEOS"/>
    <s v="A"/>
    <n v="0"/>
    <s v="PROV487"/>
    <s v="PRODUCTORA DE ALIMENTOS UNO SAC"/>
    <n v="6"/>
    <x v="0"/>
    <n v="1"/>
    <x v="2"/>
    <n v="3.62"/>
    <n v="7.24"/>
    <n v="2"/>
    <n v="1"/>
    <n v="0"/>
    <n v="0"/>
    <n v="0"/>
    <n v="14"/>
    <n v="84"/>
    <n v="60"/>
    <x v="0"/>
    <x v="1"/>
  </r>
  <r>
    <d v="2024-06-04T00:00:00"/>
    <n v="314"/>
    <s v="LACURVA"/>
    <s v="CHORRILLOS"/>
    <s v="SSS18"/>
    <x v="5"/>
    <x v="5"/>
    <s v="EMBUTIDOS Y LACTEOS"/>
    <s v="LACTEOS"/>
    <s v="A"/>
    <n v="0"/>
    <s v="PROV487"/>
    <s v="PRODUCTORA DE ALIMENTOS UNO SAC"/>
    <n v="4"/>
    <x v="0"/>
    <n v="1"/>
    <x v="0"/>
    <n v="3.04121"/>
    <n v="27.770810000000001"/>
    <n v="9"/>
    <n v="1"/>
    <n v="0"/>
    <n v="4"/>
    <n v="0"/>
    <n v="3.1111111111111107"/>
    <n v="37.333333333333329"/>
    <n v="60"/>
    <x v="0"/>
    <x v="0"/>
  </r>
  <r>
    <d v="2024-06-04T00:00:00"/>
    <n v="314"/>
    <s v="LACURVA"/>
    <s v="CHORRILLOS"/>
    <s v="SSS18"/>
    <x v="6"/>
    <x v="6"/>
    <s v="EMBUTIDOS Y LACTEOS"/>
    <s v="LACTEOS"/>
    <s v="A"/>
    <n v="0"/>
    <s v="PROV487"/>
    <s v="PRODUCTORA DE ALIMENTOS UNO SAC"/>
    <n v="3"/>
    <x v="0"/>
    <n v="1"/>
    <x v="0"/>
    <n v="2.3849999999999998"/>
    <n v="14.31"/>
    <n v="6"/>
    <n v="1"/>
    <n v="0"/>
    <n v="0"/>
    <n v="0"/>
    <n v="4.666666666666667"/>
    <n v="56"/>
    <n v="60"/>
    <x v="0"/>
    <x v="0"/>
  </r>
  <r>
    <d v="2024-06-04T00:00:00"/>
    <n v="314"/>
    <s v="LACURVA"/>
    <s v="CHORRILLOS"/>
    <s v="SSS18"/>
    <x v="7"/>
    <x v="7"/>
    <s v="EMBUTIDOS Y LACTEOS"/>
    <s v="LACTEOS"/>
    <s v="A"/>
    <n v="0"/>
    <s v="PROV487"/>
    <s v="PRODUCTORA DE ALIMENTOS UNO SAC"/>
    <n v="2"/>
    <x v="1"/>
    <n v="1"/>
    <x v="0"/>
    <n v="2.3849999999999998"/>
    <n v="2.3849999999999998"/>
    <n v="1"/>
    <n v="1"/>
    <n v="0"/>
    <n v="2"/>
    <n v="0"/>
    <n v="84"/>
    <n v="336"/>
    <n v="60"/>
    <x v="1"/>
    <x v="1"/>
  </r>
  <r>
    <d v="2024-06-04T00:00:00"/>
    <n v="314"/>
    <s v="LACURVA"/>
    <s v="CHORRILLOS"/>
    <s v="SSS18"/>
    <x v="8"/>
    <x v="8"/>
    <s v="EMBUTIDOS Y LACTEOS"/>
    <s v="LACTEOS"/>
    <s v="A"/>
    <n v="0"/>
    <s v="PROV487"/>
    <s v="PRODUCTORA DE ALIMENTOS UNO SAC"/>
    <n v="2"/>
    <x v="0"/>
    <n v="1"/>
    <x v="0"/>
    <n v="3.0294400000000001"/>
    <n v="12.195880000000001"/>
    <n v="4"/>
    <n v="1"/>
    <n v="0"/>
    <n v="0"/>
    <n v="0"/>
    <n v="7"/>
    <n v="84"/>
    <n v="60"/>
    <x v="0"/>
    <x v="1"/>
  </r>
  <r>
    <d v="2024-06-04T00:00:00"/>
    <n v="314"/>
    <s v="LACURVA"/>
    <s v="CHORRILLOS"/>
    <s v="SSS18"/>
    <x v="9"/>
    <x v="9"/>
    <s v="EMBUTIDOS Y LACTEOS"/>
    <s v="LACTEOS"/>
    <s v="A"/>
    <n v="0"/>
    <s v="PROV487"/>
    <s v="PRODUCTORA DE ALIMENTOS UNO SAC"/>
    <n v="7"/>
    <x v="0"/>
    <n v="1"/>
    <x v="0"/>
    <n v="2.6459999999999999"/>
    <n v="0"/>
    <n v="0"/>
    <n v="1"/>
    <n v="0"/>
    <n v="0"/>
    <n v="0"/>
    <s v="PRODUCTO SIN VENTA"/>
    <s v="PRODUCTO SIN VENTA"/>
    <n v="60"/>
    <x v="1"/>
    <x v="1"/>
  </r>
  <r>
    <d v="2024-06-04T00:00:00"/>
    <n v="314"/>
    <s v="LACURVA"/>
    <s v="CHORRILLOS"/>
    <s v="SSS18"/>
    <x v="10"/>
    <x v="10"/>
    <s v="EMBUTIDOS Y LACTEOS"/>
    <s v="LACTEOS"/>
    <s v="A"/>
    <n v="0"/>
    <s v="PROV487"/>
    <s v="PRODUCTORA DE ALIMENTOS UNO SAC"/>
    <n v="6"/>
    <x v="1"/>
    <n v="1"/>
    <x v="0"/>
    <n v="3.3237999999999999"/>
    <n v="6.7320000000000002"/>
    <n v="2"/>
    <n v="1"/>
    <n v="0"/>
    <n v="0"/>
    <n v="0"/>
    <n v="42"/>
    <n v="168"/>
    <n v="60"/>
    <x v="0"/>
    <x v="1"/>
  </r>
  <r>
    <d v="2024-06-04T00:00:00"/>
    <n v="315"/>
    <s v="PUNTAHERMOSA"/>
    <s v="PUNTA HERMOSA"/>
    <s v="SSS18"/>
    <x v="0"/>
    <x v="0"/>
    <s v="EMBUTIDOS Y LACTEOS"/>
    <s v="LACTEOS"/>
    <s v="A"/>
    <n v="0"/>
    <s v="PROV487"/>
    <s v="PRODUCTORA DE ALIMENTOS UNO SAC"/>
    <n v="6"/>
    <x v="0"/>
    <n v="1"/>
    <x v="0"/>
    <n v="3.1680000000000001"/>
    <n v="3.1680000000000001"/>
    <n v="1"/>
    <n v="1"/>
    <n v="0"/>
    <n v="0"/>
    <n v="0"/>
    <n v="28"/>
    <n v="336"/>
    <n v="60"/>
    <x v="0"/>
    <x v="1"/>
  </r>
  <r>
    <d v="2024-06-04T00:00:00"/>
    <n v="315"/>
    <s v="PUNTAHERMOSA"/>
    <s v="PUNTA HERMOSA"/>
    <s v="SSS18"/>
    <x v="1"/>
    <x v="1"/>
    <s v="EMBUTIDOS Y LACTEOS"/>
    <s v="LACTEOS"/>
    <s v="A"/>
    <n v="0"/>
    <s v="PROV487"/>
    <s v="PRODUCTORA DE ALIMENTOS UNO SAC"/>
    <n v="3"/>
    <x v="0"/>
    <n v="1"/>
    <x v="1"/>
    <n v="2.3220000000000001"/>
    <n v="11.61"/>
    <n v="5"/>
    <n v="1"/>
    <n v="0"/>
    <n v="0"/>
    <n v="0"/>
    <n v="5.6"/>
    <n v="112"/>
    <n v="60"/>
    <x v="0"/>
    <x v="1"/>
  </r>
  <r>
    <d v="2024-06-04T00:00:00"/>
    <n v="315"/>
    <s v="PUNTAHERMOSA"/>
    <s v="PUNTA HERMOSA"/>
    <s v="SSS18"/>
    <x v="2"/>
    <x v="2"/>
    <s v="EMBUTIDOS Y LACTEOS"/>
    <s v="LACTEOS"/>
    <s v="A"/>
    <n v="0"/>
    <s v="PROV487"/>
    <s v="PRODUCTORA DE ALIMENTOS UNO SAC"/>
    <n v="9"/>
    <x v="0"/>
    <n v="1"/>
    <x v="0"/>
    <n v="3.02501"/>
    <n v="40.018650000000001"/>
    <n v="13"/>
    <n v="1"/>
    <n v="0"/>
    <n v="0"/>
    <n v="0"/>
    <n v="2.1538461538461537"/>
    <n v="25.846153846153847"/>
    <n v="60"/>
    <x v="0"/>
    <x v="0"/>
  </r>
  <r>
    <d v="2024-06-04T00:00:00"/>
    <n v="315"/>
    <s v="PUNTAHERMOSA"/>
    <s v="PUNTA HERMOSA"/>
    <s v="SSS18"/>
    <x v="3"/>
    <x v="3"/>
    <s v="EMBUTIDOS Y LACTEOS"/>
    <s v="LACTEOS"/>
    <s v="A"/>
    <n v="0"/>
    <s v="PROV487"/>
    <s v="PRODUCTORA DE ALIMENTOS UNO SAC"/>
    <n v="5"/>
    <x v="0"/>
    <n v="1"/>
    <x v="2"/>
    <n v="3.62"/>
    <n v="0"/>
    <n v="0"/>
    <n v="1"/>
    <n v="0"/>
    <n v="0"/>
    <n v="2"/>
    <s v="PRODUCTO SIN VENTA"/>
    <s v="PRODUCTO SIN VENTA"/>
    <n v="60"/>
    <x v="1"/>
    <x v="1"/>
  </r>
  <r>
    <d v="2024-06-04T00:00:00"/>
    <n v="315"/>
    <s v="PUNTAHERMOSA"/>
    <s v="PUNTA HERMOSA"/>
    <s v="SSS18"/>
    <x v="4"/>
    <x v="4"/>
    <s v="EMBUTIDOS Y LACTEOS"/>
    <s v="LACTEOS"/>
    <s v="A"/>
    <n v="0"/>
    <s v="PROV487"/>
    <s v="PRODUCTORA DE ALIMENTOS UNO SAC"/>
    <n v="6"/>
    <x v="0"/>
    <n v="1"/>
    <x v="2"/>
    <n v="3.62"/>
    <n v="0"/>
    <n v="0"/>
    <n v="1"/>
    <n v="0"/>
    <n v="0"/>
    <n v="0"/>
    <s v="PRODUCTO SIN VENTA"/>
    <s v="PRODUCTO SIN VENTA"/>
    <n v="60"/>
    <x v="1"/>
    <x v="1"/>
  </r>
  <r>
    <d v="2024-06-04T00:00:00"/>
    <n v="315"/>
    <s v="PUNTAHERMOSA"/>
    <s v="PUNTA HERMOSA"/>
    <s v="SSS18"/>
    <x v="5"/>
    <x v="5"/>
    <s v="EMBUTIDOS Y LACTEOS"/>
    <s v="LACTEOS"/>
    <s v="A"/>
    <n v="0"/>
    <s v="PROV487"/>
    <s v="PRODUCTORA DE ALIMENTOS UNO SAC"/>
    <n v="8"/>
    <x v="0"/>
    <n v="1"/>
    <x v="0"/>
    <n v="3.04121"/>
    <n v="21.966349999999998"/>
    <n v="7"/>
    <n v="1"/>
    <n v="0"/>
    <n v="0"/>
    <n v="0"/>
    <n v="4"/>
    <n v="48"/>
    <n v="60"/>
    <x v="0"/>
    <x v="0"/>
  </r>
  <r>
    <d v="2024-06-04T00:00:00"/>
    <n v="315"/>
    <s v="PUNTAHERMOSA"/>
    <s v="PUNTA HERMOSA"/>
    <s v="SSS18"/>
    <x v="6"/>
    <x v="6"/>
    <s v="EMBUTIDOS Y LACTEOS"/>
    <s v="LACTEOS"/>
    <s v="A"/>
    <n v="0"/>
    <s v="PROV487"/>
    <s v="PRODUCTORA DE ALIMENTOS UNO SAC"/>
    <n v="2"/>
    <x v="0"/>
    <n v="1"/>
    <x v="0"/>
    <n v="2.3849999999999998"/>
    <n v="7.1550000000000002"/>
    <n v="3"/>
    <n v="1"/>
    <n v="0"/>
    <n v="0"/>
    <n v="0"/>
    <n v="9.3333333333333339"/>
    <n v="112"/>
    <n v="60"/>
    <x v="0"/>
    <x v="1"/>
  </r>
  <r>
    <d v="2024-06-04T00:00:00"/>
    <n v="315"/>
    <s v="PUNTAHERMOSA"/>
    <s v="PUNTA HERMOSA"/>
    <s v="SSS18"/>
    <x v="7"/>
    <x v="7"/>
    <s v="EMBUTIDOS Y LACTEOS"/>
    <s v="LACTEOS"/>
    <s v="A"/>
    <n v="0"/>
    <s v="PROV487"/>
    <s v="PRODUCTORA DE ALIMENTOS UNO SAC"/>
    <n v="4"/>
    <x v="1"/>
    <n v="1"/>
    <x v="0"/>
    <n v="2.3849999999999998"/>
    <n v="2.3849999999999998"/>
    <n v="1"/>
    <n v="1"/>
    <n v="0"/>
    <n v="0"/>
    <n v="0"/>
    <n v="84"/>
    <n v="336"/>
    <n v="60"/>
    <x v="1"/>
    <x v="1"/>
  </r>
  <r>
    <d v="2024-06-04T00:00:00"/>
    <n v="315"/>
    <s v="PUNTAHERMOSA"/>
    <s v="PUNTA HERMOSA"/>
    <s v="SSS18"/>
    <x v="8"/>
    <x v="8"/>
    <s v="EMBUTIDOS Y LACTEOS"/>
    <s v="LACTEOS"/>
    <s v="A"/>
    <n v="0"/>
    <s v="PROV487"/>
    <s v="PRODUCTORA DE ALIMENTOS UNO SAC"/>
    <n v="2"/>
    <x v="0"/>
    <n v="1"/>
    <x v="0"/>
    <n v="3.0294400000000001"/>
    <n v="9.1998700000000007"/>
    <n v="3"/>
    <n v="1"/>
    <n v="0"/>
    <n v="0"/>
    <n v="0"/>
    <n v="9.3333333333333339"/>
    <n v="112"/>
    <n v="60"/>
    <x v="0"/>
    <x v="1"/>
  </r>
  <r>
    <d v="2024-06-04T00:00:00"/>
    <n v="315"/>
    <s v="PUNTAHERMOSA"/>
    <s v="PUNTA HERMOSA"/>
    <s v="SSS18"/>
    <x v="9"/>
    <x v="9"/>
    <s v="EMBUTIDOS Y LACTEOS"/>
    <s v="LACTEOS"/>
    <s v="A"/>
    <n v="0"/>
    <s v="PROV487"/>
    <s v="PRODUCTORA DE ALIMENTOS UNO SAC"/>
    <n v="7"/>
    <x v="0"/>
    <n v="1"/>
    <x v="0"/>
    <n v="2.6459999999999999"/>
    <n v="2.6459999999999999"/>
    <n v="1"/>
    <n v="1"/>
    <n v="0"/>
    <n v="0"/>
    <n v="0"/>
    <n v="28"/>
    <n v="336"/>
    <n v="60"/>
    <x v="0"/>
    <x v="1"/>
  </r>
  <r>
    <d v="2024-06-04T00:00:00"/>
    <n v="315"/>
    <s v="PUNTAHERMOSA"/>
    <s v="PUNTA HERMOSA"/>
    <s v="SSS18"/>
    <x v="10"/>
    <x v="10"/>
    <s v="EMBUTIDOS Y LACTEOS"/>
    <s v="LACTEOS"/>
    <s v="A"/>
    <n v="0"/>
    <s v="PROV487"/>
    <s v="PRODUCTORA DE ALIMENTOS UNO SAC"/>
    <n v="3"/>
    <x v="1"/>
    <n v="1"/>
    <x v="0"/>
    <n v="3.3237999999999999"/>
    <n v="3.3660000000000001"/>
    <n v="1"/>
    <n v="1"/>
    <n v="0"/>
    <n v="0"/>
    <n v="0"/>
    <n v="84"/>
    <n v="336"/>
    <n v="60"/>
    <x v="1"/>
    <x v="1"/>
  </r>
  <r>
    <d v="2024-06-04T00:00:00"/>
    <n v="316"/>
    <s v="SACO-C2"/>
    <s v="LIMA"/>
    <s v="SSS18"/>
    <x v="0"/>
    <x v="0"/>
    <s v="EMBUTIDOS Y LACTEOS"/>
    <s v="LACTEOS"/>
    <s v="A"/>
    <n v="0"/>
    <s v="PROV487"/>
    <s v="PRODUCTORA DE ALIMENTOS UNO SAC"/>
    <n v="5"/>
    <x v="0"/>
    <n v="1"/>
    <x v="0"/>
    <n v="3.1680000000000001"/>
    <n v="15.84"/>
    <n v="5"/>
    <n v="1"/>
    <n v="0"/>
    <n v="0"/>
    <n v="0"/>
    <n v="5.6"/>
    <n v="67.2"/>
    <n v="60"/>
    <x v="0"/>
    <x v="1"/>
  </r>
  <r>
    <d v="2024-06-04T00:00:00"/>
    <n v="316"/>
    <s v="SACO-C2"/>
    <s v="LIMA"/>
    <s v="SSS18"/>
    <x v="1"/>
    <x v="1"/>
    <s v="EMBUTIDOS Y LACTEOS"/>
    <s v="LACTEOS"/>
    <s v="A"/>
    <n v="0"/>
    <s v="PROV487"/>
    <s v="PRODUCTORA DE ALIMENTOS UNO SAC"/>
    <n v="5"/>
    <x v="0"/>
    <n v="1"/>
    <x v="1"/>
    <n v="2.3220000000000001"/>
    <n v="6.9660000000000002"/>
    <n v="3"/>
    <n v="1"/>
    <n v="0"/>
    <n v="0"/>
    <n v="0"/>
    <n v="9.3333333333333339"/>
    <n v="186.66666666666669"/>
    <n v="60"/>
    <x v="0"/>
    <x v="1"/>
  </r>
  <r>
    <d v="2024-06-04T00:00:00"/>
    <n v="316"/>
    <s v="SACO-C2"/>
    <s v="LIMA"/>
    <s v="SSS18"/>
    <x v="2"/>
    <x v="2"/>
    <s v="EMBUTIDOS Y LACTEOS"/>
    <s v="LACTEOS"/>
    <s v="A"/>
    <n v="0"/>
    <s v="PROV487"/>
    <s v="PRODUCTORA DE ALIMENTOS UNO SAC"/>
    <n v="17"/>
    <x v="0"/>
    <n v="1"/>
    <x v="0"/>
    <n v="3.02501"/>
    <n v="107.85500999999999"/>
    <n v="35"/>
    <n v="1"/>
    <n v="0"/>
    <n v="8"/>
    <n v="0"/>
    <n v="0.8"/>
    <n v="9.6"/>
    <n v="60"/>
    <x v="0"/>
    <x v="0"/>
  </r>
  <r>
    <d v="2024-06-04T00:00:00"/>
    <n v="316"/>
    <s v="SACO-C2"/>
    <s v="LIMA"/>
    <s v="SSS18"/>
    <x v="3"/>
    <x v="3"/>
    <s v="EMBUTIDOS Y LACTEOS"/>
    <s v="LACTEOS"/>
    <s v="A"/>
    <n v="0"/>
    <s v="PROV487"/>
    <s v="PRODUCTORA DE ALIMENTOS UNO SAC"/>
    <n v="7"/>
    <x v="0"/>
    <n v="1"/>
    <x v="2"/>
    <n v="3.62"/>
    <n v="0"/>
    <n v="0"/>
    <n v="1"/>
    <n v="0"/>
    <n v="0"/>
    <n v="0"/>
    <s v="PRODUCTO SIN VENTA"/>
    <s v="PRODUCTO SIN VENTA"/>
    <n v="60"/>
    <x v="1"/>
    <x v="1"/>
  </r>
  <r>
    <d v="2024-06-04T00:00:00"/>
    <n v="316"/>
    <s v="SACO-C2"/>
    <s v="LIMA"/>
    <s v="SSS18"/>
    <x v="4"/>
    <x v="4"/>
    <s v="EMBUTIDOS Y LACTEOS"/>
    <s v="LACTEOS"/>
    <s v="A"/>
    <n v="0"/>
    <s v="PROV487"/>
    <s v="PRODUCTORA DE ALIMENTOS UNO SAC"/>
    <n v="3"/>
    <x v="0"/>
    <n v="1"/>
    <x v="2"/>
    <n v="3.62"/>
    <n v="18.100000000000001"/>
    <n v="5"/>
    <n v="1"/>
    <n v="0"/>
    <n v="0"/>
    <n v="6"/>
    <n v="5.6"/>
    <n v="33.6"/>
    <n v="60"/>
    <x v="0"/>
    <x v="0"/>
  </r>
  <r>
    <d v="2024-06-04T00:00:00"/>
    <n v="316"/>
    <s v="SACO-C2"/>
    <s v="LIMA"/>
    <s v="SSS18"/>
    <x v="5"/>
    <x v="5"/>
    <s v="EMBUTIDOS Y LACTEOS"/>
    <s v="LACTEOS"/>
    <s v="A"/>
    <n v="0"/>
    <s v="PROV487"/>
    <s v="PRODUCTORA DE ALIMENTOS UNO SAC"/>
    <n v="25"/>
    <x v="0"/>
    <n v="1"/>
    <x v="0"/>
    <n v="3.04121"/>
    <n v="105.40976999999999"/>
    <n v="34"/>
    <n v="1"/>
    <n v="0"/>
    <n v="0"/>
    <n v="0"/>
    <n v="0.82352941176470595"/>
    <n v="9.882352941176471"/>
    <n v="60"/>
    <x v="0"/>
    <x v="0"/>
  </r>
  <r>
    <d v="2024-06-04T00:00:00"/>
    <n v="316"/>
    <s v="SACO-C2"/>
    <s v="LIMA"/>
    <s v="SSS18"/>
    <x v="6"/>
    <x v="6"/>
    <s v="EMBUTIDOS Y LACTEOS"/>
    <s v="LACTEOS"/>
    <s v="A"/>
    <n v="0"/>
    <s v="PROV487"/>
    <s v="PRODUCTORA DE ALIMENTOS UNO SAC"/>
    <n v="12"/>
    <x v="0"/>
    <n v="1"/>
    <x v="0"/>
    <n v="2.3849999999999998"/>
    <n v="21.465"/>
    <n v="9"/>
    <n v="1"/>
    <n v="0"/>
    <n v="0"/>
    <n v="0"/>
    <n v="3.1111111111111107"/>
    <n v="37.333333333333329"/>
    <n v="60"/>
    <x v="0"/>
    <x v="0"/>
  </r>
  <r>
    <d v="2024-06-04T00:00:00"/>
    <n v="316"/>
    <s v="SACO-C2"/>
    <s v="LIMA"/>
    <s v="SSS18"/>
    <x v="7"/>
    <x v="7"/>
    <s v="EMBUTIDOS Y LACTEOS"/>
    <s v="LACTEOS"/>
    <s v="A"/>
    <n v="0"/>
    <s v="PROV487"/>
    <s v="PRODUCTORA DE ALIMENTOS UNO SAC"/>
    <n v="7"/>
    <x v="1"/>
    <n v="1"/>
    <x v="0"/>
    <n v="2.3849999999999998"/>
    <n v="7.1550000000000002"/>
    <n v="3"/>
    <n v="1"/>
    <n v="0"/>
    <n v="0"/>
    <n v="0"/>
    <n v="28"/>
    <n v="112"/>
    <n v="60"/>
    <x v="0"/>
    <x v="1"/>
  </r>
  <r>
    <d v="2024-06-04T00:00:00"/>
    <n v="316"/>
    <s v="SACO-C2"/>
    <s v="LIMA"/>
    <s v="SSS18"/>
    <x v="8"/>
    <x v="8"/>
    <s v="EMBUTIDOS Y LACTEOS"/>
    <s v="LACTEOS"/>
    <s v="A"/>
    <n v="0"/>
    <s v="PROV487"/>
    <s v="PRODUCTORA DE ALIMENTOS UNO SAC"/>
    <n v="18"/>
    <x v="0"/>
    <n v="1"/>
    <x v="0"/>
    <n v="3.0294400000000001"/>
    <n v="68.058490000000006"/>
    <n v="22"/>
    <n v="1"/>
    <n v="0"/>
    <n v="0"/>
    <n v="0"/>
    <n v="1.2727272727272727"/>
    <n v="15.272727272727273"/>
    <n v="60"/>
    <x v="0"/>
    <x v="0"/>
  </r>
  <r>
    <d v="2024-06-04T00:00:00"/>
    <n v="316"/>
    <s v="SACO-C2"/>
    <s v="LIMA"/>
    <s v="SSS18"/>
    <x v="9"/>
    <x v="9"/>
    <s v="EMBUTIDOS Y LACTEOS"/>
    <s v="LACTEOS"/>
    <s v="A"/>
    <n v="0"/>
    <s v="PROV487"/>
    <s v="PRODUCTORA DE ALIMENTOS UNO SAC"/>
    <n v="9"/>
    <x v="0"/>
    <n v="1"/>
    <x v="0"/>
    <n v="2.6459999999999999"/>
    <n v="18.521999999999998"/>
    <n v="7"/>
    <n v="1"/>
    <n v="0"/>
    <n v="0"/>
    <n v="0"/>
    <n v="4"/>
    <n v="48"/>
    <n v="60"/>
    <x v="0"/>
    <x v="0"/>
  </r>
  <r>
    <d v="2024-06-04T00:00:00"/>
    <n v="316"/>
    <s v="SACO-C2"/>
    <s v="LIMA"/>
    <s v="SSS18"/>
    <x v="10"/>
    <x v="10"/>
    <s v="EMBUTIDOS Y LACTEOS"/>
    <s v="LACTEOS"/>
    <s v="A"/>
    <n v="0"/>
    <s v="PROV487"/>
    <s v="PRODUCTORA DE ALIMENTOS UNO SAC"/>
    <n v="6"/>
    <x v="1"/>
    <n v="1"/>
    <x v="0"/>
    <n v="3.3237999999999999"/>
    <n v="16.812439999999999"/>
    <n v="5"/>
    <n v="1"/>
    <n v="0"/>
    <n v="0"/>
    <n v="0"/>
    <n v="16.8"/>
    <n v="67.2"/>
    <n v="60"/>
    <x v="0"/>
    <x v="1"/>
  </r>
  <r>
    <d v="2024-06-04T00:00:00"/>
    <n v="318"/>
    <s v="DELCAMPO"/>
    <s v="MAGDALENA DEL MAR"/>
    <s v="SSS18"/>
    <x v="0"/>
    <x v="0"/>
    <s v="EMBUTIDOS Y LACTEOS"/>
    <s v="LACTEOS"/>
    <s v="A"/>
    <n v="0"/>
    <s v="PROV487"/>
    <s v="PRODUCTORA DE ALIMENTOS UNO SAC"/>
    <n v="3"/>
    <x v="0"/>
    <n v="1"/>
    <x v="0"/>
    <n v="3.1680000000000001"/>
    <n v="12.672000000000001"/>
    <n v="4"/>
    <n v="1"/>
    <n v="0"/>
    <n v="0"/>
    <n v="0"/>
    <n v="7"/>
    <n v="84"/>
    <n v="60"/>
    <x v="0"/>
    <x v="1"/>
  </r>
  <r>
    <d v="2024-06-04T00:00:00"/>
    <n v="318"/>
    <s v="DELCAMPO"/>
    <s v="MAGDALENA DEL MAR"/>
    <s v="SSS18"/>
    <x v="1"/>
    <x v="1"/>
    <s v="EMBUTIDOS Y LACTEOS"/>
    <s v="LACTEOS"/>
    <s v="A"/>
    <n v="0"/>
    <s v="PROV487"/>
    <s v="PRODUCTORA DE ALIMENTOS UNO SAC"/>
    <n v="1"/>
    <x v="0"/>
    <n v="1"/>
    <x v="1"/>
    <n v="2.3220000000000001"/>
    <n v="6.9660000000000002"/>
    <n v="3"/>
    <n v="1"/>
    <n v="0"/>
    <n v="4"/>
    <n v="0"/>
    <n v="9.3333333333333339"/>
    <n v="186.66666666666669"/>
    <n v="60"/>
    <x v="0"/>
    <x v="1"/>
  </r>
  <r>
    <d v="2024-06-04T00:00:00"/>
    <n v="318"/>
    <s v="DELCAMPO"/>
    <s v="MAGDALENA DEL MAR"/>
    <s v="SSS18"/>
    <x v="2"/>
    <x v="2"/>
    <s v="EMBUTIDOS Y LACTEOS"/>
    <s v="LACTEOS"/>
    <s v="A"/>
    <n v="0"/>
    <s v="PROV487"/>
    <s v="PRODUCTORA DE ALIMENTOS UNO SAC"/>
    <n v="16"/>
    <x v="0"/>
    <n v="1"/>
    <x v="0"/>
    <n v="3.02501"/>
    <n v="46.170549999999999"/>
    <n v="15"/>
    <n v="1"/>
    <n v="0"/>
    <n v="0"/>
    <n v="0"/>
    <n v="1.8666666666666667"/>
    <n v="22.400000000000002"/>
    <n v="60"/>
    <x v="0"/>
    <x v="0"/>
  </r>
  <r>
    <d v="2024-06-04T00:00:00"/>
    <n v="318"/>
    <s v="DELCAMPO"/>
    <s v="MAGDALENA DEL MAR"/>
    <s v="SSS18"/>
    <x v="3"/>
    <x v="3"/>
    <s v="EMBUTIDOS Y LACTEOS"/>
    <s v="LACTEOS"/>
    <s v="A"/>
    <n v="0"/>
    <s v="PROV487"/>
    <s v="PRODUCTORA DE ALIMENTOS UNO SAC"/>
    <n v="5"/>
    <x v="0"/>
    <n v="1"/>
    <x v="2"/>
    <n v="3.62"/>
    <n v="39.82"/>
    <n v="11"/>
    <n v="1"/>
    <n v="0"/>
    <n v="0"/>
    <n v="4"/>
    <n v="2.5454545454545454"/>
    <n v="15.272727272727273"/>
    <n v="60"/>
    <x v="0"/>
    <x v="0"/>
  </r>
  <r>
    <d v="2024-06-04T00:00:00"/>
    <n v="318"/>
    <s v="DELCAMPO"/>
    <s v="MAGDALENA DEL MAR"/>
    <s v="SSS18"/>
    <x v="4"/>
    <x v="4"/>
    <s v="EMBUTIDOS Y LACTEOS"/>
    <s v="LACTEOS"/>
    <s v="A"/>
    <n v="0"/>
    <s v="PROV487"/>
    <s v="PRODUCTORA DE ALIMENTOS UNO SAC"/>
    <n v="8"/>
    <x v="0"/>
    <n v="1"/>
    <x v="2"/>
    <n v="3.62"/>
    <n v="7.24"/>
    <n v="2"/>
    <n v="1"/>
    <n v="0"/>
    <n v="0"/>
    <n v="0"/>
    <n v="14"/>
    <n v="84"/>
    <n v="60"/>
    <x v="0"/>
    <x v="1"/>
  </r>
  <r>
    <d v="2024-06-04T00:00:00"/>
    <n v="318"/>
    <s v="DELCAMPO"/>
    <s v="MAGDALENA DEL MAR"/>
    <s v="SSS18"/>
    <x v="5"/>
    <x v="5"/>
    <s v="EMBUTIDOS Y LACTEOS"/>
    <s v="LACTEOS"/>
    <s v="A"/>
    <n v="0"/>
    <s v="PROV487"/>
    <s v="PRODUCTORA DE ALIMENTOS UNO SAC"/>
    <n v="6"/>
    <x v="0"/>
    <n v="1"/>
    <x v="0"/>
    <n v="3.04121"/>
    <n v="33.831020000000002"/>
    <n v="11"/>
    <n v="1"/>
    <n v="0"/>
    <n v="4"/>
    <n v="0"/>
    <n v="2.5454545454545454"/>
    <n v="30.545454545454547"/>
    <n v="60"/>
    <x v="0"/>
    <x v="0"/>
  </r>
  <r>
    <d v="2024-06-04T00:00:00"/>
    <n v="318"/>
    <s v="DELCAMPO"/>
    <s v="MAGDALENA DEL MAR"/>
    <s v="SSS18"/>
    <x v="6"/>
    <x v="6"/>
    <s v="EMBUTIDOS Y LACTEOS"/>
    <s v="LACTEOS"/>
    <s v="A"/>
    <n v="0"/>
    <s v="PROV487"/>
    <s v="PRODUCTORA DE ALIMENTOS UNO SAC"/>
    <n v="8"/>
    <x v="0"/>
    <n v="1"/>
    <x v="0"/>
    <n v="2.3849999999999998"/>
    <n v="21.465"/>
    <n v="9"/>
    <n v="1"/>
    <n v="0"/>
    <n v="2"/>
    <n v="0"/>
    <n v="3.1111111111111107"/>
    <n v="37.333333333333329"/>
    <n v="60"/>
    <x v="0"/>
    <x v="0"/>
  </r>
  <r>
    <d v="2024-06-04T00:00:00"/>
    <n v="318"/>
    <s v="DELCAMPO"/>
    <s v="MAGDALENA DEL MAR"/>
    <s v="SSS18"/>
    <x v="7"/>
    <x v="7"/>
    <s v="EMBUTIDOS Y LACTEOS"/>
    <s v="LACTEOS"/>
    <s v="A"/>
    <n v="0"/>
    <s v="PROV487"/>
    <s v="PRODUCTORA DE ALIMENTOS UNO SAC"/>
    <n v="11"/>
    <x v="1"/>
    <n v="1"/>
    <x v="0"/>
    <n v="2.3849999999999998"/>
    <n v="7.1550000000000002"/>
    <n v="3"/>
    <n v="1"/>
    <n v="0"/>
    <n v="0"/>
    <n v="0"/>
    <n v="28"/>
    <n v="112"/>
    <n v="60"/>
    <x v="0"/>
    <x v="1"/>
  </r>
  <r>
    <d v="2024-06-04T00:00:00"/>
    <n v="318"/>
    <s v="DELCAMPO"/>
    <s v="MAGDALENA DEL MAR"/>
    <s v="SSS18"/>
    <x v="8"/>
    <x v="8"/>
    <s v="EMBUTIDOS Y LACTEOS"/>
    <s v="LACTEOS"/>
    <s v="A"/>
    <n v="0"/>
    <s v="PROV487"/>
    <s v="PRODUCTORA DE ALIMENTOS UNO SAC"/>
    <n v="3"/>
    <x v="0"/>
    <n v="1"/>
    <x v="0"/>
    <n v="3.0294400000000001"/>
    <n v="30.63617"/>
    <n v="10"/>
    <n v="1"/>
    <n v="0"/>
    <n v="8"/>
    <n v="0"/>
    <n v="2.8"/>
    <n v="33.6"/>
    <n v="60"/>
    <x v="0"/>
    <x v="0"/>
  </r>
  <r>
    <d v="2024-06-04T00:00:00"/>
    <n v="318"/>
    <s v="DELCAMPO"/>
    <s v="MAGDALENA DEL MAR"/>
    <s v="SSS18"/>
    <x v="9"/>
    <x v="9"/>
    <s v="EMBUTIDOS Y LACTEOS"/>
    <s v="LACTEOS"/>
    <s v="A"/>
    <n v="0"/>
    <s v="PROV487"/>
    <s v="PRODUCTORA DE ALIMENTOS UNO SAC"/>
    <n v="7"/>
    <x v="0"/>
    <n v="1"/>
    <x v="0"/>
    <n v="2.6459999999999999"/>
    <n v="2.6459999999999999"/>
    <n v="1"/>
    <n v="1"/>
    <n v="0"/>
    <n v="0"/>
    <n v="0"/>
    <n v="28"/>
    <n v="336"/>
    <n v="60"/>
    <x v="0"/>
    <x v="1"/>
  </r>
  <r>
    <d v="2024-06-04T00:00:00"/>
    <n v="318"/>
    <s v="DELCAMPO"/>
    <s v="MAGDALENA DEL MAR"/>
    <s v="SSS18"/>
    <x v="10"/>
    <x v="10"/>
    <s v="EMBUTIDOS Y LACTEOS"/>
    <s v="LACTEOS"/>
    <s v="A"/>
    <n v="0"/>
    <s v="PROV487"/>
    <s v="PRODUCTORA DE ALIMENTOS UNO SAC"/>
    <n v="0"/>
    <x v="1"/>
    <n v="1"/>
    <x v="0"/>
    <n v="3.3237999999999999"/>
    <n v="33.521749999999997"/>
    <n v="10"/>
    <n v="0"/>
    <n v="0"/>
    <n v="8"/>
    <n v="0"/>
    <n v="8.4"/>
    <n v="33.6"/>
    <n v="60"/>
    <x v="0"/>
    <x v="0"/>
  </r>
  <r>
    <d v="2024-06-04T00:00:00"/>
    <n v="319"/>
    <s v="CANTACALLAO"/>
    <s v="SAN MARTÍN DE PORRE"/>
    <s v="SSS19"/>
    <x v="0"/>
    <x v="0"/>
    <s v="EMBUTIDOS Y LACTEOS"/>
    <s v="LACTEOS"/>
    <s v="A"/>
    <n v="0"/>
    <s v="PROV487"/>
    <s v="PRODUCTORA DE ALIMENTOS UNO SAC"/>
    <n v="8"/>
    <x v="0"/>
    <n v="1"/>
    <x v="0"/>
    <n v="3.1680000000000001"/>
    <n v="12.672000000000001"/>
    <n v="4"/>
    <n v="1"/>
    <n v="0"/>
    <n v="0"/>
    <n v="0"/>
    <n v="7"/>
    <n v="84"/>
    <n v="60"/>
    <x v="0"/>
    <x v="1"/>
  </r>
  <r>
    <d v="2024-06-04T00:00:00"/>
    <n v="319"/>
    <s v="CANTACALLAO"/>
    <s v="SAN MARTÍN DE PORRE"/>
    <s v="SSS19"/>
    <x v="1"/>
    <x v="1"/>
    <s v="EMBUTIDOS Y LACTEOS"/>
    <s v="LACTEOS"/>
    <s v="A"/>
    <n v="0"/>
    <s v="PROV487"/>
    <s v="PRODUCTORA DE ALIMENTOS UNO SAC"/>
    <n v="2"/>
    <x v="0"/>
    <n v="1"/>
    <x v="1"/>
    <n v="2.3220000000000001"/>
    <n v="9.2880000000000003"/>
    <n v="4"/>
    <n v="1"/>
    <n v="0"/>
    <n v="0"/>
    <n v="0"/>
    <n v="7"/>
    <n v="140"/>
    <n v="60"/>
    <x v="0"/>
    <x v="1"/>
  </r>
  <r>
    <d v="2024-06-04T00:00:00"/>
    <n v="319"/>
    <s v="CANTACALLAO"/>
    <s v="SAN MARTÍN DE PORRE"/>
    <s v="SSS19"/>
    <x v="2"/>
    <x v="2"/>
    <s v="EMBUTIDOS Y LACTEOS"/>
    <s v="LACTEOS"/>
    <s v="A"/>
    <n v="0"/>
    <s v="PROV487"/>
    <s v="PRODUCTORA DE ALIMENTOS UNO SAC"/>
    <n v="10"/>
    <x v="0"/>
    <n v="1"/>
    <x v="0"/>
    <n v="3.02501"/>
    <n v="76.998339999999999"/>
    <n v="25"/>
    <n v="1"/>
    <n v="0"/>
    <n v="8"/>
    <n v="0"/>
    <n v="1.1199999999999999"/>
    <n v="13.44"/>
    <n v="60"/>
    <x v="0"/>
    <x v="0"/>
  </r>
  <r>
    <d v="2024-06-04T00:00:00"/>
    <n v="319"/>
    <s v="CANTACALLAO"/>
    <s v="SAN MARTÍN DE PORRE"/>
    <s v="SSS19"/>
    <x v="3"/>
    <x v="3"/>
    <s v="EMBUTIDOS Y LACTEOS"/>
    <s v="LACTEOS"/>
    <s v="A"/>
    <n v="0"/>
    <s v="PROV487"/>
    <s v="PRODUCTORA DE ALIMENTOS UNO SAC"/>
    <n v="6"/>
    <x v="0"/>
    <n v="1"/>
    <x v="2"/>
    <n v="3.62"/>
    <n v="21.72"/>
    <n v="6"/>
    <n v="1"/>
    <n v="0"/>
    <n v="0"/>
    <n v="4"/>
    <n v="4.666666666666667"/>
    <n v="28"/>
    <n v="60"/>
    <x v="0"/>
    <x v="0"/>
  </r>
  <r>
    <d v="2024-06-04T00:00:00"/>
    <n v="319"/>
    <s v="CANTACALLAO"/>
    <s v="SAN MARTÍN DE PORRE"/>
    <s v="SSS19"/>
    <x v="4"/>
    <x v="4"/>
    <s v="EMBUTIDOS Y LACTEOS"/>
    <s v="LACTEOS"/>
    <s v="A"/>
    <n v="0"/>
    <s v="PROV487"/>
    <s v="PRODUCTORA DE ALIMENTOS UNO SAC"/>
    <n v="3"/>
    <x v="0"/>
    <n v="1"/>
    <x v="2"/>
    <n v="3.62"/>
    <n v="18.100000000000001"/>
    <n v="5"/>
    <n v="1"/>
    <n v="0"/>
    <n v="0"/>
    <n v="6"/>
    <n v="5.6"/>
    <n v="33.6"/>
    <n v="60"/>
    <x v="0"/>
    <x v="0"/>
  </r>
  <r>
    <d v="2024-06-04T00:00:00"/>
    <n v="319"/>
    <s v="CANTACALLAO"/>
    <s v="SAN MARTÍN DE PORRE"/>
    <s v="SSS19"/>
    <x v="5"/>
    <x v="5"/>
    <s v="EMBUTIDOS Y LACTEOS"/>
    <s v="LACTEOS"/>
    <s v="A"/>
    <n v="0"/>
    <s v="PROV487"/>
    <s v="PRODUCTORA DE ALIMENTOS UNO SAC"/>
    <n v="9"/>
    <x v="0"/>
    <n v="1"/>
    <x v="0"/>
    <n v="3.04121"/>
    <n v="46.395000000000003"/>
    <n v="15"/>
    <n v="1"/>
    <n v="0"/>
    <n v="2"/>
    <n v="0"/>
    <n v="1.8666666666666667"/>
    <n v="22.400000000000002"/>
    <n v="60"/>
    <x v="0"/>
    <x v="0"/>
  </r>
  <r>
    <d v="2024-06-04T00:00:00"/>
    <n v="319"/>
    <s v="CANTACALLAO"/>
    <s v="SAN MARTÍN DE PORRE"/>
    <s v="SSS19"/>
    <x v="6"/>
    <x v="6"/>
    <s v="EMBUTIDOS Y LACTEOS"/>
    <s v="LACTEOS"/>
    <s v="A"/>
    <n v="0"/>
    <s v="PROV487"/>
    <s v="PRODUCTORA DE ALIMENTOS UNO SAC"/>
    <n v="4"/>
    <x v="0"/>
    <n v="1"/>
    <x v="0"/>
    <n v="2.3849999999999998"/>
    <n v="2.3849999999999998"/>
    <n v="1"/>
    <n v="1"/>
    <n v="0"/>
    <n v="0"/>
    <n v="0"/>
    <n v="28"/>
    <n v="336"/>
    <n v="60"/>
    <x v="0"/>
    <x v="1"/>
  </r>
  <r>
    <d v="2024-06-04T00:00:00"/>
    <n v="319"/>
    <s v="CANTACALLAO"/>
    <s v="SAN MARTÍN DE PORRE"/>
    <s v="SSS19"/>
    <x v="7"/>
    <x v="7"/>
    <s v="EMBUTIDOS Y LACTEOS"/>
    <s v="LACTEOS"/>
    <s v="A"/>
    <n v="0"/>
    <s v="PROV487"/>
    <s v="PRODUCTORA DE ALIMENTOS UNO SAC"/>
    <n v="4"/>
    <x v="1"/>
    <n v="1"/>
    <x v="0"/>
    <n v="2.3849999999999998"/>
    <n v="7.1550000000000002"/>
    <n v="3"/>
    <n v="1"/>
    <n v="0"/>
    <n v="2"/>
    <n v="0"/>
    <n v="28"/>
    <n v="112"/>
    <n v="60"/>
    <x v="0"/>
    <x v="1"/>
  </r>
  <r>
    <d v="2024-06-04T00:00:00"/>
    <n v="319"/>
    <s v="CANTACALLAO"/>
    <s v="SAN MARTÍN DE PORRE"/>
    <s v="SSS19"/>
    <x v="8"/>
    <x v="8"/>
    <s v="EMBUTIDOS Y LACTEOS"/>
    <s v="LACTEOS"/>
    <s v="A"/>
    <n v="0"/>
    <s v="PROV487"/>
    <s v="PRODUCTORA DE ALIMENTOS UNO SAC"/>
    <n v="5"/>
    <x v="0"/>
    <n v="1"/>
    <x v="0"/>
    <n v="3.0294400000000001"/>
    <n v="15.46021"/>
    <n v="5"/>
    <n v="1"/>
    <n v="0"/>
    <n v="0"/>
    <n v="0"/>
    <n v="5.6"/>
    <n v="67.2"/>
    <n v="60"/>
    <x v="0"/>
    <x v="1"/>
  </r>
  <r>
    <d v="2024-06-04T00:00:00"/>
    <n v="319"/>
    <s v="CANTACALLAO"/>
    <s v="SAN MARTÍN DE PORRE"/>
    <s v="SSS19"/>
    <x v="9"/>
    <x v="9"/>
    <s v="EMBUTIDOS Y LACTEOS"/>
    <s v="LACTEOS"/>
    <s v="A"/>
    <n v="0"/>
    <s v="PROV487"/>
    <s v="PRODUCTORA DE ALIMENTOS UNO SAC"/>
    <n v="6"/>
    <x v="0"/>
    <n v="1"/>
    <x v="0"/>
    <n v="2.6459999999999999"/>
    <n v="0"/>
    <n v="0"/>
    <n v="1"/>
    <n v="0"/>
    <n v="0"/>
    <n v="0"/>
    <s v="PRODUCTO SIN VENTA"/>
    <s v="PRODUCTO SIN VENTA"/>
    <n v="60"/>
    <x v="1"/>
    <x v="1"/>
  </r>
  <r>
    <d v="2024-06-04T00:00:00"/>
    <n v="319"/>
    <s v="CANTACALLAO"/>
    <s v="SAN MARTÍN DE PORRE"/>
    <s v="SSS19"/>
    <x v="10"/>
    <x v="10"/>
    <s v="EMBUTIDOS Y LACTEOS"/>
    <s v="LACTEOS"/>
    <s v="A"/>
    <n v="0"/>
    <s v="PROV487"/>
    <s v="PRODUCTORA DE ALIMENTOS UNO SAC"/>
    <n v="4"/>
    <x v="1"/>
    <n v="1"/>
    <x v="0"/>
    <n v="3.3237999999999999"/>
    <n v="6.7254899999999997"/>
    <n v="2"/>
    <n v="1"/>
    <n v="0"/>
    <n v="2"/>
    <n v="0"/>
    <n v="42"/>
    <n v="168"/>
    <n v="60"/>
    <x v="0"/>
    <x v="1"/>
  </r>
  <r>
    <d v="2024-06-04T00:00:00"/>
    <n v="320"/>
    <s v="MATELLINI-C4"/>
    <s v="CHORRILLOS"/>
    <s v="SSS18"/>
    <x v="0"/>
    <x v="0"/>
    <s v="EMBUTIDOS Y LACTEOS"/>
    <s v="LACTEOS"/>
    <s v="A"/>
    <n v="0"/>
    <s v="PROV487"/>
    <s v="PRODUCTORA DE ALIMENTOS UNO SAC"/>
    <n v="5"/>
    <x v="0"/>
    <n v="1"/>
    <x v="0"/>
    <n v="3.1680000000000001"/>
    <n v="3.1680000000000001"/>
    <n v="1"/>
    <n v="1"/>
    <n v="0"/>
    <n v="0"/>
    <n v="0"/>
    <n v="28"/>
    <n v="336"/>
    <n v="60"/>
    <x v="0"/>
    <x v="1"/>
  </r>
  <r>
    <d v="2024-06-04T00:00:00"/>
    <n v="320"/>
    <s v="MATELLINI-C4"/>
    <s v="CHORRILLOS"/>
    <s v="SSS18"/>
    <x v="1"/>
    <x v="1"/>
    <s v="EMBUTIDOS Y LACTEOS"/>
    <s v="LACTEOS"/>
    <s v="A"/>
    <n v="0"/>
    <s v="PROV487"/>
    <s v="PRODUCTORA DE ALIMENTOS UNO SAC"/>
    <n v="4"/>
    <x v="0"/>
    <n v="1"/>
    <x v="1"/>
    <n v="2.3220000000000001"/>
    <n v="9.2880000000000003"/>
    <n v="4"/>
    <n v="1"/>
    <n v="0"/>
    <n v="0"/>
    <n v="0"/>
    <n v="7"/>
    <n v="140"/>
    <n v="60"/>
    <x v="0"/>
    <x v="1"/>
  </r>
  <r>
    <d v="2024-06-04T00:00:00"/>
    <n v="320"/>
    <s v="MATELLINI-C4"/>
    <s v="CHORRILLOS"/>
    <s v="SSS18"/>
    <x v="2"/>
    <x v="2"/>
    <s v="EMBUTIDOS Y LACTEOS"/>
    <s v="LACTEOS"/>
    <s v="A"/>
    <n v="0"/>
    <s v="PROV487"/>
    <s v="PRODUCTORA DE ALIMENTOS UNO SAC"/>
    <n v="1"/>
    <x v="0"/>
    <n v="1"/>
    <x v="0"/>
    <n v="3.02501"/>
    <n v="37.023789999999998"/>
    <n v="12"/>
    <n v="1"/>
    <n v="0"/>
    <n v="6"/>
    <n v="0"/>
    <n v="2.3333333333333335"/>
    <n v="28"/>
    <n v="60"/>
    <x v="0"/>
    <x v="0"/>
  </r>
  <r>
    <d v="2024-06-04T00:00:00"/>
    <n v="320"/>
    <s v="MATELLINI-C4"/>
    <s v="CHORRILLOS"/>
    <s v="SSS18"/>
    <x v="3"/>
    <x v="3"/>
    <s v="EMBUTIDOS Y LACTEOS"/>
    <s v="LACTEOS"/>
    <s v="A"/>
    <n v="0"/>
    <s v="PROV487"/>
    <s v="PRODUCTORA DE ALIMENTOS UNO SAC"/>
    <n v="6"/>
    <x v="0"/>
    <n v="1"/>
    <x v="2"/>
    <n v="3.62"/>
    <n v="10.86"/>
    <n v="3"/>
    <n v="1"/>
    <n v="0"/>
    <n v="0"/>
    <n v="6"/>
    <n v="9.3333333333333339"/>
    <n v="56"/>
    <n v="60"/>
    <x v="0"/>
    <x v="0"/>
  </r>
  <r>
    <d v="2024-06-04T00:00:00"/>
    <n v="320"/>
    <s v="MATELLINI-C4"/>
    <s v="CHORRILLOS"/>
    <s v="SSS18"/>
    <x v="4"/>
    <x v="4"/>
    <s v="EMBUTIDOS Y LACTEOS"/>
    <s v="LACTEOS"/>
    <s v="A"/>
    <n v="0"/>
    <s v="PROV487"/>
    <s v="PRODUCTORA DE ALIMENTOS UNO SAC"/>
    <n v="4"/>
    <x v="0"/>
    <n v="1"/>
    <x v="2"/>
    <n v="3.62"/>
    <n v="7.24"/>
    <n v="2"/>
    <n v="1"/>
    <n v="0"/>
    <n v="0"/>
    <n v="2"/>
    <n v="14"/>
    <n v="84"/>
    <n v="60"/>
    <x v="0"/>
    <x v="1"/>
  </r>
  <r>
    <d v="2024-06-04T00:00:00"/>
    <n v="320"/>
    <s v="MATELLINI-C4"/>
    <s v="CHORRILLOS"/>
    <s v="SSS18"/>
    <x v="5"/>
    <x v="5"/>
    <s v="EMBUTIDOS Y LACTEOS"/>
    <s v="LACTEOS"/>
    <s v="A"/>
    <n v="0"/>
    <s v="PROV487"/>
    <s v="PRODUCTORA DE ALIMENTOS UNO SAC"/>
    <n v="-1"/>
    <x v="0"/>
    <n v="1"/>
    <x v="0"/>
    <n v="3.04121"/>
    <n v="40.161900000000003"/>
    <n v="13"/>
    <n v="0"/>
    <n v="0"/>
    <n v="8"/>
    <n v="0"/>
    <n v="2.1538461538461537"/>
    <n v="25.846153846153847"/>
    <n v="60"/>
    <x v="0"/>
    <x v="0"/>
  </r>
  <r>
    <d v="2024-06-04T00:00:00"/>
    <n v="320"/>
    <s v="MATELLINI-C4"/>
    <s v="CHORRILLOS"/>
    <s v="SSS18"/>
    <x v="6"/>
    <x v="6"/>
    <s v="EMBUTIDOS Y LACTEOS"/>
    <s v="LACTEOS"/>
    <s v="A"/>
    <n v="0"/>
    <s v="PROV487"/>
    <s v="PRODUCTORA DE ALIMENTOS UNO SAC"/>
    <n v="3"/>
    <x v="0"/>
    <n v="1"/>
    <x v="0"/>
    <n v="2.3849999999999998"/>
    <n v="11.925000000000001"/>
    <n v="5"/>
    <n v="1"/>
    <n v="0"/>
    <n v="0"/>
    <n v="0"/>
    <n v="5.6"/>
    <n v="67.2"/>
    <n v="60"/>
    <x v="0"/>
    <x v="1"/>
  </r>
  <r>
    <d v="2024-06-04T00:00:00"/>
    <n v="320"/>
    <s v="MATELLINI-C4"/>
    <s v="CHORRILLOS"/>
    <s v="SSS18"/>
    <x v="7"/>
    <x v="7"/>
    <s v="EMBUTIDOS Y LACTEOS"/>
    <s v="LACTEOS"/>
    <s v="A"/>
    <n v="0"/>
    <s v="PROV487"/>
    <s v="PRODUCTORA DE ALIMENTOS UNO SAC"/>
    <n v="1"/>
    <x v="1"/>
    <n v="1"/>
    <x v="0"/>
    <n v="2.3849999999999998"/>
    <n v="2.3849999999999998"/>
    <n v="1"/>
    <n v="1"/>
    <n v="0"/>
    <n v="2"/>
    <n v="0"/>
    <n v="84"/>
    <n v="336"/>
    <n v="60"/>
    <x v="1"/>
    <x v="1"/>
  </r>
  <r>
    <d v="2024-06-04T00:00:00"/>
    <n v="320"/>
    <s v="MATELLINI-C4"/>
    <s v="CHORRILLOS"/>
    <s v="SSS18"/>
    <x v="8"/>
    <x v="8"/>
    <s v="EMBUTIDOS Y LACTEOS"/>
    <s v="LACTEOS"/>
    <s v="A"/>
    <n v="0"/>
    <s v="PROV487"/>
    <s v="PRODUCTORA DE ALIMENTOS UNO SAC"/>
    <n v="0"/>
    <x v="0"/>
    <n v="1"/>
    <x v="0"/>
    <n v="3.0294400000000001"/>
    <n v="18.309750000000001"/>
    <n v="6"/>
    <n v="0"/>
    <n v="0"/>
    <n v="6"/>
    <n v="0"/>
    <n v="4.666666666666667"/>
    <n v="56"/>
    <n v="60"/>
    <x v="0"/>
    <x v="0"/>
  </r>
  <r>
    <d v="2024-06-04T00:00:00"/>
    <n v="320"/>
    <s v="MATELLINI-C4"/>
    <s v="CHORRILLOS"/>
    <s v="SSS18"/>
    <x v="9"/>
    <x v="9"/>
    <s v="EMBUTIDOS Y LACTEOS"/>
    <s v="LACTEOS"/>
    <s v="A"/>
    <n v="0"/>
    <s v="PROV487"/>
    <s v="PRODUCTORA DE ALIMENTOS UNO SAC"/>
    <n v="1"/>
    <x v="0"/>
    <n v="1"/>
    <x v="0"/>
    <n v="2.6459999999999999"/>
    <n v="18.521999999999998"/>
    <n v="7"/>
    <n v="1"/>
    <n v="0"/>
    <n v="1"/>
    <n v="0"/>
    <n v="4"/>
    <n v="48"/>
    <n v="60"/>
    <x v="0"/>
    <x v="0"/>
  </r>
  <r>
    <d v="2024-06-04T00:00:00"/>
    <n v="320"/>
    <s v="MATELLINI-C4"/>
    <s v="CHORRILLOS"/>
    <s v="SSS18"/>
    <x v="10"/>
    <x v="10"/>
    <s v="EMBUTIDOS Y LACTEOS"/>
    <s v="LACTEOS"/>
    <s v="A"/>
    <n v="0"/>
    <s v="PROV487"/>
    <s v="PRODUCTORA DE ALIMENTOS UNO SAC"/>
    <n v="1"/>
    <x v="1"/>
    <n v="1"/>
    <x v="0"/>
    <n v="3.3237999999999999"/>
    <n v="23.50554"/>
    <n v="7"/>
    <n v="1"/>
    <n v="0"/>
    <n v="2"/>
    <n v="0"/>
    <n v="12"/>
    <n v="48"/>
    <n v="60"/>
    <x v="0"/>
    <x v="0"/>
  </r>
  <r>
    <d v="2024-06-04T00:00:00"/>
    <n v="321"/>
    <s v="HUAROCHIRI"/>
    <s v="SANTA ANITA"/>
    <s v="SSS19"/>
    <x v="0"/>
    <x v="0"/>
    <s v="EMBUTIDOS Y LACTEOS"/>
    <s v="LACTEOS"/>
    <s v="A"/>
    <n v="0"/>
    <s v="PROV487"/>
    <s v="PRODUCTORA DE ALIMENTOS UNO SAC"/>
    <n v="5"/>
    <x v="0"/>
    <n v="1"/>
    <x v="0"/>
    <n v="3.1680000000000001"/>
    <n v="3.1680000000000001"/>
    <n v="1"/>
    <n v="1"/>
    <n v="0"/>
    <n v="0"/>
    <n v="0"/>
    <n v="28"/>
    <n v="336"/>
    <n v="60"/>
    <x v="0"/>
    <x v="1"/>
  </r>
  <r>
    <d v="2024-06-04T00:00:00"/>
    <n v="321"/>
    <s v="HUAROCHIRI"/>
    <s v="SANTA ANITA"/>
    <s v="SSS19"/>
    <x v="1"/>
    <x v="1"/>
    <s v="EMBUTIDOS Y LACTEOS"/>
    <s v="LACTEOS"/>
    <s v="A"/>
    <n v="0"/>
    <s v="PROV487"/>
    <s v="PRODUCTORA DE ALIMENTOS UNO SAC"/>
    <n v="7"/>
    <x v="0"/>
    <n v="1"/>
    <x v="1"/>
    <n v="2.3220000000000001"/>
    <n v="4.6440000000000001"/>
    <n v="2"/>
    <n v="1"/>
    <n v="0"/>
    <n v="0"/>
    <n v="0"/>
    <n v="14"/>
    <n v="280"/>
    <n v="60"/>
    <x v="0"/>
    <x v="1"/>
  </r>
  <r>
    <d v="2024-06-04T00:00:00"/>
    <n v="321"/>
    <s v="HUAROCHIRI"/>
    <s v="SANTA ANITA"/>
    <s v="SSS19"/>
    <x v="2"/>
    <x v="2"/>
    <s v="EMBUTIDOS Y LACTEOS"/>
    <s v="LACTEOS"/>
    <s v="A"/>
    <n v="0"/>
    <s v="PROV487"/>
    <s v="PRODUCTORA DE ALIMENTOS UNO SAC"/>
    <n v="7"/>
    <x v="0"/>
    <n v="1"/>
    <x v="0"/>
    <n v="3.02501"/>
    <n v="30.65681"/>
    <n v="10"/>
    <n v="1"/>
    <n v="0"/>
    <n v="0"/>
    <n v="0"/>
    <n v="2.8"/>
    <n v="33.6"/>
    <n v="60"/>
    <x v="0"/>
    <x v="0"/>
  </r>
  <r>
    <d v="2024-06-04T00:00:00"/>
    <n v="321"/>
    <s v="HUAROCHIRI"/>
    <s v="SANTA ANITA"/>
    <s v="SSS19"/>
    <x v="3"/>
    <x v="3"/>
    <s v="EMBUTIDOS Y LACTEOS"/>
    <s v="LACTEOS"/>
    <s v="A"/>
    <n v="0"/>
    <s v="PROV487"/>
    <s v="PRODUCTORA DE ALIMENTOS UNO SAC"/>
    <n v="1"/>
    <x v="0"/>
    <n v="1"/>
    <x v="2"/>
    <n v="3.62"/>
    <n v="14.48"/>
    <n v="4"/>
    <n v="1"/>
    <n v="0"/>
    <n v="0"/>
    <n v="2"/>
    <n v="7"/>
    <n v="42"/>
    <n v="60"/>
    <x v="0"/>
    <x v="0"/>
  </r>
  <r>
    <d v="2024-06-04T00:00:00"/>
    <n v="321"/>
    <s v="HUAROCHIRI"/>
    <s v="SANTA ANITA"/>
    <s v="SSS19"/>
    <x v="4"/>
    <x v="4"/>
    <s v="EMBUTIDOS Y LACTEOS"/>
    <s v="LACTEOS"/>
    <s v="A"/>
    <n v="0"/>
    <s v="PROV487"/>
    <s v="PRODUCTORA DE ALIMENTOS UNO SAC"/>
    <n v="2"/>
    <x v="0"/>
    <n v="1"/>
    <x v="2"/>
    <n v="3.62"/>
    <n v="10.86"/>
    <n v="3"/>
    <n v="1"/>
    <n v="0"/>
    <n v="0"/>
    <n v="2"/>
    <n v="9.3333333333333339"/>
    <n v="56"/>
    <n v="60"/>
    <x v="0"/>
    <x v="0"/>
  </r>
  <r>
    <d v="2024-06-04T00:00:00"/>
    <n v="321"/>
    <s v="HUAROCHIRI"/>
    <s v="SANTA ANITA"/>
    <s v="SSS19"/>
    <x v="5"/>
    <x v="5"/>
    <s v="EMBUTIDOS Y LACTEOS"/>
    <s v="LACTEOS"/>
    <s v="A"/>
    <n v="0"/>
    <s v="PROV487"/>
    <s v="PRODUCTORA DE ALIMENTOS UNO SAC"/>
    <n v="7"/>
    <x v="0"/>
    <n v="1"/>
    <x v="0"/>
    <n v="3.04121"/>
    <n v="21.669789999999999"/>
    <n v="7"/>
    <n v="1"/>
    <n v="0"/>
    <n v="0"/>
    <n v="0"/>
    <n v="4"/>
    <n v="48"/>
    <n v="60"/>
    <x v="0"/>
    <x v="0"/>
  </r>
  <r>
    <d v="2024-06-04T00:00:00"/>
    <n v="321"/>
    <s v="HUAROCHIRI"/>
    <s v="SANTA ANITA"/>
    <s v="SSS19"/>
    <x v="6"/>
    <x v="6"/>
    <s v="EMBUTIDOS Y LACTEOS"/>
    <s v="LACTEOS"/>
    <s v="A"/>
    <n v="0"/>
    <s v="PROV487"/>
    <s v="PRODUCTORA DE ALIMENTOS UNO SAC"/>
    <n v="3"/>
    <x v="0"/>
    <n v="1"/>
    <x v="0"/>
    <n v="2.3849999999999998"/>
    <n v="7.1550000000000002"/>
    <n v="3"/>
    <n v="1"/>
    <n v="0"/>
    <n v="0"/>
    <n v="0"/>
    <n v="9.3333333333333339"/>
    <n v="112"/>
    <n v="60"/>
    <x v="0"/>
    <x v="1"/>
  </r>
  <r>
    <d v="2024-06-04T00:00:00"/>
    <n v="321"/>
    <s v="HUAROCHIRI"/>
    <s v="SANTA ANITA"/>
    <s v="SSS19"/>
    <x v="7"/>
    <x v="7"/>
    <s v="EMBUTIDOS Y LACTEOS"/>
    <s v="LACTEOS"/>
    <s v="A"/>
    <n v="0"/>
    <s v="PROV487"/>
    <s v="PRODUCTORA DE ALIMENTOS UNO SAC"/>
    <n v="5"/>
    <x v="1"/>
    <n v="1"/>
    <x v="0"/>
    <n v="2.3849999999999998"/>
    <n v="2.3849999999999998"/>
    <n v="1"/>
    <n v="1"/>
    <n v="0"/>
    <n v="0"/>
    <n v="0"/>
    <n v="84"/>
    <n v="336"/>
    <n v="60"/>
    <x v="1"/>
    <x v="1"/>
  </r>
  <r>
    <d v="2024-06-04T00:00:00"/>
    <n v="321"/>
    <s v="HUAROCHIRI"/>
    <s v="SANTA ANITA"/>
    <s v="SSS19"/>
    <x v="8"/>
    <x v="8"/>
    <s v="EMBUTIDOS Y LACTEOS"/>
    <s v="LACTEOS"/>
    <s v="A"/>
    <n v="0"/>
    <s v="PROV487"/>
    <s v="PRODUCTORA DE ALIMENTOS UNO SAC"/>
    <n v="4"/>
    <x v="0"/>
    <n v="1"/>
    <x v="0"/>
    <n v="3.0294400000000001"/>
    <n v="3.0403500000000001"/>
    <n v="1"/>
    <n v="1"/>
    <n v="0"/>
    <n v="0"/>
    <n v="0"/>
    <n v="28"/>
    <n v="336"/>
    <n v="60"/>
    <x v="0"/>
    <x v="1"/>
  </r>
  <r>
    <d v="2024-06-04T00:00:00"/>
    <n v="321"/>
    <s v="HUAROCHIRI"/>
    <s v="SANTA ANITA"/>
    <s v="SSS19"/>
    <x v="9"/>
    <x v="9"/>
    <s v="EMBUTIDOS Y LACTEOS"/>
    <s v="LACTEOS"/>
    <s v="A"/>
    <n v="0"/>
    <s v="PROV487"/>
    <s v="PRODUCTORA DE ALIMENTOS UNO SAC"/>
    <n v="6"/>
    <x v="0"/>
    <n v="1"/>
    <x v="0"/>
    <n v="2.6459999999999999"/>
    <n v="2.6459999999999999"/>
    <n v="1"/>
    <n v="1"/>
    <n v="0"/>
    <n v="0"/>
    <n v="0"/>
    <n v="28"/>
    <n v="336"/>
    <n v="60"/>
    <x v="0"/>
    <x v="1"/>
  </r>
  <r>
    <d v="2024-06-04T00:00:00"/>
    <n v="321"/>
    <s v="HUAROCHIRI"/>
    <s v="SANTA ANITA"/>
    <s v="SSS19"/>
    <x v="10"/>
    <x v="10"/>
    <s v="EMBUTIDOS Y LACTEOS"/>
    <s v="LACTEOS"/>
    <s v="A"/>
    <n v="0"/>
    <s v="PROV487"/>
    <s v="PRODUCTORA DE ALIMENTOS UNO SAC"/>
    <n v="4"/>
    <x v="1"/>
    <n v="1"/>
    <x v="0"/>
    <n v="3.3237999999999999"/>
    <n v="0"/>
    <n v="0"/>
    <n v="1"/>
    <n v="0"/>
    <n v="0"/>
    <n v="0"/>
    <s v="PRODUCTO SIN VENTA"/>
    <s v="PRODUCTO SIN VENTA"/>
    <n v="60"/>
    <x v="1"/>
    <x v="1"/>
  </r>
  <r>
    <d v="2024-06-04T00:00:00"/>
    <n v="322"/>
    <s v="VENEZUELA-C9"/>
    <s v="BREÑA"/>
    <s v="SSS18"/>
    <x v="0"/>
    <x v="0"/>
    <s v="EMBUTIDOS Y LACTEOS"/>
    <s v="LACTEOS"/>
    <s v="A"/>
    <n v="0"/>
    <s v="PROV487"/>
    <s v="PRODUCTORA DE ALIMENTOS UNO SAC"/>
    <n v="5"/>
    <x v="0"/>
    <n v="1"/>
    <x v="0"/>
    <n v="3.1680000000000001"/>
    <n v="9.5039999999999996"/>
    <n v="3"/>
    <n v="1"/>
    <n v="0"/>
    <n v="0"/>
    <n v="0"/>
    <n v="9.3333333333333339"/>
    <n v="112"/>
    <n v="60"/>
    <x v="0"/>
    <x v="1"/>
  </r>
  <r>
    <d v="2024-06-04T00:00:00"/>
    <n v="322"/>
    <s v="VENEZUELA-C9"/>
    <s v="BREÑA"/>
    <s v="SSS18"/>
    <x v="1"/>
    <x v="1"/>
    <s v="EMBUTIDOS Y LACTEOS"/>
    <s v="LACTEOS"/>
    <s v="A"/>
    <n v="0"/>
    <s v="PROV487"/>
    <s v="PRODUCTORA DE ALIMENTOS UNO SAC"/>
    <n v="3"/>
    <x v="0"/>
    <n v="1"/>
    <x v="1"/>
    <n v="2.3220000000000001"/>
    <n v="4.6440000000000001"/>
    <n v="2"/>
    <n v="1"/>
    <n v="0"/>
    <n v="0"/>
    <n v="0"/>
    <n v="14"/>
    <n v="280"/>
    <n v="60"/>
    <x v="0"/>
    <x v="1"/>
  </r>
  <r>
    <d v="2024-06-04T00:00:00"/>
    <n v="322"/>
    <s v="VENEZUELA-C9"/>
    <s v="BREÑA"/>
    <s v="SSS18"/>
    <x v="2"/>
    <x v="2"/>
    <s v="EMBUTIDOS Y LACTEOS"/>
    <s v="LACTEOS"/>
    <s v="A"/>
    <n v="0"/>
    <s v="PROV487"/>
    <s v="PRODUCTORA DE ALIMENTOS UNO SAC"/>
    <n v="24"/>
    <x v="0"/>
    <n v="1"/>
    <x v="0"/>
    <n v="3.02501"/>
    <n v="9.22959"/>
    <n v="3"/>
    <n v="1"/>
    <n v="0"/>
    <n v="0"/>
    <n v="0"/>
    <n v="9.3333333333333339"/>
    <n v="112"/>
    <n v="60"/>
    <x v="0"/>
    <x v="1"/>
  </r>
  <r>
    <d v="2024-06-04T00:00:00"/>
    <n v="322"/>
    <s v="VENEZUELA-C9"/>
    <s v="BREÑA"/>
    <s v="SSS18"/>
    <x v="3"/>
    <x v="3"/>
    <s v="EMBUTIDOS Y LACTEOS"/>
    <s v="LACTEOS"/>
    <s v="A"/>
    <n v="0"/>
    <s v="PROV487"/>
    <s v="PRODUCTORA DE ALIMENTOS UNO SAC"/>
    <n v="4"/>
    <x v="0"/>
    <n v="1"/>
    <x v="2"/>
    <n v="3.62"/>
    <n v="14.48"/>
    <n v="4"/>
    <n v="1"/>
    <n v="0"/>
    <n v="0"/>
    <n v="6"/>
    <n v="7"/>
    <n v="42"/>
    <n v="60"/>
    <x v="0"/>
    <x v="0"/>
  </r>
  <r>
    <d v="2024-06-04T00:00:00"/>
    <n v="322"/>
    <s v="VENEZUELA-C9"/>
    <s v="BREÑA"/>
    <s v="SSS18"/>
    <x v="4"/>
    <x v="4"/>
    <s v="EMBUTIDOS Y LACTEOS"/>
    <s v="LACTEOS"/>
    <s v="A"/>
    <n v="0"/>
    <s v="PROV487"/>
    <s v="PRODUCTORA DE ALIMENTOS UNO SAC"/>
    <n v="3"/>
    <x v="0"/>
    <n v="1"/>
    <x v="2"/>
    <n v="3.62"/>
    <n v="32.58"/>
    <n v="9"/>
    <n v="1"/>
    <n v="0"/>
    <n v="0"/>
    <n v="0"/>
    <n v="3.1111111111111107"/>
    <n v="18.666666666666664"/>
    <n v="60"/>
    <x v="0"/>
    <x v="0"/>
  </r>
  <r>
    <d v="2024-06-04T00:00:00"/>
    <n v="322"/>
    <s v="VENEZUELA-C9"/>
    <s v="BREÑA"/>
    <s v="SSS18"/>
    <x v="5"/>
    <x v="5"/>
    <s v="EMBUTIDOS Y LACTEOS"/>
    <s v="LACTEOS"/>
    <s v="A"/>
    <n v="0"/>
    <s v="PROV487"/>
    <s v="PRODUCTORA DE ALIMENTOS UNO SAC"/>
    <n v="10"/>
    <x v="0"/>
    <n v="1"/>
    <x v="0"/>
    <n v="3.04121"/>
    <n v="18.515219999999999"/>
    <n v="6"/>
    <n v="1"/>
    <n v="0"/>
    <n v="0"/>
    <n v="0"/>
    <n v="4.666666666666667"/>
    <n v="56"/>
    <n v="60"/>
    <x v="0"/>
    <x v="0"/>
  </r>
  <r>
    <d v="2024-06-04T00:00:00"/>
    <n v="322"/>
    <s v="VENEZUELA-C9"/>
    <s v="BREÑA"/>
    <s v="SSS18"/>
    <x v="6"/>
    <x v="6"/>
    <s v="EMBUTIDOS Y LACTEOS"/>
    <s v="LACTEOS"/>
    <s v="A"/>
    <n v="0"/>
    <s v="PROV487"/>
    <s v="PRODUCTORA DE ALIMENTOS UNO SAC"/>
    <n v="6"/>
    <x v="0"/>
    <n v="1"/>
    <x v="0"/>
    <n v="2.3849999999999998"/>
    <n v="0"/>
    <n v="0"/>
    <n v="1"/>
    <n v="0"/>
    <n v="0"/>
    <n v="0"/>
    <s v="PRODUCTO SIN VENTA"/>
    <s v="PRODUCTO SIN VENTA"/>
    <n v="60"/>
    <x v="1"/>
    <x v="1"/>
  </r>
  <r>
    <d v="2024-06-04T00:00:00"/>
    <n v="322"/>
    <s v="VENEZUELA-C9"/>
    <s v="BREÑA"/>
    <s v="SSS18"/>
    <x v="7"/>
    <x v="7"/>
    <s v="EMBUTIDOS Y LACTEOS"/>
    <s v="LACTEOS"/>
    <s v="A"/>
    <n v="0"/>
    <s v="PROV487"/>
    <s v="PRODUCTORA DE ALIMENTOS UNO SAC"/>
    <n v="7"/>
    <x v="1"/>
    <n v="1"/>
    <x v="0"/>
    <n v="2.3849999999999998"/>
    <n v="0"/>
    <n v="0"/>
    <n v="1"/>
    <n v="0"/>
    <n v="0"/>
    <n v="0"/>
    <s v="PRODUCTO SIN VENTA"/>
    <s v="PRODUCTO SIN VENTA"/>
    <n v="60"/>
    <x v="1"/>
    <x v="1"/>
  </r>
  <r>
    <d v="2024-06-04T00:00:00"/>
    <n v="322"/>
    <s v="VENEZUELA-C9"/>
    <s v="BREÑA"/>
    <s v="SSS18"/>
    <x v="8"/>
    <x v="8"/>
    <s v="EMBUTIDOS Y LACTEOS"/>
    <s v="LACTEOS"/>
    <s v="A"/>
    <n v="0"/>
    <s v="PROV487"/>
    <s v="PRODUCTORA DE ALIMENTOS UNO SAC"/>
    <n v="7"/>
    <x v="0"/>
    <n v="1"/>
    <x v="0"/>
    <n v="3.0294400000000001"/>
    <n v="9.1210500000000003"/>
    <n v="3"/>
    <n v="1"/>
    <n v="0"/>
    <n v="0"/>
    <n v="0"/>
    <n v="9.3333333333333339"/>
    <n v="112"/>
    <n v="60"/>
    <x v="0"/>
    <x v="1"/>
  </r>
  <r>
    <d v="2024-06-04T00:00:00"/>
    <n v="322"/>
    <s v="VENEZUELA-C9"/>
    <s v="BREÑA"/>
    <s v="SSS18"/>
    <x v="9"/>
    <x v="9"/>
    <s v="EMBUTIDOS Y LACTEOS"/>
    <s v="LACTEOS"/>
    <s v="A"/>
    <n v="0"/>
    <s v="PROV487"/>
    <s v="PRODUCTORA DE ALIMENTOS UNO SAC"/>
    <n v="8"/>
    <x v="0"/>
    <n v="1"/>
    <x v="0"/>
    <n v="2.6459999999999999"/>
    <n v="0"/>
    <n v="0"/>
    <n v="1"/>
    <n v="0"/>
    <n v="0"/>
    <n v="0"/>
    <s v="PRODUCTO SIN VENTA"/>
    <s v="PRODUCTO SIN VENTA"/>
    <n v="60"/>
    <x v="1"/>
    <x v="1"/>
  </r>
  <r>
    <d v="2024-06-04T00:00:00"/>
    <n v="322"/>
    <s v="VENEZUELA-C9"/>
    <s v="BREÑA"/>
    <s v="SSS18"/>
    <x v="10"/>
    <x v="10"/>
    <s v="EMBUTIDOS Y LACTEOS"/>
    <s v="LACTEOS"/>
    <s v="A"/>
    <n v="0"/>
    <s v="PROV487"/>
    <s v="PRODUCTORA DE ALIMENTOS UNO SAC"/>
    <n v="10"/>
    <x v="1"/>
    <n v="1"/>
    <x v="0"/>
    <n v="3.3237999999999999"/>
    <n v="0"/>
    <n v="0"/>
    <n v="1"/>
    <n v="0"/>
    <n v="0"/>
    <n v="0"/>
    <s v="PRODUCTO SIN VENTA"/>
    <s v="PRODUCTO SIN VENTA"/>
    <n v="60"/>
    <x v="1"/>
    <x v="1"/>
  </r>
  <r>
    <d v="2024-06-04T00:00:00"/>
    <n v="323"/>
    <s v="DERBY"/>
    <s v="SANTIAGO DE SURCO"/>
    <s v="SSS19"/>
    <x v="0"/>
    <x v="0"/>
    <s v="EMBUTIDOS Y LACTEOS"/>
    <s v="LACTEOS"/>
    <s v="A"/>
    <n v="0"/>
    <s v="PROV487"/>
    <s v="PRODUCTORA DE ALIMENTOS UNO SAC"/>
    <n v="1"/>
    <x v="0"/>
    <n v="1"/>
    <x v="0"/>
    <n v="3.1680000000000001"/>
    <n v="31.68"/>
    <n v="10"/>
    <n v="1"/>
    <n v="0"/>
    <n v="6"/>
    <n v="0"/>
    <n v="2.8"/>
    <n v="33.6"/>
    <n v="60"/>
    <x v="0"/>
    <x v="0"/>
  </r>
  <r>
    <d v="2024-06-04T00:00:00"/>
    <n v="323"/>
    <s v="DERBY"/>
    <s v="SANTIAGO DE SURCO"/>
    <s v="SSS19"/>
    <x v="1"/>
    <x v="1"/>
    <s v="EMBUTIDOS Y LACTEOS"/>
    <s v="LACTEOS"/>
    <s v="A"/>
    <n v="0"/>
    <s v="PROV487"/>
    <s v="PRODUCTORA DE ALIMENTOS UNO SAC"/>
    <n v="5"/>
    <x v="0"/>
    <n v="1"/>
    <x v="1"/>
    <n v="2.3220000000000001"/>
    <n v="4.6440000000000001"/>
    <n v="2"/>
    <n v="1"/>
    <n v="0"/>
    <n v="0"/>
    <n v="0"/>
    <n v="14"/>
    <n v="280"/>
    <n v="60"/>
    <x v="0"/>
    <x v="1"/>
  </r>
  <r>
    <d v="2024-06-04T00:00:00"/>
    <n v="323"/>
    <s v="DERBY"/>
    <s v="SANTIAGO DE SURCO"/>
    <s v="SSS19"/>
    <x v="2"/>
    <x v="2"/>
    <s v="EMBUTIDOS Y LACTEOS"/>
    <s v="LACTEOS"/>
    <s v="A"/>
    <n v="0"/>
    <s v="PROV487"/>
    <s v="PRODUCTORA DE ALIMENTOS UNO SAC"/>
    <n v="21"/>
    <x v="0"/>
    <n v="1"/>
    <x v="0"/>
    <n v="3.02501"/>
    <n v="123.70511999999999"/>
    <n v="40"/>
    <n v="1"/>
    <n v="0"/>
    <n v="2"/>
    <n v="0"/>
    <n v="0.7"/>
    <n v="8.4"/>
    <n v="60"/>
    <x v="0"/>
    <x v="0"/>
  </r>
  <r>
    <d v="2024-06-04T00:00:00"/>
    <n v="323"/>
    <s v="DERBY"/>
    <s v="SANTIAGO DE SURCO"/>
    <s v="SSS19"/>
    <x v="3"/>
    <x v="3"/>
    <s v="EMBUTIDOS Y LACTEOS"/>
    <s v="LACTEOS"/>
    <s v="A"/>
    <n v="0"/>
    <s v="PROV487"/>
    <s v="PRODUCTORA DE ALIMENTOS UNO SAC"/>
    <n v="6"/>
    <x v="0"/>
    <n v="1"/>
    <x v="2"/>
    <n v="3.62"/>
    <n v="10.86"/>
    <n v="3"/>
    <n v="1"/>
    <n v="0"/>
    <n v="0"/>
    <n v="6"/>
    <n v="9.3333333333333339"/>
    <n v="56"/>
    <n v="60"/>
    <x v="0"/>
    <x v="0"/>
  </r>
  <r>
    <d v="2024-06-04T00:00:00"/>
    <n v="323"/>
    <s v="DERBY"/>
    <s v="SANTIAGO DE SURCO"/>
    <s v="SSS19"/>
    <x v="4"/>
    <x v="4"/>
    <s v="EMBUTIDOS Y LACTEOS"/>
    <s v="LACTEOS"/>
    <s v="A"/>
    <n v="0"/>
    <s v="PROV487"/>
    <s v="PRODUCTORA DE ALIMENTOS UNO SAC"/>
    <n v="3"/>
    <x v="0"/>
    <n v="1"/>
    <x v="2"/>
    <n v="3.62"/>
    <n v="7.24"/>
    <n v="2"/>
    <n v="1"/>
    <n v="0"/>
    <n v="0"/>
    <n v="2"/>
    <n v="14"/>
    <n v="84"/>
    <n v="60"/>
    <x v="0"/>
    <x v="1"/>
  </r>
  <r>
    <d v="2024-06-04T00:00:00"/>
    <n v="323"/>
    <s v="DERBY"/>
    <s v="SANTIAGO DE SURCO"/>
    <s v="SSS19"/>
    <x v="5"/>
    <x v="5"/>
    <s v="EMBUTIDOS Y LACTEOS"/>
    <s v="LACTEOS"/>
    <s v="A"/>
    <n v="0"/>
    <s v="PROV487"/>
    <s v="PRODUCTORA DE ALIMENTOS UNO SAC"/>
    <n v="13"/>
    <x v="0"/>
    <n v="1"/>
    <x v="0"/>
    <n v="3.04121"/>
    <n v="120.48882"/>
    <n v="39"/>
    <n v="1"/>
    <n v="0"/>
    <n v="8"/>
    <n v="0"/>
    <n v="0.71794871794871795"/>
    <n v="8.615384615384615"/>
    <n v="60"/>
    <x v="0"/>
    <x v="0"/>
  </r>
  <r>
    <d v="2024-06-04T00:00:00"/>
    <n v="323"/>
    <s v="DERBY"/>
    <s v="SANTIAGO DE SURCO"/>
    <s v="SSS19"/>
    <x v="6"/>
    <x v="6"/>
    <s v="EMBUTIDOS Y LACTEOS"/>
    <s v="LACTEOS"/>
    <s v="A"/>
    <n v="0"/>
    <s v="PROV487"/>
    <s v="PRODUCTORA DE ALIMENTOS UNO SAC"/>
    <n v="5"/>
    <x v="0"/>
    <n v="1"/>
    <x v="0"/>
    <n v="2.3849999999999998"/>
    <n v="26.234999999999999"/>
    <n v="11"/>
    <n v="1"/>
    <n v="0"/>
    <n v="0"/>
    <n v="0"/>
    <n v="2.5454545454545454"/>
    <n v="30.545454545454547"/>
    <n v="60"/>
    <x v="0"/>
    <x v="0"/>
  </r>
  <r>
    <d v="2024-06-04T00:00:00"/>
    <n v="323"/>
    <s v="DERBY"/>
    <s v="SANTIAGO DE SURCO"/>
    <s v="SSS19"/>
    <x v="7"/>
    <x v="7"/>
    <s v="EMBUTIDOS Y LACTEOS"/>
    <s v="LACTEOS"/>
    <s v="A"/>
    <n v="0"/>
    <s v="PROV487"/>
    <s v="PRODUCTORA DE ALIMENTOS UNO SAC"/>
    <n v="3"/>
    <x v="1"/>
    <n v="1"/>
    <x v="0"/>
    <n v="2.3849999999999998"/>
    <n v="2.3849999999999998"/>
    <n v="1"/>
    <n v="1"/>
    <n v="0"/>
    <n v="1"/>
    <n v="0"/>
    <n v="84"/>
    <n v="336"/>
    <n v="60"/>
    <x v="1"/>
    <x v="1"/>
  </r>
  <r>
    <d v="2024-06-04T00:00:00"/>
    <n v="323"/>
    <s v="DERBY"/>
    <s v="SANTIAGO DE SURCO"/>
    <s v="SSS19"/>
    <x v="8"/>
    <x v="8"/>
    <s v="EMBUTIDOS Y LACTEOS"/>
    <s v="LACTEOS"/>
    <s v="A"/>
    <n v="0"/>
    <s v="PROV487"/>
    <s v="PRODUCTORA DE ALIMENTOS UNO SAC"/>
    <n v="8"/>
    <x v="0"/>
    <n v="1"/>
    <x v="0"/>
    <n v="3.0294400000000001"/>
    <n v="86.091859999999997"/>
    <n v="28"/>
    <n v="1"/>
    <n v="0"/>
    <n v="12"/>
    <n v="0"/>
    <n v="1"/>
    <n v="12"/>
    <n v="60"/>
    <x v="0"/>
    <x v="0"/>
  </r>
  <r>
    <d v="2024-06-04T00:00:00"/>
    <n v="323"/>
    <s v="DERBY"/>
    <s v="SANTIAGO DE SURCO"/>
    <s v="SSS19"/>
    <x v="9"/>
    <x v="9"/>
    <s v="EMBUTIDOS Y LACTEOS"/>
    <s v="LACTEOS"/>
    <s v="A"/>
    <n v="0"/>
    <s v="PROV487"/>
    <s v="PRODUCTORA DE ALIMENTOS UNO SAC"/>
    <n v="8"/>
    <x v="0"/>
    <n v="1"/>
    <x v="0"/>
    <n v="2.6459999999999999"/>
    <n v="23.814"/>
    <n v="9"/>
    <n v="1"/>
    <n v="0"/>
    <n v="4"/>
    <n v="0"/>
    <n v="3.1111111111111107"/>
    <n v="37.333333333333329"/>
    <n v="60"/>
    <x v="0"/>
    <x v="0"/>
  </r>
  <r>
    <d v="2024-06-04T00:00:00"/>
    <n v="323"/>
    <s v="DERBY"/>
    <s v="SANTIAGO DE SURCO"/>
    <s v="SSS19"/>
    <x v="10"/>
    <x v="10"/>
    <s v="EMBUTIDOS Y LACTEOS"/>
    <s v="LACTEOS"/>
    <s v="A"/>
    <n v="0"/>
    <s v="PROV487"/>
    <s v="PRODUCTORA DE ALIMENTOS UNO SAC"/>
    <n v="4"/>
    <x v="1"/>
    <n v="1"/>
    <x v="0"/>
    <n v="3.3237999999999999"/>
    <n v="33.584009999999999"/>
    <n v="10"/>
    <n v="1"/>
    <n v="0"/>
    <n v="4"/>
    <n v="0"/>
    <n v="8.4"/>
    <n v="33.6"/>
    <n v="60"/>
    <x v="0"/>
    <x v="0"/>
  </r>
  <r>
    <d v="2024-06-04T00:00:00"/>
    <n v="324"/>
    <s v="NEGOCIOS"/>
    <s v="SURQUILLO"/>
    <s v="SSS19"/>
    <x v="0"/>
    <x v="0"/>
    <s v="EMBUTIDOS Y LACTEOS"/>
    <s v="LACTEOS"/>
    <s v="A"/>
    <n v="0"/>
    <s v="PROV487"/>
    <s v="PRODUCTORA DE ALIMENTOS UNO SAC"/>
    <n v="4"/>
    <x v="0"/>
    <n v="1"/>
    <x v="0"/>
    <n v="3.1680000000000001"/>
    <n v="6.3360000000000003"/>
    <n v="2"/>
    <n v="1"/>
    <n v="0"/>
    <n v="0"/>
    <n v="0"/>
    <n v="14"/>
    <n v="168"/>
    <n v="60"/>
    <x v="0"/>
    <x v="1"/>
  </r>
  <r>
    <d v="2024-06-04T00:00:00"/>
    <n v="324"/>
    <s v="NEGOCIOS"/>
    <s v="SURQUILLO"/>
    <s v="SSS19"/>
    <x v="1"/>
    <x v="1"/>
    <s v="EMBUTIDOS Y LACTEOS"/>
    <s v="LACTEOS"/>
    <s v="A"/>
    <n v="0"/>
    <s v="PROV487"/>
    <s v="PRODUCTORA DE ALIMENTOS UNO SAC"/>
    <n v="4"/>
    <x v="0"/>
    <n v="1"/>
    <x v="1"/>
    <n v="2.3220000000000001"/>
    <n v="9.2880000000000003"/>
    <n v="4"/>
    <n v="1"/>
    <n v="0"/>
    <n v="2"/>
    <n v="0"/>
    <n v="7"/>
    <n v="140"/>
    <n v="60"/>
    <x v="0"/>
    <x v="1"/>
  </r>
  <r>
    <d v="2024-06-04T00:00:00"/>
    <n v="324"/>
    <s v="NEGOCIOS"/>
    <s v="SURQUILLO"/>
    <s v="SSS19"/>
    <x v="2"/>
    <x v="2"/>
    <s v="EMBUTIDOS Y LACTEOS"/>
    <s v="LACTEOS"/>
    <s v="A"/>
    <n v="0"/>
    <s v="PROV487"/>
    <s v="PRODUCTORA DE ALIMENTOS UNO SAC"/>
    <n v="18"/>
    <x v="0"/>
    <n v="1"/>
    <x v="0"/>
    <n v="3.02501"/>
    <n v="98.91574"/>
    <n v="32"/>
    <n v="1"/>
    <n v="0"/>
    <n v="8"/>
    <n v="0"/>
    <n v="0.875"/>
    <n v="10.5"/>
    <n v="60"/>
    <x v="0"/>
    <x v="0"/>
  </r>
  <r>
    <d v="2024-06-04T00:00:00"/>
    <n v="324"/>
    <s v="NEGOCIOS"/>
    <s v="SURQUILLO"/>
    <s v="SSS19"/>
    <x v="3"/>
    <x v="3"/>
    <s v="EMBUTIDOS Y LACTEOS"/>
    <s v="LACTEOS"/>
    <s v="A"/>
    <n v="0"/>
    <s v="PROV487"/>
    <s v="PRODUCTORA DE ALIMENTOS UNO SAC"/>
    <n v="6"/>
    <x v="0"/>
    <n v="1"/>
    <x v="2"/>
    <n v="3.62"/>
    <n v="28.96"/>
    <n v="8"/>
    <n v="1"/>
    <n v="0"/>
    <n v="0"/>
    <n v="6"/>
    <n v="3.5"/>
    <n v="21"/>
    <n v="60"/>
    <x v="0"/>
    <x v="0"/>
  </r>
  <r>
    <d v="2024-06-04T00:00:00"/>
    <n v="324"/>
    <s v="NEGOCIOS"/>
    <s v="SURQUILLO"/>
    <s v="SSS19"/>
    <x v="4"/>
    <x v="4"/>
    <s v="EMBUTIDOS Y LACTEOS"/>
    <s v="LACTEOS"/>
    <s v="A"/>
    <n v="0"/>
    <s v="PROV487"/>
    <s v="PRODUCTORA DE ALIMENTOS UNO SAC"/>
    <n v="6"/>
    <x v="0"/>
    <n v="1"/>
    <x v="2"/>
    <n v="3.62"/>
    <n v="10.86"/>
    <n v="3"/>
    <n v="1"/>
    <n v="0"/>
    <n v="0"/>
    <n v="2"/>
    <n v="9.3333333333333339"/>
    <n v="56"/>
    <n v="60"/>
    <x v="0"/>
    <x v="0"/>
  </r>
  <r>
    <d v="2024-06-04T00:00:00"/>
    <n v="324"/>
    <s v="NEGOCIOS"/>
    <s v="SURQUILLO"/>
    <s v="SSS19"/>
    <x v="5"/>
    <x v="5"/>
    <s v="EMBUTIDOS Y LACTEOS"/>
    <s v="LACTEOS"/>
    <s v="A"/>
    <n v="0"/>
    <s v="PROV487"/>
    <s v="PRODUCTORA DE ALIMENTOS UNO SAC"/>
    <n v="10"/>
    <x v="0"/>
    <n v="1"/>
    <x v="0"/>
    <n v="3.04121"/>
    <n v="139.15799000000001"/>
    <n v="45"/>
    <n v="1"/>
    <n v="0"/>
    <n v="18"/>
    <n v="0"/>
    <n v="0.62222222222222223"/>
    <n v="7.4666666666666668"/>
    <n v="60"/>
    <x v="0"/>
    <x v="0"/>
  </r>
  <r>
    <d v="2024-06-04T00:00:00"/>
    <n v="324"/>
    <s v="NEGOCIOS"/>
    <s v="SURQUILLO"/>
    <s v="SSS19"/>
    <x v="6"/>
    <x v="6"/>
    <s v="EMBUTIDOS Y LACTEOS"/>
    <s v="LACTEOS"/>
    <s v="A"/>
    <n v="0"/>
    <s v="PROV487"/>
    <s v="PRODUCTORA DE ALIMENTOS UNO SAC"/>
    <n v="5"/>
    <x v="0"/>
    <n v="1"/>
    <x v="0"/>
    <n v="2.3849999999999998"/>
    <n v="7.1550000000000002"/>
    <n v="3"/>
    <n v="1"/>
    <n v="0"/>
    <n v="0"/>
    <n v="0"/>
    <n v="9.3333333333333339"/>
    <n v="112"/>
    <n v="60"/>
    <x v="0"/>
    <x v="1"/>
  </r>
  <r>
    <d v="2024-06-04T00:00:00"/>
    <n v="324"/>
    <s v="NEGOCIOS"/>
    <s v="SURQUILLO"/>
    <s v="SSS19"/>
    <x v="7"/>
    <x v="7"/>
    <s v="EMBUTIDOS Y LACTEOS"/>
    <s v="LACTEOS"/>
    <s v="A"/>
    <n v="0"/>
    <s v="PROV487"/>
    <s v="PRODUCTORA DE ALIMENTOS UNO SAC"/>
    <n v="8"/>
    <x v="1"/>
    <n v="1"/>
    <x v="0"/>
    <n v="2.3849999999999998"/>
    <n v="21.465"/>
    <n v="9"/>
    <n v="1"/>
    <n v="0"/>
    <n v="0"/>
    <n v="0"/>
    <n v="9.3333333333333321"/>
    <n v="37.333333333333329"/>
    <n v="60"/>
    <x v="0"/>
    <x v="0"/>
  </r>
  <r>
    <d v="2024-06-04T00:00:00"/>
    <n v="324"/>
    <s v="NEGOCIOS"/>
    <s v="SURQUILLO"/>
    <s v="SSS19"/>
    <x v="8"/>
    <x v="8"/>
    <s v="EMBUTIDOS Y LACTEOS"/>
    <s v="LACTEOS"/>
    <s v="A"/>
    <n v="0"/>
    <s v="PROV487"/>
    <s v="PRODUCTORA DE ALIMENTOS UNO SAC"/>
    <n v="7"/>
    <x v="0"/>
    <n v="1"/>
    <x v="0"/>
    <n v="3.0294400000000001"/>
    <n v="64.682159999999996"/>
    <n v="21"/>
    <n v="1"/>
    <n v="0"/>
    <n v="6"/>
    <n v="0"/>
    <n v="1.3333333333333333"/>
    <n v="16"/>
    <n v="60"/>
    <x v="0"/>
    <x v="0"/>
  </r>
  <r>
    <d v="2024-06-04T00:00:00"/>
    <n v="324"/>
    <s v="NEGOCIOS"/>
    <s v="SURQUILLO"/>
    <s v="SSS19"/>
    <x v="9"/>
    <x v="9"/>
    <s v="EMBUTIDOS Y LACTEOS"/>
    <s v="LACTEOS"/>
    <s v="A"/>
    <n v="0"/>
    <s v="PROV487"/>
    <s v="PRODUCTORA DE ALIMENTOS UNO SAC"/>
    <n v="8"/>
    <x v="0"/>
    <n v="1"/>
    <x v="0"/>
    <n v="2.6459999999999999"/>
    <n v="0"/>
    <n v="0"/>
    <n v="1"/>
    <n v="0"/>
    <n v="0"/>
    <n v="0"/>
    <s v="PRODUCTO SIN VENTA"/>
    <s v="PRODUCTO SIN VENTA"/>
    <n v="60"/>
    <x v="1"/>
    <x v="1"/>
  </r>
  <r>
    <d v="2024-06-04T00:00:00"/>
    <n v="324"/>
    <s v="NEGOCIOS"/>
    <s v="SURQUILLO"/>
    <s v="SSS19"/>
    <x v="10"/>
    <x v="10"/>
    <s v="EMBUTIDOS Y LACTEOS"/>
    <s v="LACTEOS"/>
    <s v="A"/>
    <n v="0"/>
    <s v="PROV487"/>
    <s v="PRODUCTORA DE ALIMENTOS UNO SAC"/>
    <n v="2"/>
    <x v="1"/>
    <n v="1"/>
    <x v="0"/>
    <n v="3.3237999999999999"/>
    <n v="50.188409999999998"/>
    <n v="15"/>
    <n v="1"/>
    <n v="0"/>
    <n v="8"/>
    <n v="0"/>
    <n v="5.6000000000000005"/>
    <n v="22.400000000000002"/>
    <n v="60"/>
    <x v="0"/>
    <x v="0"/>
  </r>
  <r>
    <d v="2024-06-04T00:00:00"/>
    <n v="325"/>
    <s v="ALCAPARRAS-C4"/>
    <s v="SAN JUAN DE LURIGAN"/>
    <s v="SSS20"/>
    <x v="0"/>
    <x v="0"/>
    <s v="EMBUTIDOS Y LACTEOS"/>
    <s v="LACTEOS"/>
    <s v="A"/>
    <n v="0"/>
    <s v="PROV487"/>
    <s v="PRODUCTORA DE ALIMENTOS UNO SAC"/>
    <n v="3"/>
    <x v="0"/>
    <n v="1"/>
    <x v="0"/>
    <n v="3.1680000000000001"/>
    <n v="9.5039999999999996"/>
    <n v="3"/>
    <n v="1"/>
    <n v="0"/>
    <n v="0"/>
    <n v="0"/>
    <n v="9.3333333333333339"/>
    <n v="112"/>
    <n v="60"/>
    <x v="0"/>
    <x v="1"/>
  </r>
  <r>
    <d v="2024-06-04T00:00:00"/>
    <n v="325"/>
    <s v="ALCAPARRAS-C4"/>
    <s v="SAN JUAN DE LURIGAN"/>
    <s v="SSS20"/>
    <x v="1"/>
    <x v="1"/>
    <s v="EMBUTIDOS Y LACTEOS"/>
    <s v="LACTEOS"/>
    <s v="A"/>
    <n v="0"/>
    <s v="PROV487"/>
    <s v="PRODUCTORA DE ALIMENTOS UNO SAC"/>
    <n v="3"/>
    <x v="0"/>
    <n v="1"/>
    <x v="1"/>
    <n v="2.3220000000000001"/>
    <n v="30.186"/>
    <n v="13"/>
    <n v="1"/>
    <n v="0"/>
    <n v="0"/>
    <n v="0"/>
    <n v="2.1538461538461537"/>
    <n v="43.076923076923073"/>
    <n v="60"/>
    <x v="0"/>
    <x v="0"/>
  </r>
  <r>
    <d v="2024-06-04T00:00:00"/>
    <n v="325"/>
    <s v="ALCAPARRAS-C4"/>
    <s v="SAN JUAN DE LURIGAN"/>
    <s v="SSS20"/>
    <x v="2"/>
    <x v="2"/>
    <s v="EMBUTIDOS Y LACTEOS"/>
    <s v="LACTEOS"/>
    <s v="A"/>
    <n v="0"/>
    <s v="PROV487"/>
    <s v="PRODUCTORA DE ALIMENTOS UNO SAC"/>
    <n v="5"/>
    <x v="0"/>
    <n v="1"/>
    <x v="0"/>
    <n v="3.02501"/>
    <n v="18.503139999999998"/>
    <n v="6"/>
    <n v="1"/>
    <n v="0"/>
    <n v="0"/>
    <n v="0"/>
    <n v="4.666666666666667"/>
    <n v="56"/>
    <n v="60"/>
    <x v="0"/>
    <x v="0"/>
  </r>
  <r>
    <d v="2024-06-04T00:00:00"/>
    <n v="325"/>
    <s v="ALCAPARRAS-C4"/>
    <s v="SAN JUAN DE LURIGAN"/>
    <s v="SSS20"/>
    <x v="3"/>
    <x v="3"/>
    <s v="EMBUTIDOS Y LACTEOS"/>
    <s v="LACTEOS"/>
    <s v="A"/>
    <n v="0"/>
    <s v="PROV487"/>
    <s v="PRODUCTORA DE ALIMENTOS UNO SAC"/>
    <n v="1"/>
    <x v="0"/>
    <n v="1"/>
    <x v="2"/>
    <n v="3.62"/>
    <n v="18.100000000000001"/>
    <n v="5"/>
    <n v="1"/>
    <n v="0"/>
    <n v="0"/>
    <n v="6"/>
    <n v="5.6"/>
    <n v="33.6"/>
    <n v="60"/>
    <x v="0"/>
    <x v="0"/>
  </r>
  <r>
    <d v="2024-06-04T00:00:00"/>
    <n v="325"/>
    <s v="ALCAPARRAS-C4"/>
    <s v="SAN JUAN DE LURIGAN"/>
    <s v="SSS20"/>
    <x v="4"/>
    <x v="4"/>
    <s v="EMBUTIDOS Y LACTEOS"/>
    <s v="LACTEOS"/>
    <s v="A"/>
    <n v="0"/>
    <s v="PROV487"/>
    <s v="PRODUCTORA DE ALIMENTOS UNO SAC"/>
    <n v="5"/>
    <x v="0"/>
    <n v="1"/>
    <x v="2"/>
    <n v="3.62"/>
    <n v="7.24"/>
    <n v="2"/>
    <n v="1"/>
    <n v="0"/>
    <n v="0"/>
    <n v="6"/>
    <n v="14"/>
    <n v="84"/>
    <n v="60"/>
    <x v="0"/>
    <x v="1"/>
  </r>
  <r>
    <d v="2024-06-04T00:00:00"/>
    <n v="325"/>
    <s v="ALCAPARRAS-C4"/>
    <s v="SAN JUAN DE LURIGAN"/>
    <s v="SSS20"/>
    <x v="5"/>
    <x v="5"/>
    <s v="EMBUTIDOS Y LACTEOS"/>
    <s v="LACTEOS"/>
    <s v="A"/>
    <n v="0"/>
    <s v="PROV487"/>
    <s v="PRODUCTORA DE ALIMENTOS UNO SAC"/>
    <n v="2"/>
    <x v="0"/>
    <n v="1"/>
    <x v="0"/>
    <n v="3.04121"/>
    <n v="0"/>
    <n v="0"/>
    <n v="1"/>
    <n v="0"/>
    <n v="0"/>
    <n v="0"/>
    <s v="PRODUCTO SIN VENTA"/>
    <s v="PRODUCTO SIN VENTA"/>
    <n v="60"/>
    <x v="1"/>
    <x v="1"/>
  </r>
  <r>
    <d v="2024-06-04T00:00:00"/>
    <n v="325"/>
    <s v="ALCAPARRAS-C4"/>
    <s v="SAN JUAN DE LURIGAN"/>
    <s v="SSS20"/>
    <x v="6"/>
    <x v="6"/>
    <s v="EMBUTIDOS Y LACTEOS"/>
    <s v="LACTEOS"/>
    <s v="A"/>
    <n v="0"/>
    <s v="PROV487"/>
    <s v="PRODUCTORA DE ALIMENTOS UNO SAC"/>
    <n v="8"/>
    <x v="0"/>
    <n v="1"/>
    <x v="0"/>
    <n v="2.3849999999999998"/>
    <n v="2.3849999999999998"/>
    <n v="1"/>
    <n v="1"/>
    <n v="0"/>
    <n v="0"/>
    <n v="0"/>
    <n v="28"/>
    <n v="336"/>
    <n v="60"/>
    <x v="0"/>
    <x v="1"/>
  </r>
  <r>
    <d v="2024-06-04T00:00:00"/>
    <n v="325"/>
    <s v="ALCAPARRAS-C4"/>
    <s v="SAN JUAN DE LURIGAN"/>
    <s v="SSS20"/>
    <x v="7"/>
    <x v="7"/>
    <s v="EMBUTIDOS Y LACTEOS"/>
    <s v="LACTEOS"/>
    <s v="A"/>
    <n v="0"/>
    <s v="PROV487"/>
    <s v="PRODUCTORA DE ALIMENTOS UNO SAC"/>
    <n v="4"/>
    <x v="1"/>
    <n v="1"/>
    <x v="0"/>
    <n v="2.3849999999999998"/>
    <n v="2.3849999999999998"/>
    <n v="1"/>
    <n v="1"/>
    <n v="0"/>
    <n v="0"/>
    <n v="0"/>
    <n v="84"/>
    <n v="336"/>
    <n v="60"/>
    <x v="1"/>
    <x v="1"/>
  </r>
  <r>
    <d v="2024-06-04T00:00:00"/>
    <n v="325"/>
    <s v="ALCAPARRAS-C4"/>
    <s v="SAN JUAN DE LURIGAN"/>
    <s v="SSS20"/>
    <x v="8"/>
    <x v="8"/>
    <s v="EMBUTIDOS Y LACTEOS"/>
    <s v="LACTEOS"/>
    <s v="A"/>
    <n v="0"/>
    <s v="PROV487"/>
    <s v="PRODUCTORA DE ALIMENTOS UNO SAC"/>
    <n v="7"/>
    <x v="0"/>
    <n v="1"/>
    <x v="0"/>
    <n v="3.0294400000000001"/>
    <n v="18.506630000000001"/>
    <n v="6"/>
    <n v="1"/>
    <n v="0"/>
    <n v="0"/>
    <n v="0"/>
    <n v="4.666666666666667"/>
    <n v="56"/>
    <n v="60"/>
    <x v="0"/>
    <x v="0"/>
  </r>
  <r>
    <d v="2024-06-04T00:00:00"/>
    <n v="325"/>
    <s v="ALCAPARRAS-C4"/>
    <s v="SAN JUAN DE LURIGAN"/>
    <s v="SSS20"/>
    <x v="9"/>
    <x v="9"/>
    <s v="EMBUTIDOS Y LACTEOS"/>
    <s v="LACTEOS"/>
    <s v="A"/>
    <n v="0"/>
    <s v="PROV487"/>
    <s v="PRODUCTORA DE ALIMENTOS UNO SAC"/>
    <n v="8"/>
    <x v="0"/>
    <n v="1"/>
    <x v="0"/>
    <n v="2.6459999999999999"/>
    <n v="0"/>
    <n v="0"/>
    <n v="1"/>
    <n v="0"/>
    <n v="0"/>
    <n v="0"/>
    <s v="PRODUCTO SIN VENTA"/>
    <s v="PRODUCTO SIN VENTA"/>
    <n v="60"/>
    <x v="1"/>
    <x v="1"/>
  </r>
  <r>
    <d v="2024-06-04T00:00:00"/>
    <n v="325"/>
    <s v="ALCAPARRAS-C4"/>
    <s v="SAN JUAN DE LURIGAN"/>
    <s v="SSS20"/>
    <x v="10"/>
    <x v="10"/>
    <s v="EMBUTIDOS Y LACTEOS"/>
    <s v="LACTEOS"/>
    <s v="A"/>
    <n v="0"/>
    <s v="PROV487"/>
    <s v="PRODUCTORA DE ALIMENTOS UNO SAC"/>
    <n v="4"/>
    <x v="1"/>
    <n v="1"/>
    <x v="0"/>
    <n v="3.3237999999999999"/>
    <n v="3.3660000000000001"/>
    <n v="1"/>
    <n v="1"/>
    <n v="0"/>
    <n v="0"/>
    <n v="0"/>
    <n v="84"/>
    <n v="336"/>
    <n v="60"/>
    <x v="1"/>
    <x v="1"/>
  </r>
  <r>
    <d v="2024-06-04T00:00:00"/>
    <n v="326"/>
    <s v="MBASTIDAS-C9"/>
    <s v="COMAS"/>
    <s v="SSS19"/>
    <x v="0"/>
    <x v="0"/>
    <s v="EMBUTIDOS Y LACTEOS"/>
    <s v="LACTEOS"/>
    <s v="A"/>
    <n v="0"/>
    <s v="PROV487"/>
    <s v="PRODUCTORA DE ALIMENTOS UNO SAC"/>
    <n v="6"/>
    <x v="0"/>
    <n v="1"/>
    <x v="0"/>
    <n v="3.1680000000000001"/>
    <n v="9.5039999999999996"/>
    <n v="3"/>
    <n v="1"/>
    <n v="0"/>
    <n v="0"/>
    <n v="0"/>
    <n v="9.3333333333333339"/>
    <n v="112"/>
    <n v="60"/>
    <x v="0"/>
    <x v="1"/>
  </r>
  <r>
    <d v="2024-06-04T00:00:00"/>
    <n v="326"/>
    <s v="MBASTIDAS-C9"/>
    <s v="COMAS"/>
    <s v="SSS19"/>
    <x v="1"/>
    <x v="1"/>
    <s v="EMBUTIDOS Y LACTEOS"/>
    <s v="LACTEOS"/>
    <s v="A"/>
    <n v="0"/>
    <s v="PROV487"/>
    <s v="PRODUCTORA DE ALIMENTOS UNO SAC"/>
    <n v="6"/>
    <x v="0"/>
    <n v="1"/>
    <x v="1"/>
    <n v="2.3220000000000001"/>
    <n v="23.22"/>
    <n v="10"/>
    <n v="1"/>
    <n v="0"/>
    <n v="2"/>
    <n v="0"/>
    <n v="2.8"/>
    <n v="56"/>
    <n v="60"/>
    <x v="0"/>
    <x v="0"/>
  </r>
  <r>
    <d v="2024-06-04T00:00:00"/>
    <n v="326"/>
    <s v="MBASTIDAS-C9"/>
    <s v="COMAS"/>
    <s v="SSS19"/>
    <x v="2"/>
    <x v="2"/>
    <s v="EMBUTIDOS Y LACTEOS"/>
    <s v="LACTEOS"/>
    <s v="A"/>
    <n v="0"/>
    <s v="PROV487"/>
    <s v="PRODUCTORA DE ALIMENTOS UNO SAC"/>
    <n v="9"/>
    <x v="0"/>
    <n v="1"/>
    <x v="0"/>
    <n v="3.02501"/>
    <n v="43.101649999999999"/>
    <n v="14"/>
    <n v="1"/>
    <n v="0"/>
    <n v="2"/>
    <n v="0"/>
    <n v="2"/>
    <n v="24"/>
    <n v="60"/>
    <x v="0"/>
    <x v="0"/>
  </r>
  <r>
    <d v="2024-06-04T00:00:00"/>
    <n v="326"/>
    <s v="MBASTIDAS-C9"/>
    <s v="COMAS"/>
    <s v="SSS19"/>
    <x v="3"/>
    <x v="3"/>
    <s v="EMBUTIDOS Y LACTEOS"/>
    <s v="LACTEOS"/>
    <s v="A"/>
    <n v="0"/>
    <s v="PROV487"/>
    <s v="PRODUCTORA DE ALIMENTOS UNO SAC"/>
    <n v="11"/>
    <x v="0"/>
    <n v="1"/>
    <x v="2"/>
    <n v="3.62"/>
    <n v="39.82"/>
    <n v="11"/>
    <n v="1"/>
    <n v="0"/>
    <n v="0"/>
    <n v="10"/>
    <n v="2.5454545454545454"/>
    <n v="15.272727272727273"/>
    <n v="60"/>
    <x v="0"/>
    <x v="0"/>
  </r>
  <r>
    <d v="2024-06-04T00:00:00"/>
    <n v="326"/>
    <s v="MBASTIDAS-C9"/>
    <s v="COMAS"/>
    <s v="SSS19"/>
    <x v="4"/>
    <x v="4"/>
    <s v="EMBUTIDOS Y LACTEOS"/>
    <s v="LACTEOS"/>
    <s v="A"/>
    <n v="0"/>
    <s v="PROV487"/>
    <s v="PRODUCTORA DE ALIMENTOS UNO SAC"/>
    <n v="12"/>
    <x v="0"/>
    <n v="1"/>
    <x v="2"/>
    <n v="3.62"/>
    <n v="25.34"/>
    <n v="7"/>
    <n v="1"/>
    <n v="0"/>
    <n v="0"/>
    <n v="6"/>
    <n v="4"/>
    <n v="24"/>
    <n v="60"/>
    <x v="0"/>
    <x v="0"/>
  </r>
  <r>
    <d v="2024-06-04T00:00:00"/>
    <n v="326"/>
    <s v="MBASTIDAS-C9"/>
    <s v="COMAS"/>
    <s v="SSS19"/>
    <x v="5"/>
    <x v="5"/>
    <s v="EMBUTIDOS Y LACTEOS"/>
    <s v="LACTEOS"/>
    <s v="A"/>
    <n v="0"/>
    <s v="PROV487"/>
    <s v="PRODUCTORA DE ALIMENTOS UNO SAC"/>
    <n v="5"/>
    <x v="0"/>
    <n v="1"/>
    <x v="0"/>
    <n v="3.04121"/>
    <n v="33.951990000000002"/>
    <n v="11"/>
    <n v="1"/>
    <n v="0"/>
    <n v="6"/>
    <n v="0"/>
    <n v="2.5454545454545454"/>
    <n v="30.545454545454547"/>
    <n v="60"/>
    <x v="0"/>
    <x v="0"/>
  </r>
  <r>
    <d v="2024-06-04T00:00:00"/>
    <n v="326"/>
    <s v="MBASTIDAS-C9"/>
    <s v="COMAS"/>
    <s v="SSS19"/>
    <x v="6"/>
    <x v="6"/>
    <s v="EMBUTIDOS Y LACTEOS"/>
    <s v="LACTEOS"/>
    <s v="A"/>
    <n v="0"/>
    <s v="PROV487"/>
    <s v="PRODUCTORA DE ALIMENTOS UNO SAC"/>
    <n v="7"/>
    <x v="0"/>
    <n v="1"/>
    <x v="0"/>
    <n v="2.3849999999999998"/>
    <n v="26.234999999999999"/>
    <n v="11"/>
    <n v="1"/>
    <n v="0"/>
    <n v="0"/>
    <n v="0"/>
    <n v="2.5454545454545454"/>
    <n v="30.545454545454547"/>
    <n v="60"/>
    <x v="0"/>
    <x v="0"/>
  </r>
  <r>
    <d v="2024-06-04T00:00:00"/>
    <n v="326"/>
    <s v="MBASTIDAS-C9"/>
    <s v="COMAS"/>
    <s v="SSS19"/>
    <x v="7"/>
    <x v="7"/>
    <s v="EMBUTIDOS Y LACTEOS"/>
    <s v="LACTEOS"/>
    <s v="A"/>
    <n v="0"/>
    <s v="PROV487"/>
    <s v="PRODUCTORA DE ALIMENTOS UNO SAC"/>
    <n v="4"/>
    <x v="1"/>
    <n v="1"/>
    <x v="0"/>
    <n v="2.3849999999999998"/>
    <n v="14.31"/>
    <n v="6"/>
    <n v="1"/>
    <n v="0"/>
    <n v="2"/>
    <n v="0"/>
    <n v="14"/>
    <n v="56"/>
    <n v="60"/>
    <x v="0"/>
    <x v="0"/>
  </r>
  <r>
    <d v="2024-06-04T00:00:00"/>
    <n v="326"/>
    <s v="MBASTIDAS-C9"/>
    <s v="COMAS"/>
    <s v="SSS19"/>
    <x v="8"/>
    <x v="8"/>
    <s v="EMBUTIDOS Y LACTEOS"/>
    <s v="LACTEOS"/>
    <s v="A"/>
    <n v="0"/>
    <s v="PROV487"/>
    <s v="PRODUCTORA DE ALIMENTOS UNO SAC"/>
    <n v="4"/>
    <x v="0"/>
    <n v="1"/>
    <x v="0"/>
    <n v="3.0294400000000001"/>
    <n v="18.456209999999999"/>
    <n v="6"/>
    <n v="1"/>
    <n v="0"/>
    <n v="2"/>
    <n v="0"/>
    <n v="4.666666666666667"/>
    <n v="56"/>
    <n v="60"/>
    <x v="0"/>
    <x v="0"/>
  </r>
  <r>
    <d v="2024-06-04T00:00:00"/>
    <n v="326"/>
    <s v="MBASTIDAS-C9"/>
    <s v="COMAS"/>
    <s v="SSS19"/>
    <x v="9"/>
    <x v="9"/>
    <s v="EMBUTIDOS Y LACTEOS"/>
    <s v="LACTEOS"/>
    <s v="A"/>
    <n v="0"/>
    <s v="PROV487"/>
    <s v="PRODUCTORA DE ALIMENTOS UNO SAC"/>
    <n v="6"/>
    <x v="0"/>
    <n v="1"/>
    <x v="0"/>
    <n v="2.6459999999999999"/>
    <n v="5.2919999999999998"/>
    <n v="2"/>
    <n v="1"/>
    <n v="0"/>
    <n v="0"/>
    <n v="0"/>
    <n v="14"/>
    <n v="168"/>
    <n v="60"/>
    <x v="0"/>
    <x v="1"/>
  </r>
  <r>
    <d v="2024-06-04T00:00:00"/>
    <n v="326"/>
    <s v="MBASTIDAS-C9"/>
    <s v="COMAS"/>
    <s v="SSS19"/>
    <x v="10"/>
    <x v="10"/>
    <s v="EMBUTIDOS Y LACTEOS"/>
    <s v="LACTEOS"/>
    <s v="A"/>
    <n v="0"/>
    <s v="PROV487"/>
    <s v="PRODUCTORA DE ALIMENTOS UNO SAC"/>
    <n v="4"/>
    <x v="1"/>
    <n v="1"/>
    <x v="0"/>
    <n v="3.3237999999999999"/>
    <n v="6.7254899999999997"/>
    <n v="2"/>
    <n v="1"/>
    <n v="0"/>
    <n v="2"/>
    <n v="0"/>
    <n v="42"/>
    <n v="168"/>
    <n v="60"/>
    <x v="0"/>
    <x v="1"/>
  </r>
  <r>
    <d v="2024-06-04T00:00:00"/>
    <n v="327"/>
    <s v="EJERCITO-C2"/>
    <s v="MAGDALENA DEL MAR"/>
    <s v="SSS19"/>
    <x v="0"/>
    <x v="0"/>
    <s v="EMBUTIDOS Y LACTEOS"/>
    <s v="LACTEOS"/>
    <s v="A"/>
    <n v="0"/>
    <s v="PROV487"/>
    <s v="PRODUCTORA DE ALIMENTOS UNO SAC"/>
    <n v="1"/>
    <x v="0"/>
    <n v="1"/>
    <x v="0"/>
    <n v="3.1680000000000001"/>
    <n v="22.175999999999998"/>
    <n v="7"/>
    <n v="1"/>
    <n v="0"/>
    <n v="0"/>
    <n v="0"/>
    <n v="4"/>
    <n v="48"/>
    <n v="60"/>
    <x v="0"/>
    <x v="0"/>
  </r>
  <r>
    <d v="2024-06-04T00:00:00"/>
    <n v="327"/>
    <s v="EJERCITO-C2"/>
    <s v="MAGDALENA DEL MAR"/>
    <s v="SSS19"/>
    <x v="1"/>
    <x v="1"/>
    <s v="EMBUTIDOS Y LACTEOS"/>
    <s v="LACTEOS"/>
    <s v="A"/>
    <n v="0"/>
    <s v="PROV487"/>
    <s v="PRODUCTORA DE ALIMENTOS UNO SAC"/>
    <n v="3"/>
    <x v="0"/>
    <n v="1"/>
    <x v="1"/>
    <n v="2.3220000000000001"/>
    <n v="11.61"/>
    <n v="5"/>
    <n v="1"/>
    <n v="0"/>
    <n v="0"/>
    <n v="0"/>
    <n v="5.6"/>
    <n v="112"/>
    <n v="60"/>
    <x v="0"/>
    <x v="1"/>
  </r>
  <r>
    <d v="2024-06-04T00:00:00"/>
    <n v="327"/>
    <s v="EJERCITO-C2"/>
    <s v="MAGDALENA DEL MAR"/>
    <s v="SSS19"/>
    <x v="2"/>
    <x v="2"/>
    <s v="EMBUTIDOS Y LACTEOS"/>
    <s v="LACTEOS"/>
    <s v="A"/>
    <n v="0"/>
    <s v="PROV487"/>
    <s v="PRODUCTORA DE ALIMENTOS UNO SAC"/>
    <n v="3"/>
    <x v="0"/>
    <n v="1"/>
    <x v="0"/>
    <n v="3.02501"/>
    <n v="30.638400000000001"/>
    <n v="10"/>
    <n v="1"/>
    <n v="0"/>
    <n v="0"/>
    <n v="0"/>
    <n v="2.8"/>
    <n v="33.6"/>
    <n v="60"/>
    <x v="0"/>
    <x v="0"/>
  </r>
  <r>
    <d v="2024-06-04T00:00:00"/>
    <n v="327"/>
    <s v="EJERCITO-C2"/>
    <s v="MAGDALENA DEL MAR"/>
    <s v="SSS19"/>
    <x v="3"/>
    <x v="3"/>
    <s v="EMBUTIDOS Y LACTEOS"/>
    <s v="LACTEOS"/>
    <s v="A"/>
    <n v="0"/>
    <s v="PROV487"/>
    <s v="PRODUCTORA DE ALIMENTOS UNO SAC"/>
    <n v="3"/>
    <x v="0"/>
    <n v="1"/>
    <x v="2"/>
    <n v="3.62"/>
    <n v="18.100000000000001"/>
    <n v="5"/>
    <n v="1"/>
    <n v="0"/>
    <n v="0"/>
    <n v="6"/>
    <n v="5.6"/>
    <n v="33.6"/>
    <n v="60"/>
    <x v="0"/>
    <x v="0"/>
  </r>
  <r>
    <d v="2024-06-04T00:00:00"/>
    <n v="327"/>
    <s v="EJERCITO-C2"/>
    <s v="MAGDALENA DEL MAR"/>
    <s v="SSS19"/>
    <x v="4"/>
    <x v="4"/>
    <s v="EMBUTIDOS Y LACTEOS"/>
    <s v="LACTEOS"/>
    <s v="A"/>
    <n v="0"/>
    <s v="PROV487"/>
    <s v="PRODUCTORA DE ALIMENTOS UNO SAC"/>
    <n v="4"/>
    <x v="0"/>
    <n v="1"/>
    <x v="2"/>
    <n v="3.62"/>
    <n v="18.100000000000001"/>
    <n v="5"/>
    <n v="1"/>
    <n v="0"/>
    <n v="0"/>
    <n v="6"/>
    <n v="5.6"/>
    <n v="33.6"/>
    <n v="60"/>
    <x v="0"/>
    <x v="0"/>
  </r>
  <r>
    <d v="2024-06-04T00:00:00"/>
    <n v="327"/>
    <s v="EJERCITO-C2"/>
    <s v="MAGDALENA DEL MAR"/>
    <s v="SSS19"/>
    <x v="5"/>
    <x v="5"/>
    <s v="EMBUTIDOS Y LACTEOS"/>
    <s v="LACTEOS"/>
    <s v="A"/>
    <n v="0"/>
    <s v="PROV487"/>
    <s v="PRODUCTORA DE ALIMENTOS UNO SAC"/>
    <n v="5"/>
    <x v="0"/>
    <n v="1"/>
    <x v="0"/>
    <n v="3.04121"/>
    <n v="36.999720000000003"/>
    <n v="12"/>
    <n v="1"/>
    <n v="0"/>
    <n v="0"/>
    <n v="0"/>
    <n v="2.3333333333333335"/>
    <n v="28"/>
    <n v="60"/>
    <x v="0"/>
    <x v="0"/>
  </r>
  <r>
    <d v="2024-06-04T00:00:00"/>
    <n v="327"/>
    <s v="EJERCITO-C2"/>
    <s v="MAGDALENA DEL MAR"/>
    <s v="SSS19"/>
    <x v="6"/>
    <x v="6"/>
    <s v="EMBUTIDOS Y LACTEOS"/>
    <s v="LACTEOS"/>
    <s v="A"/>
    <n v="0"/>
    <s v="PROV487"/>
    <s v="PRODUCTORA DE ALIMENTOS UNO SAC"/>
    <n v="8"/>
    <x v="0"/>
    <n v="1"/>
    <x v="0"/>
    <n v="2.3849999999999998"/>
    <n v="4.7699999999999996"/>
    <n v="2"/>
    <n v="1"/>
    <n v="0"/>
    <n v="0"/>
    <n v="0"/>
    <n v="14"/>
    <n v="168"/>
    <n v="60"/>
    <x v="0"/>
    <x v="1"/>
  </r>
  <r>
    <d v="2024-06-04T00:00:00"/>
    <n v="327"/>
    <s v="EJERCITO-C2"/>
    <s v="MAGDALENA DEL MAR"/>
    <s v="SSS19"/>
    <x v="7"/>
    <x v="7"/>
    <s v="EMBUTIDOS Y LACTEOS"/>
    <s v="LACTEOS"/>
    <s v="A"/>
    <n v="0"/>
    <s v="PROV487"/>
    <s v="PRODUCTORA DE ALIMENTOS UNO SAC"/>
    <n v="4"/>
    <x v="1"/>
    <n v="1"/>
    <x v="0"/>
    <n v="2.3849999999999998"/>
    <n v="2.3849999999999998"/>
    <n v="1"/>
    <n v="1"/>
    <n v="0"/>
    <n v="0"/>
    <n v="0"/>
    <n v="84"/>
    <n v="336"/>
    <n v="60"/>
    <x v="1"/>
    <x v="1"/>
  </r>
  <r>
    <d v="2024-06-04T00:00:00"/>
    <n v="327"/>
    <s v="EJERCITO-C2"/>
    <s v="MAGDALENA DEL MAR"/>
    <s v="SSS19"/>
    <x v="8"/>
    <x v="8"/>
    <s v="EMBUTIDOS Y LACTEOS"/>
    <s v="LACTEOS"/>
    <s v="A"/>
    <n v="0"/>
    <s v="PROV487"/>
    <s v="PRODUCTORA DE ALIMENTOS UNO SAC"/>
    <n v="4"/>
    <x v="0"/>
    <n v="1"/>
    <x v="0"/>
    <n v="3.0294400000000001"/>
    <n v="54.829729999999998"/>
    <n v="18"/>
    <n v="1"/>
    <n v="0"/>
    <n v="0"/>
    <n v="0"/>
    <n v="1.5555555555555554"/>
    <n v="18.666666666666664"/>
    <n v="60"/>
    <x v="0"/>
    <x v="0"/>
  </r>
  <r>
    <d v="2024-06-04T00:00:00"/>
    <n v="327"/>
    <s v="EJERCITO-C2"/>
    <s v="MAGDALENA DEL MAR"/>
    <s v="SSS19"/>
    <x v="9"/>
    <x v="9"/>
    <s v="EMBUTIDOS Y LACTEOS"/>
    <s v="LACTEOS"/>
    <s v="A"/>
    <n v="0"/>
    <s v="PROV487"/>
    <s v="PRODUCTORA DE ALIMENTOS UNO SAC"/>
    <n v="5"/>
    <x v="0"/>
    <n v="1"/>
    <x v="0"/>
    <n v="2.6459999999999999"/>
    <n v="7.9379999999999997"/>
    <n v="3"/>
    <n v="1"/>
    <n v="0"/>
    <n v="0"/>
    <n v="0"/>
    <n v="9.3333333333333339"/>
    <n v="112"/>
    <n v="60"/>
    <x v="0"/>
    <x v="1"/>
  </r>
  <r>
    <d v="2024-06-04T00:00:00"/>
    <n v="327"/>
    <s v="EJERCITO-C2"/>
    <s v="MAGDALENA DEL MAR"/>
    <s v="SSS19"/>
    <x v="10"/>
    <x v="10"/>
    <s v="EMBUTIDOS Y LACTEOS"/>
    <s v="LACTEOS"/>
    <s v="A"/>
    <n v="0"/>
    <s v="PROV487"/>
    <s v="PRODUCTORA DE ALIMENTOS UNO SAC"/>
    <n v="4"/>
    <x v="1"/>
    <n v="1"/>
    <x v="0"/>
    <n v="3.3237999999999999"/>
    <n v="3.3660000000000001"/>
    <n v="1"/>
    <n v="1"/>
    <n v="0"/>
    <n v="0"/>
    <n v="0"/>
    <n v="84"/>
    <n v="336"/>
    <n v="60"/>
    <x v="1"/>
    <x v="1"/>
  </r>
  <r>
    <d v="2024-06-04T00:00:00"/>
    <n v="328"/>
    <s v="CONDORCANQUI"/>
    <s v="CARABAYLLO"/>
    <s v="SSS19"/>
    <x v="0"/>
    <x v="0"/>
    <s v="EMBUTIDOS Y LACTEOS"/>
    <s v="LACTEOS"/>
    <s v="A"/>
    <n v="0"/>
    <s v="PROV487"/>
    <s v="PRODUCTORA DE ALIMENTOS UNO SAC"/>
    <n v="3"/>
    <x v="0"/>
    <n v="1"/>
    <x v="0"/>
    <n v="3.1680000000000001"/>
    <n v="22.175999999999998"/>
    <n v="7"/>
    <n v="1"/>
    <n v="0"/>
    <n v="0"/>
    <n v="0"/>
    <n v="4"/>
    <n v="48"/>
    <n v="60"/>
    <x v="0"/>
    <x v="0"/>
  </r>
  <r>
    <d v="2024-06-04T00:00:00"/>
    <n v="328"/>
    <s v="CONDORCANQUI"/>
    <s v="CARABAYLLO"/>
    <s v="SSS19"/>
    <x v="1"/>
    <x v="1"/>
    <s v="EMBUTIDOS Y LACTEOS"/>
    <s v="LACTEOS"/>
    <s v="A"/>
    <n v="0"/>
    <s v="PROV487"/>
    <s v="PRODUCTORA DE ALIMENTOS UNO SAC"/>
    <n v="9"/>
    <x v="0"/>
    <n v="1"/>
    <x v="1"/>
    <n v="2.3220000000000001"/>
    <n v="4.6440000000000001"/>
    <n v="2"/>
    <n v="1"/>
    <n v="0"/>
    <n v="0"/>
    <n v="0"/>
    <n v="14"/>
    <n v="280"/>
    <n v="60"/>
    <x v="0"/>
    <x v="1"/>
  </r>
  <r>
    <d v="2024-06-04T00:00:00"/>
    <n v="328"/>
    <s v="CONDORCANQUI"/>
    <s v="CARABAYLLO"/>
    <s v="SSS19"/>
    <x v="2"/>
    <x v="2"/>
    <s v="EMBUTIDOS Y LACTEOS"/>
    <s v="LACTEOS"/>
    <s v="A"/>
    <n v="0"/>
    <s v="PROV487"/>
    <s v="PRODUCTORA DE ALIMENTOS UNO SAC"/>
    <n v="-2"/>
    <x v="0"/>
    <n v="1"/>
    <x v="0"/>
    <n v="3.02501"/>
    <n v="76.546940000000006"/>
    <n v="25"/>
    <n v="0"/>
    <n v="0"/>
    <n v="0"/>
    <n v="0"/>
    <n v="1.1199999999999999"/>
    <n v="13.44"/>
    <n v="60"/>
    <x v="0"/>
    <x v="0"/>
  </r>
  <r>
    <d v="2024-06-04T00:00:00"/>
    <n v="328"/>
    <s v="CONDORCANQUI"/>
    <s v="CARABAYLLO"/>
    <s v="SSS19"/>
    <x v="3"/>
    <x v="3"/>
    <s v="EMBUTIDOS Y LACTEOS"/>
    <s v="LACTEOS"/>
    <s v="A"/>
    <n v="0"/>
    <s v="PROV487"/>
    <s v="PRODUCTORA DE ALIMENTOS UNO SAC"/>
    <n v="8"/>
    <x v="0"/>
    <n v="1"/>
    <x v="2"/>
    <n v="3.62"/>
    <n v="21.72"/>
    <n v="6"/>
    <n v="1"/>
    <n v="0"/>
    <n v="0"/>
    <n v="0"/>
    <n v="4.666666666666667"/>
    <n v="28"/>
    <n v="60"/>
    <x v="0"/>
    <x v="0"/>
  </r>
  <r>
    <d v="2024-06-04T00:00:00"/>
    <n v="328"/>
    <s v="CONDORCANQUI"/>
    <s v="CARABAYLLO"/>
    <s v="SSS19"/>
    <x v="4"/>
    <x v="4"/>
    <s v="EMBUTIDOS Y LACTEOS"/>
    <s v="LACTEOS"/>
    <s v="A"/>
    <n v="0"/>
    <s v="PROV487"/>
    <s v="PRODUCTORA DE ALIMENTOS UNO SAC"/>
    <n v="5"/>
    <x v="0"/>
    <n v="1"/>
    <x v="2"/>
    <n v="3.62"/>
    <n v="3.62"/>
    <n v="1"/>
    <n v="1"/>
    <n v="0"/>
    <n v="0"/>
    <n v="0"/>
    <n v="28"/>
    <n v="168"/>
    <n v="60"/>
    <x v="0"/>
    <x v="1"/>
  </r>
  <r>
    <d v="2024-06-04T00:00:00"/>
    <n v="328"/>
    <s v="CONDORCANQUI"/>
    <s v="CARABAYLLO"/>
    <s v="SSS19"/>
    <x v="5"/>
    <x v="5"/>
    <s v="EMBUTIDOS Y LACTEOS"/>
    <s v="LACTEOS"/>
    <s v="A"/>
    <n v="0"/>
    <s v="PROV487"/>
    <s v="PRODUCTORA DE ALIMENTOS UNO SAC"/>
    <n v="2"/>
    <x v="0"/>
    <n v="1"/>
    <x v="0"/>
    <n v="3.04121"/>
    <n v="24.622800000000002"/>
    <n v="8"/>
    <n v="1"/>
    <n v="0"/>
    <n v="0"/>
    <n v="0"/>
    <n v="3.5"/>
    <n v="42"/>
    <n v="60"/>
    <x v="0"/>
    <x v="0"/>
  </r>
  <r>
    <d v="2024-06-04T00:00:00"/>
    <n v="328"/>
    <s v="CONDORCANQUI"/>
    <s v="CARABAYLLO"/>
    <s v="SSS19"/>
    <x v="6"/>
    <x v="6"/>
    <s v="EMBUTIDOS Y LACTEOS"/>
    <s v="LACTEOS"/>
    <s v="A"/>
    <n v="0"/>
    <s v="PROV487"/>
    <s v="PRODUCTORA DE ALIMENTOS UNO SAC"/>
    <n v="10"/>
    <x v="0"/>
    <n v="1"/>
    <x v="0"/>
    <n v="2.3849999999999998"/>
    <n v="11.925000000000001"/>
    <n v="5"/>
    <n v="1"/>
    <n v="0"/>
    <n v="0"/>
    <n v="0"/>
    <n v="5.6"/>
    <n v="67.2"/>
    <n v="60"/>
    <x v="0"/>
    <x v="1"/>
  </r>
  <r>
    <d v="2024-06-04T00:00:00"/>
    <n v="328"/>
    <s v="CONDORCANQUI"/>
    <s v="CARABAYLLO"/>
    <s v="SSS19"/>
    <x v="7"/>
    <x v="7"/>
    <s v="EMBUTIDOS Y LACTEOS"/>
    <s v="LACTEOS"/>
    <s v="A"/>
    <n v="0"/>
    <s v="PROV487"/>
    <s v="PRODUCTORA DE ALIMENTOS UNO SAC"/>
    <n v="1"/>
    <x v="1"/>
    <n v="1"/>
    <x v="0"/>
    <n v="2.3849999999999998"/>
    <n v="11.925000000000001"/>
    <n v="5"/>
    <n v="1"/>
    <n v="0"/>
    <n v="0"/>
    <n v="0"/>
    <n v="16.8"/>
    <n v="67.2"/>
    <n v="60"/>
    <x v="0"/>
    <x v="1"/>
  </r>
  <r>
    <d v="2024-06-04T00:00:00"/>
    <n v="328"/>
    <s v="CONDORCANQUI"/>
    <s v="CARABAYLLO"/>
    <s v="SSS19"/>
    <x v="8"/>
    <x v="8"/>
    <s v="EMBUTIDOS Y LACTEOS"/>
    <s v="LACTEOS"/>
    <s v="A"/>
    <n v="0"/>
    <s v="PROV487"/>
    <s v="PRODUCTORA DE ALIMENTOS UNO SAC"/>
    <n v="0"/>
    <x v="0"/>
    <n v="1"/>
    <x v="0"/>
    <n v="3.0294400000000001"/>
    <n v="30.680499999999999"/>
    <n v="10"/>
    <n v="0"/>
    <n v="0"/>
    <n v="0"/>
    <n v="0"/>
    <n v="2.8"/>
    <n v="33.6"/>
    <n v="60"/>
    <x v="0"/>
    <x v="0"/>
  </r>
  <r>
    <d v="2024-06-04T00:00:00"/>
    <n v="328"/>
    <s v="CONDORCANQUI"/>
    <s v="CARABAYLLO"/>
    <s v="SSS19"/>
    <x v="9"/>
    <x v="9"/>
    <s v="EMBUTIDOS Y LACTEOS"/>
    <s v="LACTEOS"/>
    <s v="A"/>
    <n v="0"/>
    <s v="PROV487"/>
    <s v="PRODUCTORA DE ALIMENTOS UNO SAC"/>
    <n v="8"/>
    <x v="0"/>
    <n v="1"/>
    <x v="0"/>
    <n v="2.6459999999999999"/>
    <n v="10.584"/>
    <n v="4"/>
    <n v="1"/>
    <n v="0"/>
    <n v="0"/>
    <n v="0"/>
    <n v="7"/>
    <n v="84"/>
    <n v="60"/>
    <x v="0"/>
    <x v="1"/>
  </r>
  <r>
    <d v="2024-06-04T00:00:00"/>
    <n v="328"/>
    <s v="CONDORCANQUI"/>
    <s v="CARABAYLLO"/>
    <s v="SSS19"/>
    <x v="10"/>
    <x v="10"/>
    <s v="EMBUTIDOS Y LACTEOS"/>
    <s v="LACTEOS"/>
    <s v="A"/>
    <n v="0"/>
    <s v="PROV487"/>
    <s v="PRODUCTORA DE ALIMENTOS UNO SAC"/>
    <n v="2"/>
    <x v="1"/>
    <n v="1"/>
    <x v="0"/>
    <n v="3.3237999999999999"/>
    <n v="20.126519999999999"/>
    <n v="6"/>
    <n v="1"/>
    <n v="0"/>
    <n v="0"/>
    <n v="0"/>
    <n v="14"/>
    <n v="56"/>
    <n v="60"/>
    <x v="0"/>
    <x v="0"/>
  </r>
  <r>
    <d v="2024-06-04T00:00:00"/>
    <n v="329"/>
    <s v="UTEC"/>
    <s v="BARRANCO"/>
    <s v="SSS19"/>
    <x v="0"/>
    <x v="0"/>
    <s v="EMBUTIDOS Y LACTEOS"/>
    <s v="LACTEOS"/>
    <s v="A"/>
    <n v="0"/>
    <s v="PROV487"/>
    <s v="PRODUCTORA DE ALIMENTOS UNO SAC"/>
    <n v="9"/>
    <x v="0"/>
    <n v="1"/>
    <x v="0"/>
    <n v="3.1680000000000001"/>
    <n v="6.3360000000000003"/>
    <n v="2"/>
    <n v="1"/>
    <n v="0"/>
    <n v="0"/>
    <n v="0"/>
    <n v="14"/>
    <n v="168"/>
    <n v="60"/>
    <x v="0"/>
    <x v="1"/>
  </r>
  <r>
    <d v="2024-06-04T00:00:00"/>
    <n v="329"/>
    <s v="UTEC"/>
    <s v="BARRANCO"/>
    <s v="SSS19"/>
    <x v="1"/>
    <x v="1"/>
    <s v="EMBUTIDOS Y LACTEOS"/>
    <s v="LACTEOS"/>
    <s v="A"/>
    <n v="0"/>
    <s v="PROV487"/>
    <s v="PRODUCTORA DE ALIMENTOS UNO SAC"/>
    <n v="5"/>
    <x v="0"/>
    <n v="1"/>
    <x v="1"/>
    <n v="2.3220000000000001"/>
    <n v="6.9660000000000002"/>
    <n v="3"/>
    <n v="1"/>
    <n v="0"/>
    <n v="0"/>
    <n v="0"/>
    <n v="9.3333333333333339"/>
    <n v="186.66666666666669"/>
    <n v="60"/>
    <x v="0"/>
    <x v="1"/>
  </r>
  <r>
    <d v="2024-06-04T00:00:00"/>
    <n v="329"/>
    <s v="UTEC"/>
    <s v="BARRANCO"/>
    <s v="SSS19"/>
    <x v="2"/>
    <x v="2"/>
    <s v="EMBUTIDOS Y LACTEOS"/>
    <s v="LACTEOS"/>
    <s v="A"/>
    <n v="0"/>
    <s v="PROV487"/>
    <s v="PRODUCTORA DE ALIMENTOS UNO SAC"/>
    <n v="8"/>
    <x v="0"/>
    <n v="1"/>
    <x v="0"/>
    <n v="3.02501"/>
    <n v="42.823450000000001"/>
    <n v="14"/>
    <n v="1"/>
    <n v="0"/>
    <n v="2"/>
    <n v="0"/>
    <n v="2"/>
    <n v="24"/>
    <n v="60"/>
    <x v="0"/>
    <x v="0"/>
  </r>
  <r>
    <d v="2024-06-04T00:00:00"/>
    <n v="329"/>
    <s v="UTEC"/>
    <s v="BARRANCO"/>
    <s v="SSS19"/>
    <x v="3"/>
    <x v="3"/>
    <s v="EMBUTIDOS Y LACTEOS"/>
    <s v="LACTEOS"/>
    <s v="A"/>
    <n v="0"/>
    <s v="PROV487"/>
    <s v="PRODUCTORA DE ALIMENTOS UNO SAC"/>
    <n v="5"/>
    <x v="0"/>
    <n v="1"/>
    <x v="2"/>
    <n v="3.62"/>
    <n v="25.34"/>
    <n v="7"/>
    <n v="1"/>
    <n v="0"/>
    <n v="0"/>
    <n v="2"/>
    <n v="4"/>
    <n v="24"/>
    <n v="60"/>
    <x v="0"/>
    <x v="0"/>
  </r>
  <r>
    <d v="2024-06-04T00:00:00"/>
    <n v="329"/>
    <s v="UTEC"/>
    <s v="BARRANCO"/>
    <s v="SSS19"/>
    <x v="4"/>
    <x v="4"/>
    <s v="EMBUTIDOS Y LACTEOS"/>
    <s v="LACTEOS"/>
    <s v="A"/>
    <n v="0"/>
    <s v="PROV487"/>
    <s v="PRODUCTORA DE ALIMENTOS UNO SAC"/>
    <n v="4"/>
    <x v="0"/>
    <n v="1"/>
    <x v="2"/>
    <n v="3.62"/>
    <n v="7.24"/>
    <n v="2"/>
    <n v="1"/>
    <n v="0"/>
    <n v="0"/>
    <n v="2"/>
    <n v="14"/>
    <n v="84"/>
    <n v="60"/>
    <x v="0"/>
    <x v="1"/>
  </r>
  <r>
    <d v="2024-06-04T00:00:00"/>
    <n v="329"/>
    <s v="UTEC"/>
    <s v="BARRANCO"/>
    <s v="SSS19"/>
    <x v="5"/>
    <x v="5"/>
    <s v="EMBUTIDOS Y LACTEOS"/>
    <s v="LACTEOS"/>
    <s v="A"/>
    <n v="0"/>
    <s v="PROV487"/>
    <s v="PRODUCTORA DE ALIMENTOS UNO SAC"/>
    <n v="6"/>
    <x v="0"/>
    <n v="1"/>
    <x v="0"/>
    <n v="3.04121"/>
    <n v="61.984929999999999"/>
    <n v="20"/>
    <n v="1"/>
    <n v="0"/>
    <n v="6"/>
    <n v="0"/>
    <n v="1.4"/>
    <n v="16.8"/>
    <n v="60"/>
    <x v="0"/>
    <x v="0"/>
  </r>
  <r>
    <d v="2024-06-04T00:00:00"/>
    <n v="329"/>
    <s v="UTEC"/>
    <s v="BARRANCO"/>
    <s v="SSS19"/>
    <x v="6"/>
    <x v="6"/>
    <s v="EMBUTIDOS Y LACTEOS"/>
    <s v="LACTEOS"/>
    <s v="A"/>
    <n v="0"/>
    <s v="PROV487"/>
    <s v="PRODUCTORA DE ALIMENTOS UNO SAC"/>
    <n v="3"/>
    <x v="0"/>
    <n v="1"/>
    <x v="0"/>
    <n v="2.3849999999999998"/>
    <n v="16.695"/>
    <n v="7"/>
    <n v="1"/>
    <n v="0"/>
    <n v="2"/>
    <n v="0"/>
    <n v="4"/>
    <n v="48"/>
    <n v="60"/>
    <x v="0"/>
    <x v="0"/>
  </r>
  <r>
    <d v="2024-06-04T00:00:00"/>
    <n v="329"/>
    <s v="UTEC"/>
    <s v="BARRANCO"/>
    <s v="SSS19"/>
    <x v="7"/>
    <x v="7"/>
    <s v="EMBUTIDOS Y LACTEOS"/>
    <s v="LACTEOS"/>
    <s v="A"/>
    <n v="0"/>
    <s v="PROV487"/>
    <s v="PRODUCTORA DE ALIMENTOS UNO SAC"/>
    <n v="0"/>
    <x v="1"/>
    <n v="1"/>
    <x v="0"/>
    <n v="2.3849999999999998"/>
    <n v="19.079999999999998"/>
    <n v="8"/>
    <n v="0"/>
    <n v="0"/>
    <n v="2"/>
    <n v="0"/>
    <n v="10.5"/>
    <n v="42"/>
    <n v="60"/>
    <x v="0"/>
    <x v="0"/>
  </r>
  <r>
    <d v="2024-06-04T00:00:00"/>
    <n v="329"/>
    <s v="UTEC"/>
    <s v="BARRANCO"/>
    <s v="SSS19"/>
    <x v="8"/>
    <x v="8"/>
    <s v="EMBUTIDOS Y LACTEOS"/>
    <s v="LACTEOS"/>
    <s v="A"/>
    <n v="0"/>
    <s v="PROV487"/>
    <s v="PRODUCTORA DE ALIMENTOS UNO SAC"/>
    <n v="6"/>
    <x v="0"/>
    <n v="1"/>
    <x v="0"/>
    <n v="3.0294400000000001"/>
    <n v="24.59374"/>
    <n v="8"/>
    <n v="1"/>
    <n v="0"/>
    <n v="0"/>
    <n v="0"/>
    <n v="3.5"/>
    <n v="42"/>
    <n v="60"/>
    <x v="0"/>
    <x v="0"/>
  </r>
  <r>
    <d v="2024-06-04T00:00:00"/>
    <n v="329"/>
    <s v="UTEC"/>
    <s v="BARRANCO"/>
    <s v="SSS19"/>
    <x v="9"/>
    <x v="9"/>
    <s v="EMBUTIDOS Y LACTEOS"/>
    <s v="LACTEOS"/>
    <s v="A"/>
    <n v="0"/>
    <s v="PROV487"/>
    <s v="PRODUCTORA DE ALIMENTOS UNO SAC"/>
    <n v="6"/>
    <x v="0"/>
    <n v="1"/>
    <x v="0"/>
    <n v="2.6459999999999999"/>
    <n v="7.9379999999999997"/>
    <n v="3"/>
    <n v="1"/>
    <n v="0"/>
    <n v="0"/>
    <n v="0"/>
    <n v="9.3333333333333339"/>
    <n v="112"/>
    <n v="60"/>
    <x v="0"/>
    <x v="1"/>
  </r>
  <r>
    <d v="2024-06-04T00:00:00"/>
    <n v="329"/>
    <s v="UTEC"/>
    <s v="BARRANCO"/>
    <s v="SSS19"/>
    <x v="10"/>
    <x v="10"/>
    <s v="EMBUTIDOS Y LACTEOS"/>
    <s v="LACTEOS"/>
    <s v="A"/>
    <n v="0"/>
    <s v="PROV487"/>
    <s v="PRODUCTORA DE ALIMENTOS UNO SAC"/>
    <n v="5"/>
    <x v="1"/>
    <n v="1"/>
    <x v="0"/>
    <n v="3.3237999999999999"/>
    <n v="23.558720000000001"/>
    <n v="7"/>
    <n v="1"/>
    <n v="0"/>
    <n v="0"/>
    <n v="0"/>
    <n v="12"/>
    <n v="48"/>
    <n v="60"/>
    <x v="0"/>
    <x v="0"/>
  </r>
  <r>
    <d v="2024-06-04T00:00:00"/>
    <n v="331"/>
    <s v="SAN LUIS-C9"/>
    <s v="SAN LUIS"/>
    <s v="SSS19"/>
    <x v="0"/>
    <x v="0"/>
    <s v="EMBUTIDOS Y LACTEOS"/>
    <s v="LACTEOS"/>
    <s v="A"/>
    <n v="0"/>
    <s v="PROV487"/>
    <s v="PRODUCTORA DE ALIMENTOS UNO SAC"/>
    <n v="4"/>
    <x v="0"/>
    <n v="1"/>
    <x v="0"/>
    <n v="3.1680000000000001"/>
    <n v="12.672000000000001"/>
    <n v="4"/>
    <n v="1"/>
    <n v="0"/>
    <n v="0"/>
    <n v="0"/>
    <n v="7"/>
    <n v="84"/>
    <n v="60"/>
    <x v="0"/>
    <x v="1"/>
  </r>
  <r>
    <d v="2024-06-04T00:00:00"/>
    <n v="331"/>
    <s v="SAN LUIS-C9"/>
    <s v="SAN LUIS"/>
    <s v="SSS19"/>
    <x v="1"/>
    <x v="1"/>
    <s v="EMBUTIDOS Y LACTEOS"/>
    <s v="LACTEOS"/>
    <s v="A"/>
    <n v="0"/>
    <s v="PROV487"/>
    <s v="PRODUCTORA DE ALIMENTOS UNO SAC"/>
    <n v="7"/>
    <x v="0"/>
    <n v="1"/>
    <x v="1"/>
    <n v="2.3220000000000001"/>
    <n v="23.22"/>
    <n v="10"/>
    <n v="1"/>
    <n v="0"/>
    <n v="0"/>
    <n v="0"/>
    <n v="2.8"/>
    <n v="56"/>
    <n v="60"/>
    <x v="0"/>
    <x v="0"/>
  </r>
  <r>
    <d v="2024-06-04T00:00:00"/>
    <n v="331"/>
    <s v="SAN LUIS-C9"/>
    <s v="SAN LUIS"/>
    <s v="SSS19"/>
    <x v="2"/>
    <x v="2"/>
    <s v="EMBUTIDOS Y LACTEOS"/>
    <s v="LACTEOS"/>
    <s v="A"/>
    <n v="0"/>
    <s v="PROV487"/>
    <s v="PRODUCTORA DE ALIMENTOS UNO SAC"/>
    <n v="8"/>
    <x v="0"/>
    <n v="1"/>
    <x v="0"/>
    <n v="3.02501"/>
    <n v="43.017940000000003"/>
    <n v="14"/>
    <n v="1"/>
    <n v="0"/>
    <n v="0"/>
    <n v="0"/>
    <n v="2"/>
    <n v="24"/>
    <n v="60"/>
    <x v="0"/>
    <x v="0"/>
  </r>
  <r>
    <d v="2024-06-04T00:00:00"/>
    <n v="331"/>
    <s v="SAN LUIS-C9"/>
    <s v="SAN LUIS"/>
    <s v="SSS19"/>
    <x v="3"/>
    <x v="3"/>
    <s v="EMBUTIDOS Y LACTEOS"/>
    <s v="LACTEOS"/>
    <s v="A"/>
    <n v="0"/>
    <s v="PROV487"/>
    <s v="PRODUCTORA DE ALIMENTOS UNO SAC"/>
    <n v="6"/>
    <x v="0"/>
    <n v="1"/>
    <x v="2"/>
    <n v="3.62"/>
    <n v="10.86"/>
    <n v="3"/>
    <n v="1"/>
    <n v="0"/>
    <n v="0"/>
    <n v="0"/>
    <n v="9.3333333333333339"/>
    <n v="56"/>
    <n v="60"/>
    <x v="0"/>
    <x v="0"/>
  </r>
  <r>
    <d v="2024-06-04T00:00:00"/>
    <n v="331"/>
    <s v="SAN LUIS-C9"/>
    <s v="SAN LUIS"/>
    <s v="SSS19"/>
    <x v="4"/>
    <x v="4"/>
    <s v="EMBUTIDOS Y LACTEOS"/>
    <s v="LACTEOS"/>
    <s v="A"/>
    <n v="0"/>
    <s v="PROV487"/>
    <s v="PRODUCTORA DE ALIMENTOS UNO SAC"/>
    <n v="6"/>
    <x v="0"/>
    <n v="1"/>
    <x v="2"/>
    <n v="3.62"/>
    <n v="7.24"/>
    <n v="2"/>
    <n v="1"/>
    <n v="0"/>
    <n v="0"/>
    <n v="0"/>
    <n v="14"/>
    <n v="84"/>
    <n v="60"/>
    <x v="0"/>
    <x v="1"/>
  </r>
  <r>
    <d v="2024-06-04T00:00:00"/>
    <n v="331"/>
    <s v="SAN LUIS-C9"/>
    <s v="SAN LUIS"/>
    <s v="SSS19"/>
    <x v="5"/>
    <x v="5"/>
    <s v="EMBUTIDOS Y LACTEOS"/>
    <s v="LACTEOS"/>
    <s v="A"/>
    <n v="0"/>
    <s v="PROV487"/>
    <s v="PRODUCTORA DE ALIMENTOS UNO SAC"/>
    <n v="9"/>
    <x v="0"/>
    <n v="1"/>
    <x v="0"/>
    <n v="3.04121"/>
    <n v="40.03181"/>
    <n v="13"/>
    <n v="1"/>
    <n v="0"/>
    <n v="0"/>
    <n v="0"/>
    <n v="2.1538461538461537"/>
    <n v="25.846153846153847"/>
    <n v="60"/>
    <x v="0"/>
    <x v="0"/>
  </r>
  <r>
    <d v="2024-06-04T00:00:00"/>
    <n v="331"/>
    <s v="SAN LUIS-C9"/>
    <s v="SAN LUIS"/>
    <s v="SSS19"/>
    <x v="6"/>
    <x v="6"/>
    <s v="EMBUTIDOS Y LACTEOS"/>
    <s v="LACTEOS"/>
    <s v="A"/>
    <n v="0"/>
    <s v="PROV487"/>
    <s v="PRODUCTORA DE ALIMENTOS UNO SAC"/>
    <n v="1"/>
    <x v="0"/>
    <n v="1"/>
    <x v="0"/>
    <n v="2.3849999999999998"/>
    <n v="11.925000000000001"/>
    <n v="5"/>
    <n v="1"/>
    <n v="0"/>
    <n v="0"/>
    <n v="0"/>
    <n v="5.6"/>
    <n v="67.2"/>
    <n v="60"/>
    <x v="0"/>
    <x v="1"/>
  </r>
  <r>
    <d v="2024-06-04T00:00:00"/>
    <n v="331"/>
    <s v="SAN LUIS-C9"/>
    <s v="SAN LUIS"/>
    <s v="SSS19"/>
    <x v="7"/>
    <x v="7"/>
    <s v="EMBUTIDOS Y LACTEOS"/>
    <s v="LACTEOS"/>
    <s v="A"/>
    <n v="0"/>
    <s v="PROV487"/>
    <s v="PRODUCTORA DE ALIMENTOS UNO SAC"/>
    <n v="5"/>
    <x v="1"/>
    <n v="1"/>
    <x v="0"/>
    <n v="2.3849999999999998"/>
    <n v="4.7699999999999996"/>
    <n v="2"/>
    <n v="1"/>
    <n v="0"/>
    <n v="0"/>
    <n v="0"/>
    <n v="42"/>
    <n v="168"/>
    <n v="60"/>
    <x v="0"/>
    <x v="1"/>
  </r>
  <r>
    <d v="2024-06-04T00:00:00"/>
    <n v="331"/>
    <s v="SAN LUIS-C9"/>
    <s v="SAN LUIS"/>
    <s v="SSS19"/>
    <x v="8"/>
    <x v="8"/>
    <s v="EMBUTIDOS Y LACTEOS"/>
    <s v="LACTEOS"/>
    <s v="A"/>
    <n v="0"/>
    <s v="PROV487"/>
    <s v="PRODUCTORA DE ALIMENTOS UNO SAC"/>
    <n v="3"/>
    <x v="0"/>
    <n v="1"/>
    <x v="0"/>
    <n v="3.0294400000000001"/>
    <n v="12.161379999999999"/>
    <n v="4"/>
    <n v="1"/>
    <n v="0"/>
    <n v="0"/>
    <n v="0"/>
    <n v="7"/>
    <n v="84"/>
    <n v="60"/>
    <x v="0"/>
    <x v="1"/>
  </r>
  <r>
    <d v="2024-06-04T00:00:00"/>
    <n v="331"/>
    <s v="SAN LUIS-C9"/>
    <s v="SAN LUIS"/>
    <s v="SSS19"/>
    <x v="9"/>
    <x v="9"/>
    <s v="EMBUTIDOS Y LACTEOS"/>
    <s v="LACTEOS"/>
    <s v="A"/>
    <n v="0"/>
    <s v="PROV487"/>
    <s v="PRODUCTORA DE ALIMENTOS UNO SAC"/>
    <n v="5"/>
    <x v="0"/>
    <n v="1"/>
    <x v="0"/>
    <n v="2.6459999999999999"/>
    <n v="10.584"/>
    <n v="4"/>
    <n v="1"/>
    <n v="0"/>
    <n v="0"/>
    <n v="0"/>
    <n v="7"/>
    <n v="84"/>
    <n v="60"/>
    <x v="0"/>
    <x v="1"/>
  </r>
  <r>
    <d v="2024-06-04T00:00:00"/>
    <n v="331"/>
    <s v="SAN LUIS-C9"/>
    <s v="SAN LUIS"/>
    <s v="SSS19"/>
    <x v="10"/>
    <x v="10"/>
    <s v="EMBUTIDOS Y LACTEOS"/>
    <s v="LACTEOS"/>
    <s v="A"/>
    <n v="0"/>
    <s v="PROV487"/>
    <s v="PRODUCTORA DE ALIMENTOS UNO SAC"/>
    <n v="7"/>
    <x v="1"/>
    <n v="1"/>
    <x v="0"/>
    <n v="3.3237999999999999"/>
    <n v="6.7320000000000002"/>
    <n v="2"/>
    <n v="1"/>
    <n v="0"/>
    <n v="0"/>
    <n v="0"/>
    <n v="42"/>
    <n v="168"/>
    <n v="60"/>
    <x v="0"/>
    <x v="1"/>
  </r>
  <r>
    <d v="2024-06-04T00:00:00"/>
    <n v="332"/>
    <s v="UNIVERSITARIA-C106"/>
    <s v="COMAS"/>
    <s v="SSS19"/>
    <x v="0"/>
    <x v="0"/>
    <s v="EMBUTIDOS Y LACTEOS"/>
    <s v="LACTEOS"/>
    <s v="A"/>
    <n v="0"/>
    <s v="PROV487"/>
    <s v="PRODUCTORA DE ALIMENTOS UNO SAC"/>
    <n v="5"/>
    <x v="0"/>
    <n v="1"/>
    <x v="0"/>
    <n v="3.1680000000000001"/>
    <n v="0"/>
    <n v="0"/>
    <n v="1"/>
    <n v="0"/>
    <n v="0"/>
    <n v="0"/>
    <s v="PRODUCTO SIN VENTA"/>
    <s v="PRODUCTO SIN VENTA"/>
    <n v="60"/>
    <x v="1"/>
    <x v="1"/>
  </r>
  <r>
    <d v="2024-06-04T00:00:00"/>
    <n v="332"/>
    <s v="UNIVERSITARIA-C106"/>
    <s v="COMAS"/>
    <s v="SSS19"/>
    <x v="1"/>
    <x v="1"/>
    <s v="EMBUTIDOS Y LACTEOS"/>
    <s v="LACTEOS"/>
    <s v="A"/>
    <n v="0"/>
    <s v="PROV487"/>
    <s v="PRODUCTORA DE ALIMENTOS UNO SAC"/>
    <n v="7"/>
    <x v="0"/>
    <n v="1"/>
    <x v="1"/>
    <n v="2.3220000000000001"/>
    <n v="9.2880000000000003"/>
    <n v="4"/>
    <n v="1"/>
    <n v="0"/>
    <n v="0"/>
    <n v="0"/>
    <n v="7"/>
    <n v="140"/>
    <n v="60"/>
    <x v="0"/>
    <x v="1"/>
  </r>
  <r>
    <d v="2024-06-04T00:00:00"/>
    <n v="332"/>
    <s v="UNIVERSITARIA-C106"/>
    <s v="COMAS"/>
    <s v="SSS19"/>
    <x v="2"/>
    <x v="2"/>
    <s v="EMBUTIDOS Y LACTEOS"/>
    <s v="LACTEOS"/>
    <s v="A"/>
    <n v="0"/>
    <s v="PROV487"/>
    <s v="PRODUCTORA DE ALIMENTOS UNO SAC"/>
    <n v="9"/>
    <x v="0"/>
    <n v="1"/>
    <x v="0"/>
    <n v="3.02501"/>
    <n v="18.416060000000002"/>
    <n v="6"/>
    <n v="1"/>
    <n v="0"/>
    <n v="0"/>
    <n v="0"/>
    <n v="4.666666666666667"/>
    <n v="56"/>
    <n v="60"/>
    <x v="0"/>
    <x v="0"/>
  </r>
  <r>
    <d v="2024-06-04T00:00:00"/>
    <n v="332"/>
    <s v="UNIVERSITARIA-C106"/>
    <s v="COMAS"/>
    <s v="SSS19"/>
    <x v="3"/>
    <x v="3"/>
    <s v="EMBUTIDOS Y LACTEOS"/>
    <s v="LACTEOS"/>
    <s v="A"/>
    <n v="0"/>
    <s v="PROV487"/>
    <s v="PRODUCTORA DE ALIMENTOS UNO SAC"/>
    <n v="7"/>
    <x v="0"/>
    <n v="1"/>
    <x v="2"/>
    <n v="3.62"/>
    <n v="25.34"/>
    <n v="7"/>
    <n v="1"/>
    <n v="0"/>
    <n v="0"/>
    <n v="6"/>
    <n v="4"/>
    <n v="24"/>
    <n v="60"/>
    <x v="0"/>
    <x v="0"/>
  </r>
  <r>
    <d v="2024-06-04T00:00:00"/>
    <n v="332"/>
    <s v="UNIVERSITARIA-C106"/>
    <s v="COMAS"/>
    <s v="SSS19"/>
    <x v="4"/>
    <x v="4"/>
    <s v="EMBUTIDOS Y LACTEOS"/>
    <s v="LACTEOS"/>
    <s v="A"/>
    <n v="0"/>
    <s v="PROV487"/>
    <s v="PRODUCTORA DE ALIMENTOS UNO SAC"/>
    <n v="4"/>
    <x v="0"/>
    <n v="1"/>
    <x v="2"/>
    <n v="3.62"/>
    <n v="14.48"/>
    <n v="4"/>
    <n v="1"/>
    <n v="0"/>
    <n v="0"/>
    <n v="6"/>
    <n v="7"/>
    <n v="42"/>
    <n v="60"/>
    <x v="0"/>
    <x v="0"/>
  </r>
  <r>
    <d v="2024-06-04T00:00:00"/>
    <n v="332"/>
    <s v="UNIVERSITARIA-C106"/>
    <s v="COMAS"/>
    <s v="SSS19"/>
    <x v="5"/>
    <x v="5"/>
    <s v="EMBUTIDOS Y LACTEOS"/>
    <s v="LACTEOS"/>
    <s v="A"/>
    <n v="0"/>
    <s v="PROV487"/>
    <s v="PRODUCTORA DE ALIMENTOS UNO SAC"/>
    <n v="6"/>
    <x v="0"/>
    <n v="1"/>
    <x v="0"/>
    <n v="3.04121"/>
    <n v="15.492649999999999"/>
    <n v="5"/>
    <n v="1"/>
    <n v="0"/>
    <n v="0"/>
    <n v="0"/>
    <n v="5.6"/>
    <n v="67.2"/>
    <n v="60"/>
    <x v="0"/>
    <x v="1"/>
  </r>
  <r>
    <d v="2024-06-04T00:00:00"/>
    <n v="332"/>
    <s v="UNIVERSITARIA-C106"/>
    <s v="COMAS"/>
    <s v="SSS19"/>
    <x v="6"/>
    <x v="6"/>
    <s v="EMBUTIDOS Y LACTEOS"/>
    <s v="LACTEOS"/>
    <s v="A"/>
    <n v="0"/>
    <s v="PROV487"/>
    <s v="PRODUCTORA DE ALIMENTOS UNO SAC"/>
    <n v="3"/>
    <x v="0"/>
    <n v="1"/>
    <x v="0"/>
    <n v="2.3849999999999998"/>
    <n v="2.3849999999999998"/>
    <n v="1"/>
    <n v="1"/>
    <n v="0"/>
    <n v="0"/>
    <n v="0"/>
    <n v="28"/>
    <n v="336"/>
    <n v="60"/>
    <x v="0"/>
    <x v="1"/>
  </r>
  <r>
    <d v="2024-06-04T00:00:00"/>
    <n v="332"/>
    <s v="UNIVERSITARIA-C106"/>
    <s v="COMAS"/>
    <s v="SSS19"/>
    <x v="7"/>
    <x v="7"/>
    <s v="EMBUTIDOS Y LACTEOS"/>
    <s v="LACTEOS"/>
    <s v="A"/>
    <n v="0"/>
    <s v="PROV487"/>
    <s v="PRODUCTORA DE ALIMENTOS UNO SAC"/>
    <n v="6"/>
    <x v="1"/>
    <n v="1"/>
    <x v="0"/>
    <n v="2.3849999999999998"/>
    <n v="0"/>
    <n v="0"/>
    <n v="1"/>
    <n v="0"/>
    <n v="0"/>
    <n v="0"/>
    <s v="PRODUCTO SIN VENTA"/>
    <s v="PRODUCTO SIN VENTA"/>
    <n v="60"/>
    <x v="1"/>
    <x v="1"/>
  </r>
  <r>
    <d v="2024-06-04T00:00:00"/>
    <n v="332"/>
    <s v="UNIVERSITARIA-C106"/>
    <s v="COMAS"/>
    <s v="SSS19"/>
    <x v="8"/>
    <x v="8"/>
    <s v="EMBUTIDOS Y LACTEOS"/>
    <s v="LACTEOS"/>
    <s v="A"/>
    <n v="0"/>
    <s v="PROV487"/>
    <s v="PRODUCTORA DE ALIMENTOS UNO SAC"/>
    <n v="2"/>
    <x v="0"/>
    <n v="1"/>
    <x v="0"/>
    <n v="3.0294400000000001"/>
    <n v="12.279450000000001"/>
    <n v="4"/>
    <n v="1"/>
    <n v="0"/>
    <n v="0"/>
    <n v="0"/>
    <n v="7"/>
    <n v="84"/>
    <n v="60"/>
    <x v="0"/>
    <x v="1"/>
  </r>
  <r>
    <d v="2024-06-04T00:00:00"/>
    <n v="332"/>
    <s v="UNIVERSITARIA-C106"/>
    <s v="COMAS"/>
    <s v="SSS19"/>
    <x v="9"/>
    <x v="9"/>
    <s v="EMBUTIDOS Y LACTEOS"/>
    <s v="LACTEOS"/>
    <s v="A"/>
    <n v="0"/>
    <s v="PROV487"/>
    <s v="PRODUCTORA DE ALIMENTOS UNO SAC"/>
    <n v="6"/>
    <x v="0"/>
    <n v="1"/>
    <x v="0"/>
    <n v="2.6459999999999999"/>
    <n v="5.2919999999999998"/>
    <n v="2"/>
    <n v="1"/>
    <n v="0"/>
    <n v="0"/>
    <n v="0"/>
    <n v="14"/>
    <n v="168"/>
    <n v="60"/>
    <x v="0"/>
    <x v="1"/>
  </r>
  <r>
    <d v="2024-06-04T00:00:00"/>
    <n v="332"/>
    <s v="UNIVERSITARIA-C106"/>
    <s v="COMAS"/>
    <s v="SSS19"/>
    <x v="10"/>
    <x v="10"/>
    <s v="EMBUTIDOS Y LACTEOS"/>
    <s v="LACTEOS"/>
    <s v="A"/>
    <n v="0"/>
    <s v="PROV487"/>
    <s v="PRODUCTORA DE ALIMENTOS UNO SAC"/>
    <n v="6"/>
    <x v="1"/>
    <n v="1"/>
    <x v="0"/>
    <n v="3.3237999999999999"/>
    <n v="6.6475999999999997"/>
    <n v="2"/>
    <n v="1"/>
    <n v="0"/>
    <n v="0"/>
    <n v="0"/>
    <n v="42"/>
    <n v="168"/>
    <n v="60"/>
    <x v="0"/>
    <x v="1"/>
  </r>
  <r>
    <d v="2024-06-04T00:00:00"/>
    <n v="333"/>
    <s v="ALCAZAR-C2"/>
    <s v="RÍMAC"/>
    <s v="SSS19"/>
    <x v="0"/>
    <x v="0"/>
    <s v="EMBUTIDOS Y LACTEOS"/>
    <s v="LACTEOS"/>
    <s v="A"/>
    <n v="0"/>
    <s v="PROV487"/>
    <s v="PRODUCTORA DE ALIMENTOS UNO SAC"/>
    <n v="4"/>
    <x v="0"/>
    <n v="1"/>
    <x v="0"/>
    <n v="3.1680000000000001"/>
    <n v="6.3360000000000003"/>
    <n v="2"/>
    <n v="1"/>
    <n v="0"/>
    <n v="0"/>
    <n v="0"/>
    <n v="14"/>
    <n v="168"/>
    <n v="60"/>
    <x v="0"/>
    <x v="1"/>
  </r>
  <r>
    <d v="2024-06-04T00:00:00"/>
    <n v="333"/>
    <s v="ALCAZAR-C2"/>
    <s v="RÍMAC"/>
    <s v="SSS19"/>
    <x v="1"/>
    <x v="1"/>
    <s v="EMBUTIDOS Y LACTEOS"/>
    <s v="LACTEOS"/>
    <s v="A"/>
    <n v="0"/>
    <s v="PROV487"/>
    <s v="PRODUCTORA DE ALIMENTOS UNO SAC"/>
    <n v="6"/>
    <x v="0"/>
    <n v="1"/>
    <x v="1"/>
    <n v="2.3220000000000001"/>
    <n v="13.932"/>
    <n v="6"/>
    <n v="1"/>
    <n v="0"/>
    <n v="0"/>
    <n v="0"/>
    <n v="4.666666666666667"/>
    <n v="93.333333333333343"/>
    <n v="60"/>
    <x v="0"/>
    <x v="1"/>
  </r>
  <r>
    <d v="2024-06-04T00:00:00"/>
    <n v="333"/>
    <s v="ALCAZAR-C2"/>
    <s v="RÍMAC"/>
    <s v="SSS19"/>
    <x v="2"/>
    <x v="2"/>
    <s v="EMBUTIDOS Y LACTEOS"/>
    <s v="LACTEOS"/>
    <s v="A"/>
    <n v="0"/>
    <s v="PROV487"/>
    <s v="PRODUCTORA DE ALIMENTOS UNO SAC"/>
    <n v="15"/>
    <x v="0"/>
    <n v="1"/>
    <x v="0"/>
    <n v="3.02501"/>
    <n v="27.789860000000001"/>
    <n v="9"/>
    <n v="1"/>
    <n v="0"/>
    <n v="0"/>
    <n v="0"/>
    <n v="3.1111111111111107"/>
    <n v="37.333333333333329"/>
    <n v="60"/>
    <x v="0"/>
    <x v="0"/>
  </r>
  <r>
    <d v="2024-06-04T00:00:00"/>
    <n v="333"/>
    <s v="ALCAZAR-C2"/>
    <s v="RÍMAC"/>
    <s v="SSS19"/>
    <x v="3"/>
    <x v="3"/>
    <s v="EMBUTIDOS Y LACTEOS"/>
    <s v="LACTEOS"/>
    <s v="A"/>
    <n v="0"/>
    <s v="PROV487"/>
    <s v="PRODUCTORA DE ALIMENTOS UNO SAC"/>
    <n v="8"/>
    <x v="0"/>
    <n v="1"/>
    <x v="2"/>
    <n v="3.62"/>
    <n v="39.82"/>
    <n v="11"/>
    <n v="1"/>
    <n v="0"/>
    <n v="0"/>
    <n v="6"/>
    <n v="2.5454545454545454"/>
    <n v="15.272727272727273"/>
    <n v="60"/>
    <x v="0"/>
    <x v="0"/>
  </r>
  <r>
    <d v="2024-06-04T00:00:00"/>
    <n v="333"/>
    <s v="ALCAZAR-C2"/>
    <s v="RÍMAC"/>
    <s v="SSS19"/>
    <x v="4"/>
    <x v="4"/>
    <s v="EMBUTIDOS Y LACTEOS"/>
    <s v="LACTEOS"/>
    <s v="A"/>
    <n v="0"/>
    <s v="PROV487"/>
    <s v="PRODUCTORA DE ALIMENTOS UNO SAC"/>
    <n v="1"/>
    <x v="0"/>
    <n v="1"/>
    <x v="2"/>
    <n v="3.62"/>
    <n v="28.96"/>
    <n v="8"/>
    <n v="1"/>
    <n v="0"/>
    <n v="0"/>
    <n v="4"/>
    <n v="3.5"/>
    <n v="21"/>
    <n v="60"/>
    <x v="0"/>
    <x v="0"/>
  </r>
  <r>
    <d v="2024-06-04T00:00:00"/>
    <n v="333"/>
    <s v="ALCAZAR-C2"/>
    <s v="RÍMAC"/>
    <s v="SSS19"/>
    <x v="5"/>
    <x v="5"/>
    <s v="EMBUTIDOS Y LACTEOS"/>
    <s v="LACTEOS"/>
    <s v="A"/>
    <n v="0"/>
    <s v="PROV487"/>
    <s v="PRODUCTORA DE ALIMENTOS UNO SAC"/>
    <n v="5"/>
    <x v="0"/>
    <n v="1"/>
    <x v="0"/>
    <n v="3.04121"/>
    <n v="24.643180000000001"/>
    <n v="8"/>
    <n v="1"/>
    <n v="0"/>
    <n v="0"/>
    <n v="0"/>
    <n v="3.5"/>
    <n v="42"/>
    <n v="60"/>
    <x v="0"/>
    <x v="0"/>
  </r>
  <r>
    <d v="2024-06-04T00:00:00"/>
    <n v="333"/>
    <s v="ALCAZAR-C2"/>
    <s v="RÍMAC"/>
    <s v="SSS19"/>
    <x v="6"/>
    <x v="6"/>
    <s v="EMBUTIDOS Y LACTEOS"/>
    <s v="LACTEOS"/>
    <s v="A"/>
    <n v="0"/>
    <s v="PROV487"/>
    <s v="PRODUCTORA DE ALIMENTOS UNO SAC"/>
    <n v="4"/>
    <x v="0"/>
    <n v="1"/>
    <x v="0"/>
    <n v="2.3849999999999998"/>
    <n v="2.3849999999999998"/>
    <n v="1"/>
    <n v="1"/>
    <n v="0"/>
    <n v="0"/>
    <n v="0"/>
    <n v="28"/>
    <n v="336"/>
    <n v="60"/>
    <x v="0"/>
    <x v="1"/>
  </r>
  <r>
    <d v="2024-06-04T00:00:00"/>
    <n v="333"/>
    <s v="ALCAZAR-C2"/>
    <s v="RÍMAC"/>
    <s v="SSS19"/>
    <x v="7"/>
    <x v="7"/>
    <s v="EMBUTIDOS Y LACTEOS"/>
    <s v="LACTEOS"/>
    <s v="A"/>
    <n v="0"/>
    <s v="PROV487"/>
    <s v="PRODUCTORA DE ALIMENTOS UNO SAC"/>
    <n v="5"/>
    <x v="1"/>
    <n v="1"/>
    <x v="0"/>
    <n v="2.3849999999999998"/>
    <n v="4.7699999999999996"/>
    <n v="2"/>
    <n v="1"/>
    <n v="0"/>
    <n v="0"/>
    <n v="0"/>
    <n v="42"/>
    <n v="168"/>
    <n v="60"/>
    <x v="0"/>
    <x v="1"/>
  </r>
  <r>
    <d v="2024-06-04T00:00:00"/>
    <n v="333"/>
    <s v="ALCAZAR-C2"/>
    <s v="RÍMAC"/>
    <s v="SSS19"/>
    <x v="8"/>
    <x v="8"/>
    <s v="EMBUTIDOS Y LACTEOS"/>
    <s v="LACTEOS"/>
    <s v="A"/>
    <n v="0"/>
    <s v="PROV487"/>
    <s v="PRODUCTORA DE ALIMENTOS UNO SAC"/>
    <n v="4"/>
    <x v="0"/>
    <n v="1"/>
    <x v="0"/>
    <n v="3.0294400000000001"/>
    <n v="0"/>
    <n v="0"/>
    <n v="1"/>
    <n v="0"/>
    <n v="0"/>
    <n v="0"/>
    <s v="PRODUCTO SIN VENTA"/>
    <s v="PRODUCTO SIN VENTA"/>
    <n v="60"/>
    <x v="1"/>
    <x v="1"/>
  </r>
  <r>
    <d v="2024-06-04T00:00:00"/>
    <n v="333"/>
    <s v="ALCAZAR-C2"/>
    <s v="RÍMAC"/>
    <s v="SSS19"/>
    <x v="9"/>
    <x v="9"/>
    <s v="EMBUTIDOS Y LACTEOS"/>
    <s v="LACTEOS"/>
    <s v="A"/>
    <n v="0"/>
    <s v="PROV487"/>
    <s v="PRODUCTORA DE ALIMENTOS UNO SAC"/>
    <n v="6"/>
    <x v="0"/>
    <n v="1"/>
    <x v="0"/>
    <n v="2.6459999999999999"/>
    <n v="5.2919999999999998"/>
    <n v="2"/>
    <n v="1"/>
    <n v="0"/>
    <n v="0"/>
    <n v="0"/>
    <n v="14"/>
    <n v="168"/>
    <n v="60"/>
    <x v="0"/>
    <x v="1"/>
  </r>
  <r>
    <d v="2024-06-04T00:00:00"/>
    <n v="333"/>
    <s v="ALCAZAR-C2"/>
    <s v="RÍMAC"/>
    <s v="SSS19"/>
    <x v="10"/>
    <x v="10"/>
    <s v="EMBUTIDOS Y LACTEOS"/>
    <s v="LACTEOS"/>
    <s v="A"/>
    <n v="0"/>
    <s v="PROV487"/>
    <s v="PRODUCTORA DE ALIMENTOS UNO SAC"/>
    <n v="7"/>
    <x v="1"/>
    <n v="1"/>
    <x v="0"/>
    <n v="3.3237999999999999"/>
    <n v="16.81118"/>
    <n v="5"/>
    <n v="1"/>
    <n v="0"/>
    <n v="0"/>
    <n v="0"/>
    <n v="16.8"/>
    <n v="67.2"/>
    <n v="60"/>
    <x v="0"/>
    <x v="1"/>
  </r>
  <r>
    <d v="2024-06-04T00:00:00"/>
    <n v="335"/>
    <s v="ELSOL-CHORRILLOS"/>
    <s v="CHORRILLOS"/>
    <s v="SSS19"/>
    <x v="0"/>
    <x v="0"/>
    <s v="EMBUTIDOS Y LACTEOS"/>
    <s v="LACTEOS"/>
    <s v="A"/>
    <n v="0"/>
    <s v="PROV487"/>
    <s v="PRODUCTORA DE ALIMENTOS UNO SAC"/>
    <n v="3"/>
    <x v="0"/>
    <n v="1"/>
    <x v="0"/>
    <n v="3.1680000000000001"/>
    <n v="22.175999999999998"/>
    <n v="7"/>
    <n v="1"/>
    <n v="0"/>
    <n v="2"/>
    <n v="0"/>
    <n v="4"/>
    <n v="48"/>
    <n v="60"/>
    <x v="0"/>
    <x v="0"/>
  </r>
  <r>
    <d v="2024-06-04T00:00:00"/>
    <n v="335"/>
    <s v="ELSOL-CHORRILLOS"/>
    <s v="CHORRILLOS"/>
    <s v="SSS19"/>
    <x v="1"/>
    <x v="1"/>
    <s v="EMBUTIDOS Y LACTEOS"/>
    <s v="LACTEOS"/>
    <s v="A"/>
    <n v="0"/>
    <s v="PROV487"/>
    <s v="PRODUCTORA DE ALIMENTOS UNO SAC"/>
    <n v="8"/>
    <x v="0"/>
    <n v="1"/>
    <x v="1"/>
    <n v="2.3220000000000001"/>
    <n v="30.186"/>
    <n v="13"/>
    <n v="1"/>
    <n v="0"/>
    <n v="4"/>
    <n v="0"/>
    <n v="2.1538461538461537"/>
    <n v="43.076923076923073"/>
    <n v="60"/>
    <x v="0"/>
    <x v="0"/>
  </r>
  <r>
    <d v="2024-06-04T00:00:00"/>
    <n v="335"/>
    <s v="ELSOL-CHORRILLOS"/>
    <s v="CHORRILLOS"/>
    <s v="SSS19"/>
    <x v="2"/>
    <x v="2"/>
    <s v="EMBUTIDOS Y LACTEOS"/>
    <s v="LACTEOS"/>
    <s v="A"/>
    <n v="0"/>
    <s v="PROV487"/>
    <s v="PRODUCTORA DE ALIMENTOS UNO SAC"/>
    <n v="8"/>
    <x v="0"/>
    <n v="1"/>
    <x v="0"/>
    <n v="3.02501"/>
    <n v="18.406580000000002"/>
    <n v="6"/>
    <n v="1"/>
    <n v="0"/>
    <n v="0"/>
    <n v="0"/>
    <n v="4.666666666666667"/>
    <n v="56"/>
    <n v="60"/>
    <x v="0"/>
    <x v="0"/>
  </r>
  <r>
    <d v="2024-06-04T00:00:00"/>
    <n v="335"/>
    <s v="ELSOL-CHORRILLOS"/>
    <s v="CHORRILLOS"/>
    <s v="SSS19"/>
    <x v="3"/>
    <x v="3"/>
    <s v="EMBUTIDOS Y LACTEOS"/>
    <s v="LACTEOS"/>
    <s v="A"/>
    <n v="0"/>
    <s v="PROV487"/>
    <s v="PRODUCTORA DE ALIMENTOS UNO SAC"/>
    <n v="4"/>
    <x v="0"/>
    <n v="1"/>
    <x v="2"/>
    <n v="3.62"/>
    <n v="10.86"/>
    <n v="3"/>
    <n v="1"/>
    <n v="0"/>
    <n v="0"/>
    <n v="0"/>
    <n v="9.3333333333333339"/>
    <n v="56"/>
    <n v="60"/>
    <x v="0"/>
    <x v="0"/>
  </r>
  <r>
    <d v="2024-06-04T00:00:00"/>
    <n v="335"/>
    <s v="ELSOL-CHORRILLOS"/>
    <s v="CHORRILLOS"/>
    <s v="SSS19"/>
    <x v="4"/>
    <x v="4"/>
    <s v="EMBUTIDOS Y LACTEOS"/>
    <s v="LACTEOS"/>
    <s v="A"/>
    <n v="0"/>
    <s v="PROV487"/>
    <s v="PRODUCTORA DE ALIMENTOS UNO SAC"/>
    <n v="5"/>
    <x v="0"/>
    <n v="1"/>
    <x v="2"/>
    <n v="3.62"/>
    <n v="10.86"/>
    <n v="3"/>
    <n v="1"/>
    <n v="0"/>
    <n v="0"/>
    <n v="2"/>
    <n v="9.3333333333333339"/>
    <n v="56"/>
    <n v="60"/>
    <x v="0"/>
    <x v="0"/>
  </r>
  <r>
    <d v="2024-06-04T00:00:00"/>
    <n v="335"/>
    <s v="ELSOL-CHORRILLOS"/>
    <s v="CHORRILLOS"/>
    <s v="SSS19"/>
    <x v="5"/>
    <x v="5"/>
    <s v="EMBUTIDOS Y LACTEOS"/>
    <s v="LACTEOS"/>
    <s v="A"/>
    <n v="0"/>
    <s v="PROV487"/>
    <s v="PRODUCTORA DE ALIMENTOS UNO SAC"/>
    <n v="6"/>
    <x v="0"/>
    <n v="1"/>
    <x v="0"/>
    <n v="3.04121"/>
    <n v="43.431359999999998"/>
    <n v="14"/>
    <n v="1"/>
    <n v="0"/>
    <n v="4"/>
    <n v="0"/>
    <n v="2"/>
    <n v="24"/>
    <n v="60"/>
    <x v="0"/>
    <x v="0"/>
  </r>
  <r>
    <d v="2024-06-04T00:00:00"/>
    <n v="335"/>
    <s v="ELSOL-CHORRILLOS"/>
    <s v="CHORRILLOS"/>
    <s v="SSS19"/>
    <x v="6"/>
    <x v="6"/>
    <s v="EMBUTIDOS Y LACTEOS"/>
    <s v="LACTEOS"/>
    <s v="A"/>
    <n v="0"/>
    <s v="PROV487"/>
    <s v="PRODUCTORA DE ALIMENTOS UNO SAC"/>
    <n v="3"/>
    <x v="0"/>
    <n v="1"/>
    <x v="0"/>
    <n v="2.3849999999999998"/>
    <n v="4.7699999999999996"/>
    <n v="2"/>
    <n v="1"/>
    <n v="0"/>
    <n v="2"/>
    <n v="0"/>
    <n v="14"/>
    <n v="168"/>
    <n v="60"/>
    <x v="0"/>
    <x v="1"/>
  </r>
  <r>
    <d v="2024-06-04T00:00:00"/>
    <n v="335"/>
    <s v="ELSOL-CHORRILLOS"/>
    <s v="CHORRILLOS"/>
    <s v="SSS19"/>
    <x v="7"/>
    <x v="7"/>
    <s v="EMBUTIDOS Y LACTEOS"/>
    <s v="LACTEOS"/>
    <s v="A"/>
    <n v="0"/>
    <s v="PROV487"/>
    <s v="PRODUCTORA DE ALIMENTOS UNO SAC"/>
    <n v="0"/>
    <x v="1"/>
    <n v="1"/>
    <x v="0"/>
    <n v="2.3849999999999998"/>
    <n v="14.31"/>
    <n v="6"/>
    <n v="0"/>
    <n v="0"/>
    <n v="6"/>
    <n v="0"/>
    <n v="14"/>
    <n v="56"/>
    <n v="60"/>
    <x v="0"/>
    <x v="0"/>
  </r>
  <r>
    <d v="2024-06-04T00:00:00"/>
    <n v="335"/>
    <s v="ELSOL-CHORRILLOS"/>
    <s v="CHORRILLOS"/>
    <s v="SSS19"/>
    <x v="8"/>
    <x v="8"/>
    <s v="EMBUTIDOS Y LACTEOS"/>
    <s v="LACTEOS"/>
    <s v="A"/>
    <n v="0"/>
    <s v="PROV487"/>
    <s v="PRODUCTORA DE ALIMENTOS UNO SAC"/>
    <n v="4"/>
    <x v="0"/>
    <n v="1"/>
    <x v="0"/>
    <n v="3.0294400000000001"/>
    <n v="6.1311099999999996"/>
    <n v="2"/>
    <n v="1"/>
    <n v="0"/>
    <n v="0"/>
    <n v="0"/>
    <n v="14"/>
    <n v="168"/>
    <n v="60"/>
    <x v="0"/>
    <x v="1"/>
  </r>
  <r>
    <d v="2024-06-04T00:00:00"/>
    <n v="335"/>
    <s v="ELSOL-CHORRILLOS"/>
    <s v="CHORRILLOS"/>
    <s v="SSS19"/>
    <x v="9"/>
    <x v="9"/>
    <s v="EMBUTIDOS Y LACTEOS"/>
    <s v="LACTEOS"/>
    <s v="A"/>
    <n v="0"/>
    <s v="PROV487"/>
    <s v="PRODUCTORA DE ALIMENTOS UNO SAC"/>
    <n v="2"/>
    <x v="0"/>
    <n v="1"/>
    <x v="0"/>
    <n v="2.6459999999999999"/>
    <n v="13.23"/>
    <n v="5"/>
    <n v="1"/>
    <n v="0"/>
    <n v="0"/>
    <n v="0"/>
    <n v="5.6"/>
    <n v="67.2"/>
    <n v="60"/>
    <x v="0"/>
    <x v="1"/>
  </r>
  <r>
    <d v="2024-06-04T00:00:00"/>
    <n v="335"/>
    <s v="ELSOL-CHORRILLOS"/>
    <s v="CHORRILLOS"/>
    <s v="SSS19"/>
    <x v="10"/>
    <x v="10"/>
    <s v="EMBUTIDOS Y LACTEOS"/>
    <s v="LACTEOS"/>
    <s v="A"/>
    <n v="0"/>
    <s v="PROV487"/>
    <s v="PRODUCTORA DE ALIMENTOS UNO SAC"/>
    <n v="5"/>
    <x v="1"/>
    <n v="1"/>
    <x v="0"/>
    <n v="3.3237999999999999"/>
    <n v="36.991599999999998"/>
    <n v="11"/>
    <n v="1"/>
    <n v="0"/>
    <n v="2"/>
    <n v="0"/>
    <n v="7.6363636363636367"/>
    <n v="30.545454545454547"/>
    <n v="60"/>
    <x v="0"/>
    <x v="0"/>
  </r>
  <r>
    <d v="2024-06-04T00:00:00"/>
    <n v="336"/>
    <s v="ARAMBURU-C9"/>
    <s v="SAN ISIDRO"/>
    <s v="SSS19"/>
    <x v="0"/>
    <x v="0"/>
    <s v="EMBUTIDOS Y LACTEOS"/>
    <s v="LACTEOS"/>
    <s v="A"/>
    <n v="0"/>
    <s v="PROV487"/>
    <s v="PRODUCTORA DE ALIMENTOS UNO SAC"/>
    <n v="3"/>
    <x v="0"/>
    <n v="1"/>
    <x v="0"/>
    <n v="3.1680000000000001"/>
    <n v="9.5039999999999996"/>
    <n v="3"/>
    <n v="1"/>
    <n v="0"/>
    <n v="1"/>
    <n v="0"/>
    <n v="9.3333333333333339"/>
    <n v="112"/>
    <n v="60"/>
    <x v="0"/>
    <x v="1"/>
  </r>
  <r>
    <d v="2024-06-04T00:00:00"/>
    <n v="336"/>
    <s v="ARAMBURU-C9"/>
    <s v="SAN ISIDRO"/>
    <s v="SSS19"/>
    <x v="1"/>
    <x v="1"/>
    <s v="EMBUTIDOS Y LACTEOS"/>
    <s v="LACTEOS"/>
    <s v="A"/>
    <n v="0"/>
    <s v="PROV487"/>
    <s v="PRODUCTORA DE ALIMENTOS UNO SAC"/>
    <n v="7"/>
    <x v="0"/>
    <n v="1"/>
    <x v="1"/>
    <n v="2.3220000000000001"/>
    <n v="0"/>
    <n v="0"/>
    <n v="1"/>
    <n v="0"/>
    <n v="0"/>
    <n v="0"/>
    <s v="PRODUCTO SIN VENTA"/>
    <s v="PRODUCTO SIN VENTA"/>
    <n v="60"/>
    <x v="1"/>
    <x v="1"/>
  </r>
  <r>
    <d v="2024-06-04T00:00:00"/>
    <n v="336"/>
    <s v="ARAMBURU-C9"/>
    <s v="SAN ISIDRO"/>
    <s v="SSS19"/>
    <x v="2"/>
    <x v="2"/>
    <s v="EMBUTIDOS Y LACTEOS"/>
    <s v="LACTEOS"/>
    <s v="A"/>
    <n v="0"/>
    <s v="PROV487"/>
    <s v="PRODUCTORA DE ALIMENTOS UNO SAC"/>
    <n v="9"/>
    <x v="0"/>
    <n v="1"/>
    <x v="0"/>
    <n v="3.02501"/>
    <n v="48.985779999999998"/>
    <n v="16"/>
    <n v="1"/>
    <n v="0"/>
    <n v="12"/>
    <n v="0"/>
    <n v="1.75"/>
    <n v="21"/>
    <n v="60"/>
    <x v="0"/>
    <x v="0"/>
  </r>
  <r>
    <d v="2024-06-04T00:00:00"/>
    <n v="336"/>
    <s v="ARAMBURU-C9"/>
    <s v="SAN ISIDRO"/>
    <s v="SSS19"/>
    <x v="3"/>
    <x v="3"/>
    <s v="EMBUTIDOS Y LACTEOS"/>
    <s v="LACTEOS"/>
    <s v="A"/>
    <n v="0"/>
    <s v="PROV487"/>
    <s v="PRODUCTORA DE ALIMENTOS UNO SAC"/>
    <n v="5"/>
    <x v="0"/>
    <n v="1"/>
    <x v="2"/>
    <n v="3.62"/>
    <n v="10.86"/>
    <n v="3"/>
    <n v="1"/>
    <n v="0"/>
    <n v="0"/>
    <n v="6"/>
    <n v="9.3333333333333339"/>
    <n v="56"/>
    <n v="60"/>
    <x v="0"/>
    <x v="0"/>
  </r>
  <r>
    <d v="2024-06-04T00:00:00"/>
    <n v="336"/>
    <s v="ARAMBURU-C9"/>
    <s v="SAN ISIDRO"/>
    <s v="SSS19"/>
    <x v="4"/>
    <x v="4"/>
    <s v="EMBUTIDOS Y LACTEOS"/>
    <s v="LACTEOS"/>
    <s v="A"/>
    <n v="0"/>
    <s v="PROV487"/>
    <s v="PRODUCTORA DE ALIMENTOS UNO SAC"/>
    <n v="4"/>
    <x v="0"/>
    <n v="1"/>
    <x v="2"/>
    <n v="3.62"/>
    <n v="7.24"/>
    <n v="2"/>
    <n v="1"/>
    <n v="0"/>
    <n v="0"/>
    <n v="4"/>
    <n v="14"/>
    <n v="84"/>
    <n v="60"/>
    <x v="0"/>
    <x v="1"/>
  </r>
  <r>
    <d v="2024-06-04T00:00:00"/>
    <n v="336"/>
    <s v="ARAMBURU-C9"/>
    <s v="SAN ISIDRO"/>
    <s v="SSS19"/>
    <x v="5"/>
    <x v="5"/>
    <s v="EMBUTIDOS Y LACTEOS"/>
    <s v="LACTEOS"/>
    <s v="A"/>
    <n v="0"/>
    <s v="PROV487"/>
    <s v="PRODUCTORA DE ALIMENTOS UNO SAC"/>
    <n v="11"/>
    <x v="0"/>
    <n v="1"/>
    <x v="0"/>
    <n v="3.04121"/>
    <n v="74.043490000000006"/>
    <n v="24"/>
    <n v="1"/>
    <n v="0"/>
    <n v="10"/>
    <n v="0"/>
    <n v="1.1666666666666667"/>
    <n v="14"/>
    <n v="60"/>
    <x v="0"/>
    <x v="0"/>
  </r>
  <r>
    <d v="2024-06-04T00:00:00"/>
    <n v="336"/>
    <s v="ARAMBURU-C9"/>
    <s v="SAN ISIDRO"/>
    <s v="SSS19"/>
    <x v="6"/>
    <x v="6"/>
    <s v="EMBUTIDOS Y LACTEOS"/>
    <s v="LACTEOS"/>
    <s v="A"/>
    <n v="0"/>
    <s v="PROV487"/>
    <s v="PRODUCTORA DE ALIMENTOS UNO SAC"/>
    <n v="2"/>
    <x v="0"/>
    <n v="1"/>
    <x v="0"/>
    <n v="2.3849999999999998"/>
    <n v="2.3849999999999998"/>
    <n v="1"/>
    <n v="1"/>
    <n v="0"/>
    <n v="1"/>
    <n v="0"/>
    <n v="28"/>
    <n v="336"/>
    <n v="60"/>
    <x v="0"/>
    <x v="1"/>
  </r>
  <r>
    <d v="2024-06-04T00:00:00"/>
    <n v="336"/>
    <s v="ARAMBURU-C9"/>
    <s v="SAN ISIDRO"/>
    <s v="SSS19"/>
    <x v="7"/>
    <x v="7"/>
    <s v="EMBUTIDOS Y LACTEOS"/>
    <s v="LACTEOS"/>
    <s v="A"/>
    <n v="0"/>
    <s v="PROV487"/>
    <s v="PRODUCTORA DE ALIMENTOS UNO SAC"/>
    <n v="0"/>
    <x v="1"/>
    <n v="1"/>
    <x v="0"/>
    <n v="2.3849999999999998"/>
    <n v="4.7699999999999996"/>
    <n v="2"/>
    <n v="0"/>
    <n v="0"/>
    <n v="2"/>
    <n v="0"/>
    <n v="42"/>
    <n v="168"/>
    <n v="60"/>
    <x v="0"/>
    <x v="1"/>
  </r>
  <r>
    <d v="2024-06-04T00:00:00"/>
    <n v="336"/>
    <s v="ARAMBURU-C9"/>
    <s v="SAN ISIDRO"/>
    <s v="SSS19"/>
    <x v="8"/>
    <x v="8"/>
    <s v="EMBUTIDOS Y LACTEOS"/>
    <s v="LACTEOS"/>
    <s v="A"/>
    <n v="0"/>
    <s v="PROV487"/>
    <s v="PRODUCTORA DE ALIMENTOS UNO SAC"/>
    <n v="7"/>
    <x v="0"/>
    <n v="1"/>
    <x v="0"/>
    <n v="3.0294400000000001"/>
    <n v="27.695589999999999"/>
    <n v="9"/>
    <n v="1"/>
    <n v="0"/>
    <n v="0"/>
    <n v="0"/>
    <n v="3.1111111111111107"/>
    <n v="37.333333333333329"/>
    <n v="60"/>
    <x v="0"/>
    <x v="0"/>
  </r>
  <r>
    <d v="2024-06-04T00:00:00"/>
    <n v="336"/>
    <s v="ARAMBURU-C9"/>
    <s v="SAN ISIDRO"/>
    <s v="SSS19"/>
    <x v="9"/>
    <x v="9"/>
    <s v="EMBUTIDOS Y LACTEOS"/>
    <s v="LACTEOS"/>
    <s v="A"/>
    <n v="0"/>
    <s v="PROV487"/>
    <s v="PRODUCTORA DE ALIMENTOS UNO SAC"/>
    <n v="7"/>
    <x v="0"/>
    <n v="1"/>
    <x v="0"/>
    <n v="2.6459999999999999"/>
    <n v="2.6459999999999999"/>
    <n v="1"/>
    <n v="1"/>
    <n v="0"/>
    <n v="0"/>
    <n v="0"/>
    <n v="28"/>
    <n v="336"/>
    <n v="60"/>
    <x v="0"/>
    <x v="1"/>
  </r>
  <r>
    <d v="2024-06-04T00:00:00"/>
    <n v="336"/>
    <s v="ARAMBURU-C9"/>
    <s v="SAN ISIDRO"/>
    <s v="SSS19"/>
    <x v="10"/>
    <x v="10"/>
    <s v="EMBUTIDOS Y LACTEOS"/>
    <s v="LACTEOS"/>
    <s v="A"/>
    <n v="0"/>
    <s v="PROV487"/>
    <s v="PRODUCTORA DE ALIMENTOS UNO SAC"/>
    <n v="6"/>
    <x v="1"/>
    <n v="1"/>
    <x v="0"/>
    <n v="3.3237999999999999"/>
    <n v="10.12459"/>
    <n v="3"/>
    <n v="1"/>
    <n v="0"/>
    <n v="0"/>
    <n v="0"/>
    <n v="28"/>
    <n v="112"/>
    <n v="60"/>
    <x v="0"/>
    <x v="1"/>
  </r>
  <r>
    <d v="2024-06-04T00:00:00"/>
    <n v="337"/>
    <s v="SUCRE-C6"/>
    <s v="PUEBLO LIBRE"/>
    <s v="SSS19"/>
    <x v="0"/>
    <x v="0"/>
    <s v="EMBUTIDOS Y LACTEOS"/>
    <s v="LACTEOS"/>
    <s v="A"/>
    <n v="0"/>
    <s v="PROV487"/>
    <s v="PRODUCTORA DE ALIMENTOS UNO SAC"/>
    <n v="4"/>
    <x v="0"/>
    <n v="1"/>
    <x v="0"/>
    <n v="3.1680000000000001"/>
    <n v="0"/>
    <n v="0"/>
    <n v="1"/>
    <n v="0"/>
    <n v="0"/>
    <n v="0"/>
    <s v="PRODUCTO SIN VENTA"/>
    <s v="PRODUCTO SIN VENTA"/>
    <n v="60"/>
    <x v="1"/>
    <x v="1"/>
  </r>
  <r>
    <d v="2024-06-04T00:00:00"/>
    <n v="337"/>
    <s v="SUCRE-C6"/>
    <s v="PUEBLO LIBRE"/>
    <s v="SSS19"/>
    <x v="1"/>
    <x v="1"/>
    <s v="EMBUTIDOS Y LACTEOS"/>
    <s v="LACTEOS"/>
    <s v="A"/>
    <n v="0"/>
    <s v="PROV487"/>
    <s v="PRODUCTORA DE ALIMENTOS UNO SAC"/>
    <n v="2"/>
    <x v="0"/>
    <n v="1"/>
    <x v="1"/>
    <n v="2.3220000000000001"/>
    <n v="11.61"/>
    <n v="5"/>
    <n v="1"/>
    <n v="0"/>
    <n v="0"/>
    <n v="0"/>
    <n v="5.6"/>
    <n v="112"/>
    <n v="60"/>
    <x v="0"/>
    <x v="1"/>
  </r>
  <r>
    <d v="2024-06-04T00:00:00"/>
    <n v="337"/>
    <s v="SUCRE-C6"/>
    <s v="PUEBLO LIBRE"/>
    <s v="SSS19"/>
    <x v="2"/>
    <x v="2"/>
    <s v="EMBUTIDOS Y LACTEOS"/>
    <s v="LACTEOS"/>
    <s v="A"/>
    <n v="0"/>
    <s v="PROV487"/>
    <s v="PRODUCTORA DE ALIMENTOS UNO SAC"/>
    <n v="5"/>
    <x v="0"/>
    <n v="1"/>
    <x v="0"/>
    <n v="3.02501"/>
    <n v="9.1694800000000001"/>
    <n v="3"/>
    <n v="1"/>
    <n v="0"/>
    <n v="0"/>
    <n v="0"/>
    <n v="9.3333333333333339"/>
    <n v="112"/>
    <n v="60"/>
    <x v="0"/>
    <x v="1"/>
  </r>
  <r>
    <d v="2024-06-04T00:00:00"/>
    <n v="337"/>
    <s v="SUCRE-C6"/>
    <s v="PUEBLO LIBRE"/>
    <s v="SSS19"/>
    <x v="3"/>
    <x v="3"/>
    <s v="EMBUTIDOS Y LACTEOS"/>
    <s v="LACTEOS"/>
    <s v="A"/>
    <n v="0"/>
    <s v="PROV487"/>
    <s v="PRODUCTORA DE ALIMENTOS UNO SAC"/>
    <n v="4"/>
    <x v="0"/>
    <n v="1"/>
    <x v="2"/>
    <n v="3.62"/>
    <n v="7.24"/>
    <n v="2"/>
    <n v="1"/>
    <n v="0"/>
    <n v="0"/>
    <n v="6"/>
    <n v="14"/>
    <n v="84"/>
    <n v="60"/>
    <x v="0"/>
    <x v="1"/>
  </r>
  <r>
    <d v="2024-06-04T00:00:00"/>
    <n v="337"/>
    <s v="SUCRE-C6"/>
    <s v="PUEBLO LIBRE"/>
    <s v="SSS19"/>
    <x v="4"/>
    <x v="4"/>
    <s v="EMBUTIDOS Y LACTEOS"/>
    <s v="LACTEOS"/>
    <s v="A"/>
    <n v="0"/>
    <s v="PROV487"/>
    <s v="PRODUCTORA DE ALIMENTOS UNO SAC"/>
    <n v="4"/>
    <x v="0"/>
    <n v="1"/>
    <x v="2"/>
    <n v="3.62"/>
    <n v="14.48"/>
    <n v="4"/>
    <n v="1"/>
    <n v="0"/>
    <n v="0"/>
    <n v="4"/>
    <n v="7"/>
    <n v="42"/>
    <n v="60"/>
    <x v="0"/>
    <x v="0"/>
  </r>
  <r>
    <d v="2024-06-04T00:00:00"/>
    <n v="337"/>
    <s v="SUCRE-C6"/>
    <s v="PUEBLO LIBRE"/>
    <s v="SSS19"/>
    <x v="5"/>
    <x v="5"/>
    <s v="EMBUTIDOS Y LACTEOS"/>
    <s v="LACTEOS"/>
    <s v="A"/>
    <n v="0"/>
    <s v="PROV487"/>
    <s v="PRODUCTORA DE ALIMENTOS UNO SAC"/>
    <n v="5"/>
    <x v="0"/>
    <n v="1"/>
    <x v="0"/>
    <n v="3.04121"/>
    <n v="12.32835"/>
    <n v="4"/>
    <n v="1"/>
    <n v="0"/>
    <n v="0"/>
    <n v="0"/>
    <n v="7"/>
    <n v="84"/>
    <n v="60"/>
    <x v="0"/>
    <x v="1"/>
  </r>
  <r>
    <d v="2024-06-04T00:00:00"/>
    <n v="337"/>
    <s v="SUCRE-C6"/>
    <s v="PUEBLO LIBRE"/>
    <s v="SSS19"/>
    <x v="6"/>
    <x v="6"/>
    <s v="EMBUTIDOS Y LACTEOS"/>
    <s v="LACTEOS"/>
    <s v="A"/>
    <n v="0"/>
    <s v="PROV487"/>
    <s v="PRODUCTORA DE ALIMENTOS UNO SAC"/>
    <n v="9"/>
    <x v="0"/>
    <n v="1"/>
    <x v="0"/>
    <n v="2.3849999999999998"/>
    <n v="7.1550000000000002"/>
    <n v="3"/>
    <n v="1"/>
    <n v="0"/>
    <n v="0"/>
    <n v="0"/>
    <n v="9.3333333333333339"/>
    <n v="112"/>
    <n v="60"/>
    <x v="0"/>
    <x v="1"/>
  </r>
  <r>
    <d v="2024-06-04T00:00:00"/>
    <n v="337"/>
    <s v="SUCRE-C6"/>
    <s v="PUEBLO LIBRE"/>
    <s v="SSS19"/>
    <x v="7"/>
    <x v="7"/>
    <s v="EMBUTIDOS Y LACTEOS"/>
    <s v="LACTEOS"/>
    <s v="A"/>
    <n v="0"/>
    <s v="PROV487"/>
    <s v="PRODUCTORA DE ALIMENTOS UNO SAC"/>
    <n v="2"/>
    <x v="1"/>
    <n v="1"/>
    <x v="0"/>
    <n v="2.3849999999999998"/>
    <n v="0"/>
    <n v="0"/>
    <n v="1"/>
    <n v="0"/>
    <n v="0"/>
    <n v="0"/>
    <s v="PRODUCTO SIN VENTA"/>
    <s v="PRODUCTO SIN VENTA"/>
    <n v="60"/>
    <x v="1"/>
    <x v="1"/>
  </r>
  <r>
    <d v="2024-06-04T00:00:00"/>
    <n v="337"/>
    <s v="SUCRE-C6"/>
    <s v="PUEBLO LIBRE"/>
    <s v="SSS19"/>
    <x v="8"/>
    <x v="8"/>
    <s v="EMBUTIDOS Y LACTEOS"/>
    <s v="LACTEOS"/>
    <s v="A"/>
    <n v="0"/>
    <s v="PROV487"/>
    <s v="PRODUCTORA DE ALIMENTOS UNO SAC"/>
    <n v="5"/>
    <x v="0"/>
    <n v="1"/>
    <x v="0"/>
    <n v="3.0294400000000001"/>
    <n v="6.1311099999999996"/>
    <n v="2"/>
    <n v="1"/>
    <n v="0"/>
    <n v="0"/>
    <n v="0"/>
    <n v="14"/>
    <n v="168"/>
    <n v="60"/>
    <x v="0"/>
    <x v="1"/>
  </r>
  <r>
    <d v="2024-06-04T00:00:00"/>
    <n v="337"/>
    <s v="SUCRE-C6"/>
    <s v="PUEBLO LIBRE"/>
    <s v="SSS19"/>
    <x v="9"/>
    <x v="9"/>
    <s v="EMBUTIDOS Y LACTEOS"/>
    <s v="LACTEOS"/>
    <s v="A"/>
    <n v="0"/>
    <s v="PROV487"/>
    <s v="PRODUCTORA DE ALIMENTOS UNO SAC"/>
    <n v="8"/>
    <x v="0"/>
    <n v="1"/>
    <x v="0"/>
    <n v="2.6459999999999999"/>
    <n v="0"/>
    <n v="0"/>
    <n v="1"/>
    <n v="0"/>
    <n v="0"/>
    <n v="0"/>
    <s v="PRODUCTO SIN VENTA"/>
    <s v="PRODUCTO SIN VENTA"/>
    <n v="60"/>
    <x v="1"/>
    <x v="1"/>
  </r>
  <r>
    <d v="2024-06-04T00:00:00"/>
    <n v="337"/>
    <s v="SUCRE-C6"/>
    <s v="PUEBLO LIBRE"/>
    <s v="SSS19"/>
    <x v="10"/>
    <x v="10"/>
    <s v="EMBUTIDOS Y LACTEOS"/>
    <s v="LACTEOS"/>
    <s v="A"/>
    <n v="0"/>
    <s v="PROV487"/>
    <s v="PRODUCTORA DE ALIMENTOS UNO SAC"/>
    <n v="5"/>
    <x v="1"/>
    <n v="1"/>
    <x v="0"/>
    <n v="3.3237999999999999"/>
    <n v="6.67103"/>
    <n v="2"/>
    <n v="1"/>
    <n v="0"/>
    <n v="0"/>
    <n v="0"/>
    <n v="42"/>
    <n v="168"/>
    <n v="60"/>
    <x v="0"/>
    <x v="1"/>
  </r>
  <r>
    <d v="2024-06-04T00:00:00"/>
    <n v="338"/>
    <s v="HIGUERETA-C6"/>
    <s v="SANTIAGO DE SURCO"/>
    <s v="SSS19"/>
    <x v="0"/>
    <x v="0"/>
    <s v="EMBUTIDOS Y LACTEOS"/>
    <s v="LACTEOS"/>
    <s v="A"/>
    <n v="0"/>
    <s v="PROV487"/>
    <s v="PRODUCTORA DE ALIMENTOS UNO SAC"/>
    <n v="3"/>
    <x v="0"/>
    <n v="1"/>
    <x v="0"/>
    <n v="3.1680000000000001"/>
    <n v="9.5039999999999996"/>
    <n v="3"/>
    <n v="1"/>
    <n v="0"/>
    <n v="0"/>
    <n v="0"/>
    <n v="9.3333333333333339"/>
    <n v="112"/>
    <n v="60"/>
    <x v="0"/>
    <x v="1"/>
  </r>
  <r>
    <d v="2024-06-04T00:00:00"/>
    <n v="338"/>
    <s v="HIGUERETA-C6"/>
    <s v="SANTIAGO DE SURCO"/>
    <s v="SSS19"/>
    <x v="1"/>
    <x v="1"/>
    <s v="EMBUTIDOS Y LACTEOS"/>
    <s v="LACTEOS"/>
    <s v="A"/>
    <n v="0"/>
    <s v="PROV487"/>
    <s v="PRODUCTORA DE ALIMENTOS UNO SAC"/>
    <n v="4"/>
    <x v="0"/>
    <n v="1"/>
    <x v="1"/>
    <n v="2.3220000000000001"/>
    <n v="9.2880000000000003"/>
    <n v="4"/>
    <n v="1"/>
    <n v="0"/>
    <n v="0"/>
    <n v="0"/>
    <n v="7"/>
    <n v="140"/>
    <n v="60"/>
    <x v="0"/>
    <x v="1"/>
  </r>
  <r>
    <d v="2024-06-04T00:00:00"/>
    <n v="338"/>
    <s v="HIGUERETA-C6"/>
    <s v="SANTIAGO DE SURCO"/>
    <s v="SSS19"/>
    <x v="2"/>
    <x v="2"/>
    <s v="EMBUTIDOS Y LACTEOS"/>
    <s v="LACTEOS"/>
    <s v="A"/>
    <n v="0"/>
    <s v="PROV487"/>
    <s v="PRODUCTORA DE ALIMENTOS UNO SAC"/>
    <n v="0"/>
    <x v="0"/>
    <n v="1"/>
    <x v="0"/>
    <n v="3.02501"/>
    <n v="36.666200000000003"/>
    <n v="12"/>
    <n v="0"/>
    <n v="0"/>
    <n v="0"/>
    <n v="0"/>
    <n v="2.3333333333333335"/>
    <n v="28"/>
    <n v="60"/>
    <x v="0"/>
    <x v="0"/>
  </r>
  <r>
    <d v="2024-06-04T00:00:00"/>
    <n v="338"/>
    <s v="HIGUERETA-C6"/>
    <s v="SANTIAGO DE SURCO"/>
    <s v="SSS19"/>
    <x v="3"/>
    <x v="3"/>
    <s v="EMBUTIDOS Y LACTEOS"/>
    <s v="LACTEOS"/>
    <s v="A"/>
    <n v="0"/>
    <s v="PROV487"/>
    <s v="PRODUCTORA DE ALIMENTOS UNO SAC"/>
    <n v="2"/>
    <x v="0"/>
    <n v="1"/>
    <x v="2"/>
    <n v="3.62"/>
    <n v="7.24"/>
    <n v="2"/>
    <n v="1"/>
    <n v="0"/>
    <n v="0"/>
    <n v="6"/>
    <n v="14"/>
    <n v="84"/>
    <n v="60"/>
    <x v="0"/>
    <x v="1"/>
  </r>
  <r>
    <d v="2024-06-04T00:00:00"/>
    <n v="338"/>
    <s v="HIGUERETA-C6"/>
    <s v="SANTIAGO DE SURCO"/>
    <s v="SSS19"/>
    <x v="4"/>
    <x v="4"/>
    <s v="EMBUTIDOS Y LACTEOS"/>
    <s v="LACTEOS"/>
    <s v="A"/>
    <n v="0"/>
    <s v="PROV487"/>
    <s v="PRODUCTORA DE ALIMENTOS UNO SAC"/>
    <n v="7"/>
    <x v="0"/>
    <n v="1"/>
    <x v="2"/>
    <n v="3.62"/>
    <n v="3.62"/>
    <n v="1"/>
    <n v="1"/>
    <n v="0"/>
    <n v="0"/>
    <n v="0"/>
    <n v="28"/>
    <n v="168"/>
    <n v="60"/>
    <x v="0"/>
    <x v="1"/>
  </r>
  <r>
    <d v="2024-06-04T00:00:00"/>
    <n v="338"/>
    <s v="HIGUERETA-C6"/>
    <s v="SANTIAGO DE SURCO"/>
    <s v="SSS19"/>
    <x v="5"/>
    <x v="5"/>
    <s v="EMBUTIDOS Y LACTEOS"/>
    <s v="LACTEOS"/>
    <s v="A"/>
    <n v="0"/>
    <s v="PROV487"/>
    <s v="PRODUCTORA DE ALIMENTOS UNO SAC"/>
    <n v="0"/>
    <x v="0"/>
    <n v="1"/>
    <x v="0"/>
    <n v="3.04121"/>
    <n v="36.891939999999998"/>
    <n v="12"/>
    <n v="0"/>
    <n v="0"/>
    <n v="0"/>
    <n v="0"/>
    <n v="2.3333333333333335"/>
    <n v="28"/>
    <n v="60"/>
    <x v="0"/>
    <x v="0"/>
  </r>
  <r>
    <d v="2024-06-04T00:00:00"/>
    <n v="338"/>
    <s v="HIGUERETA-C6"/>
    <s v="SANTIAGO DE SURCO"/>
    <s v="SSS19"/>
    <x v="6"/>
    <x v="6"/>
    <s v="EMBUTIDOS Y LACTEOS"/>
    <s v="LACTEOS"/>
    <s v="A"/>
    <n v="0"/>
    <s v="PROV487"/>
    <s v="PRODUCTORA DE ALIMENTOS UNO SAC"/>
    <n v="2"/>
    <x v="0"/>
    <n v="1"/>
    <x v="0"/>
    <n v="2.3849999999999998"/>
    <n v="7.1550000000000002"/>
    <n v="3"/>
    <n v="1"/>
    <n v="0"/>
    <n v="0"/>
    <n v="0"/>
    <n v="9.3333333333333339"/>
    <n v="112"/>
    <n v="60"/>
    <x v="0"/>
    <x v="1"/>
  </r>
  <r>
    <d v="2024-06-04T00:00:00"/>
    <n v="338"/>
    <s v="HIGUERETA-C6"/>
    <s v="SANTIAGO DE SURCO"/>
    <s v="SSS19"/>
    <x v="7"/>
    <x v="7"/>
    <s v="EMBUTIDOS Y LACTEOS"/>
    <s v="LACTEOS"/>
    <s v="A"/>
    <n v="0"/>
    <s v="PROV487"/>
    <s v="PRODUCTORA DE ALIMENTOS UNO SAC"/>
    <n v="6"/>
    <x v="1"/>
    <n v="1"/>
    <x v="0"/>
    <n v="2.3849999999999998"/>
    <n v="0"/>
    <n v="0"/>
    <n v="1"/>
    <n v="0"/>
    <n v="0"/>
    <n v="0"/>
    <s v="PRODUCTO SIN VENTA"/>
    <s v="PRODUCTO SIN VENTA"/>
    <n v="60"/>
    <x v="1"/>
    <x v="1"/>
  </r>
  <r>
    <d v="2024-06-04T00:00:00"/>
    <n v="338"/>
    <s v="HIGUERETA-C6"/>
    <s v="SANTIAGO DE SURCO"/>
    <s v="SSS19"/>
    <x v="8"/>
    <x v="8"/>
    <s v="EMBUTIDOS Y LACTEOS"/>
    <s v="LACTEOS"/>
    <s v="A"/>
    <n v="0"/>
    <s v="PROV487"/>
    <s v="PRODUCTORA DE ALIMENTOS UNO SAC"/>
    <n v="2"/>
    <x v="0"/>
    <n v="1"/>
    <x v="0"/>
    <n v="3.0294400000000001"/>
    <n v="6.0806899999999997"/>
    <n v="2"/>
    <n v="1"/>
    <n v="0"/>
    <n v="0"/>
    <n v="0"/>
    <n v="14"/>
    <n v="168"/>
    <n v="60"/>
    <x v="0"/>
    <x v="1"/>
  </r>
  <r>
    <d v="2024-06-04T00:00:00"/>
    <n v="338"/>
    <s v="HIGUERETA-C6"/>
    <s v="SANTIAGO DE SURCO"/>
    <s v="SSS19"/>
    <x v="9"/>
    <x v="9"/>
    <s v="EMBUTIDOS Y LACTEOS"/>
    <s v="LACTEOS"/>
    <s v="A"/>
    <n v="0"/>
    <s v="PROV487"/>
    <s v="PRODUCTORA DE ALIMENTOS UNO SAC"/>
    <n v="8"/>
    <x v="0"/>
    <n v="1"/>
    <x v="0"/>
    <n v="2.6459999999999999"/>
    <n v="0"/>
    <n v="0"/>
    <n v="1"/>
    <n v="0"/>
    <n v="0"/>
    <n v="0"/>
    <s v="PRODUCTO SIN VENTA"/>
    <s v="PRODUCTO SIN VENTA"/>
    <n v="60"/>
    <x v="1"/>
    <x v="1"/>
  </r>
  <r>
    <d v="2024-06-04T00:00:00"/>
    <n v="338"/>
    <s v="HIGUERETA-C6"/>
    <s v="SANTIAGO DE SURCO"/>
    <s v="SSS19"/>
    <x v="10"/>
    <x v="10"/>
    <s v="EMBUTIDOS Y LACTEOS"/>
    <s v="LACTEOS"/>
    <s v="A"/>
    <n v="0"/>
    <s v="PROV487"/>
    <s v="PRODUCTORA DE ALIMENTOS UNO SAC"/>
    <n v="3"/>
    <x v="1"/>
    <n v="1"/>
    <x v="0"/>
    <n v="3.3237999999999999"/>
    <n v="6.7066699999999999"/>
    <n v="2"/>
    <n v="1"/>
    <n v="0"/>
    <n v="0"/>
    <n v="0"/>
    <n v="42"/>
    <n v="168"/>
    <n v="60"/>
    <x v="0"/>
    <x v="1"/>
  </r>
  <r>
    <d v="2024-06-04T00:00:00"/>
    <n v="339"/>
    <s v="ANCON"/>
    <s v="ANCÓN"/>
    <s v="SSS19"/>
    <x v="0"/>
    <x v="0"/>
    <s v="EMBUTIDOS Y LACTEOS"/>
    <s v="LACTEOS"/>
    <s v="A"/>
    <n v="0"/>
    <s v="PROV487"/>
    <s v="PRODUCTORA DE ALIMENTOS UNO SAC"/>
    <n v="9"/>
    <x v="0"/>
    <n v="1"/>
    <x v="0"/>
    <n v="3.1680000000000001"/>
    <n v="6.3360000000000003"/>
    <n v="2"/>
    <n v="1"/>
    <n v="0"/>
    <n v="0"/>
    <n v="0"/>
    <n v="14"/>
    <n v="168"/>
    <n v="60"/>
    <x v="0"/>
    <x v="1"/>
  </r>
  <r>
    <d v="2024-06-04T00:00:00"/>
    <n v="339"/>
    <s v="ANCON"/>
    <s v="ANCÓN"/>
    <s v="SSS19"/>
    <x v="1"/>
    <x v="1"/>
    <s v="EMBUTIDOS Y LACTEOS"/>
    <s v="LACTEOS"/>
    <s v="A"/>
    <n v="0"/>
    <s v="PROV487"/>
    <s v="PRODUCTORA DE ALIMENTOS UNO SAC"/>
    <n v="1"/>
    <x v="0"/>
    <n v="1"/>
    <x v="1"/>
    <n v="2.3220000000000001"/>
    <n v="51.084000000000003"/>
    <n v="22"/>
    <n v="1"/>
    <n v="0"/>
    <n v="10"/>
    <n v="0"/>
    <n v="1.2727272727272727"/>
    <n v="25.454545454545457"/>
    <n v="60"/>
    <x v="0"/>
    <x v="0"/>
  </r>
  <r>
    <d v="2024-06-04T00:00:00"/>
    <n v="339"/>
    <s v="ANCON"/>
    <s v="ANCÓN"/>
    <s v="SSS19"/>
    <x v="2"/>
    <x v="2"/>
    <s v="EMBUTIDOS Y LACTEOS"/>
    <s v="LACTEOS"/>
    <s v="A"/>
    <n v="0"/>
    <s v="PROV487"/>
    <s v="PRODUCTORA DE ALIMENTOS UNO SAC"/>
    <n v="18"/>
    <x v="0"/>
    <n v="1"/>
    <x v="0"/>
    <n v="3.02501"/>
    <n v="166.6584"/>
    <n v="54"/>
    <n v="1"/>
    <n v="0"/>
    <n v="24"/>
    <n v="0"/>
    <n v="0.51851851851851849"/>
    <n v="6.2222222222222223"/>
    <n v="60"/>
    <x v="0"/>
    <x v="0"/>
  </r>
  <r>
    <d v="2024-06-04T00:00:00"/>
    <n v="339"/>
    <s v="ANCON"/>
    <s v="ANCÓN"/>
    <s v="SSS19"/>
    <x v="3"/>
    <x v="3"/>
    <s v="EMBUTIDOS Y LACTEOS"/>
    <s v="LACTEOS"/>
    <s v="A"/>
    <n v="0"/>
    <s v="PROV487"/>
    <s v="PRODUCTORA DE ALIMENTOS UNO SAC"/>
    <n v="10"/>
    <x v="0"/>
    <n v="1"/>
    <x v="2"/>
    <n v="3.62"/>
    <n v="39.82"/>
    <n v="11"/>
    <n v="1"/>
    <n v="0"/>
    <n v="0"/>
    <n v="12"/>
    <n v="2.5454545454545454"/>
    <n v="15.272727272727273"/>
    <n v="60"/>
    <x v="0"/>
    <x v="0"/>
  </r>
  <r>
    <d v="2024-06-04T00:00:00"/>
    <n v="339"/>
    <s v="ANCON"/>
    <s v="ANCÓN"/>
    <s v="SSS19"/>
    <x v="4"/>
    <x v="4"/>
    <s v="EMBUTIDOS Y LACTEOS"/>
    <s v="LACTEOS"/>
    <s v="A"/>
    <n v="0"/>
    <s v="PROV487"/>
    <s v="PRODUCTORA DE ALIMENTOS UNO SAC"/>
    <n v="4"/>
    <x v="0"/>
    <n v="1"/>
    <x v="2"/>
    <n v="3.62"/>
    <n v="14.48"/>
    <n v="4"/>
    <n v="1"/>
    <n v="0"/>
    <n v="0"/>
    <n v="4"/>
    <n v="7"/>
    <n v="42"/>
    <n v="60"/>
    <x v="0"/>
    <x v="0"/>
  </r>
  <r>
    <d v="2024-06-04T00:00:00"/>
    <n v="339"/>
    <s v="ANCON"/>
    <s v="ANCÓN"/>
    <s v="SSS19"/>
    <x v="5"/>
    <x v="5"/>
    <s v="EMBUTIDOS Y LACTEOS"/>
    <s v="LACTEOS"/>
    <s v="A"/>
    <n v="0"/>
    <s v="PROV487"/>
    <s v="PRODUCTORA DE ALIMENTOS UNO SAC"/>
    <n v="7"/>
    <x v="0"/>
    <n v="1"/>
    <x v="0"/>
    <n v="3.04121"/>
    <n v="130.06144"/>
    <n v="42"/>
    <n v="1"/>
    <n v="0"/>
    <n v="18"/>
    <n v="0"/>
    <n v="0.66666666666666663"/>
    <n v="8"/>
    <n v="60"/>
    <x v="0"/>
    <x v="0"/>
  </r>
  <r>
    <d v="2024-06-04T00:00:00"/>
    <n v="339"/>
    <s v="ANCON"/>
    <s v="ANCÓN"/>
    <s v="SSS19"/>
    <x v="6"/>
    <x v="6"/>
    <s v="EMBUTIDOS Y LACTEOS"/>
    <s v="LACTEOS"/>
    <s v="A"/>
    <n v="0"/>
    <s v="PROV487"/>
    <s v="PRODUCTORA DE ALIMENTOS UNO SAC"/>
    <n v="14"/>
    <x v="0"/>
    <n v="1"/>
    <x v="0"/>
    <n v="2.3849999999999998"/>
    <n v="31.004999999999999"/>
    <n v="13"/>
    <n v="1"/>
    <n v="0"/>
    <n v="0"/>
    <n v="0"/>
    <n v="2.1538461538461537"/>
    <n v="25.846153846153847"/>
    <n v="60"/>
    <x v="0"/>
    <x v="0"/>
  </r>
  <r>
    <d v="2024-06-04T00:00:00"/>
    <n v="339"/>
    <s v="ANCON"/>
    <s v="ANCÓN"/>
    <s v="SSS19"/>
    <x v="7"/>
    <x v="7"/>
    <s v="EMBUTIDOS Y LACTEOS"/>
    <s v="LACTEOS"/>
    <s v="A"/>
    <n v="0"/>
    <s v="PROV487"/>
    <s v="PRODUCTORA DE ALIMENTOS UNO SAC"/>
    <n v="6"/>
    <x v="1"/>
    <n v="1"/>
    <x v="0"/>
    <n v="2.3849999999999998"/>
    <n v="26.234999999999999"/>
    <n v="11"/>
    <n v="1"/>
    <n v="0"/>
    <n v="0"/>
    <n v="0"/>
    <n v="7.6363636363636367"/>
    <n v="30.545454545454547"/>
    <n v="60"/>
    <x v="0"/>
    <x v="0"/>
  </r>
  <r>
    <d v="2024-06-04T00:00:00"/>
    <n v="339"/>
    <s v="ANCON"/>
    <s v="ANCÓN"/>
    <s v="SSS19"/>
    <x v="8"/>
    <x v="8"/>
    <s v="EMBUTIDOS Y LACTEOS"/>
    <s v="LACTEOS"/>
    <s v="A"/>
    <n v="0"/>
    <s v="PROV487"/>
    <s v="PRODUCTORA DE ALIMENTOS UNO SAC"/>
    <n v="7"/>
    <x v="0"/>
    <n v="1"/>
    <x v="0"/>
    <n v="3.0294400000000001"/>
    <n v="76.892650000000003"/>
    <n v="25"/>
    <n v="1"/>
    <n v="0"/>
    <n v="0"/>
    <n v="0"/>
    <n v="1.1199999999999999"/>
    <n v="13.44"/>
    <n v="60"/>
    <x v="0"/>
    <x v="0"/>
  </r>
  <r>
    <d v="2024-06-04T00:00:00"/>
    <n v="339"/>
    <s v="ANCON"/>
    <s v="ANCÓN"/>
    <s v="SSS19"/>
    <x v="9"/>
    <x v="9"/>
    <s v="EMBUTIDOS Y LACTEOS"/>
    <s v="LACTEOS"/>
    <s v="A"/>
    <n v="0"/>
    <s v="PROV487"/>
    <s v="PRODUCTORA DE ALIMENTOS UNO SAC"/>
    <n v="3"/>
    <x v="0"/>
    <n v="1"/>
    <x v="0"/>
    <n v="2.6459999999999999"/>
    <n v="23.814"/>
    <n v="9"/>
    <n v="1"/>
    <n v="0"/>
    <n v="4"/>
    <n v="0"/>
    <n v="3.1111111111111107"/>
    <n v="37.333333333333329"/>
    <n v="60"/>
    <x v="0"/>
    <x v="0"/>
  </r>
  <r>
    <d v="2024-06-04T00:00:00"/>
    <n v="339"/>
    <s v="ANCON"/>
    <s v="ANCÓN"/>
    <s v="SSS19"/>
    <x v="10"/>
    <x v="10"/>
    <s v="EMBUTIDOS Y LACTEOS"/>
    <s v="LACTEOS"/>
    <s v="A"/>
    <n v="0"/>
    <s v="PROV487"/>
    <s v="PRODUCTORA DE ALIMENTOS UNO SAC"/>
    <n v="0"/>
    <x v="1"/>
    <n v="1"/>
    <x v="0"/>
    <n v="3.3237999999999999"/>
    <n v="13.47757"/>
    <n v="4"/>
    <n v="0"/>
    <n v="0"/>
    <n v="6"/>
    <n v="0"/>
    <n v="21"/>
    <n v="84"/>
    <n v="60"/>
    <x v="0"/>
    <x v="1"/>
  </r>
  <r>
    <d v="2024-06-04T00:00:00"/>
    <n v="340"/>
    <s v="SUCRE-C10"/>
    <s v="MAGDALENA DEL MAR"/>
    <s v="SSS19"/>
    <x v="0"/>
    <x v="0"/>
    <s v="EMBUTIDOS Y LACTEOS"/>
    <s v="LACTEOS"/>
    <s v="A"/>
    <n v="0"/>
    <s v="PROV487"/>
    <s v="PRODUCTORA DE ALIMENTOS UNO SAC"/>
    <n v="2"/>
    <x v="0"/>
    <n v="1"/>
    <x v="0"/>
    <n v="3.1680000000000001"/>
    <n v="0"/>
    <n v="0"/>
    <n v="1"/>
    <n v="0"/>
    <n v="0"/>
    <n v="0"/>
    <s v="PRODUCTO SIN VENTA"/>
    <s v="PRODUCTO SIN VENTA"/>
    <n v="60"/>
    <x v="1"/>
    <x v="1"/>
  </r>
  <r>
    <d v="2024-06-04T00:00:00"/>
    <n v="340"/>
    <s v="SUCRE-C10"/>
    <s v="MAGDALENA DEL MAR"/>
    <s v="SSS19"/>
    <x v="1"/>
    <x v="1"/>
    <s v="EMBUTIDOS Y LACTEOS"/>
    <s v="LACTEOS"/>
    <s v="A"/>
    <n v="0"/>
    <s v="PROV487"/>
    <s v="PRODUCTORA DE ALIMENTOS UNO SAC"/>
    <n v="10"/>
    <x v="0"/>
    <n v="1"/>
    <x v="1"/>
    <n v="2.3220000000000001"/>
    <n v="4.6440000000000001"/>
    <n v="2"/>
    <n v="1"/>
    <n v="0"/>
    <n v="0"/>
    <n v="0"/>
    <n v="14"/>
    <n v="280"/>
    <n v="60"/>
    <x v="0"/>
    <x v="1"/>
  </r>
  <r>
    <d v="2024-06-04T00:00:00"/>
    <n v="340"/>
    <s v="SUCRE-C10"/>
    <s v="MAGDALENA DEL MAR"/>
    <s v="SSS19"/>
    <x v="2"/>
    <x v="2"/>
    <s v="EMBUTIDOS Y LACTEOS"/>
    <s v="LACTEOS"/>
    <s v="A"/>
    <n v="0"/>
    <s v="PROV487"/>
    <s v="PRODUCTORA DE ALIMENTOS UNO SAC"/>
    <n v="6"/>
    <x v="0"/>
    <n v="1"/>
    <x v="0"/>
    <n v="3.02501"/>
    <n v="3.1399499999999998"/>
    <n v="1"/>
    <n v="1"/>
    <n v="0"/>
    <n v="0"/>
    <n v="0"/>
    <n v="28"/>
    <n v="336"/>
    <n v="60"/>
    <x v="0"/>
    <x v="1"/>
  </r>
  <r>
    <d v="2024-06-04T00:00:00"/>
    <n v="340"/>
    <s v="SUCRE-C10"/>
    <s v="MAGDALENA DEL MAR"/>
    <s v="SSS19"/>
    <x v="3"/>
    <x v="3"/>
    <s v="EMBUTIDOS Y LACTEOS"/>
    <s v="LACTEOS"/>
    <s v="A"/>
    <n v="0"/>
    <s v="PROV487"/>
    <s v="PRODUCTORA DE ALIMENTOS UNO SAC"/>
    <n v="6"/>
    <x v="0"/>
    <n v="1"/>
    <x v="2"/>
    <n v="3.62"/>
    <n v="0"/>
    <n v="0"/>
    <n v="1"/>
    <n v="0"/>
    <n v="0"/>
    <n v="0"/>
    <s v="PRODUCTO SIN VENTA"/>
    <s v="PRODUCTO SIN VENTA"/>
    <n v="60"/>
    <x v="1"/>
    <x v="1"/>
  </r>
  <r>
    <d v="2024-06-04T00:00:00"/>
    <n v="340"/>
    <s v="SUCRE-C10"/>
    <s v="MAGDALENA DEL MAR"/>
    <s v="SSS19"/>
    <x v="4"/>
    <x v="4"/>
    <s v="EMBUTIDOS Y LACTEOS"/>
    <s v="LACTEOS"/>
    <s v="A"/>
    <n v="0"/>
    <s v="PROV487"/>
    <s v="PRODUCTORA DE ALIMENTOS UNO SAC"/>
    <n v="5"/>
    <x v="0"/>
    <n v="1"/>
    <x v="2"/>
    <n v="3.62"/>
    <n v="0"/>
    <n v="0"/>
    <n v="1"/>
    <n v="0"/>
    <n v="0"/>
    <n v="0"/>
    <s v="PRODUCTO SIN VENTA"/>
    <s v="PRODUCTO SIN VENTA"/>
    <n v="60"/>
    <x v="1"/>
    <x v="1"/>
  </r>
  <r>
    <d v="2024-06-04T00:00:00"/>
    <n v="340"/>
    <s v="SUCRE-C10"/>
    <s v="MAGDALENA DEL MAR"/>
    <s v="SSS19"/>
    <x v="5"/>
    <x v="5"/>
    <s v="EMBUTIDOS Y LACTEOS"/>
    <s v="LACTEOS"/>
    <s v="A"/>
    <n v="0"/>
    <s v="PROV487"/>
    <s v="PRODUCTORA DE ALIMENTOS UNO SAC"/>
    <n v="7"/>
    <x v="0"/>
    <n v="1"/>
    <x v="0"/>
    <n v="3.04121"/>
    <n v="18.745159999999998"/>
    <n v="6"/>
    <n v="1"/>
    <n v="0"/>
    <n v="0"/>
    <n v="0"/>
    <n v="4.666666666666667"/>
    <n v="56"/>
    <n v="60"/>
    <x v="0"/>
    <x v="0"/>
  </r>
  <r>
    <d v="2024-06-04T00:00:00"/>
    <n v="340"/>
    <s v="SUCRE-C10"/>
    <s v="MAGDALENA DEL MAR"/>
    <s v="SSS19"/>
    <x v="6"/>
    <x v="6"/>
    <s v="EMBUTIDOS Y LACTEOS"/>
    <s v="LACTEOS"/>
    <s v="A"/>
    <n v="0"/>
    <s v="PROV487"/>
    <s v="PRODUCTORA DE ALIMENTOS UNO SAC"/>
    <n v="10"/>
    <x v="0"/>
    <n v="1"/>
    <x v="0"/>
    <n v="2.3849999999999998"/>
    <n v="0"/>
    <n v="0"/>
    <n v="1"/>
    <n v="0"/>
    <n v="0"/>
    <n v="0"/>
    <s v="PRODUCTO SIN VENTA"/>
    <s v="PRODUCTO SIN VENTA"/>
    <n v="60"/>
    <x v="1"/>
    <x v="1"/>
  </r>
  <r>
    <d v="2024-06-04T00:00:00"/>
    <n v="340"/>
    <s v="SUCRE-C10"/>
    <s v="MAGDALENA DEL MAR"/>
    <s v="SSS19"/>
    <x v="7"/>
    <x v="7"/>
    <s v="EMBUTIDOS Y LACTEOS"/>
    <s v="LACTEOS"/>
    <s v="A"/>
    <n v="0"/>
    <s v="PROV487"/>
    <s v="PRODUCTORA DE ALIMENTOS UNO SAC"/>
    <n v="9"/>
    <x v="1"/>
    <n v="1"/>
    <x v="0"/>
    <n v="2.3849999999999998"/>
    <n v="0"/>
    <n v="0"/>
    <n v="1"/>
    <n v="0"/>
    <n v="0"/>
    <n v="0"/>
    <s v="PRODUCTO SIN VENTA"/>
    <s v="PRODUCTO SIN VENTA"/>
    <n v="60"/>
    <x v="1"/>
    <x v="1"/>
  </r>
  <r>
    <d v="2024-06-04T00:00:00"/>
    <n v="340"/>
    <s v="SUCRE-C10"/>
    <s v="MAGDALENA DEL MAR"/>
    <s v="SSS19"/>
    <x v="8"/>
    <x v="8"/>
    <s v="EMBUTIDOS Y LACTEOS"/>
    <s v="LACTEOS"/>
    <s v="A"/>
    <n v="0"/>
    <s v="PROV487"/>
    <s v="PRODUCTORA DE ALIMENTOS UNO SAC"/>
    <n v="4"/>
    <x v="0"/>
    <n v="1"/>
    <x v="0"/>
    <n v="3.0294400000000001"/>
    <n v="0"/>
    <n v="0"/>
    <n v="1"/>
    <n v="0"/>
    <n v="0"/>
    <n v="0"/>
    <s v="PRODUCTO SIN VENTA"/>
    <s v="PRODUCTO SIN VENTA"/>
    <n v="60"/>
    <x v="1"/>
    <x v="1"/>
  </r>
  <r>
    <d v="2024-06-04T00:00:00"/>
    <n v="340"/>
    <s v="SUCRE-C10"/>
    <s v="MAGDALENA DEL MAR"/>
    <s v="SSS19"/>
    <x v="9"/>
    <x v="9"/>
    <s v="EMBUTIDOS Y LACTEOS"/>
    <s v="LACTEOS"/>
    <s v="A"/>
    <n v="0"/>
    <s v="PROV487"/>
    <s v="PRODUCTORA DE ALIMENTOS UNO SAC"/>
    <n v="9"/>
    <x v="0"/>
    <n v="1"/>
    <x v="0"/>
    <n v="2.6459999999999999"/>
    <n v="7.9379999999999997"/>
    <n v="3"/>
    <n v="1"/>
    <n v="0"/>
    <n v="0"/>
    <n v="0"/>
    <n v="9.3333333333333339"/>
    <n v="112"/>
    <n v="60"/>
    <x v="0"/>
    <x v="1"/>
  </r>
  <r>
    <d v="2024-06-04T00:00:00"/>
    <n v="340"/>
    <s v="SUCRE-C10"/>
    <s v="MAGDALENA DEL MAR"/>
    <s v="SSS19"/>
    <x v="10"/>
    <x v="10"/>
    <s v="EMBUTIDOS Y LACTEOS"/>
    <s v="LACTEOS"/>
    <s v="A"/>
    <n v="0"/>
    <s v="PROV487"/>
    <s v="PRODUCTORA DE ALIMENTOS UNO SAC"/>
    <n v="3"/>
    <x v="1"/>
    <n v="1"/>
    <x v="0"/>
    <n v="3.3237999999999999"/>
    <n v="0"/>
    <n v="0"/>
    <n v="1"/>
    <n v="0"/>
    <n v="0"/>
    <n v="0"/>
    <s v="PRODUCTO SIN VENTA"/>
    <s v="PRODUCTO SIN VENTA"/>
    <n v="60"/>
    <x v="1"/>
    <x v="1"/>
  </r>
  <r>
    <d v="2024-06-04T00:00:00"/>
    <n v="341"/>
    <s v="LIMA-C2"/>
    <s v="SAN JUAN DE LURIGAN"/>
    <s v="SSS19"/>
    <x v="0"/>
    <x v="0"/>
    <s v="EMBUTIDOS Y LACTEOS"/>
    <s v="LACTEOS"/>
    <s v="A"/>
    <n v="0"/>
    <s v="PROV487"/>
    <s v="PRODUCTORA DE ALIMENTOS UNO SAC"/>
    <n v="5"/>
    <x v="0"/>
    <n v="1"/>
    <x v="0"/>
    <n v="3.1680000000000001"/>
    <n v="3.1680000000000001"/>
    <n v="1"/>
    <n v="1"/>
    <n v="0"/>
    <n v="0"/>
    <n v="0"/>
    <n v="28"/>
    <n v="336"/>
    <n v="60"/>
    <x v="0"/>
    <x v="1"/>
  </r>
  <r>
    <d v="2024-06-04T00:00:00"/>
    <n v="341"/>
    <s v="LIMA-C2"/>
    <s v="SAN JUAN DE LURIGAN"/>
    <s v="SSS19"/>
    <x v="1"/>
    <x v="1"/>
    <s v="EMBUTIDOS Y LACTEOS"/>
    <s v="LACTEOS"/>
    <s v="A"/>
    <n v="0"/>
    <s v="PROV487"/>
    <s v="PRODUCTORA DE ALIMENTOS UNO SAC"/>
    <n v="13"/>
    <x v="0"/>
    <n v="1"/>
    <x v="1"/>
    <n v="2.3220000000000001"/>
    <n v="11.61"/>
    <n v="5"/>
    <n v="1"/>
    <n v="0"/>
    <n v="0"/>
    <n v="0"/>
    <n v="5.6"/>
    <n v="112"/>
    <n v="60"/>
    <x v="0"/>
    <x v="1"/>
  </r>
  <r>
    <d v="2024-06-04T00:00:00"/>
    <n v="341"/>
    <s v="LIMA-C2"/>
    <s v="SAN JUAN DE LURIGAN"/>
    <s v="SSS19"/>
    <x v="2"/>
    <x v="2"/>
    <s v="EMBUTIDOS Y LACTEOS"/>
    <s v="LACTEOS"/>
    <s v="A"/>
    <n v="0"/>
    <s v="PROV487"/>
    <s v="PRODUCTORA DE ALIMENTOS UNO SAC"/>
    <n v="6"/>
    <x v="0"/>
    <n v="1"/>
    <x v="0"/>
    <n v="3.02501"/>
    <n v="24.288039999999999"/>
    <n v="8"/>
    <n v="1"/>
    <n v="0"/>
    <n v="0"/>
    <n v="0"/>
    <n v="3.5"/>
    <n v="42"/>
    <n v="60"/>
    <x v="0"/>
    <x v="0"/>
  </r>
  <r>
    <d v="2024-06-04T00:00:00"/>
    <n v="341"/>
    <s v="LIMA-C2"/>
    <s v="SAN JUAN DE LURIGAN"/>
    <s v="SSS19"/>
    <x v="3"/>
    <x v="3"/>
    <s v="EMBUTIDOS Y LACTEOS"/>
    <s v="LACTEOS"/>
    <s v="A"/>
    <n v="0"/>
    <s v="PROV487"/>
    <s v="PRODUCTORA DE ALIMENTOS UNO SAC"/>
    <n v="0"/>
    <x v="0"/>
    <n v="1"/>
    <x v="2"/>
    <n v="3.62"/>
    <n v="3.62"/>
    <n v="1"/>
    <n v="0"/>
    <n v="0"/>
    <n v="0"/>
    <n v="6"/>
    <n v="28"/>
    <n v="168"/>
    <n v="60"/>
    <x v="0"/>
    <x v="1"/>
  </r>
  <r>
    <d v="2024-06-04T00:00:00"/>
    <n v="341"/>
    <s v="LIMA-C2"/>
    <s v="SAN JUAN DE LURIGAN"/>
    <s v="SSS19"/>
    <x v="4"/>
    <x v="4"/>
    <s v="EMBUTIDOS Y LACTEOS"/>
    <s v="LACTEOS"/>
    <s v="A"/>
    <n v="0"/>
    <s v="PROV487"/>
    <s v="PRODUCTORA DE ALIMENTOS UNO SAC"/>
    <n v="4"/>
    <x v="0"/>
    <n v="1"/>
    <x v="2"/>
    <n v="3.62"/>
    <n v="10.86"/>
    <n v="3"/>
    <n v="1"/>
    <n v="0"/>
    <n v="0"/>
    <n v="2"/>
    <n v="9.3333333333333339"/>
    <n v="56"/>
    <n v="60"/>
    <x v="0"/>
    <x v="0"/>
  </r>
  <r>
    <d v="2024-06-04T00:00:00"/>
    <n v="341"/>
    <s v="LIMA-C2"/>
    <s v="SAN JUAN DE LURIGAN"/>
    <s v="SSS19"/>
    <x v="5"/>
    <x v="5"/>
    <s v="EMBUTIDOS Y LACTEOS"/>
    <s v="LACTEOS"/>
    <s v="A"/>
    <n v="0"/>
    <s v="PROV487"/>
    <s v="PRODUCTORA DE ALIMENTOS UNO SAC"/>
    <n v="6"/>
    <x v="0"/>
    <n v="1"/>
    <x v="0"/>
    <n v="3.04121"/>
    <n v="24.808330000000002"/>
    <n v="8"/>
    <n v="1"/>
    <n v="0"/>
    <n v="0"/>
    <n v="0"/>
    <n v="3.5"/>
    <n v="42"/>
    <n v="60"/>
    <x v="0"/>
    <x v="0"/>
  </r>
  <r>
    <d v="2024-06-04T00:00:00"/>
    <n v="341"/>
    <s v="LIMA-C2"/>
    <s v="SAN JUAN DE LURIGAN"/>
    <s v="SSS19"/>
    <x v="6"/>
    <x v="6"/>
    <s v="EMBUTIDOS Y LACTEOS"/>
    <s v="LACTEOS"/>
    <s v="A"/>
    <n v="0"/>
    <s v="PROV487"/>
    <s v="PRODUCTORA DE ALIMENTOS UNO SAC"/>
    <n v="6"/>
    <x v="0"/>
    <n v="1"/>
    <x v="0"/>
    <n v="2.3849999999999998"/>
    <n v="0"/>
    <n v="0"/>
    <n v="1"/>
    <n v="0"/>
    <n v="0"/>
    <n v="0"/>
    <s v="PRODUCTO SIN VENTA"/>
    <s v="PRODUCTO SIN VENTA"/>
    <n v="60"/>
    <x v="1"/>
    <x v="1"/>
  </r>
  <r>
    <d v="2024-06-04T00:00:00"/>
    <n v="341"/>
    <s v="LIMA-C2"/>
    <s v="SAN JUAN DE LURIGAN"/>
    <s v="SSS19"/>
    <x v="7"/>
    <x v="7"/>
    <s v="EMBUTIDOS Y LACTEOS"/>
    <s v="LACTEOS"/>
    <s v="A"/>
    <n v="0"/>
    <s v="PROV487"/>
    <s v="PRODUCTORA DE ALIMENTOS UNO SAC"/>
    <n v="3"/>
    <x v="1"/>
    <n v="1"/>
    <x v="0"/>
    <n v="2.3849999999999998"/>
    <n v="4.7699999999999996"/>
    <n v="2"/>
    <n v="1"/>
    <n v="0"/>
    <n v="0"/>
    <n v="0"/>
    <n v="42"/>
    <n v="168"/>
    <n v="60"/>
    <x v="0"/>
    <x v="1"/>
  </r>
  <r>
    <d v="2024-06-04T00:00:00"/>
    <n v="341"/>
    <s v="LIMA-C2"/>
    <s v="SAN JUAN DE LURIGAN"/>
    <s v="SSS19"/>
    <x v="8"/>
    <x v="8"/>
    <s v="EMBUTIDOS Y LACTEOS"/>
    <s v="LACTEOS"/>
    <s v="A"/>
    <n v="0"/>
    <s v="PROV487"/>
    <s v="PRODUCTORA DE ALIMENTOS UNO SAC"/>
    <n v="2"/>
    <x v="0"/>
    <n v="1"/>
    <x v="0"/>
    <n v="3.0294400000000001"/>
    <n v="15.34822"/>
    <n v="5"/>
    <n v="1"/>
    <n v="0"/>
    <n v="4"/>
    <n v="0"/>
    <n v="5.6"/>
    <n v="67.2"/>
    <n v="60"/>
    <x v="0"/>
    <x v="1"/>
  </r>
  <r>
    <d v="2024-06-04T00:00:00"/>
    <n v="341"/>
    <s v="LIMA-C2"/>
    <s v="SAN JUAN DE LURIGAN"/>
    <s v="SSS19"/>
    <x v="9"/>
    <x v="9"/>
    <s v="EMBUTIDOS Y LACTEOS"/>
    <s v="LACTEOS"/>
    <s v="A"/>
    <n v="0"/>
    <s v="PROV487"/>
    <s v="PRODUCTORA DE ALIMENTOS UNO SAC"/>
    <n v="6"/>
    <x v="0"/>
    <n v="1"/>
    <x v="0"/>
    <n v="2.6459999999999999"/>
    <n v="2.6459999999999999"/>
    <n v="1"/>
    <n v="1"/>
    <n v="0"/>
    <n v="0"/>
    <n v="0"/>
    <n v="28"/>
    <n v="336"/>
    <n v="60"/>
    <x v="0"/>
    <x v="1"/>
  </r>
  <r>
    <d v="2024-06-04T00:00:00"/>
    <n v="341"/>
    <s v="LIMA-C2"/>
    <s v="SAN JUAN DE LURIGAN"/>
    <s v="SSS19"/>
    <x v="10"/>
    <x v="10"/>
    <s v="EMBUTIDOS Y LACTEOS"/>
    <s v="LACTEOS"/>
    <s v="A"/>
    <n v="0"/>
    <s v="PROV487"/>
    <s v="PRODUCTORA DE ALIMENTOS UNO SAC"/>
    <n v="12"/>
    <x v="1"/>
    <n v="1"/>
    <x v="0"/>
    <n v="3.3237999999999999"/>
    <n v="13.464"/>
    <n v="4"/>
    <n v="1"/>
    <n v="0"/>
    <n v="0"/>
    <n v="0"/>
    <n v="21"/>
    <n v="84"/>
    <n v="60"/>
    <x v="0"/>
    <x v="1"/>
  </r>
  <r>
    <d v="2024-06-04T00:00:00"/>
    <n v="342"/>
    <s v="PTECAMOTE"/>
    <s v="SAN MARTÍN DE PORRE"/>
    <s v="SSS19"/>
    <x v="0"/>
    <x v="0"/>
    <s v="EMBUTIDOS Y LACTEOS"/>
    <s v="LACTEOS"/>
    <s v="A"/>
    <n v="0"/>
    <s v="PROV487"/>
    <s v="PRODUCTORA DE ALIMENTOS UNO SAC"/>
    <n v="9"/>
    <x v="0"/>
    <n v="1"/>
    <x v="0"/>
    <n v="3.1680000000000001"/>
    <n v="0"/>
    <n v="0"/>
    <n v="1"/>
    <n v="0"/>
    <n v="0"/>
    <n v="0"/>
    <s v="PRODUCTO SIN VENTA"/>
    <s v="PRODUCTO SIN VENTA"/>
    <n v="60"/>
    <x v="1"/>
    <x v="1"/>
  </r>
  <r>
    <d v="2024-06-04T00:00:00"/>
    <n v="342"/>
    <s v="PTECAMOTE"/>
    <s v="SAN MARTÍN DE PORRE"/>
    <s v="SSS19"/>
    <x v="1"/>
    <x v="1"/>
    <s v="EMBUTIDOS Y LACTEOS"/>
    <s v="LACTEOS"/>
    <s v="A"/>
    <n v="0"/>
    <s v="PROV487"/>
    <s v="PRODUCTORA DE ALIMENTOS UNO SAC"/>
    <n v="5"/>
    <x v="0"/>
    <n v="1"/>
    <x v="1"/>
    <n v="2.3220000000000001"/>
    <n v="16.254000000000001"/>
    <n v="7"/>
    <n v="1"/>
    <n v="0"/>
    <n v="0"/>
    <n v="0"/>
    <n v="4"/>
    <n v="80"/>
    <n v="60"/>
    <x v="0"/>
    <x v="1"/>
  </r>
  <r>
    <d v="2024-06-04T00:00:00"/>
    <n v="342"/>
    <s v="PTECAMOTE"/>
    <s v="SAN MARTÍN DE PORRE"/>
    <s v="SSS19"/>
    <x v="2"/>
    <x v="2"/>
    <s v="EMBUTIDOS Y LACTEOS"/>
    <s v="LACTEOS"/>
    <s v="A"/>
    <n v="0"/>
    <s v="PROV487"/>
    <s v="PRODUCTORA DE ALIMENTOS UNO SAC"/>
    <n v="16"/>
    <x v="0"/>
    <n v="1"/>
    <x v="0"/>
    <n v="3.02501"/>
    <n v="27.97045"/>
    <n v="9"/>
    <n v="1"/>
    <n v="0"/>
    <n v="0"/>
    <n v="0"/>
    <n v="3.1111111111111107"/>
    <n v="37.333333333333329"/>
    <n v="60"/>
    <x v="0"/>
    <x v="0"/>
  </r>
  <r>
    <d v="2024-06-04T00:00:00"/>
    <n v="342"/>
    <s v="PTECAMOTE"/>
    <s v="SAN MARTÍN DE PORRE"/>
    <s v="SSS19"/>
    <x v="3"/>
    <x v="3"/>
    <s v="EMBUTIDOS Y LACTEOS"/>
    <s v="LACTEOS"/>
    <s v="A"/>
    <n v="0"/>
    <s v="PROV487"/>
    <s v="PRODUCTORA DE ALIMENTOS UNO SAC"/>
    <n v="0"/>
    <x v="0"/>
    <n v="1"/>
    <x v="2"/>
    <n v="3.62"/>
    <n v="21.72"/>
    <n v="6"/>
    <n v="0"/>
    <n v="0"/>
    <n v="0"/>
    <n v="2"/>
    <n v="4.666666666666667"/>
    <n v="28"/>
    <n v="60"/>
    <x v="0"/>
    <x v="0"/>
  </r>
  <r>
    <d v="2024-06-04T00:00:00"/>
    <n v="342"/>
    <s v="PTECAMOTE"/>
    <s v="SAN MARTÍN DE PORRE"/>
    <s v="SSS19"/>
    <x v="4"/>
    <x v="4"/>
    <s v="EMBUTIDOS Y LACTEOS"/>
    <s v="LACTEOS"/>
    <s v="A"/>
    <n v="0"/>
    <s v="PROV487"/>
    <s v="PRODUCTORA DE ALIMENTOS UNO SAC"/>
    <n v="2"/>
    <x v="0"/>
    <n v="1"/>
    <x v="2"/>
    <n v="3.62"/>
    <n v="21.72"/>
    <n v="6"/>
    <n v="1"/>
    <n v="0"/>
    <n v="0"/>
    <n v="6"/>
    <n v="4.666666666666667"/>
    <n v="28"/>
    <n v="60"/>
    <x v="0"/>
    <x v="0"/>
  </r>
  <r>
    <d v="2024-06-04T00:00:00"/>
    <n v="342"/>
    <s v="PTECAMOTE"/>
    <s v="SAN MARTÍN DE PORRE"/>
    <s v="SSS19"/>
    <x v="5"/>
    <x v="5"/>
    <s v="EMBUTIDOS Y LACTEOS"/>
    <s v="LACTEOS"/>
    <s v="A"/>
    <n v="0"/>
    <s v="PROV487"/>
    <s v="PRODUCTORA DE ALIMENTOS UNO SAC"/>
    <n v="9"/>
    <x v="0"/>
    <n v="1"/>
    <x v="0"/>
    <n v="3.04121"/>
    <n v="15.36891"/>
    <n v="5"/>
    <n v="1"/>
    <n v="0"/>
    <n v="0"/>
    <n v="0"/>
    <n v="5.6"/>
    <n v="67.2"/>
    <n v="60"/>
    <x v="0"/>
    <x v="1"/>
  </r>
  <r>
    <d v="2024-06-04T00:00:00"/>
    <n v="342"/>
    <s v="PTECAMOTE"/>
    <s v="SAN MARTÍN DE PORRE"/>
    <s v="SSS19"/>
    <x v="6"/>
    <x v="6"/>
    <s v="EMBUTIDOS Y LACTEOS"/>
    <s v="LACTEOS"/>
    <s v="A"/>
    <n v="0"/>
    <s v="PROV487"/>
    <s v="PRODUCTORA DE ALIMENTOS UNO SAC"/>
    <n v="6"/>
    <x v="0"/>
    <n v="1"/>
    <x v="0"/>
    <n v="2.3849999999999998"/>
    <n v="7.1550000000000002"/>
    <n v="3"/>
    <n v="1"/>
    <n v="0"/>
    <n v="0"/>
    <n v="0"/>
    <n v="9.3333333333333339"/>
    <n v="112"/>
    <n v="60"/>
    <x v="0"/>
    <x v="1"/>
  </r>
  <r>
    <d v="2024-06-04T00:00:00"/>
    <n v="342"/>
    <s v="PTECAMOTE"/>
    <s v="SAN MARTÍN DE PORRE"/>
    <s v="SSS19"/>
    <x v="7"/>
    <x v="7"/>
    <s v="EMBUTIDOS Y LACTEOS"/>
    <s v="LACTEOS"/>
    <s v="A"/>
    <n v="0"/>
    <s v="PROV487"/>
    <s v="PRODUCTORA DE ALIMENTOS UNO SAC"/>
    <n v="2"/>
    <x v="1"/>
    <n v="1"/>
    <x v="0"/>
    <n v="2.3849999999999998"/>
    <n v="2.3849999999999998"/>
    <n v="1"/>
    <n v="1"/>
    <n v="0"/>
    <n v="2"/>
    <n v="0"/>
    <n v="84"/>
    <n v="336"/>
    <n v="60"/>
    <x v="1"/>
    <x v="1"/>
  </r>
  <r>
    <d v="2024-06-04T00:00:00"/>
    <n v="342"/>
    <s v="PTECAMOTE"/>
    <s v="SAN MARTÍN DE PORRE"/>
    <s v="SSS19"/>
    <x v="8"/>
    <x v="8"/>
    <s v="EMBUTIDOS Y LACTEOS"/>
    <s v="LACTEOS"/>
    <s v="A"/>
    <n v="0"/>
    <s v="PROV487"/>
    <s v="PRODUCTORA DE ALIMENTOS UNO SAC"/>
    <n v="3"/>
    <x v="0"/>
    <n v="1"/>
    <x v="0"/>
    <n v="3.0294400000000001"/>
    <n v="3.09076"/>
    <n v="1"/>
    <n v="1"/>
    <n v="0"/>
    <n v="1"/>
    <n v="0"/>
    <n v="28"/>
    <n v="336"/>
    <n v="60"/>
    <x v="0"/>
    <x v="1"/>
  </r>
  <r>
    <d v="2024-06-04T00:00:00"/>
    <n v="342"/>
    <s v="PTECAMOTE"/>
    <s v="SAN MARTÍN DE PORRE"/>
    <s v="SSS19"/>
    <x v="9"/>
    <x v="9"/>
    <s v="EMBUTIDOS Y LACTEOS"/>
    <s v="LACTEOS"/>
    <s v="A"/>
    <n v="0"/>
    <s v="PROV487"/>
    <s v="PRODUCTORA DE ALIMENTOS UNO SAC"/>
    <n v="7"/>
    <x v="0"/>
    <n v="1"/>
    <x v="0"/>
    <n v="2.6459999999999999"/>
    <n v="0"/>
    <n v="0"/>
    <n v="1"/>
    <n v="0"/>
    <n v="0"/>
    <n v="0"/>
    <s v="PRODUCTO SIN VENTA"/>
    <s v="PRODUCTO SIN VENTA"/>
    <n v="60"/>
    <x v="1"/>
    <x v="1"/>
  </r>
  <r>
    <d v="2024-06-04T00:00:00"/>
    <n v="342"/>
    <s v="PTECAMOTE"/>
    <s v="SAN MARTÍN DE PORRE"/>
    <s v="SSS19"/>
    <x v="10"/>
    <x v="10"/>
    <s v="EMBUTIDOS Y LACTEOS"/>
    <s v="LACTEOS"/>
    <s v="A"/>
    <n v="0"/>
    <s v="PROV487"/>
    <s v="PRODUCTORA DE ALIMENTOS UNO SAC"/>
    <n v="5"/>
    <x v="1"/>
    <n v="1"/>
    <x v="0"/>
    <n v="3.3237999999999999"/>
    <n v="0"/>
    <n v="0"/>
    <n v="1"/>
    <n v="0"/>
    <n v="0"/>
    <n v="0"/>
    <s v="PRODUCTO SIN VENTA"/>
    <s v="PRODUCTO SIN VENTA"/>
    <n v="60"/>
    <x v="1"/>
    <x v="1"/>
  </r>
  <r>
    <d v="2024-06-04T00:00:00"/>
    <n v="343"/>
    <s v="PUENTE PIEDRA"/>
    <s v="PUENTE PIEDRA"/>
    <s v="SSS19"/>
    <x v="0"/>
    <x v="0"/>
    <s v="EMBUTIDOS Y LACTEOS"/>
    <s v="LACTEOS"/>
    <s v="A"/>
    <n v="0"/>
    <s v="PROV487"/>
    <s v="PRODUCTORA DE ALIMENTOS UNO SAC"/>
    <n v="9"/>
    <x v="0"/>
    <n v="1"/>
    <x v="0"/>
    <n v="3.1680000000000001"/>
    <n v="0"/>
    <n v="0"/>
    <n v="1"/>
    <n v="0"/>
    <n v="0"/>
    <n v="0"/>
    <s v="PRODUCTO SIN VENTA"/>
    <s v="PRODUCTO SIN VENTA"/>
    <n v="60"/>
    <x v="1"/>
    <x v="1"/>
  </r>
  <r>
    <d v="2024-06-04T00:00:00"/>
    <n v="343"/>
    <s v="PUENTE PIEDRA"/>
    <s v="PUENTE PIEDRA"/>
    <s v="SSS19"/>
    <x v="1"/>
    <x v="1"/>
    <s v="EMBUTIDOS Y LACTEOS"/>
    <s v="LACTEOS"/>
    <s v="A"/>
    <n v="0"/>
    <s v="PROV487"/>
    <s v="PRODUCTORA DE ALIMENTOS UNO SAC"/>
    <n v="4"/>
    <x v="0"/>
    <n v="1"/>
    <x v="1"/>
    <n v="2.3220000000000001"/>
    <n v="11.61"/>
    <n v="5"/>
    <n v="1"/>
    <n v="0"/>
    <n v="0"/>
    <n v="0"/>
    <n v="5.6"/>
    <n v="112"/>
    <n v="60"/>
    <x v="0"/>
    <x v="1"/>
  </r>
  <r>
    <d v="2024-06-04T00:00:00"/>
    <n v="343"/>
    <s v="PUENTE PIEDRA"/>
    <s v="PUENTE PIEDRA"/>
    <s v="SSS19"/>
    <x v="2"/>
    <x v="2"/>
    <s v="EMBUTIDOS Y LACTEOS"/>
    <s v="LACTEOS"/>
    <s v="A"/>
    <n v="0"/>
    <s v="PROV487"/>
    <s v="PRODUCTORA DE ALIMENTOS UNO SAC"/>
    <n v="9"/>
    <x v="0"/>
    <n v="1"/>
    <x v="0"/>
    <n v="3.02501"/>
    <n v="64.753349999999998"/>
    <n v="21"/>
    <n v="1"/>
    <n v="0"/>
    <n v="10"/>
    <n v="0"/>
    <n v="1.3333333333333333"/>
    <n v="16"/>
    <n v="60"/>
    <x v="0"/>
    <x v="0"/>
  </r>
  <r>
    <d v="2024-06-04T00:00:00"/>
    <n v="343"/>
    <s v="PUENTE PIEDRA"/>
    <s v="PUENTE PIEDRA"/>
    <s v="SSS19"/>
    <x v="3"/>
    <x v="3"/>
    <s v="EMBUTIDOS Y LACTEOS"/>
    <s v="LACTEOS"/>
    <s v="A"/>
    <n v="0"/>
    <s v="PROV487"/>
    <s v="PRODUCTORA DE ALIMENTOS UNO SAC"/>
    <n v="5"/>
    <x v="0"/>
    <n v="1"/>
    <x v="2"/>
    <n v="3.62"/>
    <n v="10.86"/>
    <n v="3"/>
    <n v="1"/>
    <n v="0"/>
    <n v="0"/>
    <n v="0"/>
    <n v="9.3333333333333339"/>
    <n v="56"/>
    <n v="60"/>
    <x v="0"/>
    <x v="0"/>
  </r>
  <r>
    <d v="2024-06-04T00:00:00"/>
    <n v="343"/>
    <s v="PUENTE PIEDRA"/>
    <s v="PUENTE PIEDRA"/>
    <s v="SSS19"/>
    <x v="4"/>
    <x v="4"/>
    <s v="EMBUTIDOS Y LACTEOS"/>
    <s v="LACTEOS"/>
    <s v="A"/>
    <n v="0"/>
    <s v="PROV487"/>
    <s v="PRODUCTORA DE ALIMENTOS UNO SAC"/>
    <n v="7"/>
    <x v="0"/>
    <n v="1"/>
    <x v="2"/>
    <n v="3.62"/>
    <n v="7.24"/>
    <n v="2"/>
    <n v="1"/>
    <n v="0"/>
    <n v="0"/>
    <n v="4"/>
    <n v="14"/>
    <n v="84"/>
    <n v="60"/>
    <x v="0"/>
    <x v="1"/>
  </r>
  <r>
    <d v="2024-06-04T00:00:00"/>
    <n v="343"/>
    <s v="PUENTE PIEDRA"/>
    <s v="PUENTE PIEDRA"/>
    <s v="SSS19"/>
    <x v="5"/>
    <x v="5"/>
    <s v="EMBUTIDOS Y LACTEOS"/>
    <s v="LACTEOS"/>
    <s v="A"/>
    <n v="0"/>
    <s v="PROV487"/>
    <s v="PRODUCTORA DE ALIMENTOS UNO SAC"/>
    <n v="3"/>
    <x v="0"/>
    <n v="1"/>
    <x v="0"/>
    <n v="3.04121"/>
    <n v="114.08801"/>
    <n v="37"/>
    <n v="1"/>
    <n v="0"/>
    <n v="10"/>
    <n v="0"/>
    <n v="0.7567567567567568"/>
    <n v="9.0810810810810807"/>
    <n v="60"/>
    <x v="0"/>
    <x v="0"/>
  </r>
  <r>
    <d v="2024-06-04T00:00:00"/>
    <n v="343"/>
    <s v="PUENTE PIEDRA"/>
    <s v="PUENTE PIEDRA"/>
    <s v="SSS19"/>
    <x v="6"/>
    <x v="6"/>
    <s v="EMBUTIDOS Y LACTEOS"/>
    <s v="LACTEOS"/>
    <s v="A"/>
    <n v="0"/>
    <s v="PROV487"/>
    <s v="PRODUCTORA DE ALIMENTOS UNO SAC"/>
    <n v="0"/>
    <x v="0"/>
    <n v="1"/>
    <x v="0"/>
    <n v="2.3849999999999998"/>
    <n v="35.774999999999999"/>
    <n v="15"/>
    <n v="0"/>
    <n v="0"/>
    <n v="8"/>
    <n v="0"/>
    <n v="1.8666666666666667"/>
    <n v="22.400000000000002"/>
    <n v="60"/>
    <x v="0"/>
    <x v="0"/>
  </r>
  <r>
    <d v="2024-06-04T00:00:00"/>
    <n v="343"/>
    <s v="PUENTE PIEDRA"/>
    <s v="PUENTE PIEDRA"/>
    <s v="SSS19"/>
    <x v="7"/>
    <x v="7"/>
    <s v="EMBUTIDOS Y LACTEOS"/>
    <s v="LACTEOS"/>
    <s v="A"/>
    <n v="0"/>
    <s v="PROV487"/>
    <s v="PRODUCTORA DE ALIMENTOS UNO SAC"/>
    <n v="4"/>
    <x v="1"/>
    <n v="1"/>
    <x v="0"/>
    <n v="2.3849999999999998"/>
    <n v="9.5399999999999991"/>
    <n v="4"/>
    <n v="1"/>
    <n v="0"/>
    <n v="0"/>
    <n v="0"/>
    <n v="21"/>
    <n v="84"/>
    <n v="60"/>
    <x v="0"/>
    <x v="1"/>
  </r>
  <r>
    <d v="2024-06-04T00:00:00"/>
    <n v="343"/>
    <s v="PUENTE PIEDRA"/>
    <s v="PUENTE PIEDRA"/>
    <s v="SSS19"/>
    <x v="8"/>
    <x v="8"/>
    <s v="EMBUTIDOS Y LACTEOS"/>
    <s v="LACTEOS"/>
    <s v="A"/>
    <n v="0"/>
    <s v="PROV487"/>
    <s v="PRODUCTORA DE ALIMENTOS UNO SAC"/>
    <n v="1"/>
    <x v="0"/>
    <n v="1"/>
    <x v="0"/>
    <n v="3.0294400000000001"/>
    <n v="9.2171099999999999"/>
    <n v="3"/>
    <n v="1"/>
    <n v="0"/>
    <n v="4"/>
    <n v="0"/>
    <n v="9.3333333333333339"/>
    <n v="112"/>
    <n v="60"/>
    <x v="0"/>
    <x v="1"/>
  </r>
  <r>
    <d v="2024-06-04T00:00:00"/>
    <n v="343"/>
    <s v="PUENTE PIEDRA"/>
    <s v="PUENTE PIEDRA"/>
    <s v="SSS19"/>
    <x v="9"/>
    <x v="9"/>
    <s v="EMBUTIDOS Y LACTEOS"/>
    <s v="LACTEOS"/>
    <s v="A"/>
    <n v="0"/>
    <s v="PROV487"/>
    <s v="PRODUCTORA DE ALIMENTOS UNO SAC"/>
    <n v="7"/>
    <x v="0"/>
    <n v="1"/>
    <x v="0"/>
    <n v="2.6459999999999999"/>
    <n v="2.6459999999999999"/>
    <n v="1"/>
    <n v="1"/>
    <n v="0"/>
    <n v="0"/>
    <n v="0"/>
    <n v="28"/>
    <n v="336"/>
    <n v="60"/>
    <x v="0"/>
    <x v="1"/>
  </r>
  <r>
    <d v="2024-06-04T00:00:00"/>
    <n v="343"/>
    <s v="PUENTE PIEDRA"/>
    <s v="PUENTE PIEDRA"/>
    <s v="SSS19"/>
    <x v="10"/>
    <x v="10"/>
    <s v="EMBUTIDOS Y LACTEOS"/>
    <s v="LACTEOS"/>
    <s v="A"/>
    <n v="0"/>
    <s v="PROV487"/>
    <s v="PRODUCTORA DE ALIMENTOS UNO SAC"/>
    <n v="0"/>
    <x v="1"/>
    <n v="1"/>
    <x v="0"/>
    <n v="3.3237999999999999"/>
    <n v="0"/>
    <n v="0"/>
    <n v="0"/>
    <n v="0"/>
    <n v="6"/>
    <n v="0"/>
    <s v="PRODUCTO SIN CARGA"/>
    <s v="PRODUCTO SIN CARGA"/>
    <n v="60"/>
    <x v="2"/>
    <x v="2"/>
  </r>
  <r>
    <d v="2024-06-04T00:00:00"/>
    <n v="344"/>
    <s v="HUAROCHIRI-C4"/>
    <s v="LA MOLINA"/>
    <s v="SSS19"/>
    <x v="0"/>
    <x v="0"/>
    <s v="EMBUTIDOS Y LACTEOS"/>
    <s v="LACTEOS"/>
    <s v="A"/>
    <n v="0"/>
    <s v="PROV487"/>
    <s v="PRODUCTORA DE ALIMENTOS UNO SAC"/>
    <n v="5"/>
    <x v="0"/>
    <n v="1"/>
    <x v="0"/>
    <n v="3.1680000000000001"/>
    <n v="15.84"/>
    <n v="5"/>
    <n v="1"/>
    <n v="0"/>
    <n v="0"/>
    <n v="0"/>
    <n v="5.6"/>
    <n v="67.2"/>
    <n v="60"/>
    <x v="0"/>
    <x v="1"/>
  </r>
  <r>
    <d v="2024-06-04T00:00:00"/>
    <n v="344"/>
    <s v="HUAROCHIRI-C4"/>
    <s v="LA MOLINA"/>
    <s v="SSS19"/>
    <x v="1"/>
    <x v="1"/>
    <s v="EMBUTIDOS Y LACTEOS"/>
    <s v="LACTEOS"/>
    <s v="A"/>
    <n v="0"/>
    <s v="PROV487"/>
    <s v="PRODUCTORA DE ALIMENTOS UNO SAC"/>
    <n v="4"/>
    <x v="0"/>
    <n v="1"/>
    <x v="1"/>
    <n v="2.3220000000000001"/>
    <n v="9.2880000000000003"/>
    <n v="4"/>
    <n v="1"/>
    <n v="0"/>
    <n v="2"/>
    <n v="0"/>
    <n v="7"/>
    <n v="140"/>
    <n v="60"/>
    <x v="0"/>
    <x v="1"/>
  </r>
  <r>
    <d v="2024-06-04T00:00:00"/>
    <n v="344"/>
    <s v="HUAROCHIRI-C4"/>
    <s v="LA MOLINA"/>
    <s v="SSS19"/>
    <x v="2"/>
    <x v="2"/>
    <s v="EMBUTIDOS Y LACTEOS"/>
    <s v="LACTEOS"/>
    <s v="A"/>
    <n v="0"/>
    <s v="PROV487"/>
    <s v="PRODUCTORA DE ALIMENTOS UNO SAC"/>
    <n v="8"/>
    <x v="0"/>
    <n v="1"/>
    <x v="0"/>
    <n v="3.02501"/>
    <n v="27.887619999999998"/>
    <n v="9"/>
    <n v="1"/>
    <n v="0"/>
    <n v="0"/>
    <n v="0"/>
    <n v="3.1111111111111107"/>
    <n v="37.333333333333329"/>
    <n v="60"/>
    <x v="0"/>
    <x v="0"/>
  </r>
  <r>
    <d v="2024-06-04T00:00:00"/>
    <n v="344"/>
    <s v="HUAROCHIRI-C4"/>
    <s v="LA MOLINA"/>
    <s v="SSS19"/>
    <x v="3"/>
    <x v="3"/>
    <s v="EMBUTIDOS Y LACTEOS"/>
    <s v="LACTEOS"/>
    <s v="A"/>
    <n v="0"/>
    <s v="PROV487"/>
    <s v="PRODUCTORA DE ALIMENTOS UNO SAC"/>
    <n v="4"/>
    <x v="0"/>
    <n v="1"/>
    <x v="2"/>
    <n v="3.62"/>
    <n v="7.24"/>
    <n v="2"/>
    <n v="1"/>
    <n v="0"/>
    <n v="0"/>
    <n v="0"/>
    <n v="14"/>
    <n v="84"/>
    <n v="60"/>
    <x v="0"/>
    <x v="1"/>
  </r>
  <r>
    <d v="2024-06-04T00:00:00"/>
    <n v="344"/>
    <s v="HUAROCHIRI-C4"/>
    <s v="LA MOLINA"/>
    <s v="SSS19"/>
    <x v="4"/>
    <x v="4"/>
    <s v="EMBUTIDOS Y LACTEOS"/>
    <s v="LACTEOS"/>
    <s v="A"/>
    <n v="0"/>
    <s v="PROV487"/>
    <s v="PRODUCTORA DE ALIMENTOS UNO SAC"/>
    <n v="5"/>
    <x v="0"/>
    <n v="1"/>
    <x v="2"/>
    <n v="3.62"/>
    <n v="14.48"/>
    <n v="4"/>
    <n v="1"/>
    <n v="0"/>
    <n v="0"/>
    <n v="6"/>
    <n v="7"/>
    <n v="42"/>
    <n v="60"/>
    <x v="0"/>
    <x v="0"/>
  </r>
  <r>
    <d v="2024-06-04T00:00:00"/>
    <n v="344"/>
    <s v="HUAROCHIRI-C4"/>
    <s v="LA MOLINA"/>
    <s v="SSS19"/>
    <x v="5"/>
    <x v="5"/>
    <s v="EMBUTIDOS Y LACTEOS"/>
    <s v="LACTEOS"/>
    <s v="A"/>
    <n v="0"/>
    <s v="PROV487"/>
    <s v="PRODUCTORA DE ALIMENTOS UNO SAC"/>
    <n v="2"/>
    <x v="0"/>
    <n v="1"/>
    <x v="0"/>
    <n v="3.04121"/>
    <n v="0"/>
    <n v="0"/>
    <n v="1"/>
    <n v="0"/>
    <n v="2"/>
    <n v="0"/>
    <s v="PRODUCTO SIN VENTA"/>
    <s v="PRODUCTO SIN VENTA"/>
    <n v="60"/>
    <x v="1"/>
    <x v="1"/>
  </r>
  <r>
    <d v="2024-06-04T00:00:00"/>
    <n v="344"/>
    <s v="HUAROCHIRI-C4"/>
    <s v="LA MOLINA"/>
    <s v="SSS19"/>
    <x v="6"/>
    <x v="6"/>
    <s v="EMBUTIDOS Y LACTEOS"/>
    <s v="LACTEOS"/>
    <s v="A"/>
    <n v="0"/>
    <s v="PROV487"/>
    <s v="PRODUCTORA DE ALIMENTOS UNO SAC"/>
    <n v="3"/>
    <x v="0"/>
    <n v="1"/>
    <x v="0"/>
    <n v="2.3849999999999998"/>
    <n v="0"/>
    <n v="0"/>
    <n v="1"/>
    <n v="0"/>
    <n v="1"/>
    <n v="0"/>
    <s v="PRODUCTO SIN VENTA"/>
    <s v="PRODUCTO SIN VENTA"/>
    <n v="60"/>
    <x v="1"/>
    <x v="1"/>
  </r>
  <r>
    <d v="2024-06-04T00:00:00"/>
    <n v="344"/>
    <s v="HUAROCHIRI-C4"/>
    <s v="LA MOLINA"/>
    <s v="SSS19"/>
    <x v="7"/>
    <x v="7"/>
    <s v="EMBUTIDOS Y LACTEOS"/>
    <s v="LACTEOS"/>
    <s v="A"/>
    <n v="0"/>
    <s v="PROV487"/>
    <s v="PRODUCTORA DE ALIMENTOS UNO SAC"/>
    <n v="7"/>
    <x v="1"/>
    <n v="1"/>
    <x v="0"/>
    <n v="2.3849999999999998"/>
    <n v="0"/>
    <n v="0"/>
    <n v="1"/>
    <n v="0"/>
    <n v="0"/>
    <n v="0"/>
    <s v="PRODUCTO SIN VENTA"/>
    <s v="PRODUCTO SIN VENTA"/>
    <n v="60"/>
    <x v="1"/>
    <x v="1"/>
  </r>
  <r>
    <d v="2024-06-04T00:00:00"/>
    <n v="344"/>
    <s v="HUAROCHIRI-C4"/>
    <s v="LA MOLINA"/>
    <s v="SSS19"/>
    <x v="8"/>
    <x v="8"/>
    <s v="EMBUTIDOS Y LACTEOS"/>
    <s v="LACTEOS"/>
    <s v="A"/>
    <n v="0"/>
    <s v="PROV487"/>
    <s v="PRODUCTORA DE ALIMENTOS UNO SAC"/>
    <n v="3"/>
    <x v="0"/>
    <n v="1"/>
    <x v="0"/>
    <n v="3.0294400000000001"/>
    <n v="0"/>
    <n v="0"/>
    <n v="1"/>
    <n v="0"/>
    <n v="1"/>
    <n v="0"/>
    <s v="PRODUCTO SIN VENTA"/>
    <s v="PRODUCTO SIN VENTA"/>
    <n v="60"/>
    <x v="1"/>
    <x v="1"/>
  </r>
  <r>
    <d v="2024-06-04T00:00:00"/>
    <n v="344"/>
    <s v="HUAROCHIRI-C4"/>
    <s v="LA MOLINA"/>
    <s v="SSS19"/>
    <x v="9"/>
    <x v="9"/>
    <s v="EMBUTIDOS Y LACTEOS"/>
    <s v="LACTEOS"/>
    <s v="A"/>
    <n v="0"/>
    <s v="PROV487"/>
    <s v="PRODUCTORA DE ALIMENTOS UNO SAC"/>
    <n v="7"/>
    <x v="0"/>
    <n v="1"/>
    <x v="0"/>
    <n v="2.6459999999999999"/>
    <n v="5.2919999999999998"/>
    <n v="2"/>
    <n v="1"/>
    <n v="0"/>
    <n v="0"/>
    <n v="0"/>
    <n v="14"/>
    <n v="168"/>
    <n v="60"/>
    <x v="0"/>
    <x v="1"/>
  </r>
  <r>
    <d v="2024-06-04T00:00:00"/>
    <n v="344"/>
    <s v="HUAROCHIRI-C4"/>
    <s v="LA MOLINA"/>
    <s v="SSS19"/>
    <x v="10"/>
    <x v="10"/>
    <s v="EMBUTIDOS Y LACTEOS"/>
    <s v="LACTEOS"/>
    <s v="A"/>
    <n v="0"/>
    <s v="PROV487"/>
    <s v="PRODUCTORA DE ALIMENTOS UNO SAC"/>
    <n v="9"/>
    <x v="1"/>
    <n v="1"/>
    <x v="0"/>
    <n v="3.3237999999999999"/>
    <n v="0"/>
    <n v="0"/>
    <n v="1"/>
    <n v="0"/>
    <n v="0"/>
    <n v="0"/>
    <s v="PRODUCTO SIN VENTA"/>
    <s v="PRODUCTO SIN VENTA"/>
    <n v="60"/>
    <x v="1"/>
    <x v="1"/>
  </r>
  <r>
    <d v="2024-06-04T00:00:00"/>
    <n v="345"/>
    <s v="ELSOL-C4-SJL"/>
    <s v="SAN JUAN DE LURIGAN"/>
    <s v="SSS19"/>
    <x v="0"/>
    <x v="0"/>
    <s v="EMBUTIDOS Y LACTEOS"/>
    <s v="LACTEOS"/>
    <s v="A"/>
    <n v="0"/>
    <s v="PROV487"/>
    <s v="PRODUCTORA DE ALIMENTOS UNO SAC"/>
    <n v="6"/>
    <x v="0"/>
    <n v="1"/>
    <x v="0"/>
    <n v="3.1680000000000001"/>
    <n v="12.672000000000001"/>
    <n v="4"/>
    <n v="1"/>
    <n v="0"/>
    <n v="0"/>
    <n v="0"/>
    <n v="7"/>
    <n v="84"/>
    <n v="60"/>
    <x v="0"/>
    <x v="1"/>
  </r>
  <r>
    <d v="2024-06-04T00:00:00"/>
    <n v="345"/>
    <s v="ELSOL-C4-SJL"/>
    <s v="SAN JUAN DE LURIGAN"/>
    <s v="SSS19"/>
    <x v="1"/>
    <x v="1"/>
    <s v="EMBUTIDOS Y LACTEOS"/>
    <s v="LACTEOS"/>
    <s v="A"/>
    <n v="0"/>
    <s v="PROV487"/>
    <s v="PRODUCTORA DE ALIMENTOS UNO SAC"/>
    <n v="3"/>
    <x v="0"/>
    <n v="1"/>
    <x v="1"/>
    <n v="2.3220000000000001"/>
    <n v="9.2880000000000003"/>
    <n v="4"/>
    <n v="1"/>
    <n v="0"/>
    <n v="0"/>
    <n v="0"/>
    <n v="7"/>
    <n v="140"/>
    <n v="60"/>
    <x v="0"/>
    <x v="1"/>
  </r>
  <r>
    <d v="2024-06-04T00:00:00"/>
    <n v="345"/>
    <s v="ELSOL-C4-SJL"/>
    <s v="SAN JUAN DE LURIGAN"/>
    <s v="SSS19"/>
    <x v="2"/>
    <x v="2"/>
    <s v="EMBUTIDOS Y LACTEOS"/>
    <s v="LACTEOS"/>
    <s v="A"/>
    <n v="0"/>
    <s v="PROV487"/>
    <s v="PRODUCTORA DE ALIMENTOS UNO SAC"/>
    <n v="29"/>
    <x v="0"/>
    <n v="1"/>
    <x v="0"/>
    <n v="3.02501"/>
    <n v="160.49312"/>
    <n v="52"/>
    <n v="1"/>
    <n v="0"/>
    <n v="6"/>
    <n v="0"/>
    <n v="0.53846153846153844"/>
    <n v="6.4615384615384617"/>
    <n v="60"/>
    <x v="0"/>
    <x v="0"/>
  </r>
  <r>
    <d v="2024-06-04T00:00:00"/>
    <n v="345"/>
    <s v="ELSOL-C4-SJL"/>
    <s v="SAN JUAN DE LURIGAN"/>
    <s v="SSS19"/>
    <x v="3"/>
    <x v="3"/>
    <s v="EMBUTIDOS Y LACTEOS"/>
    <s v="LACTEOS"/>
    <s v="A"/>
    <n v="0"/>
    <s v="PROV487"/>
    <s v="PRODUCTORA DE ALIMENTOS UNO SAC"/>
    <n v="0"/>
    <x v="0"/>
    <n v="1"/>
    <x v="2"/>
    <n v="3.62"/>
    <n v="0"/>
    <n v="0"/>
    <n v="0"/>
    <n v="0"/>
    <n v="0"/>
    <n v="6"/>
    <s v="PRODUCTO SIN CARGA"/>
    <s v="PRODUCTO SIN CARGA"/>
    <n v="60"/>
    <x v="2"/>
    <x v="2"/>
  </r>
  <r>
    <d v="2024-06-04T00:00:00"/>
    <n v="345"/>
    <s v="ELSOL-C4-SJL"/>
    <s v="SAN JUAN DE LURIGAN"/>
    <s v="SSS19"/>
    <x v="4"/>
    <x v="4"/>
    <s v="EMBUTIDOS Y LACTEOS"/>
    <s v="LACTEOS"/>
    <s v="A"/>
    <n v="0"/>
    <s v="PROV487"/>
    <s v="PRODUCTORA DE ALIMENTOS UNO SAC"/>
    <n v="0"/>
    <x v="0"/>
    <n v="1"/>
    <x v="2"/>
    <n v="3.62"/>
    <n v="0"/>
    <n v="0"/>
    <n v="0"/>
    <n v="0"/>
    <n v="0"/>
    <n v="2"/>
    <s v="PRODUCTO SIN CARGA"/>
    <s v="PRODUCTO SIN CARGA"/>
    <n v="60"/>
    <x v="2"/>
    <x v="2"/>
  </r>
  <r>
    <d v="2024-06-04T00:00:00"/>
    <n v="345"/>
    <s v="ELSOL-C4-SJL"/>
    <s v="SAN JUAN DE LURIGAN"/>
    <s v="SSS19"/>
    <x v="5"/>
    <x v="5"/>
    <s v="EMBUTIDOS Y LACTEOS"/>
    <s v="LACTEOS"/>
    <s v="A"/>
    <n v="0"/>
    <s v="PROV487"/>
    <s v="PRODUCTORA DE ALIMENTOS UNO SAC"/>
    <n v="6"/>
    <x v="0"/>
    <n v="1"/>
    <x v="0"/>
    <n v="3.04121"/>
    <n v="58.527549999999998"/>
    <n v="19"/>
    <n v="1"/>
    <n v="0"/>
    <n v="2"/>
    <n v="0"/>
    <n v="1.4736842105263157"/>
    <n v="17.684210526315788"/>
    <n v="60"/>
    <x v="0"/>
    <x v="0"/>
  </r>
  <r>
    <d v="2024-06-04T00:00:00"/>
    <n v="345"/>
    <s v="ELSOL-C4-SJL"/>
    <s v="SAN JUAN DE LURIGAN"/>
    <s v="SSS19"/>
    <x v="6"/>
    <x v="6"/>
    <s v="EMBUTIDOS Y LACTEOS"/>
    <s v="LACTEOS"/>
    <s v="A"/>
    <n v="0"/>
    <s v="PROV487"/>
    <s v="PRODUCTORA DE ALIMENTOS UNO SAC"/>
    <n v="2"/>
    <x v="0"/>
    <n v="1"/>
    <x v="0"/>
    <n v="2.3849999999999998"/>
    <n v="9.5399999999999991"/>
    <n v="4"/>
    <n v="1"/>
    <n v="0"/>
    <n v="4"/>
    <n v="0"/>
    <n v="7"/>
    <n v="84"/>
    <n v="60"/>
    <x v="0"/>
    <x v="1"/>
  </r>
  <r>
    <d v="2024-06-04T00:00:00"/>
    <n v="345"/>
    <s v="ELSOL-C4-SJL"/>
    <s v="SAN JUAN DE LURIGAN"/>
    <s v="SSS19"/>
    <x v="7"/>
    <x v="7"/>
    <s v="EMBUTIDOS Y LACTEOS"/>
    <s v="LACTEOS"/>
    <s v="A"/>
    <n v="0"/>
    <s v="PROV487"/>
    <s v="PRODUCTORA DE ALIMENTOS UNO SAC"/>
    <n v="8"/>
    <x v="1"/>
    <n v="1"/>
    <x v="0"/>
    <n v="2.3849999999999998"/>
    <n v="4.7699999999999996"/>
    <n v="2"/>
    <n v="1"/>
    <n v="0"/>
    <n v="0"/>
    <n v="0"/>
    <n v="42"/>
    <n v="168"/>
    <n v="60"/>
    <x v="0"/>
    <x v="1"/>
  </r>
  <r>
    <d v="2024-06-04T00:00:00"/>
    <n v="345"/>
    <s v="ELSOL-C4-SJL"/>
    <s v="SAN JUAN DE LURIGAN"/>
    <s v="SSS19"/>
    <x v="8"/>
    <x v="8"/>
    <s v="EMBUTIDOS Y LACTEOS"/>
    <s v="LACTEOS"/>
    <s v="A"/>
    <n v="0"/>
    <s v="PROV487"/>
    <s v="PRODUCTORA DE ALIMENTOS UNO SAC"/>
    <n v="13"/>
    <x v="0"/>
    <n v="1"/>
    <x v="0"/>
    <n v="3.0294400000000001"/>
    <n v="101.51888"/>
    <n v="33"/>
    <n v="1"/>
    <n v="0"/>
    <n v="8"/>
    <n v="0"/>
    <n v="0.84848484848484851"/>
    <n v="10.181818181818182"/>
    <n v="60"/>
    <x v="0"/>
    <x v="0"/>
  </r>
  <r>
    <d v="2024-06-04T00:00:00"/>
    <n v="345"/>
    <s v="ELSOL-C4-SJL"/>
    <s v="SAN JUAN DE LURIGAN"/>
    <s v="SSS19"/>
    <x v="9"/>
    <x v="9"/>
    <s v="EMBUTIDOS Y LACTEOS"/>
    <s v="LACTEOS"/>
    <s v="A"/>
    <n v="0"/>
    <s v="PROV487"/>
    <s v="PRODUCTORA DE ALIMENTOS UNO SAC"/>
    <n v="7"/>
    <x v="0"/>
    <n v="1"/>
    <x v="0"/>
    <n v="2.6459999999999999"/>
    <n v="10.584"/>
    <n v="4"/>
    <n v="1"/>
    <n v="0"/>
    <n v="0"/>
    <n v="0"/>
    <n v="7"/>
    <n v="84"/>
    <n v="60"/>
    <x v="0"/>
    <x v="1"/>
  </r>
  <r>
    <d v="2024-06-04T00:00:00"/>
    <n v="345"/>
    <s v="ELSOL-C4-SJL"/>
    <s v="SAN JUAN DE LURIGAN"/>
    <s v="SSS19"/>
    <x v="10"/>
    <x v="10"/>
    <s v="EMBUTIDOS Y LACTEOS"/>
    <s v="LACTEOS"/>
    <s v="A"/>
    <n v="0"/>
    <s v="PROV487"/>
    <s v="PRODUCTORA DE ALIMENTOS UNO SAC"/>
    <n v="6"/>
    <x v="1"/>
    <n v="1"/>
    <x v="0"/>
    <n v="3.3237999999999999"/>
    <n v="26.90719"/>
    <n v="8"/>
    <n v="1"/>
    <n v="0"/>
    <n v="2"/>
    <n v="0"/>
    <n v="10.5"/>
    <n v="42"/>
    <n v="60"/>
    <x v="0"/>
    <x v="0"/>
  </r>
  <r>
    <d v="2024-06-04T00:00:00"/>
    <n v="347"/>
    <s v="COSTANERA"/>
    <s v="SAN MIGUEL"/>
    <s v="SSS19"/>
    <x v="0"/>
    <x v="0"/>
    <s v="EMBUTIDOS Y LACTEOS"/>
    <s v="LACTEOS"/>
    <s v="A"/>
    <n v="0"/>
    <s v="PROV487"/>
    <s v="PRODUCTORA DE ALIMENTOS UNO SAC"/>
    <n v="8"/>
    <x v="0"/>
    <n v="1"/>
    <x v="0"/>
    <n v="3.1680000000000001"/>
    <n v="9.5039999999999996"/>
    <n v="3"/>
    <n v="1"/>
    <n v="0"/>
    <n v="0"/>
    <n v="0"/>
    <n v="9.3333333333333339"/>
    <n v="112"/>
    <n v="60"/>
    <x v="0"/>
    <x v="1"/>
  </r>
  <r>
    <d v="2024-06-04T00:00:00"/>
    <n v="347"/>
    <s v="COSTANERA"/>
    <s v="SAN MIGUEL"/>
    <s v="SSS19"/>
    <x v="1"/>
    <x v="1"/>
    <s v="EMBUTIDOS Y LACTEOS"/>
    <s v="LACTEOS"/>
    <s v="A"/>
    <n v="0"/>
    <s v="PROV487"/>
    <s v="PRODUCTORA DE ALIMENTOS UNO SAC"/>
    <n v="2"/>
    <x v="0"/>
    <n v="1"/>
    <x v="1"/>
    <n v="2.3220000000000001"/>
    <n v="23.22"/>
    <n v="10"/>
    <n v="1"/>
    <n v="0"/>
    <n v="6"/>
    <n v="0"/>
    <n v="2.8"/>
    <n v="56"/>
    <n v="60"/>
    <x v="0"/>
    <x v="0"/>
  </r>
  <r>
    <d v="2024-06-04T00:00:00"/>
    <n v="347"/>
    <s v="COSTANERA"/>
    <s v="SAN MIGUEL"/>
    <s v="SSS19"/>
    <x v="2"/>
    <x v="2"/>
    <s v="EMBUTIDOS Y LACTEOS"/>
    <s v="LACTEOS"/>
    <s v="A"/>
    <n v="0"/>
    <s v="PROV487"/>
    <s v="PRODUCTORA DE ALIMENTOS UNO SAC"/>
    <n v="9"/>
    <x v="0"/>
    <n v="1"/>
    <x v="0"/>
    <n v="3.02501"/>
    <n v="40.1327"/>
    <n v="13"/>
    <n v="1"/>
    <n v="0"/>
    <n v="2"/>
    <n v="0"/>
    <n v="2.1538461538461537"/>
    <n v="25.846153846153847"/>
    <n v="60"/>
    <x v="0"/>
    <x v="0"/>
  </r>
  <r>
    <d v="2024-06-04T00:00:00"/>
    <n v="347"/>
    <s v="COSTANERA"/>
    <s v="SAN MIGUEL"/>
    <s v="SSS19"/>
    <x v="3"/>
    <x v="3"/>
    <s v="EMBUTIDOS Y LACTEOS"/>
    <s v="LACTEOS"/>
    <s v="A"/>
    <n v="0"/>
    <s v="PROV487"/>
    <s v="PRODUCTORA DE ALIMENTOS UNO SAC"/>
    <n v="9"/>
    <x v="0"/>
    <n v="1"/>
    <x v="2"/>
    <n v="3.62"/>
    <n v="14.48"/>
    <n v="4"/>
    <n v="1"/>
    <n v="0"/>
    <n v="0"/>
    <n v="0"/>
    <n v="7"/>
    <n v="42"/>
    <n v="60"/>
    <x v="0"/>
    <x v="0"/>
  </r>
  <r>
    <d v="2024-06-04T00:00:00"/>
    <n v="347"/>
    <s v="COSTANERA"/>
    <s v="SAN MIGUEL"/>
    <s v="SSS19"/>
    <x v="4"/>
    <x v="4"/>
    <s v="EMBUTIDOS Y LACTEOS"/>
    <s v="LACTEOS"/>
    <s v="A"/>
    <n v="0"/>
    <s v="PROV487"/>
    <s v="PRODUCTORA DE ALIMENTOS UNO SAC"/>
    <n v="6"/>
    <x v="0"/>
    <n v="1"/>
    <x v="2"/>
    <n v="3.62"/>
    <n v="14.48"/>
    <n v="4"/>
    <n v="1"/>
    <n v="0"/>
    <n v="0"/>
    <n v="2"/>
    <n v="7"/>
    <n v="42"/>
    <n v="60"/>
    <x v="0"/>
    <x v="0"/>
  </r>
  <r>
    <d v="2024-06-04T00:00:00"/>
    <n v="347"/>
    <s v="COSTANERA"/>
    <s v="SAN MIGUEL"/>
    <s v="SSS19"/>
    <x v="5"/>
    <x v="5"/>
    <s v="EMBUTIDOS Y LACTEOS"/>
    <s v="LACTEOS"/>
    <s v="A"/>
    <n v="0"/>
    <s v="PROV487"/>
    <s v="PRODUCTORA DE ALIMENTOS UNO SAC"/>
    <n v="9"/>
    <x v="0"/>
    <n v="1"/>
    <x v="0"/>
    <n v="3.04121"/>
    <n v="49.379130000000004"/>
    <n v="16"/>
    <n v="1"/>
    <n v="0"/>
    <n v="2"/>
    <n v="0"/>
    <n v="1.75"/>
    <n v="21"/>
    <n v="60"/>
    <x v="0"/>
    <x v="0"/>
  </r>
  <r>
    <d v="2024-06-04T00:00:00"/>
    <n v="347"/>
    <s v="COSTANERA"/>
    <s v="SAN MIGUEL"/>
    <s v="SSS19"/>
    <x v="6"/>
    <x v="6"/>
    <s v="EMBUTIDOS Y LACTEOS"/>
    <s v="LACTEOS"/>
    <s v="A"/>
    <n v="0"/>
    <s v="PROV487"/>
    <s v="PRODUCTORA DE ALIMENTOS UNO SAC"/>
    <n v="4"/>
    <x v="0"/>
    <n v="1"/>
    <x v="0"/>
    <n v="2.3849999999999998"/>
    <n v="4.7699999999999996"/>
    <n v="2"/>
    <n v="1"/>
    <n v="0"/>
    <n v="0"/>
    <n v="0"/>
    <n v="14"/>
    <n v="168"/>
    <n v="60"/>
    <x v="0"/>
    <x v="1"/>
  </r>
  <r>
    <d v="2024-06-04T00:00:00"/>
    <n v="347"/>
    <s v="COSTANERA"/>
    <s v="SAN MIGUEL"/>
    <s v="SSS19"/>
    <x v="7"/>
    <x v="7"/>
    <s v="EMBUTIDOS Y LACTEOS"/>
    <s v="LACTEOS"/>
    <s v="A"/>
    <n v="0"/>
    <s v="PROV487"/>
    <s v="PRODUCTORA DE ALIMENTOS UNO SAC"/>
    <n v="4"/>
    <x v="1"/>
    <n v="1"/>
    <x v="0"/>
    <n v="2.3849999999999998"/>
    <n v="9.5399999999999991"/>
    <n v="4"/>
    <n v="1"/>
    <n v="0"/>
    <n v="0"/>
    <n v="0"/>
    <n v="21"/>
    <n v="84"/>
    <n v="60"/>
    <x v="0"/>
    <x v="1"/>
  </r>
  <r>
    <d v="2024-06-04T00:00:00"/>
    <n v="347"/>
    <s v="COSTANERA"/>
    <s v="SAN MIGUEL"/>
    <s v="SSS19"/>
    <x v="8"/>
    <x v="8"/>
    <s v="EMBUTIDOS Y LACTEOS"/>
    <s v="LACTEOS"/>
    <s v="A"/>
    <n v="0"/>
    <s v="PROV487"/>
    <s v="PRODUCTORA DE ALIMENTOS UNO SAC"/>
    <n v="3"/>
    <x v="0"/>
    <n v="1"/>
    <x v="0"/>
    <n v="3.0294400000000001"/>
    <n v="39.9467"/>
    <n v="13"/>
    <n v="1"/>
    <n v="0"/>
    <n v="4"/>
    <n v="0"/>
    <n v="2.1538461538461537"/>
    <n v="25.846153846153847"/>
    <n v="60"/>
    <x v="0"/>
    <x v="0"/>
  </r>
  <r>
    <d v="2024-06-04T00:00:00"/>
    <n v="347"/>
    <s v="COSTANERA"/>
    <s v="SAN MIGUEL"/>
    <s v="SSS19"/>
    <x v="9"/>
    <x v="9"/>
    <s v="EMBUTIDOS Y LACTEOS"/>
    <s v="LACTEOS"/>
    <s v="A"/>
    <n v="0"/>
    <s v="PROV487"/>
    <s v="PRODUCTORA DE ALIMENTOS UNO SAC"/>
    <n v="3"/>
    <x v="0"/>
    <n v="1"/>
    <x v="0"/>
    <n v="2.6459999999999999"/>
    <n v="10.584"/>
    <n v="4"/>
    <n v="1"/>
    <n v="0"/>
    <n v="0"/>
    <n v="0"/>
    <n v="7"/>
    <n v="84"/>
    <n v="60"/>
    <x v="0"/>
    <x v="1"/>
  </r>
  <r>
    <d v="2024-06-04T00:00:00"/>
    <n v="347"/>
    <s v="COSTANERA"/>
    <s v="SAN MIGUEL"/>
    <s v="SSS19"/>
    <x v="10"/>
    <x v="10"/>
    <s v="EMBUTIDOS Y LACTEOS"/>
    <s v="LACTEOS"/>
    <s v="A"/>
    <n v="0"/>
    <s v="PROV487"/>
    <s v="PRODUCTORA DE ALIMENTOS UNO SAC"/>
    <n v="3"/>
    <x v="1"/>
    <n v="1"/>
    <x v="0"/>
    <n v="3.3237999999999999"/>
    <n v="0"/>
    <n v="0"/>
    <n v="1"/>
    <n v="0"/>
    <n v="1"/>
    <n v="0"/>
    <s v="PRODUCTO SIN VENTA"/>
    <s v="PRODUCTO SIN VENTA"/>
    <n v="60"/>
    <x v="1"/>
    <x v="1"/>
  </r>
  <r>
    <d v="2024-06-04T00:00:00"/>
    <n v="348"/>
    <s v="AREQUIPA-COMAS"/>
    <s v="COMAS"/>
    <s v="SSS19"/>
    <x v="0"/>
    <x v="0"/>
    <s v="EMBUTIDOS Y LACTEOS"/>
    <s v="LACTEOS"/>
    <s v="A"/>
    <n v="0"/>
    <s v="PROV487"/>
    <s v="PRODUCTORA DE ALIMENTOS UNO SAC"/>
    <n v="6"/>
    <x v="0"/>
    <n v="1"/>
    <x v="0"/>
    <n v="3.1680000000000001"/>
    <n v="6.3360000000000003"/>
    <n v="2"/>
    <n v="1"/>
    <n v="0"/>
    <n v="0"/>
    <n v="0"/>
    <n v="14"/>
    <n v="168"/>
    <n v="60"/>
    <x v="0"/>
    <x v="1"/>
  </r>
  <r>
    <d v="2024-06-04T00:00:00"/>
    <n v="348"/>
    <s v="AREQUIPA-COMAS"/>
    <s v="COMAS"/>
    <s v="SSS19"/>
    <x v="1"/>
    <x v="1"/>
    <s v="EMBUTIDOS Y LACTEOS"/>
    <s v="LACTEOS"/>
    <s v="A"/>
    <n v="0"/>
    <s v="PROV487"/>
    <s v="PRODUCTORA DE ALIMENTOS UNO SAC"/>
    <n v="1"/>
    <x v="0"/>
    <n v="1"/>
    <x v="1"/>
    <n v="2.3220000000000001"/>
    <n v="30.186"/>
    <n v="13"/>
    <n v="1"/>
    <n v="0"/>
    <n v="0"/>
    <n v="0"/>
    <n v="2.1538461538461537"/>
    <n v="43.076923076923073"/>
    <n v="60"/>
    <x v="0"/>
    <x v="0"/>
  </r>
  <r>
    <d v="2024-06-04T00:00:00"/>
    <n v="348"/>
    <s v="AREQUIPA-COMAS"/>
    <s v="COMAS"/>
    <s v="SSS19"/>
    <x v="2"/>
    <x v="2"/>
    <s v="EMBUTIDOS Y LACTEOS"/>
    <s v="LACTEOS"/>
    <s v="A"/>
    <n v="0"/>
    <s v="PROV487"/>
    <s v="PRODUCTORA DE ALIMENTOS UNO SAC"/>
    <n v="2"/>
    <x v="0"/>
    <n v="1"/>
    <x v="0"/>
    <n v="3.02501"/>
    <n v="30.51943"/>
    <n v="10"/>
    <n v="1"/>
    <n v="0"/>
    <n v="0"/>
    <n v="0"/>
    <n v="2.8"/>
    <n v="33.6"/>
    <n v="60"/>
    <x v="0"/>
    <x v="0"/>
  </r>
  <r>
    <d v="2024-06-04T00:00:00"/>
    <n v="348"/>
    <s v="AREQUIPA-COMAS"/>
    <s v="COMAS"/>
    <s v="SSS19"/>
    <x v="3"/>
    <x v="3"/>
    <s v="EMBUTIDOS Y LACTEOS"/>
    <s v="LACTEOS"/>
    <s v="A"/>
    <n v="0"/>
    <s v="PROV487"/>
    <s v="PRODUCTORA DE ALIMENTOS UNO SAC"/>
    <n v="6"/>
    <x v="0"/>
    <n v="1"/>
    <x v="2"/>
    <n v="3.62"/>
    <n v="25.34"/>
    <n v="7"/>
    <n v="1"/>
    <n v="0"/>
    <n v="0"/>
    <n v="4"/>
    <n v="4"/>
    <n v="24"/>
    <n v="60"/>
    <x v="0"/>
    <x v="0"/>
  </r>
  <r>
    <d v="2024-06-04T00:00:00"/>
    <n v="348"/>
    <s v="AREQUIPA-COMAS"/>
    <s v="COMAS"/>
    <s v="SSS19"/>
    <x v="4"/>
    <x v="4"/>
    <s v="EMBUTIDOS Y LACTEOS"/>
    <s v="LACTEOS"/>
    <s v="A"/>
    <n v="0"/>
    <s v="PROV487"/>
    <s v="PRODUCTORA DE ALIMENTOS UNO SAC"/>
    <n v="4"/>
    <x v="0"/>
    <n v="1"/>
    <x v="2"/>
    <n v="3.62"/>
    <n v="14.48"/>
    <n v="4"/>
    <n v="1"/>
    <n v="0"/>
    <n v="0"/>
    <n v="0"/>
    <n v="7"/>
    <n v="42"/>
    <n v="60"/>
    <x v="0"/>
    <x v="0"/>
  </r>
  <r>
    <d v="2024-06-04T00:00:00"/>
    <n v="348"/>
    <s v="AREQUIPA-COMAS"/>
    <s v="COMAS"/>
    <s v="SSS19"/>
    <x v="5"/>
    <x v="5"/>
    <s v="EMBUTIDOS Y LACTEOS"/>
    <s v="LACTEOS"/>
    <s v="A"/>
    <n v="0"/>
    <s v="PROV487"/>
    <s v="PRODUCTORA DE ALIMENTOS UNO SAC"/>
    <n v="0"/>
    <x v="0"/>
    <n v="1"/>
    <x v="0"/>
    <n v="3.04121"/>
    <n v="0"/>
    <n v="0"/>
    <n v="0"/>
    <n v="0"/>
    <n v="0"/>
    <n v="0"/>
    <s v="PRODUCTO SIN CARGA"/>
    <s v="PRODUCTO SIN CARGA"/>
    <n v="60"/>
    <x v="2"/>
    <x v="2"/>
  </r>
  <r>
    <d v="2024-06-04T00:00:00"/>
    <n v="348"/>
    <s v="AREQUIPA-COMAS"/>
    <s v="COMAS"/>
    <s v="SSS19"/>
    <x v="6"/>
    <x v="6"/>
    <s v="EMBUTIDOS Y LACTEOS"/>
    <s v="LACTEOS"/>
    <s v="A"/>
    <n v="0"/>
    <s v="PROV487"/>
    <s v="PRODUCTORA DE ALIMENTOS UNO SAC"/>
    <n v="0"/>
    <x v="0"/>
    <n v="1"/>
    <x v="0"/>
    <n v="2.3849999999999998"/>
    <n v="0"/>
    <n v="0"/>
    <n v="0"/>
    <n v="0"/>
    <n v="0"/>
    <n v="0"/>
    <s v="PRODUCTO SIN CARGA"/>
    <s v="PRODUCTO SIN CARGA"/>
    <n v="60"/>
    <x v="2"/>
    <x v="2"/>
  </r>
  <r>
    <d v="2024-06-04T00:00:00"/>
    <n v="348"/>
    <s v="AREQUIPA-COMAS"/>
    <s v="COMAS"/>
    <s v="SSS19"/>
    <x v="7"/>
    <x v="7"/>
    <s v="EMBUTIDOS Y LACTEOS"/>
    <s v="LACTEOS"/>
    <s v="A"/>
    <n v="0"/>
    <s v="PROV487"/>
    <s v="PRODUCTORA DE ALIMENTOS UNO SAC"/>
    <n v="0"/>
    <x v="1"/>
    <n v="1"/>
    <x v="0"/>
    <n v="2.3849999999999998"/>
    <n v="0"/>
    <n v="0"/>
    <n v="0"/>
    <n v="0"/>
    <n v="0"/>
    <n v="0"/>
    <s v="PRODUCTO SIN CARGA"/>
    <s v="PRODUCTO SIN CARGA"/>
    <n v="60"/>
    <x v="2"/>
    <x v="2"/>
  </r>
  <r>
    <d v="2024-06-04T00:00:00"/>
    <n v="348"/>
    <s v="AREQUIPA-COMAS"/>
    <s v="COMAS"/>
    <s v="SSS19"/>
    <x v="8"/>
    <x v="8"/>
    <s v="EMBUTIDOS Y LACTEOS"/>
    <s v="LACTEOS"/>
    <s v="A"/>
    <n v="0"/>
    <s v="PROV487"/>
    <s v="PRODUCTORA DE ALIMENTOS UNO SAC"/>
    <n v="4"/>
    <x v="0"/>
    <n v="1"/>
    <x v="0"/>
    <n v="3.0294400000000001"/>
    <n v="9.1382899999999996"/>
    <n v="3"/>
    <n v="1"/>
    <n v="0"/>
    <n v="0"/>
    <n v="0"/>
    <n v="9.3333333333333339"/>
    <n v="112"/>
    <n v="60"/>
    <x v="0"/>
    <x v="1"/>
  </r>
  <r>
    <d v="2024-06-04T00:00:00"/>
    <n v="348"/>
    <s v="AREQUIPA-COMAS"/>
    <s v="COMAS"/>
    <s v="SSS19"/>
    <x v="9"/>
    <x v="9"/>
    <s v="EMBUTIDOS Y LACTEOS"/>
    <s v="LACTEOS"/>
    <s v="A"/>
    <n v="0"/>
    <s v="PROV487"/>
    <s v="PRODUCTORA DE ALIMENTOS UNO SAC"/>
    <n v="13"/>
    <x v="0"/>
    <n v="1"/>
    <x v="0"/>
    <n v="2.6459999999999999"/>
    <n v="18.521999999999998"/>
    <n v="7"/>
    <n v="1"/>
    <n v="0"/>
    <n v="0"/>
    <n v="0"/>
    <n v="4"/>
    <n v="48"/>
    <n v="60"/>
    <x v="0"/>
    <x v="0"/>
  </r>
  <r>
    <d v="2024-06-04T00:00:00"/>
    <n v="348"/>
    <s v="AREQUIPA-COMAS"/>
    <s v="COMAS"/>
    <s v="SSS19"/>
    <x v="10"/>
    <x v="10"/>
    <s v="EMBUTIDOS Y LACTEOS"/>
    <s v="LACTEOS"/>
    <s v="A"/>
    <n v="0"/>
    <s v="PROV487"/>
    <s v="PRODUCTORA DE ALIMENTOS UNO SAC"/>
    <n v="10"/>
    <x v="1"/>
    <n v="1"/>
    <x v="0"/>
    <n v="3.3237999999999999"/>
    <n v="6.7851800000000004"/>
    <n v="2"/>
    <n v="1"/>
    <n v="0"/>
    <n v="0"/>
    <n v="0"/>
    <n v="42"/>
    <n v="168"/>
    <n v="60"/>
    <x v="0"/>
    <x v="1"/>
  </r>
  <r>
    <d v="2024-06-04T00:00:00"/>
    <n v="349"/>
    <s v="CHOCANO"/>
    <s v="CARMEN DE LA LEGUA"/>
    <s v="SSS19"/>
    <x v="0"/>
    <x v="0"/>
    <s v="EMBUTIDOS Y LACTEOS"/>
    <s v="LACTEOS"/>
    <s v="A"/>
    <n v="0"/>
    <s v="PROV487"/>
    <s v="PRODUCTORA DE ALIMENTOS UNO SAC"/>
    <n v="5"/>
    <x v="0"/>
    <n v="1"/>
    <x v="0"/>
    <n v="3.1680000000000001"/>
    <n v="15.84"/>
    <n v="5"/>
    <n v="1"/>
    <n v="0"/>
    <n v="0"/>
    <n v="0"/>
    <n v="5.6"/>
    <n v="67.2"/>
    <n v="60"/>
    <x v="0"/>
    <x v="1"/>
  </r>
  <r>
    <d v="2024-06-04T00:00:00"/>
    <n v="349"/>
    <s v="CHOCANO"/>
    <s v="CARMEN DE LA LEGUA"/>
    <s v="SSS19"/>
    <x v="1"/>
    <x v="1"/>
    <s v="EMBUTIDOS Y LACTEOS"/>
    <s v="LACTEOS"/>
    <s v="A"/>
    <n v="0"/>
    <s v="PROV487"/>
    <s v="PRODUCTORA DE ALIMENTOS UNO SAC"/>
    <n v="1"/>
    <x v="0"/>
    <n v="1"/>
    <x v="1"/>
    <n v="2.3220000000000001"/>
    <n v="20.898"/>
    <n v="9"/>
    <n v="1"/>
    <n v="0"/>
    <n v="2"/>
    <n v="0"/>
    <n v="3.1111111111111107"/>
    <n v="62.222222222222214"/>
    <n v="60"/>
    <x v="0"/>
    <x v="1"/>
  </r>
  <r>
    <d v="2024-06-04T00:00:00"/>
    <n v="349"/>
    <s v="CHOCANO"/>
    <s v="CARMEN DE LA LEGUA"/>
    <s v="SSS19"/>
    <x v="2"/>
    <x v="2"/>
    <s v="EMBUTIDOS Y LACTEOS"/>
    <s v="LACTEOS"/>
    <s v="A"/>
    <n v="0"/>
    <s v="PROV487"/>
    <s v="PRODUCTORA DE ALIMENTOS UNO SAC"/>
    <n v="6"/>
    <x v="0"/>
    <n v="1"/>
    <x v="0"/>
    <n v="3.02501"/>
    <n v="150.44295"/>
    <n v="49"/>
    <n v="1"/>
    <n v="0"/>
    <n v="18"/>
    <n v="0"/>
    <n v="0.5714285714285714"/>
    <n v="6.8571428571428568"/>
    <n v="60"/>
    <x v="0"/>
    <x v="0"/>
  </r>
  <r>
    <d v="2024-06-04T00:00:00"/>
    <n v="349"/>
    <s v="CHOCANO"/>
    <s v="CARMEN DE LA LEGUA"/>
    <s v="SSS19"/>
    <x v="3"/>
    <x v="3"/>
    <s v="EMBUTIDOS Y LACTEOS"/>
    <s v="LACTEOS"/>
    <s v="A"/>
    <n v="0"/>
    <s v="PROV487"/>
    <s v="PRODUCTORA DE ALIMENTOS UNO SAC"/>
    <n v="6"/>
    <x v="0"/>
    <n v="1"/>
    <x v="2"/>
    <n v="3.62"/>
    <n v="39.82"/>
    <n v="11"/>
    <n v="1"/>
    <n v="0"/>
    <n v="0"/>
    <n v="10"/>
    <n v="2.5454545454545454"/>
    <n v="15.272727272727273"/>
    <n v="60"/>
    <x v="0"/>
    <x v="0"/>
  </r>
  <r>
    <d v="2024-06-04T00:00:00"/>
    <n v="349"/>
    <s v="CHOCANO"/>
    <s v="CARMEN DE LA LEGUA"/>
    <s v="SSS19"/>
    <x v="4"/>
    <x v="4"/>
    <s v="EMBUTIDOS Y LACTEOS"/>
    <s v="LACTEOS"/>
    <s v="A"/>
    <n v="0"/>
    <s v="PROV487"/>
    <s v="PRODUCTORA DE ALIMENTOS UNO SAC"/>
    <n v="3"/>
    <x v="0"/>
    <n v="1"/>
    <x v="2"/>
    <n v="3.62"/>
    <n v="43.44"/>
    <n v="12"/>
    <n v="1"/>
    <n v="0"/>
    <n v="0"/>
    <n v="8"/>
    <n v="2.3333333333333335"/>
    <n v="14"/>
    <n v="60"/>
    <x v="0"/>
    <x v="0"/>
  </r>
  <r>
    <d v="2024-06-04T00:00:00"/>
    <n v="349"/>
    <s v="CHOCANO"/>
    <s v="CARMEN DE LA LEGUA"/>
    <s v="SSS19"/>
    <x v="5"/>
    <x v="5"/>
    <s v="EMBUTIDOS Y LACTEOS"/>
    <s v="LACTEOS"/>
    <s v="A"/>
    <n v="0"/>
    <s v="PROV487"/>
    <s v="PRODUCTORA DE ALIMENTOS UNO SAC"/>
    <n v="5"/>
    <x v="0"/>
    <n v="1"/>
    <x v="0"/>
    <n v="3.04121"/>
    <n v="101.74316"/>
    <n v="33"/>
    <n v="1"/>
    <n v="0"/>
    <n v="12"/>
    <n v="0"/>
    <n v="0.84848484848484851"/>
    <n v="10.181818181818182"/>
    <n v="60"/>
    <x v="0"/>
    <x v="0"/>
  </r>
  <r>
    <d v="2024-06-04T00:00:00"/>
    <n v="349"/>
    <s v="CHOCANO"/>
    <s v="CARMEN DE LA LEGUA"/>
    <s v="SSS19"/>
    <x v="6"/>
    <x v="6"/>
    <s v="EMBUTIDOS Y LACTEOS"/>
    <s v="LACTEOS"/>
    <s v="A"/>
    <n v="0"/>
    <s v="PROV487"/>
    <s v="PRODUCTORA DE ALIMENTOS UNO SAC"/>
    <n v="7"/>
    <x v="0"/>
    <n v="1"/>
    <x v="0"/>
    <n v="2.3849999999999998"/>
    <n v="40.545000000000002"/>
    <n v="17"/>
    <n v="1"/>
    <n v="0"/>
    <n v="10"/>
    <n v="0"/>
    <n v="1.6470588235294119"/>
    <n v="19.764705882352942"/>
    <n v="60"/>
    <x v="0"/>
    <x v="0"/>
  </r>
  <r>
    <d v="2024-06-04T00:00:00"/>
    <n v="349"/>
    <s v="CHOCANO"/>
    <s v="CARMEN DE LA LEGUA"/>
    <s v="SSS19"/>
    <x v="7"/>
    <x v="7"/>
    <s v="EMBUTIDOS Y LACTEOS"/>
    <s v="LACTEOS"/>
    <s v="A"/>
    <n v="0"/>
    <s v="PROV487"/>
    <s v="PRODUCTORA DE ALIMENTOS UNO SAC"/>
    <n v="5"/>
    <x v="1"/>
    <n v="1"/>
    <x v="0"/>
    <n v="2.3849999999999998"/>
    <n v="19.079999999999998"/>
    <n v="8"/>
    <n v="1"/>
    <n v="0"/>
    <n v="2"/>
    <n v="0"/>
    <n v="10.5"/>
    <n v="42"/>
    <n v="60"/>
    <x v="0"/>
    <x v="0"/>
  </r>
  <r>
    <d v="2024-06-04T00:00:00"/>
    <n v="349"/>
    <s v="CHOCANO"/>
    <s v="CARMEN DE LA LEGUA"/>
    <s v="SSS19"/>
    <x v="8"/>
    <x v="8"/>
    <s v="EMBUTIDOS Y LACTEOS"/>
    <s v="LACTEOS"/>
    <s v="A"/>
    <n v="0"/>
    <s v="PROV487"/>
    <s v="PRODUCTORA DE ALIMENTOS UNO SAC"/>
    <n v="4"/>
    <x v="0"/>
    <n v="1"/>
    <x v="0"/>
    <n v="3.0294400000000001"/>
    <n v="46.15795"/>
    <n v="15"/>
    <n v="1"/>
    <n v="0"/>
    <n v="6"/>
    <n v="0"/>
    <n v="1.8666666666666667"/>
    <n v="22.400000000000002"/>
    <n v="60"/>
    <x v="0"/>
    <x v="0"/>
  </r>
  <r>
    <d v="2024-06-04T00:00:00"/>
    <n v="349"/>
    <s v="CHOCANO"/>
    <s v="CARMEN DE LA LEGUA"/>
    <s v="SSS19"/>
    <x v="9"/>
    <x v="9"/>
    <s v="EMBUTIDOS Y LACTEOS"/>
    <s v="LACTEOS"/>
    <s v="A"/>
    <n v="0"/>
    <s v="PROV487"/>
    <s v="PRODUCTORA DE ALIMENTOS UNO SAC"/>
    <n v="4"/>
    <x v="0"/>
    <n v="1"/>
    <x v="0"/>
    <n v="2.6459999999999999"/>
    <n v="29.106000000000002"/>
    <n v="11"/>
    <n v="1"/>
    <n v="0"/>
    <n v="4"/>
    <n v="0"/>
    <n v="2.5454545454545454"/>
    <n v="30.545454545454547"/>
    <n v="60"/>
    <x v="0"/>
    <x v="0"/>
  </r>
  <r>
    <d v="2024-06-04T00:00:00"/>
    <n v="349"/>
    <s v="CHOCANO"/>
    <s v="CARMEN DE LA LEGUA"/>
    <s v="SSS19"/>
    <x v="10"/>
    <x v="10"/>
    <s v="EMBUTIDOS Y LACTEOS"/>
    <s v="LACTEOS"/>
    <s v="A"/>
    <n v="0"/>
    <s v="PROV487"/>
    <s v="PRODUCTORA DE ALIMENTOS UNO SAC"/>
    <n v="5"/>
    <x v="1"/>
    <n v="1"/>
    <x v="0"/>
    <n v="3.3237999999999999"/>
    <n v="13.47954"/>
    <n v="4"/>
    <n v="1"/>
    <n v="0"/>
    <n v="0"/>
    <n v="0"/>
    <n v="21"/>
    <n v="84"/>
    <n v="60"/>
    <x v="0"/>
    <x v="1"/>
  </r>
  <r>
    <d v="2024-06-04T00:00:00"/>
    <n v="350"/>
    <s v="CAMINOS-C21"/>
    <s v="SANTIAGO DE SURCO"/>
    <s v="SSS19"/>
    <x v="0"/>
    <x v="0"/>
    <s v="EMBUTIDOS Y LACTEOS"/>
    <s v="LACTEOS"/>
    <s v="A"/>
    <n v="0"/>
    <s v="PROV487"/>
    <s v="PRODUCTORA DE ALIMENTOS UNO SAC"/>
    <n v="4"/>
    <x v="0"/>
    <n v="1"/>
    <x v="0"/>
    <n v="3.1680000000000001"/>
    <n v="9.5039999999999996"/>
    <n v="3"/>
    <n v="1"/>
    <n v="0"/>
    <n v="0"/>
    <n v="0"/>
    <n v="9.3333333333333339"/>
    <n v="112"/>
    <n v="60"/>
    <x v="0"/>
    <x v="1"/>
  </r>
  <r>
    <d v="2024-06-04T00:00:00"/>
    <n v="350"/>
    <s v="CAMINOS-C21"/>
    <s v="SANTIAGO DE SURCO"/>
    <s v="SSS19"/>
    <x v="1"/>
    <x v="1"/>
    <s v="EMBUTIDOS Y LACTEOS"/>
    <s v="LACTEOS"/>
    <s v="A"/>
    <n v="0"/>
    <s v="PROV487"/>
    <s v="PRODUCTORA DE ALIMENTOS UNO SAC"/>
    <n v="4"/>
    <x v="0"/>
    <n v="1"/>
    <x v="1"/>
    <n v="2.3220000000000001"/>
    <n v="30.186"/>
    <n v="13"/>
    <n v="1"/>
    <n v="0"/>
    <n v="6"/>
    <n v="0"/>
    <n v="2.1538461538461537"/>
    <n v="43.076923076923073"/>
    <n v="60"/>
    <x v="0"/>
    <x v="0"/>
  </r>
  <r>
    <d v="2024-06-04T00:00:00"/>
    <n v="350"/>
    <s v="CAMINOS-C21"/>
    <s v="SANTIAGO DE SURCO"/>
    <s v="SSS19"/>
    <x v="2"/>
    <x v="2"/>
    <s v="EMBUTIDOS Y LACTEOS"/>
    <s v="LACTEOS"/>
    <s v="A"/>
    <n v="0"/>
    <s v="PROV487"/>
    <s v="PRODUCTORA DE ALIMENTOS UNO SAC"/>
    <n v="12"/>
    <x v="0"/>
    <n v="1"/>
    <x v="0"/>
    <n v="3.02501"/>
    <n v="27.79073"/>
    <n v="9"/>
    <n v="1"/>
    <n v="0"/>
    <n v="0"/>
    <n v="0"/>
    <n v="3.1111111111111107"/>
    <n v="37.333333333333329"/>
    <n v="60"/>
    <x v="0"/>
    <x v="0"/>
  </r>
  <r>
    <d v="2024-06-04T00:00:00"/>
    <n v="350"/>
    <s v="CAMINOS-C21"/>
    <s v="SANTIAGO DE SURCO"/>
    <s v="SSS19"/>
    <x v="3"/>
    <x v="3"/>
    <s v="EMBUTIDOS Y LACTEOS"/>
    <s v="LACTEOS"/>
    <s v="A"/>
    <n v="0"/>
    <s v="PROV487"/>
    <s v="PRODUCTORA DE ALIMENTOS UNO SAC"/>
    <n v="6"/>
    <x v="0"/>
    <n v="1"/>
    <x v="2"/>
    <n v="3.62"/>
    <n v="10.86"/>
    <n v="3"/>
    <n v="1"/>
    <n v="0"/>
    <n v="0"/>
    <n v="2"/>
    <n v="9.3333333333333339"/>
    <n v="56"/>
    <n v="60"/>
    <x v="0"/>
    <x v="0"/>
  </r>
  <r>
    <d v="2024-06-04T00:00:00"/>
    <n v="350"/>
    <s v="CAMINOS-C21"/>
    <s v="SANTIAGO DE SURCO"/>
    <s v="SSS19"/>
    <x v="4"/>
    <x v="4"/>
    <s v="EMBUTIDOS Y LACTEOS"/>
    <s v="LACTEOS"/>
    <s v="A"/>
    <n v="0"/>
    <s v="PROV487"/>
    <s v="PRODUCTORA DE ALIMENTOS UNO SAC"/>
    <n v="4"/>
    <x v="0"/>
    <n v="1"/>
    <x v="2"/>
    <n v="3.62"/>
    <n v="7.24"/>
    <n v="2"/>
    <n v="1"/>
    <n v="0"/>
    <n v="0"/>
    <n v="2"/>
    <n v="14"/>
    <n v="84"/>
    <n v="60"/>
    <x v="0"/>
    <x v="1"/>
  </r>
  <r>
    <d v="2024-06-04T00:00:00"/>
    <n v="350"/>
    <s v="CAMINOS-C21"/>
    <s v="SANTIAGO DE SURCO"/>
    <s v="SSS19"/>
    <x v="5"/>
    <x v="5"/>
    <s v="EMBUTIDOS Y LACTEOS"/>
    <s v="LACTEOS"/>
    <s v="A"/>
    <n v="0"/>
    <s v="PROV487"/>
    <s v="PRODUCTORA DE ALIMENTOS UNO SAC"/>
    <n v="15"/>
    <x v="0"/>
    <n v="1"/>
    <x v="0"/>
    <n v="3.04121"/>
    <n v="43.391599999999997"/>
    <n v="14"/>
    <n v="1"/>
    <n v="0"/>
    <n v="0"/>
    <n v="0"/>
    <n v="2"/>
    <n v="24"/>
    <n v="60"/>
    <x v="0"/>
    <x v="0"/>
  </r>
  <r>
    <d v="2024-06-04T00:00:00"/>
    <n v="350"/>
    <s v="CAMINOS-C21"/>
    <s v="SANTIAGO DE SURCO"/>
    <s v="SSS19"/>
    <x v="6"/>
    <x v="6"/>
    <s v="EMBUTIDOS Y LACTEOS"/>
    <s v="LACTEOS"/>
    <s v="A"/>
    <n v="0"/>
    <s v="PROV487"/>
    <s v="PRODUCTORA DE ALIMENTOS UNO SAC"/>
    <n v="5"/>
    <x v="0"/>
    <n v="1"/>
    <x v="0"/>
    <n v="2.3849999999999998"/>
    <n v="2.3849999999999998"/>
    <n v="1"/>
    <n v="1"/>
    <n v="0"/>
    <n v="0"/>
    <n v="0"/>
    <n v="28"/>
    <n v="336"/>
    <n v="60"/>
    <x v="0"/>
    <x v="1"/>
  </r>
  <r>
    <d v="2024-06-04T00:00:00"/>
    <n v="350"/>
    <s v="CAMINOS-C21"/>
    <s v="SANTIAGO DE SURCO"/>
    <s v="SSS19"/>
    <x v="7"/>
    <x v="7"/>
    <s v="EMBUTIDOS Y LACTEOS"/>
    <s v="LACTEOS"/>
    <s v="A"/>
    <n v="0"/>
    <s v="PROV487"/>
    <s v="PRODUCTORA DE ALIMENTOS UNO SAC"/>
    <n v="5"/>
    <x v="1"/>
    <n v="1"/>
    <x v="0"/>
    <n v="2.3849999999999998"/>
    <n v="2.3849999999999998"/>
    <n v="1"/>
    <n v="1"/>
    <n v="0"/>
    <n v="0"/>
    <n v="0"/>
    <n v="84"/>
    <n v="336"/>
    <n v="60"/>
    <x v="1"/>
    <x v="1"/>
  </r>
  <r>
    <d v="2024-06-04T00:00:00"/>
    <n v="350"/>
    <s v="CAMINOS-C21"/>
    <s v="SANTIAGO DE SURCO"/>
    <s v="SSS19"/>
    <x v="8"/>
    <x v="8"/>
    <s v="EMBUTIDOS Y LACTEOS"/>
    <s v="LACTEOS"/>
    <s v="A"/>
    <n v="0"/>
    <s v="PROV487"/>
    <s v="PRODUCTORA DE ALIMENTOS UNO SAC"/>
    <n v="2"/>
    <x v="0"/>
    <n v="1"/>
    <x v="0"/>
    <n v="3.0294400000000001"/>
    <n v="30.735669999999999"/>
    <n v="10"/>
    <n v="1"/>
    <n v="0"/>
    <n v="6"/>
    <n v="0"/>
    <n v="2.8"/>
    <n v="33.6"/>
    <n v="60"/>
    <x v="0"/>
    <x v="0"/>
  </r>
  <r>
    <d v="2024-06-04T00:00:00"/>
    <n v="350"/>
    <s v="CAMINOS-C21"/>
    <s v="SANTIAGO DE SURCO"/>
    <s v="SSS19"/>
    <x v="9"/>
    <x v="9"/>
    <s v="EMBUTIDOS Y LACTEOS"/>
    <s v="LACTEOS"/>
    <s v="A"/>
    <n v="0"/>
    <s v="PROV487"/>
    <s v="PRODUCTORA DE ALIMENTOS UNO SAC"/>
    <n v="5"/>
    <x v="0"/>
    <n v="1"/>
    <x v="0"/>
    <n v="2.6459999999999999"/>
    <n v="5.2919999999999998"/>
    <n v="2"/>
    <n v="1"/>
    <n v="0"/>
    <n v="0"/>
    <n v="0"/>
    <n v="14"/>
    <n v="168"/>
    <n v="60"/>
    <x v="0"/>
    <x v="1"/>
  </r>
  <r>
    <d v="2024-06-04T00:00:00"/>
    <n v="350"/>
    <s v="CAMINOS-C21"/>
    <s v="SANTIAGO DE SURCO"/>
    <s v="SSS19"/>
    <x v="10"/>
    <x v="10"/>
    <s v="EMBUTIDOS Y LACTEOS"/>
    <s v="LACTEOS"/>
    <s v="A"/>
    <n v="0"/>
    <s v="PROV487"/>
    <s v="PRODUCTORA DE ALIMENTOS UNO SAC"/>
    <n v="5"/>
    <x v="1"/>
    <n v="1"/>
    <x v="0"/>
    <n v="3.3237999999999999"/>
    <n v="3.3594900000000001"/>
    <n v="1"/>
    <n v="1"/>
    <n v="0"/>
    <n v="0"/>
    <n v="0"/>
    <n v="84"/>
    <n v="336"/>
    <n v="60"/>
    <x v="1"/>
    <x v="1"/>
  </r>
  <r>
    <d v="2024-06-04T00:00:00"/>
    <n v="351"/>
    <s v="MELGAREJO"/>
    <s v="LA MOLINA"/>
    <s v="SSS19"/>
    <x v="0"/>
    <x v="0"/>
    <s v="EMBUTIDOS Y LACTEOS"/>
    <s v="LACTEOS"/>
    <s v="A"/>
    <n v="0"/>
    <s v="PROV487"/>
    <s v="PRODUCTORA DE ALIMENTOS UNO SAC"/>
    <n v="3"/>
    <x v="0"/>
    <n v="1"/>
    <x v="0"/>
    <n v="3.1680000000000001"/>
    <n v="6.3360000000000003"/>
    <n v="2"/>
    <n v="1"/>
    <n v="0"/>
    <n v="0"/>
    <n v="0"/>
    <n v="14"/>
    <n v="168"/>
    <n v="60"/>
    <x v="0"/>
    <x v="1"/>
  </r>
  <r>
    <d v="2024-06-04T00:00:00"/>
    <n v="351"/>
    <s v="MELGAREJO"/>
    <s v="LA MOLINA"/>
    <s v="SSS19"/>
    <x v="1"/>
    <x v="1"/>
    <s v="EMBUTIDOS Y LACTEOS"/>
    <s v="LACTEOS"/>
    <s v="A"/>
    <n v="0"/>
    <s v="PROV487"/>
    <s v="PRODUCTORA DE ALIMENTOS UNO SAC"/>
    <n v="0"/>
    <x v="0"/>
    <n v="1"/>
    <x v="1"/>
    <n v="2.3220000000000001"/>
    <n v="16.254000000000001"/>
    <n v="7"/>
    <n v="0"/>
    <n v="0"/>
    <n v="6"/>
    <n v="0"/>
    <n v="4"/>
    <n v="80"/>
    <n v="60"/>
    <x v="0"/>
    <x v="1"/>
  </r>
  <r>
    <d v="2024-06-04T00:00:00"/>
    <n v="351"/>
    <s v="MELGAREJO"/>
    <s v="LA MOLINA"/>
    <s v="SSS19"/>
    <x v="2"/>
    <x v="2"/>
    <s v="EMBUTIDOS Y LACTEOS"/>
    <s v="LACTEOS"/>
    <s v="A"/>
    <n v="0"/>
    <s v="PROV487"/>
    <s v="PRODUCTORA DE ALIMENTOS UNO SAC"/>
    <n v="4"/>
    <x v="0"/>
    <n v="1"/>
    <x v="0"/>
    <n v="3.02501"/>
    <n v="36.80142"/>
    <n v="12"/>
    <n v="1"/>
    <n v="0"/>
    <n v="8"/>
    <n v="0"/>
    <n v="2.3333333333333335"/>
    <n v="28"/>
    <n v="60"/>
    <x v="0"/>
    <x v="0"/>
  </r>
  <r>
    <d v="2024-06-04T00:00:00"/>
    <n v="351"/>
    <s v="MELGAREJO"/>
    <s v="LA MOLINA"/>
    <s v="SSS19"/>
    <x v="3"/>
    <x v="3"/>
    <s v="EMBUTIDOS Y LACTEOS"/>
    <s v="LACTEOS"/>
    <s v="A"/>
    <n v="0"/>
    <s v="PROV487"/>
    <s v="PRODUCTORA DE ALIMENTOS UNO SAC"/>
    <n v="7"/>
    <x v="0"/>
    <n v="1"/>
    <x v="2"/>
    <n v="3.62"/>
    <n v="14.48"/>
    <n v="4"/>
    <n v="1"/>
    <n v="0"/>
    <n v="0"/>
    <n v="0"/>
    <n v="7"/>
    <n v="42"/>
    <n v="60"/>
    <x v="0"/>
    <x v="0"/>
  </r>
  <r>
    <d v="2024-06-04T00:00:00"/>
    <n v="351"/>
    <s v="MELGAREJO"/>
    <s v="LA MOLINA"/>
    <s v="SSS19"/>
    <x v="4"/>
    <x v="4"/>
    <s v="EMBUTIDOS Y LACTEOS"/>
    <s v="LACTEOS"/>
    <s v="A"/>
    <n v="0"/>
    <s v="PROV487"/>
    <s v="PRODUCTORA DE ALIMENTOS UNO SAC"/>
    <n v="7"/>
    <x v="0"/>
    <n v="1"/>
    <x v="2"/>
    <n v="3.62"/>
    <n v="10.86"/>
    <n v="3"/>
    <n v="1"/>
    <n v="0"/>
    <n v="0"/>
    <n v="4"/>
    <n v="9.3333333333333339"/>
    <n v="56"/>
    <n v="60"/>
    <x v="0"/>
    <x v="0"/>
  </r>
  <r>
    <d v="2024-06-04T00:00:00"/>
    <n v="351"/>
    <s v="MELGAREJO"/>
    <s v="LA MOLINA"/>
    <s v="SSS19"/>
    <x v="5"/>
    <x v="5"/>
    <s v="EMBUTIDOS Y LACTEOS"/>
    <s v="LACTEOS"/>
    <s v="A"/>
    <n v="0"/>
    <s v="PROV487"/>
    <s v="PRODUCTORA DE ALIMENTOS UNO SAC"/>
    <n v="7"/>
    <x v="0"/>
    <n v="1"/>
    <x v="0"/>
    <n v="3.04121"/>
    <n v="24.834099999999999"/>
    <n v="8"/>
    <n v="1"/>
    <n v="0"/>
    <n v="4"/>
    <n v="0"/>
    <n v="3.5"/>
    <n v="42"/>
    <n v="60"/>
    <x v="0"/>
    <x v="0"/>
  </r>
  <r>
    <d v="2024-06-04T00:00:00"/>
    <n v="351"/>
    <s v="MELGAREJO"/>
    <s v="LA MOLINA"/>
    <s v="SSS19"/>
    <x v="6"/>
    <x v="6"/>
    <s v="EMBUTIDOS Y LACTEOS"/>
    <s v="LACTEOS"/>
    <s v="A"/>
    <n v="0"/>
    <s v="PROV487"/>
    <s v="PRODUCTORA DE ALIMENTOS UNO SAC"/>
    <n v="3"/>
    <x v="0"/>
    <n v="1"/>
    <x v="0"/>
    <n v="2.3849999999999998"/>
    <n v="23.85"/>
    <n v="10"/>
    <n v="1"/>
    <n v="0"/>
    <n v="4"/>
    <n v="0"/>
    <n v="2.8"/>
    <n v="33.6"/>
    <n v="60"/>
    <x v="0"/>
    <x v="0"/>
  </r>
  <r>
    <d v="2024-06-04T00:00:00"/>
    <n v="351"/>
    <s v="MELGAREJO"/>
    <s v="LA MOLINA"/>
    <s v="SSS19"/>
    <x v="7"/>
    <x v="7"/>
    <s v="EMBUTIDOS Y LACTEOS"/>
    <s v="LACTEOS"/>
    <s v="A"/>
    <n v="0"/>
    <s v="PROV487"/>
    <s v="PRODUCTORA DE ALIMENTOS UNO SAC"/>
    <n v="0"/>
    <x v="1"/>
    <n v="1"/>
    <x v="0"/>
    <n v="2.3849999999999998"/>
    <n v="0"/>
    <n v="0"/>
    <n v="0"/>
    <n v="0"/>
    <n v="0"/>
    <n v="0"/>
    <s v="PRODUCTO SIN CARGA"/>
    <s v="PRODUCTO SIN CARGA"/>
    <n v="60"/>
    <x v="2"/>
    <x v="2"/>
  </r>
  <r>
    <d v="2024-06-04T00:00:00"/>
    <n v="351"/>
    <s v="MELGAREJO"/>
    <s v="LA MOLINA"/>
    <s v="SSS19"/>
    <x v="8"/>
    <x v="8"/>
    <s v="EMBUTIDOS Y LACTEOS"/>
    <s v="LACTEOS"/>
    <s v="A"/>
    <n v="0"/>
    <s v="PROV487"/>
    <s v="PRODUCTORA DE ALIMENTOS UNO SAC"/>
    <n v="5"/>
    <x v="0"/>
    <n v="1"/>
    <x v="0"/>
    <n v="3.0294400000000001"/>
    <n v="36.93609"/>
    <n v="12"/>
    <n v="1"/>
    <n v="0"/>
    <n v="6"/>
    <n v="0"/>
    <n v="2.3333333333333335"/>
    <n v="28"/>
    <n v="60"/>
    <x v="0"/>
    <x v="0"/>
  </r>
  <r>
    <d v="2024-06-04T00:00:00"/>
    <n v="351"/>
    <s v="MELGAREJO"/>
    <s v="LA MOLINA"/>
    <s v="SSS19"/>
    <x v="9"/>
    <x v="9"/>
    <s v="EMBUTIDOS Y LACTEOS"/>
    <s v="LACTEOS"/>
    <s v="A"/>
    <n v="0"/>
    <s v="PROV487"/>
    <s v="PRODUCTORA DE ALIMENTOS UNO SAC"/>
    <n v="6"/>
    <x v="0"/>
    <n v="1"/>
    <x v="0"/>
    <n v="2.6459999999999999"/>
    <n v="2.6459999999999999"/>
    <n v="1"/>
    <n v="1"/>
    <n v="0"/>
    <n v="0"/>
    <n v="0"/>
    <n v="28"/>
    <n v="336"/>
    <n v="60"/>
    <x v="0"/>
    <x v="1"/>
  </r>
  <r>
    <d v="2024-06-04T00:00:00"/>
    <n v="351"/>
    <s v="MELGAREJO"/>
    <s v="LA MOLINA"/>
    <s v="SSS19"/>
    <x v="10"/>
    <x v="10"/>
    <s v="EMBUTIDOS Y LACTEOS"/>
    <s v="LACTEOS"/>
    <s v="A"/>
    <n v="0"/>
    <s v="PROV487"/>
    <s v="PRODUCTORA DE ALIMENTOS UNO SAC"/>
    <n v="0"/>
    <x v="1"/>
    <n v="1"/>
    <x v="0"/>
    <n v="3.3237999999999999"/>
    <n v="6.73977"/>
    <n v="2"/>
    <n v="0"/>
    <n v="0"/>
    <n v="1"/>
    <n v="0"/>
    <n v="42"/>
    <n v="168"/>
    <n v="60"/>
    <x v="0"/>
    <x v="1"/>
  </r>
  <r>
    <d v="2024-06-04T00:00:00"/>
    <n v="352"/>
    <s v="MARINA-C2"/>
    <s v="CALLAO"/>
    <s v="SSS19"/>
    <x v="0"/>
    <x v="0"/>
    <s v="EMBUTIDOS Y LACTEOS"/>
    <s v="LACTEOS"/>
    <s v="A"/>
    <n v="0"/>
    <s v="PROV487"/>
    <s v="PRODUCTORA DE ALIMENTOS UNO SAC"/>
    <n v="4"/>
    <x v="0"/>
    <n v="1"/>
    <x v="0"/>
    <n v="3.1680000000000001"/>
    <n v="0"/>
    <n v="0"/>
    <n v="1"/>
    <n v="0"/>
    <n v="0"/>
    <n v="0"/>
    <s v="PRODUCTO SIN VENTA"/>
    <s v="PRODUCTO SIN VENTA"/>
    <n v="60"/>
    <x v="1"/>
    <x v="1"/>
  </r>
  <r>
    <d v="2024-06-04T00:00:00"/>
    <n v="352"/>
    <s v="MARINA-C2"/>
    <s v="CALLAO"/>
    <s v="SSS19"/>
    <x v="1"/>
    <x v="1"/>
    <s v="EMBUTIDOS Y LACTEOS"/>
    <s v="LACTEOS"/>
    <s v="A"/>
    <n v="0"/>
    <s v="PROV487"/>
    <s v="PRODUCTORA DE ALIMENTOS UNO SAC"/>
    <n v="8"/>
    <x v="0"/>
    <n v="1"/>
    <x v="1"/>
    <n v="2.3220000000000001"/>
    <n v="0"/>
    <n v="0"/>
    <n v="1"/>
    <n v="0"/>
    <n v="0"/>
    <n v="0"/>
    <s v="PRODUCTO SIN VENTA"/>
    <s v="PRODUCTO SIN VENTA"/>
    <n v="60"/>
    <x v="1"/>
    <x v="1"/>
  </r>
  <r>
    <d v="2024-06-04T00:00:00"/>
    <n v="352"/>
    <s v="MARINA-C2"/>
    <s v="CALLAO"/>
    <s v="SSS19"/>
    <x v="2"/>
    <x v="2"/>
    <s v="EMBUTIDOS Y LACTEOS"/>
    <s v="LACTEOS"/>
    <s v="A"/>
    <n v="0"/>
    <s v="PROV487"/>
    <s v="PRODUCTORA DE ALIMENTOS UNO SAC"/>
    <n v="3"/>
    <x v="0"/>
    <n v="1"/>
    <x v="0"/>
    <n v="3.02501"/>
    <n v="33.796759999999999"/>
    <n v="11"/>
    <n v="1"/>
    <n v="0"/>
    <n v="6"/>
    <n v="0"/>
    <n v="2.5454545454545454"/>
    <n v="30.545454545454547"/>
    <n v="60"/>
    <x v="0"/>
    <x v="0"/>
  </r>
  <r>
    <d v="2024-06-04T00:00:00"/>
    <n v="352"/>
    <s v="MARINA-C2"/>
    <s v="CALLAO"/>
    <s v="SSS19"/>
    <x v="3"/>
    <x v="3"/>
    <s v="EMBUTIDOS Y LACTEOS"/>
    <s v="LACTEOS"/>
    <s v="A"/>
    <n v="0"/>
    <s v="PROV487"/>
    <s v="PRODUCTORA DE ALIMENTOS UNO SAC"/>
    <n v="5"/>
    <x v="0"/>
    <n v="1"/>
    <x v="2"/>
    <n v="3.62"/>
    <n v="7.24"/>
    <n v="2"/>
    <n v="1"/>
    <n v="0"/>
    <n v="0"/>
    <n v="0"/>
    <n v="14"/>
    <n v="84"/>
    <n v="60"/>
    <x v="0"/>
    <x v="1"/>
  </r>
  <r>
    <d v="2024-06-04T00:00:00"/>
    <n v="352"/>
    <s v="MARINA-C2"/>
    <s v="CALLAO"/>
    <s v="SSS19"/>
    <x v="4"/>
    <x v="4"/>
    <s v="EMBUTIDOS Y LACTEOS"/>
    <s v="LACTEOS"/>
    <s v="A"/>
    <n v="0"/>
    <s v="PROV487"/>
    <s v="PRODUCTORA DE ALIMENTOS UNO SAC"/>
    <n v="4"/>
    <x v="0"/>
    <n v="1"/>
    <x v="2"/>
    <n v="3.62"/>
    <n v="10.86"/>
    <n v="3"/>
    <n v="1"/>
    <n v="0"/>
    <n v="0"/>
    <n v="0"/>
    <n v="9.3333333333333339"/>
    <n v="56"/>
    <n v="60"/>
    <x v="0"/>
    <x v="0"/>
  </r>
  <r>
    <d v="2024-06-04T00:00:00"/>
    <n v="352"/>
    <s v="MARINA-C2"/>
    <s v="CALLAO"/>
    <s v="SSS19"/>
    <x v="5"/>
    <x v="5"/>
    <s v="EMBUTIDOS Y LACTEOS"/>
    <s v="LACTEOS"/>
    <s v="A"/>
    <n v="0"/>
    <s v="PROV487"/>
    <s v="PRODUCTORA DE ALIMENTOS UNO SAC"/>
    <n v="1"/>
    <x v="0"/>
    <n v="1"/>
    <x v="0"/>
    <n v="3.04121"/>
    <n v="36.985529999999997"/>
    <n v="12"/>
    <n v="1"/>
    <n v="0"/>
    <n v="8"/>
    <n v="0"/>
    <n v="2.3333333333333335"/>
    <n v="28"/>
    <n v="60"/>
    <x v="0"/>
    <x v="0"/>
  </r>
  <r>
    <d v="2024-06-04T00:00:00"/>
    <n v="352"/>
    <s v="MARINA-C2"/>
    <s v="CALLAO"/>
    <s v="SSS19"/>
    <x v="6"/>
    <x v="6"/>
    <s v="EMBUTIDOS Y LACTEOS"/>
    <s v="LACTEOS"/>
    <s v="A"/>
    <n v="0"/>
    <s v="PROV487"/>
    <s v="PRODUCTORA DE ALIMENTOS UNO SAC"/>
    <n v="4"/>
    <x v="0"/>
    <n v="1"/>
    <x v="0"/>
    <n v="2.3849999999999998"/>
    <n v="2.3849999999999998"/>
    <n v="1"/>
    <n v="1"/>
    <n v="0"/>
    <n v="0"/>
    <n v="0"/>
    <n v="28"/>
    <n v="336"/>
    <n v="60"/>
    <x v="0"/>
    <x v="1"/>
  </r>
  <r>
    <d v="2024-06-04T00:00:00"/>
    <n v="352"/>
    <s v="MARINA-C2"/>
    <s v="CALLAO"/>
    <s v="SSS19"/>
    <x v="7"/>
    <x v="7"/>
    <s v="EMBUTIDOS Y LACTEOS"/>
    <s v="LACTEOS"/>
    <s v="A"/>
    <n v="0"/>
    <s v="PROV487"/>
    <s v="PRODUCTORA DE ALIMENTOS UNO SAC"/>
    <n v="7"/>
    <x v="1"/>
    <n v="1"/>
    <x v="0"/>
    <n v="2.3849999999999998"/>
    <n v="9.5399999999999991"/>
    <n v="4"/>
    <n v="1"/>
    <n v="0"/>
    <n v="0"/>
    <n v="0"/>
    <n v="21"/>
    <n v="84"/>
    <n v="60"/>
    <x v="0"/>
    <x v="1"/>
  </r>
  <r>
    <d v="2024-06-04T00:00:00"/>
    <n v="352"/>
    <s v="MARINA-C2"/>
    <s v="CALLAO"/>
    <s v="SSS19"/>
    <x v="8"/>
    <x v="8"/>
    <s v="EMBUTIDOS Y LACTEOS"/>
    <s v="LACTEOS"/>
    <s v="A"/>
    <n v="0"/>
    <s v="PROV487"/>
    <s v="PRODUCTORA DE ALIMENTOS UNO SAC"/>
    <n v="3"/>
    <x v="0"/>
    <n v="1"/>
    <x v="0"/>
    <n v="3.0294400000000001"/>
    <n v="24.55416"/>
    <n v="8"/>
    <n v="1"/>
    <n v="0"/>
    <n v="4"/>
    <n v="0"/>
    <n v="3.5"/>
    <n v="42"/>
    <n v="60"/>
    <x v="0"/>
    <x v="0"/>
  </r>
  <r>
    <d v="2024-06-04T00:00:00"/>
    <n v="352"/>
    <s v="MARINA-C2"/>
    <s v="CALLAO"/>
    <s v="SSS19"/>
    <x v="9"/>
    <x v="9"/>
    <s v="EMBUTIDOS Y LACTEOS"/>
    <s v="LACTEOS"/>
    <s v="A"/>
    <n v="0"/>
    <s v="PROV487"/>
    <s v="PRODUCTORA DE ALIMENTOS UNO SAC"/>
    <n v="6"/>
    <x v="0"/>
    <n v="1"/>
    <x v="0"/>
    <n v="2.6459999999999999"/>
    <n v="2.6459999999999999"/>
    <n v="1"/>
    <n v="1"/>
    <n v="0"/>
    <n v="0"/>
    <n v="0"/>
    <n v="28"/>
    <n v="336"/>
    <n v="60"/>
    <x v="0"/>
    <x v="1"/>
  </r>
  <r>
    <d v="2024-06-04T00:00:00"/>
    <n v="352"/>
    <s v="MARINA-C2"/>
    <s v="CALLAO"/>
    <s v="SSS19"/>
    <x v="10"/>
    <x v="10"/>
    <s v="EMBUTIDOS Y LACTEOS"/>
    <s v="LACTEOS"/>
    <s v="A"/>
    <n v="0"/>
    <s v="PROV487"/>
    <s v="PRODUCTORA DE ALIMENTOS UNO SAC"/>
    <n v="0"/>
    <x v="1"/>
    <n v="1"/>
    <x v="0"/>
    <n v="3.3237999999999999"/>
    <n v="6.6943599999999996"/>
    <n v="2"/>
    <n v="0"/>
    <n v="0"/>
    <n v="2"/>
    <n v="0"/>
    <n v="42"/>
    <n v="168"/>
    <n v="60"/>
    <x v="0"/>
    <x v="1"/>
  </r>
  <r>
    <d v="2024-06-04T00:00:00"/>
    <n v="353"/>
    <s v="AYLLON-C4"/>
    <s v="CHACLACAYO"/>
    <s v="SSS19"/>
    <x v="0"/>
    <x v="0"/>
    <s v="EMBUTIDOS Y LACTEOS"/>
    <s v="LACTEOS"/>
    <s v="A"/>
    <n v="0"/>
    <s v="PROV487"/>
    <s v="PRODUCTORA DE ALIMENTOS UNO SAC"/>
    <n v="5"/>
    <x v="0"/>
    <n v="1"/>
    <x v="0"/>
    <n v="3.1680000000000001"/>
    <n v="3.1680000000000001"/>
    <n v="1"/>
    <n v="1"/>
    <n v="0"/>
    <n v="0"/>
    <n v="0"/>
    <n v="28"/>
    <n v="336"/>
    <n v="60"/>
    <x v="0"/>
    <x v="1"/>
  </r>
  <r>
    <d v="2024-06-04T00:00:00"/>
    <n v="353"/>
    <s v="AYLLON-C4"/>
    <s v="CHACLACAYO"/>
    <s v="SSS19"/>
    <x v="1"/>
    <x v="1"/>
    <s v="EMBUTIDOS Y LACTEOS"/>
    <s v="LACTEOS"/>
    <s v="A"/>
    <n v="0"/>
    <s v="PROV487"/>
    <s v="PRODUCTORA DE ALIMENTOS UNO SAC"/>
    <n v="12"/>
    <x v="0"/>
    <n v="1"/>
    <x v="1"/>
    <n v="2.3220000000000001"/>
    <n v="4.6440000000000001"/>
    <n v="2"/>
    <n v="1"/>
    <n v="0"/>
    <n v="0"/>
    <n v="0"/>
    <n v="14"/>
    <n v="280"/>
    <n v="60"/>
    <x v="0"/>
    <x v="1"/>
  </r>
  <r>
    <d v="2024-06-04T00:00:00"/>
    <n v="353"/>
    <s v="AYLLON-C4"/>
    <s v="CHACLACAYO"/>
    <s v="SSS19"/>
    <x v="2"/>
    <x v="2"/>
    <s v="EMBUTIDOS Y LACTEOS"/>
    <s v="LACTEOS"/>
    <s v="A"/>
    <n v="0"/>
    <s v="PROV487"/>
    <s v="PRODUCTORA DE ALIMENTOS UNO SAC"/>
    <n v="9"/>
    <x v="0"/>
    <n v="1"/>
    <x v="0"/>
    <n v="3.02501"/>
    <n v="46.008220000000001"/>
    <n v="15"/>
    <n v="1"/>
    <n v="0"/>
    <n v="10"/>
    <n v="0"/>
    <n v="1.8666666666666667"/>
    <n v="22.400000000000002"/>
    <n v="60"/>
    <x v="0"/>
    <x v="0"/>
  </r>
  <r>
    <d v="2024-06-04T00:00:00"/>
    <n v="353"/>
    <s v="AYLLON-C4"/>
    <s v="CHACLACAYO"/>
    <s v="SSS19"/>
    <x v="3"/>
    <x v="3"/>
    <s v="EMBUTIDOS Y LACTEOS"/>
    <s v="LACTEOS"/>
    <s v="A"/>
    <n v="0"/>
    <s v="PROV487"/>
    <s v="PRODUCTORA DE ALIMENTOS UNO SAC"/>
    <n v="6"/>
    <x v="0"/>
    <n v="1"/>
    <x v="2"/>
    <n v="3.62"/>
    <n v="21.72"/>
    <n v="6"/>
    <n v="1"/>
    <n v="0"/>
    <n v="0"/>
    <n v="6"/>
    <n v="4.666666666666667"/>
    <n v="28"/>
    <n v="60"/>
    <x v="0"/>
    <x v="0"/>
  </r>
  <r>
    <d v="2024-06-04T00:00:00"/>
    <n v="353"/>
    <s v="AYLLON-C4"/>
    <s v="CHACLACAYO"/>
    <s v="SSS19"/>
    <x v="4"/>
    <x v="4"/>
    <s v="EMBUTIDOS Y LACTEOS"/>
    <s v="LACTEOS"/>
    <s v="A"/>
    <n v="0"/>
    <s v="PROV487"/>
    <s v="PRODUCTORA DE ALIMENTOS UNO SAC"/>
    <n v="6"/>
    <x v="0"/>
    <n v="1"/>
    <x v="2"/>
    <n v="3.62"/>
    <n v="7.24"/>
    <n v="2"/>
    <n v="1"/>
    <n v="0"/>
    <n v="0"/>
    <n v="2"/>
    <n v="14"/>
    <n v="84"/>
    <n v="60"/>
    <x v="0"/>
    <x v="1"/>
  </r>
  <r>
    <d v="2024-06-04T00:00:00"/>
    <n v="353"/>
    <s v="AYLLON-C4"/>
    <s v="CHACLACAYO"/>
    <s v="SSS19"/>
    <x v="5"/>
    <x v="5"/>
    <s v="EMBUTIDOS Y LACTEOS"/>
    <s v="LACTEOS"/>
    <s v="A"/>
    <n v="0"/>
    <s v="PROV487"/>
    <s v="PRODUCTORA DE ALIMENTOS UNO SAC"/>
    <n v="6"/>
    <x v="0"/>
    <n v="1"/>
    <x v="0"/>
    <n v="3.04121"/>
    <n v="15.37491"/>
    <n v="5"/>
    <n v="1"/>
    <n v="0"/>
    <n v="0"/>
    <n v="0"/>
    <n v="5.6"/>
    <n v="67.2"/>
    <n v="60"/>
    <x v="0"/>
    <x v="1"/>
  </r>
  <r>
    <d v="2024-06-04T00:00:00"/>
    <n v="353"/>
    <s v="AYLLON-C4"/>
    <s v="CHACLACAYO"/>
    <s v="SSS19"/>
    <x v="6"/>
    <x v="6"/>
    <s v="EMBUTIDOS Y LACTEOS"/>
    <s v="LACTEOS"/>
    <s v="A"/>
    <n v="0"/>
    <s v="PROV487"/>
    <s v="PRODUCTORA DE ALIMENTOS UNO SAC"/>
    <n v="5"/>
    <x v="0"/>
    <n v="1"/>
    <x v="0"/>
    <n v="2.3849999999999998"/>
    <n v="0"/>
    <n v="0"/>
    <n v="1"/>
    <n v="0"/>
    <n v="1"/>
    <n v="0"/>
    <s v="PRODUCTO SIN VENTA"/>
    <s v="PRODUCTO SIN VENTA"/>
    <n v="60"/>
    <x v="1"/>
    <x v="1"/>
  </r>
  <r>
    <d v="2024-06-04T00:00:00"/>
    <n v="353"/>
    <s v="AYLLON-C4"/>
    <s v="CHACLACAYO"/>
    <s v="SSS19"/>
    <x v="7"/>
    <x v="7"/>
    <s v="EMBUTIDOS Y LACTEOS"/>
    <s v="LACTEOS"/>
    <s v="A"/>
    <n v="0"/>
    <s v="PROV487"/>
    <s v="PRODUCTORA DE ALIMENTOS UNO SAC"/>
    <n v="6"/>
    <x v="1"/>
    <n v="1"/>
    <x v="0"/>
    <n v="2.3849999999999998"/>
    <n v="4.7699999999999996"/>
    <n v="2"/>
    <n v="1"/>
    <n v="0"/>
    <n v="0"/>
    <n v="0"/>
    <n v="42"/>
    <n v="168"/>
    <n v="60"/>
    <x v="0"/>
    <x v="1"/>
  </r>
  <r>
    <d v="2024-06-04T00:00:00"/>
    <n v="353"/>
    <s v="AYLLON-C4"/>
    <s v="CHACLACAYO"/>
    <s v="SSS19"/>
    <x v="8"/>
    <x v="8"/>
    <s v="EMBUTIDOS Y LACTEOS"/>
    <s v="LACTEOS"/>
    <s v="A"/>
    <n v="0"/>
    <s v="PROV487"/>
    <s v="PRODUCTORA DE ALIMENTOS UNO SAC"/>
    <n v="5"/>
    <x v="0"/>
    <n v="1"/>
    <x v="0"/>
    <n v="3.0294400000000001"/>
    <n v="18.360150000000001"/>
    <n v="6"/>
    <n v="1"/>
    <n v="0"/>
    <n v="0"/>
    <n v="0"/>
    <n v="4.666666666666667"/>
    <n v="56"/>
    <n v="60"/>
    <x v="0"/>
    <x v="0"/>
  </r>
  <r>
    <d v="2024-06-04T00:00:00"/>
    <n v="353"/>
    <s v="AYLLON-C4"/>
    <s v="CHACLACAYO"/>
    <s v="SSS19"/>
    <x v="9"/>
    <x v="9"/>
    <s v="EMBUTIDOS Y LACTEOS"/>
    <s v="LACTEOS"/>
    <s v="A"/>
    <n v="0"/>
    <s v="PROV487"/>
    <s v="PRODUCTORA DE ALIMENTOS UNO SAC"/>
    <n v="8"/>
    <x v="0"/>
    <n v="1"/>
    <x v="0"/>
    <n v="2.6459999999999999"/>
    <n v="2.6459999999999999"/>
    <n v="1"/>
    <n v="1"/>
    <n v="0"/>
    <n v="0"/>
    <n v="0"/>
    <n v="28"/>
    <n v="336"/>
    <n v="60"/>
    <x v="0"/>
    <x v="1"/>
  </r>
  <r>
    <d v="2024-06-04T00:00:00"/>
    <n v="353"/>
    <s v="AYLLON-C4"/>
    <s v="CHACLACAYO"/>
    <s v="SSS19"/>
    <x v="10"/>
    <x v="10"/>
    <s v="EMBUTIDOS Y LACTEOS"/>
    <s v="LACTEOS"/>
    <s v="A"/>
    <n v="0"/>
    <s v="PROV487"/>
    <s v="PRODUCTORA DE ALIMENTOS UNO SAC"/>
    <n v="5"/>
    <x v="1"/>
    <n v="1"/>
    <x v="0"/>
    <n v="3.3237999999999999"/>
    <n v="3.3471799999999998"/>
    <n v="1"/>
    <n v="1"/>
    <n v="0"/>
    <n v="0"/>
    <n v="0"/>
    <n v="84"/>
    <n v="336"/>
    <n v="60"/>
    <x v="1"/>
    <x v="1"/>
  </r>
  <r>
    <d v="2024-06-04T00:00:00"/>
    <n v="355"/>
    <s v="OLGUIN-C3"/>
    <s v="SANTIAGO DE SURCO"/>
    <s v="SSS19"/>
    <x v="0"/>
    <x v="0"/>
    <s v="EMBUTIDOS Y LACTEOS"/>
    <s v="LACTEOS"/>
    <s v="A"/>
    <n v="0"/>
    <s v="PROV487"/>
    <s v="PRODUCTORA DE ALIMENTOS UNO SAC"/>
    <n v="0"/>
    <x v="0"/>
    <n v="1"/>
    <x v="0"/>
    <n v="3.1680000000000001"/>
    <n v="28.512"/>
    <n v="9"/>
    <n v="0"/>
    <n v="0"/>
    <n v="6"/>
    <n v="0"/>
    <n v="3.1111111111111107"/>
    <n v="37.333333333333329"/>
    <n v="60"/>
    <x v="0"/>
    <x v="0"/>
  </r>
  <r>
    <d v="2024-06-04T00:00:00"/>
    <n v="355"/>
    <s v="OLGUIN-C3"/>
    <s v="SANTIAGO DE SURCO"/>
    <s v="SSS19"/>
    <x v="1"/>
    <x v="1"/>
    <s v="EMBUTIDOS Y LACTEOS"/>
    <s v="LACTEOS"/>
    <s v="A"/>
    <n v="0"/>
    <s v="PROV487"/>
    <s v="PRODUCTORA DE ALIMENTOS UNO SAC"/>
    <n v="4"/>
    <x v="0"/>
    <n v="1"/>
    <x v="1"/>
    <n v="2.3220000000000001"/>
    <n v="9.2880000000000003"/>
    <n v="4"/>
    <n v="1"/>
    <n v="0"/>
    <n v="0"/>
    <n v="0"/>
    <n v="7"/>
    <n v="140"/>
    <n v="60"/>
    <x v="0"/>
    <x v="1"/>
  </r>
  <r>
    <d v="2024-06-04T00:00:00"/>
    <n v="355"/>
    <s v="OLGUIN-C3"/>
    <s v="SANTIAGO DE SURCO"/>
    <s v="SSS19"/>
    <x v="2"/>
    <x v="2"/>
    <s v="EMBUTIDOS Y LACTEOS"/>
    <s v="LACTEOS"/>
    <s v="A"/>
    <n v="0"/>
    <s v="PROV487"/>
    <s v="PRODUCTORA DE ALIMENTOS UNO SAC"/>
    <n v="10"/>
    <x v="0"/>
    <n v="1"/>
    <x v="0"/>
    <n v="3.02501"/>
    <n v="98.632850000000005"/>
    <n v="32"/>
    <n v="1"/>
    <n v="0"/>
    <n v="12"/>
    <n v="0"/>
    <n v="0.875"/>
    <n v="10.5"/>
    <n v="60"/>
    <x v="0"/>
    <x v="0"/>
  </r>
  <r>
    <d v="2024-06-04T00:00:00"/>
    <n v="355"/>
    <s v="OLGUIN-C3"/>
    <s v="SANTIAGO DE SURCO"/>
    <s v="SSS19"/>
    <x v="3"/>
    <x v="3"/>
    <s v="EMBUTIDOS Y LACTEOS"/>
    <s v="LACTEOS"/>
    <s v="A"/>
    <n v="0"/>
    <s v="PROV487"/>
    <s v="PRODUCTORA DE ALIMENTOS UNO SAC"/>
    <n v="5"/>
    <x v="0"/>
    <n v="1"/>
    <x v="2"/>
    <n v="3.62"/>
    <n v="3.62"/>
    <n v="1"/>
    <n v="1"/>
    <n v="0"/>
    <n v="0"/>
    <n v="2"/>
    <n v="28"/>
    <n v="168"/>
    <n v="60"/>
    <x v="0"/>
    <x v="1"/>
  </r>
  <r>
    <d v="2024-06-04T00:00:00"/>
    <n v="355"/>
    <s v="OLGUIN-C3"/>
    <s v="SANTIAGO DE SURCO"/>
    <s v="SSS19"/>
    <x v="4"/>
    <x v="4"/>
    <s v="EMBUTIDOS Y LACTEOS"/>
    <s v="LACTEOS"/>
    <s v="A"/>
    <n v="0"/>
    <s v="PROV487"/>
    <s v="PRODUCTORA DE ALIMENTOS UNO SAC"/>
    <n v="6"/>
    <x v="0"/>
    <n v="1"/>
    <x v="2"/>
    <n v="3.62"/>
    <n v="3.62"/>
    <n v="1"/>
    <n v="1"/>
    <n v="0"/>
    <n v="0"/>
    <n v="0"/>
    <n v="28"/>
    <n v="168"/>
    <n v="60"/>
    <x v="0"/>
    <x v="1"/>
  </r>
  <r>
    <d v="2024-06-04T00:00:00"/>
    <n v="355"/>
    <s v="OLGUIN-C3"/>
    <s v="SANTIAGO DE SURCO"/>
    <s v="SSS19"/>
    <x v="5"/>
    <x v="5"/>
    <s v="EMBUTIDOS Y LACTEOS"/>
    <s v="LACTEOS"/>
    <s v="A"/>
    <n v="0"/>
    <s v="PROV487"/>
    <s v="PRODUCTORA DE ALIMENTOS UNO SAC"/>
    <n v="2"/>
    <x v="0"/>
    <n v="1"/>
    <x v="0"/>
    <n v="3.04121"/>
    <n v="104.94517"/>
    <n v="34"/>
    <n v="1"/>
    <n v="0"/>
    <n v="12"/>
    <n v="0"/>
    <n v="0.82352941176470595"/>
    <n v="9.882352941176471"/>
    <n v="60"/>
    <x v="0"/>
    <x v="0"/>
  </r>
  <r>
    <d v="2024-06-04T00:00:00"/>
    <n v="355"/>
    <s v="OLGUIN-C3"/>
    <s v="SANTIAGO DE SURCO"/>
    <s v="SSS19"/>
    <x v="6"/>
    <x v="6"/>
    <s v="EMBUTIDOS Y LACTEOS"/>
    <s v="LACTEOS"/>
    <s v="A"/>
    <n v="0"/>
    <s v="PROV487"/>
    <s v="PRODUCTORA DE ALIMENTOS UNO SAC"/>
    <n v="5"/>
    <x v="0"/>
    <n v="1"/>
    <x v="0"/>
    <n v="2.3849999999999998"/>
    <n v="11.925000000000001"/>
    <n v="5"/>
    <n v="1"/>
    <n v="0"/>
    <n v="0"/>
    <n v="0"/>
    <n v="5.6"/>
    <n v="67.2"/>
    <n v="60"/>
    <x v="0"/>
    <x v="1"/>
  </r>
  <r>
    <d v="2024-06-04T00:00:00"/>
    <n v="355"/>
    <s v="OLGUIN-C3"/>
    <s v="SANTIAGO DE SURCO"/>
    <s v="SSS19"/>
    <x v="7"/>
    <x v="7"/>
    <s v="EMBUTIDOS Y LACTEOS"/>
    <s v="LACTEOS"/>
    <s v="A"/>
    <n v="0"/>
    <s v="PROV487"/>
    <s v="PRODUCTORA DE ALIMENTOS UNO SAC"/>
    <n v="3"/>
    <x v="1"/>
    <n v="1"/>
    <x v="0"/>
    <n v="2.3849999999999998"/>
    <n v="4.7699999999999996"/>
    <n v="2"/>
    <n v="1"/>
    <n v="0"/>
    <n v="2"/>
    <n v="0"/>
    <n v="42"/>
    <n v="168"/>
    <n v="60"/>
    <x v="0"/>
    <x v="1"/>
  </r>
  <r>
    <d v="2024-06-04T00:00:00"/>
    <n v="355"/>
    <s v="OLGUIN-C3"/>
    <s v="SANTIAGO DE SURCO"/>
    <s v="SSS19"/>
    <x v="8"/>
    <x v="8"/>
    <s v="EMBUTIDOS Y LACTEOS"/>
    <s v="LACTEOS"/>
    <s v="A"/>
    <n v="0"/>
    <s v="PROV487"/>
    <s v="PRODUCTORA DE ALIMENTOS UNO SAC"/>
    <n v="4"/>
    <x v="0"/>
    <n v="1"/>
    <x v="0"/>
    <n v="3.0294400000000001"/>
    <n v="43.037739999999999"/>
    <n v="14"/>
    <n v="1"/>
    <n v="0"/>
    <n v="2"/>
    <n v="0"/>
    <n v="2"/>
    <n v="24"/>
    <n v="60"/>
    <x v="0"/>
    <x v="0"/>
  </r>
  <r>
    <d v="2024-06-04T00:00:00"/>
    <n v="355"/>
    <s v="OLGUIN-C3"/>
    <s v="SANTIAGO DE SURCO"/>
    <s v="SSS19"/>
    <x v="9"/>
    <x v="9"/>
    <s v="EMBUTIDOS Y LACTEOS"/>
    <s v="LACTEOS"/>
    <s v="A"/>
    <n v="0"/>
    <s v="PROV487"/>
    <s v="PRODUCTORA DE ALIMENTOS UNO SAC"/>
    <n v="4"/>
    <x v="0"/>
    <n v="1"/>
    <x v="0"/>
    <n v="2.6459999999999999"/>
    <n v="7.9379999999999997"/>
    <n v="3"/>
    <n v="1"/>
    <n v="0"/>
    <n v="0"/>
    <n v="0"/>
    <n v="9.3333333333333339"/>
    <n v="112"/>
    <n v="60"/>
    <x v="0"/>
    <x v="1"/>
  </r>
  <r>
    <d v="2024-06-04T00:00:00"/>
    <n v="355"/>
    <s v="OLGUIN-C3"/>
    <s v="SANTIAGO DE SURCO"/>
    <s v="SSS19"/>
    <x v="10"/>
    <x v="10"/>
    <s v="EMBUTIDOS Y LACTEOS"/>
    <s v="LACTEOS"/>
    <s v="A"/>
    <n v="0"/>
    <s v="PROV487"/>
    <s v="PRODUCTORA DE ALIMENTOS UNO SAC"/>
    <n v="6"/>
    <x v="1"/>
    <n v="1"/>
    <x v="0"/>
    <n v="3.3237999999999999"/>
    <n v="50.36148"/>
    <n v="15"/>
    <n v="1"/>
    <n v="0"/>
    <n v="4"/>
    <n v="0"/>
    <n v="5.6000000000000005"/>
    <n v="22.400000000000002"/>
    <n v="60"/>
    <x v="0"/>
    <x v="0"/>
  </r>
  <r>
    <d v="2024-06-04T00:00:00"/>
    <n v="357"/>
    <s v="MARIATEGUI-C3"/>
    <s v="ATE"/>
    <s v="SSS19"/>
    <x v="0"/>
    <x v="0"/>
    <s v="EMBUTIDOS Y LACTEOS"/>
    <s v="LACTEOS"/>
    <s v="A"/>
    <n v="0"/>
    <s v="PROV487"/>
    <s v="PRODUCTORA DE ALIMENTOS UNO SAC"/>
    <n v="4"/>
    <x v="0"/>
    <n v="1"/>
    <x v="0"/>
    <n v="3.1680000000000001"/>
    <n v="6.3360000000000003"/>
    <n v="2"/>
    <n v="1"/>
    <n v="0"/>
    <n v="2"/>
    <n v="0"/>
    <n v="14"/>
    <n v="168"/>
    <n v="60"/>
    <x v="0"/>
    <x v="1"/>
  </r>
  <r>
    <d v="2024-06-04T00:00:00"/>
    <n v="357"/>
    <s v="MARIATEGUI-C3"/>
    <s v="ATE"/>
    <s v="SSS19"/>
    <x v="1"/>
    <x v="1"/>
    <s v="EMBUTIDOS Y LACTEOS"/>
    <s v="LACTEOS"/>
    <s v="A"/>
    <n v="0"/>
    <s v="PROV487"/>
    <s v="PRODUCTORA DE ALIMENTOS UNO SAC"/>
    <n v="7"/>
    <x v="0"/>
    <n v="1"/>
    <x v="1"/>
    <n v="2.3220000000000001"/>
    <n v="13.932"/>
    <n v="6"/>
    <n v="1"/>
    <n v="0"/>
    <n v="0"/>
    <n v="0"/>
    <n v="4.666666666666667"/>
    <n v="93.333333333333343"/>
    <n v="60"/>
    <x v="0"/>
    <x v="1"/>
  </r>
  <r>
    <d v="2024-06-04T00:00:00"/>
    <n v="357"/>
    <s v="MARIATEGUI-C3"/>
    <s v="ATE"/>
    <s v="SSS19"/>
    <x v="2"/>
    <x v="2"/>
    <s v="EMBUTIDOS Y LACTEOS"/>
    <s v="LACTEOS"/>
    <s v="A"/>
    <n v="0"/>
    <s v="PROV487"/>
    <s v="PRODUCTORA DE ALIMENTOS UNO SAC"/>
    <n v="12"/>
    <x v="0"/>
    <n v="1"/>
    <x v="0"/>
    <n v="3.02501"/>
    <n v="27.553629999999998"/>
    <n v="9"/>
    <n v="1"/>
    <n v="0"/>
    <n v="2"/>
    <n v="0"/>
    <n v="3.1111111111111107"/>
    <n v="37.333333333333329"/>
    <n v="60"/>
    <x v="0"/>
    <x v="0"/>
  </r>
  <r>
    <d v="2024-06-04T00:00:00"/>
    <n v="357"/>
    <s v="MARIATEGUI-C3"/>
    <s v="ATE"/>
    <s v="SSS19"/>
    <x v="3"/>
    <x v="3"/>
    <s v="EMBUTIDOS Y LACTEOS"/>
    <s v="LACTEOS"/>
    <s v="A"/>
    <n v="0"/>
    <s v="PROV487"/>
    <s v="PRODUCTORA DE ALIMENTOS UNO SAC"/>
    <n v="2"/>
    <x v="0"/>
    <n v="1"/>
    <x v="2"/>
    <n v="3.62"/>
    <n v="21.72"/>
    <n v="6"/>
    <n v="1"/>
    <n v="0"/>
    <n v="0"/>
    <n v="6"/>
    <n v="4.666666666666667"/>
    <n v="28"/>
    <n v="60"/>
    <x v="0"/>
    <x v="0"/>
  </r>
  <r>
    <d v="2024-06-04T00:00:00"/>
    <n v="357"/>
    <s v="MARIATEGUI-C3"/>
    <s v="ATE"/>
    <s v="SSS19"/>
    <x v="4"/>
    <x v="4"/>
    <s v="EMBUTIDOS Y LACTEOS"/>
    <s v="LACTEOS"/>
    <s v="A"/>
    <n v="0"/>
    <s v="PROV487"/>
    <s v="PRODUCTORA DE ALIMENTOS UNO SAC"/>
    <n v="4"/>
    <x v="0"/>
    <n v="1"/>
    <x v="2"/>
    <n v="3.62"/>
    <n v="14.48"/>
    <n v="4"/>
    <n v="1"/>
    <n v="0"/>
    <n v="0"/>
    <n v="6"/>
    <n v="7"/>
    <n v="42"/>
    <n v="60"/>
    <x v="0"/>
    <x v="0"/>
  </r>
  <r>
    <d v="2024-06-04T00:00:00"/>
    <n v="357"/>
    <s v="MARIATEGUI-C3"/>
    <s v="ATE"/>
    <s v="SSS19"/>
    <x v="5"/>
    <x v="5"/>
    <s v="EMBUTIDOS Y LACTEOS"/>
    <s v="LACTEOS"/>
    <s v="A"/>
    <n v="0"/>
    <s v="PROV487"/>
    <s v="PRODUCTORA DE ALIMENTOS UNO SAC"/>
    <n v="4"/>
    <x v="0"/>
    <n v="1"/>
    <x v="0"/>
    <n v="3.04121"/>
    <n v="27.783819999999999"/>
    <n v="9"/>
    <n v="1"/>
    <n v="0"/>
    <n v="6"/>
    <n v="0"/>
    <n v="3.1111111111111107"/>
    <n v="37.333333333333329"/>
    <n v="60"/>
    <x v="0"/>
    <x v="0"/>
  </r>
  <r>
    <d v="2024-06-04T00:00:00"/>
    <n v="357"/>
    <s v="MARIATEGUI-C3"/>
    <s v="ATE"/>
    <s v="SSS19"/>
    <x v="6"/>
    <x v="6"/>
    <s v="EMBUTIDOS Y LACTEOS"/>
    <s v="LACTEOS"/>
    <s v="A"/>
    <n v="0"/>
    <s v="PROV487"/>
    <s v="PRODUCTORA DE ALIMENTOS UNO SAC"/>
    <n v="4"/>
    <x v="0"/>
    <n v="1"/>
    <x v="0"/>
    <n v="2.3849999999999998"/>
    <n v="14.31"/>
    <n v="6"/>
    <n v="1"/>
    <n v="0"/>
    <n v="0"/>
    <n v="0"/>
    <n v="4.666666666666667"/>
    <n v="56"/>
    <n v="60"/>
    <x v="0"/>
    <x v="0"/>
  </r>
  <r>
    <d v="2024-06-04T00:00:00"/>
    <n v="357"/>
    <s v="MARIATEGUI-C3"/>
    <s v="ATE"/>
    <s v="SSS19"/>
    <x v="7"/>
    <x v="7"/>
    <s v="EMBUTIDOS Y LACTEOS"/>
    <s v="LACTEOS"/>
    <s v="A"/>
    <n v="0"/>
    <s v="PROV487"/>
    <s v="PRODUCTORA DE ALIMENTOS UNO SAC"/>
    <n v="5"/>
    <x v="1"/>
    <n v="1"/>
    <x v="0"/>
    <n v="2.3849999999999998"/>
    <n v="23.85"/>
    <n v="10"/>
    <n v="1"/>
    <n v="0"/>
    <n v="2"/>
    <n v="0"/>
    <n v="8.4"/>
    <n v="33.6"/>
    <n v="60"/>
    <x v="0"/>
    <x v="0"/>
  </r>
  <r>
    <d v="2024-06-04T00:00:00"/>
    <n v="357"/>
    <s v="MARIATEGUI-C3"/>
    <s v="ATE"/>
    <s v="SSS19"/>
    <x v="8"/>
    <x v="8"/>
    <s v="EMBUTIDOS Y LACTEOS"/>
    <s v="LACTEOS"/>
    <s v="A"/>
    <n v="0"/>
    <s v="PROV487"/>
    <s v="PRODUCTORA DE ALIMENTOS UNO SAC"/>
    <n v="4"/>
    <x v="0"/>
    <n v="1"/>
    <x v="0"/>
    <n v="3.0294400000000001"/>
    <n v="15.38772"/>
    <n v="5"/>
    <n v="1"/>
    <n v="0"/>
    <n v="0"/>
    <n v="0"/>
    <n v="5.6"/>
    <n v="67.2"/>
    <n v="60"/>
    <x v="0"/>
    <x v="1"/>
  </r>
  <r>
    <d v="2024-06-04T00:00:00"/>
    <n v="357"/>
    <s v="MARIATEGUI-C3"/>
    <s v="ATE"/>
    <s v="SSS19"/>
    <x v="9"/>
    <x v="9"/>
    <s v="EMBUTIDOS Y LACTEOS"/>
    <s v="LACTEOS"/>
    <s v="A"/>
    <n v="0"/>
    <s v="PROV487"/>
    <s v="PRODUCTORA DE ALIMENTOS UNO SAC"/>
    <n v="8"/>
    <x v="0"/>
    <n v="1"/>
    <x v="0"/>
    <n v="2.6459999999999999"/>
    <n v="13.23"/>
    <n v="5"/>
    <n v="1"/>
    <n v="0"/>
    <n v="0"/>
    <n v="0"/>
    <n v="5.6"/>
    <n v="67.2"/>
    <n v="60"/>
    <x v="0"/>
    <x v="1"/>
  </r>
  <r>
    <d v="2024-06-04T00:00:00"/>
    <n v="357"/>
    <s v="MARIATEGUI-C3"/>
    <s v="ATE"/>
    <s v="SSS19"/>
    <x v="10"/>
    <x v="10"/>
    <s v="EMBUTIDOS Y LACTEOS"/>
    <s v="LACTEOS"/>
    <s v="A"/>
    <n v="0"/>
    <s v="PROV487"/>
    <s v="PRODUCTORA DE ALIMENTOS UNO SAC"/>
    <n v="4"/>
    <x v="1"/>
    <n v="1"/>
    <x v="0"/>
    <n v="3.3237999999999999"/>
    <n v="20.190750000000001"/>
    <n v="6"/>
    <n v="1"/>
    <n v="0"/>
    <n v="2"/>
    <n v="0"/>
    <n v="14"/>
    <n v="56"/>
    <n v="60"/>
    <x v="0"/>
    <x v="0"/>
  </r>
  <r>
    <d v="2024-06-04T00:00:00"/>
    <n v="359"/>
    <s v="CHOSICA"/>
    <s v="LURIGANCHO"/>
    <s v="SSS19"/>
    <x v="0"/>
    <x v="0"/>
    <s v="EMBUTIDOS Y LACTEOS"/>
    <s v="LACTEOS"/>
    <s v="A"/>
    <n v="0"/>
    <s v="PROV487"/>
    <s v="PRODUCTORA DE ALIMENTOS UNO SAC"/>
    <n v="10"/>
    <x v="0"/>
    <n v="1"/>
    <x v="0"/>
    <n v="3.1680000000000001"/>
    <n v="0"/>
    <n v="0"/>
    <n v="1"/>
    <n v="0"/>
    <n v="0"/>
    <n v="0"/>
    <s v="PRODUCTO SIN VENTA"/>
    <s v="PRODUCTO SIN VENTA"/>
    <n v="60"/>
    <x v="1"/>
    <x v="1"/>
  </r>
  <r>
    <d v="2024-06-04T00:00:00"/>
    <n v="359"/>
    <s v="CHOSICA"/>
    <s v="LURIGANCHO"/>
    <s v="SSS19"/>
    <x v="1"/>
    <x v="1"/>
    <s v="EMBUTIDOS Y LACTEOS"/>
    <s v="LACTEOS"/>
    <s v="A"/>
    <n v="0"/>
    <s v="PROV487"/>
    <s v="PRODUCTORA DE ALIMENTOS UNO SAC"/>
    <n v="1"/>
    <x v="0"/>
    <n v="1"/>
    <x v="1"/>
    <n v="2.3220000000000001"/>
    <n v="25.542000000000002"/>
    <n v="11"/>
    <n v="1"/>
    <n v="0"/>
    <n v="4"/>
    <n v="0"/>
    <n v="2.5454545454545454"/>
    <n v="50.909090909090914"/>
    <n v="60"/>
    <x v="0"/>
    <x v="0"/>
  </r>
  <r>
    <d v="2024-06-04T00:00:00"/>
    <n v="359"/>
    <s v="CHOSICA"/>
    <s v="LURIGANCHO"/>
    <s v="SSS19"/>
    <x v="2"/>
    <x v="2"/>
    <s v="EMBUTIDOS Y LACTEOS"/>
    <s v="LACTEOS"/>
    <s v="A"/>
    <n v="0"/>
    <s v="PROV487"/>
    <s v="PRODUCTORA DE ALIMENTOS UNO SAC"/>
    <n v="11"/>
    <x v="0"/>
    <n v="1"/>
    <x v="0"/>
    <n v="3.02501"/>
    <n v="40.157420000000002"/>
    <n v="13"/>
    <n v="1"/>
    <n v="0"/>
    <n v="0"/>
    <n v="0"/>
    <n v="2.1538461538461537"/>
    <n v="25.846153846153847"/>
    <n v="60"/>
    <x v="0"/>
    <x v="0"/>
  </r>
  <r>
    <d v="2024-06-04T00:00:00"/>
    <n v="359"/>
    <s v="CHOSICA"/>
    <s v="LURIGANCHO"/>
    <s v="SSS19"/>
    <x v="3"/>
    <x v="3"/>
    <s v="EMBUTIDOS Y LACTEOS"/>
    <s v="LACTEOS"/>
    <s v="A"/>
    <n v="0"/>
    <s v="PROV487"/>
    <s v="PRODUCTORA DE ALIMENTOS UNO SAC"/>
    <n v="2"/>
    <x v="0"/>
    <n v="1"/>
    <x v="2"/>
    <n v="3.62"/>
    <n v="18.100000000000001"/>
    <n v="5"/>
    <n v="1"/>
    <n v="0"/>
    <n v="2"/>
    <n v="2"/>
    <n v="5.6"/>
    <n v="33.6"/>
    <n v="60"/>
    <x v="0"/>
    <x v="0"/>
  </r>
  <r>
    <d v="2024-06-04T00:00:00"/>
    <n v="359"/>
    <s v="CHOSICA"/>
    <s v="LURIGANCHO"/>
    <s v="SSS19"/>
    <x v="4"/>
    <x v="4"/>
    <s v="EMBUTIDOS Y LACTEOS"/>
    <s v="LACTEOS"/>
    <s v="A"/>
    <n v="0"/>
    <s v="PROV487"/>
    <s v="PRODUCTORA DE ALIMENTOS UNO SAC"/>
    <n v="1"/>
    <x v="0"/>
    <n v="1"/>
    <x v="2"/>
    <n v="3.62"/>
    <n v="28.96"/>
    <n v="8"/>
    <n v="1"/>
    <n v="0"/>
    <n v="2"/>
    <n v="4"/>
    <n v="3.5"/>
    <n v="21"/>
    <n v="60"/>
    <x v="0"/>
    <x v="0"/>
  </r>
  <r>
    <d v="2024-06-04T00:00:00"/>
    <n v="359"/>
    <s v="CHOSICA"/>
    <s v="LURIGANCHO"/>
    <s v="SSS19"/>
    <x v="5"/>
    <x v="5"/>
    <s v="EMBUTIDOS Y LACTEOS"/>
    <s v="LACTEOS"/>
    <s v="A"/>
    <n v="0"/>
    <s v="PROV487"/>
    <s v="PRODUCTORA DE ALIMENTOS UNO SAC"/>
    <n v="5"/>
    <x v="0"/>
    <n v="1"/>
    <x v="0"/>
    <n v="3.04121"/>
    <n v="49.422469999999997"/>
    <n v="16"/>
    <n v="1"/>
    <n v="0"/>
    <n v="2"/>
    <n v="0"/>
    <n v="1.75"/>
    <n v="21"/>
    <n v="60"/>
    <x v="0"/>
    <x v="0"/>
  </r>
  <r>
    <d v="2024-06-04T00:00:00"/>
    <n v="359"/>
    <s v="CHOSICA"/>
    <s v="LURIGANCHO"/>
    <s v="SSS19"/>
    <x v="6"/>
    <x v="6"/>
    <s v="EMBUTIDOS Y LACTEOS"/>
    <s v="LACTEOS"/>
    <s v="A"/>
    <n v="0"/>
    <s v="PROV487"/>
    <s v="PRODUCTORA DE ALIMENTOS UNO SAC"/>
    <n v="7"/>
    <x v="0"/>
    <n v="1"/>
    <x v="0"/>
    <n v="2.3849999999999998"/>
    <n v="26.234999999999999"/>
    <n v="11"/>
    <n v="1"/>
    <n v="0"/>
    <n v="0"/>
    <n v="0"/>
    <n v="2.5454545454545454"/>
    <n v="30.545454545454547"/>
    <n v="60"/>
    <x v="0"/>
    <x v="0"/>
  </r>
  <r>
    <d v="2024-06-04T00:00:00"/>
    <n v="359"/>
    <s v="CHOSICA"/>
    <s v="LURIGANCHO"/>
    <s v="SSS19"/>
    <x v="7"/>
    <x v="7"/>
    <s v="EMBUTIDOS Y LACTEOS"/>
    <s v="LACTEOS"/>
    <s v="A"/>
    <n v="0"/>
    <s v="PROV487"/>
    <s v="PRODUCTORA DE ALIMENTOS UNO SAC"/>
    <n v="4"/>
    <x v="1"/>
    <n v="1"/>
    <x v="0"/>
    <n v="2.3849999999999998"/>
    <n v="19.079999999999998"/>
    <n v="8"/>
    <n v="1"/>
    <n v="0"/>
    <n v="2"/>
    <n v="0"/>
    <n v="10.5"/>
    <n v="42"/>
    <n v="60"/>
    <x v="0"/>
    <x v="0"/>
  </r>
  <r>
    <d v="2024-06-04T00:00:00"/>
    <n v="359"/>
    <s v="CHOSICA"/>
    <s v="LURIGANCHO"/>
    <s v="SSS19"/>
    <x v="8"/>
    <x v="8"/>
    <s v="EMBUTIDOS Y LACTEOS"/>
    <s v="LACTEOS"/>
    <s v="A"/>
    <n v="0"/>
    <s v="PROV487"/>
    <s v="PRODUCTORA DE ALIMENTOS UNO SAC"/>
    <n v="10"/>
    <x v="0"/>
    <n v="1"/>
    <x v="0"/>
    <n v="3.0294400000000001"/>
    <n v="18.522559999999999"/>
    <n v="6"/>
    <n v="1"/>
    <n v="0"/>
    <n v="0"/>
    <n v="0"/>
    <n v="4.666666666666667"/>
    <n v="56"/>
    <n v="60"/>
    <x v="0"/>
    <x v="0"/>
  </r>
  <r>
    <d v="2024-06-04T00:00:00"/>
    <n v="359"/>
    <s v="CHOSICA"/>
    <s v="LURIGANCHO"/>
    <s v="SSS19"/>
    <x v="9"/>
    <x v="9"/>
    <s v="EMBUTIDOS Y LACTEOS"/>
    <s v="LACTEOS"/>
    <s v="A"/>
    <n v="0"/>
    <s v="PROV487"/>
    <s v="PRODUCTORA DE ALIMENTOS UNO SAC"/>
    <n v="5"/>
    <x v="0"/>
    <n v="1"/>
    <x v="0"/>
    <n v="2.6459999999999999"/>
    <n v="10.584"/>
    <n v="4"/>
    <n v="1"/>
    <n v="0"/>
    <n v="0"/>
    <n v="0"/>
    <n v="7"/>
    <n v="84"/>
    <n v="60"/>
    <x v="0"/>
    <x v="1"/>
  </r>
  <r>
    <d v="2024-06-04T00:00:00"/>
    <n v="359"/>
    <s v="CHOSICA"/>
    <s v="LURIGANCHO"/>
    <s v="SSS19"/>
    <x v="10"/>
    <x v="10"/>
    <s v="EMBUTIDOS Y LACTEOS"/>
    <s v="LACTEOS"/>
    <s v="A"/>
    <n v="0"/>
    <s v="PROV487"/>
    <s v="PRODUCTORA DE ALIMENTOS UNO SAC"/>
    <n v="6"/>
    <x v="1"/>
    <n v="1"/>
    <x v="0"/>
    <n v="3.3237999999999999"/>
    <n v="3.3594900000000001"/>
    <n v="1"/>
    <n v="1"/>
    <n v="0"/>
    <n v="0"/>
    <n v="0"/>
    <n v="84"/>
    <n v="336"/>
    <n v="60"/>
    <x v="1"/>
    <x v="1"/>
  </r>
  <r>
    <d v="2024-06-04T00:00:00"/>
    <n v="360"/>
    <s v="SANMARTIN-SJL"/>
    <s v="SAN JUAN DE LURIGAN"/>
    <s v="SSS19"/>
    <x v="0"/>
    <x v="0"/>
    <s v="EMBUTIDOS Y LACTEOS"/>
    <s v="LACTEOS"/>
    <s v="A"/>
    <n v="0"/>
    <s v="PROV487"/>
    <s v="PRODUCTORA DE ALIMENTOS UNO SAC"/>
    <n v="4"/>
    <x v="0"/>
    <n v="1"/>
    <x v="0"/>
    <n v="3.1680000000000001"/>
    <n v="0"/>
    <n v="0"/>
    <n v="1"/>
    <n v="0"/>
    <n v="0"/>
    <n v="0"/>
    <s v="PRODUCTO SIN VENTA"/>
    <s v="PRODUCTO SIN VENTA"/>
    <n v="60"/>
    <x v="1"/>
    <x v="1"/>
  </r>
  <r>
    <d v="2024-06-04T00:00:00"/>
    <n v="360"/>
    <s v="SANMARTIN-SJL"/>
    <s v="SAN JUAN DE LURIGAN"/>
    <s v="SSS19"/>
    <x v="1"/>
    <x v="1"/>
    <s v="EMBUTIDOS Y LACTEOS"/>
    <s v="LACTEOS"/>
    <s v="A"/>
    <n v="0"/>
    <s v="PROV487"/>
    <s v="PRODUCTORA DE ALIMENTOS UNO SAC"/>
    <n v="6"/>
    <x v="0"/>
    <n v="1"/>
    <x v="1"/>
    <n v="2.3220000000000001"/>
    <n v="13.932"/>
    <n v="6"/>
    <n v="1"/>
    <n v="0"/>
    <n v="0"/>
    <n v="0"/>
    <n v="4.666666666666667"/>
    <n v="93.333333333333343"/>
    <n v="60"/>
    <x v="0"/>
    <x v="1"/>
  </r>
  <r>
    <d v="2024-06-04T00:00:00"/>
    <n v="360"/>
    <s v="SANMARTIN-SJL"/>
    <s v="SAN JUAN DE LURIGAN"/>
    <s v="SSS19"/>
    <x v="2"/>
    <x v="2"/>
    <s v="EMBUTIDOS Y LACTEOS"/>
    <s v="LACTEOS"/>
    <s v="A"/>
    <n v="0"/>
    <s v="PROV487"/>
    <s v="PRODUCTORA DE ALIMENTOS UNO SAC"/>
    <n v="8"/>
    <x v="0"/>
    <n v="1"/>
    <x v="0"/>
    <n v="3.02501"/>
    <n v="12.347099999999999"/>
    <n v="4"/>
    <n v="1"/>
    <n v="0"/>
    <n v="0"/>
    <n v="0"/>
    <n v="7"/>
    <n v="84"/>
    <n v="60"/>
    <x v="0"/>
    <x v="1"/>
  </r>
  <r>
    <d v="2024-06-04T00:00:00"/>
    <n v="360"/>
    <s v="SANMARTIN-SJL"/>
    <s v="SAN JUAN DE LURIGAN"/>
    <s v="SSS19"/>
    <x v="3"/>
    <x v="3"/>
    <s v="EMBUTIDOS Y LACTEOS"/>
    <s v="LACTEOS"/>
    <s v="A"/>
    <n v="0"/>
    <s v="PROV487"/>
    <s v="PRODUCTORA DE ALIMENTOS UNO SAC"/>
    <n v="9"/>
    <x v="0"/>
    <n v="1"/>
    <x v="2"/>
    <n v="3.62"/>
    <n v="14.48"/>
    <n v="4"/>
    <n v="1"/>
    <n v="0"/>
    <n v="0"/>
    <n v="0"/>
    <n v="7"/>
    <n v="42"/>
    <n v="60"/>
    <x v="0"/>
    <x v="0"/>
  </r>
  <r>
    <d v="2024-06-04T00:00:00"/>
    <n v="360"/>
    <s v="SANMARTIN-SJL"/>
    <s v="SAN JUAN DE LURIGAN"/>
    <s v="SSS19"/>
    <x v="4"/>
    <x v="4"/>
    <s v="EMBUTIDOS Y LACTEOS"/>
    <s v="LACTEOS"/>
    <s v="A"/>
    <n v="0"/>
    <s v="PROV487"/>
    <s v="PRODUCTORA DE ALIMENTOS UNO SAC"/>
    <n v="10"/>
    <x v="0"/>
    <n v="1"/>
    <x v="2"/>
    <n v="3.62"/>
    <n v="3.62"/>
    <n v="1"/>
    <n v="1"/>
    <n v="0"/>
    <n v="0"/>
    <n v="0"/>
    <n v="28"/>
    <n v="168"/>
    <n v="60"/>
    <x v="0"/>
    <x v="1"/>
  </r>
  <r>
    <d v="2024-06-04T00:00:00"/>
    <n v="360"/>
    <s v="SANMARTIN-SJL"/>
    <s v="SAN JUAN DE LURIGAN"/>
    <s v="SSS19"/>
    <x v="5"/>
    <x v="5"/>
    <s v="EMBUTIDOS Y LACTEOS"/>
    <s v="LACTEOS"/>
    <s v="A"/>
    <n v="0"/>
    <s v="PROV487"/>
    <s v="PRODUCTORA DE ALIMENTOS UNO SAC"/>
    <n v="7"/>
    <x v="0"/>
    <n v="1"/>
    <x v="0"/>
    <n v="3.04121"/>
    <n v="0"/>
    <n v="0"/>
    <n v="1"/>
    <n v="0"/>
    <n v="0"/>
    <n v="0"/>
    <s v="PRODUCTO SIN VENTA"/>
    <s v="PRODUCTO SIN VENTA"/>
    <n v="60"/>
    <x v="1"/>
    <x v="1"/>
  </r>
  <r>
    <d v="2024-06-04T00:00:00"/>
    <n v="360"/>
    <s v="SANMARTIN-SJL"/>
    <s v="SAN JUAN DE LURIGAN"/>
    <s v="SSS19"/>
    <x v="6"/>
    <x v="6"/>
    <s v="EMBUTIDOS Y LACTEOS"/>
    <s v="LACTEOS"/>
    <s v="A"/>
    <n v="0"/>
    <s v="PROV487"/>
    <s v="PRODUCTORA DE ALIMENTOS UNO SAC"/>
    <n v="3"/>
    <x v="0"/>
    <n v="1"/>
    <x v="0"/>
    <n v="2.3849999999999998"/>
    <n v="7.1550000000000002"/>
    <n v="3"/>
    <n v="1"/>
    <n v="0"/>
    <n v="1"/>
    <n v="0"/>
    <n v="9.3333333333333339"/>
    <n v="112"/>
    <n v="60"/>
    <x v="0"/>
    <x v="1"/>
  </r>
  <r>
    <d v="2024-06-04T00:00:00"/>
    <n v="360"/>
    <s v="SANMARTIN-SJL"/>
    <s v="SAN JUAN DE LURIGAN"/>
    <s v="SSS19"/>
    <x v="7"/>
    <x v="7"/>
    <s v="EMBUTIDOS Y LACTEOS"/>
    <s v="LACTEOS"/>
    <s v="A"/>
    <n v="0"/>
    <s v="PROV487"/>
    <s v="PRODUCTORA DE ALIMENTOS UNO SAC"/>
    <n v="10"/>
    <x v="1"/>
    <n v="1"/>
    <x v="0"/>
    <n v="2.3849999999999998"/>
    <n v="7.1550000000000002"/>
    <n v="3"/>
    <n v="1"/>
    <n v="0"/>
    <n v="0"/>
    <n v="0"/>
    <n v="28"/>
    <n v="112"/>
    <n v="60"/>
    <x v="0"/>
    <x v="1"/>
  </r>
  <r>
    <d v="2024-06-04T00:00:00"/>
    <n v="360"/>
    <s v="SANMARTIN-SJL"/>
    <s v="SAN JUAN DE LURIGAN"/>
    <s v="SSS19"/>
    <x v="8"/>
    <x v="8"/>
    <s v="EMBUTIDOS Y LACTEOS"/>
    <s v="LACTEOS"/>
    <s v="A"/>
    <n v="0"/>
    <s v="PROV487"/>
    <s v="PRODUCTORA DE ALIMENTOS UNO SAC"/>
    <n v="1"/>
    <x v="0"/>
    <n v="1"/>
    <x v="0"/>
    <n v="3.0294400000000001"/>
    <n v="6.0807000000000002"/>
    <n v="2"/>
    <n v="1"/>
    <n v="0"/>
    <n v="4"/>
    <n v="0"/>
    <n v="14"/>
    <n v="168"/>
    <n v="60"/>
    <x v="0"/>
    <x v="1"/>
  </r>
  <r>
    <d v="2024-06-04T00:00:00"/>
    <n v="360"/>
    <s v="SANMARTIN-SJL"/>
    <s v="SAN JUAN DE LURIGAN"/>
    <s v="SSS19"/>
    <x v="9"/>
    <x v="9"/>
    <s v="EMBUTIDOS Y LACTEOS"/>
    <s v="LACTEOS"/>
    <s v="A"/>
    <n v="0"/>
    <s v="PROV487"/>
    <s v="PRODUCTORA DE ALIMENTOS UNO SAC"/>
    <n v="12"/>
    <x v="0"/>
    <n v="1"/>
    <x v="0"/>
    <n v="2.6459999999999999"/>
    <n v="0"/>
    <n v="0"/>
    <n v="1"/>
    <n v="0"/>
    <n v="0"/>
    <n v="0"/>
    <s v="PRODUCTO SIN VENTA"/>
    <s v="PRODUCTO SIN VENTA"/>
    <n v="60"/>
    <x v="1"/>
    <x v="1"/>
  </r>
  <r>
    <d v="2024-06-04T00:00:00"/>
    <n v="360"/>
    <s v="SANMARTIN-SJL"/>
    <s v="SAN JUAN DE LURIGAN"/>
    <s v="SSS19"/>
    <x v="10"/>
    <x v="10"/>
    <s v="EMBUTIDOS Y LACTEOS"/>
    <s v="LACTEOS"/>
    <s v="A"/>
    <n v="0"/>
    <s v="PROV487"/>
    <s v="PRODUCTORA DE ALIMENTOS UNO SAC"/>
    <n v="9"/>
    <x v="1"/>
    <n v="1"/>
    <x v="0"/>
    <n v="3.3237999999999999"/>
    <n v="3.3471799999999998"/>
    <n v="1"/>
    <n v="1"/>
    <n v="0"/>
    <n v="0"/>
    <n v="0"/>
    <n v="84"/>
    <n v="336"/>
    <n v="60"/>
    <x v="1"/>
    <x v="1"/>
  </r>
  <r>
    <d v="2024-06-04T00:00:00"/>
    <n v="361"/>
    <s v="PQ LEYENDAS"/>
    <s v="SAN MIGUEL"/>
    <s v="SSS19"/>
    <x v="0"/>
    <x v="0"/>
    <s v="EMBUTIDOS Y LACTEOS"/>
    <s v="LACTEOS"/>
    <s v="A"/>
    <n v="0"/>
    <s v="PROV487"/>
    <s v="PRODUCTORA DE ALIMENTOS UNO SAC"/>
    <n v="4"/>
    <x v="0"/>
    <n v="1"/>
    <x v="0"/>
    <n v="3.1680000000000001"/>
    <n v="6.3360000000000003"/>
    <n v="2"/>
    <n v="1"/>
    <n v="0"/>
    <n v="0"/>
    <n v="0"/>
    <n v="14"/>
    <n v="168"/>
    <n v="60"/>
    <x v="0"/>
    <x v="1"/>
  </r>
  <r>
    <d v="2024-06-04T00:00:00"/>
    <n v="361"/>
    <s v="PQ LEYENDAS"/>
    <s v="SAN MIGUEL"/>
    <s v="SSS19"/>
    <x v="1"/>
    <x v="1"/>
    <s v="EMBUTIDOS Y LACTEOS"/>
    <s v="LACTEOS"/>
    <s v="A"/>
    <n v="0"/>
    <s v="PROV487"/>
    <s v="PRODUCTORA DE ALIMENTOS UNO SAC"/>
    <n v="7"/>
    <x v="0"/>
    <n v="1"/>
    <x v="1"/>
    <n v="2.3220000000000001"/>
    <n v="6.9660000000000002"/>
    <n v="3"/>
    <n v="1"/>
    <n v="0"/>
    <n v="0"/>
    <n v="0"/>
    <n v="9.3333333333333339"/>
    <n v="186.66666666666669"/>
    <n v="60"/>
    <x v="0"/>
    <x v="1"/>
  </r>
  <r>
    <d v="2024-06-04T00:00:00"/>
    <n v="361"/>
    <s v="PQ LEYENDAS"/>
    <s v="SAN MIGUEL"/>
    <s v="SSS19"/>
    <x v="2"/>
    <x v="2"/>
    <s v="EMBUTIDOS Y LACTEOS"/>
    <s v="LACTEOS"/>
    <s v="A"/>
    <n v="0"/>
    <s v="PROV487"/>
    <s v="PRODUCTORA DE ALIMENTOS UNO SAC"/>
    <n v="10"/>
    <x v="0"/>
    <n v="1"/>
    <x v="0"/>
    <n v="3.02501"/>
    <n v="43.227490000000003"/>
    <n v="14"/>
    <n v="1"/>
    <n v="0"/>
    <n v="0"/>
    <n v="0"/>
    <n v="2"/>
    <n v="24"/>
    <n v="60"/>
    <x v="0"/>
    <x v="0"/>
  </r>
  <r>
    <d v="2024-06-04T00:00:00"/>
    <n v="361"/>
    <s v="PQ LEYENDAS"/>
    <s v="SAN MIGUEL"/>
    <s v="SSS19"/>
    <x v="3"/>
    <x v="3"/>
    <s v="EMBUTIDOS Y LACTEOS"/>
    <s v="LACTEOS"/>
    <s v="A"/>
    <n v="0"/>
    <s v="PROV487"/>
    <s v="PRODUCTORA DE ALIMENTOS UNO SAC"/>
    <n v="6"/>
    <x v="0"/>
    <n v="1"/>
    <x v="2"/>
    <n v="3.62"/>
    <n v="3.62"/>
    <n v="1"/>
    <n v="1"/>
    <n v="0"/>
    <n v="0"/>
    <n v="0"/>
    <n v="28"/>
    <n v="168"/>
    <n v="60"/>
    <x v="0"/>
    <x v="1"/>
  </r>
  <r>
    <d v="2024-06-04T00:00:00"/>
    <n v="361"/>
    <s v="PQ LEYENDAS"/>
    <s v="SAN MIGUEL"/>
    <s v="SSS19"/>
    <x v="4"/>
    <x v="4"/>
    <s v="EMBUTIDOS Y LACTEOS"/>
    <s v="LACTEOS"/>
    <s v="A"/>
    <n v="0"/>
    <s v="PROV487"/>
    <s v="PRODUCTORA DE ALIMENTOS UNO SAC"/>
    <n v="5"/>
    <x v="0"/>
    <n v="1"/>
    <x v="2"/>
    <n v="3.62"/>
    <n v="10.86"/>
    <n v="3"/>
    <n v="1"/>
    <n v="0"/>
    <n v="0"/>
    <n v="4"/>
    <n v="9.3333333333333339"/>
    <n v="56"/>
    <n v="60"/>
    <x v="0"/>
    <x v="0"/>
  </r>
  <r>
    <d v="2024-06-04T00:00:00"/>
    <n v="361"/>
    <s v="PQ LEYENDAS"/>
    <s v="SAN MIGUEL"/>
    <s v="SSS19"/>
    <x v="5"/>
    <x v="5"/>
    <s v="EMBUTIDOS Y LACTEOS"/>
    <s v="LACTEOS"/>
    <s v="A"/>
    <n v="0"/>
    <s v="PROV487"/>
    <s v="PRODUCTORA DE ALIMENTOS UNO SAC"/>
    <n v="4"/>
    <x v="0"/>
    <n v="1"/>
    <x v="0"/>
    <n v="3.04121"/>
    <n v="36.965969999999999"/>
    <n v="12"/>
    <n v="1"/>
    <n v="0"/>
    <n v="2"/>
    <n v="0"/>
    <n v="2.3333333333333335"/>
    <n v="28"/>
    <n v="60"/>
    <x v="0"/>
    <x v="0"/>
  </r>
  <r>
    <d v="2024-06-04T00:00:00"/>
    <n v="361"/>
    <s v="PQ LEYENDAS"/>
    <s v="SAN MIGUEL"/>
    <s v="SSS19"/>
    <x v="6"/>
    <x v="6"/>
    <s v="EMBUTIDOS Y LACTEOS"/>
    <s v="LACTEOS"/>
    <s v="A"/>
    <n v="0"/>
    <s v="PROV487"/>
    <s v="PRODUCTORA DE ALIMENTOS UNO SAC"/>
    <n v="10"/>
    <x v="0"/>
    <n v="1"/>
    <x v="0"/>
    <n v="2.3849999999999998"/>
    <n v="11.925000000000001"/>
    <n v="5"/>
    <n v="1"/>
    <n v="0"/>
    <n v="0"/>
    <n v="0"/>
    <n v="5.6"/>
    <n v="67.2"/>
    <n v="60"/>
    <x v="0"/>
    <x v="1"/>
  </r>
  <r>
    <d v="2024-06-04T00:00:00"/>
    <n v="361"/>
    <s v="PQ LEYENDAS"/>
    <s v="SAN MIGUEL"/>
    <s v="SSS19"/>
    <x v="7"/>
    <x v="7"/>
    <s v="EMBUTIDOS Y LACTEOS"/>
    <s v="LACTEOS"/>
    <s v="A"/>
    <n v="0"/>
    <s v="PROV487"/>
    <s v="PRODUCTORA DE ALIMENTOS UNO SAC"/>
    <n v="4"/>
    <x v="1"/>
    <n v="1"/>
    <x v="0"/>
    <n v="2.3849999999999998"/>
    <n v="0"/>
    <n v="0"/>
    <n v="1"/>
    <n v="0"/>
    <n v="0"/>
    <n v="0"/>
    <s v="PRODUCTO SIN VENTA"/>
    <s v="PRODUCTO SIN VENTA"/>
    <n v="60"/>
    <x v="1"/>
    <x v="1"/>
  </r>
  <r>
    <d v="2024-06-04T00:00:00"/>
    <n v="361"/>
    <s v="PQ LEYENDAS"/>
    <s v="SAN MIGUEL"/>
    <s v="SSS19"/>
    <x v="8"/>
    <x v="8"/>
    <s v="EMBUTIDOS Y LACTEOS"/>
    <s v="LACTEOS"/>
    <s v="A"/>
    <n v="0"/>
    <s v="PROV487"/>
    <s v="PRODUCTORA DE ALIMENTOS UNO SAC"/>
    <n v="2"/>
    <x v="0"/>
    <n v="1"/>
    <x v="0"/>
    <n v="3.0294400000000001"/>
    <n v="12.263529999999999"/>
    <n v="4"/>
    <n v="1"/>
    <n v="0"/>
    <n v="6"/>
    <n v="0"/>
    <n v="7"/>
    <n v="84"/>
    <n v="60"/>
    <x v="0"/>
    <x v="1"/>
  </r>
  <r>
    <d v="2024-06-04T00:00:00"/>
    <n v="361"/>
    <s v="PQ LEYENDAS"/>
    <s v="SAN MIGUEL"/>
    <s v="SSS19"/>
    <x v="9"/>
    <x v="9"/>
    <s v="EMBUTIDOS Y LACTEOS"/>
    <s v="LACTEOS"/>
    <s v="A"/>
    <n v="0"/>
    <s v="PROV487"/>
    <s v="PRODUCTORA DE ALIMENTOS UNO SAC"/>
    <n v="6"/>
    <x v="0"/>
    <n v="1"/>
    <x v="0"/>
    <n v="2.6459999999999999"/>
    <n v="5.2919999999999998"/>
    <n v="2"/>
    <n v="1"/>
    <n v="0"/>
    <n v="0"/>
    <n v="0"/>
    <n v="14"/>
    <n v="168"/>
    <n v="60"/>
    <x v="0"/>
    <x v="1"/>
  </r>
  <r>
    <d v="2024-06-04T00:00:00"/>
    <n v="361"/>
    <s v="PQ LEYENDAS"/>
    <s v="SAN MIGUEL"/>
    <s v="SSS19"/>
    <x v="10"/>
    <x v="10"/>
    <s v="EMBUTIDOS Y LACTEOS"/>
    <s v="LACTEOS"/>
    <s v="A"/>
    <n v="0"/>
    <s v="PROV487"/>
    <s v="PRODUCTORA DE ALIMENTOS UNO SAC"/>
    <n v="5"/>
    <x v="1"/>
    <n v="1"/>
    <x v="0"/>
    <n v="3.3237999999999999"/>
    <n v="0"/>
    <n v="0"/>
    <n v="1"/>
    <n v="0"/>
    <n v="0"/>
    <n v="0"/>
    <s v="PRODUCTO SIN VENTA"/>
    <s v="PRODUCTO SIN VENTA"/>
    <n v="60"/>
    <x v="1"/>
    <x v="1"/>
  </r>
  <r>
    <d v="2024-06-04T00:00:00"/>
    <n v="363"/>
    <s v="PETIT-C26"/>
    <s v="LINCE"/>
    <s v="SSS19"/>
    <x v="0"/>
    <x v="0"/>
    <s v="EMBUTIDOS Y LACTEOS"/>
    <s v="LACTEOS"/>
    <s v="A"/>
    <n v="0"/>
    <s v="PROV487"/>
    <s v="PRODUCTORA DE ALIMENTOS UNO SAC"/>
    <n v="4"/>
    <x v="0"/>
    <n v="1"/>
    <x v="0"/>
    <n v="3.1680000000000001"/>
    <n v="19.007999999999999"/>
    <n v="6"/>
    <n v="1"/>
    <n v="0"/>
    <n v="0"/>
    <n v="0"/>
    <n v="4.666666666666667"/>
    <n v="56"/>
    <n v="60"/>
    <x v="0"/>
    <x v="0"/>
  </r>
  <r>
    <d v="2024-06-04T00:00:00"/>
    <n v="363"/>
    <s v="PETIT-C26"/>
    <s v="LINCE"/>
    <s v="SSS19"/>
    <x v="1"/>
    <x v="1"/>
    <s v="EMBUTIDOS Y LACTEOS"/>
    <s v="LACTEOS"/>
    <s v="A"/>
    <n v="0"/>
    <s v="PROV487"/>
    <s v="PRODUCTORA DE ALIMENTOS UNO SAC"/>
    <n v="4"/>
    <x v="0"/>
    <n v="1"/>
    <x v="1"/>
    <n v="2.3220000000000001"/>
    <n v="13.932"/>
    <n v="6"/>
    <n v="1"/>
    <n v="0"/>
    <n v="4"/>
    <n v="0"/>
    <n v="4.666666666666667"/>
    <n v="93.333333333333343"/>
    <n v="60"/>
    <x v="0"/>
    <x v="1"/>
  </r>
  <r>
    <d v="2024-06-04T00:00:00"/>
    <n v="363"/>
    <s v="PETIT-C26"/>
    <s v="LINCE"/>
    <s v="SSS19"/>
    <x v="2"/>
    <x v="2"/>
    <s v="EMBUTIDOS Y LACTEOS"/>
    <s v="LACTEOS"/>
    <s v="A"/>
    <n v="0"/>
    <s v="PROV487"/>
    <s v="PRODUCTORA DE ALIMENTOS UNO SAC"/>
    <n v="15"/>
    <x v="0"/>
    <n v="1"/>
    <x v="0"/>
    <n v="3.02501"/>
    <n v="49.41348"/>
    <n v="16"/>
    <n v="1"/>
    <n v="0"/>
    <n v="6"/>
    <n v="0"/>
    <n v="1.75"/>
    <n v="21"/>
    <n v="60"/>
    <x v="0"/>
    <x v="0"/>
  </r>
  <r>
    <d v="2024-06-04T00:00:00"/>
    <n v="363"/>
    <s v="PETIT-C26"/>
    <s v="LINCE"/>
    <s v="SSS19"/>
    <x v="3"/>
    <x v="3"/>
    <s v="EMBUTIDOS Y LACTEOS"/>
    <s v="LACTEOS"/>
    <s v="A"/>
    <n v="0"/>
    <s v="PROV487"/>
    <s v="PRODUCTORA DE ALIMENTOS UNO SAC"/>
    <n v="3"/>
    <x v="0"/>
    <n v="1"/>
    <x v="2"/>
    <n v="3.62"/>
    <n v="0"/>
    <n v="0"/>
    <n v="1"/>
    <n v="0"/>
    <n v="0"/>
    <n v="2"/>
    <s v="PRODUCTO SIN VENTA"/>
    <s v="PRODUCTO SIN VENTA"/>
    <n v="60"/>
    <x v="1"/>
    <x v="1"/>
  </r>
  <r>
    <d v="2024-06-04T00:00:00"/>
    <n v="363"/>
    <s v="PETIT-C26"/>
    <s v="LINCE"/>
    <s v="SSS19"/>
    <x v="4"/>
    <x v="4"/>
    <s v="EMBUTIDOS Y LACTEOS"/>
    <s v="LACTEOS"/>
    <s v="A"/>
    <n v="0"/>
    <s v="PROV487"/>
    <s v="PRODUCTORA DE ALIMENTOS UNO SAC"/>
    <n v="2"/>
    <x v="0"/>
    <n v="1"/>
    <x v="2"/>
    <n v="3.62"/>
    <n v="0"/>
    <n v="0"/>
    <n v="1"/>
    <n v="0"/>
    <n v="0"/>
    <n v="2"/>
    <s v="PRODUCTO SIN VENTA"/>
    <s v="PRODUCTO SIN VENTA"/>
    <n v="60"/>
    <x v="1"/>
    <x v="1"/>
  </r>
  <r>
    <d v="2024-06-04T00:00:00"/>
    <n v="363"/>
    <s v="PETIT-C26"/>
    <s v="LINCE"/>
    <s v="SSS19"/>
    <x v="5"/>
    <x v="5"/>
    <s v="EMBUTIDOS Y LACTEOS"/>
    <s v="LACTEOS"/>
    <s v="A"/>
    <n v="0"/>
    <s v="PROV487"/>
    <s v="PRODUCTORA DE ALIMENTOS UNO SAC"/>
    <n v="6"/>
    <x v="0"/>
    <n v="1"/>
    <x v="0"/>
    <n v="3.04121"/>
    <n v="49.346159999999998"/>
    <n v="16"/>
    <n v="1"/>
    <n v="0"/>
    <n v="10"/>
    <n v="0"/>
    <n v="1.75"/>
    <n v="21"/>
    <n v="60"/>
    <x v="0"/>
    <x v="0"/>
  </r>
  <r>
    <d v="2024-06-04T00:00:00"/>
    <n v="363"/>
    <s v="PETIT-C26"/>
    <s v="LINCE"/>
    <s v="SSS19"/>
    <x v="6"/>
    <x v="6"/>
    <s v="EMBUTIDOS Y LACTEOS"/>
    <s v="LACTEOS"/>
    <s v="A"/>
    <n v="0"/>
    <s v="PROV487"/>
    <s v="PRODUCTORA DE ALIMENTOS UNO SAC"/>
    <n v="3"/>
    <x v="0"/>
    <n v="1"/>
    <x v="0"/>
    <n v="2.3849999999999998"/>
    <n v="2.3849999999999998"/>
    <n v="1"/>
    <n v="1"/>
    <n v="0"/>
    <n v="1"/>
    <n v="0"/>
    <n v="28"/>
    <n v="336"/>
    <n v="60"/>
    <x v="0"/>
    <x v="1"/>
  </r>
  <r>
    <d v="2024-06-04T00:00:00"/>
    <n v="363"/>
    <s v="PETIT-C26"/>
    <s v="LINCE"/>
    <s v="SSS19"/>
    <x v="7"/>
    <x v="7"/>
    <s v="EMBUTIDOS Y LACTEOS"/>
    <s v="LACTEOS"/>
    <s v="A"/>
    <n v="0"/>
    <s v="PROV487"/>
    <s v="PRODUCTORA DE ALIMENTOS UNO SAC"/>
    <n v="2"/>
    <x v="1"/>
    <n v="1"/>
    <x v="0"/>
    <n v="2.3849999999999998"/>
    <n v="0"/>
    <n v="0"/>
    <n v="1"/>
    <n v="0"/>
    <n v="2"/>
    <n v="0"/>
    <s v="PRODUCTO SIN VENTA"/>
    <s v="PRODUCTO SIN VENTA"/>
    <n v="60"/>
    <x v="1"/>
    <x v="1"/>
  </r>
  <r>
    <d v="2024-06-04T00:00:00"/>
    <n v="363"/>
    <s v="PETIT-C26"/>
    <s v="LINCE"/>
    <s v="SSS19"/>
    <x v="8"/>
    <x v="8"/>
    <s v="EMBUTIDOS Y LACTEOS"/>
    <s v="LACTEOS"/>
    <s v="A"/>
    <n v="0"/>
    <s v="PROV487"/>
    <s v="PRODUCTORA DE ALIMENTOS UNO SAC"/>
    <n v="4"/>
    <x v="0"/>
    <n v="1"/>
    <x v="0"/>
    <n v="3.0294400000000001"/>
    <n v="24.588640000000002"/>
    <n v="8"/>
    <n v="1"/>
    <n v="0"/>
    <n v="6"/>
    <n v="0"/>
    <n v="3.5"/>
    <n v="42"/>
    <n v="60"/>
    <x v="0"/>
    <x v="0"/>
  </r>
  <r>
    <d v="2024-06-04T00:00:00"/>
    <n v="363"/>
    <s v="PETIT-C26"/>
    <s v="LINCE"/>
    <s v="SSS19"/>
    <x v="9"/>
    <x v="9"/>
    <s v="EMBUTIDOS Y LACTEOS"/>
    <s v="LACTEOS"/>
    <s v="A"/>
    <n v="0"/>
    <s v="PROV487"/>
    <s v="PRODUCTORA DE ALIMENTOS UNO SAC"/>
    <n v="8"/>
    <x v="0"/>
    <n v="1"/>
    <x v="0"/>
    <n v="2.6459999999999999"/>
    <n v="0"/>
    <n v="0"/>
    <n v="1"/>
    <n v="0"/>
    <n v="0"/>
    <n v="0"/>
    <s v="PRODUCTO SIN VENTA"/>
    <s v="PRODUCTO SIN VENTA"/>
    <n v="60"/>
    <x v="1"/>
    <x v="1"/>
  </r>
  <r>
    <d v="2024-06-04T00:00:00"/>
    <n v="363"/>
    <s v="PETIT-C26"/>
    <s v="LINCE"/>
    <s v="SSS19"/>
    <x v="10"/>
    <x v="10"/>
    <s v="EMBUTIDOS Y LACTEOS"/>
    <s v="LACTEOS"/>
    <s v="A"/>
    <n v="0"/>
    <s v="PROV487"/>
    <s v="PRODUCTORA DE ALIMENTOS UNO SAC"/>
    <n v="2"/>
    <x v="1"/>
    <n v="1"/>
    <x v="0"/>
    <n v="3.3237999999999999"/>
    <n v="10.053850000000001"/>
    <n v="3"/>
    <n v="1"/>
    <n v="0"/>
    <n v="2"/>
    <n v="0"/>
    <n v="28"/>
    <n v="112"/>
    <n v="60"/>
    <x v="0"/>
    <x v="1"/>
  </r>
  <r>
    <d v="2024-06-04T00:00:00"/>
    <n v="364"/>
    <s v="CASUARINAS"/>
    <s v="SANTIAGO DE SURCO"/>
    <s v="SSS19"/>
    <x v="0"/>
    <x v="0"/>
    <s v="EMBUTIDOS Y LACTEOS"/>
    <s v="LACTEOS"/>
    <s v="A"/>
    <n v="0"/>
    <s v="PROV487"/>
    <s v="PRODUCTORA DE ALIMENTOS UNO SAC"/>
    <n v="4"/>
    <x v="0"/>
    <n v="1"/>
    <x v="0"/>
    <n v="3.1680000000000001"/>
    <n v="12.672000000000001"/>
    <n v="4"/>
    <n v="1"/>
    <n v="0"/>
    <n v="2"/>
    <n v="0"/>
    <n v="7"/>
    <n v="84"/>
    <n v="60"/>
    <x v="0"/>
    <x v="1"/>
  </r>
  <r>
    <d v="2024-06-04T00:00:00"/>
    <n v="364"/>
    <s v="CASUARINAS"/>
    <s v="SANTIAGO DE SURCO"/>
    <s v="SSS19"/>
    <x v="1"/>
    <x v="1"/>
    <s v="EMBUTIDOS Y LACTEOS"/>
    <s v="LACTEOS"/>
    <s v="A"/>
    <n v="0"/>
    <s v="PROV487"/>
    <s v="PRODUCTORA DE ALIMENTOS UNO SAC"/>
    <n v="3"/>
    <x v="0"/>
    <n v="1"/>
    <x v="1"/>
    <n v="2.3220000000000001"/>
    <n v="9.2880000000000003"/>
    <n v="4"/>
    <n v="1"/>
    <n v="0"/>
    <n v="2"/>
    <n v="0"/>
    <n v="7"/>
    <n v="140"/>
    <n v="60"/>
    <x v="0"/>
    <x v="1"/>
  </r>
  <r>
    <d v="2024-06-04T00:00:00"/>
    <n v="364"/>
    <s v="CASUARINAS"/>
    <s v="SANTIAGO DE SURCO"/>
    <s v="SSS19"/>
    <x v="2"/>
    <x v="2"/>
    <s v="EMBUTIDOS Y LACTEOS"/>
    <s v="LACTEOS"/>
    <s v="A"/>
    <n v="0"/>
    <s v="PROV487"/>
    <s v="PRODUCTORA DE ALIMENTOS UNO SAC"/>
    <n v="8"/>
    <x v="0"/>
    <n v="1"/>
    <x v="0"/>
    <n v="3.02501"/>
    <n v="24.562830000000002"/>
    <n v="8"/>
    <n v="1"/>
    <n v="0"/>
    <n v="2"/>
    <n v="0"/>
    <n v="3.5"/>
    <n v="42"/>
    <n v="60"/>
    <x v="0"/>
    <x v="0"/>
  </r>
  <r>
    <d v="2024-06-04T00:00:00"/>
    <n v="364"/>
    <s v="CASUARINAS"/>
    <s v="SANTIAGO DE SURCO"/>
    <s v="SSS19"/>
    <x v="3"/>
    <x v="3"/>
    <s v="EMBUTIDOS Y LACTEOS"/>
    <s v="LACTEOS"/>
    <s v="A"/>
    <n v="0"/>
    <s v="PROV487"/>
    <s v="PRODUCTORA DE ALIMENTOS UNO SAC"/>
    <n v="6"/>
    <x v="0"/>
    <n v="1"/>
    <x v="2"/>
    <n v="3.62"/>
    <n v="3.62"/>
    <n v="1"/>
    <n v="1"/>
    <n v="0"/>
    <n v="0"/>
    <n v="0"/>
    <n v="28"/>
    <n v="168"/>
    <n v="60"/>
    <x v="0"/>
    <x v="1"/>
  </r>
  <r>
    <d v="2024-06-04T00:00:00"/>
    <n v="364"/>
    <s v="CASUARINAS"/>
    <s v="SANTIAGO DE SURCO"/>
    <s v="SSS19"/>
    <x v="4"/>
    <x v="4"/>
    <s v="EMBUTIDOS Y LACTEOS"/>
    <s v="LACTEOS"/>
    <s v="A"/>
    <n v="0"/>
    <s v="PROV487"/>
    <s v="PRODUCTORA DE ALIMENTOS UNO SAC"/>
    <n v="6"/>
    <x v="0"/>
    <n v="1"/>
    <x v="2"/>
    <n v="3.62"/>
    <n v="0"/>
    <n v="0"/>
    <n v="1"/>
    <n v="0"/>
    <n v="0"/>
    <n v="0"/>
    <s v="PRODUCTO SIN VENTA"/>
    <s v="PRODUCTO SIN VENTA"/>
    <n v="60"/>
    <x v="1"/>
    <x v="1"/>
  </r>
  <r>
    <d v="2024-06-04T00:00:00"/>
    <n v="364"/>
    <s v="CASUARINAS"/>
    <s v="SANTIAGO DE SURCO"/>
    <s v="SSS19"/>
    <x v="5"/>
    <x v="5"/>
    <s v="EMBUTIDOS Y LACTEOS"/>
    <s v="LACTEOS"/>
    <s v="A"/>
    <n v="0"/>
    <s v="PROV487"/>
    <s v="PRODUCTORA DE ALIMENTOS UNO SAC"/>
    <n v="6"/>
    <x v="0"/>
    <n v="1"/>
    <x v="0"/>
    <n v="3.04121"/>
    <n v="27.627320000000001"/>
    <n v="9"/>
    <n v="1"/>
    <n v="0"/>
    <n v="0"/>
    <n v="0"/>
    <n v="3.1111111111111107"/>
    <n v="37.333333333333329"/>
    <n v="60"/>
    <x v="0"/>
    <x v="0"/>
  </r>
  <r>
    <d v="2024-06-04T00:00:00"/>
    <n v="364"/>
    <s v="CASUARINAS"/>
    <s v="SANTIAGO DE SURCO"/>
    <s v="SSS19"/>
    <x v="6"/>
    <x v="6"/>
    <s v="EMBUTIDOS Y LACTEOS"/>
    <s v="LACTEOS"/>
    <s v="A"/>
    <n v="0"/>
    <s v="PROV487"/>
    <s v="PRODUCTORA DE ALIMENTOS UNO SAC"/>
    <n v="-2"/>
    <x v="0"/>
    <n v="1"/>
    <x v="0"/>
    <n v="2.3849999999999998"/>
    <n v="9.5399999999999991"/>
    <n v="4"/>
    <n v="0"/>
    <n v="0"/>
    <n v="0"/>
    <n v="0"/>
    <n v="7"/>
    <n v="84"/>
    <n v="60"/>
    <x v="0"/>
    <x v="1"/>
  </r>
  <r>
    <d v="2024-06-04T00:00:00"/>
    <n v="364"/>
    <s v="CASUARINAS"/>
    <s v="SANTIAGO DE SURCO"/>
    <s v="SSS19"/>
    <x v="7"/>
    <x v="7"/>
    <s v="EMBUTIDOS Y LACTEOS"/>
    <s v="LACTEOS"/>
    <s v="A"/>
    <n v="0"/>
    <s v="PROV487"/>
    <s v="PRODUCTORA DE ALIMENTOS UNO SAC"/>
    <n v="4"/>
    <x v="1"/>
    <n v="1"/>
    <x v="0"/>
    <n v="2.3849999999999998"/>
    <n v="7.1550000000000002"/>
    <n v="3"/>
    <n v="1"/>
    <n v="0"/>
    <n v="0"/>
    <n v="0"/>
    <n v="28"/>
    <n v="112"/>
    <n v="60"/>
    <x v="0"/>
    <x v="1"/>
  </r>
  <r>
    <d v="2024-06-04T00:00:00"/>
    <n v="364"/>
    <s v="CASUARINAS"/>
    <s v="SANTIAGO DE SURCO"/>
    <s v="SSS19"/>
    <x v="8"/>
    <x v="8"/>
    <s v="EMBUTIDOS Y LACTEOS"/>
    <s v="LACTEOS"/>
    <s v="A"/>
    <n v="0"/>
    <s v="PROV487"/>
    <s v="PRODUCTORA DE ALIMENTOS UNO SAC"/>
    <n v="3"/>
    <x v="0"/>
    <n v="1"/>
    <x v="0"/>
    <n v="3.0294400000000001"/>
    <n v="6.0979400000000004"/>
    <n v="2"/>
    <n v="1"/>
    <n v="0"/>
    <n v="0"/>
    <n v="0"/>
    <n v="14"/>
    <n v="168"/>
    <n v="60"/>
    <x v="0"/>
    <x v="1"/>
  </r>
  <r>
    <d v="2024-06-04T00:00:00"/>
    <n v="364"/>
    <s v="CASUARINAS"/>
    <s v="SANTIAGO DE SURCO"/>
    <s v="SSS19"/>
    <x v="9"/>
    <x v="9"/>
    <s v="EMBUTIDOS Y LACTEOS"/>
    <s v="LACTEOS"/>
    <s v="A"/>
    <n v="0"/>
    <s v="PROV487"/>
    <s v="PRODUCTORA DE ALIMENTOS UNO SAC"/>
    <n v="8"/>
    <x v="0"/>
    <n v="1"/>
    <x v="0"/>
    <n v="2.6459999999999999"/>
    <n v="0"/>
    <n v="0"/>
    <n v="1"/>
    <n v="0"/>
    <n v="0"/>
    <n v="0"/>
    <s v="PRODUCTO SIN VENTA"/>
    <s v="PRODUCTO SIN VENTA"/>
    <n v="60"/>
    <x v="1"/>
    <x v="1"/>
  </r>
  <r>
    <d v="2024-06-04T00:00:00"/>
    <n v="364"/>
    <s v="CASUARINAS"/>
    <s v="SANTIAGO DE SURCO"/>
    <s v="SSS19"/>
    <x v="10"/>
    <x v="10"/>
    <s v="EMBUTIDOS Y LACTEOS"/>
    <s v="LACTEOS"/>
    <s v="A"/>
    <n v="0"/>
    <s v="PROV487"/>
    <s v="PRODUCTORA DE ALIMENTOS UNO SAC"/>
    <n v="3"/>
    <x v="1"/>
    <n v="1"/>
    <x v="0"/>
    <n v="3.3237999999999999"/>
    <n v="0"/>
    <n v="0"/>
    <n v="1"/>
    <n v="0"/>
    <n v="1"/>
    <n v="0"/>
    <s v="PRODUCTO SIN VENTA"/>
    <s v="PRODUCTO SIN VENTA"/>
    <n v="60"/>
    <x v="1"/>
    <x v="1"/>
  </r>
  <r>
    <d v="2024-06-04T00:00:00"/>
    <n v="365"/>
    <s v="CHALACA"/>
    <s v="CALLAO"/>
    <s v="SSS19"/>
    <x v="0"/>
    <x v="0"/>
    <s v="EMBUTIDOS Y LACTEOS"/>
    <s v="LACTEOS"/>
    <s v="A"/>
    <n v="0"/>
    <s v="PROV487"/>
    <s v="PRODUCTORA DE ALIMENTOS UNO SAC"/>
    <n v="3"/>
    <x v="0"/>
    <n v="1"/>
    <x v="0"/>
    <n v="3.1680000000000001"/>
    <n v="3.1680000000000001"/>
    <n v="1"/>
    <n v="1"/>
    <n v="0"/>
    <n v="0"/>
    <n v="0"/>
    <n v="28"/>
    <n v="336"/>
    <n v="60"/>
    <x v="0"/>
    <x v="1"/>
  </r>
  <r>
    <d v="2024-06-04T00:00:00"/>
    <n v="365"/>
    <s v="CHALACA"/>
    <s v="CALLAO"/>
    <s v="SSS19"/>
    <x v="1"/>
    <x v="1"/>
    <s v="EMBUTIDOS Y LACTEOS"/>
    <s v="LACTEOS"/>
    <s v="A"/>
    <n v="0"/>
    <s v="PROV487"/>
    <s v="PRODUCTORA DE ALIMENTOS UNO SAC"/>
    <n v="0"/>
    <x v="0"/>
    <n v="1"/>
    <x v="1"/>
    <n v="2.3220000000000001"/>
    <n v="23.22"/>
    <n v="10"/>
    <n v="0"/>
    <n v="0"/>
    <n v="6"/>
    <n v="0"/>
    <n v="2.8"/>
    <n v="56"/>
    <n v="60"/>
    <x v="0"/>
    <x v="0"/>
  </r>
  <r>
    <d v="2024-06-04T00:00:00"/>
    <n v="365"/>
    <s v="CHALACA"/>
    <s v="CALLAO"/>
    <s v="SSS19"/>
    <x v="2"/>
    <x v="2"/>
    <s v="EMBUTIDOS Y LACTEOS"/>
    <s v="LACTEOS"/>
    <s v="A"/>
    <n v="0"/>
    <s v="PROV487"/>
    <s v="PRODUCTORA DE ALIMENTOS UNO SAC"/>
    <n v="11"/>
    <x v="0"/>
    <n v="1"/>
    <x v="0"/>
    <n v="3.02501"/>
    <n v="33.74071"/>
    <n v="11"/>
    <n v="1"/>
    <n v="0"/>
    <n v="2"/>
    <n v="0"/>
    <n v="2.5454545454545454"/>
    <n v="30.545454545454547"/>
    <n v="60"/>
    <x v="0"/>
    <x v="0"/>
  </r>
  <r>
    <d v="2024-06-04T00:00:00"/>
    <n v="365"/>
    <s v="CHALACA"/>
    <s v="CALLAO"/>
    <s v="SSS19"/>
    <x v="3"/>
    <x v="3"/>
    <s v="EMBUTIDOS Y LACTEOS"/>
    <s v="LACTEOS"/>
    <s v="A"/>
    <n v="0"/>
    <s v="PROV487"/>
    <s v="PRODUCTORA DE ALIMENTOS UNO SAC"/>
    <n v="16"/>
    <x v="0"/>
    <n v="1"/>
    <x v="2"/>
    <n v="3.62"/>
    <n v="39.82"/>
    <n v="11"/>
    <n v="1"/>
    <n v="0"/>
    <n v="0"/>
    <n v="6"/>
    <n v="2.5454545454545454"/>
    <n v="15.272727272727273"/>
    <n v="60"/>
    <x v="0"/>
    <x v="0"/>
  </r>
  <r>
    <d v="2024-06-04T00:00:00"/>
    <n v="365"/>
    <s v="CHALACA"/>
    <s v="CALLAO"/>
    <s v="SSS19"/>
    <x v="4"/>
    <x v="4"/>
    <s v="EMBUTIDOS Y LACTEOS"/>
    <s v="LACTEOS"/>
    <s v="A"/>
    <n v="0"/>
    <s v="PROV487"/>
    <s v="PRODUCTORA DE ALIMENTOS UNO SAC"/>
    <n v="9"/>
    <x v="0"/>
    <n v="1"/>
    <x v="2"/>
    <n v="3.62"/>
    <n v="21.72"/>
    <n v="6"/>
    <n v="1"/>
    <n v="0"/>
    <n v="0"/>
    <n v="0"/>
    <n v="4.666666666666667"/>
    <n v="28"/>
    <n v="60"/>
    <x v="0"/>
    <x v="0"/>
  </r>
  <r>
    <d v="2024-06-04T00:00:00"/>
    <n v="365"/>
    <s v="CHALACA"/>
    <s v="CALLAO"/>
    <s v="SSS19"/>
    <x v="5"/>
    <x v="5"/>
    <s v="EMBUTIDOS Y LACTEOS"/>
    <s v="LACTEOS"/>
    <s v="A"/>
    <n v="0"/>
    <s v="PROV487"/>
    <s v="PRODUCTORA DE ALIMENTOS UNO SAC"/>
    <n v="10"/>
    <x v="0"/>
    <n v="1"/>
    <x v="0"/>
    <n v="3.04121"/>
    <n v="30.895160000000001"/>
    <n v="10"/>
    <n v="1"/>
    <n v="0"/>
    <n v="0"/>
    <n v="0"/>
    <n v="2.8"/>
    <n v="33.6"/>
    <n v="60"/>
    <x v="0"/>
    <x v="0"/>
  </r>
  <r>
    <d v="2024-06-04T00:00:00"/>
    <n v="365"/>
    <s v="CHALACA"/>
    <s v="CALLAO"/>
    <s v="SSS19"/>
    <x v="6"/>
    <x v="6"/>
    <s v="EMBUTIDOS Y LACTEOS"/>
    <s v="LACTEOS"/>
    <s v="A"/>
    <n v="0"/>
    <s v="PROV487"/>
    <s v="PRODUCTORA DE ALIMENTOS UNO SAC"/>
    <n v="6"/>
    <x v="0"/>
    <n v="1"/>
    <x v="0"/>
    <n v="2.3849999999999998"/>
    <n v="19.079999999999998"/>
    <n v="8"/>
    <n v="1"/>
    <n v="0"/>
    <n v="0"/>
    <n v="0"/>
    <n v="3.5"/>
    <n v="42"/>
    <n v="60"/>
    <x v="0"/>
    <x v="0"/>
  </r>
  <r>
    <d v="2024-06-04T00:00:00"/>
    <n v="365"/>
    <s v="CHALACA"/>
    <s v="CALLAO"/>
    <s v="SSS19"/>
    <x v="7"/>
    <x v="7"/>
    <s v="EMBUTIDOS Y LACTEOS"/>
    <s v="LACTEOS"/>
    <s v="A"/>
    <n v="0"/>
    <s v="PROV487"/>
    <s v="PRODUCTORA DE ALIMENTOS UNO SAC"/>
    <n v="4"/>
    <x v="1"/>
    <n v="1"/>
    <x v="0"/>
    <n v="2.3849999999999998"/>
    <n v="2.3849999999999998"/>
    <n v="1"/>
    <n v="1"/>
    <n v="0"/>
    <n v="0"/>
    <n v="0"/>
    <n v="84"/>
    <n v="336"/>
    <n v="60"/>
    <x v="1"/>
    <x v="1"/>
  </r>
  <r>
    <d v="2024-06-04T00:00:00"/>
    <n v="365"/>
    <s v="CHALACA"/>
    <s v="CALLAO"/>
    <s v="SSS19"/>
    <x v="8"/>
    <x v="8"/>
    <s v="EMBUTIDOS Y LACTEOS"/>
    <s v="LACTEOS"/>
    <s v="A"/>
    <n v="0"/>
    <s v="PROV487"/>
    <s v="PRODUCTORA DE ALIMENTOS UNO SAC"/>
    <n v="9"/>
    <x v="0"/>
    <n v="1"/>
    <x v="0"/>
    <n v="3.0294400000000001"/>
    <n v="18.572970000000002"/>
    <n v="6"/>
    <n v="1"/>
    <n v="0"/>
    <n v="0"/>
    <n v="0"/>
    <n v="4.666666666666667"/>
    <n v="56"/>
    <n v="60"/>
    <x v="0"/>
    <x v="0"/>
  </r>
  <r>
    <d v="2024-06-04T00:00:00"/>
    <n v="365"/>
    <s v="CHALACA"/>
    <s v="CALLAO"/>
    <s v="SSS19"/>
    <x v="9"/>
    <x v="9"/>
    <s v="EMBUTIDOS Y LACTEOS"/>
    <s v="LACTEOS"/>
    <s v="A"/>
    <n v="0"/>
    <s v="PROV487"/>
    <s v="PRODUCTORA DE ALIMENTOS UNO SAC"/>
    <n v="8"/>
    <x v="0"/>
    <n v="1"/>
    <x v="0"/>
    <n v="2.6459999999999999"/>
    <n v="0"/>
    <n v="0"/>
    <n v="1"/>
    <n v="0"/>
    <n v="0"/>
    <n v="0"/>
    <s v="PRODUCTO SIN VENTA"/>
    <s v="PRODUCTO SIN VENTA"/>
    <n v="60"/>
    <x v="1"/>
    <x v="1"/>
  </r>
  <r>
    <d v="2024-06-04T00:00:00"/>
    <n v="365"/>
    <s v="CHALACA"/>
    <s v="CALLAO"/>
    <s v="SSS19"/>
    <x v="10"/>
    <x v="10"/>
    <s v="EMBUTIDOS Y LACTEOS"/>
    <s v="LACTEOS"/>
    <s v="A"/>
    <n v="0"/>
    <s v="PROV487"/>
    <s v="PRODUCTORA DE ALIMENTOS UNO SAC"/>
    <n v="4"/>
    <x v="1"/>
    <n v="1"/>
    <x v="0"/>
    <n v="3.3237999999999999"/>
    <n v="6.6477000000000004"/>
    <n v="2"/>
    <n v="1"/>
    <n v="0"/>
    <n v="2"/>
    <n v="0"/>
    <n v="42"/>
    <n v="168"/>
    <n v="60"/>
    <x v="0"/>
    <x v="1"/>
  </r>
  <r>
    <d v="2024-06-04T00:00:00"/>
    <n v="366"/>
    <s v="SANMARTIN-C6"/>
    <s v="ATE"/>
    <s v="SSS19"/>
    <x v="0"/>
    <x v="0"/>
    <s v="EMBUTIDOS Y LACTEOS"/>
    <s v="LACTEOS"/>
    <s v="A"/>
    <n v="0"/>
    <s v="PROV487"/>
    <s v="PRODUCTORA DE ALIMENTOS UNO SAC"/>
    <n v="6"/>
    <x v="0"/>
    <n v="1"/>
    <x v="0"/>
    <n v="3.1680000000000001"/>
    <n v="0"/>
    <n v="0"/>
    <n v="1"/>
    <n v="0"/>
    <n v="6"/>
    <n v="0"/>
    <s v="PRODUCTO SIN VENTA"/>
    <s v="PRODUCTO SIN VENTA"/>
    <n v="60"/>
    <x v="1"/>
    <x v="1"/>
  </r>
  <r>
    <d v="2024-06-04T00:00:00"/>
    <n v="366"/>
    <s v="SANMARTIN-C6"/>
    <s v="ATE"/>
    <s v="SSS19"/>
    <x v="1"/>
    <x v="1"/>
    <s v="EMBUTIDOS Y LACTEOS"/>
    <s v="LACTEOS"/>
    <s v="A"/>
    <n v="0"/>
    <s v="PROV487"/>
    <s v="PRODUCTORA DE ALIMENTOS UNO SAC"/>
    <n v="9"/>
    <x v="0"/>
    <n v="1"/>
    <x v="1"/>
    <n v="2.3220000000000001"/>
    <n v="11.61"/>
    <n v="5"/>
    <n v="1"/>
    <n v="0"/>
    <n v="6"/>
    <n v="0"/>
    <n v="5.6"/>
    <n v="112"/>
    <n v="60"/>
    <x v="0"/>
    <x v="1"/>
  </r>
  <r>
    <d v="2024-06-04T00:00:00"/>
    <n v="366"/>
    <s v="SANMARTIN-C6"/>
    <s v="ATE"/>
    <s v="SSS19"/>
    <x v="2"/>
    <x v="2"/>
    <s v="EMBUTIDOS Y LACTEOS"/>
    <s v="LACTEOS"/>
    <s v="A"/>
    <n v="0"/>
    <s v="PROV487"/>
    <s v="PRODUCTORA DE ALIMENTOS UNO SAC"/>
    <n v="11"/>
    <x v="0"/>
    <n v="1"/>
    <x v="0"/>
    <n v="3.02501"/>
    <n v="21.547619999999998"/>
    <n v="7"/>
    <n v="1"/>
    <n v="0"/>
    <n v="0"/>
    <n v="0"/>
    <n v="4"/>
    <n v="48"/>
    <n v="60"/>
    <x v="0"/>
    <x v="0"/>
  </r>
  <r>
    <d v="2024-06-04T00:00:00"/>
    <n v="366"/>
    <s v="SANMARTIN-C6"/>
    <s v="ATE"/>
    <s v="SSS19"/>
    <x v="3"/>
    <x v="3"/>
    <s v="EMBUTIDOS Y LACTEOS"/>
    <s v="LACTEOS"/>
    <s v="A"/>
    <n v="0"/>
    <s v="PROV487"/>
    <s v="PRODUCTORA DE ALIMENTOS UNO SAC"/>
    <n v="8"/>
    <x v="0"/>
    <n v="1"/>
    <x v="2"/>
    <n v="3.62"/>
    <n v="18.100000000000001"/>
    <n v="5"/>
    <n v="1"/>
    <n v="0"/>
    <n v="0"/>
    <n v="6"/>
    <n v="5.6"/>
    <n v="33.6"/>
    <n v="60"/>
    <x v="0"/>
    <x v="0"/>
  </r>
  <r>
    <d v="2024-06-04T00:00:00"/>
    <n v="366"/>
    <s v="SANMARTIN-C6"/>
    <s v="ATE"/>
    <s v="SSS19"/>
    <x v="4"/>
    <x v="4"/>
    <s v="EMBUTIDOS Y LACTEOS"/>
    <s v="LACTEOS"/>
    <s v="A"/>
    <n v="0"/>
    <s v="PROV487"/>
    <s v="PRODUCTORA DE ALIMENTOS UNO SAC"/>
    <n v="9"/>
    <x v="0"/>
    <n v="1"/>
    <x v="2"/>
    <n v="3.62"/>
    <n v="3.62"/>
    <n v="1"/>
    <n v="1"/>
    <n v="0"/>
    <n v="0"/>
    <n v="2"/>
    <n v="28"/>
    <n v="168"/>
    <n v="60"/>
    <x v="0"/>
    <x v="1"/>
  </r>
  <r>
    <d v="2024-06-04T00:00:00"/>
    <n v="366"/>
    <s v="SANMARTIN-C6"/>
    <s v="ATE"/>
    <s v="SSS19"/>
    <x v="5"/>
    <x v="5"/>
    <s v="EMBUTIDOS Y LACTEOS"/>
    <s v="LACTEOS"/>
    <s v="A"/>
    <n v="0"/>
    <s v="PROV487"/>
    <s v="PRODUCTORA DE ALIMENTOS UNO SAC"/>
    <n v="8"/>
    <x v="0"/>
    <n v="1"/>
    <x v="0"/>
    <n v="3.04121"/>
    <n v="3.1380499999999998"/>
    <n v="1"/>
    <n v="1"/>
    <n v="0"/>
    <n v="0"/>
    <n v="0"/>
    <n v="28"/>
    <n v="336"/>
    <n v="60"/>
    <x v="0"/>
    <x v="1"/>
  </r>
  <r>
    <d v="2024-06-04T00:00:00"/>
    <n v="366"/>
    <s v="SANMARTIN-C6"/>
    <s v="ATE"/>
    <s v="SSS19"/>
    <x v="6"/>
    <x v="6"/>
    <s v="EMBUTIDOS Y LACTEOS"/>
    <s v="LACTEOS"/>
    <s v="A"/>
    <n v="0"/>
    <s v="PROV487"/>
    <s v="PRODUCTORA DE ALIMENTOS UNO SAC"/>
    <n v="0"/>
    <x v="0"/>
    <n v="1"/>
    <x v="0"/>
    <n v="2.3849999999999998"/>
    <n v="9.5399999999999991"/>
    <n v="4"/>
    <n v="0"/>
    <n v="0"/>
    <n v="6"/>
    <n v="0"/>
    <n v="7"/>
    <n v="84"/>
    <n v="60"/>
    <x v="0"/>
    <x v="1"/>
  </r>
  <r>
    <d v="2024-06-04T00:00:00"/>
    <n v="366"/>
    <s v="SANMARTIN-C6"/>
    <s v="ATE"/>
    <s v="SSS19"/>
    <x v="7"/>
    <x v="7"/>
    <s v="EMBUTIDOS Y LACTEOS"/>
    <s v="LACTEOS"/>
    <s v="A"/>
    <n v="0"/>
    <s v="PROV487"/>
    <s v="PRODUCTORA DE ALIMENTOS UNO SAC"/>
    <n v="3"/>
    <x v="1"/>
    <n v="1"/>
    <x v="0"/>
    <n v="2.3849999999999998"/>
    <n v="2.3849999999999998"/>
    <n v="1"/>
    <n v="1"/>
    <n v="0"/>
    <n v="1"/>
    <n v="0"/>
    <n v="84"/>
    <n v="336"/>
    <n v="60"/>
    <x v="1"/>
    <x v="1"/>
  </r>
  <r>
    <d v="2024-06-04T00:00:00"/>
    <n v="366"/>
    <s v="SANMARTIN-C6"/>
    <s v="ATE"/>
    <s v="SSS19"/>
    <x v="8"/>
    <x v="8"/>
    <s v="EMBUTIDOS Y LACTEOS"/>
    <s v="LACTEOS"/>
    <s v="A"/>
    <n v="0"/>
    <s v="PROV487"/>
    <s v="PRODUCTORA DE ALIMENTOS UNO SAC"/>
    <n v="3"/>
    <x v="0"/>
    <n v="1"/>
    <x v="0"/>
    <n v="3.0294400000000001"/>
    <n v="0"/>
    <n v="0"/>
    <n v="1"/>
    <n v="0"/>
    <n v="1"/>
    <n v="0"/>
    <s v="PRODUCTO SIN VENTA"/>
    <s v="PRODUCTO SIN VENTA"/>
    <n v="60"/>
    <x v="1"/>
    <x v="1"/>
  </r>
  <r>
    <d v="2024-06-04T00:00:00"/>
    <n v="366"/>
    <s v="SANMARTIN-C6"/>
    <s v="ATE"/>
    <s v="SSS19"/>
    <x v="9"/>
    <x v="9"/>
    <s v="EMBUTIDOS Y LACTEOS"/>
    <s v="LACTEOS"/>
    <s v="A"/>
    <n v="0"/>
    <s v="PROV487"/>
    <s v="PRODUCTORA DE ALIMENTOS UNO SAC"/>
    <n v="13"/>
    <x v="0"/>
    <n v="1"/>
    <x v="0"/>
    <n v="2.6459999999999999"/>
    <n v="5.2919999999999998"/>
    <n v="2"/>
    <n v="1"/>
    <n v="0"/>
    <n v="1"/>
    <n v="0"/>
    <n v="14"/>
    <n v="168"/>
    <n v="60"/>
    <x v="0"/>
    <x v="1"/>
  </r>
  <r>
    <d v="2024-06-04T00:00:00"/>
    <n v="366"/>
    <s v="SANMARTIN-C6"/>
    <s v="ATE"/>
    <s v="SSS19"/>
    <x v="10"/>
    <x v="10"/>
    <s v="EMBUTIDOS Y LACTEOS"/>
    <s v="LACTEOS"/>
    <s v="A"/>
    <n v="0"/>
    <s v="PROV487"/>
    <s v="PRODUCTORA DE ALIMENTOS UNO SAC"/>
    <n v="3"/>
    <x v="1"/>
    <n v="1"/>
    <x v="0"/>
    <n v="3.3237999999999999"/>
    <n v="0"/>
    <n v="0"/>
    <n v="1"/>
    <n v="0"/>
    <n v="1"/>
    <n v="0"/>
    <s v="PRODUCTO SIN VENTA"/>
    <s v="PRODUCTO SIN VENTA"/>
    <n v="60"/>
    <x v="1"/>
    <x v="1"/>
  </r>
  <r>
    <d v="2024-06-04T00:00:00"/>
    <n v="371"/>
    <s v="AYACUCHO-C10"/>
    <s v="SANTIAGO DE SURCO"/>
    <s v="SSS19"/>
    <x v="0"/>
    <x v="0"/>
    <s v="EMBUTIDOS Y LACTEOS"/>
    <s v="LACTEOS"/>
    <s v="A"/>
    <n v="0"/>
    <s v="PROV487"/>
    <s v="PRODUCTORA DE ALIMENTOS UNO SAC"/>
    <n v="6"/>
    <x v="0"/>
    <n v="1"/>
    <x v="0"/>
    <n v="3.1680000000000001"/>
    <n v="0"/>
    <n v="0"/>
    <n v="1"/>
    <n v="0"/>
    <n v="0"/>
    <n v="0"/>
    <s v="PRODUCTO SIN VENTA"/>
    <s v="PRODUCTO SIN VENTA"/>
    <n v="60"/>
    <x v="1"/>
    <x v="1"/>
  </r>
  <r>
    <d v="2024-06-04T00:00:00"/>
    <n v="371"/>
    <s v="AYACUCHO-C10"/>
    <s v="SANTIAGO DE SURCO"/>
    <s v="SSS19"/>
    <x v="1"/>
    <x v="1"/>
    <s v="EMBUTIDOS Y LACTEOS"/>
    <s v="LACTEOS"/>
    <s v="A"/>
    <n v="0"/>
    <s v="PROV487"/>
    <s v="PRODUCTORA DE ALIMENTOS UNO SAC"/>
    <n v="3"/>
    <x v="0"/>
    <n v="1"/>
    <x v="1"/>
    <n v="2.3220000000000001"/>
    <n v="20.898"/>
    <n v="9"/>
    <n v="1"/>
    <n v="0"/>
    <n v="0"/>
    <n v="0"/>
    <n v="3.1111111111111107"/>
    <n v="62.222222222222214"/>
    <n v="60"/>
    <x v="0"/>
    <x v="1"/>
  </r>
  <r>
    <d v="2024-06-04T00:00:00"/>
    <n v="371"/>
    <s v="AYACUCHO-C10"/>
    <s v="SANTIAGO DE SURCO"/>
    <s v="SSS19"/>
    <x v="2"/>
    <x v="2"/>
    <s v="EMBUTIDOS Y LACTEOS"/>
    <s v="LACTEOS"/>
    <s v="A"/>
    <n v="0"/>
    <s v="PROV487"/>
    <s v="PRODUCTORA DE ALIMENTOS UNO SAC"/>
    <n v="1"/>
    <x v="0"/>
    <n v="1"/>
    <x v="0"/>
    <n v="3.02501"/>
    <n v="43.112549999999999"/>
    <n v="14"/>
    <n v="1"/>
    <n v="0"/>
    <n v="0"/>
    <n v="0"/>
    <n v="2"/>
    <n v="24"/>
    <n v="60"/>
    <x v="0"/>
    <x v="0"/>
  </r>
  <r>
    <d v="2024-06-04T00:00:00"/>
    <n v="371"/>
    <s v="AYACUCHO-C10"/>
    <s v="SANTIAGO DE SURCO"/>
    <s v="SSS19"/>
    <x v="3"/>
    <x v="3"/>
    <s v="EMBUTIDOS Y LACTEOS"/>
    <s v="LACTEOS"/>
    <s v="A"/>
    <n v="0"/>
    <s v="PROV487"/>
    <s v="PRODUCTORA DE ALIMENTOS UNO SAC"/>
    <n v="0"/>
    <x v="0"/>
    <n v="1"/>
    <x v="2"/>
    <n v="3.62"/>
    <n v="7.24"/>
    <n v="2"/>
    <n v="0"/>
    <n v="0"/>
    <n v="0"/>
    <n v="0"/>
    <n v="14"/>
    <n v="84"/>
    <n v="60"/>
    <x v="0"/>
    <x v="1"/>
  </r>
  <r>
    <d v="2024-06-04T00:00:00"/>
    <n v="371"/>
    <s v="AYACUCHO-C10"/>
    <s v="SANTIAGO DE SURCO"/>
    <s v="SSS19"/>
    <x v="4"/>
    <x v="4"/>
    <s v="EMBUTIDOS Y LACTEOS"/>
    <s v="LACTEOS"/>
    <s v="A"/>
    <n v="0"/>
    <s v="PROV487"/>
    <s v="PRODUCTORA DE ALIMENTOS UNO SAC"/>
    <n v="6"/>
    <x v="0"/>
    <n v="1"/>
    <x v="2"/>
    <n v="3.62"/>
    <n v="3.62"/>
    <n v="1"/>
    <n v="1"/>
    <n v="0"/>
    <n v="0"/>
    <n v="0"/>
    <n v="28"/>
    <n v="168"/>
    <n v="60"/>
    <x v="0"/>
    <x v="1"/>
  </r>
  <r>
    <d v="2024-06-04T00:00:00"/>
    <n v="371"/>
    <s v="AYACUCHO-C10"/>
    <s v="SANTIAGO DE SURCO"/>
    <s v="SSS19"/>
    <x v="5"/>
    <x v="5"/>
    <s v="EMBUTIDOS Y LACTEOS"/>
    <s v="LACTEOS"/>
    <s v="A"/>
    <n v="0"/>
    <s v="PROV487"/>
    <s v="PRODUCTORA DE ALIMENTOS UNO SAC"/>
    <n v="2"/>
    <x v="0"/>
    <n v="1"/>
    <x v="0"/>
    <n v="3.04121"/>
    <n v="24.790700000000001"/>
    <n v="8"/>
    <n v="1"/>
    <n v="0"/>
    <n v="0"/>
    <n v="0"/>
    <n v="3.5"/>
    <n v="42"/>
    <n v="60"/>
    <x v="0"/>
    <x v="0"/>
  </r>
  <r>
    <d v="2024-06-04T00:00:00"/>
    <n v="371"/>
    <s v="AYACUCHO-C10"/>
    <s v="SANTIAGO DE SURCO"/>
    <s v="SSS19"/>
    <x v="6"/>
    <x v="6"/>
    <s v="EMBUTIDOS Y LACTEOS"/>
    <s v="LACTEOS"/>
    <s v="A"/>
    <n v="0"/>
    <s v="PROV487"/>
    <s v="PRODUCTORA DE ALIMENTOS UNO SAC"/>
    <n v="1"/>
    <x v="0"/>
    <n v="1"/>
    <x v="0"/>
    <n v="2.3849999999999998"/>
    <n v="7.1550000000000002"/>
    <n v="3"/>
    <n v="1"/>
    <n v="0"/>
    <n v="0"/>
    <n v="0"/>
    <n v="9.3333333333333339"/>
    <n v="112"/>
    <n v="60"/>
    <x v="0"/>
    <x v="1"/>
  </r>
  <r>
    <d v="2024-06-04T00:00:00"/>
    <n v="371"/>
    <s v="AYACUCHO-C10"/>
    <s v="SANTIAGO DE SURCO"/>
    <s v="SSS19"/>
    <x v="7"/>
    <x v="7"/>
    <s v="EMBUTIDOS Y LACTEOS"/>
    <s v="LACTEOS"/>
    <s v="A"/>
    <n v="0"/>
    <s v="PROV487"/>
    <s v="PRODUCTORA DE ALIMENTOS UNO SAC"/>
    <n v="3"/>
    <x v="1"/>
    <n v="1"/>
    <x v="0"/>
    <n v="2.3849999999999998"/>
    <n v="11.925000000000001"/>
    <n v="5"/>
    <n v="1"/>
    <n v="0"/>
    <n v="0"/>
    <n v="0"/>
    <n v="16.8"/>
    <n v="67.2"/>
    <n v="60"/>
    <x v="0"/>
    <x v="1"/>
  </r>
  <r>
    <d v="2024-06-04T00:00:00"/>
    <n v="371"/>
    <s v="AYACUCHO-C10"/>
    <s v="SANTIAGO DE SURCO"/>
    <s v="SSS19"/>
    <x v="8"/>
    <x v="8"/>
    <s v="EMBUTIDOS Y LACTEOS"/>
    <s v="LACTEOS"/>
    <s v="A"/>
    <n v="0"/>
    <s v="PROV487"/>
    <s v="PRODUCTORA DE ALIMENTOS UNO SAC"/>
    <n v="3"/>
    <x v="0"/>
    <n v="1"/>
    <x v="0"/>
    <n v="3.0294400000000001"/>
    <n v="30.650770000000001"/>
    <n v="10"/>
    <n v="1"/>
    <n v="0"/>
    <n v="0"/>
    <n v="0"/>
    <n v="2.8"/>
    <n v="33.6"/>
    <n v="60"/>
    <x v="0"/>
    <x v="0"/>
  </r>
  <r>
    <d v="2024-06-04T00:00:00"/>
    <n v="371"/>
    <s v="AYACUCHO-C10"/>
    <s v="SANTIAGO DE SURCO"/>
    <s v="SSS19"/>
    <x v="9"/>
    <x v="9"/>
    <s v="EMBUTIDOS Y LACTEOS"/>
    <s v="LACTEOS"/>
    <s v="A"/>
    <n v="0"/>
    <s v="PROV487"/>
    <s v="PRODUCTORA DE ALIMENTOS UNO SAC"/>
    <n v="6"/>
    <x v="0"/>
    <n v="1"/>
    <x v="0"/>
    <n v="2.6459999999999999"/>
    <n v="2.6459999999999999"/>
    <n v="1"/>
    <n v="1"/>
    <n v="0"/>
    <n v="0"/>
    <n v="0"/>
    <n v="28"/>
    <n v="336"/>
    <n v="60"/>
    <x v="0"/>
    <x v="1"/>
  </r>
  <r>
    <d v="2024-06-04T00:00:00"/>
    <n v="371"/>
    <s v="AYACUCHO-C10"/>
    <s v="SANTIAGO DE SURCO"/>
    <s v="SSS19"/>
    <x v="10"/>
    <x v="10"/>
    <s v="EMBUTIDOS Y LACTEOS"/>
    <s v="LACTEOS"/>
    <s v="A"/>
    <n v="0"/>
    <s v="PROV487"/>
    <s v="PRODUCTORA DE ALIMENTOS UNO SAC"/>
    <n v="0"/>
    <x v="1"/>
    <n v="1"/>
    <x v="0"/>
    <n v="3.3237999999999999"/>
    <n v="6.6475999999999997"/>
    <n v="2"/>
    <n v="0"/>
    <n v="0"/>
    <n v="0"/>
    <n v="0"/>
    <n v="42"/>
    <n v="168"/>
    <n v="60"/>
    <x v="0"/>
    <x v="1"/>
  </r>
  <r>
    <d v="2024-06-04T00:00:00"/>
    <n v="374"/>
    <s v="CENTRAL-VES"/>
    <s v="VILLA EL SALVADOR"/>
    <s v="SSS19"/>
    <x v="0"/>
    <x v="0"/>
    <s v="EMBUTIDOS Y LACTEOS"/>
    <s v="LACTEOS"/>
    <s v="A"/>
    <n v="0"/>
    <s v="PROV487"/>
    <s v="PRODUCTORA DE ALIMENTOS UNO SAC"/>
    <n v="11"/>
    <x v="0"/>
    <n v="1"/>
    <x v="0"/>
    <n v="3.1680000000000001"/>
    <n v="6.3360000000000003"/>
    <n v="2"/>
    <n v="1"/>
    <n v="0"/>
    <n v="0"/>
    <n v="0"/>
    <n v="14"/>
    <n v="168"/>
    <n v="60"/>
    <x v="0"/>
    <x v="1"/>
  </r>
  <r>
    <d v="2024-06-04T00:00:00"/>
    <n v="374"/>
    <s v="CENTRAL-VES"/>
    <s v="VILLA EL SALVADOR"/>
    <s v="SSS19"/>
    <x v="1"/>
    <x v="1"/>
    <s v="EMBUTIDOS Y LACTEOS"/>
    <s v="LACTEOS"/>
    <s v="A"/>
    <n v="0"/>
    <s v="PROV487"/>
    <s v="PRODUCTORA DE ALIMENTOS UNO SAC"/>
    <n v="4"/>
    <x v="0"/>
    <n v="1"/>
    <x v="1"/>
    <n v="2.3220000000000001"/>
    <n v="18.576000000000001"/>
    <n v="8"/>
    <n v="1"/>
    <n v="0"/>
    <n v="0"/>
    <n v="0"/>
    <n v="3.5"/>
    <n v="70"/>
    <n v="60"/>
    <x v="0"/>
    <x v="1"/>
  </r>
  <r>
    <d v="2024-06-04T00:00:00"/>
    <n v="374"/>
    <s v="CENTRAL-VES"/>
    <s v="VILLA EL SALVADOR"/>
    <s v="SSS19"/>
    <x v="2"/>
    <x v="2"/>
    <s v="EMBUTIDOS Y LACTEOS"/>
    <s v="LACTEOS"/>
    <s v="A"/>
    <n v="0"/>
    <s v="PROV487"/>
    <s v="PRODUCTORA DE ALIMENTOS UNO SAC"/>
    <n v="12"/>
    <x v="0"/>
    <n v="1"/>
    <x v="0"/>
    <n v="3.02501"/>
    <n v="62.245379999999997"/>
    <n v="20"/>
    <n v="1"/>
    <n v="0"/>
    <n v="0"/>
    <n v="0"/>
    <n v="1.4"/>
    <n v="16.8"/>
    <n v="60"/>
    <x v="0"/>
    <x v="0"/>
  </r>
  <r>
    <d v="2024-06-04T00:00:00"/>
    <n v="374"/>
    <s v="CENTRAL-VES"/>
    <s v="VILLA EL SALVADOR"/>
    <s v="SSS19"/>
    <x v="3"/>
    <x v="3"/>
    <s v="EMBUTIDOS Y LACTEOS"/>
    <s v="LACTEOS"/>
    <s v="A"/>
    <n v="0"/>
    <s v="PROV487"/>
    <s v="PRODUCTORA DE ALIMENTOS UNO SAC"/>
    <n v="5"/>
    <x v="0"/>
    <n v="1"/>
    <x v="2"/>
    <n v="3.62"/>
    <n v="25.34"/>
    <n v="7"/>
    <n v="1"/>
    <n v="0"/>
    <n v="0"/>
    <n v="8"/>
    <n v="4"/>
    <n v="24"/>
    <n v="60"/>
    <x v="0"/>
    <x v="0"/>
  </r>
  <r>
    <d v="2024-06-04T00:00:00"/>
    <n v="374"/>
    <s v="CENTRAL-VES"/>
    <s v="VILLA EL SALVADOR"/>
    <s v="SSS19"/>
    <x v="4"/>
    <x v="4"/>
    <s v="EMBUTIDOS Y LACTEOS"/>
    <s v="LACTEOS"/>
    <s v="A"/>
    <n v="0"/>
    <s v="PROV487"/>
    <s v="PRODUCTORA DE ALIMENTOS UNO SAC"/>
    <n v="2"/>
    <x v="0"/>
    <n v="1"/>
    <x v="2"/>
    <n v="3.62"/>
    <n v="10.86"/>
    <n v="3"/>
    <n v="1"/>
    <n v="0"/>
    <n v="0"/>
    <n v="6"/>
    <n v="9.3333333333333339"/>
    <n v="56"/>
    <n v="60"/>
    <x v="0"/>
    <x v="0"/>
  </r>
  <r>
    <d v="2024-06-04T00:00:00"/>
    <n v="374"/>
    <s v="CENTRAL-VES"/>
    <s v="VILLA EL SALVADOR"/>
    <s v="SSS19"/>
    <x v="5"/>
    <x v="5"/>
    <s v="EMBUTIDOS Y LACTEOS"/>
    <s v="LACTEOS"/>
    <s v="A"/>
    <n v="0"/>
    <s v="PROV487"/>
    <s v="PRODUCTORA DE ALIMENTOS UNO SAC"/>
    <n v="10"/>
    <x v="0"/>
    <n v="1"/>
    <x v="0"/>
    <n v="3.04121"/>
    <n v="49.673270000000002"/>
    <n v="16"/>
    <n v="1"/>
    <n v="0"/>
    <n v="0"/>
    <n v="0"/>
    <n v="1.75"/>
    <n v="21"/>
    <n v="60"/>
    <x v="0"/>
    <x v="0"/>
  </r>
  <r>
    <d v="2024-06-04T00:00:00"/>
    <n v="374"/>
    <s v="CENTRAL-VES"/>
    <s v="VILLA EL SALVADOR"/>
    <s v="SSS19"/>
    <x v="6"/>
    <x v="6"/>
    <s v="EMBUTIDOS Y LACTEOS"/>
    <s v="LACTEOS"/>
    <s v="A"/>
    <n v="0"/>
    <s v="PROV487"/>
    <s v="PRODUCTORA DE ALIMENTOS UNO SAC"/>
    <n v="10"/>
    <x v="0"/>
    <n v="1"/>
    <x v="0"/>
    <n v="2.3849999999999998"/>
    <n v="14.31"/>
    <n v="6"/>
    <n v="1"/>
    <n v="0"/>
    <n v="0"/>
    <n v="0"/>
    <n v="4.666666666666667"/>
    <n v="56"/>
    <n v="60"/>
    <x v="0"/>
    <x v="0"/>
  </r>
  <r>
    <d v="2024-06-04T00:00:00"/>
    <n v="374"/>
    <s v="CENTRAL-VES"/>
    <s v="VILLA EL SALVADOR"/>
    <s v="SSS19"/>
    <x v="7"/>
    <x v="7"/>
    <s v="EMBUTIDOS Y LACTEOS"/>
    <s v="LACTEOS"/>
    <s v="A"/>
    <n v="0"/>
    <s v="PROV487"/>
    <s v="PRODUCTORA DE ALIMENTOS UNO SAC"/>
    <n v="2"/>
    <x v="1"/>
    <n v="1"/>
    <x v="0"/>
    <n v="2.3849999999999998"/>
    <n v="7.1550000000000002"/>
    <n v="3"/>
    <n v="1"/>
    <n v="0"/>
    <n v="0"/>
    <n v="0"/>
    <n v="28"/>
    <n v="112"/>
    <n v="60"/>
    <x v="0"/>
    <x v="1"/>
  </r>
  <r>
    <d v="2024-06-04T00:00:00"/>
    <n v="374"/>
    <s v="CENTRAL-VES"/>
    <s v="VILLA EL SALVADOR"/>
    <s v="SSS19"/>
    <x v="8"/>
    <x v="8"/>
    <s v="EMBUTIDOS Y LACTEOS"/>
    <s v="LACTEOS"/>
    <s v="A"/>
    <n v="0"/>
    <s v="PROV487"/>
    <s v="PRODUCTORA DE ALIMENTOS UNO SAC"/>
    <n v="4"/>
    <x v="0"/>
    <n v="1"/>
    <x v="0"/>
    <n v="3.0294400000000001"/>
    <n v="21.59132"/>
    <n v="7"/>
    <n v="1"/>
    <n v="0"/>
    <n v="0"/>
    <n v="0"/>
    <n v="4"/>
    <n v="48"/>
    <n v="60"/>
    <x v="0"/>
    <x v="0"/>
  </r>
  <r>
    <d v="2024-06-04T00:00:00"/>
    <n v="374"/>
    <s v="CENTRAL-VES"/>
    <s v="VILLA EL SALVADOR"/>
    <s v="SSS19"/>
    <x v="9"/>
    <x v="9"/>
    <s v="EMBUTIDOS Y LACTEOS"/>
    <s v="LACTEOS"/>
    <s v="A"/>
    <n v="0"/>
    <s v="PROV487"/>
    <s v="PRODUCTORA DE ALIMENTOS UNO SAC"/>
    <n v="7"/>
    <x v="0"/>
    <n v="1"/>
    <x v="0"/>
    <n v="2.6459999999999999"/>
    <n v="2.6459999999999999"/>
    <n v="1"/>
    <n v="1"/>
    <n v="0"/>
    <n v="0"/>
    <n v="0"/>
    <n v="28"/>
    <n v="336"/>
    <n v="60"/>
    <x v="0"/>
    <x v="1"/>
  </r>
  <r>
    <d v="2024-06-04T00:00:00"/>
    <n v="374"/>
    <s v="CENTRAL-VES"/>
    <s v="VILLA EL SALVADOR"/>
    <s v="SSS19"/>
    <x v="10"/>
    <x v="10"/>
    <s v="EMBUTIDOS Y LACTEOS"/>
    <s v="LACTEOS"/>
    <s v="A"/>
    <n v="0"/>
    <s v="PROV487"/>
    <s v="PRODUCTORA DE ALIMENTOS UNO SAC"/>
    <n v="4"/>
    <x v="1"/>
    <n v="1"/>
    <x v="0"/>
    <n v="3.3237999999999999"/>
    <n v="10.12459"/>
    <n v="3"/>
    <n v="1"/>
    <n v="0"/>
    <n v="0"/>
    <n v="0"/>
    <n v="28"/>
    <n v="112"/>
    <n v="60"/>
    <x v="0"/>
    <x v="1"/>
  </r>
  <r>
    <d v="2024-06-04T00:00:00"/>
    <n v="375"/>
    <s v="ARENALES-C15"/>
    <s v="LINCE"/>
    <s v="SSS19"/>
    <x v="0"/>
    <x v="0"/>
    <s v="EMBUTIDOS Y LACTEOS"/>
    <s v="LACTEOS"/>
    <s v="A"/>
    <n v="0"/>
    <s v="PROV487"/>
    <s v="PRODUCTORA DE ALIMENTOS UNO SAC"/>
    <n v="7"/>
    <x v="0"/>
    <n v="1"/>
    <x v="0"/>
    <n v="3.1680000000000001"/>
    <n v="15.84"/>
    <n v="5"/>
    <n v="1"/>
    <n v="0"/>
    <n v="0"/>
    <n v="0"/>
    <n v="5.6"/>
    <n v="67.2"/>
    <n v="60"/>
    <x v="0"/>
    <x v="1"/>
  </r>
  <r>
    <d v="2024-06-04T00:00:00"/>
    <n v="375"/>
    <s v="ARENALES-C15"/>
    <s v="LINCE"/>
    <s v="SSS19"/>
    <x v="1"/>
    <x v="1"/>
    <s v="EMBUTIDOS Y LACTEOS"/>
    <s v="LACTEOS"/>
    <s v="A"/>
    <n v="0"/>
    <s v="PROV487"/>
    <s v="PRODUCTORA DE ALIMENTOS UNO SAC"/>
    <n v="8"/>
    <x v="0"/>
    <n v="1"/>
    <x v="1"/>
    <n v="2.3220000000000001"/>
    <n v="11.61"/>
    <n v="5"/>
    <n v="1"/>
    <n v="0"/>
    <n v="0"/>
    <n v="0"/>
    <n v="5.6"/>
    <n v="112"/>
    <n v="60"/>
    <x v="0"/>
    <x v="1"/>
  </r>
  <r>
    <d v="2024-06-04T00:00:00"/>
    <n v="375"/>
    <s v="ARENALES-C15"/>
    <s v="LINCE"/>
    <s v="SSS19"/>
    <x v="2"/>
    <x v="2"/>
    <s v="EMBUTIDOS Y LACTEOS"/>
    <s v="LACTEOS"/>
    <s v="A"/>
    <n v="0"/>
    <s v="PROV487"/>
    <s v="PRODUCTORA DE ALIMENTOS UNO SAC"/>
    <n v="5"/>
    <x v="0"/>
    <n v="1"/>
    <x v="0"/>
    <n v="3.02501"/>
    <n v="52.253830000000001"/>
    <n v="17"/>
    <n v="1"/>
    <n v="0"/>
    <n v="2"/>
    <n v="0"/>
    <n v="1.6470588235294119"/>
    <n v="19.764705882352942"/>
    <n v="60"/>
    <x v="0"/>
    <x v="0"/>
  </r>
  <r>
    <d v="2024-06-04T00:00:00"/>
    <n v="375"/>
    <s v="ARENALES-C15"/>
    <s v="LINCE"/>
    <s v="SSS19"/>
    <x v="3"/>
    <x v="3"/>
    <s v="EMBUTIDOS Y LACTEOS"/>
    <s v="LACTEOS"/>
    <s v="A"/>
    <n v="0"/>
    <s v="PROV487"/>
    <s v="PRODUCTORA DE ALIMENTOS UNO SAC"/>
    <n v="11"/>
    <x v="0"/>
    <n v="1"/>
    <x v="2"/>
    <n v="3.62"/>
    <n v="10.86"/>
    <n v="3"/>
    <n v="1"/>
    <n v="0"/>
    <n v="0"/>
    <n v="0"/>
    <n v="9.3333333333333339"/>
    <n v="56"/>
    <n v="60"/>
    <x v="0"/>
    <x v="0"/>
  </r>
  <r>
    <d v="2024-06-04T00:00:00"/>
    <n v="375"/>
    <s v="ARENALES-C15"/>
    <s v="LINCE"/>
    <s v="SSS19"/>
    <x v="4"/>
    <x v="4"/>
    <s v="EMBUTIDOS Y LACTEOS"/>
    <s v="LACTEOS"/>
    <s v="A"/>
    <n v="0"/>
    <s v="PROV487"/>
    <s v="PRODUCTORA DE ALIMENTOS UNO SAC"/>
    <n v="4"/>
    <x v="0"/>
    <n v="1"/>
    <x v="2"/>
    <n v="3.62"/>
    <n v="14.48"/>
    <n v="4"/>
    <n v="1"/>
    <n v="0"/>
    <n v="0"/>
    <n v="6"/>
    <n v="7"/>
    <n v="42"/>
    <n v="60"/>
    <x v="0"/>
    <x v="0"/>
  </r>
  <r>
    <d v="2024-06-04T00:00:00"/>
    <n v="375"/>
    <s v="ARENALES-C15"/>
    <s v="LINCE"/>
    <s v="SSS19"/>
    <x v="5"/>
    <x v="5"/>
    <s v="EMBUTIDOS Y LACTEOS"/>
    <s v="LACTEOS"/>
    <s v="A"/>
    <n v="0"/>
    <s v="PROV487"/>
    <s v="PRODUCTORA DE ALIMENTOS UNO SAC"/>
    <n v="6"/>
    <x v="0"/>
    <n v="1"/>
    <x v="0"/>
    <n v="3.04121"/>
    <n v="46.197180000000003"/>
    <n v="15"/>
    <n v="1"/>
    <n v="0"/>
    <n v="4"/>
    <n v="0"/>
    <n v="1.8666666666666667"/>
    <n v="22.400000000000002"/>
    <n v="60"/>
    <x v="0"/>
    <x v="0"/>
  </r>
  <r>
    <d v="2024-06-04T00:00:00"/>
    <n v="375"/>
    <s v="ARENALES-C15"/>
    <s v="LINCE"/>
    <s v="SSS19"/>
    <x v="6"/>
    <x v="6"/>
    <s v="EMBUTIDOS Y LACTEOS"/>
    <s v="LACTEOS"/>
    <s v="A"/>
    <n v="0"/>
    <s v="PROV487"/>
    <s v="PRODUCTORA DE ALIMENTOS UNO SAC"/>
    <n v="7"/>
    <x v="0"/>
    <n v="1"/>
    <x v="0"/>
    <n v="2.3849999999999998"/>
    <n v="19.079999999999998"/>
    <n v="8"/>
    <n v="1"/>
    <n v="0"/>
    <n v="0"/>
    <n v="0"/>
    <n v="3.5"/>
    <n v="42"/>
    <n v="60"/>
    <x v="0"/>
    <x v="0"/>
  </r>
  <r>
    <d v="2024-06-04T00:00:00"/>
    <n v="375"/>
    <s v="ARENALES-C15"/>
    <s v="LINCE"/>
    <s v="SSS19"/>
    <x v="7"/>
    <x v="7"/>
    <s v="EMBUTIDOS Y LACTEOS"/>
    <s v="LACTEOS"/>
    <s v="A"/>
    <n v="0"/>
    <s v="PROV487"/>
    <s v="PRODUCTORA DE ALIMENTOS UNO SAC"/>
    <n v="3"/>
    <x v="1"/>
    <n v="1"/>
    <x v="0"/>
    <n v="2.3849999999999998"/>
    <n v="7.1550000000000002"/>
    <n v="3"/>
    <n v="1"/>
    <n v="0"/>
    <n v="1"/>
    <n v="0"/>
    <n v="28"/>
    <n v="112"/>
    <n v="60"/>
    <x v="0"/>
    <x v="1"/>
  </r>
  <r>
    <d v="2024-06-04T00:00:00"/>
    <n v="375"/>
    <s v="ARENALES-C15"/>
    <s v="LINCE"/>
    <s v="SSS19"/>
    <x v="8"/>
    <x v="8"/>
    <s v="EMBUTIDOS Y LACTEOS"/>
    <s v="LACTEOS"/>
    <s v="A"/>
    <n v="0"/>
    <s v="PROV487"/>
    <s v="PRODUCTORA DE ALIMENTOS UNO SAC"/>
    <n v="4"/>
    <x v="0"/>
    <n v="1"/>
    <x v="0"/>
    <n v="3.0294400000000001"/>
    <n v="3.04034"/>
    <n v="1"/>
    <n v="1"/>
    <n v="0"/>
    <n v="0"/>
    <n v="0"/>
    <n v="28"/>
    <n v="336"/>
    <n v="60"/>
    <x v="0"/>
    <x v="1"/>
  </r>
  <r>
    <d v="2024-06-04T00:00:00"/>
    <n v="375"/>
    <s v="ARENALES-C15"/>
    <s v="LINCE"/>
    <s v="SSS19"/>
    <x v="9"/>
    <x v="9"/>
    <s v="EMBUTIDOS Y LACTEOS"/>
    <s v="LACTEOS"/>
    <s v="A"/>
    <n v="0"/>
    <s v="PROV487"/>
    <s v="PRODUCTORA DE ALIMENTOS UNO SAC"/>
    <n v="8"/>
    <x v="0"/>
    <n v="1"/>
    <x v="0"/>
    <n v="2.6459999999999999"/>
    <n v="5.2919999999999998"/>
    <n v="2"/>
    <n v="1"/>
    <n v="0"/>
    <n v="0"/>
    <n v="0"/>
    <n v="14"/>
    <n v="168"/>
    <n v="60"/>
    <x v="0"/>
    <x v="1"/>
  </r>
  <r>
    <d v="2024-06-04T00:00:00"/>
    <n v="375"/>
    <s v="ARENALES-C15"/>
    <s v="LINCE"/>
    <s v="SSS19"/>
    <x v="10"/>
    <x v="10"/>
    <s v="EMBUTIDOS Y LACTEOS"/>
    <s v="LACTEOS"/>
    <s v="A"/>
    <n v="0"/>
    <s v="PROV487"/>
    <s v="PRODUCTORA DE ALIMENTOS UNO SAC"/>
    <n v="2"/>
    <x v="1"/>
    <n v="1"/>
    <x v="0"/>
    <n v="3.3237999999999999"/>
    <n v="10.08498"/>
    <n v="3"/>
    <n v="1"/>
    <n v="0"/>
    <n v="4"/>
    <n v="0"/>
    <n v="28"/>
    <n v="112"/>
    <n v="60"/>
    <x v="0"/>
    <x v="1"/>
  </r>
  <r>
    <d v="2024-06-04T00:00:00"/>
    <n v="377"/>
    <s v="C-MOREYRA-C3"/>
    <s v="SAN ISIDRO"/>
    <s v="SSS19"/>
    <x v="0"/>
    <x v="0"/>
    <s v="EMBUTIDOS Y LACTEOS"/>
    <s v="LACTEOS"/>
    <s v="A"/>
    <n v="0"/>
    <s v="PROV487"/>
    <s v="PRODUCTORA DE ALIMENTOS UNO SAC"/>
    <n v="9"/>
    <x v="0"/>
    <n v="1"/>
    <x v="0"/>
    <n v="3.1680000000000001"/>
    <n v="3.1680000000000001"/>
    <n v="1"/>
    <n v="1"/>
    <n v="0"/>
    <n v="0"/>
    <n v="0"/>
    <n v="28"/>
    <n v="336"/>
    <n v="60"/>
    <x v="0"/>
    <x v="1"/>
  </r>
  <r>
    <d v="2024-06-04T00:00:00"/>
    <n v="377"/>
    <s v="C-MOREYRA-C3"/>
    <s v="SAN ISIDRO"/>
    <s v="SSS19"/>
    <x v="1"/>
    <x v="1"/>
    <s v="EMBUTIDOS Y LACTEOS"/>
    <s v="LACTEOS"/>
    <s v="A"/>
    <n v="0"/>
    <s v="PROV487"/>
    <s v="PRODUCTORA DE ALIMENTOS UNO SAC"/>
    <n v="10"/>
    <x v="0"/>
    <n v="1"/>
    <x v="1"/>
    <n v="2.3220000000000001"/>
    <n v="0"/>
    <n v="0"/>
    <n v="1"/>
    <n v="0"/>
    <n v="0"/>
    <n v="0"/>
    <s v="PRODUCTO SIN VENTA"/>
    <s v="PRODUCTO SIN VENTA"/>
    <n v="60"/>
    <x v="1"/>
    <x v="1"/>
  </r>
  <r>
    <d v="2024-06-04T00:00:00"/>
    <n v="377"/>
    <s v="C-MOREYRA-C3"/>
    <s v="SAN ISIDRO"/>
    <s v="SSS19"/>
    <x v="2"/>
    <x v="2"/>
    <s v="EMBUTIDOS Y LACTEOS"/>
    <s v="LACTEOS"/>
    <s v="A"/>
    <n v="0"/>
    <s v="PROV487"/>
    <s v="PRODUCTORA DE ALIMENTOS UNO SAC"/>
    <n v="12"/>
    <x v="0"/>
    <n v="1"/>
    <x v="0"/>
    <n v="3.02501"/>
    <n v="18.259409999999999"/>
    <n v="6"/>
    <n v="1"/>
    <n v="0"/>
    <n v="0"/>
    <n v="0"/>
    <n v="4.666666666666667"/>
    <n v="56"/>
    <n v="60"/>
    <x v="0"/>
    <x v="0"/>
  </r>
  <r>
    <d v="2024-06-04T00:00:00"/>
    <n v="377"/>
    <s v="C-MOREYRA-C3"/>
    <s v="SAN ISIDRO"/>
    <s v="SSS19"/>
    <x v="3"/>
    <x v="3"/>
    <s v="EMBUTIDOS Y LACTEOS"/>
    <s v="LACTEOS"/>
    <s v="A"/>
    <n v="0"/>
    <s v="PROV487"/>
    <s v="PRODUCTORA DE ALIMENTOS UNO SAC"/>
    <n v="6"/>
    <x v="0"/>
    <n v="1"/>
    <x v="2"/>
    <n v="3.62"/>
    <n v="7.24"/>
    <n v="2"/>
    <n v="1"/>
    <n v="0"/>
    <n v="0"/>
    <n v="2"/>
    <n v="14"/>
    <n v="84"/>
    <n v="60"/>
    <x v="0"/>
    <x v="1"/>
  </r>
  <r>
    <d v="2024-06-04T00:00:00"/>
    <n v="377"/>
    <s v="C-MOREYRA-C3"/>
    <s v="SAN ISIDRO"/>
    <s v="SSS19"/>
    <x v="4"/>
    <x v="4"/>
    <s v="EMBUTIDOS Y LACTEOS"/>
    <s v="LACTEOS"/>
    <s v="A"/>
    <n v="0"/>
    <s v="PROV487"/>
    <s v="PRODUCTORA DE ALIMENTOS UNO SAC"/>
    <n v="4"/>
    <x v="0"/>
    <n v="1"/>
    <x v="2"/>
    <n v="3.62"/>
    <n v="3.62"/>
    <n v="1"/>
    <n v="1"/>
    <n v="0"/>
    <n v="0"/>
    <n v="2"/>
    <n v="28"/>
    <n v="168"/>
    <n v="60"/>
    <x v="0"/>
    <x v="1"/>
  </r>
  <r>
    <d v="2024-06-04T00:00:00"/>
    <n v="377"/>
    <s v="C-MOREYRA-C3"/>
    <s v="SAN ISIDRO"/>
    <s v="SSS19"/>
    <x v="5"/>
    <x v="5"/>
    <s v="EMBUTIDOS Y LACTEOS"/>
    <s v="LACTEOS"/>
    <s v="A"/>
    <n v="0"/>
    <s v="PROV487"/>
    <s v="PRODUCTORA DE ALIMENTOS UNO SAC"/>
    <n v="2"/>
    <x v="0"/>
    <n v="1"/>
    <x v="0"/>
    <n v="3.04121"/>
    <n v="24.55707"/>
    <n v="8"/>
    <n v="1"/>
    <n v="0"/>
    <n v="4"/>
    <n v="0"/>
    <n v="3.5"/>
    <n v="42"/>
    <n v="60"/>
    <x v="0"/>
    <x v="0"/>
  </r>
  <r>
    <d v="2024-06-04T00:00:00"/>
    <n v="377"/>
    <s v="C-MOREYRA-C3"/>
    <s v="SAN ISIDRO"/>
    <s v="SSS19"/>
    <x v="6"/>
    <x v="6"/>
    <s v="EMBUTIDOS Y LACTEOS"/>
    <s v="LACTEOS"/>
    <s v="A"/>
    <n v="0"/>
    <s v="PROV487"/>
    <s v="PRODUCTORA DE ALIMENTOS UNO SAC"/>
    <n v="20"/>
    <x v="0"/>
    <n v="1"/>
    <x v="0"/>
    <n v="2.3849999999999998"/>
    <n v="9.5399999999999991"/>
    <n v="4"/>
    <n v="1"/>
    <n v="0"/>
    <n v="0"/>
    <n v="0"/>
    <n v="7"/>
    <n v="84"/>
    <n v="60"/>
    <x v="0"/>
    <x v="1"/>
  </r>
  <r>
    <d v="2024-06-04T00:00:00"/>
    <n v="377"/>
    <s v="C-MOREYRA-C3"/>
    <s v="SAN ISIDRO"/>
    <s v="SSS19"/>
    <x v="7"/>
    <x v="7"/>
    <s v="EMBUTIDOS Y LACTEOS"/>
    <s v="LACTEOS"/>
    <s v="A"/>
    <n v="0"/>
    <s v="PROV487"/>
    <s v="PRODUCTORA DE ALIMENTOS UNO SAC"/>
    <n v="8"/>
    <x v="1"/>
    <n v="1"/>
    <x v="0"/>
    <n v="2.3849999999999998"/>
    <n v="0"/>
    <n v="0"/>
    <n v="1"/>
    <n v="0"/>
    <n v="0"/>
    <n v="0"/>
    <s v="PRODUCTO SIN VENTA"/>
    <s v="PRODUCTO SIN VENTA"/>
    <n v="60"/>
    <x v="1"/>
    <x v="1"/>
  </r>
  <r>
    <d v="2024-06-04T00:00:00"/>
    <n v="377"/>
    <s v="C-MOREYRA-C3"/>
    <s v="SAN ISIDRO"/>
    <s v="SSS19"/>
    <x v="8"/>
    <x v="8"/>
    <s v="EMBUTIDOS Y LACTEOS"/>
    <s v="LACTEOS"/>
    <s v="A"/>
    <n v="0"/>
    <s v="PROV487"/>
    <s v="PRODUCTORA DE ALIMENTOS UNO SAC"/>
    <n v="13"/>
    <x v="0"/>
    <n v="1"/>
    <x v="0"/>
    <n v="3.0294400000000001"/>
    <n v="3.0575899999999998"/>
    <n v="1"/>
    <n v="1"/>
    <n v="0"/>
    <n v="0"/>
    <n v="0"/>
    <n v="28"/>
    <n v="336"/>
    <n v="60"/>
    <x v="0"/>
    <x v="1"/>
  </r>
  <r>
    <d v="2024-06-04T00:00:00"/>
    <n v="377"/>
    <s v="C-MOREYRA-C3"/>
    <s v="SAN ISIDRO"/>
    <s v="SSS19"/>
    <x v="9"/>
    <x v="9"/>
    <s v="EMBUTIDOS Y LACTEOS"/>
    <s v="LACTEOS"/>
    <s v="A"/>
    <n v="0"/>
    <s v="PROV487"/>
    <s v="PRODUCTORA DE ALIMENTOS UNO SAC"/>
    <n v="14"/>
    <x v="0"/>
    <n v="1"/>
    <x v="0"/>
    <n v="2.6459999999999999"/>
    <n v="0"/>
    <n v="0"/>
    <n v="1"/>
    <n v="0"/>
    <n v="0"/>
    <n v="0"/>
    <s v="PRODUCTO SIN VENTA"/>
    <s v="PRODUCTO SIN VENTA"/>
    <n v="60"/>
    <x v="1"/>
    <x v="1"/>
  </r>
  <r>
    <d v="2024-06-04T00:00:00"/>
    <n v="377"/>
    <s v="C-MOREYRA-C3"/>
    <s v="SAN ISIDRO"/>
    <s v="SSS19"/>
    <x v="10"/>
    <x v="10"/>
    <s v="EMBUTIDOS Y LACTEOS"/>
    <s v="LACTEOS"/>
    <s v="A"/>
    <n v="0"/>
    <s v="PROV487"/>
    <s v="PRODUCTORA DE ALIMENTOS UNO SAC"/>
    <n v="10"/>
    <x v="1"/>
    <n v="1"/>
    <x v="0"/>
    <n v="3.3237999999999999"/>
    <n v="0"/>
    <n v="0"/>
    <n v="1"/>
    <n v="0"/>
    <n v="0"/>
    <n v="0"/>
    <s v="PRODUCTO SIN VENTA"/>
    <s v="PRODUCTO SIN VENTA"/>
    <n v="60"/>
    <x v="1"/>
    <x v="1"/>
  </r>
  <r>
    <d v="2024-06-04T00:00:00"/>
    <n v="378"/>
    <s v="VALLEJO-C4"/>
    <s v="SANTA ANITA"/>
    <s v="SSS19"/>
    <x v="0"/>
    <x v="0"/>
    <s v="EMBUTIDOS Y LACTEOS"/>
    <s v="LACTEOS"/>
    <s v="A"/>
    <n v="0"/>
    <s v="PROV487"/>
    <s v="PRODUCTORA DE ALIMENTOS UNO SAC"/>
    <n v="5"/>
    <x v="0"/>
    <n v="1"/>
    <x v="0"/>
    <n v="3.1680000000000001"/>
    <n v="9.5039999999999996"/>
    <n v="3"/>
    <n v="1"/>
    <n v="0"/>
    <n v="0"/>
    <n v="0"/>
    <n v="9.3333333333333339"/>
    <n v="112"/>
    <n v="60"/>
    <x v="0"/>
    <x v="1"/>
  </r>
  <r>
    <d v="2024-06-04T00:00:00"/>
    <n v="378"/>
    <s v="VALLEJO-C4"/>
    <s v="SANTA ANITA"/>
    <s v="SSS19"/>
    <x v="1"/>
    <x v="1"/>
    <s v="EMBUTIDOS Y LACTEOS"/>
    <s v="LACTEOS"/>
    <s v="A"/>
    <n v="0"/>
    <s v="PROV487"/>
    <s v="PRODUCTORA DE ALIMENTOS UNO SAC"/>
    <n v="1"/>
    <x v="0"/>
    <n v="1"/>
    <x v="1"/>
    <n v="2.3220000000000001"/>
    <n v="16.254000000000001"/>
    <n v="7"/>
    <n v="1"/>
    <n v="0"/>
    <n v="0"/>
    <n v="0"/>
    <n v="4"/>
    <n v="80"/>
    <n v="60"/>
    <x v="0"/>
    <x v="1"/>
  </r>
  <r>
    <d v="2024-06-04T00:00:00"/>
    <n v="378"/>
    <s v="VALLEJO-C4"/>
    <s v="SANTA ANITA"/>
    <s v="SSS19"/>
    <x v="2"/>
    <x v="2"/>
    <s v="EMBUTIDOS Y LACTEOS"/>
    <s v="LACTEOS"/>
    <s v="A"/>
    <n v="0"/>
    <s v="PROV487"/>
    <s v="PRODUCTORA DE ALIMENTOS UNO SAC"/>
    <n v="15"/>
    <x v="0"/>
    <n v="1"/>
    <x v="0"/>
    <n v="3.02501"/>
    <n v="31.073810000000002"/>
    <n v="10"/>
    <n v="1"/>
    <n v="0"/>
    <n v="0"/>
    <n v="0"/>
    <n v="2.8"/>
    <n v="33.6"/>
    <n v="60"/>
    <x v="0"/>
    <x v="0"/>
  </r>
  <r>
    <d v="2024-06-04T00:00:00"/>
    <n v="378"/>
    <s v="VALLEJO-C4"/>
    <s v="SANTA ANITA"/>
    <s v="SSS19"/>
    <x v="3"/>
    <x v="3"/>
    <s v="EMBUTIDOS Y LACTEOS"/>
    <s v="LACTEOS"/>
    <s v="A"/>
    <n v="0"/>
    <s v="PROV487"/>
    <s v="PRODUCTORA DE ALIMENTOS UNO SAC"/>
    <n v="5"/>
    <x v="0"/>
    <n v="1"/>
    <x v="2"/>
    <n v="3.62"/>
    <n v="7.24"/>
    <n v="2"/>
    <n v="1"/>
    <n v="0"/>
    <n v="0"/>
    <n v="0"/>
    <n v="14"/>
    <n v="84"/>
    <n v="60"/>
    <x v="0"/>
    <x v="1"/>
  </r>
  <r>
    <d v="2024-06-04T00:00:00"/>
    <n v="378"/>
    <s v="VALLEJO-C4"/>
    <s v="SANTA ANITA"/>
    <s v="SSS19"/>
    <x v="4"/>
    <x v="4"/>
    <s v="EMBUTIDOS Y LACTEOS"/>
    <s v="LACTEOS"/>
    <s v="A"/>
    <n v="0"/>
    <s v="PROV487"/>
    <s v="PRODUCTORA DE ALIMENTOS UNO SAC"/>
    <n v="7"/>
    <x v="0"/>
    <n v="1"/>
    <x v="2"/>
    <n v="3.62"/>
    <n v="0"/>
    <n v="0"/>
    <n v="1"/>
    <n v="0"/>
    <n v="0"/>
    <n v="2"/>
    <s v="PRODUCTO SIN VENTA"/>
    <s v="PRODUCTO SIN VENTA"/>
    <n v="60"/>
    <x v="1"/>
    <x v="1"/>
  </r>
  <r>
    <d v="2024-06-04T00:00:00"/>
    <n v="378"/>
    <s v="VALLEJO-C4"/>
    <s v="SANTA ANITA"/>
    <s v="SSS19"/>
    <x v="5"/>
    <x v="5"/>
    <s v="EMBUTIDOS Y LACTEOS"/>
    <s v="LACTEOS"/>
    <s v="A"/>
    <n v="0"/>
    <s v="PROV487"/>
    <s v="PRODUCTORA DE ALIMENTOS UNO SAC"/>
    <n v="3"/>
    <x v="0"/>
    <n v="1"/>
    <x v="0"/>
    <n v="3.04121"/>
    <n v="9.2423099999999998"/>
    <n v="3"/>
    <n v="1"/>
    <n v="0"/>
    <n v="0"/>
    <n v="0"/>
    <n v="9.3333333333333339"/>
    <n v="112"/>
    <n v="60"/>
    <x v="0"/>
    <x v="1"/>
  </r>
  <r>
    <d v="2024-06-04T00:00:00"/>
    <n v="378"/>
    <s v="VALLEJO-C4"/>
    <s v="SANTA ANITA"/>
    <s v="SSS19"/>
    <x v="6"/>
    <x v="6"/>
    <s v="EMBUTIDOS Y LACTEOS"/>
    <s v="LACTEOS"/>
    <s v="A"/>
    <n v="0"/>
    <s v="PROV487"/>
    <s v="PRODUCTORA DE ALIMENTOS UNO SAC"/>
    <n v="4"/>
    <x v="0"/>
    <n v="1"/>
    <x v="0"/>
    <n v="2.3849999999999998"/>
    <n v="4.7699999999999996"/>
    <n v="2"/>
    <n v="1"/>
    <n v="0"/>
    <n v="0"/>
    <n v="0"/>
    <n v="14"/>
    <n v="168"/>
    <n v="60"/>
    <x v="0"/>
    <x v="1"/>
  </r>
  <r>
    <d v="2024-06-04T00:00:00"/>
    <n v="378"/>
    <s v="VALLEJO-C4"/>
    <s v="SANTA ANITA"/>
    <s v="SSS19"/>
    <x v="7"/>
    <x v="7"/>
    <s v="EMBUTIDOS Y LACTEOS"/>
    <s v="LACTEOS"/>
    <s v="A"/>
    <n v="0"/>
    <s v="PROV487"/>
    <s v="PRODUCTORA DE ALIMENTOS UNO SAC"/>
    <n v="4"/>
    <x v="1"/>
    <n v="1"/>
    <x v="0"/>
    <n v="2.3849999999999998"/>
    <n v="0"/>
    <n v="0"/>
    <n v="1"/>
    <n v="0"/>
    <n v="0"/>
    <n v="0"/>
    <s v="PRODUCTO SIN VENTA"/>
    <s v="PRODUCTO SIN VENTA"/>
    <n v="60"/>
    <x v="1"/>
    <x v="1"/>
  </r>
  <r>
    <d v="2024-06-04T00:00:00"/>
    <n v="378"/>
    <s v="VALLEJO-C4"/>
    <s v="SANTA ANITA"/>
    <s v="SSS19"/>
    <x v="8"/>
    <x v="8"/>
    <s v="EMBUTIDOS Y LACTEOS"/>
    <s v="LACTEOS"/>
    <s v="A"/>
    <n v="0"/>
    <s v="PROV487"/>
    <s v="PRODUCTORA DE ALIMENTOS UNO SAC"/>
    <n v="6"/>
    <x v="0"/>
    <n v="1"/>
    <x v="0"/>
    <n v="3.0294400000000001"/>
    <n v="30.887509999999999"/>
    <n v="10"/>
    <n v="1"/>
    <n v="0"/>
    <n v="0"/>
    <n v="0"/>
    <n v="2.8"/>
    <n v="33.6"/>
    <n v="60"/>
    <x v="0"/>
    <x v="0"/>
  </r>
  <r>
    <d v="2024-06-04T00:00:00"/>
    <n v="378"/>
    <s v="VALLEJO-C4"/>
    <s v="SANTA ANITA"/>
    <s v="SSS19"/>
    <x v="9"/>
    <x v="9"/>
    <s v="EMBUTIDOS Y LACTEOS"/>
    <s v="LACTEOS"/>
    <s v="A"/>
    <n v="0"/>
    <s v="PROV487"/>
    <s v="PRODUCTORA DE ALIMENTOS UNO SAC"/>
    <n v="8"/>
    <x v="0"/>
    <n v="1"/>
    <x v="0"/>
    <n v="2.6459999999999999"/>
    <n v="0"/>
    <n v="0"/>
    <n v="1"/>
    <n v="0"/>
    <n v="0"/>
    <n v="0"/>
    <s v="PRODUCTO SIN VENTA"/>
    <s v="PRODUCTO SIN VENTA"/>
    <n v="60"/>
    <x v="1"/>
    <x v="1"/>
  </r>
  <r>
    <d v="2024-06-04T00:00:00"/>
    <n v="378"/>
    <s v="VALLEJO-C4"/>
    <s v="SANTA ANITA"/>
    <s v="SSS19"/>
    <x v="10"/>
    <x v="10"/>
    <s v="EMBUTIDOS Y LACTEOS"/>
    <s v="LACTEOS"/>
    <s v="A"/>
    <n v="0"/>
    <s v="PROV487"/>
    <s v="PRODUCTORA DE ALIMENTOS UNO SAC"/>
    <n v="5"/>
    <x v="1"/>
    <n v="1"/>
    <x v="0"/>
    <n v="3.3237999999999999"/>
    <n v="3.3471799999999998"/>
    <n v="1"/>
    <n v="1"/>
    <n v="0"/>
    <n v="0"/>
    <n v="0"/>
    <n v="84"/>
    <n v="336"/>
    <n v="60"/>
    <x v="1"/>
    <x v="1"/>
  </r>
  <r>
    <d v="2024-06-04T00:00:00"/>
    <n v="380"/>
    <s v="CASTELLANA"/>
    <s v="SANTIAGO DE SURCO"/>
    <s v="SSS19"/>
    <x v="0"/>
    <x v="0"/>
    <s v="EMBUTIDOS Y LACTEOS"/>
    <s v="LACTEOS"/>
    <s v="A"/>
    <n v="0"/>
    <s v="PROV487"/>
    <s v="PRODUCTORA DE ALIMENTOS UNO SAC"/>
    <n v="4"/>
    <x v="0"/>
    <n v="1"/>
    <x v="0"/>
    <n v="3.1680000000000001"/>
    <n v="0"/>
    <n v="0"/>
    <n v="1"/>
    <n v="0"/>
    <n v="0"/>
    <n v="0"/>
    <s v="PRODUCTO SIN VENTA"/>
    <s v="PRODUCTO SIN VENTA"/>
    <n v="60"/>
    <x v="1"/>
    <x v="1"/>
  </r>
  <r>
    <d v="2024-06-04T00:00:00"/>
    <n v="380"/>
    <s v="CASTELLANA"/>
    <s v="SANTIAGO DE SURCO"/>
    <s v="SSS19"/>
    <x v="1"/>
    <x v="1"/>
    <s v="EMBUTIDOS Y LACTEOS"/>
    <s v="LACTEOS"/>
    <s v="A"/>
    <n v="0"/>
    <s v="PROV487"/>
    <s v="PRODUCTORA DE ALIMENTOS UNO SAC"/>
    <n v="2"/>
    <x v="0"/>
    <n v="1"/>
    <x v="1"/>
    <n v="2.3220000000000001"/>
    <n v="20.898"/>
    <n v="9"/>
    <n v="1"/>
    <n v="0"/>
    <n v="2"/>
    <n v="0"/>
    <n v="3.1111111111111107"/>
    <n v="62.222222222222214"/>
    <n v="60"/>
    <x v="0"/>
    <x v="1"/>
  </r>
  <r>
    <d v="2024-06-04T00:00:00"/>
    <n v="380"/>
    <s v="CASTELLANA"/>
    <s v="SANTIAGO DE SURCO"/>
    <s v="SSS19"/>
    <x v="2"/>
    <x v="2"/>
    <s v="EMBUTIDOS Y LACTEOS"/>
    <s v="LACTEOS"/>
    <s v="A"/>
    <n v="0"/>
    <s v="PROV487"/>
    <s v="PRODUCTORA DE ALIMENTOS UNO SAC"/>
    <n v="15"/>
    <x v="0"/>
    <n v="1"/>
    <x v="0"/>
    <n v="3.02501"/>
    <n v="71.096720000000005"/>
    <n v="23"/>
    <n v="1"/>
    <n v="0"/>
    <n v="0"/>
    <n v="0"/>
    <n v="1.2173913043478262"/>
    <n v="14.608695652173914"/>
    <n v="60"/>
    <x v="0"/>
    <x v="0"/>
  </r>
  <r>
    <d v="2024-06-04T00:00:00"/>
    <n v="380"/>
    <s v="CASTELLANA"/>
    <s v="SANTIAGO DE SURCO"/>
    <s v="SSS19"/>
    <x v="3"/>
    <x v="3"/>
    <s v="EMBUTIDOS Y LACTEOS"/>
    <s v="LACTEOS"/>
    <s v="A"/>
    <n v="0"/>
    <s v="PROV487"/>
    <s v="PRODUCTORA DE ALIMENTOS UNO SAC"/>
    <n v="5"/>
    <x v="0"/>
    <n v="1"/>
    <x v="2"/>
    <n v="3.62"/>
    <n v="10.86"/>
    <n v="3"/>
    <n v="1"/>
    <n v="0"/>
    <n v="0"/>
    <n v="2"/>
    <n v="9.3333333333333339"/>
    <n v="56"/>
    <n v="60"/>
    <x v="0"/>
    <x v="0"/>
  </r>
  <r>
    <d v="2024-06-04T00:00:00"/>
    <n v="380"/>
    <s v="CASTELLANA"/>
    <s v="SANTIAGO DE SURCO"/>
    <s v="SSS19"/>
    <x v="4"/>
    <x v="4"/>
    <s v="EMBUTIDOS Y LACTEOS"/>
    <s v="LACTEOS"/>
    <s v="A"/>
    <n v="0"/>
    <s v="PROV487"/>
    <s v="PRODUCTORA DE ALIMENTOS UNO SAC"/>
    <n v="5"/>
    <x v="0"/>
    <n v="1"/>
    <x v="2"/>
    <n v="3.62"/>
    <n v="14.48"/>
    <n v="4"/>
    <n v="1"/>
    <n v="0"/>
    <n v="0"/>
    <n v="2"/>
    <n v="7"/>
    <n v="42"/>
    <n v="60"/>
    <x v="0"/>
    <x v="0"/>
  </r>
  <r>
    <d v="2024-06-04T00:00:00"/>
    <n v="380"/>
    <s v="CASTELLANA"/>
    <s v="SANTIAGO DE SURCO"/>
    <s v="SSS19"/>
    <x v="5"/>
    <x v="5"/>
    <s v="EMBUTIDOS Y LACTEOS"/>
    <s v="LACTEOS"/>
    <s v="A"/>
    <n v="0"/>
    <s v="PROV487"/>
    <s v="PRODUCTORA DE ALIMENTOS UNO SAC"/>
    <n v="8"/>
    <x v="0"/>
    <n v="1"/>
    <x v="0"/>
    <n v="3.04121"/>
    <n v="55.756140000000002"/>
    <n v="18"/>
    <n v="1"/>
    <n v="0"/>
    <n v="6"/>
    <n v="0"/>
    <n v="1.5555555555555554"/>
    <n v="18.666666666666664"/>
    <n v="60"/>
    <x v="0"/>
    <x v="0"/>
  </r>
  <r>
    <d v="2024-06-04T00:00:00"/>
    <n v="380"/>
    <s v="CASTELLANA"/>
    <s v="SANTIAGO DE SURCO"/>
    <s v="SSS19"/>
    <x v="6"/>
    <x v="6"/>
    <s v="EMBUTIDOS Y LACTEOS"/>
    <s v="LACTEOS"/>
    <s v="A"/>
    <n v="0"/>
    <s v="PROV487"/>
    <s v="PRODUCTORA DE ALIMENTOS UNO SAC"/>
    <n v="2"/>
    <x v="0"/>
    <n v="1"/>
    <x v="0"/>
    <n v="2.3849999999999998"/>
    <n v="14.31"/>
    <n v="6"/>
    <n v="1"/>
    <n v="0"/>
    <n v="2"/>
    <n v="0"/>
    <n v="4.666666666666667"/>
    <n v="56"/>
    <n v="60"/>
    <x v="0"/>
    <x v="0"/>
  </r>
  <r>
    <d v="2024-06-04T00:00:00"/>
    <n v="380"/>
    <s v="CASTELLANA"/>
    <s v="SANTIAGO DE SURCO"/>
    <s v="SSS19"/>
    <x v="7"/>
    <x v="7"/>
    <s v="EMBUTIDOS Y LACTEOS"/>
    <s v="LACTEOS"/>
    <s v="A"/>
    <n v="0"/>
    <s v="PROV487"/>
    <s v="PRODUCTORA DE ALIMENTOS UNO SAC"/>
    <n v="7"/>
    <x v="1"/>
    <n v="1"/>
    <x v="0"/>
    <n v="2.3849999999999998"/>
    <n v="7.1550000000000002"/>
    <n v="3"/>
    <n v="1"/>
    <n v="0"/>
    <n v="0"/>
    <n v="0"/>
    <n v="28"/>
    <n v="112"/>
    <n v="60"/>
    <x v="0"/>
    <x v="1"/>
  </r>
  <r>
    <d v="2024-06-04T00:00:00"/>
    <n v="380"/>
    <s v="CASTELLANA"/>
    <s v="SANTIAGO DE SURCO"/>
    <s v="SSS19"/>
    <x v="8"/>
    <x v="8"/>
    <s v="EMBUTIDOS Y LACTEOS"/>
    <s v="LACTEOS"/>
    <s v="A"/>
    <n v="0"/>
    <s v="PROV487"/>
    <s v="PRODUCTORA DE ALIMENTOS UNO SAC"/>
    <n v="6"/>
    <x v="0"/>
    <n v="1"/>
    <x v="0"/>
    <n v="3.0294400000000001"/>
    <n v="3.09076"/>
    <n v="1"/>
    <n v="1"/>
    <n v="0"/>
    <n v="0"/>
    <n v="0"/>
    <n v="28"/>
    <n v="336"/>
    <n v="60"/>
    <x v="0"/>
    <x v="1"/>
  </r>
  <r>
    <d v="2024-06-04T00:00:00"/>
    <n v="380"/>
    <s v="CASTELLANA"/>
    <s v="SANTIAGO DE SURCO"/>
    <s v="SSS19"/>
    <x v="9"/>
    <x v="9"/>
    <s v="EMBUTIDOS Y LACTEOS"/>
    <s v="LACTEOS"/>
    <s v="A"/>
    <n v="0"/>
    <s v="PROV487"/>
    <s v="PRODUCTORA DE ALIMENTOS UNO SAC"/>
    <n v="5"/>
    <x v="0"/>
    <n v="1"/>
    <x v="0"/>
    <n v="2.6459999999999999"/>
    <n v="7.9379999999999997"/>
    <n v="3"/>
    <n v="1"/>
    <n v="0"/>
    <n v="0"/>
    <n v="0"/>
    <n v="9.3333333333333339"/>
    <n v="112"/>
    <n v="60"/>
    <x v="0"/>
    <x v="1"/>
  </r>
  <r>
    <d v="2024-06-04T00:00:00"/>
    <n v="380"/>
    <s v="CASTELLANA"/>
    <s v="SANTIAGO DE SURCO"/>
    <s v="SSS19"/>
    <x v="10"/>
    <x v="10"/>
    <s v="EMBUTIDOS Y LACTEOS"/>
    <s v="LACTEOS"/>
    <s v="A"/>
    <n v="0"/>
    <s v="PROV487"/>
    <s v="PRODUCTORA DE ALIMENTOS UNO SAC"/>
    <n v="5"/>
    <x v="1"/>
    <n v="1"/>
    <x v="0"/>
    <n v="3.3237999999999999"/>
    <n v="0"/>
    <n v="0"/>
    <n v="1"/>
    <n v="0"/>
    <n v="0"/>
    <n v="0"/>
    <s v="PRODUCTO SIN VENTA"/>
    <s v="PRODUCTO SIN VENTA"/>
    <n v="60"/>
    <x v="1"/>
    <x v="1"/>
  </r>
  <r>
    <d v="2024-06-04T00:00:00"/>
    <n v="382"/>
    <s v="LIMA-C10"/>
    <s v="VILLA MARÍA DEL TRI"/>
    <s v="SSS19"/>
    <x v="0"/>
    <x v="0"/>
    <s v="EMBUTIDOS Y LACTEOS"/>
    <s v="LACTEOS"/>
    <s v="A"/>
    <n v="0"/>
    <s v="PROV487"/>
    <s v="PRODUCTORA DE ALIMENTOS UNO SAC"/>
    <n v="5"/>
    <x v="0"/>
    <n v="1"/>
    <x v="0"/>
    <n v="3.1680000000000001"/>
    <n v="3.1680000000000001"/>
    <n v="1"/>
    <n v="1"/>
    <n v="0"/>
    <n v="0"/>
    <n v="0"/>
    <n v="28"/>
    <n v="336"/>
    <n v="60"/>
    <x v="0"/>
    <x v="1"/>
  </r>
  <r>
    <d v="2024-06-04T00:00:00"/>
    <n v="382"/>
    <s v="LIMA-C10"/>
    <s v="VILLA MARÍA DEL TRI"/>
    <s v="SSS19"/>
    <x v="1"/>
    <x v="1"/>
    <s v="EMBUTIDOS Y LACTEOS"/>
    <s v="LACTEOS"/>
    <s v="A"/>
    <n v="0"/>
    <s v="PROV487"/>
    <s v="PRODUCTORA DE ALIMENTOS UNO SAC"/>
    <n v="7"/>
    <x v="0"/>
    <n v="1"/>
    <x v="1"/>
    <n v="2.3220000000000001"/>
    <n v="25.542000000000002"/>
    <n v="11"/>
    <n v="1"/>
    <n v="0"/>
    <n v="0"/>
    <n v="0"/>
    <n v="2.5454545454545454"/>
    <n v="50.909090909090914"/>
    <n v="60"/>
    <x v="0"/>
    <x v="0"/>
  </r>
  <r>
    <d v="2024-06-04T00:00:00"/>
    <n v="382"/>
    <s v="LIMA-C10"/>
    <s v="VILLA MARÍA DEL TRI"/>
    <s v="SSS19"/>
    <x v="2"/>
    <x v="2"/>
    <s v="EMBUTIDOS Y LACTEOS"/>
    <s v="LACTEOS"/>
    <s v="A"/>
    <n v="0"/>
    <s v="PROV487"/>
    <s v="PRODUCTORA DE ALIMENTOS UNO SAC"/>
    <n v="16"/>
    <x v="0"/>
    <n v="1"/>
    <x v="0"/>
    <n v="3.02501"/>
    <n v="40.101059999999997"/>
    <n v="13"/>
    <n v="1"/>
    <n v="0"/>
    <n v="0"/>
    <n v="0"/>
    <n v="2.1538461538461537"/>
    <n v="25.846153846153847"/>
    <n v="60"/>
    <x v="0"/>
    <x v="0"/>
  </r>
  <r>
    <d v="2024-06-04T00:00:00"/>
    <n v="382"/>
    <s v="LIMA-C10"/>
    <s v="VILLA MARÍA DEL TRI"/>
    <s v="SSS19"/>
    <x v="3"/>
    <x v="3"/>
    <s v="EMBUTIDOS Y LACTEOS"/>
    <s v="LACTEOS"/>
    <s v="A"/>
    <n v="0"/>
    <s v="PROV487"/>
    <s v="PRODUCTORA DE ALIMENTOS UNO SAC"/>
    <n v="6"/>
    <x v="0"/>
    <n v="1"/>
    <x v="2"/>
    <n v="3.62"/>
    <n v="14.48"/>
    <n v="4"/>
    <n v="1"/>
    <n v="0"/>
    <n v="0"/>
    <n v="2"/>
    <n v="7"/>
    <n v="42"/>
    <n v="60"/>
    <x v="0"/>
    <x v="0"/>
  </r>
  <r>
    <d v="2024-06-04T00:00:00"/>
    <n v="382"/>
    <s v="LIMA-C10"/>
    <s v="VILLA MARÍA DEL TRI"/>
    <s v="SSS19"/>
    <x v="4"/>
    <x v="4"/>
    <s v="EMBUTIDOS Y LACTEOS"/>
    <s v="LACTEOS"/>
    <s v="A"/>
    <n v="0"/>
    <s v="PROV487"/>
    <s v="PRODUCTORA DE ALIMENTOS UNO SAC"/>
    <n v="4"/>
    <x v="0"/>
    <n v="1"/>
    <x v="2"/>
    <n v="3.62"/>
    <n v="0"/>
    <n v="0"/>
    <n v="1"/>
    <n v="0"/>
    <n v="0"/>
    <n v="2"/>
    <s v="PRODUCTO SIN VENTA"/>
    <s v="PRODUCTO SIN VENTA"/>
    <n v="60"/>
    <x v="1"/>
    <x v="1"/>
  </r>
  <r>
    <d v="2024-06-04T00:00:00"/>
    <n v="382"/>
    <s v="LIMA-C10"/>
    <s v="VILLA MARÍA DEL TRI"/>
    <s v="SSS19"/>
    <x v="5"/>
    <x v="5"/>
    <s v="EMBUTIDOS Y LACTEOS"/>
    <s v="LACTEOS"/>
    <s v="A"/>
    <n v="0"/>
    <s v="PROV487"/>
    <s v="PRODUCTORA DE ALIMENTOS UNO SAC"/>
    <n v="13"/>
    <x v="0"/>
    <n v="1"/>
    <x v="0"/>
    <n v="3.04121"/>
    <n v="27.914770000000001"/>
    <n v="9"/>
    <n v="1"/>
    <n v="0"/>
    <n v="0"/>
    <n v="0"/>
    <n v="3.1111111111111107"/>
    <n v="37.333333333333329"/>
    <n v="60"/>
    <x v="0"/>
    <x v="0"/>
  </r>
  <r>
    <d v="2024-06-04T00:00:00"/>
    <n v="382"/>
    <s v="LIMA-C10"/>
    <s v="VILLA MARÍA DEL TRI"/>
    <s v="SSS19"/>
    <x v="6"/>
    <x v="6"/>
    <s v="EMBUTIDOS Y LACTEOS"/>
    <s v="LACTEOS"/>
    <s v="A"/>
    <n v="0"/>
    <s v="PROV487"/>
    <s v="PRODUCTORA DE ALIMENTOS UNO SAC"/>
    <n v="4"/>
    <x v="0"/>
    <n v="1"/>
    <x v="0"/>
    <n v="2.3849999999999998"/>
    <n v="23.85"/>
    <n v="10"/>
    <n v="1"/>
    <n v="0"/>
    <n v="0"/>
    <n v="0"/>
    <n v="2.8"/>
    <n v="33.6"/>
    <n v="60"/>
    <x v="0"/>
    <x v="0"/>
  </r>
  <r>
    <d v="2024-06-04T00:00:00"/>
    <n v="382"/>
    <s v="LIMA-C10"/>
    <s v="VILLA MARÍA DEL TRI"/>
    <s v="SSS19"/>
    <x v="7"/>
    <x v="7"/>
    <s v="EMBUTIDOS Y LACTEOS"/>
    <s v="LACTEOS"/>
    <s v="A"/>
    <n v="0"/>
    <s v="PROV487"/>
    <s v="PRODUCTORA DE ALIMENTOS UNO SAC"/>
    <n v="2"/>
    <x v="1"/>
    <n v="1"/>
    <x v="0"/>
    <n v="2.3849999999999998"/>
    <n v="11.925000000000001"/>
    <n v="5"/>
    <n v="1"/>
    <n v="0"/>
    <n v="0"/>
    <n v="0"/>
    <n v="16.8"/>
    <n v="67.2"/>
    <n v="60"/>
    <x v="0"/>
    <x v="1"/>
  </r>
  <r>
    <d v="2024-06-04T00:00:00"/>
    <n v="382"/>
    <s v="LIMA-C10"/>
    <s v="VILLA MARÍA DEL TRI"/>
    <s v="SSS19"/>
    <x v="8"/>
    <x v="8"/>
    <s v="EMBUTIDOS Y LACTEOS"/>
    <s v="LACTEOS"/>
    <s v="A"/>
    <n v="0"/>
    <s v="PROV487"/>
    <s v="PRODUCTORA DE ALIMENTOS UNO SAC"/>
    <n v="3"/>
    <x v="0"/>
    <n v="1"/>
    <x v="0"/>
    <n v="3.0294400000000001"/>
    <n v="24.390450000000001"/>
    <n v="8"/>
    <n v="1"/>
    <n v="0"/>
    <n v="0"/>
    <n v="0"/>
    <n v="3.5"/>
    <n v="42"/>
    <n v="60"/>
    <x v="0"/>
    <x v="0"/>
  </r>
  <r>
    <d v="2024-06-04T00:00:00"/>
    <n v="382"/>
    <s v="LIMA-C10"/>
    <s v="VILLA MARÍA DEL TRI"/>
    <s v="SSS19"/>
    <x v="9"/>
    <x v="9"/>
    <s v="EMBUTIDOS Y LACTEOS"/>
    <s v="LACTEOS"/>
    <s v="A"/>
    <n v="0"/>
    <s v="PROV487"/>
    <s v="PRODUCTORA DE ALIMENTOS UNO SAC"/>
    <n v="4"/>
    <x v="0"/>
    <n v="1"/>
    <x v="0"/>
    <n v="2.6459999999999999"/>
    <n v="10.584"/>
    <n v="4"/>
    <n v="1"/>
    <n v="0"/>
    <n v="0"/>
    <n v="0"/>
    <n v="7"/>
    <n v="84"/>
    <n v="60"/>
    <x v="0"/>
    <x v="1"/>
  </r>
  <r>
    <d v="2024-06-04T00:00:00"/>
    <n v="382"/>
    <s v="LIMA-C10"/>
    <s v="VILLA MARÍA DEL TRI"/>
    <s v="SSS19"/>
    <x v="10"/>
    <x v="10"/>
    <s v="EMBUTIDOS Y LACTEOS"/>
    <s v="LACTEOS"/>
    <s v="A"/>
    <n v="0"/>
    <s v="PROV487"/>
    <s v="PRODUCTORA DE ALIMENTOS UNO SAC"/>
    <n v="4"/>
    <x v="1"/>
    <n v="1"/>
    <x v="0"/>
    <n v="3.3237999999999999"/>
    <n v="26.885110000000001"/>
    <n v="8"/>
    <n v="1"/>
    <n v="0"/>
    <n v="0"/>
    <n v="0"/>
    <n v="10.5"/>
    <n v="42"/>
    <n v="60"/>
    <x v="0"/>
    <x v="0"/>
  </r>
  <r>
    <d v="2024-06-04T00:00:00"/>
    <n v="384"/>
    <s v="13ENERO-C22"/>
    <s v="SAN JUAN DE LURIGAN"/>
    <s v="SSS19"/>
    <x v="0"/>
    <x v="0"/>
    <s v="EMBUTIDOS Y LACTEOS"/>
    <s v="LACTEOS"/>
    <s v="A"/>
    <n v="0"/>
    <s v="PROV487"/>
    <s v="PRODUCTORA DE ALIMENTOS UNO SAC"/>
    <n v="4"/>
    <x v="0"/>
    <n v="1"/>
    <x v="0"/>
    <n v="3.1680000000000001"/>
    <n v="0"/>
    <n v="0"/>
    <n v="1"/>
    <n v="0"/>
    <n v="0"/>
    <n v="0"/>
    <s v="PRODUCTO SIN VENTA"/>
    <s v="PRODUCTO SIN VENTA"/>
    <n v="60"/>
    <x v="1"/>
    <x v="1"/>
  </r>
  <r>
    <d v="2024-06-04T00:00:00"/>
    <n v="384"/>
    <s v="13ENERO-C22"/>
    <s v="SAN JUAN DE LURIGAN"/>
    <s v="SSS19"/>
    <x v="1"/>
    <x v="1"/>
    <s v="EMBUTIDOS Y LACTEOS"/>
    <s v="LACTEOS"/>
    <s v="A"/>
    <n v="0"/>
    <s v="PROV487"/>
    <s v="PRODUCTORA DE ALIMENTOS UNO SAC"/>
    <n v="2"/>
    <x v="0"/>
    <n v="1"/>
    <x v="1"/>
    <n v="2.3220000000000001"/>
    <n v="23.22"/>
    <n v="10"/>
    <n v="1"/>
    <n v="0"/>
    <n v="4"/>
    <n v="0"/>
    <n v="2.8"/>
    <n v="56"/>
    <n v="60"/>
    <x v="0"/>
    <x v="0"/>
  </r>
  <r>
    <d v="2024-06-04T00:00:00"/>
    <n v="384"/>
    <s v="13ENERO-C22"/>
    <s v="SAN JUAN DE LURIGAN"/>
    <s v="SSS19"/>
    <x v="2"/>
    <x v="2"/>
    <s v="EMBUTIDOS Y LACTEOS"/>
    <s v="LACTEOS"/>
    <s v="A"/>
    <n v="0"/>
    <s v="PROV487"/>
    <s v="PRODUCTORA DE ALIMENTOS UNO SAC"/>
    <n v="9"/>
    <x v="0"/>
    <n v="1"/>
    <x v="0"/>
    <n v="3.02501"/>
    <n v="27.510539999999999"/>
    <n v="9"/>
    <n v="1"/>
    <n v="0"/>
    <n v="0"/>
    <n v="0"/>
    <n v="3.1111111111111107"/>
    <n v="37.333333333333329"/>
    <n v="60"/>
    <x v="0"/>
    <x v="0"/>
  </r>
  <r>
    <d v="2024-06-04T00:00:00"/>
    <n v="384"/>
    <s v="13ENERO-C22"/>
    <s v="SAN JUAN DE LURIGAN"/>
    <s v="SSS19"/>
    <x v="3"/>
    <x v="3"/>
    <s v="EMBUTIDOS Y LACTEOS"/>
    <s v="LACTEOS"/>
    <s v="A"/>
    <n v="0"/>
    <s v="PROV487"/>
    <s v="PRODUCTORA DE ALIMENTOS UNO SAC"/>
    <n v="5"/>
    <x v="0"/>
    <n v="1"/>
    <x v="2"/>
    <n v="3.62"/>
    <n v="14.48"/>
    <n v="4"/>
    <n v="1"/>
    <n v="0"/>
    <n v="0"/>
    <n v="0"/>
    <n v="7"/>
    <n v="42"/>
    <n v="60"/>
    <x v="0"/>
    <x v="0"/>
  </r>
  <r>
    <d v="2024-06-04T00:00:00"/>
    <n v="384"/>
    <s v="13ENERO-C22"/>
    <s v="SAN JUAN DE LURIGAN"/>
    <s v="SSS19"/>
    <x v="4"/>
    <x v="4"/>
    <s v="EMBUTIDOS Y LACTEOS"/>
    <s v="LACTEOS"/>
    <s v="A"/>
    <n v="0"/>
    <s v="PROV487"/>
    <s v="PRODUCTORA DE ALIMENTOS UNO SAC"/>
    <n v="6"/>
    <x v="0"/>
    <n v="1"/>
    <x v="2"/>
    <n v="3.62"/>
    <n v="10.86"/>
    <n v="3"/>
    <n v="1"/>
    <n v="0"/>
    <n v="0"/>
    <n v="2"/>
    <n v="9.3333333333333339"/>
    <n v="56"/>
    <n v="60"/>
    <x v="0"/>
    <x v="0"/>
  </r>
  <r>
    <d v="2024-06-04T00:00:00"/>
    <n v="384"/>
    <s v="13ENERO-C22"/>
    <s v="SAN JUAN DE LURIGAN"/>
    <s v="SSS19"/>
    <x v="5"/>
    <x v="5"/>
    <s v="EMBUTIDOS Y LACTEOS"/>
    <s v="LACTEOS"/>
    <s v="A"/>
    <n v="0"/>
    <s v="PROV487"/>
    <s v="PRODUCTORA DE ALIMENTOS UNO SAC"/>
    <n v="3"/>
    <x v="0"/>
    <n v="1"/>
    <x v="0"/>
    <n v="3.04121"/>
    <n v="21.49146"/>
    <n v="7"/>
    <n v="1"/>
    <n v="0"/>
    <n v="0"/>
    <n v="0"/>
    <n v="4"/>
    <n v="48"/>
    <n v="60"/>
    <x v="0"/>
    <x v="0"/>
  </r>
  <r>
    <d v="2024-06-04T00:00:00"/>
    <n v="384"/>
    <s v="13ENERO-C22"/>
    <s v="SAN JUAN DE LURIGAN"/>
    <s v="SSS19"/>
    <x v="6"/>
    <x v="6"/>
    <s v="EMBUTIDOS Y LACTEOS"/>
    <s v="LACTEOS"/>
    <s v="A"/>
    <n v="0"/>
    <s v="PROV487"/>
    <s v="PRODUCTORA DE ALIMENTOS UNO SAC"/>
    <n v="4"/>
    <x v="0"/>
    <n v="1"/>
    <x v="0"/>
    <n v="2.3849999999999998"/>
    <n v="14.31"/>
    <n v="6"/>
    <n v="1"/>
    <n v="0"/>
    <n v="0"/>
    <n v="0"/>
    <n v="4.666666666666667"/>
    <n v="56"/>
    <n v="60"/>
    <x v="0"/>
    <x v="0"/>
  </r>
  <r>
    <d v="2024-06-04T00:00:00"/>
    <n v="384"/>
    <s v="13ENERO-C22"/>
    <s v="SAN JUAN DE LURIGAN"/>
    <s v="SSS19"/>
    <x v="7"/>
    <x v="7"/>
    <s v="EMBUTIDOS Y LACTEOS"/>
    <s v="LACTEOS"/>
    <s v="A"/>
    <n v="0"/>
    <s v="PROV487"/>
    <s v="PRODUCTORA DE ALIMENTOS UNO SAC"/>
    <n v="6"/>
    <x v="1"/>
    <n v="1"/>
    <x v="0"/>
    <n v="2.3849999999999998"/>
    <n v="0"/>
    <n v="0"/>
    <n v="1"/>
    <n v="0"/>
    <n v="0"/>
    <n v="0"/>
    <s v="PRODUCTO SIN VENTA"/>
    <s v="PRODUCTO SIN VENTA"/>
    <n v="60"/>
    <x v="1"/>
    <x v="1"/>
  </r>
  <r>
    <d v="2024-06-04T00:00:00"/>
    <n v="384"/>
    <s v="13ENERO-C22"/>
    <s v="SAN JUAN DE LURIGAN"/>
    <s v="SSS19"/>
    <x v="8"/>
    <x v="8"/>
    <s v="EMBUTIDOS Y LACTEOS"/>
    <s v="LACTEOS"/>
    <s v="A"/>
    <n v="0"/>
    <s v="PROV487"/>
    <s v="PRODUCTORA DE ALIMENTOS UNO SAC"/>
    <n v="2"/>
    <x v="0"/>
    <n v="1"/>
    <x v="0"/>
    <n v="3.0294400000000001"/>
    <n v="12.211790000000001"/>
    <n v="4"/>
    <n v="1"/>
    <n v="0"/>
    <n v="0"/>
    <n v="0"/>
    <n v="7"/>
    <n v="84"/>
    <n v="60"/>
    <x v="0"/>
    <x v="1"/>
  </r>
  <r>
    <d v="2024-06-04T00:00:00"/>
    <n v="384"/>
    <s v="13ENERO-C22"/>
    <s v="SAN JUAN DE LURIGAN"/>
    <s v="SSS19"/>
    <x v="9"/>
    <x v="9"/>
    <s v="EMBUTIDOS Y LACTEOS"/>
    <s v="LACTEOS"/>
    <s v="A"/>
    <n v="0"/>
    <s v="PROV487"/>
    <s v="PRODUCTORA DE ALIMENTOS UNO SAC"/>
    <n v="6"/>
    <x v="0"/>
    <n v="1"/>
    <x v="0"/>
    <n v="2.6459999999999999"/>
    <n v="5.2919999999999998"/>
    <n v="2"/>
    <n v="1"/>
    <n v="0"/>
    <n v="0"/>
    <n v="0"/>
    <n v="14"/>
    <n v="168"/>
    <n v="60"/>
    <x v="0"/>
    <x v="1"/>
  </r>
  <r>
    <d v="2024-06-04T00:00:00"/>
    <n v="384"/>
    <s v="13ENERO-C22"/>
    <s v="SAN JUAN DE LURIGAN"/>
    <s v="SSS19"/>
    <x v="10"/>
    <x v="10"/>
    <s v="EMBUTIDOS Y LACTEOS"/>
    <s v="LACTEOS"/>
    <s v="A"/>
    <n v="0"/>
    <s v="PROV487"/>
    <s v="PRODUCTORA DE ALIMENTOS UNO SAC"/>
    <n v="-1"/>
    <x v="1"/>
    <n v="1"/>
    <x v="0"/>
    <n v="3.3237999999999999"/>
    <n v="30.138929999999998"/>
    <n v="9"/>
    <n v="0"/>
    <n v="0"/>
    <n v="6"/>
    <n v="0"/>
    <n v="9.3333333333333321"/>
    <n v="37.333333333333329"/>
    <n v="60"/>
    <x v="0"/>
    <x v="0"/>
  </r>
  <r>
    <d v="2024-06-04T00:00:00"/>
    <n v="385"/>
    <s v="CANADA-C10"/>
    <s v="LA VICTORIA"/>
    <s v="SSS19"/>
    <x v="0"/>
    <x v="0"/>
    <s v="EMBUTIDOS Y LACTEOS"/>
    <s v="LACTEOS"/>
    <s v="A"/>
    <n v="0"/>
    <s v="PROV487"/>
    <s v="PRODUCTORA DE ALIMENTOS UNO SAC"/>
    <n v="4"/>
    <x v="0"/>
    <n v="1"/>
    <x v="0"/>
    <n v="3.1680000000000001"/>
    <n v="0"/>
    <n v="0"/>
    <n v="1"/>
    <n v="0"/>
    <n v="0"/>
    <n v="0"/>
    <s v="PRODUCTO SIN VENTA"/>
    <s v="PRODUCTO SIN VENTA"/>
    <n v="60"/>
    <x v="1"/>
    <x v="1"/>
  </r>
  <r>
    <d v="2024-06-04T00:00:00"/>
    <n v="385"/>
    <s v="CANADA-C10"/>
    <s v="LA VICTORIA"/>
    <s v="SSS19"/>
    <x v="1"/>
    <x v="1"/>
    <s v="EMBUTIDOS Y LACTEOS"/>
    <s v="LACTEOS"/>
    <s v="A"/>
    <n v="0"/>
    <s v="PROV487"/>
    <s v="PRODUCTORA DE ALIMENTOS UNO SAC"/>
    <n v="8"/>
    <x v="0"/>
    <n v="1"/>
    <x v="1"/>
    <n v="2.3220000000000001"/>
    <n v="0"/>
    <n v="0"/>
    <n v="1"/>
    <n v="0"/>
    <n v="0"/>
    <n v="0"/>
    <s v="PRODUCTO SIN VENTA"/>
    <s v="PRODUCTO SIN VENTA"/>
    <n v="60"/>
    <x v="1"/>
    <x v="1"/>
  </r>
  <r>
    <d v="2024-06-04T00:00:00"/>
    <n v="385"/>
    <s v="CANADA-C10"/>
    <s v="LA VICTORIA"/>
    <s v="SSS19"/>
    <x v="2"/>
    <x v="2"/>
    <s v="EMBUTIDOS Y LACTEOS"/>
    <s v="LACTEOS"/>
    <s v="A"/>
    <n v="0"/>
    <s v="PROV487"/>
    <s v="PRODUCTORA DE ALIMENTOS UNO SAC"/>
    <n v="-2"/>
    <x v="0"/>
    <n v="1"/>
    <x v="0"/>
    <n v="3.02501"/>
    <n v="9.2071500000000004"/>
    <n v="3"/>
    <n v="0"/>
    <n v="0"/>
    <n v="8"/>
    <n v="0"/>
    <n v="9.3333333333333339"/>
    <n v="112"/>
    <n v="60"/>
    <x v="0"/>
    <x v="1"/>
  </r>
  <r>
    <d v="2024-06-04T00:00:00"/>
    <n v="385"/>
    <s v="CANADA-C10"/>
    <s v="LA VICTORIA"/>
    <s v="SSS19"/>
    <x v="3"/>
    <x v="3"/>
    <s v="EMBUTIDOS Y LACTEOS"/>
    <s v="LACTEOS"/>
    <s v="A"/>
    <n v="0"/>
    <s v="PROV487"/>
    <s v="PRODUCTORA DE ALIMENTOS UNO SAC"/>
    <n v="1"/>
    <x v="0"/>
    <n v="1"/>
    <x v="2"/>
    <n v="3.62"/>
    <n v="10.86"/>
    <n v="3"/>
    <n v="1"/>
    <n v="0"/>
    <n v="0"/>
    <n v="6"/>
    <n v="9.3333333333333339"/>
    <n v="56"/>
    <n v="60"/>
    <x v="0"/>
    <x v="0"/>
  </r>
  <r>
    <d v="2024-06-04T00:00:00"/>
    <n v="385"/>
    <s v="CANADA-C10"/>
    <s v="LA VICTORIA"/>
    <s v="SSS19"/>
    <x v="4"/>
    <x v="4"/>
    <s v="EMBUTIDOS Y LACTEOS"/>
    <s v="LACTEOS"/>
    <s v="A"/>
    <n v="0"/>
    <s v="PROV487"/>
    <s v="PRODUCTORA DE ALIMENTOS UNO SAC"/>
    <n v="4"/>
    <x v="0"/>
    <n v="1"/>
    <x v="2"/>
    <n v="3.62"/>
    <n v="3.62"/>
    <n v="1"/>
    <n v="1"/>
    <n v="0"/>
    <n v="0"/>
    <n v="0"/>
    <n v="28"/>
    <n v="168"/>
    <n v="60"/>
    <x v="0"/>
    <x v="1"/>
  </r>
  <r>
    <d v="2024-06-04T00:00:00"/>
    <n v="385"/>
    <s v="CANADA-C10"/>
    <s v="LA VICTORIA"/>
    <s v="SSS19"/>
    <x v="5"/>
    <x v="5"/>
    <s v="EMBUTIDOS Y LACTEOS"/>
    <s v="LACTEOS"/>
    <s v="A"/>
    <n v="0"/>
    <s v="PROV487"/>
    <s v="PRODUCTORA DE ALIMENTOS UNO SAC"/>
    <n v="-1"/>
    <x v="0"/>
    <n v="1"/>
    <x v="0"/>
    <n v="3.04121"/>
    <n v="6.1792699999999998"/>
    <n v="2"/>
    <n v="0"/>
    <n v="0"/>
    <n v="6"/>
    <n v="0"/>
    <n v="14"/>
    <n v="168"/>
    <n v="60"/>
    <x v="0"/>
    <x v="1"/>
  </r>
  <r>
    <d v="2024-06-04T00:00:00"/>
    <n v="385"/>
    <s v="CANADA-C10"/>
    <s v="LA VICTORIA"/>
    <s v="SSS19"/>
    <x v="6"/>
    <x v="6"/>
    <s v="EMBUTIDOS Y LACTEOS"/>
    <s v="LACTEOS"/>
    <s v="A"/>
    <n v="0"/>
    <s v="PROV487"/>
    <s v="PRODUCTORA DE ALIMENTOS UNO SAC"/>
    <n v="3"/>
    <x v="0"/>
    <n v="1"/>
    <x v="0"/>
    <n v="2.3849999999999998"/>
    <n v="0"/>
    <n v="0"/>
    <n v="1"/>
    <n v="0"/>
    <n v="1"/>
    <n v="0"/>
    <s v="PRODUCTO SIN VENTA"/>
    <s v="PRODUCTO SIN VENTA"/>
    <n v="60"/>
    <x v="1"/>
    <x v="1"/>
  </r>
  <r>
    <d v="2024-06-04T00:00:00"/>
    <n v="385"/>
    <s v="CANADA-C10"/>
    <s v="LA VICTORIA"/>
    <s v="SSS19"/>
    <x v="7"/>
    <x v="7"/>
    <s v="EMBUTIDOS Y LACTEOS"/>
    <s v="LACTEOS"/>
    <s v="A"/>
    <n v="0"/>
    <s v="PROV487"/>
    <s v="PRODUCTORA DE ALIMENTOS UNO SAC"/>
    <n v="0"/>
    <x v="1"/>
    <n v="1"/>
    <x v="0"/>
    <n v="2.3849999999999998"/>
    <n v="0"/>
    <n v="0"/>
    <n v="0"/>
    <n v="0"/>
    <n v="6"/>
    <n v="0"/>
    <s v="PRODUCTO SIN CARGA"/>
    <s v="PRODUCTO SIN CARGA"/>
    <n v="60"/>
    <x v="2"/>
    <x v="2"/>
  </r>
  <r>
    <d v="2024-06-04T00:00:00"/>
    <n v="385"/>
    <s v="CANADA-C10"/>
    <s v="LA VICTORIA"/>
    <s v="SSS19"/>
    <x v="8"/>
    <x v="8"/>
    <s v="EMBUTIDOS Y LACTEOS"/>
    <s v="LACTEOS"/>
    <s v="A"/>
    <n v="0"/>
    <s v="PROV487"/>
    <s v="PRODUCTORA DE ALIMENTOS UNO SAC"/>
    <n v="0"/>
    <x v="0"/>
    <n v="1"/>
    <x v="0"/>
    <n v="3.0294400000000001"/>
    <n v="0"/>
    <n v="0"/>
    <n v="0"/>
    <n v="0"/>
    <n v="6"/>
    <n v="0"/>
    <s v="PRODUCTO SIN CARGA"/>
    <s v="PRODUCTO SIN CARGA"/>
    <n v="60"/>
    <x v="2"/>
    <x v="2"/>
  </r>
  <r>
    <d v="2024-06-04T00:00:00"/>
    <n v="385"/>
    <s v="CANADA-C10"/>
    <s v="LA VICTORIA"/>
    <s v="SSS19"/>
    <x v="9"/>
    <x v="9"/>
    <s v="EMBUTIDOS Y LACTEOS"/>
    <s v="LACTEOS"/>
    <s v="A"/>
    <n v="0"/>
    <s v="PROV487"/>
    <s v="PRODUCTORA DE ALIMENTOS UNO SAC"/>
    <n v="8"/>
    <x v="0"/>
    <n v="1"/>
    <x v="0"/>
    <n v="2.6459999999999999"/>
    <n v="0"/>
    <n v="0"/>
    <n v="1"/>
    <n v="0"/>
    <n v="0"/>
    <n v="0"/>
    <s v="PRODUCTO SIN VENTA"/>
    <s v="PRODUCTO SIN VENTA"/>
    <n v="60"/>
    <x v="1"/>
    <x v="1"/>
  </r>
  <r>
    <d v="2024-06-04T00:00:00"/>
    <n v="385"/>
    <s v="CANADA-C10"/>
    <s v="LA VICTORIA"/>
    <s v="SSS19"/>
    <x v="10"/>
    <x v="10"/>
    <s v="EMBUTIDOS Y LACTEOS"/>
    <s v="LACTEOS"/>
    <s v="A"/>
    <n v="0"/>
    <s v="PROV487"/>
    <s v="PRODUCTORA DE ALIMENTOS UNO SAC"/>
    <n v="0"/>
    <x v="1"/>
    <n v="1"/>
    <x v="0"/>
    <n v="3.3237999999999999"/>
    <n v="0"/>
    <n v="0"/>
    <n v="0"/>
    <n v="0"/>
    <n v="6"/>
    <n v="0"/>
    <s v="PRODUCTO SIN CARGA"/>
    <s v="PRODUCTO SIN CARGA"/>
    <n v="60"/>
    <x v="2"/>
    <x v="2"/>
  </r>
  <r>
    <d v="2024-06-04T00:00:00"/>
    <n v="386"/>
    <s v="CANEVARO-C12"/>
    <s v="LINCE"/>
    <s v="SSS19"/>
    <x v="0"/>
    <x v="0"/>
    <s v="EMBUTIDOS Y LACTEOS"/>
    <s v="LACTEOS"/>
    <s v="A"/>
    <n v="0"/>
    <s v="PROV487"/>
    <s v="PRODUCTORA DE ALIMENTOS UNO SAC"/>
    <n v="7"/>
    <x v="0"/>
    <n v="1"/>
    <x v="0"/>
    <n v="3.1680000000000001"/>
    <n v="3.1680000000000001"/>
    <n v="1"/>
    <n v="1"/>
    <n v="0"/>
    <n v="0"/>
    <n v="0"/>
    <n v="28"/>
    <n v="336"/>
    <n v="60"/>
    <x v="0"/>
    <x v="1"/>
  </r>
  <r>
    <d v="2024-06-04T00:00:00"/>
    <n v="386"/>
    <s v="CANEVARO-C12"/>
    <s v="LINCE"/>
    <s v="SSS19"/>
    <x v="1"/>
    <x v="1"/>
    <s v="EMBUTIDOS Y LACTEOS"/>
    <s v="LACTEOS"/>
    <s v="A"/>
    <n v="0"/>
    <s v="PROV487"/>
    <s v="PRODUCTORA DE ALIMENTOS UNO SAC"/>
    <n v="7"/>
    <x v="0"/>
    <n v="1"/>
    <x v="1"/>
    <n v="2.3220000000000001"/>
    <n v="2.3220000000000001"/>
    <n v="1"/>
    <n v="1"/>
    <n v="0"/>
    <n v="0"/>
    <n v="0"/>
    <n v="28"/>
    <n v="560"/>
    <n v="60"/>
    <x v="0"/>
    <x v="1"/>
  </r>
  <r>
    <d v="2024-06-04T00:00:00"/>
    <n v="386"/>
    <s v="CANEVARO-C12"/>
    <s v="LINCE"/>
    <s v="SSS19"/>
    <x v="2"/>
    <x v="2"/>
    <s v="EMBUTIDOS Y LACTEOS"/>
    <s v="LACTEOS"/>
    <s v="A"/>
    <n v="0"/>
    <s v="PROV487"/>
    <s v="PRODUCTORA DE ALIMENTOS UNO SAC"/>
    <n v="7"/>
    <x v="0"/>
    <n v="1"/>
    <x v="0"/>
    <n v="3.02501"/>
    <n v="18.436730000000001"/>
    <n v="6"/>
    <n v="1"/>
    <n v="0"/>
    <n v="0"/>
    <n v="0"/>
    <n v="4.666666666666667"/>
    <n v="56"/>
    <n v="60"/>
    <x v="0"/>
    <x v="0"/>
  </r>
  <r>
    <d v="2024-06-04T00:00:00"/>
    <n v="386"/>
    <s v="CANEVARO-C12"/>
    <s v="LINCE"/>
    <s v="SSS19"/>
    <x v="3"/>
    <x v="3"/>
    <s v="EMBUTIDOS Y LACTEOS"/>
    <s v="LACTEOS"/>
    <s v="A"/>
    <n v="0"/>
    <s v="PROV487"/>
    <s v="PRODUCTORA DE ALIMENTOS UNO SAC"/>
    <n v="6"/>
    <x v="0"/>
    <n v="1"/>
    <x v="2"/>
    <n v="3.62"/>
    <n v="0"/>
    <n v="0"/>
    <n v="1"/>
    <n v="0"/>
    <n v="0"/>
    <n v="0"/>
    <s v="PRODUCTO SIN VENTA"/>
    <s v="PRODUCTO SIN VENTA"/>
    <n v="60"/>
    <x v="1"/>
    <x v="1"/>
  </r>
  <r>
    <d v="2024-06-04T00:00:00"/>
    <n v="386"/>
    <s v="CANEVARO-C12"/>
    <s v="LINCE"/>
    <s v="SSS19"/>
    <x v="4"/>
    <x v="4"/>
    <s v="EMBUTIDOS Y LACTEOS"/>
    <s v="LACTEOS"/>
    <s v="A"/>
    <n v="0"/>
    <s v="PROV487"/>
    <s v="PRODUCTORA DE ALIMENTOS UNO SAC"/>
    <n v="6"/>
    <x v="0"/>
    <n v="1"/>
    <x v="2"/>
    <n v="3.62"/>
    <n v="3.62"/>
    <n v="1"/>
    <n v="1"/>
    <n v="0"/>
    <n v="0"/>
    <n v="0"/>
    <n v="28"/>
    <n v="168"/>
    <n v="60"/>
    <x v="0"/>
    <x v="1"/>
  </r>
  <r>
    <d v="2024-06-04T00:00:00"/>
    <n v="386"/>
    <s v="CANEVARO-C12"/>
    <s v="LINCE"/>
    <s v="SSS19"/>
    <x v="5"/>
    <x v="5"/>
    <s v="EMBUTIDOS Y LACTEOS"/>
    <s v="LACTEOS"/>
    <s v="A"/>
    <n v="0"/>
    <s v="PROV487"/>
    <s v="PRODUCTORA DE ALIMENTOS UNO SAC"/>
    <n v="5"/>
    <x v="0"/>
    <n v="1"/>
    <x v="0"/>
    <n v="3.04121"/>
    <n v="30.830590000000001"/>
    <n v="10"/>
    <n v="1"/>
    <n v="0"/>
    <n v="0"/>
    <n v="0"/>
    <n v="2.8"/>
    <n v="33.6"/>
    <n v="60"/>
    <x v="0"/>
    <x v="0"/>
  </r>
  <r>
    <d v="2024-06-04T00:00:00"/>
    <n v="386"/>
    <s v="CANEVARO-C12"/>
    <s v="LINCE"/>
    <s v="SSS19"/>
    <x v="6"/>
    <x v="6"/>
    <s v="EMBUTIDOS Y LACTEOS"/>
    <s v="LACTEOS"/>
    <s v="A"/>
    <n v="0"/>
    <s v="PROV487"/>
    <s v="PRODUCTORA DE ALIMENTOS UNO SAC"/>
    <n v="3"/>
    <x v="0"/>
    <n v="1"/>
    <x v="0"/>
    <n v="2.3849999999999998"/>
    <n v="4.7699999999999996"/>
    <n v="2"/>
    <n v="1"/>
    <n v="0"/>
    <n v="0"/>
    <n v="0"/>
    <n v="14"/>
    <n v="168"/>
    <n v="60"/>
    <x v="0"/>
    <x v="1"/>
  </r>
  <r>
    <d v="2024-06-04T00:00:00"/>
    <n v="386"/>
    <s v="CANEVARO-C12"/>
    <s v="LINCE"/>
    <s v="SSS19"/>
    <x v="7"/>
    <x v="7"/>
    <s v="EMBUTIDOS Y LACTEOS"/>
    <s v="LACTEOS"/>
    <s v="A"/>
    <n v="0"/>
    <s v="PROV487"/>
    <s v="PRODUCTORA DE ALIMENTOS UNO SAC"/>
    <n v="7"/>
    <x v="1"/>
    <n v="1"/>
    <x v="0"/>
    <n v="2.3849999999999998"/>
    <n v="2.3849999999999998"/>
    <n v="1"/>
    <n v="1"/>
    <n v="0"/>
    <n v="0"/>
    <n v="0"/>
    <n v="84"/>
    <n v="336"/>
    <n v="60"/>
    <x v="1"/>
    <x v="1"/>
  </r>
  <r>
    <d v="2024-06-04T00:00:00"/>
    <n v="386"/>
    <s v="CANEVARO-C12"/>
    <s v="LINCE"/>
    <s v="SSS19"/>
    <x v="8"/>
    <x v="8"/>
    <s v="EMBUTIDOS Y LACTEOS"/>
    <s v="LACTEOS"/>
    <s v="A"/>
    <n v="0"/>
    <s v="PROV487"/>
    <s v="PRODUCTORA DE ALIMENTOS UNO SAC"/>
    <n v="7"/>
    <x v="0"/>
    <n v="1"/>
    <x v="0"/>
    <n v="3.0294400000000001"/>
    <n v="6.1815199999999999"/>
    <n v="2"/>
    <n v="1"/>
    <n v="0"/>
    <n v="0"/>
    <n v="0"/>
    <n v="14"/>
    <n v="168"/>
    <n v="60"/>
    <x v="0"/>
    <x v="1"/>
  </r>
  <r>
    <d v="2024-06-04T00:00:00"/>
    <n v="386"/>
    <s v="CANEVARO-C12"/>
    <s v="LINCE"/>
    <s v="SSS19"/>
    <x v="9"/>
    <x v="9"/>
    <s v="EMBUTIDOS Y LACTEOS"/>
    <s v="LACTEOS"/>
    <s v="A"/>
    <n v="0"/>
    <s v="PROV487"/>
    <s v="PRODUCTORA DE ALIMENTOS UNO SAC"/>
    <n v="6"/>
    <x v="0"/>
    <n v="1"/>
    <x v="0"/>
    <n v="2.6459999999999999"/>
    <n v="5.2919999999999998"/>
    <n v="2"/>
    <n v="1"/>
    <n v="0"/>
    <n v="0"/>
    <n v="0"/>
    <n v="14"/>
    <n v="168"/>
    <n v="60"/>
    <x v="0"/>
    <x v="1"/>
  </r>
  <r>
    <d v="2024-06-04T00:00:00"/>
    <n v="386"/>
    <s v="CANEVARO-C12"/>
    <s v="LINCE"/>
    <s v="SSS19"/>
    <x v="10"/>
    <x v="10"/>
    <s v="EMBUTIDOS Y LACTEOS"/>
    <s v="LACTEOS"/>
    <s v="A"/>
    <n v="0"/>
    <s v="PROV487"/>
    <s v="PRODUCTORA DE ALIMENTOS UNO SAC"/>
    <n v="5"/>
    <x v="1"/>
    <n v="1"/>
    <x v="0"/>
    <n v="3.3237999999999999"/>
    <n v="0"/>
    <n v="0"/>
    <n v="1"/>
    <n v="0"/>
    <n v="0"/>
    <n v="0"/>
    <s v="PRODUCTO SIN VENTA"/>
    <s v="PRODUCTO SIN VENTA"/>
    <n v="60"/>
    <x v="1"/>
    <x v="1"/>
  </r>
  <r>
    <d v="2024-06-04T00:00:00"/>
    <n v="387"/>
    <s v="TORRES-HUACHIPA"/>
    <s v="ATE"/>
    <s v="SSS19"/>
    <x v="0"/>
    <x v="0"/>
    <s v="EMBUTIDOS Y LACTEOS"/>
    <s v="LACTEOS"/>
    <s v="A"/>
    <n v="0"/>
    <s v="PROV487"/>
    <s v="PRODUCTORA DE ALIMENTOS UNO SAC"/>
    <n v="3"/>
    <x v="0"/>
    <n v="1"/>
    <x v="0"/>
    <n v="3.1680000000000001"/>
    <n v="9.5039999999999996"/>
    <n v="3"/>
    <n v="1"/>
    <n v="0"/>
    <n v="2"/>
    <n v="0"/>
    <n v="9.3333333333333339"/>
    <n v="112"/>
    <n v="60"/>
    <x v="0"/>
    <x v="1"/>
  </r>
  <r>
    <d v="2024-06-04T00:00:00"/>
    <n v="387"/>
    <s v="TORRES-HUACHIPA"/>
    <s v="ATE"/>
    <s v="SSS19"/>
    <x v="1"/>
    <x v="1"/>
    <s v="EMBUTIDOS Y LACTEOS"/>
    <s v="LACTEOS"/>
    <s v="A"/>
    <n v="0"/>
    <s v="PROV487"/>
    <s v="PRODUCTORA DE ALIMENTOS UNO SAC"/>
    <n v="4"/>
    <x v="0"/>
    <n v="1"/>
    <x v="1"/>
    <n v="2.3220000000000001"/>
    <n v="9.2880000000000003"/>
    <n v="4"/>
    <n v="1"/>
    <n v="0"/>
    <n v="0"/>
    <n v="0"/>
    <n v="7"/>
    <n v="140"/>
    <n v="60"/>
    <x v="0"/>
    <x v="1"/>
  </r>
  <r>
    <d v="2024-06-04T00:00:00"/>
    <n v="387"/>
    <s v="TORRES-HUACHIPA"/>
    <s v="ATE"/>
    <s v="SSS19"/>
    <x v="2"/>
    <x v="2"/>
    <s v="EMBUTIDOS Y LACTEOS"/>
    <s v="LACTEOS"/>
    <s v="A"/>
    <n v="0"/>
    <s v="PROV487"/>
    <s v="PRODUCTORA DE ALIMENTOS UNO SAC"/>
    <n v="14"/>
    <x v="0"/>
    <n v="1"/>
    <x v="0"/>
    <n v="3.02501"/>
    <n v="55.587020000000003"/>
    <n v="18"/>
    <n v="1"/>
    <n v="0"/>
    <n v="2"/>
    <n v="0"/>
    <n v="1.5555555555555554"/>
    <n v="18.666666666666664"/>
    <n v="60"/>
    <x v="0"/>
    <x v="0"/>
  </r>
  <r>
    <d v="2024-06-04T00:00:00"/>
    <n v="387"/>
    <s v="TORRES-HUACHIPA"/>
    <s v="ATE"/>
    <s v="SSS19"/>
    <x v="3"/>
    <x v="3"/>
    <s v="EMBUTIDOS Y LACTEOS"/>
    <s v="LACTEOS"/>
    <s v="A"/>
    <n v="0"/>
    <s v="PROV487"/>
    <s v="PRODUCTORA DE ALIMENTOS UNO SAC"/>
    <n v="11"/>
    <x v="0"/>
    <n v="1"/>
    <x v="2"/>
    <n v="3.62"/>
    <n v="7.24"/>
    <n v="2"/>
    <n v="1"/>
    <n v="0"/>
    <n v="0"/>
    <n v="0"/>
    <n v="14"/>
    <n v="84"/>
    <n v="60"/>
    <x v="0"/>
    <x v="1"/>
  </r>
  <r>
    <d v="2024-06-04T00:00:00"/>
    <n v="387"/>
    <s v="TORRES-HUACHIPA"/>
    <s v="ATE"/>
    <s v="SSS19"/>
    <x v="4"/>
    <x v="4"/>
    <s v="EMBUTIDOS Y LACTEOS"/>
    <s v="LACTEOS"/>
    <s v="A"/>
    <n v="0"/>
    <s v="PROV487"/>
    <s v="PRODUCTORA DE ALIMENTOS UNO SAC"/>
    <n v="5"/>
    <x v="0"/>
    <n v="1"/>
    <x v="2"/>
    <n v="3.62"/>
    <n v="3.62"/>
    <n v="1"/>
    <n v="1"/>
    <n v="0"/>
    <n v="0"/>
    <n v="0"/>
    <n v="28"/>
    <n v="168"/>
    <n v="60"/>
    <x v="0"/>
    <x v="1"/>
  </r>
  <r>
    <d v="2024-06-04T00:00:00"/>
    <n v="387"/>
    <s v="TORRES-HUACHIPA"/>
    <s v="ATE"/>
    <s v="SSS19"/>
    <x v="5"/>
    <x v="5"/>
    <s v="EMBUTIDOS Y LACTEOS"/>
    <s v="LACTEOS"/>
    <s v="A"/>
    <n v="0"/>
    <s v="PROV487"/>
    <s v="PRODUCTORA DE ALIMENTOS UNO SAC"/>
    <n v="10"/>
    <x v="0"/>
    <n v="1"/>
    <x v="0"/>
    <n v="3.04121"/>
    <n v="37.263219999999997"/>
    <n v="12"/>
    <n v="1"/>
    <n v="0"/>
    <n v="0"/>
    <n v="0"/>
    <n v="2.3333333333333335"/>
    <n v="28"/>
    <n v="60"/>
    <x v="0"/>
    <x v="0"/>
  </r>
  <r>
    <d v="2024-06-04T00:00:00"/>
    <n v="387"/>
    <s v="TORRES-HUACHIPA"/>
    <s v="ATE"/>
    <s v="SSS19"/>
    <x v="6"/>
    <x v="6"/>
    <s v="EMBUTIDOS Y LACTEOS"/>
    <s v="LACTEOS"/>
    <s v="A"/>
    <n v="0"/>
    <s v="PROV487"/>
    <s v="PRODUCTORA DE ALIMENTOS UNO SAC"/>
    <n v="4"/>
    <x v="0"/>
    <n v="1"/>
    <x v="0"/>
    <n v="2.3849999999999998"/>
    <n v="9.5399999999999991"/>
    <n v="4"/>
    <n v="1"/>
    <n v="0"/>
    <n v="0"/>
    <n v="0"/>
    <n v="7"/>
    <n v="84"/>
    <n v="60"/>
    <x v="0"/>
    <x v="1"/>
  </r>
  <r>
    <d v="2024-06-04T00:00:00"/>
    <n v="387"/>
    <s v="TORRES-HUACHIPA"/>
    <s v="ATE"/>
    <s v="SSS19"/>
    <x v="7"/>
    <x v="7"/>
    <s v="EMBUTIDOS Y LACTEOS"/>
    <s v="LACTEOS"/>
    <s v="A"/>
    <n v="0"/>
    <s v="PROV487"/>
    <s v="PRODUCTORA DE ALIMENTOS UNO SAC"/>
    <n v="7"/>
    <x v="1"/>
    <n v="1"/>
    <x v="0"/>
    <n v="2.3849999999999998"/>
    <n v="23.85"/>
    <n v="10"/>
    <n v="1"/>
    <n v="0"/>
    <n v="0"/>
    <n v="0"/>
    <n v="8.4"/>
    <n v="33.6"/>
    <n v="60"/>
    <x v="0"/>
    <x v="0"/>
  </r>
  <r>
    <d v="2024-06-04T00:00:00"/>
    <n v="387"/>
    <s v="TORRES-HUACHIPA"/>
    <s v="ATE"/>
    <s v="SSS19"/>
    <x v="8"/>
    <x v="8"/>
    <s v="EMBUTIDOS Y LACTEOS"/>
    <s v="LACTEOS"/>
    <s v="A"/>
    <n v="0"/>
    <s v="PROV487"/>
    <s v="PRODUCTORA DE ALIMENTOS UNO SAC"/>
    <n v="4"/>
    <x v="0"/>
    <n v="1"/>
    <x v="0"/>
    <n v="3.0294400000000001"/>
    <n v="9.2502800000000001"/>
    <n v="3"/>
    <n v="1"/>
    <n v="0"/>
    <n v="0"/>
    <n v="0"/>
    <n v="9.3333333333333339"/>
    <n v="112"/>
    <n v="60"/>
    <x v="0"/>
    <x v="1"/>
  </r>
  <r>
    <d v="2024-06-04T00:00:00"/>
    <n v="387"/>
    <s v="TORRES-HUACHIPA"/>
    <s v="ATE"/>
    <s v="SSS19"/>
    <x v="9"/>
    <x v="9"/>
    <s v="EMBUTIDOS Y LACTEOS"/>
    <s v="LACTEOS"/>
    <s v="A"/>
    <n v="0"/>
    <s v="PROV487"/>
    <s v="PRODUCTORA DE ALIMENTOS UNO SAC"/>
    <n v="4"/>
    <x v="0"/>
    <n v="1"/>
    <x v="0"/>
    <n v="2.6459999999999999"/>
    <n v="10.584"/>
    <n v="4"/>
    <n v="1"/>
    <n v="0"/>
    <n v="0"/>
    <n v="0"/>
    <n v="7"/>
    <n v="84"/>
    <n v="60"/>
    <x v="0"/>
    <x v="1"/>
  </r>
  <r>
    <d v="2024-06-04T00:00:00"/>
    <n v="387"/>
    <s v="TORRES-HUACHIPA"/>
    <s v="ATE"/>
    <s v="SSS19"/>
    <x v="10"/>
    <x v="10"/>
    <s v="EMBUTIDOS Y LACTEOS"/>
    <s v="LACTEOS"/>
    <s v="A"/>
    <n v="0"/>
    <s v="PROV487"/>
    <s v="PRODUCTORA DE ALIMENTOS UNO SAC"/>
    <n v="5"/>
    <x v="1"/>
    <n v="1"/>
    <x v="0"/>
    <n v="3.3237999999999999"/>
    <n v="6.7164400000000004"/>
    <n v="2"/>
    <n v="1"/>
    <n v="0"/>
    <n v="0"/>
    <n v="0"/>
    <n v="42"/>
    <n v="168"/>
    <n v="60"/>
    <x v="0"/>
    <x v="1"/>
  </r>
  <r>
    <d v="2024-06-04T00:00:00"/>
    <n v="389"/>
    <s v="PUMAS-C1"/>
    <s v="CHORRILLOS"/>
    <s v="SSS19"/>
    <x v="0"/>
    <x v="0"/>
    <s v="EMBUTIDOS Y LACTEOS"/>
    <s v="LACTEOS"/>
    <s v="A"/>
    <n v="0"/>
    <s v="PROV487"/>
    <s v="PRODUCTORA DE ALIMENTOS UNO SAC"/>
    <n v="6"/>
    <x v="0"/>
    <n v="1"/>
    <x v="0"/>
    <n v="3.1680000000000001"/>
    <n v="0"/>
    <n v="0"/>
    <n v="1"/>
    <n v="0"/>
    <n v="0"/>
    <n v="0"/>
    <s v="PRODUCTO SIN VENTA"/>
    <s v="PRODUCTO SIN VENTA"/>
    <n v="60"/>
    <x v="1"/>
    <x v="1"/>
  </r>
  <r>
    <d v="2024-06-04T00:00:00"/>
    <n v="389"/>
    <s v="PUMAS-C1"/>
    <s v="CHORRILLOS"/>
    <s v="SSS19"/>
    <x v="1"/>
    <x v="1"/>
    <s v="EMBUTIDOS Y LACTEOS"/>
    <s v="LACTEOS"/>
    <s v="A"/>
    <n v="0"/>
    <s v="PROV487"/>
    <s v="PRODUCTORA DE ALIMENTOS UNO SAC"/>
    <n v="7"/>
    <x v="0"/>
    <n v="1"/>
    <x v="1"/>
    <n v="2.3220000000000001"/>
    <n v="2.3220000000000001"/>
    <n v="1"/>
    <n v="1"/>
    <n v="0"/>
    <n v="0"/>
    <n v="0"/>
    <n v="28"/>
    <n v="560"/>
    <n v="60"/>
    <x v="0"/>
    <x v="1"/>
  </r>
  <r>
    <d v="2024-06-04T00:00:00"/>
    <n v="389"/>
    <s v="PUMAS-C1"/>
    <s v="CHORRILLOS"/>
    <s v="SSS19"/>
    <x v="2"/>
    <x v="2"/>
    <s v="EMBUTIDOS Y LACTEOS"/>
    <s v="LACTEOS"/>
    <s v="A"/>
    <n v="0"/>
    <s v="PROV487"/>
    <s v="PRODUCTORA DE ALIMENTOS UNO SAC"/>
    <n v="5"/>
    <x v="0"/>
    <n v="1"/>
    <x v="0"/>
    <n v="3.02501"/>
    <n v="12.378130000000001"/>
    <n v="4"/>
    <n v="1"/>
    <n v="0"/>
    <n v="0"/>
    <n v="0"/>
    <n v="7"/>
    <n v="84"/>
    <n v="60"/>
    <x v="0"/>
    <x v="1"/>
  </r>
  <r>
    <d v="2024-06-04T00:00:00"/>
    <n v="389"/>
    <s v="PUMAS-C1"/>
    <s v="CHORRILLOS"/>
    <s v="SSS19"/>
    <x v="3"/>
    <x v="3"/>
    <s v="EMBUTIDOS Y LACTEOS"/>
    <s v="LACTEOS"/>
    <s v="A"/>
    <n v="0"/>
    <s v="PROV487"/>
    <s v="PRODUCTORA DE ALIMENTOS UNO SAC"/>
    <n v="6"/>
    <x v="0"/>
    <n v="1"/>
    <x v="2"/>
    <n v="3.62"/>
    <n v="7.24"/>
    <n v="2"/>
    <n v="1"/>
    <n v="0"/>
    <n v="0"/>
    <n v="0"/>
    <n v="14"/>
    <n v="84"/>
    <n v="60"/>
    <x v="0"/>
    <x v="1"/>
  </r>
  <r>
    <d v="2024-06-04T00:00:00"/>
    <n v="389"/>
    <s v="PUMAS-C1"/>
    <s v="CHORRILLOS"/>
    <s v="SSS19"/>
    <x v="4"/>
    <x v="4"/>
    <s v="EMBUTIDOS Y LACTEOS"/>
    <s v="LACTEOS"/>
    <s v="A"/>
    <n v="0"/>
    <s v="PROV487"/>
    <s v="PRODUCTORA DE ALIMENTOS UNO SAC"/>
    <n v="4"/>
    <x v="0"/>
    <n v="1"/>
    <x v="2"/>
    <n v="3.62"/>
    <n v="10.86"/>
    <n v="3"/>
    <n v="1"/>
    <n v="0"/>
    <n v="0"/>
    <n v="2"/>
    <n v="9.3333333333333339"/>
    <n v="56"/>
    <n v="60"/>
    <x v="0"/>
    <x v="0"/>
  </r>
  <r>
    <d v="2024-06-04T00:00:00"/>
    <n v="389"/>
    <s v="PUMAS-C1"/>
    <s v="CHORRILLOS"/>
    <s v="SSS19"/>
    <x v="5"/>
    <x v="5"/>
    <s v="EMBUTIDOS Y LACTEOS"/>
    <s v="LACTEOS"/>
    <s v="A"/>
    <n v="0"/>
    <s v="PROV487"/>
    <s v="PRODUCTORA DE ALIMENTOS UNO SAC"/>
    <n v="2"/>
    <x v="0"/>
    <n v="1"/>
    <x v="0"/>
    <n v="3.04121"/>
    <n v="18.56287"/>
    <n v="6"/>
    <n v="1"/>
    <n v="0"/>
    <n v="4"/>
    <n v="0"/>
    <n v="4.666666666666667"/>
    <n v="56"/>
    <n v="60"/>
    <x v="0"/>
    <x v="0"/>
  </r>
  <r>
    <d v="2024-06-04T00:00:00"/>
    <n v="389"/>
    <s v="PUMAS-C1"/>
    <s v="CHORRILLOS"/>
    <s v="SSS19"/>
    <x v="6"/>
    <x v="6"/>
    <s v="EMBUTIDOS Y LACTEOS"/>
    <s v="LACTEOS"/>
    <s v="A"/>
    <n v="0"/>
    <s v="PROV487"/>
    <s v="PRODUCTORA DE ALIMENTOS UNO SAC"/>
    <n v="5"/>
    <x v="0"/>
    <n v="1"/>
    <x v="0"/>
    <n v="2.3849999999999998"/>
    <n v="0"/>
    <n v="0"/>
    <n v="1"/>
    <n v="0"/>
    <n v="0"/>
    <n v="0"/>
    <s v="PRODUCTO SIN VENTA"/>
    <s v="PRODUCTO SIN VENTA"/>
    <n v="60"/>
    <x v="1"/>
    <x v="1"/>
  </r>
  <r>
    <d v="2024-06-04T00:00:00"/>
    <n v="389"/>
    <s v="PUMAS-C1"/>
    <s v="CHORRILLOS"/>
    <s v="SSS19"/>
    <x v="7"/>
    <x v="7"/>
    <s v="EMBUTIDOS Y LACTEOS"/>
    <s v="LACTEOS"/>
    <s v="A"/>
    <n v="0"/>
    <s v="PROV487"/>
    <s v="PRODUCTORA DE ALIMENTOS UNO SAC"/>
    <n v="3"/>
    <x v="1"/>
    <n v="1"/>
    <x v="0"/>
    <n v="2.3849999999999998"/>
    <n v="2.3849999999999998"/>
    <n v="1"/>
    <n v="1"/>
    <n v="0"/>
    <n v="1"/>
    <n v="0"/>
    <n v="84"/>
    <n v="336"/>
    <n v="60"/>
    <x v="1"/>
    <x v="1"/>
  </r>
  <r>
    <d v="2024-06-04T00:00:00"/>
    <n v="389"/>
    <s v="PUMAS-C1"/>
    <s v="CHORRILLOS"/>
    <s v="SSS19"/>
    <x v="8"/>
    <x v="8"/>
    <s v="EMBUTIDOS Y LACTEOS"/>
    <s v="LACTEOS"/>
    <s v="A"/>
    <n v="0"/>
    <s v="PROV487"/>
    <s v="PRODUCTORA DE ALIMENTOS UNO SAC"/>
    <n v="4"/>
    <x v="0"/>
    <n v="1"/>
    <x v="0"/>
    <n v="3.0294400000000001"/>
    <n v="0"/>
    <n v="0"/>
    <n v="1"/>
    <n v="0"/>
    <n v="0"/>
    <n v="0"/>
    <s v="PRODUCTO SIN VENTA"/>
    <s v="PRODUCTO SIN VENTA"/>
    <n v="60"/>
    <x v="1"/>
    <x v="1"/>
  </r>
  <r>
    <d v="2024-06-04T00:00:00"/>
    <n v="389"/>
    <s v="PUMAS-C1"/>
    <s v="CHORRILLOS"/>
    <s v="SSS19"/>
    <x v="9"/>
    <x v="9"/>
    <s v="EMBUTIDOS Y LACTEOS"/>
    <s v="LACTEOS"/>
    <s v="A"/>
    <n v="0"/>
    <s v="PROV487"/>
    <s v="PRODUCTORA DE ALIMENTOS UNO SAC"/>
    <n v="8"/>
    <x v="0"/>
    <n v="1"/>
    <x v="0"/>
    <n v="2.6459999999999999"/>
    <n v="0"/>
    <n v="0"/>
    <n v="1"/>
    <n v="0"/>
    <n v="0"/>
    <n v="0"/>
    <s v="PRODUCTO SIN VENTA"/>
    <s v="PRODUCTO SIN VENTA"/>
    <n v="60"/>
    <x v="1"/>
    <x v="1"/>
  </r>
  <r>
    <d v="2024-06-04T00:00:00"/>
    <n v="389"/>
    <s v="PUMAS-C1"/>
    <s v="CHORRILLOS"/>
    <s v="SSS19"/>
    <x v="10"/>
    <x v="10"/>
    <s v="EMBUTIDOS Y LACTEOS"/>
    <s v="LACTEOS"/>
    <s v="A"/>
    <n v="0"/>
    <s v="PROV487"/>
    <s v="PRODUCTORA DE ALIMENTOS UNO SAC"/>
    <n v="6"/>
    <x v="1"/>
    <n v="1"/>
    <x v="0"/>
    <n v="3.3237999999999999"/>
    <n v="20.170670000000001"/>
    <n v="6"/>
    <n v="1"/>
    <n v="0"/>
    <n v="0"/>
    <n v="0"/>
    <n v="14"/>
    <n v="56"/>
    <n v="60"/>
    <x v="0"/>
    <x v="0"/>
  </r>
  <r>
    <d v="2024-06-04T00:00:00"/>
    <n v="390"/>
    <s v="CANAVAL-C1"/>
    <s v="SAN ISIDRO"/>
    <s v="SSS19"/>
    <x v="0"/>
    <x v="0"/>
    <s v="EMBUTIDOS Y LACTEOS"/>
    <s v="LACTEOS"/>
    <s v="A"/>
    <n v="0"/>
    <s v="PROV487"/>
    <s v="PRODUCTORA DE ALIMENTOS UNO SAC"/>
    <n v="5"/>
    <x v="0"/>
    <n v="1"/>
    <x v="0"/>
    <n v="3.1680000000000001"/>
    <n v="28.512"/>
    <n v="9"/>
    <n v="1"/>
    <n v="0"/>
    <n v="2"/>
    <n v="0"/>
    <n v="3.1111111111111107"/>
    <n v="37.333333333333329"/>
    <n v="60"/>
    <x v="0"/>
    <x v="0"/>
  </r>
  <r>
    <d v="2024-06-04T00:00:00"/>
    <n v="390"/>
    <s v="CANAVAL-C1"/>
    <s v="SAN ISIDRO"/>
    <s v="SSS19"/>
    <x v="1"/>
    <x v="1"/>
    <s v="EMBUTIDOS Y LACTEOS"/>
    <s v="LACTEOS"/>
    <s v="A"/>
    <n v="0"/>
    <s v="PROV487"/>
    <s v="PRODUCTORA DE ALIMENTOS UNO SAC"/>
    <n v="7"/>
    <x v="0"/>
    <n v="1"/>
    <x v="1"/>
    <n v="2.3220000000000001"/>
    <n v="16.254000000000001"/>
    <n v="7"/>
    <n v="1"/>
    <n v="0"/>
    <n v="0"/>
    <n v="0"/>
    <n v="4"/>
    <n v="80"/>
    <n v="60"/>
    <x v="0"/>
    <x v="1"/>
  </r>
  <r>
    <d v="2024-06-04T00:00:00"/>
    <n v="390"/>
    <s v="CANAVAL-C1"/>
    <s v="SAN ISIDRO"/>
    <s v="SSS19"/>
    <x v="2"/>
    <x v="2"/>
    <s v="EMBUTIDOS Y LACTEOS"/>
    <s v="LACTEOS"/>
    <s v="A"/>
    <n v="0"/>
    <s v="PROV487"/>
    <s v="PRODUCTORA DE ALIMENTOS UNO SAC"/>
    <n v="20"/>
    <x v="0"/>
    <n v="1"/>
    <x v="0"/>
    <n v="3.02501"/>
    <n v="160.22893999999999"/>
    <n v="52"/>
    <n v="1"/>
    <n v="0"/>
    <n v="14"/>
    <n v="0"/>
    <n v="0.53846153846153844"/>
    <n v="6.4615384615384617"/>
    <n v="60"/>
    <x v="0"/>
    <x v="0"/>
  </r>
  <r>
    <d v="2024-06-04T00:00:00"/>
    <n v="390"/>
    <s v="CANAVAL-C1"/>
    <s v="SAN ISIDRO"/>
    <s v="SSS19"/>
    <x v="3"/>
    <x v="3"/>
    <s v="EMBUTIDOS Y LACTEOS"/>
    <s v="LACTEOS"/>
    <s v="A"/>
    <n v="0"/>
    <s v="PROV487"/>
    <s v="PRODUCTORA DE ALIMENTOS UNO SAC"/>
    <n v="5"/>
    <x v="0"/>
    <n v="1"/>
    <x v="2"/>
    <n v="3.62"/>
    <n v="21.72"/>
    <n v="6"/>
    <n v="1"/>
    <n v="0"/>
    <n v="0"/>
    <n v="4"/>
    <n v="4.666666666666667"/>
    <n v="28"/>
    <n v="60"/>
    <x v="0"/>
    <x v="0"/>
  </r>
  <r>
    <d v="2024-06-04T00:00:00"/>
    <n v="390"/>
    <s v="CANAVAL-C1"/>
    <s v="SAN ISIDRO"/>
    <s v="SSS19"/>
    <x v="4"/>
    <x v="4"/>
    <s v="EMBUTIDOS Y LACTEOS"/>
    <s v="LACTEOS"/>
    <s v="A"/>
    <n v="0"/>
    <s v="PROV487"/>
    <s v="PRODUCTORA DE ALIMENTOS UNO SAC"/>
    <n v="6"/>
    <x v="0"/>
    <n v="1"/>
    <x v="2"/>
    <n v="3.62"/>
    <n v="10.86"/>
    <n v="3"/>
    <n v="1"/>
    <n v="0"/>
    <n v="0"/>
    <n v="0"/>
    <n v="9.3333333333333339"/>
    <n v="56"/>
    <n v="60"/>
    <x v="0"/>
    <x v="0"/>
  </r>
  <r>
    <d v="2024-06-04T00:00:00"/>
    <n v="390"/>
    <s v="CANAVAL-C1"/>
    <s v="SAN ISIDRO"/>
    <s v="SSS19"/>
    <x v="5"/>
    <x v="5"/>
    <s v="EMBUTIDOS Y LACTEOS"/>
    <s v="LACTEOS"/>
    <s v="A"/>
    <n v="0"/>
    <s v="PROV487"/>
    <s v="PRODUCTORA DE ALIMENTOS UNO SAC"/>
    <n v="16"/>
    <x v="0"/>
    <n v="1"/>
    <x v="0"/>
    <n v="3.04121"/>
    <n v="139.14807999999999"/>
    <n v="45"/>
    <n v="1"/>
    <n v="0"/>
    <n v="4"/>
    <n v="0"/>
    <n v="0.62222222222222223"/>
    <n v="7.4666666666666668"/>
    <n v="60"/>
    <x v="0"/>
    <x v="0"/>
  </r>
  <r>
    <d v="2024-06-04T00:00:00"/>
    <n v="390"/>
    <s v="CANAVAL-C1"/>
    <s v="SAN ISIDRO"/>
    <s v="SSS19"/>
    <x v="6"/>
    <x v="6"/>
    <s v="EMBUTIDOS Y LACTEOS"/>
    <s v="LACTEOS"/>
    <s v="A"/>
    <n v="0"/>
    <s v="PROV487"/>
    <s v="PRODUCTORA DE ALIMENTOS UNO SAC"/>
    <n v="19"/>
    <x v="0"/>
    <n v="1"/>
    <x v="0"/>
    <n v="2.3849999999999998"/>
    <n v="33.39"/>
    <n v="14"/>
    <n v="1"/>
    <n v="0"/>
    <n v="0"/>
    <n v="0"/>
    <n v="2"/>
    <n v="24"/>
    <n v="60"/>
    <x v="0"/>
    <x v="0"/>
  </r>
  <r>
    <d v="2024-06-04T00:00:00"/>
    <n v="390"/>
    <s v="CANAVAL-C1"/>
    <s v="SAN ISIDRO"/>
    <s v="SSS19"/>
    <x v="7"/>
    <x v="7"/>
    <s v="EMBUTIDOS Y LACTEOS"/>
    <s v="LACTEOS"/>
    <s v="A"/>
    <n v="0"/>
    <s v="PROV487"/>
    <s v="PRODUCTORA DE ALIMENTOS UNO SAC"/>
    <n v="7"/>
    <x v="1"/>
    <n v="1"/>
    <x v="0"/>
    <n v="2.3849999999999998"/>
    <n v="23.85"/>
    <n v="10"/>
    <n v="1"/>
    <n v="0"/>
    <n v="0"/>
    <n v="0"/>
    <n v="8.4"/>
    <n v="33.6"/>
    <n v="60"/>
    <x v="0"/>
    <x v="0"/>
  </r>
  <r>
    <d v="2024-06-04T00:00:00"/>
    <n v="390"/>
    <s v="CANAVAL-C1"/>
    <s v="SAN ISIDRO"/>
    <s v="SSS19"/>
    <x v="8"/>
    <x v="8"/>
    <s v="EMBUTIDOS Y LACTEOS"/>
    <s v="LACTEOS"/>
    <s v="A"/>
    <n v="0"/>
    <s v="PROV487"/>
    <s v="PRODUCTORA DE ALIMENTOS UNO SAC"/>
    <n v="10"/>
    <x v="0"/>
    <n v="1"/>
    <x v="0"/>
    <n v="3.0294400000000001"/>
    <n v="76.936639999999997"/>
    <n v="25"/>
    <n v="1"/>
    <n v="0"/>
    <n v="2"/>
    <n v="0"/>
    <n v="1.1199999999999999"/>
    <n v="13.44"/>
    <n v="60"/>
    <x v="0"/>
    <x v="0"/>
  </r>
  <r>
    <d v="2024-06-04T00:00:00"/>
    <n v="390"/>
    <s v="CANAVAL-C1"/>
    <s v="SAN ISIDRO"/>
    <s v="SSS19"/>
    <x v="9"/>
    <x v="9"/>
    <s v="EMBUTIDOS Y LACTEOS"/>
    <s v="LACTEOS"/>
    <s v="A"/>
    <n v="0"/>
    <s v="PROV487"/>
    <s v="PRODUCTORA DE ALIMENTOS UNO SAC"/>
    <n v="6"/>
    <x v="0"/>
    <n v="1"/>
    <x v="0"/>
    <n v="2.6459999999999999"/>
    <n v="13.23"/>
    <n v="5"/>
    <n v="1"/>
    <n v="0"/>
    <n v="0"/>
    <n v="0"/>
    <n v="5.6"/>
    <n v="67.2"/>
    <n v="60"/>
    <x v="0"/>
    <x v="1"/>
  </r>
  <r>
    <d v="2024-06-04T00:00:00"/>
    <n v="390"/>
    <s v="CANAVAL-C1"/>
    <s v="SAN ISIDRO"/>
    <s v="SSS19"/>
    <x v="10"/>
    <x v="10"/>
    <s v="EMBUTIDOS Y LACTEOS"/>
    <s v="LACTEOS"/>
    <s v="A"/>
    <n v="0"/>
    <s v="PROV487"/>
    <s v="PRODUCTORA DE ALIMENTOS UNO SAC"/>
    <n v="10"/>
    <x v="1"/>
    <n v="1"/>
    <x v="0"/>
    <n v="3.3237999999999999"/>
    <n v="10.12459"/>
    <n v="3"/>
    <n v="1"/>
    <n v="0"/>
    <n v="0"/>
    <n v="0"/>
    <n v="28"/>
    <n v="112"/>
    <n v="60"/>
    <x v="0"/>
    <x v="1"/>
  </r>
  <r>
    <d v="2024-06-04T00:00:00"/>
    <n v="391"/>
    <s v="SOLIDARIDAD"/>
    <s v="VILLA EL SALVADOR"/>
    <s v="SSS19"/>
    <x v="0"/>
    <x v="0"/>
    <s v="EMBUTIDOS Y LACTEOS"/>
    <s v="LACTEOS"/>
    <s v="A"/>
    <n v="0"/>
    <s v="PROV487"/>
    <s v="PRODUCTORA DE ALIMENTOS UNO SAC"/>
    <n v="5"/>
    <x v="0"/>
    <n v="1"/>
    <x v="0"/>
    <n v="3.1680000000000001"/>
    <n v="3.1680000000000001"/>
    <n v="1"/>
    <n v="1"/>
    <n v="0"/>
    <n v="0"/>
    <n v="0"/>
    <n v="28"/>
    <n v="336"/>
    <n v="60"/>
    <x v="0"/>
    <x v="1"/>
  </r>
  <r>
    <d v="2024-06-04T00:00:00"/>
    <n v="391"/>
    <s v="SOLIDARIDAD"/>
    <s v="VILLA EL SALVADOR"/>
    <s v="SSS19"/>
    <x v="1"/>
    <x v="1"/>
    <s v="EMBUTIDOS Y LACTEOS"/>
    <s v="LACTEOS"/>
    <s v="A"/>
    <n v="0"/>
    <s v="PROV487"/>
    <s v="PRODUCTORA DE ALIMENTOS UNO SAC"/>
    <n v="2"/>
    <x v="0"/>
    <n v="1"/>
    <x v="1"/>
    <n v="2.3220000000000001"/>
    <n v="11.61"/>
    <n v="5"/>
    <n v="1"/>
    <n v="0"/>
    <n v="0"/>
    <n v="0"/>
    <n v="5.6"/>
    <n v="112"/>
    <n v="60"/>
    <x v="0"/>
    <x v="1"/>
  </r>
  <r>
    <d v="2024-06-04T00:00:00"/>
    <n v="391"/>
    <s v="SOLIDARIDAD"/>
    <s v="VILLA EL SALVADOR"/>
    <s v="SSS19"/>
    <x v="2"/>
    <x v="2"/>
    <s v="EMBUTIDOS Y LACTEOS"/>
    <s v="LACTEOS"/>
    <s v="A"/>
    <n v="0"/>
    <s v="PROV487"/>
    <s v="PRODUCTORA DE ALIMENTOS UNO SAC"/>
    <n v="1"/>
    <x v="0"/>
    <n v="1"/>
    <x v="0"/>
    <n v="3.02501"/>
    <n v="24.53267"/>
    <n v="8"/>
    <n v="1"/>
    <n v="0"/>
    <n v="0"/>
    <n v="0"/>
    <n v="3.5"/>
    <n v="42"/>
    <n v="60"/>
    <x v="0"/>
    <x v="0"/>
  </r>
  <r>
    <d v="2024-06-04T00:00:00"/>
    <n v="391"/>
    <s v="SOLIDARIDAD"/>
    <s v="VILLA EL SALVADOR"/>
    <s v="SSS19"/>
    <x v="3"/>
    <x v="3"/>
    <s v="EMBUTIDOS Y LACTEOS"/>
    <s v="LACTEOS"/>
    <s v="A"/>
    <n v="0"/>
    <s v="PROV487"/>
    <s v="PRODUCTORA DE ALIMENTOS UNO SAC"/>
    <n v="6"/>
    <x v="0"/>
    <n v="1"/>
    <x v="2"/>
    <n v="3.62"/>
    <n v="0"/>
    <n v="0"/>
    <n v="1"/>
    <n v="0"/>
    <n v="0"/>
    <n v="0"/>
    <s v="PRODUCTO SIN VENTA"/>
    <s v="PRODUCTO SIN VENTA"/>
    <n v="60"/>
    <x v="1"/>
    <x v="1"/>
  </r>
  <r>
    <d v="2024-06-04T00:00:00"/>
    <n v="391"/>
    <s v="SOLIDARIDAD"/>
    <s v="VILLA EL SALVADOR"/>
    <s v="SSS19"/>
    <x v="4"/>
    <x v="4"/>
    <s v="EMBUTIDOS Y LACTEOS"/>
    <s v="LACTEOS"/>
    <s v="A"/>
    <n v="0"/>
    <s v="PROV487"/>
    <s v="PRODUCTORA DE ALIMENTOS UNO SAC"/>
    <n v="7"/>
    <x v="0"/>
    <n v="1"/>
    <x v="2"/>
    <n v="3.62"/>
    <n v="0"/>
    <n v="0"/>
    <n v="1"/>
    <n v="0"/>
    <n v="0"/>
    <n v="2"/>
    <s v="PRODUCTO SIN VENTA"/>
    <s v="PRODUCTO SIN VENTA"/>
    <n v="60"/>
    <x v="1"/>
    <x v="1"/>
  </r>
  <r>
    <d v="2024-06-04T00:00:00"/>
    <n v="391"/>
    <s v="SOLIDARIDAD"/>
    <s v="VILLA EL SALVADOR"/>
    <s v="SSS19"/>
    <x v="5"/>
    <x v="5"/>
    <s v="EMBUTIDOS Y LACTEOS"/>
    <s v="LACTEOS"/>
    <s v="A"/>
    <n v="0"/>
    <s v="PROV487"/>
    <s v="PRODUCTORA DE ALIMENTOS UNO SAC"/>
    <n v="1"/>
    <x v="0"/>
    <n v="1"/>
    <x v="0"/>
    <n v="3.04121"/>
    <n v="15.534219999999999"/>
    <n v="5"/>
    <n v="1"/>
    <n v="0"/>
    <n v="0"/>
    <n v="0"/>
    <n v="5.6"/>
    <n v="67.2"/>
    <n v="60"/>
    <x v="0"/>
    <x v="1"/>
  </r>
  <r>
    <d v="2024-06-04T00:00:00"/>
    <n v="391"/>
    <s v="SOLIDARIDAD"/>
    <s v="VILLA EL SALVADOR"/>
    <s v="SSS19"/>
    <x v="6"/>
    <x v="6"/>
    <s v="EMBUTIDOS Y LACTEOS"/>
    <s v="LACTEOS"/>
    <s v="A"/>
    <n v="0"/>
    <s v="PROV487"/>
    <s v="PRODUCTORA DE ALIMENTOS UNO SAC"/>
    <n v="2"/>
    <x v="0"/>
    <n v="1"/>
    <x v="0"/>
    <n v="2.3849999999999998"/>
    <n v="7.1550000000000002"/>
    <n v="3"/>
    <n v="1"/>
    <n v="0"/>
    <n v="0"/>
    <n v="0"/>
    <n v="9.3333333333333339"/>
    <n v="112"/>
    <n v="60"/>
    <x v="0"/>
    <x v="1"/>
  </r>
  <r>
    <d v="2024-06-04T00:00:00"/>
    <n v="391"/>
    <s v="SOLIDARIDAD"/>
    <s v="VILLA EL SALVADOR"/>
    <s v="SSS19"/>
    <x v="7"/>
    <x v="7"/>
    <s v="EMBUTIDOS Y LACTEOS"/>
    <s v="LACTEOS"/>
    <s v="A"/>
    <n v="0"/>
    <s v="PROV487"/>
    <s v="PRODUCTORA DE ALIMENTOS UNO SAC"/>
    <n v="1"/>
    <x v="1"/>
    <n v="1"/>
    <x v="0"/>
    <n v="2.3849999999999998"/>
    <n v="0"/>
    <n v="0"/>
    <n v="1"/>
    <n v="0"/>
    <n v="0"/>
    <n v="0"/>
    <s v="PRODUCTO SIN VENTA"/>
    <s v="PRODUCTO SIN VENTA"/>
    <n v="60"/>
    <x v="1"/>
    <x v="1"/>
  </r>
  <r>
    <d v="2024-06-04T00:00:00"/>
    <n v="391"/>
    <s v="SOLIDARIDAD"/>
    <s v="VILLA EL SALVADOR"/>
    <s v="SSS19"/>
    <x v="8"/>
    <x v="8"/>
    <s v="EMBUTIDOS Y LACTEOS"/>
    <s v="LACTEOS"/>
    <s v="A"/>
    <n v="0"/>
    <s v="PROV487"/>
    <s v="PRODUCTORA DE ALIMENTOS UNO SAC"/>
    <n v="1"/>
    <x v="0"/>
    <n v="1"/>
    <x v="0"/>
    <n v="3.0294400000000001"/>
    <n v="15.365449999999999"/>
    <n v="5"/>
    <n v="1"/>
    <n v="0"/>
    <n v="0"/>
    <n v="0"/>
    <n v="5.6"/>
    <n v="67.2"/>
    <n v="60"/>
    <x v="0"/>
    <x v="1"/>
  </r>
  <r>
    <d v="2024-06-04T00:00:00"/>
    <n v="391"/>
    <s v="SOLIDARIDAD"/>
    <s v="VILLA EL SALVADOR"/>
    <s v="SSS19"/>
    <x v="9"/>
    <x v="9"/>
    <s v="EMBUTIDOS Y LACTEOS"/>
    <s v="LACTEOS"/>
    <s v="A"/>
    <n v="0"/>
    <s v="PROV487"/>
    <s v="PRODUCTORA DE ALIMENTOS UNO SAC"/>
    <n v="7"/>
    <x v="0"/>
    <n v="1"/>
    <x v="0"/>
    <n v="2.6459999999999999"/>
    <n v="2.6459999999999999"/>
    <n v="1"/>
    <n v="1"/>
    <n v="0"/>
    <n v="0"/>
    <n v="0"/>
    <n v="28"/>
    <n v="336"/>
    <n v="60"/>
    <x v="0"/>
    <x v="1"/>
  </r>
  <r>
    <d v="2024-06-04T00:00:00"/>
    <n v="391"/>
    <s v="SOLIDARIDAD"/>
    <s v="VILLA EL SALVADOR"/>
    <s v="SSS19"/>
    <x v="10"/>
    <x v="10"/>
    <s v="EMBUTIDOS Y LACTEOS"/>
    <s v="LACTEOS"/>
    <s v="A"/>
    <n v="0"/>
    <s v="PROV487"/>
    <s v="PRODUCTORA DE ALIMENTOS UNO SAC"/>
    <n v="4"/>
    <x v="1"/>
    <n v="1"/>
    <x v="0"/>
    <n v="3.3237999999999999"/>
    <n v="3.3660000000000001"/>
    <n v="1"/>
    <n v="1"/>
    <n v="0"/>
    <n v="0"/>
    <n v="0"/>
    <n v="84"/>
    <n v="336"/>
    <n v="60"/>
    <x v="1"/>
    <x v="1"/>
  </r>
  <r>
    <d v="2024-06-04T00:00:00"/>
    <n v="392"/>
    <s v="CANADA-C8"/>
    <s v="LA VICTORIA"/>
    <s v="SSS19"/>
    <x v="0"/>
    <x v="0"/>
    <s v="EMBUTIDOS Y LACTEOS"/>
    <s v="LACTEOS"/>
    <s v="A"/>
    <n v="0"/>
    <s v="PROV487"/>
    <s v="PRODUCTORA DE ALIMENTOS UNO SAC"/>
    <n v="4"/>
    <x v="0"/>
    <n v="1"/>
    <x v="0"/>
    <n v="3.1680000000000001"/>
    <n v="0"/>
    <n v="0"/>
    <n v="1"/>
    <n v="0"/>
    <n v="0"/>
    <n v="0"/>
    <s v="PRODUCTO SIN VENTA"/>
    <s v="PRODUCTO SIN VENTA"/>
    <n v="60"/>
    <x v="1"/>
    <x v="1"/>
  </r>
  <r>
    <d v="2024-06-04T00:00:00"/>
    <n v="392"/>
    <s v="CANADA-C8"/>
    <s v="LA VICTORIA"/>
    <s v="SSS19"/>
    <x v="1"/>
    <x v="1"/>
    <s v="EMBUTIDOS Y LACTEOS"/>
    <s v="LACTEOS"/>
    <s v="A"/>
    <n v="0"/>
    <s v="PROV487"/>
    <s v="PRODUCTORA DE ALIMENTOS UNO SAC"/>
    <n v="8"/>
    <x v="0"/>
    <n v="1"/>
    <x v="1"/>
    <n v="2.3220000000000001"/>
    <n v="11.61"/>
    <n v="5"/>
    <n v="1"/>
    <n v="0"/>
    <n v="0"/>
    <n v="0"/>
    <n v="5.6"/>
    <n v="112"/>
    <n v="60"/>
    <x v="0"/>
    <x v="1"/>
  </r>
  <r>
    <d v="2024-06-04T00:00:00"/>
    <n v="392"/>
    <s v="CANADA-C8"/>
    <s v="LA VICTORIA"/>
    <s v="SSS19"/>
    <x v="2"/>
    <x v="2"/>
    <s v="EMBUTIDOS Y LACTEOS"/>
    <s v="LACTEOS"/>
    <s v="A"/>
    <n v="0"/>
    <s v="PROV487"/>
    <s v="PRODUCTORA DE ALIMENTOS UNO SAC"/>
    <n v="7"/>
    <x v="0"/>
    <n v="1"/>
    <x v="0"/>
    <n v="3.02501"/>
    <n v="55.661659999999998"/>
    <n v="18"/>
    <n v="1"/>
    <n v="0"/>
    <n v="0"/>
    <n v="0"/>
    <n v="1.5555555555555554"/>
    <n v="18.666666666666664"/>
    <n v="60"/>
    <x v="0"/>
    <x v="0"/>
  </r>
  <r>
    <d v="2024-06-04T00:00:00"/>
    <n v="392"/>
    <s v="CANADA-C8"/>
    <s v="LA VICTORIA"/>
    <s v="SSS19"/>
    <x v="3"/>
    <x v="3"/>
    <s v="EMBUTIDOS Y LACTEOS"/>
    <s v="LACTEOS"/>
    <s v="A"/>
    <n v="0"/>
    <s v="PROV487"/>
    <s v="PRODUCTORA DE ALIMENTOS UNO SAC"/>
    <n v="7"/>
    <x v="0"/>
    <n v="1"/>
    <x v="2"/>
    <n v="3.62"/>
    <n v="7.24"/>
    <n v="2"/>
    <n v="1"/>
    <n v="0"/>
    <n v="0"/>
    <n v="0"/>
    <n v="14"/>
    <n v="84"/>
    <n v="60"/>
    <x v="0"/>
    <x v="1"/>
  </r>
  <r>
    <d v="2024-06-04T00:00:00"/>
    <n v="392"/>
    <s v="CANADA-C8"/>
    <s v="LA VICTORIA"/>
    <s v="SSS19"/>
    <x v="4"/>
    <x v="4"/>
    <s v="EMBUTIDOS Y LACTEOS"/>
    <s v="LACTEOS"/>
    <s v="A"/>
    <n v="0"/>
    <s v="PROV487"/>
    <s v="PRODUCTORA DE ALIMENTOS UNO SAC"/>
    <n v="5"/>
    <x v="0"/>
    <n v="1"/>
    <x v="2"/>
    <n v="3.62"/>
    <n v="10.86"/>
    <n v="3"/>
    <n v="1"/>
    <n v="0"/>
    <n v="0"/>
    <n v="0"/>
    <n v="9.3333333333333339"/>
    <n v="56"/>
    <n v="60"/>
    <x v="0"/>
    <x v="0"/>
  </r>
  <r>
    <d v="2024-06-04T00:00:00"/>
    <n v="392"/>
    <s v="CANADA-C8"/>
    <s v="LA VICTORIA"/>
    <s v="SSS19"/>
    <x v="5"/>
    <x v="5"/>
    <s v="EMBUTIDOS Y LACTEOS"/>
    <s v="LACTEOS"/>
    <s v="A"/>
    <n v="0"/>
    <s v="PROV487"/>
    <s v="PRODUCTORA DE ALIMENTOS UNO SAC"/>
    <n v="10"/>
    <x v="0"/>
    <n v="1"/>
    <x v="0"/>
    <n v="3.04121"/>
    <n v="34.07103"/>
    <n v="11"/>
    <n v="1"/>
    <n v="0"/>
    <n v="0"/>
    <n v="0"/>
    <n v="2.5454545454545454"/>
    <n v="30.545454545454547"/>
    <n v="60"/>
    <x v="0"/>
    <x v="0"/>
  </r>
  <r>
    <d v="2024-06-04T00:00:00"/>
    <n v="392"/>
    <s v="CANADA-C8"/>
    <s v="LA VICTORIA"/>
    <s v="SSS19"/>
    <x v="6"/>
    <x v="6"/>
    <s v="EMBUTIDOS Y LACTEOS"/>
    <s v="LACTEOS"/>
    <s v="A"/>
    <n v="0"/>
    <s v="PROV487"/>
    <s v="PRODUCTORA DE ALIMENTOS UNO SAC"/>
    <n v="5"/>
    <x v="0"/>
    <n v="1"/>
    <x v="0"/>
    <n v="2.3849999999999998"/>
    <n v="11.925000000000001"/>
    <n v="5"/>
    <n v="1"/>
    <n v="0"/>
    <n v="0"/>
    <n v="0"/>
    <n v="5.6"/>
    <n v="67.2"/>
    <n v="60"/>
    <x v="0"/>
    <x v="1"/>
  </r>
  <r>
    <d v="2024-06-04T00:00:00"/>
    <n v="392"/>
    <s v="CANADA-C8"/>
    <s v="LA VICTORIA"/>
    <s v="SSS19"/>
    <x v="7"/>
    <x v="7"/>
    <s v="EMBUTIDOS Y LACTEOS"/>
    <s v="LACTEOS"/>
    <s v="A"/>
    <n v="0"/>
    <s v="PROV487"/>
    <s v="PRODUCTORA DE ALIMENTOS UNO SAC"/>
    <n v="6"/>
    <x v="1"/>
    <n v="1"/>
    <x v="0"/>
    <n v="2.3849999999999998"/>
    <n v="9.5399999999999991"/>
    <n v="4"/>
    <n v="1"/>
    <n v="0"/>
    <n v="0"/>
    <n v="0"/>
    <n v="21"/>
    <n v="84"/>
    <n v="60"/>
    <x v="0"/>
    <x v="1"/>
  </r>
  <r>
    <d v="2024-06-04T00:00:00"/>
    <n v="392"/>
    <s v="CANADA-C8"/>
    <s v="LA VICTORIA"/>
    <s v="SSS19"/>
    <x v="8"/>
    <x v="8"/>
    <s v="EMBUTIDOS Y LACTEOS"/>
    <s v="LACTEOS"/>
    <s v="A"/>
    <n v="0"/>
    <s v="PROV487"/>
    <s v="PRODUCTORA DE ALIMENTOS UNO SAC"/>
    <n v="4"/>
    <x v="0"/>
    <n v="1"/>
    <x v="0"/>
    <n v="3.0294400000000001"/>
    <n v="3.11917"/>
    <n v="1"/>
    <n v="1"/>
    <n v="0"/>
    <n v="0"/>
    <n v="0"/>
    <n v="28"/>
    <n v="336"/>
    <n v="60"/>
    <x v="0"/>
    <x v="1"/>
  </r>
  <r>
    <d v="2024-06-04T00:00:00"/>
    <n v="392"/>
    <s v="CANADA-C8"/>
    <s v="LA VICTORIA"/>
    <s v="SSS19"/>
    <x v="9"/>
    <x v="9"/>
    <s v="EMBUTIDOS Y LACTEOS"/>
    <s v="LACTEOS"/>
    <s v="A"/>
    <n v="0"/>
    <s v="PROV487"/>
    <s v="PRODUCTORA DE ALIMENTOS UNO SAC"/>
    <n v="5"/>
    <x v="0"/>
    <n v="1"/>
    <x v="0"/>
    <n v="2.6459999999999999"/>
    <n v="5.2919999999999998"/>
    <n v="2"/>
    <n v="1"/>
    <n v="0"/>
    <n v="0"/>
    <n v="0"/>
    <n v="14"/>
    <n v="168"/>
    <n v="60"/>
    <x v="0"/>
    <x v="1"/>
  </r>
  <r>
    <d v="2024-06-04T00:00:00"/>
    <n v="392"/>
    <s v="CANADA-C8"/>
    <s v="LA VICTORIA"/>
    <s v="SSS19"/>
    <x v="10"/>
    <x v="10"/>
    <s v="EMBUTIDOS Y LACTEOS"/>
    <s v="LACTEOS"/>
    <s v="A"/>
    <n v="0"/>
    <s v="PROV487"/>
    <s v="PRODUCTORA DE ALIMENTOS UNO SAC"/>
    <n v="4"/>
    <x v="1"/>
    <n v="1"/>
    <x v="0"/>
    <n v="3.3237999999999999"/>
    <n v="3.3660000000000001"/>
    <n v="1"/>
    <n v="1"/>
    <n v="0"/>
    <n v="0"/>
    <n v="0"/>
    <n v="84"/>
    <n v="336"/>
    <n v="60"/>
    <x v="1"/>
    <x v="1"/>
  </r>
  <r>
    <d v="2024-06-04T00:00:00"/>
    <n v="393"/>
    <s v="ROSATORO-C4"/>
    <s v="SAN LUIS"/>
    <s v="SSS20"/>
    <x v="0"/>
    <x v="0"/>
    <s v="EMBUTIDOS Y LACTEOS"/>
    <s v="LACTEOS"/>
    <s v="A"/>
    <n v="0"/>
    <s v="PROV487"/>
    <s v="PRODUCTORA DE ALIMENTOS UNO SAC"/>
    <n v="0"/>
    <x v="0"/>
    <n v="1"/>
    <x v="0"/>
    <n v="3.1680000000000001"/>
    <n v="12.672000000000001"/>
    <n v="4"/>
    <n v="0"/>
    <n v="0"/>
    <n v="0"/>
    <n v="0"/>
    <n v="7"/>
    <n v="84"/>
    <n v="60"/>
    <x v="0"/>
    <x v="1"/>
  </r>
  <r>
    <d v="2024-06-04T00:00:00"/>
    <n v="393"/>
    <s v="ROSATORO-C4"/>
    <s v="SAN LUIS"/>
    <s v="SSS20"/>
    <x v="1"/>
    <x v="1"/>
    <s v="EMBUTIDOS Y LACTEOS"/>
    <s v="LACTEOS"/>
    <s v="A"/>
    <n v="0"/>
    <s v="PROV487"/>
    <s v="PRODUCTORA DE ALIMENTOS UNO SAC"/>
    <n v="3"/>
    <x v="0"/>
    <n v="1"/>
    <x v="1"/>
    <n v="2.3220000000000001"/>
    <n v="27.864000000000001"/>
    <n v="12"/>
    <n v="1"/>
    <n v="0"/>
    <n v="0"/>
    <n v="0"/>
    <n v="2.3333333333333335"/>
    <n v="46.666666666666671"/>
    <n v="60"/>
    <x v="0"/>
    <x v="0"/>
  </r>
  <r>
    <d v="2024-06-04T00:00:00"/>
    <n v="393"/>
    <s v="ROSATORO-C4"/>
    <s v="SAN LUIS"/>
    <s v="SSS20"/>
    <x v="2"/>
    <x v="2"/>
    <s v="EMBUTIDOS Y LACTEOS"/>
    <s v="LACTEOS"/>
    <s v="A"/>
    <n v="0"/>
    <s v="PROV487"/>
    <s v="PRODUCTORA DE ALIMENTOS UNO SAC"/>
    <n v="11"/>
    <x v="0"/>
    <n v="1"/>
    <x v="0"/>
    <n v="3.02501"/>
    <n v="89.0809"/>
    <n v="29"/>
    <n v="1"/>
    <n v="0"/>
    <n v="0"/>
    <n v="0"/>
    <n v="0.96551724137931028"/>
    <n v="11.586206896551722"/>
    <n v="60"/>
    <x v="0"/>
    <x v="0"/>
  </r>
  <r>
    <d v="2024-06-04T00:00:00"/>
    <n v="393"/>
    <s v="ROSATORO-C4"/>
    <s v="SAN LUIS"/>
    <s v="SSS20"/>
    <x v="3"/>
    <x v="3"/>
    <s v="EMBUTIDOS Y LACTEOS"/>
    <s v="LACTEOS"/>
    <s v="A"/>
    <n v="0"/>
    <s v="PROV487"/>
    <s v="PRODUCTORA DE ALIMENTOS UNO SAC"/>
    <n v="9"/>
    <x v="0"/>
    <n v="1"/>
    <x v="2"/>
    <n v="3.62"/>
    <n v="21.72"/>
    <n v="6"/>
    <n v="1"/>
    <n v="0"/>
    <n v="0"/>
    <n v="4"/>
    <n v="4.666666666666667"/>
    <n v="28"/>
    <n v="60"/>
    <x v="0"/>
    <x v="0"/>
  </r>
  <r>
    <d v="2024-06-04T00:00:00"/>
    <n v="393"/>
    <s v="ROSATORO-C4"/>
    <s v="SAN LUIS"/>
    <s v="SSS20"/>
    <x v="4"/>
    <x v="4"/>
    <s v="EMBUTIDOS Y LACTEOS"/>
    <s v="LACTEOS"/>
    <s v="A"/>
    <n v="0"/>
    <s v="PROV487"/>
    <s v="PRODUCTORA DE ALIMENTOS UNO SAC"/>
    <n v="5"/>
    <x v="0"/>
    <n v="1"/>
    <x v="2"/>
    <n v="3.62"/>
    <n v="10.86"/>
    <n v="3"/>
    <n v="1"/>
    <n v="0"/>
    <n v="0"/>
    <n v="0"/>
    <n v="9.3333333333333339"/>
    <n v="56"/>
    <n v="60"/>
    <x v="0"/>
    <x v="0"/>
  </r>
  <r>
    <d v="2024-06-04T00:00:00"/>
    <n v="393"/>
    <s v="ROSATORO-C4"/>
    <s v="SAN LUIS"/>
    <s v="SSS20"/>
    <x v="5"/>
    <x v="5"/>
    <s v="EMBUTIDOS Y LACTEOS"/>
    <s v="LACTEOS"/>
    <s v="A"/>
    <n v="0"/>
    <s v="PROV487"/>
    <s v="PRODUCTORA DE ALIMENTOS UNO SAC"/>
    <n v="9"/>
    <x v="0"/>
    <n v="1"/>
    <x v="0"/>
    <n v="3.04121"/>
    <n v="68.177359999999993"/>
    <n v="22"/>
    <n v="1"/>
    <n v="0"/>
    <n v="0"/>
    <n v="0"/>
    <n v="1.2727272727272727"/>
    <n v="15.272727272727273"/>
    <n v="60"/>
    <x v="0"/>
    <x v="0"/>
  </r>
  <r>
    <d v="2024-06-04T00:00:00"/>
    <n v="393"/>
    <s v="ROSATORO-C4"/>
    <s v="SAN LUIS"/>
    <s v="SSS20"/>
    <x v="6"/>
    <x v="6"/>
    <s v="EMBUTIDOS Y LACTEOS"/>
    <s v="LACTEOS"/>
    <s v="A"/>
    <n v="0"/>
    <s v="PROV487"/>
    <s v="PRODUCTORA DE ALIMENTOS UNO SAC"/>
    <n v="3"/>
    <x v="0"/>
    <n v="1"/>
    <x v="0"/>
    <n v="2.3849999999999998"/>
    <n v="4.7699999999999996"/>
    <n v="2"/>
    <n v="1"/>
    <n v="0"/>
    <n v="0"/>
    <n v="0"/>
    <n v="14"/>
    <n v="168"/>
    <n v="60"/>
    <x v="0"/>
    <x v="1"/>
  </r>
  <r>
    <d v="2024-06-04T00:00:00"/>
    <n v="393"/>
    <s v="ROSATORO-C4"/>
    <s v="SAN LUIS"/>
    <s v="SSS20"/>
    <x v="7"/>
    <x v="7"/>
    <s v="EMBUTIDOS Y LACTEOS"/>
    <s v="LACTEOS"/>
    <s v="A"/>
    <n v="0"/>
    <s v="PROV487"/>
    <s v="PRODUCTORA DE ALIMENTOS UNO SAC"/>
    <n v="2"/>
    <x v="1"/>
    <n v="1"/>
    <x v="0"/>
    <n v="2.3849999999999998"/>
    <n v="7.1550000000000002"/>
    <n v="3"/>
    <n v="1"/>
    <n v="0"/>
    <n v="0"/>
    <n v="0"/>
    <n v="28"/>
    <n v="112"/>
    <n v="60"/>
    <x v="0"/>
    <x v="1"/>
  </r>
  <r>
    <d v="2024-06-04T00:00:00"/>
    <n v="393"/>
    <s v="ROSATORO-C4"/>
    <s v="SAN LUIS"/>
    <s v="SSS20"/>
    <x v="8"/>
    <x v="8"/>
    <s v="EMBUTIDOS Y LACTEOS"/>
    <s v="LACTEOS"/>
    <s v="A"/>
    <n v="0"/>
    <s v="PROV487"/>
    <s v="PRODUCTORA DE ALIMENTOS UNO SAC"/>
    <n v="8"/>
    <x v="0"/>
    <n v="1"/>
    <x v="0"/>
    <n v="3.0294400000000001"/>
    <n v="18.572970000000002"/>
    <n v="6"/>
    <n v="1"/>
    <n v="0"/>
    <n v="0"/>
    <n v="0"/>
    <n v="4.666666666666667"/>
    <n v="56"/>
    <n v="60"/>
    <x v="0"/>
    <x v="0"/>
  </r>
  <r>
    <d v="2024-06-04T00:00:00"/>
    <n v="393"/>
    <s v="ROSATORO-C4"/>
    <s v="SAN LUIS"/>
    <s v="SSS20"/>
    <x v="9"/>
    <x v="9"/>
    <s v="EMBUTIDOS Y LACTEOS"/>
    <s v="LACTEOS"/>
    <s v="A"/>
    <n v="0"/>
    <s v="PROV487"/>
    <s v="PRODUCTORA DE ALIMENTOS UNO SAC"/>
    <n v="4"/>
    <x v="0"/>
    <n v="1"/>
    <x v="0"/>
    <n v="2.6459999999999999"/>
    <n v="10.584"/>
    <n v="4"/>
    <n v="1"/>
    <n v="0"/>
    <n v="0"/>
    <n v="0"/>
    <n v="7"/>
    <n v="84"/>
    <n v="60"/>
    <x v="0"/>
    <x v="1"/>
  </r>
  <r>
    <d v="2024-06-04T00:00:00"/>
    <n v="393"/>
    <s v="ROSATORO-C4"/>
    <s v="SAN LUIS"/>
    <s v="SSS20"/>
    <x v="10"/>
    <x v="10"/>
    <s v="EMBUTIDOS Y LACTEOS"/>
    <s v="LACTEOS"/>
    <s v="A"/>
    <n v="0"/>
    <s v="PROV487"/>
    <s v="PRODUCTORA DE ALIMENTOS UNO SAC"/>
    <n v="5"/>
    <x v="1"/>
    <n v="1"/>
    <x v="0"/>
    <n v="3.3237999999999999"/>
    <n v="13.40629"/>
    <n v="4"/>
    <n v="1"/>
    <n v="0"/>
    <n v="0"/>
    <n v="0"/>
    <n v="21"/>
    <n v="84"/>
    <n v="60"/>
    <x v="0"/>
    <x v="1"/>
  </r>
  <r>
    <d v="2024-06-04T00:00:00"/>
    <n v="394"/>
    <s v="PASTORSEVILLA"/>
    <s v="VILLA EL SALVADOR"/>
    <s v="SSS19"/>
    <x v="0"/>
    <x v="0"/>
    <s v="EMBUTIDOS Y LACTEOS"/>
    <s v="LACTEOS"/>
    <s v="A"/>
    <n v="0"/>
    <s v="PROV487"/>
    <s v="PRODUCTORA DE ALIMENTOS UNO SAC"/>
    <n v="9"/>
    <x v="0"/>
    <n v="1"/>
    <x v="0"/>
    <n v="3.1680000000000001"/>
    <n v="3.1680000000000001"/>
    <n v="1"/>
    <n v="1"/>
    <n v="0"/>
    <n v="0"/>
    <n v="0"/>
    <n v="28"/>
    <n v="336"/>
    <n v="60"/>
    <x v="0"/>
    <x v="1"/>
  </r>
  <r>
    <d v="2024-06-04T00:00:00"/>
    <n v="394"/>
    <s v="PASTORSEVILLA"/>
    <s v="VILLA EL SALVADOR"/>
    <s v="SSS19"/>
    <x v="1"/>
    <x v="1"/>
    <s v="EMBUTIDOS Y LACTEOS"/>
    <s v="LACTEOS"/>
    <s v="A"/>
    <n v="0"/>
    <s v="PROV487"/>
    <s v="PRODUCTORA DE ALIMENTOS UNO SAC"/>
    <n v="3"/>
    <x v="0"/>
    <n v="1"/>
    <x v="1"/>
    <n v="2.3220000000000001"/>
    <n v="18.576000000000001"/>
    <n v="8"/>
    <n v="1"/>
    <n v="0"/>
    <n v="0"/>
    <n v="0"/>
    <n v="3.5"/>
    <n v="70"/>
    <n v="60"/>
    <x v="0"/>
    <x v="1"/>
  </r>
  <r>
    <d v="2024-06-04T00:00:00"/>
    <n v="394"/>
    <s v="PASTORSEVILLA"/>
    <s v="VILLA EL SALVADOR"/>
    <s v="SSS19"/>
    <x v="2"/>
    <x v="2"/>
    <s v="EMBUTIDOS Y LACTEOS"/>
    <s v="LACTEOS"/>
    <s v="A"/>
    <n v="0"/>
    <s v="PROV487"/>
    <s v="PRODUCTORA DE ALIMENTOS UNO SAC"/>
    <n v="9"/>
    <x v="0"/>
    <n v="1"/>
    <x v="0"/>
    <n v="3.02501"/>
    <n v="92.096029999999999"/>
    <n v="30"/>
    <n v="1"/>
    <n v="0"/>
    <n v="0"/>
    <n v="0"/>
    <n v="0.93333333333333335"/>
    <n v="11.200000000000001"/>
    <n v="60"/>
    <x v="0"/>
    <x v="0"/>
  </r>
  <r>
    <d v="2024-06-04T00:00:00"/>
    <n v="394"/>
    <s v="PASTORSEVILLA"/>
    <s v="VILLA EL SALVADOR"/>
    <s v="SSS19"/>
    <x v="3"/>
    <x v="3"/>
    <s v="EMBUTIDOS Y LACTEOS"/>
    <s v="LACTEOS"/>
    <s v="A"/>
    <n v="0"/>
    <s v="PROV487"/>
    <s v="PRODUCTORA DE ALIMENTOS UNO SAC"/>
    <n v="8"/>
    <x v="0"/>
    <n v="1"/>
    <x v="2"/>
    <n v="3.62"/>
    <n v="28.96"/>
    <n v="8"/>
    <n v="1"/>
    <n v="0"/>
    <n v="0"/>
    <n v="4"/>
    <n v="3.5"/>
    <n v="21"/>
    <n v="60"/>
    <x v="0"/>
    <x v="0"/>
  </r>
  <r>
    <d v="2024-06-04T00:00:00"/>
    <n v="394"/>
    <s v="PASTORSEVILLA"/>
    <s v="VILLA EL SALVADOR"/>
    <s v="SSS19"/>
    <x v="4"/>
    <x v="4"/>
    <s v="EMBUTIDOS Y LACTEOS"/>
    <s v="LACTEOS"/>
    <s v="A"/>
    <n v="0"/>
    <s v="PROV487"/>
    <s v="PRODUCTORA DE ALIMENTOS UNO SAC"/>
    <n v="6"/>
    <x v="0"/>
    <n v="1"/>
    <x v="2"/>
    <n v="3.62"/>
    <n v="14.48"/>
    <n v="4"/>
    <n v="1"/>
    <n v="0"/>
    <n v="0"/>
    <n v="4"/>
    <n v="7"/>
    <n v="42"/>
    <n v="60"/>
    <x v="0"/>
    <x v="0"/>
  </r>
  <r>
    <d v="2024-06-04T00:00:00"/>
    <n v="394"/>
    <s v="PASTORSEVILLA"/>
    <s v="VILLA EL SALVADOR"/>
    <s v="SSS19"/>
    <x v="5"/>
    <x v="5"/>
    <s v="EMBUTIDOS Y LACTEOS"/>
    <s v="LACTEOS"/>
    <s v="A"/>
    <n v="0"/>
    <s v="PROV487"/>
    <s v="PRODUCTORA DE ALIMENTOS UNO SAC"/>
    <n v="3"/>
    <x v="0"/>
    <n v="1"/>
    <x v="0"/>
    <n v="3.04121"/>
    <n v="70.966719999999995"/>
    <n v="23"/>
    <n v="1"/>
    <n v="0"/>
    <n v="0"/>
    <n v="0"/>
    <n v="1.2173913043478262"/>
    <n v="14.608695652173914"/>
    <n v="60"/>
    <x v="0"/>
    <x v="0"/>
  </r>
  <r>
    <d v="2024-06-04T00:00:00"/>
    <n v="394"/>
    <s v="PASTORSEVILLA"/>
    <s v="VILLA EL SALVADOR"/>
    <s v="SSS19"/>
    <x v="6"/>
    <x v="6"/>
    <s v="EMBUTIDOS Y LACTEOS"/>
    <s v="LACTEOS"/>
    <s v="A"/>
    <n v="0"/>
    <s v="PROV487"/>
    <s v="PRODUCTORA DE ALIMENTOS UNO SAC"/>
    <n v="6"/>
    <x v="0"/>
    <n v="1"/>
    <x v="0"/>
    <n v="2.3849999999999998"/>
    <n v="11.925000000000001"/>
    <n v="5"/>
    <n v="1"/>
    <n v="0"/>
    <n v="0"/>
    <n v="0"/>
    <n v="5.6"/>
    <n v="67.2"/>
    <n v="60"/>
    <x v="0"/>
    <x v="1"/>
  </r>
  <r>
    <d v="2024-06-04T00:00:00"/>
    <n v="394"/>
    <s v="PASTORSEVILLA"/>
    <s v="VILLA EL SALVADOR"/>
    <s v="SSS19"/>
    <x v="7"/>
    <x v="7"/>
    <s v="EMBUTIDOS Y LACTEOS"/>
    <s v="LACTEOS"/>
    <s v="A"/>
    <n v="0"/>
    <s v="PROV487"/>
    <s v="PRODUCTORA DE ALIMENTOS UNO SAC"/>
    <n v="2"/>
    <x v="1"/>
    <n v="1"/>
    <x v="0"/>
    <n v="2.3849999999999998"/>
    <n v="14.31"/>
    <n v="6"/>
    <n v="1"/>
    <n v="0"/>
    <n v="0"/>
    <n v="0"/>
    <n v="14"/>
    <n v="56"/>
    <n v="60"/>
    <x v="0"/>
    <x v="0"/>
  </r>
  <r>
    <d v="2024-06-04T00:00:00"/>
    <n v="394"/>
    <s v="PASTORSEVILLA"/>
    <s v="VILLA EL SALVADOR"/>
    <s v="SSS19"/>
    <x v="8"/>
    <x v="8"/>
    <s v="EMBUTIDOS Y LACTEOS"/>
    <s v="LACTEOS"/>
    <s v="A"/>
    <n v="0"/>
    <s v="PROV487"/>
    <s v="PRODUCTORA DE ALIMENTOS UNO SAC"/>
    <n v="4"/>
    <x v="0"/>
    <n v="1"/>
    <x v="0"/>
    <n v="3.0294400000000001"/>
    <n v="24.588640000000002"/>
    <n v="8"/>
    <n v="1"/>
    <n v="0"/>
    <n v="0"/>
    <n v="0"/>
    <n v="3.5"/>
    <n v="42"/>
    <n v="60"/>
    <x v="0"/>
    <x v="0"/>
  </r>
  <r>
    <d v="2024-06-04T00:00:00"/>
    <n v="394"/>
    <s v="PASTORSEVILLA"/>
    <s v="VILLA EL SALVADOR"/>
    <s v="SSS19"/>
    <x v="9"/>
    <x v="9"/>
    <s v="EMBUTIDOS Y LACTEOS"/>
    <s v="LACTEOS"/>
    <s v="A"/>
    <n v="0"/>
    <s v="PROV487"/>
    <s v="PRODUCTORA DE ALIMENTOS UNO SAC"/>
    <n v="5"/>
    <x v="0"/>
    <n v="1"/>
    <x v="0"/>
    <n v="2.6459999999999999"/>
    <n v="15.875999999999999"/>
    <n v="6"/>
    <n v="1"/>
    <n v="0"/>
    <n v="0"/>
    <n v="0"/>
    <n v="4.666666666666667"/>
    <n v="56"/>
    <n v="60"/>
    <x v="0"/>
    <x v="0"/>
  </r>
  <r>
    <d v="2024-06-04T00:00:00"/>
    <n v="394"/>
    <s v="PASTORSEVILLA"/>
    <s v="VILLA EL SALVADOR"/>
    <s v="SSS19"/>
    <x v="10"/>
    <x v="10"/>
    <s v="EMBUTIDOS Y LACTEOS"/>
    <s v="LACTEOS"/>
    <s v="A"/>
    <n v="0"/>
    <s v="PROV487"/>
    <s v="PRODUCTORA DE ALIMENTOS UNO SAC"/>
    <n v="3"/>
    <x v="1"/>
    <n v="1"/>
    <x v="0"/>
    <n v="3.3237999999999999"/>
    <n v="30.184339999999999"/>
    <n v="9"/>
    <n v="1"/>
    <n v="0"/>
    <n v="0"/>
    <n v="0"/>
    <n v="9.3333333333333321"/>
    <n v="37.333333333333329"/>
    <n v="60"/>
    <x v="0"/>
    <x v="0"/>
  </r>
  <r>
    <d v="2024-06-04T00:00:00"/>
    <n v="395"/>
    <s v="BOLIVAR-C11"/>
    <s v="PUEBLO LIBRE"/>
    <s v="SSS19"/>
    <x v="0"/>
    <x v="0"/>
    <s v="EMBUTIDOS Y LACTEOS"/>
    <s v="LACTEOS"/>
    <s v="A"/>
    <n v="0"/>
    <s v="PROV487"/>
    <s v="PRODUCTORA DE ALIMENTOS UNO SAC"/>
    <n v="3"/>
    <x v="0"/>
    <n v="1"/>
    <x v="0"/>
    <n v="3.1680000000000001"/>
    <n v="9.5039999999999996"/>
    <n v="3"/>
    <n v="1"/>
    <n v="0"/>
    <n v="0"/>
    <n v="0"/>
    <n v="9.3333333333333339"/>
    <n v="112"/>
    <n v="60"/>
    <x v="0"/>
    <x v="1"/>
  </r>
  <r>
    <d v="2024-06-04T00:00:00"/>
    <n v="395"/>
    <s v="BOLIVAR-C11"/>
    <s v="PUEBLO LIBRE"/>
    <s v="SSS19"/>
    <x v="1"/>
    <x v="1"/>
    <s v="EMBUTIDOS Y LACTEOS"/>
    <s v="LACTEOS"/>
    <s v="A"/>
    <n v="0"/>
    <s v="PROV487"/>
    <s v="PRODUCTORA DE ALIMENTOS UNO SAC"/>
    <n v="2"/>
    <x v="0"/>
    <n v="1"/>
    <x v="1"/>
    <n v="2.3220000000000001"/>
    <n v="13.932"/>
    <n v="6"/>
    <n v="1"/>
    <n v="0"/>
    <n v="0"/>
    <n v="0"/>
    <n v="4.666666666666667"/>
    <n v="93.333333333333343"/>
    <n v="60"/>
    <x v="0"/>
    <x v="1"/>
  </r>
  <r>
    <d v="2024-06-04T00:00:00"/>
    <n v="395"/>
    <s v="BOLIVAR-C11"/>
    <s v="PUEBLO LIBRE"/>
    <s v="SSS19"/>
    <x v="2"/>
    <x v="2"/>
    <s v="EMBUTIDOS Y LACTEOS"/>
    <s v="LACTEOS"/>
    <s v="A"/>
    <n v="0"/>
    <s v="PROV487"/>
    <s v="PRODUCTORA DE ALIMENTOS UNO SAC"/>
    <n v="5"/>
    <x v="0"/>
    <n v="1"/>
    <x v="0"/>
    <n v="3.02501"/>
    <n v="6.0671900000000001"/>
    <n v="2"/>
    <n v="1"/>
    <n v="0"/>
    <n v="0"/>
    <n v="0"/>
    <n v="14"/>
    <n v="168"/>
    <n v="60"/>
    <x v="0"/>
    <x v="1"/>
  </r>
  <r>
    <d v="2024-06-04T00:00:00"/>
    <n v="395"/>
    <s v="BOLIVAR-C11"/>
    <s v="PUEBLO LIBRE"/>
    <s v="SSS19"/>
    <x v="3"/>
    <x v="3"/>
    <s v="EMBUTIDOS Y LACTEOS"/>
    <s v="LACTEOS"/>
    <s v="A"/>
    <n v="0"/>
    <s v="PROV487"/>
    <s v="PRODUCTORA DE ALIMENTOS UNO SAC"/>
    <n v="3"/>
    <x v="0"/>
    <n v="1"/>
    <x v="2"/>
    <n v="3.62"/>
    <n v="18.100000000000001"/>
    <n v="5"/>
    <n v="1"/>
    <n v="0"/>
    <n v="0"/>
    <n v="0"/>
    <n v="5.6"/>
    <n v="33.6"/>
    <n v="60"/>
    <x v="0"/>
    <x v="0"/>
  </r>
  <r>
    <d v="2024-06-04T00:00:00"/>
    <n v="395"/>
    <s v="BOLIVAR-C11"/>
    <s v="PUEBLO LIBRE"/>
    <s v="SSS19"/>
    <x v="4"/>
    <x v="4"/>
    <s v="EMBUTIDOS Y LACTEOS"/>
    <s v="LACTEOS"/>
    <s v="A"/>
    <n v="0"/>
    <s v="PROV487"/>
    <s v="PRODUCTORA DE ALIMENTOS UNO SAC"/>
    <n v="6"/>
    <x v="0"/>
    <n v="1"/>
    <x v="2"/>
    <n v="3.62"/>
    <n v="10.86"/>
    <n v="3"/>
    <n v="1"/>
    <n v="0"/>
    <n v="0"/>
    <n v="0"/>
    <n v="9.3333333333333339"/>
    <n v="56"/>
    <n v="60"/>
    <x v="0"/>
    <x v="0"/>
  </r>
  <r>
    <d v="2024-06-04T00:00:00"/>
    <n v="395"/>
    <s v="BOLIVAR-C11"/>
    <s v="PUEBLO LIBRE"/>
    <s v="SSS19"/>
    <x v="5"/>
    <x v="5"/>
    <s v="EMBUTIDOS Y LACTEOS"/>
    <s v="LACTEOS"/>
    <s v="A"/>
    <n v="0"/>
    <s v="PROV487"/>
    <s v="PRODUCTORA DE ALIMENTOS UNO SAC"/>
    <n v="10"/>
    <x v="0"/>
    <n v="1"/>
    <x v="0"/>
    <n v="3.04121"/>
    <n v="9.2318599999999993"/>
    <n v="3"/>
    <n v="1"/>
    <n v="0"/>
    <n v="0"/>
    <n v="0"/>
    <n v="9.3333333333333339"/>
    <n v="112"/>
    <n v="60"/>
    <x v="0"/>
    <x v="1"/>
  </r>
  <r>
    <d v="2024-06-04T00:00:00"/>
    <n v="395"/>
    <s v="BOLIVAR-C11"/>
    <s v="PUEBLO LIBRE"/>
    <s v="SSS19"/>
    <x v="6"/>
    <x v="6"/>
    <s v="EMBUTIDOS Y LACTEOS"/>
    <s v="LACTEOS"/>
    <s v="A"/>
    <n v="0"/>
    <s v="PROV487"/>
    <s v="PRODUCTORA DE ALIMENTOS UNO SAC"/>
    <n v="7"/>
    <x v="0"/>
    <n v="1"/>
    <x v="0"/>
    <n v="2.3849999999999998"/>
    <n v="2.3849999999999998"/>
    <n v="1"/>
    <n v="1"/>
    <n v="0"/>
    <n v="0"/>
    <n v="0"/>
    <n v="28"/>
    <n v="336"/>
    <n v="60"/>
    <x v="0"/>
    <x v="1"/>
  </r>
  <r>
    <d v="2024-06-04T00:00:00"/>
    <n v="395"/>
    <s v="BOLIVAR-C11"/>
    <s v="PUEBLO LIBRE"/>
    <s v="SSS19"/>
    <x v="7"/>
    <x v="7"/>
    <s v="EMBUTIDOS Y LACTEOS"/>
    <s v="LACTEOS"/>
    <s v="A"/>
    <n v="0"/>
    <s v="PROV487"/>
    <s v="PRODUCTORA DE ALIMENTOS UNO SAC"/>
    <n v="5"/>
    <x v="1"/>
    <n v="1"/>
    <x v="0"/>
    <n v="2.3849999999999998"/>
    <n v="0"/>
    <n v="0"/>
    <n v="1"/>
    <n v="0"/>
    <n v="0"/>
    <n v="0"/>
    <s v="PRODUCTO SIN VENTA"/>
    <s v="PRODUCTO SIN VENTA"/>
    <n v="60"/>
    <x v="1"/>
    <x v="1"/>
  </r>
  <r>
    <d v="2024-06-04T00:00:00"/>
    <n v="395"/>
    <s v="BOLIVAR-C11"/>
    <s v="PUEBLO LIBRE"/>
    <s v="SSS19"/>
    <x v="8"/>
    <x v="8"/>
    <s v="EMBUTIDOS Y LACTEOS"/>
    <s v="LACTEOS"/>
    <s v="A"/>
    <n v="0"/>
    <s v="PROV487"/>
    <s v="PRODUCTORA DE ALIMENTOS UNO SAC"/>
    <n v="3"/>
    <x v="0"/>
    <n v="1"/>
    <x v="0"/>
    <n v="3.0294400000000001"/>
    <n v="21.38458"/>
    <n v="7"/>
    <n v="1"/>
    <n v="0"/>
    <n v="0"/>
    <n v="0"/>
    <n v="4"/>
    <n v="48"/>
    <n v="60"/>
    <x v="0"/>
    <x v="0"/>
  </r>
  <r>
    <d v="2024-06-04T00:00:00"/>
    <n v="395"/>
    <s v="BOLIVAR-C11"/>
    <s v="PUEBLO LIBRE"/>
    <s v="SSS19"/>
    <x v="9"/>
    <x v="9"/>
    <s v="EMBUTIDOS Y LACTEOS"/>
    <s v="LACTEOS"/>
    <s v="A"/>
    <n v="0"/>
    <s v="PROV487"/>
    <s v="PRODUCTORA DE ALIMENTOS UNO SAC"/>
    <n v="4"/>
    <x v="0"/>
    <n v="1"/>
    <x v="0"/>
    <n v="2.6459999999999999"/>
    <n v="10.584"/>
    <n v="4"/>
    <n v="1"/>
    <n v="0"/>
    <n v="0"/>
    <n v="0"/>
    <n v="7"/>
    <n v="84"/>
    <n v="60"/>
    <x v="0"/>
    <x v="1"/>
  </r>
  <r>
    <d v="2024-06-04T00:00:00"/>
    <n v="395"/>
    <s v="BOLIVAR-C11"/>
    <s v="PUEBLO LIBRE"/>
    <s v="SSS19"/>
    <x v="10"/>
    <x v="10"/>
    <s v="EMBUTIDOS Y LACTEOS"/>
    <s v="LACTEOS"/>
    <s v="A"/>
    <n v="0"/>
    <s v="PROV487"/>
    <s v="PRODUCTORA DE ALIMENTOS UNO SAC"/>
    <n v="6"/>
    <x v="1"/>
    <n v="1"/>
    <x v="0"/>
    <n v="3.3237999999999999"/>
    <n v="16.837769999999999"/>
    <n v="5"/>
    <n v="1"/>
    <n v="0"/>
    <n v="0"/>
    <n v="0"/>
    <n v="16.8"/>
    <n v="67.2"/>
    <n v="60"/>
    <x v="0"/>
    <x v="1"/>
  </r>
  <r>
    <d v="2024-06-04T00:00:00"/>
    <n v="396"/>
    <s v="COLONIAL-C31"/>
    <s v="BELLAVISTA"/>
    <s v="SSS19"/>
    <x v="0"/>
    <x v="0"/>
    <s v="EMBUTIDOS Y LACTEOS"/>
    <s v="LACTEOS"/>
    <s v="A"/>
    <n v="0"/>
    <s v="PROV487"/>
    <s v="PRODUCTORA DE ALIMENTOS UNO SAC"/>
    <n v="4"/>
    <x v="0"/>
    <n v="1"/>
    <x v="0"/>
    <n v="3.1680000000000001"/>
    <n v="6.3360000000000003"/>
    <n v="2"/>
    <n v="1"/>
    <n v="0"/>
    <n v="0"/>
    <n v="0"/>
    <n v="14"/>
    <n v="168"/>
    <n v="60"/>
    <x v="0"/>
    <x v="1"/>
  </r>
  <r>
    <d v="2024-06-04T00:00:00"/>
    <n v="396"/>
    <s v="COLONIAL-C31"/>
    <s v="BELLAVISTA"/>
    <s v="SSS19"/>
    <x v="1"/>
    <x v="1"/>
    <s v="EMBUTIDOS Y LACTEOS"/>
    <s v="LACTEOS"/>
    <s v="A"/>
    <n v="0"/>
    <s v="PROV487"/>
    <s v="PRODUCTORA DE ALIMENTOS UNO SAC"/>
    <n v="2"/>
    <x v="0"/>
    <n v="1"/>
    <x v="1"/>
    <n v="2.3220000000000001"/>
    <n v="18.576000000000001"/>
    <n v="8"/>
    <n v="1"/>
    <n v="0"/>
    <n v="0"/>
    <n v="0"/>
    <n v="3.5"/>
    <n v="70"/>
    <n v="60"/>
    <x v="0"/>
    <x v="1"/>
  </r>
  <r>
    <d v="2024-06-04T00:00:00"/>
    <n v="396"/>
    <s v="COLONIAL-C31"/>
    <s v="BELLAVISTA"/>
    <s v="SSS19"/>
    <x v="2"/>
    <x v="2"/>
    <s v="EMBUTIDOS Y LACTEOS"/>
    <s v="LACTEOS"/>
    <s v="A"/>
    <n v="0"/>
    <s v="PROV487"/>
    <s v="PRODUCTORA DE ALIMENTOS UNO SAC"/>
    <n v="7"/>
    <x v="0"/>
    <n v="1"/>
    <x v="0"/>
    <n v="3.02501"/>
    <n v="40.274340000000002"/>
    <n v="13"/>
    <n v="1"/>
    <n v="0"/>
    <n v="0"/>
    <n v="0"/>
    <n v="2.1538461538461537"/>
    <n v="25.846153846153847"/>
    <n v="60"/>
    <x v="0"/>
    <x v="0"/>
  </r>
  <r>
    <d v="2024-06-04T00:00:00"/>
    <n v="396"/>
    <s v="COLONIAL-C31"/>
    <s v="BELLAVISTA"/>
    <s v="SSS19"/>
    <x v="3"/>
    <x v="3"/>
    <s v="EMBUTIDOS Y LACTEOS"/>
    <s v="LACTEOS"/>
    <s v="A"/>
    <n v="0"/>
    <s v="PROV487"/>
    <s v="PRODUCTORA DE ALIMENTOS UNO SAC"/>
    <n v="6"/>
    <x v="0"/>
    <n v="1"/>
    <x v="2"/>
    <n v="3.62"/>
    <n v="14.48"/>
    <n v="4"/>
    <n v="1"/>
    <n v="0"/>
    <n v="0"/>
    <n v="4"/>
    <n v="7"/>
    <n v="42"/>
    <n v="60"/>
    <x v="0"/>
    <x v="0"/>
  </r>
  <r>
    <d v="2024-06-04T00:00:00"/>
    <n v="396"/>
    <s v="COLONIAL-C31"/>
    <s v="BELLAVISTA"/>
    <s v="SSS19"/>
    <x v="4"/>
    <x v="4"/>
    <s v="EMBUTIDOS Y LACTEOS"/>
    <s v="LACTEOS"/>
    <s v="A"/>
    <n v="0"/>
    <s v="PROV487"/>
    <s v="PRODUCTORA DE ALIMENTOS UNO SAC"/>
    <n v="4"/>
    <x v="0"/>
    <n v="1"/>
    <x v="2"/>
    <n v="3.62"/>
    <n v="18.100000000000001"/>
    <n v="5"/>
    <n v="1"/>
    <n v="0"/>
    <n v="0"/>
    <n v="6"/>
    <n v="5.6"/>
    <n v="33.6"/>
    <n v="60"/>
    <x v="0"/>
    <x v="0"/>
  </r>
  <r>
    <d v="2024-06-04T00:00:00"/>
    <n v="396"/>
    <s v="COLONIAL-C31"/>
    <s v="BELLAVISTA"/>
    <s v="SSS19"/>
    <x v="5"/>
    <x v="5"/>
    <s v="EMBUTIDOS Y LACTEOS"/>
    <s v="LACTEOS"/>
    <s v="A"/>
    <n v="0"/>
    <s v="PROV487"/>
    <s v="PRODUCTORA DE ALIMENTOS UNO SAC"/>
    <n v="9"/>
    <x v="0"/>
    <n v="1"/>
    <x v="0"/>
    <n v="3.04121"/>
    <n v="34.015779999999999"/>
    <n v="11"/>
    <n v="1"/>
    <n v="0"/>
    <n v="0"/>
    <n v="0"/>
    <n v="2.5454545454545454"/>
    <n v="30.545454545454547"/>
    <n v="60"/>
    <x v="0"/>
    <x v="0"/>
  </r>
  <r>
    <d v="2024-06-04T00:00:00"/>
    <n v="396"/>
    <s v="COLONIAL-C31"/>
    <s v="BELLAVISTA"/>
    <s v="SSS19"/>
    <x v="6"/>
    <x v="6"/>
    <s v="EMBUTIDOS Y LACTEOS"/>
    <s v="LACTEOS"/>
    <s v="A"/>
    <n v="0"/>
    <s v="PROV487"/>
    <s v="PRODUCTORA DE ALIMENTOS UNO SAC"/>
    <n v="4"/>
    <x v="0"/>
    <n v="1"/>
    <x v="0"/>
    <n v="2.3849999999999998"/>
    <n v="2.3849999999999998"/>
    <n v="1"/>
    <n v="1"/>
    <n v="0"/>
    <n v="0"/>
    <n v="0"/>
    <n v="28"/>
    <n v="336"/>
    <n v="60"/>
    <x v="0"/>
    <x v="1"/>
  </r>
  <r>
    <d v="2024-06-04T00:00:00"/>
    <n v="396"/>
    <s v="COLONIAL-C31"/>
    <s v="BELLAVISTA"/>
    <s v="SSS19"/>
    <x v="7"/>
    <x v="7"/>
    <s v="EMBUTIDOS Y LACTEOS"/>
    <s v="LACTEOS"/>
    <s v="A"/>
    <n v="0"/>
    <s v="PROV487"/>
    <s v="PRODUCTORA DE ALIMENTOS UNO SAC"/>
    <n v="3"/>
    <x v="1"/>
    <n v="1"/>
    <x v="0"/>
    <n v="2.3849999999999998"/>
    <n v="4.7699999999999996"/>
    <n v="2"/>
    <n v="1"/>
    <n v="0"/>
    <n v="0"/>
    <n v="0"/>
    <n v="42"/>
    <n v="168"/>
    <n v="60"/>
    <x v="0"/>
    <x v="1"/>
  </r>
  <r>
    <d v="2024-06-04T00:00:00"/>
    <n v="396"/>
    <s v="COLONIAL-C31"/>
    <s v="BELLAVISTA"/>
    <s v="SSS19"/>
    <x v="8"/>
    <x v="8"/>
    <s v="EMBUTIDOS Y LACTEOS"/>
    <s v="LACTEOS"/>
    <s v="A"/>
    <n v="0"/>
    <s v="PROV487"/>
    <s v="PRODUCTORA DE ALIMENTOS UNO SAC"/>
    <n v="4"/>
    <x v="0"/>
    <n v="1"/>
    <x v="0"/>
    <n v="3.0294400000000001"/>
    <n v="3.09076"/>
    <n v="1"/>
    <n v="1"/>
    <n v="0"/>
    <n v="0"/>
    <n v="0"/>
    <n v="28"/>
    <n v="336"/>
    <n v="60"/>
    <x v="0"/>
    <x v="1"/>
  </r>
  <r>
    <d v="2024-06-04T00:00:00"/>
    <n v="396"/>
    <s v="COLONIAL-C31"/>
    <s v="BELLAVISTA"/>
    <s v="SSS19"/>
    <x v="9"/>
    <x v="9"/>
    <s v="EMBUTIDOS Y LACTEOS"/>
    <s v="LACTEOS"/>
    <s v="A"/>
    <n v="0"/>
    <s v="PROV487"/>
    <s v="PRODUCTORA DE ALIMENTOS UNO SAC"/>
    <n v="8"/>
    <x v="0"/>
    <n v="1"/>
    <x v="0"/>
    <n v="2.6459999999999999"/>
    <n v="0"/>
    <n v="0"/>
    <n v="1"/>
    <n v="0"/>
    <n v="0"/>
    <n v="0"/>
    <s v="PRODUCTO SIN VENTA"/>
    <s v="PRODUCTO SIN VENTA"/>
    <n v="60"/>
    <x v="1"/>
    <x v="1"/>
  </r>
  <r>
    <d v="2024-06-04T00:00:00"/>
    <n v="396"/>
    <s v="COLONIAL-C31"/>
    <s v="BELLAVISTA"/>
    <s v="SSS19"/>
    <x v="10"/>
    <x v="10"/>
    <s v="EMBUTIDOS Y LACTEOS"/>
    <s v="LACTEOS"/>
    <s v="A"/>
    <n v="0"/>
    <s v="PROV487"/>
    <s v="PRODUCTORA DE ALIMENTOS UNO SAC"/>
    <n v="3"/>
    <x v="1"/>
    <n v="1"/>
    <x v="0"/>
    <n v="3.3237999999999999"/>
    <n v="3.3660000000000001"/>
    <n v="1"/>
    <n v="1"/>
    <n v="0"/>
    <n v="0"/>
    <n v="0"/>
    <n v="84"/>
    <n v="336"/>
    <n v="60"/>
    <x v="1"/>
    <x v="1"/>
  </r>
  <r>
    <d v="2024-06-04T00:00:00"/>
    <n v="397"/>
    <s v="THORNE-C1"/>
    <s v="PUENTE PIEDRA"/>
    <s v="SSS19"/>
    <x v="0"/>
    <x v="0"/>
    <s v="EMBUTIDOS Y LACTEOS"/>
    <s v="LACTEOS"/>
    <s v="A"/>
    <n v="0"/>
    <s v="PROV487"/>
    <s v="PRODUCTORA DE ALIMENTOS UNO SAC"/>
    <n v="6"/>
    <x v="0"/>
    <n v="1"/>
    <x v="0"/>
    <n v="3.1680000000000001"/>
    <n v="0"/>
    <n v="0"/>
    <n v="1"/>
    <n v="0"/>
    <n v="0"/>
    <n v="0"/>
    <s v="PRODUCTO SIN VENTA"/>
    <s v="PRODUCTO SIN VENTA"/>
    <n v="60"/>
    <x v="1"/>
    <x v="1"/>
  </r>
  <r>
    <d v="2024-06-04T00:00:00"/>
    <n v="397"/>
    <s v="THORNE-C1"/>
    <s v="PUENTE PIEDRA"/>
    <s v="SSS19"/>
    <x v="1"/>
    <x v="1"/>
    <s v="EMBUTIDOS Y LACTEOS"/>
    <s v="LACTEOS"/>
    <s v="A"/>
    <n v="0"/>
    <s v="PROV487"/>
    <s v="PRODUCTORA DE ALIMENTOS UNO SAC"/>
    <n v="6"/>
    <x v="0"/>
    <n v="1"/>
    <x v="1"/>
    <n v="2.3220000000000001"/>
    <n v="6.9660000000000002"/>
    <n v="3"/>
    <n v="1"/>
    <n v="0"/>
    <n v="0"/>
    <n v="0"/>
    <n v="9.3333333333333339"/>
    <n v="186.66666666666669"/>
    <n v="60"/>
    <x v="0"/>
    <x v="1"/>
  </r>
  <r>
    <d v="2024-06-04T00:00:00"/>
    <n v="397"/>
    <s v="THORNE-C1"/>
    <s v="PUENTE PIEDRA"/>
    <s v="SSS19"/>
    <x v="2"/>
    <x v="2"/>
    <s v="EMBUTIDOS Y LACTEOS"/>
    <s v="LACTEOS"/>
    <s v="A"/>
    <n v="0"/>
    <s v="PROV487"/>
    <s v="PRODUCTORA DE ALIMENTOS UNO SAC"/>
    <n v="16"/>
    <x v="0"/>
    <n v="1"/>
    <x v="0"/>
    <n v="3.02501"/>
    <n v="49.463979999999999"/>
    <n v="16"/>
    <n v="1"/>
    <n v="0"/>
    <n v="2"/>
    <n v="0"/>
    <n v="1.75"/>
    <n v="21"/>
    <n v="60"/>
    <x v="0"/>
    <x v="0"/>
  </r>
  <r>
    <d v="2024-06-04T00:00:00"/>
    <n v="397"/>
    <s v="THORNE-C1"/>
    <s v="PUENTE PIEDRA"/>
    <s v="SSS19"/>
    <x v="3"/>
    <x v="3"/>
    <s v="EMBUTIDOS Y LACTEOS"/>
    <s v="LACTEOS"/>
    <s v="A"/>
    <n v="0"/>
    <s v="PROV487"/>
    <s v="PRODUCTORA DE ALIMENTOS UNO SAC"/>
    <n v="9"/>
    <x v="0"/>
    <n v="1"/>
    <x v="2"/>
    <n v="3.62"/>
    <n v="25.34"/>
    <n v="7"/>
    <n v="1"/>
    <n v="0"/>
    <n v="0"/>
    <n v="8"/>
    <n v="4"/>
    <n v="24"/>
    <n v="60"/>
    <x v="0"/>
    <x v="0"/>
  </r>
  <r>
    <d v="2024-06-04T00:00:00"/>
    <n v="397"/>
    <s v="THORNE-C1"/>
    <s v="PUENTE PIEDRA"/>
    <s v="SSS19"/>
    <x v="4"/>
    <x v="4"/>
    <s v="EMBUTIDOS Y LACTEOS"/>
    <s v="LACTEOS"/>
    <s v="A"/>
    <n v="0"/>
    <s v="PROV487"/>
    <s v="PRODUCTORA DE ALIMENTOS UNO SAC"/>
    <n v="4"/>
    <x v="0"/>
    <n v="1"/>
    <x v="2"/>
    <n v="3.62"/>
    <n v="21.72"/>
    <n v="6"/>
    <n v="1"/>
    <n v="0"/>
    <n v="0"/>
    <n v="8"/>
    <n v="4.666666666666667"/>
    <n v="28"/>
    <n v="60"/>
    <x v="0"/>
    <x v="0"/>
  </r>
  <r>
    <d v="2024-06-04T00:00:00"/>
    <n v="397"/>
    <s v="THORNE-C1"/>
    <s v="PUENTE PIEDRA"/>
    <s v="SSS19"/>
    <x v="5"/>
    <x v="5"/>
    <s v="EMBUTIDOS Y LACTEOS"/>
    <s v="LACTEOS"/>
    <s v="A"/>
    <n v="0"/>
    <s v="PROV487"/>
    <s v="PRODUCTORA DE ALIMENTOS UNO SAC"/>
    <n v="12"/>
    <x v="0"/>
    <n v="1"/>
    <x v="0"/>
    <n v="3.04121"/>
    <n v="34.111469999999997"/>
    <n v="11"/>
    <n v="1"/>
    <n v="0"/>
    <n v="0"/>
    <n v="0"/>
    <n v="2.5454545454545454"/>
    <n v="30.545454545454547"/>
    <n v="60"/>
    <x v="0"/>
    <x v="0"/>
  </r>
  <r>
    <d v="2024-06-04T00:00:00"/>
    <n v="397"/>
    <s v="THORNE-C1"/>
    <s v="PUENTE PIEDRA"/>
    <s v="SSS19"/>
    <x v="6"/>
    <x v="6"/>
    <s v="EMBUTIDOS Y LACTEOS"/>
    <s v="LACTEOS"/>
    <s v="A"/>
    <n v="0"/>
    <s v="PROV487"/>
    <s v="PRODUCTORA DE ALIMENTOS UNO SAC"/>
    <n v="2"/>
    <x v="0"/>
    <n v="1"/>
    <x v="0"/>
    <n v="2.3849999999999998"/>
    <n v="7.1550000000000002"/>
    <n v="3"/>
    <n v="1"/>
    <n v="0"/>
    <n v="0"/>
    <n v="0"/>
    <n v="9.3333333333333339"/>
    <n v="112"/>
    <n v="60"/>
    <x v="0"/>
    <x v="1"/>
  </r>
  <r>
    <d v="2024-06-04T00:00:00"/>
    <n v="397"/>
    <s v="THORNE-C1"/>
    <s v="PUENTE PIEDRA"/>
    <s v="SSS19"/>
    <x v="7"/>
    <x v="7"/>
    <s v="EMBUTIDOS Y LACTEOS"/>
    <s v="LACTEOS"/>
    <s v="A"/>
    <n v="0"/>
    <s v="PROV487"/>
    <s v="PRODUCTORA DE ALIMENTOS UNO SAC"/>
    <n v="0"/>
    <x v="1"/>
    <n v="1"/>
    <x v="0"/>
    <n v="2.3849999999999998"/>
    <n v="14.31"/>
    <n v="6"/>
    <n v="0"/>
    <n v="0"/>
    <n v="2"/>
    <n v="0"/>
    <n v="14"/>
    <n v="56"/>
    <n v="60"/>
    <x v="0"/>
    <x v="0"/>
  </r>
  <r>
    <d v="2024-06-04T00:00:00"/>
    <n v="397"/>
    <s v="THORNE-C1"/>
    <s v="PUENTE PIEDRA"/>
    <s v="SSS19"/>
    <x v="8"/>
    <x v="8"/>
    <s v="EMBUTIDOS Y LACTEOS"/>
    <s v="LACTEOS"/>
    <s v="A"/>
    <n v="0"/>
    <s v="PROV487"/>
    <s v="PRODUCTORA DE ALIMENTOS UNO SAC"/>
    <n v="6"/>
    <x v="0"/>
    <n v="1"/>
    <x v="0"/>
    <n v="3.0294400000000001"/>
    <n v="12.33013"/>
    <n v="4"/>
    <n v="1"/>
    <n v="0"/>
    <n v="0"/>
    <n v="0"/>
    <n v="7"/>
    <n v="84"/>
    <n v="60"/>
    <x v="0"/>
    <x v="1"/>
  </r>
  <r>
    <d v="2024-06-04T00:00:00"/>
    <n v="397"/>
    <s v="THORNE-C1"/>
    <s v="PUENTE PIEDRA"/>
    <s v="SSS19"/>
    <x v="9"/>
    <x v="9"/>
    <s v="EMBUTIDOS Y LACTEOS"/>
    <s v="LACTEOS"/>
    <s v="A"/>
    <n v="0"/>
    <s v="PROV487"/>
    <s v="PRODUCTORA DE ALIMENTOS UNO SAC"/>
    <n v="8"/>
    <x v="0"/>
    <n v="1"/>
    <x v="0"/>
    <n v="2.6459999999999999"/>
    <n v="2.6459999999999999"/>
    <n v="1"/>
    <n v="1"/>
    <n v="0"/>
    <n v="0"/>
    <n v="0"/>
    <n v="28"/>
    <n v="336"/>
    <n v="60"/>
    <x v="0"/>
    <x v="1"/>
  </r>
  <r>
    <d v="2024-06-04T00:00:00"/>
    <n v="397"/>
    <s v="THORNE-C1"/>
    <s v="PUENTE PIEDRA"/>
    <s v="SSS19"/>
    <x v="10"/>
    <x v="10"/>
    <s v="EMBUTIDOS Y LACTEOS"/>
    <s v="LACTEOS"/>
    <s v="A"/>
    <n v="0"/>
    <s v="PROV487"/>
    <s v="PRODUCTORA DE ALIMENTOS UNO SAC"/>
    <n v="7"/>
    <x v="1"/>
    <n v="1"/>
    <x v="0"/>
    <n v="3.3237999999999999"/>
    <n v="0"/>
    <n v="0"/>
    <n v="1"/>
    <n v="0"/>
    <n v="0"/>
    <n v="0"/>
    <s v="PRODUCTO SIN VENTA"/>
    <s v="PRODUCTO SIN VENTA"/>
    <n v="60"/>
    <x v="1"/>
    <x v="1"/>
  </r>
  <r>
    <d v="2024-06-04T00:00:00"/>
    <n v="398"/>
    <s v="HUAYLAS-C10"/>
    <s v="CHORRILLOS"/>
    <s v="SSS19"/>
    <x v="0"/>
    <x v="0"/>
    <s v="EMBUTIDOS Y LACTEOS"/>
    <s v="LACTEOS"/>
    <s v="A"/>
    <n v="0"/>
    <s v="PROV487"/>
    <s v="PRODUCTORA DE ALIMENTOS UNO SAC"/>
    <n v="4"/>
    <x v="0"/>
    <n v="1"/>
    <x v="0"/>
    <n v="3.1680000000000001"/>
    <n v="0"/>
    <n v="0"/>
    <n v="1"/>
    <n v="0"/>
    <n v="0"/>
    <n v="0"/>
    <s v="PRODUCTO SIN VENTA"/>
    <s v="PRODUCTO SIN VENTA"/>
    <n v="60"/>
    <x v="1"/>
    <x v="1"/>
  </r>
  <r>
    <d v="2024-06-04T00:00:00"/>
    <n v="398"/>
    <s v="HUAYLAS-C10"/>
    <s v="CHORRILLOS"/>
    <s v="SSS19"/>
    <x v="1"/>
    <x v="1"/>
    <s v="EMBUTIDOS Y LACTEOS"/>
    <s v="LACTEOS"/>
    <s v="A"/>
    <n v="0"/>
    <s v="PROV487"/>
    <s v="PRODUCTORA DE ALIMENTOS UNO SAC"/>
    <n v="8"/>
    <x v="0"/>
    <n v="1"/>
    <x v="1"/>
    <n v="2.3220000000000001"/>
    <n v="0"/>
    <n v="0"/>
    <n v="1"/>
    <n v="0"/>
    <n v="0"/>
    <n v="0"/>
    <s v="PRODUCTO SIN VENTA"/>
    <s v="PRODUCTO SIN VENTA"/>
    <n v="60"/>
    <x v="1"/>
    <x v="1"/>
  </r>
  <r>
    <d v="2024-06-04T00:00:00"/>
    <n v="398"/>
    <s v="HUAYLAS-C10"/>
    <s v="CHORRILLOS"/>
    <s v="SSS19"/>
    <x v="2"/>
    <x v="2"/>
    <s v="EMBUTIDOS Y LACTEOS"/>
    <s v="LACTEOS"/>
    <s v="A"/>
    <n v="0"/>
    <s v="PROV487"/>
    <s v="PRODUCTORA DE ALIMENTOS UNO SAC"/>
    <n v="0"/>
    <x v="0"/>
    <n v="1"/>
    <x v="0"/>
    <n v="3.02501"/>
    <n v="12.21148"/>
    <n v="4"/>
    <n v="0"/>
    <n v="0"/>
    <n v="6"/>
    <n v="0"/>
    <n v="7"/>
    <n v="84"/>
    <n v="60"/>
    <x v="0"/>
    <x v="1"/>
  </r>
  <r>
    <d v="2024-06-04T00:00:00"/>
    <n v="398"/>
    <s v="HUAYLAS-C10"/>
    <s v="CHORRILLOS"/>
    <s v="SSS19"/>
    <x v="3"/>
    <x v="3"/>
    <s v="EMBUTIDOS Y LACTEOS"/>
    <s v="LACTEOS"/>
    <s v="A"/>
    <n v="0"/>
    <s v="PROV487"/>
    <s v="PRODUCTORA DE ALIMENTOS UNO SAC"/>
    <n v="5"/>
    <x v="0"/>
    <n v="1"/>
    <x v="2"/>
    <n v="3.62"/>
    <n v="3.62"/>
    <n v="1"/>
    <n v="1"/>
    <n v="0"/>
    <n v="0"/>
    <n v="2"/>
    <n v="28"/>
    <n v="168"/>
    <n v="60"/>
    <x v="0"/>
    <x v="1"/>
  </r>
  <r>
    <d v="2024-06-04T00:00:00"/>
    <n v="398"/>
    <s v="HUAYLAS-C10"/>
    <s v="CHORRILLOS"/>
    <s v="SSS19"/>
    <x v="4"/>
    <x v="4"/>
    <s v="EMBUTIDOS Y LACTEOS"/>
    <s v="LACTEOS"/>
    <s v="A"/>
    <n v="0"/>
    <s v="PROV487"/>
    <s v="PRODUCTORA DE ALIMENTOS UNO SAC"/>
    <n v="7"/>
    <x v="0"/>
    <n v="1"/>
    <x v="2"/>
    <n v="3.62"/>
    <n v="3.62"/>
    <n v="1"/>
    <n v="1"/>
    <n v="0"/>
    <n v="0"/>
    <n v="0"/>
    <n v="28"/>
    <n v="168"/>
    <n v="60"/>
    <x v="0"/>
    <x v="1"/>
  </r>
  <r>
    <d v="2024-06-04T00:00:00"/>
    <n v="398"/>
    <s v="HUAYLAS-C10"/>
    <s v="CHORRILLOS"/>
    <s v="SSS19"/>
    <x v="5"/>
    <x v="5"/>
    <s v="EMBUTIDOS Y LACTEOS"/>
    <s v="LACTEOS"/>
    <s v="A"/>
    <n v="0"/>
    <s v="PROV487"/>
    <s v="PRODUCTORA DE ALIMENTOS UNO SAC"/>
    <n v="2"/>
    <x v="0"/>
    <n v="1"/>
    <x v="0"/>
    <n v="3.04121"/>
    <n v="0"/>
    <n v="0"/>
    <n v="1"/>
    <n v="0"/>
    <n v="2"/>
    <n v="0"/>
    <s v="PRODUCTO SIN VENTA"/>
    <s v="PRODUCTO SIN VENTA"/>
    <n v="60"/>
    <x v="1"/>
    <x v="1"/>
  </r>
  <r>
    <d v="2024-06-04T00:00:00"/>
    <n v="398"/>
    <s v="HUAYLAS-C10"/>
    <s v="CHORRILLOS"/>
    <s v="SSS19"/>
    <x v="6"/>
    <x v="6"/>
    <s v="EMBUTIDOS Y LACTEOS"/>
    <s v="LACTEOS"/>
    <s v="A"/>
    <n v="0"/>
    <s v="PROV487"/>
    <s v="PRODUCTORA DE ALIMENTOS UNO SAC"/>
    <n v="2"/>
    <x v="0"/>
    <n v="1"/>
    <x v="0"/>
    <n v="2.3849999999999998"/>
    <n v="0"/>
    <n v="0"/>
    <n v="1"/>
    <n v="0"/>
    <n v="2"/>
    <n v="0"/>
    <s v="PRODUCTO SIN VENTA"/>
    <s v="PRODUCTO SIN VENTA"/>
    <n v="60"/>
    <x v="1"/>
    <x v="1"/>
  </r>
  <r>
    <d v="2024-06-04T00:00:00"/>
    <n v="398"/>
    <s v="HUAYLAS-C10"/>
    <s v="CHORRILLOS"/>
    <s v="SSS19"/>
    <x v="7"/>
    <x v="7"/>
    <s v="EMBUTIDOS Y LACTEOS"/>
    <s v="LACTEOS"/>
    <s v="A"/>
    <n v="0"/>
    <s v="PROV487"/>
    <s v="PRODUCTORA DE ALIMENTOS UNO SAC"/>
    <n v="2"/>
    <x v="1"/>
    <n v="1"/>
    <x v="0"/>
    <n v="2.3849999999999998"/>
    <n v="0"/>
    <n v="0"/>
    <n v="1"/>
    <n v="0"/>
    <n v="2"/>
    <n v="0"/>
    <s v="PRODUCTO SIN VENTA"/>
    <s v="PRODUCTO SIN VENTA"/>
    <n v="60"/>
    <x v="1"/>
    <x v="1"/>
  </r>
  <r>
    <d v="2024-06-04T00:00:00"/>
    <n v="398"/>
    <s v="HUAYLAS-C10"/>
    <s v="CHORRILLOS"/>
    <s v="SSS19"/>
    <x v="8"/>
    <x v="8"/>
    <s v="EMBUTIDOS Y LACTEOS"/>
    <s v="LACTEOS"/>
    <s v="A"/>
    <n v="0"/>
    <s v="PROV487"/>
    <s v="PRODUCTORA DE ALIMENTOS UNO SAC"/>
    <n v="3"/>
    <x v="0"/>
    <n v="1"/>
    <x v="0"/>
    <n v="3.0294400000000001"/>
    <n v="3.0575899999999998"/>
    <n v="1"/>
    <n v="1"/>
    <n v="0"/>
    <n v="0"/>
    <n v="0"/>
    <n v="28"/>
    <n v="336"/>
    <n v="60"/>
    <x v="0"/>
    <x v="1"/>
  </r>
  <r>
    <d v="2024-06-04T00:00:00"/>
    <n v="398"/>
    <s v="HUAYLAS-C10"/>
    <s v="CHORRILLOS"/>
    <s v="SSS19"/>
    <x v="9"/>
    <x v="9"/>
    <s v="EMBUTIDOS Y LACTEOS"/>
    <s v="LACTEOS"/>
    <s v="A"/>
    <n v="0"/>
    <s v="PROV487"/>
    <s v="PRODUCTORA DE ALIMENTOS UNO SAC"/>
    <n v="8"/>
    <x v="0"/>
    <n v="1"/>
    <x v="0"/>
    <n v="2.6459999999999999"/>
    <n v="0"/>
    <n v="0"/>
    <n v="1"/>
    <n v="0"/>
    <n v="0"/>
    <n v="0"/>
    <s v="PRODUCTO SIN VENTA"/>
    <s v="PRODUCTO SIN VENTA"/>
    <n v="60"/>
    <x v="1"/>
    <x v="1"/>
  </r>
  <r>
    <d v="2024-06-04T00:00:00"/>
    <n v="398"/>
    <s v="HUAYLAS-C10"/>
    <s v="CHORRILLOS"/>
    <s v="SSS19"/>
    <x v="10"/>
    <x v="10"/>
    <s v="EMBUTIDOS Y LACTEOS"/>
    <s v="LACTEOS"/>
    <s v="A"/>
    <n v="0"/>
    <s v="PROV487"/>
    <s v="PRODUCTORA DE ALIMENTOS UNO SAC"/>
    <n v="5"/>
    <x v="1"/>
    <n v="1"/>
    <x v="0"/>
    <n v="3.3237999999999999"/>
    <n v="10.14467"/>
    <n v="3"/>
    <n v="1"/>
    <n v="0"/>
    <n v="0"/>
    <n v="0"/>
    <n v="28"/>
    <n v="112"/>
    <n v="60"/>
    <x v="0"/>
    <x v="1"/>
  </r>
  <r>
    <d v="2024-06-04T00:00:00"/>
    <n v="401"/>
    <s v="VENEZUELA-C11"/>
    <s v="BREÑA"/>
    <s v="SSS19"/>
    <x v="0"/>
    <x v="0"/>
    <s v="EMBUTIDOS Y LACTEOS"/>
    <s v="LACTEOS"/>
    <s v="A"/>
    <n v="0"/>
    <s v="PROV487"/>
    <s v="PRODUCTORA DE ALIMENTOS UNO SAC"/>
    <n v="5"/>
    <x v="0"/>
    <n v="1"/>
    <x v="0"/>
    <n v="3.1680000000000001"/>
    <n v="3.1680000000000001"/>
    <n v="1"/>
    <n v="1"/>
    <n v="0"/>
    <n v="0"/>
    <n v="0"/>
    <n v="28"/>
    <n v="336"/>
    <n v="60"/>
    <x v="0"/>
    <x v="1"/>
  </r>
  <r>
    <d v="2024-06-04T00:00:00"/>
    <n v="401"/>
    <s v="VENEZUELA-C11"/>
    <s v="BREÑA"/>
    <s v="SSS19"/>
    <x v="1"/>
    <x v="1"/>
    <s v="EMBUTIDOS Y LACTEOS"/>
    <s v="LACTEOS"/>
    <s v="A"/>
    <n v="0"/>
    <s v="PROV487"/>
    <s v="PRODUCTORA DE ALIMENTOS UNO SAC"/>
    <n v="6"/>
    <x v="0"/>
    <n v="1"/>
    <x v="1"/>
    <n v="2.3220000000000001"/>
    <n v="4.6440000000000001"/>
    <n v="2"/>
    <n v="1"/>
    <n v="0"/>
    <n v="0"/>
    <n v="0"/>
    <n v="14"/>
    <n v="280"/>
    <n v="60"/>
    <x v="0"/>
    <x v="1"/>
  </r>
  <r>
    <d v="2024-06-04T00:00:00"/>
    <n v="401"/>
    <s v="VENEZUELA-C11"/>
    <s v="BREÑA"/>
    <s v="SSS19"/>
    <x v="2"/>
    <x v="2"/>
    <s v="EMBUTIDOS Y LACTEOS"/>
    <s v="LACTEOS"/>
    <s v="A"/>
    <n v="0"/>
    <s v="PROV487"/>
    <s v="PRODUCTORA DE ALIMENTOS UNO SAC"/>
    <n v="13"/>
    <x v="0"/>
    <n v="1"/>
    <x v="0"/>
    <n v="3.02501"/>
    <n v="37.384740000000001"/>
    <n v="12"/>
    <n v="1"/>
    <n v="0"/>
    <n v="0"/>
    <n v="0"/>
    <n v="2.3333333333333335"/>
    <n v="28"/>
    <n v="60"/>
    <x v="0"/>
    <x v="0"/>
  </r>
  <r>
    <d v="2024-06-04T00:00:00"/>
    <n v="401"/>
    <s v="VENEZUELA-C11"/>
    <s v="BREÑA"/>
    <s v="SSS19"/>
    <x v="3"/>
    <x v="3"/>
    <s v="EMBUTIDOS Y LACTEOS"/>
    <s v="LACTEOS"/>
    <s v="A"/>
    <n v="0"/>
    <s v="PROV487"/>
    <s v="PRODUCTORA DE ALIMENTOS UNO SAC"/>
    <n v="2"/>
    <x v="0"/>
    <n v="1"/>
    <x v="2"/>
    <n v="3.62"/>
    <n v="14.48"/>
    <n v="4"/>
    <n v="1"/>
    <n v="0"/>
    <n v="0"/>
    <n v="0"/>
    <n v="7"/>
    <n v="42"/>
    <n v="60"/>
    <x v="0"/>
    <x v="0"/>
  </r>
  <r>
    <d v="2024-06-04T00:00:00"/>
    <n v="401"/>
    <s v="VENEZUELA-C11"/>
    <s v="BREÑA"/>
    <s v="SSS19"/>
    <x v="4"/>
    <x v="4"/>
    <s v="EMBUTIDOS Y LACTEOS"/>
    <s v="LACTEOS"/>
    <s v="A"/>
    <n v="0"/>
    <s v="PROV487"/>
    <s v="PRODUCTORA DE ALIMENTOS UNO SAC"/>
    <n v="4"/>
    <x v="0"/>
    <n v="1"/>
    <x v="2"/>
    <n v="3.62"/>
    <n v="3.62"/>
    <n v="1"/>
    <n v="1"/>
    <n v="0"/>
    <n v="0"/>
    <n v="0"/>
    <n v="28"/>
    <n v="168"/>
    <n v="60"/>
    <x v="0"/>
    <x v="1"/>
  </r>
  <r>
    <d v="2024-06-04T00:00:00"/>
    <n v="401"/>
    <s v="VENEZUELA-C11"/>
    <s v="BREÑA"/>
    <s v="SSS19"/>
    <x v="5"/>
    <x v="5"/>
    <s v="EMBUTIDOS Y LACTEOS"/>
    <s v="LACTEOS"/>
    <s v="A"/>
    <n v="0"/>
    <s v="PROV487"/>
    <s v="PRODUCTORA DE ALIMENTOS UNO SAC"/>
    <n v="4"/>
    <x v="0"/>
    <n v="1"/>
    <x v="0"/>
    <n v="3.04121"/>
    <n v="30.984310000000001"/>
    <n v="10"/>
    <n v="1"/>
    <n v="0"/>
    <n v="0"/>
    <n v="0"/>
    <n v="2.8"/>
    <n v="33.6"/>
    <n v="60"/>
    <x v="0"/>
    <x v="0"/>
  </r>
  <r>
    <d v="2024-06-04T00:00:00"/>
    <n v="401"/>
    <s v="VENEZUELA-C11"/>
    <s v="BREÑA"/>
    <s v="SSS19"/>
    <x v="6"/>
    <x v="6"/>
    <s v="EMBUTIDOS Y LACTEOS"/>
    <s v="LACTEOS"/>
    <s v="A"/>
    <n v="0"/>
    <s v="PROV487"/>
    <s v="PRODUCTORA DE ALIMENTOS UNO SAC"/>
    <n v="6"/>
    <x v="0"/>
    <n v="1"/>
    <x v="0"/>
    <n v="2.3849999999999998"/>
    <n v="16.695"/>
    <n v="7"/>
    <n v="1"/>
    <n v="0"/>
    <n v="0"/>
    <n v="0"/>
    <n v="4"/>
    <n v="48"/>
    <n v="60"/>
    <x v="0"/>
    <x v="0"/>
  </r>
  <r>
    <d v="2024-06-04T00:00:00"/>
    <n v="401"/>
    <s v="VENEZUELA-C11"/>
    <s v="BREÑA"/>
    <s v="SSS19"/>
    <x v="7"/>
    <x v="7"/>
    <s v="EMBUTIDOS Y LACTEOS"/>
    <s v="LACTEOS"/>
    <s v="A"/>
    <n v="0"/>
    <s v="PROV487"/>
    <s v="PRODUCTORA DE ALIMENTOS UNO SAC"/>
    <n v="7"/>
    <x v="1"/>
    <n v="1"/>
    <x v="0"/>
    <n v="2.3849999999999998"/>
    <n v="9.5399999999999991"/>
    <n v="4"/>
    <n v="1"/>
    <n v="0"/>
    <n v="0"/>
    <n v="0"/>
    <n v="21"/>
    <n v="84"/>
    <n v="60"/>
    <x v="0"/>
    <x v="1"/>
  </r>
  <r>
    <d v="2024-06-04T00:00:00"/>
    <n v="401"/>
    <s v="VENEZUELA-C11"/>
    <s v="BREÑA"/>
    <s v="SSS19"/>
    <x v="8"/>
    <x v="8"/>
    <s v="EMBUTIDOS Y LACTEOS"/>
    <s v="LACTEOS"/>
    <s v="A"/>
    <n v="0"/>
    <s v="PROV487"/>
    <s v="PRODUCTORA DE ALIMENTOS UNO SAC"/>
    <n v="14"/>
    <x v="0"/>
    <n v="1"/>
    <x v="0"/>
    <n v="3.0294400000000001"/>
    <n v="30.992830000000001"/>
    <n v="10"/>
    <n v="1"/>
    <n v="0"/>
    <n v="0"/>
    <n v="0"/>
    <n v="2.8"/>
    <n v="33.6"/>
    <n v="60"/>
    <x v="0"/>
    <x v="0"/>
  </r>
  <r>
    <d v="2024-06-04T00:00:00"/>
    <n v="401"/>
    <s v="VENEZUELA-C11"/>
    <s v="BREÑA"/>
    <s v="SSS19"/>
    <x v="9"/>
    <x v="9"/>
    <s v="EMBUTIDOS Y LACTEOS"/>
    <s v="LACTEOS"/>
    <s v="A"/>
    <n v="0"/>
    <s v="PROV487"/>
    <s v="PRODUCTORA DE ALIMENTOS UNO SAC"/>
    <n v="7"/>
    <x v="0"/>
    <n v="1"/>
    <x v="0"/>
    <n v="2.6459999999999999"/>
    <n v="15.875999999999999"/>
    <n v="6"/>
    <n v="1"/>
    <n v="0"/>
    <n v="0"/>
    <n v="0"/>
    <n v="4.666666666666667"/>
    <n v="56"/>
    <n v="60"/>
    <x v="0"/>
    <x v="0"/>
  </r>
  <r>
    <d v="2024-06-04T00:00:00"/>
    <n v="401"/>
    <s v="VENEZUELA-C11"/>
    <s v="BREÑA"/>
    <s v="SSS19"/>
    <x v="10"/>
    <x v="10"/>
    <s v="EMBUTIDOS Y LACTEOS"/>
    <s v="LACTEOS"/>
    <s v="A"/>
    <n v="0"/>
    <s v="PROV487"/>
    <s v="PRODUCTORA DE ALIMENTOS UNO SAC"/>
    <n v="3"/>
    <x v="1"/>
    <n v="1"/>
    <x v="0"/>
    <n v="3.3237999999999999"/>
    <n v="10.079179999999999"/>
    <n v="3"/>
    <n v="1"/>
    <n v="0"/>
    <n v="0"/>
    <n v="0"/>
    <n v="28"/>
    <n v="112"/>
    <n v="60"/>
    <x v="0"/>
    <x v="1"/>
  </r>
  <r>
    <d v="2024-06-04T00:00:00"/>
    <n v="402"/>
    <s v="REVOLUCION-COLLIQUE"/>
    <s v="COMAS"/>
    <s v="SSS19"/>
    <x v="0"/>
    <x v="0"/>
    <s v="EMBUTIDOS Y LACTEOS"/>
    <s v="LACTEOS"/>
    <s v="A"/>
    <n v="0"/>
    <s v="PROV487"/>
    <s v="PRODUCTORA DE ALIMENTOS UNO SAC"/>
    <n v="5"/>
    <x v="0"/>
    <n v="1"/>
    <x v="0"/>
    <n v="3.1680000000000001"/>
    <n v="6.3360000000000003"/>
    <n v="2"/>
    <n v="1"/>
    <n v="0"/>
    <n v="0"/>
    <n v="0"/>
    <n v="14"/>
    <n v="168"/>
    <n v="60"/>
    <x v="0"/>
    <x v="1"/>
  </r>
  <r>
    <d v="2024-06-04T00:00:00"/>
    <n v="402"/>
    <s v="REVOLUCION-COLLIQUE"/>
    <s v="COMAS"/>
    <s v="SSS19"/>
    <x v="1"/>
    <x v="1"/>
    <s v="EMBUTIDOS Y LACTEOS"/>
    <s v="LACTEOS"/>
    <s v="A"/>
    <n v="0"/>
    <s v="PROV487"/>
    <s v="PRODUCTORA DE ALIMENTOS UNO SAC"/>
    <n v="13"/>
    <x v="0"/>
    <n v="1"/>
    <x v="1"/>
    <n v="2.3220000000000001"/>
    <n v="44.118000000000002"/>
    <n v="19"/>
    <n v="1"/>
    <n v="0"/>
    <n v="0"/>
    <n v="0"/>
    <n v="1.4736842105263157"/>
    <n v="29.473684210526315"/>
    <n v="60"/>
    <x v="0"/>
    <x v="0"/>
  </r>
  <r>
    <d v="2024-06-04T00:00:00"/>
    <n v="402"/>
    <s v="REVOLUCION-COLLIQUE"/>
    <s v="COMAS"/>
    <s v="SSS19"/>
    <x v="2"/>
    <x v="2"/>
    <s v="EMBUTIDOS Y LACTEOS"/>
    <s v="LACTEOS"/>
    <s v="A"/>
    <n v="0"/>
    <s v="PROV487"/>
    <s v="PRODUCTORA DE ALIMENTOS UNO SAC"/>
    <n v="24"/>
    <x v="0"/>
    <n v="1"/>
    <x v="0"/>
    <n v="3.02501"/>
    <n v="83.173090000000002"/>
    <n v="27"/>
    <n v="1"/>
    <n v="0"/>
    <n v="0"/>
    <n v="0"/>
    <n v="1.037037037037037"/>
    <n v="12.444444444444445"/>
    <n v="60"/>
    <x v="0"/>
    <x v="0"/>
  </r>
  <r>
    <d v="2024-06-04T00:00:00"/>
    <n v="402"/>
    <s v="REVOLUCION-COLLIQUE"/>
    <s v="COMAS"/>
    <s v="SSS19"/>
    <x v="3"/>
    <x v="3"/>
    <s v="EMBUTIDOS Y LACTEOS"/>
    <s v="LACTEOS"/>
    <s v="A"/>
    <n v="0"/>
    <s v="PROV487"/>
    <s v="PRODUCTORA DE ALIMENTOS UNO SAC"/>
    <n v="11"/>
    <x v="0"/>
    <n v="1"/>
    <x v="2"/>
    <n v="3.62"/>
    <n v="43.44"/>
    <n v="12"/>
    <n v="1"/>
    <n v="0"/>
    <n v="0"/>
    <n v="12"/>
    <n v="2.3333333333333335"/>
    <n v="14"/>
    <n v="60"/>
    <x v="0"/>
    <x v="0"/>
  </r>
  <r>
    <d v="2024-06-04T00:00:00"/>
    <n v="402"/>
    <s v="REVOLUCION-COLLIQUE"/>
    <s v="COMAS"/>
    <s v="SSS19"/>
    <x v="4"/>
    <x v="4"/>
    <s v="EMBUTIDOS Y LACTEOS"/>
    <s v="LACTEOS"/>
    <s v="A"/>
    <n v="0"/>
    <s v="PROV487"/>
    <s v="PRODUCTORA DE ALIMENTOS UNO SAC"/>
    <n v="7"/>
    <x v="0"/>
    <n v="1"/>
    <x v="2"/>
    <n v="3.62"/>
    <n v="14.48"/>
    <n v="4"/>
    <n v="1"/>
    <n v="0"/>
    <n v="0"/>
    <n v="6"/>
    <n v="7"/>
    <n v="42"/>
    <n v="60"/>
    <x v="0"/>
    <x v="0"/>
  </r>
  <r>
    <d v="2024-06-04T00:00:00"/>
    <n v="402"/>
    <s v="REVOLUCION-COLLIQUE"/>
    <s v="COMAS"/>
    <s v="SSS19"/>
    <x v="5"/>
    <x v="5"/>
    <s v="EMBUTIDOS Y LACTEOS"/>
    <s v="LACTEOS"/>
    <s v="A"/>
    <n v="0"/>
    <s v="PROV487"/>
    <s v="PRODUCTORA DE ALIMENTOS UNO SAC"/>
    <n v="4"/>
    <x v="0"/>
    <n v="1"/>
    <x v="0"/>
    <n v="3.04121"/>
    <n v="64.571280000000002"/>
    <n v="21"/>
    <n v="1"/>
    <n v="0"/>
    <n v="0"/>
    <n v="0"/>
    <n v="1.3333333333333333"/>
    <n v="16"/>
    <n v="60"/>
    <x v="0"/>
    <x v="0"/>
  </r>
  <r>
    <d v="2024-06-04T00:00:00"/>
    <n v="402"/>
    <s v="REVOLUCION-COLLIQUE"/>
    <s v="COMAS"/>
    <s v="SSS19"/>
    <x v="6"/>
    <x v="6"/>
    <s v="EMBUTIDOS Y LACTEOS"/>
    <s v="LACTEOS"/>
    <s v="A"/>
    <n v="0"/>
    <s v="PROV487"/>
    <s v="PRODUCTORA DE ALIMENTOS UNO SAC"/>
    <n v="3"/>
    <x v="0"/>
    <n v="1"/>
    <x v="0"/>
    <n v="2.3849999999999998"/>
    <n v="9.5399999999999991"/>
    <n v="4"/>
    <n v="1"/>
    <n v="0"/>
    <n v="0"/>
    <n v="0"/>
    <n v="7"/>
    <n v="84"/>
    <n v="60"/>
    <x v="0"/>
    <x v="1"/>
  </r>
  <r>
    <d v="2024-06-04T00:00:00"/>
    <n v="402"/>
    <s v="REVOLUCION-COLLIQUE"/>
    <s v="COMAS"/>
    <s v="SSS19"/>
    <x v="7"/>
    <x v="7"/>
    <s v="EMBUTIDOS Y LACTEOS"/>
    <s v="LACTEOS"/>
    <s v="A"/>
    <n v="0"/>
    <s v="PROV487"/>
    <s v="PRODUCTORA DE ALIMENTOS UNO SAC"/>
    <n v="18"/>
    <x v="1"/>
    <n v="1"/>
    <x v="0"/>
    <n v="2.3849999999999998"/>
    <n v="11.925000000000001"/>
    <n v="5"/>
    <n v="1"/>
    <n v="0"/>
    <n v="0"/>
    <n v="0"/>
    <n v="16.8"/>
    <n v="67.2"/>
    <n v="60"/>
    <x v="0"/>
    <x v="1"/>
  </r>
  <r>
    <d v="2024-06-04T00:00:00"/>
    <n v="402"/>
    <s v="REVOLUCION-COLLIQUE"/>
    <s v="COMAS"/>
    <s v="SSS19"/>
    <x v="8"/>
    <x v="8"/>
    <s v="EMBUTIDOS Y LACTEOS"/>
    <s v="LACTEOS"/>
    <s v="A"/>
    <n v="0"/>
    <s v="PROV487"/>
    <s v="PRODUCTORA DE ALIMENTOS UNO SAC"/>
    <n v="6"/>
    <x v="0"/>
    <n v="1"/>
    <x v="0"/>
    <n v="3.0294400000000001"/>
    <n v="30.780010000000001"/>
    <n v="10"/>
    <n v="1"/>
    <n v="0"/>
    <n v="0"/>
    <n v="0"/>
    <n v="2.8"/>
    <n v="33.6"/>
    <n v="60"/>
    <x v="0"/>
    <x v="0"/>
  </r>
  <r>
    <d v="2024-06-04T00:00:00"/>
    <n v="402"/>
    <s v="REVOLUCION-COLLIQUE"/>
    <s v="COMAS"/>
    <s v="SSS19"/>
    <x v="9"/>
    <x v="9"/>
    <s v="EMBUTIDOS Y LACTEOS"/>
    <s v="LACTEOS"/>
    <s v="A"/>
    <n v="0"/>
    <s v="PROV487"/>
    <s v="PRODUCTORA DE ALIMENTOS UNO SAC"/>
    <n v="7"/>
    <x v="0"/>
    <n v="1"/>
    <x v="0"/>
    <n v="2.6459999999999999"/>
    <n v="21.167999999999999"/>
    <n v="8"/>
    <n v="1"/>
    <n v="0"/>
    <n v="0"/>
    <n v="0"/>
    <n v="3.5"/>
    <n v="42"/>
    <n v="60"/>
    <x v="0"/>
    <x v="0"/>
  </r>
  <r>
    <d v="2024-06-04T00:00:00"/>
    <n v="402"/>
    <s v="REVOLUCION-COLLIQUE"/>
    <s v="COMAS"/>
    <s v="SSS19"/>
    <x v="10"/>
    <x v="10"/>
    <s v="EMBUTIDOS Y LACTEOS"/>
    <s v="LACTEOS"/>
    <s v="A"/>
    <n v="0"/>
    <s v="PROV487"/>
    <s v="PRODUCTORA DE ALIMENTOS UNO SAC"/>
    <n v="11"/>
    <x v="1"/>
    <n v="1"/>
    <x v="0"/>
    <n v="3.3237999999999999"/>
    <n v="10.14467"/>
    <n v="3"/>
    <n v="1"/>
    <n v="0"/>
    <n v="0"/>
    <n v="0"/>
    <n v="28"/>
    <n v="112"/>
    <n v="60"/>
    <x v="0"/>
    <x v="1"/>
  </r>
  <r>
    <d v="2024-06-04T00:00:00"/>
    <n v="403"/>
    <s v="LICENCIADOS"/>
    <s v="VENTANILLA"/>
    <s v="SSS19"/>
    <x v="0"/>
    <x v="0"/>
    <s v="EMBUTIDOS Y LACTEOS"/>
    <s v="LACTEOS"/>
    <s v="A"/>
    <n v="0"/>
    <s v="PROV487"/>
    <s v="PRODUCTORA DE ALIMENTOS UNO SAC"/>
    <n v="9"/>
    <x v="0"/>
    <n v="1"/>
    <x v="0"/>
    <n v="3.1680000000000001"/>
    <n v="3.1680000000000001"/>
    <n v="1"/>
    <n v="1"/>
    <n v="0"/>
    <n v="1"/>
    <n v="0"/>
    <n v="28"/>
    <n v="336"/>
    <n v="60"/>
    <x v="0"/>
    <x v="1"/>
  </r>
  <r>
    <d v="2024-06-04T00:00:00"/>
    <n v="403"/>
    <s v="LICENCIADOS"/>
    <s v="VENTANILLA"/>
    <s v="SSS19"/>
    <x v="1"/>
    <x v="1"/>
    <s v="EMBUTIDOS Y LACTEOS"/>
    <s v="LACTEOS"/>
    <s v="A"/>
    <n v="0"/>
    <s v="PROV487"/>
    <s v="PRODUCTORA DE ALIMENTOS UNO SAC"/>
    <n v="8"/>
    <x v="0"/>
    <n v="1"/>
    <x v="1"/>
    <n v="2.3220000000000001"/>
    <n v="9.2880000000000003"/>
    <n v="4"/>
    <n v="1"/>
    <n v="0"/>
    <n v="6"/>
    <n v="0"/>
    <n v="7"/>
    <n v="140"/>
    <n v="60"/>
    <x v="0"/>
    <x v="1"/>
  </r>
  <r>
    <d v="2024-06-04T00:00:00"/>
    <n v="403"/>
    <s v="LICENCIADOS"/>
    <s v="VENTANILLA"/>
    <s v="SSS19"/>
    <x v="2"/>
    <x v="2"/>
    <s v="EMBUTIDOS Y LACTEOS"/>
    <s v="LACTEOS"/>
    <s v="A"/>
    <n v="0"/>
    <s v="PROV487"/>
    <s v="PRODUCTORA DE ALIMENTOS UNO SAC"/>
    <n v="26"/>
    <x v="0"/>
    <n v="1"/>
    <x v="0"/>
    <n v="3.02501"/>
    <n v="46.399329999999999"/>
    <n v="15"/>
    <n v="1"/>
    <n v="0"/>
    <n v="0"/>
    <n v="0"/>
    <n v="1.8666666666666667"/>
    <n v="22.400000000000002"/>
    <n v="60"/>
    <x v="0"/>
    <x v="0"/>
  </r>
  <r>
    <d v="2024-06-04T00:00:00"/>
    <n v="403"/>
    <s v="LICENCIADOS"/>
    <s v="VENTANILLA"/>
    <s v="SSS19"/>
    <x v="3"/>
    <x v="3"/>
    <s v="EMBUTIDOS Y LACTEOS"/>
    <s v="LACTEOS"/>
    <s v="A"/>
    <n v="0"/>
    <s v="PROV487"/>
    <s v="PRODUCTORA DE ALIMENTOS UNO SAC"/>
    <n v="11"/>
    <x v="0"/>
    <n v="1"/>
    <x v="2"/>
    <n v="3.62"/>
    <n v="21.72"/>
    <n v="6"/>
    <n v="1"/>
    <n v="0"/>
    <n v="0"/>
    <n v="6"/>
    <n v="4.666666666666667"/>
    <n v="28"/>
    <n v="60"/>
    <x v="0"/>
    <x v="0"/>
  </r>
  <r>
    <d v="2024-06-04T00:00:00"/>
    <n v="403"/>
    <s v="LICENCIADOS"/>
    <s v="VENTANILLA"/>
    <s v="SSS19"/>
    <x v="4"/>
    <x v="4"/>
    <s v="EMBUTIDOS Y LACTEOS"/>
    <s v="LACTEOS"/>
    <s v="A"/>
    <n v="0"/>
    <s v="PROV487"/>
    <s v="PRODUCTORA DE ALIMENTOS UNO SAC"/>
    <n v="7"/>
    <x v="0"/>
    <n v="1"/>
    <x v="2"/>
    <n v="3.62"/>
    <n v="21.72"/>
    <n v="6"/>
    <n v="1"/>
    <n v="0"/>
    <n v="0"/>
    <n v="6"/>
    <n v="4.666666666666667"/>
    <n v="28"/>
    <n v="60"/>
    <x v="0"/>
    <x v="0"/>
  </r>
  <r>
    <d v="2024-06-04T00:00:00"/>
    <n v="403"/>
    <s v="LICENCIADOS"/>
    <s v="VENTANILLA"/>
    <s v="SSS19"/>
    <x v="5"/>
    <x v="5"/>
    <s v="EMBUTIDOS Y LACTEOS"/>
    <s v="LACTEOS"/>
    <s v="A"/>
    <n v="0"/>
    <s v="PROV487"/>
    <s v="PRODUCTORA DE ALIMENTOS UNO SAC"/>
    <n v="10"/>
    <x v="0"/>
    <n v="1"/>
    <x v="0"/>
    <n v="3.04121"/>
    <n v="52.406120000000001"/>
    <n v="17"/>
    <n v="1"/>
    <n v="0"/>
    <n v="8"/>
    <n v="0"/>
    <n v="1.6470588235294119"/>
    <n v="19.764705882352942"/>
    <n v="60"/>
    <x v="0"/>
    <x v="0"/>
  </r>
  <r>
    <d v="2024-06-04T00:00:00"/>
    <n v="403"/>
    <s v="LICENCIADOS"/>
    <s v="VENTANILLA"/>
    <s v="SSS19"/>
    <x v="6"/>
    <x v="6"/>
    <s v="EMBUTIDOS Y LACTEOS"/>
    <s v="LACTEOS"/>
    <s v="A"/>
    <n v="0"/>
    <s v="PROV487"/>
    <s v="PRODUCTORA DE ALIMENTOS UNO SAC"/>
    <n v="5"/>
    <x v="0"/>
    <n v="1"/>
    <x v="0"/>
    <n v="2.3849999999999998"/>
    <n v="2.3849999999999998"/>
    <n v="1"/>
    <n v="1"/>
    <n v="0"/>
    <n v="0"/>
    <n v="0"/>
    <n v="28"/>
    <n v="336"/>
    <n v="60"/>
    <x v="0"/>
    <x v="1"/>
  </r>
  <r>
    <d v="2024-06-04T00:00:00"/>
    <n v="403"/>
    <s v="LICENCIADOS"/>
    <s v="VENTANILLA"/>
    <s v="SSS19"/>
    <x v="7"/>
    <x v="7"/>
    <s v="EMBUTIDOS Y LACTEOS"/>
    <s v="LACTEOS"/>
    <s v="A"/>
    <n v="0"/>
    <s v="PROV487"/>
    <s v="PRODUCTORA DE ALIMENTOS UNO SAC"/>
    <n v="2"/>
    <x v="1"/>
    <n v="1"/>
    <x v="0"/>
    <n v="2.3849999999999998"/>
    <n v="0"/>
    <n v="0"/>
    <n v="1"/>
    <n v="0"/>
    <n v="2"/>
    <n v="0"/>
    <s v="PRODUCTO SIN VENTA"/>
    <s v="PRODUCTO SIN VENTA"/>
    <n v="60"/>
    <x v="1"/>
    <x v="1"/>
  </r>
  <r>
    <d v="2024-06-04T00:00:00"/>
    <n v="403"/>
    <s v="LICENCIADOS"/>
    <s v="VENTANILLA"/>
    <s v="SSS19"/>
    <x v="8"/>
    <x v="8"/>
    <s v="EMBUTIDOS Y LACTEOS"/>
    <s v="LACTEOS"/>
    <s v="A"/>
    <n v="0"/>
    <s v="PROV487"/>
    <s v="PRODUCTORA DE ALIMENTOS UNO SAC"/>
    <n v="0"/>
    <x v="0"/>
    <n v="1"/>
    <x v="0"/>
    <n v="3.0294400000000001"/>
    <n v="52.097189999999998"/>
    <n v="17"/>
    <n v="0"/>
    <n v="0"/>
    <n v="8"/>
    <n v="0"/>
    <n v="1.6470588235294119"/>
    <n v="19.764705882352942"/>
    <n v="60"/>
    <x v="0"/>
    <x v="0"/>
  </r>
  <r>
    <d v="2024-06-04T00:00:00"/>
    <n v="403"/>
    <s v="LICENCIADOS"/>
    <s v="VENTANILLA"/>
    <s v="SSS19"/>
    <x v="9"/>
    <x v="9"/>
    <s v="EMBUTIDOS Y LACTEOS"/>
    <s v="LACTEOS"/>
    <s v="A"/>
    <n v="0"/>
    <s v="PROV487"/>
    <s v="PRODUCTORA DE ALIMENTOS UNO SAC"/>
    <n v="11"/>
    <x v="0"/>
    <n v="1"/>
    <x v="0"/>
    <n v="2.6459999999999999"/>
    <n v="15.875999999999999"/>
    <n v="6"/>
    <n v="1"/>
    <n v="0"/>
    <n v="2"/>
    <n v="0"/>
    <n v="4.666666666666667"/>
    <n v="56"/>
    <n v="60"/>
    <x v="0"/>
    <x v="0"/>
  </r>
  <r>
    <d v="2024-06-04T00:00:00"/>
    <n v="403"/>
    <s v="LICENCIADOS"/>
    <s v="VENTANILLA"/>
    <s v="SSS19"/>
    <x v="10"/>
    <x v="10"/>
    <s v="EMBUTIDOS Y LACTEOS"/>
    <s v="LACTEOS"/>
    <s v="A"/>
    <n v="0"/>
    <s v="PROV487"/>
    <s v="PRODUCTORA DE ALIMENTOS UNO SAC"/>
    <n v="5"/>
    <x v="1"/>
    <n v="1"/>
    <x v="0"/>
    <n v="3.3237999999999999"/>
    <n v="3.3471799999999998"/>
    <n v="1"/>
    <n v="1"/>
    <n v="0"/>
    <n v="0"/>
    <n v="0"/>
    <n v="84"/>
    <n v="336"/>
    <n v="60"/>
    <x v="1"/>
    <x v="1"/>
  </r>
  <r>
    <d v="2024-06-04T00:00:00"/>
    <n v="404"/>
    <s v="MAYOLO-C19"/>
    <s v="LOS OLIVOS"/>
    <s v="SSS19"/>
    <x v="0"/>
    <x v="0"/>
    <s v="EMBUTIDOS Y LACTEOS"/>
    <s v="LACTEOS"/>
    <s v="A"/>
    <n v="0"/>
    <s v="PROV487"/>
    <s v="PRODUCTORA DE ALIMENTOS UNO SAC"/>
    <n v="7"/>
    <x v="0"/>
    <n v="1"/>
    <x v="0"/>
    <n v="3.1680000000000001"/>
    <n v="15.84"/>
    <n v="5"/>
    <n v="1"/>
    <n v="0"/>
    <n v="0"/>
    <n v="0"/>
    <n v="5.6"/>
    <n v="67.2"/>
    <n v="60"/>
    <x v="0"/>
    <x v="1"/>
  </r>
  <r>
    <d v="2024-06-04T00:00:00"/>
    <n v="404"/>
    <s v="MAYOLO-C19"/>
    <s v="LOS OLIVOS"/>
    <s v="SSS19"/>
    <x v="1"/>
    <x v="1"/>
    <s v="EMBUTIDOS Y LACTEOS"/>
    <s v="LACTEOS"/>
    <s v="A"/>
    <n v="0"/>
    <s v="PROV487"/>
    <s v="PRODUCTORA DE ALIMENTOS UNO SAC"/>
    <n v="7"/>
    <x v="0"/>
    <n v="1"/>
    <x v="1"/>
    <n v="2.3220000000000001"/>
    <n v="6.9660000000000002"/>
    <n v="3"/>
    <n v="1"/>
    <n v="0"/>
    <n v="0"/>
    <n v="0"/>
    <n v="9.3333333333333339"/>
    <n v="186.66666666666669"/>
    <n v="60"/>
    <x v="0"/>
    <x v="1"/>
  </r>
  <r>
    <d v="2024-06-04T00:00:00"/>
    <n v="404"/>
    <s v="MAYOLO-C19"/>
    <s v="LOS OLIVOS"/>
    <s v="SSS19"/>
    <x v="2"/>
    <x v="2"/>
    <s v="EMBUTIDOS Y LACTEOS"/>
    <s v="LACTEOS"/>
    <s v="A"/>
    <n v="0"/>
    <s v="PROV487"/>
    <s v="PRODUCTORA DE ALIMENTOS UNO SAC"/>
    <n v="8"/>
    <x v="0"/>
    <n v="1"/>
    <x v="0"/>
    <n v="3.02501"/>
    <n v="24.80143"/>
    <n v="8"/>
    <n v="1"/>
    <n v="0"/>
    <n v="0"/>
    <n v="0"/>
    <n v="3.5"/>
    <n v="42"/>
    <n v="60"/>
    <x v="0"/>
    <x v="0"/>
  </r>
  <r>
    <d v="2024-06-04T00:00:00"/>
    <n v="404"/>
    <s v="MAYOLO-C19"/>
    <s v="LOS OLIVOS"/>
    <s v="SSS19"/>
    <x v="3"/>
    <x v="3"/>
    <s v="EMBUTIDOS Y LACTEOS"/>
    <s v="LACTEOS"/>
    <s v="A"/>
    <n v="0"/>
    <s v="PROV487"/>
    <s v="PRODUCTORA DE ALIMENTOS UNO SAC"/>
    <n v="4"/>
    <x v="0"/>
    <n v="1"/>
    <x v="2"/>
    <n v="3.62"/>
    <n v="25.34"/>
    <n v="7"/>
    <n v="1"/>
    <n v="0"/>
    <n v="0"/>
    <n v="2"/>
    <n v="4"/>
    <n v="24"/>
    <n v="60"/>
    <x v="0"/>
    <x v="0"/>
  </r>
  <r>
    <d v="2024-06-04T00:00:00"/>
    <n v="404"/>
    <s v="MAYOLO-C19"/>
    <s v="LOS OLIVOS"/>
    <s v="SSS19"/>
    <x v="4"/>
    <x v="4"/>
    <s v="EMBUTIDOS Y LACTEOS"/>
    <s v="LACTEOS"/>
    <s v="A"/>
    <n v="0"/>
    <s v="PROV487"/>
    <s v="PRODUCTORA DE ALIMENTOS UNO SAC"/>
    <n v="3"/>
    <x v="0"/>
    <n v="1"/>
    <x v="2"/>
    <n v="3.62"/>
    <n v="10.86"/>
    <n v="3"/>
    <n v="1"/>
    <n v="0"/>
    <n v="0"/>
    <n v="6"/>
    <n v="9.3333333333333339"/>
    <n v="56"/>
    <n v="60"/>
    <x v="0"/>
    <x v="0"/>
  </r>
  <r>
    <d v="2024-06-04T00:00:00"/>
    <n v="404"/>
    <s v="MAYOLO-C19"/>
    <s v="LOS OLIVOS"/>
    <s v="SSS19"/>
    <x v="5"/>
    <x v="5"/>
    <s v="EMBUTIDOS Y LACTEOS"/>
    <s v="LACTEOS"/>
    <s v="A"/>
    <n v="0"/>
    <s v="PROV487"/>
    <s v="PRODUCTORA DE ALIMENTOS UNO SAC"/>
    <n v="0"/>
    <x v="0"/>
    <n v="1"/>
    <x v="0"/>
    <n v="3.04121"/>
    <n v="12.317909999999999"/>
    <n v="4"/>
    <n v="0"/>
    <n v="0"/>
    <n v="6"/>
    <n v="0"/>
    <n v="7"/>
    <n v="84"/>
    <n v="60"/>
    <x v="0"/>
    <x v="1"/>
  </r>
  <r>
    <d v="2024-06-04T00:00:00"/>
    <n v="404"/>
    <s v="MAYOLO-C19"/>
    <s v="LOS OLIVOS"/>
    <s v="SSS19"/>
    <x v="6"/>
    <x v="6"/>
    <s v="EMBUTIDOS Y LACTEOS"/>
    <s v="LACTEOS"/>
    <s v="A"/>
    <n v="0"/>
    <s v="PROV487"/>
    <s v="PRODUCTORA DE ALIMENTOS UNO SAC"/>
    <n v="2"/>
    <x v="0"/>
    <n v="1"/>
    <x v="0"/>
    <n v="2.3849999999999998"/>
    <n v="4.7699999999999996"/>
    <n v="2"/>
    <n v="1"/>
    <n v="0"/>
    <n v="4"/>
    <n v="0"/>
    <n v="14"/>
    <n v="168"/>
    <n v="60"/>
    <x v="0"/>
    <x v="1"/>
  </r>
  <r>
    <d v="2024-06-04T00:00:00"/>
    <n v="404"/>
    <s v="MAYOLO-C19"/>
    <s v="LOS OLIVOS"/>
    <s v="SSS19"/>
    <x v="7"/>
    <x v="7"/>
    <s v="EMBUTIDOS Y LACTEOS"/>
    <s v="LACTEOS"/>
    <s v="A"/>
    <n v="0"/>
    <s v="PROV487"/>
    <s v="PRODUCTORA DE ALIMENTOS UNO SAC"/>
    <n v="6"/>
    <x v="1"/>
    <n v="1"/>
    <x v="0"/>
    <n v="2.3849999999999998"/>
    <n v="4.7699999999999996"/>
    <n v="2"/>
    <n v="1"/>
    <n v="0"/>
    <n v="0"/>
    <n v="0"/>
    <n v="42"/>
    <n v="168"/>
    <n v="60"/>
    <x v="0"/>
    <x v="1"/>
  </r>
  <r>
    <d v="2024-06-04T00:00:00"/>
    <n v="404"/>
    <s v="MAYOLO-C19"/>
    <s v="LOS OLIVOS"/>
    <s v="SSS19"/>
    <x v="8"/>
    <x v="8"/>
    <s v="EMBUTIDOS Y LACTEOS"/>
    <s v="LACTEOS"/>
    <s v="A"/>
    <n v="0"/>
    <s v="PROV487"/>
    <s v="PRODUCTORA DE ALIMENTOS UNO SAC"/>
    <n v="5"/>
    <x v="0"/>
    <n v="1"/>
    <x v="0"/>
    <n v="3.0294400000000001"/>
    <n v="6.1767599999999998"/>
    <n v="2"/>
    <n v="1"/>
    <n v="0"/>
    <n v="0"/>
    <n v="0"/>
    <n v="14"/>
    <n v="168"/>
    <n v="60"/>
    <x v="0"/>
    <x v="1"/>
  </r>
  <r>
    <d v="2024-06-04T00:00:00"/>
    <n v="404"/>
    <s v="MAYOLO-C19"/>
    <s v="LOS OLIVOS"/>
    <s v="SSS19"/>
    <x v="9"/>
    <x v="9"/>
    <s v="EMBUTIDOS Y LACTEOS"/>
    <s v="LACTEOS"/>
    <s v="A"/>
    <n v="0"/>
    <s v="PROV487"/>
    <s v="PRODUCTORA DE ALIMENTOS UNO SAC"/>
    <n v="7"/>
    <x v="0"/>
    <n v="1"/>
    <x v="0"/>
    <n v="2.6459999999999999"/>
    <n v="7.9379999999999997"/>
    <n v="3"/>
    <n v="1"/>
    <n v="0"/>
    <n v="0"/>
    <n v="0"/>
    <n v="9.3333333333333339"/>
    <n v="112"/>
    <n v="60"/>
    <x v="0"/>
    <x v="1"/>
  </r>
  <r>
    <d v="2024-06-04T00:00:00"/>
    <n v="404"/>
    <s v="MAYOLO-C19"/>
    <s v="LOS OLIVOS"/>
    <s v="SSS19"/>
    <x v="10"/>
    <x v="10"/>
    <s v="EMBUTIDOS Y LACTEOS"/>
    <s v="LACTEOS"/>
    <s v="A"/>
    <n v="0"/>
    <s v="PROV487"/>
    <s v="PRODUCTORA DE ALIMENTOS UNO SAC"/>
    <n v="2"/>
    <x v="1"/>
    <n v="1"/>
    <x v="0"/>
    <n v="3.3237999999999999"/>
    <n v="13.38747"/>
    <n v="4"/>
    <n v="1"/>
    <n v="0"/>
    <n v="2"/>
    <n v="0"/>
    <n v="21"/>
    <n v="84"/>
    <n v="60"/>
    <x v="0"/>
    <x v="1"/>
  </r>
  <r>
    <d v="2024-06-04T00:00:00"/>
    <n v="405"/>
    <s v="MATELLINI-C1"/>
    <s v="CHORRILLOS"/>
    <s v="SSS19"/>
    <x v="0"/>
    <x v="0"/>
    <s v="EMBUTIDOS Y LACTEOS"/>
    <s v="LACTEOS"/>
    <s v="A"/>
    <n v="0"/>
    <s v="PROV487"/>
    <s v="PRODUCTORA DE ALIMENTOS UNO SAC"/>
    <n v="3"/>
    <x v="0"/>
    <n v="1"/>
    <x v="0"/>
    <n v="3.1680000000000001"/>
    <n v="3.1680000000000001"/>
    <n v="1"/>
    <n v="1"/>
    <n v="0"/>
    <n v="1"/>
    <n v="0"/>
    <n v="28"/>
    <n v="336"/>
    <n v="60"/>
    <x v="0"/>
    <x v="1"/>
  </r>
  <r>
    <d v="2024-06-04T00:00:00"/>
    <n v="405"/>
    <s v="MATELLINI-C1"/>
    <s v="CHORRILLOS"/>
    <s v="SSS19"/>
    <x v="1"/>
    <x v="1"/>
    <s v="EMBUTIDOS Y LACTEOS"/>
    <s v="LACTEOS"/>
    <s v="A"/>
    <n v="0"/>
    <s v="PROV487"/>
    <s v="PRODUCTORA DE ALIMENTOS UNO SAC"/>
    <n v="7"/>
    <x v="0"/>
    <n v="1"/>
    <x v="1"/>
    <n v="2.3220000000000001"/>
    <n v="9.2880000000000003"/>
    <n v="4"/>
    <n v="1"/>
    <n v="0"/>
    <n v="0"/>
    <n v="0"/>
    <n v="7"/>
    <n v="140"/>
    <n v="60"/>
    <x v="0"/>
    <x v="1"/>
  </r>
  <r>
    <d v="2024-06-04T00:00:00"/>
    <n v="405"/>
    <s v="MATELLINI-C1"/>
    <s v="CHORRILLOS"/>
    <s v="SSS19"/>
    <x v="2"/>
    <x v="2"/>
    <s v="EMBUTIDOS Y LACTEOS"/>
    <s v="LACTEOS"/>
    <s v="A"/>
    <n v="0"/>
    <s v="PROV487"/>
    <s v="PRODUCTORA DE ALIMENTOS UNO SAC"/>
    <n v="8"/>
    <x v="0"/>
    <n v="1"/>
    <x v="0"/>
    <n v="3.02501"/>
    <n v="24.77552"/>
    <n v="8"/>
    <n v="1"/>
    <n v="0"/>
    <n v="0"/>
    <n v="0"/>
    <n v="3.5"/>
    <n v="42"/>
    <n v="60"/>
    <x v="0"/>
    <x v="0"/>
  </r>
  <r>
    <d v="2024-06-04T00:00:00"/>
    <n v="405"/>
    <s v="MATELLINI-C1"/>
    <s v="CHORRILLOS"/>
    <s v="SSS19"/>
    <x v="3"/>
    <x v="3"/>
    <s v="EMBUTIDOS Y LACTEOS"/>
    <s v="LACTEOS"/>
    <s v="A"/>
    <n v="0"/>
    <s v="PROV487"/>
    <s v="PRODUCTORA DE ALIMENTOS UNO SAC"/>
    <n v="6"/>
    <x v="0"/>
    <n v="1"/>
    <x v="2"/>
    <n v="3.62"/>
    <n v="3.62"/>
    <n v="1"/>
    <n v="1"/>
    <n v="0"/>
    <n v="0"/>
    <n v="0"/>
    <n v="28"/>
    <n v="168"/>
    <n v="60"/>
    <x v="0"/>
    <x v="1"/>
  </r>
  <r>
    <d v="2024-06-04T00:00:00"/>
    <n v="405"/>
    <s v="MATELLINI-C1"/>
    <s v="CHORRILLOS"/>
    <s v="SSS19"/>
    <x v="4"/>
    <x v="4"/>
    <s v="EMBUTIDOS Y LACTEOS"/>
    <s v="LACTEOS"/>
    <s v="A"/>
    <n v="0"/>
    <s v="PROV487"/>
    <s v="PRODUCTORA DE ALIMENTOS UNO SAC"/>
    <n v="9"/>
    <x v="0"/>
    <n v="1"/>
    <x v="2"/>
    <n v="3.62"/>
    <n v="18.100000000000001"/>
    <n v="5"/>
    <n v="1"/>
    <n v="0"/>
    <n v="0"/>
    <n v="4"/>
    <n v="5.6"/>
    <n v="33.6"/>
    <n v="60"/>
    <x v="0"/>
    <x v="0"/>
  </r>
  <r>
    <d v="2024-06-04T00:00:00"/>
    <n v="405"/>
    <s v="MATELLINI-C1"/>
    <s v="CHORRILLOS"/>
    <s v="SSS19"/>
    <x v="5"/>
    <x v="5"/>
    <s v="EMBUTIDOS Y LACTEOS"/>
    <s v="LACTEOS"/>
    <s v="A"/>
    <n v="0"/>
    <s v="PROV487"/>
    <s v="PRODUCTORA DE ALIMENTOS UNO SAC"/>
    <n v="6"/>
    <x v="0"/>
    <n v="1"/>
    <x v="0"/>
    <n v="3.04121"/>
    <n v="18.64114"/>
    <n v="6"/>
    <n v="1"/>
    <n v="0"/>
    <n v="0"/>
    <n v="0"/>
    <n v="4.666666666666667"/>
    <n v="56"/>
    <n v="60"/>
    <x v="0"/>
    <x v="0"/>
  </r>
  <r>
    <d v="2024-06-04T00:00:00"/>
    <n v="405"/>
    <s v="MATELLINI-C1"/>
    <s v="CHORRILLOS"/>
    <s v="SSS19"/>
    <x v="6"/>
    <x v="6"/>
    <s v="EMBUTIDOS Y LACTEOS"/>
    <s v="LACTEOS"/>
    <s v="A"/>
    <n v="0"/>
    <s v="PROV487"/>
    <s v="PRODUCTORA DE ALIMENTOS UNO SAC"/>
    <n v="4"/>
    <x v="0"/>
    <n v="1"/>
    <x v="0"/>
    <n v="2.3849999999999998"/>
    <n v="9.5399999999999991"/>
    <n v="4"/>
    <n v="1"/>
    <n v="0"/>
    <n v="2"/>
    <n v="0"/>
    <n v="7"/>
    <n v="84"/>
    <n v="60"/>
    <x v="0"/>
    <x v="1"/>
  </r>
  <r>
    <d v="2024-06-04T00:00:00"/>
    <n v="405"/>
    <s v="MATELLINI-C1"/>
    <s v="CHORRILLOS"/>
    <s v="SSS19"/>
    <x v="7"/>
    <x v="7"/>
    <s v="EMBUTIDOS Y LACTEOS"/>
    <s v="LACTEOS"/>
    <s v="A"/>
    <n v="0"/>
    <s v="PROV487"/>
    <s v="PRODUCTORA DE ALIMENTOS UNO SAC"/>
    <n v="2"/>
    <x v="1"/>
    <n v="1"/>
    <x v="0"/>
    <n v="2.3849999999999998"/>
    <n v="0"/>
    <n v="0"/>
    <n v="1"/>
    <n v="0"/>
    <n v="2"/>
    <n v="0"/>
    <s v="PRODUCTO SIN VENTA"/>
    <s v="PRODUCTO SIN VENTA"/>
    <n v="60"/>
    <x v="1"/>
    <x v="1"/>
  </r>
  <r>
    <d v="2024-06-04T00:00:00"/>
    <n v="405"/>
    <s v="MATELLINI-C1"/>
    <s v="CHORRILLOS"/>
    <s v="SSS19"/>
    <x v="8"/>
    <x v="8"/>
    <s v="EMBUTIDOS Y LACTEOS"/>
    <s v="LACTEOS"/>
    <s v="A"/>
    <n v="0"/>
    <s v="PROV487"/>
    <s v="PRODUCTORA DE ALIMENTOS UNO SAC"/>
    <n v="4"/>
    <x v="0"/>
    <n v="1"/>
    <x v="0"/>
    <n v="3.0294400000000001"/>
    <n v="12.263529999999999"/>
    <n v="4"/>
    <n v="1"/>
    <n v="0"/>
    <n v="4"/>
    <n v="0"/>
    <n v="7"/>
    <n v="84"/>
    <n v="60"/>
    <x v="0"/>
    <x v="1"/>
  </r>
  <r>
    <d v="2024-06-04T00:00:00"/>
    <n v="405"/>
    <s v="MATELLINI-C1"/>
    <s v="CHORRILLOS"/>
    <s v="SSS19"/>
    <x v="9"/>
    <x v="9"/>
    <s v="EMBUTIDOS Y LACTEOS"/>
    <s v="LACTEOS"/>
    <s v="A"/>
    <n v="0"/>
    <s v="PROV487"/>
    <s v="PRODUCTORA DE ALIMENTOS UNO SAC"/>
    <n v="8"/>
    <x v="0"/>
    <n v="1"/>
    <x v="0"/>
    <n v="2.6459999999999999"/>
    <n v="0"/>
    <n v="0"/>
    <n v="1"/>
    <n v="0"/>
    <n v="0"/>
    <n v="0"/>
    <s v="PRODUCTO SIN VENTA"/>
    <s v="PRODUCTO SIN VENTA"/>
    <n v="60"/>
    <x v="1"/>
    <x v="1"/>
  </r>
  <r>
    <d v="2024-06-04T00:00:00"/>
    <n v="405"/>
    <s v="MATELLINI-C1"/>
    <s v="CHORRILLOS"/>
    <s v="SSS19"/>
    <x v="10"/>
    <x v="10"/>
    <s v="EMBUTIDOS Y LACTEOS"/>
    <s v="LACTEOS"/>
    <s v="A"/>
    <n v="0"/>
    <s v="PROV487"/>
    <s v="PRODUCTORA DE ALIMENTOS UNO SAC"/>
    <n v="3"/>
    <x v="1"/>
    <n v="1"/>
    <x v="0"/>
    <n v="3.3237999999999999"/>
    <n v="6.7254899999999997"/>
    <n v="2"/>
    <n v="1"/>
    <n v="0"/>
    <n v="2"/>
    <n v="0"/>
    <n v="42"/>
    <n v="168"/>
    <n v="60"/>
    <x v="0"/>
    <x v="1"/>
  </r>
  <r>
    <d v="2024-06-04T00:00:00"/>
    <n v="408"/>
    <s v="STRIPCALLAO"/>
    <s v="CALLAO"/>
    <s v="SSS19"/>
    <x v="0"/>
    <x v="0"/>
    <s v="EMBUTIDOS Y LACTEOS"/>
    <s v="LACTEOS"/>
    <s v="A"/>
    <n v="0"/>
    <s v="PROV487"/>
    <s v="PRODUCTORA DE ALIMENTOS UNO SAC"/>
    <n v="5"/>
    <x v="0"/>
    <n v="1"/>
    <x v="0"/>
    <n v="3.1680000000000001"/>
    <n v="3.1680000000000001"/>
    <n v="1"/>
    <n v="1"/>
    <n v="0"/>
    <n v="0"/>
    <n v="0"/>
    <n v="28"/>
    <n v="336"/>
    <n v="60"/>
    <x v="0"/>
    <x v="1"/>
  </r>
  <r>
    <d v="2024-06-04T00:00:00"/>
    <n v="408"/>
    <s v="STRIPCALLAO"/>
    <s v="CALLAO"/>
    <s v="SSS19"/>
    <x v="1"/>
    <x v="1"/>
    <s v="EMBUTIDOS Y LACTEOS"/>
    <s v="LACTEOS"/>
    <s v="A"/>
    <n v="0"/>
    <s v="PROV487"/>
    <s v="PRODUCTORA DE ALIMENTOS UNO SAC"/>
    <n v="4"/>
    <x v="0"/>
    <n v="1"/>
    <x v="1"/>
    <n v="2.3220000000000001"/>
    <n v="23.22"/>
    <n v="10"/>
    <n v="1"/>
    <n v="0"/>
    <n v="0"/>
    <n v="0"/>
    <n v="2.8"/>
    <n v="56"/>
    <n v="60"/>
    <x v="0"/>
    <x v="0"/>
  </r>
  <r>
    <d v="2024-06-04T00:00:00"/>
    <n v="408"/>
    <s v="STRIPCALLAO"/>
    <s v="CALLAO"/>
    <s v="SSS19"/>
    <x v="2"/>
    <x v="2"/>
    <s v="EMBUTIDOS Y LACTEOS"/>
    <s v="LACTEOS"/>
    <s v="A"/>
    <n v="0"/>
    <s v="PROV487"/>
    <s v="PRODUCTORA DE ALIMENTOS UNO SAC"/>
    <n v="6"/>
    <x v="0"/>
    <n v="1"/>
    <x v="0"/>
    <n v="3.02501"/>
    <n v="27.65335"/>
    <n v="9"/>
    <n v="1"/>
    <n v="0"/>
    <n v="0"/>
    <n v="0"/>
    <n v="3.1111111111111107"/>
    <n v="37.333333333333329"/>
    <n v="60"/>
    <x v="0"/>
    <x v="0"/>
  </r>
  <r>
    <d v="2024-06-04T00:00:00"/>
    <n v="408"/>
    <s v="STRIPCALLAO"/>
    <s v="CALLAO"/>
    <s v="SSS19"/>
    <x v="3"/>
    <x v="3"/>
    <s v="EMBUTIDOS Y LACTEOS"/>
    <s v="LACTEOS"/>
    <s v="A"/>
    <n v="0"/>
    <s v="PROV487"/>
    <s v="PRODUCTORA DE ALIMENTOS UNO SAC"/>
    <n v="6"/>
    <x v="0"/>
    <n v="1"/>
    <x v="2"/>
    <n v="3.62"/>
    <n v="21.72"/>
    <n v="6"/>
    <n v="1"/>
    <n v="0"/>
    <n v="0"/>
    <n v="6"/>
    <n v="4.666666666666667"/>
    <n v="28"/>
    <n v="60"/>
    <x v="0"/>
    <x v="0"/>
  </r>
  <r>
    <d v="2024-06-04T00:00:00"/>
    <n v="408"/>
    <s v="STRIPCALLAO"/>
    <s v="CALLAO"/>
    <s v="SSS19"/>
    <x v="4"/>
    <x v="4"/>
    <s v="EMBUTIDOS Y LACTEOS"/>
    <s v="LACTEOS"/>
    <s v="A"/>
    <n v="0"/>
    <s v="PROV487"/>
    <s v="PRODUCTORA DE ALIMENTOS UNO SAC"/>
    <n v="7"/>
    <x v="0"/>
    <n v="1"/>
    <x v="2"/>
    <n v="3.62"/>
    <n v="18.100000000000001"/>
    <n v="5"/>
    <n v="1"/>
    <n v="0"/>
    <n v="0"/>
    <n v="2"/>
    <n v="5.6"/>
    <n v="33.6"/>
    <n v="60"/>
    <x v="0"/>
    <x v="0"/>
  </r>
  <r>
    <d v="2024-06-04T00:00:00"/>
    <n v="408"/>
    <s v="STRIPCALLAO"/>
    <s v="CALLAO"/>
    <s v="SSS19"/>
    <x v="5"/>
    <x v="5"/>
    <s v="EMBUTIDOS Y LACTEOS"/>
    <s v="LACTEOS"/>
    <s v="A"/>
    <n v="0"/>
    <s v="PROV487"/>
    <s v="PRODUCTORA DE ALIMENTOS UNO SAC"/>
    <n v="5"/>
    <x v="0"/>
    <n v="1"/>
    <x v="0"/>
    <n v="3.04121"/>
    <n v="33.845359999999999"/>
    <n v="11"/>
    <n v="1"/>
    <n v="0"/>
    <n v="2"/>
    <n v="0"/>
    <n v="2.5454545454545454"/>
    <n v="30.545454545454547"/>
    <n v="60"/>
    <x v="0"/>
    <x v="0"/>
  </r>
  <r>
    <d v="2024-06-04T00:00:00"/>
    <n v="408"/>
    <s v="STRIPCALLAO"/>
    <s v="CALLAO"/>
    <s v="SSS19"/>
    <x v="6"/>
    <x v="6"/>
    <s v="EMBUTIDOS Y LACTEOS"/>
    <s v="LACTEOS"/>
    <s v="A"/>
    <n v="0"/>
    <s v="PROV487"/>
    <s v="PRODUCTORA DE ALIMENTOS UNO SAC"/>
    <n v="2"/>
    <x v="0"/>
    <n v="1"/>
    <x v="0"/>
    <n v="2.3849999999999998"/>
    <n v="16.695"/>
    <n v="7"/>
    <n v="1"/>
    <n v="0"/>
    <n v="4"/>
    <n v="0"/>
    <n v="4"/>
    <n v="48"/>
    <n v="60"/>
    <x v="0"/>
    <x v="0"/>
  </r>
  <r>
    <d v="2024-06-04T00:00:00"/>
    <n v="408"/>
    <s v="STRIPCALLAO"/>
    <s v="CALLAO"/>
    <s v="SSS19"/>
    <x v="7"/>
    <x v="7"/>
    <s v="EMBUTIDOS Y LACTEOS"/>
    <s v="LACTEOS"/>
    <s v="A"/>
    <n v="0"/>
    <s v="PROV487"/>
    <s v="PRODUCTORA DE ALIMENTOS UNO SAC"/>
    <n v="2"/>
    <x v="1"/>
    <n v="1"/>
    <x v="0"/>
    <n v="2.3849999999999998"/>
    <n v="0"/>
    <n v="0"/>
    <n v="1"/>
    <n v="0"/>
    <n v="2"/>
    <n v="0"/>
    <s v="PRODUCTO SIN VENTA"/>
    <s v="PRODUCTO SIN VENTA"/>
    <n v="60"/>
    <x v="1"/>
    <x v="1"/>
  </r>
  <r>
    <d v="2024-06-04T00:00:00"/>
    <n v="408"/>
    <s v="STRIPCALLAO"/>
    <s v="CALLAO"/>
    <s v="SSS19"/>
    <x v="8"/>
    <x v="8"/>
    <s v="EMBUTIDOS Y LACTEOS"/>
    <s v="LACTEOS"/>
    <s v="A"/>
    <n v="0"/>
    <s v="PROV487"/>
    <s v="PRODUCTORA DE ALIMENTOS UNO SAC"/>
    <n v="5"/>
    <x v="0"/>
    <n v="1"/>
    <x v="0"/>
    <n v="3.0294400000000001"/>
    <n v="15.37022"/>
    <n v="5"/>
    <n v="1"/>
    <n v="0"/>
    <n v="0"/>
    <n v="0"/>
    <n v="5.6"/>
    <n v="67.2"/>
    <n v="60"/>
    <x v="0"/>
    <x v="1"/>
  </r>
  <r>
    <d v="2024-06-04T00:00:00"/>
    <n v="408"/>
    <s v="STRIPCALLAO"/>
    <s v="CALLAO"/>
    <s v="SSS19"/>
    <x v="9"/>
    <x v="9"/>
    <s v="EMBUTIDOS Y LACTEOS"/>
    <s v="LACTEOS"/>
    <s v="A"/>
    <n v="0"/>
    <s v="PROV487"/>
    <s v="PRODUCTORA DE ALIMENTOS UNO SAC"/>
    <n v="4"/>
    <x v="0"/>
    <n v="1"/>
    <x v="0"/>
    <n v="2.6459999999999999"/>
    <n v="7.9379999999999997"/>
    <n v="3"/>
    <n v="1"/>
    <n v="0"/>
    <n v="0"/>
    <n v="0"/>
    <n v="9.3333333333333339"/>
    <n v="112"/>
    <n v="60"/>
    <x v="0"/>
    <x v="1"/>
  </r>
  <r>
    <d v="2024-06-04T00:00:00"/>
    <n v="408"/>
    <s v="STRIPCALLAO"/>
    <s v="CALLAO"/>
    <s v="SSS19"/>
    <x v="10"/>
    <x v="10"/>
    <s v="EMBUTIDOS Y LACTEOS"/>
    <s v="LACTEOS"/>
    <s v="A"/>
    <n v="0"/>
    <s v="PROV487"/>
    <s v="PRODUCTORA DE ALIMENTOS UNO SAC"/>
    <n v="2"/>
    <x v="1"/>
    <n v="1"/>
    <x v="0"/>
    <n v="3.3237999999999999"/>
    <n v="16.896750000000001"/>
    <n v="5"/>
    <n v="1"/>
    <n v="0"/>
    <n v="2"/>
    <n v="0"/>
    <n v="16.8"/>
    <n v="67.2"/>
    <n v="60"/>
    <x v="0"/>
    <x v="1"/>
  </r>
  <r>
    <d v="2024-06-04T00:00:00"/>
    <n v="409"/>
    <s v="LOSOLIVOS"/>
    <s v="LOS OLIVOS"/>
    <s v="SSS19"/>
    <x v="0"/>
    <x v="0"/>
    <s v="EMBUTIDOS Y LACTEOS"/>
    <s v="LACTEOS"/>
    <s v="A"/>
    <n v="0"/>
    <s v="PROV487"/>
    <s v="PRODUCTORA DE ALIMENTOS UNO SAC"/>
    <n v="3"/>
    <x v="0"/>
    <n v="1"/>
    <x v="0"/>
    <n v="3.1680000000000001"/>
    <n v="9.5039999999999996"/>
    <n v="3"/>
    <n v="1"/>
    <n v="0"/>
    <n v="0"/>
    <n v="0"/>
    <n v="9.3333333333333339"/>
    <n v="112"/>
    <n v="60"/>
    <x v="0"/>
    <x v="1"/>
  </r>
  <r>
    <d v="2024-06-04T00:00:00"/>
    <n v="409"/>
    <s v="LOSOLIVOS"/>
    <s v="LOS OLIVOS"/>
    <s v="SSS19"/>
    <x v="1"/>
    <x v="1"/>
    <s v="EMBUTIDOS Y LACTEOS"/>
    <s v="LACTEOS"/>
    <s v="A"/>
    <n v="0"/>
    <s v="PROV487"/>
    <s v="PRODUCTORA DE ALIMENTOS UNO SAC"/>
    <n v="6"/>
    <x v="0"/>
    <n v="1"/>
    <x v="1"/>
    <n v="2.3220000000000001"/>
    <n v="13.932"/>
    <n v="6"/>
    <n v="1"/>
    <n v="0"/>
    <n v="0"/>
    <n v="0"/>
    <n v="4.666666666666667"/>
    <n v="93.333333333333343"/>
    <n v="60"/>
    <x v="0"/>
    <x v="1"/>
  </r>
  <r>
    <d v="2024-06-04T00:00:00"/>
    <n v="409"/>
    <s v="LOSOLIVOS"/>
    <s v="LOS OLIVOS"/>
    <s v="SSS19"/>
    <x v="2"/>
    <x v="2"/>
    <s v="EMBUTIDOS Y LACTEOS"/>
    <s v="LACTEOS"/>
    <s v="A"/>
    <n v="0"/>
    <s v="PROV487"/>
    <s v="PRODUCTORA DE ALIMENTOS UNO SAC"/>
    <n v="8"/>
    <x v="0"/>
    <n v="1"/>
    <x v="0"/>
    <n v="3.02501"/>
    <n v="55.257289999999998"/>
    <n v="18"/>
    <n v="1"/>
    <n v="0"/>
    <n v="6"/>
    <n v="0"/>
    <n v="1.5555555555555554"/>
    <n v="18.666666666666664"/>
    <n v="60"/>
    <x v="0"/>
    <x v="0"/>
  </r>
  <r>
    <d v="2024-06-04T00:00:00"/>
    <n v="409"/>
    <s v="LOSOLIVOS"/>
    <s v="LOS OLIVOS"/>
    <s v="SSS19"/>
    <x v="3"/>
    <x v="3"/>
    <s v="EMBUTIDOS Y LACTEOS"/>
    <s v="LACTEOS"/>
    <s v="A"/>
    <n v="0"/>
    <s v="PROV487"/>
    <s v="PRODUCTORA DE ALIMENTOS UNO SAC"/>
    <n v="6"/>
    <x v="0"/>
    <n v="1"/>
    <x v="2"/>
    <n v="3.62"/>
    <n v="10.86"/>
    <n v="3"/>
    <n v="1"/>
    <n v="0"/>
    <n v="0"/>
    <n v="0"/>
    <n v="9.3333333333333339"/>
    <n v="56"/>
    <n v="60"/>
    <x v="0"/>
    <x v="0"/>
  </r>
  <r>
    <d v="2024-06-04T00:00:00"/>
    <n v="409"/>
    <s v="LOSOLIVOS"/>
    <s v="LOS OLIVOS"/>
    <s v="SSS19"/>
    <x v="4"/>
    <x v="4"/>
    <s v="EMBUTIDOS Y LACTEOS"/>
    <s v="LACTEOS"/>
    <s v="A"/>
    <n v="0"/>
    <s v="PROV487"/>
    <s v="PRODUCTORA DE ALIMENTOS UNO SAC"/>
    <n v="3"/>
    <x v="0"/>
    <n v="1"/>
    <x v="2"/>
    <n v="3.62"/>
    <n v="14.48"/>
    <n v="4"/>
    <n v="1"/>
    <n v="0"/>
    <n v="0"/>
    <n v="0"/>
    <n v="7"/>
    <n v="42"/>
    <n v="60"/>
    <x v="0"/>
    <x v="0"/>
  </r>
  <r>
    <d v="2024-06-04T00:00:00"/>
    <n v="409"/>
    <s v="LOSOLIVOS"/>
    <s v="LOS OLIVOS"/>
    <s v="SSS19"/>
    <x v="5"/>
    <x v="5"/>
    <s v="EMBUTIDOS Y LACTEOS"/>
    <s v="LACTEOS"/>
    <s v="A"/>
    <n v="0"/>
    <s v="PROV487"/>
    <s v="PRODUCTORA DE ALIMENTOS UNO SAC"/>
    <n v="10"/>
    <x v="0"/>
    <n v="1"/>
    <x v="0"/>
    <n v="3.04121"/>
    <n v="24.806709999999999"/>
    <n v="8"/>
    <n v="1"/>
    <n v="0"/>
    <n v="0"/>
    <n v="0"/>
    <n v="3.5"/>
    <n v="42"/>
    <n v="60"/>
    <x v="0"/>
    <x v="0"/>
  </r>
  <r>
    <d v="2024-06-04T00:00:00"/>
    <n v="409"/>
    <s v="LOSOLIVOS"/>
    <s v="LOS OLIVOS"/>
    <s v="SSS19"/>
    <x v="6"/>
    <x v="6"/>
    <s v="EMBUTIDOS Y LACTEOS"/>
    <s v="LACTEOS"/>
    <s v="A"/>
    <n v="0"/>
    <s v="PROV487"/>
    <s v="PRODUCTORA DE ALIMENTOS UNO SAC"/>
    <n v="3"/>
    <x v="0"/>
    <n v="1"/>
    <x v="0"/>
    <n v="2.3849999999999998"/>
    <n v="4.7699999999999996"/>
    <n v="2"/>
    <n v="1"/>
    <n v="0"/>
    <n v="1"/>
    <n v="0"/>
    <n v="14"/>
    <n v="168"/>
    <n v="60"/>
    <x v="0"/>
    <x v="1"/>
  </r>
  <r>
    <d v="2024-06-04T00:00:00"/>
    <n v="409"/>
    <s v="LOSOLIVOS"/>
    <s v="LOS OLIVOS"/>
    <s v="SSS19"/>
    <x v="7"/>
    <x v="7"/>
    <s v="EMBUTIDOS Y LACTEOS"/>
    <s v="LACTEOS"/>
    <s v="A"/>
    <n v="0"/>
    <s v="PROV487"/>
    <s v="PRODUCTORA DE ALIMENTOS UNO SAC"/>
    <n v="2"/>
    <x v="1"/>
    <n v="1"/>
    <x v="0"/>
    <n v="2.3849999999999998"/>
    <n v="0"/>
    <n v="0"/>
    <n v="1"/>
    <n v="0"/>
    <n v="2"/>
    <n v="0"/>
    <s v="PRODUCTO SIN VENTA"/>
    <s v="PRODUCTO SIN VENTA"/>
    <n v="60"/>
    <x v="1"/>
    <x v="1"/>
  </r>
  <r>
    <d v="2024-06-04T00:00:00"/>
    <n v="409"/>
    <s v="LOSOLIVOS"/>
    <s v="LOS OLIVOS"/>
    <s v="SSS19"/>
    <x v="8"/>
    <x v="8"/>
    <s v="EMBUTIDOS Y LACTEOS"/>
    <s v="LACTEOS"/>
    <s v="A"/>
    <n v="0"/>
    <s v="PROV487"/>
    <s v="PRODUCTORA DE ALIMENTOS UNO SAC"/>
    <n v="5"/>
    <x v="0"/>
    <n v="1"/>
    <x v="0"/>
    <n v="3.0294400000000001"/>
    <n v="27.706479999999999"/>
    <n v="9"/>
    <n v="1"/>
    <n v="0"/>
    <n v="0"/>
    <n v="0"/>
    <n v="3.1111111111111107"/>
    <n v="37.333333333333329"/>
    <n v="60"/>
    <x v="0"/>
    <x v="0"/>
  </r>
  <r>
    <d v="2024-06-04T00:00:00"/>
    <n v="409"/>
    <s v="LOSOLIVOS"/>
    <s v="LOS OLIVOS"/>
    <s v="SSS19"/>
    <x v="9"/>
    <x v="9"/>
    <s v="EMBUTIDOS Y LACTEOS"/>
    <s v="LACTEOS"/>
    <s v="A"/>
    <n v="0"/>
    <s v="PROV487"/>
    <s v="PRODUCTORA DE ALIMENTOS UNO SAC"/>
    <n v="8"/>
    <x v="0"/>
    <n v="1"/>
    <x v="0"/>
    <n v="2.6459999999999999"/>
    <n v="0"/>
    <n v="0"/>
    <n v="1"/>
    <n v="0"/>
    <n v="0"/>
    <n v="0"/>
    <s v="PRODUCTO SIN VENTA"/>
    <s v="PRODUCTO SIN VENTA"/>
    <n v="60"/>
    <x v="1"/>
    <x v="1"/>
  </r>
  <r>
    <d v="2024-06-04T00:00:00"/>
    <n v="409"/>
    <s v="LOSOLIVOS"/>
    <s v="LOS OLIVOS"/>
    <s v="SSS19"/>
    <x v="10"/>
    <x v="10"/>
    <s v="EMBUTIDOS Y LACTEOS"/>
    <s v="LACTEOS"/>
    <s v="A"/>
    <n v="0"/>
    <s v="PROV487"/>
    <s v="PRODUCTORA DE ALIMENTOS UNO SAC"/>
    <n v="5"/>
    <x v="1"/>
    <n v="1"/>
    <x v="0"/>
    <n v="3.3237999999999999"/>
    <n v="6.7189800000000002"/>
    <n v="2"/>
    <n v="1"/>
    <n v="0"/>
    <n v="2"/>
    <n v="0"/>
    <n v="42"/>
    <n v="168"/>
    <n v="60"/>
    <x v="0"/>
    <x v="1"/>
  </r>
  <r>
    <d v="2024-06-04T00:00:00"/>
    <n v="411"/>
    <s v="12DEOCTUBRE"/>
    <s v="SAN MARTÍN DE PORRE"/>
    <s v="SSS19"/>
    <x v="0"/>
    <x v="0"/>
    <s v="EMBUTIDOS Y LACTEOS"/>
    <s v="LACTEOS"/>
    <s v="A"/>
    <n v="0"/>
    <s v="PROV487"/>
    <s v="PRODUCTORA DE ALIMENTOS UNO SAC"/>
    <n v="4"/>
    <x v="0"/>
    <n v="1"/>
    <x v="0"/>
    <n v="3.1680000000000001"/>
    <n v="0"/>
    <n v="0"/>
    <n v="1"/>
    <n v="0"/>
    <n v="0"/>
    <n v="0"/>
    <s v="PRODUCTO SIN VENTA"/>
    <s v="PRODUCTO SIN VENTA"/>
    <n v="60"/>
    <x v="1"/>
    <x v="1"/>
  </r>
  <r>
    <d v="2024-06-04T00:00:00"/>
    <n v="411"/>
    <s v="12DEOCTUBRE"/>
    <s v="SAN MARTÍN DE PORRE"/>
    <s v="SSS19"/>
    <x v="1"/>
    <x v="1"/>
    <s v="EMBUTIDOS Y LACTEOS"/>
    <s v="LACTEOS"/>
    <s v="A"/>
    <n v="0"/>
    <s v="PROV487"/>
    <s v="PRODUCTORA DE ALIMENTOS UNO SAC"/>
    <n v="8"/>
    <x v="0"/>
    <n v="1"/>
    <x v="1"/>
    <n v="2.3220000000000001"/>
    <n v="0"/>
    <n v="0"/>
    <n v="1"/>
    <n v="0"/>
    <n v="0"/>
    <n v="0"/>
    <s v="PRODUCTO SIN VENTA"/>
    <s v="PRODUCTO SIN VENTA"/>
    <n v="60"/>
    <x v="1"/>
    <x v="1"/>
  </r>
  <r>
    <d v="2024-06-04T00:00:00"/>
    <n v="411"/>
    <s v="12DEOCTUBRE"/>
    <s v="SAN MARTÍN DE PORRE"/>
    <s v="SSS19"/>
    <x v="2"/>
    <x v="2"/>
    <s v="EMBUTIDOS Y LACTEOS"/>
    <s v="LACTEOS"/>
    <s v="A"/>
    <n v="0"/>
    <s v="PROV487"/>
    <s v="PRODUCTORA DE ALIMENTOS UNO SAC"/>
    <n v="8"/>
    <x v="0"/>
    <n v="1"/>
    <x v="0"/>
    <n v="3.02501"/>
    <n v="15.37299"/>
    <n v="5"/>
    <n v="1"/>
    <n v="0"/>
    <n v="0"/>
    <n v="0"/>
    <n v="5.6"/>
    <n v="67.2"/>
    <n v="60"/>
    <x v="0"/>
    <x v="1"/>
  </r>
  <r>
    <d v="2024-06-04T00:00:00"/>
    <n v="411"/>
    <s v="12DEOCTUBRE"/>
    <s v="SAN MARTÍN DE PORRE"/>
    <s v="SSS19"/>
    <x v="3"/>
    <x v="3"/>
    <s v="EMBUTIDOS Y LACTEOS"/>
    <s v="LACTEOS"/>
    <s v="A"/>
    <n v="0"/>
    <s v="PROV487"/>
    <s v="PRODUCTORA DE ALIMENTOS UNO SAC"/>
    <n v="4"/>
    <x v="0"/>
    <n v="1"/>
    <x v="2"/>
    <n v="3.62"/>
    <n v="39.82"/>
    <n v="11"/>
    <n v="1"/>
    <n v="0"/>
    <n v="0"/>
    <n v="12"/>
    <n v="2.5454545454545454"/>
    <n v="15.272727272727273"/>
    <n v="60"/>
    <x v="0"/>
    <x v="0"/>
  </r>
  <r>
    <d v="2024-06-04T00:00:00"/>
    <n v="411"/>
    <s v="12DEOCTUBRE"/>
    <s v="SAN MARTÍN DE PORRE"/>
    <s v="SSS19"/>
    <x v="4"/>
    <x v="4"/>
    <s v="EMBUTIDOS Y LACTEOS"/>
    <s v="LACTEOS"/>
    <s v="A"/>
    <n v="0"/>
    <s v="PROV487"/>
    <s v="PRODUCTORA DE ALIMENTOS UNO SAC"/>
    <n v="6"/>
    <x v="0"/>
    <n v="1"/>
    <x v="2"/>
    <n v="3.62"/>
    <n v="3.62"/>
    <n v="1"/>
    <n v="1"/>
    <n v="0"/>
    <n v="0"/>
    <n v="0"/>
    <n v="28"/>
    <n v="168"/>
    <n v="60"/>
    <x v="0"/>
    <x v="1"/>
  </r>
  <r>
    <d v="2024-06-04T00:00:00"/>
    <n v="411"/>
    <s v="12DEOCTUBRE"/>
    <s v="SAN MARTÍN DE PORRE"/>
    <s v="SSS19"/>
    <x v="5"/>
    <x v="5"/>
    <s v="EMBUTIDOS Y LACTEOS"/>
    <s v="LACTEOS"/>
    <s v="A"/>
    <n v="0"/>
    <s v="PROV487"/>
    <s v="PRODUCTORA DE ALIMENTOS UNO SAC"/>
    <n v="4"/>
    <x v="0"/>
    <n v="1"/>
    <x v="0"/>
    <n v="3.04121"/>
    <n v="12.26426"/>
    <n v="4"/>
    <n v="1"/>
    <n v="0"/>
    <n v="0"/>
    <n v="0"/>
    <n v="7"/>
    <n v="84"/>
    <n v="60"/>
    <x v="0"/>
    <x v="1"/>
  </r>
  <r>
    <d v="2024-06-04T00:00:00"/>
    <n v="411"/>
    <s v="12DEOCTUBRE"/>
    <s v="SAN MARTÍN DE PORRE"/>
    <s v="SSS19"/>
    <x v="6"/>
    <x v="6"/>
    <s v="EMBUTIDOS Y LACTEOS"/>
    <s v="LACTEOS"/>
    <s v="A"/>
    <n v="0"/>
    <s v="PROV487"/>
    <s v="PRODUCTORA DE ALIMENTOS UNO SAC"/>
    <n v="3"/>
    <x v="0"/>
    <n v="1"/>
    <x v="0"/>
    <n v="2.3849999999999998"/>
    <n v="0"/>
    <n v="0"/>
    <n v="1"/>
    <n v="0"/>
    <n v="1"/>
    <n v="0"/>
    <s v="PRODUCTO SIN VENTA"/>
    <s v="PRODUCTO SIN VENTA"/>
    <n v="60"/>
    <x v="1"/>
    <x v="1"/>
  </r>
  <r>
    <d v="2024-06-04T00:00:00"/>
    <n v="411"/>
    <s v="12DEOCTUBRE"/>
    <s v="SAN MARTÍN DE PORRE"/>
    <s v="SSS19"/>
    <x v="7"/>
    <x v="7"/>
    <s v="EMBUTIDOS Y LACTEOS"/>
    <s v="LACTEOS"/>
    <s v="A"/>
    <n v="0"/>
    <s v="PROV487"/>
    <s v="PRODUCTORA DE ALIMENTOS UNO SAC"/>
    <n v="4"/>
    <x v="1"/>
    <n v="1"/>
    <x v="0"/>
    <n v="2.3849999999999998"/>
    <n v="0"/>
    <n v="0"/>
    <n v="1"/>
    <n v="0"/>
    <n v="0"/>
    <n v="0"/>
    <s v="PRODUCTO SIN VENTA"/>
    <s v="PRODUCTO SIN VENTA"/>
    <n v="60"/>
    <x v="1"/>
    <x v="1"/>
  </r>
  <r>
    <d v="2024-06-04T00:00:00"/>
    <n v="411"/>
    <s v="12DEOCTUBRE"/>
    <s v="SAN MARTÍN DE PORRE"/>
    <s v="SSS19"/>
    <x v="8"/>
    <x v="8"/>
    <s v="EMBUTIDOS Y LACTEOS"/>
    <s v="LACTEOS"/>
    <s v="A"/>
    <n v="0"/>
    <s v="PROV487"/>
    <s v="PRODUCTORA DE ALIMENTOS UNO SAC"/>
    <n v="10"/>
    <x v="0"/>
    <n v="1"/>
    <x v="0"/>
    <n v="3.0294400000000001"/>
    <n v="3.04034"/>
    <n v="1"/>
    <n v="1"/>
    <n v="0"/>
    <n v="0"/>
    <n v="0"/>
    <n v="28"/>
    <n v="336"/>
    <n v="60"/>
    <x v="0"/>
    <x v="1"/>
  </r>
  <r>
    <d v="2024-06-04T00:00:00"/>
    <n v="411"/>
    <s v="12DEOCTUBRE"/>
    <s v="SAN MARTÍN DE PORRE"/>
    <s v="SSS19"/>
    <x v="9"/>
    <x v="9"/>
    <s v="EMBUTIDOS Y LACTEOS"/>
    <s v="LACTEOS"/>
    <s v="A"/>
    <n v="0"/>
    <s v="PROV487"/>
    <s v="PRODUCTORA DE ALIMENTOS UNO SAC"/>
    <n v="8"/>
    <x v="0"/>
    <n v="1"/>
    <x v="0"/>
    <n v="2.6459999999999999"/>
    <n v="0"/>
    <n v="0"/>
    <n v="1"/>
    <n v="0"/>
    <n v="0"/>
    <n v="0"/>
    <s v="PRODUCTO SIN VENTA"/>
    <s v="PRODUCTO SIN VENTA"/>
    <n v="60"/>
    <x v="1"/>
    <x v="1"/>
  </r>
  <r>
    <d v="2024-06-04T00:00:00"/>
    <n v="411"/>
    <s v="12DEOCTUBRE"/>
    <s v="SAN MARTÍN DE PORRE"/>
    <s v="SSS19"/>
    <x v="10"/>
    <x v="10"/>
    <s v="EMBUTIDOS Y LACTEOS"/>
    <s v="LACTEOS"/>
    <s v="A"/>
    <n v="0"/>
    <s v="PROV487"/>
    <s v="PRODUCTORA DE ALIMENTOS UNO SAC"/>
    <n v="8"/>
    <x v="1"/>
    <n v="1"/>
    <x v="0"/>
    <n v="3.3237999999999999"/>
    <n v="0"/>
    <n v="0"/>
    <n v="1"/>
    <n v="0"/>
    <n v="0"/>
    <n v="0"/>
    <s v="PRODUCTO SIN VENTA"/>
    <s v="PRODUCTO SIN VENTA"/>
    <n v="60"/>
    <x v="1"/>
    <x v="1"/>
  </r>
  <r>
    <d v="2024-06-04T00:00:00"/>
    <n v="412"/>
    <s v="AVIACION-C49"/>
    <s v="SANTIAGO DE SURCO"/>
    <s v="SSS19"/>
    <x v="0"/>
    <x v="0"/>
    <s v="EMBUTIDOS Y LACTEOS"/>
    <s v="LACTEOS"/>
    <s v="A"/>
    <n v="0"/>
    <s v="PROV487"/>
    <s v="PRODUCTORA DE ALIMENTOS UNO SAC"/>
    <n v="4"/>
    <x v="0"/>
    <n v="1"/>
    <x v="0"/>
    <n v="3.1680000000000001"/>
    <n v="6.3360000000000003"/>
    <n v="2"/>
    <n v="1"/>
    <n v="0"/>
    <n v="0"/>
    <n v="0"/>
    <n v="14"/>
    <n v="168"/>
    <n v="60"/>
    <x v="0"/>
    <x v="1"/>
  </r>
  <r>
    <d v="2024-06-04T00:00:00"/>
    <n v="412"/>
    <s v="AVIACION-C49"/>
    <s v="SANTIAGO DE SURCO"/>
    <s v="SSS19"/>
    <x v="1"/>
    <x v="1"/>
    <s v="EMBUTIDOS Y LACTEOS"/>
    <s v="LACTEOS"/>
    <s v="A"/>
    <n v="0"/>
    <s v="PROV487"/>
    <s v="PRODUCTORA DE ALIMENTOS UNO SAC"/>
    <n v="5"/>
    <x v="0"/>
    <n v="1"/>
    <x v="1"/>
    <n v="2.3220000000000001"/>
    <n v="9.2880000000000003"/>
    <n v="4"/>
    <n v="1"/>
    <n v="0"/>
    <n v="0"/>
    <n v="0"/>
    <n v="7"/>
    <n v="140"/>
    <n v="60"/>
    <x v="0"/>
    <x v="1"/>
  </r>
  <r>
    <d v="2024-06-04T00:00:00"/>
    <n v="412"/>
    <s v="AVIACION-C49"/>
    <s v="SANTIAGO DE SURCO"/>
    <s v="SSS19"/>
    <x v="2"/>
    <x v="2"/>
    <s v="EMBUTIDOS Y LACTEOS"/>
    <s v="LACTEOS"/>
    <s v="A"/>
    <n v="0"/>
    <s v="PROV487"/>
    <s v="PRODUCTORA DE ALIMENTOS UNO SAC"/>
    <n v="11"/>
    <x v="0"/>
    <n v="1"/>
    <x v="0"/>
    <n v="3.02501"/>
    <n v="52.592149999999997"/>
    <n v="17"/>
    <n v="1"/>
    <n v="0"/>
    <n v="0"/>
    <n v="0"/>
    <n v="1.6470588235294119"/>
    <n v="19.764705882352942"/>
    <n v="60"/>
    <x v="0"/>
    <x v="0"/>
  </r>
  <r>
    <d v="2024-06-04T00:00:00"/>
    <n v="412"/>
    <s v="AVIACION-C49"/>
    <s v="SANTIAGO DE SURCO"/>
    <s v="SSS19"/>
    <x v="3"/>
    <x v="3"/>
    <s v="EMBUTIDOS Y LACTEOS"/>
    <s v="LACTEOS"/>
    <s v="A"/>
    <n v="0"/>
    <s v="PROV487"/>
    <s v="PRODUCTORA DE ALIMENTOS UNO SAC"/>
    <n v="4"/>
    <x v="0"/>
    <n v="1"/>
    <x v="2"/>
    <n v="3.62"/>
    <n v="10.86"/>
    <n v="3"/>
    <n v="1"/>
    <n v="0"/>
    <n v="0"/>
    <n v="6"/>
    <n v="9.3333333333333339"/>
    <n v="56"/>
    <n v="60"/>
    <x v="0"/>
    <x v="0"/>
  </r>
  <r>
    <d v="2024-06-04T00:00:00"/>
    <n v="412"/>
    <s v="AVIACION-C49"/>
    <s v="SANTIAGO DE SURCO"/>
    <s v="SSS19"/>
    <x v="4"/>
    <x v="4"/>
    <s v="EMBUTIDOS Y LACTEOS"/>
    <s v="LACTEOS"/>
    <s v="A"/>
    <n v="0"/>
    <s v="PROV487"/>
    <s v="PRODUCTORA DE ALIMENTOS UNO SAC"/>
    <n v="6"/>
    <x v="0"/>
    <n v="1"/>
    <x v="2"/>
    <n v="3.62"/>
    <n v="21.72"/>
    <n v="6"/>
    <n v="1"/>
    <n v="0"/>
    <n v="0"/>
    <n v="6"/>
    <n v="4.666666666666667"/>
    <n v="28"/>
    <n v="60"/>
    <x v="0"/>
    <x v="0"/>
  </r>
  <r>
    <d v="2024-06-04T00:00:00"/>
    <n v="412"/>
    <s v="AVIACION-C49"/>
    <s v="SANTIAGO DE SURCO"/>
    <s v="SSS19"/>
    <x v="5"/>
    <x v="5"/>
    <s v="EMBUTIDOS Y LACTEOS"/>
    <s v="LACTEOS"/>
    <s v="A"/>
    <n v="0"/>
    <s v="PROV487"/>
    <s v="PRODUCTORA DE ALIMENTOS UNO SAC"/>
    <n v="1"/>
    <x v="0"/>
    <n v="1"/>
    <x v="0"/>
    <n v="3.04121"/>
    <n v="49.495690000000003"/>
    <n v="16"/>
    <n v="1"/>
    <n v="0"/>
    <n v="0"/>
    <n v="0"/>
    <n v="1.75"/>
    <n v="21"/>
    <n v="60"/>
    <x v="0"/>
    <x v="0"/>
  </r>
  <r>
    <d v="2024-06-04T00:00:00"/>
    <n v="412"/>
    <s v="AVIACION-C49"/>
    <s v="SANTIAGO DE SURCO"/>
    <s v="SSS19"/>
    <x v="6"/>
    <x v="6"/>
    <s v="EMBUTIDOS Y LACTEOS"/>
    <s v="LACTEOS"/>
    <s v="A"/>
    <n v="0"/>
    <s v="PROV487"/>
    <s v="PRODUCTORA DE ALIMENTOS UNO SAC"/>
    <n v="1"/>
    <x v="0"/>
    <n v="1"/>
    <x v="0"/>
    <n v="2.3849999999999998"/>
    <n v="4.7699999999999996"/>
    <n v="2"/>
    <n v="1"/>
    <n v="0"/>
    <n v="0"/>
    <n v="0"/>
    <n v="14"/>
    <n v="168"/>
    <n v="60"/>
    <x v="0"/>
    <x v="1"/>
  </r>
  <r>
    <d v="2024-06-04T00:00:00"/>
    <n v="412"/>
    <s v="AVIACION-C49"/>
    <s v="SANTIAGO DE SURCO"/>
    <s v="SSS19"/>
    <x v="7"/>
    <x v="7"/>
    <s v="EMBUTIDOS Y LACTEOS"/>
    <s v="LACTEOS"/>
    <s v="A"/>
    <n v="0"/>
    <s v="PROV487"/>
    <s v="PRODUCTORA DE ALIMENTOS UNO SAC"/>
    <n v="0"/>
    <x v="1"/>
    <n v="1"/>
    <x v="0"/>
    <n v="2.3849999999999998"/>
    <n v="4.7699999999999996"/>
    <n v="2"/>
    <n v="0"/>
    <n v="0"/>
    <n v="0"/>
    <n v="0"/>
    <n v="42"/>
    <n v="168"/>
    <n v="60"/>
    <x v="0"/>
    <x v="1"/>
  </r>
  <r>
    <d v="2024-06-04T00:00:00"/>
    <n v="412"/>
    <s v="AVIACION-C49"/>
    <s v="SANTIAGO DE SURCO"/>
    <s v="SSS19"/>
    <x v="8"/>
    <x v="8"/>
    <s v="EMBUTIDOS Y LACTEOS"/>
    <s v="LACTEOS"/>
    <s v="A"/>
    <n v="0"/>
    <s v="PROV487"/>
    <s v="PRODUCTORA DE ALIMENTOS UNO SAC"/>
    <n v="5"/>
    <x v="0"/>
    <n v="1"/>
    <x v="0"/>
    <n v="3.0294400000000001"/>
    <n v="24.834959999999999"/>
    <n v="8"/>
    <n v="1"/>
    <n v="0"/>
    <n v="0"/>
    <n v="0"/>
    <n v="3.5"/>
    <n v="42"/>
    <n v="60"/>
    <x v="0"/>
    <x v="0"/>
  </r>
  <r>
    <d v="2024-06-04T00:00:00"/>
    <n v="412"/>
    <s v="AVIACION-C49"/>
    <s v="SANTIAGO DE SURCO"/>
    <s v="SSS19"/>
    <x v="9"/>
    <x v="9"/>
    <s v="EMBUTIDOS Y LACTEOS"/>
    <s v="LACTEOS"/>
    <s v="A"/>
    <n v="0"/>
    <s v="PROV487"/>
    <s v="PRODUCTORA DE ALIMENTOS UNO SAC"/>
    <n v="6"/>
    <x v="0"/>
    <n v="1"/>
    <x v="0"/>
    <n v="2.6459999999999999"/>
    <n v="5.2919999999999998"/>
    <n v="2"/>
    <n v="1"/>
    <n v="0"/>
    <n v="0"/>
    <n v="0"/>
    <n v="14"/>
    <n v="168"/>
    <n v="60"/>
    <x v="0"/>
    <x v="1"/>
  </r>
  <r>
    <d v="2024-06-04T00:00:00"/>
    <n v="412"/>
    <s v="AVIACION-C49"/>
    <s v="SANTIAGO DE SURCO"/>
    <s v="SSS19"/>
    <x v="10"/>
    <x v="10"/>
    <s v="EMBUTIDOS Y LACTEOS"/>
    <s v="LACTEOS"/>
    <s v="A"/>
    <n v="0"/>
    <s v="PROV487"/>
    <s v="PRODUCTORA DE ALIMENTOS UNO SAC"/>
    <n v="5"/>
    <x v="1"/>
    <n v="1"/>
    <x v="0"/>
    <n v="3.3237999999999999"/>
    <n v="10.079179999999999"/>
    <n v="3"/>
    <n v="1"/>
    <n v="0"/>
    <n v="0"/>
    <n v="0"/>
    <n v="28"/>
    <n v="112"/>
    <n v="60"/>
    <x v="0"/>
    <x v="1"/>
  </r>
  <r>
    <d v="2024-06-04T00:00:00"/>
    <n v="413"/>
    <s v="COSTAAZUL-C1"/>
    <s v="CHORRILLOS"/>
    <s v="SSS19"/>
    <x v="0"/>
    <x v="0"/>
    <s v="EMBUTIDOS Y LACTEOS"/>
    <s v="LACTEOS"/>
    <s v="A"/>
    <n v="0"/>
    <s v="PROV487"/>
    <s v="PRODUCTORA DE ALIMENTOS UNO SAC"/>
    <n v="4"/>
    <x v="0"/>
    <n v="1"/>
    <x v="0"/>
    <n v="3.1680000000000001"/>
    <n v="3.1680000000000001"/>
    <n v="1"/>
    <n v="1"/>
    <n v="0"/>
    <n v="0"/>
    <n v="0"/>
    <n v="28"/>
    <n v="336"/>
    <n v="60"/>
    <x v="0"/>
    <x v="1"/>
  </r>
  <r>
    <d v="2024-06-04T00:00:00"/>
    <n v="413"/>
    <s v="COSTAAZUL-C1"/>
    <s v="CHORRILLOS"/>
    <s v="SSS19"/>
    <x v="1"/>
    <x v="1"/>
    <s v="EMBUTIDOS Y LACTEOS"/>
    <s v="LACTEOS"/>
    <s v="A"/>
    <n v="0"/>
    <s v="PROV487"/>
    <s v="PRODUCTORA DE ALIMENTOS UNO SAC"/>
    <n v="6"/>
    <x v="0"/>
    <n v="1"/>
    <x v="1"/>
    <n v="2.3220000000000001"/>
    <n v="16.254000000000001"/>
    <n v="7"/>
    <n v="1"/>
    <n v="0"/>
    <n v="0"/>
    <n v="0"/>
    <n v="4"/>
    <n v="80"/>
    <n v="60"/>
    <x v="0"/>
    <x v="1"/>
  </r>
  <r>
    <d v="2024-06-04T00:00:00"/>
    <n v="413"/>
    <s v="COSTAAZUL-C1"/>
    <s v="CHORRILLOS"/>
    <s v="SSS19"/>
    <x v="2"/>
    <x v="2"/>
    <s v="EMBUTIDOS Y LACTEOS"/>
    <s v="LACTEOS"/>
    <s v="A"/>
    <n v="0"/>
    <s v="PROV487"/>
    <s v="PRODUCTORA DE ALIMENTOS UNO SAC"/>
    <n v="6"/>
    <x v="0"/>
    <n v="1"/>
    <x v="0"/>
    <n v="3.02501"/>
    <n v="30.764040000000001"/>
    <n v="10"/>
    <n v="1"/>
    <n v="0"/>
    <n v="6"/>
    <n v="0"/>
    <n v="2.8"/>
    <n v="33.6"/>
    <n v="60"/>
    <x v="0"/>
    <x v="0"/>
  </r>
  <r>
    <d v="2024-06-04T00:00:00"/>
    <n v="413"/>
    <s v="COSTAAZUL-C1"/>
    <s v="CHORRILLOS"/>
    <s v="SSS19"/>
    <x v="3"/>
    <x v="3"/>
    <s v="EMBUTIDOS Y LACTEOS"/>
    <s v="LACTEOS"/>
    <s v="A"/>
    <n v="0"/>
    <s v="PROV487"/>
    <s v="PRODUCTORA DE ALIMENTOS UNO SAC"/>
    <n v="6"/>
    <x v="0"/>
    <n v="1"/>
    <x v="2"/>
    <n v="3.62"/>
    <n v="0"/>
    <n v="0"/>
    <n v="1"/>
    <n v="0"/>
    <n v="0"/>
    <n v="0"/>
    <s v="PRODUCTO SIN VENTA"/>
    <s v="PRODUCTO SIN VENTA"/>
    <n v="60"/>
    <x v="1"/>
    <x v="1"/>
  </r>
  <r>
    <d v="2024-06-04T00:00:00"/>
    <n v="413"/>
    <s v="COSTAAZUL-C1"/>
    <s v="CHORRILLOS"/>
    <s v="SSS19"/>
    <x v="4"/>
    <x v="4"/>
    <s v="EMBUTIDOS Y LACTEOS"/>
    <s v="LACTEOS"/>
    <s v="A"/>
    <n v="0"/>
    <s v="PROV487"/>
    <s v="PRODUCTORA DE ALIMENTOS UNO SAC"/>
    <n v="6"/>
    <x v="0"/>
    <n v="1"/>
    <x v="2"/>
    <n v="3.62"/>
    <n v="3.62"/>
    <n v="1"/>
    <n v="1"/>
    <n v="0"/>
    <n v="0"/>
    <n v="0"/>
    <n v="28"/>
    <n v="168"/>
    <n v="60"/>
    <x v="0"/>
    <x v="1"/>
  </r>
  <r>
    <d v="2024-06-04T00:00:00"/>
    <n v="413"/>
    <s v="COSTAAZUL-C1"/>
    <s v="CHORRILLOS"/>
    <s v="SSS19"/>
    <x v="5"/>
    <x v="5"/>
    <s v="EMBUTIDOS Y LACTEOS"/>
    <s v="LACTEOS"/>
    <s v="A"/>
    <n v="0"/>
    <s v="PROV487"/>
    <s v="PRODUCTORA DE ALIMENTOS UNO SAC"/>
    <n v="9"/>
    <x v="0"/>
    <n v="1"/>
    <x v="0"/>
    <n v="3.04121"/>
    <n v="12.38592"/>
    <n v="4"/>
    <n v="1"/>
    <n v="0"/>
    <n v="2"/>
    <n v="0"/>
    <n v="7"/>
    <n v="84"/>
    <n v="60"/>
    <x v="0"/>
    <x v="1"/>
  </r>
  <r>
    <d v="2024-06-04T00:00:00"/>
    <n v="413"/>
    <s v="COSTAAZUL-C1"/>
    <s v="CHORRILLOS"/>
    <s v="SSS19"/>
    <x v="6"/>
    <x v="6"/>
    <s v="EMBUTIDOS Y LACTEOS"/>
    <s v="LACTEOS"/>
    <s v="A"/>
    <n v="0"/>
    <s v="PROV487"/>
    <s v="PRODUCTORA DE ALIMENTOS UNO SAC"/>
    <n v="10"/>
    <x v="0"/>
    <n v="1"/>
    <x v="0"/>
    <n v="2.3849999999999998"/>
    <n v="14.31"/>
    <n v="6"/>
    <n v="1"/>
    <n v="0"/>
    <n v="0"/>
    <n v="0"/>
    <n v="4.666666666666667"/>
    <n v="56"/>
    <n v="60"/>
    <x v="0"/>
    <x v="0"/>
  </r>
  <r>
    <d v="2024-06-04T00:00:00"/>
    <n v="413"/>
    <s v="COSTAAZUL-C1"/>
    <s v="CHORRILLOS"/>
    <s v="SSS19"/>
    <x v="7"/>
    <x v="7"/>
    <s v="EMBUTIDOS Y LACTEOS"/>
    <s v="LACTEOS"/>
    <s v="A"/>
    <n v="0"/>
    <s v="PROV487"/>
    <s v="PRODUCTORA DE ALIMENTOS UNO SAC"/>
    <n v="5"/>
    <x v="1"/>
    <n v="1"/>
    <x v="0"/>
    <n v="2.3849999999999998"/>
    <n v="0"/>
    <n v="0"/>
    <n v="1"/>
    <n v="0"/>
    <n v="0"/>
    <n v="0"/>
    <s v="PRODUCTO SIN VENTA"/>
    <s v="PRODUCTO SIN VENTA"/>
    <n v="60"/>
    <x v="1"/>
    <x v="1"/>
  </r>
  <r>
    <d v="2024-06-04T00:00:00"/>
    <n v="413"/>
    <s v="COSTAAZUL-C1"/>
    <s v="CHORRILLOS"/>
    <s v="SSS19"/>
    <x v="8"/>
    <x v="8"/>
    <s v="EMBUTIDOS Y LACTEOS"/>
    <s v="LACTEOS"/>
    <s v="A"/>
    <n v="0"/>
    <s v="PROV487"/>
    <s v="PRODUCTORA DE ALIMENTOS UNO SAC"/>
    <n v="2"/>
    <x v="0"/>
    <n v="1"/>
    <x v="0"/>
    <n v="3.0294400000000001"/>
    <n v="12.21311"/>
    <n v="4"/>
    <n v="1"/>
    <n v="0"/>
    <n v="4"/>
    <n v="0"/>
    <n v="7"/>
    <n v="84"/>
    <n v="60"/>
    <x v="0"/>
    <x v="1"/>
  </r>
  <r>
    <d v="2024-06-04T00:00:00"/>
    <n v="413"/>
    <s v="COSTAAZUL-C1"/>
    <s v="CHORRILLOS"/>
    <s v="SSS19"/>
    <x v="9"/>
    <x v="9"/>
    <s v="EMBUTIDOS Y LACTEOS"/>
    <s v="LACTEOS"/>
    <s v="A"/>
    <n v="0"/>
    <s v="PROV487"/>
    <s v="PRODUCTORA DE ALIMENTOS UNO SAC"/>
    <n v="6"/>
    <x v="0"/>
    <n v="1"/>
    <x v="0"/>
    <n v="2.6459999999999999"/>
    <n v="2.6459999999999999"/>
    <n v="1"/>
    <n v="1"/>
    <n v="0"/>
    <n v="0"/>
    <n v="0"/>
    <n v="28"/>
    <n v="336"/>
    <n v="60"/>
    <x v="0"/>
    <x v="1"/>
  </r>
  <r>
    <d v="2024-06-04T00:00:00"/>
    <n v="413"/>
    <s v="COSTAAZUL-C1"/>
    <s v="CHORRILLOS"/>
    <s v="SSS19"/>
    <x v="10"/>
    <x v="10"/>
    <s v="EMBUTIDOS Y LACTEOS"/>
    <s v="LACTEOS"/>
    <s v="A"/>
    <n v="0"/>
    <s v="PROV487"/>
    <s v="PRODUCTORA DE ALIMENTOS UNO SAC"/>
    <n v="6"/>
    <x v="1"/>
    <n v="1"/>
    <x v="0"/>
    <n v="3.3237999999999999"/>
    <n v="0"/>
    <n v="0"/>
    <n v="1"/>
    <n v="0"/>
    <n v="0"/>
    <n v="0"/>
    <s v="PRODUCTO SIN VENTA"/>
    <s v="PRODUCTO SIN VENTA"/>
    <n v="60"/>
    <x v="1"/>
    <x v="1"/>
  </r>
  <r>
    <d v="2024-06-04T00:00:00"/>
    <n v="414"/>
    <s v="BOLOGNESI-C1"/>
    <s v="PUENTE PIEDRA"/>
    <s v="SSS19"/>
    <x v="0"/>
    <x v="0"/>
    <s v="EMBUTIDOS Y LACTEOS"/>
    <s v="LACTEOS"/>
    <s v="A"/>
    <n v="0"/>
    <s v="PROV487"/>
    <s v="PRODUCTORA DE ALIMENTOS UNO SAC"/>
    <n v="6"/>
    <x v="0"/>
    <n v="1"/>
    <x v="0"/>
    <n v="3.1680000000000001"/>
    <n v="0"/>
    <n v="0"/>
    <n v="1"/>
    <n v="0"/>
    <n v="0"/>
    <n v="0"/>
    <s v="PRODUCTO SIN VENTA"/>
    <s v="PRODUCTO SIN VENTA"/>
    <n v="60"/>
    <x v="1"/>
    <x v="1"/>
  </r>
  <r>
    <d v="2024-06-04T00:00:00"/>
    <n v="414"/>
    <s v="BOLOGNESI-C1"/>
    <s v="PUENTE PIEDRA"/>
    <s v="SSS19"/>
    <x v="1"/>
    <x v="1"/>
    <s v="EMBUTIDOS Y LACTEOS"/>
    <s v="LACTEOS"/>
    <s v="A"/>
    <n v="0"/>
    <s v="PROV487"/>
    <s v="PRODUCTORA DE ALIMENTOS UNO SAC"/>
    <n v="0"/>
    <x v="0"/>
    <n v="1"/>
    <x v="1"/>
    <n v="2.3220000000000001"/>
    <n v="18.576000000000001"/>
    <n v="8"/>
    <n v="0"/>
    <n v="0"/>
    <n v="4"/>
    <n v="0"/>
    <n v="3.5"/>
    <n v="70"/>
    <n v="60"/>
    <x v="0"/>
    <x v="1"/>
  </r>
  <r>
    <d v="2024-06-04T00:00:00"/>
    <n v="414"/>
    <s v="BOLOGNESI-C1"/>
    <s v="PUENTE PIEDRA"/>
    <s v="SSS19"/>
    <x v="2"/>
    <x v="2"/>
    <s v="EMBUTIDOS Y LACTEOS"/>
    <s v="LACTEOS"/>
    <s v="A"/>
    <n v="0"/>
    <s v="PROV487"/>
    <s v="PRODUCTORA DE ALIMENTOS UNO SAC"/>
    <n v="13"/>
    <x v="0"/>
    <n v="1"/>
    <x v="0"/>
    <n v="3.02501"/>
    <n v="86.247150000000005"/>
    <n v="28"/>
    <n v="1"/>
    <n v="0"/>
    <n v="0"/>
    <n v="0"/>
    <n v="1"/>
    <n v="12"/>
    <n v="60"/>
    <x v="0"/>
    <x v="0"/>
  </r>
  <r>
    <d v="2024-06-04T00:00:00"/>
    <n v="414"/>
    <s v="BOLOGNESI-C1"/>
    <s v="PUENTE PIEDRA"/>
    <s v="SSS19"/>
    <x v="3"/>
    <x v="3"/>
    <s v="EMBUTIDOS Y LACTEOS"/>
    <s v="LACTEOS"/>
    <s v="A"/>
    <n v="0"/>
    <s v="PROV487"/>
    <s v="PRODUCTORA DE ALIMENTOS UNO SAC"/>
    <n v="7"/>
    <x v="0"/>
    <n v="1"/>
    <x v="2"/>
    <n v="3.62"/>
    <n v="7.24"/>
    <n v="2"/>
    <n v="1"/>
    <n v="0"/>
    <n v="0"/>
    <n v="2"/>
    <n v="14"/>
    <n v="84"/>
    <n v="60"/>
    <x v="0"/>
    <x v="1"/>
  </r>
  <r>
    <d v="2024-06-04T00:00:00"/>
    <n v="414"/>
    <s v="BOLOGNESI-C1"/>
    <s v="PUENTE PIEDRA"/>
    <s v="SSS19"/>
    <x v="4"/>
    <x v="4"/>
    <s v="EMBUTIDOS Y LACTEOS"/>
    <s v="LACTEOS"/>
    <s v="A"/>
    <n v="0"/>
    <s v="PROV487"/>
    <s v="PRODUCTORA DE ALIMENTOS UNO SAC"/>
    <n v="3"/>
    <x v="0"/>
    <n v="1"/>
    <x v="2"/>
    <n v="3.62"/>
    <n v="28.96"/>
    <n v="8"/>
    <n v="1"/>
    <n v="0"/>
    <n v="0"/>
    <n v="8"/>
    <n v="3.5"/>
    <n v="21"/>
    <n v="60"/>
    <x v="0"/>
    <x v="0"/>
  </r>
  <r>
    <d v="2024-06-04T00:00:00"/>
    <n v="414"/>
    <s v="BOLOGNESI-C1"/>
    <s v="PUENTE PIEDRA"/>
    <s v="SSS19"/>
    <x v="5"/>
    <x v="5"/>
    <s v="EMBUTIDOS Y LACTEOS"/>
    <s v="LACTEOS"/>
    <s v="A"/>
    <n v="0"/>
    <s v="PROV487"/>
    <s v="PRODUCTORA DE ALIMENTOS UNO SAC"/>
    <n v="-1"/>
    <x v="0"/>
    <n v="1"/>
    <x v="0"/>
    <n v="3.04121"/>
    <n v="95.947969999999998"/>
    <n v="31"/>
    <n v="0"/>
    <n v="0"/>
    <n v="10"/>
    <n v="0"/>
    <n v="0.90322580645161288"/>
    <n v="10.838709677419354"/>
    <n v="60"/>
    <x v="0"/>
    <x v="0"/>
  </r>
  <r>
    <d v="2024-06-04T00:00:00"/>
    <n v="414"/>
    <s v="BOLOGNESI-C1"/>
    <s v="PUENTE PIEDRA"/>
    <s v="SSS19"/>
    <x v="6"/>
    <x v="6"/>
    <s v="EMBUTIDOS Y LACTEOS"/>
    <s v="LACTEOS"/>
    <s v="A"/>
    <n v="0"/>
    <s v="PROV487"/>
    <s v="PRODUCTORA DE ALIMENTOS UNO SAC"/>
    <n v="4"/>
    <x v="0"/>
    <n v="1"/>
    <x v="0"/>
    <n v="2.3849999999999998"/>
    <n v="9.5399999999999991"/>
    <n v="4"/>
    <n v="1"/>
    <n v="0"/>
    <n v="0"/>
    <n v="0"/>
    <n v="7"/>
    <n v="84"/>
    <n v="60"/>
    <x v="0"/>
    <x v="1"/>
  </r>
  <r>
    <d v="2024-06-04T00:00:00"/>
    <n v="414"/>
    <s v="BOLOGNESI-C1"/>
    <s v="PUENTE PIEDRA"/>
    <s v="SSS19"/>
    <x v="7"/>
    <x v="7"/>
    <s v="EMBUTIDOS Y LACTEOS"/>
    <s v="LACTEOS"/>
    <s v="A"/>
    <n v="0"/>
    <s v="PROV487"/>
    <s v="PRODUCTORA DE ALIMENTOS UNO SAC"/>
    <n v="5"/>
    <x v="1"/>
    <n v="1"/>
    <x v="0"/>
    <n v="2.3849999999999998"/>
    <n v="23.85"/>
    <n v="10"/>
    <n v="1"/>
    <n v="0"/>
    <n v="2"/>
    <n v="0"/>
    <n v="8.4"/>
    <n v="33.6"/>
    <n v="60"/>
    <x v="0"/>
    <x v="0"/>
  </r>
  <r>
    <d v="2024-06-04T00:00:00"/>
    <n v="414"/>
    <s v="BOLOGNESI-C1"/>
    <s v="PUENTE PIEDRA"/>
    <s v="SSS19"/>
    <x v="8"/>
    <x v="8"/>
    <s v="EMBUTIDOS Y LACTEOS"/>
    <s v="LACTEOS"/>
    <s v="A"/>
    <n v="0"/>
    <s v="PROV487"/>
    <s v="PRODUCTORA DE ALIMENTOS UNO SAC"/>
    <n v="3"/>
    <x v="0"/>
    <n v="1"/>
    <x v="0"/>
    <n v="3.0294400000000001"/>
    <n v="30.650780000000001"/>
    <n v="10"/>
    <n v="1"/>
    <n v="0"/>
    <n v="0"/>
    <n v="0"/>
    <n v="2.8"/>
    <n v="33.6"/>
    <n v="60"/>
    <x v="0"/>
    <x v="0"/>
  </r>
  <r>
    <d v="2024-06-04T00:00:00"/>
    <n v="414"/>
    <s v="BOLOGNESI-C1"/>
    <s v="PUENTE PIEDRA"/>
    <s v="SSS19"/>
    <x v="9"/>
    <x v="9"/>
    <s v="EMBUTIDOS Y LACTEOS"/>
    <s v="LACTEOS"/>
    <s v="A"/>
    <n v="0"/>
    <s v="PROV487"/>
    <s v="PRODUCTORA DE ALIMENTOS UNO SAC"/>
    <n v="6"/>
    <x v="0"/>
    <n v="1"/>
    <x v="0"/>
    <n v="2.6459999999999999"/>
    <n v="10.584"/>
    <n v="4"/>
    <n v="1"/>
    <n v="0"/>
    <n v="0"/>
    <n v="0"/>
    <n v="7"/>
    <n v="84"/>
    <n v="60"/>
    <x v="0"/>
    <x v="1"/>
  </r>
  <r>
    <d v="2024-06-04T00:00:00"/>
    <n v="414"/>
    <s v="BOLOGNESI-C1"/>
    <s v="PUENTE PIEDRA"/>
    <s v="SSS19"/>
    <x v="10"/>
    <x v="10"/>
    <s v="EMBUTIDOS Y LACTEOS"/>
    <s v="LACTEOS"/>
    <s v="A"/>
    <n v="0"/>
    <s v="PROV487"/>
    <s v="PRODUCTORA DE ALIMENTOS UNO SAC"/>
    <n v="5"/>
    <x v="1"/>
    <n v="1"/>
    <x v="0"/>
    <n v="3.3237999999999999"/>
    <n v="3.3471799999999998"/>
    <n v="1"/>
    <n v="1"/>
    <n v="0"/>
    <n v="0"/>
    <n v="0"/>
    <n v="84"/>
    <n v="336"/>
    <n v="60"/>
    <x v="1"/>
    <x v="1"/>
  </r>
  <r>
    <d v="2024-06-04T00:00:00"/>
    <n v="415"/>
    <s v="MACHUCA-C1"/>
    <s v="SAN JUAN DE MIRAFLO"/>
    <s v="SSS19"/>
    <x v="0"/>
    <x v="0"/>
    <s v="EMBUTIDOS Y LACTEOS"/>
    <s v="LACTEOS"/>
    <s v="A"/>
    <n v="0"/>
    <s v="PROV487"/>
    <s v="PRODUCTORA DE ALIMENTOS UNO SAC"/>
    <n v="2"/>
    <x v="0"/>
    <n v="1"/>
    <x v="0"/>
    <n v="3.1680000000000001"/>
    <n v="12.672000000000001"/>
    <n v="4"/>
    <n v="1"/>
    <n v="0"/>
    <n v="0"/>
    <n v="0"/>
    <n v="7"/>
    <n v="84"/>
    <n v="60"/>
    <x v="0"/>
    <x v="1"/>
  </r>
  <r>
    <d v="2024-06-04T00:00:00"/>
    <n v="415"/>
    <s v="MACHUCA-C1"/>
    <s v="SAN JUAN DE MIRAFLO"/>
    <s v="SSS19"/>
    <x v="1"/>
    <x v="1"/>
    <s v="EMBUTIDOS Y LACTEOS"/>
    <s v="LACTEOS"/>
    <s v="A"/>
    <n v="0"/>
    <s v="PROV487"/>
    <s v="PRODUCTORA DE ALIMENTOS UNO SAC"/>
    <n v="2"/>
    <x v="0"/>
    <n v="1"/>
    <x v="1"/>
    <n v="2.3220000000000001"/>
    <n v="13.932"/>
    <n v="6"/>
    <n v="1"/>
    <n v="0"/>
    <n v="0"/>
    <n v="0"/>
    <n v="4.666666666666667"/>
    <n v="93.333333333333343"/>
    <n v="60"/>
    <x v="0"/>
    <x v="1"/>
  </r>
  <r>
    <d v="2024-06-04T00:00:00"/>
    <n v="415"/>
    <s v="MACHUCA-C1"/>
    <s v="SAN JUAN DE MIRAFLO"/>
    <s v="SSS19"/>
    <x v="2"/>
    <x v="2"/>
    <s v="EMBUTIDOS Y LACTEOS"/>
    <s v="LACTEOS"/>
    <s v="A"/>
    <n v="0"/>
    <s v="PROV487"/>
    <s v="PRODUCTORA DE ALIMENTOS UNO SAC"/>
    <n v="6"/>
    <x v="0"/>
    <n v="1"/>
    <x v="0"/>
    <n v="3.02501"/>
    <n v="18.377510000000001"/>
    <n v="6"/>
    <n v="1"/>
    <n v="0"/>
    <n v="0"/>
    <n v="0"/>
    <n v="4.666666666666667"/>
    <n v="56"/>
    <n v="60"/>
    <x v="0"/>
    <x v="0"/>
  </r>
  <r>
    <d v="2024-06-04T00:00:00"/>
    <n v="415"/>
    <s v="MACHUCA-C1"/>
    <s v="SAN JUAN DE MIRAFLO"/>
    <s v="SSS19"/>
    <x v="3"/>
    <x v="3"/>
    <s v="EMBUTIDOS Y LACTEOS"/>
    <s v="LACTEOS"/>
    <s v="A"/>
    <n v="0"/>
    <s v="PROV487"/>
    <s v="PRODUCTORA DE ALIMENTOS UNO SAC"/>
    <n v="6"/>
    <x v="0"/>
    <n v="1"/>
    <x v="2"/>
    <n v="3.62"/>
    <n v="10.86"/>
    <n v="3"/>
    <n v="1"/>
    <n v="0"/>
    <n v="0"/>
    <n v="6"/>
    <n v="9.3333333333333339"/>
    <n v="56"/>
    <n v="60"/>
    <x v="0"/>
    <x v="0"/>
  </r>
  <r>
    <d v="2024-06-04T00:00:00"/>
    <n v="415"/>
    <s v="MACHUCA-C1"/>
    <s v="SAN JUAN DE MIRAFLO"/>
    <s v="SSS19"/>
    <x v="4"/>
    <x v="4"/>
    <s v="EMBUTIDOS Y LACTEOS"/>
    <s v="LACTEOS"/>
    <s v="A"/>
    <n v="0"/>
    <s v="PROV487"/>
    <s v="PRODUCTORA DE ALIMENTOS UNO SAC"/>
    <n v="2"/>
    <x v="0"/>
    <n v="1"/>
    <x v="2"/>
    <n v="3.62"/>
    <n v="7.24"/>
    <n v="2"/>
    <n v="1"/>
    <n v="0"/>
    <n v="0"/>
    <n v="4"/>
    <n v="14"/>
    <n v="84"/>
    <n v="60"/>
    <x v="0"/>
    <x v="1"/>
  </r>
  <r>
    <d v="2024-06-04T00:00:00"/>
    <n v="415"/>
    <s v="MACHUCA-C1"/>
    <s v="SAN JUAN DE MIRAFLO"/>
    <s v="SSS19"/>
    <x v="5"/>
    <x v="5"/>
    <s v="EMBUTIDOS Y LACTEOS"/>
    <s v="LACTEOS"/>
    <s v="A"/>
    <n v="0"/>
    <s v="PROV487"/>
    <s v="PRODUCTORA DE ALIMENTOS UNO SAC"/>
    <n v="0"/>
    <x v="0"/>
    <n v="1"/>
    <x v="0"/>
    <n v="3.04121"/>
    <n v="6.2345300000000003"/>
    <n v="2"/>
    <n v="0"/>
    <n v="0"/>
    <n v="0"/>
    <n v="0"/>
    <n v="14"/>
    <n v="168"/>
    <n v="60"/>
    <x v="0"/>
    <x v="1"/>
  </r>
  <r>
    <d v="2024-06-04T00:00:00"/>
    <n v="415"/>
    <s v="MACHUCA-C1"/>
    <s v="SAN JUAN DE MIRAFLO"/>
    <s v="SSS19"/>
    <x v="6"/>
    <x v="6"/>
    <s v="EMBUTIDOS Y LACTEOS"/>
    <s v="LACTEOS"/>
    <s v="A"/>
    <n v="0"/>
    <s v="PROV487"/>
    <s v="PRODUCTORA DE ALIMENTOS UNO SAC"/>
    <n v="6"/>
    <x v="0"/>
    <n v="1"/>
    <x v="0"/>
    <n v="2.3849999999999998"/>
    <n v="19.079999999999998"/>
    <n v="8"/>
    <n v="1"/>
    <n v="0"/>
    <n v="0"/>
    <n v="0"/>
    <n v="3.5"/>
    <n v="42"/>
    <n v="60"/>
    <x v="0"/>
    <x v="0"/>
  </r>
  <r>
    <d v="2024-06-04T00:00:00"/>
    <n v="415"/>
    <s v="MACHUCA-C1"/>
    <s v="SAN JUAN DE MIRAFLO"/>
    <s v="SSS19"/>
    <x v="7"/>
    <x v="7"/>
    <s v="EMBUTIDOS Y LACTEOS"/>
    <s v="LACTEOS"/>
    <s v="A"/>
    <n v="0"/>
    <s v="PROV487"/>
    <s v="PRODUCTORA DE ALIMENTOS UNO SAC"/>
    <n v="2"/>
    <x v="1"/>
    <n v="1"/>
    <x v="0"/>
    <n v="2.3849999999999998"/>
    <n v="4.7699999999999996"/>
    <n v="2"/>
    <n v="1"/>
    <n v="0"/>
    <n v="0"/>
    <n v="0"/>
    <n v="42"/>
    <n v="168"/>
    <n v="60"/>
    <x v="0"/>
    <x v="1"/>
  </r>
  <r>
    <d v="2024-06-04T00:00:00"/>
    <n v="415"/>
    <s v="MACHUCA-C1"/>
    <s v="SAN JUAN DE MIRAFLO"/>
    <s v="SSS19"/>
    <x v="8"/>
    <x v="8"/>
    <s v="EMBUTIDOS Y LACTEOS"/>
    <s v="LACTEOS"/>
    <s v="A"/>
    <n v="0"/>
    <s v="PROV487"/>
    <s v="PRODUCTORA DE ALIMENTOS UNO SAC"/>
    <n v="4"/>
    <x v="0"/>
    <n v="1"/>
    <x v="0"/>
    <n v="3.0294400000000001"/>
    <n v="12.34104"/>
    <n v="4"/>
    <n v="1"/>
    <n v="0"/>
    <n v="0"/>
    <n v="0"/>
    <n v="7"/>
    <n v="84"/>
    <n v="60"/>
    <x v="0"/>
    <x v="1"/>
  </r>
  <r>
    <d v="2024-06-04T00:00:00"/>
    <n v="415"/>
    <s v="MACHUCA-C1"/>
    <s v="SAN JUAN DE MIRAFLO"/>
    <s v="SSS19"/>
    <x v="9"/>
    <x v="9"/>
    <s v="EMBUTIDOS Y LACTEOS"/>
    <s v="LACTEOS"/>
    <s v="A"/>
    <n v="0"/>
    <s v="PROV487"/>
    <s v="PRODUCTORA DE ALIMENTOS UNO SAC"/>
    <n v="7"/>
    <x v="0"/>
    <n v="1"/>
    <x v="0"/>
    <n v="2.6459999999999999"/>
    <n v="2.6459999999999999"/>
    <n v="1"/>
    <n v="1"/>
    <n v="0"/>
    <n v="0"/>
    <n v="0"/>
    <n v="28"/>
    <n v="336"/>
    <n v="60"/>
    <x v="0"/>
    <x v="1"/>
  </r>
  <r>
    <d v="2024-06-04T00:00:00"/>
    <n v="415"/>
    <s v="MACHUCA-C1"/>
    <s v="SAN JUAN DE MIRAFLO"/>
    <s v="SSS19"/>
    <x v="10"/>
    <x v="10"/>
    <s v="EMBUTIDOS Y LACTEOS"/>
    <s v="LACTEOS"/>
    <s v="A"/>
    <n v="0"/>
    <s v="PROV487"/>
    <s v="PRODUCTORA DE ALIMENTOS UNO SAC"/>
    <n v="3"/>
    <x v="1"/>
    <n v="1"/>
    <x v="0"/>
    <n v="3.3237999999999999"/>
    <n v="3.3660000000000001"/>
    <n v="1"/>
    <n v="1"/>
    <n v="0"/>
    <n v="0"/>
    <n v="0"/>
    <n v="84"/>
    <n v="336"/>
    <n v="60"/>
    <x v="1"/>
    <x v="1"/>
  </r>
  <r>
    <d v="2024-06-04T00:00:00"/>
    <n v="417"/>
    <s v="28DJULIO-C6"/>
    <s v="MIRAFLORES"/>
    <s v="SSS19"/>
    <x v="0"/>
    <x v="0"/>
    <s v="EMBUTIDOS Y LACTEOS"/>
    <s v="LACTEOS"/>
    <s v="A"/>
    <n v="0"/>
    <s v="PROV487"/>
    <s v="PRODUCTORA DE ALIMENTOS UNO SAC"/>
    <n v="6"/>
    <x v="0"/>
    <n v="1"/>
    <x v="0"/>
    <n v="3.1680000000000001"/>
    <n v="6.3360000000000003"/>
    <n v="2"/>
    <n v="1"/>
    <n v="0"/>
    <n v="0"/>
    <n v="0"/>
    <n v="14"/>
    <n v="168"/>
    <n v="60"/>
    <x v="0"/>
    <x v="1"/>
  </r>
  <r>
    <d v="2024-06-04T00:00:00"/>
    <n v="417"/>
    <s v="28DJULIO-C6"/>
    <s v="MIRAFLORES"/>
    <s v="SSS19"/>
    <x v="1"/>
    <x v="1"/>
    <s v="EMBUTIDOS Y LACTEOS"/>
    <s v="LACTEOS"/>
    <s v="A"/>
    <n v="0"/>
    <s v="PROV487"/>
    <s v="PRODUCTORA DE ALIMENTOS UNO SAC"/>
    <n v="4"/>
    <x v="0"/>
    <n v="1"/>
    <x v="1"/>
    <n v="2.3220000000000001"/>
    <n v="16.254000000000001"/>
    <n v="7"/>
    <n v="1"/>
    <n v="0"/>
    <n v="0"/>
    <n v="0"/>
    <n v="4"/>
    <n v="80"/>
    <n v="60"/>
    <x v="0"/>
    <x v="1"/>
  </r>
  <r>
    <d v="2024-06-04T00:00:00"/>
    <n v="417"/>
    <s v="28DJULIO-C6"/>
    <s v="MIRAFLORES"/>
    <s v="SSS19"/>
    <x v="2"/>
    <x v="2"/>
    <s v="EMBUTIDOS Y LACTEOS"/>
    <s v="LACTEOS"/>
    <s v="A"/>
    <n v="0"/>
    <s v="PROV487"/>
    <s v="PRODUCTORA DE ALIMENTOS UNO SAC"/>
    <n v="7"/>
    <x v="0"/>
    <n v="1"/>
    <x v="0"/>
    <n v="3.02501"/>
    <n v="36.899030000000003"/>
    <n v="12"/>
    <n v="1"/>
    <n v="0"/>
    <n v="2"/>
    <n v="0"/>
    <n v="2.3333333333333335"/>
    <n v="28"/>
    <n v="60"/>
    <x v="0"/>
    <x v="0"/>
  </r>
  <r>
    <d v="2024-06-04T00:00:00"/>
    <n v="417"/>
    <s v="28DJULIO-C6"/>
    <s v="MIRAFLORES"/>
    <s v="SSS19"/>
    <x v="3"/>
    <x v="3"/>
    <s v="EMBUTIDOS Y LACTEOS"/>
    <s v="LACTEOS"/>
    <s v="A"/>
    <n v="0"/>
    <s v="PROV487"/>
    <s v="PRODUCTORA DE ALIMENTOS UNO SAC"/>
    <n v="5"/>
    <x v="0"/>
    <n v="1"/>
    <x v="2"/>
    <n v="3.62"/>
    <n v="14.48"/>
    <n v="4"/>
    <n v="1"/>
    <n v="0"/>
    <n v="0"/>
    <n v="6"/>
    <n v="7"/>
    <n v="42"/>
    <n v="60"/>
    <x v="0"/>
    <x v="0"/>
  </r>
  <r>
    <d v="2024-06-04T00:00:00"/>
    <n v="417"/>
    <s v="28DJULIO-C6"/>
    <s v="MIRAFLORES"/>
    <s v="SSS19"/>
    <x v="4"/>
    <x v="4"/>
    <s v="EMBUTIDOS Y LACTEOS"/>
    <s v="LACTEOS"/>
    <s v="A"/>
    <n v="0"/>
    <s v="PROV487"/>
    <s v="PRODUCTORA DE ALIMENTOS UNO SAC"/>
    <n v="2"/>
    <x v="0"/>
    <n v="1"/>
    <x v="2"/>
    <n v="3.62"/>
    <n v="21.72"/>
    <n v="6"/>
    <n v="1"/>
    <n v="0"/>
    <n v="0"/>
    <n v="6"/>
    <n v="4.666666666666667"/>
    <n v="28"/>
    <n v="60"/>
    <x v="0"/>
    <x v="0"/>
  </r>
  <r>
    <d v="2024-06-04T00:00:00"/>
    <n v="417"/>
    <s v="28DJULIO-C6"/>
    <s v="MIRAFLORES"/>
    <s v="SSS19"/>
    <x v="5"/>
    <x v="5"/>
    <s v="EMBUTIDOS Y LACTEOS"/>
    <s v="LACTEOS"/>
    <s v="A"/>
    <n v="0"/>
    <s v="PROV487"/>
    <s v="PRODUCTORA DE ALIMENTOS UNO SAC"/>
    <n v="2"/>
    <x v="0"/>
    <n v="1"/>
    <x v="0"/>
    <n v="3.04121"/>
    <n v="36.990600000000001"/>
    <n v="12"/>
    <n v="1"/>
    <n v="0"/>
    <n v="4"/>
    <n v="0"/>
    <n v="2.3333333333333335"/>
    <n v="28"/>
    <n v="60"/>
    <x v="0"/>
    <x v="0"/>
  </r>
  <r>
    <d v="2024-06-04T00:00:00"/>
    <n v="417"/>
    <s v="28DJULIO-C6"/>
    <s v="MIRAFLORES"/>
    <s v="SSS19"/>
    <x v="6"/>
    <x v="6"/>
    <s v="EMBUTIDOS Y LACTEOS"/>
    <s v="LACTEOS"/>
    <s v="A"/>
    <n v="0"/>
    <s v="PROV487"/>
    <s v="PRODUCTORA DE ALIMENTOS UNO SAC"/>
    <n v="2"/>
    <x v="0"/>
    <n v="1"/>
    <x v="0"/>
    <n v="2.3849999999999998"/>
    <n v="7.1550000000000002"/>
    <n v="3"/>
    <n v="1"/>
    <n v="0"/>
    <n v="1"/>
    <n v="0"/>
    <n v="9.3333333333333339"/>
    <n v="112"/>
    <n v="60"/>
    <x v="0"/>
    <x v="1"/>
  </r>
  <r>
    <d v="2024-06-04T00:00:00"/>
    <n v="417"/>
    <s v="28DJULIO-C6"/>
    <s v="MIRAFLORES"/>
    <s v="SSS19"/>
    <x v="7"/>
    <x v="7"/>
    <s v="EMBUTIDOS Y LACTEOS"/>
    <s v="LACTEOS"/>
    <s v="A"/>
    <n v="0"/>
    <s v="PROV487"/>
    <s v="PRODUCTORA DE ALIMENTOS UNO SAC"/>
    <n v="6"/>
    <x v="1"/>
    <n v="1"/>
    <x v="0"/>
    <n v="2.3849999999999998"/>
    <n v="9.5399999999999991"/>
    <n v="4"/>
    <n v="1"/>
    <n v="0"/>
    <n v="0"/>
    <n v="0"/>
    <n v="21"/>
    <n v="84"/>
    <n v="60"/>
    <x v="0"/>
    <x v="1"/>
  </r>
  <r>
    <d v="2024-06-04T00:00:00"/>
    <n v="417"/>
    <s v="28DJULIO-C6"/>
    <s v="MIRAFLORES"/>
    <s v="SSS19"/>
    <x v="8"/>
    <x v="8"/>
    <s v="EMBUTIDOS Y LACTEOS"/>
    <s v="LACTEOS"/>
    <s v="A"/>
    <n v="0"/>
    <s v="PROV487"/>
    <s v="PRODUCTORA DE ALIMENTOS UNO SAC"/>
    <n v="9"/>
    <x v="0"/>
    <n v="1"/>
    <x v="0"/>
    <n v="3.0294400000000001"/>
    <n v="34.006410000000002"/>
    <n v="11"/>
    <n v="1"/>
    <n v="0"/>
    <n v="0"/>
    <n v="0"/>
    <n v="2.5454545454545454"/>
    <n v="30.545454545454547"/>
    <n v="60"/>
    <x v="0"/>
    <x v="0"/>
  </r>
  <r>
    <d v="2024-06-04T00:00:00"/>
    <n v="417"/>
    <s v="28DJULIO-C6"/>
    <s v="MIRAFLORES"/>
    <s v="SSS19"/>
    <x v="9"/>
    <x v="9"/>
    <s v="EMBUTIDOS Y LACTEOS"/>
    <s v="LACTEOS"/>
    <s v="A"/>
    <n v="0"/>
    <s v="PROV487"/>
    <s v="PRODUCTORA DE ALIMENTOS UNO SAC"/>
    <n v="6"/>
    <x v="0"/>
    <n v="1"/>
    <x v="0"/>
    <n v="2.6459999999999999"/>
    <n v="15.875999999999999"/>
    <n v="6"/>
    <n v="1"/>
    <n v="0"/>
    <n v="0"/>
    <n v="0"/>
    <n v="4.666666666666667"/>
    <n v="56"/>
    <n v="60"/>
    <x v="0"/>
    <x v="0"/>
  </r>
  <r>
    <d v="2024-06-04T00:00:00"/>
    <n v="417"/>
    <s v="28DJULIO-C6"/>
    <s v="MIRAFLORES"/>
    <s v="SSS19"/>
    <x v="10"/>
    <x v="10"/>
    <s v="EMBUTIDOS Y LACTEOS"/>
    <s v="LACTEOS"/>
    <s v="A"/>
    <n v="0"/>
    <s v="PROV487"/>
    <s v="PRODUCTORA DE ALIMENTOS UNO SAC"/>
    <n v="0"/>
    <x v="1"/>
    <n v="1"/>
    <x v="0"/>
    <n v="3.3237999999999999"/>
    <n v="30.232289999999999"/>
    <n v="9"/>
    <n v="0"/>
    <n v="0"/>
    <n v="6"/>
    <n v="0"/>
    <n v="9.3333333333333321"/>
    <n v="37.333333333333329"/>
    <n v="60"/>
    <x v="0"/>
    <x v="0"/>
  </r>
  <r>
    <d v="2024-06-04T00:00:00"/>
    <n v="419"/>
    <s v="REPUBLICANA-VES"/>
    <s v="VILLA EL SALVADOR"/>
    <s v="SSS19"/>
    <x v="0"/>
    <x v="0"/>
    <s v="EMBUTIDOS Y LACTEOS"/>
    <s v="LACTEOS"/>
    <s v="A"/>
    <n v="0"/>
    <s v="PROV487"/>
    <s v="PRODUCTORA DE ALIMENTOS UNO SAC"/>
    <n v="0"/>
    <x v="0"/>
    <n v="1"/>
    <x v="0"/>
    <n v="3.1680000000000001"/>
    <n v="19.007999999999999"/>
    <n v="6"/>
    <n v="0"/>
    <n v="0"/>
    <n v="0"/>
    <n v="0"/>
    <n v="4.666666666666667"/>
    <n v="56"/>
    <n v="60"/>
    <x v="0"/>
    <x v="0"/>
  </r>
  <r>
    <d v="2024-06-04T00:00:00"/>
    <n v="419"/>
    <s v="REPUBLICANA-VES"/>
    <s v="VILLA EL SALVADOR"/>
    <s v="SSS19"/>
    <x v="1"/>
    <x v="1"/>
    <s v="EMBUTIDOS Y LACTEOS"/>
    <s v="LACTEOS"/>
    <s v="A"/>
    <n v="0"/>
    <s v="PROV487"/>
    <s v="PRODUCTORA DE ALIMENTOS UNO SAC"/>
    <n v="2"/>
    <x v="0"/>
    <n v="1"/>
    <x v="1"/>
    <n v="2.3220000000000001"/>
    <n v="20.898"/>
    <n v="9"/>
    <n v="1"/>
    <n v="0"/>
    <n v="0"/>
    <n v="0"/>
    <n v="3.1111111111111107"/>
    <n v="62.222222222222214"/>
    <n v="60"/>
    <x v="0"/>
    <x v="1"/>
  </r>
  <r>
    <d v="2024-06-04T00:00:00"/>
    <n v="419"/>
    <s v="REPUBLICANA-VES"/>
    <s v="VILLA EL SALVADOR"/>
    <s v="SSS19"/>
    <x v="2"/>
    <x v="2"/>
    <s v="EMBUTIDOS Y LACTEOS"/>
    <s v="LACTEOS"/>
    <s v="A"/>
    <n v="0"/>
    <s v="PROV487"/>
    <s v="PRODUCTORA DE ALIMENTOS UNO SAC"/>
    <n v="11"/>
    <x v="0"/>
    <n v="1"/>
    <x v="0"/>
    <n v="3.02501"/>
    <n v="117.29371"/>
    <n v="38"/>
    <n v="1"/>
    <n v="0"/>
    <n v="0"/>
    <n v="0"/>
    <n v="0.73684210526315785"/>
    <n v="8.8421052631578938"/>
    <n v="60"/>
    <x v="0"/>
    <x v="0"/>
  </r>
  <r>
    <d v="2024-06-04T00:00:00"/>
    <n v="419"/>
    <s v="REPUBLICANA-VES"/>
    <s v="VILLA EL SALVADOR"/>
    <s v="SSS19"/>
    <x v="3"/>
    <x v="3"/>
    <s v="EMBUTIDOS Y LACTEOS"/>
    <s v="LACTEOS"/>
    <s v="A"/>
    <n v="0"/>
    <s v="PROV487"/>
    <s v="PRODUCTORA DE ALIMENTOS UNO SAC"/>
    <n v="5"/>
    <x v="0"/>
    <n v="1"/>
    <x v="2"/>
    <n v="3.62"/>
    <n v="32.58"/>
    <n v="9"/>
    <n v="1"/>
    <n v="0"/>
    <n v="0"/>
    <n v="6"/>
    <n v="3.1111111111111107"/>
    <n v="18.666666666666664"/>
    <n v="60"/>
    <x v="0"/>
    <x v="0"/>
  </r>
  <r>
    <d v="2024-06-04T00:00:00"/>
    <n v="419"/>
    <s v="REPUBLICANA-VES"/>
    <s v="VILLA EL SALVADOR"/>
    <s v="SSS19"/>
    <x v="4"/>
    <x v="4"/>
    <s v="EMBUTIDOS Y LACTEOS"/>
    <s v="LACTEOS"/>
    <s v="A"/>
    <n v="0"/>
    <s v="PROV487"/>
    <s v="PRODUCTORA DE ALIMENTOS UNO SAC"/>
    <n v="2"/>
    <x v="0"/>
    <n v="1"/>
    <x v="2"/>
    <n v="3.62"/>
    <n v="28.96"/>
    <n v="8"/>
    <n v="1"/>
    <n v="0"/>
    <n v="0"/>
    <n v="6"/>
    <n v="3.5"/>
    <n v="21"/>
    <n v="60"/>
    <x v="0"/>
    <x v="0"/>
  </r>
  <r>
    <d v="2024-06-04T00:00:00"/>
    <n v="419"/>
    <s v="REPUBLICANA-VES"/>
    <s v="VILLA EL SALVADOR"/>
    <s v="SSS19"/>
    <x v="5"/>
    <x v="5"/>
    <s v="EMBUTIDOS Y LACTEOS"/>
    <s v="LACTEOS"/>
    <s v="A"/>
    <n v="0"/>
    <s v="PROV487"/>
    <s v="PRODUCTORA DE ALIMENTOS UNO SAC"/>
    <n v="10"/>
    <x v="0"/>
    <n v="1"/>
    <x v="0"/>
    <n v="3.04121"/>
    <n v="55.999549999999999"/>
    <n v="18"/>
    <n v="1"/>
    <n v="0"/>
    <n v="0"/>
    <n v="0"/>
    <n v="1.5555555555555554"/>
    <n v="18.666666666666664"/>
    <n v="60"/>
    <x v="0"/>
    <x v="0"/>
  </r>
  <r>
    <d v="2024-06-04T00:00:00"/>
    <n v="419"/>
    <s v="REPUBLICANA-VES"/>
    <s v="VILLA EL SALVADOR"/>
    <s v="SSS19"/>
    <x v="6"/>
    <x v="6"/>
    <s v="EMBUTIDOS Y LACTEOS"/>
    <s v="LACTEOS"/>
    <s v="A"/>
    <n v="0"/>
    <s v="PROV487"/>
    <s v="PRODUCTORA DE ALIMENTOS UNO SAC"/>
    <n v="1"/>
    <x v="0"/>
    <n v="1"/>
    <x v="0"/>
    <n v="2.3849999999999998"/>
    <n v="14.31"/>
    <n v="6"/>
    <n v="1"/>
    <n v="0"/>
    <n v="0"/>
    <n v="0"/>
    <n v="4.666666666666667"/>
    <n v="56"/>
    <n v="60"/>
    <x v="0"/>
    <x v="0"/>
  </r>
  <r>
    <d v="2024-06-04T00:00:00"/>
    <n v="419"/>
    <s v="REPUBLICANA-VES"/>
    <s v="VILLA EL SALVADOR"/>
    <s v="SSS19"/>
    <x v="7"/>
    <x v="7"/>
    <s v="EMBUTIDOS Y LACTEOS"/>
    <s v="LACTEOS"/>
    <s v="A"/>
    <n v="0"/>
    <s v="PROV487"/>
    <s v="PRODUCTORA DE ALIMENTOS UNO SAC"/>
    <n v="4"/>
    <x v="1"/>
    <n v="1"/>
    <x v="0"/>
    <n v="2.3849999999999998"/>
    <n v="11.925000000000001"/>
    <n v="5"/>
    <n v="1"/>
    <n v="0"/>
    <n v="0"/>
    <n v="0"/>
    <n v="16.8"/>
    <n v="67.2"/>
    <n v="60"/>
    <x v="0"/>
    <x v="1"/>
  </r>
  <r>
    <d v="2024-06-04T00:00:00"/>
    <n v="419"/>
    <s v="REPUBLICANA-VES"/>
    <s v="VILLA EL SALVADOR"/>
    <s v="SSS19"/>
    <x v="8"/>
    <x v="8"/>
    <s v="EMBUTIDOS Y LACTEOS"/>
    <s v="LACTEOS"/>
    <s v="A"/>
    <n v="0"/>
    <s v="PROV487"/>
    <s v="PRODUCTORA DE ALIMENTOS UNO SAC"/>
    <n v="1"/>
    <x v="0"/>
    <n v="1"/>
    <x v="0"/>
    <n v="3.0294400000000001"/>
    <n v="55.222189999999998"/>
    <n v="18"/>
    <n v="1"/>
    <n v="0"/>
    <n v="0"/>
    <n v="0"/>
    <n v="1.5555555555555554"/>
    <n v="18.666666666666664"/>
    <n v="60"/>
    <x v="0"/>
    <x v="0"/>
  </r>
  <r>
    <d v="2024-06-04T00:00:00"/>
    <n v="419"/>
    <s v="REPUBLICANA-VES"/>
    <s v="VILLA EL SALVADOR"/>
    <s v="SSS19"/>
    <x v="9"/>
    <x v="9"/>
    <s v="EMBUTIDOS Y LACTEOS"/>
    <s v="LACTEOS"/>
    <s v="A"/>
    <n v="0"/>
    <s v="PROV487"/>
    <s v="PRODUCTORA DE ALIMENTOS UNO SAC"/>
    <n v="7"/>
    <x v="0"/>
    <n v="1"/>
    <x v="0"/>
    <n v="2.6459999999999999"/>
    <n v="2.6459999999999999"/>
    <n v="1"/>
    <n v="1"/>
    <n v="0"/>
    <n v="0"/>
    <n v="0"/>
    <n v="28"/>
    <n v="336"/>
    <n v="60"/>
    <x v="0"/>
    <x v="1"/>
  </r>
  <r>
    <d v="2024-06-04T00:00:00"/>
    <n v="419"/>
    <s v="REPUBLICANA-VES"/>
    <s v="VILLA EL SALVADOR"/>
    <s v="SSS19"/>
    <x v="10"/>
    <x v="10"/>
    <s v="EMBUTIDOS Y LACTEOS"/>
    <s v="LACTEOS"/>
    <s v="A"/>
    <n v="0"/>
    <s v="PROV487"/>
    <s v="PRODUCTORA DE ALIMENTOS UNO SAC"/>
    <n v="6"/>
    <x v="1"/>
    <n v="1"/>
    <x v="0"/>
    <n v="3.3237999999999999"/>
    <n v="13.41985"/>
    <n v="4"/>
    <n v="1"/>
    <n v="0"/>
    <n v="0"/>
    <n v="0"/>
    <n v="21"/>
    <n v="84"/>
    <n v="60"/>
    <x v="0"/>
    <x v="1"/>
  </r>
  <r>
    <d v="2024-06-04T00:00:00"/>
    <n v="420"/>
    <s v="MAVIL-SMP"/>
    <s v="SAN MARTÍN DE PORRE"/>
    <s v="SSS19"/>
    <x v="0"/>
    <x v="0"/>
    <s v="EMBUTIDOS Y LACTEOS"/>
    <s v="LACTEOS"/>
    <s v="A"/>
    <n v="0"/>
    <s v="PROV487"/>
    <s v="PRODUCTORA DE ALIMENTOS UNO SAC"/>
    <n v="3"/>
    <x v="0"/>
    <n v="1"/>
    <x v="0"/>
    <n v="3.1680000000000001"/>
    <n v="15.84"/>
    <n v="5"/>
    <n v="1"/>
    <n v="0"/>
    <n v="0"/>
    <n v="0"/>
    <n v="5.6"/>
    <n v="67.2"/>
    <n v="60"/>
    <x v="0"/>
    <x v="1"/>
  </r>
  <r>
    <d v="2024-06-04T00:00:00"/>
    <n v="420"/>
    <s v="MAVIL-SMP"/>
    <s v="SAN MARTÍN DE PORRE"/>
    <s v="SSS19"/>
    <x v="1"/>
    <x v="1"/>
    <s v="EMBUTIDOS Y LACTEOS"/>
    <s v="LACTEOS"/>
    <s v="A"/>
    <n v="0"/>
    <s v="PROV487"/>
    <s v="PRODUCTORA DE ALIMENTOS UNO SAC"/>
    <n v="6"/>
    <x v="0"/>
    <n v="1"/>
    <x v="1"/>
    <n v="2.3220000000000001"/>
    <n v="4.6440000000000001"/>
    <n v="2"/>
    <n v="1"/>
    <n v="0"/>
    <n v="0"/>
    <n v="0"/>
    <n v="14"/>
    <n v="280"/>
    <n v="60"/>
    <x v="0"/>
    <x v="1"/>
  </r>
  <r>
    <d v="2024-06-04T00:00:00"/>
    <n v="420"/>
    <s v="MAVIL-SMP"/>
    <s v="SAN MARTÍN DE PORRE"/>
    <s v="SSS19"/>
    <x v="2"/>
    <x v="2"/>
    <s v="EMBUTIDOS Y LACTEOS"/>
    <s v="LACTEOS"/>
    <s v="A"/>
    <n v="0"/>
    <s v="PROV487"/>
    <s v="PRODUCTORA DE ALIMENTOS UNO SAC"/>
    <n v="3"/>
    <x v="0"/>
    <n v="1"/>
    <x v="0"/>
    <n v="3.02501"/>
    <n v="30.637540000000001"/>
    <n v="10"/>
    <n v="1"/>
    <n v="0"/>
    <n v="6"/>
    <n v="0"/>
    <n v="2.8"/>
    <n v="33.6"/>
    <n v="60"/>
    <x v="0"/>
    <x v="0"/>
  </r>
  <r>
    <d v="2024-06-04T00:00:00"/>
    <n v="420"/>
    <s v="MAVIL-SMP"/>
    <s v="SAN MARTÍN DE PORRE"/>
    <s v="SSS19"/>
    <x v="3"/>
    <x v="3"/>
    <s v="EMBUTIDOS Y LACTEOS"/>
    <s v="LACTEOS"/>
    <s v="A"/>
    <n v="0"/>
    <s v="PROV487"/>
    <s v="PRODUCTORA DE ALIMENTOS UNO SAC"/>
    <n v="0"/>
    <x v="0"/>
    <n v="1"/>
    <x v="2"/>
    <n v="3.62"/>
    <n v="0"/>
    <n v="0"/>
    <n v="0"/>
    <n v="0"/>
    <n v="0"/>
    <n v="0"/>
    <s v="PRODUCTO SIN CARGA"/>
    <s v="PRODUCTO SIN CARGA"/>
    <n v="60"/>
    <x v="2"/>
    <x v="2"/>
  </r>
  <r>
    <d v="2024-06-04T00:00:00"/>
    <n v="420"/>
    <s v="MAVIL-SMP"/>
    <s v="SAN MARTÍN DE PORRE"/>
    <s v="SSS19"/>
    <x v="4"/>
    <x v="4"/>
    <s v="EMBUTIDOS Y LACTEOS"/>
    <s v="LACTEOS"/>
    <s v="A"/>
    <n v="0"/>
    <s v="PROV487"/>
    <s v="PRODUCTORA DE ALIMENTOS UNO SAC"/>
    <n v="7"/>
    <x v="0"/>
    <n v="1"/>
    <x v="2"/>
    <n v="3.62"/>
    <n v="14.48"/>
    <n v="4"/>
    <n v="1"/>
    <n v="0"/>
    <n v="0"/>
    <n v="6"/>
    <n v="7"/>
    <n v="42"/>
    <n v="60"/>
    <x v="0"/>
    <x v="0"/>
  </r>
  <r>
    <d v="2024-06-04T00:00:00"/>
    <n v="420"/>
    <s v="MAVIL-SMP"/>
    <s v="SAN MARTÍN DE PORRE"/>
    <s v="SSS19"/>
    <x v="5"/>
    <x v="5"/>
    <s v="EMBUTIDOS Y LACTEOS"/>
    <s v="LACTEOS"/>
    <s v="A"/>
    <n v="0"/>
    <s v="PROV487"/>
    <s v="PRODUCTORA DE ALIMENTOS UNO SAC"/>
    <n v="2"/>
    <x v="0"/>
    <n v="1"/>
    <x v="0"/>
    <n v="3.04121"/>
    <n v="37.064480000000003"/>
    <n v="12"/>
    <n v="1"/>
    <n v="0"/>
    <n v="0"/>
    <n v="0"/>
    <n v="2.3333333333333335"/>
    <n v="28"/>
    <n v="60"/>
    <x v="0"/>
    <x v="0"/>
  </r>
  <r>
    <d v="2024-06-04T00:00:00"/>
    <n v="420"/>
    <s v="MAVIL-SMP"/>
    <s v="SAN MARTÍN DE PORRE"/>
    <s v="SSS19"/>
    <x v="6"/>
    <x v="6"/>
    <s v="EMBUTIDOS Y LACTEOS"/>
    <s v="LACTEOS"/>
    <s v="A"/>
    <n v="0"/>
    <s v="PROV487"/>
    <s v="PRODUCTORA DE ALIMENTOS UNO SAC"/>
    <n v="1"/>
    <x v="0"/>
    <n v="1"/>
    <x v="0"/>
    <n v="2.3849999999999998"/>
    <n v="0"/>
    <n v="0"/>
    <n v="1"/>
    <n v="0"/>
    <n v="6"/>
    <n v="0"/>
    <s v="PRODUCTO SIN VENTA"/>
    <s v="PRODUCTO SIN VENTA"/>
    <n v="60"/>
    <x v="1"/>
    <x v="1"/>
  </r>
  <r>
    <d v="2024-06-04T00:00:00"/>
    <n v="420"/>
    <s v="MAVIL-SMP"/>
    <s v="SAN MARTÍN DE PORRE"/>
    <s v="SSS19"/>
    <x v="7"/>
    <x v="7"/>
    <s v="EMBUTIDOS Y LACTEOS"/>
    <s v="LACTEOS"/>
    <s v="A"/>
    <n v="0"/>
    <s v="PROV487"/>
    <s v="PRODUCTORA DE ALIMENTOS UNO SAC"/>
    <n v="0"/>
    <x v="1"/>
    <n v="1"/>
    <x v="0"/>
    <n v="2.3849999999999998"/>
    <n v="0"/>
    <n v="0"/>
    <n v="0"/>
    <n v="0"/>
    <n v="0"/>
    <n v="0"/>
    <s v="PRODUCTO SIN CARGA"/>
    <s v="PRODUCTO SIN CARGA"/>
    <n v="60"/>
    <x v="2"/>
    <x v="2"/>
  </r>
  <r>
    <d v="2024-06-04T00:00:00"/>
    <n v="420"/>
    <s v="MAVIL-SMP"/>
    <s v="SAN MARTÍN DE PORRE"/>
    <s v="SSS19"/>
    <x v="8"/>
    <x v="8"/>
    <s v="EMBUTIDOS Y LACTEOS"/>
    <s v="LACTEOS"/>
    <s v="A"/>
    <n v="0"/>
    <s v="PROV487"/>
    <s v="PRODUCTORA DE ALIMENTOS UNO SAC"/>
    <n v="0"/>
    <x v="0"/>
    <n v="1"/>
    <x v="0"/>
    <n v="3.0294400000000001"/>
    <n v="3.11917"/>
    <n v="1"/>
    <n v="0"/>
    <n v="0"/>
    <n v="0"/>
    <n v="0"/>
    <n v="28"/>
    <n v="336"/>
    <n v="60"/>
    <x v="0"/>
    <x v="1"/>
  </r>
  <r>
    <d v="2024-06-04T00:00:00"/>
    <n v="420"/>
    <s v="MAVIL-SMP"/>
    <s v="SAN MARTÍN DE PORRE"/>
    <s v="SSS19"/>
    <x v="9"/>
    <x v="9"/>
    <s v="EMBUTIDOS Y LACTEOS"/>
    <s v="LACTEOS"/>
    <s v="A"/>
    <n v="0"/>
    <s v="PROV487"/>
    <s v="PRODUCTORA DE ALIMENTOS UNO SAC"/>
    <n v="8"/>
    <x v="0"/>
    <n v="1"/>
    <x v="0"/>
    <n v="2.6459999999999999"/>
    <n v="0"/>
    <n v="0"/>
    <n v="1"/>
    <n v="0"/>
    <n v="0"/>
    <n v="0"/>
    <s v="PRODUCTO SIN VENTA"/>
    <s v="PRODUCTO SIN VENTA"/>
    <n v="60"/>
    <x v="1"/>
    <x v="1"/>
  </r>
  <r>
    <d v="2024-06-04T00:00:00"/>
    <n v="420"/>
    <s v="MAVIL-SMP"/>
    <s v="SAN MARTÍN DE PORRE"/>
    <s v="SSS19"/>
    <x v="10"/>
    <x v="10"/>
    <s v="EMBUTIDOS Y LACTEOS"/>
    <s v="LACTEOS"/>
    <s v="A"/>
    <n v="0"/>
    <s v="PROV487"/>
    <s v="PRODUCTORA DE ALIMENTOS UNO SAC"/>
    <n v="0"/>
    <x v="1"/>
    <n v="1"/>
    <x v="0"/>
    <n v="3.3237999999999999"/>
    <n v="9.9948800000000002"/>
    <n v="3"/>
    <n v="0"/>
    <n v="0"/>
    <n v="4"/>
    <n v="0"/>
    <n v="28"/>
    <n v="112"/>
    <n v="60"/>
    <x v="0"/>
    <x v="1"/>
  </r>
  <r>
    <d v="2024-06-04T00:00:00"/>
    <n v="421"/>
    <s v="J-CHAVEZ-VES"/>
    <s v="VILLA EL SALVADOR"/>
    <s v="SSS20"/>
    <x v="0"/>
    <x v="0"/>
    <s v="EMBUTIDOS Y LACTEOS"/>
    <s v="LACTEOS"/>
    <s v="A"/>
    <n v="0"/>
    <s v="PROV487"/>
    <s v="PRODUCTORA DE ALIMENTOS UNO SAC"/>
    <n v="4"/>
    <x v="0"/>
    <n v="1"/>
    <x v="0"/>
    <n v="3.1680000000000001"/>
    <n v="9.5039999999999996"/>
    <n v="3"/>
    <n v="1"/>
    <n v="0"/>
    <n v="0"/>
    <n v="0"/>
    <n v="9.3333333333333339"/>
    <n v="112"/>
    <n v="60"/>
    <x v="0"/>
    <x v="1"/>
  </r>
  <r>
    <d v="2024-06-04T00:00:00"/>
    <n v="421"/>
    <s v="J-CHAVEZ-VES"/>
    <s v="VILLA EL SALVADOR"/>
    <s v="SSS20"/>
    <x v="1"/>
    <x v="1"/>
    <s v="EMBUTIDOS Y LACTEOS"/>
    <s v="LACTEOS"/>
    <s v="A"/>
    <n v="0"/>
    <s v="PROV487"/>
    <s v="PRODUCTORA DE ALIMENTOS UNO SAC"/>
    <n v="2"/>
    <x v="0"/>
    <n v="1"/>
    <x v="1"/>
    <n v="2.3220000000000001"/>
    <n v="18.576000000000001"/>
    <n v="8"/>
    <n v="1"/>
    <n v="0"/>
    <n v="0"/>
    <n v="0"/>
    <n v="3.5"/>
    <n v="70"/>
    <n v="60"/>
    <x v="0"/>
    <x v="1"/>
  </r>
  <r>
    <d v="2024-06-04T00:00:00"/>
    <n v="421"/>
    <s v="J-CHAVEZ-VES"/>
    <s v="VILLA EL SALVADOR"/>
    <s v="SSS20"/>
    <x v="2"/>
    <x v="2"/>
    <s v="EMBUTIDOS Y LACTEOS"/>
    <s v="LACTEOS"/>
    <s v="A"/>
    <n v="0"/>
    <s v="PROV487"/>
    <s v="PRODUCTORA DE ALIMENTOS UNO SAC"/>
    <n v="2"/>
    <x v="0"/>
    <n v="1"/>
    <x v="0"/>
    <n v="3.02501"/>
    <n v="117.41491000000001"/>
    <n v="38"/>
    <n v="1"/>
    <n v="0"/>
    <n v="0"/>
    <n v="0"/>
    <n v="0.73684210526315785"/>
    <n v="8.8421052631578938"/>
    <n v="60"/>
    <x v="0"/>
    <x v="0"/>
  </r>
  <r>
    <d v="2024-06-04T00:00:00"/>
    <n v="421"/>
    <s v="J-CHAVEZ-VES"/>
    <s v="VILLA EL SALVADOR"/>
    <s v="SSS20"/>
    <x v="3"/>
    <x v="3"/>
    <s v="EMBUTIDOS Y LACTEOS"/>
    <s v="LACTEOS"/>
    <s v="A"/>
    <n v="0"/>
    <s v="PROV487"/>
    <s v="PRODUCTORA DE ALIMENTOS UNO SAC"/>
    <n v="8"/>
    <x v="0"/>
    <n v="1"/>
    <x v="2"/>
    <n v="3.62"/>
    <n v="25.34"/>
    <n v="7"/>
    <n v="1"/>
    <n v="0"/>
    <n v="0"/>
    <n v="6"/>
    <n v="4"/>
    <n v="24"/>
    <n v="60"/>
    <x v="0"/>
    <x v="0"/>
  </r>
  <r>
    <d v="2024-06-04T00:00:00"/>
    <n v="421"/>
    <s v="J-CHAVEZ-VES"/>
    <s v="VILLA EL SALVADOR"/>
    <s v="SSS20"/>
    <x v="4"/>
    <x v="4"/>
    <s v="EMBUTIDOS Y LACTEOS"/>
    <s v="LACTEOS"/>
    <s v="A"/>
    <n v="0"/>
    <s v="PROV487"/>
    <s v="PRODUCTORA DE ALIMENTOS UNO SAC"/>
    <n v="10"/>
    <x v="0"/>
    <n v="1"/>
    <x v="2"/>
    <n v="3.62"/>
    <n v="14.48"/>
    <n v="4"/>
    <n v="1"/>
    <n v="0"/>
    <n v="0"/>
    <n v="0"/>
    <n v="7"/>
    <n v="42"/>
    <n v="60"/>
    <x v="0"/>
    <x v="0"/>
  </r>
  <r>
    <d v="2024-06-04T00:00:00"/>
    <n v="421"/>
    <s v="J-CHAVEZ-VES"/>
    <s v="VILLA EL SALVADOR"/>
    <s v="SSS20"/>
    <x v="5"/>
    <x v="5"/>
    <s v="EMBUTIDOS Y LACTEOS"/>
    <s v="LACTEOS"/>
    <s v="A"/>
    <n v="0"/>
    <s v="PROV487"/>
    <s v="PRODUCTORA DE ALIMENTOS UNO SAC"/>
    <n v="0"/>
    <x v="0"/>
    <n v="1"/>
    <x v="0"/>
    <n v="3.04121"/>
    <n v="80.557280000000006"/>
    <n v="26"/>
    <n v="0"/>
    <n v="0"/>
    <n v="0"/>
    <n v="0"/>
    <n v="1.0769230769230769"/>
    <n v="12.923076923076923"/>
    <n v="60"/>
    <x v="0"/>
    <x v="0"/>
  </r>
  <r>
    <d v="2024-06-04T00:00:00"/>
    <n v="421"/>
    <s v="J-CHAVEZ-VES"/>
    <s v="VILLA EL SALVADOR"/>
    <s v="SSS20"/>
    <x v="6"/>
    <x v="6"/>
    <s v="EMBUTIDOS Y LACTEOS"/>
    <s v="LACTEOS"/>
    <s v="A"/>
    <n v="0"/>
    <s v="PROV487"/>
    <s v="PRODUCTORA DE ALIMENTOS UNO SAC"/>
    <n v="4"/>
    <x v="0"/>
    <n v="1"/>
    <x v="0"/>
    <n v="2.3849999999999998"/>
    <n v="4.7699999999999996"/>
    <n v="2"/>
    <n v="1"/>
    <n v="0"/>
    <n v="0"/>
    <n v="0"/>
    <n v="14"/>
    <n v="168"/>
    <n v="60"/>
    <x v="0"/>
    <x v="1"/>
  </r>
  <r>
    <d v="2024-06-04T00:00:00"/>
    <n v="421"/>
    <s v="J-CHAVEZ-VES"/>
    <s v="VILLA EL SALVADOR"/>
    <s v="SSS20"/>
    <x v="7"/>
    <x v="7"/>
    <s v="EMBUTIDOS Y LACTEOS"/>
    <s v="LACTEOS"/>
    <s v="A"/>
    <n v="0"/>
    <s v="PROV487"/>
    <s v="PRODUCTORA DE ALIMENTOS UNO SAC"/>
    <n v="2"/>
    <x v="1"/>
    <n v="1"/>
    <x v="0"/>
    <n v="2.3849999999999998"/>
    <n v="0"/>
    <n v="0"/>
    <n v="1"/>
    <n v="0"/>
    <n v="0"/>
    <n v="0"/>
    <s v="PRODUCTO SIN VENTA"/>
    <s v="PRODUCTO SIN VENTA"/>
    <n v="60"/>
    <x v="1"/>
    <x v="1"/>
  </r>
  <r>
    <d v="2024-06-04T00:00:00"/>
    <n v="421"/>
    <s v="J-CHAVEZ-VES"/>
    <s v="VILLA EL SALVADOR"/>
    <s v="SSS20"/>
    <x v="8"/>
    <x v="8"/>
    <s v="EMBUTIDOS Y LACTEOS"/>
    <s v="LACTEOS"/>
    <s v="A"/>
    <n v="0"/>
    <s v="PROV487"/>
    <s v="PRODUCTORA DE ALIMENTOS UNO SAC"/>
    <n v="2"/>
    <x v="0"/>
    <n v="1"/>
    <x v="0"/>
    <n v="3.0294400000000001"/>
    <n v="58.649250000000002"/>
    <n v="19"/>
    <n v="1"/>
    <n v="0"/>
    <n v="0"/>
    <n v="0"/>
    <n v="1.4736842105263157"/>
    <n v="17.684210526315788"/>
    <n v="60"/>
    <x v="0"/>
    <x v="0"/>
  </r>
  <r>
    <d v="2024-06-04T00:00:00"/>
    <n v="421"/>
    <s v="J-CHAVEZ-VES"/>
    <s v="VILLA EL SALVADOR"/>
    <s v="SSS20"/>
    <x v="9"/>
    <x v="9"/>
    <s v="EMBUTIDOS Y LACTEOS"/>
    <s v="LACTEOS"/>
    <s v="A"/>
    <n v="0"/>
    <s v="PROV487"/>
    <s v="PRODUCTORA DE ALIMENTOS UNO SAC"/>
    <n v="4"/>
    <x v="0"/>
    <n v="1"/>
    <x v="0"/>
    <n v="2.6459999999999999"/>
    <n v="15.875999999999999"/>
    <n v="6"/>
    <n v="1"/>
    <n v="0"/>
    <n v="0"/>
    <n v="0"/>
    <n v="4.666666666666667"/>
    <n v="56"/>
    <n v="60"/>
    <x v="0"/>
    <x v="0"/>
  </r>
  <r>
    <d v="2024-06-04T00:00:00"/>
    <n v="421"/>
    <s v="J-CHAVEZ-VES"/>
    <s v="VILLA EL SALVADOR"/>
    <s v="SSS20"/>
    <x v="10"/>
    <x v="10"/>
    <s v="EMBUTIDOS Y LACTEOS"/>
    <s v="LACTEOS"/>
    <s v="A"/>
    <n v="0"/>
    <s v="PROV487"/>
    <s v="PRODUCTORA DE ALIMENTOS UNO SAC"/>
    <n v="8"/>
    <x v="1"/>
    <n v="1"/>
    <x v="0"/>
    <n v="3.3237999999999999"/>
    <n v="20.196000000000002"/>
    <n v="6"/>
    <n v="1"/>
    <n v="0"/>
    <n v="0"/>
    <n v="0"/>
    <n v="14"/>
    <n v="56"/>
    <n v="60"/>
    <x v="0"/>
    <x v="0"/>
  </r>
  <r>
    <d v="2024-06-04T00:00:00"/>
    <n v="422"/>
    <s v="VIOLETAS-C2"/>
    <s v="INDEPENDENCIA"/>
    <s v="SSS19"/>
    <x v="0"/>
    <x v="0"/>
    <s v="EMBUTIDOS Y LACTEOS"/>
    <s v="LACTEOS"/>
    <s v="A"/>
    <n v="0"/>
    <s v="PROV487"/>
    <s v="PRODUCTORA DE ALIMENTOS UNO SAC"/>
    <n v="4"/>
    <x v="0"/>
    <n v="1"/>
    <x v="0"/>
    <n v="3.1680000000000001"/>
    <n v="0"/>
    <n v="0"/>
    <n v="1"/>
    <n v="0"/>
    <n v="0"/>
    <n v="0"/>
    <s v="PRODUCTO SIN VENTA"/>
    <s v="PRODUCTO SIN VENTA"/>
    <n v="60"/>
    <x v="1"/>
    <x v="1"/>
  </r>
  <r>
    <d v="2024-06-04T00:00:00"/>
    <n v="422"/>
    <s v="VIOLETAS-C2"/>
    <s v="INDEPENDENCIA"/>
    <s v="SSS19"/>
    <x v="1"/>
    <x v="1"/>
    <s v="EMBUTIDOS Y LACTEOS"/>
    <s v="LACTEOS"/>
    <s v="A"/>
    <n v="0"/>
    <s v="PROV487"/>
    <s v="PRODUCTORA DE ALIMENTOS UNO SAC"/>
    <n v="4"/>
    <x v="0"/>
    <n v="1"/>
    <x v="1"/>
    <n v="2.3220000000000001"/>
    <n v="9.2880000000000003"/>
    <n v="4"/>
    <n v="1"/>
    <n v="0"/>
    <n v="0"/>
    <n v="0"/>
    <n v="7"/>
    <n v="140"/>
    <n v="60"/>
    <x v="0"/>
    <x v="1"/>
  </r>
  <r>
    <d v="2024-06-04T00:00:00"/>
    <n v="422"/>
    <s v="VIOLETAS-C2"/>
    <s v="INDEPENDENCIA"/>
    <s v="SSS19"/>
    <x v="2"/>
    <x v="2"/>
    <s v="EMBUTIDOS Y LACTEOS"/>
    <s v="LACTEOS"/>
    <s v="A"/>
    <n v="0"/>
    <s v="PROV487"/>
    <s v="PRODUCTORA DE ALIMENTOS UNO SAC"/>
    <n v="14"/>
    <x v="0"/>
    <n v="1"/>
    <x v="0"/>
    <n v="3.02501"/>
    <n v="40.070030000000003"/>
    <n v="13"/>
    <n v="1"/>
    <n v="0"/>
    <n v="0"/>
    <n v="0"/>
    <n v="2.1538461538461537"/>
    <n v="25.846153846153847"/>
    <n v="60"/>
    <x v="0"/>
    <x v="0"/>
  </r>
  <r>
    <d v="2024-06-04T00:00:00"/>
    <n v="422"/>
    <s v="VIOLETAS-C2"/>
    <s v="INDEPENDENCIA"/>
    <s v="SSS19"/>
    <x v="3"/>
    <x v="3"/>
    <s v="EMBUTIDOS Y LACTEOS"/>
    <s v="LACTEOS"/>
    <s v="A"/>
    <n v="0"/>
    <s v="PROV487"/>
    <s v="PRODUCTORA DE ALIMENTOS UNO SAC"/>
    <n v="4"/>
    <x v="0"/>
    <n v="1"/>
    <x v="2"/>
    <n v="3.62"/>
    <n v="18.100000000000001"/>
    <n v="5"/>
    <n v="1"/>
    <n v="0"/>
    <n v="0"/>
    <n v="6"/>
    <n v="5.6"/>
    <n v="33.6"/>
    <n v="60"/>
    <x v="0"/>
    <x v="0"/>
  </r>
  <r>
    <d v="2024-06-04T00:00:00"/>
    <n v="422"/>
    <s v="VIOLETAS-C2"/>
    <s v="INDEPENDENCIA"/>
    <s v="SSS19"/>
    <x v="4"/>
    <x v="4"/>
    <s v="EMBUTIDOS Y LACTEOS"/>
    <s v="LACTEOS"/>
    <s v="A"/>
    <n v="0"/>
    <s v="PROV487"/>
    <s v="PRODUCTORA DE ALIMENTOS UNO SAC"/>
    <n v="2"/>
    <x v="0"/>
    <n v="1"/>
    <x v="2"/>
    <n v="3.62"/>
    <n v="21.72"/>
    <n v="6"/>
    <n v="1"/>
    <n v="0"/>
    <n v="0"/>
    <n v="2"/>
    <n v="4.666666666666667"/>
    <n v="28"/>
    <n v="60"/>
    <x v="0"/>
    <x v="0"/>
  </r>
  <r>
    <d v="2024-06-04T00:00:00"/>
    <n v="422"/>
    <s v="VIOLETAS-C2"/>
    <s v="INDEPENDENCIA"/>
    <s v="SSS19"/>
    <x v="5"/>
    <x v="5"/>
    <s v="EMBUTIDOS Y LACTEOS"/>
    <s v="LACTEOS"/>
    <s v="A"/>
    <n v="0"/>
    <s v="PROV487"/>
    <s v="PRODUCTORA DE ALIMENTOS UNO SAC"/>
    <n v="1"/>
    <x v="0"/>
    <n v="1"/>
    <x v="0"/>
    <n v="3.04121"/>
    <n v="36.853769999999997"/>
    <n v="12"/>
    <n v="1"/>
    <n v="0"/>
    <n v="0"/>
    <n v="0"/>
    <n v="2.3333333333333335"/>
    <n v="28"/>
    <n v="60"/>
    <x v="0"/>
    <x v="0"/>
  </r>
  <r>
    <d v="2024-06-04T00:00:00"/>
    <n v="422"/>
    <s v="VIOLETAS-C2"/>
    <s v="INDEPENDENCIA"/>
    <s v="SSS19"/>
    <x v="6"/>
    <x v="6"/>
    <s v="EMBUTIDOS Y LACTEOS"/>
    <s v="LACTEOS"/>
    <s v="A"/>
    <n v="0"/>
    <s v="PROV487"/>
    <s v="PRODUCTORA DE ALIMENTOS UNO SAC"/>
    <n v="4"/>
    <x v="0"/>
    <n v="1"/>
    <x v="0"/>
    <n v="2.3849999999999998"/>
    <n v="0"/>
    <n v="0"/>
    <n v="1"/>
    <n v="0"/>
    <n v="0"/>
    <n v="0"/>
    <s v="PRODUCTO SIN VENTA"/>
    <s v="PRODUCTO SIN VENTA"/>
    <n v="60"/>
    <x v="1"/>
    <x v="1"/>
  </r>
  <r>
    <d v="2024-06-04T00:00:00"/>
    <n v="422"/>
    <s v="VIOLETAS-C2"/>
    <s v="INDEPENDENCIA"/>
    <s v="SSS19"/>
    <x v="7"/>
    <x v="7"/>
    <s v="EMBUTIDOS Y LACTEOS"/>
    <s v="LACTEOS"/>
    <s v="A"/>
    <n v="0"/>
    <s v="PROV487"/>
    <s v="PRODUCTORA DE ALIMENTOS UNO SAC"/>
    <n v="3"/>
    <x v="1"/>
    <n v="1"/>
    <x v="0"/>
    <n v="2.3849999999999998"/>
    <n v="4.7699999999999996"/>
    <n v="2"/>
    <n v="1"/>
    <n v="0"/>
    <n v="0"/>
    <n v="0"/>
    <n v="42"/>
    <n v="168"/>
    <n v="60"/>
    <x v="0"/>
    <x v="1"/>
  </r>
  <r>
    <d v="2024-06-04T00:00:00"/>
    <n v="422"/>
    <s v="VIOLETAS-C2"/>
    <s v="INDEPENDENCIA"/>
    <s v="SSS19"/>
    <x v="8"/>
    <x v="8"/>
    <s v="EMBUTIDOS Y LACTEOS"/>
    <s v="LACTEOS"/>
    <s v="A"/>
    <n v="0"/>
    <s v="PROV487"/>
    <s v="PRODUCTORA DE ALIMENTOS UNO SAC"/>
    <n v="2"/>
    <x v="0"/>
    <n v="1"/>
    <x v="0"/>
    <n v="3.0294400000000001"/>
    <n v="18.372640000000001"/>
    <n v="6"/>
    <n v="1"/>
    <n v="0"/>
    <n v="0"/>
    <n v="0"/>
    <n v="4.666666666666667"/>
    <n v="56"/>
    <n v="60"/>
    <x v="0"/>
    <x v="0"/>
  </r>
  <r>
    <d v="2024-06-04T00:00:00"/>
    <n v="422"/>
    <s v="VIOLETAS-C2"/>
    <s v="INDEPENDENCIA"/>
    <s v="SSS19"/>
    <x v="9"/>
    <x v="9"/>
    <s v="EMBUTIDOS Y LACTEOS"/>
    <s v="LACTEOS"/>
    <s v="A"/>
    <n v="0"/>
    <s v="PROV487"/>
    <s v="PRODUCTORA DE ALIMENTOS UNO SAC"/>
    <n v="5"/>
    <x v="0"/>
    <n v="1"/>
    <x v="0"/>
    <n v="2.6459999999999999"/>
    <n v="7.9379999999999997"/>
    <n v="3"/>
    <n v="1"/>
    <n v="0"/>
    <n v="0"/>
    <n v="0"/>
    <n v="9.3333333333333339"/>
    <n v="112"/>
    <n v="60"/>
    <x v="0"/>
    <x v="1"/>
  </r>
  <r>
    <d v="2024-06-04T00:00:00"/>
    <n v="422"/>
    <s v="VIOLETAS-C2"/>
    <s v="INDEPENDENCIA"/>
    <s v="SSS19"/>
    <x v="10"/>
    <x v="10"/>
    <s v="EMBUTIDOS Y LACTEOS"/>
    <s v="LACTEOS"/>
    <s v="A"/>
    <n v="0"/>
    <s v="PROV487"/>
    <s v="PRODUCTORA DE ALIMENTOS UNO SAC"/>
    <n v="2"/>
    <x v="1"/>
    <n v="1"/>
    <x v="0"/>
    <n v="3.3237999999999999"/>
    <n v="16.754719999999999"/>
    <n v="5"/>
    <n v="1"/>
    <n v="0"/>
    <n v="0"/>
    <n v="0"/>
    <n v="16.8"/>
    <n v="67.2"/>
    <n v="60"/>
    <x v="0"/>
    <x v="1"/>
  </r>
  <r>
    <d v="2024-06-04T00:00:00"/>
    <n v="424"/>
    <s v="UNIVERSITARIA-C19"/>
    <s v="SAN MARTÍN DE PORRE"/>
    <s v="SSS19"/>
    <x v="0"/>
    <x v="0"/>
    <s v="EMBUTIDOS Y LACTEOS"/>
    <s v="LACTEOS"/>
    <s v="A"/>
    <n v="0"/>
    <s v="PROV487"/>
    <s v="PRODUCTORA DE ALIMENTOS UNO SAC"/>
    <n v="6"/>
    <x v="0"/>
    <n v="1"/>
    <x v="0"/>
    <n v="3.1680000000000001"/>
    <n v="0"/>
    <n v="0"/>
    <n v="1"/>
    <n v="0"/>
    <n v="0"/>
    <n v="0"/>
    <s v="PRODUCTO SIN VENTA"/>
    <s v="PRODUCTO SIN VENTA"/>
    <n v="60"/>
    <x v="1"/>
    <x v="1"/>
  </r>
  <r>
    <d v="2024-06-04T00:00:00"/>
    <n v="424"/>
    <s v="UNIVERSITARIA-C19"/>
    <s v="SAN MARTÍN DE PORRE"/>
    <s v="SSS19"/>
    <x v="1"/>
    <x v="1"/>
    <s v="EMBUTIDOS Y LACTEOS"/>
    <s v="LACTEOS"/>
    <s v="A"/>
    <n v="0"/>
    <s v="PROV487"/>
    <s v="PRODUCTORA DE ALIMENTOS UNO SAC"/>
    <n v="4"/>
    <x v="0"/>
    <n v="1"/>
    <x v="1"/>
    <n v="2.3220000000000001"/>
    <n v="18.576000000000001"/>
    <n v="8"/>
    <n v="1"/>
    <n v="0"/>
    <n v="2"/>
    <n v="0"/>
    <n v="3.5"/>
    <n v="70"/>
    <n v="60"/>
    <x v="0"/>
    <x v="1"/>
  </r>
  <r>
    <d v="2024-06-04T00:00:00"/>
    <n v="424"/>
    <s v="UNIVERSITARIA-C19"/>
    <s v="SAN MARTÍN DE PORRE"/>
    <s v="SSS19"/>
    <x v="2"/>
    <x v="2"/>
    <s v="EMBUTIDOS Y LACTEOS"/>
    <s v="LACTEOS"/>
    <s v="A"/>
    <n v="0"/>
    <s v="PROV487"/>
    <s v="PRODUCTORA DE ALIMENTOS UNO SAC"/>
    <n v="5"/>
    <x v="0"/>
    <n v="1"/>
    <x v="0"/>
    <n v="3.02501"/>
    <n v="49.206530000000001"/>
    <n v="16"/>
    <n v="1"/>
    <n v="0"/>
    <n v="6"/>
    <n v="0"/>
    <n v="1.75"/>
    <n v="21"/>
    <n v="60"/>
    <x v="0"/>
    <x v="0"/>
  </r>
  <r>
    <d v="2024-06-04T00:00:00"/>
    <n v="424"/>
    <s v="UNIVERSITARIA-C19"/>
    <s v="SAN MARTÍN DE PORRE"/>
    <s v="SSS19"/>
    <x v="3"/>
    <x v="3"/>
    <s v="EMBUTIDOS Y LACTEOS"/>
    <s v="LACTEOS"/>
    <s v="A"/>
    <n v="0"/>
    <s v="PROV487"/>
    <s v="PRODUCTORA DE ALIMENTOS UNO SAC"/>
    <n v="2"/>
    <x v="0"/>
    <n v="1"/>
    <x v="2"/>
    <n v="3.62"/>
    <n v="7.24"/>
    <n v="2"/>
    <n v="1"/>
    <n v="0"/>
    <n v="0"/>
    <n v="6"/>
    <n v="14"/>
    <n v="84"/>
    <n v="60"/>
    <x v="0"/>
    <x v="1"/>
  </r>
  <r>
    <d v="2024-06-04T00:00:00"/>
    <n v="424"/>
    <s v="UNIVERSITARIA-C19"/>
    <s v="SAN MARTÍN DE PORRE"/>
    <s v="SSS19"/>
    <x v="4"/>
    <x v="4"/>
    <s v="EMBUTIDOS Y LACTEOS"/>
    <s v="LACTEOS"/>
    <s v="A"/>
    <n v="0"/>
    <s v="PROV487"/>
    <s v="PRODUCTORA DE ALIMENTOS UNO SAC"/>
    <n v="1"/>
    <x v="0"/>
    <n v="1"/>
    <x v="2"/>
    <n v="3.62"/>
    <n v="21.72"/>
    <n v="6"/>
    <n v="1"/>
    <n v="0"/>
    <n v="0"/>
    <n v="4"/>
    <n v="4.666666666666667"/>
    <n v="28"/>
    <n v="60"/>
    <x v="0"/>
    <x v="0"/>
  </r>
  <r>
    <d v="2024-06-04T00:00:00"/>
    <n v="424"/>
    <s v="UNIVERSITARIA-C19"/>
    <s v="SAN MARTÍN DE PORRE"/>
    <s v="SSS19"/>
    <x v="5"/>
    <x v="5"/>
    <s v="EMBUTIDOS Y LACTEOS"/>
    <s v="LACTEOS"/>
    <s v="A"/>
    <n v="0"/>
    <s v="PROV487"/>
    <s v="PRODUCTORA DE ALIMENTOS UNO SAC"/>
    <n v="3"/>
    <x v="0"/>
    <n v="1"/>
    <x v="0"/>
    <n v="3.04121"/>
    <n v="27.779920000000001"/>
    <n v="9"/>
    <n v="1"/>
    <n v="0"/>
    <n v="4"/>
    <n v="0"/>
    <n v="3.1111111111111107"/>
    <n v="37.333333333333329"/>
    <n v="60"/>
    <x v="0"/>
    <x v="0"/>
  </r>
  <r>
    <d v="2024-06-04T00:00:00"/>
    <n v="424"/>
    <s v="UNIVERSITARIA-C19"/>
    <s v="SAN MARTÍN DE PORRE"/>
    <s v="SSS19"/>
    <x v="6"/>
    <x v="6"/>
    <s v="EMBUTIDOS Y LACTEOS"/>
    <s v="LACTEOS"/>
    <s v="A"/>
    <n v="0"/>
    <s v="PROV487"/>
    <s v="PRODUCTORA DE ALIMENTOS UNO SAC"/>
    <n v="1"/>
    <x v="0"/>
    <n v="1"/>
    <x v="0"/>
    <n v="2.3849999999999998"/>
    <n v="7.1550000000000002"/>
    <n v="3"/>
    <n v="1"/>
    <n v="0"/>
    <n v="4"/>
    <n v="0"/>
    <n v="9.3333333333333339"/>
    <n v="112"/>
    <n v="60"/>
    <x v="0"/>
    <x v="1"/>
  </r>
  <r>
    <d v="2024-06-04T00:00:00"/>
    <n v="424"/>
    <s v="UNIVERSITARIA-C19"/>
    <s v="SAN MARTÍN DE PORRE"/>
    <s v="SSS19"/>
    <x v="7"/>
    <x v="7"/>
    <s v="EMBUTIDOS Y LACTEOS"/>
    <s v="LACTEOS"/>
    <s v="A"/>
    <n v="0"/>
    <s v="PROV487"/>
    <s v="PRODUCTORA DE ALIMENTOS UNO SAC"/>
    <n v="3"/>
    <x v="1"/>
    <n v="1"/>
    <x v="0"/>
    <n v="2.3849999999999998"/>
    <n v="4.7699999999999996"/>
    <n v="2"/>
    <n v="1"/>
    <n v="0"/>
    <n v="1"/>
    <n v="0"/>
    <n v="42"/>
    <n v="168"/>
    <n v="60"/>
    <x v="0"/>
    <x v="1"/>
  </r>
  <r>
    <d v="2024-06-04T00:00:00"/>
    <n v="424"/>
    <s v="UNIVERSITARIA-C19"/>
    <s v="SAN MARTÍN DE PORRE"/>
    <s v="SSS19"/>
    <x v="8"/>
    <x v="8"/>
    <s v="EMBUTIDOS Y LACTEOS"/>
    <s v="LACTEOS"/>
    <s v="A"/>
    <n v="0"/>
    <s v="PROV487"/>
    <s v="PRODUCTORA DE ALIMENTOS UNO SAC"/>
    <n v="10"/>
    <x v="0"/>
    <n v="1"/>
    <x v="0"/>
    <n v="3.0294400000000001"/>
    <n v="12.47668"/>
    <n v="4"/>
    <n v="1"/>
    <n v="0"/>
    <n v="0"/>
    <n v="0"/>
    <n v="7"/>
    <n v="84"/>
    <n v="60"/>
    <x v="0"/>
    <x v="1"/>
  </r>
  <r>
    <d v="2024-06-04T00:00:00"/>
    <n v="424"/>
    <s v="UNIVERSITARIA-C19"/>
    <s v="SAN MARTÍN DE PORRE"/>
    <s v="SSS19"/>
    <x v="9"/>
    <x v="9"/>
    <s v="EMBUTIDOS Y LACTEOS"/>
    <s v="LACTEOS"/>
    <s v="A"/>
    <n v="0"/>
    <s v="PROV487"/>
    <s v="PRODUCTORA DE ALIMENTOS UNO SAC"/>
    <n v="7"/>
    <x v="0"/>
    <n v="1"/>
    <x v="0"/>
    <n v="2.6459999999999999"/>
    <n v="2.6459999999999999"/>
    <n v="1"/>
    <n v="1"/>
    <n v="0"/>
    <n v="0"/>
    <n v="0"/>
    <n v="28"/>
    <n v="336"/>
    <n v="60"/>
    <x v="0"/>
    <x v="1"/>
  </r>
  <r>
    <d v="2024-06-04T00:00:00"/>
    <n v="424"/>
    <s v="UNIVERSITARIA-C19"/>
    <s v="SAN MARTÍN DE PORRE"/>
    <s v="SSS19"/>
    <x v="10"/>
    <x v="10"/>
    <s v="EMBUTIDOS Y LACTEOS"/>
    <s v="LACTEOS"/>
    <s v="A"/>
    <n v="0"/>
    <s v="PROV487"/>
    <s v="PRODUCTORA DE ALIMENTOS UNO SAC"/>
    <n v="4"/>
    <x v="1"/>
    <n v="1"/>
    <x v="0"/>
    <n v="3.3237999999999999"/>
    <n v="0"/>
    <n v="0"/>
    <n v="1"/>
    <n v="0"/>
    <n v="0"/>
    <n v="0"/>
    <s v="PRODUCTO SIN VENTA"/>
    <s v="PRODUCTO SIN VENTA"/>
    <n v="60"/>
    <x v="1"/>
    <x v="1"/>
  </r>
  <r>
    <d v="2024-06-04T00:00:00"/>
    <n v="425"/>
    <s v="AYLLON-C20"/>
    <s v="ATE"/>
    <s v="SSS19"/>
    <x v="0"/>
    <x v="0"/>
    <s v="EMBUTIDOS Y LACTEOS"/>
    <s v="LACTEOS"/>
    <s v="A"/>
    <n v="0"/>
    <s v="PROV487"/>
    <s v="PRODUCTORA DE ALIMENTOS UNO SAC"/>
    <n v="0"/>
    <x v="0"/>
    <n v="1"/>
    <x v="0"/>
    <n v="3.1680000000000001"/>
    <n v="22.175999999999998"/>
    <n v="7"/>
    <n v="0"/>
    <n v="0"/>
    <n v="0"/>
    <n v="0"/>
    <n v="4"/>
    <n v="48"/>
    <n v="60"/>
    <x v="0"/>
    <x v="0"/>
  </r>
  <r>
    <d v="2024-06-04T00:00:00"/>
    <n v="425"/>
    <s v="AYLLON-C20"/>
    <s v="ATE"/>
    <s v="SSS19"/>
    <x v="1"/>
    <x v="1"/>
    <s v="EMBUTIDOS Y LACTEOS"/>
    <s v="LACTEOS"/>
    <s v="A"/>
    <n v="0"/>
    <s v="PROV487"/>
    <s v="PRODUCTORA DE ALIMENTOS UNO SAC"/>
    <n v="8"/>
    <x v="0"/>
    <n v="1"/>
    <x v="1"/>
    <n v="2.3220000000000001"/>
    <n v="0"/>
    <n v="0"/>
    <n v="1"/>
    <n v="0"/>
    <n v="0"/>
    <n v="0"/>
    <s v="PRODUCTO SIN VENTA"/>
    <s v="PRODUCTO SIN VENTA"/>
    <n v="60"/>
    <x v="1"/>
    <x v="1"/>
  </r>
  <r>
    <d v="2024-06-04T00:00:00"/>
    <n v="425"/>
    <s v="AYLLON-C20"/>
    <s v="ATE"/>
    <s v="SSS19"/>
    <x v="2"/>
    <x v="2"/>
    <s v="EMBUTIDOS Y LACTEOS"/>
    <s v="LACTEOS"/>
    <s v="A"/>
    <n v="0"/>
    <s v="PROV487"/>
    <s v="PRODUCTORA DE ALIMENTOS UNO SAC"/>
    <n v="4"/>
    <x v="0"/>
    <n v="1"/>
    <x v="0"/>
    <n v="3.02501"/>
    <n v="77.101320000000001"/>
    <n v="25"/>
    <n v="1"/>
    <n v="0"/>
    <n v="0"/>
    <n v="0"/>
    <n v="1.1199999999999999"/>
    <n v="13.44"/>
    <n v="60"/>
    <x v="0"/>
    <x v="0"/>
  </r>
  <r>
    <d v="2024-06-04T00:00:00"/>
    <n v="425"/>
    <s v="AYLLON-C20"/>
    <s v="ATE"/>
    <s v="SSS19"/>
    <x v="3"/>
    <x v="3"/>
    <s v="EMBUTIDOS Y LACTEOS"/>
    <s v="LACTEOS"/>
    <s v="A"/>
    <n v="0"/>
    <s v="PROV487"/>
    <s v="PRODUCTORA DE ALIMENTOS UNO SAC"/>
    <n v="10"/>
    <x v="0"/>
    <n v="1"/>
    <x v="2"/>
    <n v="3.62"/>
    <n v="10.86"/>
    <n v="3"/>
    <n v="1"/>
    <n v="0"/>
    <n v="0"/>
    <n v="0"/>
    <n v="9.3333333333333339"/>
    <n v="56"/>
    <n v="60"/>
    <x v="0"/>
    <x v="0"/>
  </r>
  <r>
    <d v="2024-06-04T00:00:00"/>
    <n v="425"/>
    <s v="AYLLON-C20"/>
    <s v="ATE"/>
    <s v="SSS19"/>
    <x v="4"/>
    <x v="4"/>
    <s v="EMBUTIDOS Y LACTEOS"/>
    <s v="LACTEOS"/>
    <s v="A"/>
    <n v="0"/>
    <s v="PROV487"/>
    <s v="PRODUCTORA DE ALIMENTOS UNO SAC"/>
    <n v="5"/>
    <x v="0"/>
    <n v="1"/>
    <x v="2"/>
    <n v="3.62"/>
    <n v="3.62"/>
    <n v="1"/>
    <n v="1"/>
    <n v="0"/>
    <n v="0"/>
    <n v="0"/>
    <n v="28"/>
    <n v="168"/>
    <n v="60"/>
    <x v="0"/>
    <x v="1"/>
  </r>
  <r>
    <d v="2024-06-04T00:00:00"/>
    <n v="425"/>
    <s v="AYLLON-C20"/>
    <s v="ATE"/>
    <s v="SSS19"/>
    <x v="5"/>
    <x v="5"/>
    <s v="EMBUTIDOS Y LACTEOS"/>
    <s v="LACTEOS"/>
    <s v="A"/>
    <n v="0"/>
    <s v="PROV487"/>
    <s v="PRODUCTORA DE ALIMENTOS UNO SAC"/>
    <n v="5"/>
    <x v="0"/>
    <n v="1"/>
    <x v="0"/>
    <n v="3.04121"/>
    <n v="83.202910000000003"/>
    <n v="27"/>
    <n v="1"/>
    <n v="0"/>
    <n v="0"/>
    <n v="0"/>
    <n v="1.037037037037037"/>
    <n v="12.444444444444445"/>
    <n v="60"/>
    <x v="0"/>
    <x v="0"/>
  </r>
  <r>
    <d v="2024-06-04T00:00:00"/>
    <n v="425"/>
    <s v="AYLLON-C20"/>
    <s v="ATE"/>
    <s v="SSS19"/>
    <x v="6"/>
    <x v="6"/>
    <s v="EMBUTIDOS Y LACTEOS"/>
    <s v="LACTEOS"/>
    <s v="A"/>
    <n v="0"/>
    <s v="PROV487"/>
    <s v="PRODUCTORA DE ALIMENTOS UNO SAC"/>
    <n v="6"/>
    <x v="0"/>
    <n v="1"/>
    <x v="0"/>
    <n v="2.3849999999999998"/>
    <n v="33.39"/>
    <n v="14"/>
    <n v="1"/>
    <n v="0"/>
    <n v="0"/>
    <n v="0"/>
    <n v="2"/>
    <n v="24"/>
    <n v="60"/>
    <x v="0"/>
    <x v="0"/>
  </r>
  <r>
    <d v="2024-06-04T00:00:00"/>
    <n v="425"/>
    <s v="AYLLON-C20"/>
    <s v="ATE"/>
    <s v="SSS19"/>
    <x v="7"/>
    <x v="7"/>
    <s v="EMBUTIDOS Y LACTEOS"/>
    <s v="LACTEOS"/>
    <s v="A"/>
    <n v="0"/>
    <s v="PROV487"/>
    <s v="PRODUCTORA DE ALIMENTOS UNO SAC"/>
    <n v="2"/>
    <x v="1"/>
    <n v="1"/>
    <x v="0"/>
    <n v="2.3849999999999998"/>
    <n v="16.695"/>
    <n v="7"/>
    <n v="1"/>
    <n v="0"/>
    <n v="0"/>
    <n v="0"/>
    <n v="12"/>
    <n v="48"/>
    <n v="60"/>
    <x v="0"/>
    <x v="0"/>
  </r>
  <r>
    <d v="2024-06-04T00:00:00"/>
    <n v="425"/>
    <s v="AYLLON-C20"/>
    <s v="ATE"/>
    <s v="SSS19"/>
    <x v="8"/>
    <x v="8"/>
    <s v="EMBUTIDOS Y LACTEOS"/>
    <s v="LACTEOS"/>
    <s v="A"/>
    <n v="0"/>
    <s v="PROV487"/>
    <s v="PRODUCTORA DE ALIMENTOS UNO SAC"/>
    <n v="9"/>
    <x v="0"/>
    <n v="1"/>
    <x v="0"/>
    <n v="3.0294400000000001"/>
    <n v="55.329340000000002"/>
    <n v="18"/>
    <n v="1"/>
    <n v="0"/>
    <n v="0"/>
    <n v="0"/>
    <n v="1.5555555555555554"/>
    <n v="18.666666666666664"/>
    <n v="60"/>
    <x v="0"/>
    <x v="0"/>
  </r>
  <r>
    <d v="2024-06-04T00:00:00"/>
    <n v="425"/>
    <s v="AYLLON-C20"/>
    <s v="ATE"/>
    <s v="SSS19"/>
    <x v="9"/>
    <x v="9"/>
    <s v="EMBUTIDOS Y LACTEOS"/>
    <s v="LACTEOS"/>
    <s v="A"/>
    <n v="0"/>
    <s v="PROV487"/>
    <s v="PRODUCTORA DE ALIMENTOS UNO SAC"/>
    <n v="3"/>
    <x v="0"/>
    <n v="1"/>
    <x v="0"/>
    <n v="2.6459999999999999"/>
    <n v="15.875999999999999"/>
    <n v="6"/>
    <n v="1"/>
    <n v="0"/>
    <n v="0"/>
    <n v="0"/>
    <n v="4.666666666666667"/>
    <n v="56"/>
    <n v="60"/>
    <x v="0"/>
    <x v="0"/>
  </r>
  <r>
    <d v="2024-06-04T00:00:00"/>
    <n v="425"/>
    <s v="AYLLON-C20"/>
    <s v="ATE"/>
    <s v="SSS19"/>
    <x v="10"/>
    <x v="10"/>
    <s v="EMBUTIDOS Y LACTEOS"/>
    <s v="LACTEOS"/>
    <s v="A"/>
    <n v="0"/>
    <s v="PROV487"/>
    <s v="PRODUCTORA DE ALIMENTOS UNO SAC"/>
    <n v="3"/>
    <x v="1"/>
    <n v="1"/>
    <x v="0"/>
    <n v="3.3237999999999999"/>
    <n v="6.7164400000000004"/>
    <n v="2"/>
    <n v="1"/>
    <n v="0"/>
    <n v="0"/>
    <n v="0"/>
    <n v="42"/>
    <n v="168"/>
    <n v="60"/>
    <x v="0"/>
    <x v="1"/>
  </r>
  <r>
    <d v="2024-06-04T00:00:00"/>
    <n v="426"/>
    <s v="MONTEROSA-C2"/>
    <s v="SANTIAGO DE SURCO"/>
    <s v="SSS19"/>
    <x v="0"/>
    <x v="0"/>
    <s v="EMBUTIDOS Y LACTEOS"/>
    <s v="LACTEOS"/>
    <s v="A"/>
    <n v="0"/>
    <s v="PROV487"/>
    <s v="PRODUCTORA DE ALIMENTOS UNO SAC"/>
    <n v="5"/>
    <x v="0"/>
    <n v="1"/>
    <x v="0"/>
    <n v="3.1680000000000001"/>
    <n v="22.175999999999998"/>
    <n v="7"/>
    <n v="1"/>
    <n v="0"/>
    <n v="0"/>
    <n v="0"/>
    <n v="4"/>
    <n v="48"/>
    <n v="60"/>
    <x v="0"/>
    <x v="0"/>
  </r>
  <r>
    <d v="2024-06-04T00:00:00"/>
    <n v="426"/>
    <s v="MONTEROSA-C2"/>
    <s v="SANTIAGO DE SURCO"/>
    <s v="SSS19"/>
    <x v="1"/>
    <x v="1"/>
    <s v="EMBUTIDOS Y LACTEOS"/>
    <s v="LACTEOS"/>
    <s v="A"/>
    <n v="0"/>
    <s v="PROV487"/>
    <s v="PRODUCTORA DE ALIMENTOS UNO SAC"/>
    <n v="4"/>
    <x v="0"/>
    <n v="1"/>
    <x v="1"/>
    <n v="2.3220000000000001"/>
    <n v="2.3220000000000001"/>
    <n v="1"/>
    <n v="1"/>
    <n v="0"/>
    <n v="0"/>
    <n v="0"/>
    <n v="28"/>
    <n v="560"/>
    <n v="60"/>
    <x v="0"/>
    <x v="1"/>
  </r>
  <r>
    <d v="2024-06-04T00:00:00"/>
    <n v="426"/>
    <s v="MONTEROSA-C2"/>
    <s v="SANTIAGO DE SURCO"/>
    <s v="SSS19"/>
    <x v="2"/>
    <x v="2"/>
    <s v="EMBUTIDOS Y LACTEOS"/>
    <s v="LACTEOS"/>
    <s v="A"/>
    <n v="0"/>
    <s v="PROV487"/>
    <s v="PRODUCTORA DE ALIMENTOS UNO SAC"/>
    <n v="30"/>
    <x v="0"/>
    <n v="1"/>
    <x v="0"/>
    <n v="3.02501"/>
    <n v="286.36601000000002"/>
    <n v="93"/>
    <n v="1"/>
    <n v="0"/>
    <n v="30"/>
    <n v="0"/>
    <n v="0.30107526881720431"/>
    <n v="3.6129032258064515"/>
    <n v="60"/>
    <x v="0"/>
    <x v="0"/>
  </r>
  <r>
    <d v="2024-06-04T00:00:00"/>
    <n v="426"/>
    <s v="MONTEROSA-C2"/>
    <s v="SANTIAGO DE SURCO"/>
    <s v="SSS19"/>
    <x v="3"/>
    <x v="3"/>
    <s v="EMBUTIDOS Y LACTEOS"/>
    <s v="LACTEOS"/>
    <s v="A"/>
    <n v="0"/>
    <s v="PROV487"/>
    <s v="PRODUCTORA DE ALIMENTOS UNO SAC"/>
    <n v="5"/>
    <x v="0"/>
    <n v="1"/>
    <x v="2"/>
    <n v="3.62"/>
    <n v="14.48"/>
    <n v="4"/>
    <n v="1"/>
    <n v="0"/>
    <n v="0"/>
    <n v="6"/>
    <n v="7"/>
    <n v="42"/>
    <n v="60"/>
    <x v="0"/>
    <x v="0"/>
  </r>
  <r>
    <d v="2024-06-04T00:00:00"/>
    <n v="426"/>
    <s v="MONTEROSA-C2"/>
    <s v="SANTIAGO DE SURCO"/>
    <s v="SSS19"/>
    <x v="4"/>
    <x v="4"/>
    <s v="EMBUTIDOS Y LACTEOS"/>
    <s v="LACTEOS"/>
    <s v="A"/>
    <n v="0"/>
    <s v="PROV487"/>
    <s v="PRODUCTORA DE ALIMENTOS UNO SAC"/>
    <n v="6"/>
    <x v="0"/>
    <n v="1"/>
    <x v="2"/>
    <n v="3.62"/>
    <n v="7.24"/>
    <n v="2"/>
    <n v="1"/>
    <n v="0"/>
    <n v="0"/>
    <n v="4"/>
    <n v="14"/>
    <n v="84"/>
    <n v="60"/>
    <x v="0"/>
    <x v="1"/>
  </r>
  <r>
    <d v="2024-06-04T00:00:00"/>
    <n v="426"/>
    <s v="MONTEROSA-C2"/>
    <s v="SANTIAGO DE SURCO"/>
    <s v="SSS19"/>
    <x v="5"/>
    <x v="5"/>
    <s v="EMBUTIDOS Y LACTEOS"/>
    <s v="LACTEOS"/>
    <s v="A"/>
    <n v="0"/>
    <s v="PROV487"/>
    <s v="PRODUCTORA DE ALIMENTOS UNO SAC"/>
    <n v="15"/>
    <x v="0"/>
    <n v="1"/>
    <x v="0"/>
    <n v="3.04121"/>
    <n v="240.61268999999999"/>
    <n v="78"/>
    <n v="1"/>
    <n v="0"/>
    <n v="30"/>
    <n v="0"/>
    <n v="0.35897435897435898"/>
    <n v="4.3076923076923075"/>
    <n v="60"/>
    <x v="0"/>
    <x v="0"/>
  </r>
  <r>
    <d v="2024-06-04T00:00:00"/>
    <n v="426"/>
    <s v="MONTEROSA-C2"/>
    <s v="SANTIAGO DE SURCO"/>
    <s v="SSS19"/>
    <x v="6"/>
    <x v="6"/>
    <s v="EMBUTIDOS Y LACTEOS"/>
    <s v="LACTEOS"/>
    <s v="A"/>
    <n v="0"/>
    <s v="PROV487"/>
    <s v="PRODUCTORA DE ALIMENTOS UNO SAC"/>
    <n v="4"/>
    <x v="0"/>
    <n v="1"/>
    <x v="0"/>
    <n v="2.3849999999999998"/>
    <n v="9.5399999999999991"/>
    <n v="4"/>
    <n v="1"/>
    <n v="0"/>
    <n v="0"/>
    <n v="0"/>
    <n v="7"/>
    <n v="84"/>
    <n v="60"/>
    <x v="0"/>
    <x v="1"/>
  </r>
  <r>
    <d v="2024-06-04T00:00:00"/>
    <n v="426"/>
    <s v="MONTEROSA-C2"/>
    <s v="SANTIAGO DE SURCO"/>
    <s v="SSS19"/>
    <x v="7"/>
    <x v="7"/>
    <s v="EMBUTIDOS Y LACTEOS"/>
    <s v="LACTEOS"/>
    <s v="A"/>
    <n v="0"/>
    <s v="PROV487"/>
    <s v="PRODUCTORA DE ALIMENTOS UNO SAC"/>
    <n v="7"/>
    <x v="1"/>
    <n v="1"/>
    <x v="0"/>
    <n v="2.3849999999999998"/>
    <n v="11.925000000000001"/>
    <n v="5"/>
    <n v="1"/>
    <n v="0"/>
    <n v="0"/>
    <n v="0"/>
    <n v="16.8"/>
    <n v="67.2"/>
    <n v="60"/>
    <x v="0"/>
    <x v="1"/>
  </r>
  <r>
    <d v="2024-06-04T00:00:00"/>
    <n v="426"/>
    <s v="MONTEROSA-C2"/>
    <s v="SANTIAGO DE SURCO"/>
    <s v="SSS19"/>
    <x v="8"/>
    <x v="8"/>
    <s v="EMBUTIDOS Y LACTEOS"/>
    <s v="LACTEOS"/>
    <s v="A"/>
    <n v="0"/>
    <s v="PROV487"/>
    <s v="PRODUCTORA DE ALIMENTOS UNO SAC"/>
    <n v="3"/>
    <x v="0"/>
    <n v="1"/>
    <x v="0"/>
    <n v="3.0294400000000001"/>
    <n v="135.12828999999999"/>
    <n v="44"/>
    <n v="1"/>
    <n v="0"/>
    <n v="14"/>
    <n v="0"/>
    <n v="0.63636363636363635"/>
    <n v="7.6363636363636367"/>
    <n v="60"/>
    <x v="0"/>
    <x v="0"/>
  </r>
  <r>
    <d v="2024-06-04T00:00:00"/>
    <n v="426"/>
    <s v="MONTEROSA-C2"/>
    <s v="SANTIAGO DE SURCO"/>
    <s v="SSS19"/>
    <x v="9"/>
    <x v="9"/>
    <s v="EMBUTIDOS Y LACTEOS"/>
    <s v="LACTEOS"/>
    <s v="A"/>
    <n v="0"/>
    <s v="PROV487"/>
    <s v="PRODUCTORA DE ALIMENTOS UNO SAC"/>
    <n v="2"/>
    <x v="0"/>
    <n v="1"/>
    <x v="0"/>
    <n v="2.6459999999999999"/>
    <n v="18.521999999999998"/>
    <n v="7"/>
    <n v="1"/>
    <n v="0"/>
    <n v="6"/>
    <n v="0"/>
    <n v="4"/>
    <n v="48"/>
    <n v="60"/>
    <x v="0"/>
    <x v="0"/>
  </r>
  <r>
    <d v="2024-06-04T00:00:00"/>
    <n v="426"/>
    <s v="MONTEROSA-C2"/>
    <s v="SANTIAGO DE SURCO"/>
    <s v="SSS19"/>
    <x v="10"/>
    <x v="10"/>
    <s v="EMBUTIDOS Y LACTEOS"/>
    <s v="LACTEOS"/>
    <s v="A"/>
    <n v="0"/>
    <s v="PROV487"/>
    <s v="PRODUCTORA DE ALIMENTOS UNO SAC"/>
    <n v="9"/>
    <x v="1"/>
    <n v="1"/>
    <x v="0"/>
    <n v="3.3237999999999999"/>
    <n v="33.655369999999998"/>
    <n v="10"/>
    <n v="1"/>
    <n v="0"/>
    <n v="0"/>
    <n v="0"/>
    <n v="8.4"/>
    <n v="33.6"/>
    <n v="60"/>
    <x v="0"/>
    <x v="0"/>
  </r>
  <r>
    <d v="2024-06-04T00:00:00"/>
    <n v="427"/>
    <s v="BOLOGNESI-LURIN"/>
    <s v="LURIN"/>
    <s v="SSS19"/>
    <x v="0"/>
    <x v="0"/>
    <s v="EMBUTIDOS Y LACTEOS"/>
    <s v="LACTEOS"/>
    <s v="A"/>
    <n v="0"/>
    <s v="PROV487"/>
    <s v="PRODUCTORA DE ALIMENTOS UNO SAC"/>
    <n v="5"/>
    <x v="0"/>
    <n v="1"/>
    <x v="0"/>
    <n v="3.1680000000000001"/>
    <n v="3.1680000000000001"/>
    <n v="1"/>
    <n v="1"/>
    <n v="0"/>
    <n v="0"/>
    <n v="0"/>
    <n v="28"/>
    <n v="336"/>
    <n v="60"/>
    <x v="0"/>
    <x v="1"/>
  </r>
  <r>
    <d v="2024-06-04T00:00:00"/>
    <n v="427"/>
    <s v="BOLOGNESI-LURIN"/>
    <s v="LURIN"/>
    <s v="SSS19"/>
    <x v="1"/>
    <x v="1"/>
    <s v="EMBUTIDOS Y LACTEOS"/>
    <s v="LACTEOS"/>
    <s v="A"/>
    <n v="0"/>
    <s v="PROV487"/>
    <s v="PRODUCTORA DE ALIMENTOS UNO SAC"/>
    <n v="4"/>
    <x v="0"/>
    <n v="1"/>
    <x v="1"/>
    <n v="2.3220000000000001"/>
    <n v="18.576000000000001"/>
    <n v="8"/>
    <n v="1"/>
    <n v="0"/>
    <n v="0"/>
    <n v="0"/>
    <n v="3.5"/>
    <n v="70"/>
    <n v="60"/>
    <x v="0"/>
    <x v="1"/>
  </r>
  <r>
    <d v="2024-06-04T00:00:00"/>
    <n v="427"/>
    <s v="BOLOGNESI-LURIN"/>
    <s v="LURIN"/>
    <s v="SSS19"/>
    <x v="2"/>
    <x v="2"/>
    <s v="EMBUTIDOS Y LACTEOS"/>
    <s v="LACTEOS"/>
    <s v="A"/>
    <n v="0"/>
    <s v="PROV487"/>
    <s v="PRODUCTORA DE ALIMENTOS UNO SAC"/>
    <n v="3"/>
    <x v="0"/>
    <n v="1"/>
    <x v="0"/>
    <n v="3.02501"/>
    <n v="64.496489999999994"/>
    <n v="21"/>
    <n v="1"/>
    <n v="0"/>
    <n v="0"/>
    <n v="0"/>
    <n v="1.3333333333333333"/>
    <n v="16"/>
    <n v="60"/>
    <x v="0"/>
    <x v="0"/>
  </r>
  <r>
    <d v="2024-06-04T00:00:00"/>
    <n v="427"/>
    <s v="BOLOGNESI-LURIN"/>
    <s v="LURIN"/>
    <s v="SSS19"/>
    <x v="3"/>
    <x v="3"/>
    <s v="EMBUTIDOS Y LACTEOS"/>
    <s v="LACTEOS"/>
    <s v="A"/>
    <n v="0"/>
    <s v="PROV487"/>
    <s v="PRODUCTORA DE ALIMENTOS UNO SAC"/>
    <n v="3"/>
    <x v="0"/>
    <n v="1"/>
    <x v="2"/>
    <n v="3.62"/>
    <n v="21.72"/>
    <n v="6"/>
    <n v="1"/>
    <n v="0"/>
    <n v="0"/>
    <n v="6"/>
    <n v="4.666666666666667"/>
    <n v="28"/>
    <n v="60"/>
    <x v="0"/>
    <x v="0"/>
  </r>
  <r>
    <d v="2024-06-04T00:00:00"/>
    <n v="427"/>
    <s v="BOLOGNESI-LURIN"/>
    <s v="LURIN"/>
    <s v="SSS19"/>
    <x v="4"/>
    <x v="4"/>
    <s v="EMBUTIDOS Y LACTEOS"/>
    <s v="LACTEOS"/>
    <s v="A"/>
    <n v="0"/>
    <s v="PROV487"/>
    <s v="PRODUCTORA DE ALIMENTOS UNO SAC"/>
    <n v="4"/>
    <x v="0"/>
    <n v="1"/>
    <x v="2"/>
    <n v="3.62"/>
    <n v="7.24"/>
    <n v="2"/>
    <n v="1"/>
    <n v="0"/>
    <n v="0"/>
    <n v="4"/>
    <n v="14"/>
    <n v="84"/>
    <n v="60"/>
    <x v="0"/>
    <x v="1"/>
  </r>
  <r>
    <d v="2024-06-04T00:00:00"/>
    <n v="427"/>
    <s v="BOLOGNESI-LURIN"/>
    <s v="LURIN"/>
    <s v="SSS19"/>
    <x v="5"/>
    <x v="5"/>
    <s v="EMBUTIDOS Y LACTEOS"/>
    <s v="LACTEOS"/>
    <s v="A"/>
    <n v="0"/>
    <s v="PROV487"/>
    <s v="PRODUCTORA DE ALIMENTOS UNO SAC"/>
    <n v="9"/>
    <x v="0"/>
    <n v="1"/>
    <x v="0"/>
    <n v="3.04121"/>
    <n v="79.995329999999996"/>
    <n v="26"/>
    <n v="1"/>
    <n v="0"/>
    <n v="0"/>
    <n v="0"/>
    <n v="1.0769230769230769"/>
    <n v="12.923076923076923"/>
    <n v="60"/>
    <x v="0"/>
    <x v="0"/>
  </r>
  <r>
    <d v="2024-06-04T00:00:00"/>
    <n v="427"/>
    <s v="BOLOGNESI-LURIN"/>
    <s v="LURIN"/>
    <s v="SSS19"/>
    <x v="6"/>
    <x v="6"/>
    <s v="EMBUTIDOS Y LACTEOS"/>
    <s v="LACTEOS"/>
    <s v="A"/>
    <n v="0"/>
    <s v="PROV487"/>
    <s v="PRODUCTORA DE ALIMENTOS UNO SAC"/>
    <n v="2"/>
    <x v="0"/>
    <n v="1"/>
    <x v="0"/>
    <n v="2.3849999999999998"/>
    <n v="9.5399999999999991"/>
    <n v="4"/>
    <n v="1"/>
    <n v="0"/>
    <n v="0"/>
    <n v="0"/>
    <n v="7"/>
    <n v="84"/>
    <n v="60"/>
    <x v="0"/>
    <x v="1"/>
  </r>
  <r>
    <d v="2024-06-04T00:00:00"/>
    <n v="427"/>
    <s v="BOLOGNESI-LURIN"/>
    <s v="LURIN"/>
    <s v="SSS19"/>
    <x v="7"/>
    <x v="7"/>
    <s v="EMBUTIDOS Y LACTEOS"/>
    <s v="LACTEOS"/>
    <s v="A"/>
    <n v="0"/>
    <s v="PROV487"/>
    <s v="PRODUCTORA DE ALIMENTOS UNO SAC"/>
    <n v="2"/>
    <x v="1"/>
    <n v="1"/>
    <x v="0"/>
    <n v="2.3849999999999998"/>
    <n v="2.3849999999999998"/>
    <n v="1"/>
    <n v="1"/>
    <n v="0"/>
    <n v="0"/>
    <n v="0"/>
    <n v="84"/>
    <n v="336"/>
    <n v="60"/>
    <x v="1"/>
    <x v="1"/>
  </r>
  <r>
    <d v="2024-06-04T00:00:00"/>
    <n v="427"/>
    <s v="BOLOGNESI-LURIN"/>
    <s v="LURIN"/>
    <s v="SSS19"/>
    <x v="8"/>
    <x v="8"/>
    <s v="EMBUTIDOS Y LACTEOS"/>
    <s v="LACTEOS"/>
    <s v="A"/>
    <n v="0"/>
    <s v="PROV487"/>
    <s v="PRODUCTORA DE ALIMENTOS UNO SAC"/>
    <n v="5"/>
    <x v="0"/>
    <n v="1"/>
    <x v="0"/>
    <n v="3.0294400000000001"/>
    <n v="9.20594"/>
    <n v="3"/>
    <n v="1"/>
    <n v="0"/>
    <n v="0"/>
    <n v="0"/>
    <n v="9.3333333333333339"/>
    <n v="112"/>
    <n v="60"/>
    <x v="0"/>
    <x v="1"/>
  </r>
  <r>
    <d v="2024-06-04T00:00:00"/>
    <n v="427"/>
    <s v="BOLOGNESI-LURIN"/>
    <s v="LURIN"/>
    <s v="SSS19"/>
    <x v="9"/>
    <x v="9"/>
    <s v="EMBUTIDOS Y LACTEOS"/>
    <s v="LACTEOS"/>
    <s v="A"/>
    <n v="0"/>
    <s v="PROV487"/>
    <s v="PRODUCTORA DE ALIMENTOS UNO SAC"/>
    <n v="4"/>
    <x v="0"/>
    <n v="1"/>
    <x v="0"/>
    <n v="2.6459999999999999"/>
    <n v="10.584"/>
    <n v="4"/>
    <n v="1"/>
    <n v="0"/>
    <n v="0"/>
    <n v="0"/>
    <n v="7"/>
    <n v="84"/>
    <n v="60"/>
    <x v="0"/>
    <x v="1"/>
  </r>
  <r>
    <d v="2024-06-04T00:00:00"/>
    <n v="427"/>
    <s v="BOLOGNESI-LURIN"/>
    <s v="LURIN"/>
    <s v="SSS19"/>
    <x v="10"/>
    <x v="10"/>
    <s v="EMBUTIDOS Y LACTEOS"/>
    <s v="LACTEOS"/>
    <s v="A"/>
    <n v="0"/>
    <s v="PROV487"/>
    <s v="PRODUCTORA DE ALIMENTOS UNO SAC"/>
    <n v="8"/>
    <x v="1"/>
    <n v="1"/>
    <x v="0"/>
    <n v="3.3237999999999999"/>
    <n v="6.7164400000000004"/>
    <n v="2"/>
    <n v="1"/>
    <n v="0"/>
    <n v="0"/>
    <n v="0"/>
    <n v="42"/>
    <n v="168"/>
    <n v="60"/>
    <x v="0"/>
    <x v="1"/>
  </r>
  <r>
    <d v="2024-06-04T00:00:00"/>
    <n v="428"/>
    <s v="DEFENSORES-SJM"/>
    <s v="SAN JUAN DE MIRAFLO"/>
    <s v="SSS19"/>
    <x v="0"/>
    <x v="0"/>
    <s v="EMBUTIDOS Y LACTEOS"/>
    <s v="LACTEOS"/>
    <s v="A"/>
    <n v="0"/>
    <s v="PROV487"/>
    <s v="PRODUCTORA DE ALIMENTOS UNO SAC"/>
    <n v="16"/>
    <x v="0"/>
    <n v="1"/>
    <x v="0"/>
    <n v="3.1680000000000001"/>
    <n v="25.344000000000001"/>
    <n v="8"/>
    <n v="1"/>
    <n v="0"/>
    <n v="0"/>
    <n v="0"/>
    <n v="3.5"/>
    <n v="42"/>
    <n v="60"/>
    <x v="0"/>
    <x v="0"/>
  </r>
  <r>
    <d v="2024-06-04T00:00:00"/>
    <n v="428"/>
    <s v="DEFENSORES-SJM"/>
    <s v="SAN JUAN DE MIRAFLO"/>
    <s v="SSS19"/>
    <x v="1"/>
    <x v="1"/>
    <s v="EMBUTIDOS Y LACTEOS"/>
    <s v="LACTEOS"/>
    <s v="A"/>
    <n v="0"/>
    <s v="PROV487"/>
    <s v="PRODUCTORA DE ALIMENTOS UNO SAC"/>
    <n v="8"/>
    <x v="0"/>
    <n v="1"/>
    <x v="1"/>
    <n v="2.3220000000000001"/>
    <n v="25.542000000000002"/>
    <n v="11"/>
    <n v="1"/>
    <n v="0"/>
    <n v="0"/>
    <n v="0"/>
    <n v="2.5454545454545454"/>
    <n v="50.909090909090914"/>
    <n v="60"/>
    <x v="0"/>
    <x v="0"/>
  </r>
  <r>
    <d v="2024-06-04T00:00:00"/>
    <n v="428"/>
    <s v="DEFENSORES-SJM"/>
    <s v="SAN JUAN DE MIRAFLO"/>
    <s v="SSS19"/>
    <x v="2"/>
    <x v="2"/>
    <s v="EMBUTIDOS Y LACTEOS"/>
    <s v="LACTEOS"/>
    <s v="A"/>
    <n v="0"/>
    <s v="PROV487"/>
    <s v="PRODUCTORA DE ALIMENTOS UNO SAC"/>
    <n v="8"/>
    <x v="0"/>
    <n v="1"/>
    <x v="0"/>
    <n v="3.02501"/>
    <n v="82.918130000000005"/>
    <n v="27"/>
    <n v="1"/>
    <n v="0"/>
    <n v="0"/>
    <n v="0"/>
    <n v="1.037037037037037"/>
    <n v="12.444444444444445"/>
    <n v="60"/>
    <x v="0"/>
    <x v="0"/>
  </r>
  <r>
    <d v="2024-06-04T00:00:00"/>
    <n v="428"/>
    <s v="DEFENSORES-SJM"/>
    <s v="SAN JUAN DE MIRAFLO"/>
    <s v="SSS19"/>
    <x v="3"/>
    <x v="3"/>
    <s v="EMBUTIDOS Y LACTEOS"/>
    <s v="LACTEOS"/>
    <s v="A"/>
    <n v="0"/>
    <s v="PROV487"/>
    <s v="PRODUCTORA DE ALIMENTOS UNO SAC"/>
    <n v="6"/>
    <x v="0"/>
    <n v="1"/>
    <x v="2"/>
    <n v="3.62"/>
    <n v="21.72"/>
    <n v="6"/>
    <n v="1"/>
    <n v="0"/>
    <n v="0"/>
    <n v="0"/>
    <n v="4.666666666666667"/>
    <n v="28"/>
    <n v="60"/>
    <x v="0"/>
    <x v="0"/>
  </r>
  <r>
    <d v="2024-06-04T00:00:00"/>
    <n v="428"/>
    <s v="DEFENSORES-SJM"/>
    <s v="SAN JUAN DE MIRAFLO"/>
    <s v="SSS19"/>
    <x v="4"/>
    <x v="4"/>
    <s v="EMBUTIDOS Y LACTEOS"/>
    <s v="LACTEOS"/>
    <s v="A"/>
    <n v="0"/>
    <s v="PROV487"/>
    <s v="PRODUCTORA DE ALIMENTOS UNO SAC"/>
    <n v="3"/>
    <x v="0"/>
    <n v="1"/>
    <x v="2"/>
    <n v="3.62"/>
    <n v="18.100000000000001"/>
    <n v="5"/>
    <n v="1"/>
    <n v="0"/>
    <n v="0"/>
    <n v="2"/>
    <n v="5.6"/>
    <n v="33.6"/>
    <n v="60"/>
    <x v="0"/>
    <x v="0"/>
  </r>
  <r>
    <d v="2024-06-04T00:00:00"/>
    <n v="428"/>
    <s v="DEFENSORES-SJM"/>
    <s v="SAN JUAN DE MIRAFLO"/>
    <s v="SSS19"/>
    <x v="5"/>
    <x v="5"/>
    <s v="EMBUTIDOS Y LACTEOS"/>
    <s v="LACTEOS"/>
    <s v="A"/>
    <n v="0"/>
    <s v="PROV487"/>
    <s v="PRODUCTORA DE ALIMENTOS UNO SAC"/>
    <n v="11"/>
    <x v="0"/>
    <n v="1"/>
    <x v="0"/>
    <n v="3.04121"/>
    <n v="148.72783000000001"/>
    <n v="48"/>
    <n v="1"/>
    <n v="0"/>
    <n v="0"/>
    <n v="0"/>
    <n v="0.58333333333333337"/>
    <n v="7"/>
    <n v="60"/>
    <x v="0"/>
    <x v="0"/>
  </r>
  <r>
    <d v="2024-06-04T00:00:00"/>
    <n v="428"/>
    <s v="DEFENSORES-SJM"/>
    <s v="SAN JUAN DE MIRAFLO"/>
    <s v="SSS19"/>
    <x v="6"/>
    <x v="6"/>
    <s v="EMBUTIDOS Y LACTEOS"/>
    <s v="LACTEOS"/>
    <s v="A"/>
    <n v="0"/>
    <s v="PROV487"/>
    <s v="PRODUCTORA DE ALIMENTOS UNO SAC"/>
    <n v="9"/>
    <x v="0"/>
    <n v="1"/>
    <x v="0"/>
    <n v="2.3849999999999998"/>
    <n v="11.925000000000001"/>
    <n v="5"/>
    <n v="1"/>
    <n v="0"/>
    <n v="0"/>
    <n v="0"/>
    <n v="5.6"/>
    <n v="67.2"/>
    <n v="60"/>
    <x v="0"/>
    <x v="1"/>
  </r>
  <r>
    <d v="2024-06-04T00:00:00"/>
    <n v="428"/>
    <s v="DEFENSORES-SJM"/>
    <s v="SAN JUAN DE MIRAFLO"/>
    <s v="SSS19"/>
    <x v="7"/>
    <x v="7"/>
    <s v="EMBUTIDOS Y LACTEOS"/>
    <s v="LACTEOS"/>
    <s v="A"/>
    <n v="0"/>
    <s v="PROV487"/>
    <s v="PRODUCTORA DE ALIMENTOS UNO SAC"/>
    <n v="4"/>
    <x v="1"/>
    <n v="1"/>
    <x v="0"/>
    <n v="2.3849999999999998"/>
    <n v="9.5399999999999991"/>
    <n v="4"/>
    <n v="1"/>
    <n v="0"/>
    <n v="0"/>
    <n v="0"/>
    <n v="21"/>
    <n v="84"/>
    <n v="60"/>
    <x v="0"/>
    <x v="1"/>
  </r>
  <r>
    <d v="2024-06-04T00:00:00"/>
    <n v="428"/>
    <s v="DEFENSORES-SJM"/>
    <s v="SAN JUAN DE MIRAFLO"/>
    <s v="SSS19"/>
    <x v="8"/>
    <x v="8"/>
    <s v="EMBUTIDOS Y LACTEOS"/>
    <s v="LACTEOS"/>
    <s v="A"/>
    <n v="0"/>
    <s v="PROV487"/>
    <s v="PRODUCTORA DE ALIMENTOS UNO SAC"/>
    <n v="2"/>
    <x v="0"/>
    <n v="1"/>
    <x v="0"/>
    <n v="3.0294400000000001"/>
    <n v="73.951830000000001"/>
    <n v="24"/>
    <n v="1"/>
    <n v="0"/>
    <n v="0"/>
    <n v="0"/>
    <n v="1.1666666666666667"/>
    <n v="14"/>
    <n v="60"/>
    <x v="0"/>
    <x v="0"/>
  </r>
  <r>
    <d v="2024-06-04T00:00:00"/>
    <n v="428"/>
    <s v="DEFENSORES-SJM"/>
    <s v="SAN JUAN DE MIRAFLO"/>
    <s v="SSS19"/>
    <x v="9"/>
    <x v="9"/>
    <s v="EMBUTIDOS Y LACTEOS"/>
    <s v="LACTEOS"/>
    <s v="A"/>
    <n v="0"/>
    <s v="PROV487"/>
    <s v="PRODUCTORA DE ALIMENTOS UNO SAC"/>
    <n v="6"/>
    <x v="0"/>
    <n v="1"/>
    <x v="0"/>
    <n v="2.6459999999999999"/>
    <n v="10.584"/>
    <n v="4"/>
    <n v="1"/>
    <n v="0"/>
    <n v="0"/>
    <n v="0"/>
    <n v="7"/>
    <n v="84"/>
    <n v="60"/>
    <x v="0"/>
    <x v="1"/>
  </r>
  <r>
    <d v="2024-06-04T00:00:00"/>
    <n v="428"/>
    <s v="DEFENSORES-SJM"/>
    <s v="SAN JUAN DE MIRAFLO"/>
    <s v="SSS19"/>
    <x v="10"/>
    <x v="10"/>
    <s v="EMBUTIDOS Y LACTEOS"/>
    <s v="LACTEOS"/>
    <s v="A"/>
    <n v="0"/>
    <s v="PROV487"/>
    <s v="PRODUCTORA DE ALIMENTOS UNO SAC"/>
    <n v="4"/>
    <x v="1"/>
    <n v="1"/>
    <x v="0"/>
    <n v="3.3237999999999999"/>
    <n v="23.527570000000001"/>
    <n v="7"/>
    <n v="1"/>
    <n v="0"/>
    <n v="0"/>
    <n v="0"/>
    <n v="12"/>
    <n v="48"/>
    <n v="60"/>
    <x v="0"/>
    <x v="0"/>
  </r>
  <r>
    <d v="2024-06-04T00:00:00"/>
    <n v="430"/>
    <s v="LAS PALMAS"/>
    <s v="BARRANCO"/>
    <s v="SSS20"/>
    <x v="0"/>
    <x v="0"/>
    <s v="EMBUTIDOS Y LACTEOS"/>
    <s v="LACTEOS"/>
    <s v="A"/>
    <n v="0"/>
    <s v="PROV487"/>
    <s v="PRODUCTORA DE ALIMENTOS UNO SAC"/>
    <n v="2"/>
    <x v="0"/>
    <n v="1"/>
    <x v="0"/>
    <n v="3.1680000000000001"/>
    <n v="19.007999999999999"/>
    <n v="6"/>
    <n v="1"/>
    <n v="0"/>
    <n v="4"/>
    <n v="0"/>
    <n v="4.666666666666667"/>
    <n v="56"/>
    <n v="60"/>
    <x v="0"/>
    <x v="0"/>
  </r>
  <r>
    <d v="2024-06-04T00:00:00"/>
    <n v="430"/>
    <s v="LAS PALMAS"/>
    <s v="BARRANCO"/>
    <s v="SSS20"/>
    <x v="1"/>
    <x v="1"/>
    <s v="EMBUTIDOS Y LACTEOS"/>
    <s v="LACTEOS"/>
    <s v="A"/>
    <n v="0"/>
    <s v="PROV487"/>
    <s v="PRODUCTORA DE ALIMENTOS UNO SAC"/>
    <n v="6"/>
    <x v="0"/>
    <n v="1"/>
    <x v="1"/>
    <n v="2.3220000000000001"/>
    <n v="30.186"/>
    <n v="13"/>
    <n v="1"/>
    <n v="0"/>
    <n v="2"/>
    <n v="0"/>
    <n v="2.1538461538461537"/>
    <n v="43.076923076923073"/>
    <n v="60"/>
    <x v="0"/>
    <x v="0"/>
  </r>
  <r>
    <d v="2024-06-04T00:00:00"/>
    <n v="430"/>
    <s v="LAS PALMAS"/>
    <s v="BARRANCO"/>
    <s v="SSS20"/>
    <x v="2"/>
    <x v="2"/>
    <s v="EMBUTIDOS Y LACTEOS"/>
    <s v="LACTEOS"/>
    <s v="A"/>
    <n v="0"/>
    <s v="PROV487"/>
    <s v="PRODUCTORA DE ALIMENTOS UNO SAC"/>
    <n v="9"/>
    <x v="0"/>
    <n v="1"/>
    <x v="0"/>
    <n v="3.02501"/>
    <n v="46.243580000000001"/>
    <n v="15"/>
    <n v="1"/>
    <n v="0"/>
    <n v="4"/>
    <n v="0"/>
    <n v="1.8666666666666667"/>
    <n v="22.400000000000002"/>
    <n v="60"/>
    <x v="0"/>
    <x v="0"/>
  </r>
  <r>
    <d v="2024-06-04T00:00:00"/>
    <n v="430"/>
    <s v="LAS PALMAS"/>
    <s v="BARRANCO"/>
    <s v="SSS20"/>
    <x v="3"/>
    <x v="3"/>
    <s v="EMBUTIDOS Y LACTEOS"/>
    <s v="LACTEOS"/>
    <s v="A"/>
    <n v="0"/>
    <s v="PROV487"/>
    <s v="PRODUCTORA DE ALIMENTOS UNO SAC"/>
    <n v="2"/>
    <x v="0"/>
    <n v="1"/>
    <x v="2"/>
    <n v="3.62"/>
    <n v="50.68"/>
    <n v="14"/>
    <n v="1"/>
    <n v="0"/>
    <n v="0"/>
    <n v="4"/>
    <n v="2"/>
    <n v="12"/>
    <n v="60"/>
    <x v="0"/>
    <x v="0"/>
  </r>
  <r>
    <d v="2024-06-04T00:00:00"/>
    <n v="430"/>
    <s v="LAS PALMAS"/>
    <s v="BARRANCO"/>
    <s v="SSS20"/>
    <x v="4"/>
    <x v="4"/>
    <s v="EMBUTIDOS Y LACTEOS"/>
    <s v="LACTEOS"/>
    <s v="A"/>
    <n v="0"/>
    <s v="PROV487"/>
    <s v="PRODUCTORA DE ALIMENTOS UNO SAC"/>
    <n v="5"/>
    <x v="0"/>
    <n v="1"/>
    <x v="2"/>
    <n v="3.62"/>
    <n v="7.24"/>
    <n v="2"/>
    <n v="1"/>
    <n v="0"/>
    <n v="0"/>
    <n v="0"/>
    <n v="14"/>
    <n v="84"/>
    <n v="60"/>
    <x v="0"/>
    <x v="1"/>
  </r>
  <r>
    <d v="2024-06-04T00:00:00"/>
    <n v="430"/>
    <s v="LAS PALMAS"/>
    <s v="BARRANCO"/>
    <s v="SSS20"/>
    <x v="5"/>
    <x v="5"/>
    <s v="EMBUTIDOS Y LACTEOS"/>
    <s v="LACTEOS"/>
    <s v="A"/>
    <n v="0"/>
    <s v="PROV487"/>
    <s v="PRODUCTORA DE ALIMENTOS UNO SAC"/>
    <n v="8"/>
    <x v="0"/>
    <n v="1"/>
    <x v="0"/>
    <n v="3.04121"/>
    <n v="34.029470000000003"/>
    <n v="11"/>
    <n v="1"/>
    <n v="0"/>
    <n v="4"/>
    <n v="0"/>
    <n v="2.5454545454545454"/>
    <n v="30.545454545454547"/>
    <n v="60"/>
    <x v="0"/>
    <x v="0"/>
  </r>
  <r>
    <d v="2024-06-04T00:00:00"/>
    <n v="430"/>
    <s v="LAS PALMAS"/>
    <s v="BARRANCO"/>
    <s v="SSS20"/>
    <x v="6"/>
    <x v="6"/>
    <s v="EMBUTIDOS Y LACTEOS"/>
    <s v="LACTEOS"/>
    <s v="A"/>
    <n v="0"/>
    <s v="PROV487"/>
    <s v="PRODUCTORA DE ALIMENTOS UNO SAC"/>
    <n v="6"/>
    <x v="0"/>
    <n v="1"/>
    <x v="0"/>
    <n v="2.3849999999999998"/>
    <n v="2.3849999999999998"/>
    <n v="1"/>
    <n v="1"/>
    <n v="0"/>
    <n v="0"/>
    <n v="0"/>
    <n v="28"/>
    <n v="336"/>
    <n v="60"/>
    <x v="0"/>
    <x v="1"/>
  </r>
  <r>
    <d v="2024-06-04T00:00:00"/>
    <n v="430"/>
    <s v="LAS PALMAS"/>
    <s v="BARRANCO"/>
    <s v="SSS20"/>
    <x v="7"/>
    <x v="7"/>
    <s v="EMBUTIDOS Y LACTEOS"/>
    <s v="LACTEOS"/>
    <s v="A"/>
    <n v="0"/>
    <s v="PROV487"/>
    <s v="PRODUCTORA DE ALIMENTOS UNO SAC"/>
    <n v="4"/>
    <x v="1"/>
    <n v="1"/>
    <x v="0"/>
    <n v="2.3849999999999998"/>
    <n v="4.7699999999999996"/>
    <n v="2"/>
    <n v="1"/>
    <n v="0"/>
    <n v="0"/>
    <n v="0"/>
    <n v="42"/>
    <n v="168"/>
    <n v="60"/>
    <x v="0"/>
    <x v="1"/>
  </r>
  <r>
    <d v="2024-06-04T00:00:00"/>
    <n v="430"/>
    <s v="LAS PALMAS"/>
    <s v="BARRANCO"/>
    <s v="SSS20"/>
    <x v="8"/>
    <x v="8"/>
    <s v="EMBUTIDOS Y LACTEOS"/>
    <s v="LACTEOS"/>
    <s v="A"/>
    <n v="0"/>
    <s v="PROV487"/>
    <s v="PRODUCTORA DE ALIMENTOS UNO SAC"/>
    <n v="9"/>
    <x v="0"/>
    <n v="1"/>
    <x v="0"/>
    <n v="3.0294400000000001"/>
    <n v="33.776029999999999"/>
    <n v="11"/>
    <n v="1"/>
    <n v="0"/>
    <n v="2"/>
    <n v="0"/>
    <n v="2.5454545454545454"/>
    <n v="30.545454545454547"/>
    <n v="60"/>
    <x v="0"/>
    <x v="0"/>
  </r>
  <r>
    <d v="2024-06-04T00:00:00"/>
    <n v="430"/>
    <s v="LAS PALMAS"/>
    <s v="BARRANCO"/>
    <s v="SSS20"/>
    <x v="9"/>
    <x v="9"/>
    <s v="EMBUTIDOS Y LACTEOS"/>
    <s v="LACTEOS"/>
    <s v="A"/>
    <n v="0"/>
    <s v="PROV487"/>
    <s v="PRODUCTORA DE ALIMENTOS UNO SAC"/>
    <n v="6"/>
    <x v="0"/>
    <n v="1"/>
    <x v="0"/>
    <n v="2.6459999999999999"/>
    <n v="2.6459999999999999"/>
    <n v="1"/>
    <n v="1"/>
    <n v="0"/>
    <n v="0"/>
    <n v="0"/>
    <n v="28"/>
    <n v="336"/>
    <n v="60"/>
    <x v="0"/>
    <x v="1"/>
  </r>
  <r>
    <d v="2024-06-04T00:00:00"/>
    <n v="430"/>
    <s v="LAS PALMAS"/>
    <s v="BARRANCO"/>
    <s v="SSS20"/>
    <x v="10"/>
    <x v="10"/>
    <s v="EMBUTIDOS Y LACTEOS"/>
    <s v="LACTEOS"/>
    <s v="A"/>
    <n v="0"/>
    <s v="PROV487"/>
    <s v="PRODUCTORA DE ALIMENTOS UNO SAC"/>
    <n v="3"/>
    <x v="1"/>
    <n v="1"/>
    <x v="0"/>
    <n v="3.3237999999999999"/>
    <n v="10.03703"/>
    <n v="3"/>
    <n v="1"/>
    <n v="0"/>
    <n v="2"/>
    <n v="0"/>
    <n v="28"/>
    <n v="112"/>
    <n v="60"/>
    <x v="0"/>
    <x v="1"/>
  </r>
  <r>
    <d v="2024-06-04T00:00:00"/>
    <n v="432"/>
    <s v="HUACHO-28DJULIO"/>
    <s v="HUACHO"/>
    <s v="SSS19"/>
    <x v="0"/>
    <x v="0"/>
    <s v="EMBUTIDOS Y LACTEOS"/>
    <s v="LACTEOS"/>
    <s v="A"/>
    <n v="0"/>
    <s v="PROV487"/>
    <s v="PRODUCTORA DE ALIMENTOS UNO SAC"/>
    <n v="6"/>
    <x v="0"/>
    <n v="1"/>
    <x v="0"/>
    <n v="3.1680000000000001"/>
    <n v="0"/>
    <n v="0"/>
    <n v="1"/>
    <n v="0"/>
    <n v="0"/>
    <n v="0"/>
    <s v="PRODUCTO SIN VENTA"/>
    <s v="PRODUCTO SIN VENTA"/>
    <n v="60"/>
    <x v="1"/>
    <x v="1"/>
  </r>
  <r>
    <d v="2024-06-04T00:00:00"/>
    <n v="432"/>
    <s v="HUACHO-28DJULIO"/>
    <s v="HUACHO"/>
    <s v="SSS19"/>
    <x v="1"/>
    <x v="1"/>
    <s v="EMBUTIDOS Y LACTEOS"/>
    <s v="LACTEOS"/>
    <s v="A"/>
    <n v="0"/>
    <s v="PROV487"/>
    <s v="PRODUCTORA DE ALIMENTOS UNO SAC"/>
    <n v="6"/>
    <x v="0"/>
    <n v="1"/>
    <x v="1"/>
    <n v="2.3220000000000001"/>
    <n v="2.3220000000000001"/>
    <n v="1"/>
    <n v="1"/>
    <n v="0"/>
    <n v="0"/>
    <n v="0"/>
    <n v="28"/>
    <n v="560"/>
    <n v="60"/>
    <x v="0"/>
    <x v="1"/>
  </r>
  <r>
    <d v="2024-06-04T00:00:00"/>
    <n v="432"/>
    <s v="HUACHO-28DJULIO"/>
    <s v="HUACHO"/>
    <s v="SSS19"/>
    <x v="2"/>
    <x v="2"/>
    <s v="EMBUTIDOS Y LACTEOS"/>
    <s v="LACTEOS"/>
    <s v="A"/>
    <n v="0"/>
    <s v="PROV487"/>
    <s v="PRODUCTORA DE ALIMENTOS UNO SAC"/>
    <n v="5"/>
    <x v="0"/>
    <n v="1"/>
    <x v="0"/>
    <n v="3.02501"/>
    <n v="24.657419999999998"/>
    <n v="8"/>
    <n v="1"/>
    <n v="0"/>
    <n v="2"/>
    <n v="0"/>
    <n v="3.5"/>
    <n v="42"/>
    <n v="60"/>
    <x v="0"/>
    <x v="0"/>
  </r>
  <r>
    <d v="2024-06-04T00:00:00"/>
    <n v="432"/>
    <s v="HUACHO-28DJULIO"/>
    <s v="HUACHO"/>
    <s v="SSS19"/>
    <x v="3"/>
    <x v="3"/>
    <s v="EMBUTIDOS Y LACTEOS"/>
    <s v="LACTEOS"/>
    <s v="A"/>
    <n v="0"/>
    <s v="PROV487"/>
    <s v="PRODUCTORA DE ALIMENTOS UNO SAC"/>
    <n v="7"/>
    <x v="0"/>
    <n v="1"/>
    <x v="2"/>
    <n v="3.62"/>
    <n v="14.48"/>
    <n v="4"/>
    <n v="1"/>
    <n v="0"/>
    <n v="0"/>
    <n v="0"/>
    <n v="7"/>
    <n v="42"/>
    <n v="60"/>
    <x v="0"/>
    <x v="0"/>
  </r>
  <r>
    <d v="2024-06-04T00:00:00"/>
    <n v="432"/>
    <s v="HUACHO-28DJULIO"/>
    <s v="HUACHO"/>
    <s v="SSS19"/>
    <x v="4"/>
    <x v="4"/>
    <s v="EMBUTIDOS Y LACTEOS"/>
    <s v="LACTEOS"/>
    <s v="A"/>
    <n v="0"/>
    <s v="PROV487"/>
    <s v="PRODUCTORA DE ALIMENTOS UNO SAC"/>
    <n v="4"/>
    <x v="0"/>
    <n v="1"/>
    <x v="2"/>
    <n v="3.62"/>
    <n v="14.48"/>
    <n v="4"/>
    <n v="1"/>
    <n v="0"/>
    <n v="0"/>
    <n v="6"/>
    <n v="7"/>
    <n v="42"/>
    <n v="60"/>
    <x v="0"/>
    <x v="0"/>
  </r>
  <r>
    <d v="2024-06-04T00:00:00"/>
    <n v="432"/>
    <s v="HUACHO-28DJULIO"/>
    <s v="HUACHO"/>
    <s v="SSS19"/>
    <x v="5"/>
    <x v="5"/>
    <s v="EMBUTIDOS Y LACTEOS"/>
    <s v="LACTEOS"/>
    <s v="A"/>
    <n v="0"/>
    <s v="PROV487"/>
    <s v="PRODUCTORA DE ALIMENTOS UNO SAC"/>
    <n v="10"/>
    <x v="0"/>
    <n v="1"/>
    <x v="0"/>
    <n v="3.04121"/>
    <n v="9.2423099999999998"/>
    <n v="3"/>
    <n v="1"/>
    <n v="0"/>
    <n v="0"/>
    <n v="0"/>
    <n v="9.3333333333333339"/>
    <n v="112"/>
    <n v="60"/>
    <x v="0"/>
    <x v="1"/>
  </r>
  <r>
    <d v="2024-06-04T00:00:00"/>
    <n v="432"/>
    <s v="HUACHO-28DJULIO"/>
    <s v="HUACHO"/>
    <s v="SSS19"/>
    <x v="6"/>
    <x v="6"/>
    <s v="EMBUTIDOS Y LACTEOS"/>
    <s v="LACTEOS"/>
    <s v="A"/>
    <n v="0"/>
    <s v="PROV487"/>
    <s v="PRODUCTORA DE ALIMENTOS UNO SAC"/>
    <n v="3"/>
    <x v="0"/>
    <n v="1"/>
    <x v="0"/>
    <n v="2.3849999999999998"/>
    <n v="4.7699999999999996"/>
    <n v="2"/>
    <n v="1"/>
    <n v="0"/>
    <n v="0"/>
    <n v="0"/>
    <n v="14"/>
    <n v="168"/>
    <n v="60"/>
    <x v="0"/>
    <x v="1"/>
  </r>
  <r>
    <d v="2024-06-04T00:00:00"/>
    <n v="432"/>
    <s v="HUACHO-28DJULIO"/>
    <s v="HUACHO"/>
    <s v="SSS19"/>
    <x v="7"/>
    <x v="7"/>
    <s v="EMBUTIDOS Y LACTEOS"/>
    <s v="LACTEOS"/>
    <s v="A"/>
    <n v="0"/>
    <s v="PROV487"/>
    <s v="PRODUCTORA DE ALIMENTOS UNO SAC"/>
    <n v="4"/>
    <x v="1"/>
    <n v="1"/>
    <x v="0"/>
    <n v="2.3849999999999998"/>
    <n v="0"/>
    <n v="0"/>
    <n v="1"/>
    <n v="0"/>
    <n v="0"/>
    <n v="0"/>
    <s v="PRODUCTO SIN VENTA"/>
    <s v="PRODUCTO SIN VENTA"/>
    <n v="60"/>
    <x v="1"/>
    <x v="1"/>
  </r>
  <r>
    <d v="2024-06-04T00:00:00"/>
    <n v="432"/>
    <s v="HUACHO-28DJULIO"/>
    <s v="HUACHO"/>
    <s v="SSS19"/>
    <x v="8"/>
    <x v="8"/>
    <s v="EMBUTIDOS Y LACTEOS"/>
    <s v="LACTEOS"/>
    <s v="A"/>
    <n v="0"/>
    <s v="PROV487"/>
    <s v="PRODUCTORA DE ALIMENTOS UNO SAC"/>
    <n v="4"/>
    <x v="0"/>
    <n v="1"/>
    <x v="0"/>
    <n v="3.0294400000000001"/>
    <n v="21.56448"/>
    <n v="7"/>
    <n v="1"/>
    <n v="0"/>
    <n v="2"/>
    <n v="0"/>
    <n v="4"/>
    <n v="48"/>
    <n v="60"/>
    <x v="0"/>
    <x v="0"/>
  </r>
  <r>
    <d v="2024-06-04T00:00:00"/>
    <n v="432"/>
    <s v="HUACHO-28DJULIO"/>
    <s v="HUACHO"/>
    <s v="SSS19"/>
    <x v="9"/>
    <x v="9"/>
    <s v="EMBUTIDOS Y LACTEOS"/>
    <s v="LACTEOS"/>
    <s v="A"/>
    <n v="0"/>
    <s v="PROV487"/>
    <s v="PRODUCTORA DE ALIMENTOS UNO SAC"/>
    <n v="8"/>
    <x v="0"/>
    <n v="1"/>
    <x v="0"/>
    <n v="2.6459999999999999"/>
    <n v="0"/>
    <n v="0"/>
    <n v="1"/>
    <n v="0"/>
    <n v="0"/>
    <n v="0"/>
    <s v="PRODUCTO SIN VENTA"/>
    <s v="PRODUCTO SIN VENTA"/>
    <n v="60"/>
    <x v="1"/>
    <x v="1"/>
  </r>
  <r>
    <d v="2024-06-04T00:00:00"/>
    <n v="432"/>
    <s v="HUACHO-28DJULIO"/>
    <s v="HUACHO"/>
    <s v="SSS19"/>
    <x v="10"/>
    <x v="10"/>
    <s v="EMBUTIDOS Y LACTEOS"/>
    <s v="LACTEOS"/>
    <s v="A"/>
    <n v="0"/>
    <s v="PROV487"/>
    <s v="PRODUCTORA DE ALIMENTOS UNO SAC"/>
    <n v="5"/>
    <x v="1"/>
    <n v="1"/>
    <x v="0"/>
    <n v="3.3237999999999999"/>
    <n v="6.7189800000000002"/>
    <n v="2"/>
    <n v="1"/>
    <n v="0"/>
    <n v="0"/>
    <n v="0"/>
    <n v="42"/>
    <n v="168"/>
    <n v="60"/>
    <x v="0"/>
    <x v="1"/>
  </r>
  <r>
    <d v="2024-06-04T00:00:00"/>
    <n v="433"/>
    <s v="HUARAL-PLAZA"/>
    <s v="HUARAL"/>
    <s v="SSS19"/>
    <x v="0"/>
    <x v="0"/>
    <s v="EMBUTIDOS Y LACTEOS"/>
    <s v="LACTEOS"/>
    <s v="A"/>
    <n v="0"/>
    <s v="PROV487"/>
    <s v="PRODUCTORA DE ALIMENTOS UNO SAC"/>
    <n v="4"/>
    <x v="0"/>
    <n v="1"/>
    <x v="0"/>
    <n v="3.1680000000000001"/>
    <n v="15.84"/>
    <n v="5"/>
    <n v="1"/>
    <n v="0"/>
    <n v="0"/>
    <n v="0"/>
    <n v="5.6"/>
    <n v="67.2"/>
    <n v="60"/>
    <x v="0"/>
    <x v="1"/>
  </r>
  <r>
    <d v="2024-06-04T00:00:00"/>
    <n v="433"/>
    <s v="HUARAL-PLAZA"/>
    <s v="HUARAL"/>
    <s v="SSS19"/>
    <x v="1"/>
    <x v="1"/>
    <s v="EMBUTIDOS Y LACTEOS"/>
    <s v="LACTEOS"/>
    <s v="A"/>
    <n v="0"/>
    <s v="PROV487"/>
    <s v="PRODUCTORA DE ALIMENTOS UNO SAC"/>
    <n v="6"/>
    <x v="0"/>
    <n v="1"/>
    <x v="1"/>
    <n v="2.3220000000000001"/>
    <n v="32.508000000000003"/>
    <n v="14"/>
    <n v="1"/>
    <n v="0"/>
    <n v="0"/>
    <n v="0"/>
    <n v="2"/>
    <n v="40"/>
    <n v="60"/>
    <x v="0"/>
    <x v="0"/>
  </r>
  <r>
    <d v="2024-06-04T00:00:00"/>
    <n v="433"/>
    <s v="HUARAL-PLAZA"/>
    <s v="HUARAL"/>
    <s v="SSS19"/>
    <x v="2"/>
    <x v="2"/>
    <s v="EMBUTIDOS Y LACTEOS"/>
    <s v="LACTEOS"/>
    <s v="A"/>
    <n v="0"/>
    <s v="PROV487"/>
    <s v="PRODUCTORA DE ALIMENTOS UNO SAC"/>
    <n v="6"/>
    <x v="0"/>
    <n v="1"/>
    <x v="0"/>
    <n v="3.02501"/>
    <n v="64.637730000000005"/>
    <n v="21"/>
    <n v="1"/>
    <n v="0"/>
    <n v="4"/>
    <n v="0"/>
    <n v="1.3333333333333333"/>
    <n v="16"/>
    <n v="60"/>
    <x v="0"/>
    <x v="0"/>
  </r>
  <r>
    <d v="2024-06-04T00:00:00"/>
    <n v="433"/>
    <s v="HUARAL-PLAZA"/>
    <s v="HUARAL"/>
    <s v="SSS19"/>
    <x v="3"/>
    <x v="3"/>
    <s v="EMBUTIDOS Y LACTEOS"/>
    <s v="LACTEOS"/>
    <s v="A"/>
    <n v="0"/>
    <s v="PROV487"/>
    <s v="PRODUCTORA DE ALIMENTOS UNO SAC"/>
    <n v="6"/>
    <x v="0"/>
    <n v="1"/>
    <x v="2"/>
    <n v="3.62"/>
    <n v="25.34"/>
    <n v="7"/>
    <n v="1"/>
    <n v="0"/>
    <n v="0"/>
    <n v="0"/>
    <n v="4"/>
    <n v="24"/>
    <n v="60"/>
    <x v="0"/>
    <x v="0"/>
  </r>
  <r>
    <d v="2024-06-04T00:00:00"/>
    <n v="433"/>
    <s v="HUARAL-PLAZA"/>
    <s v="HUARAL"/>
    <s v="SSS19"/>
    <x v="4"/>
    <x v="4"/>
    <s v="EMBUTIDOS Y LACTEOS"/>
    <s v="LACTEOS"/>
    <s v="A"/>
    <n v="0"/>
    <s v="PROV487"/>
    <s v="PRODUCTORA DE ALIMENTOS UNO SAC"/>
    <n v="7"/>
    <x v="0"/>
    <n v="1"/>
    <x v="2"/>
    <n v="3.62"/>
    <n v="0"/>
    <n v="0"/>
    <n v="1"/>
    <n v="0"/>
    <n v="0"/>
    <n v="0"/>
    <s v="PRODUCTO SIN VENTA"/>
    <s v="PRODUCTO SIN VENTA"/>
    <n v="60"/>
    <x v="1"/>
    <x v="1"/>
  </r>
  <r>
    <d v="2024-06-04T00:00:00"/>
    <n v="433"/>
    <s v="HUARAL-PLAZA"/>
    <s v="HUARAL"/>
    <s v="SSS19"/>
    <x v="5"/>
    <x v="5"/>
    <s v="EMBUTIDOS Y LACTEOS"/>
    <s v="LACTEOS"/>
    <s v="A"/>
    <n v="0"/>
    <s v="PROV487"/>
    <s v="PRODUCTORA DE ALIMENTOS UNO SAC"/>
    <n v="7"/>
    <x v="0"/>
    <n v="1"/>
    <x v="0"/>
    <n v="3.04121"/>
    <n v="86.621440000000007"/>
    <n v="28"/>
    <n v="1"/>
    <n v="0"/>
    <n v="14"/>
    <n v="0"/>
    <n v="1"/>
    <n v="12"/>
    <n v="60"/>
    <x v="0"/>
    <x v="0"/>
  </r>
  <r>
    <d v="2024-06-04T00:00:00"/>
    <n v="433"/>
    <s v="HUARAL-PLAZA"/>
    <s v="HUARAL"/>
    <s v="SSS19"/>
    <x v="6"/>
    <x v="6"/>
    <s v="EMBUTIDOS Y LACTEOS"/>
    <s v="LACTEOS"/>
    <s v="A"/>
    <n v="0"/>
    <s v="PROV487"/>
    <s v="PRODUCTORA DE ALIMENTOS UNO SAC"/>
    <n v="5"/>
    <x v="0"/>
    <n v="1"/>
    <x v="0"/>
    <n v="2.3849999999999998"/>
    <n v="0"/>
    <n v="0"/>
    <n v="1"/>
    <n v="0"/>
    <n v="0"/>
    <n v="0"/>
    <s v="PRODUCTO SIN VENTA"/>
    <s v="PRODUCTO SIN VENTA"/>
    <n v="60"/>
    <x v="1"/>
    <x v="1"/>
  </r>
  <r>
    <d v="2024-06-04T00:00:00"/>
    <n v="433"/>
    <s v="HUARAL-PLAZA"/>
    <s v="HUARAL"/>
    <s v="SSS19"/>
    <x v="7"/>
    <x v="7"/>
    <s v="EMBUTIDOS Y LACTEOS"/>
    <s v="LACTEOS"/>
    <s v="A"/>
    <n v="0"/>
    <s v="PROV487"/>
    <s v="PRODUCTORA DE ALIMENTOS UNO SAC"/>
    <n v="5"/>
    <x v="1"/>
    <n v="1"/>
    <x v="0"/>
    <n v="2.3849999999999998"/>
    <n v="7.1550000000000002"/>
    <n v="3"/>
    <n v="1"/>
    <n v="0"/>
    <n v="0"/>
    <n v="0"/>
    <n v="28"/>
    <n v="112"/>
    <n v="60"/>
    <x v="0"/>
    <x v="1"/>
  </r>
  <r>
    <d v="2024-06-04T00:00:00"/>
    <n v="433"/>
    <s v="HUARAL-PLAZA"/>
    <s v="HUARAL"/>
    <s v="SSS19"/>
    <x v="8"/>
    <x v="8"/>
    <s v="EMBUTIDOS Y LACTEOS"/>
    <s v="LACTEOS"/>
    <s v="A"/>
    <n v="0"/>
    <s v="PROV487"/>
    <s v="PRODUCTORA DE ALIMENTOS UNO SAC"/>
    <n v="1"/>
    <x v="0"/>
    <n v="1"/>
    <x v="0"/>
    <n v="3.0294400000000001"/>
    <n v="52.141289999999998"/>
    <n v="17"/>
    <n v="1"/>
    <n v="0"/>
    <n v="10"/>
    <n v="0"/>
    <n v="1.6470588235294119"/>
    <n v="19.764705882352942"/>
    <n v="60"/>
    <x v="0"/>
    <x v="0"/>
  </r>
  <r>
    <d v="2024-06-04T00:00:00"/>
    <n v="433"/>
    <s v="HUARAL-PLAZA"/>
    <s v="HUARAL"/>
    <s v="SSS19"/>
    <x v="9"/>
    <x v="9"/>
    <s v="EMBUTIDOS Y LACTEOS"/>
    <s v="LACTEOS"/>
    <s v="A"/>
    <n v="0"/>
    <s v="PROV487"/>
    <s v="PRODUCTORA DE ALIMENTOS UNO SAC"/>
    <n v="6"/>
    <x v="0"/>
    <n v="1"/>
    <x v="0"/>
    <n v="2.6459999999999999"/>
    <n v="7.9379999999999997"/>
    <n v="3"/>
    <n v="1"/>
    <n v="0"/>
    <n v="0"/>
    <n v="0"/>
    <n v="9.3333333333333339"/>
    <n v="112"/>
    <n v="60"/>
    <x v="0"/>
    <x v="1"/>
  </r>
  <r>
    <d v="2024-06-04T00:00:00"/>
    <n v="433"/>
    <s v="HUARAL-PLAZA"/>
    <s v="HUARAL"/>
    <s v="SSS19"/>
    <x v="10"/>
    <x v="10"/>
    <s v="EMBUTIDOS Y LACTEOS"/>
    <s v="LACTEOS"/>
    <s v="A"/>
    <n v="0"/>
    <s v="PROV487"/>
    <s v="PRODUCTORA DE ALIMENTOS UNO SAC"/>
    <n v="3"/>
    <x v="1"/>
    <n v="1"/>
    <x v="0"/>
    <n v="3.3237999999999999"/>
    <n v="26.918209999999998"/>
    <n v="8"/>
    <n v="1"/>
    <n v="0"/>
    <n v="2"/>
    <n v="0"/>
    <n v="10.5"/>
    <n v="42"/>
    <n v="60"/>
    <x v="0"/>
    <x v="0"/>
  </r>
  <r>
    <d v="2024-06-04T00:00:00"/>
    <n v="434"/>
    <s v="PERIODISTA"/>
    <s v="SAN JUAN DE LURIGAN"/>
    <s v="SSS19"/>
    <x v="0"/>
    <x v="0"/>
    <s v="EMBUTIDOS Y LACTEOS"/>
    <s v="LACTEOS"/>
    <s v="A"/>
    <n v="0"/>
    <s v="PROV487"/>
    <s v="PRODUCTORA DE ALIMENTOS UNO SAC"/>
    <n v="13"/>
    <x v="0"/>
    <n v="1"/>
    <x v="0"/>
    <n v="3.1680000000000001"/>
    <n v="3.1680000000000001"/>
    <n v="1"/>
    <n v="1"/>
    <n v="0"/>
    <n v="0"/>
    <n v="0"/>
    <n v="28"/>
    <n v="336"/>
    <n v="60"/>
    <x v="0"/>
    <x v="1"/>
  </r>
  <r>
    <d v="2024-06-04T00:00:00"/>
    <n v="434"/>
    <s v="PERIODISTA"/>
    <s v="SAN JUAN DE LURIGAN"/>
    <s v="SSS19"/>
    <x v="1"/>
    <x v="1"/>
    <s v="EMBUTIDOS Y LACTEOS"/>
    <s v="LACTEOS"/>
    <s v="A"/>
    <n v="0"/>
    <s v="PROV487"/>
    <s v="PRODUCTORA DE ALIMENTOS UNO SAC"/>
    <n v="14"/>
    <x v="0"/>
    <n v="1"/>
    <x v="1"/>
    <n v="2.3220000000000001"/>
    <n v="20.898"/>
    <n v="9"/>
    <n v="1"/>
    <n v="0"/>
    <n v="0"/>
    <n v="0"/>
    <n v="3.1111111111111107"/>
    <n v="62.222222222222214"/>
    <n v="60"/>
    <x v="0"/>
    <x v="1"/>
  </r>
  <r>
    <d v="2024-06-04T00:00:00"/>
    <n v="434"/>
    <s v="PERIODISTA"/>
    <s v="SAN JUAN DE LURIGAN"/>
    <s v="SSS19"/>
    <x v="2"/>
    <x v="2"/>
    <s v="EMBUTIDOS Y LACTEOS"/>
    <s v="LACTEOS"/>
    <s v="A"/>
    <n v="0"/>
    <s v="PROV487"/>
    <s v="PRODUCTORA DE ALIMENTOS UNO SAC"/>
    <n v="15"/>
    <x v="0"/>
    <n v="1"/>
    <x v="0"/>
    <n v="3.02501"/>
    <n v="82.865620000000007"/>
    <n v="27"/>
    <n v="1"/>
    <n v="0"/>
    <n v="0"/>
    <n v="0"/>
    <n v="1.037037037037037"/>
    <n v="12.444444444444445"/>
    <n v="60"/>
    <x v="0"/>
    <x v="0"/>
  </r>
  <r>
    <d v="2024-06-04T00:00:00"/>
    <n v="434"/>
    <s v="PERIODISTA"/>
    <s v="SAN JUAN DE LURIGAN"/>
    <s v="SSS19"/>
    <x v="3"/>
    <x v="3"/>
    <s v="EMBUTIDOS Y LACTEOS"/>
    <s v="LACTEOS"/>
    <s v="A"/>
    <n v="0"/>
    <s v="PROV487"/>
    <s v="PRODUCTORA DE ALIMENTOS UNO SAC"/>
    <n v="15"/>
    <x v="0"/>
    <n v="1"/>
    <x v="2"/>
    <n v="3.62"/>
    <n v="21.72"/>
    <n v="6"/>
    <n v="1"/>
    <n v="0"/>
    <n v="0"/>
    <n v="0"/>
    <n v="4.666666666666667"/>
    <n v="28"/>
    <n v="60"/>
    <x v="0"/>
    <x v="0"/>
  </r>
  <r>
    <d v="2024-06-04T00:00:00"/>
    <n v="434"/>
    <s v="PERIODISTA"/>
    <s v="SAN JUAN DE LURIGAN"/>
    <s v="SSS19"/>
    <x v="4"/>
    <x v="4"/>
    <s v="EMBUTIDOS Y LACTEOS"/>
    <s v="LACTEOS"/>
    <s v="A"/>
    <n v="0"/>
    <s v="PROV487"/>
    <s v="PRODUCTORA DE ALIMENTOS UNO SAC"/>
    <n v="10"/>
    <x v="0"/>
    <n v="1"/>
    <x v="2"/>
    <n v="3.62"/>
    <n v="14.48"/>
    <n v="4"/>
    <n v="1"/>
    <n v="0"/>
    <n v="0"/>
    <n v="0"/>
    <n v="7"/>
    <n v="42"/>
    <n v="60"/>
    <x v="0"/>
    <x v="0"/>
  </r>
  <r>
    <d v="2024-06-04T00:00:00"/>
    <n v="434"/>
    <s v="PERIODISTA"/>
    <s v="SAN JUAN DE LURIGAN"/>
    <s v="SSS19"/>
    <x v="5"/>
    <x v="5"/>
    <s v="EMBUTIDOS Y LACTEOS"/>
    <s v="LACTEOS"/>
    <s v="A"/>
    <n v="0"/>
    <s v="PROV487"/>
    <s v="PRODUCTORA DE ALIMENTOS UNO SAC"/>
    <n v="11"/>
    <x v="0"/>
    <n v="1"/>
    <x v="0"/>
    <n v="3.04121"/>
    <n v="27.674430000000001"/>
    <n v="9"/>
    <n v="1"/>
    <n v="0"/>
    <n v="0"/>
    <n v="0"/>
    <n v="3.1111111111111107"/>
    <n v="37.333333333333329"/>
    <n v="60"/>
    <x v="0"/>
    <x v="0"/>
  </r>
  <r>
    <d v="2024-06-04T00:00:00"/>
    <n v="434"/>
    <s v="PERIODISTA"/>
    <s v="SAN JUAN DE LURIGAN"/>
    <s v="SSS19"/>
    <x v="6"/>
    <x v="6"/>
    <s v="EMBUTIDOS Y LACTEOS"/>
    <s v="LACTEOS"/>
    <s v="A"/>
    <n v="0"/>
    <s v="PROV487"/>
    <s v="PRODUCTORA DE ALIMENTOS UNO SAC"/>
    <n v="6"/>
    <x v="0"/>
    <n v="1"/>
    <x v="0"/>
    <n v="2.3849999999999998"/>
    <n v="23.85"/>
    <n v="10"/>
    <n v="1"/>
    <n v="0"/>
    <n v="0"/>
    <n v="0"/>
    <n v="2.8"/>
    <n v="33.6"/>
    <n v="60"/>
    <x v="0"/>
    <x v="0"/>
  </r>
  <r>
    <d v="2024-06-04T00:00:00"/>
    <n v="434"/>
    <s v="PERIODISTA"/>
    <s v="SAN JUAN DE LURIGAN"/>
    <s v="SSS19"/>
    <x v="7"/>
    <x v="7"/>
    <s v="EMBUTIDOS Y LACTEOS"/>
    <s v="LACTEOS"/>
    <s v="A"/>
    <n v="0"/>
    <s v="PROV487"/>
    <s v="PRODUCTORA DE ALIMENTOS UNO SAC"/>
    <n v="6"/>
    <x v="1"/>
    <n v="1"/>
    <x v="0"/>
    <n v="2.3849999999999998"/>
    <n v="14.31"/>
    <n v="6"/>
    <n v="1"/>
    <n v="0"/>
    <n v="0"/>
    <n v="0"/>
    <n v="14"/>
    <n v="56"/>
    <n v="60"/>
    <x v="0"/>
    <x v="0"/>
  </r>
  <r>
    <d v="2024-06-04T00:00:00"/>
    <n v="434"/>
    <s v="PERIODISTA"/>
    <s v="SAN JUAN DE LURIGAN"/>
    <s v="SSS19"/>
    <x v="8"/>
    <x v="8"/>
    <s v="EMBUTIDOS Y LACTEOS"/>
    <s v="LACTEOS"/>
    <s v="A"/>
    <n v="0"/>
    <s v="PROV487"/>
    <s v="PRODUCTORA DE ALIMENTOS UNO SAC"/>
    <n v="7"/>
    <x v="0"/>
    <n v="1"/>
    <x v="0"/>
    <n v="3.0294400000000001"/>
    <n v="6.0806800000000001"/>
    <n v="2"/>
    <n v="1"/>
    <n v="0"/>
    <n v="0"/>
    <n v="0"/>
    <n v="14"/>
    <n v="168"/>
    <n v="60"/>
    <x v="0"/>
    <x v="1"/>
  </r>
  <r>
    <d v="2024-06-04T00:00:00"/>
    <n v="434"/>
    <s v="PERIODISTA"/>
    <s v="SAN JUAN DE LURIGAN"/>
    <s v="SSS19"/>
    <x v="9"/>
    <x v="9"/>
    <s v="EMBUTIDOS Y LACTEOS"/>
    <s v="LACTEOS"/>
    <s v="A"/>
    <n v="0"/>
    <s v="PROV487"/>
    <s v="PRODUCTORA DE ALIMENTOS UNO SAC"/>
    <n v="13"/>
    <x v="0"/>
    <n v="1"/>
    <x v="0"/>
    <n v="2.6459999999999999"/>
    <n v="0"/>
    <n v="0"/>
    <n v="1"/>
    <n v="0"/>
    <n v="0"/>
    <n v="0"/>
    <s v="PRODUCTO SIN VENTA"/>
    <s v="PRODUCTO SIN VENTA"/>
    <n v="60"/>
    <x v="1"/>
    <x v="1"/>
  </r>
  <r>
    <d v="2024-06-04T00:00:00"/>
    <n v="434"/>
    <s v="PERIODISTA"/>
    <s v="SAN JUAN DE LURIGAN"/>
    <s v="SSS19"/>
    <x v="10"/>
    <x v="10"/>
    <s v="EMBUTIDOS Y LACTEOS"/>
    <s v="LACTEOS"/>
    <s v="A"/>
    <n v="0"/>
    <s v="PROV487"/>
    <s v="PRODUCTORA DE ALIMENTOS UNO SAC"/>
    <n v="5"/>
    <x v="1"/>
    <n v="1"/>
    <x v="0"/>
    <n v="3.3237999999999999"/>
    <n v="0"/>
    <n v="0"/>
    <n v="1"/>
    <n v="0"/>
    <n v="0"/>
    <n v="0"/>
    <s v="PRODUCTO SIN VENTA"/>
    <s v="PRODUCTO SIN VENTA"/>
    <n v="60"/>
    <x v="1"/>
    <x v="1"/>
  </r>
  <r>
    <d v="2024-06-04T00:00:00"/>
    <n v="435"/>
    <s v="DOMINICOS-C5"/>
    <s v="CALLAO"/>
    <s v="SSS19"/>
    <x v="0"/>
    <x v="0"/>
    <s v="EMBUTIDOS Y LACTEOS"/>
    <s v="LACTEOS"/>
    <s v="A"/>
    <n v="0"/>
    <s v="PROV487"/>
    <s v="PRODUCTORA DE ALIMENTOS UNO SAC"/>
    <n v="5"/>
    <x v="0"/>
    <n v="1"/>
    <x v="0"/>
    <n v="3.1680000000000001"/>
    <n v="3.1680000000000001"/>
    <n v="1"/>
    <n v="1"/>
    <n v="0"/>
    <n v="0"/>
    <n v="0"/>
    <n v="28"/>
    <n v="336"/>
    <n v="60"/>
    <x v="0"/>
    <x v="1"/>
  </r>
  <r>
    <d v="2024-06-04T00:00:00"/>
    <n v="435"/>
    <s v="DOMINICOS-C5"/>
    <s v="CALLAO"/>
    <s v="SSS19"/>
    <x v="1"/>
    <x v="1"/>
    <s v="EMBUTIDOS Y LACTEOS"/>
    <s v="LACTEOS"/>
    <s v="A"/>
    <n v="0"/>
    <s v="PROV487"/>
    <s v="PRODUCTORA DE ALIMENTOS UNO SAC"/>
    <n v="4"/>
    <x v="0"/>
    <n v="1"/>
    <x v="1"/>
    <n v="2.3220000000000001"/>
    <n v="9.2880000000000003"/>
    <n v="4"/>
    <n v="1"/>
    <n v="0"/>
    <n v="2"/>
    <n v="0"/>
    <n v="7"/>
    <n v="140"/>
    <n v="60"/>
    <x v="0"/>
    <x v="1"/>
  </r>
  <r>
    <d v="2024-06-04T00:00:00"/>
    <n v="435"/>
    <s v="DOMINICOS-C5"/>
    <s v="CALLAO"/>
    <s v="SSS19"/>
    <x v="2"/>
    <x v="2"/>
    <s v="EMBUTIDOS Y LACTEOS"/>
    <s v="LACTEOS"/>
    <s v="A"/>
    <n v="0"/>
    <s v="PROV487"/>
    <s v="PRODUCTORA DE ALIMENTOS UNO SAC"/>
    <n v="12"/>
    <x v="0"/>
    <n v="1"/>
    <x v="0"/>
    <n v="3.02501"/>
    <n v="24.608879999999999"/>
    <n v="8"/>
    <n v="1"/>
    <n v="0"/>
    <n v="2"/>
    <n v="0"/>
    <n v="3.5"/>
    <n v="42"/>
    <n v="60"/>
    <x v="0"/>
    <x v="0"/>
  </r>
  <r>
    <d v="2024-06-04T00:00:00"/>
    <n v="435"/>
    <s v="DOMINICOS-C5"/>
    <s v="CALLAO"/>
    <s v="SSS19"/>
    <x v="3"/>
    <x v="3"/>
    <s v="EMBUTIDOS Y LACTEOS"/>
    <s v="LACTEOS"/>
    <s v="A"/>
    <n v="0"/>
    <s v="PROV487"/>
    <s v="PRODUCTORA DE ALIMENTOS UNO SAC"/>
    <n v="4"/>
    <x v="0"/>
    <n v="1"/>
    <x v="2"/>
    <n v="3.62"/>
    <n v="36.200000000000003"/>
    <n v="10"/>
    <n v="1"/>
    <n v="0"/>
    <n v="0"/>
    <n v="4"/>
    <n v="2.8"/>
    <n v="16.8"/>
    <n v="60"/>
    <x v="0"/>
    <x v="0"/>
  </r>
  <r>
    <d v="2024-06-04T00:00:00"/>
    <n v="435"/>
    <s v="DOMINICOS-C5"/>
    <s v="CALLAO"/>
    <s v="SSS19"/>
    <x v="4"/>
    <x v="4"/>
    <s v="EMBUTIDOS Y LACTEOS"/>
    <s v="LACTEOS"/>
    <s v="A"/>
    <n v="0"/>
    <s v="PROV487"/>
    <s v="PRODUCTORA DE ALIMENTOS UNO SAC"/>
    <n v="4"/>
    <x v="0"/>
    <n v="1"/>
    <x v="2"/>
    <n v="3.62"/>
    <n v="28.96"/>
    <n v="8"/>
    <n v="1"/>
    <n v="0"/>
    <n v="0"/>
    <n v="6"/>
    <n v="3.5"/>
    <n v="21"/>
    <n v="60"/>
    <x v="0"/>
    <x v="0"/>
  </r>
  <r>
    <d v="2024-06-04T00:00:00"/>
    <n v="435"/>
    <s v="DOMINICOS-C5"/>
    <s v="CALLAO"/>
    <s v="SSS19"/>
    <x v="5"/>
    <x v="5"/>
    <s v="EMBUTIDOS Y LACTEOS"/>
    <s v="LACTEOS"/>
    <s v="A"/>
    <n v="0"/>
    <s v="PROV487"/>
    <s v="PRODUCTORA DE ALIMENTOS UNO SAC"/>
    <n v="5"/>
    <x v="0"/>
    <n v="1"/>
    <x v="0"/>
    <n v="3.04121"/>
    <n v="30.907039999999999"/>
    <n v="10"/>
    <n v="1"/>
    <n v="0"/>
    <n v="8"/>
    <n v="0"/>
    <n v="2.8"/>
    <n v="33.6"/>
    <n v="60"/>
    <x v="0"/>
    <x v="0"/>
  </r>
  <r>
    <d v="2024-06-04T00:00:00"/>
    <n v="435"/>
    <s v="DOMINICOS-C5"/>
    <s v="CALLAO"/>
    <s v="SSS19"/>
    <x v="6"/>
    <x v="6"/>
    <s v="EMBUTIDOS Y LACTEOS"/>
    <s v="LACTEOS"/>
    <s v="A"/>
    <n v="0"/>
    <s v="PROV487"/>
    <s v="PRODUCTORA DE ALIMENTOS UNO SAC"/>
    <n v="4"/>
    <x v="0"/>
    <n v="1"/>
    <x v="0"/>
    <n v="2.3849999999999998"/>
    <n v="4.7699999999999996"/>
    <n v="2"/>
    <n v="1"/>
    <n v="0"/>
    <n v="0"/>
    <n v="0"/>
    <n v="14"/>
    <n v="168"/>
    <n v="60"/>
    <x v="0"/>
    <x v="1"/>
  </r>
  <r>
    <d v="2024-06-04T00:00:00"/>
    <n v="435"/>
    <s v="DOMINICOS-C5"/>
    <s v="CALLAO"/>
    <s v="SSS19"/>
    <x v="7"/>
    <x v="7"/>
    <s v="EMBUTIDOS Y LACTEOS"/>
    <s v="LACTEOS"/>
    <s v="A"/>
    <n v="0"/>
    <s v="PROV487"/>
    <s v="PRODUCTORA DE ALIMENTOS UNO SAC"/>
    <n v="2"/>
    <x v="1"/>
    <n v="1"/>
    <x v="0"/>
    <n v="2.3849999999999998"/>
    <n v="0"/>
    <n v="0"/>
    <n v="1"/>
    <n v="0"/>
    <n v="2"/>
    <n v="0"/>
    <s v="PRODUCTO SIN VENTA"/>
    <s v="PRODUCTO SIN VENTA"/>
    <n v="60"/>
    <x v="1"/>
    <x v="1"/>
  </r>
  <r>
    <d v="2024-06-04T00:00:00"/>
    <n v="435"/>
    <s v="DOMINICOS-C5"/>
    <s v="CALLAO"/>
    <s v="SSS19"/>
    <x v="8"/>
    <x v="8"/>
    <s v="EMBUTIDOS Y LACTEOS"/>
    <s v="LACTEOS"/>
    <s v="A"/>
    <n v="0"/>
    <s v="PROV487"/>
    <s v="PRODUCTORA DE ALIMENTOS UNO SAC"/>
    <n v="5"/>
    <x v="0"/>
    <n v="1"/>
    <x v="0"/>
    <n v="3.0294400000000001"/>
    <n v="3.09076"/>
    <n v="1"/>
    <n v="1"/>
    <n v="0"/>
    <n v="0"/>
    <n v="0"/>
    <n v="28"/>
    <n v="336"/>
    <n v="60"/>
    <x v="0"/>
    <x v="1"/>
  </r>
  <r>
    <d v="2024-06-04T00:00:00"/>
    <n v="435"/>
    <s v="DOMINICOS-C5"/>
    <s v="CALLAO"/>
    <s v="SSS19"/>
    <x v="9"/>
    <x v="9"/>
    <s v="EMBUTIDOS Y LACTEOS"/>
    <s v="LACTEOS"/>
    <s v="A"/>
    <n v="0"/>
    <s v="PROV487"/>
    <s v="PRODUCTORA DE ALIMENTOS UNO SAC"/>
    <n v="7"/>
    <x v="0"/>
    <n v="1"/>
    <x v="0"/>
    <n v="2.6459999999999999"/>
    <n v="2.6459999999999999"/>
    <n v="1"/>
    <n v="1"/>
    <n v="0"/>
    <n v="0"/>
    <n v="0"/>
    <n v="28"/>
    <n v="336"/>
    <n v="60"/>
    <x v="0"/>
    <x v="1"/>
  </r>
  <r>
    <d v="2024-06-04T00:00:00"/>
    <n v="435"/>
    <s v="DOMINICOS-C5"/>
    <s v="CALLAO"/>
    <s v="SSS19"/>
    <x v="10"/>
    <x v="10"/>
    <s v="EMBUTIDOS Y LACTEOS"/>
    <s v="LACTEOS"/>
    <s v="A"/>
    <n v="0"/>
    <s v="PROV487"/>
    <s v="PRODUCTORA DE ALIMENTOS UNO SAC"/>
    <n v="5"/>
    <x v="1"/>
    <n v="1"/>
    <x v="0"/>
    <n v="3.3237999999999999"/>
    <n v="16.774830000000001"/>
    <n v="5"/>
    <n v="1"/>
    <n v="0"/>
    <n v="2"/>
    <n v="0"/>
    <n v="16.8"/>
    <n v="67.2"/>
    <n v="60"/>
    <x v="0"/>
    <x v="1"/>
  </r>
  <r>
    <d v="2024-06-04T00:00:00"/>
    <n v="436"/>
    <s v="PALMERAS-C41"/>
    <s v="LOS OLIVOS"/>
    <s v="SSS19"/>
    <x v="0"/>
    <x v="0"/>
    <s v="EMBUTIDOS Y LACTEOS"/>
    <s v="LACTEOS"/>
    <s v="A"/>
    <n v="0"/>
    <s v="PROV487"/>
    <s v="PRODUCTORA DE ALIMENTOS UNO SAC"/>
    <n v="7"/>
    <x v="0"/>
    <n v="1"/>
    <x v="0"/>
    <n v="3.1680000000000001"/>
    <n v="9.5039999999999996"/>
    <n v="3"/>
    <n v="1"/>
    <n v="0"/>
    <n v="0"/>
    <n v="0"/>
    <n v="9.3333333333333339"/>
    <n v="112"/>
    <n v="60"/>
    <x v="0"/>
    <x v="1"/>
  </r>
  <r>
    <d v="2024-06-04T00:00:00"/>
    <n v="436"/>
    <s v="PALMERAS-C41"/>
    <s v="LOS OLIVOS"/>
    <s v="SSS19"/>
    <x v="1"/>
    <x v="1"/>
    <s v="EMBUTIDOS Y LACTEOS"/>
    <s v="LACTEOS"/>
    <s v="A"/>
    <n v="0"/>
    <s v="PROV487"/>
    <s v="PRODUCTORA DE ALIMENTOS UNO SAC"/>
    <n v="5"/>
    <x v="0"/>
    <n v="1"/>
    <x v="1"/>
    <n v="2.3220000000000001"/>
    <n v="6.9660000000000002"/>
    <n v="3"/>
    <n v="1"/>
    <n v="0"/>
    <n v="0"/>
    <n v="0"/>
    <n v="9.3333333333333339"/>
    <n v="186.66666666666669"/>
    <n v="60"/>
    <x v="0"/>
    <x v="1"/>
  </r>
  <r>
    <d v="2024-06-04T00:00:00"/>
    <n v="436"/>
    <s v="PALMERAS-C41"/>
    <s v="LOS OLIVOS"/>
    <s v="SSS19"/>
    <x v="2"/>
    <x v="2"/>
    <s v="EMBUTIDOS Y LACTEOS"/>
    <s v="LACTEOS"/>
    <s v="A"/>
    <n v="0"/>
    <s v="PROV487"/>
    <s v="PRODUCTORA DE ALIMENTOS UNO SAC"/>
    <n v="14"/>
    <x v="0"/>
    <n v="1"/>
    <x v="0"/>
    <n v="3.02501"/>
    <n v="24.670059999999999"/>
    <n v="8"/>
    <n v="1"/>
    <n v="0"/>
    <n v="0"/>
    <n v="0"/>
    <n v="3.5"/>
    <n v="42"/>
    <n v="60"/>
    <x v="0"/>
    <x v="0"/>
  </r>
  <r>
    <d v="2024-06-04T00:00:00"/>
    <n v="436"/>
    <s v="PALMERAS-C41"/>
    <s v="LOS OLIVOS"/>
    <s v="SSS19"/>
    <x v="3"/>
    <x v="3"/>
    <s v="EMBUTIDOS Y LACTEOS"/>
    <s v="LACTEOS"/>
    <s v="A"/>
    <n v="0"/>
    <s v="PROV487"/>
    <s v="PRODUCTORA DE ALIMENTOS UNO SAC"/>
    <n v="9"/>
    <x v="0"/>
    <n v="1"/>
    <x v="2"/>
    <n v="3.62"/>
    <n v="25.34"/>
    <n v="7"/>
    <n v="1"/>
    <n v="0"/>
    <n v="0"/>
    <n v="4"/>
    <n v="4"/>
    <n v="24"/>
    <n v="60"/>
    <x v="0"/>
    <x v="0"/>
  </r>
  <r>
    <d v="2024-06-04T00:00:00"/>
    <n v="436"/>
    <s v="PALMERAS-C41"/>
    <s v="LOS OLIVOS"/>
    <s v="SSS19"/>
    <x v="4"/>
    <x v="4"/>
    <s v="EMBUTIDOS Y LACTEOS"/>
    <s v="LACTEOS"/>
    <s v="A"/>
    <n v="0"/>
    <s v="PROV487"/>
    <s v="PRODUCTORA DE ALIMENTOS UNO SAC"/>
    <n v="5"/>
    <x v="0"/>
    <n v="1"/>
    <x v="2"/>
    <n v="3.62"/>
    <n v="14.48"/>
    <n v="4"/>
    <n v="1"/>
    <n v="0"/>
    <n v="0"/>
    <n v="0"/>
    <n v="7"/>
    <n v="42"/>
    <n v="60"/>
    <x v="0"/>
    <x v="0"/>
  </r>
  <r>
    <d v="2024-06-04T00:00:00"/>
    <n v="436"/>
    <s v="PALMERAS-C41"/>
    <s v="LOS OLIVOS"/>
    <s v="SSS19"/>
    <x v="5"/>
    <x v="5"/>
    <s v="EMBUTIDOS Y LACTEOS"/>
    <s v="LACTEOS"/>
    <s v="A"/>
    <n v="0"/>
    <s v="PROV487"/>
    <s v="PRODUCTORA DE ALIMENTOS UNO SAC"/>
    <n v="13"/>
    <x v="0"/>
    <n v="1"/>
    <x v="0"/>
    <n v="3.04121"/>
    <n v="43.310589999999998"/>
    <n v="14"/>
    <n v="1"/>
    <n v="0"/>
    <n v="0"/>
    <n v="0"/>
    <n v="2"/>
    <n v="24"/>
    <n v="60"/>
    <x v="0"/>
    <x v="0"/>
  </r>
  <r>
    <d v="2024-06-04T00:00:00"/>
    <n v="436"/>
    <s v="PALMERAS-C41"/>
    <s v="LOS OLIVOS"/>
    <s v="SSS19"/>
    <x v="6"/>
    <x v="6"/>
    <s v="EMBUTIDOS Y LACTEOS"/>
    <s v="LACTEOS"/>
    <s v="A"/>
    <n v="0"/>
    <s v="PROV487"/>
    <s v="PRODUCTORA DE ALIMENTOS UNO SAC"/>
    <n v="6"/>
    <x v="0"/>
    <n v="1"/>
    <x v="0"/>
    <n v="2.3849999999999998"/>
    <n v="9.5399999999999991"/>
    <n v="4"/>
    <n v="1"/>
    <n v="0"/>
    <n v="0"/>
    <n v="0"/>
    <n v="7"/>
    <n v="84"/>
    <n v="60"/>
    <x v="0"/>
    <x v="1"/>
  </r>
  <r>
    <d v="2024-06-04T00:00:00"/>
    <n v="436"/>
    <s v="PALMERAS-C41"/>
    <s v="LOS OLIVOS"/>
    <s v="SSS19"/>
    <x v="7"/>
    <x v="7"/>
    <s v="EMBUTIDOS Y LACTEOS"/>
    <s v="LACTEOS"/>
    <s v="A"/>
    <n v="0"/>
    <s v="PROV487"/>
    <s v="PRODUCTORA DE ALIMENTOS UNO SAC"/>
    <n v="6"/>
    <x v="1"/>
    <n v="1"/>
    <x v="0"/>
    <n v="2.3849999999999998"/>
    <n v="9.5399999999999991"/>
    <n v="4"/>
    <n v="1"/>
    <n v="0"/>
    <n v="0"/>
    <n v="0"/>
    <n v="21"/>
    <n v="84"/>
    <n v="60"/>
    <x v="0"/>
    <x v="1"/>
  </r>
  <r>
    <d v="2024-06-04T00:00:00"/>
    <n v="436"/>
    <s v="PALMERAS-C41"/>
    <s v="LOS OLIVOS"/>
    <s v="SSS19"/>
    <x v="8"/>
    <x v="8"/>
    <s v="EMBUTIDOS Y LACTEOS"/>
    <s v="LACTEOS"/>
    <s v="A"/>
    <n v="0"/>
    <s v="PROV487"/>
    <s v="PRODUCTORA DE ALIMENTOS UNO SAC"/>
    <n v="5"/>
    <x v="0"/>
    <n v="1"/>
    <x v="0"/>
    <n v="3.0294400000000001"/>
    <n v="15.387460000000001"/>
    <n v="5"/>
    <n v="1"/>
    <n v="0"/>
    <n v="0"/>
    <n v="0"/>
    <n v="5.6"/>
    <n v="67.2"/>
    <n v="60"/>
    <x v="0"/>
    <x v="1"/>
  </r>
  <r>
    <d v="2024-06-04T00:00:00"/>
    <n v="436"/>
    <s v="PALMERAS-C41"/>
    <s v="LOS OLIVOS"/>
    <s v="SSS19"/>
    <x v="9"/>
    <x v="9"/>
    <s v="EMBUTIDOS Y LACTEOS"/>
    <s v="LACTEOS"/>
    <s v="A"/>
    <n v="0"/>
    <s v="PROV487"/>
    <s v="PRODUCTORA DE ALIMENTOS UNO SAC"/>
    <n v="7"/>
    <x v="0"/>
    <n v="1"/>
    <x v="0"/>
    <n v="2.6459999999999999"/>
    <n v="2.6459999999999999"/>
    <n v="1"/>
    <n v="1"/>
    <n v="0"/>
    <n v="0"/>
    <n v="0"/>
    <n v="28"/>
    <n v="336"/>
    <n v="60"/>
    <x v="0"/>
    <x v="1"/>
  </r>
  <r>
    <d v="2024-06-04T00:00:00"/>
    <n v="436"/>
    <s v="PALMERAS-C41"/>
    <s v="LOS OLIVOS"/>
    <s v="SSS19"/>
    <x v="10"/>
    <x v="10"/>
    <s v="EMBUTIDOS Y LACTEOS"/>
    <s v="LACTEOS"/>
    <s v="A"/>
    <n v="0"/>
    <s v="PROV487"/>
    <s v="PRODUCTORA DE ALIMENTOS UNO SAC"/>
    <n v="4"/>
    <x v="1"/>
    <n v="1"/>
    <x v="0"/>
    <n v="3.3237999999999999"/>
    <n v="13.34206"/>
    <n v="4"/>
    <n v="1"/>
    <n v="0"/>
    <n v="0"/>
    <n v="0"/>
    <n v="21"/>
    <n v="84"/>
    <n v="60"/>
    <x v="0"/>
    <x v="1"/>
  </r>
  <r>
    <d v="2024-06-04T00:00:00"/>
    <n v="437"/>
    <s v="2DEOCTUBRE"/>
    <s v="LOS OLIVOS"/>
    <s v="SSS20"/>
    <x v="0"/>
    <x v="0"/>
    <s v="EMBUTIDOS Y LACTEOS"/>
    <s v="LACTEOS"/>
    <s v="A"/>
    <n v="0"/>
    <s v="PROV487"/>
    <s v="PRODUCTORA DE ALIMENTOS UNO SAC"/>
    <n v="6"/>
    <x v="0"/>
    <n v="1"/>
    <x v="0"/>
    <n v="3.1680000000000001"/>
    <n v="0"/>
    <n v="0"/>
    <n v="1"/>
    <n v="0"/>
    <n v="0"/>
    <n v="0"/>
    <s v="PRODUCTO SIN VENTA"/>
    <s v="PRODUCTO SIN VENTA"/>
    <n v="60"/>
    <x v="1"/>
    <x v="1"/>
  </r>
  <r>
    <d v="2024-06-04T00:00:00"/>
    <n v="437"/>
    <s v="2DEOCTUBRE"/>
    <s v="LOS OLIVOS"/>
    <s v="SSS20"/>
    <x v="1"/>
    <x v="1"/>
    <s v="EMBUTIDOS Y LACTEOS"/>
    <s v="LACTEOS"/>
    <s v="A"/>
    <n v="0"/>
    <s v="PROV487"/>
    <s v="PRODUCTORA DE ALIMENTOS UNO SAC"/>
    <n v="2"/>
    <x v="0"/>
    <n v="1"/>
    <x v="1"/>
    <n v="2.3220000000000001"/>
    <n v="6.9660000000000002"/>
    <n v="3"/>
    <n v="1"/>
    <n v="0"/>
    <n v="0"/>
    <n v="0"/>
    <n v="9.3333333333333339"/>
    <n v="186.66666666666669"/>
    <n v="60"/>
    <x v="0"/>
    <x v="1"/>
  </r>
  <r>
    <d v="2024-06-04T00:00:00"/>
    <n v="437"/>
    <s v="2DEOCTUBRE"/>
    <s v="LOS OLIVOS"/>
    <s v="SSS20"/>
    <x v="2"/>
    <x v="2"/>
    <s v="EMBUTIDOS Y LACTEOS"/>
    <s v="LACTEOS"/>
    <s v="A"/>
    <n v="0"/>
    <s v="PROV487"/>
    <s v="PRODUCTORA DE ALIMENTOS UNO SAC"/>
    <n v="3"/>
    <x v="0"/>
    <n v="1"/>
    <x v="0"/>
    <n v="3.02501"/>
    <n v="30.762270000000001"/>
    <n v="10"/>
    <n v="1"/>
    <n v="0"/>
    <n v="4"/>
    <n v="0"/>
    <n v="2.8"/>
    <n v="33.6"/>
    <n v="60"/>
    <x v="0"/>
    <x v="0"/>
  </r>
  <r>
    <d v="2024-06-04T00:00:00"/>
    <n v="437"/>
    <s v="2DEOCTUBRE"/>
    <s v="LOS OLIVOS"/>
    <s v="SSS20"/>
    <x v="3"/>
    <x v="3"/>
    <s v="EMBUTIDOS Y LACTEOS"/>
    <s v="LACTEOS"/>
    <s v="A"/>
    <n v="0"/>
    <s v="PROV487"/>
    <s v="PRODUCTORA DE ALIMENTOS UNO SAC"/>
    <n v="4"/>
    <x v="0"/>
    <n v="1"/>
    <x v="2"/>
    <n v="3.62"/>
    <n v="10.86"/>
    <n v="3"/>
    <n v="1"/>
    <n v="0"/>
    <n v="0"/>
    <n v="0"/>
    <n v="9.3333333333333339"/>
    <n v="56"/>
    <n v="60"/>
    <x v="0"/>
    <x v="0"/>
  </r>
  <r>
    <d v="2024-06-04T00:00:00"/>
    <n v="437"/>
    <s v="2DEOCTUBRE"/>
    <s v="LOS OLIVOS"/>
    <s v="SSS20"/>
    <x v="4"/>
    <x v="4"/>
    <s v="EMBUTIDOS Y LACTEOS"/>
    <s v="LACTEOS"/>
    <s v="A"/>
    <n v="0"/>
    <s v="PROV487"/>
    <s v="PRODUCTORA DE ALIMENTOS UNO SAC"/>
    <n v="2"/>
    <x v="0"/>
    <n v="1"/>
    <x v="2"/>
    <n v="3.62"/>
    <n v="18.100000000000001"/>
    <n v="5"/>
    <n v="1"/>
    <n v="0"/>
    <n v="0"/>
    <n v="4"/>
    <n v="5.6"/>
    <n v="33.6"/>
    <n v="60"/>
    <x v="0"/>
    <x v="0"/>
  </r>
  <r>
    <d v="2024-06-04T00:00:00"/>
    <n v="437"/>
    <s v="2DEOCTUBRE"/>
    <s v="LOS OLIVOS"/>
    <s v="SSS20"/>
    <x v="5"/>
    <x v="5"/>
    <s v="EMBUTIDOS Y LACTEOS"/>
    <s v="LACTEOS"/>
    <s v="A"/>
    <n v="0"/>
    <s v="PROV487"/>
    <s v="PRODUCTORA DE ALIMENTOS UNO SAC"/>
    <n v="4"/>
    <x v="0"/>
    <n v="1"/>
    <x v="0"/>
    <n v="3.04121"/>
    <n v="30.947620000000001"/>
    <n v="10"/>
    <n v="1"/>
    <n v="0"/>
    <n v="0"/>
    <n v="0"/>
    <n v="2.8"/>
    <n v="33.6"/>
    <n v="60"/>
    <x v="0"/>
    <x v="0"/>
  </r>
  <r>
    <d v="2024-06-04T00:00:00"/>
    <n v="437"/>
    <s v="2DEOCTUBRE"/>
    <s v="LOS OLIVOS"/>
    <s v="SSS20"/>
    <x v="6"/>
    <x v="6"/>
    <s v="EMBUTIDOS Y LACTEOS"/>
    <s v="LACTEOS"/>
    <s v="A"/>
    <n v="0"/>
    <s v="PROV487"/>
    <s v="PRODUCTORA DE ALIMENTOS UNO SAC"/>
    <n v="5"/>
    <x v="0"/>
    <n v="1"/>
    <x v="0"/>
    <n v="2.3849999999999998"/>
    <n v="4.7699999999999996"/>
    <n v="2"/>
    <n v="1"/>
    <n v="0"/>
    <n v="0"/>
    <n v="0"/>
    <n v="14"/>
    <n v="168"/>
    <n v="60"/>
    <x v="0"/>
    <x v="1"/>
  </r>
  <r>
    <d v="2024-06-04T00:00:00"/>
    <n v="437"/>
    <s v="2DEOCTUBRE"/>
    <s v="LOS OLIVOS"/>
    <s v="SSS20"/>
    <x v="7"/>
    <x v="7"/>
    <s v="EMBUTIDOS Y LACTEOS"/>
    <s v="LACTEOS"/>
    <s v="A"/>
    <n v="0"/>
    <s v="PROV487"/>
    <s v="PRODUCTORA DE ALIMENTOS UNO SAC"/>
    <n v="4"/>
    <x v="1"/>
    <n v="1"/>
    <x v="0"/>
    <n v="2.3849999999999998"/>
    <n v="2.3849999999999998"/>
    <n v="1"/>
    <n v="1"/>
    <n v="0"/>
    <n v="0"/>
    <n v="0"/>
    <n v="84"/>
    <n v="336"/>
    <n v="60"/>
    <x v="1"/>
    <x v="1"/>
  </r>
  <r>
    <d v="2024-06-04T00:00:00"/>
    <n v="437"/>
    <s v="2DEOCTUBRE"/>
    <s v="LOS OLIVOS"/>
    <s v="SSS20"/>
    <x v="8"/>
    <x v="8"/>
    <s v="EMBUTIDOS Y LACTEOS"/>
    <s v="LACTEOS"/>
    <s v="A"/>
    <n v="0"/>
    <s v="PROV487"/>
    <s v="PRODUCTORA DE ALIMENTOS UNO SAC"/>
    <n v="5"/>
    <x v="0"/>
    <n v="1"/>
    <x v="0"/>
    <n v="3.0294400000000001"/>
    <n v="9.2786899999999992"/>
    <n v="3"/>
    <n v="1"/>
    <n v="0"/>
    <n v="1"/>
    <n v="0"/>
    <n v="9.3333333333333339"/>
    <n v="112"/>
    <n v="60"/>
    <x v="0"/>
    <x v="1"/>
  </r>
  <r>
    <d v="2024-06-04T00:00:00"/>
    <n v="437"/>
    <s v="2DEOCTUBRE"/>
    <s v="LOS OLIVOS"/>
    <s v="SSS20"/>
    <x v="9"/>
    <x v="9"/>
    <s v="EMBUTIDOS Y LACTEOS"/>
    <s v="LACTEOS"/>
    <s v="A"/>
    <n v="0"/>
    <s v="PROV487"/>
    <s v="PRODUCTORA DE ALIMENTOS UNO SAC"/>
    <n v="4"/>
    <x v="0"/>
    <n v="1"/>
    <x v="0"/>
    <n v="2.6459999999999999"/>
    <n v="7.9379999999999997"/>
    <n v="3"/>
    <n v="1"/>
    <n v="0"/>
    <n v="0"/>
    <n v="0"/>
    <n v="9.3333333333333339"/>
    <n v="112"/>
    <n v="60"/>
    <x v="0"/>
    <x v="1"/>
  </r>
  <r>
    <d v="2024-06-04T00:00:00"/>
    <n v="437"/>
    <s v="2DEOCTUBRE"/>
    <s v="LOS OLIVOS"/>
    <s v="SSS20"/>
    <x v="10"/>
    <x v="10"/>
    <s v="EMBUTIDOS Y LACTEOS"/>
    <s v="LACTEOS"/>
    <s v="A"/>
    <n v="0"/>
    <s v="PROV487"/>
    <s v="PRODUCTORA DE ALIMENTOS UNO SAC"/>
    <n v="6"/>
    <x v="1"/>
    <n v="1"/>
    <x v="0"/>
    <n v="3.3237999999999999"/>
    <n v="6.7320000000000002"/>
    <n v="2"/>
    <n v="1"/>
    <n v="0"/>
    <n v="2"/>
    <n v="0"/>
    <n v="42"/>
    <n v="168"/>
    <n v="60"/>
    <x v="0"/>
    <x v="1"/>
  </r>
  <r>
    <d v="2024-06-04T00:00:00"/>
    <n v="439"/>
    <s v="REPUBLICA-C47"/>
    <s v="MIRAFLORES"/>
    <s v="SSS19"/>
    <x v="0"/>
    <x v="0"/>
    <s v="EMBUTIDOS Y LACTEOS"/>
    <s v="LACTEOS"/>
    <s v="A"/>
    <n v="0"/>
    <s v="PROV487"/>
    <s v="PRODUCTORA DE ALIMENTOS UNO SAC"/>
    <n v="4"/>
    <x v="0"/>
    <n v="1"/>
    <x v="0"/>
    <n v="3.1680000000000001"/>
    <n v="15.84"/>
    <n v="5"/>
    <n v="1"/>
    <n v="0"/>
    <n v="0"/>
    <n v="0"/>
    <n v="5.6"/>
    <n v="67.2"/>
    <n v="60"/>
    <x v="0"/>
    <x v="1"/>
  </r>
  <r>
    <d v="2024-06-04T00:00:00"/>
    <n v="439"/>
    <s v="REPUBLICA-C47"/>
    <s v="MIRAFLORES"/>
    <s v="SSS19"/>
    <x v="1"/>
    <x v="1"/>
    <s v="EMBUTIDOS Y LACTEOS"/>
    <s v="LACTEOS"/>
    <s v="A"/>
    <n v="0"/>
    <s v="PROV487"/>
    <s v="PRODUCTORA DE ALIMENTOS UNO SAC"/>
    <n v="7"/>
    <x v="0"/>
    <n v="1"/>
    <x v="1"/>
    <n v="2.3220000000000001"/>
    <n v="6.9660000000000002"/>
    <n v="3"/>
    <n v="1"/>
    <n v="0"/>
    <n v="0"/>
    <n v="0"/>
    <n v="9.3333333333333339"/>
    <n v="186.66666666666669"/>
    <n v="60"/>
    <x v="0"/>
    <x v="1"/>
  </r>
  <r>
    <d v="2024-06-04T00:00:00"/>
    <n v="439"/>
    <s v="REPUBLICA-C47"/>
    <s v="MIRAFLORES"/>
    <s v="SSS19"/>
    <x v="2"/>
    <x v="2"/>
    <s v="EMBUTIDOS Y LACTEOS"/>
    <s v="LACTEOS"/>
    <s v="A"/>
    <n v="0"/>
    <s v="PROV487"/>
    <s v="PRODUCTORA DE ALIMENTOS UNO SAC"/>
    <n v="9"/>
    <x v="0"/>
    <n v="1"/>
    <x v="0"/>
    <n v="3.02501"/>
    <n v="104.52500999999999"/>
    <n v="34"/>
    <n v="1"/>
    <n v="0"/>
    <n v="12"/>
    <n v="0"/>
    <n v="0.82352941176470595"/>
    <n v="9.882352941176471"/>
    <n v="60"/>
    <x v="0"/>
    <x v="0"/>
  </r>
  <r>
    <d v="2024-06-04T00:00:00"/>
    <n v="439"/>
    <s v="REPUBLICA-C47"/>
    <s v="MIRAFLORES"/>
    <s v="SSS19"/>
    <x v="3"/>
    <x v="3"/>
    <s v="EMBUTIDOS Y LACTEOS"/>
    <s v="LACTEOS"/>
    <s v="A"/>
    <n v="0"/>
    <s v="PROV487"/>
    <s v="PRODUCTORA DE ALIMENTOS UNO SAC"/>
    <n v="5"/>
    <x v="0"/>
    <n v="1"/>
    <x v="2"/>
    <n v="3.62"/>
    <n v="10.86"/>
    <n v="3"/>
    <n v="1"/>
    <n v="0"/>
    <n v="0"/>
    <n v="0"/>
    <n v="9.3333333333333339"/>
    <n v="56"/>
    <n v="60"/>
    <x v="0"/>
    <x v="0"/>
  </r>
  <r>
    <d v="2024-06-04T00:00:00"/>
    <n v="439"/>
    <s v="REPUBLICA-C47"/>
    <s v="MIRAFLORES"/>
    <s v="SSS19"/>
    <x v="4"/>
    <x v="4"/>
    <s v="EMBUTIDOS Y LACTEOS"/>
    <s v="LACTEOS"/>
    <s v="A"/>
    <n v="0"/>
    <s v="PROV487"/>
    <s v="PRODUCTORA DE ALIMENTOS UNO SAC"/>
    <n v="4"/>
    <x v="0"/>
    <n v="1"/>
    <x v="2"/>
    <n v="3.62"/>
    <n v="10.86"/>
    <n v="3"/>
    <n v="1"/>
    <n v="0"/>
    <n v="0"/>
    <n v="4"/>
    <n v="9.3333333333333339"/>
    <n v="56"/>
    <n v="60"/>
    <x v="0"/>
    <x v="0"/>
  </r>
  <r>
    <d v="2024-06-04T00:00:00"/>
    <n v="439"/>
    <s v="REPUBLICA-C47"/>
    <s v="MIRAFLORES"/>
    <s v="SSS19"/>
    <x v="5"/>
    <x v="5"/>
    <s v="EMBUTIDOS Y LACTEOS"/>
    <s v="LACTEOS"/>
    <s v="A"/>
    <n v="0"/>
    <s v="PROV487"/>
    <s v="PRODUCTORA DE ALIMENTOS UNO SAC"/>
    <n v="17"/>
    <x v="0"/>
    <n v="1"/>
    <x v="0"/>
    <n v="3.04121"/>
    <n v="111.63876"/>
    <n v="36"/>
    <n v="1"/>
    <n v="0"/>
    <n v="10"/>
    <n v="0"/>
    <n v="0.77777777777777768"/>
    <n v="9.3333333333333321"/>
    <n v="60"/>
    <x v="0"/>
    <x v="0"/>
  </r>
  <r>
    <d v="2024-06-04T00:00:00"/>
    <n v="439"/>
    <s v="REPUBLICA-C47"/>
    <s v="MIRAFLORES"/>
    <s v="SSS19"/>
    <x v="6"/>
    <x v="6"/>
    <s v="EMBUTIDOS Y LACTEOS"/>
    <s v="LACTEOS"/>
    <s v="A"/>
    <n v="0"/>
    <s v="PROV487"/>
    <s v="PRODUCTORA DE ALIMENTOS UNO SAC"/>
    <n v="7"/>
    <x v="0"/>
    <n v="1"/>
    <x v="0"/>
    <n v="2.3849999999999998"/>
    <n v="19.079999999999998"/>
    <n v="8"/>
    <n v="1"/>
    <n v="0"/>
    <n v="0"/>
    <n v="0"/>
    <n v="3.5"/>
    <n v="42"/>
    <n v="60"/>
    <x v="0"/>
    <x v="0"/>
  </r>
  <r>
    <d v="2024-06-04T00:00:00"/>
    <n v="439"/>
    <s v="REPUBLICA-C47"/>
    <s v="MIRAFLORES"/>
    <s v="SSS19"/>
    <x v="7"/>
    <x v="7"/>
    <s v="EMBUTIDOS Y LACTEOS"/>
    <s v="LACTEOS"/>
    <s v="A"/>
    <n v="0"/>
    <s v="PROV487"/>
    <s v="PRODUCTORA DE ALIMENTOS UNO SAC"/>
    <n v="3"/>
    <x v="1"/>
    <n v="1"/>
    <x v="0"/>
    <n v="2.3849999999999998"/>
    <n v="9.5399999999999991"/>
    <n v="4"/>
    <n v="1"/>
    <n v="0"/>
    <n v="2"/>
    <n v="0"/>
    <n v="21"/>
    <n v="84"/>
    <n v="60"/>
    <x v="0"/>
    <x v="1"/>
  </r>
  <r>
    <d v="2024-06-04T00:00:00"/>
    <n v="439"/>
    <s v="REPUBLICA-C47"/>
    <s v="MIRAFLORES"/>
    <s v="SSS19"/>
    <x v="8"/>
    <x v="8"/>
    <s v="EMBUTIDOS Y LACTEOS"/>
    <s v="LACTEOS"/>
    <s v="A"/>
    <n v="0"/>
    <s v="PROV487"/>
    <s v="PRODUCTORA DE ALIMENTOS UNO SAC"/>
    <n v="10"/>
    <x v="0"/>
    <n v="1"/>
    <x v="0"/>
    <n v="3.0294400000000001"/>
    <n v="49.23789"/>
    <n v="16"/>
    <n v="1"/>
    <n v="0"/>
    <n v="2"/>
    <n v="0"/>
    <n v="1.75"/>
    <n v="21"/>
    <n v="60"/>
    <x v="0"/>
    <x v="0"/>
  </r>
  <r>
    <d v="2024-06-04T00:00:00"/>
    <n v="439"/>
    <s v="REPUBLICA-C47"/>
    <s v="MIRAFLORES"/>
    <s v="SSS19"/>
    <x v="9"/>
    <x v="9"/>
    <s v="EMBUTIDOS Y LACTEOS"/>
    <s v="LACTEOS"/>
    <s v="A"/>
    <n v="0"/>
    <s v="PROV487"/>
    <s v="PRODUCTORA DE ALIMENTOS UNO SAC"/>
    <n v="7"/>
    <x v="0"/>
    <n v="1"/>
    <x v="0"/>
    <n v="2.6459999999999999"/>
    <n v="10.584"/>
    <n v="4"/>
    <n v="1"/>
    <n v="0"/>
    <n v="0"/>
    <n v="0"/>
    <n v="7"/>
    <n v="84"/>
    <n v="60"/>
    <x v="0"/>
    <x v="1"/>
  </r>
  <r>
    <d v="2024-06-04T00:00:00"/>
    <n v="439"/>
    <s v="REPUBLICA-C47"/>
    <s v="MIRAFLORES"/>
    <s v="SSS19"/>
    <x v="10"/>
    <x v="10"/>
    <s v="EMBUTIDOS Y LACTEOS"/>
    <s v="LACTEOS"/>
    <s v="A"/>
    <n v="0"/>
    <s v="PROV487"/>
    <s v="PRODUCTORA DE ALIMENTOS UNO SAC"/>
    <n v="6"/>
    <x v="1"/>
    <n v="1"/>
    <x v="0"/>
    <n v="3.3237999999999999"/>
    <n v="6.7585899999999999"/>
    <n v="2"/>
    <n v="1"/>
    <n v="0"/>
    <n v="0"/>
    <n v="0"/>
    <n v="42"/>
    <n v="168"/>
    <n v="60"/>
    <x v="0"/>
    <x v="1"/>
  </r>
  <r>
    <d v="2024-06-04T00:00:00"/>
    <n v="442"/>
    <s v="CANTACALLAO-VDR"/>
    <s v="SAN MARTÍN DE PORRE"/>
    <s v="SSS19"/>
    <x v="0"/>
    <x v="0"/>
    <s v="EMBUTIDOS Y LACTEOS"/>
    <s v="LACTEOS"/>
    <s v="A"/>
    <n v="0"/>
    <s v="PROV487"/>
    <s v="PRODUCTORA DE ALIMENTOS UNO SAC"/>
    <n v="3"/>
    <x v="0"/>
    <n v="1"/>
    <x v="0"/>
    <n v="3.1680000000000001"/>
    <n v="9.5039999999999996"/>
    <n v="3"/>
    <n v="1"/>
    <n v="0"/>
    <n v="0"/>
    <n v="0"/>
    <n v="9.3333333333333339"/>
    <n v="112"/>
    <n v="60"/>
    <x v="0"/>
    <x v="1"/>
  </r>
  <r>
    <d v="2024-06-04T00:00:00"/>
    <n v="442"/>
    <s v="CANTACALLAO-VDR"/>
    <s v="SAN MARTÍN DE PORRE"/>
    <s v="SSS19"/>
    <x v="1"/>
    <x v="1"/>
    <s v="EMBUTIDOS Y LACTEOS"/>
    <s v="LACTEOS"/>
    <s v="A"/>
    <n v="0"/>
    <s v="PROV487"/>
    <s v="PRODUCTORA DE ALIMENTOS UNO SAC"/>
    <n v="3"/>
    <x v="0"/>
    <n v="1"/>
    <x v="1"/>
    <n v="2.3220000000000001"/>
    <n v="13.932"/>
    <n v="6"/>
    <n v="1"/>
    <n v="0"/>
    <n v="0"/>
    <n v="0"/>
    <n v="4.666666666666667"/>
    <n v="93.333333333333343"/>
    <n v="60"/>
    <x v="0"/>
    <x v="1"/>
  </r>
  <r>
    <d v="2024-06-04T00:00:00"/>
    <n v="442"/>
    <s v="CANTACALLAO-VDR"/>
    <s v="SAN MARTÍN DE PORRE"/>
    <s v="SSS19"/>
    <x v="2"/>
    <x v="2"/>
    <s v="EMBUTIDOS Y LACTEOS"/>
    <s v="LACTEOS"/>
    <s v="A"/>
    <n v="0"/>
    <s v="PROV487"/>
    <s v="PRODUCTORA DE ALIMENTOS UNO SAC"/>
    <n v="12"/>
    <x v="0"/>
    <n v="1"/>
    <x v="0"/>
    <n v="3.02501"/>
    <n v="46.291919999999998"/>
    <n v="15"/>
    <n v="1"/>
    <n v="0"/>
    <n v="0"/>
    <n v="0"/>
    <n v="1.8666666666666667"/>
    <n v="22.400000000000002"/>
    <n v="60"/>
    <x v="0"/>
    <x v="0"/>
  </r>
  <r>
    <d v="2024-06-04T00:00:00"/>
    <n v="442"/>
    <s v="CANTACALLAO-VDR"/>
    <s v="SAN MARTÍN DE PORRE"/>
    <s v="SSS19"/>
    <x v="3"/>
    <x v="3"/>
    <s v="EMBUTIDOS Y LACTEOS"/>
    <s v="LACTEOS"/>
    <s v="A"/>
    <n v="0"/>
    <s v="PROV487"/>
    <s v="PRODUCTORA DE ALIMENTOS UNO SAC"/>
    <n v="6"/>
    <x v="0"/>
    <n v="1"/>
    <x v="2"/>
    <n v="3.62"/>
    <n v="10.86"/>
    <n v="3"/>
    <n v="1"/>
    <n v="0"/>
    <n v="0"/>
    <n v="0"/>
    <n v="9.3333333333333339"/>
    <n v="56"/>
    <n v="60"/>
    <x v="0"/>
    <x v="0"/>
  </r>
  <r>
    <d v="2024-06-04T00:00:00"/>
    <n v="442"/>
    <s v="CANTACALLAO-VDR"/>
    <s v="SAN MARTÍN DE PORRE"/>
    <s v="SSS19"/>
    <x v="4"/>
    <x v="4"/>
    <s v="EMBUTIDOS Y LACTEOS"/>
    <s v="LACTEOS"/>
    <s v="A"/>
    <n v="0"/>
    <s v="PROV487"/>
    <s v="PRODUCTORA DE ALIMENTOS UNO SAC"/>
    <n v="6"/>
    <x v="0"/>
    <n v="1"/>
    <x v="2"/>
    <n v="3.62"/>
    <n v="0"/>
    <n v="0"/>
    <n v="1"/>
    <n v="0"/>
    <n v="0"/>
    <n v="0"/>
    <s v="PRODUCTO SIN VENTA"/>
    <s v="PRODUCTO SIN VENTA"/>
    <n v="60"/>
    <x v="1"/>
    <x v="1"/>
  </r>
  <r>
    <d v="2024-06-04T00:00:00"/>
    <n v="442"/>
    <s v="CANTACALLAO-VDR"/>
    <s v="SAN MARTÍN DE PORRE"/>
    <s v="SSS19"/>
    <x v="5"/>
    <x v="5"/>
    <s v="EMBUTIDOS Y LACTEOS"/>
    <s v="LACTEOS"/>
    <s v="A"/>
    <n v="0"/>
    <s v="PROV487"/>
    <s v="PRODUCTORA DE ALIMENTOS UNO SAC"/>
    <n v="3"/>
    <x v="0"/>
    <n v="1"/>
    <x v="0"/>
    <n v="3.04121"/>
    <n v="6.1173000000000002"/>
    <n v="2"/>
    <n v="1"/>
    <n v="0"/>
    <n v="0"/>
    <n v="0"/>
    <n v="14"/>
    <n v="168"/>
    <n v="60"/>
    <x v="0"/>
    <x v="1"/>
  </r>
  <r>
    <d v="2024-06-04T00:00:00"/>
    <n v="442"/>
    <s v="CANTACALLAO-VDR"/>
    <s v="SAN MARTÍN DE PORRE"/>
    <s v="SSS19"/>
    <x v="6"/>
    <x v="6"/>
    <s v="EMBUTIDOS Y LACTEOS"/>
    <s v="LACTEOS"/>
    <s v="A"/>
    <n v="0"/>
    <s v="PROV487"/>
    <s v="PRODUCTORA DE ALIMENTOS UNO SAC"/>
    <n v="3"/>
    <x v="0"/>
    <n v="1"/>
    <x v="0"/>
    <n v="2.3849999999999998"/>
    <n v="7.1550000000000002"/>
    <n v="3"/>
    <n v="1"/>
    <n v="0"/>
    <n v="0"/>
    <n v="0"/>
    <n v="9.3333333333333339"/>
    <n v="112"/>
    <n v="60"/>
    <x v="0"/>
    <x v="1"/>
  </r>
  <r>
    <d v="2024-06-04T00:00:00"/>
    <n v="442"/>
    <s v="CANTACALLAO-VDR"/>
    <s v="SAN MARTÍN DE PORRE"/>
    <s v="SSS19"/>
    <x v="7"/>
    <x v="7"/>
    <s v="EMBUTIDOS Y LACTEOS"/>
    <s v="LACTEOS"/>
    <s v="A"/>
    <n v="0"/>
    <s v="PROV487"/>
    <s v="PRODUCTORA DE ALIMENTOS UNO SAC"/>
    <n v="6"/>
    <x v="1"/>
    <n v="1"/>
    <x v="0"/>
    <n v="2.3849999999999998"/>
    <n v="11.925000000000001"/>
    <n v="5"/>
    <n v="1"/>
    <n v="0"/>
    <n v="0"/>
    <n v="0"/>
    <n v="16.8"/>
    <n v="67.2"/>
    <n v="60"/>
    <x v="0"/>
    <x v="1"/>
  </r>
  <r>
    <d v="2024-06-04T00:00:00"/>
    <n v="442"/>
    <s v="CANTACALLAO-VDR"/>
    <s v="SAN MARTÍN DE PORRE"/>
    <s v="SSS19"/>
    <x v="8"/>
    <x v="8"/>
    <s v="EMBUTIDOS Y LACTEOS"/>
    <s v="LACTEOS"/>
    <s v="A"/>
    <n v="0"/>
    <s v="PROV487"/>
    <s v="PRODUCTORA DE ALIMENTOS UNO SAC"/>
    <n v="6"/>
    <x v="0"/>
    <n v="1"/>
    <x v="0"/>
    <n v="3.0294400000000001"/>
    <n v="3.09076"/>
    <n v="1"/>
    <n v="1"/>
    <n v="0"/>
    <n v="0"/>
    <n v="0"/>
    <n v="28"/>
    <n v="336"/>
    <n v="60"/>
    <x v="0"/>
    <x v="1"/>
  </r>
  <r>
    <d v="2024-06-04T00:00:00"/>
    <n v="442"/>
    <s v="CANTACALLAO-VDR"/>
    <s v="SAN MARTÍN DE PORRE"/>
    <s v="SSS19"/>
    <x v="9"/>
    <x v="9"/>
    <s v="EMBUTIDOS Y LACTEOS"/>
    <s v="LACTEOS"/>
    <s v="A"/>
    <n v="0"/>
    <s v="PROV487"/>
    <s v="PRODUCTORA DE ALIMENTOS UNO SAC"/>
    <n v="8"/>
    <x v="0"/>
    <n v="1"/>
    <x v="0"/>
    <n v="2.6459999999999999"/>
    <n v="0"/>
    <n v="0"/>
    <n v="1"/>
    <n v="0"/>
    <n v="0"/>
    <n v="0"/>
    <s v="PRODUCTO SIN VENTA"/>
    <s v="PRODUCTO SIN VENTA"/>
    <n v="60"/>
    <x v="1"/>
    <x v="1"/>
  </r>
  <r>
    <d v="2024-06-04T00:00:00"/>
    <n v="442"/>
    <s v="CANTACALLAO-VDR"/>
    <s v="SAN MARTÍN DE PORRE"/>
    <s v="SSS19"/>
    <x v="10"/>
    <x v="10"/>
    <s v="EMBUTIDOS Y LACTEOS"/>
    <s v="LACTEOS"/>
    <s v="A"/>
    <n v="0"/>
    <s v="PROV487"/>
    <s v="PRODUCTORA DE ALIMENTOS UNO SAC"/>
    <n v="5"/>
    <x v="1"/>
    <n v="1"/>
    <x v="0"/>
    <n v="3.3237999999999999"/>
    <n v="3.3925900000000002"/>
    <n v="1"/>
    <n v="1"/>
    <n v="0"/>
    <n v="0"/>
    <n v="0"/>
    <n v="84"/>
    <n v="336"/>
    <n v="60"/>
    <x v="1"/>
    <x v="1"/>
  </r>
  <r>
    <d v="2024-06-04T00:00:00"/>
    <n v="444"/>
    <s v="MILITAR"/>
    <s v="LINCE"/>
    <s v="SSS19"/>
    <x v="0"/>
    <x v="0"/>
    <s v="EMBUTIDOS Y LACTEOS"/>
    <s v="LACTEOS"/>
    <s v="A"/>
    <n v="0"/>
    <s v="PROV487"/>
    <s v="PRODUCTORA DE ALIMENTOS UNO SAC"/>
    <n v="6"/>
    <x v="0"/>
    <n v="1"/>
    <x v="0"/>
    <n v="3.1680000000000001"/>
    <n v="3.1680000000000001"/>
    <n v="1"/>
    <n v="1"/>
    <n v="0"/>
    <n v="0"/>
    <n v="0"/>
    <n v="28"/>
    <n v="336"/>
    <n v="60"/>
    <x v="0"/>
    <x v="1"/>
  </r>
  <r>
    <d v="2024-06-04T00:00:00"/>
    <n v="444"/>
    <s v="MILITAR"/>
    <s v="LINCE"/>
    <s v="SSS19"/>
    <x v="1"/>
    <x v="1"/>
    <s v="EMBUTIDOS Y LACTEOS"/>
    <s v="LACTEOS"/>
    <s v="A"/>
    <n v="0"/>
    <s v="PROV487"/>
    <s v="PRODUCTORA DE ALIMENTOS UNO SAC"/>
    <n v="7"/>
    <x v="0"/>
    <n v="1"/>
    <x v="1"/>
    <n v="2.3220000000000001"/>
    <n v="2.3220000000000001"/>
    <n v="1"/>
    <n v="1"/>
    <n v="0"/>
    <n v="0"/>
    <n v="0"/>
    <n v="28"/>
    <n v="560"/>
    <n v="60"/>
    <x v="0"/>
    <x v="1"/>
  </r>
  <r>
    <d v="2024-06-04T00:00:00"/>
    <n v="444"/>
    <s v="MILITAR"/>
    <s v="LINCE"/>
    <s v="SSS19"/>
    <x v="2"/>
    <x v="2"/>
    <s v="EMBUTIDOS Y LACTEOS"/>
    <s v="LACTEOS"/>
    <s v="A"/>
    <n v="0"/>
    <s v="PROV487"/>
    <s v="PRODUCTORA DE ALIMENTOS UNO SAC"/>
    <n v="0"/>
    <x v="0"/>
    <n v="1"/>
    <x v="0"/>
    <n v="3.02501"/>
    <n v="61.369660000000003"/>
    <n v="20"/>
    <n v="0"/>
    <n v="0"/>
    <n v="8"/>
    <n v="0"/>
    <n v="1.4"/>
    <n v="16.8"/>
    <n v="60"/>
    <x v="0"/>
    <x v="0"/>
  </r>
  <r>
    <d v="2024-06-04T00:00:00"/>
    <n v="444"/>
    <s v="MILITAR"/>
    <s v="LINCE"/>
    <s v="SSS19"/>
    <x v="3"/>
    <x v="3"/>
    <s v="EMBUTIDOS Y LACTEOS"/>
    <s v="LACTEOS"/>
    <s v="A"/>
    <n v="0"/>
    <s v="PROV487"/>
    <s v="PRODUCTORA DE ALIMENTOS UNO SAC"/>
    <n v="7"/>
    <x v="0"/>
    <n v="1"/>
    <x v="2"/>
    <n v="3.62"/>
    <n v="0"/>
    <n v="0"/>
    <n v="1"/>
    <n v="0"/>
    <n v="0"/>
    <n v="0"/>
    <s v="PRODUCTO SIN VENTA"/>
    <s v="PRODUCTO SIN VENTA"/>
    <n v="60"/>
    <x v="1"/>
    <x v="1"/>
  </r>
  <r>
    <d v="2024-06-04T00:00:00"/>
    <n v="444"/>
    <s v="MILITAR"/>
    <s v="LINCE"/>
    <s v="SSS19"/>
    <x v="4"/>
    <x v="4"/>
    <s v="EMBUTIDOS Y LACTEOS"/>
    <s v="LACTEOS"/>
    <s v="A"/>
    <n v="0"/>
    <s v="PROV487"/>
    <s v="PRODUCTORA DE ALIMENTOS UNO SAC"/>
    <n v="4"/>
    <x v="0"/>
    <n v="1"/>
    <x v="2"/>
    <n v="3.62"/>
    <n v="18.100000000000001"/>
    <n v="5"/>
    <n v="1"/>
    <n v="0"/>
    <n v="0"/>
    <n v="0"/>
    <n v="5.6"/>
    <n v="33.6"/>
    <n v="60"/>
    <x v="0"/>
    <x v="0"/>
  </r>
  <r>
    <d v="2024-06-04T00:00:00"/>
    <n v="444"/>
    <s v="MILITAR"/>
    <s v="LINCE"/>
    <s v="SSS19"/>
    <x v="5"/>
    <x v="5"/>
    <s v="EMBUTIDOS Y LACTEOS"/>
    <s v="LACTEOS"/>
    <s v="A"/>
    <n v="0"/>
    <s v="PROV487"/>
    <s v="PRODUCTORA DE ALIMENTOS UNO SAC"/>
    <n v="7"/>
    <x v="0"/>
    <n v="1"/>
    <x v="0"/>
    <n v="3.04121"/>
    <n v="24.68948"/>
    <n v="8"/>
    <n v="1"/>
    <n v="0"/>
    <n v="2"/>
    <n v="0"/>
    <n v="3.5"/>
    <n v="42"/>
    <n v="60"/>
    <x v="0"/>
    <x v="0"/>
  </r>
  <r>
    <d v="2024-06-04T00:00:00"/>
    <n v="444"/>
    <s v="MILITAR"/>
    <s v="LINCE"/>
    <s v="SSS19"/>
    <x v="6"/>
    <x v="6"/>
    <s v="EMBUTIDOS Y LACTEOS"/>
    <s v="LACTEOS"/>
    <s v="A"/>
    <n v="0"/>
    <s v="PROV487"/>
    <s v="PRODUCTORA DE ALIMENTOS UNO SAC"/>
    <n v="5"/>
    <x v="0"/>
    <n v="1"/>
    <x v="0"/>
    <n v="2.3849999999999998"/>
    <n v="4.7699999999999996"/>
    <n v="2"/>
    <n v="1"/>
    <n v="0"/>
    <n v="0"/>
    <n v="0"/>
    <n v="14"/>
    <n v="168"/>
    <n v="60"/>
    <x v="0"/>
    <x v="1"/>
  </r>
  <r>
    <d v="2024-06-04T00:00:00"/>
    <n v="444"/>
    <s v="MILITAR"/>
    <s v="LINCE"/>
    <s v="SSS19"/>
    <x v="7"/>
    <x v="7"/>
    <s v="EMBUTIDOS Y LACTEOS"/>
    <s v="LACTEOS"/>
    <s v="A"/>
    <n v="0"/>
    <s v="PROV487"/>
    <s v="PRODUCTORA DE ALIMENTOS UNO SAC"/>
    <n v="3"/>
    <x v="1"/>
    <n v="1"/>
    <x v="0"/>
    <n v="2.3849999999999998"/>
    <n v="2.3849999999999998"/>
    <n v="1"/>
    <n v="1"/>
    <n v="0"/>
    <n v="1"/>
    <n v="0"/>
    <n v="84"/>
    <n v="336"/>
    <n v="60"/>
    <x v="1"/>
    <x v="1"/>
  </r>
  <r>
    <d v="2024-06-04T00:00:00"/>
    <n v="444"/>
    <s v="MILITAR"/>
    <s v="LINCE"/>
    <s v="SSS19"/>
    <x v="8"/>
    <x v="8"/>
    <s v="EMBUTIDOS Y LACTEOS"/>
    <s v="LACTEOS"/>
    <s v="A"/>
    <n v="0"/>
    <s v="PROV487"/>
    <s v="PRODUCTORA DE ALIMENTOS UNO SAC"/>
    <n v="7"/>
    <x v="0"/>
    <n v="1"/>
    <x v="0"/>
    <n v="3.0294400000000001"/>
    <n v="21.396190000000001"/>
    <n v="7"/>
    <n v="1"/>
    <n v="0"/>
    <n v="0"/>
    <n v="0"/>
    <n v="4"/>
    <n v="48"/>
    <n v="60"/>
    <x v="0"/>
    <x v="0"/>
  </r>
  <r>
    <d v="2024-06-04T00:00:00"/>
    <n v="444"/>
    <s v="MILITAR"/>
    <s v="LINCE"/>
    <s v="SSS19"/>
    <x v="9"/>
    <x v="9"/>
    <s v="EMBUTIDOS Y LACTEOS"/>
    <s v="LACTEOS"/>
    <s v="A"/>
    <n v="0"/>
    <s v="PROV487"/>
    <s v="PRODUCTORA DE ALIMENTOS UNO SAC"/>
    <n v="6"/>
    <x v="0"/>
    <n v="1"/>
    <x v="0"/>
    <n v="2.6459999999999999"/>
    <n v="5.2919999999999998"/>
    <n v="2"/>
    <n v="1"/>
    <n v="0"/>
    <n v="0"/>
    <n v="0"/>
    <n v="14"/>
    <n v="168"/>
    <n v="60"/>
    <x v="0"/>
    <x v="1"/>
  </r>
  <r>
    <d v="2024-06-04T00:00:00"/>
    <n v="444"/>
    <s v="MILITAR"/>
    <s v="LINCE"/>
    <s v="SSS19"/>
    <x v="10"/>
    <x v="10"/>
    <s v="EMBUTIDOS Y LACTEOS"/>
    <s v="LACTEOS"/>
    <s v="A"/>
    <n v="0"/>
    <s v="PROV487"/>
    <s v="PRODUCTORA DE ALIMENTOS UNO SAC"/>
    <n v="4"/>
    <x v="1"/>
    <n v="1"/>
    <x v="0"/>
    <n v="3.3237999999999999"/>
    <n v="6.6898499999999999"/>
    <n v="2"/>
    <n v="1"/>
    <n v="0"/>
    <n v="0"/>
    <n v="0"/>
    <n v="42"/>
    <n v="168"/>
    <n v="60"/>
    <x v="0"/>
    <x v="1"/>
  </r>
  <r>
    <d v="2024-06-04T00:00:00"/>
    <n v="447"/>
    <s v="PIEROLA-C11"/>
    <s v="LIMA"/>
    <s v="SSS20"/>
    <x v="0"/>
    <x v="0"/>
    <s v="EMBUTIDOS Y LACTEOS"/>
    <s v="LACTEOS"/>
    <s v="A"/>
    <n v="0"/>
    <s v="PROV487"/>
    <s v="PRODUCTORA DE ALIMENTOS UNO SAC"/>
    <n v="5"/>
    <x v="0"/>
    <n v="1"/>
    <x v="0"/>
    <n v="3.1680000000000001"/>
    <n v="9.5039999999999996"/>
    <n v="3"/>
    <n v="1"/>
    <n v="0"/>
    <n v="0"/>
    <n v="0"/>
    <n v="9.3333333333333339"/>
    <n v="112"/>
    <n v="60"/>
    <x v="0"/>
    <x v="1"/>
  </r>
  <r>
    <d v="2024-06-04T00:00:00"/>
    <n v="447"/>
    <s v="PIEROLA-C11"/>
    <s v="LIMA"/>
    <s v="SSS20"/>
    <x v="1"/>
    <x v="1"/>
    <s v="EMBUTIDOS Y LACTEOS"/>
    <s v="LACTEOS"/>
    <s v="A"/>
    <n v="0"/>
    <s v="PROV487"/>
    <s v="PRODUCTORA DE ALIMENTOS UNO SAC"/>
    <n v="1"/>
    <x v="0"/>
    <n v="1"/>
    <x v="1"/>
    <n v="2.3220000000000001"/>
    <n v="13.932"/>
    <n v="6"/>
    <n v="1"/>
    <n v="0"/>
    <n v="6"/>
    <n v="0"/>
    <n v="4.666666666666667"/>
    <n v="93.333333333333343"/>
    <n v="60"/>
    <x v="0"/>
    <x v="1"/>
  </r>
  <r>
    <d v="2024-06-04T00:00:00"/>
    <n v="447"/>
    <s v="PIEROLA-C11"/>
    <s v="LIMA"/>
    <s v="SSS20"/>
    <x v="2"/>
    <x v="2"/>
    <s v="EMBUTIDOS Y LACTEOS"/>
    <s v="LACTEOS"/>
    <s v="A"/>
    <n v="0"/>
    <s v="PROV487"/>
    <s v="PRODUCTORA DE ALIMENTOS UNO SAC"/>
    <n v="14"/>
    <x v="0"/>
    <n v="1"/>
    <x v="0"/>
    <n v="3.02501"/>
    <n v="123.28493"/>
    <n v="40"/>
    <n v="1"/>
    <n v="0"/>
    <n v="10"/>
    <n v="0"/>
    <n v="0.7"/>
    <n v="8.4"/>
    <n v="60"/>
    <x v="0"/>
    <x v="0"/>
  </r>
  <r>
    <d v="2024-06-04T00:00:00"/>
    <n v="447"/>
    <s v="PIEROLA-C11"/>
    <s v="LIMA"/>
    <s v="SSS20"/>
    <x v="3"/>
    <x v="3"/>
    <s v="EMBUTIDOS Y LACTEOS"/>
    <s v="LACTEOS"/>
    <s v="A"/>
    <n v="0"/>
    <s v="PROV487"/>
    <s v="PRODUCTORA DE ALIMENTOS UNO SAC"/>
    <n v="5"/>
    <x v="0"/>
    <n v="1"/>
    <x v="2"/>
    <n v="3.62"/>
    <n v="7.24"/>
    <n v="2"/>
    <n v="1"/>
    <n v="0"/>
    <n v="0"/>
    <n v="2"/>
    <n v="14"/>
    <n v="84"/>
    <n v="60"/>
    <x v="0"/>
    <x v="1"/>
  </r>
  <r>
    <d v="2024-06-04T00:00:00"/>
    <n v="447"/>
    <s v="PIEROLA-C11"/>
    <s v="LIMA"/>
    <s v="SSS20"/>
    <x v="4"/>
    <x v="4"/>
    <s v="EMBUTIDOS Y LACTEOS"/>
    <s v="LACTEOS"/>
    <s v="A"/>
    <n v="0"/>
    <s v="PROV487"/>
    <s v="PRODUCTORA DE ALIMENTOS UNO SAC"/>
    <n v="5"/>
    <x v="0"/>
    <n v="1"/>
    <x v="2"/>
    <n v="3.62"/>
    <n v="3.62"/>
    <n v="1"/>
    <n v="1"/>
    <n v="0"/>
    <n v="0"/>
    <n v="2"/>
    <n v="28"/>
    <n v="168"/>
    <n v="60"/>
    <x v="0"/>
    <x v="1"/>
  </r>
  <r>
    <d v="2024-06-04T00:00:00"/>
    <n v="447"/>
    <s v="PIEROLA-C11"/>
    <s v="LIMA"/>
    <s v="SSS20"/>
    <x v="5"/>
    <x v="5"/>
    <s v="EMBUTIDOS Y LACTEOS"/>
    <s v="LACTEOS"/>
    <s v="A"/>
    <n v="0"/>
    <s v="PROV487"/>
    <s v="PRODUCTORA DE ALIMENTOS UNO SAC"/>
    <n v="11"/>
    <x v="0"/>
    <n v="1"/>
    <x v="0"/>
    <n v="3.04121"/>
    <n v="83.563109999999995"/>
    <n v="27"/>
    <n v="1"/>
    <n v="0"/>
    <n v="8"/>
    <n v="0"/>
    <n v="1.037037037037037"/>
    <n v="12.444444444444445"/>
    <n v="60"/>
    <x v="0"/>
    <x v="0"/>
  </r>
  <r>
    <d v="2024-06-04T00:00:00"/>
    <n v="447"/>
    <s v="PIEROLA-C11"/>
    <s v="LIMA"/>
    <s v="SSS20"/>
    <x v="6"/>
    <x v="6"/>
    <s v="EMBUTIDOS Y LACTEOS"/>
    <s v="LACTEOS"/>
    <s v="A"/>
    <n v="0"/>
    <s v="PROV487"/>
    <s v="PRODUCTORA DE ALIMENTOS UNO SAC"/>
    <n v="9"/>
    <x v="0"/>
    <n v="1"/>
    <x v="0"/>
    <n v="2.3849999999999998"/>
    <n v="21.465"/>
    <n v="9"/>
    <n v="1"/>
    <n v="0"/>
    <n v="0"/>
    <n v="0"/>
    <n v="3.1111111111111107"/>
    <n v="37.333333333333329"/>
    <n v="60"/>
    <x v="0"/>
    <x v="0"/>
  </r>
  <r>
    <d v="2024-06-04T00:00:00"/>
    <n v="447"/>
    <s v="PIEROLA-C11"/>
    <s v="LIMA"/>
    <s v="SSS20"/>
    <x v="7"/>
    <x v="7"/>
    <s v="EMBUTIDOS Y LACTEOS"/>
    <s v="LACTEOS"/>
    <s v="A"/>
    <n v="0"/>
    <s v="PROV487"/>
    <s v="PRODUCTORA DE ALIMENTOS UNO SAC"/>
    <n v="9"/>
    <x v="1"/>
    <n v="1"/>
    <x v="0"/>
    <n v="2.3849999999999998"/>
    <n v="23.85"/>
    <n v="10"/>
    <n v="1"/>
    <n v="0"/>
    <n v="0"/>
    <n v="0"/>
    <n v="8.4"/>
    <n v="33.6"/>
    <n v="60"/>
    <x v="0"/>
    <x v="0"/>
  </r>
  <r>
    <d v="2024-06-04T00:00:00"/>
    <n v="447"/>
    <s v="PIEROLA-C11"/>
    <s v="LIMA"/>
    <s v="SSS20"/>
    <x v="8"/>
    <x v="8"/>
    <s v="EMBUTIDOS Y LACTEOS"/>
    <s v="LACTEOS"/>
    <s v="A"/>
    <n v="0"/>
    <s v="PROV487"/>
    <s v="PRODUCTORA DE ALIMENTOS UNO SAC"/>
    <n v="7"/>
    <x v="0"/>
    <n v="1"/>
    <x v="0"/>
    <n v="3.0294400000000001"/>
    <n v="49.203069999999997"/>
    <n v="16"/>
    <n v="1"/>
    <n v="0"/>
    <n v="2"/>
    <n v="0"/>
    <n v="1.75"/>
    <n v="21"/>
    <n v="60"/>
    <x v="0"/>
    <x v="0"/>
  </r>
  <r>
    <d v="2024-06-04T00:00:00"/>
    <n v="447"/>
    <s v="PIEROLA-C11"/>
    <s v="LIMA"/>
    <s v="SSS20"/>
    <x v="9"/>
    <x v="9"/>
    <s v="EMBUTIDOS Y LACTEOS"/>
    <s v="LACTEOS"/>
    <s v="A"/>
    <n v="0"/>
    <s v="PROV487"/>
    <s v="PRODUCTORA DE ALIMENTOS UNO SAC"/>
    <n v="5"/>
    <x v="0"/>
    <n v="1"/>
    <x v="0"/>
    <n v="2.6459999999999999"/>
    <n v="7.9379999999999997"/>
    <n v="3"/>
    <n v="1"/>
    <n v="0"/>
    <n v="0"/>
    <n v="0"/>
    <n v="9.3333333333333339"/>
    <n v="112"/>
    <n v="60"/>
    <x v="0"/>
    <x v="1"/>
  </r>
  <r>
    <d v="2024-06-04T00:00:00"/>
    <n v="447"/>
    <s v="PIEROLA-C11"/>
    <s v="LIMA"/>
    <s v="SSS20"/>
    <x v="10"/>
    <x v="10"/>
    <s v="EMBUTIDOS Y LACTEOS"/>
    <s v="LACTEOS"/>
    <s v="A"/>
    <n v="0"/>
    <s v="PROV487"/>
    <s v="PRODUCTORA DE ALIMENTOS UNO SAC"/>
    <n v="2"/>
    <x v="1"/>
    <n v="1"/>
    <x v="0"/>
    <n v="3.3237999999999999"/>
    <n v="23.520350000000001"/>
    <n v="7"/>
    <n v="1"/>
    <n v="0"/>
    <n v="6"/>
    <n v="0"/>
    <n v="12"/>
    <n v="48"/>
    <n v="60"/>
    <x v="0"/>
    <x v="0"/>
  </r>
  <r>
    <d v="2024-06-04T00:00:00"/>
    <n v="448"/>
    <s v="EVITAMIENTO"/>
    <s v="ATE"/>
    <s v="SSS20"/>
    <x v="0"/>
    <x v="0"/>
    <s v="EMBUTIDOS Y LACTEOS"/>
    <s v="LACTEOS"/>
    <s v="A"/>
    <n v="0"/>
    <s v="PROV487"/>
    <s v="PRODUCTORA DE ALIMENTOS UNO SAC"/>
    <n v="7"/>
    <x v="0"/>
    <n v="1"/>
    <x v="0"/>
    <n v="3.1680000000000001"/>
    <n v="3.1680000000000001"/>
    <n v="1"/>
    <n v="1"/>
    <n v="0"/>
    <n v="0"/>
    <n v="0"/>
    <n v="28"/>
    <n v="336"/>
    <n v="60"/>
    <x v="0"/>
    <x v="1"/>
  </r>
  <r>
    <d v="2024-06-04T00:00:00"/>
    <n v="448"/>
    <s v="EVITAMIENTO"/>
    <s v="ATE"/>
    <s v="SSS20"/>
    <x v="1"/>
    <x v="1"/>
    <s v="EMBUTIDOS Y LACTEOS"/>
    <s v="LACTEOS"/>
    <s v="A"/>
    <n v="0"/>
    <s v="PROV487"/>
    <s v="PRODUCTORA DE ALIMENTOS UNO SAC"/>
    <n v="5"/>
    <x v="0"/>
    <n v="1"/>
    <x v="1"/>
    <n v="2.3220000000000001"/>
    <n v="6.9660000000000002"/>
    <n v="3"/>
    <n v="1"/>
    <n v="0"/>
    <n v="0"/>
    <n v="0"/>
    <n v="9.3333333333333339"/>
    <n v="186.66666666666669"/>
    <n v="60"/>
    <x v="0"/>
    <x v="1"/>
  </r>
  <r>
    <d v="2024-06-04T00:00:00"/>
    <n v="448"/>
    <s v="EVITAMIENTO"/>
    <s v="ATE"/>
    <s v="SSS20"/>
    <x v="2"/>
    <x v="2"/>
    <s v="EMBUTIDOS Y LACTEOS"/>
    <s v="LACTEOS"/>
    <s v="A"/>
    <n v="0"/>
    <s v="PROV487"/>
    <s v="PRODUCTORA DE ALIMENTOS UNO SAC"/>
    <n v="6"/>
    <x v="0"/>
    <n v="1"/>
    <x v="0"/>
    <n v="3.02501"/>
    <n v="43.217489999999998"/>
    <n v="14"/>
    <n v="1"/>
    <n v="0"/>
    <n v="0"/>
    <n v="0"/>
    <n v="2"/>
    <n v="24"/>
    <n v="60"/>
    <x v="0"/>
    <x v="0"/>
  </r>
  <r>
    <d v="2024-06-04T00:00:00"/>
    <n v="448"/>
    <s v="EVITAMIENTO"/>
    <s v="ATE"/>
    <s v="SSS20"/>
    <x v="3"/>
    <x v="3"/>
    <s v="EMBUTIDOS Y LACTEOS"/>
    <s v="LACTEOS"/>
    <s v="A"/>
    <n v="0"/>
    <s v="PROV487"/>
    <s v="PRODUCTORA DE ALIMENTOS UNO SAC"/>
    <n v="9"/>
    <x v="0"/>
    <n v="1"/>
    <x v="2"/>
    <n v="3.62"/>
    <n v="10.86"/>
    <n v="3"/>
    <n v="1"/>
    <n v="0"/>
    <n v="0"/>
    <n v="0"/>
    <n v="9.3333333333333339"/>
    <n v="56"/>
    <n v="60"/>
    <x v="0"/>
    <x v="0"/>
  </r>
  <r>
    <d v="2024-06-04T00:00:00"/>
    <n v="448"/>
    <s v="EVITAMIENTO"/>
    <s v="ATE"/>
    <s v="SSS20"/>
    <x v="4"/>
    <x v="4"/>
    <s v="EMBUTIDOS Y LACTEOS"/>
    <s v="LACTEOS"/>
    <s v="A"/>
    <n v="0"/>
    <s v="PROV487"/>
    <s v="PRODUCTORA DE ALIMENTOS UNO SAC"/>
    <n v="5"/>
    <x v="0"/>
    <n v="1"/>
    <x v="2"/>
    <n v="3.62"/>
    <n v="3.62"/>
    <n v="1"/>
    <n v="1"/>
    <n v="0"/>
    <n v="0"/>
    <n v="0"/>
    <n v="28"/>
    <n v="168"/>
    <n v="60"/>
    <x v="0"/>
    <x v="1"/>
  </r>
  <r>
    <d v="2024-06-04T00:00:00"/>
    <n v="448"/>
    <s v="EVITAMIENTO"/>
    <s v="ATE"/>
    <s v="SSS20"/>
    <x v="5"/>
    <x v="5"/>
    <s v="EMBUTIDOS Y LACTEOS"/>
    <s v="LACTEOS"/>
    <s v="A"/>
    <n v="0"/>
    <s v="PROV487"/>
    <s v="PRODUCTORA DE ALIMENTOS UNO SAC"/>
    <n v="12"/>
    <x v="0"/>
    <n v="1"/>
    <x v="0"/>
    <n v="3.04121"/>
    <n v="46.427070000000001"/>
    <n v="15"/>
    <n v="1"/>
    <n v="0"/>
    <n v="0"/>
    <n v="0"/>
    <n v="1.8666666666666667"/>
    <n v="22.400000000000002"/>
    <n v="60"/>
    <x v="0"/>
    <x v="0"/>
  </r>
  <r>
    <d v="2024-06-04T00:00:00"/>
    <n v="448"/>
    <s v="EVITAMIENTO"/>
    <s v="ATE"/>
    <s v="SSS20"/>
    <x v="6"/>
    <x v="6"/>
    <s v="EMBUTIDOS Y LACTEOS"/>
    <s v="LACTEOS"/>
    <s v="A"/>
    <n v="0"/>
    <s v="PROV487"/>
    <s v="PRODUCTORA DE ALIMENTOS UNO SAC"/>
    <n v="5"/>
    <x v="0"/>
    <n v="1"/>
    <x v="0"/>
    <n v="2.3849999999999998"/>
    <n v="4.7699999999999996"/>
    <n v="2"/>
    <n v="1"/>
    <n v="0"/>
    <n v="0"/>
    <n v="0"/>
    <n v="14"/>
    <n v="168"/>
    <n v="60"/>
    <x v="0"/>
    <x v="1"/>
  </r>
  <r>
    <d v="2024-06-04T00:00:00"/>
    <n v="448"/>
    <s v="EVITAMIENTO"/>
    <s v="ATE"/>
    <s v="SSS20"/>
    <x v="7"/>
    <x v="7"/>
    <s v="EMBUTIDOS Y LACTEOS"/>
    <s v="LACTEOS"/>
    <s v="A"/>
    <n v="0"/>
    <s v="PROV487"/>
    <s v="PRODUCTORA DE ALIMENTOS UNO SAC"/>
    <n v="2"/>
    <x v="1"/>
    <n v="1"/>
    <x v="0"/>
    <n v="2.3849999999999998"/>
    <n v="4.7699999999999996"/>
    <n v="2"/>
    <n v="1"/>
    <n v="0"/>
    <n v="0"/>
    <n v="0"/>
    <n v="42"/>
    <n v="168"/>
    <n v="60"/>
    <x v="0"/>
    <x v="1"/>
  </r>
  <r>
    <d v="2024-06-04T00:00:00"/>
    <n v="448"/>
    <s v="EVITAMIENTO"/>
    <s v="ATE"/>
    <s v="SSS20"/>
    <x v="8"/>
    <x v="8"/>
    <s v="EMBUTIDOS Y LACTEOS"/>
    <s v="LACTEOS"/>
    <s v="A"/>
    <n v="0"/>
    <s v="PROV487"/>
    <s v="PRODUCTORA DE ALIMENTOS UNO SAC"/>
    <n v="8"/>
    <x v="0"/>
    <n v="1"/>
    <x v="0"/>
    <n v="3.0294400000000001"/>
    <n v="30.910889999999998"/>
    <n v="10"/>
    <n v="1"/>
    <n v="0"/>
    <n v="0"/>
    <n v="0"/>
    <n v="2.8"/>
    <n v="33.6"/>
    <n v="60"/>
    <x v="0"/>
    <x v="0"/>
  </r>
  <r>
    <d v="2024-06-04T00:00:00"/>
    <n v="448"/>
    <s v="EVITAMIENTO"/>
    <s v="ATE"/>
    <s v="SSS20"/>
    <x v="9"/>
    <x v="9"/>
    <s v="EMBUTIDOS Y LACTEOS"/>
    <s v="LACTEOS"/>
    <s v="A"/>
    <n v="0"/>
    <s v="PROV487"/>
    <s v="PRODUCTORA DE ALIMENTOS UNO SAC"/>
    <n v="6"/>
    <x v="0"/>
    <n v="1"/>
    <x v="0"/>
    <n v="2.6459999999999999"/>
    <n v="5.2919999999999998"/>
    <n v="2"/>
    <n v="1"/>
    <n v="0"/>
    <n v="0"/>
    <n v="0"/>
    <n v="14"/>
    <n v="168"/>
    <n v="60"/>
    <x v="0"/>
    <x v="1"/>
  </r>
  <r>
    <d v="2024-06-04T00:00:00"/>
    <n v="448"/>
    <s v="EVITAMIENTO"/>
    <s v="ATE"/>
    <s v="SSS20"/>
    <x v="10"/>
    <x v="10"/>
    <s v="EMBUTIDOS Y LACTEOS"/>
    <s v="LACTEOS"/>
    <s v="A"/>
    <n v="0"/>
    <s v="PROV487"/>
    <s v="PRODUCTORA DE ALIMENTOS UNO SAC"/>
    <n v="8"/>
    <x v="1"/>
    <n v="1"/>
    <x v="0"/>
    <n v="3.3237999999999999"/>
    <n v="0"/>
    <n v="0"/>
    <n v="1"/>
    <n v="0"/>
    <n v="0"/>
    <n v="0"/>
    <s v="PRODUCTO SIN VENTA"/>
    <s v="PRODUCTO SIN VENTA"/>
    <n v="60"/>
    <x v="1"/>
    <x v="1"/>
  </r>
  <r>
    <d v="2024-06-04T00:00:00"/>
    <n v="449"/>
    <s v="ANGAMOS-C25"/>
    <s v="SURQUILLO"/>
    <s v="SSS20"/>
    <x v="0"/>
    <x v="0"/>
    <s v="EMBUTIDOS Y LACTEOS"/>
    <s v="LACTEOS"/>
    <s v="A"/>
    <n v="0"/>
    <s v="PROV487"/>
    <s v="PRODUCTORA DE ALIMENTOS UNO SAC"/>
    <n v="3"/>
    <x v="0"/>
    <n v="1"/>
    <x v="0"/>
    <n v="3.1680000000000001"/>
    <n v="19.007999999999999"/>
    <n v="6"/>
    <n v="1"/>
    <n v="0"/>
    <n v="2"/>
    <n v="0"/>
    <n v="4.666666666666667"/>
    <n v="56"/>
    <n v="60"/>
    <x v="0"/>
    <x v="0"/>
  </r>
  <r>
    <d v="2024-06-04T00:00:00"/>
    <n v="449"/>
    <s v="ANGAMOS-C25"/>
    <s v="SURQUILLO"/>
    <s v="SSS20"/>
    <x v="1"/>
    <x v="1"/>
    <s v="EMBUTIDOS Y LACTEOS"/>
    <s v="LACTEOS"/>
    <s v="A"/>
    <n v="0"/>
    <s v="PROV487"/>
    <s v="PRODUCTORA DE ALIMENTOS UNO SAC"/>
    <n v="5"/>
    <x v="0"/>
    <n v="1"/>
    <x v="1"/>
    <n v="2.3220000000000001"/>
    <n v="6.9660000000000002"/>
    <n v="3"/>
    <n v="1"/>
    <n v="0"/>
    <n v="0"/>
    <n v="0"/>
    <n v="9.3333333333333339"/>
    <n v="186.66666666666669"/>
    <n v="60"/>
    <x v="0"/>
    <x v="1"/>
  </r>
  <r>
    <d v="2024-06-04T00:00:00"/>
    <n v="449"/>
    <s v="ANGAMOS-C25"/>
    <s v="SURQUILLO"/>
    <s v="SSS20"/>
    <x v="2"/>
    <x v="2"/>
    <s v="EMBUTIDOS Y LACTEOS"/>
    <s v="LACTEOS"/>
    <s v="A"/>
    <n v="0"/>
    <s v="PROV487"/>
    <s v="PRODUCTORA DE ALIMENTOS UNO SAC"/>
    <n v="7"/>
    <x v="0"/>
    <n v="1"/>
    <x v="0"/>
    <n v="3.02501"/>
    <n v="101.52906"/>
    <n v="33"/>
    <n v="1"/>
    <n v="0"/>
    <n v="10"/>
    <n v="0"/>
    <n v="0.84848484848484851"/>
    <n v="10.181818181818182"/>
    <n v="60"/>
    <x v="0"/>
    <x v="0"/>
  </r>
  <r>
    <d v="2024-06-04T00:00:00"/>
    <n v="449"/>
    <s v="ANGAMOS-C25"/>
    <s v="SURQUILLO"/>
    <s v="SSS20"/>
    <x v="3"/>
    <x v="3"/>
    <s v="EMBUTIDOS Y LACTEOS"/>
    <s v="LACTEOS"/>
    <s v="A"/>
    <n v="0"/>
    <s v="PROV487"/>
    <s v="PRODUCTORA DE ALIMENTOS UNO SAC"/>
    <n v="4"/>
    <x v="0"/>
    <n v="1"/>
    <x v="2"/>
    <n v="3.62"/>
    <n v="10.86"/>
    <n v="3"/>
    <n v="1"/>
    <n v="0"/>
    <n v="0"/>
    <n v="0"/>
    <n v="9.3333333333333339"/>
    <n v="56"/>
    <n v="60"/>
    <x v="0"/>
    <x v="0"/>
  </r>
  <r>
    <d v="2024-06-04T00:00:00"/>
    <n v="449"/>
    <s v="ANGAMOS-C25"/>
    <s v="SURQUILLO"/>
    <s v="SSS20"/>
    <x v="4"/>
    <x v="4"/>
    <s v="EMBUTIDOS Y LACTEOS"/>
    <s v="LACTEOS"/>
    <s v="A"/>
    <n v="0"/>
    <s v="PROV487"/>
    <s v="PRODUCTORA DE ALIMENTOS UNO SAC"/>
    <n v="6"/>
    <x v="0"/>
    <n v="1"/>
    <x v="2"/>
    <n v="3.62"/>
    <n v="14.48"/>
    <n v="4"/>
    <n v="1"/>
    <n v="0"/>
    <n v="0"/>
    <n v="0"/>
    <n v="7"/>
    <n v="42"/>
    <n v="60"/>
    <x v="0"/>
    <x v="0"/>
  </r>
  <r>
    <d v="2024-06-04T00:00:00"/>
    <n v="449"/>
    <s v="ANGAMOS-C25"/>
    <s v="SURQUILLO"/>
    <s v="SSS20"/>
    <x v="5"/>
    <x v="5"/>
    <s v="EMBUTIDOS Y LACTEOS"/>
    <s v="LACTEOS"/>
    <s v="A"/>
    <n v="0"/>
    <s v="PROV487"/>
    <s v="PRODUCTORA DE ALIMENTOS UNO SAC"/>
    <n v="14"/>
    <x v="0"/>
    <n v="1"/>
    <x v="0"/>
    <n v="3.04121"/>
    <n v="108.21088"/>
    <n v="35"/>
    <n v="1"/>
    <n v="0"/>
    <n v="8"/>
    <n v="0"/>
    <n v="0.8"/>
    <n v="9.6"/>
    <n v="60"/>
    <x v="0"/>
    <x v="0"/>
  </r>
  <r>
    <d v="2024-06-04T00:00:00"/>
    <n v="449"/>
    <s v="ANGAMOS-C25"/>
    <s v="SURQUILLO"/>
    <s v="SSS20"/>
    <x v="6"/>
    <x v="6"/>
    <s v="EMBUTIDOS Y LACTEOS"/>
    <s v="LACTEOS"/>
    <s v="A"/>
    <n v="0"/>
    <s v="PROV487"/>
    <s v="PRODUCTORA DE ALIMENTOS UNO SAC"/>
    <n v="4"/>
    <x v="0"/>
    <n v="1"/>
    <x v="0"/>
    <n v="2.3849999999999998"/>
    <n v="14.31"/>
    <n v="6"/>
    <n v="1"/>
    <n v="0"/>
    <n v="2"/>
    <n v="0"/>
    <n v="4.666666666666667"/>
    <n v="56"/>
    <n v="60"/>
    <x v="0"/>
    <x v="0"/>
  </r>
  <r>
    <d v="2024-06-04T00:00:00"/>
    <n v="449"/>
    <s v="ANGAMOS-C25"/>
    <s v="SURQUILLO"/>
    <s v="SSS20"/>
    <x v="7"/>
    <x v="7"/>
    <s v="EMBUTIDOS Y LACTEOS"/>
    <s v="LACTEOS"/>
    <s v="A"/>
    <n v="0"/>
    <s v="PROV487"/>
    <s v="PRODUCTORA DE ALIMENTOS UNO SAC"/>
    <n v="3"/>
    <x v="1"/>
    <n v="1"/>
    <x v="0"/>
    <n v="2.3849999999999998"/>
    <n v="11.925000000000001"/>
    <n v="5"/>
    <n v="1"/>
    <n v="0"/>
    <n v="2"/>
    <n v="0"/>
    <n v="16.8"/>
    <n v="67.2"/>
    <n v="60"/>
    <x v="0"/>
    <x v="1"/>
  </r>
  <r>
    <d v="2024-06-04T00:00:00"/>
    <n v="449"/>
    <s v="ANGAMOS-C25"/>
    <s v="SURQUILLO"/>
    <s v="SSS20"/>
    <x v="8"/>
    <x v="8"/>
    <s v="EMBUTIDOS Y LACTEOS"/>
    <s v="LACTEOS"/>
    <s v="A"/>
    <n v="0"/>
    <s v="PROV487"/>
    <s v="PRODUCTORA DE ALIMENTOS UNO SAC"/>
    <n v="4"/>
    <x v="0"/>
    <n v="1"/>
    <x v="0"/>
    <n v="3.0294400000000001"/>
    <n v="46.028979999999997"/>
    <n v="15"/>
    <n v="1"/>
    <n v="0"/>
    <n v="4"/>
    <n v="0"/>
    <n v="1.8666666666666667"/>
    <n v="22.400000000000002"/>
    <n v="60"/>
    <x v="0"/>
    <x v="0"/>
  </r>
  <r>
    <d v="2024-06-04T00:00:00"/>
    <n v="449"/>
    <s v="ANGAMOS-C25"/>
    <s v="SURQUILLO"/>
    <s v="SSS20"/>
    <x v="9"/>
    <x v="9"/>
    <s v="EMBUTIDOS Y LACTEOS"/>
    <s v="LACTEOS"/>
    <s v="A"/>
    <n v="0"/>
    <s v="PROV487"/>
    <s v="PRODUCTORA DE ALIMENTOS UNO SAC"/>
    <n v="5"/>
    <x v="0"/>
    <n v="1"/>
    <x v="0"/>
    <n v="2.6459999999999999"/>
    <n v="2.6459999999999999"/>
    <n v="1"/>
    <n v="1"/>
    <n v="0"/>
    <n v="0"/>
    <n v="0"/>
    <n v="28"/>
    <n v="336"/>
    <n v="60"/>
    <x v="0"/>
    <x v="1"/>
  </r>
  <r>
    <d v="2024-06-04T00:00:00"/>
    <n v="449"/>
    <s v="ANGAMOS-C25"/>
    <s v="SURQUILLO"/>
    <s v="SSS20"/>
    <x v="10"/>
    <x v="10"/>
    <s v="EMBUTIDOS Y LACTEOS"/>
    <s v="LACTEOS"/>
    <s v="A"/>
    <n v="0"/>
    <s v="PROV487"/>
    <s v="PRODUCTORA DE ALIMENTOS UNO SAC"/>
    <n v="1"/>
    <x v="1"/>
    <n v="1"/>
    <x v="0"/>
    <n v="3.3237999999999999"/>
    <n v="3.3471799999999998"/>
    <n v="1"/>
    <n v="1"/>
    <n v="0"/>
    <n v="1"/>
    <n v="0"/>
    <n v="84"/>
    <n v="336"/>
    <n v="60"/>
    <x v="1"/>
    <x v="1"/>
  </r>
  <r>
    <d v="2024-06-04T00:00:00"/>
    <n v="450"/>
    <s v="VILLAMARIA-C4"/>
    <s v="VILLA MARÍA DEL TRI"/>
    <s v="SSS20"/>
    <x v="0"/>
    <x v="0"/>
    <s v="EMBUTIDOS Y LACTEOS"/>
    <s v="LACTEOS"/>
    <s v="A"/>
    <n v="0"/>
    <s v="PROV487"/>
    <s v="PRODUCTORA DE ALIMENTOS UNO SAC"/>
    <n v="5"/>
    <x v="0"/>
    <n v="1"/>
    <x v="0"/>
    <n v="3.1680000000000001"/>
    <n v="3.1680000000000001"/>
    <n v="1"/>
    <n v="1"/>
    <n v="0"/>
    <n v="0"/>
    <n v="0"/>
    <n v="28"/>
    <n v="336"/>
    <n v="60"/>
    <x v="0"/>
    <x v="1"/>
  </r>
  <r>
    <d v="2024-06-04T00:00:00"/>
    <n v="450"/>
    <s v="VILLAMARIA-C4"/>
    <s v="VILLA MARÍA DEL TRI"/>
    <s v="SSS20"/>
    <x v="1"/>
    <x v="1"/>
    <s v="EMBUTIDOS Y LACTEOS"/>
    <s v="LACTEOS"/>
    <s v="A"/>
    <n v="0"/>
    <s v="PROV487"/>
    <s v="PRODUCTORA DE ALIMENTOS UNO SAC"/>
    <n v="5"/>
    <x v="0"/>
    <n v="1"/>
    <x v="1"/>
    <n v="2.3220000000000001"/>
    <n v="44.118000000000002"/>
    <n v="19"/>
    <n v="1"/>
    <n v="0"/>
    <n v="0"/>
    <n v="0"/>
    <n v="1.4736842105263157"/>
    <n v="29.473684210526315"/>
    <n v="60"/>
    <x v="0"/>
    <x v="0"/>
  </r>
  <r>
    <d v="2024-06-04T00:00:00"/>
    <n v="450"/>
    <s v="VILLAMARIA-C4"/>
    <s v="VILLA MARÍA DEL TRI"/>
    <s v="SSS20"/>
    <x v="2"/>
    <x v="2"/>
    <s v="EMBUTIDOS Y LACTEOS"/>
    <s v="LACTEOS"/>
    <s v="A"/>
    <n v="0"/>
    <s v="PROV487"/>
    <s v="PRODUCTORA DE ALIMENTOS UNO SAC"/>
    <n v="13"/>
    <x v="0"/>
    <n v="1"/>
    <x v="0"/>
    <n v="3.02501"/>
    <n v="52.93385"/>
    <n v="17"/>
    <n v="1"/>
    <n v="0"/>
    <n v="0"/>
    <n v="0"/>
    <n v="1.6470588235294119"/>
    <n v="19.764705882352942"/>
    <n v="60"/>
    <x v="0"/>
    <x v="0"/>
  </r>
  <r>
    <d v="2024-06-04T00:00:00"/>
    <n v="450"/>
    <s v="VILLAMARIA-C4"/>
    <s v="VILLA MARÍA DEL TRI"/>
    <s v="SSS20"/>
    <x v="3"/>
    <x v="3"/>
    <s v="EMBUTIDOS Y LACTEOS"/>
    <s v="LACTEOS"/>
    <s v="A"/>
    <n v="0"/>
    <s v="PROV487"/>
    <s v="PRODUCTORA DE ALIMENTOS UNO SAC"/>
    <n v="2"/>
    <x v="0"/>
    <n v="1"/>
    <x v="2"/>
    <n v="3.62"/>
    <n v="21.72"/>
    <n v="6"/>
    <n v="1"/>
    <n v="0"/>
    <n v="0"/>
    <n v="6"/>
    <n v="4.666666666666667"/>
    <n v="28"/>
    <n v="60"/>
    <x v="0"/>
    <x v="0"/>
  </r>
  <r>
    <d v="2024-06-04T00:00:00"/>
    <n v="450"/>
    <s v="VILLAMARIA-C4"/>
    <s v="VILLA MARÍA DEL TRI"/>
    <s v="SSS20"/>
    <x v="4"/>
    <x v="4"/>
    <s v="EMBUTIDOS Y LACTEOS"/>
    <s v="LACTEOS"/>
    <s v="A"/>
    <n v="0"/>
    <s v="PROV487"/>
    <s v="PRODUCTORA DE ALIMENTOS UNO SAC"/>
    <n v="0"/>
    <x v="0"/>
    <n v="1"/>
    <x v="2"/>
    <n v="3.62"/>
    <n v="7.24"/>
    <n v="2"/>
    <n v="0"/>
    <n v="0"/>
    <n v="0"/>
    <n v="2"/>
    <n v="14"/>
    <n v="84"/>
    <n v="60"/>
    <x v="0"/>
    <x v="1"/>
  </r>
  <r>
    <d v="2024-06-04T00:00:00"/>
    <n v="450"/>
    <s v="VILLAMARIA-C4"/>
    <s v="VILLA MARÍA DEL TRI"/>
    <s v="SSS20"/>
    <x v="5"/>
    <x v="5"/>
    <s v="EMBUTIDOS Y LACTEOS"/>
    <s v="LACTEOS"/>
    <s v="A"/>
    <n v="0"/>
    <s v="PROV487"/>
    <s v="PRODUCTORA DE ALIMENTOS UNO SAC"/>
    <n v="6"/>
    <x v="0"/>
    <n v="1"/>
    <x v="0"/>
    <n v="3.04121"/>
    <n v="9.2894400000000008"/>
    <n v="3"/>
    <n v="1"/>
    <n v="0"/>
    <n v="0"/>
    <n v="0"/>
    <n v="9.3333333333333339"/>
    <n v="112"/>
    <n v="60"/>
    <x v="0"/>
    <x v="1"/>
  </r>
  <r>
    <d v="2024-06-04T00:00:00"/>
    <n v="450"/>
    <s v="VILLAMARIA-C4"/>
    <s v="VILLA MARÍA DEL TRI"/>
    <s v="SSS20"/>
    <x v="6"/>
    <x v="6"/>
    <s v="EMBUTIDOS Y LACTEOS"/>
    <s v="LACTEOS"/>
    <s v="A"/>
    <n v="0"/>
    <s v="PROV487"/>
    <s v="PRODUCTORA DE ALIMENTOS UNO SAC"/>
    <n v="8"/>
    <x v="0"/>
    <n v="1"/>
    <x v="0"/>
    <n v="2.3849999999999998"/>
    <n v="7.1550000000000002"/>
    <n v="3"/>
    <n v="1"/>
    <n v="0"/>
    <n v="0"/>
    <n v="0"/>
    <n v="9.3333333333333339"/>
    <n v="112"/>
    <n v="60"/>
    <x v="0"/>
    <x v="1"/>
  </r>
  <r>
    <d v="2024-06-04T00:00:00"/>
    <n v="450"/>
    <s v="VILLAMARIA-C4"/>
    <s v="VILLA MARÍA DEL TRI"/>
    <s v="SSS20"/>
    <x v="7"/>
    <x v="7"/>
    <s v="EMBUTIDOS Y LACTEOS"/>
    <s v="LACTEOS"/>
    <s v="A"/>
    <n v="0"/>
    <s v="PROV487"/>
    <s v="PRODUCTORA DE ALIMENTOS UNO SAC"/>
    <n v="4"/>
    <x v="1"/>
    <n v="1"/>
    <x v="0"/>
    <n v="2.3849999999999998"/>
    <n v="7.1550000000000002"/>
    <n v="3"/>
    <n v="1"/>
    <n v="0"/>
    <n v="0"/>
    <n v="0"/>
    <n v="28"/>
    <n v="112"/>
    <n v="60"/>
    <x v="0"/>
    <x v="1"/>
  </r>
  <r>
    <d v="2024-06-04T00:00:00"/>
    <n v="450"/>
    <s v="VILLAMARIA-C4"/>
    <s v="VILLA MARÍA DEL TRI"/>
    <s v="SSS20"/>
    <x v="8"/>
    <x v="8"/>
    <s v="EMBUTIDOS Y LACTEOS"/>
    <s v="LACTEOS"/>
    <s v="A"/>
    <n v="0"/>
    <s v="PROV487"/>
    <s v="PRODUCTORA DE ALIMENTOS UNO SAC"/>
    <n v="1"/>
    <x v="0"/>
    <n v="1"/>
    <x v="0"/>
    <n v="3.0294400000000001"/>
    <n v="18.456219999999998"/>
    <n v="6"/>
    <n v="1"/>
    <n v="0"/>
    <n v="0"/>
    <n v="0"/>
    <n v="4.666666666666667"/>
    <n v="56"/>
    <n v="60"/>
    <x v="0"/>
    <x v="0"/>
  </r>
  <r>
    <d v="2024-06-04T00:00:00"/>
    <n v="450"/>
    <s v="VILLAMARIA-C4"/>
    <s v="VILLA MARÍA DEL TRI"/>
    <s v="SSS20"/>
    <x v="9"/>
    <x v="9"/>
    <s v="EMBUTIDOS Y LACTEOS"/>
    <s v="LACTEOS"/>
    <s v="A"/>
    <n v="0"/>
    <s v="PROV487"/>
    <s v="PRODUCTORA DE ALIMENTOS UNO SAC"/>
    <n v="3"/>
    <x v="0"/>
    <n v="1"/>
    <x v="0"/>
    <n v="2.6459999999999999"/>
    <n v="2.6459999999999999"/>
    <n v="1"/>
    <n v="1"/>
    <n v="0"/>
    <n v="0"/>
    <n v="0"/>
    <n v="28"/>
    <n v="336"/>
    <n v="60"/>
    <x v="0"/>
    <x v="1"/>
  </r>
  <r>
    <d v="2024-06-04T00:00:00"/>
    <n v="450"/>
    <s v="VILLAMARIA-C4"/>
    <s v="VILLA MARÍA DEL TRI"/>
    <s v="SSS20"/>
    <x v="10"/>
    <x v="10"/>
    <s v="EMBUTIDOS Y LACTEOS"/>
    <s v="LACTEOS"/>
    <s v="A"/>
    <n v="0"/>
    <s v="PROV487"/>
    <s v="PRODUCTORA DE ALIMENTOS UNO SAC"/>
    <n v="5"/>
    <x v="1"/>
    <n v="1"/>
    <x v="0"/>
    <n v="3.3237999999999999"/>
    <n v="13.471769999999999"/>
    <n v="4"/>
    <n v="1"/>
    <n v="0"/>
    <n v="0"/>
    <n v="0"/>
    <n v="21"/>
    <n v="84"/>
    <n v="60"/>
    <x v="0"/>
    <x v="1"/>
  </r>
  <r>
    <d v="2024-06-04T00:00:00"/>
    <n v="451"/>
    <s v="JARDINES-C7"/>
    <s v="SAN JUAN DE LURIGAN"/>
    <s v="SSS20"/>
    <x v="0"/>
    <x v="0"/>
    <s v="EMBUTIDOS Y LACTEOS"/>
    <s v="LACTEOS"/>
    <s v="A"/>
    <n v="0"/>
    <s v="PROV487"/>
    <s v="PRODUCTORA DE ALIMENTOS UNO SAC"/>
    <n v="7"/>
    <x v="0"/>
    <n v="1"/>
    <x v="0"/>
    <n v="3.1680000000000001"/>
    <n v="3.1680000000000001"/>
    <n v="1"/>
    <n v="1"/>
    <n v="0"/>
    <n v="0"/>
    <n v="0"/>
    <n v="28"/>
    <n v="336"/>
    <n v="60"/>
    <x v="0"/>
    <x v="1"/>
  </r>
  <r>
    <d v="2024-06-04T00:00:00"/>
    <n v="451"/>
    <s v="JARDINES-C7"/>
    <s v="SAN JUAN DE LURIGAN"/>
    <s v="SSS20"/>
    <x v="1"/>
    <x v="1"/>
    <s v="EMBUTIDOS Y LACTEOS"/>
    <s v="LACTEOS"/>
    <s v="A"/>
    <n v="0"/>
    <s v="PROV487"/>
    <s v="PRODUCTORA DE ALIMENTOS UNO SAC"/>
    <n v="14"/>
    <x v="0"/>
    <n v="1"/>
    <x v="1"/>
    <n v="2.3220000000000001"/>
    <n v="39.473999999999997"/>
    <n v="17"/>
    <n v="1"/>
    <n v="0"/>
    <n v="0"/>
    <n v="0"/>
    <n v="1.6470588235294119"/>
    <n v="32.941176470588239"/>
    <n v="60"/>
    <x v="0"/>
    <x v="0"/>
  </r>
  <r>
    <d v="2024-06-04T00:00:00"/>
    <n v="451"/>
    <s v="JARDINES-C7"/>
    <s v="SAN JUAN DE LURIGAN"/>
    <s v="SSS20"/>
    <x v="2"/>
    <x v="2"/>
    <s v="EMBUTIDOS Y LACTEOS"/>
    <s v="LACTEOS"/>
    <s v="A"/>
    <n v="0"/>
    <s v="PROV487"/>
    <s v="PRODUCTORA DE ALIMENTOS UNO SAC"/>
    <n v="22"/>
    <x v="0"/>
    <n v="1"/>
    <x v="0"/>
    <n v="3.02501"/>
    <n v="83.125839999999997"/>
    <n v="27"/>
    <n v="1"/>
    <n v="0"/>
    <n v="2"/>
    <n v="0"/>
    <n v="1.037037037037037"/>
    <n v="12.444444444444445"/>
    <n v="60"/>
    <x v="0"/>
    <x v="0"/>
  </r>
  <r>
    <d v="2024-06-04T00:00:00"/>
    <n v="451"/>
    <s v="JARDINES-C7"/>
    <s v="SAN JUAN DE LURIGAN"/>
    <s v="SSS20"/>
    <x v="3"/>
    <x v="3"/>
    <s v="EMBUTIDOS Y LACTEOS"/>
    <s v="LACTEOS"/>
    <s v="A"/>
    <n v="0"/>
    <s v="PROV487"/>
    <s v="PRODUCTORA DE ALIMENTOS UNO SAC"/>
    <n v="7"/>
    <x v="0"/>
    <n v="1"/>
    <x v="2"/>
    <n v="3.62"/>
    <n v="21.72"/>
    <n v="6"/>
    <n v="1"/>
    <n v="0"/>
    <n v="0"/>
    <n v="2"/>
    <n v="4.666666666666667"/>
    <n v="28"/>
    <n v="60"/>
    <x v="0"/>
    <x v="0"/>
  </r>
  <r>
    <d v="2024-06-04T00:00:00"/>
    <n v="451"/>
    <s v="JARDINES-C7"/>
    <s v="SAN JUAN DE LURIGAN"/>
    <s v="SSS20"/>
    <x v="4"/>
    <x v="4"/>
    <s v="EMBUTIDOS Y LACTEOS"/>
    <s v="LACTEOS"/>
    <s v="A"/>
    <n v="0"/>
    <s v="PROV487"/>
    <s v="PRODUCTORA DE ALIMENTOS UNO SAC"/>
    <n v="7"/>
    <x v="0"/>
    <n v="1"/>
    <x v="2"/>
    <n v="3.62"/>
    <n v="32.58"/>
    <n v="9"/>
    <n v="1"/>
    <n v="0"/>
    <n v="0"/>
    <n v="6"/>
    <n v="3.1111111111111107"/>
    <n v="18.666666666666664"/>
    <n v="60"/>
    <x v="0"/>
    <x v="0"/>
  </r>
  <r>
    <d v="2024-06-04T00:00:00"/>
    <n v="451"/>
    <s v="JARDINES-C7"/>
    <s v="SAN JUAN DE LURIGAN"/>
    <s v="SSS20"/>
    <x v="5"/>
    <x v="5"/>
    <s v="EMBUTIDOS Y LACTEOS"/>
    <s v="LACTEOS"/>
    <s v="A"/>
    <n v="0"/>
    <s v="PROV487"/>
    <s v="PRODUCTORA DE ALIMENTOS UNO SAC"/>
    <n v="14"/>
    <x v="0"/>
    <n v="1"/>
    <x v="0"/>
    <n v="3.04121"/>
    <n v="86.553120000000007"/>
    <n v="28"/>
    <n v="1"/>
    <n v="0"/>
    <n v="4"/>
    <n v="0"/>
    <n v="1"/>
    <n v="12"/>
    <n v="60"/>
    <x v="0"/>
    <x v="0"/>
  </r>
  <r>
    <d v="2024-06-04T00:00:00"/>
    <n v="451"/>
    <s v="JARDINES-C7"/>
    <s v="SAN JUAN DE LURIGAN"/>
    <s v="SSS20"/>
    <x v="6"/>
    <x v="6"/>
    <s v="EMBUTIDOS Y LACTEOS"/>
    <s v="LACTEOS"/>
    <s v="A"/>
    <n v="0"/>
    <s v="PROV487"/>
    <s v="PRODUCTORA DE ALIMENTOS UNO SAC"/>
    <n v="6"/>
    <x v="0"/>
    <n v="1"/>
    <x v="0"/>
    <n v="2.3849999999999998"/>
    <n v="26.234999999999999"/>
    <n v="11"/>
    <n v="1"/>
    <n v="0"/>
    <n v="0"/>
    <n v="0"/>
    <n v="2.5454545454545454"/>
    <n v="30.545454545454547"/>
    <n v="60"/>
    <x v="0"/>
    <x v="0"/>
  </r>
  <r>
    <d v="2024-06-04T00:00:00"/>
    <n v="451"/>
    <s v="JARDINES-C7"/>
    <s v="SAN JUAN DE LURIGAN"/>
    <s v="SSS20"/>
    <x v="7"/>
    <x v="7"/>
    <s v="EMBUTIDOS Y LACTEOS"/>
    <s v="LACTEOS"/>
    <s v="A"/>
    <n v="0"/>
    <s v="PROV487"/>
    <s v="PRODUCTORA DE ALIMENTOS UNO SAC"/>
    <n v="2"/>
    <x v="1"/>
    <n v="1"/>
    <x v="0"/>
    <n v="2.3849999999999998"/>
    <n v="11.925000000000001"/>
    <n v="5"/>
    <n v="1"/>
    <n v="0"/>
    <n v="4"/>
    <n v="0"/>
    <n v="16.8"/>
    <n v="67.2"/>
    <n v="60"/>
    <x v="0"/>
    <x v="1"/>
  </r>
  <r>
    <d v="2024-06-04T00:00:00"/>
    <n v="451"/>
    <s v="JARDINES-C7"/>
    <s v="SAN JUAN DE LURIGAN"/>
    <s v="SSS20"/>
    <x v="8"/>
    <x v="8"/>
    <s v="EMBUTIDOS Y LACTEOS"/>
    <s v="LACTEOS"/>
    <s v="A"/>
    <n v="0"/>
    <s v="PROV487"/>
    <s v="PRODUCTORA DE ALIMENTOS UNO SAC"/>
    <n v="11"/>
    <x v="0"/>
    <n v="1"/>
    <x v="0"/>
    <n v="3.0294400000000001"/>
    <n v="64.594319999999996"/>
    <n v="21"/>
    <n v="1"/>
    <n v="0"/>
    <n v="4"/>
    <n v="0"/>
    <n v="1.3333333333333333"/>
    <n v="16"/>
    <n v="60"/>
    <x v="0"/>
    <x v="0"/>
  </r>
  <r>
    <d v="2024-06-04T00:00:00"/>
    <n v="451"/>
    <s v="JARDINES-C7"/>
    <s v="SAN JUAN DE LURIGAN"/>
    <s v="SSS20"/>
    <x v="9"/>
    <x v="9"/>
    <s v="EMBUTIDOS Y LACTEOS"/>
    <s v="LACTEOS"/>
    <s v="A"/>
    <n v="0"/>
    <s v="PROV487"/>
    <s v="PRODUCTORA DE ALIMENTOS UNO SAC"/>
    <n v="9"/>
    <x v="0"/>
    <n v="1"/>
    <x v="0"/>
    <n v="2.6459999999999999"/>
    <n v="13.23"/>
    <n v="5"/>
    <n v="1"/>
    <n v="0"/>
    <n v="0"/>
    <n v="0"/>
    <n v="5.6"/>
    <n v="67.2"/>
    <n v="60"/>
    <x v="0"/>
    <x v="1"/>
  </r>
  <r>
    <d v="2024-06-04T00:00:00"/>
    <n v="451"/>
    <s v="JARDINES-C7"/>
    <s v="SAN JUAN DE LURIGAN"/>
    <s v="SSS20"/>
    <x v="10"/>
    <x v="10"/>
    <s v="EMBUTIDOS Y LACTEOS"/>
    <s v="LACTEOS"/>
    <s v="A"/>
    <n v="0"/>
    <s v="PROV487"/>
    <s v="PRODUCTORA DE ALIMENTOS UNO SAC"/>
    <n v="4"/>
    <x v="1"/>
    <n v="1"/>
    <x v="0"/>
    <n v="3.3237999999999999"/>
    <n v="0"/>
    <n v="0"/>
    <n v="1"/>
    <n v="0"/>
    <n v="0"/>
    <n v="0"/>
    <s v="PRODUCTO SIN VENTA"/>
    <s v="PRODUCTO SIN VENTA"/>
    <n v="60"/>
    <x v="1"/>
    <x v="1"/>
  </r>
  <r>
    <d v="2024-06-04T00:00:00"/>
    <n v="455"/>
    <s v="BARRERA-RIMAC"/>
    <s v="RÍMAC"/>
    <s v="SSS20"/>
    <x v="0"/>
    <x v="0"/>
    <s v="EMBUTIDOS Y LACTEOS"/>
    <s v="LACTEOS"/>
    <s v="A"/>
    <n v="0"/>
    <s v="PROV487"/>
    <s v="PRODUCTORA DE ALIMENTOS UNO SAC"/>
    <n v="2"/>
    <x v="0"/>
    <n v="1"/>
    <x v="0"/>
    <n v="3.1680000000000001"/>
    <n v="6.3360000000000003"/>
    <n v="2"/>
    <n v="1"/>
    <n v="0"/>
    <n v="0"/>
    <n v="0"/>
    <n v="14"/>
    <n v="168"/>
    <n v="60"/>
    <x v="0"/>
    <x v="1"/>
  </r>
  <r>
    <d v="2024-06-04T00:00:00"/>
    <n v="455"/>
    <s v="BARRERA-RIMAC"/>
    <s v="RÍMAC"/>
    <s v="SSS20"/>
    <x v="1"/>
    <x v="1"/>
    <s v="EMBUTIDOS Y LACTEOS"/>
    <s v="LACTEOS"/>
    <s v="A"/>
    <n v="0"/>
    <s v="PROV487"/>
    <s v="PRODUCTORA DE ALIMENTOS UNO SAC"/>
    <n v="6"/>
    <x v="0"/>
    <n v="1"/>
    <x v="1"/>
    <n v="2.3220000000000001"/>
    <n v="4.6440000000000001"/>
    <n v="2"/>
    <n v="1"/>
    <n v="0"/>
    <n v="0"/>
    <n v="0"/>
    <n v="14"/>
    <n v="280"/>
    <n v="60"/>
    <x v="0"/>
    <x v="1"/>
  </r>
  <r>
    <d v="2024-06-04T00:00:00"/>
    <n v="455"/>
    <s v="BARRERA-RIMAC"/>
    <s v="RÍMAC"/>
    <s v="SSS20"/>
    <x v="2"/>
    <x v="2"/>
    <s v="EMBUTIDOS Y LACTEOS"/>
    <s v="LACTEOS"/>
    <s v="A"/>
    <n v="0"/>
    <s v="PROV487"/>
    <s v="PRODUCTORA DE ALIMENTOS UNO SAC"/>
    <n v="8"/>
    <x v="0"/>
    <n v="1"/>
    <x v="0"/>
    <n v="3.02501"/>
    <n v="64.532929999999993"/>
    <n v="21"/>
    <n v="1"/>
    <n v="0"/>
    <n v="0"/>
    <n v="0"/>
    <n v="1.3333333333333333"/>
    <n v="16"/>
    <n v="60"/>
    <x v="0"/>
    <x v="0"/>
  </r>
  <r>
    <d v="2024-06-04T00:00:00"/>
    <n v="455"/>
    <s v="BARRERA-RIMAC"/>
    <s v="RÍMAC"/>
    <s v="SSS20"/>
    <x v="3"/>
    <x v="3"/>
    <s v="EMBUTIDOS Y LACTEOS"/>
    <s v="LACTEOS"/>
    <s v="A"/>
    <n v="0"/>
    <s v="PROV487"/>
    <s v="PRODUCTORA DE ALIMENTOS UNO SAC"/>
    <n v="5"/>
    <x v="0"/>
    <n v="1"/>
    <x v="2"/>
    <n v="3.62"/>
    <n v="28.96"/>
    <n v="8"/>
    <n v="1"/>
    <n v="0"/>
    <n v="0"/>
    <n v="6"/>
    <n v="3.5"/>
    <n v="21"/>
    <n v="60"/>
    <x v="0"/>
    <x v="0"/>
  </r>
  <r>
    <d v="2024-06-04T00:00:00"/>
    <n v="455"/>
    <s v="BARRERA-RIMAC"/>
    <s v="RÍMAC"/>
    <s v="SSS20"/>
    <x v="4"/>
    <x v="4"/>
    <s v="EMBUTIDOS Y LACTEOS"/>
    <s v="LACTEOS"/>
    <s v="A"/>
    <n v="0"/>
    <s v="PROV487"/>
    <s v="PRODUCTORA DE ALIMENTOS UNO SAC"/>
    <n v="9"/>
    <x v="0"/>
    <n v="1"/>
    <x v="2"/>
    <n v="3.62"/>
    <n v="14.48"/>
    <n v="4"/>
    <n v="1"/>
    <n v="0"/>
    <n v="0"/>
    <n v="6"/>
    <n v="7"/>
    <n v="42"/>
    <n v="60"/>
    <x v="0"/>
    <x v="0"/>
  </r>
  <r>
    <d v="2024-06-04T00:00:00"/>
    <n v="455"/>
    <s v="BARRERA-RIMAC"/>
    <s v="RÍMAC"/>
    <s v="SSS20"/>
    <x v="5"/>
    <x v="5"/>
    <s v="EMBUTIDOS Y LACTEOS"/>
    <s v="LACTEOS"/>
    <s v="A"/>
    <n v="0"/>
    <s v="PROV487"/>
    <s v="PRODUCTORA DE ALIMENTOS UNO SAC"/>
    <n v="6"/>
    <x v="0"/>
    <n v="1"/>
    <x v="0"/>
    <n v="3.04121"/>
    <n v="12.35411"/>
    <n v="4"/>
    <n v="1"/>
    <n v="0"/>
    <n v="0"/>
    <n v="0"/>
    <n v="7"/>
    <n v="84"/>
    <n v="60"/>
    <x v="0"/>
    <x v="1"/>
  </r>
  <r>
    <d v="2024-06-04T00:00:00"/>
    <n v="455"/>
    <s v="BARRERA-RIMAC"/>
    <s v="RÍMAC"/>
    <s v="SSS20"/>
    <x v="6"/>
    <x v="6"/>
    <s v="EMBUTIDOS Y LACTEOS"/>
    <s v="LACTEOS"/>
    <s v="A"/>
    <n v="0"/>
    <s v="PROV487"/>
    <s v="PRODUCTORA DE ALIMENTOS UNO SAC"/>
    <n v="3"/>
    <x v="0"/>
    <n v="1"/>
    <x v="0"/>
    <n v="2.3849999999999998"/>
    <n v="9.5399999999999991"/>
    <n v="4"/>
    <n v="1"/>
    <n v="0"/>
    <n v="0"/>
    <n v="0"/>
    <n v="7"/>
    <n v="84"/>
    <n v="60"/>
    <x v="0"/>
    <x v="1"/>
  </r>
  <r>
    <d v="2024-06-04T00:00:00"/>
    <n v="455"/>
    <s v="BARRERA-RIMAC"/>
    <s v="RÍMAC"/>
    <s v="SSS20"/>
    <x v="7"/>
    <x v="7"/>
    <s v="EMBUTIDOS Y LACTEOS"/>
    <s v="LACTEOS"/>
    <s v="A"/>
    <n v="0"/>
    <s v="PROV487"/>
    <s v="PRODUCTORA DE ALIMENTOS UNO SAC"/>
    <n v="1"/>
    <x v="1"/>
    <n v="1"/>
    <x v="0"/>
    <n v="2.3849999999999998"/>
    <n v="16.695"/>
    <n v="7"/>
    <n v="1"/>
    <n v="0"/>
    <n v="0"/>
    <n v="0"/>
    <n v="12"/>
    <n v="48"/>
    <n v="60"/>
    <x v="0"/>
    <x v="0"/>
  </r>
  <r>
    <d v="2024-06-04T00:00:00"/>
    <n v="455"/>
    <s v="BARRERA-RIMAC"/>
    <s v="RÍMAC"/>
    <s v="SSS20"/>
    <x v="8"/>
    <x v="8"/>
    <s v="EMBUTIDOS Y LACTEOS"/>
    <s v="LACTEOS"/>
    <s v="A"/>
    <n v="0"/>
    <s v="PROV487"/>
    <s v="PRODUCTORA DE ALIMENTOS UNO SAC"/>
    <n v="5"/>
    <x v="0"/>
    <n v="1"/>
    <x v="0"/>
    <n v="3.0294400000000001"/>
    <n v="9.21096"/>
    <n v="3"/>
    <n v="1"/>
    <n v="0"/>
    <n v="0"/>
    <n v="0"/>
    <n v="9.3333333333333339"/>
    <n v="112"/>
    <n v="60"/>
    <x v="0"/>
    <x v="1"/>
  </r>
  <r>
    <d v="2024-06-04T00:00:00"/>
    <n v="455"/>
    <s v="BARRERA-RIMAC"/>
    <s v="RÍMAC"/>
    <s v="SSS20"/>
    <x v="9"/>
    <x v="9"/>
    <s v="EMBUTIDOS Y LACTEOS"/>
    <s v="LACTEOS"/>
    <s v="A"/>
    <n v="0"/>
    <s v="PROV487"/>
    <s v="PRODUCTORA DE ALIMENTOS UNO SAC"/>
    <n v="5"/>
    <x v="0"/>
    <n v="1"/>
    <x v="0"/>
    <n v="2.6459999999999999"/>
    <n v="5.2919999999999998"/>
    <n v="2"/>
    <n v="1"/>
    <n v="0"/>
    <n v="0"/>
    <n v="0"/>
    <n v="14"/>
    <n v="168"/>
    <n v="60"/>
    <x v="0"/>
    <x v="1"/>
  </r>
  <r>
    <d v="2024-06-04T00:00:00"/>
    <n v="455"/>
    <s v="BARRERA-RIMAC"/>
    <s v="RÍMAC"/>
    <s v="SSS20"/>
    <x v="10"/>
    <x v="10"/>
    <s v="EMBUTIDOS Y LACTEOS"/>
    <s v="LACTEOS"/>
    <s v="A"/>
    <n v="0"/>
    <s v="PROV487"/>
    <s v="PRODUCTORA DE ALIMENTOS UNO SAC"/>
    <n v="3"/>
    <x v="1"/>
    <n v="1"/>
    <x v="0"/>
    <n v="3.3237999999999999"/>
    <n v="10.04278"/>
    <n v="3"/>
    <n v="1"/>
    <n v="0"/>
    <n v="0"/>
    <n v="0"/>
    <n v="28"/>
    <n v="112"/>
    <n v="60"/>
    <x v="0"/>
    <x v="1"/>
  </r>
  <r>
    <d v="2024-06-04T00:00:00"/>
    <n v="457"/>
    <s v="DIAGONAL"/>
    <s v="MIRAFLORES"/>
    <s v="SSS20"/>
    <x v="0"/>
    <x v="0"/>
    <s v="EMBUTIDOS Y LACTEOS"/>
    <s v="LACTEOS"/>
    <s v="A"/>
    <n v="0"/>
    <s v="PROV487"/>
    <s v="PRODUCTORA DE ALIMENTOS UNO SAC"/>
    <n v="5"/>
    <x v="0"/>
    <n v="1"/>
    <x v="0"/>
    <n v="3.1680000000000001"/>
    <n v="6.3360000000000003"/>
    <n v="2"/>
    <n v="1"/>
    <n v="0"/>
    <n v="0"/>
    <n v="0"/>
    <n v="14"/>
    <n v="168"/>
    <n v="60"/>
    <x v="0"/>
    <x v="1"/>
  </r>
  <r>
    <d v="2024-06-04T00:00:00"/>
    <n v="457"/>
    <s v="DIAGONAL"/>
    <s v="MIRAFLORES"/>
    <s v="SSS20"/>
    <x v="1"/>
    <x v="1"/>
    <s v="EMBUTIDOS Y LACTEOS"/>
    <s v="LACTEOS"/>
    <s v="A"/>
    <n v="0"/>
    <s v="PROV487"/>
    <s v="PRODUCTORA DE ALIMENTOS UNO SAC"/>
    <n v="5"/>
    <x v="0"/>
    <n v="1"/>
    <x v="1"/>
    <n v="2.3220000000000001"/>
    <n v="13.932"/>
    <n v="6"/>
    <n v="1"/>
    <n v="0"/>
    <n v="0"/>
    <n v="0"/>
    <n v="4.666666666666667"/>
    <n v="93.333333333333343"/>
    <n v="60"/>
    <x v="0"/>
    <x v="1"/>
  </r>
  <r>
    <d v="2024-06-04T00:00:00"/>
    <n v="457"/>
    <s v="DIAGONAL"/>
    <s v="MIRAFLORES"/>
    <s v="SSS20"/>
    <x v="2"/>
    <x v="2"/>
    <s v="EMBUTIDOS Y LACTEOS"/>
    <s v="LACTEOS"/>
    <s v="A"/>
    <n v="0"/>
    <s v="PROV487"/>
    <s v="PRODUCTORA DE ALIMENTOS UNO SAC"/>
    <n v="11"/>
    <x v="0"/>
    <n v="1"/>
    <x v="0"/>
    <n v="3.02501"/>
    <n v="49.376019999999997"/>
    <n v="16"/>
    <n v="1"/>
    <n v="0"/>
    <n v="0"/>
    <n v="0"/>
    <n v="1.75"/>
    <n v="21"/>
    <n v="60"/>
    <x v="0"/>
    <x v="0"/>
  </r>
  <r>
    <d v="2024-06-04T00:00:00"/>
    <n v="457"/>
    <s v="DIAGONAL"/>
    <s v="MIRAFLORES"/>
    <s v="SSS20"/>
    <x v="3"/>
    <x v="3"/>
    <s v="EMBUTIDOS Y LACTEOS"/>
    <s v="LACTEOS"/>
    <s v="A"/>
    <n v="0"/>
    <s v="PROV487"/>
    <s v="PRODUCTORA DE ALIMENTOS UNO SAC"/>
    <n v="5"/>
    <x v="0"/>
    <n v="1"/>
    <x v="2"/>
    <n v="3.62"/>
    <n v="3.62"/>
    <n v="1"/>
    <n v="1"/>
    <n v="0"/>
    <n v="0"/>
    <n v="0"/>
    <n v="28"/>
    <n v="168"/>
    <n v="60"/>
    <x v="0"/>
    <x v="1"/>
  </r>
  <r>
    <d v="2024-06-04T00:00:00"/>
    <n v="457"/>
    <s v="DIAGONAL"/>
    <s v="MIRAFLORES"/>
    <s v="SSS20"/>
    <x v="4"/>
    <x v="4"/>
    <s v="EMBUTIDOS Y LACTEOS"/>
    <s v="LACTEOS"/>
    <s v="A"/>
    <n v="0"/>
    <s v="PROV487"/>
    <s v="PRODUCTORA DE ALIMENTOS UNO SAC"/>
    <n v="4"/>
    <x v="0"/>
    <n v="1"/>
    <x v="2"/>
    <n v="3.62"/>
    <n v="7.24"/>
    <n v="2"/>
    <n v="1"/>
    <n v="0"/>
    <n v="0"/>
    <n v="2"/>
    <n v="14"/>
    <n v="84"/>
    <n v="60"/>
    <x v="0"/>
    <x v="1"/>
  </r>
  <r>
    <d v="2024-06-04T00:00:00"/>
    <n v="457"/>
    <s v="DIAGONAL"/>
    <s v="MIRAFLORES"/>
    <s v="SSS20"/>
    <x v="5"/>
    <x v="5"/>
    <s v="EMBUTIDOS Y LACTEOS"/>
    <s v="LACTEOS"/>
    <s v="A"/>
    <n v="0"/>
    <s v="PROV487"/>
    <s v="PRODUCTORA DE ALIMENTOS UNO SAC"/>
    <n v="6"/>
    <x v="0"/>
    <n v="1"/>
    <x v="0"/>
    <n v="3.04121"/>
    <n v="70.958560000000006"/>
    <n v="23"/>
    <n v="1"/>
    <n v="0"/>
    <n v="0"/>
    <n v="0"/>
    <n v="1.2173913043478262"/>
    <n v="14.608695652173914"/>
    <n v="60"/>
    <x v="0"/>
    <x v="0"/>
  </r>
  <r>
    <d v="2024-06-04T00:00:00"/>
    <n v="457"/>
    <s v="DIAGONAL"/>
    <s v="MIRAFLORES"/>
    <s v="SSS20"/>
    <x v="6"/>
    <x v="6"/>
    <s v="EMBUTIDOS Y LACTEOS"/>
    <s v="LACTEOS"/>
    <s v="A"/>
    <n v="0"/>
    <s v="PROV487"/>
    <s v="PRODUCTORA DE ALIMENTOS UNO SAC"/>
    <n v="4"/>
    <x v="0"/>
    <n v="1"/>
    <x v="0"/>
    <n v="2.3849999999999998"/>
    <n v="21.465"/>
    <n v="9"/>
    <n v="1"/>
    <n v="0"/>
    <n v="0"/>
    <n v="0"/>
    <n v="3.1111111111111107"/>
    <n v="37.333333333333329"/>
    <n v="60"/>
    <x v="0"/>
    <x v="0"/>
  </r>
  <r>
    <d v="2024-06-04T00:00:00"/>
    <n v="457"/>
    <s v="DIAGONAL"/>
    <s v="MIRAFLORES"/>
    <s v="SSS20"/>
    <x v="7"/>
    <x v="7"/>
    <s v="EMBUTIDOS Y LACTEOS"/>
    <s v="LACTEOS"/>
    <s v="A"/>
    <n v="0"/>
    <s v="PROV487"/>
    <s v="PRODUCTORA DE ALIMENTOS UNO SAC"/>
    <n v="3"/>
    <x v="1"/>
    <n v="1"/>
    <x v="0"/>
    <n v="2.3849999999999998"/>
    <n v="19.079999999999998"/>
    <n v="8"/>
    <n v="1"/>
    <n v="0"/>
    <n v="0"/>
    <n v="0"/>
    <n v="10.5"/>
    <n v="42"/>
    <n v="60"/>
    <x v="0"/>
    <x v="0"/>
  </r>
  <r>
    <d v="2024-06-04T00:00:00"/>
    <n v="457"/>
    <s v="DIAGONAL"/>
    <s v="MIRAFLORES"/>
    <s v="SSS20"/>
    <x v="8"/>
    <x v="8"/>
    <s v="EMBUTIDOS Y LACTEOS"/>
    <s v="LACTEOS"/>
    <s v="A"/>
    <n v="0"/>
    <s v="PROV487"/>
    <s v="PRODUCTORA DE ALIMENTOS UNO SAC"/>
    <n v="3"/>
    <x v="0"/>
    <n v="1"/>
    <x v="0"/>
    <n v="3.0294400000000001"/>
    <n v="24.57009"/>
    <n v="8"/>
    <n v="1"/>
    <n v="0"/>
    <n v="0"/>
    <n v="0"/>
    <n v="3.5"/>
    <n v="42"/>
    <n v="60"/>
    <x v="0"/>
    <x v="0"/>
  </r>
  <r>
    <d v="2024-06-04T00:00:00"/>
    <n v="457"/>
    <s v="DIAGONAL"/>
    <s v="MIRAFLORES"/>
    <s v="SSS20"/>
    <x v="9"/>
    <x v="9"/>
    <s v="EMBUTIDOS Y LACTEOS"/>
    <s v="LACTEOS"/>
    <s v="A"/>
    <n v="0"/>
    <s v="PROV487"/>
    <s v="PRODUCTORA DE ALIMENTOS UNO SAC"/>
    <n v="6"/>
    <x v="0"/>
    <n v="1"/>
    <x v="0"/>
    <n v="2.6459999999999999"/>
    <n v="5.2919999999999998"/>
    <n v="2"/>
    <n v="1"/>
    <n v="0"/>
    <n v="0"/>
    <n v="0"/>
    <n v="14"/>
    <n v="168"/>
    <n v="60"/>
    <x v="0"/>
    <x v="1"/>
  </r>
  <r>
    <d v="2024-06-04T00:00:00"/>
    <n v="457"/>
    <s v="DIAGONAL"/>
    <s v="MIRAFLORES"/>
    <s v="SSS20"/>
    <x v="10"/>
    <x v="10"/>
    <s v="EMBUTIDOS Y LACTEOS"/>
    <s v="LACTEOS"/>
    <s v="A"/>
    <n v="0"/>
    <s v="PROV487"/>
    <s v="PRODUCTORA DE ALIMENTOS UNO SAC"/>
    <n v="5"/>
    <x v="1"/>
    <n v="1"/>
    <x v="0"/>
    <n v="3.3237999999999999"/>
    <n v="33.615859999999998"/>
    <n v="10"/>
    <n v="1"/>
    <n v="0"/>
    <n v="0"/>
    <n v="0"/>
    <n v="8.4"/>
    <n v="33.6"/>
    <n v="60"/>
    <x v="0"/>
    <x v="0"/>
  </r>
  <r>
    <d v="2024-06-04T00:00:00"/>
    <n v="458"/>
    <s v="AMERICA-SJM"/>
    <s v="SAN JUAN DE MIRAFLO"/>
    <s v="SSS20"/>
    <x v="0"/>
    <x v="0"/>
    <s v="EMBUTIDOS Y LACTEOS"/>
    <s v="LACTEOS"/>
    <s v="A"/>
    <n v="0"/>
    <s v="PROV487"/>
    <s v="PRODUCTORA DE ALIMENTOS UNO SAC"/>
    <n v="5"/>
    <x v="0"/>
    <n v="1"/>
    <x v="0"/>
    <n v="3.1680000000000001"/>
    <n v="3.1680000000000001"/>
    <n v="1"/>
    <n v="1"/>
    <n v="0"/>
    <n v="0"/>
    <n v="0"/>
    <n v="28"/>
    <n v="336"/>
    <n v="60"/>
    <x v="0"/>
    <x v="1"/>
  </r>
  <r>
    <d v="2024-06-04T00:00:00"/>
    <n v="458"/>
    <s v="AMERICA-SJM"/>
    <s v="SAN JUAN DE MIRAFLO"/>
    <s v="SSS20"/>
    <x v="1"/>
    <x v="1"/>
    <s v="EMBUTIDOS Y LACTEOS"/>
    <s v="LACTEOS"/>
    <s v="A"/>
    <n v="0"/>
    <s v="PROV487"/>
    <s v="PRODUCTORA DE ALIMENTOS UNO SAC"/>
    <n v="4"/>
    <x v="0"/>
    <n v="1"/>
    <x v="1"/>
    <n v="2.3220000000000001"/>
    <n v="11.61"/>
    <n v="5"/>
    <n v="1"/>
    <n v="0"/>
    <n v="0"/>
    <n v="0"/>
    <n v="5.6"/>
    <n v="112"/>
    <n v="60"/>
    <x v="0"/>
    <x v="1"/>
  </r>
  <r>
    <d v="2024-06-04T00:00:00"/>
    <n v="458"/>
    <s v="AMERICA-SJM"/>
    <s v="SAN JUAN DE MIRAFLO"/>
    <s v="SSS20"/>
    <x v="2"/>
    <x v="2"/>
    <s v="EMBUTIDOS Y LACTEOS"/>
    <s v="LACTEOS"/>
    <s v="A"/>
    <n v="0"/>
    <s v="PROV487"/>
    <s v="PRODUCTORA DE ALIMENTOS UNO SAC"/>
    <n v="9"/>
    <x v="0"/>
    <n v="1"/>
    <x v="0"/>
    <n v="3.02501"/>
    <n v="67.611590000000007"/>
    <n v="22"/>
    <n v="1"/>
    <n v="0"/>
    <n v="0"/>
    <n v="0"/>
    <n v="1.2727272727272727"/>
    <n v="15.272727272727273"/>
    <n v="60"/>
    <x v="0"/>
    <x v="0"/>
  </r>
  <r>
    <d v="2024-06-04T00:00:00"/>
    <n v="458"/>
    <s v="AMERICA-SJM"/>
    <s v="SAN JUAN DE MIRAFLO"/>
    <s v="SSS20"/>
    <x v="3"/>
    <x v="3"/>
    <s v="EMBUTIDOS Y LACTEOS"/>
    <s v="LACTEOS"/>
    <s v="A"/>
    <n v="0"/>
    <s v="PROV487"/>
    <s v="PRODUCTORA DE ALIMENTOS UNO SAC"/>
    <n v="5"/>
    <x v="0"/>
    <n v="1"/>
    <x v="2"/>
    <n v="3.62"/>
    <n v="28.96"/>
    <n v="8"/>
    <n v="1"/>
    <n v="0"/>
    <n v="0"/>
    <n v="6"/>
    <n v="3.5"/>
    <n v="21"/>
    <n v="60"/>
    <x v="0"/>
    <x v="0"/>
  </r>
  <r>
    <d v="2024-06-04T00:00:00"/>
    <n v="458"/>
    <s v="AMERICA-SJM"/>
    <s v="SAN JUAN DE MIRAFLO"/>
    <s v="SSS20"/>
    <x v="4"/>
    <x v="4"/>
    <s v="EMBUTIDOS Y LACTEOS"/>
    <s v="LACTEOS"/>
    <s v="A"/>
    <n v="0"/>
    <s v="PROV487"/>
    <s v="PRODUCTORA DE ALIMENTOS UNO SAC"/>
    <n v="6"/>
    <x v="0"/>
    <n v="1"/>
    <x v="2"/>
    <n v="3.62"/>
    <n v="14.48"/>
    <n v="4"/>
    <n v="1"/>
    <n v="0"/>
    <n v="0"/>
    <n v="4"/>
    <n v="7"/>
    <n v="42"/>
    <n v="60"/>
    <x v="0"/>
    <x v="0"/>
  </r>
  <r>
    <d v="2024-06-04T00:00:00"/>
    <n v="458"/>
    <s v="AMERICA-SJM"/>
    <s v="SAN JUAN DE MIRAFLO"/>
    <s v="SSS20"/>
    <x v="5"/>
    <x v="5"/>
    <s v="EMBUTIDOS Y LACTEOS"/>
    <s v="LACTEOS"/>
    <s v="A"/>
    <n v="0"/>
    <s v="PROV487"/>
    <s v="PRODUCTORA DE ALIMENTOS UNO SAC"/>
    <n v="6"/>
    <x v="0"/>
    <n v="1"/>
    <x v="0"/>
    <n v="3.04121"/>
    <n v="46.508279999999999"/>
    <n v="15"/>
    <n v="1"/>
    <n v="0"/>
    <n v="0"/>
    <n v="0"/>
    <n v="1.8666666666666667"/>
    <n v="22.400000000000002"/>
    <n v="60"/>
    <x v="0"/>
    <x v="0"/>
  </r>
  <r>
    <d v="2024-06-04T00:00:00"/>
    <n v="458"/>
    <s v="AMERICA-SJM"/>
    <s v="SAN JUAN DE MIRAFLO"/>
    <s v="SSS20"/>
    <x v="6"/>
    <x v="6"/>
    <s v="EMBUTIDOS Y LACTEOS"/>
    <s v="LACTEOS"/>
    <s v="A"/>
    <n v="0"/>
    <s v="PROV487"/>
    <s v="PRODUCTORA DE ALIMENTOS UNO SAC"/>
    <n v="5"/>
    <x v="0"/>
    <n v="1"/>
    <x v="0"/>
    <n v="2.3849999999999998"/>
    <n v="23.85"/>
    <n v="10"/>
    <n v="1"/>
    <n v="0"/>
    <n v="0"/>
    <n v="0"/>
    <n v="2.8"/>
    <n v="33.6"/>
    <n v="60"/>
    <x v="0"/>
    <x v="0"/>
  </r>
  <r>
    <d v="2024-06-04T00:00:00"/>
    <n v="458"/>
    <s v="AMERICA-SJM"/>
    <s v="SAN JUAN DE MIRAFLO"/>
    <s v="SSS20"/>
    <x v="7"/>
    <x v="7"/>
    <s v="EMBUTIDOS Y LACTEOS"/>
    <s v="LACTEOS"/>
    <s v="A"/>
    <n v="0"/>
    <s v="PROV487"/>
    <s v="PRODUCTORA DE ALIMENTOS UNO SAC"/>
    <n v="5"/>
    <x v="1"/>
    <n v="1"/>
    <x v="0"/>
    <n v="2.3849999999999998"/>
    <n v="16.695"/>
    <n v="7"/>
    <n v="1"/>
    <n v="0"/>
    <n v="0"/>
    <n v="0"/>
    <n v="12"/>
    <n v="48"/>
    <n v="60"/>
    <x v="0"/>
    <x v="0"/>
  </r>
  <r>
    <d v="2024-06-04T00:00:00"/>
    <n v="458"/>
    <s v="AMERICA-SJM"/>
    <s v="SAN JUAN DE MIRAFLO"/>
    <s v="SSS20"/>
    <x v="8"/>
    <x v="8"/>
    <s v="EMBUTIDOS Y LACTEOS"/>
    <s v="LACTEOS"/>
    <s v="A"/>
    <n v="0"/>
    <s v="PROV487"/>
    <s v="PRODUCTORA DE ALIMENTOS UNO SAC"/>
    <n v="1"/>
    <x v="0"/>
    <n v="1"/>
    <x v="0"/>
    <n v="3.0294400000000001"/>
    <n v="24.532129999999999"/>
    <n v="8"/>
    <n v="1"/>
    <n v="0"/>
    <n v="0"/>
    <n v="0"/>
    <n v="3.5"/>
    <n v="42"/>
    <n v="60"/>
    <x v="0"/>
    <x v="0"/>
  </r>
  <r>
    <d v="2024-06-04T00:00:00"/>
    <n v="458"/>
    <s v="AMERICA-SJM"/>
    <s v="SAN JUAN DE MIRAFLO"/>
    <s v="SSS20"/>
    <x v="9"/>
    <x v="9"/>
    <s v="EMBUTIDOS Y LACTEOS"/>
    <s v="LACTEOS"/>
    <s v="A"/>
    <n v="0"/>
    <s v="PROV487"/>
    <s v="PRODUCTORA DE ALIMENTOS UNO SAC"/>
    <n v="2"/>
    <x v="0"/>
    <n v="1"/>
    <x v="0"/>
    <n v="2.6459999999999999"/>
    <n v="18.521999999999998"/>
    <n v="7"/>
    <n v="1"/>
    <n v="0"/>
    <n v="0"/>
    <n v="0"/>
    <n v="4"/>
    <n v="48"/>
    <n v="60"/>
    <x v="0"/>
    <x v="0"/>
  </r>
  <r>
    <d v="2024-06-04T00:00:00"/>
    <n v="458"/>
    <s v="AMERICA-SJM"/>
    <s v="SAN JUAN DE MIRAFLO"/>
    <s v="SSS20"/>
    <x v="10"/>
    <x v="10"/>
    <s v="EMBUTIDOS Y LACTEOS"/>
    <s v="LACTEOS"/>
    <s v="A"/>
    <n v="0"/>
    <s v="PROV487"/>
    <s v="PRODUCTORA DE ALIMENTOS UNO SAC"/>
    <n v="6"/>
    <x v="1"/>
    <n v="1"/>
    <x v="0"/>
    <n v="3.3237999999999999"/>
    <n v="33.651470000000003"/>
    <n v="10"/>
    <n v="1"/>
    <n v="0"/>
    <n v="0"/>
    <n v="0"/>
    <n v="8.4"/>
    <n v="33.6"/>
    <n v="60"/>
    <x v="0"/>
    <x v="0"/>
  </r>
  <r>
    <d v="2024-06-04T00:00:00"/>
    <n v="460"/>
    <s v="ALMENDRAS-C3"/>
    <s v="INDEPENDENCIA"/>
    <s v="SSS20"/>
    <x v="0"/>
    <x v="0"/>
    <s v="EMBUTIDOS Y LACTEOS"/>
    <s v="LACTEOS"/>
    <s v="A"/>
    <n v="0"/>
    <s v="PROV487"/>
    <s v="PRODUCTORA DE ALIMENTOS UNO SAC"/>
    <n v="4"/>
    <x v="0"/>
    <n v="1"/>
    <x v="0"/>
    <n v="3.1680000000000001"/>
    <n v="9.5039999999999996"/>
    <n v="3"/>
    <n v="1"/>
    <n v="0"/>
    <n v="0"/>
    <n v="0"/>
    <n v="9.3333333333333339"/>
    <n v="112"/>
    <n v="60"/>
    <x v="0"/>
    <x v="1"/>
  </r>
  <r>
    <d v="2024-06-04T00:00:00"/>
    <n v="460"/>
    <s v="ALMENDRAS-C3"/>
    <s v="INDEPENDENCIA"/>
    <s v="SSS20"/>
    <x v="1"/>
    <x v="1"/>
    <s v="EMBUTIDOS Y LACTEOS"/>
    <s v="LACTEOS"/>
    <s v="A"/>
    <n v="0"/>
    <s v="PROV487"/>
    <s v="PRODUCTORA DE ALIMENTOS UNO SAC"/>
    <n v="10"/>
    <x v="0"/>
    <n v="1"/>
    <x v="1"/>
    <n v="2.3220000000000001"/>
    <n v="11.61"/>
    <n v="5"/>
    <n v="1"/>
    <n v="0"/>
    <n v="0"/>
    <n v="0"/>
    <n v="5.6"/>
    <n v="112"/>
    <n v="60"/>
    <x v="0"/>
    <x v="1"/>
  </r>
  <r>
    <d v="2024-06-04T00:00:00"/>
    <n v="460"/>
    <s v="ALMENDRAS-C3"/>
    <s v="INDEPENDENCIA"/>
    <s v="SSS20"/>
    <x v="2"/>
    <x v="2"/>
    <s v="EMBUTIDOS Y LACTEOS"/>
    <s v="LACTEOS"/>
    <s v="A"/>
    <n v="0"/>
    <s v="PROV487"/>
    <s v="PRODUCTORA DE ALIMENTOS UNO SAC"/>
    <n v="8"/>
    <x v="0"/>
    <n v="1"/>
    <x v="0"/>
    <n v="3.02501"/>
    <n v="21.44877"/>
    <n v="7"/>
    <n v="1"/>
    <n v="0"/>
    <n v="0"/>
    <n v="0"/>
    <n v="4"/>
    <n v="48"/>
    <n v="60"/>
    <x v="0"/>
    <x v="0"/>
  </r>
  <r>
    <d v="2024-06-04T00:00:00"/>
    <n v="460"/>
    <s v="ALMENDRAS-C3"/>
    <s v="INDEPENDENCIA"/>
    <s v="SSS20"/>
    <x v="3"/>
    <x v="3"/>
    <s v="EMBUTIDOS Y LACTEOS"/>
    <s v="LACTEOS"/>
    <s v="A"/>
    <n v="0"/>
    <s v="PROV487"/>
    <s v="PRODUCTORA DE ALIMENTOS UNO SAC"/>
    <n v="2"/>
    <x v="0"/>
    <n v="1"/>
    <x v="2"/>
    <n v="3.62"/>
    <n v="21.72"/>
    <n v="6"/>
    <n v="1"/>
    <n v="0"/>
    <n v="0"/>
    <n v="6"/>
    <n v="4.666666666666667"/>
    <n v="28"/>
    <n v="60"/>
    <x v="0"/>
    <x v="0"/>
  </r>
  <r>
    <d v="2024-06-04T00:00:00"/>
    <n v="460"/>
    <s v="ALMENDRAS-C3"/>
    <s v="INDEPENDENCIA"/>
    <s v="SSS20"/>
    <x v="4"/>
    <x v="4"/>
    <s v="EMBUTIDOS Y LACTEOS"/>
    <s v="LACTEOS"/>
    <s v="A"/>
    <n v="0"/>
    <s v="PROV487"/>
    <s v="PRODUCTORA DE ALIMENTOS UNO SAC"/>
    <n v="3"/>
    <x v="0"/>
    <n v="1"/>
    <x v="2"/>
    <n v="3.62"/>
    <n v="18.100000000000001"/>
    <n v="5"/>
    <n v="1"/>
    <n v="0"/>
    <n v="0"/>
    <n v="6"/>
    <n v="5.6"/>
    <n v="33.6"/>
    <n v="60"/>
    <x v="0"/>
    <x v="0"/>
  </r>
  <r>
    <d v="2024-06-04T00:00:00"/>
    <n v="460"/>
    <s v="ALMENDRAS-C3"/>
    <s v="INDEPENDENCIA"/>
    <s v="SSS20"/>
    <x v="5"/>
    <x v="5"/>
    <s v="EMBUTIDOS Y LACTEOS"/>
    <s v="LACTEOS"/>
    <s v="A"/>
    <n v="0"/>
    <s v="PROV487"/>
    <s v="PRODUCTORA DE ALIMENTOS UNO SAC"/>
    <n v="5"/>
    <x v="0"/>
    <n v="1"/>
    <x v="0"/>
    <n v="3.04121"/>
    <n v="24.776029999999999"/>
    <n v="8"/>
    <n v="1"/>
    <n v="0"/>
    <n v="0"/>
    <n v="0"/>
    <n v="3.5"/>
    <n v="42"/>
    <n v="60"/>
    <x v="0"/>
    <x v="0"/>
  </r>
  <r>
    <d v="2024-06-04T00:00:00"/>
    <n v="460"/>
    <s v="ALMENDRAS-C3"/>
    <s v="INDEPENDENCIA"/>
    <s v="SSS20"/>
    <x v="6"/>
    <x v="6"/>
    <s v="EMBUTIDOS Y LACTEOS"/>
    <s v="LACTEOS"/>
    <s v="A"/>
    <n v="0"/>
    <s v="PROV487"/>
    <s v="PRODUCTORA DE ALIMENTOS UNO SAC"/>
    <n v="5"/>
    <x v="0"/>
    <n v="1"/>
    <x v="0"/>
    <n v="2.3849999999999998"/>
    <n v="2.3849999999999998"/>
    <n v="1"/>
    <n v="1"/>
    <n v="0"/>
    <n v="0"/>
    <n v="0"/>
    <n v="28"/>
    <n v="336"/>
    <n v="60"/>
    <x v="0"/>
    <x v="1"/>
  </r>
  <r>
    <d v="2024-06-04T00:00:00"/>
    <n v="460"/>
    <s v="ALMENDRAS-C3"/>
    <s v="INDEPENDENCIA"/>
    <s v="SSS20"/>
    <x v="7"/>
    <x v="7"/>
    <s v="EMBUTIDOS Y LACTEOS"/>
    <s v="LACTEOS"/>
    <s v="A"/>
    <n v="0"/>
    <s v="PROV487"/>
    <s v="PRODUCTORA DE ALIMENTOS UNO SAC"/>
    <n v="4"/>
    <x v="1"/>
    <n v="1"/>
    <x v="0"/>
    <n v="2.3849999999999998"/>
    <n v="2.3849999999999998"/>
    <n v="1"/>
    <n v="1"/>
    <n v="0"/>
    <n v="0"/>
    <n v="0"/>
    <n v="84"/>
    <n v="336"/>
    <n v="60"/>
    <x v="1"/>
    <x v="1"/>
  </r>
  <r>
    <d v="2024-06-04T00:00:00"/>
    <n v="460"/>
    <s v="ALMENDRAS-C3"/>
    <s v="INDEPENDENCIA"/>
    <s v="SSS20"/>
    <x v="8"/>
    <x v="8"/>
    <s v="EMBUTIDOS Y LACTEOS"/>
    <s v="LACTEOS"/>
    <s v="A"/>
    <n v="0"/>
    <s v="PROV487"/>
    <s v="PRODUCTORA DE ALIMENTOS UNO SAC"/>
    <n v="4"/>
    <x v="0"/>
    <n v="1"/>
    <x v="0"/>
    <n v="3.0294400000000001"/>
    <n v="3.09076"/>
    <n v="1"/>
    <n v="1"/>
    <n v="0"/>
    <n v="0"/>
    <n v="0"/>
    <n v="28"/>
    <n v="336"/>
    <n v="60"/>
    <x v="0"/>
    <x v="1"/>
  </r>
  <r>
    <d v="2024-06-04T00:00:00"/>
    <n v="460"/>
    <s v="ALMENDRAS-C3"/>
    <s v="INDEPENDENCIA"/>
    <s v="SSS20"/>
    <x v="9"/>
    <x v="9"/>
    <s v="EMBUTIDOS Y LACTEOS"/>
    <s v="LACTEOS"/>
    <s v="A"/>
    <n v="0"/>
    <s v="PROV487"/>
    <s v="PRODUCTORA DE ALIMENTOS UNO SAC"/>
    <n v="7"/>
    <x v="0"/>
    <n v="1"/>
    <x v="0"/>
    <n v="2.6459999999999999"/>
    <n v="2.6459999999999999"/>
    <n v="1"/>
    <n v="1"/>
    <n v="0"/>
    <n v="0"/>
    <n v="0"/>
    <n v="28"/>
    <n v="336"/>
    <n v="60"/>
    <x v="0"/>
    <x v="1"/>
  </r>
  <r>
    <d v="2024-06-04T00:00:00"/>
    <n v="460"/>
    <s v="ALMENDRAS-C3"/>
    <s v="INDEPENDENCIA"/>
    <s v="SSS20"/>
    <x v="10"/>
    <x v="10"/>
    <s v="EMBUTIDOS Y LACTEOS"/>
    <s v="LACTEOS"/>
    <s v="A"/>
    <n v="0"/>
    <s v="PROV487"/>
    <s v="PRODUCTORA DE ALIMENTOS UNO SAC"/>
    <n v="1"/>
    <x v="1"/>
    <n v="1"/>
    <x v="0"/>
    <n v="3.3237999999999999"/>
    <n v="6.7189800000000002"/>
    <n v="2"/>
    <n v="1"/>
    <n v="0"/>
    <n v="0"/>
    <n v="0"/>
    <n v="42"/>
    <n v="168"/>
    <n v="60"/>
    <x v="0"/>
    <x v="1"/>
  </r>
  <r>
    <d v="2024-06-04T00:00:00"/>
    <n v="468"/>
    <s v="SANTAROSA-SJL"/>
    <s v="SAN JUAN DE LURIGAN"/>
    <s v="SSS22"/>
    <x v="0"/>
    <x v="0"/>
    <s v="EMBUTIDOS Y LACTEOS"/>
    <s v="LACTEOS"/>
    <s v="A"/>
    <n v="0"/>
    <s v="PROV487"/>
    <s v="PRODUCTORA DE ALIMENTOS UNO SAC"/>
    <n v="5"/>
    <x v="0"/>
    <n v="1"/>
    <x v="0"/>
    <n v="3.1680000000000001"/>
    <n v="0"/>
    <n v="0"/>
    <n v="1"/>
    <n v="0"/>
    <n v="0"/>
    <n v="0"/>
    <s v="PRODUCTO SIN VENTA"/>
    <s v="PRODUCTO SIN VENTA"/>
    <n v="60"/>
    <x v="1"/>
    <x v="1"/>
  </r>
  <r>
    <d v="2024-06-04T00:00:00"/>
    <n v="468"/>
    <s v="SANTAROSA-SJL"/>
    <s v="SAN JUAN DE LURIGAN"/>
    <s v="SSS22"/>
    <x v="1"/>
    <x v="1"/>
    <s v="EMBUTIDOS Y LACTEOS"/>
    <s v="LACTEOS"/>
    <s v="A"/>
    <n v="0"/>
    <s v="PROV487"/>
    <s v="PRODUCTORA DE ALIMENTOS UNO SAC"/>
    <n v="2"/>
    <x v="0"/>
    <n v="1"/>
    <x v="1"/>
    <n v="2.3220000000000001"/>
    <n v="32.508000000000003"/>
    <n v="14"/>
    <n v="1"/>
    <n v="0"/>
    <n v="4"/>
    <n v="0"/>
    <n v="2"/>
    <n v="40"/>
    <n v="60"/>
    <x v="0"/>
    <x v="0"/>
  </r>
  <r>
    <d v="2024-06-04T00:00:00"/>
    <n v="468"/>
    <s v="SANTAROSA-SJL"/>
    <s v="SAN JUAN DE LURIGAN"/>
    <s v="SSS22"/>
    <x v="2"/>
    <x v="2"/>
    <s v="EMBUTIDOS Y LACTEOS"/>
    <s v="LACTEOS"/>
    <s v="A"/>
    <n v="0"/>
    <s v="PROV487"/>
    <s v="PRODUCTORA DE ALIMENTOS UNO SAC"/>
    <n v="16"/>
    <x v="0"/>
    <n v="1"/>
    <x v="0"/>
    <n v="3.02501"/>
    <n v="83.270520000000005"/>
    <n v="27"/>
    <n v="1"/>
    <n v="0"/>
    <n v="4"/>
    <n v="0"/>
    <n v="1.037037037037037"/>
    <n v="12.444444444444445"/>
    <n v="60"/>
    <x v="0"/>
    <x v="0"/>
  </r>
  <r>
    <d v="2024-06-04T00:00:00"/>
    <n v="468"/>
    <s v="SANTAROSA-SJL"/>
    <s v="SAN JUAN DE LURIGAN"/>
    <s v="SSS22"/>
    <x v="3"/>
    <x v="3"/>
    <s v="EMBUTIDOS Y LACTEOS"/>
    <s v="LACTEOS"/>
    <s v="A"/>
    <n v="0"/>
    <s v="PROV487"/>
    <s v="PRODUCTORA DE ALIMENTOS UNO SAC"/>
    <n v="10"/>
    <x v="0"/>
    <n v="1"/>
    <x v="2"/>
    <n v="3.62"/>
    <n v="18.100000000000001"/>
    <n v="5"/>
    <n v="1"/>
    <n v="0"/>
    <n v="0"/>
    <n v="6"/>
    <n v="5.6"/>
    <n v="33.6"/>
    <n v="60"/>
    <x v="0"/>
    <x v="0"/>
  </r>
  <r>
    <d v="2024-06-04T00:00:00"/>
    <n v="468"/>
    <s v="SANTAROSA-SJL"/>
    <s v="SAN JUAN DE LURIGAN"/>
    <s v="SSS22"/>
    <x v="4"/>
    <x v="4"/>
    <s v="EMBUTIDOS Y LACTEOS"/>
    <s v="LACTEOS"/>
    <s v="A"/>
    <n v="0"/>
    <s v="PROV487"/>
    <s v="PRODUCTORA DE ALIMENTOS UNO SAC"/>
    <n v="7"/>
    <x v="0"/>
    <n v="1"/>
    <x v="2"/>
    <n v="3.62"/>
    <n v="18.100000000000001"/>
    <n v="5"/>
    <n v="1"/>
    <n v="0"/>
    <n v="0"/>
    <n v="4"/>
    <n v="5.6"/>
    <n v="33.6"/>
    <n v="60"/>
    <x v="0"/>
    <x v="0"/>
  </r>
  <r>
    <d v="2024-06-04T00:00:00"/>
    <n v="468"/>
    <s v="SANTAROSA-SJL"/>
    <s v="SAN JUAN DE LURIGAN"/>
    <s v="SSS22"/>
    <x v="5"/>
    <x v="5"/>
    <s v="EMBUTIDOS Y LACTEOS"/>
    <s v="LACTEOS"/>
    <s v="A"/>
    <n v="0"/>
    <s v="PROV487"/>
    <s v="PRODUCTORA DE ALIMENTOS UNO SAC"/>
    <n v="6"/>
    <x v="0"/>
    <n v="1"/>
    <x v="0"/>
    <n v="3.04121"/>
    <n v="61.8294"/>
    <n v="20"/>
    <n v="1"/>
    <n v="0"/>
    <n v="12"/>
    <n v="0"/>
    <n v="1.4"/>
    <n v="16.8"/>
    <n v="60"/>
    <x v="0"/>
    <x v="0"/>
  </r>
  <r>
    <d v="2024-06-04T00:00:00"/>
    <n v="468"/>
    <s v="SANTAROSA-SJL"/>
    <s v="SAN JUAN DE LURIGAN"/>
    <s v="SSS22"/>
    <x v="6"/>
    <x v="6"/>
    <s v="EMBUTIDOS Y LACTEOS"/>
    <s v="LACTEOS"/>
    <s v="A"/>
    <n v="0"/>
    <s v="PROV487"/>
    <s v="PRODUCTORA DE ALIMENTOS UNO SAC"/>
    <n v="1"/>
    <x v="0"/>
    <n v="1"/>
    <x v="0"/>
    <n v="2.3849999999999998"/>
    <n v="7.1550000000000002"/>
    <n v="3"/>
    <n v="1"/>
    <n v="0"/>
    <n v="6"/>
    <n v="0"/>
    <n v="9.3333333333333339"/>
    <n v="112"/>
    <n v="60"/>
    <x v="0"/>
    <x v="1"/>
  </r>
  <r>
    <d v="2024-06-04T00:00:00"/>
    <n v="468"/>
    <s v="SANTAROSA-SJL"/>
    <s v="SAN JUAN DE LURIGAN"/>
    <s v="SSS22"/>
    <x v="7"/>
    <x v="7"/>
    <s v="EMBUTIDOS Y LACTEOS"/>
    <s v="LACTEOS"/>
    <s v="A"/>
    <n v="0"/>
    <s v="PROV487"/>
    <s v="PRODUCTORA DE ALIMENTOS UNO SAC"/>
    <n v="5"/>
    <x v="1"/>
    <n v="1"/>
    <x v="0"/>
    <n v="2.3849999999999998"/>
    <n v="2.3849999999999998"/>
    <n v="1"/>
    <n v="1"/>
    <n v="0"/>
    <n v="0"/>
    <n v="0"/>
    <n v="84"/>
    <n v="336"/>
    <n v="60"/>
    <x v="1"/>
    <x v="1"/>
  </r>
  <r>
    <d v="2024-06-04T00:00:00"/>
    <n v="468"/>
    <s v="SANTAROSA-SJL"/>
    <s v="SAN JUAN DE LURIGAN"/>
    <s v="SSS22"/>
    <x v="8"/>
    <x v="8"/>
    <s v="EMBUTIDOS Y LACTEOS"/>
    <s v="LACTEOS"/>
    <s v="A"/>
    <n v="0"/>
    <s v="PROV487"/>
    <s v="PRODUCTORA DE ALIMENTOS UNO SAC"/>
    <n v="4"/>
    <x v="0"/>
    <n v="1"/>
    <x v="0"/>
    <n v="3.0294400000000001"/>
    <n v="6.1151799999999996"/>
    <n v="2"/>
    <n v="1"/>
    <n v="0"/>
    <n v="2"/>
    <n v="0"/>
    <n v="14"/>
    <n v="168"/>
    <n v="60"/>
    <x v="0"/>
    <x v="1"/>
  </r>
  <r>
    <d v="2024-06-04T00:00:00"/>
    <n v="468"/>
    <s v="SANTAROSA-SJL"/>
    <s v="SAN JUAN DE LURIGAN"/>
    <s v="SSS22"/>
    <x v="9"/>
    <x v="9"/>
    <s v="EMBUTIDOS Y LACTEOS"/>
    <s v="LACTEOS"/>
    <s v="A"/>
    <n v="0"/>
    <s v="PROV487"/>
    <s v="PRODUCTORA DE ALIMENTOS UNO SAC"/>
    <n v="8"/>
    <x v="0"/>
    <n v="1"/>
    <x v="0"/>
    <n v="2.6459999999999999"/>
    <n v="0"/>
    <n v="0"/>
    <n v="1"/>
    <n v="0"/>
    <n v="0"/>
    <n v="0"/>
    <s v="PRODUCTO SIN VENTA"/>
    <s v="PRODUCTO SIN VENTA"/>
    <n v="60"/>
    <x v="1"/>
    <x v="1"/>
  </r>
  <r>
    <d v="2024-06-04T00:00:00"/>
    <n v="468"/>
    <s v="SANTAROSA-SJL"/>
    <s v="SAN JUAN DE LURIGAN"/>
    <s v="SSS22"/>
    <x v="10"/>
    <x v="10"/>
    <s v="EMBUTIDOS Y LACTEOS"/>
    <s v="LACTEOS"/>
    <s v="A"/>
    <n v="0"/>
    <s v="PROV487"/>
    <s v="PRODUCTORA DE ALIMENTOS UNO SAC"/>
    <n v="4"/>
    <x v="1"/>
    <n v="1"/>
    <x v="0"/>
    <n v="3.3237999999999999"/>
    <n v="13.295400000000001"/>
    <n v="4"/>
    <n v="1"/>
    <n v="0"/>
    <n v="4"/>
    <n v="0"/>
    <n v="21"/>
    <n v="84"/>
    <n v="60"/>
    <x v="0"/>
    <x v="1"/>
  </r>
  <r>
    <d v="2024-06-04T00:00:00"/>
    <n v="469"/>
    <s v="AVIACION-C24"/>
    <s v="SAN BORJA"/>
    <s v="SSS22"/>
    <x v="0"/>
    <x v="0"/>
    <s v="EMBUTIDOS Y LACTEOS"/>
    <s v="LACTEOS"/>
    <s v="A"/>
    <n v="0"/>
    <s v="PROV487"/>
    <s v="PRODUCTORA DE ALIMENTOS UNO SAC"/>
    <n v="2"/>
    <x v="0"/>
    <n v="1"/>
    <x v="0"/>
    <n v="3.1680000000000001"/>
    <n v="34.847999999999999"/>
    <n v="11"/>
    <n v="1"/>
    <n v="0"/>
    <n v="2"/>
    <n v="0"/>
    <n v="2.5454545454545454"/>
    <n v="30.545454545454547"/>
    <n v="60"/>
    <x v="0"/>
    <x v="0"/>
  </r>
  <r>
    <d v="2024-06-04T00:00:00"/>
    <n v="469"/>
    <s v="AVIACION-C24"/>
    <s v="SAN BORJA"/>
    <s v="SSS22"/>
    <x v="1"/>
    <x v="1"/>
    <s v="EMBUTIDOS Y LACTEOS"/>
    <s v="LACTEOS"/>
    <s v="A"/>
    <n v="0"/>
    <s v="PROV487"/>
    <s v="PRODUCTORA DE ALIMENTOS UNO SAC"/>
    <n v="1"/>
    <x v="0"/>
    <n v="1"/>
    <x v="1"/>
    <n v="2.3220000000000001"/>
    <n v="6.9660000000000002"/>
    <n v="3"/>
    <n v="1"/>
    <n v="0"/>
    <n v="2"/>
    <n v="0"/>
    <n v="9.3333333333333339"/>
    <n v="186.66666666666669"/>
    <n v="60"/>
    <x v="0"/>
    <x v="1"/>
  </r>
  <r>
    <d v="2024-06-04T00:00:00"/>
    <n v="469"/>
    <s v="AVIACION-C24"/>
    <s v="SAN BORJA"/>
    <s v="SSS22"/>
    <x v="2"/>
    <x v="2"/>
    <s v="EMBUTIDOS Y LACTEOS"/>
    <s v="LACTEOS"/>
    <s v="A"/>
    <n v="0"/>
    <s v="PROV487"/>
    <s v="PRODUCTORA DE ALIMENTOS UNO SAC"/>
    <n v="1"/>
    <x v="0"/>
    <n v="1"/>
    <x v="0"/>
    <n v="3.02501"/>
    <n v="229.98031"/>
    <n v="75"/>
    <n v="0"/>
    <n v="0"/>
    <n v="36"/>
    <n v="0"/>
    <n v="0.37333333333333335"/>
    <n v="4.4800000000000004"/>
    <n v="60"/>
    <x v="0"/>
    <x v="0"/>
  </r>
  <r>
    <d v="2024-06-04T00:00:00"/>
    <n v="469"/>
    <s v="AVIACION-C24"/>
    <s v="SAN BORJA"/>
    <s v="SSS22"/>
    <x v="3"/>
    <x v="3"/>
    <s v="EMBUTIDOS Y LACTEOS"/>
    <s v="LACTEOS"/>
    <s v="A"/>
    <n v="0"/>
    <s v="PROV487"/>
    <s v="PRODUCTORA DE ALIMENTOS UNO SAC"/>
    <n v="5"/>
    <x v="0"/>
    <n v="1"/>
    <x v="2"/>
    <n v="3.62"/>
    <n v="21.72"/>
    <n v="6"/>
    <n v="1"/>
    <n v="0"/>
    <n v="0"/>
    <n v="6"/>
    <n v="4.666666666666667"/>
    <n v="28"/>
    <n v="60"/>
    <x v="0"/>
    <x v="0"/>
  </r>
  <r>
    <d v="2024-06-04T00:00:00"/>
    <n v="469"/>
    <s v="AVIACION-C24"/>
    <s v="SAN BORJA"/>
    <s v="SSS22"/>
    <x v="4"/>
    <x v="4"/>
    <s v="EMBUTIDOS Y LACTEOS"/>
    <s v="LACTEOS"/>
    <s v="A"/>
    <n v="0"/>
    <s v="PROV487"/>
    <s v="PRODUCTORA DE ALIMENTOS UNO SAC"/>
    <n v="4"/>
    <x v="0"/>
    <n v="1"/>
    <x v="2"/>
    <n v="3.62"/>
    <n v="7.24"/>
    <n v="2"/>
    <n v="1"/>
    <n v="0"/>
    <n v="0"/>
    <n v="4"/>
    <n v="14"/>
    <n v="84"/>
    <n v="60"/>
    <x v="0"/>
    <x v="1"/>
  </r>
  <r>
    <d v="2024-06-04T00:00:00"/>
    <n v="469"/>
    <s v="AVIACION-C24"/>
    <s v="SAN BORJA"/>
    <s v="SSS22"/>
    <x v="5"/>
    <x v="5"/>
    <s v="EMBUTIDOS Y LACTEOS"/>
    <s v="LACTEOS"/>
    <s v="A"/>
    <n v="0"/>
    <s v="PROV487"/>
    <s v="PRODUCTORA DE ALIMENTOS UNO SAC"/>
    <n v="16"/>
    <x v="0"/>
    <n v="1"/>
    <x v="0"/>
    <n v="3.04121"/>
    <n v="117.355"/>
    <n v="38"/>
    <n v="1"/>
    <n v="0"/>
    <n v="14"/>
    <n v="0"/>
    <n v="0.73684210526315785"/>
    <n v="8.8421052631578938"/>
    <n v="60"/>
    <x v="0"/>
    <x v="0"/>
  </r>
  <r>
    <d v="2024-06-04T00:00:00"/>
    <n v="469"/>
    <s v="AVIACION-C24"/>
    <s v="SAN BORJA"/>
    <s v="SSS22"/>
    <x v="6"/>
    <x v="6"/>
    <s v="EMBUTIDOS Y LACTEOS"/>
    <s v="LACTEOS"/>
    <s v="A"/>
    <n v="0"/>
    <s v="PROV487"/>
    <s v="PRODUCTORA DE ALIMENTOS UNO SAC"/>
    <n v="9"/>
    <x v="0"/>
    <n v="1"/>
    <x v="0"/>
    <n v="2.3849999999999998"/>
    <n v="9.5399999999999991"/>
    <n v="4"/>
    <n v="1"/>
    <n v="0"/>
    <n v="0"/>
    <n v="0"/>
    <n v="7"/>
    <n v="84"/>
    <n v="60"/>
    <x v="0"/>
    <x v="1"/>
  </r>
  <r>
    <d v="2024-06-04T00:00:00"/>
    <n v="469"/>
    <s v="AVIACION-C24"/>
    <s v="SAN BORJA"/>
    <s v="SSS22"/>
    <x v="7"/>
    <x v="7"/>
    <s v="EMBUTIDOS Y LACTEOS"/>
    <s v="LACTEOS"/>
    <s v="A"/>
    <n v="0"/>
    <s v="PROV487"/>
    <s v="PRODUCTORA DE ALIMENTOS UNO SAC"/>
    <n v="1"/>
    <x v="1"/>
    <n v="1"/>
    <x v="0"/>
    <n v="2.3849999999999998"/>
    <n v="21.465"/>
    <n v="9"/>
    <n v="1"/>
    <n v="0"/>
    <n v="2"/>
    <n v="0"/>
    <n v="9.3333333333333321"/>
    <n v="37.333333333333329"/>
    <n v="60"/>
    <x v="0"/>
    <x v="0"/>
  </r>
  <r>
    <d v="2024-06-04T00:00:00"/>
    <n v="469"/>
    <s v="AVIACION-C24"/>
    <s v="SAN BORJA"/>
    <s v="SSS22"/>
    <x v="8"/>
    <x v="8"/>
    <s v="EMBUTIDOS Y LACTEOS"/>
    <s v="LACTEOS"/>
    <s v="A"/>
    <n v="0"/>
    <s v="PROV487"/>
    <s v="PRODUCTORA DE ALIMENTOS UNO SAC"/>
    <n v="6"/>
    <x v="0"/>
    <n v="1"/>
    <x v="0"/>
    <n v="3.0294400000000001"/>
    <n v="82.75891"/>
    <n v="27"/>
    <n v="1"/>
    <n v="0"/>
    <n v="12"/>
    <n v="0"/>
    <n v="1.037037037037037"/>
    <n v="12.444444444444445"/>
    <n v="60"/>
    <x v="0"/>
    <x v="0"/>
  </r>
  <r>
    <d v="2024-06-04T00:00:00"/>
    <n v="469"/>
    <s v="AVIACION-C24"/>
    <s v="SAN BORJA"/>
    <s v="SSS22"/>
    <x v="9"/>
    <x v="9"/>
    <s v="EMBUTIDOS Y LACTEOS"/>
    <s v="LACTEOS"/>
    <s v="A"/>
    <n v="0"/>
    <s v="PROV487"/>
    <s v="PRODUCTORA DE ALIMENTOS UNO SAC"/>
    <n v="7"/>
    <x v="0"/>
    <n v="1"/>
    <x v="0"/>
    <n v="2.6459999999999999"/>
    <n v="13.23"/>
    <n v="5"/>
    <n v="1"/>
    <n v="0"/>
    <n v="0"/>
    <n v="0"/>
    <n v="5.6"/>
    <n v="67.2"/>
    <n v="60"/>
    <x v="0"/>
    <x v="1"/>
  </r>
  <r>
    <d v="2024-06-04T00:00:00"/>
    <n v="469"/>
    <s v="AVIACION-C24"/>
    <s v="SAN BORJA"/>
    <s v="SSS22"/>
    <x v="10"/>
    <x v="10"/>
    <s v="EMBUTIDOS Y LACTEOS"/>
    <s v="LACTEOS"/>
    <s v="A"/>
    <n v="0"/>
    <s v="PROV487"/>
    <s v="PRODUCTORA DE ALIMENTOS UNO SAC"/>
    <n v="7"/>
    <x v="1"/>
    <n v="1"/>
    <x v="0"/>
    <n v="3.3237999999999999"/>
    <n v="53.656820000000003"/>
    <n v="16"/>
    <n v="1"/>
    <n v="0"/>
    <n v="8"/>
    <n v="0"/>
    <n v="5.25"/>
    <n v="21"/>
    <n v="60"/>
    <x v="0"/>
    <x v="0"/>
  </r>
  <r>
    <d v="2024-06-04T00:00:00"/>
    <n v="470"/>
    <s v="SANLUIS-C20"/>
    <s v="SAN BORJA"/>
    <s v="SSS22"/>
    <x v="0"/>
    <x v="0"/>
    <s v="EMBUTIDOS Y LACTEOS"/>
    <s v="LACTEOS"/>
    <s v="A"/>
    <n v="0"/>
    <s v="PROV487"/>
    <s v="PRODUCTORA DE ALIMENTOS UNO SAC"/>
    <n v="9"/>
    <x v="0"/>
    <n v="1"/>
    <x v="0"/>
    <n v="3.1680000000000001"/>
    <n v="0"/>
    <n v="0"/>
    <n v="1"/>
    <n v="0"/>
    <n v="0"/>
    <n v="0"/>
    <s v="PRODUCTO SIN VENTA"/>
    <s v="PRODUCTO SIN VENTA"/>
    <n v="60"/>
    <x v="1"/>
    <x v="1"/>
  </r>
  <r>
    <d v="2024-06-04T00:00:00"/>
    <n v="470"/>
    <s v="SANLUIS-C20"/>
    <s v="SAN BORJA"/>
    <s v="SSS22"/>
    <x v="1"/>
    <x v="1"/>
    <s v="EMBUTIDOS Y LACTEOS"/>
    <s v="LACTEOS"/>
    <s v="A"/>
    <n v="0"/>
    <s v="PROV487"/>
    <s v="PRODUCTORA DE ALIMENTOS UNO SAC"/>
    <n v="5"/>
    <x v="0"/>
    <n v="1"/>
    <x v="1"/>
    <n v="2.3220000000000001"/>
    <n v="23.22"/>
    <n v="10"/>
    <n v="1"/>
    <n v="0"/>
    <n v="0"/>
    <n v="0"/>
    <n v="2.8"/>
    <n v="56"/>
    <n v="60"/>
    <x v="0"/>
    <x v="0"/>
  </r>
  <r>
    <d v="2024-06-04T00:00:00"/>
    <n v="470"/>
    <s v="SANLUIS-C20"/>
    <s v="SAN BORJA"/>
    <s v="SSS22"/>
    <x v="2"/>
    <x v="2"/>
    <s v="EMBUTIDOS Y LACTEOS"/>
    <s v="LACTEOS"/>
    <s v="A"/>
    <n v="0"/>
    <s v="PROV487"/>
    <s v="PRODUCTORA DE ALIMENTOS UNO SAC"/>
    <n v="3"/>
    <x v="0"/>
    <n v="1"/>
    <x v="0"/>
    <n v="3.02501"/>
    <n v="67.332570000000004"/>
    <n v="22"/>
    <n v="1"/>
    <n v="0"/>
    <n v="0"/>
    <n v="0"/>
    <n v="1.2727272727272727"/>
    <n v="15.272727272727273"/>
    <n v="60"/>
    <x v="0"/>
    <x v="0"/>
  </r>
  <r>
    <d v="2024-06-04T00:00:00"/>
    <n v="470"/>
    <s v="SANLUIS-C20"/>
    <s v="SAN BORJA"/>
    <s v="SSS22"/>
    <x v="3"/>
    <x v="3"/>
    <s v="EMBUTIDOS Y LACTEOS"/>
    <s v="LACTEOS"/>
    <s v="A"/>
    <n v="0"/>
    <s v="PROV487"/>
    <s v="PRODUCTORA DE ALIMENTOS UNO SAC"/>
    <n v="16"/>
    <x v="0"/>
    <n v="1"/>
    <x v="2"/>
    <n v="3.62"/>
    <n v="0"/>
    <n v="0"/>
    <n v="1"/>
    <n v="0"/>
    <n v="0"/>
    <n v="0"/>
    <s v="PRODUCTO SIN VENTA"/>
    <s v="PRODUCTO SIN VENTA"/>
    <n v="60"/>
    <x v="1"/>
    <x v="1"/>
  </r>
  <r>
    <d v="2024-06-04T00:00:00"/>
    <n v="470"/>
    <s v="SANLUIS-C20"/>
    <s v="SAN BORJA"/>
    <s v="SSS22"/>
    <x v="4"/>
    <x v="4"/>
    <s v="EMBUTIDOS Y LACTEOS"/>
    <s v="LACTEOS"/>
    <s v="A"/>
    <n v="0"/>
    <s v="PROV487"/>
    <s v="PRODUCTORA DE ALIMENTOS UNO SAC"/>
    <n v="9"/>
    <x v="0"/>
    <n v="1"/>
    <x v="2"/>
    <n v="3.62"/>
    <n v="0"/>
    <n v="0"/>
    <n v="1"/>
    <n v="0"/>
    <n v="0"/>
    <n v="0"/>
    <s v="PRODUCTO SIN VENTA"/>
    <s v="PRODUCTO SIN VENTA"/>
    <n v="60"/>
    <x v="1"/>
    <x v="1"/>
  </r>
  <r>
    <d v="2024-06-04T00:00:00"/>
    <n v="470"/>
    <s v="SANLUIS-C20"/>
    <s v="SAN BORJA"/>
    <s v="SSS22"/>
    <x v="5"/>
    <x v="5"/>
    <s v="EMBUTIDOS Y LACTEOS"/>
    <s v="LACTEOS"/>
    <s v="A"/>
    <n v="0"/>
    <s v="PROV487"/>
    <s v="PRODUCTORA DE ALIMENTOS UNO SAC"/>
    <n v="3"/>
    <x v="0"/>
    <n v="1"/>
    <x v="0"/>
    <n v="3.04121"/>
    <n v="33.978929999999998"/>
    <n v="11"/>
    <n v="1"/>
    <n v="0"/>
    <n v="0"/>
    <n v="0"/>
    <n v="2.5454545454545454"/>
    <n v="30.545454545454547"/>
    <n v="60"/>
    <x v="0"/>
    <x v="0"/>
  </r>
  <r>
    <d v="2024-06-04T00:00:00"/>
    <n v="470"/>
    <s v="SANLUIS-C20"/>
    <s v="SAN BORJA"/>
    <s v="SSS22"/>
    <x v="6"/>
    <x v="6"/>
    <s v="EMBUTIDOS Y LACTEOS"/>
    <s v="LACTEOS"/>
    <s v="A"/>
    <n v="0"/>
    <s v="PROV487"/>
    <s v="PRODUCTORA DE ALIMENTOS UNO SAC"/>
    <n v="7"/>
    <x v="0"/>
    <n v="1"/>
    <x v="0"/>
    <n v="2.3849999999999998"/>
    <n v="0"/>
    <n v="0"/>
    <n v="1"/>
    <n v="0"/>
    <n v="0"/>
    <n v="0"/>
    <s v="PRODUCTO SIN VENTA"/>
    <s v="PRODUCTO SIN VENTA"/>
    <n v="60"/>
    <x v="1"/>
    <x v="1"/>
  </r>
  <r>
    <d v="2024-06-04T00:00:00"/>
    <n v="470"/>
    <s v="SANLUIS-C20"/>
    <s v="SAN BORJA"/>
    <s v="SSS22"/>
    <x v="7"/>
    <x v="7"/>
    <s v="EMBUTIDOS Y LACTEOS"/>
    <s v="LACTEOS"/>
    <s v="A"/>
    <n v="0"/>
    <s v="PROV487"/>
    <s v="PRODUCTORA DE ALIMENTOS UNO SAC"/>
    <n v="2"/>
    <x v="1"/>
    <n v="1"/>
    <x v="0"/>
    <n v="2.3849999999999998"/>
    <n v="9.5399999999999991"/>
    <n v="4"/>
    <n v="1"/>
    <n v="0"/>
    <n v="0"/>
    <n v="0"/>
    <n v="21"/>
    <n v="84"/>
    <n v="60"/>
    <x v="0"/>
    <x v="1"/>
  </r>
  <r>
    <d v="2024-06-04T00:00:00"/>
    <n v="470"/>
    <s v="SANLUIS-C20"/>
    <s v="SAN BORJA"/>
    <s v="SSS22"/>
    <x v="8"/>
    <x v="8"/>
    <s v="EMBUTIDOS Y LACTEOS"/>
    <s v="LACTEOS"/>
    <s v="A"/>
    <n v="0"/>
    <s v="PROV487"/>
    <s v="PRODUCTORA DE ALIMENTOS UNO SAC"/>
    <n v="8"/>
    <x v="0"/>
    <n v="1"/>
    <x v="0"/>
    <n v="3.0294400000000001"/>
    <n v="33.97325"/>
    <n v="11"/>
    <n v="1"/>
    <n v="0"/>
    <n v="0"/>
    <n v="0"/>
    <n v="2.5454545454545454"/>
    <n v="30.545454545454547"/>
    <n v="60"/>
    <x v="0"/>
    <x v="0"/>
  </r>
  <r>
    <d v="2024-06-04T00:00:00"/>
    <n v="470"/>
    <s v="SANLUIS-C20"/>
    <s v="SAN BORJA"/>
    <s v="SSS22"/>
    <x v="9"/>
    <x v="9"/>
    <s v="EMBUTIDOS Y LACTEOS"/>
    <s v="LACTEOS"/>
    <s v="A"/>
    <n v="0"/>
    <s v="PROV487"/>
    <s v="PRODUCTORA DE ALIMENTOS UNO SAC"/>
    <n v="12"/>
    <x v="0"/>
    <n v="1"/>
    <x v="0"/>
    <n v="2.6459999999999999"/>
    <n v="0"/>
    <n v="0"/>
    <n v="1"/>
    <n v="0"/>
    <n v="0"/>
    <n v="0"/>
    <s v="PRODUCTO SIN VENTA"/>
    <s v="PRODUCTO SIN VENTA"/>
    <n v="60"/>
    <x v="1"/>
    <x v="1"/>
  </r>
  <r>
    <d v="2024-06-04T00:00:00"/>
    <n v="470"/>
    <s v="SANLUIS-C20"/>
    <s v="SAN BORJA"/>
    <s v="SSS22"/>
    <x v="10"/>
    <x v="10"/>
    <s v="EMBUTIDOS Y LACTEOS"/>
    <s v="LACTEOS"/>
    <s v="A"/>
    <n v="0"/>
    <s v="PROV487"/>
    <s v="PRODUCTORA DE ALIMENTOS UNO SAC"/>
    <n v="3"/>
    <x v="1"/>
    <n v="1"/>
    <x v="0"/>
    <n v="3.3237999999999999"/>
    <n v="3.3471799999999998"/>
    <n v="1"/>
    <n v="1"/>
    <n v="0"/>
    <n v="0"/>
    <n v="0"/>
    <n v="84"/>
    <n v="336"/>
    <n v="60"/>
    <x v="1"/>
    <x v="1"/>
  </r>
  <r>
    <d v="2024-06-04T00:00:00"/>
    <n v="471"/>
    <s v="GARCILAZO-C12"/>
    <s v="LIMA"/>
    <s v="SSS22"/>
    <x v="0"/>
    <x v="0"/>
    <s v="EMBUTIDOS Y LACTEOS"/>
    <s v="LACTEOS"/>
    <s v="A"/>
    <n v="0"/>
    <s v="PROV487"/>
    <s v="PRODUCTORA DE ALIMENTOS UNO SAC"/>
    <n v="5"/>
    <x v="0"/>
    <n v="1"/>
    <x v="0"/>
    <n v="3.1680000000000001"/>
    <n v="9.5039999999999996"/>
    <n v="3"/>
    <n v="1"/>
    <n v="0"/>
    <n v="0"/>
    <n v="0"/>
    <n v="9.3333333333333339"/>
    <n v="112"/>
    <n v="60"/>
    <x v="0"/>
    <x v="1"/>
  </r>
  <r>
    <d v="2024-06-04T00:00:00"/>
    <n v="471"/>
    <s v="GARCILAZO-C12"/>
    <s v="LIMA"/>
    <s v="SSS22"/>
    <x v="1"/>
    <x v="1"/>
    <s v="EMBUTIDOS Y LACTEOS"/>
    <s v="LACTEOS"/>
    <s v="A"/>
    <n v="0"/>
    <s v="PROV487"/>
    <s v="PRODUCTORA DE ALIMENTOS UNO SAC"/>
    <n v="5"/>
    <x v="0"/>
    <n v="1"/>
    <x v="1"/>
    <n v="2.3220000000000001"/>
    <n v="6.9660000000000002"/>
    <n v="3"/>
    <n v="1"/>
    <n v="0"/>
    <n v="0"/>
    <n v="0"/>
    <n v="9.3333333333333339"/>
    <n v="186.66666666666669"/>
    <n v="60"/>
    <x v="0"/>
    <x v="1"/>
  </r>
  <r>
    <d v="2024-06-04T00:00:00"/>
    <n v="471"/>
    <s v="GARCILAZO-C12"/>
    <s v="LIMA"/>
    <s v="SSS22"/>
    <x v="2"/>
    <x v="2"/>
    <s v="EMBUTIDOS Y LACTEOS"/>
    <s v="LACTEOS"/>
    <s v="A"/>
    <n v="0"/>
    <s v="PROV487"/>
    <s v="PRODUCTORA DE ALIMENTOS UNO SAC"/>
    <n v="7"/>
    <x v="0"/>
    <n v="1"/>
    <x v="0"/>
    <n v="3.02501"/>
    <n v="6.2798999999999996"/>
    <n v="2"/>
    <n v="1"/>
    <n v="0"/>
    <n v="0"/>
    <n v="0"/>
    <n v="14"/>
    <n v="168"/>
    <n v="60"/>
    <x v="0"/>
    <x v="1"/>
  </r>
  <r>
    <d v="2024-06-04T00:00:00"/>
    <n v="471"/>
    <s v="GARCILAZO-C12"/>
    <s v="LIMA"/>
    <s v="SSS22"/>
    <x v="3"/>
    <x v="3"/>
    <s v="EMBUTIDOS Y LACTEOS"/>
    <s v="LACTEOS"/>
    <s v="A"/>
    <n v="0"/>
    <s v="PROV487"/>
    <s v="PRODUCTORA DE ALIMENTOS UNO SAC"/>
    <n v="5"/>
    <x v="0"/>
    <n v="1"/>
    <x v="2"/>
    <n v="3.62"/>
    <n v="10.86"/>
    <n v="3"/>
    <n v="1"/>
    <n v="0"/>
    <n v="0"/>
    <n v="2"/>
    <n v="9.3333333333333339"/>
    <n v="56"/>
    <n v="60"/>
    <x v="0"/>
    <x v="0"/>
  </r>
  <r>
    <d v="2024-06-04T00:00:00"/>
    <n v="471"/>
    <s v="GARCILAZO-C12"/>
    <s v="LIMA"/>
    <s v="SSS22"/>
    <x v="4"/>
    <x v="4"/>
    <s v="EMBUTIDOS Y LACTEOS"/>
    <s v="LACTEOS"/>
    <s v="A"/>
    <n v="0"/>
    <s v="PROV487"/>
    <s v="PRODUCTORA DE ALIMENTOS UNO SAC"/>
    <n v="6"/>
    <x v="0"/>
    <n v="1"/>
    <x v="2"/>
    <n v="3.62"/>
    <n v="14.48"/>
    <n v="4"/>
    <n v="1"/>
    <n v="0"/>
    <n v="0"/>
    <n v="6"/>
    <n v="7"/>
    <n v="42"/>
    <n v="60"/>
    <x v="0"/>
    <x v="0"/>
  </r>
  <r>
    <d v="2024-06-04T00:00:00"/>
    <n v="471"/>
    <s v="GARCILAZO-C12"/>
    <s v="LIMA"/>
    <s v="SSS22"/>
    <x v="5"/>
    <x v="5"/>
    <s v="EMBUTIDOS Y LACTEOS"/>
    <s v="LACTEOS"/>
    <s v="A"/>
    <n v="0"/>
    <s v="PROV487"/>
    <s v="PRODUCTORA DE ALIMENTOS UNO SAC"/>
    <n v="9"/>
    <x v="0"/>
    <n v="1"/>
    <x v="0"/>
    <n v="3.04121"/>
    <n v="24.626519999999999"/>
    <n v="8"/>
    <n v="1"/>
    <n v="0"/>
    <n v="0"/>
    <n v="0"/>
    <n v="3.5"/>
    <n v="42"/>
    <n v="60"/>
    <x v="0"/>
    <x v="0"/>
  </r>
  <r>
    <d v="2024-06-04T00:00:00"/>
    <n v="471"/>
    <s v="GARCILAZO-C12"/>
    <s v="LIMA"/>
    <s v="SSS22"/>
    <x v="6"/>
    <x v="6"/>
    <s v="EMBUTIDOS Y LACTEOS"/>
    <s v="LACTEOS"/>
    <s v="A"/>
    <n v="0"/>
    <s v="PROV487"/>
    <s v="PRODUCTORA DE ALIMENTOS UNO SAC"/>
    <n v="8"/>
    <x v="0"/>
    <n v="1"/>
    <x v="0"/>
    <n v="2.3849999999999998"/>
    <n v="26.234999999999999"/>
    <n v="11"/>
    <n v="1"/>
    <n v="0"/>
    <n v="0"/>
    <n v="0"/>
    <n v="2.5454545454545454"/>
    <n v="30.545454545454547"/>
    <n v="60"/>
    <x v="0"/>
    <x v="0"/>
  </r>
  <r>
    <d v="2024-06-04T00:00:00"/>
    <n v="471"/>
    <s v="GARCILAZO-C12"/>
    <s v="LIMA"/>
    <s v="SSS22"/>
    <x v="7"/>
    <x v="7"/>
    <s v="EMBUTIDOS Y LACTEOS"/>
    <s v="LACTEOS"/>
    <s v="A"/>
    <n v="0"/>
    <s v="PROV487"/>
    <s v="PRODUCTORA DE ALIMENTOS UNO SAC"/>
    <n v="4"/>
    <x v="1"/>
    <n v="1"/>
    <x v="0"/>
    <n v="2.3849999999999998"/>
    <n v="11.925000000000001"/>
    <n v="5"/>
    <n v="1"/>
    <n v="0"/>
    <n v="2"/>
    <n v="0"/>
    <n v="16.8"/>
    <n v="67.2"/>
    <n v="60"/>
    <x v="0"/>
    <x v="1"/>
  </r>
  <r>
    <d v="2024-06-04T00:00:00"/>
    <n v="471"/>
    <s v="GARCILAZO-C12"/>
    <s v="LIMA"/>
    <s v="SSS22"/>
    <x v="8"/>
    <x v="8"/>
    <s v="EMBUTIDOS Y LACTEOS"/>
    <s v="LACTEOS"/>
    <s v="A"/>
    <n v="0"/>
    <s v="PROV487"/>
    <s v="PRODUCTORA DE ALIMENTOS UNO SAC"/>
    <n v="5"/>
    <x v="0"/>
    <n v="1"/>
    <x v="0"/>
    <n v="3.0294400000000001"/>
    <n v="12.32511"/>
    <n v="4"/>
    <n v="1"/>
    <n v="0"/>
    <n v="2"/>
    <n v="0"/>
    <n v="7"/>
    <n v="84"/>
    <n v="60"/>
    <x v="0"/>
    <x v="1"/>
  </r>
  <r>
    <d v="2024-06-04T00:00:00"/>
    <n v="471"/>
    <s v="GARCILAZO-C12"/>
    <s v="LIMA"/>
    <s v="SSS22"/>
    <x v="9"/>
    <x v="9"/>
    <s v="EMBUTIDOS Y LACTEOS"/>
    <s v="LACTEOS"/>
    <s v="A"/>
    <n v="0"/>
    <s v="PROV487"/>
    <s v="PRODUCTORA DE ALIMENTOS UNO SAC"/>
    <n v="6"/>
    <x v="0"/>
    <n v="1"/>
    <x v="0"/>
    <n v="2.6459999999999999"/>
    <n v="5.2919999999999998"/>
    <n v="2"/>
    <n v="1"/>
    <n v="0"/>
    <n v="0"/>
    <n v="0"/>
    <n v="14"/>
    <n v="168"/>
    <n v="60"/>
    <x v="0"/>
    <x v="1"/>
  </r>
  <r>
    <d v="2024-06-04T00:00:00"/>
    <n v="471"/>
    <s v="GARCILAZO-C12"/>
    <s v="LIMA"/>
    <s v="SSS22"/>
    <x v="10"/>
    <x v="10"/>
    <s v="EMBUTIDOS Y LACTEOS"/>
    <s v="LACTEOS"/>
    <s v="A"/>
    <n v="0"/>
    <s v="PROV487"/>
    <s v="PRODUCTORA DE ALIMENTOS UNO SAC"/>
    <n v="3"/>
    <x v="1"/>
    <n v="1"/>
    <x v="0"/>
    <n v="3.3237999999999999"/>
    <n v="10.08695"/>
    <n v="3"/>
    <n v="1"/>
    <n v="0"/>
    <n v="1"/>
    <n v="0"/>
    <n v="28"/>
    <n v="112"/>
    <n v="60"/>
    <x v="0"/>
    <x v="1"/>
  </r>
  <r>
    <d v="2024-06-04T00:00:00"/>
    <n v="472"/>
    <s v="CHIMU-C5"/>
    <s v="SAN JUAN DE LURIGAN"/>
    <s v="SSS22"/>
    <x v="0"/>
    <x v="0"/>
    <s v="EMBUTIDOS Y LACTEOS"/>
    <s v="LACTEOS"/>
    <s v="A"/>
    <n v="0"/>
    <s v="PROV487"/>
    <s v="PRODUCTORA DE ALIMENTOS UNO SAC"/>
    <n v="6"/>
    <x v="0"/>
    <n v="1"/>
    <x v="0"/>
    <n v="3.1680000000000001"/>
    <n v="6.3360000000000003"/>
    <n v="2"/>
    <n v="1"/>
    <n v="0"/>
    <n v="0"/>
    <n v="0"/>
    <n v="14"/>
    <n v="168"/>
    <n v="60"/>
    <x v="0"/>
    <x v="1"/>
  </r>
  <r>
    <d v="2024-06-04T00:00:00"/>
    <n v="472"/>
    <s v="CHIMU-C5"/>
    <s v="SAN JUAN DE LURIGAN"/>
    <s v="SSS22"/>
    <x v="1"/>
    <x v="1"/>
    <s v="EMBUTIDOS Y LACTEOS"/>
    <s v="LACTEOS"/>
    <s v="A"/>
    <n v="0"/>
    <s v="PROV487"/>
    <s v="PRODUCTORA DE ALIMENTOS UNO SAC"/>
    <n v="2"/>
    <x v="0"/>
    <n v="1"/>
    <x v="1"/>
    <n v="2.3220000000000001"/>
    <n v="13.932"/>
    <n v="6"/>
    <n v="1"/>
    <n v="0"/>
    <n v="0"/>
    <n v="0"/>
    <n v="4.666666666666667"/>
    <n v="93.333333333333343"/>
    <n v="60"/>
    <x v="0"/>
    <x v="1"/>
  </r>
  <r>
    <d v="2024-06-04T00:00:00"/>
    <n v="472"/>
    <s v="CHIMU-C5"/>
    <s v="SAN JUAN DE LURIGAN"/>
    <s v="SSS22"/>
    <x v="2"/>
    <x v="2"/>
    <s v="EMBUTIDOS Y LACTEOS"/>
    <s v="LACTEOS"/>
    <s v="A"/>
    <n v="0"/>
    <s v="PROV487"/>
    <s v="PRODUCTORA DE ALIMENTOS UNO SAC"/>
    <n v="6"/>
    <x v="0"/>
    <n v="1"/>
    <x v="0"/>
    <n v="3.02501"/>
    <n v="48.930259999999997"/>
    <n v="16"/>
    <n v="1"/>
    <n v="0"/>
    <n v="0"/>
    <n v="0"/>
    <n v="1.75"/>
    <n v="21"/>
    <n v="60"/>
    <x v="0"/>
    <x v="0"/>
  </r>
  <r>
    <d v="2024-06-04T00:00:00"/>
    <n v="472"/>
    <s v="CHIMU-C5"/>
    <s v="SAN JUAN DE LURIGAN"/>
    <s v="SSS22"/>
    <x v="3"/>
    <x v="3"/>
    <s v="EMBUTIDOS Y LACTEOS"/>
    <s v="LACTEOS"/>
    <s v="A"/>
    <n v="0"/>
    <s v="PROV487"/>
    <s v="PRODUCTORA DE ALIMENTOS UNO SAC"/>
    <n v="6"/>
    <x v="0"/>
    <n v="1"/>
    <x v="2"/>
    <n v="3.62"/>
    <n v="0"/>
    <n v="0"/>
    <n v="1"/>
    <n v="0"/>
    <n v="0"/>
    <n v="0"/>
    <s v="PRODUCTO SIN VENTA"/>
    <s v="PRODUCTO SIN VENTA"/>
    <n v="60"/>
    <x v="1"/>
    <x v="1"/>
  </r>
  <r>
    <d v="2024-06-04T00:00:00"/>
    <n v="472"/>
    <s v="CHIMU-C5"/>
    <s v="SAN JUAN DE LURIGAN"/>
    <s v="SSS22"/>
    <x v="4"/>
    <x v="4"/>
    <s v="EMBUTIDOS Y LACTEOS"/>
    <s v="LACTEOS"/>
    <s v="A"/>
    <n v="0"/>
    <s v="PROV487"/>
    <s v="PRODUCTORA DE ALIMENTOS UNO SAC"/>
    <n v="5"/>
    <x v="0"/>
    <n v="1"/>
    <x v="2"/>
    <n v="3.62"/>
    <n v="3.62"/>
    <n v="1"/>
    <n v="1"/>
    <n v="0"/>
    <n v="0"/>
    <n v="2"/>
    <n v="28"/>
    <n v="168"/>
    <n v="60"/>
    <x v="0"/>
    <x v="1"/>
  </r>
  <r>
    <d v="2024-06-04T00:00:00"/>
    <n v="472"/>
    <s v="CHIMU-C5"/>
    <s v="SAN JUAN DE LURIGAN"/>
    <s v="SSS22"/>
    <x v="5"/>
    <x v="5"/>
    <s v="EMBUTIDOS Y LACTEOS"/>
    <s v="LACTEOS"/>
    <s v="A"/>
    <n v="0"/>
    <s v="PROV487"/>
    <s v="PRODUCTORA DE ALIMENTOS UNO SAC"/>
    <n v="6"/>
    <x v="0"/>
    <n v="1"/>
    <x v="0"/>
    <n v="3.04121"/>
    <n v="12.348089999999999"/>
    <n v="4"/>
    <n v="1"/>
    <n v="0"/>
    <n v="0"/>
    <n v="0"/>
    <n v="7"/>
    <n v="84"/>
    <n v="60"/>
    <x v="0"/>
    <x v="1"/>
  </r>
  <r>
    <d v="2024-06-04T00:00:00"/>
    <n v="472"/>
    <s v="CHIMU-C5"/>
    <s v="SAN JUAN DE LURIGAN"/>
    <s v="SSS22"/>
    <x v="6"/>
    <x v="6"/>
    <s v="EMBUTIDOS Y LACTEOS"/>
    <s v="LACTEOS"/>
    <s v="A"/>
    <n v="0"/>
    <s v="PROV487"/>
    <s v="PRODUCTORA DE ALIMENTOS UNO SAC"/>
    <n v="3"/>
    <x v="0"/>
    <n v="1"/>
    <x v="0"/>
    <n v="2.3849999999999998"/>
    <n v="9.5399999999999991"/>
    <n v="4"/>
    <n v="1"/>
    <n v="0"/>
    <n v="0"/>
    <n v="0"/>
    <n v="7"/>
    <n v="84"/>
    <n v="60"/>
    <x v="0"/>
    <x v="1"/>
  </r>
  <r>
    <d v="2024-06-04T00:00:00"/>
    <n v="472"/>
    <s v="CHIMU-C5"/>
    <s v="SAN JUAN DE LURIGAN"/>
    <s v="SSS22"/>
    <x v="7"/>
    <x v="7"/>
    <s v="EMBUTIDOS Y LACTEOS"/>
    <s v="LACTEOS"/>
    <s v="A"/>
    <n v="0"/>
    <s v="PROV487"/>
    <s v="PRODUCTORA DE ALIMENTOS UNO SAC"/>
    <n v="2"/>
    <x v="1"/>
    <n v="1"/>
    <x v="0"/>
    <n v="2.3849999999999998"/>
    <n v="9.5399999999999991"/>
    <n v="4"/>
    <n v="1"/>
    <n v="0"/>
    <n v="0"/>
    <n v="0"/>
    <n v="21"/>
    <n v="84"/>
    <n v="60"/>
    <x v="0"/>
    <x v="1"/>
  </r>
  <r>
    <d v="2024-06-04T00:00:00"/>
    <n v="472"/>
    <s v="CHIMU-C5"/>
    <s v="SAN JUAN DE LURIGAN"/>
    <s v="SSS22"/>
    <x v="8"/>
    <x v="8"/>
    <s v="EMBUTIDOS Y LACTEOS"/>
    <s v="LACTEOS"/>
    <s v="A"/>
    <n v="0"/>
    <s v="PROV487"/>
    <s v="PRODUCTORA DE ALIMENTOS UNO SAC"/>
    <n v="3"/>
    <x v="0"/>
    <n v="1"/>
    <x v="0"/>
    <n v="3.0294400000000001"/>
    <n v="27.610430000000001"/>
    <n v="9"/>
    <n v="1"/>
    <n v="0"/>
    <n v="0"/>
    <n v="0"/>
    <n v="3.1111111111111107"/>
    <n v="37.333333333333329"/>
    <n v="60"/>
    <x v="0"/>
    <x v="0"/>
  </r>
  <r>
    <d v="2024-06-04T00:00:00"/>
    <n v="472"/>
    <s v="CHIMU-C5"/>
    <s v="SAN JUAN DE LURIGAN"/>
    <s v="SSS22"/>
    <x v="9"/>
    <x v="9"/>
    <s v="EMBUTIDOS Y LACTEOS"/>
    <s v="LACTEOS"/>
    <s v="A"/>
    <n v="0"/>
    <s v="PROV487"/>
    <s v="PRODUCTORA DE ALIMENTOS UNO SAC"/>
    <n v="4"/>
    <x v="0"/>
    <n v="1"/>
    <x v="0"/>
    <n v="2.6459999999999999"/>
    <n v="10.584"/>
    <n v="4"/>
    <n v="1"/>
    <n v="0"/>
    <n v="0"/>
    <n v="0"/>
    <n v="7"/>
    <n v="84"/>
    <n v="60"/>
    <x v="0"/>
    <x v="1"/>
  </r>
  <r>
    <d v="2024-06-04T00:00:00"/>
    <n v="472"/>
    <s v="CHIMU-C5"/>
    <s v="SAN JUAN DE LURIGAN"/>
    <s v="SSS22"/>
    <x v="10"/>
    <x v="10"/>
    <s v="EMBUTIDOS Y LACTEOS"/>
    <s v="LACTEOS"/>
    <s v="A"/>
    <n v="0"/>
    <s v="PROV487"/>
    <s v="PRODUCTORA DE ALIMENTOS UNO SAC"/>
    <n v="5"/>
    <x v="1"/>
    <n v="1"/>
    <x v="0"/>
    <n v="3.3237999999999999"/>
    <n v="10.04283"/>
    <n v="3"/>
    <n v="1"/>
    <n v="0"/>
    <n v="0"/>
    <n v="0"/>
    <n v="28"/>
    <n v="112"/>
    <n v="60"/>
    <x v="0"/>
    <x v="1"/>
  </r>
  <r>
    <d v="2024-06-04T00:00:00"/>
    <n v="474"/>
    <s v="GRIFO-HUAYCAN"/>
    <s v="ATE"/>
    <s v="SSS22"/>
    <x v="0"/>
    <x v="0"/>
    <s v="EMBUTIDOS Y LACTEOS"/>
    <s v="LACTEOS"/>
    <s v="A"/>
    <n v="0"/>
    <s v="PROV487"/>
    <s v="PRODUCTORA DE ALIMENTOS UNO SAC"/>
    <n v="8"/>
    <x v="0"/>
    <n v="1"/>
    <x v="0"/>
    <n v="3.1680000000000001"/>
    <n v="6.3360000000000003"/>
    <n v="2"/>
    <n v="1"/>
    <n v="0"/>
    <n v="0"/>
    <n v="0"/>
    <n v="14"/>
    <n v="168"/>
    <n v="60"/>
    <x v="0"/>
    <x v="1"/>
  </r>
  <r>
    <d v="2024-06-04T00:00:00"/>
    <n v="474"/>
    <s v="GRIFO-HUAYCAN"/>
    <s v="ATE"/>
    <s v="SSS22"/>
    <x v="1"/>
    <x v="1"/>
    <s v="EMBUTIDOS Y LACTEOS"/>
    <s v="LACTEOS"/>
    <s v="A"/>
    <n v="0"/>
    <s v="PROV487"/>
    <s v="PRODUCTORA DE ALIMENTOS UNO SAC"/>
    <n v="4"/>
    <x v="0"/>
    <n v="1"/>
    <x v="1"/>
    <n v="2.3220000000000001"/>
    <n v="13.932"/>
    <n v="6"/>
    <n v="1"/>
    <n v="0"/>
    <n v="0"/>
    <n v="0"/>
    <n v="4.666666666666667"/>
    <n v="93.333333333333343"/>
    <n v="60"/>
    <x v="0"/>
    <x v="1"/>
  </r>
  <r>
    <d v="2024-06-04T00:00:00"/>
    <n v="474"/>
    <s v="GRIFO-HUAYCAN"/>
    <s v="ATE"/>
    <s v="SSS22"/>
    <x v="2"/>
    <x v="2"/>
    <s v="EMBUTIDOS Y LACTEOS"/>
    <s v="LACTEOS"/>
    <s v="A"/>
    <n v="0"/>
    <s v="PROV487"/>
    <s v="PRODUCTORA DE ALIMENTOS UNO SAC"/>
    <n v="13"/>
    <x v="0"/>
    <n v="1"/>
    <x v="0"/>
    <n v="3.02501"/>
    <n v="0"/>
    <n v="0"/>
    <n v="1"/>
    <n v="0"/>
    <n v="0"/>
    <n v="0"/>
    <s v="PRODUCTO SIN VENTA"/>
    <s v="PRODUCTO SIN VENTA"/>
    <n v="60"/>
    <x v="1"/>
    <x v="1"/>
  </r>
  <r>
    <d v="2024-06-04T00:00:00"/>
    <n v="474"/>
    <s v="GRIFO-HUAYCAN"/>
    <s v="ATE"/>
    <s v="SSS22"/>
    <x v="3"/>
    <x v="3"/>
    <s v="EMBUTIDOS Y LACTEOS"/>
    <s v="LACTEOS"/>
    <s v="A"/>
    <n v="0"/>
    <s v="PROV487"/>
    <s v="PRODUCTORA DE ALIMENTOS UNO SAC"/>
    <n v="4"/>
    <x v="0"/>
    <n v="1"/>
    <x v="2"/>
    <n v="3.62"/>
    <n v="10.86"/>
    <n v="3"/>
    <n v="1"/>
    <n v="0"/>
    <n v="0"/>
    <n v="2"/>
    <n v="9.3333333333333339"/>
    <n v="56"/>
    <n v="60"/>
    <x v="0"/>
    <x v="0"/>
  </r>
  <r>
    <d v="2024-06-04T00:00:00"/>
    <n v="474"/>
    <s v="GRIFO-HUAYCAN"/>
    <s v="ATE"/>
    <s v="SSS22"/>
    <x v="4"/>
    <x v="4"/>
    <s v="EMBUTIDOS Y LACTEOS"/>
    <s v="LACTEOS"/>
    <s v="A"/>
    <n v="0"/>
    <s v="PROV487"/>
    <s v="PRODUCTORA DE ALIMENTOS UNO SAC"/>
    <n v="6"/>
    <x v="0"/>
    <n v="1"/>
    <x v="2"/>
    <n v="3.62"/>
    <n v="7.24"/>
    <n v="2"/>
    <n v="1"/>
    <n v="0"/>
    <n v="0"/>
    <n v="2"/>
    <n v="14"/>
    <n v="84"/>
    <n v="60"/>
    <x v="0"/>
    <x v="1"/>
  </r>
  <r>
    <d v="2024-06-04T00:00:00"/>
    <n v="474"/>
    <s v="GRIFO-HUAYCAN"/>
    <s v="ATE"/>
    <s v="SSS22"/>
    <x v="5"/>
    <x v="5"/>
    <s v="EMBUTIDOS Y LACTEOS"/>
    <s v="LACTEOS"/>
    <s v="A"/>
    <n v="0"/>
    <s v="PROV487"/>
    <s v="PRODUCTORA DE ALIMENTOS UNO SAC"/>
    <n v="9"/>
    <x v="0"/>
    <n v="1"/>
    <x v="0"/>
    <n v="3.04121"/>
    <n v="3.0964800000000001"/>
    <n v="1"/>
    <n v="1"/>
    <n v="0"/>
    <n v="0"/>
    <n v="0"/>
    <n v="28"/>
    <n v="336"/>
    <n v="60"/>
    <x v="0"/>
    <x v="1"/>
  </r>
  <r>
    <d v="2024-06-04T00:00:00"/>
    <n v="474"/>
    <s v="GRIFO-HUAYCAN"/>
    <s v="ATE"/>
    <s v="SSS22"/>
    <x v="6"/>
    <x v="6"/>
    <s v="EMBUTIDOS Y LACTEOS"/>
    <s v="LACTEOS"/>
    <s v="A"/>
    <n v="0"/>
    <s v="PROV487"/>
    <s v="PRODUCTORA DE ALIMENTOS UNO SAC"/>
    <n v="5"/>
    <x v="0"/>
    <n v="1"/>
    <x v="0"/>
    <n v="2.3849999999999998"/>
    <n v="2.3849999999999998"/>
    <n v="1"/>
    <n v="1"/>
    <n v="0"/>
    <n v="0"/>
    <n v="0"/>
    <n v="28"/>
    <n v="336"/>
    <n v="60"/>
    <x v="0"/>
    <x v="1"/>
  </r>
  <r>
    <d v="2024-06-04T00:00:00"/>
    <n v="474"/>
    <s v="GRIFO-HUAYCAN"/>
    <s v="ATE"/>
    <s v="SSS22"/>
    <x v="7"/>
    <x v="7"/>
    <s v="EMBUTIDOS Y LACTEOS"/>
    <s v="LACTEOS"/>
    <s v="A"/>
    <n v="0"/>
    <s v="PROV487"/>
    <s v="PRODUCTORA DE ALIMENTOS UNO SAC"/>
    <n v="4"/>
    <x v="1"/>
    <n v="1"/>
    <x v="0"/>
    <n v="2.3849999999999998"/>
    <n v="7.1550000000000002"/>
    <n v="3"/>
    <n v="1"/>
    <n v="0"/>
    <n v="0"/>
    <n v="0"/>
    <n v="28"/>
    <n v="112"/>
    <n v="60"/>
    <x v="0"/>
    <x v="1"/>
  </r>
  <r>
    <d v="2024-06-04T00:00:00"/>
    <n v="474"/>
    <s v="GRIFO-HUAYCAN"/>
    <s v="ATE"/>
    <s v="SSS22"/>
    <x v="8"/>
    <x v="8"/>
    <s v="EMBUTIDOS Y LACTEOS"/>
    <s v="LACTEOS"/>
    <s v="A"/>
    <n v="0"/>
    <s v="PROV487"/>
    <s v="PRODUCTORA DE ALIMENTOS UNO SAC"/>
    <n v="8"/>
    <x v="0"/>
    <n v="1"/>
    <x v="0"/>
    <n v="3.0294400000000001"/>
    <n v="0"/>
    <n v="0"/>
    <n v="1"/>
    <n v="0"/>
    <n v="0"/>
    <n v="0"/>
    <s v="PRODUCTO SIN VENTA"/>
    <s v="PRODUCTO SIN VENTA"/>
    <n v="60"/>
    <x v="1"/>
    <x v="1"/>
  </r>
  <r>
    <d v="2024-06-04T00:00:00"/>
    <n v="474"/>
    <s v="GRIFO-HUAYCAN"/>
    <s v="ATE"/>
    <s v="SSS22"/>
    <x v="9"/>
    <x v="9"/>
    <s v="EMBUTIDOS Y LACTEOS"/>
    <s v="LACTEOS"/>
    <s v="A"/>
    <n v="0"/>
    <s v="PROV487"/>
    <s v="PRODUCTORA DE ALIMENTOS UNO SAC"/>
    <n v="4"/>
    <x v="0"/>
    <n v="1"/>
    <x v="0"/>
    <n v="2.6459999999999999"/>
    <n v="10.584"/>
    <n v="4"/>
    <n v="1"/>
    <n v="0"/>
    <n v="0"/>
    <n v="0"/>
    <n v="7"/>
    <n v="84"/>
    <n v="60"/>
    <x v="0"/>
    <x v="1"/>
  </r>
  <r>
    <d v="2024-06-04T00:00:00"/>
    <n v="474"/>
    <s v="GRIFO-HUAYCAN"/>
    <s v="ATE"/>
    <s v="SSS22"/>
    <x v="10"/>
    <x v="10"/>
    <s v="EMBUTIDOS Y LACTEOS"/>
    <s v="LACTEOS"/>
    <s v="A"/>
    <n v="0"/>
    <s v="PROV487"/>
    <s v="PRODUCTORA DE ALIMENTOS UNO SAC"/>
    <n v="5"/>
    <x v="1"/>
    <n v="1"/>
    <x v="0"/>
    <n v="3.3237999999999999"/>
    <n v="13.445180000000001"/>
    <n v="4"/>
    <n v="1"/>
    <n v="0"/>
    <n v="0"/>
    <n v="0"/>
    <n v="21"/>
    <n v="84"/>
    <n v="60"/>
    <x v="0"/>
    <x v="1"/>
  </r>
  <r>
    <d v="2024-06-04T00:00:00"/>
    <n v="475"/>
    <s v="GUARDIACIVIL-C5"/>
    <s v="CHORRILLOS"/>
    <s v="SSS22"/>
    <x v="0"/>
    <x v="0"/>
    <s v="EMBUTIDOS Y LACTEOS"/>
    <s v="LACTEOS"/>
    <s v="A"/>
    <n v="0"/>
    <s v="PROV487"/>
    <s v="PRODUCTORA DE ALIMENTOS UNO SAC"/>
    <n v="5"/>
    <x v="0"/>
    <n v="1"/>
    <x v="0"/>
    <n v="3.1680000000000001"/>
    <n v="3.1680000000000001"/>
    <n v="1"/>
    <n v="1"/>
    <n v="0"/>
    <n v="0"/>
    <n v="0"/>
    <n v="28"/>
    <n v="336"/>
    <n v="60"/>
    <x v="0"/>
    <x v="1"/>
  </r>
  <r>
    <d v="2024-06-04T00:00:00"/>
    <n v="475"/>
    <s v="GUARDIACIVIL-C5"/>
    <s v="CHORRILLOS"/>
    <s v="SSS22"/>
    <x v="1"/>
    <x v="1"/>
    <s v="EMBUTIDOS Y LACTEOS"/>
    <s v="LACTEOS"/>
    <s v="A"/>
    <n v="0"/>
    <s v="PROV487"/>
    <s v="PRODUCTORA DE ALIMENTOS UNO SAC"/>
    <n v="4"/>
    <x v="0"/>
    <n v="1"/>
    <x v="1"/>
    <n v="2.3220000000000001"/>
    <n v="18.576000000000001"/>
    <n v="8"/>
    <n v="1"/>
    <n v="0"/>
    <n v="2"/>
    <n v="0"/>
    <n v="3.5"/>
    <n v="70"/>
    <n v="60"/>
    <x v="0"/>
    <x v="1"/>
  </r>
  <r>
    <d v="2024-06-04T00:00:00"/>
    <n v="475"/>
    <s v="GUARDIACIVIL-C5"/>
    <s v="CHORRILLOS"/>
    <s v="SSS22"/>
    <x v="2"/>
    <x v="2"/>
    <s v="EMBUTIDOS Y LACTEOS"/>
    <s v="LACTEOS"/>
    <s v="A"/>
    <n v="0"/>
    <s v="PROV487"/>
    <s v="PRODUCTORA DE ALIMENTOS UNO SAC"/>
    <n v="6"/>
    <x v="0"/>
    <n v="1"/>
    <x v="0"/>
    <n v="3.02501"/>
    <n v="18.41516"/>
    <n v="6"/>
    <n v="1"/>
    <n v="0"/>
    <n v="0"/>
    <n v="0"/>
    <n v="4.666666666666667"/>
    <n v="56"/>
    <n v="60"/>
    <x v="0"/>
    <x v="0"/>
  </r>
  <r>
    <d v="2024-06-04T00:00:00"/>
    <n v="475"/>
    <s v="GUARDIACIVIL-C5"/>
    <s v="CHORRILLOS"/>
    <s v="SSS22"/>
    <x v="3"/>
    <x v="3"/>
    <s v="EMBUTIDOS Y LACTEOS"/>
    <s v="LACTEOS"/>
    <s v="A"/>
    <n v="0"/>
    <s v="PROV487"/>
    <s v="PRODUCTORA DE ALIMENTOS UNO SAC"/>
    <n v="2"/>
    <x v="0"/>
    <n v="1"/>
    <x v="2"/>
    <n v="3.62"/>
    <n v="18.100000000000001"/>
    <n v="5"/>
    <n v="1"/>
    <n v="0"/>
    <n v="0"/>
    <n v="2"/>
    <n v="5.6"/>
    <n v="33.6"/>
    <n v="60"/>
    <x v="0"/>
    <x v="0"/>
  </r>
  <r>
    <d v="2024-06-04T00:00:00"/>
    <n v="475"/>
    <s v="GUARDIACIVIL-C5"/>
    <s v="CHORRILLOS"/>
    <s v="SSS22"/>
    <x v="4"/>
    <x v="4"/>
    <s v="EMBUTIDOS Y LACTEOS"/>
    <s v="LACTEOS"/>
    <s v="A"/>
    <n v="0"/>
    <s v="PROV487"/>
    <s v="PRODUCTORA DE ALIMENTOS UNO SAC"/>
    <n v="6"/>
    <x v="0"/>
    <n v="1"/>
    <x v="2"/>
    <n v="3.62"/>
    <n v="21.72"/>
    <n v="6"/>
    <n v="1"/>
    <n v="0"/>
    <n v="0"/>
    <n v="6"/>
    <n v="4.666666666666667"/>
    <n v="28"/>
    <n v="60"/>
    <x v="0"/>
    <x v="0"/>
  </r>
  <r>
    <d v="2024-06-04T00:00:00"/>
    <n v="475"/>
    <s v="GUARDIACIVIL-C5"/>
    <s v="CHORRILLOS"/>
    <s v="SSS22"/>
    <x v="5"/>
    <x v="5"/>
    <s v="EMBUTIDOS Y LACTEOS"/>
    <s v="LACTEOS"/>
    <s v="A"/>
    <n v="0"/>
    <s v="PROV487"/>
    <s v="PRODUCTORA DE ALIMENTOS UNO SAC"/>
    <n v="4"/>
    <x v="0"/>
    <n v="1"/>
    <x v="0"/>
    <n v="3.04121"/>
    <n v="49.480339999999998"/>
    <n v="16"/>
    <n v="1"/>
    <n v="0"/>
    <n v="2"/>
    <n v="0"/>
    <n v="1.75"/>
    <n v="21"/>
    <n v="60"/>
    <x v="0"/>
    <x v="0"/>
  </r>
  <r>
    <d v="2024-06-04T00:00:00"/>
    <n v="475"/>
    <s v="GUARDIACIVIL-C5"/>
    <s v="CHORRILLOS"/>
    <s v="SSS22"/>
    <x v="6"/>
    <x v="6"/>
    <s v="EMBUTIDOS Y LACTEOS"/>
    <s v="LACTEOS"/>
    <s v="A"/>
    <n v="0"/>
    <s v="PROV487"/>
    <s v="PRODUCTORA DE ALIMENTOS UNO SAC"/>
    <n v="3"/>
    <x v="0"/>
    <n v="1"/>
    <x v="0"/>
    <n v="2.3849999999999998"/>
    <n v="2.3849999999999998"/>
    <n v="1"/>
    <n v="1"/>
    <n v="0"/>
    <n v="1"/>
    <n v="0"/>
    <n v="28"/>
    <n v="336"/>
    <n v="60"/>
    <x v="0"/>
    <x v="1"/>
  </r>
  <r>
    <d v="2024-06-04T00:00:00"/>
    <n v="475"/>
    <s v="GUARDIACIVIL-C5"/>
    <s v="CHORRILLOS"/>
    <s v="SSS22"/>
    <x v="7"/>
    <x v="7"/>
    <s v="EMBUTIDOS Y LACTEOS"/>
    <s v="LACTEOS"/>
    <s v="A"/>
    <n v="0"/>
    <s v="PROV487"/>
    <s v="PRODUCTORA DE ALIMENTOS UNO SAC"/>
    <n v="5"/>
    <x v="1"/>
    <n v="1"/>
    <x v="0"/>
    <n v="2.3849999999999998"/>
    <n v="2.3849999999999998"/>
    <n v="1"/>
    <n v="1"/>
    <n v="0"/>
    <n v="0"/>
    <n v="0"/>
    <n v="84"/>
    <n v="336"/>
    <n v="60"/>
    <x v="1"/>
    <x v="1"/>
  </r>
  <r>
    <d v="2024-06-04T00:00:00"/>
    <n v="475"/>
    <s v="GUARDIACIVIL-C5"/>
    <s v="CHORRILLOS"/>
    <s v="SSS22"/>
    <x v="8"/>
    <x v="8"/>
    <s v="EMBUTIDOS Y LACTEOS"/>
    <s v="LACTEOS"/>
    <s v="A"/>
    <n v="0"/>
    <s v="PROV487"/>
    <s v="PRODUCTORA DE ALIMENTOS UNO SAC"/>
    <n v="3"/>
    <x v="0"/>
    <n v="1"/>
    <x v="0"/>
    <n v="3.0294400000000001"/>
    <n v="15.33705"/>
    <n v="5"/>
    <n v="1"/>
    <n v="0"/>
    <n v="4"/>
    <n v="0"/>
    <n v="5.6"/>
    <n v="67.2"/>
    <n v="60"/>
    <x v="0"/>
    <x v="1"/>
  </r>
  <r>
    <d v="2024-06-04T00:00:00"/>
    <n v="475"/>
    <s v="GUARDIACIVIL-C5"/>
    <s v="CHORRILLOS"/>
    <s v="SSS22"/>
    <x v="9"/>
    <x v="9"/>
    <s v="EMBUTIDOS Y LACTEOS"/>
    <s v="LACTEOS"/>
    <s v="A"/>
    <n v="0"/>
    <s v="PROV487"/>
    <s v="PRODUCTORA DE ALIMENTOS UNO SAC"/>
    <n v="4"/>
    <x v="0"/>
    <n v="1"/>
    <x v="0"/>
    <n v="2.6459999999999999"/>
    <n v="10.584"/>
    <n v="4"/>
    <n v="1"/>
    <n v="0"/>
    <n v="0"/>
    <n v="0"/>
    <n v="7"/>
    <n v="84"/>
    <n v="60"/>
    <x v="0"/>
    <x v="1"/>
  </r>
  <r>
    <d v="2024-06-04T00:00:00"/>
    <n v="475"/>
    <s v="GUARDIACIVIL-C5"/>
    <s v="CHORRILLOS"/>
    <s v="SSS22"/>
    <x v="10"/>
    <x v="10"/>
    <s v="EMBUTIDOS Y LACTEOS"/>
    <s v="LACTEOS"/>
    <s v="A"/>
    <n v="0"/>
    <s v="PROV487"/>
    <s v="PRODUCTORA DE ALIMENTOS UNO SAC"/>
    <n v="3"/>
    <x v="1"/>
    <n v="1"/>
    <x v="0"/>
    <n v="3.3237999999999999"/>
    <n v="6.7131800000000004"/>
    <n v="2"/>
    <n v="1"/>
    <n v="0"/>
    <n v="0"/>
    <n v="0"/>
    <n v="42"/>
    <n v="168"/>
    <n v="60"/>
    <x v="0"/>
    <x v="1"/>
  </r>
  <r>
    <d v="2024-06-04T00:00:00"/>
    <n v="476"/>
    <s v="CORDIALIDAD"/>
    <s v="LOS OLIVOS"/>
    <s v="SSS22"/>
    <x v="0"/>
    <x v="0"/>
    <s v="EMBUTIDOS Y LACTEOS"/>
    <s v="LACTEOS"/>
    <s v="A"/>
    <n v="0"/>
    <s v="PROV487"/>
    <s v="PRODUCTORA DE ALIMENTOS UNO SAC"/>
    <n v="5"/>
    <x v="0"/>
    <n v="1"/>
    <x v="0"/>
    <n v="3.1680000000000001"/>
    <n v="6.3360000000000003"/>
    <n v="2"/>
    <n v="1"/>
    <n v="0"/>
    <n v="0"/>
    <n v="0"/>
    <n v="14"/>
    <n v="168"/>
    <n v="60"/>
    <x v="0"/>
    <x v="1"/>
  </r>
  <r>
    <d v="2024-06-04T00:00:00"/>
    <n v="476"/>
    <s v="CORDIALIDAD"/>
    <s v="LOS OLIVOS"/>
    <s v="SSS22"/>
    <x v="1"/>
    <x v="1"/>
    <s v="EMBUTIDOS Y LACTEOS"/>
    <s v="LACTEOS"/>
    <s v="A"/>
    <n v="0"/>
    <s v="PROV487"/>
    <s v="PRODUCTORA DE ALIMENTOS UNO SAC"/>
    <n v="7"/>
    <x v="0"/>
    <n v="1"/>
    <x v="1"/>
    <n v="2.3220000000000001"/>
    <n v="2.3220000000000001"/>
    <n v="1"/>
    <n v="1"/>
    <n v="0"/>
    <n v="0"/>
    <n v="0"/>
    <n v="28"/>
    <n v="560"/>
    <n v="60"/>
    <x v="0"/>
    <x v="1"/>
  </r>
  <r>
    <d v="2024-06-04T00:00:00"/>
    <n v="476"/>
    <s v="CORDIALIDAD"/>
    <s v="LOS OLIVOS"/>
    <s v="SSS22"/>
    <x v="2"/>
    <x v="2"/>
    <s v="EMBUTIDOS Y LACTEOS"/>
    <s v="LACTEOS"/>
    <s v="A"/>
    <n v="0"/>
    <s v="PROV487"/>
    <s v="PRODUCTORA DE ALIMENTOS UNO SAC"/>
    <n v="10"/>
    <x v="0"/>
    <n v="1"/>
    <x v="0"/>
    <n v="3.02501"/>
    <n v="21.566880000000001"/>
    <n v="7"/>
    <n v="1"/>
    <n v="0"/>
    <n v="0"/>
    <n v="0"/>
    <n v="4"/>
    <n v="48"/>
    <n v="60"/>
    <x v="0"/>
    <x v="0"/>
  </r>
  <r>
    <d v="2024-06-04T00:00:00"/>
    <n v="476"/>
    <s v="CORDIALIDAD"/>
    <s v="LOS OLIVOS"/>
    <s v="SSS22"/>
    <x v="3"/>
    <x v="3"/>
    <s v="EMBUTIDOS Y LACTEOS"/>
    <s v="LACTEOS"/>
    <s v="A"/>
    <n v="0"/>
    <s v="PROV487"/>
    <s v="PRODUCTORA DE ALIMENTOS UNO SAC"/>
    <n v="5"/>
    <x v="0"/>
    <n v="1"/>
    <x v="2"/>
    <n v="3.62"/>
    <n v="18.100000000000001"/>
    <n v="5"/>
    <n v="1"/>
    <n v="0"/>
    <n v="0"/>
    <n v="4"/>
    <n v="5.6"/>
    <n v="33.6"/>
    <n v="60"/>
    <x v="0"/>
    <x v="0"/>
  </r>
  <r>
    <d v="2024-06-04T00:00:00"/>
    <n v="476"/>
    <s v="CORDIALIDAD"/>
    <s v="LOS OLIVOS"/>
    <s v="SSS22"/>
    <x v="4"/>
    <x v="4"/>
    <s v="EMBUTIDOS Y LACTEOS"/>
    <s v="LACTEOS"/>
    <s v="A"/>
    <n v="0"/>
    <s v="PROV487"/>
    <s v="PRODUCTORA DE ALIMENTOS UNO SAC"/>
    <n v="4"/>
    <x v="0"/>
    <n v="1"/>
    <x v="2"/>
    <n v="3.62"/>
    <n v="7.24"/>
    <n v="2"/>
    <n v="1"/>
    <n v="0"/>
    <n v="0"/>
    <n v="4"/>
    <n v="14"/>
    <n v="84"/>
    <n v="60"/>
    <x v="0"/>
    <x v="1"/>
  </r>
  <r>
    <d v="2024-06-04T00:00:00"/>
    <n v="476"/>
    <s v="CORDIALIDAD"/>
    <s v="LOS OLIVOS"/>
    <s v="SSS22"/>
    <x v="5"/>
    <x v="5"/>
    <s v="EMBUTIDOS Y LACTEOS"/>
    <s v="LACTEOS"/>
    <s v="A"/>
    <n v="0"/>
    <s v="PROV487"/>
    <s v="PRODUCTORA DE ALIMENTOS UNO SAC"/>
    <n v="9"/>
    <x v="0"/>
    <n v="1"/>
    <x v="0"/>
    <n v="3.04121"/>
    <n v="43.340580000000003"/>
    <n v="14"/>
    <n v="1"/>
    <n v="0"/>
    <n v="4"/>
    <n v="0"/>
    <n v="2"/>
    <n v="24"/>
    <n v="60"/>
    <x v="0"/>
    <x v="0"/>
  </r>
  <r>
    <d v="2024-06-04T00:00:00"/>
    <n v="476"/>
    <s v="CORDIALIDAD"/>
    <s v="LOS OLIVOS"/>
    <s v="SSS22"/>
    <x v="6"/>
    <x v="6"/>
    <s v="EMBUTIDOS Y LACTEOS"/>
    <s v="LACTEOS"/>
    <s v="A"/>
    <n v="0"/>
    <s v="PROV487"/>
    <s v="PRODUCTORA DE ALIMENTOS UNO SAC"/>
    <n v="5"/>
    <x v="0"/>
    <n v="1"/>
    <x v="0"/>
    <n v="2.3849999999999998"/>
    <n v="2.3849999999999998"/>
    <n v="1"/>
    <n v="1"/>
    <n v="0"/>
    <n v="0"/>
    <n v="0"/>
    <n v="28"/>
    <n v="336"/>
    <n v="60"/>
    <x v="0"/>
    <x v="1"/>
  </r>
  <r>
    <d v="2024-06-04T00:00:00"/>
    <n v="476"/>
    <s v="CORDIALIDAD"/>
    <s v="LOS OLIVOS"/>
    <s v="SSS22"/>
    <x v="7"/>
    <x v="7"/>
    <s v="EMBUTIDOS Y LACTEOS"/>
    <s v="LACTEOS"/>
    <s v="A"/>
    <n v="0"/>
    <s v="PROV487"/>
    <s v="PRODUCTORA DE ALIMENTOS UNO SAC"/>
    <n v="6"/>
    <x v="1"/>
    <n v="1"/>
    <x v="0"/>
    <n v="2.3849999999999998"/>
    <n v="7.1550000000000002"/>
    <n v="3"/>
    <n v="1"/>
    <n v="0"/>
    <n v="0"/>
    <n v="0"/>
    <n v="28"/>
    <n v="112"/>
    <n v="60"/>
    <x v="0"/>
    <x v="1"/>
  </r>
  <r>
    <d v="2024-06-04T00:00:00"/>
    <n v="476"/>
    <s v="CORDIALIDAD"/>
    <s v="LOS OLIVOS"/>
    <s v="SSS22"/>
    <x v="8"/>
    <x v="8"/>
    <s v="EMBUTIDOS Y LACTEOS"/>
    <s v="LACTEOS"/>
    <s v="A"/>
    <n v="0"/>
    <s v="PROV487"/>
    <s v="PRODUCTORA DE ALIMENTOS UNO SAC"/>
    <n v="5"/>
    <x v="0"/>
    <n v="1"/>
    <x v="0"/>
    <n v="3.0294400000000001"/>
    <n v="18.535039999999999"/>
    <n v="6"/>
    <n v="1"/>
    <n v="0"/>
    <n v="2"/>
    <n v="0"/>
    <n v="4.666666666666667"/>
    <n v="56"/>
    <n v="60"/>
    <x v="0"/>
    <x v="0"/>
  </r>
  <r>
    <d v="2024-06-04T00:00:00"/>
    <n v="476"/>
    <s v="CORDIALIDAD"/>
    <s v="LOS OLIVOS"/>
    <s v="SSS22"/>
    <x v="9"/>
    <x v="9"/>
    <s v="EMBUTIDOS Y LACTEOS"/>
    <s v="LACTEOS"/>
    <s v="A"/>
    <n v="0"/>
    <s v="PROV487"/>
    <s v="PRODUCTORA DE ALIMENTOS UNO SAC"/>
    <n v="6"/>
    <x v="0"/>
    <n v="1"/>
    <x v="0"/>
    <n v="2.6459999999999999"/>
    <n v="2.6459999999999999"/>
    <n v="1"/>
    <n v="1"/>
    <n v="0"/>
    <n v="0"/>
    <n v="0"/>
    <n v="28"/>
    <n v="336"/>
    <n v="60"/>
    <x v="0"/>
    <x v="1"/>
  </r>
  <r>
    <d v="2024-06-04T00:00:00"/>
    <n v="476"/>
    <s v="CORDIALIDAD"/>
    <s v="LOS OLIVOS"/>
    <s v="SSS22"/>
    <x v="10"/>
    <x v="10"/>
    <s v="EMBUTIDOS Y LACTEOS"/>
    <s v="LACTEOS"/>
    <s v="A"/>
    <n v="0"/>
    <s v="PROV487"/>
    <s v="PRODUCTORA DE ALIMENTOS UNO SAC"/>
    <n v="3"/>
    <x v="1"/>
    <n v="1"/>
    <x v="0"/>
    <n v="3.3237999999999999"/>
    <n v="9.9948800000000002"/>
    <n v="3"/>
    <n v="1"/>
    <n v="0"/>
    <n v="4"/>
    <n v="0"/>
    <n v="28"/>
    <n v="112"/>
    <n v="60"/>
    <x v="0"/>
    <x v="1"/>
  </r>
  <r>
    <d v="2024-06-04T00:00:00"/>
    <n v="477"/>
    <s v="PROCERES-C49"/>
    <s v="SAN JUAN DE LURIGAN"/>
    <s v="SSS22"/>
    <x v="0"/>
    <x v="0"/>
    <s v="EMBUTIDOS Y LACTEOS"/>
    <s v="LACTEOS"/>
    <s v="A"/>
    <n v="0"/>
    <s v="PROV487"/>
    <s v="PRODUCTORA DE ALIMENTOS UNO SAC"/>
    <n v="5"/>
    <x v="0"/>
    <n v="1"/>
    <x v="0"/>
    <n v="3.1680000000000001"/>
    <n v="3.1680000000000001"/>
    <n v="1"/>
    <n v="1"/>
    <n v="0"/>
    <n v="0"/>
    <n v="0"/>
    <n v="28"/>
    <n v="336"/>
    <n v="60"/>
    <x v="0"/>
    <x v="1"/>
  </r>
  <r>
    <d v="2024-06-04T00:00:00"/>
    <n v="477"/>
    <s v="PROCERES-C49"/>
    <s v="SAN JUAN DE LURIGAN"/>
    <s v="SSS22"/>
    <x v="1"/>
    <x v="1"/>
    <s v="EMBUTIDOS Y LACTEOS"/>
    <s v="LACTEOS"/>
    <s v="A"/>
    <n v="0"/>
    <s v="PROV487"/>
    <s v="PRODUCTORA DE ALIMENTOS UNO SAC"/>
    <n v="4"/>
    <x v="0"/>
    <n v="1"/>
    <x v="1"/>
    <n v="2.3220000000000001"/>
    <n v="9.2880000000000003"/>
    <n v="4"/>
    <n v="1"/>
    <n v="0"/>
    <n v="0"/>
    <n v="0"/>
    <n v="7"/>
    <n v="140"/>
    <n v="60"/>
    <x v="0"/>
    <x v="1"/>
  </r>
  <r>
    <d v="2024-06-04T00:00:00"/>
    <n v="477"/>
    <s v="PROCERES-C49"/>
    <s v="SAN JUAN DE LURIGAN"/>
    <s v="SSS22"/>
    <x v="2"/>
    <x v="2"/>
    <s v="EMBUTIDOS Y LACTEOS"/>
    <s v="LACTEOS"/>
    <s v="A"/>
    <n v="0"/>
    <s v="PROV487"/>
    <s v="PRODUCTORA DE ALIMENTOS UNO SAC"/>
    <n v="16"/>
    <x v="0"/>
    <n v="1"/>
    <x v="0"/>
    <n v="3.02501"/>
    <n v="43.220849999999999"/>
    <n v="14"/>
    <n v="1"/>
    <n v="0"/>
    <n v="0"/>
    <n v="0"/>
    <n v="2"/>
    <n v="24"/>
    <n v="60"/>
    <x v="0"/>
    <x v="0"/>
  </r>
  <r>
    <d v="2024-06-04T00:00:00"/>
    <n v="477"/>
    <s v="PROCERES-C49"/>
    <s v="SAN JUAN DE LURIGAN"/>
    <s v="SSS22"/>
    <x v="3"/>
    <x v="3"/>
    <s v="EMBUTIDOS Y LACTEOS"/>
    <s v="LACTEOS"/>
    <s v="A"/>
    <n v="0"/>
    <s v="PROV487"/>
    <s v="PRODUCTORA DE ALIMENTOS UNO SAC"/>
    <n v="6"/>
    <x v="0"/>
    <n v="1"/>
    <x v="2"/>
    <n v="3.62"/>
    <n v="0"/>
    <n v="0"/>
    <n v="1"/>
    <n v="0"/>
    <n v="0"/>
    <n v="0"/>
    <s v="PRODUCTO SIN VENTA"/>
    <s v="PRODUCTO SIN VENTA"/>
    <n v="60"/>
    <x v="1"/>
    <x v="1"/>
  </r>
  <r>
    <d v="2024-06-04T00:00:00"/>
    <n v="477"/>
    <s v="PROCERES-C49"/>
    <s v="SAN JUAN DE LURIGAN"/>
    <s v="SSS22"/>
    <x v="4"/>
    <x v="4"/>
    <s v="EMBUTIDOS Y LACTEOS"/>
    <s v="LACTEOS"/>
    <s v="A"/>
    <n v="0"/>
    <s v="PROV487"/>
    <s v="PRODUCTORA DE ALIMENTOS UNO SAC"/>
    <n v="-3"/>
    <x v="0"/>
    <n v="1"/>
    <x v="2"/>
    <n v="3.62"/>
    <n v="39.82"/>
    <n v="11"/>
    <n v="0"/>
    <n v="0"/>
    <n v="0"/>
    <n v="6"/>
    <n v="2.5454545454545454"/>
    <n v="15.272727272727273"/>
    <n v="60"/>
    <x v="0"/>
    <x v="0"/>
  </r>
  <r>
    <d v="2024-06-04T00:00:00"/>
    <n v="477"/>
    <s v="PROCERES-C49"/>
    <s v="SAN JUAN DE LURIGAN"/>
    <s v="SSS22"/>
    <x v="5"/>
    <x v="5"/>
    <s v="EMBUTIDOS Y LACTEOS"/>
    <s v="LACTEOS"/>
    <s v="A"/>
    <n v="0"/>
    <s v="PROV487"/>
    <s v="PRODUCTORA DE ALIMENTOS UNO SAC"/>
    <n v="2"/>
    <x v="0"/>
    <n v="1"/>
    <x v="0"/>
    <n v="3.04121"/>
    <n v="12.27585"/>
    <n v="4"/>
    <n v="1"/>
    <n v="0"/>
    <n v="2"/>
    <n v="0"/>
    <n v="7"/>
    <n v="84"/>
    <n v="60"/>
    <x v="0"/>
    <x v="1"/>
  </r>
  <r>
    <d v="2024-06-04T00:00:00"/>
    <n v="477"/>
    <s v="PROCERES-C49"/>
    <s v="SAN JUAN DE LURIGAN"/>
    <s v="SSS22"/>
    <x v="6"/>
    <x v="6"/>
    <s v="EMBUTIDOS Y LACTEOS"/>
    <s v="LACTEOS"/>
    <s v="A"/>
    <n v="0"/>
    <s v="PROV487"/>
    <s v="PRODUCTORA DE ALIMENTOS UNO SAC"/>
    <n v="2"/>
    <x v="0"/>
    <n v="1"/>
    <x v="0"/>
    <n v="2.3849999999999998"/>
    <n v="0"/>
    <n v="0"/>
    <n v="1"/>
    <n v="0"/>
    <n v="2"/>
    <n v="0"/>
    <s v="PRODUCTO SIN VENTA"/>
    <s v="PRODUCTO SIN VENTA"/>
    <n v="60"/>
    <x v="1"/>
    <x v="1"/>
  </r>
  <r>
    <d v="2024-06-04T00:00:00"/>
    <n v="477"/>
    <s v="PROCERES-C49"/>
    <s v="SAN JUAN DE LURIGAN"/>
    <s v="SSS22"/>
    <x v="7"/>
    <x v="7"/>
    <s v="EMBUTIDOS Y LACTEOS"/>
    <s v="LACTEOS"/>
    <s v="A"/>
    <n v="0"/>
    <s v="PROV487"/>
    <s v="PRODUCTORA DE ALIMENTOS UNO SAC"/>
    <n v="2"/>
    <x v="1"/>
    <n v="1"/>
    <x v="0"/>
    <n v="2.3849999999999998"/>
    <n v="0"/>
    <n v="0"/>
    <n v="1"/>
    <n v="0"/>
    <n v="2"/>
    <n v="0"/>
    <s v="PRODUCTO SIN VENTA"/>
    <s v="PRODUCTO SIN VENTA"/>
    <n v="60"/>
    <x v="1"/>
    <x v="1"/>
  </r>
  <r>
    <d v="2024-06-04T00:00:00"/>
    <n v="477"/>
    <s v="PROCERES-C49"/>
    <s v="SAN JUAN DE LURIGAN"/>
    <s v="SSS22"/>
    <x v="8"/>
    <x v="8"/>
    <s v="EMBUTIDOS Y LACTEOS"/>
    <s v="LACTEOS"/>
    <s v="A"/>
    <n v="0"/>
    <s v="PROV487"/>
    <s v="PRODUCTORA DE ALIMENTOS UNO SAC"/>
    <n v="2"/>
    <x v="0"/>
    <n v="1"/>
    <x v="0"/>
    <n v="3.0294400000000001"/>
    <n v="0"/>
    <n v="0"/>
    <n v="1"/>
    <n v="0"/>
    <n v="2"/>
    <n v="0"/>
    <s v="PRODUCTO SIN VENTA"/>
    <s v="PRODUCTO SIN VENTA"/>
    <n v="60"/>
    <x v="1"/>
    <x v="1"/>
  </r>
  <r>
    <d v="2024-06-04T00:00:00"/>
    <n v="477"/>
    <s v="PROCERES-C49"/>
    <s v="SAN JUAN DE LURIGAN"/>
    <s v="SSS22"/>
    <x v="9"/>
    <x v="9"/>
    <s v="EMBUTIDOS Y LACTEOS"/>
    <s v="LACTEOS"/>
    <s v="A"/>
    <n v="0"/>
    <s v="PROV487"/>
    <s v="PRODUCTORA DE ALIMENTOS UNO SAC"/>
    <n v="7"/>
    <x v="0"/>
    <n v="1"/>
    <x v="0"/>
    <n v="2.6459999999999999"/>
    <n v="2.6459999999999999"/>
    <n v="1"/>
    <n v="1"/>
    <n v="0"/>
    <n v="0"/>
    <n v="0"/>
    <n v="28"/>
    <n v="336"/>
    <n v="60"/>
    <x v="0"/>
    <x v="1"/>
  </r>
  <r>
    <d v="2024-06-04T00:00:00"/>
    <n v="477"/>
    <s v="PROCERES-C49"/>
    <s v="SAN JUAN DE LURIGAN"/>
    <s v="SSS22"/>
    <x v="10"/>
    <x v="10"/>
    <s v="EMBUTIDOS Y LACTEOS"/>
    <s v="LACTEOS"/>
    <s v="A"/>
    <n v="0"/>
    <s v="PROV487"/>
    <s v="PRODUCTORA DE ALIMENTOS UNO SAC"/>
    <n v="5"/>
    <x v="1"/>
    <n v="1"/>
    <x v="0"/>
    <n v="3.3237999999999999"/>
    <n v="3.3238500000000002"/>
    <n v="1"/>
    <n v="1"/>
    <n v="0"/>
    <n v="0"/>
    <n v="0"/>
    <n v="84"/>
    <n v="336"/>
    <n v="60"/>
    <x v="1"/>
    <x v="1"/>
  </r>
  <r>
    <d v="2024-06-04T00:00:00"/>
    <n v="478"/>
    <s v="UCELLO"/>
    <s v="SAN BORJA"/>
    <s v="SSS22"/>
    <x v="0"/>
    <x v="0"/>
    <s v="EMBUTIDOS Y LACTEOS"/>
    <s v="LACTEOS"/>
    <s v="A"/>
    <n v="0"/>
    <s v="PROV487"/>
    <s v="PRODUCTORA DE ALIMENTOS UNO SAC"/>
    <n v="4"/>
    <x v="0"/>
    <n v="1"/>
    <x v="0"/>
    <n v="3.1680000000000001"/>
    <n v="25.344000000000001"/>
    <n v="8"/>
    <n v="1"/>
    <n v="0"/>
    <n v="2"/>
    <n v="0"/>
    <n v="3.5"/>
    <n v="42"/>
    <n v="60"/>
    <x v="0"/>
    <x v="0"/>
  </r>
  <r>
    <d v="2024-06-04T00:00:00"/>
    <n v="478"/>
    <s v="UCELLO"/>
    <s v="SAN BORJA"/>
    <s v="SSS22"/>
    <x v="1"/>
    <x v="1"/>
    <s v="EMBUTIDOS Y LACTEOS"/>
    <s v="LACTEOS"/>
    <s v="A"/>
    <n v="0"/>
    <s v="PROV487"/>
    <s v="PRODUCTORA DE ALIMENTOS UNO SAC"/>
    <n v="13"/>
    <x v="0"/>
    <n v="1"/>
    <x v="1"/>
    <n v="2.3220000000000001"/>
    <n v="13.932"/>
    <n v="6"/>
    <n v="1"/>
    <n v="0"/>
    <n v="0"/>
    <n v="0"/>
    <n v="4.666666666666667"/>
    <n v="93.333333333333343"/>
    <n v="60"/>
    <x v="0"/>
    <x v="1"/>
  </r>
  <r>
    <d v="2024-06-04T00:00:00"/>
    <n v="478"/>
    <s v="UCELLO"/>
    <s v="SAN BORJA"/>
    <s v="SSS22"/>
    <x v="2"/>
    <x v="2"/>
    <s v="EMBUTIDOS Y LACTEOS"/>
    <s v="LACTEOS"/>
    <s v="A"/>
    <n v="0"/>
    <s v="PROV487"/>
    <s v="PRODUCTORA DE ALIMENTOS UNO SAC"/>
    <n v="15"/>
    <x v="0"/>
    <n v="1"/>
    <x v="0"/>
    <n v="3.02501"/>
    <n v="166.36294000000001"/>
    <n v="54"/>
    <n v="1"/>
    <n v="0"/>
    <n v="22"/>
    <n v="0"/>
    <n v="0.51851851851851849"/>
    <n v="6.2222222222222223"/>
    <n v="60"/>
    <x v="0"/>
    <x v="0"/>
  </r>
  <r>
    <d v="2024-06-04T00:00:00"/>
    <n v="478"/>
    <s v="UCELLO"/>
    <s v="SAN BORJA"/>
    <s v="SSS22"/>
    <x v="3"/>
    <x v="3"/>
    <s v="EMBUTIDOS Y LACTEOS"/>
    <s v="LACTEOS"/>
    <s v="A"/>
    <n v="0"/>
    <s v="PROV487"/>
    <s v="PRODUCTORA DE ALIMENTOS UNO SAC"/>
    <n v="8"/>
    <x v="0"/>
    <n v="1"/>
    <x v="2"/>
    <n v="3.62"/>
    <n v="32.58"/>
    <n v="9"/>
    <n v="1"/>
    <n v="0"/>
    <n v="0"/>
    <n v="4"/>
    <n v="3.1111111111111107"/>
    <n v="18.666666666666664"/>
    <n v="60"/>
    <x v="0"/>
    <x v="0"/>
  </r>
  <r>
    <d v="2024-06-04T00:00:00"/>
    <n v="478"/>
    <s v="UCELLO"/>
    <s v="SAN BORJA"/>
    <s v="SSS22"/>
    <x v="4"/>
    <x v="4"/>
    <s v="EMBUTIDOS Y LACTEOS"/>
    <s v="LACTEOS"/>
    <s v="A"/>
    <n v="0"/>
    <s v="PROV487"/>
    <s v="PRODUCTORA DE ALIMENTOS UNO SAC"/>
    <n v="4"/>
    <x v="0"/>
    <n v="1"/>
    <x v="2"/>
    <n v="3.62"/>
    <n v="18.100000000000001"/>
    <n v="5"/>
    <n v="1"/>
    <n v="0"/>
    <n v="0"/>
    <n v="2"/>
    <n v="5.6"/>
    <n v="33.6"/>
    <n v="60"/>
    <x v="0"/>
    <x v="0"/>
  </r>
  <r>
    <d v="2024-06-04T00:00:00"/>
    <n v="478"/>
    <s v="UCELLO"/>
    <s v="SAN BORJA"/>
    <s v="SSS22"/>
    <x v="5"/>
    <x v="5"/>
    <s v="EMBUTIDOS Y LACTEOS"/>
    <s v="LACTEOS"/>
    <s v="A"/>
    <n v="0"/>
    <s v="PROV487"/>
    <s v="PRODUCTORA DE ALIMENTOS UNO SAC"/>
    <n v="18"/>
    <x v="0"/>
    <n v="1"/>
    <x v="0"/>
    <n v="3.04121"/>
    <n v="160.75129999999999"/>
    <n v="52"/>
    <n v="1"/>
    <n v="0"/>
    <n v="14"/>
    <n v="0"/>
    <n v="0.53846153846153844"/>
    <n v="6.4615384615384617"/>
    <n v="60"/>
    <x v="0"/>
    <x v="0"/>
  </r>
  <r>
    <d v="2024-06-04T00:00:00"/>
    <n v="478"/>
    <s v="UCELLO"/>
    <s v="SAN BORJA"/>
    <s v="SSS22"/>
    <x v="6"/>
    <x v="6"/>
    <s v="EMBUTIDOS Y LACTEOS"/>
    <s v="LACTEOS"/>
    <s v="A"/>
    <n v="0"/>
    <s v="PROV487"/>
    <s v="PRODUCTORA DE ALIMENTOS UNO SAC"/>
    <n v="4"/>
    <x v="0"/>
    <n v="1"/>
    <x v="0"/>
    <n v="2.3849999999999998"/>
    <n v="14.31"/>
    <n v="6"/>
    <n v="1"/>
    <n v="0"/>
    <n v="4"/>
    <n v="0"/>
    <n v="4.666666666666667"/>
    <n v="56"/>
    <n v="60"/>
    <x v="0"/>
    <x v="0"/>
  </r>
  <r>
    <d v="2024-06-04T00:00:00"/>
    <n v="478"/>
    <s v="UCELLO"/>
    <s v="SAN BORJA"/>
    <s v="SSS22"/>
    <x v="7"/>
    <x v="7"/>
    <s v="EMBUTIDOS Y LACTEOS"/>
    <s v="LACTEOS"/>
    <s v="A"/>
    <n v="0"/>
    <s v="PROV487"/>
    <s v="PRODUCTORA DE ALIMENTOS UNO SAC"/>
    <n v="2"/>
    <x v="1"/>
    <n v="1"/>
    <x v="0"/>
    <n v="2.3849999999999998"/>
    <n v="11.925000000000001"/>
    <n v="5"/>
    <n v="1"/>
    <n v="0"/>
    <n v="2"/>
    <n v="0"/>
    <n v="16.8"/>
    <n v="67.2"/>
    <n v="60"/>
    <x v="0"/>
    <x v="1"/>
  </r>
  <r>
    <d v="2024-06-04T00:00:00"/>
    <n v="478"/>
    <s v="UCELLO"/>
    <s v="SAN BORJA"/>
    <s v="SSS22"/>
    <x v="8"/>
    <x v="8"/>
    <s v="EMBUTIDOS Y LACTEOS"/>
    <s v="LACTEOS"/>
    <s v="A"/>
    <n v="0"/>
    <s v="PROV487"/>
    <s v="PRODUCTORA DE ALIMENTOS UNO SAC"/>
    <n v="14"/>
    <x v="0"/>
    <n v="1"/>
    <x v="0"/>
    <n v="3.0294400000000001"/>
    <n v="76.938419999999994"/>
    <n v="25"/>
    <n v="1"/>
    <n v="0"/>
    <n v="0"/>
    <n v="0"/>
    <n v="1.1199999999999999"/>
    <n v="13.44"/>
    <n v="60"/>
    <x v="0"/>
    <x v="0"/>
  </r>
  <r>
    <d v="2024-06-04T00:00:00"/>
    <n v="478"/>
    <s v="UCELLO"/>
    <s v="SAN BORJA"/>
    <s v="SSS22"/>
    <x v="9"/>
    <x v="9"/>
    <s v="EMBUTIDOS Y LACTEOS"/>
    <s v="LACTEOS"/>
    <s v="A"/>
    <n v="0"/>
    <s v="PROV487"/>
    <s v="PRODUCTORA DE ALIMENTOS UNO SAC"/>
    <n v="5"/>
    <x v="0"/>
    <n v="1"/>
    <x v="0"/>
    <n v="2.6459999999999999"/>
    <n v="10.584"/>
    <n v="4"/>
    <n v="1"/>
    <n v="0"/>
    <n v="0"/>
    <n v="0"/>
    <n v="7"/>
    <n v="84"/>
    <n v="60"/>
    <x v="0"/>
    <x v="1"/>
  </r>
  <r>
    <d v="2024-06-04T00:00:00"/>
    <n v="478"/>
    <s v="UCELLO"/>
    <s v="SAN BORJA"/>
    <s v="SSS22"/>
    <x v="10"/>
    <x v="10"/>
    <s v="EMBUTIDOS Y LACTEOS"/>
    <s v="LACTEOS"/>
    <s v="A"/>
    <n v="0"/>
    <s v="PROV487"/>
    <s v="PRODUCTORA DE ALIMENTOS UNO SAC"/>
    <n v="2"/>
    <x v="1"/>
    <n v="1"/>
    <x v="0"/>
    <n v="3.3237999999999999"/>
    <n v="30.232289999999999"/>
    <n v="9"/>
    <n v="1"/>
    <n v="0"/>
    <n v="4"/>
    <n v="0"/>
    <n v="9.3333333333333321"/>
    <n v="37.333333333333329"/>
    <n v="60"/>
    <x v="0"/>
    <x v="0"/>
  </r>
  <r>
    <d v="2024-06-04T00:00:00"/>
    <n v="479"/>
    <s v="MOLICENTRO"/>
    <s v="LA MOLINA"/>
    <s v="SSS22"/>
    <x v="0"/>
    <x v="0"/>
    <s v="EMBUTIDOS Y LACTEOS"/>
    <s v="LACTEOS"/>
    <s v="A"/>
    <n v="0"/>
    <s v="PROV487"/>
    <s v="PRODUCTORA DE ALIMENTOS UNO SAC"/>
    <n v="3"/>
    <x v="0"/>
    <n v="1"/>
    <x v="0"/>
    <n v="3.1680000000000001"/>
    <n v="9.5039999999999996"/>
    <n v="3"/>
    <n v="1"/>
    <n v="0"/>
    <n v="0"/>
    <n v="0"/>
    <n v="9.3333333333333339"/>
    <n v="112"/>
    <n v="60"/>
    <x v="0"/>
    <x v="1"/>
  </r>
  <r>
    <d v="2024-06-04T00:00:00"/>
    <n v="479"/>
    <s v="MOLICENTRO"/>
    <s v="LA MOLINA"/>
    <s v="SSS22"/>
    <x v="1"/>
    <x v="1"/>
    <s v="EMBUTIDOS Y LACTEOS"/>
    <s v="LACTEOS"/>
    <s v="A"/>
    <n v="0"/>
    <s v="PROV487"/>
    <s v="PRODUCTORA DE ALIMENTOS UNO SAC"/>
    <n v="2"/>
    <x v="0"/>
    <n v="1"/>
    <x v="1"/>
    <n v="2.3220000000000001"/>
    <n v="13.932"/>
    <n v="6"/>
    <n v="1"/>
    <n v="0"/>
    <n v="2"/>
    <n v="0"/>
    <n v="4.666666666666667"/>
    <n v="93.333333333333343"/>
    <n v="60"/>
    <x v="0"/>
    <x v="1"/>
  </r>
  <r>
    <d v="2024-06-04T00:00:00"/>
    <n v="479"/>
    <s v="MOLICENTRO"/>
    <s v="LA MOLINA"/>
    <s v="SSS22"/>
    <x v="2"/>
    <x v="2"/>
    <s v="EMBUTIDOS Y LACTEOS"/>
    <s v="LACTEOS"/>
    <s v="A"/>
    <n v="0"/>
    <s v="PROV487"/>
    <s v="PRODUCTORA DE ALIMENTOS UNO SAC"/>
    <n v="7"/>
    <x v="0"/>
    <n v="1"/>
    <x v="0"/>
    <n v="3.02501"/>
    <n v="49.346200000000003"/>
    <n v="16"/>
    <n v="1"/>
    <n v="0"/>
    <n v="0"/>
    <n v="0"/>
    <n v="1.75"/>
    <n v="21"/>
    <n v="60"/>
    <x v="0"/>
    <x v="0"/>
  </r>
  <r>
    <d v="2024-06-04T00:00:00"/>
    <n v="479"/>
    <s v="MOLICENTRO"/>
    <s v="LA MOLINA"/>
    <s v="SSS22"/>
    <x v="3"/>
    <x v="3"/>
    <s v="EMBUTIDOS Y LACTEOS"/>
    <s v="LACTEOS"/>
    <s v="A"/>
    <n v="0"/>
    <s v="PROV487"/>
    <s v="PRODUCTORA DE ALIMENTOS UNO SAC"/>
    <n v="5"/>
    <x v="0"/>
    <n v="1"/>
    <x v="2"/>
    <n v="3.62"/>
    <n v="18.100000000000001"/>
    <n v="5"/>
    <n v="1"/>
    <n v="0"/>
    <n v="0"/>
    <n v="6"/>
    <n v="5.6"/>
    <n v="33.6"/>
    <n v="60"/>
    <x v="0"/>
    <x v="0"/>
  </r>
  <r>
    <d v="2024-06-04T00:00:00"/>
    <n v="479"/>
    <s v="MOLICENTRO"/>
    <s v="LA MOLINA"/>
    <s v="SSS22"/>
    <x v="4"/>
    <x v="4"/>
    <s v="EMBUTIDOS Y LACTEOS"/>
    <s v="LACTEOS"/>
    <s v="A"/>
    <n v="0"/>
    <s v="PROV487"/>
    <s v="PRODUCTORA DE ALIMENTOS UNO SAC"/>
    <n v="5"/>
    <x v="0"/>
    <n v="1"/>
    <x v="2"/>
    <n v="3.62"/>
    <n v="10.86"/>
    <n v="3"/>
    <n v="1"/>
    <n v="0"/>
    <n v="0"/>
    <n v="4"/>
    <n v="9.3333333333333339"/>
    <n v="56"/>
    <n v="60"/>
    <x v="0"/>
    <x v="0"/>
  </r>
  <r>
    <d v="2024-06-04T00:00:00"/>
    <n v="479"/>
    <s v="MOLICENTRO"/>
    <s v="LA MOLINA"/>
    <s v="SSS22"/>
    <x v="5"/>
    <x v="5"/>
    <s v="EMBUTIDOS Y LACTEOS"/>
    <s v="LACTEOS"/>
    <s v="A"/>
    <n v="0"/>
    <s v="PROV487"/>
    <s v="PRODUCTORA DE ALIMENTOS UNO SAC"/>
    <n v="0"/>
    <x v="0"/>
    <n v="1"/>
    <x v="0"/>
    <n v="3.04121"/>
    <n v="15.33779"/>
    <n v="5"/>
    <n v="0"/>
    <n v="0"/>
    <n v="2"/>
    <n v="0"/>
    <n v="5.6"/>
    <n v="67.2"/>
    <n v="60"/>
    <x v="0"/>
    <x v="1"/>
  </r>
  <r>
    <d v="2024-06-04T00:00:00"/>
    <n v="479"/>
    <s v="MOLICENTRO"/>
    <s v="LA MOLINA"/>
    <s v="SSS22"/>
    <x v="6"/>
    <x v="6"/>
    <s v="EMBUTIDOS Y LACTEOS"/>
    <s v="LACTEOS"/>
    <s v="A"/>
    <n v="0"/>
    <s v="PROV487"/>
    <s v="PRODUCTORA DE ALIMENTOS UNO SAC"/>
    <n v="6"/>
    <x v="0"/>
    <n v="1"/>
    <x v="0"/>
    <n v="2.3849999999999998"/>
    <n v="16.695"/>
    <n v="7"/>
    <n v="1"/>
    <n v="0"/>
    <n v="4"/>
    <n v="0"/>
    <n v="4"/>
    <n v="48"/>
    <n v="60"/>
    <x v="0"/>
    <x v="0"/>
  </r>
  <r>
    <d v="2024-06-04T00:00:00"/>
    <n v="479"/>
    <s v="MOLICENTRO"/>
    <s v="LA MOLINA"/>
    <s v="SSS22"/>
    <x v="7"/>
    <x v="7"/>
    <s v="EMBUTIDOS Y LACTEOS"/>
    <s v="LACTEOS"/>
    <s v="A"/>
    <n v="0"/>
    <s v="PROV487"/>
    <s v="PRODUCTORA DE ALIMENTOS UNO SAC"/>
    <n v="5"/>
    <x v="1"/>
    <n v="1"/>
    <x v="0"/>
    <n v="2.3849999999999998"/>
    <n v="4.7699999999999996"/>
    <n v="2"/>
    <n v="1"/>
    <n v="0"/>
    <n v="0"/>
    <n v="0"/>
    <n v="42"/>
    <n v="168"/>
    <n v="60"/>
    <x v="0"/>
    <x v="1"/>
  </r>
  <r>
    <d v="2024-06-04T00:00:00"/>
    <n v="479"/>
    <s v="MOLICENTRO"/>
    <s v="LA MOLINA"/>
    <s v="SSS22"/>
    <x v="8"/>
    <x v="8"/>
    <s v="EMBUTIDOS Y LACTEOS"/>
    <s v="LACTEOS"/>
    <s v="A"/>
    <n v="0"/>
    <s v="PROV487"/>
    <s v="PRODUCTORA DE ALIMENTOS UNO SAC"/>
    <n v="5"/>
    <x v="0"/>
    <n v="1"/>
    <x v="0"/>
    <n v="3.0294400000000001"/>
    <n v="3.09076"/>
    <n v="1"/>
    <n v="1"/>
    <n v="0"/>
    <n v="0"/>
    <n v="0"/>
    <n v="28"/>
    <n v="336"/>
    <n v="60"/>
    <x v="0"/>
    <x v="1"/>
  </r>
  <r>
    <d v="2024-06-04T00:00:00"/>
    <n v="479"/>
    <s v="MOLICENTRO"/>
    <s v="LA MOLINA"/>
    <s v="SSS22"/>
    <x v="9"/>
    <x v="9"/>
    <s v="EMBUTIDOS Y LACTEOS"/>
    <s v="LACTEOS"/>
    <s v="A"/>
    <n v="0"/>
    <s v="PROV487"/>
    <s v="PRODUCTORA DE ALIMENTOS UNO SAC"/>
    <n v="6"/>
    <x v="0"/>
    <n v="1"/>
    <x v="0"/>
    <n v="2.6459999999999999"/>
    <n v="2.6459999999999999"/>
    <n v="1"/>
    <n v="1"/>
    <n v="0"/>
    <n v="0"/>
    <n v="0"/>
    <n v="28"/>
    <n v="336"/>
    <n v="60"/>
    <x v="0"/>
    <x v="1"/>
  </r>
  <r>
    <d v="2024-06-04T00:00:00"/>
    <n v="479"/>
    <s v="MOLICENTRO"/>
    <s v="LA MOLINA"/>
    <s v="SSS22"/>
    <x v="10"/>
    <x v="10"/>
    <s v="EMBUTIDOS Y LACTEOS"/>
    <s v="LACTEOS"/>
    <s v="A"/>
    <n v="0"/>
    <s v="PROV487"/>
    <s v="PRODUCTORA DE ALIMENTOS UNO SAC"/>
    <n v="4"/>
    <x v="1"/>
    <n v="1"/>
    <x v="0"/>
    <n v="3.3237999999999999"/>
    <n v="0"/>
    <n v="0"/>
    <n v="1"/>
    <n v="0"/>
    <n v="0"/>
    <n v="0"/>
    <s v="PRODUCTO SIN VENTA"/>
    <s v="PRODUCTO SIN VENTA"/>
    <n v="60"/>
    <x v="1"/>
    <x v="1"/>
  </r>
  <r>
    <d v="2024-06-04T00:00:00"/>
    <n v="480"/>
    <s v="ELSOL-BARRANCO"/>
    <s v="BARRANCO"/>
    <s v="SSS23"/>
    <x v="0"/>
    <x v="0"/>
    <s v="EMBUTIDOS Y LACTEOS"/>
    <s v="LACTEOS"/>
    <s v="A"/>
    <n v="0"/>
    <s v="PROV487"/>
    <s v="PRODUCTORA DE ALIMENTOS UNO SAC"/>
    <n v="4"/>
    <x v="0"/>
    <n v="1"/>
    <x v="0"/>
    <n v="3.1680000000000001"/>
    <n v="3.1680000000000001"/>
    <n v="1"/>
    <n v="1"/>
    <n v="0"/>
    <n v="0"/>
    <n v="0"/>
    <n v="28"/>
    <n v="336"/>
    <n v="60"/>
    <x v="0"/>
    <x v="1"/>
  </r>
  <r>
    <d v="2024-06-04T00:00:00"/>
    <n v="480"/>
    <s v="ELSOL-BARRANCO"/>
    <s v="BARRANCO"/>
    <s v="SSS23"/>
    <x v="1"/>
    <x v="1"/>
    <s v="EMBUTIDOS Y LACTEOS"/>
    <s v="LACTEOS"/>
    <s v="A"/>
    <n v="0"/>
    <s v="PROV487"/>
    <s v="PRODUCTORA DE ALIMENTOS UNO SAC"/>
    <n v="2"/>
    <x v="0"/>
    <n v="1"/>
    <x v="1"/>
    <n v="2.3220000000000001"/>
    <n v="13.932"/>
    <n v="6"/>
    <n v="1"/>
    <n v="0"/>
    <n v="4"/>
    <n v="0"/>
    <n v="4.666666666666667"/>
    <n v="93.333333333333343"/>
    <n v="60"/>
    <x v="0"/>
    <x v="1"/>
  </r>
  <r>
    <d v="2024-06-04T00:00:00"/>
    <n v="480"/>
    <s v="ELSOL-BARRANCO"/>
    <s v="BARRANCO"/>
    <s v="SSS23"/>
    <x v="2"/>
    <x v="2"/>
    <s v="EMBUTIDOS Y LACTEOS"/>
    <s v="LACTEOS"/>
    <s v="A"/>
    <n v="0"/>
    <s v="PROV487"/>
    <s v="PRODUCTORA DE ALIMENTOS UNO SAC"/>
    <n v="11"/>
    <x v="0"/>
    <n v="1"/>
    <x v="0"/>
    <n v="3.02501"/>
    <n v="46.282119999999999"/>
    <n v="15"/>
    <n v="1"/>
    <n v="0"/>
    <n v="8"/>
    <n v="0"/>
    <n v="1.8666666666666667"/>
    <n v="22.400000000000002"/>
    <n v="60"/>
    <x v="0"/>
    <x v="0"/>
  </r>
  <r>
    <d v="2024-06-04T00:00:00"/>
    <n v="480"/>
    <s v="ELSOL-BARRANCO"/>
    <s v="BARRANCO"/>
    <s v="SSS23"/>
    <x v="3"/>
    <x v="3"/>
    <s v="EMBUTIDOS Y LACTEOS"/>
    <s v="LACTEOS"/>
    <s v="A"/>
    <n v="0"/>
    <s v="PROV487"/>
    <s v="PRODUCTORA DE ALIMENTOS UNO SAC"/>
    <n v="5"/>
    <x v="0"/>
    <n v="1"/>
    <x v="2"/>
    <n v="3.62"/>
    <n v="7.24"/>
    <n v="2"/>
    <n v="1"/>
    <n v="0"/>
    <n v="0"/>
    <n v="2"/>
    <n v="14"/>
    <n v="84"/>
    <n v="60"/>
    <x v="0"/>
    <x v="1"/>
  </r>
  <r>
    <d v="2024-06-04T00:00:00"/>
    <n v="480"/>
    <s v="ELSOL-BARRANCO"/>
    <s v="BARRANCO"/>
    <s v="SSS23"/>
    <x v="4"/>
    <x v="4"/>
    <s v="EMBUTIDOS Y LACTEOS"/>
    <s v="LACTEOS"/>
    <s v="A"/>
    <n v="0"/>
    <s v="PROV487"/>
    <s v="PRODUCTORA DE ALIMENTOS UNO SAC"/>
    <n v="11"/>
    <x v="0"/>
    <n v="1"/>
    <x v="2"/>
    <n v="3.62"/>
    <n v="0"/>
    <n v="0"/>
    <n v="1"/>
    <n v="0"/>
    <n v="0"/>
    <n v="0"/>
    <s v="PRODUCTO SIN VENTA"/>
    <s v="PRODUCTO SIN VENTA"/>
    <n v="60"/>
    <x v="1"/>
    <x v="1"/>
  </r>
  <r>
    <d v="2024-06-04T00:00:00"/>
    <n v="480"/>
    <s v="ELSOL-BARRANCO"/>
    <s v="BARRANCO"/>
    <s v="SSS23"/>
    <x v="5"/>
    <x v="5"/>
    <s v="EMBUTIDOS Y LACTEOS"/>
    <s v="LACTEOS"/>
    <s v="A"/>
    <n v="0"/>
    <s v="PROV487"/>
    <s v="PRODUCTORA DE ALIMENTOS UNO SAC"/>
    <n v="15"/>
    <x v="0"/>
    <n v="1"/>
    <x v="0"/>
    <n v="3.04121"/>
    <n v="61.740859999999998"/>
    <n v="20"/>
    <n v="1"/>
    <n v="0"/>
    <n v="0"/>
    <n v="0"/>
    <n v="1.4"/>
    <n v="16.8"/>
    <n v="60"/>
    <x v="0"/>
    <x v="0"/>
  </r>
  <r>
    <d v="2024-06-04T00:00:00"/>
    <n v="480"/>
    <s v="ELSOL-BARRANCO"/>
    <s v="BARRANCO"/>
    <s v="SSS23"/>
    <x v="6"/>
    <x v="6"/>
    <s v="EMBUTIDOS Y LACTEOS"/>
    <s v="LACTEOS"/>
    <s v="A"/>
    <n v="0"/>
    <s v="PROV487"/>
    <s v="PRODUCTORA DE ALIMENTOS UNO SAC"/>
    <n v="8"/>
    <x v="0"/>
    <n v="1"/>
    <x v="0"/>
    <n v="2.3849999999999998"/>
    <n v="26.234999999999999"/>
    <n v="11"/>
    <n v="1"/>
    <n v="0"/>
    <n v="2"/>
    <n v="0"/>
    <n v="2.5454545454545454"/>
    <n v="30.545454545454547"/>
    <n v="60"/>
    <x v="0"/>
    <x v="0"/>
  </r>
  <r>
    <d v="2024-06-04T00:00:00"/>
    <n v="480"/>
    <s v="ELSOL-BARRANCO"/>
    <s v="BARRANCO"/>
    <s v="SSS23"/>
    <x v="7"/>
    <x v="7"/>
    <s v="EMBUTIDOS Y LACTEOS"/>
    <s v="LACTEOS"/>
    <s v="A"/>
    <n v="0"/>
    <s v="PROV487"/>
    <s v="PRODUCTORA DE ALIMENTOS UNO SAC"/>
    <n v="9"/>
    <x v="1"/>
    <n v="1"/>
    <x v="0"/>
    <n v="2.3849999999999998"/>
    <n v="19.079999999999998"/>
    <n v="8"/>
    <n v="1"/>
    <n v="0"/>
    <n v="0"/>
    <n v="0"/>
    <n v="10.5"/>
    <n v="42"/>
    <n v="60"/>
    <x v="0"/>
    <x v="0"/>
  </r>
  <r>
    <d v="2024-06-04T00:00:00"/>
    <n v="480"/>
    <s v="ELSOL-BARRANCO"/>
    <s v="BARRANCO"/>
    <s v="SSS23"/>
    <x v="8"/>
    <x v="8"/>
    <s v="EMBUTIDOS Y LACTEOS"/>
    <s v="LACTEOS"/>
    <s v="A"/>
    <n v="0"/>
    <s v="PROV487"/>
    <s v="PRODUCTORA DE ALIMENTOS UNO SAC"/>
    <n v="1"/>
    <x v="0"/>
    <n v="1"/>
    <x v="0"/>
    <n v="3.0294400000000001"/>
    <n v="6.0979400000000004"/>
    <n v="2"/>
    <n v="1"/>
    <n v="0"/>
    <n v="4"/>
    <n v="0"/>
    <n v="14"/>
    <n v="168"/>
    <n v="60"/>
    <x v="0"/>
    <x v="1"/>
  </r>
  <r>
    <d v="2024-06-04T00:00:00"/>
    <n v="480"/>
    <s v="ELSOL-BARRANCO"/>
    <s v="BARRANCO"/>
    <s v="SSS23"/>
    <x v="9"/>
    <x v="9"/>
    <s v="EMBUTIDOS Y LACTEOS"/>
    <s v="LACTEOS"/>
    <s v="A"/>
    <n v="0"/>
    <s v="PROV487"/>
    <s v="PRODUCTORA DE ALIMENTOS UNO SAC"/>
    <n v="9"/>
    <x v="0"/>
    <n v="1"/>
    <x v="0"/>
    <n v="2.6459999999999999"/>
    <n v="0"/>
    <n v="0"/>
    <n v="1"/>
    <n v="0"/>
    <n v="0"/>
    <n v="0"/>
    <s v="PRODUCTO SIN VENTA"/>
    <s v="PRODUCTO SIN VENTA"/>
    <n v="60"/>
    <x v="1"/>
    <x v="1"/>
  </r>
  <r>
    <d v="2024-06-04T00:00:00"/>
    <n v="480"/>
    <s v="ELSOL-BARRANCO"/>
    <s v="BARRANCO"/>
    <s v="SSS23"/>
    <x v="10"/>
    <x v="10"/>
    <s v="EMBUTIDOS Y LACTEOS"/>
    <s v="LACTEOS"/>
    <s v="A"/>
    <n v="0"/>
    <s v="PROV487"/>
    <s v="PRODUCTORA DE ALIMENTOS UNO SAC"/>
    <n v="0"/>
    <x v="1"/>
    <n v="1"/>
    <x v="0"/>
    <n v="3.3237999999999999"/>
    <n v="20.147310000000001"/>
    <n v="6"/>
    <n v="0"/>
    <n v="0"/>
    <n v="6"/>
    <n v="0"/>
    <n v="14"/>
    <n v="56"/>
    <n v="60"/>
    <x v="0"/>
    <x v="0"/>
  </r>
  <r>
    <d v="2024-06-04T00:00:00"/>
    <n v="481"/>
    <s v="PUCUSANA"/>
    <s v="PUCUSANA"/>
    <s v="SSS22"/>
    <x v="0"/>
    <x v="0"/>
    <s v="EMBUTIDOS Y LACTEOS"/>
    <s v="LACTEOS"/>
    <s v="A"/>
    <n v="0"/>
    <s v="PROV487"/>
    <s v="PRODUCTORA DE ALIMENTOS UNO SAC"/>
    <n v="3"/>
    <x v="0"/>
    <n v="1"/>
    <x v="0"/>
    <n v="3.1680000000000001"/>
    <n v="3.1680000000000001"/>
    <n v="1"/>
    <n v="1"/>
    <n v="0"/>
    <n v="0"/>
    <n v="0"/>
    <n v="28"/>
    <n v="336"/>
    <n v="60"/>
    <x v="0"/>
    <x v="1"/>
  </r>
  <r>
    <d v="2024-06-04T00:00:00"/>
    <n v="481"/>
    <s v="PUCUSANA"/>
    <s v="PUCUSANA"/>
    <s v="SSS22"/>
    <x v="1"/>
    <x v="1"/>
    <s v="EMBUTIDOS Y LACTEOS"/>
    <s v="LACTEOS"/>
    <s v="A"/>
    <n v="0"/>
    <s v="PROV487"/>
    <s v="PRODUCTORA DE ALIMENTOS UNO SAC"/>
    <n v="5"/>
    <x v="0"/>
    <n v="1"/>
    <x v="1"/>
    <n v="2.3220000000000001"/>
    <n v="4.6440000000000001"/>
    <n v="2"/>
    <n v="1"/>
    <n v="0"/>
    <n v="0"/>
    <n v="0"/>
    <n v="14"/>
    <n v="280"/>
    <n v="60"/>
    <x v="0"/>
    <x v="1"/>
  </r>
  <r>
    <d v="2024-06-04T00:00:00"/>
    <n v="481"/>
    <s v="PUCUSANA"/>
    <s v="PUCUSANA"/>
    <s v="SSS22"/>
    <x v="2"/>
    <x v="2"/>
    <s v="EMBUTIDOS Y LACTEOS"/>
    <s v="LACTEOS"/>
    <s v="A"/>
    <n v="0"/>
    <s v="PROV487"/>
    <s v="PRODUCTORA DE ALIMENTOS UNO SAC"/>
    <n v="8"/>
    <x v="0"/>
    <n v="1"/>
    <x v="0"/>
    <n v="3.02501"/>
    <n v="12.328709999999999"/>
    <n v="4"/>
    <n v="1"/>
    <n v="0"/>
    <n v="0"/>
    <n v="0"/>
    <n v="7"/>
    <n v="84"/>
    <n v="60"/>
    <x v="0"/>
    <x v="1"/>
  </r>
  <r>
    <d v="2024-06-04T00:00:00"/>
    <n v="481"/>
    <s v="PUCUSANA"/>
    <s v="PUCUSANA"/>
    <s v="SSS22"/>
    <x v="3"/>
    <x v="3"/>
    <s v="EMBUTIDOS Y LACTEOS"/>
    <s v="LACTEOS"/>
    <s v="A"/>
    <n v="0"/>
    <s v="PROV487"/>
    <s v="PRODUCTORA DE ALIMENTOS UNO SAC"/>
    <n v="4"/>
    <x v="0"/>
    <n v="1"/>
    <x v="2"/>
    <n v="3.62"/>
    <n v="25.34"/>
    <n v="7"/>
    <n v="1"/>
    <n v="0"/>
    <n v="0"/>
    <n v="6"/>
    <n v="4"/>
    <n v="24"/>
    <n v="60"/>
    <x v="0"/>
    <x v="0"/>
  </r>
  <r>
    <d v="2024-06-04T00:00:00"/>
    <n v="481"/>
    <s v="PUCUSANA"/>
    <s v="PUCUSANA"/>
    <s v="SSS22"/>
    <x v="4"/>
    <x v="4"/>
    <s v="EMBUTIDOS Y LACTEOS"/>
    <s v="LACTEOS"/>
    <s v="A"/>
    <n v="0"/>
    <s v="PROV487"/>
    <s v="PRODUCTORA DE ALIMENTOS UNO SAC"/>
    <n v="0"/>
    <x v="0"/>
    <n v="1"/>
    <x v="2"/>
    <n v="3.62"/>
    <n v="25.34"/>
    <n v="7"/>
    <n v="0"/>
    <n v="0"/>
    <n v="0"/>
    <n v="4"/>
    <n v="4"/>
    <n v="24"/>
    <n v="60"/>
    <x v="0"/>
    <x v="0"/>
  </r>
  <r>
    <d v="2024-06-04T00:00:00"/>
    <n v="481"/>
    <s v="PUCUSANA"/>
    <s v="PUCUSANA"/>
    <s v="SSS22"/>
    <x v="5"/>
    <x v="5"/>
    <s v="EMBUTIDOS Y LACTEOS"/>
    <s v="LACTEOS"/>
    <s v="A"/>
    <n v="0"/>
    <s v="PROV487"/>
    <s v="PRODUCTORA DE ALIMENTOS UNO SAC"/>
    <n v="5"/>
    <x v="0"/>
    <n v="1"/>
    <x v="0"/>
    <n v="3.04121"/>
    <n v="12.320220000000001"/>
    <n v="4"/>
    <n v="1"/>
    <n v="0"/>
    <n v="0"/>
    <n v="0"/>
    <n v="7"/>
    <n v="84"/>
    <n v="60"/>
    <x v="0"/>
    <x v="1"/>
  </r>
  <r>
    <d v="2024-06-04T00:00:00"/>
    <n v="481"/>
    <s v="PUCUSANA"/>
    <s v="PUCUSANA"/>
    <s v="SSS22"/>
    <x v="6"/>
    <x v="6"/>
    <s v="EMBUTIDOS Y LACTEOS"/>
    <s v="LACTEOS"/>
    <s v="A"/>
    <n v="0"/>
    <s v="PROV487"/>
    <s v="PRODUCTORA DE ALIMENTOS UNO SAC"/>
    <n v="3"/>
    <x v="0"/>
    <n v="1"/>
    <x v="0"/>
    <n v="2.3849999999999998"/>
    <n v="9.5399999999999991"/>
    <n v="4"/>
    <n v="1"/>
    <n v="0"/>
    <n v="0"/>
    <n v="0"/>
    <n v="7"/>
    <n v="84"/>
    <n v="60"/>
    <x v="0"/>
    <x v="1"/>
  </r>
  <r>
    <d v="2024-06-04T00:00:00"/>
    <n v="481"/>
    <s v="PUCUSANA"/>
    <s v="PUCUSANA"/>
    <s v="SSS22"/>
    <x v="7"/>
    <x v="7"/>
    <s v="EMBUTIDOS Y LACTEOS"/>
    <s v="LACTEOS"/>
    <s v="A"/>
    <n v="0"/>
    <s v="PROV487"/>
    <s v="PRODUCTORA DE ALIMENTOS UNO SAC"/>
    <n v="1"/>
    <x v="1"/>
    <n v="1"/>
    <x v="0"/>
    <n v="2.3849999999999998"/>
    <n v="2.3849999999999998"/>
    <n v="1"/>
    <n v="1"/>
    <n v="0"/>
    <n v="0"/>
    <n v="0"/>
    <n v="84"/>
    <n v="336"/>
    <n v="60"/>
    <x v="1"/>
    <x v="1"/>
  </r>
  <r>
    <d v="2024-06-04T00:00:00"/>
    <n v="481"/>
    <s v="PUCUSANA"/>
    <s v="PUCUSANA"/>
    <s v="SSS22"/>
    <x v="8"/>
    <x v="8"/>
    <s v="EMBUTIDOS Y LACTEOS"/>
    <s v="LACTEOS"/>
    <s v="A"/>
    <n v="0"/>
    <s v="PROV487"/>
    <s v="PRODUCTORA DE ALIMENTOS UNO SAC"/>
    <n v="6"/>
    <x v="0"/>
    <n v="1"/>
    <x v="0"/>
    <n v="3.0294400000000001"/>
    <n v="3.11917"/>
    <n v="1"/>
    <n v="1"/>
    <n v="0"/>
    <n v="0"/>
    <n v="0"/>
    <n v="28"/>
    <n v="336"/>
    <n v="60"/>
    <x v="0"/>
    <x v="1"/>
  </r>
  <r>
    <d v="2024-06-04T00:00:00"/>
    <n v="481"/>
    <s v="PUCUSANA"/>
    <s v="PUCUSANA"/>
    <s v="SSS22"/>
    <x v="9"/>
    <x v="9"/>
    <s v="EMBUTIDOS Y LACTEOS"/>
    <s v="LACTEOS"/>
    <s v="A"/>
    <n v="0"/>
    <s v="PROV487"/>
    <s v="PRODUCTORA DE ALIMENTOS UNO SAC"/>
    <n v="7"/>
    <x v="0"/>
    <n v="1"/>
    <x v="0"/>
    <n v="2.6459999999999999"/>
    <n v="2.6459999999999999"/>
    <n v="1"/>
    <n v="1"/>
    <n v="0"/>
    <n v="0"/>
    <n v="0"/>
    <n v="28"/>
    <n v="336"/>
    <n v="60"/>
    <x v="0"/>
    <x v="1"/>
  </r>
  <r>
    <d v="2024-06-04T00:00:00"/>
    <n v="481"/>
    <s v="PUCUSANA"/>
    <s v="PUCUSANA"/>
    <s v="SSS22"/>
    <x v="10"/>
    <x v="10"/>
    <s v="EMBUTIDOS Y LACTEOS"/>
    <s v="LACTEOS"/>
    <s v="A"/>
    <n v="0"/>
    <s v="PROV487"/>
    <s v="PRODUCTORA DE ALIMENTOS UNO SAC"/>
    <n v="4"/>
    <x v="1"/>
    <n v="1"/>
    <x v="0"/>
    <n v="3.3237999999999999"/>
    <n v="0"/>
    <n v="0"/>
    <n v="1"/>
    <n v="0"/>
    <n v="0"/>
    <n v="0"/>
    <s v="PRODUCTO SIN VENTA"/>
    <s v="PRODUCTO SIN VENTA"/>
    <n v="60"/>
    <x v="1"/>
    <x v="1"/>
  </r>
  <r>
    <d v="2024-06-04T00:00:00"/>
    <n v="482"/>
    <s v="GARZON-C15"/>
    <s v="JESÚS MARÍA"/>
    <s v="SSS22"/>
    <x v="0"/>
    <x v="0"/>
    <s v="EMBUTIDOS Y LACTEOS"/>
    <s v="LACTEOS"/>
    <s v="A"/>
    <n v="0"/>
    <s v="PROV487"/>
    <s v="PRODUCTORA DE ALIMENTOS UNO SAC"/>
    <n v="6"/>
    <x v="0"/>
    <n v="1"/>
    <x v="0"/>
    <n v="3.1680000000000001"/>
    <n v="0"/>
    <n v="0"/>
    <n v="1"/>
    <n v="0"/>
    <n v="0"/>
    <n v="0"/>
    <s v="PRODUCTO SIN VENTA"/>
    <s v="PRODUCTO SIN VENTA"/>
    <n v="60"/>
    <x v="1"/>
    <x v="1"/>
  </r>
  <r>
    <d v="2024-06-04T00:00:00"/>
    <n v="482"/>
    <s v="GARZON-C15"/>
    <s v="JESÚS MARÍA"/>
    <s v="SSS22"/>
    <x v="1"/>
    <x v="1"/>
    <s v="EMBUTIDOS Y LACTEOS"/>
    <s v="LACTEOS"/>
    <s v="A"/>
    <n v="0"/>
    <s v="PROV487"/>
    <s v="PRODUCTORA DE ALIMENTOS UNO SAC"/>
    <n v="6"/>
    <x v="0"/>
    <n v="1"/>
    <x v="1"/>
    <n v="2.3220000000000001"/>
    <n v="0"/>
    <n v="0"/>
    <n v="1"/>
    <n v="0"/>
    <n v="0"/>
    <n v="0"/>
    <s v="PRODUCTO SIN VENTA"/>
    <s v="PRODUCTO SIN VENTA"/>
    <n v="60"/>
    <x v="1"/>
    <x v="1"/>
  </r>
  <r>
    <d v="2024-06-04T00:00:00"/>
    <n v="482"/>
    <s v="GARZON-C15"/>
    <s v="JESÚS MARÍA"/>
    <s v="SSS22"/>
    <x v="2"/>
    <x v="2"/>
    <s v="EMBUTIDOS Y LACTEOS"/>
    <s v="LACTEOS"/>
    <s v="A"/>
    <n v="0"/>
    <s v="PROV487"/>
    <s v="PRODUCTORA DE ALIMENTOS UNO SAC"/>
    <n v="5"/>
    <x v="0"/>
    <n v="1"/>
    <x v="0"/>
    <n v="3.02501"/>
    <n v="9.2574500000000004"/>
    <n v="3"/>
    <n v="1"/>
    <n v="0"/>
    <n v="0"/>
    <n v="0"/>
    <n v="9.3333333333333339"/>
    <n v="112"/>
    <n v="60"/>
    <x v="0"/>
    <x v="1"/>
  </r>
  <r>
    <d v="2024-06-04T00:00:00"/>
    <n v="482"/>
    <s v="GARZON-C15"/>
    <s v="JESÚS MARÍA"/>
    <s v="SSS22"/>
    <x v="3"/>
    <x v="3"/>
    <s v="EMBUTIDOS Y LACTEOS"/>
    <s v="LACTEOS"/>
    <s v="A"/>
    <n v="0"/>
    <s v="PROV487"/>
    <s v="PRODUCTORA DE ALIMENTOS UNO SAC"/>
    <n v="7"/>
    <x v="0"/>
    <n v="1"/>
    <x v="2"/>
    <n v="3.62"/>
    <n v="0"/>
    <n v="0"/>
    <n v="1"/>
    <n v="0"/>
    <n v="0"/>
    <n v="0"/>
    <s v="PRODUCTO SIN VENTA"/>
    <s v="PRODUCTO SIN VENTA"/>
    <n v="60"/>
    <x v="1"/>
    <x v="1"/>
  </r>
  <r>
    <d v="2024-06-04T00:00:00"/>
    <n v="482"/>
    <s v="GARZON-C15"/>
    <s v="JESÚS MARÍA"/>
    <s v="SSS22"/>
    <x v="4"/>
    <x v="4"/>
    <s v="EMBUTIDOS Y LACTEOS"/>
    <s v="LACTEOS"/>
    <s v="A"/>
    <n v="0"/>
    <s v="PROV487"/>
    <s v="PRODUCTORA DE ALIMENTOS UNO SAC"/>
    <n v="6"/>
    <x v="0"/>
    <n v="1"/>
    <x v="2"/>
    <n v="3.62"/>
    <n v="0"/>
    <n v="0"/>
    <n v="1"/>
    <n v="0"/>
    <n v="0"/>
    <n v="0"/>
    <s v="PRODUCTO SIN VENTA"/>
    <s v="PRODUCTO SIN VENTA"/>
    <n v="60"/>
    <x v="1"/>
    <x v="1"/>
  </r>
  <r>
    <d v="2024-06-04T00:00:00"/>
    <n v="482"/>
    <s v="GARZON-C15"/>
    <s v="JESÚS MARÍA"/>
    <s v="SSS22"/>
    <x v="5"/>
    <x v="5"/>
    <s v="EMBUTIDOS Y LACTEOS"/>
    <s v="LACTEOS"/>
    <s v="A"/>
    <n v="0"/>
    <s v="PROV487"/>
    <s v="PRODUCTORA DE ALIMENTOS UNO SAC"/>
    <n v="2"/>
    <x v="0"/>
    <n v="1"/>
    <x v="0"/>
    <n v="3.04121"/>
    <n v="6.11958"/>
    <n v="2"/>
    <n v="1"/>
    <n v="0"/>
    <n v="0"/>
    <n v="0"/>
    <n v="14"/>
    <n v="168"/>
    <n v="60"/>
    <x v="0"/>
    <x v="1"/>
  </r>
  <r>
    <d v="2024-06-04T00:00:00"/>
    <n v="482"/>
    <s v="GARZON-C15"/>
    <s v="JESÚS MARÍA"/>
    <s v="SSS22"/>
    <x v="6"/>
    <x v="6"/>
    <s v="EMBUTIDOS Y LACTEOS"/>
    <s v="LACTEOS"/>
    <s v="A"/>
    <n v="0"/>
    <s v="PROV487"/>
    <s v="PRODUCTORA DE ALIMENTOS UNO SAC"/>
    <n v="4"/>
    <x v="0"/>
    <n v="1"/>
    <x v="0"/>
    <n v="2.3849999999999998"/>
    <n v="0"/>
    <n v="0"/>
    <n v="1"/>
    <n v="0"/>
    <n v="0"/>
    <n v="0"/>
    <s v="PRODUCTO SIN VENTA"/>
    <s v="PRODUCTO SIN VENTA"/>
    <n v="60"/>
    <x v="1"/>
    <x v="1"/>
  </r>
  <r>
    <d v="2024-06-04T00:00:00"/>
    <n v="482"/>
    <s v="GARZON-C15"/>
    <s v="JESÚS MARÍA"/>
    <s v="SSS22"/>
    <x v="7"/>
    <x v="7"/>
    <s v="EMBUTIDOS Y LACTEOS"/>
    <s v="LACTEOS"/>
    <s v="A"/>
    <n v="0"/>
    <s v="PROV487"/>
    <s v="PRODUCTORA DE ALIMENTOS UNO SAC"/>
    <n v="0"/>
    <x v="1"/>
    <n v="1"/>
    <x v="0"/>
    <n v="2.3849999999999998"/>
    <n v="4.7699999999999996"/>
    <n v="2"/>
    <n v="0"/>
    <n v="0"/>
    <n v="0"/>
    <n v="0"/>
    <n v="42"/>
    <n v="168"/>
    <n v="60"/>
    <x v="0"/>
    <x v="1"/>
  </r>
  <r>
    <d v="2024-06-04T00:00:00"/>
    <n v="482"/>
    <s v="GARZON-C15"/>
    <s v="JESÚS MARÍA"/>
    <s v="SSS22"/>
    <x v="8"/>
    <x v="8"/>
    <s v="EMBUTIDOS Y LACTEOS"/>
    <s v="LACTEOS"/>
    <s v="A"/>
    <n v="0"/>
    <s v="PROV487"/>
    <s v="PRODUCTORA DE ALIMENTOS UNO SAC"/>
    <n v="3"/>
    <x v="0"/>
    <n v="1"/>
    <x v="0"/>
    <n v="3.0294400000000001"/>
    <n v="21.468160000000001"/>
    <n v="7"/>
    <n v="1"/>
    <n v="0"/>
    <n v="0"/>
    <n v="0"/>
    <n v="4"/>
    <n v="48"/>
    <n v="60"/>
    <x v="0"/>
    <x v="0"/>
  </r>
  <r>
    <d v="2024-06-04T00:00:00"/>
    <n v="482"/>
    <s v="GARZON-C15"/>
    <s v="JESÚS MARÍA"/>
    <s v="SSS22"/>
    <x v="9"/>
    <x v="9"/>
    <s v="EMBUTIDOS Y LACTEOS"/>
    <s v="LACTEOS"/>
    <s v="A"/>
    <n v="0"/>
    <s v="PROV487"/>
    <s v="PRODUCTORA DE ALIMENTOS UNO SAC"/>
    <n v="6"/>
    <x v="0"/>
    <n v="1"/>
    <x v="0"/>
    <n v="2.6459999999999999"/>
    <n v="0"/>
    <n v="0"/>
    <n v="1"/>
    <n v="0"/>
    <n v="0"/>
    <n v="0"/>
    <s v="PRODUCTO SIN VENTA"/>
    <s v="PRODUCTO SIN VENTA"/>
    <n v="60"/>
    <x v="1"/>
    <x v="1"/>
  </r>
  <r>
    <d v="2024-06-04T00:00:00"/>
    <n v="482"/>
    <s v="GARZON-C15"/>
    <s v="JESÚS MARÍA"/>
    <s v="SSS22"/>
    <x v="10"/>
    <x v="10"/>
    <s v="EMBUTIDOS Y LACTEOS"/>
    <s v="LACTEOS"/>
    <s v="A"/>
    <n v="0"/>
    <s v="PROV487"/>
    <s v="PRODUCTORA DE ALIMENTOS UNO SAC"/>
    <n v="7"/>
    <x v="1"/>
    <n v="1"/>
    <x v="0"/>
    <n v="3.3237999999999999"/>
    <n v="3.3594900000000001"/>
    <n v="1"/>
    <n v="1"/>
    <n v="0"/>
    <n v="0"/>
    <n v="0"/>
    <n v="84"/>
    <n v="336"/>
    <n v="60"/>
    <x v="1"/>
    <x v="1"/>
  </r>
  <r>
    <d v="2024-06-04T00:00:00"/>
    <n v="483"/>
    <s v="GRIFO-MATELLINI"/>
    <s v="CHORRILLOS"/>
    <s v="SSS22"/>
    <x v="0"/>
    <x v="0"/>
    <s v="EMBUTIDOS Y LACTEOS"/>
    <s v="LACTEOS"/>
    <s v="A"/>
    <n v="0"/>
    <s v="PROV487"/>
    <s v="PRODUCTORA DE ALIMENTOS UNO SAC"/>
    <n v="6"/>
    <x v="0"/>
    <n v="1"/>
    <x v="0"/>
    <n v="3.1680000000000001"/>
    <n v="0"/>
    <n v="0"/>
    <n v="1"/>
    <n v="0"/>
    <n v="0"/>
    <n v="0"/>
    <s v="PRODUCTO SIN VENTA"/>
    <s v="PRODUCTO SIN VENTA"/>
    <n v="60"/>
    <x v="1"/>
    <x v="1"/>
  </r>
  <r>
    <d v="2024-06-04T00:00:00"/>
    <n v="483"/>
    <s v="GRIFO-MATELLINI"/>
    <s v="CHORRILLOS"/>
    <s v="SSS22"/>
    <x v="1"/>
    <x v="1"/>
    <s v="EMBUTIDOS Y LACTEOS"/>
    <s v="LACTEOS"/>
    <s v="A"/>
    <n v="0"/>
    <s v="PROV487"/>
    <s v="PRODUCTORA DE ALIMENTOS UNO SAC"/>
    <n v="5"/>
    <x v="0"/>
    <n v="1"/>
    <x v="1"/>
    <n v="2.3220000000000001"/>
    <n v="9.2880000000000003"/>
    <n v="4"/>
    <n v="1"/>
    <n v="0"/>
    <n v="0"/>
    <n v="0"/>
    <n v="7"/>
    <n v="140"/>
    <n v="60"/>
    <x v="0"/>
    <x v="1"/>
  </r>
  <r>
    <d v="2024-06-04T00:00:00"/>
    <n v="483"/>
    <s v="GRIFO-MATELLINI"/>
    <s v="CHORRILLOS"/>
    <s v="SSS22"/>
    <x v="2"/>
    <x v="2"/>
    <s v="EMBUTIDOS Y LACTEOS"/>
    <s v="LACTEOS"/>
    <s v="A"/>
    <n v="0"/>
    <s v="PROV487"/>
    <s v="PRODUCTORA DE ALIMENTOS UNO SAC"/>
    <n v="5"/>
    <x v="0"/>
    <n v="1"/>
    <x v="0"/>
    <n v="3.02501"/>
    <n v="33.674309999999998"/>
    <n v="11"/>
    <n v="1"/>
    <n v="0"/>
    <n v="2"/>
    <n v="0"/>
    <n v="2.5454545454545454"/>
    <n v="30.545454545454547"/>
    <n v="60"/>
    <x v="0"/>
    <x v="0"/>
  </r>
  <r>
    <d v="2024-06-04T00:00:00"/>
    <n v="483"/>
    <s v="GRIFO-MATELLINI"/>
    <s v="CHORRILLOS"/>
    <s v="SSS22"/>
    <x v="3"/>
    <x v="3"/>
    <s v="EMBUTIDOS Y LACTEOS"/>
    <s v="LACTEOS"/>
    <s v="A"/>
    <n v="0"/>
    <s v="PROV487"/>
    <s v="PRODUCTORA DE ALIMENTOS UNO SAC"/>
    <n v="7"/>
    <x v="0"/>
    <n v="1"/>
    <x v="2"/>
    <n v="3.62"/>
    <n v="3.62"/>
    <n v="1"/>
    <n v="1"/>
    <n v="0"/>
    <n v="0"/>
    <n v="0"/>
    <n v="28"/>
    <n v="168"/>
    <n v="60"/>
    <x v="0"/>
    <x v="1"/>
  </r>
  <r>
    <d v="2024-06-04T00:00:00"/>
    <n v="483"/>
    <s v="GRIFO-MATELLINI"/>
    <s v="CHORRILLOS"/>
    <s v="SSS22"/>
    <x v="4"/>
    <x v="4"/>
    <s v="EMBUTIDOS Y LACTEOS"/>
    <s v="LACTEOS"/>
    <s v="A"/>
    <n v="0"/>
    <s v="PROV487"/>
    <s v="PRODUCTORA DE ALIMENTOS UNO SAC"/>
    <n v="5"/>
    <x v="0"/>
    <n v="1"/>
    <x v="2"/>
    <n v="3.62"/>
    <n v="18.100000000000001"/>
    <n v="5"/>
    <n v="1"/>
    <n v="0"/>
    <n v="0"/>
    <n v="4"/>
    <n v="5.6"/>
    <n v="33.6"/>
    <n v="60"/>
    <x v="0"/>
    <x v="0"/>
  </r>
  <r>
    <d v="2024-06-04T00:00:00"/>
    <n v="483"/>
    <s v="GRIFO-MATELLINI"/>
    <s v="CHORRILLOS"/>
    <s v="SSS22"/>
    <x v="5"/>
    <x v="5"/>
    <s v="EMBUTIDOS Y LACTEOS"/>
    <s v="LACTEOS"/>
    <s v="A"/>
    <n v="0"/>
    <s v="PROV487"/>
    <s v="PRODUCTORA DE ALIMENTOS UNO SAC"/>
    <n v="3"/>
    <x v="0"/>
    <n v="1"/>
    <x v="0"/>
    <n v="3.04121"/>
    <n v="9.2149199999999993"/>
    <n v="3"/>
    <n v="1"/>
    <n v="0"/>
    <n v="0"/>
    <n v="0"/>
    <n v="9.3333333333333339"/>
    <n v="112"/>
    <n v="60"/>
    <x v="0"/>
    <x v="1"/>
  </r>
  <r>
    <d v="2024-06-04T00:00:00"/>
    <n v="483"/>
    <s v="GRIFO-MATELLINI"/>
    <s v="CHORRILLOS"/>
    <s v="SSS22"/>
    <x v="6"/>
    <x v="6"/>
    <s v="EMBUTIDOS Y LACTEOS"/>
    <s v="LACTEOS"/>
    <s v="A"/>
    <n v="0"/>
    <s v="PROV487"/>
    <s v="PRODUCTORA DE ALIMENTOS UNO SAC"/>
    <n v="3"/>
    <x v="0"/>
    <n v="1"/>
    <x v="0"/>
    <n v="2.3849999999999998"/>
    <n v="7.1550000000000002"/>
    <n v="3"/>
    <n v="1"/>
    <n v="0"/>
    <n v="0"/>
    <n v="0"/>
    <n v="9.3333333333333339"/>
    <n v="112"/>
    <n v="60"/>
    <x v="0"/>
    <x v="1"/>
  </r>
  <r>
    <d v="2024-06-04T00:00:00"/>
    <n v="483"/>
    <s v="GRIFO-MATELLINI"/>
    <s v="CHORRILLOS"/>
    <s v="SSS22"/>
    <x v="7"/>
    <x v="7"/>
    <s v="EMBUTIDOS Y LACTEOS"/>
    <s v="LACTEOS"/>
    <s v="A"/>
    <n v="0"/>
    <s v="PROV487"/>
    <s v="PRODUCTORA DE ALIMENTOS UNO SAC"/>
    <n v="7"/>
    <x v="1"/>
    <n v="1"/>
    <x v="0"/>
    <n v="2.3849999999999998"/>
    <n v="7.1550000000000002"/>
    <n v="3"/>
    <n v="1"/>
    <n v="0"/>
    <n v="0"/>
    <n v="0"/>
    <n v="28"/>
    <n v="112"/>
    <n v="60"/>
    <x v="0"/>
    <x v="1"/>
  </r>
  <r>
    <d v="2024-06-04T00:00:00"/>
    <n v="483"/>
    <s v="GRIFO-MATELLINI"/>
    <s v="CHORRILLOS"/>
    <s v="SSS22"/>
    <x v="8"/>
    <x v="8"/>
    <s v="EMBUTIDOS Y LACTEOS"/>
    <s v="LACTEOS"/>
    <s v="A"/>
    <n v="0"/>
    <s v="PROV487"/>
    <s v="PRODUCTORA DE ALIMENTOS UNO SAC"/>
    <n v="1"/>
    <x v="0"/>
    <n v="1"/>
    <x v="0"/>
    <n v="3.0294400000000001"/>
    <n v="21.46339"/>
    <n v="7"/>
    <n v="1"/>
    <n v="0"/>
    <n v="4"/>
    <n v="0"/>
    <n v="4"/>
    <n v="48"/>
    <n v="60"/>
    <x v="0"/>
    <x v="0"/>
  </r>
  <r>
    <d v="2024-06-04T00:00:00"/>
    <n v="483"/>
    <s v="GRIFO-MATELLINI"/>
    <s v="CHORRILLOS"/>
    <s v="SSS22"/>
    <x v="9"/>
    <x v="9"/>
    <s v="EMBUTIDOS Y LACTEOS"/>
    <s v="LACTEOS"/>
    <s v="A"/>
    <n v="0"/>
    <s v="PROV487"/>
    <s v="PRODUCTORA DE ALIMENTOS UNO SAC"/>
    <n v="8"/>
    <x v="0"/>
    <n v="1"/>
    <x v="0"/>
    <n v="2.6459999999999999"/>
    <n v="0"/>
    <n v="0"/>
    <n v="1"/>
    <n v="0"/>
    <n v="0"/>
    <n v="0"/>
    <s v="PRODUCTO SIN VENTA"/>
    <s v="PRODUCTO SIN VENTA"/>
    <n v="60"/>
    <x v="1"/>
    <x v="1"/>
  </r>
  <r>
    <d v="2024-06-04T00:00:00"/>
    <n v="483"/>
    <s v="GRIFO-MATELLINI"/>
    <s v="CHORRILLOS"/>
    <s v="SSS22"/>
    <x v="10"/>
    <x v="10"/>
    <s v="EMBUTIDOS Y LACTEOS"/>
    <s v="LACTEOS"/>
    <s v="A"/>
    <n v="0"/>
    <s v="PROV487"/>
    <s v="PRODUCTORA DE ALIMENTOS UNO SAC"/>
    <n v="4"/>
    <x v="1"/>
    <n v="1"/>
    <x v="0"/>
    <n v="3.3237999999999999"/>
    <n v="10.099259999999999"/>
    <n v="3"/>
    <n v="1"/>
    <n v="0"/>
    <n v="0"/>
    <n v="0"/>
    <n v="28"/>
    <n v="112"/>
    <n v="60"/>
    <x v="0"/>
    <x v="1"/>
  </r>
  <r>
    <d v="2024-06-04T00:00:00"/>
    <n v="485"/>
    <s v="MERCURIO-C74"/>
    <s v="LOS OLIVOS"/>
    <s v="SSS22"/>
    <x v="0"/>
    <x v="0"/>
    <s v="EMBUTIDOS Y LACTEOS"/>
    <s v="LACTEOS"/>
    <s v="A"/>
    <n v="0"/>
    <s v="PROV487"/>
    <s v="PRODUCTORA DE ALIMENTOS UNO SAC"/>
    <n v="5"/>
    <x v="0"/>
    <n v="1"/>
    <x v="0"/>
    <n v="3.1680000000000001"/>
    <n v="9.5039999999999996"/>
    <n v="3"/>
    <n v="1"/>
    <n v="0"/>
    <n v="0"/>
    <n v="0"/>
    <n v="9.3333333333333339"/>
    <n v="112"/>
    <n v="60"/>
    <x v="0"/>
    <x v="1"/>
  </r>
  <r>
    <d v="2024-06-04T00:00:00"/>
    <n v="485"/>
    <s v="MERCURIO-C74"/>
    <s v="LOS OLIVOS"/>
    <s v="SSS22"/>
    <x v="1"/>
    <x v="1"/>
    <s v="EMBUTIDOS Y LACTEOS"/>
    <s v="LACTEOS"/>
    <s v="A"/>
    <n v="0"/>
    <s v="PROV487"/>
    <s v="PRODUCTORA DE ALIMENTOS UNO SAC"/>
    <n v="3"/>
    <x v="0"/>
    <n v="1"/>
    <x v="1"/>
    <n v="2.3220000000000001"/>
    <n v="16.254000000000001"/>
    <n v="7"/>
    <n v="1"/>
    <n v="0"/>
    <n v="0"/>
    <n v="0"/>
    <n v="4"/>
    <n v="80"/>
    <n v="60"/>
    <x v="0"/>
    <x v="1"/>
  </r>
  <r>
    <d v="2024-06-04T00:00:00"/>
    <n v="485"/>
    <s v="MERCURIO-C74"/>
    <s v="LOS OLIVOS"/>
    <s v="SSS22"/>
    <x v="2"/>
    <x v="2"/>
    <s v="EMBUTIDOS Y LACTEOS"/>
    <s v="LACTEOS"/>
    <s v="A"/>
    <n v="0"/>
    <s v="PROV487"/>
    <s v="PRODUCTORA DE ALIMENTOS UNO SAC"/>
    <n v="8"/>
    <x v="0"/>
    <n v="1"/>
    <x v="0"/>
    <n v="3.02501"/>
    <n v="110.98746"/>
    <n v="36"/>
    <n v="1"/>
    <n v="0"/>
    <n v="0"/>
    <n v="0"/>
    <n v="0.77777777777777768"/>
    <n v="9.3333333333333321"/>
    <n v="60"/>
    <x v="0"/>
    <x v="0"/>
  </r>
  <r>
    <d v="2024-06-04T00:00:00"/>
    <n v="485"/>
    <s v="MERCURIO-C74"/>
    <s v="LOS OLIVOS"/>
    <s v="SSS22"/>
    <x v="3"/>
    <x v="3"/>
    <s v="EMBUTIDOS Y LACTEOS"/>
    <s v="LACTEOS"/>
    <s v="A"/>
    <n v="0"/>
    <s v="PROV487"/>
    <s v="PRODUCTORA DE ALIMENTOS UNO SAC"/>
    <n v="6"/>
    <x v="0"/>
    <n v="1"/>
    <x v="2"/>
    <n v="3.62"/>
    <n v="7.24"/>
    <n v="2"/>
    <n v="1"/>
    <n v="0"/>
    <n v="0"/>
    <n v="0"/>
    <n v="14"/>
    <n v="84"/>
    <n v="60"/>
    <x v="0"/>
    <x v="1"/>
  </r>
  <r>
    <d v="2024-06-04T00:00:00"/>
    <n v="485"/>
    <s v="MERCURIO-C74"/>
    <s v="LOS OLIVOS"/>
    <s v="SSS22"/>
    <x v="4"/>
    <x v="4"/>
    <s v="EMBUTIDOS Y LACTEOS"/>
    <s v="LACTEOS"/>
    <s v="A"/>
    <n v="0"/>
    <s v="PROV487"/>
    <s v="PRODUCTORA DE ALIMENTOS UNO SAC"/>
    <n v="6"/>
    <x v="0"/>
    <n v="1"/>
    <x v="2"/>
    <n v="3.62"/>
    <n v="3.62"/>
    <n v="1"/>
    <n v="1"/>
    <n v="0"/>
    <n v="0"/>
    <n v="0"/>
    <n v="28"/>
    <n v="168"/>
    <n v="60"/>
    <x v="0"/>
    <x v="1"/>
  </r>
  <r>
    <d v="2024-06-04T00:00:00"/>
    <n v="485"/>
    <s v="MERCURIO-C74"/>
    <s v="LOS OLIVOS"/>
    <s v="SSS22"/>
    <x v="5"/>
    <x v="5"/>
    <s v="EMBUTIDOS Y LACTEOS"/>
    <s v="LACTEOS"/>
    <s v="A"/>
    <n v="0"/>
    <s v="PROV487"/>
    <s v="PRODUCTORA DE ALIMENTOS UNO SAC"/>
    <n v="5"/>
    <x v="0"/>
    <n v="1"/>
    <x v="0"/>
    <n v="3.04121"/>
    <n v="80.179010000000005"/>
    <n v="26"/>
    <n v="1"/>
    <n v="0"/>
    <n v="0"/>
    <n v="0"/>
    <n v="1.0769230769230769"/>
    <n v="12.923076923076923"/>
    <n v="60"/>
    <x v="0"/>
    <x v="0"/>
  </r>
  <r>
    <d v="2024-06-04T00:00:00"/>
    <n v="485"/>
    <s v="MERCURIO-C74"/>
    <s v="LOS OLIVOS"/>
    <s v="SSS22"/>
    <x v="6"/>
    <x v="6"/>
    <s v="EMBUTIDOS Y LACTEOS"/>
    <s v="LACTEOS"/>
    <s v="A"/>
    <n v="0"/>
    <s v="PROV487"/>
    <s v="PRODUCTORA DE ALIMENTOS UNO SAC"/>
    <n v="7"/>
    <x v="0"/>
    <n v="1"/>
    <x v="0"/>
    <n v="2.3849999999999998"/>
    <n v="16.695"/>
    <n v="7"/>
    <n v="1"/>
    <n v="0"/>
    <n v="0"/>
    <n v="0"/>
    <n v="4"/>
    <n v="48"/>
    <n v="60"/>
    <x v="0"/>
    <x v="0"/>
  </r>
  <r>
    <d v="2024-06-04T00:00:00"/>
    <n v="485"/>
    <s v="MERCURIO-C74"/>
    <s v="LOS OLIVOS"/>
    <s v="SSS22"/>
    <x v="7"/>
    <x v="7"/>
    <s v="EMBUTIDOS Y LACTEOS"/>
    <s v="LACTEOS"/>
    <s v="A"/>
    <n v="0"/>
    <s v="PROV487"/>
    <s v="PRODUCTORA DE ALIMENTOS UNO SAC"/>
    <n v="5"/>
    <x v="1"/>
    <n v="1"/>
    <x v="0"/>
    <n v="2.3849999999999998"/>
    <n v="7.1550000000000002"/>
    <n v="3"/>
    <n v="1"/>
    <n v="0"/>
    <n v="0"/>
    <n v="0"/>
    <n v="28"/>
    <n v="112"/>
    <n v="60"/>
    <x v="0"/>
    <x v="1"/>
  </r>
  <r>
    <d v="2024-06-04T00:00:00"/>
    <n v="485"/>
    <s v="MERCURIO-C74"/>
    <s v="LOS OLIVOS"/>
    <s v="SSS22"/>
    <x v="8"/>
    <x v="8"/>
    <s v="EMBUTIDOS Y LACTEOS"/>
    <s v="LACTEOS"/>
    <s v="A"/>
    <n v="0"/>
    <s v="PROV487"/>
    <s v="PRODUCTORA DE ALIMENTOS UNO SAC"/>
    <n v="3"/>
    <x v="0"/>
    <n v="1"/>
    <x v="0"/>
    <n v="3.0294400000000001"/>
    <n v="49.108319999999999"/>
    <n v="16"/>
    <n v="1"/>
    <n v="0"/>
    <n v="0"/>
    <n v="0"/>
    <n v="1.75"/>
    <n v="21"/>
    <n v="60"/>
    <x v="0"/>
    <x v="0"/>
  </r>
  <r>
    <d v="2024-06-04T00:00:00"/>
    <n v="485"/>
    <s v="MERCURIO-C74"/>
    <s v="LOS OLIVOS"/>
    <s v="SSS22"/>
    <x v="9"/>
    <x v="9"/>
    <s v="EMBUTIDOS Y LACTEOS"/>
    <s v="LACTEOS"/>
    <s v="A"/>
    <n v="0"/>
    <s v="PROV487"/>
    <s v="PRODUCTORA DE ALIMENTOS UNO SAC"/>
    <n v="8"/>
    <x v="0"/>
    <n v="1"/>
    <x v="0"/>
    <n v="2.6459999999999999"/>
    <n v="7.9379999999999997"/>
    <n v="3"/>
    <n v="1"/>
    <n v="0"/>
    <n v="0"/>
    <n v="0"/>
    <n v="9.3333333333333339"/>
    <n v="112"/>
    <n v="60"/>
    <x v="0"/>
    <x v="1"/>
  </r>
  <r>
    <d v="2024-06-04T00:00:00"/>
    <n v="485"/>
    <s v="MERCURIO-C74"/>
    <s v="LOS OLIVOS"/>
    <s v="SSS22"/>
    <x v="10"/>
    <x v="10"/>
    <s v="EMBUTIDOS Y LACTEOS"/>
    <s v="LACTEOS"/>
    <s v="A"/>
    <n v="0"/>
    <s v="PROV487"/>
    <s v="PRODUCTORA DE ALIMENTOS UNO SAC"/>
    <n v="1"/>
    <x v="1"/>
    <n v="1"/>
    <x v="0"/>
    <n v="3.3237999999999999"/>
    <n v="23.48021"/>
    <n v="7"/>
    <n v="1"/>
    <n v="0"/>
    <n v="0"/>
    <n v="0"/>
    <n v="12"/>
    <n v="48"/>
    <n v="60"/>
    <x v="0"/>
    <x v="0"/>
  </r>
  <r>
    <d v="2024-06-04T00:00:00"/>
    <n v="486"/>
    <s v="SANLUIS-C24"/>
    <s v="SAN BORJA"/>
    <s v="SSS22"/>
    <x v="0"/>
    <x v="0"/>
    <s v="EMBUTIDOS Y LACTEOS"/>
    <s v="LACTEOS"/>
    <s v="A"/>
    <n v="0"/>
    <s v="PROV487"/>
    <s v="PRODUCTORA DE ALIMENTOS UNO SAC"/>
    <n v="3"/>
    <x v="0"/>
    <n v="1"/>
    <x v="0"/>
    <n v="3.1680000000000001"/>
    <n v="3.1680000000000001"/>
    <n v="1"/>
    <n v="1"/>
    <n v="0"/>
    <n v="0"/>
    <n v="0"/>
    <n v="28"/>
    <n v="336"/>
    <n v="60"/>
    <x v="0"/>
    <x v="1"/>
  </r>
  <r>
    <d v="2024-06-04T00:00:00"/>
    <n v="486"/>
    <s v="SANLUIS-C24"/>
    <s v="SAN BORJA"/>
    <s v="SSS22"/>
    <x v="1"/>
    <x v="1"/>
    <s v="EMBUTIDOS Y LACTEOS"/>
    <s v="LACTEOS"/>
    <s v="A"/>
    <n v="0"/>
    <s v="PROV487"/>
    <s v="PRODUCTORA DE ALIMENTOS UNO SAC"/>
    <n v="8"/>
    <x v="0"/>
    <n v="1"/>
    <x v="1"/>
    <n v="2.3220000000000001"/>
    <n v="0"/>
    <n v="0"/>
    <n v="1"/>
    <n v="0"/>
    <n v="0"/>
    <n v="0"/>
    <s v="PRODUCTO SIN VENTA"/>
    <s v="PRODUCTO SIN VENTA"/>
    <n v="60"/>
    <x v="1"/>
    <x v="1"/>
  </r>
  <r>
    <d v="2024-06-04T00:00:00"/>
    <n v="486"/>
    <s v="SANLUIS-C24"/>
    <s v="SAN BORJA"/>
    <s v="SSS22"/>
    <x v="2"/>
    <x v="2"/>
    <s v="EMBUTIDOS Y LACTEOS"/>
    <s v="LACTEOS"/>
    <s v="A"/>
    <n v="0"/>
    <s v="PROV487"/>
    <s v="PRODUCTORA DE ALIMENTOS UNO SAC"/>
    <n v="19"/>
    <x v="0"/>
    <n v="1"/>
    <x v="0"/>
    <n v="3.02501"/>
    <n v="49.888500000000001"/>
    <n v="16"/>
    <n v="1"/>
    <n v="0"/>
    <n v="0"/>
    <n v="0"/>
    <n v="1.75"/>
    <n v="21"/>
    <n v="60"/>
    <x v="0"/>
    <x v="0"/>
  </r>
  <r>
    <d v="2024-06-04T00:00:00"/>
    <n v="486"/>
    <s v="SANLUIS-C24"/>
    <s v="SAN BORJA"/>
    <s v="SSS22"/>
    <x v="3"/>
    <x v="3"/>
    <s v="EMBUTIDOS Y LACTEOS"/>
    <s v="LACTEOS"/>
    <s v="A"/>
    <n v="0"/>
    <s v="PROV487"/>
    <s v="PRODUCTORA DE ALIMENTOS UNO SAC"/>
    <n v="6"/>
    <x v="0"/>
    <n v="1"/>
    <x v="2"/>
    <n v="3.62"/>
    <n v="7.24"/>
    <n v="2"/>
    <n v="1"/>
    <n v="0"/>
    <n v="0"/>
    <n v="0"/>
    <n v="14"/>
    <n v="84"/>
    <n v="60"/>
    <x v="0"/>
    <x v="1"/>
  </r>
  <r>
    <d v="2024-06-04T00:00:00"/>
    <n v="486"/>
    <s v="SANLUIS-C24"/>
    <s v="SAN BORJA"/>
    <s v="SSS22"/>
    <x v="4"/>
    <x v="4"/>
    <s v="EMBUTIDOS Y LACTEOS"/>
    <s v="LACTEOS"/>
    <s v="A"/>
    <n v="0"/>
    <s v="PROV487"/>
    <s v="PRODUCTORA DE ALIMENTOS UNO SAC"/>
    <n v="5"/>
    <x v="0"/>
    <n v="1"/>
    <x v="2"/>
    <n v="3.62"/>
    <n v="10.86"/>
    <n v="3"/>
    <n v="1"/>
    <n v="0"/>
    <n v="0"/>
    <n v="6"/>
    <n v="9.3333333333333339"/>
    <n v="56"/>
    <n v="60"/>
    <x v="0"/>
    <x v="0"/>
  </r>
  <r>
    <d v="2024-06-04T00:00:00"/>
    <n v="486"/>
    <s v="SANLUIS-C24"/>
    <s v="SAN BORJA"/>
    <s v="SSS22"/>
    <x v="5"/>
    <x v="5"/>
    <s v="EMBUTIDOS Y LACTEOS"/>
    <s v="LACTEOS"/>
    <s v="A"/>
    <n v="0"/>
    <s v="PROV487"/>
    <s v="PRODUCTORA DE ALIMENTOS UNO SAC"/>
    <n v="0"/>
    <x v="0"/>
    <n v="1"/>
    <x v="0"/>
    <n v="3.04121"/>
    <n v="46.332549999999998"/>
    <n v="15"/>
    <n v="0"/>
    <n v="0"/>
    <n v="0"/>
    <n v="0"/>
    <n v="1.8666666666666667"/>
    <n v="22.400000000000002"/>
    <n v="60"/>
    <x v="0"/>
    <x v="0"/>
  </r>
  <r>
    <d v="2024-06-04T00:00:00"/>
    <n v="486"/>
    <s v="SANLUIS-C24"/>
    <s v="SAN BORJA"/>
    <s v="SSS22"/>
    <x v="6"/>
    <x v="6"/>
    <s v="EMBUTIDOS Y LACTEOS"/>
    <s v="LACTEOS"/>
    <s v="A"/>
    <n v="0"/>
    <s v="PROV487"/>
    <s v="PRODUCTORA DE ALIMENTOS UNO SAC"/>
    <n v="4"/>
    <x v="0"/>
    <n v="1"/>
    <x v="0"/>
    <n v="2.3849999999999998"/>
    <n v="7.1550000000000002"/>
    <n v="3"/>
    <n v="1"/>
    <n v="0"/>
    <n v="0"/>
    <n v="0"/>
    <n v="9.3333333333333339"/>
    <n v="112"/>
    <n v="60"/>
    <x v="0"/>
    <x v="1"/>
  </r>
  <r>
    <d v="2024-06-04T00:00:00"/>
    <n v="486"/>
    <s v="SANLUIS-C24"/>
    <s v="SAN BORJA"/>
    <s v="SSS22"/>
    <x v="7"/>
    <x v="7"/>
    <s v="EMBUTIDOS Y LACTEOS"/>
    <s v="LACTEOS"/>
    <s v="A"/>
    <n v="0"/>
    <s v="PROV487"/>
    <s v="PRODUCTORA DE ALIMENTOS UNO SAC"/>
    <n v="2"/>
    <x v="1"/>
    <n v="1"/>
    <x v="0"/>
    <n v="2.3849999999999998"/>
    <n v="0"/>
    <n v="0"/>
    <n v="1"/>
    <n v="0"/>
    <n v="0"/>
    <n v="0"/>
    <s v="PRODUCTO SIN VENTA"/>
    <s v="PRODUCTO SIN VENTA"/>
    <n v="60"/>
    <x v="1"/>
    <x v="1"/>
  </r>
  <r>
    <d v="2024-06-04T00:00:00"/>
    <n v="486"/>
    <s v="SANLUIS-C24"/>
    <s v="SAN BORJA"/>
    <s v="SSS22"/>
    <x v="8"/>
    <x v="8"/>
    <s v="EMBUTIDOS Y LACTEOS"/>
    <s v="LACTEOS"/>
    <s v="A"/>
    <n v="0"/>
    <s v="PROV487"/>
    <s v="PRODUCTORA DE ALIMENTOS UNO SAC"/>
    <n v="9"/>
    <x v="0"/>
    <n v="1"/>
    <x v="0"/>
    <n v="3.0294400000000001"/>
    <n v="27.853300000000001"/>
    <n v="9"/>
    <n v="1"/>
    <n v="0"/>
    <n v="0"/>
    <n v="0"/>
    <n v="3.1111111111111107"/>
    <n v="37.333333333333329"/>
    <n v="60"/>
    <x v="0"/>
    <x v="0"/>
  </r>
  <r>
    <d v="2024-06-04T00:00:00"/>
    <n v="486"/>
    <s v="SANLUIS-C24"/>
    <s v="SAN BORJA"/>
    <s v="SSS22"/>
    <x v="9"/>
    <x v="9"/>
    <s v="EMBUTIDOS Y LACTEOS"/>
    <s v="LACTEOS"/>
    <s v="A"/>
    <n v="0"/>
    <s v="PROV487"/>
    <s v="PRODUCTORA DE ALIMENTOS UNO SAC"/>
    <n v="5"/>
    <x v="0"/>
    <n v="1"/>
    <x v="0"/>
    <n v="2.6459999999999999"/>
    <n v="7.9379999999999997"/>
    <n v="3"/>
    <n v="1"/>
    <n v="0"/>
    <n v="0"/>
    <n v="0"/>
    <n v="9.3333333333333339"/>
    <n v="112"/>
    <n v="60"/>
    <x v="0"/>
    <x v="1"/>
  </r>
  <r>
    <d v="2024-06-04T00:00:00"/>
    <n v="486"/>
    <s v="SANLUIS-C24"/>
    <s v="SAN BORJA"/>
    <s v="SSS22"/>
    <x v="10"/>
    <x v="10"/>
    <s v="EMBUTIDOS Y LACTEOS"/>
    <s v="LACTEOS"/>
    <s v="A"/>
    <n v="0"/>
    <s v="PROV487"/>
    <s v="PRODUCTORA DE ALIMENTOS UNO SAC"/>
    <n v="6"/>
    <x v="1"/>
    <n v="1"/>
    <x v="0"/>
    <n v="3.3237999999999999"/>
    <n v="10.098000000000001"/>
    <n v="3"/>
    <n v="1"/>
    <n v="0"/>
    <n v="0"/>
    <n v="0"/>
    <n v="28"/>
    <n v="112"/>
    <n v="60"/>
    <x v="0"/>
    <x v="1"/>
  </r>
  <r>
    <d v="2024-06-04T00:00:00"/>
    <n v="487"/>
    <s v="IZAGUIRRE-C5"/>
    <s v="LOS OLIVOS"/>
    <s v="SSS22"/>
    <x v="0"/>
    <x v="0"/>
    <s v="EMBUTIDOS Y LACTEOS"/>
    <s v="LACTEOS"/>
    <s v="A"/>
    <n v="0"/>
    <s v="PROV487"/>
    <s v="PRODUCTORA DE ALIMENTOS UNO SAC"/>
    <n v="3"/>
    <x v="0"/>
    <n v="1"/>
    <x v="0"/>
    <n v="3.1680000000000001"/>
    <n v="3.1680000000000001"/>
    <n v="1"/>
    <n v="1"/>
    <n v="0"/>
    <n v="1"/>
    <n v="0"/>
    <n v="28"/>
    <n v="336"/>
    <n v="60"/>
    <x v="0"/>
    <x v="1"/>
  </r>
  <r>
    <d v="2024-06-04T00:00:00"/>
    <n v="487"/>
    <s v="IZAGUIRRE-C5"/>
    <s v="LOS OLIVOS"/>
    <s v="SSS22"/>
    <x v="1"/>
    <x v="1"/>
    <s v="EMBUTIDOS Y LACTEOS"/>
    <s v="LACTEOS"/>
    <s v="A"/>
    <n v="0"/>
    <s v="PROV487"/>
    <s v="PRODUCTORA DE ALIMENTOS UNO SAC"/>
    <n v="8"/>
    <x v="0"/>
    <n v="1"/>
    <x v="1"/>
    <n v="2.3220000000000001"/>
    <n v="0"/>
    <n v="0"/>
    <n v="1"/>
    <n v="0"/>
    <n v="0"/>
    <n v="0"/>
    <s v="PRODUCTO SIN VENTA"/>
    <s v="PRODUCTO SIN VENTA"/>
    <n v="60"/>
    <x v="1"/>
    <x v="1"/>
  </r>
  <r>
    <d v="2024-06-04T00:00:00"/>
    <n v="487"/>
    <s v="IZAGUIRRE-C5"/>
    <s v="LOS OLIVOS"/>
    <s v="SSS22"/>
    <x v="2"/>
    <x v="2"/>
    <s v="EMBUTIDOS Y LACTEOS"/>
    <s v="LACTEOS"/>
    <s v="A"/>
    <n v="0"/>
    <s v="PROV487"/>
    <s v="PRODUCTORA DE ALIMENTOS UNO SAC"/>
    <n v="5"/>
    <x v="0"/>
    <n v="1"/>
    <x v="0"/>
    <n v="3.02501"/>
    <n v="33.908239999999999"/>
    <n v="11"/>
    <n v="1"/>
    <n v="0"/>
    <n v="4"/>
    <n v="0"/>
    <n v="2.5454545454545454"/>
    <n v="30.545454545454547"/>
    <n v="60"/>
    <x v="0"/>
    <x v="0"/>
  </r>
  <r>
    <d v="2024-06-04T00:00:00"/>
    <n v="487"/>
    <s v="IZAGUIRRE-C5"/>
    <s v="LOS OLIVOS"/>
    <s v="SSS22"/>
    <x v="3"/>
    <x v="3"/>
    <s v="EMBUTIDOS Y LACTEOS"/>
    <s v="LACTEOS"/>
    <s v="A"/>
    <n v="0"/>
    <s v="PROV487"/>
    <s v="PRODUCTORA DE ALIMENTOS UNO SAC"/>
    <n v="5"/>
    <x v="0"/>
    <n v="1"/>
    <x v="2"/>
    <n v="3.62"/>
    <n v="10.86"/>
    <n v="3"/>
    <n v="1"/>
    <n v="0"/>
    <n v="0"/>
    <n v="2"/>
    <n v="9.3333333333333339"/>
    <n v="56"/>
    <n v="60"/>
    <x v="0"/>
    <x v="0"/>
  </r>
  <r>
    <d v="2024-06-04T00:00:00"/>
    <n v="487"/>
    <s v="IZAGUIRRE-C5"/>
    <s v="LOS OLIVOS"/>
    <s v="SSS22"/>
    <x v="4"/>
    <x v="4"/>
    <s v="EMBUTIDOS Y LACTEOS"/>
    <s v="LACTEOS"/>
    <s v="A"/>
    <n v="0"/>
    <s v="PROV487"/>
    <s v="PRODUCTORA DE ALIMENTOS UNO SAC"/>
    <n v="7"/>
    <x v="0"/>
    <n v="1"/>
    <x v="2"/>
    <n v="3.62"/>
    <n v="7.24"/>
    <n v="2"/>
    <n v="1"/>
    <n v="0"/>
    <n v="0"/>
    <n v="0"/>
    <n v="14"/>
    <n v="84"/>
    <n v="60"/>
    <x v="0"/>
    <x v="1"/>
  </r>
  <r>
    <d v="2024-06-04T00:00:00"/>
    <n v="487"/>
    <s v="IZAGUIRRE-C5"/>
    <s v="LOS OLIVOS"/>
    <s v="SSS22"/>
    <x v="5"/>
    <x v="5"/>
    <s v="EMBUTIDOS Y LACTEOS"/>
    <s v="LACTEOS"/>
    <s v="A"/>
    <n v="0"/>
    <s v="PROV487"/>
    <s v="PRODUCTORA DE ALIMENTOS UNO SAC"/>
    <n v="6"/>
    <x v="0"/>
    <n v="1"/>
    <x v="0"/>
    <n v="3.04121"/>
    <n v="33.875549999999997"/>
    <n v="11"/>
    <n v="1"/>
    <n v="0"/>
    <n v="4"/>
    <n v="0"/>
    <n v="2.5454545454545454"/>
    <n v="30.545454545454547"/>
    <n v="60"/>
    <x v="0"/>
    <x v="0"/>
  </r>
  <r>
    <d v="2024-06-04T00:00:00"/>
    <n v="487"/>
    <s v="IZAGUIRRE-C5"/>
    <s v="LOS OLIVOS"/>
    <s v="SSS22"/>
    <x v="6"/>
    <x v="6"/>
    <s v="EMBUTIDOS Y LACTEOS"/>
    <s v="LACTEOS"/>
    <s v="A"/>
    <n v="0"/>
    <s v="PROV487"/>
    <s v="PRODUCTORA DE ALIMENTOS UNO SAC"/>
    <n v="1"/>
    <x v="0"/>
    <n v="1"/>
    <x v="0"/>
    <n v="2.3849999999999998"/>
    <n v="19.079999999999998"/>
    <n v="8"/>
    <n v="1"/>
    <n v="0"/>
    <n v="6"/>
    <n v="0"/>
    <n v="3.5"/>
    <n v="42"/>
    <n v="60"/>
    <x v="0"/>
    <x v="0"/>
  </r>
  <r>
    <d v="2024-06-04T00:00:00"/>
    <n v="487"/>
    <s v="IZAGUIRRE-C5"/>
    <s v="LOS OLIVOS"/>
    <s v="SSS22"/>
    <x v="7"/>
    <x v="7"/>
    <s v="EMBUTIDOS Y LACTEOS"/>
    <s v="LACTEOS"/>
    <s v="A"/>
    <n v="0"/>
    <s v="PROV487"/>
    <s v="PRODUCTORA DE ALIMENTOS UNO SAC"/>
    <n v="2"/>
    <x v="1"/>
    <n v="1"/>
    <x v="0"/>
    <n v="2.3849999999999998"/>
    <n v="4.7699999999999996"/>
    <n v="2"/>
    <n v="1"/>
    <n v="0"/>
    <n v="2"/>
    <n v="0"/>
    <n v="42"/>
    <n v="168"/>
    <n v="60"/>
    <x v="0"/>
    <x v="1"/>
  </r>
  <r>
    <d v="2024-06-04T00:00:00"/>
    <n v="487"/>
    <s v="IZAGUIRRE-C5"/>
    <s v="LOS OLIVOS"/>
    <s v="SSS22"/>
    <x v="8"/>
    <x v="8"/>
    <s v="EMBUTIDOS Y LACTEOS"/>
    <s v="LACTEOS"/>
    <s v="A"/>
    <n v="0"/>
    <s v="PROV487"/>
    <s v="PRODUCTORA DE ALIMENTOS UNO SAC"/>
    <n v="3"/>
    <x v="0"/>
    <n v="1"/>
    <x v="0"/>
    <n v="3.0294400000000001"/>
    <n v="21.45223"/>
    <n v="7"/>
    <n v="1"/>
    <n v="0"/>
    <n v="6"/>
    <n v="0"/>
    <n v="4"/>
    <n v="48"/>
    <n v="60"/>
    <x v="0"/>
    <x v="0"/>
  </r>
  <r>
    <d v="2024-06-04T00:00:00"/>
    <n v="487"/>
    <s v="IZAGUIRRE-C5"/>
    <s v="LOS OLIVOS"/>
    <s v="SSS22"/>
    <x v="9"/>
    <x v="9"/>
    <s v="EMBUTIDOS Y LACTEOS"/>
    <s v="LACTEOS"/>
    <s v="A"/>
    <n v="0"/>
    <s v="PROV487"/>
    <s v="PRODUCTORA DE ALIMENTOS UNO SAC"/>
    <n v="7"/>
    <x v="0"/>
    <n v="1"/>
    <x v="0"/>
    <n v="2.6459999999999999"/>
    <n v="2.6459999999999999"/>
    <n v="1"/>
    <n v="1"/>
    <n v="0"/>
    <n v="0"/>
    <n v="0"/>
    <n v="28"/>
    <n v="336"/>
    <n v="60"/>
    <x v="0"/>
    <x v="1"/>
  </r>
  <r>
    <d v="2024-06-04T00:00:00"/>
    <n v="487"/>
    <s v="IZAGUIRRE-C5"/>
    <s v="LOS OLIVOS"/>
    <s v="SSS22"/>
    <x v="10"/>
    <x v="10"/>
    <s v="EMBUTIDOS Y LACTEOS"/>
    <s v="LACTEOS"/>
    <s v="A"/>
    <n v="0"/>
    <s v="PROV487"/>
    <s v="PRODUCTORA DE ALIMENTOS UNO SAC"/>
    <n v="0"/>
    <x v="1"/>
    <n v="1"/>
    <x v="0"/>
    <n v="3.3237999999999999"/>
    <n v="13.43796"/>
    <n v="4"/>
    <n v="0"/>
    <n v="0"/>
    <n v="6"/>
    <n v="0"/>
    <n v="21"/>
    <n v="84"/>
    <n v="60"/>
    <x v="0"/>
    <x v="1"/>
  </r>
  <r>
    <d v="2024-06-04T00:00:00"/>
    <n v="488"/>
    <s v="AREQUIPA-C25"/>
    <s v="LINCE"/>
    <s v="SSS22"/>
    <x v="0"/>
    <x v="0"/>
    <s v="EMBUTIDOS Y LACTEOS"/>
    <s v="LACTEOS"/>
    <s v="A"/>
    <n v="0"/>
    <s v="PROV487"/>
    <s v="PRODUCTORA DE ALIMENTOS UNO SAC"/>
    <n v="4"/>
    <x v="0"/>
    <n v="1"/>
    <x v="0"/>
    <n v="3.1680000000000001"/>
    <n v="6.3360000000000003"/>
    <n v="2"/>
    <n v="1"/>
    <n v="0"/>
    <n v="0"/>
    <n v="0"/>
    <n v="14"/>
    <n v="168"/>
    <n v="60"/>
    <x v="0"/>
    <x v="1"/>
  </r>
  <r>
    <d v="2024-06-04T00:00:00"/>
    <n v="488"/>
    <s v="AREQUIPA-C25"/>
    <s v="LINCE"/>
    <s v="SSS22"/>
    <x v="1"/>
    <x v="1"/>
    <s v="EMBUTIDOS Y LACTEOS"/>
    <s v="LACTEOS"/>
    <s v="A"/>
    <n v="0"/>
    <s v="PROV487"/>
    <s v="PRODUCTORA DE ALIMENTOS UNO SAC"/>
    <n v="7"/>
    <x v="0"/>
    <n v="1"/>
    <x v="1"/>
    <n v="2.3220000000000001"/>
    <n v="0"/>
    <n v="0"/>
    <n v="1"/>
    <n v="0"/>
    <n v="0"/>
    <n v="0"/>
    <s v="PRODUCTO SIN VENTA"/>
    <s v="PRODUCTO SIN VENTA"/>
    <n v="60"/>
    <x v="1"/>
    <x v="1"/>
  </r>
  <r>
    <d v="2024-06-04T00:00:00"/>
    <n v="488"/>
    <s v="AREQUIPA-C25"/>
    <s v="LINCE"/>
    <s v="SSS22"/>
    <x v="2"/>
    <x v="2"/>
    <s v="EMBUTIDOS Y LACTEOS"/>
    <s v="LACTEOS"/>
    <s v="A"/>
    <n v="0"/>
    <s v="PROV487"/>
    <s v="PRODUCTORA DE ALIMENTOS UNO SAC"/>
    <n v="1"/>
    <x v="0"/>
    <n v="1"/>
    <x v="0"/>
    <n v="3.02501"/>
    <n v="24.646540000000002"/>
    <n v="8"/>
    <n v="1"/>
    <n v="0"/>
    <n v="6"/>
    <n v="0"/>
    <n v="3.5"/>
    <n v="42"/>
    <n v="60"/>
    <x v="0"/>
    <x v="0"/>
  </r>
  <r>
    <d v="2024-06-04T00:00:00"/>
    <n v="488"/>
    <s v="AREQUIPA-C25"/>
    <s v="LINCE"/>
    <s v="SSS22"/>
    <x v="3"/>
    <x v="3"/>
    <s v="EMBUTIDOS Y LACTEOS"/>
    <s v="LACTEOS"/>
    <s v="A"/>
    <n v="0"/>
    <s v="PROV487"/>
    <s v="PRODUCTORA DE ALIMENTOS UNO SAC"/>
    <n v="7"/>
    <x v="0"/>
    <n v="1"/>
    <x v="2"/>
    <n v="3.62"/>
    <n v="0"/>
    <n v="0"/>
    <n v="1"/>
    <n v="0"/>
    <n v="0"/>
    <n v="0"/>
    <s v="PRODUCTO SIN VENTA"/>
    <s v="PRODUCTO SIN VENTA"/>
    <n v="60"/>
    <x v="1"/>
    <x v="1"/>
  </r>
  <r>
    <d v="2024-06-04T00:00:00"/>
    <n v="488"/>
    <s v="AREQUIPA-C25"/>
    <s v="LINCE"/>
    <s v="SSS22"/>
    <x v="4"/>
    <x v="4"/>
    <s v="EMBUTIDOS Y LACTEOS"/>
    <s v="LACTEOS"/>
    <s v="A"/>
    <n v="0"/>
    <s v="PROV487"/>
    <s v="PRODUCTORA DE ALIMENTOS UNO SAC"/>
    <n v="6"/>
    <x v="0"/>
    <n v="1"/>
    <x v="2"/>
    <n v="3.62"/>
    <n v="0"/>
    <n v="0"/>
    <n v="1"/>
    <n v="0"/>
    <n v="0"/>
    <n v="0"/>
    <s v="PRODUCTO SIN VENTA"/>
    <s v="PRODUCTO SIN VENTA"/>
    <n v="60"/>
    <x v="1"/>
    <x v="1"/>
  </r>
  <r>
    <d v="2024-06-04T00:00:00"/>
    <n v="488"/>
    <s v="AREQUIPA-C25"/>
    <s v="LINCE"/>
    <s v="SSS22"/>
    <x v="5"/>
    <x v="5"/>
    <s v="EMBUTIDOS Y LACTEOS"/>
    <s v="LACTEOS"/>
    <s v="A"/>
    <n v="0"/>
    <s v="PROV487"/>
    <s v="PRODUCTORA DE ALIMENTOS UNO SAC"/>
    <n v="3"/>
    <x v="0"/>
    <n v="1"/>
    <x v="0"/>
    <n v="3.04121"/>
    <n v="18.578199999999999"/>
    <n v="6"/>
    <n v="1"/>
    <n v="0"/>
    <n v="2"/>
    <n v="0"/>
    <n v="4.666666666666667"/>
    <n v="56"/>
    <n v="60"/>
    <x v="0"/>
    <x v="0"/>
  </r>
  <r>
    <d v="2024-06-04T00:00:00"/>
    <n v="488"/>
    <s v="AREQUIPA-C25"/>
    <s v="LINCE"/>
    <s v="SSS22"/>
    <x v="6"/>
    <x v="6"/>
    <s v="EMBUTIDOS Y LACTEOS"/>
    <s v="LACTEOS"/>
    <s v="A"/>
    <n v="0"/>
    <s v="PROV487"/>
    <s v="PRODUCTORA DE ALIMENTOS UNO SAC"/>
    <n v="9"/>
    <x v="0"/>
    <n v="1"/>
    <x v="0"/>
    <n v="2.3849999999999998"/>
    <n v="11.925000000000001"/>
    <n v="5"/>
    <n v="1"/>
    <n v="0"/>
    <n v="0"/>
    <n v="0"/>
    <n v="5.6"/>
    <n v="67.2"/>
    <n v="60"/>
    <x v="0"/>
    <x v="1"/>
  </r>
  <r>
    <d v="2024-06-04T00:00:00"/>
    <n v="488"/>
    <s v="AREQUIPA-C25"/>
    <s v="LINCE"/>
    <s v="SSS22"/>
    <x v="7"/>
    <x v="7"/>
    <s v="EMBUTIDOS Y LACTEOS"/>
    <s v="LACTEOS"/>
    <s v="A"/>
    <n v="0"/>
    <s v="PROV487"/>
    <s v="PRODUCTORA DE ALIMENTOS UNO SAC"/>
    <n v="2"/>
    <x v="1"/>
    <n v="1"/>
    <x v="0"/>
    <n v="2.3849999999999998"/>
    <n v="0"/>
    <n v="0"/>
    <n v="1"/>
    <n v="0"/>
    <n v="2"/>
    <n v="0"/>
    <s v="PRODUCTO SIN VENTA"/>
    <s v="PRODUCTO SIN VENTA"/>
    <n v="60"/>
    <x v="1"/>
    <x v="1"/>
  </r>
  <r>
    <d v="2024-06-04T00:00:00"/>
    <n v="488"/>
    <s v="AREQUIPA-C25"/>
    <s v="LINCE"/>
    <s v="SSS22"/>
    <x v="8"/>
    <x v="8"/>
    <s v="EMBUTIDOS Y LACTEOS"/>
    <s v="LACTEOS"/>
    <s v="A"/>
    <n v="0"/>
    <s v="PROV487"/>
    <s v="PRODUCTORA DE ALIMENTOS UNO SAC"/>
    <n v="2"/>
    <x v="0"/>
    <n v="1"/>
    <x v="0"/>
    <n v="3.0294400000000001"/>
    <n v="15.330959999999999"/>
    <n v="5"/>
    <n v="1"/>
    <n v="0"/>
    <n v="0"/>
    <n v="0"/>
    <n v="5.6"/>
    <n v="67.2"/>
    <n v="60"/>
    <x v="0"/>
    <x v="1"/>
  </r>
  <r>
    <d v="2024-06-04T00:00:00"/>
    <n v="488"/>
    <s v="AREQUIPA-C25"/>
    <s v="LINCE"/>
    <s v="SSS22"/>
    <x v="9"/>
    <x v="9"/>
    <s v="EMBUTIDOS Y LACTEOS"/>
    <s v="LACTEOS"/>
    <s v="A"/>
    <n v="0"/>
    <s v="PROV487"/>
    <s v="PRODUCTORA DE ALIMENTOS UNO SAC"/>
    <n v="7"/>
    <x v="0"/>
    <n v="1"/>
    <x v="0"/>
    <n v="2.6459999999999999"/>
    <n v="2.6459999999999999"/>
    <n v="1"/>
    <n v="1"/>
    <n v="0"/>
    <n v="0"/>
    <n v="0"/>
    <n v="28"/>
    <n v="336"/>
    <n v="60"/>
    <x v="0"/>
    <x v="1"/>
  </r>
  <r>
    <d v="2024-06-04T00:00:00"/>
    <n v="488"/>
    <s v="AREQUIPA-C25"/>
    <s v="LINCE"/>
    <s v="SSS22"/>
    <x v="10"/>
    <x v="10"/>
    <s v="EMBUTIDOS Y LACTEOS"/>
    <s v="LACTEOS"/>
    <s v="A"/>
    <n v="0"/>
    <s v="PROV487"/>
    <s v="PRODUCTORA DE ALIMENTOS UNO SAC"/>
    <n v="3"/>
    <x v="1"/>
    <n v="1"/>
    <x v="0"/>
    <n v="3.3237999999999999"/>
    <n v="10.040240000000001"/>
    <n v="3"/>
    <n v="1"/>
    <n v="0"/>
    <n v="0"/>
    <n v="0"/>
    <n v="28"/>
    <n v="112"/>
    <n v="60"/>
    <x v="0"/>
    <x v="1"/>
  </r>
  <r>
    <d v="2024-06-04T00:00:00"/>
    <n v="489"/>
    <s v="SANVICENTE2-LURIN"/>
    <s v="LURIN"/>
    <s v="SSS22"/>
    <x v="0"/>
    <x v="0"/>
    <s v="EMBUTIDOS Y LACTEOS"/>
    <s v="LACTEOS"/>
    <s v="A"/>
    <n v="0"/>
    <s v="PROV487"/>
    <s v="PRODUCTORA DE ALIMENTOS UNO SAC"/>
    <n v="4"/>
    <x v="0"/>
    <n v="1"/>
    <x v="0"/>
    <n v="3.1680000000000001"/>
    <n v="0"/>
    <n v="0"/>
    <n v="1"/>
    <n v="0"/>
    <n v="0"/>
    <n v="0"/>
    <s v="PRODUCTO SIN VENTA"/>
    <s v="PRODUCTO SIN VENTA"/>
    <n v="60"/>
    <x v="1"/>
    <x v="1"/>
  </r>
  <r>
    <d v="2024-06-04T00:00:00"/>
    <n v="489"/>
    <s v="SANVICENTE2-LURIN"/>
    <s v="LURIN"/>
    <s v="SSS22"/>
    <x v="1"/>
    <x v="1"/>
    <s v="EMBUTIDOS Y LACTEOS"/>
    <s v="LACTEOS"/>
    <s v="A"/>
    <n v="0"/>
    <s v="PROV487"/>
    <s v="PRODUCTORA DE ALIMENTOS UNO SAC"/>
    <n v="8"/>
    <x v="0"/>
    <n v="1"/>
    <x v="1"/>
    <n v="2.3220000000000001"/>
    <n v="4.6440000000000001"/>
    <n v="2"/>
    <n v="1"/>
    <n v="0"/>
    <n v="0"/>
    <n v="0"/>
    <n v="14"/>
    <n v="280"/>
    <n v="60"/>
    <x v="0"/>
    <x v="1"/>
  </r>
  <r>
    <d v="2024-06-04T00:00:00"/>
    <n v="489"/>
    <s v="SANVICENTE2-LURIN"/>
    <s v="LURIN"/>
    <s v="SSS22"/>
    <x v="2"/>
    <x v="2"/>
    <s v="EMBUTIDOS Y LACTEOS"/>
    <s v="LACTEOS"/>
    <s v="A"/>
    <n v="0"/>
    <s v="PROV487"/>
    <s v="PRODUCTORA DE ALIMENTOS UNO SAC"/>
    <n v="6"/>
    <x v="0"/>
    <n v="1"/>
    <x v="0"/>
    <n v="3.02501"/>
    <n v="12.27929"/>
    <n v="4"/>
    <n v="1"/>
    <n v="0"/>
    <n v="2"/>
    <n v="0"/>
    <n v="7"/>
    <n v="84"/>
    <n v="60"/>
    <x v="0"/>
    <x v="1"/>
  </r>
  <r>
    <d v="2024-06-04T00:00:00"/>
    <n v="489"/>
    <s v="SANVICENTE2-LURIN"/>
    <s v="LURIN"/>
    <s v="SSS22"/>
    <x v="3"/>
    <x v="3"/>
    <s v="EMBUTIDOS Y LACTEOS"/>
    <s v="LACTEOS"/>
    <s v="A"/>
    <n v="0"/>
    <s v="PROV487"/>
    <s v="PRODUCTORA DE ALIMENTOS UNO SAC"/>
    <n v="4"/>
    <x v="0"/>
    <n v="1"/>
    <x v="2"/>
    <n v="3.62"/>
    <n v="7.24"/>
    <n v="2"/>
    <n v="1"/>
    <n v="0"/>
    <n v="0"/>
    <n v="6"/>
    <n v="14"/>
    <n v="84"/>
    <n v="60"/>
    <x v="0"/>
    <x v="1"/>
  </r>
  <r>
    <d v="2024-06-04T00:00:00"/>
    <n v="489"/>
    <s v="SANVICENTE2-LURIN"/>
    <s v="LURIN"/>
    <s v="SSS22"/>
    <x v="4"/>
    <x v="4"/>
    <s v="EMBUTIDOS Y LACTEOS"/>
    <s v="LACTEOS"/>
    <s v="A"/>
    <n v="0"/>
    <s v="PROV487"/>
    <s v="PRODUCTORA DE ALIMENTOS UNO SAC"/>
    <n v="6"/>
    <x v="0"/>
    <n v="1"/>
    <x v="2"/>
    <n v="3.62"/>
    <n v="7.24"/>
    <n v="2"/>
    <n v="1"/>
    <n v="0"/>
    <n v="0"/>
    <n v="4"/>
    <n v="14"/>
    <n v="84"/>
    <n v="60"/>
    <x v="0"/>
    <x v="1"/>
  </r>
  <r>
    <d v="2024-06-04T00:00:00"/>
    <n v="489"/>
    <s v="SANVICENTE2-LURIN"/>
    <s v="LURIN"/>
    <s v="SSS22"/>
    <x v="5"/>
    <x v="5"/>
    <s v="EMBUTIDOS Y LACTEOS"/>
    <s v="LACTEOS"/>
    <s v="A"/>
    <n v="0"/>
    <s v="PROV487"/>
    <s v="PRODUCTORA DE ALIMENTOS UNO SAC"/>
    <n v="4"/>
    <x v="0"/>
    <n v="1"/>
    <x v="0"/>
    <n v="3.04121"/>
    <n v="21.504300000000001"/>
    <n v="7"/>
    <n v="1"/>
    <n v="0"/>
    <n v="6"/>
    <n v="0"/>
    <n v="4"/>
    <n v="48"/>
    <n v="60"/>
    <x v="0"/>
    <x v="0"/>
  </r>
  <r>
    <d v="2024-06-04T00:00:00"/>
    <n v="489"/>
    <s v="SANVICENTE2-LURIN"/>
    <s v="LURIN"/>
    <s v="SSS22"/>
    <x v="6"/>
    <x v="6"/>
    <s v="EMBUTIDOS Y LACTEOS"/>
    <s v="LACTEOS"/>
    <s v="A"/>
    <n v="0"/>
    <s v="PROV487"/>
    <s v="PRODUCTORA DE ALIMENTOS UNO SAC"/>
    <n v="4"/>
    <x v="0"/>
    <n v="1"/>
    <x v="0"/>
    <n v="2.3849999999999998"/>
    <n v="0"/>
    <n v="0"/>
    <n v="1"/>
    <n v="0"/>
    <n v="0"/>
    <n v="0"/>
    <s v="PRODUCTO SIN VENTA"/>
    <s v="PRODUCTO SIN VENTA"/>
    <n v="60"/>
    <x v="1"/>
    <x v="1"/>
  </r>
  <r>
    <d v="2024-06-04T00:00:00"/>
    <n v="489"/>
    <s v="SANVICENTE2-LURIN"/>
    <s v="LURIN"/>
    <s v="SSS22"/>
    <x v="7"/>
    <x v="7"/>
    <s v="EMBUTIDOS Y LACTEOS"/>
    <s v="LACTEOS"/>
    <s v="A"/>
    <n v="0"/>
    <s v="PROV487"/>
    <s v="PRODUCTORA DE ALIMENTOS UNO SAC"/>
    <n v="2"/>
    <x v="1"/>
    <n v="1"/>
    <x v="0"/>
    <n v="2.3849999999999998"/>
    <n v="0"/>
    <n v="0"/>
    <n v="1"/>
    <n v="0"/>
    <n v="2"/>
    <n v="0"/>
    <s v="PRODUCTO SIN VENTA"/>
    <s v="PRODUCTO SIN VENTA"/>
    <n v="60"/>
    <x v="1"/>
    <x v="1"/>
  </r>
  <r>
    <d v="2024-06-04T00:00:00"/>
    <n v="489"/>
    <s v="SANVICENTE2-LURIN"/>
    <s v="LURIN"/>
    <s v="SSS22"/>
    <x v="8"/>
    <x v="8"/>
    <s v="EMBUTIDOS Y LACTEOS"/>
    <s v="LACTEOS"/>
    <s v="A"/>
    <n v="0"/>
    <s v="PROV487"/>
    <s v="PRODUCTORA DE ALIMENTOS UNO SAC"/>
    <n v="5"/>
    <x v="0"/>
    <n v="1"/>
    <x v="0"/>
    <n v="3.0294400000000001"/>
    <n v="0"/>
    <n v="0"/>
    <n v="1"/>
    <n v="0"/>
    <n v="0"/>
    <n v="0"/>
    <s v="PRODUCTO SIN VENTA"/>
    <s v="PRODUCTO SIN VENTA"/>
    <n v="60"/>
    <x v="1"/>
    <x v="1"/>
  </r>
  <r>
    <d v="2024-06-04T00:00:00"/>
    <n v="489"/>
    <s v="SANVICENTE2-LURIN"/>
    <s v="LURIN"/>
    <s v="SSS22"/>
    <x v="9"/>
    <x v="9"/>
    <s v="EMBUTIDOS Y LACTEOS"/>
    <s v="LACTEOS"/>
    <s v="A"/>
    <n v="0"/>
    <s v="PROV487"/>
    <s v="PRODUCTORA DE ALIMENTOS UNO SAC"/>
    <n v="6"/>
    <x v="0"/>
    <n v="1"/>
    <x v="0"/>
    <n v="2.6459999999999999"/>
    <n v="5.2919999999999998"/>
    <n v="2"/>
    <n v="1"/>
    <n v="0"/>
    <n v="0"/>
    <n v="0"/>
    <n v="14"/>
    <n v="168"/>
    <n v="60"/>
    <x v="0"/>
    <x v="1"/>
  </r>
  <r>
    <d v="2024-06-04T00:00:00"/>
    <n v="489"/>
    <s v="SANVICENTE2-LURIN"/>
    <s v="LURIN"/>
    <s v="SSS22"/>
    <x v="10"/>
    <x v="10"/>
    <s v="EMBUTIDOS Y LACTEOS"/>
    <s v="LACTEOS"/>
    <s v="A"/>
    <n v="0"/>
    <s v="PROV487"/>
    <s v="PRODUCTORA DE ALIMENTOS UNO SAC"/>
    <n v="5"/>
    <x v="1"/>
    <n v="1"/>
    <x v="0"/>
    <n v="3.3237999999999999"/>
    <n v="0"/>
    <n v="0"/>
    <n v="1"/>
    <n v="0"/>
    <n v="0"/>
    <n v="0"/>
    <s v="PRODUCTO SIN VENTA"/>
    <s v="PRODUCTO SIN VENTA"/>
    <n v="60"/>
    <x v="1"/>
    <x v="1"/>
  </r>
  <r>
    <d v="2024-06-04T00:00:00"/>
    <n v="490"/>
    <s v="LIRIOS-C1"/>
    <s v="SAN JUAN DE MIRAFLO"/>
    <s v="SSS22"/>
    <x v="0"/>
    <x v="0"/>
    <s v="EMBUTIDOS Y LACTEOS"/>
    <s v="LACTEOS"/>
    <s v="A"/>
    <n v="0"/>
    <s v="PROV487"/>
    <s v="PRODUCTORA DE ALIMENTOS UNO SAC"/>
    <n v="2"/>
    <x v="0"/>
    <n v="1"/>
    <x v="0"/>
    <n v="3.1680000000000001"/>
    <n v="12.672000000000001"/>
    <n v="4"/>
    <n v="1"/>
    <n v="0"/>
    <n v="0"/>
    <n v="0"/>
    <n v="7"/>
    <n v="84"/>
    <n v="60"/>
    <x v="0"/>
    <x v="1"/>
  </r>
  <r>
    <d v="2024-06-04T00:00:00"/>
    <n v="490"/>
    <s v="LIRIOS-C1"/>
    <s v="SAN JUAN DE MIRAFLO"/>
    <s v="SSS22"/>
    <x v="1"/>
    <x v="1"/>
    <s v="EMBUTIDOS Y LACTEOS"/>
    <s v="LACTEOS"/>
    <s v="A"/>
    <n v="0"/>
    <s v="PROV487"/>
    <s v="PRODUCTORA DE ALIMENTOS UNO SAC"/>
    <n v="4"/>
    <x v="0"/>
    <n v="1"/>
    <x v="1"/>
    <n v="2.3220000000000001"/>
    <n v="18.576000000000001"/>
    <n v="8"/>
    <n v="1"/>
    <n v="0"/>
    <n v="0"/>
    <n v="0"/>
    <n v="3.5"/>
    <n v="70"/>
    <n v="60"/>
    <x v="0"/>
    <x v="1"/>
  </r>
  <r>
    <d v="2024-06-04T00:00:00"/>
    <n v="490"/>
    <s v="LIRIOS-C1"/>
    <s v="SAN JUAN DE MIRAFLO"/>
    <s v="SSS22"/>
    <x v="2"/>
    <x v="2"/>
    <s v="EMBUTIDOS Y LACTEOS"/>
    <s v="LACTEOS"/>
    <s v="A"/>
    <n v="0"/>
    <s v="PROV487"/>
    <s v="PRODUCTORA DE ALIMENTOS UNO SAC"/>
    <n v="6"/>
    <x v="0"/>
    <n v="1"/>
    <x v="0"/>
    <n v="3.02501"/>
    <n v="55.507689999999997"/>
    <n v="18"/>
    <n v="1"/>
    <n v="0"/>
    <n v="0"/>
    <n v="0"/>
    <n v="1.5555555555555554"/>
    <n v="18.666666666666664"/>
    <n v="60"/>
    <x v="0"/>
    <x v="0"/>
  </r>
  <r>
    <d v="2024-06-04T00:00:00"/>
    <n v="490"/>
    <s v="LIRIOS-C1"/>
    <s v="SAN JUAN DE MIRAFLO"/>
    <s v="SSS22"/>
    <x v="3"/>
    <x v="3"/>
    <s v="EMBUTIDOS Y LACTEOS"/>
    <s v="LACTEOS"/>
    <s v="A"/>
    <n v="0"/>
    <s v="PROV487"/>
    <s v="PRODUCTORA DE ALIMENTOS UNO SAC"/>
    <n v="6"/>
    <x v="0"/>
    <n v="1"/>
    <x v="2"/>
    <n v="3.62"/>
    <n v="14.48"/>
    <n v="4"/>
    <n v="1"/>
    <n v="0"/>
    <n v="0"/>
    <n v="6"/>
    <n v="7"/>
    <n v="42"/>
    <n v="60"/>
    <x v="0"/>
    <x v="0"/>
  </r>
  <r>
    <d v="2024-06-04T00:00:00"/>
    <n v="490"/>
    <s v="LIRIOS-C1"/>
    <s v="SAN JUAN DE MIRAFLO"/>
    <s v="SSS22"/>
    <x v="4"/>
    <x v="4"/>
    <s v="EMBUTIDOS Y LACTEOS"/>
    <s v="LACTEOS"/>
    <s v="A"/>
    <n v="0"/>
    <s v="PROV487"/>
    <s v="PRODUCTORA DE ALIMENTOS UNO SAC"/>
    <n v="6"/>
    <x v="0"/>
    <n v="1"/>
    <x v="2"/>
    <n v="3.62"/>
    <n v="7.24"/>
    <n v="2"/>
    <n v="1"/>
    <n v="0"/>
    <n v="0"/>
    <n v="2"/>
    <n v="14"/>
    <n v="84"/>
    <n v="60"/>
    <x v="0"/>
    <x v="1"/>
  </r>
  <r>
    <d v="2024-06-04T00:00:00"/>
    <n v="490"/>
    <s v="LIRIOS-C1"/>
    <s v="SAN JUAN DE MIRAFLO"/>
    <s v="SSS22"/>
    <x v="5"/>
    <x v="5"/>
    <s v="EMBUTIDOS Y LACTEOS"/>
    <s v="LACTEOS"/>
    <s v="A"/>
    <n v="0"/>
    <s v="PROV487"/>
    <s v="PRODUCTORA DE ALIMENTOS UNO SAC"/>
    <n v="13"/>
    <x v="0"/>
    <n v="1"/>
    <x v="0"/>
    <n v="3.04121"/>
    <n v="40.271470000000001"/>
    <n v="13"/>
    <n v="1"/>
    <n v="0"/>
    <n v="0"/>
    <n v="0"/>
    <n v="2.1538461538461537"/>
    <n v="25.846153846153847"/>
    <n v="60"/>
    <x v="0"/>
    <x v="0"/>
  </r>
  <r>
    <d v="2024-06-04T00:00:00"/>
    <n v="490"/>
    <s v="LIRIOS-C1"/>
    <s v="SAN JUAN DE MIRAFLO"/>
    <s v="SSS22"/>
    <x v="6"/>
    <x v="6"/>
    <s v="EMBUTIDOS Y LACTEOS"/>
    <s v="LACTEOS"/>
    <s v="A"/>
    <n v="0"/>
    <s v="PROV487"/>
    <s v="PRODUCTORA DE ALIMENTOS UNO SAC"/>
    <n v="1"/>
    <x v="0"/>
    <n v="1"/>
    <x v="0"/>
    <n v="2.3849999999999998"/>
    <n v="9.5399999999999991"/>
    <n v="4"/>
    <n v="1"/>
    <n v="0"/>
    <n v="0"/>
    <n v="0"/>
    <n v="7"/>
    <n v="84"/>
    <n v="60"/>
    <x v="0"/>
    <x v="1"/>
  </r>
  <r>
    <d v="2024-06-04T00:00:00"/>
    <n v="490"/>
    <s v="LIRIOS-C1"/>
    <s v="SAN JUAN DE MIRAFLO"/>
    <s v="SSS22"/>
    <x v="7"/>
    <x v="7"/>
    <s v="EMBUTIDOS Y LACTEOS"/>
    <s v="LACTEOS"/>
    <s v="A"/>
    <n v="0"/>
    <s v="PROV487"/>
    <s v="PRODUCTORA DE ALIMENTOS UNO SAC"/>
    <n v="2"/>
    <x v="1"/>
    <n v="1"/>
    <x v="0"/>
    <n v="2.3849999999999998"/>
    <n v="0"/>
    <n v="0"/>
    <n v="1"/>
    <n v="0"/>
    <n v="0"/>
    <n v="0"/>
    <s v="PRODUCTO SIN VENTA"/>
    <s v="PRODUCTO SIN VENTA"/>
    <n v="60"/>
    <x v="1"/>
    <x v="1"/>
  </r>
  <r>
    <d v="2024-06-04T00:00:00"/>
    <n v="490"/>
    <s v="LIRIOS-C1"/>
    <s v="SAN JUAN DE MIRAFLO"/>
    <s v="SSS22"/>
    <x v="8"/>
    <x v="8"/>
    <s v="EMBUTIDOS Y LACTEOS"/>
    <s v="LACTEOS"/>
    <s v="A"/>
    <n v="0"/>
    <s v="PROV487"/>
    <s v="PRODUCTORA DE ALIMENTOS UNO SAC"/>
    <n v="7"/>
    <x v="0"/>
    <n v="1"/>
    <x v="0"/>
    <n v="3.0294400000000001"/>
    <n v="12.391450000000001"/>
    <n v="4"/>
    <n v="1"/>
    <n v="0"/>
    <n v="0"/>
    <n v="0"/>
    <n v="7"/>
    <n v="84"/>
    <n v="60"/>
    <x v="0"/>
    <x v="1"/>
  </r>
  <r>
    <d v="2024-06-04T00:00:00"/>
    <n v="490"/>
    <s v="LIRIOS-C1"/>
    <s v="SAN JUAN DE MIRAFLO"/>
    <s v="SSS22"/>
    <x v="9"/>
    <x v="9"/>
    <s v="EMBUTIDOS Y LACTEOS"/>
    <s v="LACTEOS"/>
    <s v="A"/>
    <n v="0"/>
    <s v="PROV487"/>
    <s v="PRODUCTORA DE ALIMENTOS UNO SAC"/>
    <n v="6"/>
    <x v="0"/>
    <n v="1"/>
    <x v="0"/>
    <n v="2.6459999999999999"/>
    <n v="5.2919999999999998"/>
    <n v="2"/>
    <n v="1"/>
    <n v="0"/>
    <n v="0"/>
    <n v="0"/>
    <n v="14"/>
    <n v="168"/>
    <n v="60"/>
    <x v="0"/>
    <x v="1"/>
  </r>
  <r>
    <d v="2024-06-04T00:00:00"/>
    <n v="490"/>
    <s v="LIRIOS-C1"/>
    <s v="SAN JUAN DE MIRAFLO"/>
    <s v="SSS22"/>
    <x v="10"/>
    <x v="10"/>
    <s v="EMBUTIDOS Y LACTEOS"/>
    <s v="LACTEOS"/>
    <s v="A"/>
    <n v="0"/>
    <s v="PROV487"/>
    <s v="PRODUCTORA DE ALIMENTOS UNO SAC"/>
    <n v="6"/>
    <x v="1"/>
    <n v="1"/>
    <x v="0"/>
    <n v="3.3237999999999999"/>
    <n v="0"/>
    <n v="0"/>
    <n v="1"/>
    <n v="0"/>
    <n v="0"/>
    <n v="0"/>
    <s v="PRODUCTO SIN VENTA"/>
    <s v="PRODUCTO SIN VENTA"/>
    <n v="60"/>
    <x v="1"/>
    <x v="1"/>
  </r>
  <r>
    <d v="2024-06-04T00:00:00"/>
    <n v="491"/>
    <s v="DIEZCANSECO-C1"/>
    <s v="MIRAFLORES"/>
    <s v="SSS22"/>
    <x v="0"/>
    <x v="0"/>
    <s v="EMBUTIDOS Y LACTEOS"/>
    <s v="LACTEOS"/>
    <s v="A"/>
    <n v="0"/>
    <s v="PROV487"/>
    <s v="PRODUCTORA DE ALIMENTOS UNO SAC"/>
    <n v="4"/>
    <x v="0"/>
    <n v="1"/>
    <x v="0"/>
    <n v="3.1680000000000001"/>
    <n v="0"/>
    <n v="0"/>
    <n v="1"/>
    <n v="0"/>
    <n v="0"/>
    <n v="0"/>
    <s v="PRODUCTO SIN VENTA"/>
    <s v="PRODUCTO SIN VENTA"/>
    <n v="60"/>
    <x v="1"/>
    <x v="1"/>
  </r>
  <r>
    <d v="2024-06-04T00:00:00"/>
    <n v="491"/>
    <s v="DIEZCANSECO-C1"/>
    <s v="MIRAFLORES"/>
    <s v="SSS22"/>
    <x v="1"/>
    <x v="1"/>
    <s v="EMBUTIDOS Y LACTEOS"/>
    <s v="LACTEOS"/>
    <s v="A"/>
    <n v="0"/>
    <s v="PROV487"/>
    <s v="PRODUCTORA DE ALIMENTOS UNO SAC"/>
    <n v="3"/>
    <x v="0"/>
    <n v="1"/>
    <x v="1"/>
    <n v="2.3220000000000001"/>
    <n v="23.22"/>
    <n v="10"/>
    <n v="1"/>
    <n v="0"/>
    <n v="4"/>
    <n v="0"/>
    <n v="2.8"/>
    <n v="56"/>
    <n v="60"/>
    <x v="0"/>
    <x v="0"/>
  </r>
  <r>
    <d v="2024-06-04T00:00:00"/>
    <n v="491"/>
    <s v="DIEZCANSECO-C1"/>
    <s v="MIRAFLORES"/>
    <s v="SSS22"/>
    <x v="2"/>
    <x v="2"/>
    <s v="EMBUTIDOS Y LACTEOS"/>
    <s v="LACTEOS"/>
    <s v="A"/>
    <n v="0"/>
    <s v="PROV487"/>
    <s v="PRODUCTORA DE ALIMENTOS UNO SAC"/>
    <n v="12"/>
    <x v="0"/>
    <n v="1"/>
    <x v="0"/>
    <n v="3.02501"/>
    <n v="39.867130000000003"/>
    <n v="13"/>
    <n v="1"/>
    <n v="0"/>
    <n v="0"/>
    <n v="0"/>
    <n v="2.1538461538461537"/>
    <n v="25.846153846153847"/>
    <n v="60"/>
    <x v="0"/>
    <x v="0"/>
  </r>
  <r>
    <d v="2024-06-04T00:00:00"/>
    <n v="491"/>
    <s v="DIEZCANSECO-C1"/>
    <s v="MIRAFLORES"/>
    <s v="SSS22"/>
    <x v="3"/>
    <x v="3"/>
    <s v="EMBUTIDOS Y LACTEOS"/>
    <s v="LACTEOS"/>
    <s v="A"/>
    <n v="0"/>
    <s v="PROV487"/>
    <s v="PRODUCTORA DE ALIMENTOS UNO SAC"/>
    <n v="5"/>
    <x v="0"/>
    <n v="1"/>
    <x v="2"/>
    <n v="3.62"/>
    <n v="3.62"/>
    <n v="1"/>
    <n v="1"/>
    <n v="0"/>
    <n v="0"/>
    <n v="0"/>
    <n v="28"/>
    <n v="168"/>
    <n v="60"/>
    <x v="0"/>
    <x v="1"/>
  </r>
  <r>
    <d v="2024-06-04T00:00:00"/>
    <n v="491"/>
    <s v="DIEZCANSECO-C1"/>
    <s v="MIRAFLORES"/>
    <s v="SSS22"/>
    <x v="4"/>
    <x v="4"/>
    <s v="EMBUTIDOS Y LACTEOS"/>
    <s v="LACTEOS"/>
    <s v="A"/>
    <n v="0"/>
    <s v="PROV487"/>
    <s v="PRODUCTORA DE ALIMENTOS UNO SAC"/>
    <n v="5"/>
    <x v="0"/>
    <n v="1"/>
    <x v="2"/>
    <n v="3.62"/>
    <n v="3.62"/>
    <n v="1"/>
    <n v="1"/>
    <n v="0"/>
    <n v="0"/>
    <n v="0"/>
    <n v="28"/>
    <n v="168"/>
    <n v="60"/>
    <x v="0"/>
    <x v="1"/>
  </r>
  <r>
    <d v="2024-06-04T00:00:00"/>
    <n v="491"/>
    <s v="DIEZCANSECO-C1"/>
    <s v="MIRAFLORES"/>
    <s v="SSS22"/>
    <x v="5"/>
    <x v="5"/>
    <s v="EMBUTIDOS Y LACTEOS"/>
    <s v="LACTEOS"/>
    <s v="A"/>
    <n v="0"/>
    <s v="PROV487"/>
    <s v="PRODUCTORA DE ALIMENTOS UNO SAC"/>
    <n v="18"/>
    <x v="0"/>
    <n v="1"/>
    <x v="0"/>
    <n v="3.04121"/>
    <n v="52.218809999999998"/>
    <n v="17"/>
    <n v="1"/>
    <n v="0"/>
    <n v="0"/>
    <n v="0"/>
    <n v="1.6470588235294119"/>
    <n v="19.764705882352942"/>
    <n v="60"/>
    <x v="0"/>
    <x v="0"/>
  </r>
  <r>
    <d v="2024-06-04T00:00:00"/>
    <n v="491"/>
    <s v="DIEZCANSECO-C1"/>
    <s v="MIRAFLORES"/>
    <s v="SSS22"/>
    <x v="6"/>
    <x v="6"/>
    <s v="EMBUTIDOS Y LACTEOS"/>
    <s v="LACTEOS"/>
    <s v="A"/>
    <n v="0"/>
    <s v="PROV487"/>
    <s v="PRODUCTORA DE ALIMENTOS UNO SAC"/>
    <n v="2"/>
    <x v="0"/>
    <n v="1"/>
    <x v="0"/>
    <n v="2.3849999999999998"/>
    <n v="9.5399999999999991"/>
    <n v="4"/>
    <n v="1"/>
    <n v="0"/>
    <n v="0"/>
    <n v="0"/>
    <n v="7"/>
    <n v="84"/>
    <n v="60"/>
    <x v="0"/>
    <x v="1"/>
  </r>
  <r>
    <d v="2024-06-04T00:00:00"/>
    <n v="491"/>
    <s v="DIEZCANSECO-C1"/>
    <s v="MIRAFLORES"/>
    <s v="SSS22"/>
    <x v="7"/>
    <x v="7"/>
    <s v="EMBUTIDOS Y LACTEOS"/>
    <s v="LACTEOS"/>
    <s v="A"/>
    <n v="0"/>
    <s v="PROV487"/>
    <s v="PRODUCTORA DE ALIMENTOS UNO SAC"/>
    <n v="3"/>
    <x v="1"/>
    <n v="1"/>
    <x v="0"/>
    <n v="2.3849999999999998"/>
    <n v="0"/>
    <n v="0"/>
    <n v="1"/>
    <n v="0"/>
    <n v="1"/>
    <n v="0"/>
    <s v="PRODUCTO SIN VENTA"/>
    <s v="PRODUCTO SIN VENTA"/>
    <n v="60"/>
    <x v="1"/>
    <x v="1"/>
  </r>
  <r>
    <d v="2024-06-04T00:00:00"/>
    <n v="491"/>
    <s v="DIEZCANSECO-C1"/>
    <s v="MIRAFLORES"/>
    <s v="SSS22"/>
    <x v="8"/>
    <x v="8"/>
    <s v="EMBUTIDOS Y LACTEOS"/>
    <s v="LACTEOS"/>
    <s v="A"/>
    <n v="0"/>
    <s v="PROV487"/>
    <s v="PRODUCTORA DE ALIMENTOS UNO SAC"/>
    <n v="1"/>
    <x v="0"/>
    <n v="1"/>
    <x v="0"/>
    <n v="3.0294400000000001"/>
    <n v="12.229050000000001"/>
    <n v="4"/>
    <n v="1"/>
    <n v="0"/>
    <n v="6"/>
    <n v="0"/>
    <n v="7"/>
    <n v="84"/>
    <n v="60"/>
    <x v="0"/>
    <x v="1"/>
  </r>
  <r>
    <d v="2024-06-04T00:00:00"/>
    <n v="491"/>
    <s v="DIEZCANSECO-C1"/>
    <s v="MIRAFLORES"/>
    <s v="SSS22"/>
    <x v="9"/>
    <x v="9"/>
    <s v="EMBUTIDOS Y LACTEOS"/>
    <s v="LACTEOS"/>
    <s v="A"/>
    <n v="0"/>
    <s v="PROV487"/>
    <s v="PRODUCTORA DE ALIMENTOS UNO SAC"/>
    <n v="5"/>
    <x v="0"/>
    <n v="1"/>
    <x v="0"/>
    <n v="2.6459999999999999"/>
    <n v="5.2919999999999998"/>
    <n v="2"/>
    <n v="1"/>
    <n v="0"/>
    <n v="0"/>
    <n v="0"/>
    <n v="14"/>
    <n v="168"/>
    <n v="60"/>
    <x v="0"/>
    <x v="1"/>
  </r>
  <r>
    <d v="2024-06-04T00:00:00"/>
    <n v="491"/>
    <s v="DIEZCANSECO-C1"/>
    <s v="MIRAFLORES"/>
    <s v="SSS22"/>
    <x v="10"/>
    <x v="10"/>
    <s v="EMBUTIDOS Y LACTEOS"/>
    <s v="LACTEOS"/>
    <s v="A"/>
    <n v="0"/>
    <s v="PROV487"/>
    <s v="PRODUCTORA DE ALIMENTOS UNO SAC"/>
    <n v="3"/>
    <x v="1"/>
    <n v="1"/>
    <x v="0"/>
    <n v="3.3237999999999999"/>
    <n v="6.6477000000000004"/>
    <n v="2"/>
    <n v="1"/>
    <n v="0"/>
    <n v="4"/>
    <n v="0"/>
    <n v="42"/>
    <n v="168"/>
    <n v="60"/>
    <x v="0"/>
    <x v="1"/>
  </r>
  <r>
    <d v="2024-06-04T00:00:00"/>
    <n v="493"/>
    <s v="AREQUIPA-C19"/>
    <s v="LINCE"/>
    <s v="SSS22"/>
    <x v="0"/>
    <x v="0"/>
    <s v="EMBUTIDOS Y LACTEOS"/>
    <s v="LACTEOS"/>
    <s v="A"/>
    <n v="0"/>
    <s v="PROV487"/>
    <s v="PRODUCTORA DE ALIMENTOS UNO SAC"/>
    <n v="5"/>
    <x v="0"/>
    <n v="1"/>
    <x v="0"/>
    <n v="3.1680000000000001"/>
    <n v="25.344000000000001"/>
    <n v="8"/>
    <n v="1"/>
    <n v="0"/>
    <n v="0"/>
    <n v="0"/>
    <n v="3.5"/>
    <n v="42"/>
    <n v="60"/>
    <x v="0"/>
    <x v="0"/>
  </r>
  <r>
    <d v="2024-06-04T00:00:00"/>
    <n v="493"/>
    <s v="AREQUIPA-C19"/>
    <s v="LINCE"/>
    <s v="SSS22"/>
    <x v="1"/>
    <x v="1"/>
    <s v="EMBUTIDOS Y LACTEOS"/>
    <s v="LACTEOS"/>
    <s v="A"/>
    <n v="0"/>
    <s v="PROV487"/>
    <s v="PRODUCTORA DE ALIMENTOS UNO SAC"/>
    <n v="12"/>
    <x v="0"/>
    <n v="1"/>
    <x v="1"/>
    <n v="2.3220000000000001"/>
    <n v="16.254000000000001"/>
    <n v="7"/>
    <n v="1"/>
    <n v="0"/>
    <n v="0"/>
    <n v="0"/>
    <n v="4"/>
    <n v="80"/>
    <n v="60"/>
    <x v="0"/>
    <x v="1"/>
  </r>
  <r>
    <d v="2024-06-04T00:00:00"/>
    <n v="493"/>
    <s v="AREQUIPA-C19"/>
    <s v="LINCE"/>
    <s v="SSS22"/>
    <x v="2"/>
    <x v="2"/>
    <s v="EMBUTIDOS Y LACTEOS"/>
    <s v="LACTEOS"/>
    <s v="A"/>
    <n v="0"/>
    <s v="PROV487"/>
    <s v="PRODUCTORA DE ALIMENTOS UNO SAC"/>
    <n v="10"/>
    <x v="0"/>
    <n v="1"/>
    <x v="0"/>
    <n v="3.02501"/>
    <n v="52.353560000000002"/>
    <n v="17"/>
    <n v="1"/>
    <n v="0"/>
    <n v="0"/>
    <n v="0"/>
    <n v="1.6470588235294119"/>
    <n v="19.764705882352942"/>
    <n v="60"/>
    <x v="0"/>
    <x v="0"/>
  </r>
  <r>
    <d v="2024-06-04T00:00:00"/>
    <n v="493"/>
    <s v="AREQUIPA-C19"/>
    <s v="LINCE"/>
    <s v="SSS22"/>
    <x v="3"/>
    <x v="3"/>
    <s v="EMBUTIDOS Y LACTEOS"/>
    <s v="LACTEOS"/>
    <s v="A"/>
    <n v="0"/>
    <s v="PROV487"/>
    <s v="PRODUCTORA DE ALIMENTOS UNO SAC"/>
    <n v="5"/>
    <x v="0"/>
    <n v="1"/>
    <x v="2"/>
    <n v="3.62"/>
    <n v="10.86"/>
    <n v="3"/>
    <n v="1"/>
    <n v="0"/>
    <n v="0"/>
    <n v="6"/>
    <n v="9.3333333333333339"/>
    <n v="56"/>
    <n v="60"/>
    <x v="0"/>
    <x v="0"/>
  </r>
  <r>
    <d v="2024-06-04T00:00:00"/>
    <n v="493"/>
    <s v="AREQUIPA-C19"/>
    <s v="LINCE"/>
    <s v="SSS22"/>
    <x v="4"/>
    <x v="4"/>
    <s v="EMBUTIDOS Y LACTEOS"/>
    <s v="LACTEOS"/>
    <s v="A"/>
    <n v="0"/>
    <s v="PROV487"/>
    <s v="PRODUCTORA DE ALIMENTOS UNO SAC"/>
    <n v="7"/>
    <x v="0"/>
    <n v="1"/>
    <x v="2"/>
    <n v="3.62"/>
    <n v="0"/>
    <n v="0"/>
    <n v="1"/>
    <n v="0"/>
    <n v="0"/>
    <n v="0"/>
    <s v="PRODUCTO SIN VENTA"/>
    <s v="PRODUCTO SIN VENTA"/>
    <n v="60"/>
    <x v="1"/>
    <x v="1"/>
  </r>
  <r>
    <d v="2024-06-04T00:00:00"/>
    <n v="493"/>
    <s v="AREQUIPA-C19"/>
    <s v="LINCE"/>
    <s v="SSS22"/>
    <x v="5"/>
    <x v="5"/>
    <s v="EMBUTIDOS Y LACTEOS"/>
    <s v="LACTEOS"/>
    <s v="A"/>
    <n v="0"/>
    <s v="PROV487"/>
    <s v="PRODUCTORA DE ALIMENTOS UNO SAC"/>
    <n v="3"/>
    <x v="0"/>
    <n v="1"/>
    <x v="0"/>
    <n v="3.04121"/>
    <n v="58.724780000000003"/>
    <n v="19"/>
    <n v="1"/>
    <n v="0"/>
    <n v="0"/>
    <n v="0"/>
    <n v="1.4736842105263157"/>
    <n v="17.684210526315788"/>
    <n v="60"/>
    <x v="0"/>
    <x v="0"/>
  </r>
  <r>
    <d v="2024-06-04T00:00:00"/>
    <n v="493"/>
    <s v="AREQUIPA-C19"/>
    <s v="LINCE"/>
    <s v="SSS22"/>
    <x v="6"/>
    <x v="6"/>
    <s v="EMBUTIDOS Y LACTEOS"/>
    <s v="LACTEOS"/>
    <s v="A"/>
    <n v="0"/>
    <s v="PROV487"/>
    <s v="PRODUCTORA DE ALIMENTOS UNO SAC"/>
    <n v="12"/>
    <x v="0"/>
    <n v="1"/>
    <x v="0"/>
    <n v="2.3849999999999998"/>
    <n v="23.85"/>
    <n v="10"/>
    <n v="1"/>
    <n v="0"/>
    <n v="0"/>
    <n v="0"/>
    <n v="2.8"/>
    <n v="33.6"/>
    <n v="60"/>
    <x v="0"/>
    <x v="0"/>
  </r>
  <r>
    <d v="2024-06-04T00:00:00"/>
    <n v="493"/>
    <s v="AREQUIPA-C19"/>
    <s v="LINCE"/>
    <s v="SSS22"/>
    <x v="7"/>
    <x v="7"/>
    <s v="EMBUTIDOS Y LACTEOS"/>
    <s v="LACTEOS"/>
    <s v="A"/>
    <n v="0"/>
    <s v="PROV487"/>
    <s v="PRODUCTORA DE ALIMENTOS UNO SAC"/>
    <n v="3"/>
    <x v="1"/>
    <n v="1"/>
    <x v="0"/>
    <n v="2.3849999999999998"/>
    <n v="35.774999999999999"/>
    <n v="15"/>
    <n v="1"/>
    <n v="0"/>
    <n v="0"/>
    <n v="0"/>
    <n v="5.6000000000000005"/>
    <n v="22.400000000000002"/>
    <n v="60"/>
    <x v="0"/>
    <x v="0"/>
  </r>
  <r>
    <d v="2024-06-04T00:00:00"/>
    <n v="493"/>
    <s v="AREQUIPA-C19"/>
    <s v="LINCE"/>
    <s v="SSS22"/>
    <x v="8"/>
    <x v="8"/>
    <s v="EMBUTIDOS Y LACTEOS"/>
    <s v="LACTEOS"/>
    <s v="A"/>
    <n v="0"/>
    <s v="PROV487"/>
    <s v="PRODUCTORA DE ALIMENTOS UNO SAC"/>
    <n v="0"/>
    <x v="0"/>
    <n v="1"/>
    <x v="0"/>
    <n v="3.0294400000000001"/>
    <n v="67.400810000000007"/>
    <n v="22"/>
    <n v="0"/>
    <n v="0"/>
    <n v="0"/>
    <n v="0"/>
    <n v="1.2727272727272727"/>
    <n v="15.272727272727273"/>
    <n v="60"/>
    <x v="0"/>
    <x v="0"/>
  </r>
  <r>
    <d v="2024-06-04T00:00:00"/>
    <n v="493"/>
    <s v="AREQUIPA-C19"/>
    <s v="LINCE"/>
    <s v="SSS22"/>
    <x v="9"/>
    <x v="9"/>
    <s v="EMBUTIDOS Y LACTEOS"/>
    <s v="LACTEOS"/>
    <s v="A"/>
    <n v="0"/>
    <s v="PROV487"/>
    <s v="PRODUCTORA DE ALIMENTOS UNO SAC"/>
    <n v="6"/>
    <x v="0"/>
    <n v="1"/>
    <x v="0"/>
    <n v="2.6459999999999999"/>
    <n v="23.814"/>
    <n v="9"/>
    <n v="1"/>
    <n v="0"/>
    <n v="0"/>
    <n v="0"/>
    <n v="3.1111111111111107"/>
    <n v="37.333333333333329"/>
    <n v="60"/>
    <x v="0"/>
    <x v="0"/>
  </r>
  <r>
    <d v="2024-06-04T00:00:00"/>
    <n v="493"/>
    <s v="AREQUIPA-C19"/>
    <s v="LINCE"/>
    <s v="SSS22"/>
    <x v="10"/>
    <x v="10"/>
    <s v="EMBUTIDOS Y LACTEOS"/>
    <s v="LACTEOS"/>
    <s v="A"/>
    <n v="0"/>
    <s v="PROV487"/>
    <s v="PRODUCTORA DE ALIMENTOS UNO SAC"/>
    <n v="7"/>
    <x v="1"/>
    <n v="1"/>
    <x v="0"/>
    <n v="3.3237999999999999"/>
    <n v="23.508749999999999"/>
    <n v="7"/>
    <n v="1"/>
    <n v="0"/>
    <n v="0"/>
    <n v="0"/>
    <n v="12"/>
    <n v="48"/>
    <n v="60"/>
    <x v="0"/>
    <x v="0"/>
  </r>
  <r>
    <d v="2024-06-04T00:00:00"/>
    <n v="494"/>
    <s v="MALL-AVENTURA-CHICLAYO"/>
    <s v="CHICLAYO"/>
    <s v="SSS22"/>
    <x v="0"/>
    <x v="0"/>
    <s v="EMBUTIDOS Y LACTEOS"/>
    <s v="LACTEOS"/>
    <s v="A"/>
    <n v="0"/>
    <s v="PROV487"/>
    <s v="PRODUCTORA DE ALIMENTOS UNO SAC"/>
    <n v="4"/>
    <x v="0"/>
    <n v="1"/>
    <x v="0"/>
    <n v="3.1680000000000001"/>
    <n v="6.3360000000000003"/>
    <n v="2"/>
    <n v="1"/>
    <n v="0"/>
    <n v="0"/>
    <n v="0"/>
    <n v="14"/>
    <n v="168"/>
    <n v="60"/>
    <x v="0"/>
    <x v="1"/>
  </r>
  <r>
    <d v="2024-06-04T00:00:00"/>
    <n v="494"/>
    <s v="MALL-AVENTURA-CHICLAYO"/>
    <s v="CHICLAYO"/>
    <s v="SSS22"/>
    <x v="1"/>
    <x v="1"/>
    <s v="EMBUTIDOS Y LACTEOS"/>
    <s v="LACTEOS"/>
    <s v="A"/>
    <n v="0"/>
    <s v="PROV487"/>
    <s v="PRODUCTORA DE ALIMENTOS UNO SAC"/>
    <n v="1"/>
    <x v="0"/>
    <n v="1"/>
    <x v="1"/>
    <n v="2.3220000000000001"/>
    <n v="25.542000000000002"/>
    <n v="11"/>
    <n v="1"/>
    <n v="0"/>
    <n v="4"/>
    <n v="0"/>
    <n v="2.5454545454545454"/>
    <n v="50.909090909090914"/>
    <n v="60"/>
    <x v="0"/>
    <x v="0"/>
  </r>
  <r>
    <d v="2024-06-04T00:00:00"/>
    <n v="494"/>
    <s v="MALL-AVENTURA-CHICLAYO"/>
    <s v="CHICLAYO"/>
    <s v="SSS22"/>
    <x v="2"/>
    <x v="2"/>
    <s v="EMBUTIDOS Y LACTEOS"/>
    <s v="LACTEOS"/>
    <s v="A"/>
    <n v="0"/>
    <s v="PROV487"/>
    <s v="PRODUCTORA DE ALIMENTOS UNO SAC"/>
    <n v="9"/>
    <x v="0"/>
    <n v="1"/>
    <x v="0"/>
    <n v="3.02501"/>
    <n v="46.343299999999999"/>
    <n v="15"/>
    <n v="1"/>
    <n v="0"/>
    <n v="4"/>
    <n v="0"/>
    <n v="1.8666666666666667"/>
    <n v="22.400000000000002"/>
    <n v="60"/>
    <x v="0"/>
    <x v="0"/>
  </r>
  <r>
    <d v="2024-06-04T00:00:00"/>
    <n v="494"/>
    <s v="MALL-AVENTURA-CHICLAYO"/>
    <s v="CHICLAYO"/>
    <s v="SSS22"/>
    <x v="3"/>
    <x v="3"/>
    <s v="EMBUTIDOS Y LACTEOS"/>
    <s v="LACTEOS"/>
    <s v="A"/>
    <n v="0"/>
    <s v="PROV487"/>
    <s v="PRODUCTORA DE ALIMENTOS UNO SAC"/>
    <n v="7"/>
    <x v="0"/>
    <n v="1"/>
    <x v="2"/>
    <n v="3.62"/>
    <n v="7.24"/>
    <n v="2"/>
    <n v="1"/>
    <n v="0"/>
    <n v="0"/>
    <n v="0"/>
    <n v="14"/>
    <n v="84"/>
    <n v="60"/>
    <x v="0"/>
    <x v="1"/>
  </r>
  <r>
    <d v="2024-06-04T00:00:00"/>
    <n v="494"/>
    <s v="MALL-AVENTURA-CHICLAYO"/>
    <s v="CHICLAYO"/>
    <s v="SSS22"/>
    <x v="4"/>
    <x v="4"/>
    <s v="EMBUTIDOS Y LACTEOS"/>
    <s v="LACTEOS"/>
    <s v="A"/>
    <n v="0"/>
    <s v="PROV487"/>
    <s v="PRODUCTORA DE ALIMENTOS UNO SAC"/>
    <n v="7"/>
    <x v="0"/>
    <n v="1"/>
    <x v="2"/>
    <n v="3.62"/>
    <n v="3.62"/>
    <n v="1"/>
    <n v="1"/>
    <n v="0"/>
    <n v="0"/>
    <n v="0"/>
    <n v="28"/>
    <n v="168"/>
    <n v="60"/>
    <x v="0"/>
    <x v="1"/>
  </r>
  <r>
    <d v="2024-06-04T00:00:00"/>
    <n v="494"/>
    <s v="MALL-AVENTURA-CHICLAYO"/>
    <s v="CHICLAYO"/>
    <s v="SSS22"/>
    <x v="5"/>
    <x v="5"/>
    <s v="EMBUTIDOS Y LACTEOS"/>
    <s v="LACTEOS"/>
    <s v="A"/>
    <n v="0"/>
    <s v="PROV487"/>
    <s v="PRODUCTORA DE ALIMENTOS UNO SAC"/>
    <n v="4"/>
    <x v="0"/>
    <n v="1"/>
    <x v="0"/>
    <n v="3.04121"/>
    <n v="58.688270000000003"/>
    <n v="19"/>
    <n v="1"/>
    <n v="0"/>
    <n v="6"/>
    <n v="0"/>
    <n v="1.4736842105263157"/>
    <n v="17.684210526315788"/>
    <n v="60"/>
    <x v="0"/>
    <x v="0"/>
  </r>
  <r>
    <d v="2024-06-04T00:00:00"/>
    <n v="494"/>
    <s v="MALL-AVENTURA-CHICLAYO"/>
    <s v="CHICLAYO"/>
    <s v="SSS22"/>
    <x v="6"/>
    <x v="6"/>
    <s v="EMBUTIDOS Y LACTEOS"/>
    <s v="LACTEOS"/>
    <s v="A"/>
    <n v="0"/>
    <s v="PROV487"/>
    <s v="PRODUCTORA DE ALIMENTOS UNO SAC"/>
    <n v="5"/>
    <x v="0"/>
    <n v="1"/>
    <x v="0"/>
    <n v="2.3849999999999998"/>
    <n v="16.695"/>
    <n v="7"/>
    <n v="1"/>
    <n v="0"/>
    <n v="0"/>
    <n v="0"/>
    <n v="4"/>
    <n v="48"/>
    <n v="60"/>
    <x v="0"/>
    <x v="0"/>
  </r>
  <r>
    <d v="2024-06-04T00:00:00"/>
    <n v="494"/>
    <s v="MALL-AVENTURA-CHICLAYO"/>
    <s v="CHICLAYO"/>
    <s v="SSS22"/>
    <x v="7"/>
    <x v="7"/>
    <s v="EMBUTIDOS Y LACTEOS"/>
    <s v="LACTEOS"/>
    <s v="A"/>
    <n v="0"/>
    <s v="PROV487"/>
    <s v="PRODUCTORA DE ALIMENTOS UNO SAC"/>
    <n v="3"/>
    <x v="1"/>
    <n v="1"/>
    <x v="0"/>
    <n v="2.3849999999999998"/>
    <n v="11.925000000000001"/>
    <n v="5"/>
    <n v="1"/>
    <n v="0"/>
    <n v="0"/>
    <n v="0"/>
    <n v="16.8"/>
    <n v="67.2"/>
    <n v="60"/>
    <x v="0"/>
    <x v="1"/>
  </r>
  <r>
    <d v="2024-06-04T00:00:00"/>
    <n v="494"/>
    <s v="MALL-AVENTURA-CHICLAYO"/>
    <s v="CHICLAYO"/>
    <s v="SSS22"/>
    <x v="8"/>
    <x v="8"/>
    <s v="EMBUTIDOS Y LACTEOS"/>
    <s v="LACTEOS"/>
    <s v="A"/>
    <n v="0"/>
    <s v="PROV487"/>
    <s v="PRODUCTORA DE ALIMENTOS UNO SAC"/>
    <n v="5"/>
    <x v="0"/>
    <n v="1"/>
    <x v="0"/>
    <n v="3.0294400000000001"/>
    <n v="36.799129999999998"/>
    <n v="12"/>
    <n v="1"/>
    <n v="0"/>
    <n v="2"/>
    <n v="0"/>
    <n v="2.3333333333333335"/>
    <n v="28"/>
    <n v="60"/>
    <x v="0"/>
    <x v="0"/>
  </r>
  <r>
    <d v="2024-06-04T00:00:00"/>
    <n v="494"/>
    <s v="MALL-AVENTURA-CHICLAYO"/>
    <s v="CHICLAYO"/>
    <s v="SSS22"/>
    <x v="9"/>
    <x v="9"/>
    <s v="EMBUTIDOS Y LACTEOS"/>
    <s v="LACTEOS"/>
    <s v="A"/>
    <n v="0"/>
    <s v="PROV487"/>
    <s v="PRODUCTORA DE ALIMENTOS UNO SAC"/>
    <n v="7"/>
    <x v="0"/>
    <n v="1"/>
    <x v="0"/>
    <n v="2.6459999999999999"/>
    <n v="2.6459999999999999"/>
    <n v="1"/>
    <n v="1"/>
    <n v="0"/>
    <n v="0"/>
    <n v="0"/>
    <n v="28"/>
    <n v="336"/>
    <n v="60"/>
    <x v="0"/>
    <x v="1"/>
  </r>
  <r>
    <d v="2024-06-04T00:00:00"/>
    <n v="494"/>
    <s v="MALL-AVENTURA-CHICLAYO"/>
    <s v="CHICLAYO"/>
    <s v="SSS22"/>
    <x v="10"/>
    <x v="10"/>
    <s v="EMBUTIDOS Y LACTEOS"/>
    <s v="LACTEOS"/>
    <s v="A"/>
    <n v="0"/>
    <s v="PROV487"/>
    <s v="PRODUCTORA DE ALIMENTOS UNO SAC"/>
    <n v="2"/>
    <x v="1"/>
    <n v="1"/>
    <x v="0"/>
    <n v="3.3237999999999999"/>
    <n v="33.512740000000001"/>
    <n v="10"/>
    <n v="1"/>
    <n v="0"/>
    <n v="6"/>
    <n v="0"/>
    <n v="8.4"/>
    <n v="33.6"/>
    <n v="60"/>
    <x v="0"/>
    <x v="0"/>
  </r>
  <r>
    <d v="2024-06-04T00:00:00"/>
    <n v="495"/>
    <s v="CHIMPU-OCLLO"/>
    <s v="CARABAYLLO"/>
    <s v="SSS22"/>
    <x v="0"/>
    <x v="0"/>
    <s v="EMBUTIDOS Y LACTEOS"/>
    <s v="LACTEOS"/>
    <s v="A"/>
    <n v="0"/>
    <s v="PROV487"/>
    <s v="PRODUCTORA DE ALIMENTOS UNO SAC"/>
    <n v="7"/>
    <x v="0"/>
    <n v="1"/>
    <x v="0"/>
    <n v="3.1680000000000001"/>
    <n v="6.3360000000000003"/>
    <n v="2"/>
    <n v="1"/>
    <n v="0"/>
    <n v="0"/>
    <n v="0"/>
    <n v="14"/>
    <n v="168"/>
    <n v="60"/>
    <x v="0"/>
    <x v="1"/>
  </r>
  <r>
    <d v="2024-06-04T00:00:00"/>
    <n v="495"/>
    <s v="CHIMPU-OCLLO"/>
    <s v="CARABAYLLO"/>
    <s v="SSS22"/>
    <x v="1"/>
    <x v="1"/>
    <s v="EMBUTIDOS Y LACTEOS"/>
    <s v="LACTEOS"/>
    <s v="A"/>
    <n v="0"/>
    <s v="PROV487"/>
    <s v="PRODUCTORA DE ALIMENTOS UNO SAC"/>
    <n v="6"/>
    <x v="0"/>
    <n v="1"/>
    <x v="1"/>
    <n v="2.3220000000000001"/>
    <n v="16.254000000000001"/>
    <n v="7"/>
    <n v="1"/>
    <n v="0"/>
    <n v="0"/>
    <n v="0"/>
    <n v="4"/>
    <n v="80"/>
    <n v="60"/>
    <x v="0"/>
    <x v="1"/>
  </r>
  <r>
    <d v="2024-06-04T00:00:00"/>
    <n v="495"/>
    <s v="CHIMPU-OCLLO"/>
    <s v="CARABAYLLO"/>
    <s v="SSS22"/>
    <x v="2"/>
    <x v="2"/>
    <s v="EMBUTIDOS Y LACTEOS"/>
    <s v="LACTEOS"/>
    <s v="A"/>
    <n v="0"/>
    <s v="PROV487"/>
    <s v="PRODUCTORA DE ALIMENTOS UNO SAC"/>
    <n v="7"/>
    <x v="0"/>
    <n v="1"/>
    <x v="0"/>
    <n v="3.02501"/>
    <n v="30.66769"/>
    <n v="10"/>
    <n v="1"/>
    <n v="0"/>
    <n v="0"/>
    <n v="0"/>
    <n v="2.8"/>
    <n v="33.6"/>
    <n v="60"/>
    <x v="0"/>
    <x v="0"/>
  </r>
  <r>
    <d v="2024-06-04T00:00:00"/>
    <n v="495"/>
    <s v="CHIMPU-OCLLO"/>
    <s v="CARABAYLLO"/>
    <s v="SSS22"/>
    <x v="3"/>
    <x v="3"/>
    <s v="EMBUTIDOS Y LACTEOS"/>
    <s v="LACTEOS"/>
    <s v="A"/>
    <n v="0"/>
    <s v="PROV487"/>
    <s v="PRODUCTORA DE ALIMENTOS UNO SAC"/>
    <n v="5"/>
    <x v="0"/>
    <n v="1"/>
    <x v="2"/>
    <n v="3.62"/>
    <n v="18.100000000000001"/>
    <n v="5"/>
    <n v="1"/>
    <n v="0"/>
    <n v="0"/>
    <n v="2"/>
    <n v="5.6"/>
    <n v="33.6"/>
    <n v="60"/>
    <x v="0"/>
    <x v="0"/>
  </r>
  <r>
    <d v="2024-06-04T00:00:00"/>
    <n v="495"/>
    <s v="CHIMPU-OCLLO"/>
    <s v="CARABAYLLO"/>
    <s v="SSS22"/>
    <x v="4"/>
    <x v="4"/>
    <s v="EMBUTIDOS Y LACTEOS"/>
    <s v="LACTEOS"/>
    <s v="A"/>
    <n v="0"/>
    <s v="PROV487"/>
    <s v="PRODUCTORA DE ALIMENTOS UNO SAC"/>
    <n v="9"/>
    <x v="0"/>
    <n v="1"/>
    <x v="2"/>
    <n v="3.62"/>
    <n v="25.34"/>
    <n v="7"/>
    <n v="1"/>
    <n v="0"/>
    <n v="0"/>
    <n v="2"/>
    <n v="4"/>
    <n v="24"/>
    <n v="60"/>
    <x v="0"/>
    <x v="0"/>
  </r>
  <r>
    <d v="2024-06-04T00:00:00"/>
    <n v="495"/>
    <s v="CHIMPU-OCLLO"/>
    <s v="CARABAYLLO"/>
    <s v="SSS22"/>
    <x v="5"/>
    <x v="5"/>
    <s v="EMBUTIDOS Y LACTEOS"/>
    <s v="LACTEOS"/>
    <s v="A"/>
    <n v="0"/>
    <s v="PROV487"/>
    <s v="PRODUCTORA DE ALIMENTOS UNO SAC"/>
    <n v="6"/>
    <x v="0"/>
    <n v="1"/>
    <x v="0"/>
    <n v="3.04121"/>
    <n v="18.578199999999999"/>
    <n v="6"/>
    <n v="1"/>
    <n v="0"/>
    <n v="0"/>
    <n v="0"/>
    <n v="4.666666666666667"/>
    <n v="56"/>
    <n v="60"/>
    <x v="0"/>
    <x v="0"/>
  </r>
  <r>
    <d v="2024-06-04T00:00:00"/>
    <n v="495"/>
    <s v="CHIMPU-OCLLO"/>
    <s v="CARABAYLLO"/>
    <s v="SSS22"/>
    <x v="6"/>
    <x v="6"/>
    <s v="EMBUTIDOS Y LACTEOS"/>
    <s v="LACTEOS"/>
    <s v="A"/>
    <n v="0"/>
    <s v="PROV487"/>
    <s v="PRODUCTORA DE ALIMENTOS UNO SAC"/>
    <n v="5"/>
    <x v="0"/>
    <n v="1"/>
    <x v="0"/>
    <n v="2.3849999999999998"/>
    <n v="9.5399999999999991"/>
    <n v="4"/>
    <n v="1"/>
    <n v="0"/>
    <n v="0"/>
    <n v="0"/>
    <n v="7"/>
    <n v="84"/>
    <n v="60"/>
    <x v="0"/>
    <x v="1"/>
  </r>
  <r>
    <d v="2024-06-04T00:00:00"/>
    <n v="495"/>
    <s v="CHIMPU-OCLLO"/>
    <s v="CARABAYLLO"/>
    <s v="SSS22"/>
    <x v="7"/>
    <x v="7"/>
    <s v="EMBUTIDOS Y LACTEOS"/>
    <s v="LACTEOS"/>
    <s v="A"/>
    <n v="0"/>
    <s v="PROV487"/>
    <s v="PRODUCTORA DE ALIMENTOS UNO SAC"/>
    <n v="4"/>
    <x v="1"/>
    <n v="1"/>
    <x v="0"/>
    <n v="2.3849999999999998"/>
    <n v="9.5399999999999991"/>
    <n v="4"/>
    <n v="1"/>
    <n v="0"/>
    <n v="0"/>
    <n v="0"/>
    <n v="21"/>
    <n v="84"/>
    <n v="60"/>
    <x v="0"/>
    <x v="1"/>
  </r>
  <r>
    <d v="2024-06-04T00:00:00"/>
    <n v="495"/>
    <s v="CHIMPU-OCLLO"/>
    <s v="CARABAYLLO"/>
    <s v="SSS22"/>
    <x v="8"/>
    <x v="8"/>
    <s v="EMBUTIDOS Y LACTEOS"/>
    <s v="LACTEOS"/>
    <s v="A"/>
    <n v="0"/>
    <s v="PROV487"/>
    <s v="PRODUCTORA DE ALIMENTOS UNO SAC"/>
    <n v="4"/>
    <x v="0"/>
    <n v="1"/>
    <x v="0"/>
    <n v="3.0294400000000001"/>
    <n v="9.21096"/>
    <n v="3"/>
    <n v="1"/>
    <n v="0"/>
    <n v="0"/>
    <n v="0"/>
    <n v="9.3333333333333339"/>
    <n v="112"/>
    <n v="60"/>
    <x v="0"/>
    <x v="1"/>
  </r>
  <r>
    <d v="2024-06-04T00:00:00"/>
    <n v="495"/>
    <s v="CHIMPU-OCLLO"/>
    <s v="CARABAYLLO"/>
    <s v="SSS22"/>
    <x v="9"/>
    <x v="9"/>
    <s v="EMBUTIDOS Y LACTEOS"/>
    <s v="LACTEOS"/>
    <s v="A"/>
    <n v="0"/>
    <s v="PROV487"/>
    <s v="PRODUCTORA DE ALIMENTOS UNO SAC"/>
    <n v="4"/>
    <x v="0"/>
    <n v="1"/>
    <x v="0"/>
    <n v="2.6459999999999999"/>
    <n v="10.584"/>
    <n v="4"/>
    <n v="1"/>
    <n v="0"/>
    <n v="0"/>
    <n v="0"/>
    <n v="7"/>
    <n v="84"/>
    <n v="60"/>
    <x v="0"/>
    <x v="1"/>
  </r>
  <r>
    <d v="2024-06-04T00:00:00"/>
    <n v="495"/>
    <s v="CHIMPU-OCLLO"/>
    <s v="CARABAYLLO"/>
    <s v="SSS22"/>
    <x v="10"/>
    <x v="10"/>
    <s v="EMBUTIDOS Y LACTEOS"/>
    <s v="LACTEOS"/>
    <s v="A"/>
    <n v="0"/>
    <s v="PROV487"/>
    <s v="PRODUCTORA DE ALIMENTOS UNO SAC"/>
    <n v="3"/>
    <x v="1"/>
    <n v="1"/>
    <x v="0"/>
    <n v="3.3237999999999999"/>
    <n v="16.80593"/>
    <n v="5"/>
    <n v="1"/>
    <n v="0"/>
    <n v="0"/>
    <n v="0"/>
    <n v="16.8"/>
    <n v="67.2"/>
    <n v="60"/>
    <x v="0"/>
    <x v="1"/>
  </r>
  <r>
    <d v="2024-06-04T00:00:00"/>
    <n v="496"/>
    <s v="GRAU-C12"/>
    <s v="BARRANCO"/>
    <s v="SSS22"/>
    <x v="0"/>
    <x v="0"/>
    <s v="EMBUTIDOS Y LACTEOS"/>
    <s v="LACTEOS"/>
    <s v="A"/>
    <n v="0"/>
    <s v="PROV487"/>
    <s v="PRODUCTORA DE ALIMENTOS UNO SAC"/>
    <n v="4"/>
    <x v="0"/>
    <n v="1"/>
    <x v="0"/>
    <n v="3.1680000000000001"/>
    <n v="3.1680000000000001"/>
    <n v="1"/>
    <n v="1"/>
    <n v="0"/>
    <n v="0"/>
    <n v="0"/>
    <n v="28"/>
    <n v="336"/>
    <n v="60"/>
    <x v="0"/>
    <x v="1"/>
  </r>
  <r>
    <d v="2024-06-04T00:00:00"/>
    <n v="496"/>
    <s v="GRAU-C12"/>
    <s v="BARRANCO"/>
    <s v="SSS22"/>
    <x v="1"/>
    <x v="1"/>
    <s v="EMBUTIDOS Y LACTEOS"/>
    <s v="LACTEOS"/>
    <s v="A"/>
    <n v="0"/>
    <s v="PROV487"/>
    <s v="PRODUCTORA DE ALIMENTOS UNO SAC"/>
    <n v="3"/>
    <x v="0"/>
    <n v="1"/>
    <x v="1"/>
    <n v="2.3220000000000001"/>
    <n v="20.898"/>
    <n v="9"/>
    <n v="1"/>
    <n v="0"/>
    <n v="0"/>
    <n v="0"/>
    <n v="3.1111111111111107"/>
    <n v="62.222222222222214"/>
    <n v="60"/>
    <x v="0"/>
    <x v="1"/>
  </r>
  <r>
    <d v="2024-06-04T00:00:00"/>
    <n v="496"/>
    <s v="GRAU-C12"/>
    <s v="BARRANCO"/>
    <s v="SSS22"/>
    <x v="2"/>
    <x v="2"/>
    <s v="EMBUTIDOS Y LACTEOS"/>
    <s v="LACTEOS"/>
    <s v="A"/>
    <n v="0"/>
    <s v="PROV487"/>
    <s v="PRODUCTORA DE ALIMENTOS UNO SAC"/>
    <n v="6"/>
    <x v="0"/>
    <n v="1"/>
    <x v="0"/>
    <n v="3.02501"/>
    <n v="61.534709999999997"/>
    <n v="20"/>
    <n v="1"/>
    <n v="0"/>
    <n v="10"/>
    <n v="0"/>
    <n v="1.4"/>
    <n v="16.8"/>
    <n v="60"/>
    <x v="0"/>
    <x v="0"/>
  </r>
  <r>
    <d v="2024-06-04T00:00:00"/>
    <n v="496"/>
    <s v="GRAU-C12"/>
    <s v="BARRANCO"/>
    <s v="SSS22"/>
    <x v="3"/>
    <x v="3"/>
    <s v="EMBUTIDOS Y LACTEOS"/>
    <s v="LACTEOS"/>
    <s v="A"/>
    <n v="0"/>
    <s v="PROV487"/>
    <s v="PRODUCTORA DE ALIMENTOS UNO SAC"/>
    <n v="4"/>
    <x v="0"/>
    <n v="1"/>
    <x v="2"/>
    <n v="3.62"/>
    <n v="14.48"/>
    <n v="4"/>
    <n v="1"/>
    <n v="0"/>
    <n v="0"/>
    <n v="2"/>
    <n v="7"/>
    <n v="42"/>
    <n v="60"/>
    <x v="0"/>
    <x v="0"/>
  </r>
  <r>
    <d v="2024-06-04T00:00:00"/>
    <n v="496"/>
    <s v="GRAU-C12"/>
    <s v="BARRANCO"/>
    <s v="SSS22"/>
    <x v="4"/>
    <x v="4"/>
    <s v="EMBUTIDOS Y LACTEOS"/>
    <s v="LACTEOS"/>
    <s v="A"/>
    <n v="0"/>
    <s v="PROV487"/>
    <s v="PRODUCTORA DE ALIMENTOS UNO SAC"/>
    <n v="7"/>
    <x v="0"/>
    <n v="1"/>
    <x v="2"/>
    <n v="3.62"/>
    <n v="3.62"/>
    <n v="1"/>
    <n v="1"/>
    <n v="0"/>
    <n v="0"/>
    <n v="0"/>
    <n v="28"/>
    <n v="168"/>
    <n v="60"/>
    <x v="0"/>
    <x v="1"/>
  </r>
  <r>
    <d v="2024-06-04T00:00:00"/>
    <n v="496"/>
    <s v="GRAU-C12"/>
    <s v="BARRANCO"/>
    <s v="SSS22"/>
    <x v="5"/>
    <x v="5"/>
    <s v="EMBUTIDOS Y LACTEOS"/>
    <s v="LACTEOS"/>
    <s v="A"/>
    <n v="0"/>
    <s v="PROV487"/>
    <s v="PRODUCTORA DE ALIMENTOS UNO SAC"/>
    <n v="3"/>
    <x v="0"/>
    <n v="1"/>
    <x v="0"/>
    <n v="3.04121"/>
    <n v="27.59761"/>
    <n v="9"/>
    <n v="1"/>
    <n v="0"/>
    <n v="4"/>
    <n v="0"/>
    <n v="3.1111111111111107"/>
    <n v="37.333333333333329"/>
    <n v="60"/>
    <x v="0"/>
    <x v="0"/>
  </r>
  <r>
    <d v="2024-06-04T00:00:00"/>
    <n v="496"/>
    <s v="GRAU-C12"/>
    <s v="BARRANCO"/>
    <s v="SSS22"/>
    <x v="6"/>
    <x v="6"/>
    <s v="EMBUTIDOS Y LACTEOS"/>
    <s v="LACTEOS"/>
    <s v="A"/>
    <n v="0"/>
    <s v="PROV487"/>
    <s v="PRODUCTORA DE ALIMENTOS UNO SAC"/>
    <n v="4"/>
    <x v="0"/>
    <n v="1"/>
    <x v="0"/>
    <n v="2.3849999999999998"/>
    <n v="11.925000000000001"/>
    <n v="5"/>
    <n v="1"/>
    <n v="0"/>
    <n v="4"/>
    <n v="0"/>
    <n v="5.6"/>
    <n v="67.2"/>
    <n v="60"/>
    <x v="0"/>
    <x v="1"/>
  </r>
  <r>
    <d v="2024-06-04T00:00:00"/>
    <n v="496"/>
    <s v="GRAU-C12"/>
    <s v="BARRANCO"/>
    <s v="SSS22"/>
    <x v="7"/>
    <x v="7"/>
    <s v="EMBUTIDOS Y LACTEOS"/>
    <s v="LACTEOS"/>
    <s v="A"/>
    <n v="0"/>
    <s v="PROV487"/>
    <s v="PRODUCTORA DE ALIMENTOS UNO SAC"/>
    <n v="2"/>
    <x v="1"/>
    <n v="1"/>
    <x v="0"/>
    <n v="2.3849999999999998"/>
    <n v="9.5399999999999991"/>
    <n v="4"/>
    <n v="1"/>
    <n v="0"/>
    <n v="2"/>
    <n v="0"/>
    <n v="21"/>
    <n v="84"/>
    <n v="60"/>
    <x v="0"/>
    <x v="1"/>
  </r>
  <r>
    <d v="2024-06-04T00:00:00"/>
    <n v="496"/>
    <s v="GRAU-C12"/>
    <s v="BARRANCO"/>
    <s v="SSS22"/>
    <x v="8"/>
    <x v="8"/>
    <s v="EMBUTIDOS Y LACTEOS"/>
    <s v="LACTEOS"/>
    <s v="A"/>
    <n v="0"/>
    <s v="PROV487"/>
    <s v="PRODUCTORA DE ALIMENTOS UNO SAC"/>
    <n v="6"/>
    <x v="0"/>
    <n v="1"/>
    <x v="0"/>
    <n v="3.0294400000000001"/>
    <n v="42.999510000000001"/>
    <n v="14"/>
    <n v="1"/>
    <n v="0"/>
    <n v="2"/>
    <n v="0"/>
    <n v="2"/>
    <n v="24"/>
    <n v="60"/>
    <x v="0"/>
    <x v="0"/>
  </r>
  <r>
    <d v="2024-06-04T00:00:00"/>
    <n v="496"/>
    <s v="GRAU-C12"/>
    <s v="BARRANCO"/>
    <s v="SSS22"/>
    <x v="9"/>
    <x v="9"/>
    <s v="EMBUTIDOS Y LACTEOS"/>
    <s v="LACTEOS"/>
    <s v="A"/>
    <n v="0"/>
    <s v="PROV487"/>
    <s v="PRODUCTORA DE ALIMENTOS UNO SAC"/>
    <n v="7"/>
    <x v="0"/>
    <n v="1"/>
    <x v="0"/>
    <n v="2.6459999999999999"/>
    <n v="2.6459999999999999"/>
    <n v="1"/>
    <n v="1"/>
    <n v="0"/>
    <n v="0"/>
    <n v="0"/>
    <n v="28"/>
    <n v="336"/>
    <n v="60"/>
    <x v="0"/>
    <x v="1"/>
  </r>
  <r>
    <d v="2024-06-04T00:00:00"/>
    <n v="496"/>
    <s v="GRAU-C12"/>
    <s v="BARRANCO"/>
    <s v="SSS22"/>
    <x v="10"/>
    <x v="10"/>
    <s v="EMBUTIDOS Y LACTEOS"/>
    <s v="LACTEOS"/>
    <s v="A"/>
    <n v="0"/>
    <s v="PROV487"/>
    <s v="PRODUCTORA DE ALIMENTOS UNO SAC"/>
    <n v="4"/>
    <x v="1"/>
    <n v="1"/>
    <x v="0"/>
    <n v="3.3237999999999999"/>
    <n v="10.01821"/>
    <n v="3"/>
    <n v="1"/>
    <n v="0"/>
    <n v="0"/>
    <n v="0"/>
    <n v="28"/>
    <n v="112"/>
    <n v="60"/>
    <x v="0"/>
    <x v="1"/>
  </r>
  <r>
    <d v="2024-06-04T00:00:00"/>
    <n v="497"/>
    <s v="H-CENEPA-SJL"/>
    <s v="SAN JUAN DE LURIGAN"/>
    <s v="SSS22"/>
    <x v="0"/>
    <x v="0"/>
    <s v="EMBUTIDOS Y LACTEOS"/>
    <s v="LACTEOS"/>
    <s v="A"/>
    <n v="0"/>
    <s v="PROV487"/>
    <s v="PRODUCTORA DE ALIMENTOS UNO SAC"/>
    <n v="4"/>
    <x v="0"/>
    <n v="1"/>
    <x v="0"/>
    <n v="3.1680000000000001"/>
    <n v="6.3360000000000003"/>
    <n v="2"/>
    <n v="1"/>
    <n v="0"/>
    <n v="0"/>
    <n v="0"/>
    <n v="14"/>
    <n v="168"/>
    <n v="60"/>
    <x v="0"/>
    <x v="1"/>
  </r>
  <r>
    <d v="2024-06-04T00:00:00"/>
    <n v="497"/>
    <s v="H-CENEPA-SJL"/>
    <s v="SAN JUAN DE LURIGAN"/>
    <s v="SSS22"/>
    <x v="1"/>
    <x v="1"/>
    <s v="EMBUTIDOS Y LACTEOS"/>
    <s v="LACTEOS"/>
    <s v="A"/>
    <n v="0"/>
    <s v="PROV487"/>
    <s v="PRODUCTORA DE ALIMENTOS UNO SAC"/>
    <n v="0"/>
    <x v="0"/>
    <n v="1"/>
    <x v="1"/>
    <n v="2.3220000000000001"/>
    <n v="41.795999999999999"/>
    <n v="18"/>
    <n v="0"/>
    <n v="0"/>
    <n v="6"/>
    <n v="0"/>
    <n v="1.5555555555555554"/>
    <n v="31.111111111111107"/>
    <n v="60"/>
    <x v="0"/>
    <x v="0"/>
  </r>
  <r>
    <d v="2024-06-04T00:00:00"/>
    <n v="497"/>
    <s v="H-CENEPA-SJL"/>
    <s v="SAN JUAN DE LURIGAN"/>
    <s v="SSS22"/>
    <x v="2"/>
    <x v="2"/>
    <s v="EMBUTIDOS Y LACTEOS"/>
    <s v="LACTEOS"/>
    <s v="A"/>
    <n v="0"/>
    <s v="PROV487"/>
    <s v="PRODUCTORA DE ALIMENTOS UNO SAC"/>
    <n v="12"/>
    <x v="0"/>
    <n v="1"/>
    <x v="0"/>
    <n v="3.02501"/>
    <n v="79.762069999999994"/>
    <n v="26"/>
    <n v="1"/>
    <n v="0"/>
    <n v="4"/>
    <n v="0"/>
    <n v="1.0769230769230769"/>
    <n v="12.923076923076923"/>
    <n v="60"/>
    <x v="0"/>
    <x v="0"/>
  </r>
  <r>
    <d v="2024-06-04T00:00:00"/>
    <n v="497"/>
    <s v="H-CENEPA-SJL"/>
    <s v="SAN JUAN DE LURIGAN"/>
    <s v="SSS22"/>
    <x v="3"/>
    <x v="3"/>
    <s v="EMBUTIDOS Y LACTEOS"/>
    <s v="LACTEOS"/>
    <s v="A"/>
    <n v="0"/>
    <s v="PROV487"/>
    <s v="PRODUCTORA DE ALIMENTOS UNO SAC"/>
    <n v="9"/>
    <x v="0"/>
    <n v="1"/>
    <x v="2"/>
    <n v="3.62"/>
    <n v="39.82"/>
    <n v="11"/>
    <n v="1"/>
    <n v="0"/>
    <n v="0"/>
    <n v="4"/>
    <n v="2.5454545454545454"/>
    <n v="15.272727272727273"/>
    <n v="60"/>
    <x v="0"/>
    <x v="0"/>
  </r>
  <r>
    <d v="2024-06-04T00:00:00"/>
    <n v="497"/>
    <s v="H-CENEPA-SJL"/>
    <s v="SAN JUAN DE LURIGAN"/>
    <s v="SSS22"/>
    <x v="4"/>
    <x v="4"/>
    <s v="EMBUTIDOS Y LACTEOS"/>
    <s v="LACTEOS"/>
    <s v="A"/>
    <n v="0"/>
    <s v="PROV487"/>
    <s v="PRODUCTORA DE ALIMENTOS UNO SAC"/>
    <n v="8"/>
    <x v="0"/>
    <n v="1"/>
    <x v="2"/>
    <n v="3.62"/>
    <n v="18.100000000000001"/>
    <n v="5"/>
    <n v="1"/>
    <n v="0"/>
    <n v="0"/>
    <n v="2"/>
    <n v="5.6"/>
    <n v="33.6"/>
    <n v="60"/>
    <x v="0"/>
    <x v="0"/>
  </r>
  <r>
    <d v="2024-06-04T00:00:00"/>
    <n v="497"/>
    <s v="H-CENEPA-SJL"/>
    <s v="SAN JUAN DE LURIGAN"/>
    <s v="SSS22"/>
    <x v="5"/>
    <x v="5"/>
    <s v="EMBUTIDOS Y LACTEOS"/>
    <s v="LACTEOS"/>
    <s v="A"/>
    <n v="0"/>
    <s v="PROV487"/>
    <s v="PRODUCTORA DE ALIMENTOS UNO SAC"/>
    <n v="6"/>
    <x v="0"/>
    <n v="1"/>
    <x v="0"/>
    <n v="3.04121"/>
    <n v="34.06597"/>
    <n v="11"/>
    <n v="1"/>
    <n v="0"/>
    <n v="4"/>
    <n v="0"/>
    <n v="2.5454545454545454"/>
    <n v="30.545454545454547"/>
    <n v="60"/>
    <x v="0"/>
    <x v="0"/>
  </r>
  <r>
    <d v="2024-06-04T00:00:00"/>
    <n v="497"/>
    <s v="H-CENEPA-SJL"/>
    <s v="SAN JUAN DE LURIGAN"/>
    <s v="SSS22"/>
    <x v="6"/>
    <x v="6"/>
    <s v="EMBUTIDOS Y LACTEOS"/>
    <s v="LACTEOS"/>
    <s v="A"/>
    <n v="0"/>
    <s v="PROV487"/>
    <s v="PRODUCTORA DE ALIMENTOS UNO SAC"/>
    <n v="3"/>
    <x v="0"/>
    <n v="1"/>
    <x v="0"/>
    <n v="2.3849999999999998"/>
    <n v="7.1550000000000002"/>
    <n v="3"/>
    <n v="1"/>
    <n v="0"/>
    <n v="0"/>
    <n v="0"/>
    <n v="9.3333333333333339"/>
    <n v="112"/>
    <n v="60"/>
    <x v="0"/>
    <x v="1"/>
  </r>
  <r>
    <d v="2024-06-04T00:00:00"/>
    <n v="497"/>
    <s v="H-CENEPA-SJL"/>
    <s v="SAN JUAN DE LURIGAN"/>
    <s v="SSS22"/>
    <x v="7"/>
    <x v="7"/>
    <s v="EMBUTIDOS Y LACTEOS"/>
    <s v="LACTEOS"/>
    <s v="A"/>
    <n v="0"/>
    <s v="PROV487"/>
    <s v="PRODUCTORA DE ALIMENTOS UNO SAC"/>
    <n v="3"/>
    <x v="1"/>
    <n v="1"/>
    <x v="0"/>
    <n v="2.3849999999999998"/>
    <n v="4.7699999999999996"/>
    <n v="2"/>
    <n v="1"/>
    <n v="0"/>
    <n v="2"/>
    <n v="0"/>
    <n v="42"/>
    <n v="168"/>
    <n v="60"/>
    <x v="0"/>
    <x v="1"/>
  </r>
  <r>
    <d v="2024-06-04T00:00:00"/>
    <n v="497"/>
    <s v="H-CENEPA-SJL"/>
    <s v="SAN JUAN DE LURIGAN"/>
    <s v="SSS22"/>
    <x v="8"/>
    <x v="8"/>
    <s v="EMBUTIDOS Y LACTEOS"/>
    <s v="LACTEOS"/>
    <s v="A"/>
    <n v="0"/>
    <s v="PROV487"/>
    <s v="PRODUCTORA DE ALIMENTOS UNO SAC"/>
    <n v="0"/>
    <x v="0"/>
    <n v="1"/>
    <x v="0"/>
    <n v="3.0294400000000001"/>
    <n v="0"/>
    <n v="0"/>
    <n v="0"/>
    <n v="0"/>
    <n v="6"/>
    <n v="0"/>
    <s v="PRODUCTO SIN CARGA"/>
    <s v="PRODUCTO SIN CARGA"/>
    <n v="60"/>
    <x v="2"/>
    <x v="2"/>
  </r>
  <r>
    <d v="2024-06-04T00:00:00"/>
    <n v="497"/>
    <s v="H-CENEPA-SJL"/>
    <s v="SAN JUAN DE LURIGAN"/>
    <s v="SSS22"/>
    <x v="9"/>
    <x v="9"/>
    <s v="EMBUTIDOS Y LACTEOS"/>
    <s v="LACTEOS"/>
    <s v="A"/>
    <n v="0"/>
    <s v="PROV487"/>
    <s v="PRODUCTORA DE ALIMENTOS UNO SAC"/>
    <n v="2"/>
    <x v="0"/>
    <n v="1"/>
    <x v="0"/>
    <n v="2.6459999999999999"/>
    <n v="13.23"/>
    <n v="5"/>
    <n v="1"/>
    <n v="0"/>
    <n v="2"/>
    <n v="0"/>
    <n v="5.6"/>
    <n v="67.2"/>
    <n v="60"/>
    <x v="0"/>
    <x v="1"/>
  </r>
  <r>
    <d v="2024-06-04T00:00:00"/>
    <n v="497"/>
    <s v="H-CENEPA-SJL"/>
    <s v="SAN JUAN DE LURIGAN"/>
    <s v="SSS22"/>
    <x v="10"/>
    <x v="10"/>
    <s v="EMBUTIDOS Y LACTEOS"/>
    <s v="LACTEOS"/>
    <s v="A"/>
    <n v="0"/>
    <s v="PROV487"/>
    <s v="PRODUCTORA DE ALIMENTOS UNO SAC"/>
    <n v="3"/>
    <x v="1"/>
    <n v="1"/>
    <x v="0"/>
    <n v="3.3237999999999999"/>
    <n v="10.040190000000001"/>
    <n v="3"/>
    <n v="1"/>
    <n v="0"/>
    <n v="0"/>
    <n v="0"/>
    <n v="28"/>
    <n v="112"/>
    <n v="60"/>
    <x v="0"/>
    <x v="1"/>
  </r>
  <r>
    <d v="2024-06-04T00:00:00"/>
    <n v="498"/>
    <s v="EJERCITO-C7"/>
    <s v="MIRAFLORES"/>
    <s v="SSS22"/>
    <x v="0"/>
    <x v="0"/>
    <s v="EMBUTIDOS Y LACTEOS"/>
    <s v="LACTEOS"/>
    <s v="A"/>
    <n v="0"/>
    <s v="PROV487"/>
    <s v="PRODUCTORA DE ALIMENTOS UNO SAC"/>
    <n v="6"/>
    <x v="0"/>
    <n v="1"/>
    <x v="0"/>
    <n v="3.1680000000000001"/>
    <n v="0"/>
    <n v="0"/>
    <n v="1"/>
    <n v="0"/>
    <n v="0"/>
    <n v="0"/>
    <s v="PRODUCTO SIN VENTA"/>
    <s v="PRODUCTO SIN VENTA"/>
    <n v="60"/>
    <x v="1"/>
    <x v="1"/>
  </r>
  <r>
    <d v="2024-06-04T00:00:00"/>
    <n v="498"/>
    <s v="EJERCITO-C7"/>
    <s v="MIRAFLORES"/>
    <s v="SSS22"/>
    <x v="1"/>
    <x v="1"/>
    <s v="EMBUTIDOS Y LACTEOS"/>
    <s v="LACTEOS"/>
    <s v="A"/>
    <n v="0"/>
    <s v="PROV487"/>
    <s v="PRODUCTORA DE ALIMENTOS UNO SAC"/>
    <n v="8"/>
    <x v="0"/>
    <n v="1"/>
    <x v="1"/>
    <n v="2.3220000000000001"/>
    <n v="0"/>
    <n v="0"/>
    <n v="1"/>
    <n v="0"/>
    <n v="0"/>
    <n v="0"/>
    <s v="PRODUCTO SIN VENTA"/>
    <s v="PRODUCTO SIN VENTA"/>
    <n v="60"/>
    <x v="1"/>
    <x v="1"/>
  </r>
  <r>
    <d v="2024-06-04T00:00:00"/>
    <n v="498"/>
    <s v="EJERCITO-C7"/>
    <s v="MIRAFLORES"/>
    <s v="SSS22"/>
    <x v="2"/>
    <x v="2"/>
    <s v="EMBUTIDOS Y LACTEOS"/>
    <s v="LACTEOS"/>
    <s v="A"/>
    <n v="0"/>
    <s v="PROV487"/>
    <s v="PRODUCTORA DE ALIMENTOS UNO SAC"/>
    <n v="15"/>
    <x v="0"/>
    <n v="1"/>
    <x v="0"/>
    <n v="3.02501"/>
    <n v="0"/>
    <n v="0"/>
    <n v="1"/>
    <n v="0"/>
    <n v="0"/>
    <n v="0"/>
    <s v="PRODUCTO SIN VENTA"/>
    <s v="PRODUCTO SIN VENTA"/>
    <n v="60"/>
    <x v="1"/>
    <x v="1"/>
  </r>
  <r>
    <d v="2024-06-04T00:00:00"/>
    <n v="498"/>
    <s v="EJERCITO-C7"/>
    <s v="MIRAFLORES"/>
    <s v="SSS22"/>
    <x v="3"/>
    <x v="3"/>
    <s v="EMBUTIDOS Y LACTEOS"/>
    <s v="LACTEOS"/>
    <s v="A"/>
    <n v="0"/>
    <s v="PROV487"/>
    <s v="PRODUCTORA DE ALIMENTOS UNO SAC"/>
    <n v="8"/>
    <x v="0"/>
    <n v="1"/>
    <x v="2"/>
    <n v="3.62"/>
    <n v="7.24"/>
    <n v="2"/>
    <n v="1"/>
    <n v="0"/>
    <n v="0"/>
    <n v="0"/>
    <n v="14"/>
    <n v="84"/>
    <n v="60"/>
    <x v="0"/>
    <x v="1"/>
  </r>
  <r>
    <d v="2024-06-04T00:00:00"/>
    <n v="498"/>
    <s v="EJERCITO-C7"/>
    <s v="MIRAFLORES"/>
    <s v="SSS22"/>
    <x v="4"/>
    <x v="4"/>
    <s v="EMBUTIDOS Y LACTEOS"/>
    <s v="LACTEOS"/>
    <s v="A"/>
    <n v="0"/>
    <s v="PROV487"/>
    <s v="PRODUCTORA DE ALIMENTOS UNO SAC"/>
    <n v="4"/>
    <x v="0"/>
    <n v="1"/>
    <x v="2"/>
    <n v="3.62"/>
    <n v="7.24"/>
    <n v="2"/>
    <n v="1"/>
    <n v="0"/>
    <n v="0"/>
    <n v="4"/>
    <n v="14"/>
    <n v="84"/>
    <n v="60"/>
    <x v="0"/>
    <x v="1"/>
  </r>
  <r>
    <d v="2024-06-04T00:00:00"/>
    <n v="498"/>
    <s v="EJERCITO-C7"/>
    <s v="MIRAFLORES"/>
    <s v="SSS22"/>
    <x v="5"/>
    <x v="5"/>
    <s v="EMBUTIDOS Y LACTEOS"/>
    <s v="LACTEOS"/>
    <s v="A"/>
    <n v="0"/>
    <s v="PROV487"/>
    <s v="PRODUCTORA DE ALIMENTOS UNO SAC"/>
    <n v="4"/>
    <x v="0"/>
    <n v="1"/>
    <x v="0"/>
    <n v="3.04121"/>
    <n v="6.1978400000000002"/>
    <n v="2"/>
    <n v="1"/>
    <n v="0"/>
    <n v="0"/>
    <n v="0"/>
    <n v="14"/>
    <n v="168"/>
    <n v="60"/>
    <x v="0"/>
    <x v="1"/>
  </r>
  <r>
    <d v="2024-06-04T00:00:00"/>
    <n v="498"/>
    <s v="EJERCITO-C7"/>
    <s v="MIRAFLORES"/>
    <s v="SSS22"/>
    <x v="6"/>
    <x v="6"/>
    <s v="EMBUTIDOS Y LACTEOS"/>
    <s v="LACTEOS"/>
    <s v="A"/>
    <n v="0"/>
    <s v="PROV487"/>
    <s v="PRODUCTORA DE ALIMENTOS UNO SAC"/>
    <n v="3"/>
    <x v="0"/>
    <n v="1"/>
    <x v="0"/>
    <n v="2.3849999999999998"/>
    <n v="0"/>
    <n v="0"/>
    <n v="1"/>
    <n v="0"/>
    <n v="0"/>
    <n v="0"/>
    <s v="PRODUCTO SIN VENTA"/>
    <s v="PRODUCTO SIN VENTA"/>
    <n v="60"/>
    <x v="1"/>
    <x v="1"/>
  </r>
  <r>
    <d v="2024-06-04T00:00:00"/>
    <n v="498"/>
    <s v="EJERCITO-C7"/>
    <s v="MIRAFLORES"/>
    <s v="SSS22"/>
    <x v="7"/>
    <x v="7"/>
    <s v="EMBUTIDOS Y LACTEOS"/>
    <s v="LACTEOS"/>
    <s v="A"/>
    <n v="0"/>
    <s v="PROV487"/>
    <s v="PRODUCTORA DE ALIMENTOS UNO SAC"/>
    <n v="3"/>
    <x v="1"/>
    <n v="1"/>
    <x v="0"/>
    <n v="2.3849999999999998"/>
    <n v="2.3849999999999998"/>
    <n v="1"/>
    <n v="1"/>
    <n v="0"/>
    <n v="0"/>
    <n v="0"/>
    <n v="84"/>
    <n v="336"/>
    <n v="60"/>
    <x v="1"/>
    <x v="1"/>
  </r>
  <r>
    <d v="2024-06-04T00:00:00"/>
    <n v="498"/>
    <s v="EJERCITO-C7"/>
    <s v="MIRAFLORES"/>
    <s v="SSS22"/>
    <x v="8"/>
    <x v="8"/>
    <s v="EMBUTIDOS Y LACTEOS"/>
    <s v="LACTEOS"/>
    <s v="A"/>
    <n v="0"/>
    <s v="PROV487"/>
    <s v="PRODUCTORA DE ALIMENTOS UNO SAC"/>
    <n v="4"/>
    <x v="0"/>
    <n v="1"/>
    <x v="0"/>
    <n v="3.0294400000000001"/>
    <n v="6.1311099999999996"/>
    <n v="2"/>
    <n v="1"/>
    <n v="0"/>
    <n v="0"/>
    <n v="0"/>
    <n v="14"/>
    <n v="168"/>
    <n v="60"/>
    <x v="0"/>
    <x v="1"/>
  </r>
  <r>
    <d v="2024-06-04T00:00:00"/>
    <n v="498"/>
    <s v="EJERCITO-C7"/>
    <s v="MIRAFLORES"/>
    <s v="SSS22"/>
    <x v="9"/>
    <x v="9"/>
    <s v="EMBUTIDOS Y LACTEOS"/>
    <s v="LACTEOS"/>
    <s v="A"/>
    <n v="0"/>
    <s v="PROV487"/>
    <s v="PRODUCTORA DE ALIMENTOS UNO SAC"/>
    <n v="7"/>
    <x v="0"/>
    <n v="1"/>
    <x v="0"/>
    <n v="2.6459999999999999"/>
    <n v="2.6459999999999999"/>
    <n v="1"/>
    <n v="1"/>
    <n v="0"/>
    <n v="0"/>
    <n v="0"/>
    <n v="28"/>
    <n v="336"/>
    <n v="60"/>
    <x v="0"/>
    <x v="1"/>
  </r>
  <r>
    <d v="2024-06-04T00:00:00"/>
    <n v="498"/>
    <s v="EJERCITO-C7"/>
    <s v="MIRAFLORES"/>
    <s v="SSS22"/>
    <x v="10"/>
    <x v="10"/>
    <s v="EMBUTIDOS Y LACTEOS"/>
    <s v="LACTEOS"/>
    <s v="A"/>
    <n v="0"/>
    <s v="PROV487"/>
    <s v="PRODUCTORA DE ALIMENTOS UNO SAC"/>
    <n v="7"/>
    <x v="1"/>
    <n v="1"/>
    <x v="0"/>
    <n v="3.3237999999999999"/>
    <n v="13.43413"/>
    <n v="4"/>
    <n v="1"/>
    <n v="0"/>
    <n v="0"/>
    <n v="0"/>
    <n v="21"/>
    <n v="84"/>
    <n v="60"/>
    <x v="0"/>
    <x v="1"/>
  </r>
  <r>
    <d v="2024-06-04T00:00:00"/>
    <n v="499"/>
    <s v="SAMOA-LAMOLINA"/>
    <s v="LA MOLINA"/>
    <s v="SSS22"/>
    <x v="0"/>
    <x v="0"/>
    <s v="EMBUTIDOS Y LACTEOS"/>
    <s v="LACTEOS"/>
    <s v="A"/>
    <n v="0"/>
    <s v="PROV487"/>
    <s v="PRODUCTORA DE ALIMENTOS UNO SAC"/>
    <n v="5"/>
    <x v="0"/>
    <n v="1"/>
    <x v="0"/>
    <n v="3.1680000000000001"/>
    <n v="3.1680000000000001"/>
    <n v="1"/>
    <n v="1"/>
    <n v="0"/>
    <n v="0"/>
    <n v="0"/>
    <n v="28"/>
    <n v="336"/>
    <n v="60"/>
    <x v="0"/>
    <x v="1"/>
  </r>
  <r>
    <d v="2024-06-04T00:00:00"/>
    <n v="499"/>
    <s v="SAMOA-LAMOLINA"/>
    <s v="LA MOLINA"/>
    <s v="SSS22"/>
    <x v="1"/>
    <x v="1"/>
    <s v="EMBUTIDOS Y LACTEOS"/>
    <s v="LACTEOS"/>
    <s v="A"/>
    <n v="0"/>
    <s v="PROV487"/>
    <s v="PRODUCTORA DE ALIMENTOS UNO SAC"/>
    <n v="4"/>
    <x v="0"/>
    <n v="1"/>
    <x v="1"/>
    <n v="2.3220000000000001"/>
    <n v="6.9660000000000002"/>
    <n v="3"/>
    <n v="1"/>
    <n v="0"/>
    <n v="0"/>
    <n v="0"/>
    <n v="9.3333333333333339"/>
    <n v="186.66666666666669"/>
    <n v="60"/>
    <x v="0"/>
    <x v="1"/>
  </r>
  <r>
    <d v="2024-06-04T00:00:00"/>
    <n v="499"/>
    <s v="SAMOA-LAMOLINA"/>
    <s v="LA MOLINA"/>
    <s v="SSS22"/>
    <x v="2"/>
    <x v="2"/>
    <s v="EMBUTIDOS Y LACTEOS"/>
    <s v="LACTEOS"/>
    <s v="A"/>
    <n v="0"/>
    <s v="PROV487"/>
    <s v="PRODUCTORA DE ALIMENTOS UNO SAC"/>
    <n v="6"/>
    <x v="0"/>
    <n v="1"/>
    <x v="0"/>
    <n v="3.02501"/>
    <n v="9.4198500000000003"/>
    <n v="3"/>
    <n v="1"/>
    <n v="0"/>
    <n v="0"/>
    <n v="0"/>
    <n v="9.3333333333333339"/>
    <n v="112"/>
    <n v="60"/>
    <x v="0"/>
    <x v="1"/>
  </r>
  <r>
    <d v="2024-06-04T00:00:00"/>
    <n v="499"/>
    <s v="SAMOA-LAMOLINA"/>
    <s v="LA MOLINA"/>
    <s v="SSS22"/>
    <x v="3"/>
    <x v="3"/>
    <s v="EMBUTIDOS Y LACTEOS"/>
    <s v="LACTEOS"/>
    <s v="A"/>
    <n v="0"/>
    <s v="PROV487"/>
    <s v="PRODUCTORA DE ALIMENTOS UNO SAC"/>
    <n v="1"/>
    <x v="0"/>
    <n v="1"/>
    <x v="2"/>
    <n v="3.62"/>
    <n v="7.24"/>
    <n v="2"/>
    <n v="1"/>
    <n v="0"/>
    <n v="4"/>
    <n v="6"/>
    <n v="14"/>
    <n v="84"/>
    <n v="60"/>
    <x v="0"/>
    <x v="1"/>
  </r>
  <r>
    <d v="2024-06-04T00:00:00"/>
    <n v="499"/>
    <s v="SAMOA-LAMOLINA"/>
    <s v="LA MOLINA"/>
    <s v="SSS22"/>
    <x v="4"/>
    <x v="4"/>
    <s v="EMBUTIDOS Y LACTEOS"/>
    <s v="LACTEOS"/>
    <s v="A"/>
    <n v="0"/>
    <s v="PROV487"/>
    <s v="PRODUCTORA DE ALIMENTOS UNO SAC"/>
    <n v="0"/>
    <x v="0"/>
    <n v="1"/>
    <x v="2"/>
    <n v="3.62"/>
    <n v="18.100000000000001"/>
    <n v="5"/>
    <n v="0"/>
    <n v="0"/>
    <n v="4"/>
    <n v="6"/>
    <n v="5.6"/>
    <n v="33.6"/>
    <n v="60"/>
    <x v="0"/>
    <x v="0"/>
  </r>
  <r>
    <d v="2024-06-04T00:00:00"/>
    <n v="499"/>
    <s v="SAMOA-LAMOLINA"/>
    <s v="LA MOLINA"/>
    <s v="SSS22"/>
    <x v="5"/>
    <x v="5"/>
    <s v="EMBUTIDOS Y LACTEOS"/>
    <s v="LACTEOS"/>
    <s v="A"/>
    <n v="0"/>
    <s v="PROV487"/>
    <s v="PRODUCTORA DE ALIMENTOS UNO SAC"/>
    <n v="5"/>
    <x v="0"/>
    <n v="1"/>
    <x v="0"/>
    <n v="3.04121"/>
    <n v="15.49216"/>
    <n v="5"/>
    <n v="1"/>
    <n v="0"/>
    <n v="0"/>
    <n v="0"/>
    <n v="5.6"/>
    <n v="67.2"/>
    <n v="60"/>
    <x v="0"/>
    <x v="1"/>
  </r>
  <r>
    <d v="2024-06-04T00:00:00"/>
    <n v="499"/>
    <s v="SAMOA-LAMOLINA"/>
    <s v="LA MOLINA"/>
    <s v="SSS22"/>
    <x v="6"/>
    <x v="6"/>
    <s v="EMBUTIDOS Y LACTEOS"/>
    <s v="LACTEOS"/>
    <s v="A"/>
    <n v="0"/>
    <s v="PROV487"/>
    <s v="PRODUCTORA DE ALIMENTOS UNO SAC"/>
    <n v="4"/>
    <x v="0"/>
    <n v="1"/>
    <x v="0"/>
    <n v="2.3849999999999998"/>
    <n v="2.3849999999999998"/>
    <n v="1"/>
    <n v="1"/>
    <n v="0"/>
    <n v="0"/>
    <n v="0"/>
    <n v="28"/>
    <n v="336"/>
    <n v="60"/>
    <x v="0"/>
    <x v="1"/>
  </r>
  <r>
    <d v="2024-06-04T00:00:00"/>
    <n v="499"/>
    <s v="SAMOA-LAMOLINA"/>
    <s v="LA MOLINA"/>
    <s v="SSS22"/>
    <x v="7"/>
    <x v="7"/>
    <s v="EMBUTIDOS Y LACTEOS"/>
    <s v="LACTEOS"/>
    <s v="A"/>
    <n v="0"/>
    <s v="PROV487"/>
    <s v="PRODUCTORA DE ALIMENTOS UNO SAC"/>
    <n v="5"/>
    <x v="1"/>
    <n v="1"/>
    <x v="0"/>
    <n v="2.3849999999999998"/>
    <n v="0"/>
    <n v="0"/>
    <n v="1"/>
    <n v="0"/>
    <n v="0"/>
    <n v="0"/>
    <s v="PRODUCTO SIN VENTA"/>
    <s v="PRODUCTO SIN VENTA"/>
    <n v="60"/>
    <x v="1"/>
    <x v="1"/>
  </r>
  <r>
    <d v="2024-06-04T00:00:00"/>
    <n v="499"/>
    <s v="SAMOA-LAMOLINA"/>
    <s v="LA MOLINA"/>
    <s v="SSS22"/>
    <x v="8"/>
    <x v="8"/>
    <s v="EMBUTIDOS Y LACTEOS"/>
    <s v="LACTEOS"/>
    <s v="A"/>
    <n v="0"/>
    <s v="PROV487"/>
    <s v="PRODUCTORA DE ALIMENTOS UNO SAC"/>
    <n v="4"/>
    <x v="0"/>
    <n v="1"/>
    <x v="0"/>
    <n v="3.0294400000000001"/>
    <n v="6.1767599999999998"/>
    <n v="2"/>
    <n v="1"/>
    <n v="0"/>
    <n v="0"/>
    <n v="0"/>
    <n v="14"/>
    <n v="168"/>
    <n v="60"/>
    <x v="0"/>
    <x v="1"/>
  </r>
  <r>
    <d v="2024-06-04T00:00:00"/>
    <n v="499"/>
    <s v="SAMOA-LAMOLINA"/>
    <s v="LA MOLINA"/>
    <s v="SSS22"/>
    <x v="9"/>
    <x v="9"/>
    <s v="EMBUTIDOS Y LACTEOS"/>
    <s v="LACTEOS"/>
    <s v="A"/>
    <n v="0"/>
    <s v="PROV487"/>
    <s v="PRODUCTORA DE ALIMENTOS UNO SAC"/>
    <n v="2"/>
    <x v="0"/>
    <n v="1"/>
    <x v="0"/>
    <n v="2.6459999999999999"/>
    <n v="18.521999999999998"/>
    <n v="7"/>
    <n v="1"/>
    <n v="0"/>
    <n v="4"/>
    <n v="0"/>
    <n v="4"/>
    <n v="48"/>
    <n v="60"/>
    <x v="0"/>
    <x v="0"/>
  </r>
  <r>
    <d v="2024-06-04T00:00:00"/>
    <n v="499"/>
    <s v="SAMOA-LAMOLINA"/>
    <s v="LA MOLINA"/>
    <s v="SSS22"/>
    <x v="10"/>
    <x v="10"/>
    <s v="EMBUTIDOS Y LACTEOS"/>
    <s v="LACTEOS"/>
    <s v="A"/>
    <n v="0"/>
    <s v="PROV487"/>
    <s v="PRODUCTORA DE ALIMENTOS UNO SAC"/>
    <n v="1"/>
    <x v="1"/>
    <n v="1"/>
    <x v="0"/>
    <n v="3.3237999999999999"/>
    <n v="3.3471799999999998"/>
    <n v="1"/>
    <n v="1"/>
    <n v="0"/>
    <n v="2"/>
    <n v="0"/>
    <n v="84"/>
    <n v="336"/>
    <n v="60"/>
    <x v="1"/>
    <x v="1"/>
  </r>
  <r>
    <d v="2024-06-04T00:00:00"/>
    <n v="500"/>
    <s v="SANPEDRO-CHORRILLOS"/>
    <s v="CHORRILLOS"/>
    <s v="SSS22"/>
    <x v="0"/>
    <x v="0"/>
    <s v="EMBUTIDOS Y LACTEOS"/>
    <s v="LACTEOS"/>
    <s v="A"/>
    <n v="0"/>
    <s v="PROV487"/>
    <s v="PRODUCTORA DE ALIMENTOS UNO SAC"/>
    <n v="5"/>
    <x v="0"/>
    <n v="1"/>
    <x v="0"/>
    <n v="3.1680000000000001"/>
    <n v="3.1680000000000001"/>
    <n v="1"/>
    <n v="1"/>
    <n v="0"/>
    <n v="0"/>
    <n v="0"/>
    <n v="28"/>
    <n v="336"/>
    <n v="60"/>
    <x v="0"/>
    <x v="1"/>
  </r>
  <r>
    <d v="2024-06-04T00:00:00"/>
    <n v="500"/>
    <s v="SANPEDRO-CHORRILLOS"/>
    <s v="CHORRILLOS"/>
    <s v="SSS22"/>
    <x v="1"/>
    <x v="1"/>
    <s v="EMBUTIDOS Y LACTEOS"/>
    <s v="LACTEOS"/>
    <s v="A"/>
    <n v="0"/>
    <s v="PROV487"/>
    <s v="PRODUCTORA DE ALIMENTOS UNO SAC"/>
    <n v="7"/>
    <x v="0"/>
    <n v="1"/>
    <x v="1"/>
    <n v="2.3220000000000001"/>
    <n v="23.22"/>
    <n v="10"/>
    <n v="1"/>
    <n v="0"/>
    <n v="0"/>
    <n v="0"/>
    <n v="2.8"/>
    <n v="56"/>
    <n v="60"/>
    <x v="0"/>
    <x v="0"/>
  </r>
  <r>
    <d v="2024-06-04T00:00:00"/>
    <n v="500"/>
    <s v="SANPEDRO-CHORRILLOS"/>
    <s v="CHORRILLOS"/>
    <s v="SSS22"/>
    <x v="2"/>
    <x v="2"/>
    <s v="EMBUTIDOS Y LACTEOS"/>
    <s v="LACTEOS"/>
    <s v="A"/>
    <n v="0"/>
    <s v="PROV487"/>
    <s v="PRODUCTORA DE ALIMENTOS UNO SAC"/>
    <n v="6"/>
    <x v="0"/>
    <n v="1"/>
    <x v="0"/>
    <n v="3.02501"/>
    <n v="79.971649999999997"/>
    <n v="26"/>
    <n v="1"/>
    <n v="0"/>
    <n v="12"/>
    <n v="0"/>
    <n v="1.0769230769230769"/>
    <n v="12.923076923076923"/>
    <n v="60"/>
    <x v="0"/>
    <x v="0"/>
  </r>
  <r>
    <d v="2024-06-04T00:00:00"/>
    <n v="500"/>
    <s v="SANPEDRO-CHORRILLOS"/>
    <s v="CHORRILLOS"/>
    <s v="SSS22"/>
    <x v="3"/>
    <x v="3"/>
    <s v="EMBUTIDOS Y LACTEOS"/>
    <s v="LACTEOS"/>
    <s v="A"/>
    <n v="0"/>
    <s v="PROV487"/>
    <s v="PRODUCTORA DE ALIMENTOS UNO SAC"/>
    <n v="0"/>
    <x v="0"/>
    <n v="1"/>
    <x v="2"/>
    <n v="3.62"/>
    <n v="21.72"/>
    <n v="6"/>
    <n v="0"/>
    <n v="0"/>
    <n v="0"/>
    <n v="6"/>
    <n v="4.666666666666667"/>
    <n v="28"/>
    <n v="60"/>
    <x v="0"/>
    <x v="0"/>
  </r>
  <r>
    <d v="2024-06-04T00:00:00"/>
    <n v="500"/>
    <s v="SANPEDRO-CHORRILLOS"/>
    <s v="CHORRILLOS"/>
    <s v="SSS22"/>
    <x v="4"/>
    <x v="4"/>
    <s v="EMBUTIDOS Y LACTEOS"/>
    <s v="LACTEOS"/>
    <s v="A"/>
    <n v="0"/>
    <s v="PROV487"/>
    <s v="PRODUCTORA DE ALIMENTOS UNO SAC"/>
    <n v="0"/>
    <x v="0"/>
    <n v="1"/>
    <x v="2"/>
    <n v="3.62"/>
    <n v="39.82"/>
    <n v="11"/>
    <n v="0"/>
    <n v="0"/>
    <n v="0"/>
    <n v="2"/>
    <n v="2.5454545454545454"/>
    <n v="15.272727272727273"/>
    <n v="60"/>
    <x v="0"/>
    <x v="0"/>
  </r>
  <r>
    <d v="2024-06-04T00:00:00"/>
    <n v="500"/>
    <s v="SANPEDRO-CHORRILLOS"/>
    <s v="CHORRILLOS"/>
    <s v="SSS22"/>
    <x v="5"/>
    <x v="5"/>
    <s v="EMBUTIDOS Y LACTEOS"/>
    <s v="LACTEOS"/>
    <s v="A"/>
    <n v="0"/>
    <s v="PROV487"/>
    <s v="PRODUCTORA DE ALIMENTOS UNO SAC"/>
    <n v="6"/>
    <x v="0"/>
    <n v="1"/>
    <x v="0"/>
    <n v="3.04121"/>
    <n v="46.24174"/>
    <n v="15"/>
    <n v="1"/>
    <n v="0"/>
    <n v="0"/>
    <n v="0"/>
    <n v="1.8666666666666667"/>
    <n v="22.400000000000002"/>
    <n v="60"/>
    <x v="0"/>
    <x v="0"/>
  </r>
  <r>
    <d v="2024-06-04T00:00:00"/>
    <n v="500"/>
    <s v="SANPEDRO-CHORRILLOS"/>
    <s v="CHORRILLOS"/>
    <s v="SSS22"/>
    <x v="6"/>
    <x v="6"/>
    <s v="EMBUTIDOS Y LACTEOS"/>
    <s v="LACTEOS"/>
    <s v="A"/>
    <n v="0"/>
    <s v="PROV487"/>
    <s v="PRODUCTORA DE ALIMENTOS UNO SAC"/>
    <n v="9"/>
    <x v="0"/>
    <n v="1"/>
    <x v="0"/>
    <n v="2.3849999999999998"/>
    <n v="11.925000000000001"/>
    <n v="5"/>
    <n v="1"/>
    <n v="0"/>
    <n v="0"/>
    <n v="0"/>
    <n v="5.6"/>
    <n v="67.2"/>
    <n v="60"/>
    <x v="0"/>
    <x v="1"/>
  </r>
  <r>
    <d v="2024-06-04T00:00:00"/>
    <n v="500"/>
    <s v="SANPEDRO-CHORRILLOS"/>
    <s v="CHORRILLOS"/>
    <s v="SSS22"/>
    <x v="7"/>
    <x v="7"/>
    <s v="EMBUTIDOS Y LACTEOS"/>
    <s v="LACTEOS"/>
    <s v="A"/>
    <n v="0"/>
    <s v="PROV487"/>
    <s v="PRODUCTORA DE ALIMENTOS UNO SAC"/>
    <n v="0"/>
    <x v="1"/>
    <n v="1"/>
    <x v="0"/>
    <n v="2.3849999999999998"/>
    <n v="11.925000000000001"/>
    <n v="5"/>
    <n v="0"/>
    <n v="0"/>
    <n v="8"/>
    <n v="0"/>
    <n v="16.8"/>
    <n v="67.2"/>
    <n v="60"/>
    <x v="0"/>
    <x v="1"/>
  </r>
  <r>
    <d v="2024-06-04T00:00:00"/>
    <n v="500"/>
    <s v="SANPEDRO-CHORRILLOS"/>
    <s v="CHORRILLOS"/>
    <s v="SSS22"/>
    <x v="8"/>
    <x v="8"/>
    <s v="EMBUTIDOS Y LACTEOS"/>
    <s v="LACTEOS"/>
    <s v="A"/>
    <n v="0"/>
    <s v="PROV487"/>
    <s v="PRODUCTORA DE ALIMENTOS UNO SAC"/>
    <n v="4"/>
    <x v="0"/>
    <n v="1"/>
    <x v="0"/>
    <n v="3.0294400000000001"/>
    <n v="21.513809999999999"/>
    <n v="7"/>
    <n v="1"/>
    <n v="0"/>
    <n v="2"/>
    <n v="0"/>
    <n v="4"/>
    <n v="48"/>
    <n v="60"/>
    <x v="0"/>
    <x v="0"/>
  </r>
  <r>
    <d v="2024-06-04T00:00:00"/>
    <n v="500"/>
    <s v="SANPEDRO-CHORRILLOS"/>
    <s v="CHORRILLOS"/>
    <s v="SSS22"/>
    <x v="9"/>
    <x v="9"/>
    <s v="EMBUTIDOS Y LACTEOS"/>
    <s v="LACTEOS"/>
    <s v="A"/>
    <n v="0"/>
    <s v="PROV487"/>
    <s v="PRODUCTORA DE ALIMENTOS UNO SAC"/>
    <n v="5"/>
    <x v="0"/>
    <n v="1"/>
    <x v="0"/>
    <n v="2.6459999999999999"/>
    <n v="7.9379999999999997"/>
    <n v="3"/>
    <n v="1"/>
    <n v="0"/>
    <n v="0"/>
    <n v="0"/>
    <n v="9.3333333333333339"/>
    <n v="112"/>
    <n v="60"/>
    <x v="0"/>
    <x v="1"/>
  </r>
  <r>
    <d v="2024-06-04T00:00:00"/>
    <n v="500"/>
    <s v="SANPEDRO-CHORRILLOS"/>
    <s v="CHORRILLOS"/>
    <s v="SSS22"/>
    <x v="10"/>
    <x v="10"/>
    <s v="EMBUTIDOS Y LACTEOS"/>
    <s v="LACTEOS"/>
    <s v="A"/>
    <n v="0"/>
    <s v="PROV487"/>
    <s v="PRODUCTORA DE ALIMENTOS UNO SAC"/>
    <n v="9"/>
    <x v="1"/>
    <n v="1"/>
    <x v="0"/>
    <n v="3.3237999999999999"/>
    <n v="20.206980000000001"/>
    <n v="6"/>
    <n v="1"/>
    <n v="0"/>
    <n v="0"/>
    <n v="0"/>
    <n v="14"/>
    <n v="56"/>
    <n v="60"/>
    <x v="0"/>
    <x v="0"/>
  </r>
  <r>
    <d v="2024-06-04T00:00:00"/>
    <n v="501"/>
    <s v="RINCONADA"/>
    <s v="LA MOLINA"/>
    <s v="SSS22"/>
    <x v="0"/>
    <x v="0"/>
    <s v="EMBUTIDOS Y LACTEOS"/>
    <s v="LACTEOS"/>
    <s v="A"/>
    <n v="0"/>
    <s v="PROV487"/>
    <s v="PRODUCTORA DE ALIMENTOS UNO SAC"/>
    <n v="4"/>
    <x v="0"/>
    <n v="1"/>
    <x v="0"/>
    <n v="3.1680000000000001"/>
    <n v="0"/>
    <n v="0"/>
    <n v="1"/>
    <n v="0"/>
    <n v="0"/>
    <n v="0"/>
    <s v="PRODUCTO SIN VENTA"/>
    <s v="PRODUCTO SIN VENTA"/>
    <n v="60"/>
    <x v="1"/>
    <x v="1"/>
  </r>
  <r>
    <d v="2024-06-04T00:00:00"/>
    <n v="501"/>
    <s v="RINCONADA"/>
    <s v="LA MOLINA"/>
    <s v="SSS22"/>
    <x v="1"/>
    <x v="1"/>
    <s v="EMBUTIDOS Y LACTEOS"/>
    <s v="LACTEOS"/>
    <s v="A"/>
    <n v="0"/>
    <s v="PROV487"/>
    <s v="PRODUCTORA DE ALIMENTOS UNO SAC"/>
    <n v="5"/>
    <x v="0"/>
    <n v="1"/>
    <x v="1"/>
    <n v="2.3220000000000001"/>
    <n v="4.6440000000000001"/>
    <n v="2"/>
    <n v="1"/>
    <n v="0"/>
    <n v="0"/>
    <n v="0"/>
    <n v="14"/>
    <n v="280"/>
    <n v="60"/>
    <x v="0"/>
    <x v="1"/>
  </r>
  <r>
    <d v="2024-06-04T00:00:00"/>
    <n v="501"/>
    <s v="RINCONADA"/>
    <s v="LA MOLINA"/>
    <s v="SSS22"/>
    <x v="2"/>
    <x v="2"/>
    <s v="EMBUTIDOS Y LACTEOS"/>
    <s v="LACTEOS"/>
    <s v="A"/>
    <n v="0"/>
    <s v="PROV487"/>
    <s v="PRODUCTORA DE ALIMENTOS UNO SAC"/>
    <n v="0"/>
    <x v="0"/>
    <n v="1"/>
    <x v="0"/>
    <n v="3.02501"/>
    <n v="9.2080300000000008"/>
    <n v="3"/>
    <n v="0"/>
    <n v="0"/>
    <n v="2"/>
    <n v="0"/>
    <n v="9.3333333333333339"/>
    <n v="112"/>
    <n v="60"/>
    <x v="0"/>
    <x v="1"/>
  </r>
  <r>
    <d v="2024-06-04T00:00:00"/>
    <n v="501"/>
    <s v="RINCONADA"/>
    <s v="LA MOLINA"/>
    <s v="SSS22"/>
    <x v="3"/>
    <x v="3"/>
    <s v="EMBUTIDOS Y LACTEOS"/>
    <s v="LACTEOS"/>
    <s v="A"/>
    <n v="0"/>
    <s v="PROV487"/>
    <s v="PRODUCTORA DE ALIMENTOS UNO SAC"/>
    <n v="0"/>
    <x v="0"/>
    <n v="1"/>
    <x v="2"/>
    <n v="3.62"/>
    <n v="0"/>
    <n v="0"/>
    <n v="0"/>
    <n v="0"/>
    <n v="2"/>
    <n v="0"/>
    <s v="PRODUCTO SIN CARGA"/>
    <s v="PRODUCTO SIN CARGA"/>
    <n v="60"/>
    <x v="2"/>
    <x v="2"/>
  </r>
  <r>
    <d v="2024-06-04T00:00:00"/>
    <n v="501"/>
    <s v="RINCONADA"/>
    <s v="LA MOLINA"/>
    <s v="SSS22"/>
    <x v="4"/>
    <x v="4"/>
    <s v="EMBUTIDOS Y LACTEOS"/>
    <s v="LACTEOS"/>
    <s v="A"/>
    <n v="0"/>
    <s v="PROV487"/>
    <s v="PRODUCTORA DE ALIMENTOS UNO SAC"/>
    <n v="1"/>
    <x v="0"/>
    <n v="1"/>
    <x v="2"/>
    <n v="3.62"/>
    <n v="18.100000000000001"/>
    <n v="5"/>
    <n v="1"/>
    <n v="0"/>
    <n v="0"/>
    <n v="2"/>
    <n v="5.6"/>
    <n v="33.6"/>
    <n v="60"/>
    <x v="0"/>
    <x v="0"/>
  </r>
  <r>
    <d v="2024-06-04T00:00:00"/>
    <n v="501"/>
    <s v="RINCONADA"/>
    <s v="LA MOLINA"/>
    <s v="SSS22"/>
    <x v="5"/>
    <x v="5"/>
    <s v="EMBUTIDOS Y LACTEOS"/>
    <s v="LACTEOS"/>
    <s v="A"/>
    <n v="0"/>
    <s v="PROV487"/>
    <s v="PRODUCTORA DE ALIMENTOS UNO SAC"/>
    <n v="0"/>
    <x v="0"/>
    <n v="1"/>
    <x v="0"/>
    <n v="3.04121"/>
    <n v="3.0860400000000001"/>
    <n v="1"/>
    <n v="0"/>
    <n v="0"/>
    <n v="0"/>
    <n v="0"/>
    <n v="28"/>
    <n v="336"/>
    <n v="60"/>
    <x v="0"/>
    <x v="1"/>
  </r>
  <r>
    <d v="2024-06-04T00:00:00"/>
    <n v="501"/>
    <s v="RINCONADA"/>
    <s v="LA MOLINA"/>
    <s v="SSS22"/>
    <x v="6"/>
    <x v="6"/>
    <s v="EMBUTIDOS Y LACTEOS"/>
    <s v="LACTEOS"/>
    <s v="A"/>
    <n v="0"/>
    <s v="PROV487"/>
    <s v="PRODUCTORA DE ALIMENTOS UNO SAC"/>
    <n v="3"/>
    <x v="0"/>
    <n v="1"/>
    <x v="0"/>
    <n v="2.3849999999999998"/>
    <n v="11.925000000000001"/>
    <n v="5"/>
    <n v="1"/>
    <n v="0"/>
    <n v="0"/>
    <n v="0"/>
    <n v="5.6"/>
    <n v="67.2"/>
    <n v="60"/>
    <x v="0"/>
    <x v="1"/>
  </r>
  <r>
    <d v="2024-06-04T00:00:00"/>
    <n v="501"/>
    <s v="RINCONADA"/>
    <s v="LA MOLINA"/>
    <s v="SSS22"/>
    <x v="7"/>
    <x v="7"/>
    <s v="EMBUTIDOS Y LACTEOS"/>
    <s v="LACTEOS"/>
    <s v="A"/>
    <n v="0"/>
    <s v="PROV487"/>
    <s v="PRODUCTORA DE ALIMENTOS UNO SAC"/>
    <n v="2"/>
    <x v="1"/>
    <n v="1"/>
    <x v="0"/>
    <n v="2.3849999999999998"/>
    <n v="7.1550000000000002"/>
    <n v="3"/>
    <n v="1"/>
    <n v="0"/>
    <n v="0"/>
    <n v="0"/>
    <n v="28"/>
    <n v="112"/>
    <n v="60"/>
    <x v="0"/>
    <x v="1"/>
  </r>
  <r>
    <d v="2024-06-04T00:00:00"/>
    <n v="501"/>
    <s v="RINCONADA"/>
    <s v="LA MOLINA"/>
    <s v="SSS22"/>
    <x v="8"/>
    <x v="8"/>
    <s v="EMBUTIDOS Y LACTEOS"/>
    <s v="LACTEOS"/>
    <s v="A"/>
    <n v="0"/>
    <s v="PROV487"/>
    <s v="PRODUCTORA DE ALIMENTOS UNO SAC"/>
    <n v="0"/>
    <x v="0"/>
    <n v="1"/>
    <x v="0"/>
    <n v="3.0294400000000001"/>
    <n v="39.83473"/>
    <n v="13"/>
    <n v="0"/>
    <n v="0"/>
    <n v="10"/>
    <n v="0"/>
    <n v="2.1538461538461537"/>
    <n v="25.846153846153847"/>
    <n v="60"/>
    <x v="0"/>
    <x v="0"/>
  </r>
  <r>
    <d v="2024-06-04T00:00:00"/>
    <n v="501"/>
    <s v="RINCONADA"/>
    <s v="LA MOLINA"/>
    <s v="SSS22"/>
    <x v="9"/>
    <x v="9"/>
    <s v="EMBUTIDOS Y LACTEOS"/>
    <s v="LACTEOS"/>
    <s v="A"/>
    <n v="0"/>
    <s v="PROV487"/>
    <s v="PRODUCTORA DE ALIMENTOS UNO SAC"/>
    <n v="5"/>
    <x v="0"/>
    <n v="1"/>
    <x v="0"/>
    <n v="2.6459999999999999"/>
    <n v="5.2919999999999998"/>
    <n v="2"/>
    <n v="1"/>
    <n v="0"/>
    <n v="0"/>
    <n v="0"/>
    <n v="14"/>
    <n v="168"/>
    <n v="60"/>
    <x v="0"/>
    <x v="1"/>
  </r>
  <r>
    <d v="2024-06-04T00:00:00"/>
    <n v="501"/>
    <s v="RINCONADA"/>
    <s v="LA MOLINA"/>
    <s v="SSS22"/>
    <x v="10"/>
    <x v="10"/>
    <s v="EMBUTIDOS Y LACTEOS"/>
    <s v="LACTEOS"/>
    <s v="A"/>
    <n v="0"/>
    <s v="PROV487"/>
    <s v="PRODUCTORA DE ALIMENTOS UNO SAC"/>
    <n v="3"/>
    <x v="1"/>
    <n v="1"/>
    <x v="0"/>
    <n v="3.3237999999999999"/>
    <n v="16.78585"/>
    <n v="5"/>
    <n v="1"/>
    <n v="0"/>
    <n v="0"/>
    <n v="0"/>
    <n v="16.8"/>
    <n v="67.2"/>
    <n v="60"/>
    <x v="0"/>
    <x v="1"/>
  </r>
  <r>
    <d v="2024-06-04T00:00:00"/>
    <n v="502"/>
    <s v="SURCO-C5"/>
    <s v="SANTIAGO DE SURCO"/>
    <s v="SSS22"/>
    <x v="0"/>
    <x v="0"/>
    <s v="EMBUTIDOS Y LACTEOS"/>
    <s v="LACTEOS"/>
    <s v="A"/>
    <n v="0"/>
    <s v="PROV487"/>
    <s v="PRODUCTORA DE ALIMENTOS UNO SAC"/>
    <n v="4"/>
    <x v="0"/>
    <n v="1"/>
    <x v="0"/>
    <n v="3.1680000000000001"/>
    <n v="6.3360000000000003"/>
    <n v="2"/>
    <n v="1"/>
    <n v="0"/>
    <n v="0"/>
    <n v="0"/>
    <n v="14"/>
    <n v="168"/>
    <n v="60"/>
    <x v="0"/>
    <x v="1"/>
  </r>
  <r>
    <d v="2024-06-04T00:00:00"/>
    <n v="502"/>
    <s v="SURCO-C5"/>
    <s v="SANTIAGO DE SURCO"/>
    <s v="SSS22"/>
    <x v="1"/>
    <x v="1"/>
    <s v="EMBUTIDOS Y LACTEOS"/>
    <s v="LACTEOS"/>
    <s v="A"/>
    <n v="0"/>
    <s v="PROV487"/>
    <s v="PRODUCTORA DE ALIMENTOS UNO SAC"/>
    <n v="2"/>
    <x v="0"/>
    <n v="1"/>
    <x v="1"/>
    <n v="2.3220000000000001"/>
    <n v="16.254000000000001"/>
    <n v="7"/>
    <n v="1"/>
    <n v="0"/>
    <n v="0"/>
    <n v="0"/>
    <n v="4"/>
    <n v="80"/>
    <n v="60"/>
    <x v="0"/>
    <x v="1"/>
  </r>
  <r>
    <d v="2024-06-04T00:00:00"/>
    <n v="502"/>
    <s v="SURCO-C5"/>
    <s v="SANTIAGO DE SURCO"/>
    <s v="SSS22"/>
    <x v="2"/>
    <x v="2"/>
    <s v="EMBUTIDOS Y LACTEOS"/>
    <s v="LACTEOS"/>
    <s v="A"/>
    <n v="0"/>
    <s v="PROV487"/>
    <s v="PRODUCTORA DE ALIMENTOS UNO SAC"/>
    <n v="4"/>
    <x v="0"/>
    <n v="1"/>
    <x v="0"/>
    <n v="3.02501"/>
    <n v="27.769490000000001"/>
    <n v="9"/>
    <n v="1"/>
    <n v="0"/>
    <n v="0"/>
    <n v="0"/>
    <n v="3.1111111111111107"/>
    <n v="37.333333333333329"/>
    <n v="60"/>
    <x v="0"/>
    <x v="0"/>
  </r>
  <r>
    <d v="2024-06-04T00:00:00"/>
    <n v="502"/>
    <s v="SURCO-C5"/>
    <s v="SANTIAGO DE SURCO"/>
    <s v="SSS22"/>
    <x v="3"/>
    <x v="3"/>
    <s v="EMBUTIDOS Y LACTEOS"/>
    <s v="LACTEOS"/>
    <s v="A"/>
    <n v="0"/>
    <s v="PROV487"/>
    <s v="PRODUCTORA DE ALIMENTOS UNO SAC"/>
    <n v="4"/>
    <x v="0"/>
    <n v="1"/>
    <x v="2"/>
    <n v="3.62"/>
    <n v="10.86"/>
    <n v="3"/>
    <n v="1"/>
    <n v="0"/>
    <n v="0"/>
    <n v="6"/>
    <n v="9.3333333333333339"/>
    <n v="56"/>
    <n v="60"/>
    <x v="0"/>
    <x v="0"/>
  </r>
  <r>
    <d v="2024-06-04T00:00:00"/>
    <n v="502"/>
    <s v="SURCO-C5"/>
    <s v="SANTIAGO DE SURCO"/>
    <s v="SSS22"/>
    <x v="4"/>
    <x v="4"/>
    <s v="EMBUTIDOS Y LACTEOS"/>
    <s v="LACTEOS"/>
    <s v="A"/>
    <n v="0"/>
    <s v="PROV487"/>
    <s v="PRODUCTORA DE ALIMENTOS UNO SAC"/>
    <n v="6"/>
    <x v="0"/>
    <n v="1"/>
    <x v="2"/>
    <n v="3.62"/>
    <n v="0"/>
    <n v="0"/>
    <n v="1"/>
    <n v="0"/>
    <n v="0"/>
    <n v="0"/>
    <s v="PRODUCTO SIN VENTA"/>
    <s v="PRODUCTO SIN VENTA"/>
    <n v="60"/>
    <x v="1"/>
    <x v="1"/>
  </r>
  <r>
    <d v="2024-06-04T00:00:00"/>
    <n v="502"/>
    <s v="SURCO-C5"/>
    <s v="SANTIAGO DE SURCO"/>
    <s v="SSS22"/>
    <x v="5"/>
    <x v="5"/>
    <s v="EMBUTIDOS Y LACTEOS"/>
    <s v="LACTEOS"/>
    <s v="A"/>
    <n v="0"/>
    <s v="PROV487"/>
    <s v="PRODUCTORA DE ALIMENTOS UNO SAC"/>
    <n v="3"/>
    <x v="0"/>
    <n v="1"/>
    <x v="0"/>
    <n v="3.04121"/>
    <n v="15.42483"/>
    <n v="5"/>
    <n v="1"/>
    <n v="0"/>
    <n v="0"/>
    <n v="0"/>
    <n v="5.6"/>
    <n v="67.2"/>
    <n v="60"/>
    <x v="0"/>
    <x v="1"/>
  </r>
  <r>
    <d v="2024-06-04T00:00:00"/>
    <n v="502"/>
    <s v="SURCO-C5"/>
    <s v="SANTIAGO DE SURCO"/>
    <s v="SSS22"/>
    <x v="6"/>
    <x v="6"/>
    <s v="EMBUTIDOS Y LACTEOS"/>
    <s v="LACTEOS"/>
    <s v="A"/>
    <n v="0"/>
    <s v="PROV487"/>
    <s v="PRODUCTORA DE ALIMENTOS UNO SAC"/>
    <n v="6"/>
    <x v="0"/>
    <n v="1"/>
    <x v="0"/>
    <n v="2.3849999999999998"/>
    <n v="7.1550000000000002"/>
    <n v="3"/>
    <n v="1"/>
    <n v="0"/>
    <n v="0"/>
    <n v="0"/>
    <n v="9.3333333333333339"/>
    <n v="112"/>
    <n v="60"/>
    <x v="0"/>
    <x v="1"/>
  </r>
  <r>
    <d v="2024-06-04T00:00:00"/>
    <n v="502"/>
    <s v="SURCO-C5"/>
    <s v="SANTIAGO DE SURCO"/>
    <s v="SSS22"/>
    <x v="7"/>
    <x v="7"/>
    <s v="EMBUTIDOS Y LACTEOS"/>
    <s v="LACTEOS"/>
    <s v="A"/>
    <n v="0"/>
    <s v="PROV487"/>
    <s v="PRODUCTORA DE ALIMENTOS UNO SAC"/>
    <n v="5"/>
    <x v="1"/>
    <n v="1"/>
    <x v="0"/>
    <n v="2.3849999999999998"/>
    <n v="0"/>
    <n v="0"/>
    <n v="1"/>
    <n v="0"/>
    <n v="0"/>
    <n v="0"/>
    <s v="PRODUCTO SIN VENTA"/>
    <s v="PRODUCTO SIN VENTA"/>
    <n v="60"/>
    <x v="1"/>
    <x v="1"/>
  </r>
  <r>
    <d v="2024-06-04T00:00:00"/>
    <n v="502"/>
    <s v="SURCO-C5"/>
    <s v="SANTIAGO DE SURCO"/>
    <s v="SSS22"/>
    <x v="8"/>
    <x v="8"/>
    <s v="EMBUTIDOS Y LACTEOS"/>
    <s v="LACTEOS"/>
    <s v="A"/>
    <n v="0"/>
    <s v="PROV487"/>
    <s v="PRODUCTORA DE ALIMENTOS UNO SAC"/>
    <n v="5"/>
    <x v="0"/>
    <n v="1"/>
    <x v="0"/>
    <n v="3.0294400000000001"/>
    <n v="0"/>
    <n v="0"/>
    <n v="1"/>
    <n v="0"/>
    <n v="0"/>
    <n v="0"/>
    <s v="PRODUCTO SIN VENTA"/>
    <s v="PRODUCTO SIN VENTA"/>
    <n v="60"/>
    <x v="1"/>
    <x v="1"/>
  </r>
  <r>
    <d v="2024-06-04T00:00:00"/>
    <n v="502"/>
    <s v="SURCO-C5"/>
    <s v="SANTIAGO DE SURCO"/>
    <s v="SSS22"/>
    <x v="9"/>
    <x v="9"/>
    <s v="EMBUTIDOS Y LACTEOS"/>
    <s v="LACTEOS"/>
    <s v="A"/>
    <n v="0"/>
    <s v="PROV487"/>
    <s v="PRODUCTORA DE ALIMENTOS UNO SAC"/>
    <n v="7"/>
    <x v="0"/>
    <n v="1"/>
    <x v="0"/>
    <n v="2.6459999999999999"/>
    <n v="2.6459999999999999"/>
    <n v="1"/>
    <n v="1"/>
    <n v="0"/>
    <n v="0"/>
    <n v="0"/>
    <n v="28"/>
    <n v="336"/>
    <n v="60"/>
    <x v="0"/>
    <x v="1"/>
  </r>
  <r>
    <d v="2024-06-04T00:00:00"/>
    <n v="502"/>
    <s v="SURCO-C5"/>
    <s v="SANTIAGO DE SURCO"/>
    <s v="SSS22"/>
    <x v="10"/>
    <x v="10"/>
    <s v="EMBUTIDOS Y LACTEOS"/>
    <s v="LACTEOS"/>
    <s v="A"/>
    <n v="0"/>
    <s v="PROV487"/>
    <s v="PRODUCTORA DE ALIMENTOS UNO SAC"/>
    <n v="4"/>
    <x v="1"/>
    <n v="1"/>
    <x v="0"/>
    <n v="3.3237999999999999"/>
    <n v="3.3594900000000001"/>
    <n v="1"/>
    <n v="1"/>
    <n v="0"/>
    <n v="0"/>
    <n v="0"/>
    <n v="84"/>
    <n v="336"/>
    <n v="60"/>
    <x v="1"/>
    <x v="1"/>
  </r>
  <r>
    <d v="2024-06-04T00:00:00"/>
    <n v="503"/>
    <s v="CANTOGRANDE-C35"/>
    <s v="SAN JUAN DE LURIGAN"/>
    <s v="SSS22"/>
    <x v="0"/>
    <x v="0"/>
    <s v="EMBUTIDOS Y LACTEOS"/>
    <s v="LACTEOS"/>
    <s v="A"/>
    <n v="0"/>
    <s v="PROV487"/>
    <s v="PRODUCTORA DE ALIMENTOS UNO SAC"/>
    <n v="4"/>
    <x v="0"/>
    <n v="1"/>
    <x v="0"/>
    <n v="3.1680000000000001"/>
    <n v="3.1680000000000001"/>
    <n v="1"/>
    <n v="1"/>
    <n v="0"/>
    <n v="0"/>
    <n v="0"/>
    <n v="28"/>
    <n v="336"/>
    <n v="60"/>
    <x v="0"/>
    <x v="1"/>
  </r>
  <r>
    <d v="2024-06-04T00:00:00"/>
    <n v="503"/>
    <s v="CANTOGRANDE-C35"/>
    <s v="SAN JUAN DE LURIGAN"/>
    <s v="SSS22"/>
    <x v="1"/>
    <x v="1"/>
    <s v="EMBUTIDOS Y LACTEOS"/>
    <s v="LACTEOS"/>
    <s v="A"/>
    <n v="0"/>
    <s v="PROV487"/>
    <s v="PRODUCTORA DE ALIMENTOS UNO SAC"/>
    <n v="2"/>
    <x v="0"/>
    <n v="1"/>
    <x v="1"/>
    <n v="2.3220000000000001"/>
    <n v="13.932"/>
    <n v="6"/>
    <n v="1"/>
    <n v="0"/>
    <n v="4"/>
    <n v="0"/>
    <n v="4.666666666666667"/>
    <n v="93.333333333333343"/>
    <n v="60"/>
    <x v="0"/>
    <x v="1"/>
  </r>
  <r>
    <d v="2024-06-04T00:00:00"/>
    <n v="503"/>
    <s v="CANTOGRANDE-C35"/>
    <s v="SAN JUAN DE LURIGAN"/>
    <s v="SSS22"/>
    <x v="2"/>
    <x v="2"/>
    <s v="EMBUTIDOS Y LACTEOS"/>
    <s v="LACTEOS"/>
    <s v="A"/>
    <n v="0"/>
    <s v="PROV487"/>
    <s v="PRODUCTORA DE ALIMENTOS UNO SAC"/>
    <n v="15"/>
    <x v="0"/>
    <n v="1"/>
    <x v="0"/>
    <n v="3.02501"/>
    <n v="86.277159999999995"/>
    <n v="28"/>
    <n v="1"/>
    <n v="0"/>
    <n v="4"/>
    <n v="0"/>
    <n v="1"/>
    <n v="12"/>
    <n v="60"/>
    <x v="0"/>
    <x v="0"/>
  </r>
  <r>
    <d v="2024-06-04T00:00:00"/>
    <n v="503"/>
    <s v="CANTOGRANDE-C35"/>
    <s v="SAN JUAN DE LURIGAN"/>
    <s v="SSS22"/>
    <x v="3"/>
    <x v="3"/>
    <s v="EMBUTIDOS Y LACTEOS"/>
    <s v="LACTEOS"/>
    <s v="A"/>
    <n v="0"/>
    <s v="PROV487"/>
    <s v="PRODUCTORA DE ALIMENTOS UNO SAC"/>
    <n v="8"/>
    <x v="0"/>
    <n v="1"/>
    <x v="2"/>
    <n v="3.62"/>
    <n v="10.86"/>
    <n v="3"/>
    <n v="1"/>
    <n v="0"/>
    <n v="0"/>
    <n v="2"/>
    <n v="9.3333333333333339"/>
    <n v="56"/>
    <n v="60"/>
    <x v="0"/>
    <x v="0"/>
  </r>
  <r>
    <d v="2024-06-04T00:00:00"/>
    <n v="503"/>
    <s v="CANTOGRANDE-C35"/>
    <s v="SAN JUAN DE LURIGAN"/>
    <s v="SSS22"/>
    <x v="4"/>
    <x v="4"/>
    <s v="EMBUTIDOS Y LACTEOS"/>
    <s v="LACTEOS"/>
    <s v="A"/>
    <n v="0"/>
    <s v="PROV487"/>
    <s v="PRODUCTORA DE ALIMENTOS UNO SAC"/>
    <n v="6"/>
    <x v="0"/>
    <n v="1"/>
    <x v="2"/>
    <n v="3.62"/>
    <n v="14.48"/>
    <n v="4"/>
    <n v="1"/>
    <n v="0"/>
    <n v="0"/>
    <n v="4"/>
    <n v="7"/>
    <n v="42"/>
    <n v="60"/>
    <x v="0"/>
    <x v="0"/>
  </r>
  <r>
    <d v="2024-06-04T00:00:00"/>
    <n v="503"/>
    <s v="CANTOGRANDE-C35"/>
    <s v="SAN JUAN DE LURIGAN"/>
    <s v="SSS22"/>
    <x v="5"/>
    <x v="5"/>
    <s v="EMBUTIDOS Y LACTEOS"/>
    <s v="LACTEOS"/>
    <s v="A"/>
    <n v="0"/>
    <s v="PROV487"/>
    <s v="PRODUCTORA DE ALIMENTOS UNO SAC"/>
    <n v="3"/>
    <x v="0"/>
    <n v="1"/>
    <x v="0"/>
    <n v="3.04121"/>
    <n v="33.940770000000001"/>
    <n v="11"/>
    <n v="1"/>
    <n v="0"/>
    <n v="8"/>
    <n v="0"/>
    <n v="2.5454545454545454"/>
    <n v="30.545454545454547"/>
    <n v="60"/>
    <x v="0"/>
    <x v="0"/>
  </r>
  <r>
    <d v="2024-06-04T00:00:00"/>
    <n v="503"/>
    <s v="CANTOGRANDE-C35"/>
    <s v="SAN JUAN DE LURIGAN"/>
    <s v="SSS22"/>
    <x v="6"/>
    <x v="6"/>
    <s v="EMBUTIDOS Y LACTEOS"/>
    <s v="LACTEOS"/>
    <s v="A"/>
    <n v="0"/>
    <s v="PROV487"/>
    <s v="PRODUCTORA DE ALIMENTOS UNO SAC"/>
    <n v="4"/>
    <x v="0"/>
    <n v="1"/>
    <x v="0"/>
    <n v="2.3849999999999998"/>
    <n v="9.5399999999999991"/>
    <n v="4"/>
    <n v="1"/>
    <n v="0"/>
    <n v="0"/>
    <n v="0"/>
    <n v="7"/>
    <n v="84"/>
    <n v="60"/>
    <x v="0"/>
    <x v="1"/>
  </r>
  <r>
    <d v="2024-06-04T00:00:00"/>
    <n v="503"/>
    <s v="CANTOGRANDE-C35"/>
    <s v="SAN JUAN DE LURIGAN"/>
    <s v="SSS22"/>
    <x v="7"/>
    <x v="7"/>
    <s v="EMBUTIDOS Y LACTEOS"/>
    <s v="LACTEOS"/>
    <s v="A"/>
    <n v="0"/>
    <s v="PROV487"/>
    <s v="PRODUCTORA DE ALIMENTOS UNO SAC"/>
    <n v="3"/>
    <x v="1"/>
    <n v="1"/>
    <x v="0"/>
    <n v="2.3849999999999998"/>
    <n v="11.925000000000001"/>
    <n v="5"/>
    <n v="1"/>
    <n v="0"/>
    <n v="2"/>
    <n v="0"/>
    <n v="16.8"/>
    <n v="67.2"/>
    <n v="60"/>
    <x v="0"/>
    <x v="1"/>
  </r>
  <r>
    <d v="2024-06-04T00:00:00"/>
    <n v="503"/>
    <s v="CANTOGRANDE-C35"/>
    <s v="SAN JUAN DE LURIGAN"/>
    <s v="SSS22"/>
    <x v="8"/>
    <x v="8"/>
    <s v="EMBUTIDOS Y LACTEOS"/>
    <s v="LACTEOS"/>
    <s v="A"/>
    <n v="0"/>
    <s v="PROV487"/>
    <s v="PRODUCTORA DE ALIMENTOS UNO SAC"/>
    <n v="4"/>
    <x v="0"/>
    <n v="1"/>
    <x v="0"/>
    <n v="3.0294400000000001"/>
    <n v="33.834420000000001"/>
    <n v="11"/>
    <n v="1"/>
    <n v="0"/>
    <n v="8"/>
    <n v="0"/>
    <n v="2.5454545454545454"/>
    <n v="30.545454545454547"/>
    <n v="60"/>
    <x v="0"/>
    <x v="0"/>
  </r>
  <r>
    <d v="2024-06-04T00:00:00"/>
    <n v="503"/>
    <s v="CANTOGRANDE-C35"/>
    <s v="SAN JUAN DE LURIGAN"/>
    <s v="SSS22"/>
    <x v="9"/>
    <x v="9"/>
    <s v="EMBUTIDOS Y LACTEOS"/>
    <s v="LACTEOS"/>
    <s v="A"/>
    <n v="0"/>
    <s v="PROV487"/>
    <s v="PRODUCTORA DE ALIMENTOS UNO SAC"/>
    <n v="7"/>
    <x v="0"/>
    <n v="1"/>
    <x v="0"/>
    <n v="2.6459999999999999"/>
    <n v="2.6459999999999999"/>
    <n v="1"/>
    <n v="1"/>
    <n v="0"/>
    <n v="0"/>
    <n v="0"/>
    <n v="28"/>
    <n v="336"/>
    <n v="60"/>
    <x v="0"/>
    <x v="1"/>
  </r>
  <r>
    <d v="2024-06-04T00:00:00"/>
    <n v="503"/>
    <s v="CANTOGRANDE-C35"/>
    <s v="SAN JUAN DE LURIGAN"/>
    <s v="SSS22"/>
    <x v="10"/>
    <x v="10"/>
    <s v="EMBUTIDOS Y LACTEOS"/>
    <s v="LACTEOS"/>
    <s v="A"/>
    <n v="0"/>
    <s v="PROV487"/>
    <s v="PRODUCTORA DE ALIMENTOS UNO SAC"/>
    <n v="5"/>
    <x v="1"/>
    <n v="1"/>
    <x v="0"/>
    <n v="3.3237999999999999"/>
    <n v="10.13236"/>
    <n v="3"/>
    <n v="1"/>
    <n v="0"/>
    <n v="0"/>
    <n v="0"/>
    <n v="28"/>
    <n v="112"/>
    <n v="60"/>
    <x v="0"/>
    <x v="1"/>
  </r>
  <r>
    <d v="2024-06-04T00:00:00"/>
    <n v="504"/>
    <s v="NAVARRETE-C5"/>
    <s v="SAN ISIDRO"/>
    <s v="SSS22"/>
    <x v="0"/>
    <x v="0"/>
    <s v="EMBUTIDOS Y LACTEOS"/>
    <s v="LACTEOS"/>
    <s v="A"/>
    <n v="0"/>
    <s v="PROV487"/>
    <s v="PRODUCTORA DE ALIMENTOS UNO SAC"/>
    <n v="3"/>
    <x v="0"/>
    <n v="1"/>
    <x v="0"/>
    <n v="3.1680000000000001"/>
    <n v="15.84"/>
    <n v="5"/>
    <n v="1"/>
    <n v="0"/>
    <n v="0"/>
    <n v="0"/>
    <n v="5.6"/>
    <n v="67.2"/>
    <n v="60"/>
    <x v="0"/>
    <x v="1"/>
  </r>
  <r>
    <d v="2024-06-04T00:00:00"/>
    <n v="504"/>
    <s v="NAVARRETE-C5"/>
    <s v="SAN ISIDRO"/>
    <s v="SSS22"/>
    <x v="1"/>
    <x v="1"/>
    <s v="EMBUTIDOS Y LACTEOS"/>
    <s v="LACTEOS"/>
    <s v="A"/>
    <n v="0"/>
    <s v="PROV487"/>
    <s v="PRODUCTORA DE ALIMENTOS UNO SAC"/>
    <n v="5"/>
    <x v="0"/>
    <n v="1"/>
    <x v="1"/>
    <n v="2.3220000000000001"/>
    <n v="4.6440000000000001"/>
    <n v="2"/>
    <n v="1"/>
    <n v="0"/>
    <n v="0"/>
    <n v="0"/>
    <n v="14"/>
    <n v="280"/>
    <n v="60"/>
    <x v="0"/>
    <x v="1"/>
  </r>
  <r>
    <d v="2024-06-04T00:00:00"/>
    <n v="504"/>
    <s v="NAVARRETE-C5"/>
    <s v="SAN ISIDRO"/>
    <s v="SSS22"/>
    <x v="2"/>
    <x v="2"/>
    <s v="EMBUTIDOS Y LACTEOS"/>
    <s v="LACTEOS"/>
    <s v="A"/>
    <n v="0"/>
    <s v="PROV487"/>
    <s v="PRODUCTORA DE ALIMENTOS UNO SAC"/>
    <n v="25"/>
    <x v="0"/>
    <n v="1"/>
    <x v="0"/>
    <n v="3.02501"/>
    <n v="169.84017"/>
    <n v="55"/>
    <n v="1"/>
    <n v="0"/>
    <n v="0"/>
    <n v="0"/>
    <n v="0.50909090909090915"/>
    <n v="6.1090909090909093"/>
    <n v="60"/>
    <x v="0"/>
    <x v="0"/>
  </r>
  <r>
    <d v="2024-06-04T00:00:00"/>
    <n v="504"/>
    <s v="NAVARRETE-C5"/>
    <s v="SAN ISIDRO"/>
    <s v="SSS22"/>
    <x v="3"/>
    <x v="3"/>
    <s v="EMBUTIDOS Y LACTEOS"/>
    <s v="LACTEOS"/>
    <s v="A"/>
    <n v="0"/>
    <s v="PROV487"/>
    <s v="PRODUCTORA DE ALIMENTOS UNO SAC"/>
    <n v="6"/>
    <x v="0"/>
    <n v="1"/>
    <x v="2"/>
    <n v="3.62"/>
    <n v="0"/>
    <n v="0"/>
    <n v="1"/>
    <n v="0"/>
    <n v="0"/>
    <n v="0"/>
    <s v="PRODUCTO SIN VENTA"/>
    <s v="PRODUCTO SIN VENTA"/>
    <n v="60"/>
    <x v="1"/>
    <x v="1"/>
  </r>
  <r>
    <d v="2024-06-04T00:00:00"/>
    <n v="504"/>
    <s v="NAVARRETE-C5"/>
    <s v="SAN ISIDRO"/>
    <s v="SSS22"/>
    <x v="4"/>
    <x v="4"/>
    <s v="EMBUTIDOS Y LACTEOS"/>
    <s v="LACTEOS"/>
    <s v="A"/>
    <n v="0"/>
    <s v="PROV487"/>
    <s v="PRODUCTORA DE ALIMENTOS UNO SAC"/>
    <n v="6"/>
    <x v="0"/>
    <n v="1"/>
    <x v="2"/>
    <n v="3.62"/>
    <n v="3.62"/>
    <n v="1"/>
    <n v="1"/>
    <n v="0"/>
    <n v="0"/>
    <n v="0"/>
    <n v="28"/>
    <n v="168"/>
    <n v="60"/>
    <x v="0"/>
    <x v="1"/>
  </r>
  <r>
    <d v="2024-06-04T00:00:00"/>
    <n v="504"/>
    <s v="NAVARRETE-C5"/>
    <s v="SAN ISIDRO"/>
    <s v="SSS22"/>
    <x v="5"/>
    <x v="5"/>
    <s v="EMBUTIDOS Y LACTEOS"/>
    <s v="LACTEOS"/>
    <s v="A"/>
    <n v="0"/>
    <s v="PROV487"/>
    <s v="PRODUCTORA DE ALIMENTOS UNO SAC"/>
    <n v="19"/>
    <x v="0"/>
    <n v="1"/>
    <x v="0"/>
    <n v="3.04121"/>
    <n v="164.33561"/>
    <n v="53"/>
    <n v="1"/>
    <n v="0"/>
    <n v="0"/>
    <n v="0"/>
    <n v="0.52830188679245282"/>
    <n v="6.3396226415094343"/>
    <n v="60"/>
    <x v="0"/>
    <x v="0"/>
  </r>
  <r>
    <d v="2024-06-04T00:00:00"/>
    <n v="504"/>
    <s v="NAVARRETE-C5"/>
    <s v="SAN ISIDRO"/>
    <s v="SSS22"/>
    <x v="6"/>
    <x v="6"/>
    <s v="EMBUTIDOS Y LACTEOS"/>
    <s v="LACTEOS"/>
    <s v="A"/>
    <n v="0"/>
    <s v="PROV487"/>
    <s v="PRODUCTORA DE ALIMENTOS UNO SAC"/>
    <n v="6"/>
    <x v="0"/>
    <n v="1"/>
    <x v="0"/>
    <n v="2.3849999999999998"/>
    <n v="28.62"/>
    <n v="12"/>
    <n v="1"/>
    <n v="0"/>
    <n v="0"/>
    <n v="0"/>
    <n v="2.3333333333333335"/>
    <n v="28"/>
    <n v="60"/>
    <x v="0"/>
    <x v="0"/>
  </r>
  <r>
    <d v="2024-06-04T00:00:00"/>
    <n v="504"/>
    <s v="NAVARRETE-C5"/>
    <s v="SAN ISIDRO"/>
    <s v="SSS22"/>
    <x v="7"/>
    <x v="7"/>
    <s v="EMBUTIDOS Y LACTEOS"/>
    <s v="LACTEOS"/>
    <s v="A"/>
    <n v="0"/>
    <s v="PROV487"/>
    <s v="PRODUCTORA DE ALIMENTOS UNO SAC"/>
    <n v="7"/>
    <x v="1"/>
    <n v="1"/>
    <x v="0"/>
    <n v="2.3849999999999998"/>
    <n v="11.925000000000001"/>
    <n v="5"/>
    <n v="1"/>
    <n v="0"/>
    <n v="0"/>
    <n v="0"/>
    <n v="16.8"/>
    <n v="67.2"/>
    <n v="60"/>
    <x v="0"/>
    <x v="1"/>
  </r>
  <r>
    <d v="2024-06-04T00:00:00"/>
    <n v="504"/>
    <s v="NAVARRETE-C5"/>
    <s v="SAN ISIDRO"/>
    <s v="SSS22"/>
    <x v="8"/>
    <x v="8"/>
    <s v="EMBUTIDOS Y LACTEOS"/>
    <s v="LACTEOS"/>
    <s v="A"/>
    <n v="0"/>
    <s v="PROV487"/>
    <s v="PRODUCTORA DE ALIMENTOS UNO SAC"/>
    <n v="7"/>
    <x v="0"/>
    <n v="1"/>
    <x v="0"/>
    <n v="3.0294400000000001"/>
    <n v="67.679150000000007"/>
    <n v="22"/>
    <n v="1"/>
    <n v="0"/>
    <n v="0"/>
    <n v="0"/>
    <n v="1.2727272727272727"/>
    <n v="15.272727272727273"/>
    <n v="60"/>
    <x v="0"/>
    <x v="0"/>
  </r>
  <r>
    <d v="2024-06-04T00:00:00"/>
    <n v="504"/>
    <s v="NAVARRETE-C5"/>
    <s v="SAN ISIDRO"/>
    <s v="SSS22"/>
    <x v="9"/>
    <x v="9"/>
    <s v="EMBUTIDOS Y LACTEOS"/>
    <s v="LACTEOS"/>
    <s v="A"/>
    <n v="0"/>
    <s v="PROV487"/>
    <s v="PRODUCTORA DE ALIMENTOS UNO SAC"/>
    <n v="5"/>
    <x v="0"/>
    <n v="1"/>
    <x v="0"/>
    <n v="2.6459999999999999"/>
    <n v="15.875999999999999"/>
    <n v="6"/>
    <n v="1"/>
    <n v="0"/>
    <n v="0"/>
    <n v="0"/>
    <n v="4.666666666666667"/>
    <n v="56"/>
    <n v="60"/>
    <x v="0"/>
    <x v="0"/>
  </r>
  <r>
    <d v="2024-06-04T00:00:00"/>
    <n v="504"/>
    <s v="NAVARRETE-C5"/>
    <s v="SAN ISIDRO"/>
    <s v="SSS22"/>
    <x v="10"/>
    <x v="10"/>
    <s v="EMBUTIDOS Y LACTEOS"/>
    <s v="LACTEOS"/>
    <s v="A"/>
    <n v="0"/>
    <s v="PROV487"/>
    <s v="PRODUCTORA DE ALIMENTOS UNO SAC"/>
    <n v="5"/>
    <x v="1"/>
    <n v="1"/>
    <x v="0"/>
    <n v="3.3237999999999999"/>
    <n v="16.762519999999999"/>
    <n v="5"/>
    <n v="1"/>
    <n v="0"/>
    <n v="0"/>
    <n v="0"/>
    <n v="16.8"/>
    <n v="67.2"/>
    <n v="60"/>
    <x v="0"/>
    <x v="1"/>
  </r>
  <r>
    <d v="2024-06-04T00:00:00"/>
    <n v="505"/>
    <s v="LOSANGELES-C7"/>
    <s v="COMAS"/>
    <s v="SSS22"/>
    <x v="0"/>
    <x v="0"/>
    <s v="EMBUTIDOS Y LACTEOS"/>
    <s v="LACTEOS"/>
    <s v="A"/>
    <n v="0"/>
    <s v="PROV487"/>
    <s v="PRODUCTORA DE ALIMENTOS UNO SAC"/>
    <n v="6"/>
    <x v="0"/>
    <n v="1"/>
    <x v="0"/>
    <n v="3.1680000000000001"/>
    <n v="9.5039999999999996"/>
    <n v="3"/>
    <n v="1"/>
    <n v="0"/>
    <n v="0"/>
    <n v="0"/>
    <n v="9.3333333333333339"/>
    <n v="112"/>
    <n v="60"/>
    <x v="0"/>
    <x v="1"/>
  </r>
  <r>
    <d v="2024-06-04T00:00:00"/>
    <n v="505"/>
    <s v="LOSANGELES-C7"/>
    <s v="COMAS"/>
    <s v="SSS22"/>
    <x v="1"/>
    <x v="1"/>
    <s v="EMBUTIDOS Y LACTEOS"/>
    <s v="LACTEOS"/>
    <s v="A"/>
    <n v="0"/>
    <s v="PROV487"/>
    <s v="PRODUCTORA DE ALIMENTOS UNO SAC"/>
    <n v="8"/>
    <x v="0"/>
    <n v="1"/>
    <x v="1"/>
    <n v="2.3220000000000001"/>
    <n v="13.932"/>
    <n v="6"/>
    <n v="1"/>
    <n v="0"/>
    <n v="0"/>
    <n v="0"/>
    <n v="4.666666666666667"/>
    <n v="93.333333333333343"/>
    <n v="60"/>
    <x v="0"/>
    <x v="1"/>
  </r>
  <r>
    <d v="2024-06-04T00:00:00"/>
    <n v="505"/>
    <s v="LOSANGELES-C7"/>
    <s v="COMAS"/>
    <s v="SSS22"/>
    <x v="2"/>
    <x v="2"/>
    <s v="EMBUTIDOS Y LACTEOS"/>
    <s v="LACTEOS"/>
    <s v="A"/>
    <n v="0"/>
    <s v="PROV487"/>
    <s v="PRODUCTORA DE ALIMENTOS UNO SAC"/>
    <n v="7"/>
    <x v="0"/>
    <n v="1"/>
    <x v="0"/>
    <n v="3.02501"/>
    <n v="52.348239999999997"/>
    <n v="17"/>
    <n v="1"/>
    <n v="0"/>
    <n v="8"/>
    <n v="0"/>
    <n v="1.6470588235294119"/>
    <n v="19.764705882352942"/>
    <n v="60"/>
    <x v="0"/>
    <x v="0"/>
  </r>
  <r>
    <d v="2024-06-04T00:00:00"/>
    <n v="505"/>
    <s v="LOSANGELES-C7"/>
    <s v="COMAS"/>
    <s v="SSS22"/>
    <x v="3"/>
    <x v="3"/>
    <s v="EMBUTIDOS Y LACTEOS"/>
    <s v="LACTEOS"/>
    <s v="A"/>
    <n v="0"/>
    <s v="PROV487"/>
    <s v="PRODUCTORA DE ALIMENTOS UNO SAC"/>
    <n v="4"/>
    <x v="0"/>
    <n v="1"/>
    <x v="2"/>
    <n v="3.62"/>
    <n v="18.100000000000001"/>
    <n v="5"/>
    <n v="1"/>
    <n v="0"/>
    <n v="0"/>
    <n v="2"/>
    <n v="5.6"/>
    <n v="33.6"/>
    <n v="60"/>
    <x v="0"/>
    <x v="0"/>
  </r>
  <r>
    <d v="2024-06-04T00:00:00"/>
    <n v="505"/>
    <s v="LOSANGELES-C7"/>
    <s v="COMAS"/>
    <s v="SSS22"/>
    <x v="4"/>
    <x v="4"/>
    <s v="EMBUTIDOS Y LACTEOS"/>
    <s v="LACTEOS"/>
    <s v="A"/>
    <n v="0"/>
    <s v="PROV487"/>
    <s v="PRODUCTORA DE ALIMENTOS UNO SAC"/>
    <n v="6"/>
    <x v="0"/>
    <n v="1"/>
    <x v="2"/>
    <n v="3.62"/>
    <n v="3.62"/>
    <n v="1"/>
    <n v="1"/>
    <n v="0"/>
    <n v="0"/>
    <n v="0"/>
    <n v="28"/>
    <n v="168"/>
    <n v="60"/>
    <x v="0"/>
    <x v="1"/>
  </r>
  <r>
    <d v="2024-06-04T00:00:00"/>
    <n v="505"/>
    <s v="LOSANGELES-C7"/>
    <s v="COMAS"/>
    <s v="SSS22"/>
    <x v="5"/>
    <x v="5"/>
    <s v="EMBUTIDOS Y LACTEOS"/>
    <s v="LACTEOS"/>
    <s v="A"/>
    <n v="0"/>
    <s v="PROV487"/>
    <s v="PRODUCTORA DE ALIMENTOS UNO SAC"/>
    <n v="6"/>
    <x v="0"/>
    <n v="1"/>
    <x v="0"/>
    <n v="3.04121"/>
    <n v="43.31758"/>
    <n v="14"/>
    <n v="1"/>
    <n v="0"/>
    <n v="2"/>
    <n v="0"/>
    <n v="2"/>
    <n v="24"/>
    <n v="60"/>
    <x v="0"/>
    <x v="0"/>
  </r>
  <r>
    <d v="2024-06-04T00:00:00"/>
    <n v="505"/>
    <s v="LOSANGELES-C7"/>
    <s v="COMAS"/>
    <s v="SSS22"/>
    <x v="6"/>
    <x v="6"/>
    <s v="EMBUTIDOS Y LACTEOS"/>
    <s v="LACTEOS"/>
    <s v="A"/>
    <n v="0"/>
    <s v="PROV487"/>
    <s v="PRODUCTORA DE ALIMENTOS UNO SAC"/>
    <n v="1"/>
    <x v="0"/>
    <n v="1"/>
    <x v="0"/>
    <n v="2.3849999999999998"/>
    <n v="7.1550000000000002"/>
    <n v="3"/>
    <n v="1"/>
    <n v="0"/>
    <n v="4"/>
    <n v="0"/>
    <n v="9.3333333333333339"/>
    <n v="112"/>
    <n v="60"/>
    <x v="0"/>
    <x v="1"/>
  </r>
  <r>
    <d v="2024-06-04T00:00:00"/>
    <n v="505"/>
    <s v="LOSANGELES-C7"/>
    <s v="COMAS"/>
    <s v="SSS22"/>
    <x v="7"/>
    <x v="7"/>
    <s v="EMBUTIDOS Y LACTEOS"/>
    <s v="LACTEOS"/>
    <s v="A"/>
    <n v="0"/>
    <s v="PROV487"/>
    <s v="PRODUCTORA DE ALIMENTOS UNO SAC"/>
    <n v="4"/>
    <x v="1"/>
    <n v="1"/>
    <x v="0"/>
    <n v="2.3849999999999998"/>
    <n v="4.7699999999999996"/>
    <n v="2"/>
    <n v="1"/>
    <n v="0"/>
    <n v="0"/>
    <n v="0"/>
    <n v="42"/>
    <n v="168"/>
    <n v="60"/>
    <x v="0"/>
    <x v="1"/>
  </r>
  <r>
    <d v="2024-06-04T00:00:00"/>
    <n v="505"/>
    <s v="LOSANGELES-C7"/>
    <s v="COMAS"/>
    <s v="SSS22"/>
    <x v="8"/>
    <x v="8"/>
    <s v="EMBUTIDOS Y LACTEOS"/>
    <s v="LACTEOS"/>
    <s v="A"/>
    <n v="0"/>
    <s v="PROV487"/>
    <s v="PRODUCTORA DE ALIMENTOS UNO SAC"/>
    <n v="3"/>
    <x v="0"/>
    <n v="1"/>
    <x v="0"/>
    <n v="3.0294400000000001"/>
    <n v="12.38669"/>
    <n v="4"/>
    <n v="1"/>
    <n v="0"/>
    <n v="2"/>
    <n v="0"/>
    <n v="7"/>
    <n v="84"/>
    <n v="60"/>
    <x v="0"/>
    <x v="1"/>
  </r>
  <r>
    <d v="2024-06-04T00:00:00"/>
    <n v="505"/>
    <s v="LOSANGELES-C7"/>
    <s v="COMAS"/>
    <s v="SSS22"/>
    <x v="9"/>
    <x v="9"/>
    <s v="EMBUTIDOS Y LACTEOS"/>
    <s v="LACTEOS"/>
    <s v="A"/>
    <n v="0"/>
    <s v="PROV487"/>
    <s v="PRODUCTORA DE ALIMENTOS UNO SAC"/>
    <n v="8"/>
    <x v="0"/>
    <n v="1"/>
    <x v="0"/>
    <n v="2.6459999999999999"/>
    <n v="0"/>
    <n v="0"/>
    <n v="1"/>
    <n v="0"/>
    <n v="0"/>
    <n v="0"/>
    <s v="PRODUCTO SIN VENTA"/>
    <s v="PRODUCTO SIN VENTA"/>
    <n v="60"/>
    <x v="1"/>
    <x v="1"/>
  </r>
  <r>
    <d v="2024-06-04T00:00:00"/>
    <n v="505"/>
    <s v="LOSANGELES-C7"/>
    <s v="COMAS"/>
    <s v="SSS22"/>
    <x v="10"/>
    <x v="10"/>
    <s v="EMBUTIDOS Y LACTEOS"/>
    <s v="LACTEOS"/>
    <s v="A"/>
    <n v="0"/>
    <s v="PROV487"/>
    <s v="PRODUCTORA DE ALIMENTOS UNO SAC"/>
    <n v="7"/>
    <x v="1"/>
    <n v="1"/>
    <x v="0"/>
    <n v="3.3237999999999999"/>
    <n v="20.10519"/>
    <n v="6"/>
    <n v="1"/>
    <n v="0"/>
    <n v="0"/>
    <n v="0"/>
    <n v="14"/>
    <n v="56"/>
    <n v="60"/>
    <x v="0"/>
    <x v="0"/>
  </r>
  <r>
    <d v="2024-06-04T00:00:00"/>
    <n v="506"/>
    <s v="CINERARIAS"/>
    <s v="SANTIAGO DE SURCO"/>
    <s v="SSS23"/>
    <x v="0"/>
    <x v="0"/>
    <s v="EMBUTIDOS Y LACTEOS"/>
    <s v="LACTEOS"/>
    <s v="A"/>
    <n v="0"/>
    <s v="PROV487"/>
    <s v="PRODUCTORA DE ALIMENTOS UNO SAC"/>
    <n v="5"/>
    <x v="0"/>
    <n v="1"/>
    <x v="0"/>
    <n v="3.1680000000000001"/>
    <n v="3.1680000000000001"/>
    <n v="1"/>
    <n v="1"/>
    <n v="0"/>
    <n v="0"/>
    <n v="0"/>
    <n v="28"/>
    <n v="336"/>
    <n v="60"/>
    <x v="0"/>
    <x v="1"/>
  </r>
  <r>
    <d v="2024-06-04T00:00:00"/>
    <n v="506"/>
    <s v="CINERARIAS"/>
    <s v="SANTIAGO DE SURCO"/>
    <s v="SSS23"/>
    <x v="1"/>
    <x v="1"/>
    <s v="EMBUTIDOS Y LACTEOS"/>
    <s v="LACTEOS"/>
    <s v="A"/>
    <n v="0"/>
    <s v="PROV487"/>
    <s v="PRODUCTORA DE ALIMENTOS UNO SAC"/>
    <n v="4"/>
    <x v="0"/>
    <n v="1"/>
    <x v="1"/>
    <n v="2.3220000000000001"/>
    <n v="9.2880000000000003"/>
    <n v="4"/>
    <n v="1"/>
    <n v="0"/>
    <n v="0"/>
    <n v="0"/>
    <n v="7"/>
    <n v="140"/>
    <n v="60"/>
    <x v="0"/>
    <x v="1"/>
  </r>
  <r>
    <d v="2024-06-04T00:00:00"/>
    <n v="506"/>
    <s v="CINERARIAS"/>
    <s v="SANTIAGO DE SURCO"/>
    <s v="SSS23"/>
    <x v="2"/>
    <x v="2"/>
    <s v="EMBUTIDOS Y LACTEOS"/>
    <s v="LACTEOS"/>
    <s v="A"/>
    <n v="0"/>
    <s v="PROV487"/>
    <s v="PRODUCTORA DE ALIMENTOS UNO SAC"/>
    <n v="0"/>
    <x v="0"/>
    <n v="1"/>
    <x v="0"/>
    <n v="3.02501"/>
    <n v="67.765900000000002"/>
    <n v="22"/>
    <n v="0"/>
    <n v="0"/>
    <n v="6"/>
    <n v="0"/>
    <n v="1.2727272727272727"/>
    <n v="15.272727272727273"/>
    <n v="60"/>
    <x v="0"/>
    <x v="0"/>
  </r>
  <r>
    <d v="2024-06-04T00:00:00"/>
    <n v="506"/>
    <s v="CINERARIAS"/>
    <s v="SANTIAGO DE SURCO"/>
    <s v="SSS23"/>
    <x v="3"/>
    <x v="3"/>
    <s v="EMBUTIDOS Y LACTEOS"/>
    <s v="LACTEOS"/>
    <s v="A"/>
    <n v="0"/>
    <s v="PROV487"/>
    <s v="PRODUCTORA DE ALIMENTOS UNO SAC"/>
    <n v="8"/>
    <x v="0"/>
    <n v="1"/>
    <x v="2"/>
    <n v="3.62"/>
    <n v="21.72"/>
    <n v="6"/>
    <n v="1"/>
    <n v="0"/>
    <n v="0"/>
    <n v="8"/>
    <n v="4.666666666666667"/>
    <n v="28"/>
    <n v="60"/>
    <x v="0"/>
    <x v="0"/>
  </r>
  <r>
    <d v="2024-06-04T00:00:00"/>
    <n v="506"/>
    <s v="CINERARIAS"/>
    <s v="SANTIAGO DE SURCO"/>
    <s v="SSS23"/>
    <x v="4"/>
    <x v="4"/>
    <s v="EMBUTIDOS Y LACTEOS"/>
    <s v="LACTEOS"/>
    <s v="A"/>
    <n v="0"/>
    <s v="PROV487"/>
    <s v="PRODUCTORA DE ALIMENTOS UNO SAC"/>
    <n v="5"/>
    <x v="0"/>
    <n v="1"/>
    <x v="2"/>
    <n v="3.62"/>
    <n v="14.48"/>
    <n v="4"/>
    <n v="1"/>
    <n v="0"/>
    <n v="0"/>
    <n v="6"/>
    <n v="7"/>
    <n v="42"/>
    <n v="60"/>
    <x v="0"/>
    <x v="0"/>
  </r>
  <r>
    <d v="2024-06-04T00:00:00"/>
    <n v="506"/>
    <s v="CINERARIAS"/>
    <s v="SANTIAGO DE SURCO"/>
    <s v="SSS23"/>
    <x v="5"/>
    <x v="5"/>
    <s v="EMBUTIDOS Y LACTEOS"/>
    <s v="LACTEOS"/>
    <s v="A"/>
    <n v="0"/>
    <s v="PROV487"/>
    <s v="PRODUCTORA DE ALIMENTOS UNO SAC"/>
    <n v="1"/>
    <x v="0"/>
    <n v="1"/>
    <x v="0"/>
    <n v="3.04121"/>
    <n v="40.125860000000003"/>
    <n v="13"/>
    <n v="1"/>
    <n v="0"/>
    <n v="8"/>
    <n v="0"/>
    <n v="2.1538461538461537"/>
    <n v="25.846153846153847"/>
    <n v="60"/>
    <x v="0"/>
    <x v="0"/>
  </r>
  <r>
    <d v="2024-06-04T00:00:00"/>
    <n v="506"/>
    <s v="CINERARIAS"/>
    <s v="SANTIAGO DE SURCO"/>
    <s v="SSS23"/>
    <x v="6"/>
    <x v="6"/>
    <s v="EMBUTIDOS Y LACTEOS"/>
    <s v="LACTEOS"/>
    <s v="A"/>
    <n v="0"/>
    <s v="PROV487"/>
    <s v="PRODUCTORA DE ALIMENTOS UNO SAC"/>
    <n v="7"/>
    <x v="0"/>
    <n v="1"/>
    <x v="0"/>
    <n v="2.3849999999999998"/>
    <n v="11.925000000000001"/>
    <n v="5"/>
    <n v="1"/>
    <n v="0"/>
    <n v="0"/>
    <n v="0"/>
    <n v="5.6"/>
    <n v="67.2"/>
    <n v="60"/>
    <x v="0"/>
    <x v="1"/>
  </r>
  <r>
    <d v="2024-06-04T00:00:00"/>
    <n v="506"/>
    <s v="CINERARIAS"/>
    <s v="SANTIAGO DE SURCO"/>
    <s v="SSS23"/>
    <x v="7"/>
    <x v="7"/>
    <s v="EMBUTIDOS Y LACTEOS"/>
    <s v="LACTEOS"/>
    <s v="A"/>
    <n v="0"/>
    <s v="PROV487"/>
    <s v="PRODUCTORA DE ALIMENTOS UNO SAC"/>
    <n v="4"/>
    <x v="1"/>
    <n v="1"/>
    <x v="0"/>
    <n v="2.3849999999999998"/>
    <n v="9.5399999999999991"/>
    <n v="4"/>
    <n v="1"/>
    <n v="0"/>
    <n v="0"/>
    <n v="0"/>
    <n v="21"/>
    <n v="84"/>
    <n v="60"/>
    <x v="0"/>
    <x v="1"/>
  </r>
  <r>
    <d v="2024-06-04T00:00:00"/>
    <n v="506"/>
    <s v="CINERARIAS"/>
    <s v="SANTIAGO DE SURCO"/>
    <s v="SSS23"/>
    <x v="8"/>
    <x v="8"/>
    <s v="EMBUTIDOS Y LACTEOS"/>
    <s v="LACTEOS"/>
    <s v="A"/>
    <n v="0"/>
    <s v="PROV487"/>
    <s v="PRODUCTORA DE ALIMENTOS UNO SAC"/>
    <n v="-1"/>
    <x v="0"/>
    <n v="1"/>
    <x v="0"/>
    <n v="3.0294400000000001"/>
    <n v="27.51567"/>
    <n v="9"/>
    <n v="0"/>
    <n v="0"/>
    <n v="6"/>
    <n v="0"/>
    <n v="3.1111111111111107"/>
    <n v="37.333333333333329"/>
    <n v="60"/>
    <x v="0"/>
    <x v="0"/>
  </r>
  <r>
    <d v="2024-06-04T00:00:00"/>
    <n v="506"/>
    <s v="CINERARIAS"/>
    <s v="SANTIAGO DE SURCO"/>
    <s v="SSS23"/>
    <x v="9"/>
    <x v="9"/>
    <s v="EMBUTIDOS Y LACTEOS"/>
    <s v="LACTEOS"/>
    <s v="A"/>
    <n v="0"/>
    <s v="PROV487"/>
    <s v="PRODUCTORA DE ALIMENTOS UNO SAC"/>
    <n v="7"/>
    <x v="0"/>
    <n v="1"/>
    <x v="0"/>
    <n v="2.6459999999999999"/>
    <n v="7.9379999999999997"/>
    <n v="3"/>
    <n v="1"/>
    <n v="0"/>
    <n v="0"/>
    <n v="0"/>
    <n v="9.3333333333333339"/>
    <n v="112"/>
    <n v="60"/>
    <x v="0"/>
    <x v="1"/>
  </r>
  <r>
    <d v="2024-06-04T00:00:00"/>
    <n v="506"/>
    <s v="CINERARIAS"/>
    <s v="SANTIAGO DE SURCO"/>
    <s v="SSS23"/>
    <x v="10"/>
    <x v="10"/>
    <s v="EMBUTIDOS Y LACTEOS"/>
    <s v="LACTEOS"/>
    <s v="A"/>
    <n v="0"/>
    <s v="PROV487"/>
    <s v="PRODUCTORA DE ALIMENTOS UNO SAC"/>
    <n v="7"/>
    <x v="1"/>
    <n v="1"/>
    <x v="0"/>
    <n v="3.3237999999999999"/>
    <n v="13.54377"/>
    <n v="4"/>
    <n v="1"/>
    <n v="0"/>
    <n v="0"/>
    <n v="0"/>
    <n v="21"/>
    <n v="84"/>
    <n v="60"/>
    <x v="0"/>
    <x v="1"/>
  </r>
  <r>
    <d v="2024-06-04T00:00:00"/>
    <n v="507"/>
    <s v="SANBARTOLO2"/>
    <s v="SAN BARTOLO"/>
    <s v="SSS23"/>
    <x v="0"/>
    <x v="0"/>
    <s v="EMBUTIDOS Y LACTEOS"/>
    <s v="LACTEOS"/>
    <s v="A"/>
    <n v="0"/>
    <s v="PROV487"/>
    <s v="PRODUCTORA DE ALIMENTOS UNO SAC"/>
    <n v="2"/>
    <x v="0"/>
    <n v="1"/>
    <x v="0"/>
    <n v="3.1680000000000001"/>
    <n v="12.672000000000001"/>
    <n v="4"/>
    <n v="1"/>
    <n v="0"/>
    <n v="0"/>
    <n v="0"/>
    <n v="7"/>
    <n v="84"/>
    <n v="60"/>
    <x v="0"/>
    <x v="1"/>
  </r>
  <r>
    <d v="2024-06-04T00:00:00"/>
    <n v="507"/>
    <s v="SANBARTOLO2"/>
    <s v="SAN BARTOLO"/>
    <s v="SSS23"/>
    <x v="1"/>
    <x v="1"/>
    <s v="EMBUTIDOS Y LACTEOS"/>
    <s v="LACTEOS"/>
    <s v="A"/>
    <n v="0"/>
    <s v="PROV487"/>
    <s v="PRODUCTORA DE ALIMENTOS UNO SAC"/>
    <n v="5"/>
    <x v="0"/>
    <n v="1"/>
    <x v="1"/>
    <n v="2.3220000000000001"/>
    <n v="6.9660000000000002"/>
    <n v="3"/>
    <n v="1"/>
    <n v="0"/>
    <n v="0"/>
    <n v="0"/>
    <n v="9.3333333333333339"/>
    <n v="186.66666666666669"/>
    <n v="60"/>
    <x v="0"/>
    <x v="1"/>
  </r>
  <r>
    <d v="2024-06-04T00:00:00"/>
    <n v="507"/>
    <s v="SANBARTOLO2"/>
    <s v="SAN BARTOLO"/>
    <s v="SSS23"/>
    <x v="2"/>
    <x v="2"/>
    <s v="EMBUTIDOS Y LACTEOS"/>
    <s v="LACTEOS"/>
    <s v="A"/>
    <n v="0"/>
    <s v="PROV487"/>
    <s v="PRODUCTORA DE ALIMENTOS UNO SAC"/>
    <n v="0"/>
    <x v="0"/>
    <n v="1"/>
    <x v="0"/>
    <n v="3.02501"/>
    <n v="15.662089999999999"/>
    <n v="5"/>
    <n v="0"/>
    <n v="0"/>
    <n v="0"/>
    <n v="0"/>
    <n v="5.6"/>
    <n v="67.2"/>
    <n v="60"/>
    <x v="0"/>
    <x v="1"/>
  </r>
  <r>
    <d v="2024-06-04T00:00:00"/>
    <n v="507"/>
    <s v="SANBARTOLO2"/>
    <s v="SAN BARTOLO"/>
    <s v="SSS23"/>
    <x v="3"/>
    <x v="3"/>
    <s v="EMBUTIDOS Y LACTEOS"/>
    <s v="LACTEOS"/>
    <s v="A"/>
    <n v="0"/>
    <s v="PROV487"/>
    <s v="PRODUCTORA DE ALIMENTOS UNO SAC"/>
    <n v="1"/>
    <x v="0"/>
    <n v="1"/>
    <x v="2"/>
    <n v="3.62"/>
    <n v="14.48"/>
    <n v="4"/>
    <n v="1"/>
    <n v="0"/>
    <n v="0"/>
    <n v="0"/>
    <n v="7"/>
    <n v="42"/>
    <n v="60"/>
    <x v="0"/>
    <x v="0"/>
  </r>
  <r>
    <d v="2024-06-04T00:00:00"/>
    <n v="507"/>
    <s v="SANBARTOLO2"/>
    <s v="SAN BARTOLO"/>
    <s v="SSS23"/>
    <x v="4"/>
    <x v="4"/>
    <s v="EMBUTIDOS Y LACTEOS"/>
    <s v="LACTEOS"/>
    <s v="A"/>
    <n v="0"/>
    <s v="PROV487"/>
    <s v="PRODUCTORA DE ALIMENTOS UNO SAC"/>
    <n v="2"/>
    <x v="0"/>
    <n v="1"/>
    <x v="2"/>
    <n v="3.62"/>
    <n v="10.86"/>
    <n v="3"/>
    <n v="1"/>
    <n v="0"/>
    <n v="0"/>
    <n v="0"/>
    <n v="9.3333333333333339"/>
    <n v="56"/>
    <n v="60"/>
    <x v="0"/>
    <x v="0"/>
  </r>
  <r>
    <d v="2024-06-04T00:00:00"/>
    <n v="507"/>
    <s v="SANBARTOLO2"/>
    <s v="SAN BARTOLO"/>
    <s v="SSS23"/>
    <x v="5"/>
    <x v="5"/>
    <s v="EMBUTIDOS Y LACTEOS"/>
    <s v="LACTEOS"/>
    <s v="A"/>
    <n v="0"/>
    <s v="PROV487"/>
    <s v="PRODUCTORA DE ALIMENTOS UNO SAC"/>
    <n v="2"/>
    <x v="0"/>
    <n v="1"/>
    <x v="0"/>
    <n v="3.04121"/>
    <n v="12.469060000000001"/>
    <n v="4"/>
    <n v="1"/>
    <n v="0"/>
    <n v="0"/>
    <n v="0"/>
    <n v="7"/>
    <n v="84"/>
    <n v="60"/>
    <x v="0"/>
    <x v="1"/>
  </r>
  <r>
    <d v="2024-06-04T00:00:00"/>
    <n v="507"/>
    <s v="SANBARTOLO2"/>
    <s v="SAN BARTOLO"/>
    <s v="SSS23"/>
    <x v="6"/>
    <x v="6"/>
    <s v="EMBUTIDOS Y LACTEOS"/>
    <s v="LACTEOS"/>
    <s v="A"/>
    <n v="0"/>
    <s v="PROV487"/>
    <s v="PRODUCTORA DE ALIMENTOS UNO SAC"/>
    <n v="2"/>
    <x v="0"/>
    <n v="1"/>
    <x v="0"/>
    <n v="2.3849999999999998"/>
    <n v="2.3849999999999998"/>
    <n v="1"/>
    <n v="1"/>
    <n v="0"/>
    <n v="0"/>
    <n v="0"/>
    <n v="28"/>
    <n v="336"/>
    <n v="60"/>
    <x v="0"/>
    <x v="1"/>
  </r>
  <r>
    <d v="2024-06-04T00:00:00"/>
    <n v="507"/>
    <s v="SANBARTOLO2"/>
    <s v="SAN BARTOLO"/>
    <s v="SSS23"/>
    <x v="7"/>
    <x v="7"/>
    <s v="EMBUTIDOS Y LACTEOS"/>
    <s v="LACTEOS"/>
    <s v="A"/>
    <n v="0"/>
    <s v="PROV487"/>
    <s v="PRODUCTORA DE ALIMENTOS UNO SAC"/>
    <n v="3"/>
    <x v="1"/>
    <n v="1"/>
    <x v="0"/>
    <n v="2.3849999999999998"/>
    <n v="0"/>
    <n v="0"/>
    <n v="1"/>
    <n v="0"/>
    <n v="0"/>
    <n v="0"/>
    <s v="PRODUCTO SIN VENTA"/>
    <s v="PRODUCTO SIN VENTA"/>
    <n v="60"/>
    <x v="1"/>
    <x v="1"/>
  </r>
  <r>
    <d v="2024-06-04T00:00:00"/>
    <n v="507"/>
    <s v="SANBARTOLO2"/>
    <s v="SAN BARTOLO"/>
    <s v="SSS23"/>
    <x v="8"/>
    <x v="8"/>
    <s v="EMBUTIDOS Y LACTEOS"/>
    <s v="LACTEOS"/>
    <s v="A"/>
    <n v="0"/>
    <s v="PROV487"/>
    <s v="PRODUCTORA DE ALIMENTOS UNO SAC"/>
    <n v="-1"/>
    <x v="0"/>
    <n v="1"/>
    <x v="0"/>
    <n v="3.0294400000000001"/>
    <n v="12.26221"/>
    <n v="4"/>
    <n v="0"/>
    <n v="0"/>
    <n v="0"/>
    <n v="0"/>
    <n v="7"/>
    <n v="84"/>
    <n v="60"/>
    <x v="0"/>
    <x v="1"/>
  </r>
  <r>
    <d v="2024-06-04T00:00:00"/>
    <n v="507"/>
    <s v="SANBARTOLO2"/>
    <s v="SAN BARTOLO"/>
    <s v="SSS23"/>
    <x v="9"/>
    <x v="9"/>
    <s v="EMBUTIDOS Y LACTEOS"/>
    <s v="LACTEOS"/>
    <s v="A"/>
    <n v="0"/>
    <s v="PROV487"/>
    <s v="PRODUCTORA DE ALIMENTOS UNO SAC"/>
    <n v="5"/>
    <x v="0"/>
    <n v="1"/>
    <x v="0"/>
    <n v="2.6459999999999999"/>
    <n v="7.9379999999999997"/>
    <n v="3"/>
    <n v="1"/>
    <n v="0"/>
    <n v="0"/>
    <n v="0"/>
    <n v="9.3333333333333339"/>
    <n v="112"/>
    <n v="60"/>
    <x v="0"/>
    <x v="1"/>
  </r>
  <r>
    <d v="2024-06-04T00:00:00"/>
    <n v="507"/>
    <s v="SANBARTOLO2"/>
    <s v="SAN BARTOLO"/>
    <s v="SSS23"/>
    <x v="10"/>
    <x v="10"/>
    <s v="EMBUTIDOS Y LACTEOS"/>
    <s v="LACTEOS"/>
    <s v="A"/>
    <n v="0"/>
    <s v="PROV487"/>
    <s v="PRODUCTORA DE ALIMENTOS UNO SAC"/>
    <n v="1"/>
    <x v="1"/>
    <n v="1"/>
    <x v="0"/>
    <n v="3.3237999999999999"/>
    <n v="6.7164400000000004"/>
    <n v="2"/>
    <n v="1"/>
    <n v="0"/>
    <n v="0"/>
    <n v="0"/>
    <n v="42"/>
    <n v="168"/>
    <n v="60"/>
    <x v="0"/>
    <x v="1"/>
  </r>
  <r>
    <d v="2024-06-04T00:00:00"/>
    <n v="508"/>
    <s v="SANTUARIO"/>
    <s v="PACHACAMAC"/>
    <s v="SSS23"/>
    <x v="0"/>
    <x v="0"/>
    <s v="EMBUTIDOS Y LACTEOS"/>
    <s v="LACTEOS"/>
    <s v="A"/>
    <n v="0"/>
    <s v="PROV487"/>
    <s v="PRODUCTORA DE ALIMENTOS UNO SAC"/>
    <n v="5"/>
    <x v="0"/>
    <n v="1"/>
    <x v="0"/>
    <n v="3.1680000000000001"/>
    <n v="0"/>
    <n v="0"/>
    <n v="1"/>
    <n v="0"/>
    <n v="0"/>
    <n v="0"/>
    <s v="PRODUCTO SIN VENTA"/>
    <s v="PRODUCTO SIN VENTA"/>
    <n v="60"/>
    <x v="1"/>
    <x v="1"/>
  </r>
  <r>
    <d v="2024-06-04T00:00:00"/>
    <n v="508"/>
    <s v="SANTUARIO"/>
    <s v="PACHACAMAC"/>
    <s v="SSS23"/>
    <x v="1"/>
    <x v="1"/>
    <s v="EMBUTIDOS Y LACTEOS"/>
    <s v="LACTEOS"/>
    <s v="A"/>
    <n v="0"/>
    <s v="PROV487"/>
    <s v="PRODUCTORA DE ALIMENTOS UNO SAC"/>
    <n v="4"/>
    <x v="0"/>
    <n v="1"/>
    <x v="1"/>
    <n v="2.3220000000000001"/>
    <n v="11.61"/>
    <n v="5"/>
    <n v="1"/>
    <n v="0"/>
    <n v="0"/>
    <n v="0"/>
    <n v="5.6"/>
    <n v="112"/>
    <n v="60"/>
    <x v="0"/>
    <x v="1"/>
  </r>
  <r>
    <d v="2024-06-04T00:00:00"/>
    <n v="508"/>
    <s v="SANTUARIO"/>
    <s v="PACHACAMAC"/>
    <s v="SSS23"/>
    <x v="2"/>
    <x v="2"/>
    <s v="EMBUTIDOS Y LACTEOS"/>
    <s v="LACTEOS"/>
    <s v="A"/>
    <n v="0"/>
    <s v="PROV487"/>
    <s v="PRODUCTORA DE ALIMENTOS UNO SAC"/>
    <n v="3"/>
    <x v="0"/>
    <n v="1"/>
    <x v="0"/>
    <n v="3.02501"/>
    <n v="46.281239999999997"/>
    <n v="15"/>
    <n v="1"/>
    <n v="0"/>
    <n v="0"/>
    <n v="0"/>
    <n v="1.8666666666666667"/>
    <n v="22.400000000000002"/>
    <n v="60"/>
    <x v="0"/>
    <x v="0"/>
  </r>
  <r>
    <d v="2024-06-04T00:00:00"/>
    <n v="508"/>
    <s v="SANTUARIO"/>
    <s v="PACHACAMAC"/>
    <s v="SSS23"/>
    <x v="3"/>
    <x v="3"/>
    <s v="EMBUTIDOS Y LACTEOS"/>
    <s v="LACTEOS"/>
    <s v="A"/>
    <n v="0"/>
    <s v="PROV487"/>
    <s v="PRODUCTORA DE ALIMENTOS UNO SAC"/>
    <n v="8"/>
    <x v="0"/>
    <n v="1"/>
    <x v="2"/>
    <n v="3.62"/>
    <n v="14.48"/>
    <n v="4"/>
    <n v="1"/>
    <n v="0"/>
    <n v="0"/>
    <n v="4"/>
    <n v="7"/>
    <n v="42"/>
    <n v="60"/>
    <x v="0"/>
    <x v="0"/>
  </r>
  <r>
    <d v="2024-06-04T00:00:00"/>
    <n v="508"/>
    <s v="SANTUARIO"/>
    <s v="PACHACAMAC"/>
    <s v="SSS23"/>
    <x v="4"/>
    <x v="4"/>
    <s v="EMBUTIDOS Y LACTEOS"/>
    <s v="LACTEOS"/>
    <s v="A"/>
    <n v="0"/>
    <s v="PROV487"/>
    <s v="PRODUCTORA DE ALIMENTOS UNO SAC"/>
    <n v="7"/>
    <x v="0"/>
    <n v="1"/>
    <x v="2"/>
    <n v="3.62"/>
    <n v="3.62"/>
    <n v="1"/>
    <n v="1"/>
    <n v="0"/>
    <n v="0"/>
    <n v="0"/>
    <n v="28"/>
    <n v="168"/>
    <n v="60"/>
    <x v="0"/>
    <x v="1"/>
  </r>
  <r>
    <d v="2024-06-04T00:00:00"/>
    <n v="508"/>
    <s v="SANTUARIO"/>
    <s v="PACHACAMAC"/>
    <s v="SSS23"/>
    <x v="5"/>
    <x v="5"/>
    <s v="EMBUTIDOS Y LACTEOS"/>
    <s v="LACTEOS"/>
    <s v="A"/>
    <n v="0"/>
    <s v="PROV487"/>
    <s v="PRODUCTORA DE ALIMENTOS UNO SAC"/>
    <n v="7"/>
    <x v="0"/>
    <n v="1"/>
    <x v="0"/>
    <n v="3.04121"/>
    <n v="49.685630000000003"/>
    <n v="16"/>
    <n v="1"/>
    <n v="0"/>
    <n v="0"/>
    <n v="0"/>
    <n v="1.75"/>
    <n v="21"/>
    <n v="60"/>
    <x v="0"/>
    <x v="0"/>
  </r>
  <r>
    <d v="2024-06-04T00:00:00"/>
    <n v="508"/>
    <s v="SANTUARIO"/>
    <s v="PACHACAMAC"/>
    <s v="SSS23"/>
    <x v="6"/>
    <x v="6"/>
    <s v="EMBUTIDOS Y LACTEOS"/>
    <s v="LACTEOS"/>
    <s v="A"/>
    <n v="0"/>
    <s v="PROV487"/>
    <s v="PRODUCTORA DE ALIMENTOS UNO SAC"/>
    <n v="2"/>
    <x v="0"/>
    <n v="1"/>
    <x v="0"/>
    <n v="2.3849999999999998"/>
    <n v="33.39"/>
    <n v="14"/>
    <n v="1"/>
    <n v="0"/>
    <n v="0"/>
    <n v="0"/>
    <n v="2"/>
    <n v="24"/>
    <n v="60"/>
    <x v="0"/>
    <x v="0"/>
  </r>
  <r>
    <d v="2024-06-04T00:00:00"/>
    <n v="508"/>
    <s v="SANTUARIO"/>
    <s v="PACHACAMAC"/>
    <s v="SSS23"/>
    <x v="7"/>
    <x v="7"/>
    <s v="EMBUTIDOS Y LACTEOS"/>
    <s v="LACTEOS"/>
    <s v="A"/>
    <n v="0"/>
    <s v="PROV487"/>
    <s v="PRODUCTORA DE ALIMENTOS UNO SAC"/>
    <n v="3"/>
    <x v="1"/>
    <n v="1"/>
    <x v="0"/>
    <n v="2.3849999999999998"/>
    <n v="11.925000000000001"/>
    <n v="5"/>
    <n v="1"/>
    <n v="0"/>
    <n v="0"/>
    <n v="0"/>
    <n v="16.8"/>
    <n v="67.2"/>
    <n v="60"/>
    <x v="0"/>
    <x v="1"/>
  </r>
  <r>
    <d v="2024-06-04T00:00:00"/>
    <n v="508"/>
    <s v="SANTUARIO"/>
    <s v="PACHACAMAC"/>
    <s v="SSS23"/>
    <x v="8"/>
    <x v="8"/>
    <s v="EMBUTIDOS Y LACTEOS"/>
    <s v="LACTEOS"/>
    <s v="A"/>
    <n v="0"/>
    <s v="PROV487"/>
    <s v="PRODUCTORA DE ALIMENTOS UNO SAC"/>
    <n v="1"/>
    <x v="0"/>
    <n v="1"/>
    <x v="0"/>
    <n v="3.0294400000000001"/>
    <n v="33.826700000000002"/>
    <n v="11"/>
    <n v="1"/>
    <n v="0"/>
    <n v="0"/>
    <n v="0"/>
    <n v="2.5454545454545454"/>
    <n v="30.545454545454547"/>
    <n v="60"/>
    <x v="0"/>
    <x v="0"/>
  </r>
  <r>
    <d v="2024-06-04T00:00:00"/>
    <n v="508"/>
    <s v="SANTUARIO"/>
    <s v="PACHACAMAC"/>
    <s v="SSS23"/>
    <x v="9"/>
    <x v="9"/>
    <s v="EMBUTIDOS Y LACTEOS"/>
    <s v="LACTEOS"/>
    <s v="A"/>
    <n v="0"/>
    <s v="PROV487"/>
    <s v="PRODUCTORA DE ALIMENTOS UNO SAC"/>
    <n v="6"/>
    <x v="0"/>
    <n v="1"/>
    <x v="0"/>
    <n v="2.6459999999999999"/>
    <n v="5.2919999999999998"/>
    <n v="2"/>
    <n v="1"/>
    <n v="0"/>
    <n v="0"/>
    <n v="0"/>
    <n v="14"/>
    <n v="168"/>
    <n v="60"/>
    <x v="0"/>
    <x v="1"/>
  </r>
  <r>
    <d v="2024-06-04T00:00:00"/>
    <n v="508"/>
    <s v="SANTUARIO"/>
    <s v="PACHACAMAC"/>
    <s v="SSS23"/>
    <x v="10"/>
    <x v="10"/>
    <s v="EMBUTIDOS Y LACTEOS"/>
    <s v="LACTEOS"/>
    <s v="A"/>
    <n v="0"/>
    <s v="PROV487"/>
    <s v="PRODUCTORA DE ALIMENTOS UNO SAC"/>
    <n v="3"/>
    <x v="1"/>
    <n v="1"/>
    <x v="0"/>
    <n v="3.3237999999999999"/>
    <n v="3.3660000000000001"/>
    <n v="1"/>
    <n v="1"/>
    <n v="0"/>
    <n v="0"/>
    <n v="0"/>
    <n v="84"/>
    <n v="336"/>
    <n v="60"/>
    <x v="1"/>
    <x v="1"/>
  </r>
  <r>
    <d v="2024-06-04T00:00:00"/>
    <n v="510"/>
    <s v="LOSANGELES-C3"/>
    <s v="COMAS"/>
    <s v="SSS22"/>
    <x v="0"/>
    <x v="0"/>
    <s v="EMBUTIDOS Y LACTEOS"/>
    <s v="LACTEOS"/>
    <s v="A"/>
    <n v="0"/>
    <s v="PROV487"/>
    <s v="PRODUCTORA DE ALIMENTOS UNO SAC"/>
    <n v="6"/>
    <x v="0"/>
    <n v="1"/>
    <x v="0"/>
    <n v="3.1680000000000001"/>
    <n v="0"/>
    <n v="0"/>
    <n v="1"/>
    <n v="0"/>
    <n v="0"/>
    <n v="0"/>
    <s v="PRODUCTO SIN VENTA"/>
    <s v="PRODUCTO SIN VENTA"/>
    <n v="60"/>
    <x v="1"/>
    <x v="1"/>
  </r>
  <r>
    <d v="2024-06-04T00:00:00"/>
    <n v="510"/>
    <s v="LOSANGELES-C3"/>
    <s v="COMAS"/>
    <s v="SSS22"/>
    <x v="1"/>
    <x v="1"/>
    <s v="EMBUTIDOS Y LACTEOS"/>
    <s v="LACTEOS"/>
    <s v="A"/>
    <n v="0"/>
    <s v="PROV487"/>
    <s v="PRODUCTORA DE ALIMENTOS UNO SAC"/>
    <n v="10"/>
    <x v="0"/>
    <n v="1"/>
    <x v="1"/>
    <n v="2.3220000000000001"/>
    <n v="4.6440000000000001"/>
    <n v="2"/>
    <n v="1"/>
    <n v="0"/>
    <n v="0"/>
    <n v="0"/>
    <n v="14"/>
    <n v="280"/>
    <n v="60"/>
    <x v="0"/>
    <x v="1"/>
  </r>
  <r>
    <d v="2024-06-04T00:00:00"/>
    <n v="510"/>
    <s v="LOSANGELES-C3"/>
    <s v="COMAS"/>
    <s v="SSS22"/>
    <x v="2"/>
    <x v="2"/>
    <s v="EMBUTIDOS Y LACTEOS"/>
    <s v="LACTEOS"/>
    <s v="A"/>
    <n v="0"/>
    <s v="PROV487"/>
    <s v="PRODUCTORA DE ALIMENTOS UNO SAC"/>
    <n v="6"/>
    <x v="0"/>
    <n v="1"/>
    <x v="0"/>
    <n v="3.02501"/>
    <n v="21.505700000000001"/>
    <n v="7"/>
    <n v="1"/>
    <n v="0"/>
    <n v="0"/>
    <n v="0"/>
    <n v="4"/>
    <n v="48"/>
    <n v="60"/>
    <x v="0"/>
    <x v="0"/>
  </r>
  <r>
    <d v="2024-06-04T00:00:00"/>
    <n v="510"/>
    <s v="LOSANGELES-C3"/>
    <s v="COMAS"/>
    <s v="SSS22"/>
    <x v="3"/>
    <x v="3"/>
    <s v="EMBUTIDOS Y LACTEOS"/>
    <s v="LACTEOS"/>
    <s v="A"/>
    <n v="0"/>
    <s v="PROV487"/>
    <s v="PRODUCTORA DE ALIMENTOS UNO SAC"/>
    <n v="6"/>
    <x v="0"/>
    <n v="1"/>
    <x v="2"/>
    <n v="3.62"/>
    <n v="14.48"/>
    <n v="4"/>
    <n v="1"/>
    <n v="0"/>
    <n v="0"/>
    <n v="0"/>
    <n v="7"/>
    <n v="42"/>
    <n v="60"/>
    <x v="0"/>
    <x v="0"/>
  </r>
  <r>
    <d v="2024-06-04T00:00:00"/>
    <n v="510"/>
    <s v="LOSANGELES-C3"/>
    <s v="COMAS"/>
    <s v="SSS22"/>
    <x v="4"/>
    <x v="4"/>
    <s v="EMBUTIDOS Y LACTEOS"/>
    <s v="LACTEOS"/>
    <s v="A"/>
    <n v="0"/>
    <s v="PROV487"/>
    <s v="PRODUCTORA DE ALIMENTOS UNO SAC"/>
    <n v="4"/>
    <x v="0"/>
    <n v="1"/>
    <x v="2"/>
    <n v="3.62"/>
    <n v="7.24"/>
    <n v="2"/>
    <n v="1"/>
    <n v="0"/>
    <n v="0"/>
    <n v="0"/>
    <n v="14"/>
    <n v="84"/>
    <n v="60"/>
    <x v="0"/>
    <x v="1"/>
  </r>
  <r>
    <d v="2024-06-04T00:00:00"/>
    <n v="510"/>
    <s v="LOSANGELES-C3"/>
    <s v="COMAS"/>
    <s v="SSS22"/>
    <x v="5"/>
    <x v="5"/>
    <s v="EMBUTIDOS Y LACTEOS"/>
    <s v="LACTEOS"/>
    <s v="A"/>
    <n v="0"/>
    <s v="PROV487"/>
    <s v="PRODUCTORA DE ALIMENTOS UNO SAC"/>
    <n v="6"/>
    <x v="0"/>
    <n v="1"/>
    <x v="0"/>
    <n v="3.04121"/>
    <n v="12.30208"/>
    <n v="4"/>
    <n v="1"/>
    <n v="0"/>
    <n v="0"/>
    <n v="0"/>
    <n v="7"/>
    <n v="84"/>
    <n v="60"/>
    <x v="0"/>
    <x v="1"/>
  </r>
  <r>
    <d v="2024-06-04T00:00:00"/>
    <n v="510"/>
    <s v="LOSANGELES-C3"/>
    <s v="COMAS"/>
    <s v="SSS22"/>
    <x v="6"/>
    <x v="6"/>
    <s v="EMBUTIDOS Y LACTEOS"/>
    <s v="LACTEOS"/>
    <s v="A"/>
    <n v="0"/>
    <s v="PROV487"/>
    <s v="PRODUCTORA DE ALIMENTOS UNO SAC"/>
    <n v="0"/>
    <x v="0"/>
    <n v="1"/>
    <x v="0"/>
    <n v="2.3849999999999998"/>
    <n v="23.85"/>
    <n v="10"/>
    <n v="0"/>
    <n v="0"/>
    <n v="0"/>
    <n v="0"/>
    <n v="2.8"/>
    <n v="33.6"/>
    <n v="60"/>
    <x v="0"/>
    <x v="0"/>
  </r>
  <r>
    <d v="2024-06-04T00:00:00"/>
    <n v="510"/>
    <s v="LOSANGELES-C3"/>
    <s v="COMAS"/>
    <s v="SSS22"/>
    <x v="7"/>
    <x v="7"/>
    <s v="EMBUTIDOS Y LACTEOS"/>
    <s v="LACTEOS"/>
    <s v="A"/>
    <n v="0"/>
    <s v="PROV487"/>
    <s v="PRODUCTORA DE ALIMENTOS UNO SAC"/>
    <n v="2"/>
    <x v="1"/>
    <n v="1"/>
    <x v="0"/>
    <n v="2.3849999999999998"/>
    <n v="9.5399999999999991"/>
    <n v="4"/>
    <n v="1"/>
    <n v="0"/>
    <n v="0"/>
    <n v="0"/>
    <n v="21"/>
    <n v="84"/>
    <n v="60"/>
    <x v="0"/>
    <x v="1"/>
  </r>
  <r>
    <d v="2024-06-04T00:00:00"/>
    <n v="510"/>
    <s v="LOSANGELES-C3"/>
    <s v="COMAS"/>
    <s v="SSS22"/>
    <x v="8"/>
    <x v="8"/>
    <s v="EMBUTIDOS Y LACTEOS"/>
    <s v="LACTEOS"/>
    <s v="A"/>
    <n v="0"/>
    <s v="PROV487"/>
    <s v="PRODUCTORA DE ALIMENTOS UNO SAC"/>
    <n v="4"/>
    <x v="0"/>
    <n v="1"/>
    <x v="0"/>
    <n v="3.0294400000000001"/>
    <n v="15.33705"/>
    <n v="5"/>
    <n v="1"/>
    <n v="0"/>
    <n v="0"/>
    <n v="0"/>
    <n v="5.6"/>
    <n v="67.2"/>
    <n v="60"/>
    <x v="0"/>
    <x v="1"/>
  </r>
  <r>
    <d v="2024-06-04T00:00:00"/>
    <n v="510"/>
    <s v="LOSANGELES-C3"/>
    <s v="COMAS"/>
    <s v="SSS22"/>
    <x v="9"/>
    <x v="9"/>
    <s v="EMBUTIDOS Y LACTEOS"/>
    <s v="LACTEOS"/>
    <s v="A"/>
    <n v="0"/>
    <s v="PROV487"/>
    <s v="PRODUCTORA DE ALIMENTOS UNO SAC"/>
    <n v="6"/>
    <x v="0"/>
    <n v="1"/>
    <x v="0"/>
    <n v="2.6459999999999999"/>
    <n v="5.2919999999999998"/>
    <n v="2"/>
    <n v="1"/>
    <n v="0"/>
    <n v="0"/>
    <n v="0"/>
    <n v="14"/>
    <n v="168"/>
    <n v="60"/>
    <x v="0"/>
    <x v="1"/>
  </r>
  <r>
    <d v="2024-06-04T00:00:00"/>
    <n v="510"/>
    <s v="LOSANGELES-C3"/>
    <s v="COMAS"/>
    <s v="SSS22"/>
    <x v="10"/>
    <x v="10"/>
    <s v="EMBUTIDOS Y LACTEOS"/>
    <s v="LACTEOS"/>
    <s v="A"/>
    <n v="0"/>
    <s v="PROV487"/>
    <s v="PRODUCTORA DE ALIMENTOS UNO SAC"/>
    <n v="4"/>
    <x v="1"/>
    <n v="1"/>
    <x v="0"/>
    <n v="3.3237999999999999"/>
    <n v="20.17193"/>
    <n v="6"/>
    <n v="1"/>
    <n v="0"/>
    <n v="0"/>
    <n v="0"/>
    <n v="14"/>
    <n v="56"/>
    <n v="60"/>
    <x v="0"/>
    <x v="0"/>
  </r>
  <r>
    <d v="2024-06-04T00:00:00"/>
    <n v="511"/>
    <s v="FUNDO-MARQUEZ"/>
    <s v="CALLAO"/>
    <s v="SSS23"/>
    <x v="0"/>
    <x v="0"/>
    <s v="EMBUTIDOS Y LACTEOS"/>
    <s v="LACTEOS"/>
    <s v="A"/>
    <n v="0"/>
    <s v="PROV487"/>
    <s v="PRODUCTORA DE ALIMENTOS UNO SAC"/>
    <n v="3"/>
    <x v="0"/>
    <n v="1"/>
    <x v="0"/>
    <n v="3.1680000000000001"/>
    <n v="3.1680000000000001"/>
    <n v="1"/>
    <n v="1"/>
    <n v="0"/>
    <n v="0"/>
    <n v="0"/>
    <n v="28"/>
    <n v="336"/>
    <n v="60"/>
    <x v="0"/>
    <x v="1"/>
  </r>
  <r>
    <d v="2024-06-04T00:00:00"/>
    <n v="511"/>
    <s v="FUNDO-MARQUEZ"/>
    <s v="CALLAO"/>
    <s v="SSS23"/>
    <x v="1"/>
    <x v="1"/>
    <s v="EMBUTIDOS Y LACTEOS"/>
    <s v="LACTEOS"/>
    <s v="A"/>
    <n v="0"/>
    <s v="PROV487"/>
    <s v="PRODUCTORA DE ALIMENTOS UNO SAC"/>
    <n v="5"/>
    <x v="0"/>
    <n v="1"/>
    <x v="1"/>
    <n v="2.3220000000000001"/>
    <n v="16.254000000000001"/>
    <n v="7"/>
    <n v="1"/>
    <n v="0"/>
    <n v="0"/>
    <n v="0"/>
    <n v="4"/>
    <n v="80"/>
    <n v="60"/>
    <x v="0"/>
    <x v="1"/>
  </r>
  <r>
    <d v="2024-06-04T00:00:00"/>
    <n v="511"/>
    <s v="FUNDO-MARQUEZ"/>
    <s v="CALLAO"/>
    <s v="SSS23"/>
    <x v="2"/>
    <x v="2"/>
    <s v="EMBUTIDOS Y LACTEOS"/>
    <s v="LACTEOS"/>
    <s v="A"/>
    <n v="0"/>
    <s v="PROV487"/>
    <s v="PRODUCTORA DE ALIMENTOS UNO SAC"/>
    <n v="19"/>
    <x v="0"/>
    <n v="1"/>
    <x v="0"/>
    <n v="3.02501"/>
    <n v="43.351149999999997"/>
    <n v="14"/>
    <n v="1"/>
    <n v="0"/>
    <n v="4"/>
    <n v="0"/>
    <n v="2"/>
    <n v="24"/>
    <n v="60"/>
    <x v="0"/>
    <x v="0"/>
  </r>
  <r>
    <d v="2024-06-04T00:00:00"/>
    <n v="511"/>
    <s v="FUNDO-MARQUEZ"/>
    <s v="CALLAO"/>
    <s v="SSS23"/>
    <x v="3"/>
    <x v="3"/>
    <s v="EMBUTIDOS Y LACTEOS"/>
    <s v="LACTEOS"/>
    <s v="A"/>
    <n v="0"/>
    <s v="PROV487"/>
    <s v="PRODUCTORA DE ALIMENTOS UNO SAC"/>
    <n v="4"/>
    <x v="0"/>
    <n v="1"/>
    <x v="2"/>
    <n v="3.62"/>
    <n v="65.16"/>
    <n v="18"/>
    <n v="1"/>
    <n v="0"/>
    <n v="0"/>
    <n v="10"/>
    <n v="1.5555555555555554"/>
    <n v="9.3333333333333321"/>
    <n v="60"/>
    <x v="0"/>
    <x v="0"/>
  </r>
  <r>
    <d v="2024-06-04T00:00:00"/>
    <n v="511"/>
    <s v="FUNDO-MARQUEZ"/>
    <s v="CALLAO"/>
    <s v="SSS23"/>
    <x v="4"/>
    <x v="4"/>
    <s v="EMBUTIDOS Y LACTEOS"/>
    <s v="LACTEOS"/>
    <s v="A"/>
    <n v="0"/>
    <s v="PROV487"/>
    <s v="PRODUCTORA DE ALIMENTOS UNO SAC"/>
    <n v="4"/>
    <x v="0"/>
    <n v="1"/>
    <x v="2"/>
    <n v="3.62"/>
    <n v="36.200000000000003"/>
    <n v="10"/>
    <n v="1"/>
    <n v="0"/>
    <n v="0"/>
    <n v="8"/>
    <n v="2.8"/>
    <n v="16.8"/>
    <n v="60"/>
    <x v="0"/>
    <x v="0"/>
  </r>
  <r>
    <d v="2024-06-04T00:00:00"/>
    <n v="511"/>
    <s v="FUNDO-MARQUEZ"/>
    <s v="CALLAO"/>
    <s v="SSS23"/>
    <x v="5"/>
    <x v="5"/>
    <s v="EMBUTIDOS Y LACTEOS"/>
    <s v="LACTEOS"/>
    <s v="A"/>
    <n v="0"/>
    <s v="PROV487"/>
    <s v="PRODUCTORA DE ALIMENTOS UNO SAC"/>
    <n v="3"/>
    <x v="0"/>
    <n v="1"/>
    <x v="0"/>
    <n v="3.04121"/>
    <n v="33.974020000000003"/>
    <n v="11"/>
    <n v="1"/>
    <n v="0"/>
    <n v="6"/>
    <n v="0"/>
    <n v="2.5454545454545454"/>
    <n v="30.545454545454547"/>
    <n v="60"/>
    <x v="0"/>
    <x v="0"/>
  </r>
  <r>
    <d v="2024-06-04T00:00:00"/>
    <n v="511"/>
    <s v="FUNDO-MARQUEZ"/>
    <s v="CALLAO"/>
    <s v="SSS23"/>
    <x v="6"/>
    <x v="6"/>
    <s v="EMBUTIDOS Y LACTEOS"/>
    <s v="LACTEOS"/>
    <s v="A"/>
    <n v="0"/>
    <s v="PROV487"/>
    <s v="PRODUCTORA DE ALIMENTOS UNO SAC"/>
    <n v="2"/>
    <x v="0"/>
    <n v="1"/>
    <x v="0"/>
    <n v="2.3849999999999998"/>
    <n v="7.1550000000000002"/>
    <n v="3"/>
    <n v="1"/>
    <n v="0"/>
    <n v="2"/>
    <n v="0"/>
    <n v="9.3333333333333339"/>
    <n v="112"/>
    <n v="60"/>
    <x v="0"/>
    <x v="1"/>
  </r>
  <r>
    <d v="2024-06-04T00:00:00"/>
    <n v="511"/>
    <s v="FUNDO-MARQUEZ"/>
    <s v="CALLAO"/>
    <s v="SSS23"/>
    <x v="7"/>
    <x v="7"/>
    <s v="EMBUTIDOS Y LACTEOS"/>
    <s v="LACTEOS"/>
    <s v="A"/>
    <n v="0"/>
    <s v="PROV487"/>
    <s v="PRODUCTORA DE ALIMENTOS UNO SAC"/>
    <n v="2"/>
    <x v="1"/>
    <n v="1"/>
    <x v="0"/>
    <n v="2.3849999999999998"/>
    <n v="9.5399999999999991"/>
    <n v="4"/>
    <n v="1"/>
    <n v="0"/>
    <n v="0"/>
    <n v="0"/>
    <n v="21"/>
    <n v="84"/>
    <n v="60"/>
    <x v="0"/>
    <x v="1"/>
  </r>
  <r>
    <d v="2024-06-04T00:00:00"/>
    <n v="511"/>
    <s v="FUNDO-MARQUEZ"/>
    <s v="CALLAO"/>
    <s v="SSS23"/>
    <x v="8"/>
    <x v="8"/>
    <s v="EMBUTIDOS Y LACTEOS"/>
    <s v="LACTEOS"/>
    <s v="A"/>
    <n v="0"/>
    <s v="PROV487"/>
    <s v="PRODUCTORA DE ALIMENTOS UNO SAC"/>
    <n v="6"/>
    <x v="0"/>
    <n v="1"/>
    <x v="0"/>
    <n v="3.0294400000000001"/>
    <n v="21.434989999999999"/>
    <n v="7"/>
    <n v="1"/>
    <n v="0"/>
    <n v="2"/>
    <n v="0"/>
    <n v="4"/>
    <n v="48"/>
    <n v="60"/>
    <x v="0"/>
    <x v="0"/>
  </r>
  <r>
    <d v="2024-06-04T00:00:00"/>
    <n v="511"/>
    <s v="FUNDO-MARQUEZ"/>
    <s v="CALLAO"/>
    <s v="SSS23"/>
    <x v="9"/>
    <x v="9"/>
    <s v="EMBUTIDOS Y LACTEOS"/>
    <s v="LACTEOS"/>
    <s v="A"/>
    <n v="0"/>
    <s v="PROV487"/>
    <s v="PRODUCTORA DE ALIMENTOS UNO SAC"/>
    <n v="11"/>
    <x v="0"/>
    <n v="1"/>
    <x v="0"/>
    <n v="2.6459999999999999"/>
    <n v="2.6459999999999999"/>
    <n v="1"/>
    <n v="1"/>
    <n v="0"/>
    <n v="0"/>
    <n v="0"/>
    <n v="28"/>
    <n v="336"/>
    <n v="60"/>
    <x v="0"/>
    <x v="1"/>
  </r>
  <r>
    <d v="2024-06-04T00:00:00"/>
    <n v="511"/>
    <s v="FUNDO-MARQUEZ"/>
    <s v="CALLAO"/>
    <s v="SSS23"/>
    <x v="10"/>
    <x v="10"/>
    <s v="EMBUTIDOS Y LACTEOS"/>
    <s v="LACTEOS"/>
    <s v="A"/>
    <n v="0"/>
    <s v="PROV487"/>
    <s v="PRODUCTORA DE ALIMENTOS UNO SAC"/>
    <n v="6"/>
    <x v="1"/>
    <n v="1"/>
    <x v="0"/>
    <n v="3.3237999999999999"/>
    <n v="0"/>
    <n v="0"/>
    <n v="1"/>
    <n v="0"/>
    <n v="0"/>
    <n v="0"/>
    <s v="PRODUCTO SIN VENTA"/>
    <s v="PRODUCTO SIN VENTA"/>
    <n v="60"/>
    <x v="1"/>
    <x v="1"/>
  </r>
  <r>
    <d v="2024-06-04T00:00:00"/>
    <n v="512"/>
    <s v="ALAMEDASUR2"/>
    <s v="CHORRILLOS"/>
    <s v="SSS23"/>
    <x v="0"/>
    <x v="0"/>
    <s v="EMBUTIDOS Y LACTEOS"/>
    <s v="LACTEOS"/>
    <s v="A"/>
    <n v="0"/>
    <s v="PROV487"/>
    <s v="PRODUCTORA DE ALIMENTOS UNO SAC"/>
    <n v="3"/>
    <x v="0"/>
    <n v="1"/>
    <x v="0"/>
    <n v="3.1680000000000001"/>
    <n v="9.5039999999999996"/>
    <n v="3"/>
    <n v="1"/>
    <n v="0"/>
    <n v="4"/>
    <n v="0"/>
    <n v="9.3333333333333339"/>
    <n v="112"/>
    <n v="60"/>
    <x v="0"/>
    <x v="1"/>
  </r>
  <r>
    <d v="2024-06-04T00:00:00"/>
    <n v="512"/>
    <s v="ALAMEDASUR2"/>
    <s v="CHORRILLOS"/>
    <s v="SSS23"/>
    <x v="1"/>
    <x v="1"/>
    <s v="EMBUTIDOS Y LACTEOS"/>
    <s v="LACTEOS"/>
    <s v="A"/>
    <n v="0"/>
    <s v="PROV487"/>
    <s v="PRODUCTORA DE ALIMENTOS UNO SAC"/>
    <n v="5"/>
    <x v="0"/>
    <n v="1"/>
    <x v="1"/>
    <n v="2.3220000000000001"/>
    <n v="18.576000000000001"/>
    <n v="8"/>
    <n v="1"/>
    <n v="0"/>
    <n v="0"/>
    <n v="0"/>
    <n v="3.5"/>
    <n v="70"/>
    <n v="60"/>
    <x v="0"/>
    <x v="1"/>
  </r>
  <r>
    <d v="2024-06-04T00:00:00"/>
    <n v="512"/>
    <s v="ALAMEDASUR2"/>
    <s v="CHORRILLOS"/>
    <s v="SSS23"/>
    <x v="2"/>
    <x v="2"/>
    <s v="EMBUTIDOS Y LACTEOS"/>
    <s v="LACTEOS"/>
    <s v="A"/>
    <n v="0"/>
    <s v="PROV487"/>
    <s v="PRODUCTORA DE ALIMENTOS UNO SAC"/>
    <n v="6"/>
    <x v="0"/>
    <n v="1"/>
    <x v="0"/>
    <n v="3.02501"/>
    <n v="95.394880000000001"/>
    <n v="31"/>
    <n v="1"/>
    <n v="0"/>
    <n v="0"/>
    <n v="0"/>
    <n v="0.90322580645161288"/>
    <n v="10.838709677419354"/>
    <n v="60"/>
    <x v="0"/>
    <x v="0"/>
  </r>
  <r>
    <d v="2024-06-04T00:00:00"/>
    <n v="512"/>
    <s v="ALAMEDASUR2"/>
    <s v="CHORRILLOS"/>
    <s v="SSS23"/>
    <x v="3"/>
    <x v="3"/>
    <s v="EMBUTIDOS Y LACTEOS"/>
    <s v="LACTEOS"/>
    <s v="A"/>
    <n v="0"/>
    <s v="PROV487"/>
    <s v="PRODUCTORA DE ALIMENTOS UNO SAC"/>
    <n v="4"/>
    <x v="0"/>
    <n v="1"/>
    <x v="2"/>
    <n v="3.62"/>
    <n v="14.48"/>
    <n v="4"/>
    <n v="1"/>
    <n v="0"/>
    <n v="0"/>
    <n v="6"/>
    <n v="7"/>
    <n v="42"/>
    <n v="60"/>
    <x v="0"/>
    <x v="0"/>
  </r>
  <r>
    <d v="2024-06-04T00:00:00"/>
    <n v="512"/>
    <s v="ALAMEDASUR2"/>
    <s v="CHORRILLOS"/>
    <s v="SSS23"/>
    <x v="4"/>
    <x v="4"/>
    <s v="EMBUTIDOS Y LACTEOS"/>
    <s v="LACTEOS"/>
    <s v="A"/>
    <n v="0"/>
    <s v="PROV487"/>
    <s v="PRODUCTORA DE ALIMENTOS UNO SAC"/>
    <n v="3"/>
    <x v="0"/>
    <n v="1"/>
    <x v="2"/>
    <n v="3.62"/>
    <n v="3.62"/>
    <n v="1"/>
    <n v="1"/>
    <n v="0"/>
    <n v="0"/>
    <n v="4"/>
    <n v="28"/>
    <n v="168"/>
    <n v="60"/>
    <x v="0"/>
    <x v="1"/>
  </r>
  <r>
    <d v="2024-06-04T00:00:00"/>
    <n v="512"/>
    <s v="ALAMEDASUR2"/>
    <s v="CHORRILLOS"/>
    <s v="SSS23"/>
    <x v="5"/>
    <x v="5"/>
    <s v="EMBUTIDOS Y LACTEOS"/>
    <s v="LACTEOS"/>
    <s v="A"/>
    <n v="0"/>
    <s v="PROV487"/>
    <s v="PRODUCTORA DE ALIMENTOS UNO SAC"/>
    <n v="2"/>
    <x v="0"/>
    <n v="1"/>
    <x v="0"/>
    <n v="3.04121"/>
    <n v="58.72654"/>
    <n v="19"/>
    <n v="1"/>
    <n v="0"/>
    <n v="4"/>
    <n v="0"/>
    <n v="1.4736842105263157"/>
    <n v="17.684210526315788"/>
    <n v="60"/>
    <x v="0"/>
    <x v="0"/>
  </r>
  <r>
    <d v="2024-06-04T00:00:00"/>
    <n v="512"/>
    <s v="ALAMEDASUR2"/>
    <s v="CHORRILLOS"/>
    <s v="SSS23"/>
    <x v="6"/>
    <x v="6"/>
    <s v="EMBUTIDOS Y LACTEOS"/>
    <s v="LACTEOS"/>
    <s v="A"/>
    <n v="0"/>
    <s v="PROV487"/>
    <s v="PRODUCTORA DE ALIMENTOS UNO SAC"/>
    <n v="0"/>
    <x v="0"/>
    <n v="1"/>
    <x v="0"/>
    <n v="2.3849999999999998"/>
    <n v="0"/>
    <n v="0"/>
    <n v="0"/>
    <n v="0"/>
    <n v="6"/>
    <n v="0"/>
    <s v="PRODUCTO SIN CARGA"/>
    <s v="PRODUCTO SIN CARGA"/>
    <n v="60"/>
    <x v="2"/>
    <x v="2"/>
  </r>
  <r>
    <d v="2024-06-04T00:00:00"/>
    <n v="512"/>
    <s v="ALAMEDASUR2"/>
    <s v="CHORRILLOS"/>
    <s v="SSS23"/>
    <x v="7"/>
    <x v="7"/>
    <s v="EMBUTIDOS Y LACTEOS"/>
    <s v="LACTEOS"/>
    <s v="A"/>
    <n v="0"/>
    <s v="PROV487"/>
    <s v="PRODUCTORA DE ALIMENTOS UNO SAC"/>
    <n v="0"/>
    <x v="1"/>
    <n v="1"/>
    <x v="0"/>
    <n v="2.3849999999999998"/>
    <n v="4.7699999999999996"/>
    <n v="2"/>
    <n v="0"/>
    <n v="0"/>
    <n v="2"/>
    <n v="0"/>
    <n v="42"/>
    <n v="168"/>
    <n v="60"/>
    <x v="0"/>
    <x v="1"/>
  </r>
  <r>
    <d v="2024-06-04T00:00:00"/>
    <n v="512"/>
    <s v="ALAMEDASUR2"/>
    <s v="CHORRILLOS"/>
    <s v="SSS23"/>
    <x v="8"/>
    <x v="8"/>
    <s v="EMBUTIDOS Y LACTEOS"/>
    <s v="LACTEOS"/>
    <s v="A"/>
    <n v="0"/>
    <s v="PROV487"/>
    <s v="PRODUCTORA DE ALIMENTOS UNO SAC"/>
    <n v="0"/>
    <x v="0"/>
    <n v="1"/>
    <x v="0"/>
    <n v="3.0294400000000001"/>
    <n v="33.749270000000003"/>
    <n v="11"/>
    <n v="0"/>
    <n v="0"/>
    <n v="6"/>
    <n v="0"/>
    <n v="2.5454545454545454"/>
    <n v="30.545454545454547"/>
    <n v="60"/>
    <x v="0"/>
    <x v="0"/>
  </r>
  <r>
    <d v="2024-06-04T00:00:00"/>
    <n v="512"/>
    <s v="ALAMEDASUR2"/>
    <s v="CHORRILLOS"/>
    <s v="SSS23"/>
    <x v="9"/>
    <x v="9"/>
    <s v="EMBUTIDOS Y LACTEOS"/>
    <s v="LACTEOS"/>
    <s v="A"/>
    <n v="0"/>
    <s v="PROV487"/>
    <s v="PRODUCTORA DE ALIMENTOS UNO SAC"/>
    <n v="6"/>
    <x v="0"/>
    <n v="1"/>
    <x v="0"/>
    <n v="2.6459999999999999"/>
    <n v="5.2919999999999998"/>
    <n v="2"/>
    <n v="1"/>
    <n v="0"/>
    <n v="0"/>
    <n v="0"/>
    <n v="14"/>
    <n v="168"/>
    <n v="60"/>
    <x v="0"/>
    <x v="1"/>
  </r>
  <r>
    <d v="2024-06-04T00:00:00"/>
    <n v="512"/>
    <s v="ALAMEDASUR2"/>
    <s v="CHORRILLOS"/>
    <s v="SSS23"/>
    <x v="10"/>
    <x v="10"/>
    <s v="EMBUTIDOS Y LACTEOS"/>
    <s v="LACTEOS"/>
    <s v="A"/>
    <n v="0"/>
    <s v="PROV487"/>
    <s v="PRODUCTORA DE ALIMENTOS UNO SAC"/>
    <n v="3"/>
    <x v="1"/>
    <n v="1"/>
    <x v="0"/>
    <n v="3.3237999999999999"/>
    <n v="3.3660000000000001"/>
    <n v="1"/>
    <n v="1"/>
    <n v="0"/>
    <n v="1"/>
    <n v="0"/>
    <n v="84"/>
    <n v="336"/>
    <n v="60"/>
    <x v="1"/>
    <x v="1"/>
  </r>
  <r>
    <d v="2024-06-04T00:00:00"/>
    <n v="513"/>
    <s v="SALGUERO-C4"/>
    <s v="SANTIAGO DE SURCO"/>
    <s v="SSS22"/>
    <x v="0"/>
    <x v="0"/>
    <s v="EMBUTIDOS Y LACTEOS"/>
    <s v="LACTEOS"/>
    <s v="A"/>
    <n v="0"/>
    <s v="PROV487"/>
    <s v="PRODUCTORA DE ALIMENTOS UNO SAC"/>
    <n v="6"/>
    <x v="0"/>
    <n v="1"/>
    <x v="0"/>
    <n v="3.1680000000000001"/>
    <n v="6.3360000000000003"/>
    <n v="2"/>
    <n v="1"/>
    <n v="0"/>
    <n v="0"/>
    <n v="0"/>
    <n v="14"/>
    <n v="168"/>
    <n v="60"/>
    <x v="0"/>
    <x v="1"/>
  </r>
  <r>
    <d v="2024-06-04T00:00:00"/>
    <n v="513"/>
    <s v="SALGUERO-C4"/>
    <s v="SANTIAGO DE SURCO"/>
    <s v="SSS22"/>
    <x v="1"/>
    <x v="1"/>
    <s v="EMBUTIDOS Y LACTEOS"/>
    <s v="LACTEOS"/>
    <s v="A"/>
    <n v="0"/>
    <s v="PROV487"/>
    <s v="PRODUCTORA DE ALIMENTOS UNO SAC"/>
    <n v="3"/>
    <x v="0"/>
    <n v="1"/>
    <x v="1"/>
    <n v="2.3220000000000001"/>
    <n v="9.2880000000000003"/>
    <n v="4"/>
    <n v="1"/>
    <n v="0"/>
    <n v="1"/>
    <n v="0"/>
    <n v="7"/>
    <n v="140"/>
    <n v="60"/>
    <x v="0"/>
    <x v="1"/>
  </r>
  <r>
    <d v="2024-06-04T00:00:00"/>
    <n v="513"/>
    <s v="SALGUERO-C4"/>
    <s v="SANTIAGO DE SURCO"/>
    <s v="SSS22"/>
    <x v="2"/>
    <x v="2"/>
    <s v="EMBUTIDOS Y LACTEOS"/>
    <s v="LACTEOS"/>
    <s v="A"/>
    <n v="0"/>
    <s v="PROV487"/>
    <s v="PRODUCTORA DE ALIMENTOS UNO SAC"/>
    <n v="4"/>
    <x v="0"/>
    <n v="1"/>
    <x v="0"/>
    <n v="3.02501"/>
    <n v="21.536740000000002"/>
    <n v="7"/>
    <n v="1"/>
    <n v="0"/>
    <n v="4"/>
    <n v="0"/>
    <n v="4"/>
    <n v="48"/>
    <n v="60"/>
    <x v="0"/>
    <x v="0"/>
  </r>
  <r>
    <d v="2024-06-04T00:00:00"/>
    <n v="513"/>
    <s v="SALGUERO-C4"/>
    <s v="SANTIAGO DE SURCO"/>
    <s v="SSS22"/>
    <x v="3"/>
    <x v="3"/>
    <s v="EMBUTIDOS Y LACTEOS"/>
    <s v="LACTEOS"/>
    <s v="A"/>
    <n v="0"/>
    <s v="PROV487"/>
    <s v="PRODUCTORA DE ALIMENTOS UNO SAC"/>
    <n v="8"/>
    <x v="0"/>
    <n v="1"/>
    <x v="2"/>
    <n v="3.62"/>
    <n v="18.100000000000001"/>
    <n v="5"/>
    <n v="1"/>
    <n v="0"/>
    <n v="0"/>
    <n v="4"/>
    <n v="5.6"/>
    <n v="33.6"/>
    <n v="60"/>
    <x v="0"/>
    <x v="0"/>
  </r>
  <r>
    <d v="2024-06-04T00:00:00"/>
    <n v="513"/>
    <s v="SALGUERO-C4"/>
    <s v="SANTIAGO DE SURCO"/>
    <s v="SSS22"/>
    <x v="4"/>
    <x v="4"/>
    <s v="EMBUTIDOS Y LACTEOS"/>
    <s v="LACTEOS"/>
    <s v="A"/>
    <n v="0"/>
    <s v="PROV487"/>
    <s v="PRODUCTORA DE ALIMENTOS UNO SAC"/>
    <n v="7"/>
    <x v="0"/>
    <n v="1"/>
    <x v="2"/>
    <n v="3.62"/>
    <n v="10.86"/>
    <n v="3"/>
    <n v="1"/>
    <n v="0"/>
    <n v="0"/>
    <n v="4"/>
    <n v="9.3333333333333339"/>
    <n v="56"/>
    <n v="60"/>
    <x v="0"/>
    <x v="0"/>
  </r>
  <r>
    <d v="2024-06-04T00:00:00"/>
    <n v="513"/>
    <s v="SALGUERO-C4"/>
    <s v="SANTIAGO DE SURCO"/>
    <s v="SSS22"/>
    <x v="5"/>
    <x v="5"/>
    <s v="EMBUTIDOS Y LACTEOS"/>
    <s v="LACTEOS"/>
    <s v="A"/>
    <n v="0"/>
    <s v="PROV487"/>
    <s v="PRODUCTORA DE ALIMENTOS UNO SAC"/>
    <n v="6"/>
    <x v="0"/>
    <n v="1"/>
    <x v="0"/>
    <n v="3.04121"/>
    <n v="34.006740000000001"/>
    <n v="11"/>
    <n v="1"/>
    <n v="0"/>
    <n v="0"/>
    <n v="0"/>
    <n v="2.5454545454545454"/>
    <n v="30.545454545454547"/>
    <n v="60"/>
    <x v="0"/>
    <x v="0"/>
  </r>
  <r>
    <d v="2024-06-04T00:00:00"/>
    <n v="513"/>
    <s v="SALGUERO-C4"/>
    <s v="SANTIAGO DE SURCO"/>
    <s v="SSS22"/>
    <x v="6"/>
    <x v="6"/>
    <s v="EMBUTIDOS Y LACTEOS"/>
    <s v="LACTEOS"/>
    <s v="A"/>
    <n v="0"/>
    <s v="PROV487"/>
    <s v="PRODUCTORA DE ALIMENTOS UNO SAC"/>
    <n v="5"/>
    <x v="0"/>
    <n v="1"/>
    <x v="0"/>
    <n v="2.3849999999999998"/>
    <n v="2.3849999999999998"/>
    <n v="1"/>
    <n v="1"/>
    <n v="0"/>
    <n v="0"/>
    <n v="0"/>
    <n v="28"/>
    <n v="336"/>
    <n v="60"/>
    <x v="0"/>
    <x v="1"/>
  </r>
  <r>
    <d v="2024-06-04T00:00:00"/>
    <n v="513"/>
    <s v="SALGUERO-C4"/>
    <s v="SANTIAGO DE SURCO"/>
    <s v="SSS22"/>
    <x v="7"/>
    <x v="7"/>
    <s v="EMBUTIDOS Y LACTEOS"/>
    <s v="LACTEOS"/>
    <s v="A"/>
    <n v="0"/>
    <s v="PROV487"/>
    <s v="PRODUCTORA DE ALIMENTOS UNO SAC"/>
    <n v="7"/>
    <x v="1"/>
    <n v="1"/>
    <x v="0"/>
    <n v="2.3849999999999998"/>
    <n v="0"/>
    <n v="0"/>
    <n v="1"/>
    <n v="0"/>
    <n v="0"/>
    <n v="0"/>
    <s v="PRODUCTO SIN VENTA"/>
    <s v="PRODUCTO SIN VENTA"/>
    <n v="60"/>
    <x v="1"/>
    <x v="1"/>
  </r>
  <r>
    <d v="2024-06-04T00:00:00"/>
    <n v="513"/>
    <s v="SALGUERO-C4"/>
    <s v="SANTIAGO DE SURCO"/>
    <s v="SSS22"/>
    <x v="8"/>
    <x v="8"/>
    <s v="EMBUTIDOS Y LACTEOS"/>
    <s v="LACTEOS"/>
    <s v="A"/>
    <n v="0"/>
    <s v="PROV487"/>
    <s v="PRODUCTORA DE ALIMENTOS UNO SAC"/>
    <n v="3"/>
    <x v="0"/>
    <n v="1"/>
    <x v="0"/>
    <n v="3.0294400000000001"/>
    <n v="15.51703"/>
    <n v="5"/>
    <n v="1"/>
    <n v="0"/>
    <n v="2"/>
    <n v="0"/>
    <n v="5.6"/>
    <n v="67.2"/>
    <n v="60"/>
    <x v="0"/>
    <x v="1"/>
  </r>
  <r>
    <d v="2024-06-04T00:00:00"/>
    <n v="513"/>
    <s v="SALGUERO-C4"/>
    <s v="SANTIAGO DE SURCO"/>
    <s v="SSS22"/>
    <x v="9"/>
    <x v="9"/>
    <s v="EMBUTIDOS Y LACTEOS"/>
    <s v="LACTEOS"/>
    <s v="A"/>
    <n v="0"/>
    <s v="PROV487"/>
    <s v="PRODUCTORA DE ALIMENTOS UNO SAC"/>
    <n v="5"/>
    <x v="0"/>
    <n v="1"/>
    <x v="0"/>
    <n v="2.6459999999999999"/>
    <n v="7.9379999999999997"/>
    <n v="3"/>
    <n v="1"/>
    <n v="0"/>
    <n v="0"/>
    <n v="0"/>
    <n v="9.3333333333333339"/>
    <n v="112"/>
    <n v="60"/>
    <x v="0"/>
    <x v="1"/>
  </r>
  <r>
    <d v="2024-06-04T00:00:00"/>
    <n v="513"/>
    <s v="SALGUERO-C4"/>
    <s v="SANTIAGO DE SURCO"/>
    <s v="SSS22"/>
    <x v="10"/>
    <x v="10"/>
    <s v="EMBUTIDOS Y LACTEOS"/>
    <s v="LACTEOS"/>
    <s v="A"/>
    <n v="0"/>
    <s v="PROV487"/>
    <s v="PRODUCTORA DE ALIMENTOS UNO SAC"/>
    <n v="7"/>
    <x v="1"/>
    <n v="1"/>
    <x v="0"/>
    <n v="3.3237999999999999"/>
    <n v="37.127110000000002"/>
    <n v="11"/>
    <n v="1"/>
    <n v="0"/>
    <n v="0"/>
    <n v="0"/>
    <n v="7.6363636363636367"/>
    <n v="30.545454545454547"/>
    <n v="60"/>
    <x v="0"/>
    <x v="0"/>
  </r>
  <r>
    <d v="2024-06-04T00:00:00"/>
    <n v="514"/>
    <s v="AREQUIPA-C14"/>
    <s v="LIMA"/>
    <s v="SSS23"/>
    <x v="0"/>
    <x v="0"/>
    <s v="EMBUTIDOS Y LACTEOS"/>
    <s v="LACTEOS"/>
    <s v="A"/>
    <n v="0"/>
    <s v="PROV487"/>
    <s v="PRODUCTORA DE ALIMENTOS UNO SAC"/>
    <n v="3"/>
    <x v="0"/>
    <n v="1"/>
    <x v="0"/>
    <n v="3.1680000000000001"/>
    <n v="3.1680000000000001"/>
    <n v="1"/>
    <n v="1"/>
    <n v="0"/>
    <n v="0"/>
    <n v="0"/>
    <n v="28"/>
    <n v="336"/>
    <n v="60"/>
    <x v="0"/>
    <x v="1"/>
  </r>
  <r>
    <d v="2024-06-04T00:00:00"/>
    <n v="514"/>
    <s v="AREQUIPA-C14"/>
    <s v="LIMA"/>
    <s v="SSS23"/>
    <x v="1"/>
    <x v="1"/>
    <s v="EMBUTIDOS Y LACTEOS"/>
    <s v="LACTEOS"/>
    <s v="A"/>
    <n v="0"/>
    <s v="PROV487"/>
    <s v="PRODUCTORA DE ALIMENTOS UNO SAC"/>
    <n v="16"/>
    <x v="0"/>
    <n v="1"/>
    <x v="1"/>
    <n v="2.3220000000000001"/>
    <n v="18.576000000000001"/>
    <n v="8"/>
    <n v="1"/>
    <n v="0"/>
    <n v="0"/>
    <n v="0"/>
    <n v="3.5"/>
    <n v="70"/>
    <n v="60"/>
    <x v="0"/>
    <x v="1"/>
  </r>
  <r>
    <d v="2024-06-04T00:00:00"/>
    <n v="514"/>
    <s v="AREQUIPA-C14"/>
    <s v="LIMA"/>
    <s v="SSS23"/>
    <x v="2"/>
    <x v="2"/>
    <s v="EMBUTIDOS Y LACTEOS"/>
    <s v="LACTEOS"/>
    <s v="A"/>
    <n v="0"/>
    <s v="PROV487"/>
    <s v="PRODUCTORA DE ALIMENTOS UNO SAC"/>
    <n v="5"/>
    <x v="0"/>
    <n v="1"/>
    <x v="0"/>
    <n v="3.02501"/>
    <n v="58.225360000000002"/>
    <n v="19"/>
    <n v="1"/>
    <n v="0"/>
    <n v="0"/>
    <n v="0"/>
    <n v="1.4736842105263157"/>
    <n v="17.684210526315788"/>
    <n v="60"/>
    <x v="0"/>
    <x v="0"/>
  </r>
  <r>
    <d v="2024-06-04T00:00:00"/>
    <n v="514"/>
    <s v="AREQUIPA-C14"/>
    <s v="LIMA"/>
    <s v="SSS23"/>
    <x v="3"/>
    <x v="3"/>
    <s v="EMBUTIDOS Y LACTEOS"/>
    <s v="LACTEOS"/>
    <s v="A"/>
    <n v="0"/>
    <s v="PROV487"/>
    <s v="PRODUCTORA DE ALIMENTOS UNO SAC"/>
    <n v="5"/>
    <x v="0"/>
    <n v="1"/>
    <x v="2"/>
    <n v="3.62"/>
    <n v="3.62"/>
    <n v="1"/>
    <n v="1"/>
    <n v="0"/>
    <n v="0"/>
    <n v="0"/>
    <n v="28"/>
    <n v="168"/>
    <n v="60"/>
    <x v="0"/>
    <x v="1"/>
  </r>
  <r>
    <d v="2024-06-04T00:00:00"/>
    <n v="514"/>
    <s v="AREQUIPA-C14"/>
    <s v="LIMA"/>
    <s v="SSS23"/>
    <x v="4"/>
    <x v="4"/>
    <s v="EMBUTIDOS Y LACTEOS"/>
    <s v="LACTEOS"/>
    <s v="A"/>
    <n v="0"/>
    <s v="PROV487"/>
    <s v="PRODUCTORA DE ALIMENTOS UNO SAC"/>
    <n v="8"/>
    <x v="0"/>
    <n v="1"/>
    <x v="2"/>
    <n v="3.62"/>
    <n v="0"/>
    <n v="0"/>
    <n v="1"/>
    <n v="0"/>
    <n v="0"/>
    <n v="0"/>
    <s v="PRODUCTO SIN VENTA"/>
    <s v="PRODUCTO SIN VENTA"/>
    <n v="60"/>
    <x v="1"/>
    <x v="1"/>
  </r>
  <r>
    <d v="2024-06-04T00:00:00"/>
    <n v="514"/>
    <s v="AREQUIPA-C14"/>
    <s v="LIMA"/>
    <s v="SSS23"/>
    <x v="5"/>
    <x v="5"/>
    <s v="EMBUTIDOS Y LACTEOS"/>
    <s v="LACTEOS"/>
    <s v="A"/>
    <n v="0"/>
    <s v="PROV487"/>
    <s v="PRODUCTORA DE ALIMENTOS UNO SAC"/>
    <n v="5"/>
    <x v="0"/>
    <n v="1"/>
    <x v="0"/>
    <n v="3.04121"/>
    <n v="24.767900000000001"/>
    <n v="8"/>
    <n v="1"/>
    <n v="0"/>
    <n v="0"/>
    <n v="0"/>
    <n v="3.5"/>
    <n v="42"/>
    <n v="60"/>
    <x v="0"/>
    <x v="0"/>
  </r>
  <r>
    <d v="2024-06-04T00:00:00"/>
    <n v="514"/>
    <s v="AREQUIPA-C14"/>
    <s v="LIMA"/>
    <s v="SSS23"/>
    <x v="6"/>
    <x v="6"/>
    <s v="EMBUTIDOS Y LACTEOS"/>
    <s v="LACTEOS"/>
    <s v="A"/>
    <n v="0"/>
    <s v="PROV487"/>
    <s v="PRODUCTORA DE ALIMENTOS UNO SAC"/>
    <n v="9"/>
    <x v="0"/>
    <n v="1"/>
    <x v="0"/>
    <n v="2.3849999999999998"/>
    <n v="19.079999999999998"/>
    <n v="8"/>
    <n v="1"/>
    <n v="0"/>
    <n v="0"/>
    <n v="0"/>
    <n v="3.5"/>
    <n v="42"/>
    <n v="60"/>
    <x v="0"/>
    <x v="0"/>
  </r>
  <r>
    <d v="2024-06-04T00:00:00"/>
    <n v="514"/>
    <s v="AREQUIPA-C14"/>
    <s v="LIMA"/>
    <s v="SSS23"/>
    <x v="7"/>
    <x v="7"/>
    <s v="EMBUTIDOS Y LACTEOS"/>
    <s v="LACTEOS"/>
    <s v="A"/>
    <n v="0"/>
    <s v="PROV487"/>
    <s v="PRODUCTORA DE ALIMENTOS UNO SAC"/>
    <n v="5"/>
    <x v="1"/>
    <n v="1"/>
    <x v="0"/>
    <n v="2.3849999999999998"/>
    <n v="7.1550000000000002"/>
    <n v="3"/>
    <n v="1"/>
    <n v="0"/>
    <n v="0"/>
    <n v="0"/>
    <n v="28"/>
    <n v="112"/>
    <n v="60"/>
    <x v="0"/>
    <x v="1"/>
  </r>
  <r>
    <d v="2024-06-04T00:00:00"/>
    <n v="514"/>
    <s v="AREQUIPA-C14"/>
    <s v="LIMA"/>
    <s v="SSS23"/>
    <x v="8"/>
    <x v="8"/>
    <s v="EMBUTIDOS Y LACTEOS"/>
    <s v="LACTEOS"/>
    <s v="A"/>
    <n v="0"/>
    <s v="PROV487"/>
    <s v="PRODUCTORA DE ALIMENTOS UNO SAC"/>
    <n v="1"/>
    <x v="0"/>
    <n v="1"/>
    <x v="0"/>
    <n v="3.0294400000000001"/>
    <n v="15.252140000000001"/>
    <n v="5"/>
    <n v="1"/>
    <n v="0"/>
    <n v="0"/>
    <n v="0"/>
    <n v="5.6"/>
    <n v="67.2"/>
    <n v="60"/>
    <x v="0"/>
    <x v="1"/>
  </r>
  <r>
    <d v="2024-06-04T00:00:00"/>
    <n v="514"/>
    <s v="AREQUIPA-C14"/>
    <s v="LIMA"/>
    <s v="SSS23"/>
    <x v="9"/>
    <x v="9"/>
    <s v="EMBUTIDOS Y LACTEOS"/>
    <s v="LACTEOS"/>
    <s v="A"/>
    <n v="0"/>
    <s v="PROV487"/>
    <s v="PRODUCTORA DE ALIMENTOS UNO SAC"/>
    <n v="6"/>
    <x v="0"/>
    <n v="1"/>
    <x v="0"/>
    <n v="2.6459999999999999"/>
    <n v="2.6459999999999999"/>
    <n v="1"/>
    <n v="1"/>
    <n v="0"/>
    <n v="0"/>
    <n v="0"/>
    <n v="28"/>
    <n v="336"/>
    <n v="60"/>
    <x v="0"/>
    <x v="1"/>
  </r>
  <r>
    <d v="2024-06-04T00:00:00"/>
    <n v="514"/>
    <s v="AREQUIPA-C14"/>
    <s v="LIMA"/>
    <s v="SSS23"/>
    <x v="10"/>
    <x v="10"/>
    <s v="EMBUTIDOS Y LACTEOS"/>
    <s v="LACTEOS"/>
    <s v="A"/>
    <n v="0"/>
    <s v="PROV487"/>
    <s v="PRODUCTORA DE ALIMENTOS UNO SAC"/>
    <n v="16"/>
    <x v="1"/>
    <n v="1"/>
    <x v="0"/>
    <n v="3.3237999999999999"/>
    <n v="20.223849999999999"/>
    <n v="6"/>
    <n v="1"/>
    <n v="0"/>
    <n v="0"/>
    <n v="0"/>
    <n v="14"/>
    <n v="56"/>
    <n v="60"/>
    <x v="0"/>
    <x v="0"/>
  </r>
  <r>
    <d v="2024-06-04T00:00:00"/>
    <n v="515"/>
    <s v="BASENAVAL"/>
    <s v="CALLAO"/>
    <s v="SSS23"/>
    <x v="0"/>
    <x v="0"/>
    <s v="EMBUTIDOS Y LACTEOS"/>
    <s v="LACTEOS"/>
    <s v="A"/>
    <n v="0"/>
    <s v="PROV487"/>
    <s v="PRODUCTORA DE ALIMENTOS UNO SAC"/>
    <n v="1"/>
    <x v="0"/>
    <n v="1"/>
    <x v="0"/>
    <n v="3.1680000000000001"/>
    <n v="47.52"/>
    <n v="15"/>
    <n v="1"/>
    <n v="0"/>
    <n v="8"/>
    <n v="0"/>
    <n v="1.8666666666666667"/>
    <n v="22.400000000000002"/>
    <n v="60"/>
    <x v="0"/>
    <x v="0"/>
  </r>
  <r>
    <d v="2024-06-04T00:00:00"/>
    <n v="515"/>
    <s v="BASENAVAL"/>
    <s v="CALLAO"/>
    <s v="SSS23"/>
    <x v="1"/>
    <x v="1"/>
    <s v="EMBUTIDOS Y LACTEOS"/>
    <s v="LACTEOS"/>
    <s v="A"/>
    <n v="0"/>
    <s v="PROV487"/>
    <s v="PRODUCTORA DE ALIMENTOS UNO SAC"/>
    <n v="9"/>
    <x v="0"/>
    <n v="1"/>
    <x v="1"/>
    <n v="2.3220000000000001"/>
    <n v="13.932"/>
    <n v="6"/>
    <n v="1"/>
    <n v="0"/>
    <n v="0"/>
    <n v="0"/>
    <n v="4.666666666666667"/>
    <n v="93.333333333333343"/>
    <n v="60"/>
    <x v="0"/>
    <x v="1"/>
  </r>
  <r>
    <d v="2024-06-04T00:00:00"/>
    <n v="515"/>
    <s v="BASENAVAL"/>
    <s v="CALLAO"/>
    <s v="SSS23"/>
    <x v="2"/>
    <x v="2"/>
    <s v="EMBUTIDOS Y LACTEOS"/>
    <s v="LACTEOS"/>
    <s v="A"/>
    <n v="0"/>
    <s v="PROV487"/>
    <s v="PRODUCTORA DE ALIMENTOS UNO SAC"/>
    <n v="19"/>
    <x v="0"/>
    <n v="1"/>
    <x v="0"/>
    <n v="3.02501"/>
    <n v="15.38475"/>
    <n v="5"/>
    <n v="1"/>
    <n v="0"/>
    <n v="0"/>
    <n v="0"/>
    <n v="5.6"/>
    <n v="67.2"/>
    <n v="60"/>
    <x v="0"/>
    <x v="1"/>
  </r>
  <r>
    <d v="2024-06-04T00:00:00"/>
    <n v="515"/>
    <s v="BASENAVAL"/>
    <s v="CALLAO"/>
    <s v="SSS23"/>
    <x v="3"/>
    <x v="3"/>
    <s v="EMBUTIDOS Y LACTEOS"/>
    <s v="LACTEOS"/>
    <s v="A"/>
    <n v="0"/>
    <s v="PROV487"/>
    <s v="PRODUCTORA DE ALIMENTOS UNO SAC"/>
    <n v="19"/>
    <x v="0"/>
    <n v="1"/>
    <x v="2"/>
    <n v="3.62"/>
    <n v="65.16"/>
    <n v="18"/>
    <n v="1"/>
    <n v="0"/>
    <n v="0"/>
    <n v="10"/>
    <n v="1.5555555555555554"/>
    <n v="9.3333333333333321"/>
    <n v="60"/>
    <x v="0"/>
    <x v="0"/>
  </r>
  <r>
    <d v="2024-06-04T00:00:00"/>
    <n v="515"/>
    <s v="BASENAVAL"/>
    <s v="CALLAO"/>
    <s v="SSS23"/>
    <x v="4"/>
    <x v="4"/>
    <s v="EMBUTIDOS Y LACTEOS"/>
    <s v="LACTEOS"/>
    <s v="A"/>
    <n v="0"/>
    <s v="PROV487"/>
    <s v="PRODUCTORA DE ALIMENTOS UNO SAC"/>
    <n v="2"/>
    <x v="0"/>
    <n v="1"/>
    <x v="2"/>
    <n v="3.62"/>
    <n v="36.200000000000003"/>
    <n v="10"/>
    <n v="1"/>
    <n v="0"/>
    <n v="0"/>
    <n v="2"/>
    <n v="2.8"/>
    <n v="16.8"/>
    <n v="60"/>
    <x v="0"/>
    <x v="0"/>
  </r>
  <r>
    <d v="2024-06-04T00:00:00"/>
    <n v="515"/>
    <s v="BASENAVAL"/>
    <s v="CALLAO"/>
    <s v="SSS23"/>
    <x v="5"/>
    <x v="5"/>
    <s v="EMBUTIDOS Y LACTEOS"/>
    <s v="LACTEOS"/>
    <s v="A"/>
    <n v="0"/>
    <s v="PROV487"/>
    <s v="PRODUCTORA DE ALIMENTOS UNO SAC"/>
    <n v="18"/>
    <x v="0"/>
    <n v="1"/>
    <x v="0"/>
    <n v="3.04121"/>
    <n v="159.91464999999999"/>
    <n v="52"/>
    <n v="1"/>
    <n v="0"/>
    <n v="32"/>
    <n v="0"/>
    <n v="0.53846153846153844"/>
    <n v="6.4615384615384617"/>
    <n v="60"/>
    <x v="0"/>
    <x v="0"/>
  </r>
  <r>
    <d v="2024-06-04T00:00:00"/>
    <n v="515"/>
    <s v="BASENAVAL"/>
    <s v="CALLAO"/>
    <s v="SSS23"/>
    <x v="6"/>
    <x v="6"/>
    <s v="EMBUTIDOS Y LACTEOS"/>
    <s v="LACTEOS"/>
    <s v="A"/>
    <n v="0"/>
    <s v="PROV487"/>
    <s v="PRODUCTORA DE ALIMENTOS UNO SAC"/>
    <n v="1"/>
    <x v="0"/>
    <n v="1"/>
    <x v="0"/>
    <n v="2.3849999999999998"/>
    <n v="35.774999999999999"/>
    <n v="15"/>
    <n v="1"/>
    <n v="0"/>
    <n v="10"/>
    <n v="0"/>
    <n v="1.8666666666666667"/>
    <n v="22.400000000000002"/>
    <n v="60"/>
    <x v="0"/>
    <x v="0"/>
  </r>
  <r>
    <d v="2024-06-04T00:00:00"/>
    <n v="515"/>
    <s v="BASENAVAL"/>
    <s v="CALLAO"/>
    <s v="SSS23"/>
    <x v="7"/>
    <x v="7"/>
    <s v="EMBUTIDOS Y LACTEOS"/>
    <s v="LACTEOS"/>
    <s v="A"/>
    <n v="0"/>
    <s v="PROV487"/>
    <s v="PRODUCTORA DE ALIMENTOS UNO SAC"/>
    <n v="13"/>
    <x v="1"/>
    <n v="1"/>
    <x v="0"/>
    <n v="2.3849999999999998"/>
    <n v="31.004999999999999"/>
    <n v="13"/>
    <n v="1"/>
    <n v="0"/>
    <n v="0"/>
    <n v="0"/>
    <n v="6.4615384615384617"/>
    <n v="25.846153846153847"/>
    <n v="60"/>
    <x v="0"/>
    <x v="0"/>
  </r>
  <r>
    <d v="2024-06-04T00:00:00"/>
    <n v="515"/>
    <s v="BASENAVAL"/>
    <s v="CALLAO"/>
    <s v="SSS23"/>
    <x v="8"/>
    <x v="8"/>
    <s v="EMBUTIDOS Y LACTEOS"/>
    <s v="LACTEOS"/>
    <s v="A"/>
    <n v="0"/>
    <s v="PROV487"/>
    <s v="PRODUCTORA DE ALIMENTOS UNO SAC"/>
    <n v="9"/>
    <x v="0"/>
    <n v="1"/>
    <x v="0"/>
    <n v="3.0294400000000001"/>
    <n v="70.525980000000004"/>
    <n v="23"/>
    <n v="1"/>
    <n v="0"/>
    <n v="10"/>
    <n v="0"/>
    <n v="1.2173913043478262"/>
    <n v="14.608695652173914"/>
    <n v="60"/>
    <x v="0"/>
    <x v="0"/>
  </r>
  <r>
    <d v="2024-06-04T00:00:00"/>
    <n v="515"/>
    <s v="BASENAVAL"/>
    <s v="CALLAO"/>
    <s v="SSS23"/>
    <x v="9"/>
    <x v="9"/>
    <s v="EMBUTIDOS Y LACTEOS"/>
    <s v="LACTEOS"/>
    <s v="A"/>
    <n v="0"/>
    <s v="PROV487"/>
    <s v="PRODUCTORA DE ALIMENTOS UNO SAC"/>
    <n v="3"/>
    <x v="0"/>
    <n v="1"/>
    <x v="0"/>
    <n v="2.6459999999999999"/>
    <n v="21.167999999999999"/>
    <n v="8"/>
    <n v="1"/>
    <n v="0"/>
    <n v="4"/>
    <n v="0"/>
    <n v="3.5"/>
    <n v="42"/>
    <n v="60"/>
    <x v="0"/>
    <x v="0"/>
  </r>
  <r>
    <d v="2024-06-04T00:00:00"/>
    <n v="515"/>
    <s v="BASENAVAL"/>
    <s v="CALLAO"/>
    <s v="SSS23"/>
    <x v="10"/>
    <x v="10"/>
    <s v="EMBUTIDOS Y LACTEOS"/>
    <s v="LACTEOS"/>
    <s v="A"/>
    <n v="0"/>
    <s v="PROV487"/>
    <s v="PRODUCTORA DE ALIMENTOS UNO SAC"/>
    <n v="8"/>
    <x v="1"/>
    <n v="1"/>
    <x v="0"/>
    <n v="3.3237999999999999"/>
    <n v="20.092880000000001"/>
    <n v="6"/>
    <n v="1"/>
    <n v="0"/>
    <n v="0"/>
    <n v="0"/>
    <n v="14"/>
    <n v="56"/>
    <n v="60"/>
    <x v="0"/>
    <x v="0"/>
  </r>
  <r>
    <d v="2024-06-04T00:00:00"/>
    <n v="517"/>
    <s v="JVELASCO-VES"/>
    <s v="VILLA EL SALVADOR"/>
    <s v="SSS23"/>
    <x v="0"/>
    <x v="0"/>
    <s v="EMBUTIDOS Y LACTEOS"/>
    <s v="LACTEOS"/>
    <s v="A"/>
    <n v="0"/>
    <s v="PROV487"/>
    <s v="PRODUCTORA DE ALIMENTOS UNO SAC"/>
    <n v="6"/>
    <x v="0"/>
    <n v="1"/>
    <x v="0"/>
    <n v="3.1680000000000001"/>
    <n v="0"/>
    <n v="0"/>
    <n v="1"/>
    <n v="0"/>
    <n v="0"/>
    <n v="0"/>
    <s v="PRODUCTO SIN VENTA"/>
    <s v="PRODUCTO SIN VENTA"/>
    <n v="60"/>
    <x v="1"/>
    <x v="1"/>
  </r>
  <r>
    <d v="2024-06-04T00:00:00"/>
    <n v="517"/>
    <s v="JVELASCO-VES"/>
    <s v="VILLA EL SALVADOR"/>
    <s v="SSS23"/>
    <x v="1"/>
    <x v="1"/>
    <s v="EMBUTIDOS Y LACTEOS"/>
    <s v="LACTEOS"/>
    <s v="A"/>
    <n v="0"/>
    <s v="PROV487"/>
    <s v="PRODUCTORA DE ALIMENTOS UNO SAC"/>
    <n v="4"/>
    <x v="0"/>
    <n v="1"/>
    <x v="1"/>
    <n v="2.3220000000000001"/>
    <n v="18.576000000000001"/>
    <n v="8"/>
    <n v="1"/>
    <n v="0"/>
    <n v="0"/>
    <n v="0"/>
    <n v="3.5"/>
    <n v="70"/>
    <n v="60"/>
    <x v="0"/>
    <x v="1"/>
  </r>
  <r>
    <d v="2024-06-04T00:00:00"/>
    <n v="517"/>
    <s v="JVELASCO-VES"/>
    <s v="VILLA EL SALVADOR"/>
    <s v="SSS23"/>
    <x v="2"/>
    <x v="2"/>
    <s v="EMBUTIDOS Y LACTEOS"/>
    <s v="LACTEOS"/>
    <s v="A"/>
    <n v="0"/>
    <s v="PROV487"/>
    <s v="PRODUCTORA DE ALIMENTOS UNO SAC"/>
    <n v="4"/>
    <x v="0"/>
    <n v="1"/>
    <x v="0"/>
    <n v="3.02501"/>
    <n v="61.22542"/>
    <n v="20"/>
    <n v="1"/>
    <n v="0"/>
    <n v="0"/>
    <n v="0"/>
    <n v="1.4"/>
    <n v="16.8"/>
    <n v="60"/>
    <x v="0"/>
    <x v="0"/>
  </r>
  <r>
    <d v="2024-06-04T00:00:00"/>
    <n v="517"/>
    <s v="JVELASCO-VES"/>
    <s v="VILLA EL SALVADOR"/>
    <s v="SSS23"/>
    <x v="3"/>
    <x v="3"/>
    <s v="EMBUTIDOS Y LACTEOS"/>
    <s v="LACTEOS"/>
    <s v="A"/>
    <n v="0"/>
    <s v="PROV487"/>
    <s v="PRODUCTORA DE ALIMENTOS UNO SAC"/>
    <n v="7"/>
    <x v="0"/>
    <n v="1"/>
    <x v="2"/>
    <n v="3.62"/>
    <n v="28.96"/>
    <n v="8"/>
    <n v="1"/>
    <n v="0"/>
    <n v="0"/>
    <n v="8"/>
    <n v="3.5"/>
    <n v="21"/>
    <n v="60"/>
    <x v="0"/>
    <x v="0"/>
  </r>
  <r>
    <d v="2024-06-04T00:00:00"/>
    <n v="517"/>
    <s v="JVELASCO-VES"/>
    <s v="VILLA EL SALVADOR"/>
    <s v="SSS23"/>
    <x v="4"/>
    <x v="4"/>
    <s v="EMBUTIDOS Y LACTEOS"/>
    <s v="LACTEOS"/>
    <s v="A"/>
    <n v="0"/>
    <s v="PROV487"/>
    <s v="PRODUCTORA DE ALIMENTOS UNO SAC"/>
    <n v="6"/>
    <x v="0"/>
    <n v="1"/>
    <x v="2"/>
    <n v="3.62"/>
    <n v="21.72"/>
    <n v="6"/>
    <n v="1"/>
    <n v="0"/>
    <n v="0"/>
    <n v="6"/>
    <n v="4.666666666666667"/>
    <n v="28"/>
    <n v="60"/>
    <x v="0"/>
    <x v="0"/>
  </r>
  <r>
    <d v="2024-06-04T00:00:00"/>
    <n v="517"/>
    <s v="JVELASCO-VES"/>
    <s v="VILLA EL SALVADOR"/>
    <s v="SSS23"/>
    <x v="5"/>
    <x v="5"/>
    <s v="EMBUTIDOS Y LACTEOS"/>
    <s v="LACTEOS"/>
    <s v="A"/>
    <n v="0"/>
    <s v="PROV487"/>
    <s v="PRODUCTORA DE ALIMENTOS UNO SAC"/>
    <n v="5"/>
    <x v="0"/>
    <n v="1"/>
    <x v="0"/>
    <n v="3.04121"/>
    <n v="46.306100000000001"/>
    <n v="15"/>
    <n v="1"/>
    <n v="0"/>
    <n v="0"/>
    <n v="0"/>
    <n v="1.8666666666666667"/>
    <n v="22.400000000000002"/>
    <n v="60"/>
    <x v="0"/>
    <x v="0"/>
  </r>
  <r>
    <d v="2024-06-04T00:00:00"/>
    <n v="517"/>
    <s v="JVELASCO-VES"/>
    <s v="VILLA EL SALVADOR"/>
    <s v="SSS23"/>
    <x v="6"/>
    <x v="6"/>
    <s v="EMBUTIDOS Y LACTEOS"/>
    <s v="LACTEOS"/>
    <s v="A"/>
    <n v="0"/>
    <s v="PROV487"/>
    <s v="PRODUCTORA DE ALIMENTOS UNO SAC"/>
    <n v="3"/>
    <x v="0"/>
    <n v="1"/>
    <x v="0"/>
    <n v="2.3849999999999998"/>
    <n v="7.1550000000000002"/>
    <n v="3"/>
    <n v="1"/>
    <n v="0"/>
    <n v="0"/>
    <n v="0"/>
    <n v="9.3333333333333339"/>
    <n v="112"/>
    <n v="60"/>
    <x v="0"/>
    <x v="1"/>
  </r>
  <r>
    <d v="2024-06-04T00:00:00"/>
    <n v="517"/>
    <s v="JVELASCO-VES"/>
    <s v="VILLA EL SALVADOR"/>
    <s v="SSS23"/>
    <x v="7"/>
    <x v="7"/>
    <s v="EMBUTIDOS Y LACTEOS"/>
    <s v="LACTEOS"/>
    <s v="A"/>
    <n v="0"/>
    <s v="PROV487"/>
    <s v="PRODUCTORA DE ALIMENTOS UNO SAC"/>
    <n v="2"/>
    <x v="1"/>
    <n v="1"/>
    <x v="0"/>
    <n v="2.3849999999999998"/>
    <n v="7.1550000000000002"/>
    <n v="3"/>
    <n v="1"/>
    <n v="0"/>
    <n v="0"/>
    <n v="0"/>
    <n v="28"/>
    <n v="112"/>
    <n v="60"/>
    <x v="0"/>
    <x v="1"/>
  </r>
  <r>
    <d v="2024-06-04T00:00:00"/>
    <n v="517"/>
    <s v="JVELASCO-VES"/>
    <s v="VILLA EL SALVADOR"/>
    <s v="SSS23"/>
    <x v="8"/>
    <x v="8"/>
    <s v="EMBUTIDOS Y LACTEOS"/>
    <s v="LACTEOS"/>
    <s v="A"/>
    <n v="0"/>
    <s v="PROV487"/>
    <s v="PRODUCTORA DE ALIMENTOS UNO SAC"/>
    <n v="3"/>
    <x v="0"/>
    <n v="1"/>
    <x v="0"/>
    <n v="3.0294400000000001"/>
    <n v="15.382960000000001"/>
    <n v="5"/>
    <n v="1"/>
    <n v="0"/>
    <n v="0"/>
    <n v="0"/>
    <n v="5.6"/>
    <n v="67.2"/>
    <n v="60"/>
    <x v="0"/>
    <x v="1"/>
  </r>
  <r>
    <d v="2024-06-04T00:00:00"/>
    <n v="517"/>
    <s v="JVELASCO-VES"/>
    <s v="VILLA EL SALVADOR"/>
    <s v="SSS23"/>
    <x v="9"/>
    <x v="9"/>
    <s v="EMBUTIDOS Y LACTEOS"/>
    <s v="LACTEOS"/>
    <s v="A"/>
    <n v="0"/>
    <s v="PROV487"/>
    <s v="PRODUCTORA DE ALIMENTOS UNO SAC"/>
    <n v="2"/>
    <x v="0"/>
    <n v="1"/>
    <x v="0"/>
    <n v="2.6459999999999999"/>
    <n v="15.875999999999999"/>
    <n v="6"/>
    <n v="1"/>
    <n v="0"/>
    <n v="0"/>
    <n v="0"/>
    <n v="4.666666666666667"/>
    <n v="56"/>
    <n v="60"/>
    <x v="0"/>
    <x v="0"/>
  </r>
  <r>
    <d v="2024-06-04T00:00:00"/>
    <n v="517"/>
    <s v="JVELASCO-VES"/>
    <s v="VILLA EL SALVADOR"/>
    <s v="SSS23"/>
    <x v="10"/>
    <x v="10"/>
    <s v="EMBUTIDOS Y LACTEOS"/>
    <s v="LACTEOS"/>
    <s v="A"/>
    <n v="0"/>
    <s v="PROV487"/>
    <s v="PRODUCTORA DE ALIMENTOS UNO SAC"/>
    <n v="3"/>
    <x v="1"/>
    <n v="1"/>
    <x v="0"/>
    <n v="3.3237999999999999"/>
    <n v="6.6943599999999996"/>
    <n v="2"/>
    <n v="1"/>
    <n v="0"/>
    <n v="0"/>
    <n v="0"/>
    <n v="42"/>
    <n v="168"/>
    <n v="60"/>
    <x v="0"/>
    <x v="1"/>
  </r>
  <r>
    <d v="2024-06-04T00:00:00"/>
    <n v="518"/>
    <s v="MATIASC6-ICA"/>
    <s v="ICA"/>
    <s v="SSS23"/>
    <x v="0"/>
    <x v="0"/>
    <s v="EMBUTIDOS Y LACTEOS"/>
    <s v="LACTEOS"/>
    <s v="A"/>
    <n v="0"/>
    <s v="PROV487"/>
    <s v="PRODUCTORA DE ALIMENTOS UNO SAC"/>
    <n v="6"/>
    <x v="0"/>
    <n v="1"/>
    <x v="0"/>
    <n v="3.1680000000000001"/>
    <n v="0"/>
    <n v="0"/>
    <n v="1"/>
    <n v="0"/>
    <n v="0"/>
    <n v="0"/>
    <s v="PRODUCTO SIN VENTA"/>
    <s v="PRODUCTO SIN VENTA"/>
    <n v="60"/>
    <x v="1"/>
    <x v="1"/>
  </r>
  <r>
    <d v="2024-06-04T00:00:00"/>
    <n v="518"/>
    <s v="MATIASC6-ICA"/>
    <s v="ICA"/>
    <s v="SSS23"/>
    <x v="1"/>
    <x v="1"/>
    <s v="EMBUTIDOS Y LACTEOS"/>
    <s v="LACTEOS"/>
    <s v="A"/>
    <n v="0"/>
    <s v="PROV487"/>
    <s v="PRODUCTORA DE ALIMENTOS UNO SAC"/>
    <n v="6"/>
    <x v="0"/>
    <n v="1"/>
    <x v="1"/>
    <n v="2.3220000000000001"/>
    <n v="18.576000000000001"/>
    <n v="8"/>
    <n v="1"/>
    <n v="0"/>
    <n v="0"/>
    <n v="0"/>
    <n v="3.5"/>
    <n v="70"/>
    <n v="60"/>
    <x v="0"/>
    <x v="1"/>
  </r>
  <r>
    <d v="2024-06-04T00:00:00"/>
    <n v="518"/>
    <s v="MATIASC6-ICA"/>
    <s v="ICA"/>
    <s v="SSS23"/>
    <x v="2"/>
    <x v="2"/>
    <s v="EMBUTIDOS Y LACTEOS"/>
    <s v="LACTEOS"/>
    <s v="A"/>
    <n v="0"/>
    <s v="PROV487"/>
    <s v="PRODUCTORA DE ALIMENTOS UNO SAC"/>
    <n v="15"/>
    <x v="0"/>
    <n v="1"/>
    <x v="0"/>
    <n v="3.02501"/>
    <n v="49.453099999999999"/>
    <n v="16"/>
    <n v="1"/>
    <n v="0"/>
    <n v="0"/>
    <n v="0"/>
    <n v="1.75"/>
    <n v="21"/>
    <n v="60"/>
    <x v="0"/>
    <x v="0"/>
  </r>
  <r>
    <d v="2024-06-04T00:00:00"/>
    <n v="518"/>
    <s v="MATIASC6-ICA"/>
    <s v="ICA"/>
    <s v="SSS23"/>
    <x v="3"/>
    <x v="3"/>
    <s v="EMBUTIDOS Y LACTEOS"/>
    <s v="LACTEOS"/>
    <s v="A"/>
    <n v="0"/>
    <s v="PROV487"/>
    <s v="PRODUCTORA DE ALIMENTOS UNO SAC"/>
    <n v="11"/>
    <x v="0"/>
    <n v="1"/>
    <x v="2"/>
    <n v="3.62"/>
    <n v="18.100000000000001"/>
    <n v="5"/>
    <n v="1"/>
    <n v="0"/>
    <n v="0"/>
    <n v="0"/>
    <n v="5.6"/>
    <n v="33.6"/>
    <n v="60"/>
    <x v="0"/>
    <x v="0"/>
  </r>
  <r>
    <d v="2024-06-04T00:00:00"/>
    <n v="518"/>
    <s v="MATIASC6-ICA"/>
    <s v="ICA"/>
    <s v="SSS23"/>
    <x v="4"/>
    <x v="4"/>
    <s v="EMBUTIDOS Y LACTEOS"/>
    <s v="LACTEOS"/>
    <s v="A"/>
    <n v="0"/>
    <s v="PROV487"/>
    <s v="PRODUCTORA DE ALIMENTOS UNO SAC"/>
    <n v="0"/>
    <x v="0"/>
    <n v="1"/>
    <x v="2"/>
    <n v="3.62"/>
    <n v="0"/>
    <n v="0"/>
    <n v="0"/>
    <n v="0"/>
    <n v="0"/>
    <n v="2"/>
    <s v="PRODUCTO SIN CARGA"/>
    <s v="PRODUCTO SIN CARGA"/>
    <n v="60"/>
    <x v="2"/>
    <x v="2"/>
  </r>
  <r>
    <d v="2024-06-04T00:00:00"/>
    <n v="518"/>
    <s v="MATIASC6-ICA"/>
    <s v="ICA"/>
    <s v="SSS23"/>
    <x v="5"/>
    <x v="5"/>
    <s v="EMBUTIDOS Y LACTEOS"/>
    <s v="LACTEOS"/>
    <s v="A"/>
    <n v="0"/>
    <s v="PROV487"/>
    <s v="PRODUCTORA DE ALIMENTOS UNO SAC"/>
    <n v="11"/>
    <x v="0"/>
    <n v="1"/>
    <x v="0"/>
    <n v="3.04121"/>
    <n v="24.682490000000001"/>
    <n v="8"/>
    <n v="1"/>
    <n v="0"/>
    <n v="0"/>
    <n v="0"/>
    <n v="3.5"/>
    <n v="42"/>
    <n v="60"/>
    <x v="0"/>
    <x v="0"/>
  </r>
  <r>
    <d v="2024-06-04T00:00:00"/>
    <n v="518"/>
    <s v="MATIASC6-ICA"/>
    <s v="ICA"/>
    <s v="SSS23"/>
    <x v="6"/>
    <x v="6"/>
    <s v="EMBUTIDOS Y LACTEOS"/>
    <s v="LACTEOS"/>
    <s v="A"/>
    <n v="0"/>
    <s v="PROV487"/>
    <s v="PRODUCTORA DE ALIMENTOS UNO SAC"/>
    <n v="7"/>
    <x v="0"/>
    <n v="1"/>
    <x v="0"/>
    <n v="2.3849999999999998"/>
    <n v="14.31"/>
    <n v="6"/>
    <n v="1"/>
    <n v="0"/>
    <n v="0"/>
    <n v="0"/>
    <n v="4.666666666666667"/>
    <n v="56"/>
    <n v="60"/>
    <x v="0"/>
    <x v="0"/>
  </r>
  <r>
    <d v="2024-06-04T00:00:00"/>
    <n v="518"/>
    <s v="MATIASC6-ICA"/>
    <s v="ICA"/>
    <s v="SSS23"/>
    <x v="7"/>
    <x v="7"/>
    <s v="EMBUTIDOS Y LACTEOS"/>
    <s v="LACTEOS"/>
    <s v="A"/>
    <n v="0"/>
    <s v="PROV487"/>
    <s v="PRODUCTORA DE ALIMENTOS UNO SAC"/>
    <n v="10"/>
    <x v="1"/>
    <n v="1"/>
    <x v="0"/>
    <n v="2.3849999999999998"/>
    <n v="11.925000000000001"/>
    <n v="5"/>
    <n v="1"/>
    <n v="0"/>
    <n v="0"/>
    <n v="0"/>
    <n v="16.8"/>
    <n v="67.2"/>
    <n v="60"/>
    <x v="0"/>
    <x v="1"/>
  </r>
  <r>
    <d v="2024-06-04T00:00:00"/>
    <n v="518"/>
    <s v="MATIASC6-ICA"/>
    <s v="ICA"/>
    <s v="SSS23"/>
    <x v="8"/>
    <x v="8"/>
    <s v="EMBUTIDOS Y LACTEOS"/>
    <s v="LACTEOS"/>
    <s v="A"/>
    <n v="0"/>
    <s v="PROV487"/>
    <s v="PRODUCTORA DE ALIMENTOS UNO SAC"/>
    <n v="7"/>
    <x v="0"/>
    <n v="1"/>
    <x v="0"/>
    <n v="3.0294400000000001"/>
    <n v="9.2391100000000002"/>
    <n v="3"/>
    <n v="1"/>
    <n v="0"/>
    <n v="0"/>
    <n v="0"/>
    <n v="9.3333333333333339"/>
    <n v="112"/>
    <n v="60"/>
    <x v="0"/>
    <x v="1"/>
  </r>
  <r>
    <d v="2024-06-04T00:00:00"/>
    <n v="518"/>
    <s v="MATIASC6-ICA"/>
    <s v="ICA"/>
    <s v="SSS23"/>
    <x v="9"/>
    <x v="9"/>
    <s v="EMBUTIDOS Y LACTEOS"/>
    <s v="LACTEOS"/>
    <s v="A"/>
    <n v="0"/>
    <s v="PROV487"/>
    <s v="PRODUCTORA DE ALIMENTOS UNO SAC"/>
    <n v="3"/>
    <x v="0"/>
    <n v="1"/>
    <x v="0"/>
    <n v="2.6459999999999999"/>
    <n v="13.23"/>
    <n v="5"/>
    <n v="1"/>
    <n v="0"/>
    <n v="0"/>
    <n v="0"/>
    <n v="5.6"/>
    <n v="67.2"/>
    <n v="60"/>
    <x v="0"/>
    <x v="1"/>
  </r>
  <r>
    <d v="2024-06-04T00:00:00"/>
    <n v="518"/>
    <s v="MATIASC6-ICA"/>
    <s v="ICA"/>
    <s v="SSS23"/>
    <x v="10"/>
    <x v="10"/>
    <s v="EMBUTIDOS Y LACTEOS"/>
    <s v="LACTEOS"/>
    <s v="A"/>
    <n v="0"/>
    <s v="PROV487"/>
    <s v="PRODUCTORA DE ALIMENTOS UNO SAC"/>
    <n v="5"/>
    <x v="1"/>
    <n v="1"/>
    <x v="0"/>
    <n v="3.3237999999999999"/>
    <n v="6.7066699999999999"/>
    <n v="2"/>
    <n v="1"/>
    <n v="0"/>
    <n v="0"/>
    <n v="0"/>
    <n v="42"/>
    <n v="168"/>
    <n v="60"/>
    <x v="0"/>
    <x v="1"/>
  </r>
  <r>
    <d v="2024-06-04T00:00:00"/>
    <n v="519"/>
    <s v="LEONCIOPRADO-C4"/>
    <s v="PUENTE PIEDRA"/>
    <s v="SSS23"/>
    <x v="0"/>
    <x v="0"/>
    <s v="EMBUTIDOS Y LACTEOS"/>
    <s v="LACTEOS"/>
    <s v="A"/>
    <n v="0"/>
    <s v="PROV487"/>
    <s v="PRODUCTORA DE ALIMENTOS UNO SAC"/>
    <n v="6"/>
    <x v="0"/>
    <n v="1"/>
    <x v="0"/>
    <n v="3.1680000000000001"/>
    <n v="9.5039999999999996"/>
    <n v="3"/>
    <n v="1"/>
    <n v="0"/>
    <n v="0"/>
    <n v="0"/>
    <n v="9.3333333333333339"/>
    <n v="112"/>
    <n v="60"/>
    <x v="0"/>
    <x v="1"/>
  </r>
  <r>
    <d v="2024-06-04T00:00:00"/>
    <n v="519"/>
    <s v="LEONCIOPRADO-C4"/>
    <s v="PUENTE PIEDRA"/>
    <s v="SSS23"/>
    <x v="1"/>
    <x v="1"/>
    <s v="EMBUTIDOS Y LACTEOS"/>
    <s v="LACTEOS"/>
    <s v="A"/>
    <n v="0"/>
    <s v="PROV487"/>
    <s v="PRODUCTORA DE ALIMENTOS UNO SAC"/>
    <n v="0"/>
    <x v="0"/>
    <n v="1"/>
    <x v="1"/>
    <n v="2.3220000000000001"/>
    <n v="30.186"/>
    <n v="13"/>
    <n v="0"/>
    <n v="0"/>
    <n v="4"/>
    <n v="0"/>
    <n v="2.1538461538461537"/>
    <n v="43.076923076923073"/>
    <n v="60"/>
    <x v="0"/>
    <x v="0"/>
  </r>
  <r>
    <d v="2024-06-04T00:00:00"/>
    <n v="519"/>
    <s v="LEONCIOPRADO-C4"/>
    <s v="PUENTE PIEDRA"/>
    <s v="SSS23"/>
    <x v="2"/>
    <x v="2"/>
    <s v="EMBUTIDOS Y LACTEOS"/>
    <s v="LACTEOS"/>
    <s v="A"/>
    <n v="0"/>
    <s v="PROV487"/>
    <s v="PRODUCTORA DE ALIMENTOS UNO SAC"/>
    <n v="15"/>
    <x v="0"/>
    <n v="1"/>
    <x v="0"/>
    <n v="3.02501"/>
    <n v="160.7148"/>
    <n v="52"/>
    <n v="1"/>
    <n v="0"/>
    <n v="0"/>
    <n v="0"/>
    <n v="0.53846153846153844"/>
    <n v="6.4615384615384617"/>
    <n v="60"/>
    <x v="0"/>
    <x v="0"/>
  </r>
  <r>
    <d v="2024-06-04T00:00:00"/>
    <n v="519"/>
    <s v="LEONCIOPRADO-C4"/>
    <s v="PUENTE PIEDRA"/>
    <s v="SSS23"/>
    <x v="3"/>
    <x v="3"/>
    <s v="EMBUTIDOS Y LACTEOS"/>
    <s v="LACTEOS"/>
    <s v="A"/>
    <n v="0"/>
    <s v="PROV487"/>
    <s v="PRODUCTORA DE ALIMENTOS UNO SAC"/>
    <n v="9"/>
    <x v="0"/>
    <n v="1"/>
    <x v="2"/>
    <n v="3.62"/>
    <n v="50.68"/>
    <n v="14"/>
    <n v="1"/>
    <n v="0"/>
    <n v="0"/>
    <n v="4"/>
    <n v="2"/>
    <n v="12"/>
    <n v="60"/>
    <x v="0"/>
    <x v="0"/>
  </r>
  <r>
    <d v="2024-06-04T00:00:00"/>
    <n v="519"/>
    <s v="LEONCIOPRADO-C4"/>
    <s v="PUENTE PIEDRA"/>
    <s v="SSS23"/>
    <x v="4"/>
    <x v="4"/>
    <s v="EMBUTIDOS Y LACTEOS"/>
    <s v="LACTEOS"/>
    <s v="A"/>
    <n v="0"/>
    <s v="PROV487"/>
    <s v="PRODUCTORA DE ALIMENTOS UNO SAC"/>
    <n v="4"/>
    <x v="0"/>
    <n v="1"/>
    <x v="2"/>
    <n v="3.62"/>
    <n v="32.58"/>
    <n v="9"/>
    <n v="1"/>
    <n v="0"/>
    <n v="0"/>
    <n v="6"/>
    <n v="3.1111111111111107"/>
    <n v="18.666666666666664"/>
    <n v="60"/>
    <x v="0"/>
    <x v="0"/>
  </r>
  <r>
    <d v="2024-06-04T00:00:00"/>
    <n v="519"/>
    <s v="LEONCIOPRADO-C4"/>
    <s v="PUENTE PIEDRA"/>
    <s v="SSS23"/>
    <x v="5"/>
    <x v="5"/>
    <s v="EMBUTIDOS Y LACTEOS"/>
    <s v="LACTEOS"/>
    <s v="A"/>
    <n v="0"/>
    <s v="PROV487"/>
    <s v="PRODUCTORA DE ALIMENTOS UNO SAC"/>
    <n v="16"/>
    <x v="0"/>
    <n v="1"/>
    <x v="0"/>
    <n v="3.04121"/>
    <n v="89.65889"/>
    <n v="29"/>
    <n v="1"/>
    <n v="0"/>
    <n v="0"/>
    <n v="0"/>
    <n v="0.96551724137931028"/>
    <n v="11.586206896551722"/>
    <n v="60"/>
    <x v="0"/>
    <x v="0"/>
  </r>
  <r>
    <d v="2024-06-04T00:00:00"/>
    <n v="519"/>
    <s v="LEONCIOPRADO-C4"/>
    <s v="PUENTE PIEDRA"/>
    <s v="SSS23"/>
    <x v="6"/>
    <x v="6"/>
    <s v="EMBUTIDOS Y LACTEOS"/>
    <s v="LACTEOS"/>
    <s v="A"/>
    <n v="0"/>
    <s v="PROV487"/>
    <s v="PRODUCTORA DE ALIMENTOS UNO SAC"/>
    <n v="2"/>
    <x v="0"/>
    <n v="1"/>
    <x v="0"/>
    <n v="2.3849999999999998"/>
    <n v="19.079999999999998"/>
    <n v="8"/>
    <n v="1"/>
    <n v="0"/>
    <n v="4"/>
    <n v="0"/>
    <n v="3.5"/>
    <n v="42"/>
    <n v="60"/>
    <x v="0"/>
    <x v="0"/>
  </r>
  <r>
    <d v="2024-06-04T00:00:00"/>
    <n v="519"/>
    <s v="LEONCIOPRADO-C4"/>
    <s v="PUENTE PIEDRA"/>
    <s v="SSS23"/>
    <x v="7"/>
    <x v="7"/>
    <s v="EMBUTIDOS Y LACTEOS"/>
    <s v="LACTEOS"/>
    <s v="A"/>
    <n v="0"/>
    <s v="PROV487"/>
    <s v="PRODUCTORA DE ALIMENTOS UNO SAC"/>
    <n v="6"/>
    <x v="1"/>
    <n v="1"/>
    <x v="0"/>
    <n v="2.3849999999999998"/>
    <n v="23.85"/>
    <n v="10"/>
    <n v="1"/>
    <n v="0"/>
    <n v="0"/>
    <n v="0"/>
    <n v="8.4"/>
    <n v="33.6"/>
    <n v="60"/>
    <x v="0"/>
    <x v="0"/>
  </r>
  <r>
    <d v="2024-06-04T00:00:00"/>
    <n v="519"/>
    <s v="LEONCIOPRADO-C4"/>
    <s v="PUENTE PIEDRA"/>
    <s v="SSS23"/>
    <x v="8"/>
    <x v="8"/>
    <s v="EMBUTIDOS Y LACTEOS"/>
    <s v="LACTEOS"/>
    <s v="A"/>
    <n v="0"/>
    <s v="PROV487"/>
    <s v="PRODUCTORA DE ALIMENTOS UNO SAC"/>
    <n v="6"/>
    <x v="0"/>
    <n v="1"/>
    <x v="0"/>
    <n v="3.0294400000000001"/>
    <n v="70.711070000000007"/>
    <n v="23"/>
    <n v="1"/>
    <n v="0"/>
    <n v="6"/>
    <n v="0"/>
    <n v="1.2173913043478262"/>
    <n v="14.608695652173914"/>
    <n v="60"/>
    <x v="0"/>
    <x v="0"/>
  </r>
  <r>
    <d v="2024-06-04T00:00:00"/>
    <n v="519"/>
    <s v="LEONCIOPRADO-C4"/>
    <s v="PUENTE PIEDRA"/>
    <s v="SSS23"/>
    <x v="9"/>
    <x v="9"/>
    <s v="EMBUTIDOS Y LACTEOS"/>
    <s v="LACTEOS"/>
    <s v="A"/>
    <n v="0"/>
    <s v="PROV487"/>
    <s v="PRODUCTORA DE ALIMENTOS UNO SAC"/>
    <n v="6"/>
    <x v="0"/>
    <n v="1"/>
    <x v="0"/>
    <n v="2.6459999999999999"/>
    <n v="10.584"/>
    <n v="4"/>
    <n v="1"/>
    <n v="0"/>
    <n v="0"/>
    <n v="0"/>
    <n v="7"/>
    <n v="84"/>
    <n v="60"/>
    <x v="0"/>
    <x v="1"/>
  </r>
  <r>
    <d v="2024-06-04T00:00:00"/>
    <n v="519"/>
    <s v="LEONCIOPRADO-C4"/>
    <s v="PUENTE PIEDRA"/>
    <s v="SSS23"/>
    <x v="10"/>
    <x v="10"/>
    <s v="EMBUTIDOS Y LACTEOS"/>
    <s v="LACTEOS"/>
    <s v="A"/>
    <n v="0"/>
    <s v="PROV487"/>
    <s v="PRODUCTORA DE ALIMENTOS UNO SAC"/>
    <n v="5"/>
    <x v="1"/>
    <n v="1"/>
    <x v="0"/>
    <n v="3.3237999999999999"/>
    <n v="3.3660000000000001"/>
    <n v="1"/>
    <n v="1"/>
    <n v="0"/>
    <n v="0"/>
    <n v="0"/>
    <n v="84"/>
    <n v="336"/>
    <n v="60"/>
    <x v="1"/>
    <x v="1"/>
  </r>
  <r>
    <d v="2024-06-04T00:00:00"/>
    <n v="520"/>
    <s v="JCMARIATEGUI-ATE"/>
    <s v="ATE"/>
    <s v="SSS23"/>
    <x v="0"/>
    <x v="0"/>
    <s v="EMBUTIDOS Y LACTEOS"/>
    <s v="LACTEOS"/>
    <s v="A"/>
    <n v="0"/>
    <s v="PROV487"/>
    <s v="PRODUCTORA DE ALIMENTOS UNO SAC"/>
    <n v="15"/>
    <x v="0"/>
    <n v="1"/>
    <x v="0"/>
    <n v="3.1680000000000001"/>
    <n v="3.1680000000000001"/>
    <n v="1"/>
    <n v="1"/>
    <n v="0"/>
    <n v="0"/>
    <n v="0"/>
    <n v="28"/>
    <n v="336"/>
    <n v="60"/>
    <x v="0"/>
    <x v="1"/>
  </r>
  <r>
    <d v="2024-06-04T00:00:00"/>
    <n v="520"/>
    <s v="JCMARIATEGUI-ATE"/>
    <s v="ATE"/>
    <s v="SSS23"/>
    <x v="1"/>
    <x v="1"/>
    <s v="EMBUTIDOS Y LACTEOS"/>
    <s v="LACTEOS"/>
    <s v="A"/>
    <n v="0"/>
    <s v="PROV487"/>
    <s v="PRODUCTORA DE ALIMENTOS UNO SAC"/>
    <n v="13"/>
    <x v="0"/>
    <n v="1"/>
    <x v="1"/>
    <n v="2.3220000000000001"/>
    <n v="11.61"/>
    <n v="5"/>
    <n v="1"/>
    <n v="0"/>
    <n v="0"/>
    <n v="0"/>
    <n v="5.6"/>
    <n v="112"/>
    <n v="60"/>
    <x v="0"/>
    <x v="1"/>
  </r>
  <r>
    <d v="2024-06-04T00:00:00"/>
    <n v="520"/>
    <s v="JCMARIATEGUI-ATE"/>
    <s v="ATE"/>
    <s v="SSS23"/>
    <x v="2"/>
    <x v="2"/>
    <s v="EMBUTIDOS Y LACTEOS"/>
    <s v="LACTEOS"/>
    <s v="A"/>
    <n v="0"/>
    <s v="PROV487"/>
    <s v="PRODUCTORA DE ALIMENTOS UNO SAC"/>
    <n v="11"/>
    <x v="0"/>
    <n v="1"/>
    <x v="0"/>
    <n v="3.02501"/>
    <n v="116.68727"/>
    <n v="38"/>
    <n v="1"/>
    <n v="0"/>
    <n v="14"/>
    <n v="0"/>
    <n v="0.73684210526315785"/>
    <n v="8.8421052631578938"/>
    <n v="60"/>
    <x v="0"/>
    <x v="0"/>
  </r>
  <r>
    <d v="2024-06-04T00:00:00"/>
    <n v="520"/>
    <s v="JCMARIATEGUI-ATE"/>
    <s v="ATE"/>
    <s v="SSS23"/>
    <x v="3"/>
    <x v="3"/>
    <s v="EMBUTIDOS Y LACTEOS"/>
    <s v="LACTEOS"/>
    <s v="A"/>
    <n v="0"/>
    <s v="PROV487"/>
    <s v="PRODUCTORA DE ALIMENTOS UNO SAC"/>
    <n v="12"/>
    <x v="0"/>
    <n v="1"/>
    <x v="2"/>
    <n v="3.62"/>
    <n v="25.34"/>
    <n v="7"/>
    <n v="1"/>
    <n v="0"/>
    <n v="0"/>
    <n v="6"/>
    <n v="4"/>
    <n v="24"/>
    <n v="60"/>
    <x v="0"/>
    <x v="0"/>
  </r>
  <r>
    <d v="2024-06-04T00:00:00"/>
    <n v="520"/>
    <s v="JCMARIATEGUI-ATE"/>
    <s v="ATE"/>
    <s v="SSS23"/>
    <x v="4"/>
    <x v="4"/>
    <s v="EMBUTIDOS Y LACTEOS"/>
    <s v="LACTEOS"/>
    <s v="A"/>
    <n v="0"/>
    <s v="PROV487"/>
    <s v="PRODUCTORA DE ALIMENTOS UNO SAC"/>
    <n v="7"/>
    <x v="0"/>
    <n v="1"/>
    <x v="2"/>
    <n v="3.62"/>
    <n v="18.100000000000001"/>
    <n v="5"/>
    <n v="1"/>
    <n v="0"/>
    <n v="0"/>
    <n v="6"/>
    <n v="5.6"/>
    <n v="33.6"/>
    <n v="60"/>
    <x v="0"/>
    <x v="0"/>
  </r>
  <r>
    <d v="2024-06-04T00:00:00"/>
    <n v="520"/>
    <s v="JCMARIATEGUI-ATE"/>
    <s v="ATE"/>
    <s v="SSS23"/>
    <x v="5"/>
    <x v="5"/>
    <s v="EMBUTIDOS Y LACTEOS"/>
    <s v="LACTEOS"/>
    <s v="A"/>
    <n v="0"/>
    <s v="PROV487"/>
    <s v="PRODUCTORA DE ALIMENTOS UNO SAC"/>
    <n v="16"/>
    <x v="0"/>
    <n v="1"/>
    <x v="0"/>
    <n v="3.04121"/>
    <n v="52.49926"/>
    <n v="17"/>
    <n v="1"/>
    <n v="0"/>
    <n v="2"/>
    <n v="0"/>
    <n v="1.6470588235294119"/>
    <n v="19.764705882352942"/>
    <n v="60"/>
    <x v="0"/>
    <x v="0"/>
  </r>
  <r>
    <d v="2024-06-04T00:00:00"/>
    <n v="520"/>
    <s v="JCMARIATEGUI-ATE"/>
    <s v="ATE"/>
    <s v="SSS23"/>
    <x v="6"/>
    <x v="6"/>
    <s v="EMBUTIDOS Y LACTEOS"/>
    <s v="LACTEOS"/>
    <s v="A"/>
    <n v="0"/>
    <s v="PROV487"/>
    <s v="PRODUCTORA DE ALIMENTOS UNO SAC"/>
    <n v="2"/>
    <x v="0"/>
    <n v="1"/>
    <x v="0"/>
    <n v="2.3849999999999998"/>
    <n v="4.7699999999999996"/>
    <n v="2"/>
    <n v="1"/>
    <n v="0"/>
    <n v="2"/>
    <n v="0"/>
    <n v="14"/>
    <n v="168"/>
    <n v="60"/>
    <x v="0"/>
    <x v="1"/>
  </r>
  <r>
    <d v="2024-06-04T00:00:00"/>
    <n v="520"/>
    <s v="JCMARIATEGUI-ATE"/>
    <s v="ATE"/>
    <s v="SSS23"/>
    <x v="7"/>
    <x v="7"/>
    <s v="EMBUTIDOS Y LACTEOS"/>
    <s v="LACTEOS"/>
    <s v="A"/>
    <n v="0"/>
    <s v="PROV487"/>
    <s v="PRODUCTORA DE ALIMENTOS UNO SAC"/>
    <n v="8"/>
    <x v="1"/>
    <n v="1"/>
    <x v="0"/>
    <n v="2.3849999999999998"/>
    <n v="4.7699999999999996"/>
    <n v="2"/>
    <n v="1"/>
    <n v="0"/>
    <n v="0"/>
    <n v="0"/>
    <n v="42"/>
    <n v="168"/>
    <n v="60"/>
    <x v="0"/>
    <x v="1"/>
  </r>
  <r>
    <d v="2024-06-04T00:00:00"/>
    <n v="520"/>
    <s v="JCMARIATEGUI-ATE"/>
    <s v="ATE"/>
    <s v="SSS23"/>
    <x v="8"/>
    <x v="8"/>
    <s v="EMBUTIDOS Y LACTEOS"/>
    <s v="LACTEOS"/>
    <s v="A"/>
    <n v="0"/>
    <s v="PROV487"/>
    <s v="PRODUCTORA DE ALIMENTOS UNO SAC"/>
    <n v="4"/>
    <x v="0"/>
    <n v="1"/>
    <x v="0"/>
    <n v="3.0294400000000001"/>
    <n v="9.20594"/>
    <n v="3"/>
    <n v="1"/>
    <n v="0"/>
    <n v="2"/>
    <n v="0"/>
    <n v="9.3333333333333339"/>
    <n v="112"/>
    <n v="60"/>
    <x v="0"/>
    <x v="1"/>
  </r>
  <r>
    <d v="2024-06-04T00:00:00"/>
    <n v="520"/>
    <s v="JCMARIATEGUI-ATE"/>
    <s v="ATE"/>
    <s v="SSS23"/>
    <x v="9"/>
    <x v="9"/>
    <s v="EMBUTIDOS Y LACTEOS"/>
    <s v="LACTEOS"/>
    <s v="A"/>
    <n v="0"/>
    <s v="PROV487"/>
    <s v="PRODUCTORA DE ALIMENTOS UNO SAC"/>
    <n v="11"/>
    <x v="0"/>
    <n v="1"/>
    <x v="0"/>
    <n v="2.6459999999999999"/>
    <n v="7.9379999999999997"/>
    <n v="3"/>
    <n v="1"/>
    <n v="0"/>
    <n v="1"/>
    <n v="0"/>
    <n v="9.3333333333333339"/>
    <n v="112"/>
    <n v="60"/>
    <x v="0"/>
    <x v="1"/>
  </r>
  <r>
    <d v="2024-06-04T00:00:00"/>
    <n v="520"/>
    <s v="JCMARIATEGUI-ATE"/>
    <s v="ATE"/>
    <s v="SSS23"/>
    <x v="10"/>
    <x v="10"/>
    <s v="EMBUTIDOS Y LACTEOS"/>
    <s v="LACTEOS"/>
    <s v="A"/>
    <n v="0"/>
    <s v="PROV487"/>
    <s v="PRODUCTORA DE ALIMENTOS UNO SAC"/>
    <n v="1"/>
    <x v="1"/>
    <n v="1"/>
    <x v="0"/>
    <n v="3.3237999999999999"/>
    <n v="13.384209999999999"/>
    <n v="4"/>
    <n v="1"/>
    <n v="0"/>
    <n v="4"/>
    <n v="0"/>
    <n v="21"/>
    <n v="84"/>
    <n v="60"/>
    <x v="0"/>
    <x v="1"/>
  </r>
  <r>
    <d v="2024-06-04T00:00:00"/>
    <n v="521"/>
    <s v="MAESTRO-C7"/>
    <s v="COMAS"/>
    <s v="SSS23"/>
    <x v="0"/>
    <x v="0"/>
    <s v="EMBUTIDOS Y LACTEOS"/>
    <s v="LACTEOS"/>
    <s v="A"/>
    <n v="0"/>
    <s v="PROV487"/>
    <s v="PRODUCTORA DE ALIMENTOS UNO SAC"/>
    <n v="9"/>
    <x v="0"/>
    <n v="1"/>
    <x v="0"/>
    <n v="3.1680000000000001"/>
    <n v="3.1680000000000001"/>
    <n v="1"/>
    <n v="1"/>
    <n v="0"/>
    <n v="0"/>
    <n v="0"/>
    <n v="28"/>
    <n v="336"/>
    <n v="60"/>
    <x v="0"/>
    <x v="1"/>
  </r>
  <r>
    <d v="2024-06-04T00:00:00"/>
    <n v="521"/>
    <s v="MAESTRO-C7"/>
    <s v="COMAS"/>
    <s v="SSS23"/>
    <x v="1"/>
    <x v="1"/>
    <s v="EMBUTIDOS Y LACTEOS"/>
    <s v="LACTEOS"/>
    <s v="A"/>
    <n v="0"/>
    <s v="PROV487"/>
    <s v="PRODUCTORA DE ALIMENTOS UNO SAC"/>
    <n v="14"/>
    <x v="0"/>
    <n v="1"/>
    <x v="1"/>
    <n v="2.3220000000000001"/>
    <n v="13.932"/>
    <n v="6"/>
    <n v="1"/>
    <n v="0"/>
    <n v="0"/>
    <n v="0"/>
    <n v="4.666666666666667"/>
    <n v="93.333333333333343"/>
    <n v="60"/>
    <x v="0"/>
    <x v="1"/>
  </r>
  <r>
    <d v="2024-06-04T00:00:00"/>
    <n v="521"/>
    <s v="MAESTRO-C7"/>
    <s v="COMAS"/>
    <s v="SSS23"/>
    <x v="2"/>
    <x v="2"/>
    <s v="EMBUTIDOS Y LACTEOS"/>
    <s v="LACTEOS"/>
    <s v="A"/>
    <n v="0"/>
    <s v="PROV487"/>
    <s v="PRODUCTORA DE ALIMENTOS UNO SAC"/>
    <n v="9"/>
    <x v="0"/>
    <n v="1"/>
    <x v="0"/>
    <n v="3.02501"/>
    <n v="21.779589999999999"/>
    <n v="7"/>
    <n v="1"/>
    <n v="0"/>
    <n v="0"/>
    <n v="0"/>
    <n v="4"/>
    <n v="48"/>
    <n v="60"/>
    <x v="0"/>
    <x v="0"/>
  </r>
  <r>
    <d v="2024-06-04T00:00:00"/>
    <n v="521"/>
    <s v="MAESTRO-C7"/>
    <s v="COMAS"/>
    <s v="SSS23"/>
    <x v="3"/>
    <x v="3"/>
    <s v="EMBUTIDOS Y LACTEOS"/>
    <s v="LACTEOS"/>
    <s v="A"/>
    <n v="0"/>
    <s v="PROV487"/>
    <s v="PRODUCTORA DE ALIMENTOS UNO SAC"/>
    <n v="6"/>
    <x v="0"/>
    <n v="1"/>
    <x v="2"/>
    <n v="3.62"/>
    <n v="14.48"/>
    <n v="4"/>
    <n v="1"/>
    <n v="0"/>
    <n v="0"/>
    <n v="2"/>
    <n v="7"/>
    <n v="42"/>
    <n v="60"/>
    <x v="0"/>
    <x v="0"/>
  </r>
  <r>
    <d v="2024-06-04T00:00:00"/>
    <n v="521"/>
    <s v="MAESTRO-C7"/>
    <s v="COMAS"/>
    <s v="SSS23"/>
    <x v="4"/>
    <x v="4"/>
    <s v="EMBUTIDOS Y LACTEOS"/>
    <s v="LACTEOS"/>
    <s v="A"/>
    <n v="0"/>
    <s v="PROV487"/>
    <s v="PRODUCTORA DE ALIMENTOS UNO SAC"/>
    <n v="4"/>
    <x v="0"/>
    <n v="1"/>
    <x v="2"/>
    <n v="3.62"/>
    <n v="3.62"/>
    <n v="1"/>
    <n v="1"/>
    <n v="0"/>
    <n v="0"/>
    <n v="2"/>
    <n v="28"/>
    <n v="168"/>
    <n v="60"/>
    <x v="0"/>
    <x v="1"/>
  </r>
  <r>
    <d v="2024-06-04T00:00:00"/>
    <n v="521"/>
    <s v="MAESTRO-C7"/>
    <s v="COMAS"/>
    <s v="SSS23"/>
    <x v="5"/>
    <x v="5"/>
    <s v="EMBUTIDOS Y LACTEOS"/>
    <s v="LACTEOS"/>
    <s v="A"/>
    <n v="0"/>
    <s v="PROV487"/>
    <s v="PRODUCTORA DE ALIMENTOS UNO SAC"/>
    <n v="4"/>
    <x v="0"/>
    <n v="1"/>
    <x v="0"/>
    <n v="3.04121"/>
    <n v="15.47683"/>
    <n v="5"/>
    <n v="1"/>
    <n v="0"/>
    <n v="0"/>
    <n v="0"/>
    <n v="5.6"/>
    <n v="67.2"/>
    <n v="60"/>
    <x v="0"/>
    <x v="1"/>
  </r>
  <r>
    <d v="2024-06-04T00:00:00"/>
    <n v="521"/>
    <s v="MAESTRO-C7"/>
    <s v="COMAS"/>
    <s v="SSS23"/>
    <x v="6"/>
    <x v="6"/>
    <s v="EMBUTIDOS Y LACTEOS"/>
    <s v="LACTEOS"/>
    <s v="A"/>
    <n v="0"/>
    <s v="PROV487"/>
    <s v="PRODUCTORA DE ALIMENTOS UNO SAC"/>
    <n v="2"/>
    <x v="0"/>
    <n v="1"/>
    <x v="0"/>
    <n v="2.3849999999999998"/>
    <n v="2.3849999999999998"/>
    <n v="1"/>
    <n v="1"/>
    <n v="0"/>
    <n v="0"/>
    <n v="0"/>
    <n v="28"/>
    <n v="336"/>
    <n v="60"/>
    <x v="0"/>
    <x v="1"/>
  </r>
  <r>
    <d v="2024-06-04T00:00:00"/>
    <n v="521"/>
    <s v="MAESTRO-C7"/>
    <s v="COMAS"/>
    <s v="SSS23"/>
    <x v="7"/>
    <x v="7"/>
    <s v="EMBUTIDOS Y LACTEOS"/>
    <s v="LACTEOS"/>
    <s v="A"/>
    <n v="0"/>
    <s v="PROV487"/>
    <s v="PRODUCTORA DE ALIMENTOS UNO SAC"/>
    <n v="3"/>
    <x v="1"/>
    <n v="1"/>
    <x v="0"/>
    <n v="2.3849999999999998"/>
    <n v="4.7699999999999996"/>
    <n v="2"/>
    <n v="1"/>
    <n v="0"/>
    <n v="0"/>
    <n v="0"/>
    <n v="42"/>
    <n v="168"/>
    <n v="60"/>
    <x v="0"/>
    <x v="1"/>
  </r>
  <r>
    <d v="2024-06-04T00:00:00"/>
    <n v="521"/>
    <s v="MAESTRO-C7"/>
    <s v="COMAS"/>
    <s v="SSS23"/>
    <x v="8"/>
    <x v="8"/>
    <s v="EMBUTIDOS Y LACTEOS"/>
    <s v="LACTEOS"/>
    <s v="A"/>
    <n v="0"/>
    <s v="PROV487"/>
    <s v="PRODUCTORA DE ALIMENTOS UNO SAC"/>
    <n v="6"/>
    <x v="0"/>
    <n v="1"/>
    <x v="0"/>
    <n v="3.0294400000000001"/>
    <n v="9.2959300000000002"/>
    <n v="3"/>
    <n v="1"/>
    <n v="0"/>
    <n v="0"/>
    <n v="0"/>
    <n v="9.3333333333333339"/>
    <n v="112"/>
    <n v="60"/>
    <x v="0"/>
    <x v="1"/>
  </r>
  <r>
    <d v="2024-06-04T00:00:00"/>
    <n v="521"/>
    <s v="MAESTRO-C7"/>
    <s v="COMAS"/>
    <s v="SSS23"/>
    <x v="9"/>
    <x v="9"/>
    <s v="EMBUTIDOS Y LACTEOS"/>
    <s v="LACTEOS"/>
    <s v="A"/>
    <n v="0"/>
    <s v="PROV487"/>
    <s v="PRODUCTORA DE ALIMENTOS UNO SAC"/>
    <n v="20"/>
    <x v="0"/>
    <n v="1"/>
    <x v="0"/>
    <n v="2.6459999999999999"/>
    <n v="5.2919999999999998"/>
    <n v="2"/>
    <n v="1"/>
    <n v="0"/>
    <n v="0"/>
    <n v="0"/>
    <n v="14"/>
    <n v="168"/>
    <n v="60"/>
    <x v="0"/>
    <x v="1"/>
  </r>
  <r>
    <d v="2024-06-04T00:00:00"/>
    <n v="521"/>
    <s v="MAESTRO-C7"/>
    <s v="COMAS"/>
    <s v="SSS23"/>
    <x v="10"/>
    <x v="10"/>
    <s v="EMBUTIDOS Y LACTEOS"/>
    <s v="LACTEOS"/>
    <s v="A"/>
    <n v="0"/>
    <s v="PROV487"/>
    <s v="PRODUCTORA DE ALIMENTOS UNO SAC"/>
    <n v="4"/>
    <x v="1"/>
    <n v="1"/>
    <x v="0"/>
    <n v="3.3237999999999999"/>
    <n v="0"/>
    <n v="0"/>
    <n v="1"/>
    <n v="0"/>
    <n v="0"/>
    <n v="0"/>
    <s v="PRODUCTO SIN VENTA"/>
    <s v="PRODUCTO SIN VENTA"/>
    <n v="60"/>
    <x v="1"/>
    <x v="1"/>
  </r>
  <r>
    <d v="2024-06-04T00:00:00"/>
    <n v="522"/>
    <s v="UNIVERSITARIA-C80"/>
    <s v="COMAS"/>
    <s v="SSS23"/>
    <x v="0"/>
    <x v="0"/>
    <s v="EMBUTIDOS Y LACTEOS"/>
    <s v="LACTEOS"/>
    <s v="A"/>
    <n v="0"/>
    <s v="PROV487"/>
    <s v="PRODUCTORA DE ALIMENTOS UNO SAC"/>
    <n v="2"/>
    <x v="0"/>
    <n v="1"/>
    <x v="0"/>
    <n v="3.1680000000000001"/>
    <n v="6.3360000000000003"/>
    <n v="2"/>
    <n v="1"/>
    <n v="0"/>
    <n v="4"/>
    <n v="0"/>
    <n v="14"/>
    <n v="168"/>
    <n v="60"/>
    <x v="0"/>
    <x v="1"/>
  </r>
  <r>
    <d v="2024-06-04T00:00:00"/>
    <n v="522"/>
    <s v="UNIVERSITARIA-C80"/>
    <s v="COMAS"/>
    <s v="SSS23"/>
    <x v="1"/>
    <x v="1"/>
    <s v="EMBUTIDOS Y LACTEOS"/>
    <s v="LACTEOS"/>
    <s v="A"/>
    <n v="0"/>
    <s v="PROV487"/>
    <s v="PRODUCTORA DE ALIMENTOS UNO SAC"/>
    <n v="5"/>
    <x v="0"/>
    <n v="1"/>
    <x v="1"/>
    <n v="2.3220000000000001"/>
    <n v="9.2880000000000003"/>
    <n v="4"/>
    <n v="1"/>
    <n v="0"/>
    <n v="0"/>
    <n v="0"/>
    <n v="7"/>
    <n v="140"/>
    <n v="60"/>
    <x v="0"/>
    <x v="1"/>
  </r>
  <r>
    <d v="2024-06-04T00:00:00"/>
    <n v="522"/>
    <s v="UNIVERSITARIA-C80"/>
    <s v="COMAS"/>
    <s v="SSS23"/>
    <x v="2"/>
    <x v="2"/>
    <s v="EMBUTIDOS Y LACTEOS"/>
    <s v="LACTEOS"/>
    <s v="A"/>
    <n v="0"/>
    <s v="PROV487"/>
    <s v="PRODUCTORA DE ALIMENTOS UNO SAC"/>
    <n v="9"/>
    <x v="0"/>
    <n v="1"/>
    <x v="0"/>
    <n v="3.02501"/>
    <n v="43.046700000000001"/>
    <n v="14"/>
    <n v="1"/>
    <n v="0"/>
    <n v="4"/>
    <n v="0"/>
    <n v="2"/>
    <n v="24"/>
    <n v="60"/>
    <x v="0"/>
    <x v="0"/>
  </r>
  <r>
    <d v="2024-06-04T00:00:00"/>
    <n v="522"/>
    <s v="UNIVERSITARIA-C80"/>
    <s v="COMAS"/>
    <s v="SSS23"/>
    <x v="3"/>
    <x v="3"/>
    <s v="EMBUTIDOS Y LACTEOS"/>
    <s v="LACTEOS"/>
    <s v="A"/>
    <n v="0"/>
    <s v="PROV487"/>
    <s v="PRODUCTORA DE ALIMENTOS UNO SAC"/>
    <n v="6"/>
    <x v="0"/>
    <n v="1"/>
    <x v="2"/>
    <n v="3.62"/>
    <n v="7.24"/>
    <n v="2"/>
    <n v="1"/>
    <n v="0"/>
    <n v="0"/>
    <n v="0"/>
    <n v="14"/>
    <n v="84"/>
    <n v="60"/>
    <x v="0"/>
    <x v="1"/>
  </r>
  <r>
    <d v="2024-06-04T00:00:00"/>
    <n v="522"/>
    <s v="UNIVERSITARIA-C80"/>
    <s v="COMAS"/>
    <s v="SSS23"/>
    <x v="4"/>
    <x v="4"/>
    <s v="EMBUTIDOS Y LACTEOS"/>
    <s v="LACTEOS"/>
    <s v="A"/>
    <n v="0"/>
    <s v="PROV487"/>
    <s v="PRODUCTORA DE ALIMENTOS UNO SAC"/>
    <n v="8"/>
    <x v="0"/>
    <n v="1"/>
    <x v="2"/>
    <n v="3.62"/>
    <n v="7.24"/>
    <n v="2"/>
    <n v="1"/>
    <n v="0"/>
    <n v="0"/>
    <n v="0"/>
    <n v="14"/>
    <n v="84"/>
    <n v="60"/>
    <x v="0"/>
    <x v="1"/>
  </r>
  <r>
    <d v="2024-06-04T00:00:00"/>
    <n v="522"/>
    <s v="UNIVERSITARIA-C80"/>
    <s v="COMAS"/>
    <s v="SSS23"/>
    <x v="5"/>
    <x v="5"/>
    <s v="EMBUTIDOS Y LACTEOS"/>
    <s v="LACTEOS"/>
    <s v="A"/>
    <n v="0"/>
    <s v="PROV487"/>
    <s v="PRODUCTORA DE ALIMENTOS UNO SAC"/>
    <n v="6"/>
    <x v="0"/>
    <n v="1"/>
    <x v="0"/>
    <n v="3.04121"/>
    <n v="24.623930000000001"/>
    <n v="8"/>
    <n v="1"/>
    <n v="0"/>
    <n v="0"/>
    <n v="0"/>
    <n v="3.5"/>
    <n v="42"/>
    <n v="60"/>
    <x v="0"/>
    <x v="0"/>
  </r>
  <r>
    <d v="2024-06-04T00:00:00"/>
    <n v="522"/>
    <s v="UNIVERSITARIA-C80"/>
    <s v="COMAS"/>
    <s v="SSS23"/>
    <x v="6"/>
    <x v="6"/>
    <s v="EMBUTIDOS Y LACTEOS"/>
    <s v="LACTEOS"/>
    <s v="A"/>
    <n v="0"/>
    <s v="PROV487"/>
    <s v="PRODUCTORA DE ALIMENTOS UNO SAC"/>
    <n v="5"/>
    <x v="0"/>
    <n v="1"/>
    <x v="0"/>
    <n v="2.3849999999999998"/>
    <n v="2.3849999999999998"/>
    <n v="1"/>
    <n v="1"/>
    <n v="0"/>
    <n v="0"/>
    <n v="0"/>
    <n v="28"/>
    <n v="336"/>
    <n v="60"/>
    <x v="0"/>
    <x v="1"/>
  </r>
  <r>
    <d v="2024-06-04T00:00:00"/>
    <n v="522"/>
    <s v="UNIVERSITARIA-C80"/>
    <s v="COMAS"/>
    <s v="SSS23"/>
    <x v="7"/>
    <x v="7"/>
    <s v="EMBUTIDOS Y LACTEOS"/>
    <s v="LACTEOS"/>
    <s v="A"/>
    <n v="0"/>
    <s v="PROV487"/>
    <s v="PRODUCTORA DE ALIMENTOS UNO SAC"/>
    <n v="3"/>
    <x v="1"/>
    <n v="1"/>
    <x v="0"/>
    <n v="2.3849999999999998"/>
    <n v="2.3849999999999998"/>
    <n v="1"/>
    <n v="1"/>
    <n v="0"/>
    <n v="1"/>
    <n v="0"/>
    <n v="84"/>
    <n v="336"/>
    <n v="60"/>
    <x v="1"/>
    <x v="1"/>
  </r>
  <r>
    <d v="2024-06-04T00:00:00"/>
    <n v="522"/>
    <s v="UNIVERSITARIA-C80"/>
    <s v="COMAS"/>
    <s v="SSS23"/>
    <x v="8"/>
    <x v="8"/>
    <s v="EMBUTIDOS Y LACTEOS"/>
    <s v="LACTEOS"/>
    <s v="A"/>
    <n v="0"/>
    <s v="PROV487"/>
    <s v="PRODUCTORA DE ALIMENTOS UNO SAC"/>
    <n v="2"/>
    <x v="0"/>
    <n v="1"/>
    <x v="0"/>
    <n v="3.0294400000000001"/>
    <n v="9.1382899999999996"/>
    <n v="3"/>
    <n v="1"/>
    <n v="0"/>
    <n v="2"/>
    <n v="0"/>
    <n v="9.3333333333333339"/>
    <n v="112"/>
    <n v="60"/>
    <x v="0"/>
    <x v="1"/>
  </r>
  <r>
    <d v="2024-06-04T00:00:00"/>
    <n v="522"/>
    <s v="UNIVERSITARIA-C80"/>
    <s v="COMAS"/>
    <s v="SSS23"/>
    <x v="9"/>
    <x v="9"/>
    <s v="EMBUTIDOS Y LACTEOS"/>
    <s v="LACTEOS"/>
    <s v="A"/>
    <n v="0"/>
    <s v="PROV487"/>
    <s v="PRODUCTORA DE ALIMENTOS UNO SAC"/>
    <n v="8"/>
    <x v="0"/>
    <n v="1"/>
    <x v="0"/>
    <n v="2.6459999999999999"/>
    <n v="0"/>
    <n v="0"/>
    <n v="1"/>
    <n v="0"/>
    <n v="0"/>
    <n v="0"/>
    <s v="PRODUCTO SIN VENTA"/>
    <s v="PRODUCTO SIN VENTA"/>
    <n v="60"/>
    <x v="1"/>
    <x v="1"/>
  </r>
  <r>
    <d v="2024-06-04T00:00:00"/>
    <n v="522"/>
    <s v="UNIVERSITARIA-C80"/>
    <s v="COMAS"/>
    <s v="SSS23"/>
    <x v="10"/>
    <x v="10"/>
    <s v="EMBUTIDOS Y LACTEOS"/>
    <s v="LACTEOS"/>
    <s v="A"/>
    <n v="0"/>
    <s v="PROV487"/>
    <s v="PRODUCTORA DE ALIMENTOS UNO SAC"/>
    <n v="5"/>
    <x v="1"/>
    <n v="1"/>
    <x v="0"/>
    <n v="3.3237999999999999"/>
    <n v="3.3660000000000001"/>
    <n v="1"/>
    <n v="1"/>
    <n v="0"/>
    <n v="0"/>
    <n v="0"/>
    <n v="84"/>
    <n v="336"/>
    <n v="60"/>
    <x v="1"/>
    <x v="1"/>
  </r>
  <r>
    <d v="2024-06-04T00:00:00"/>
    <n v="523"/>
    <s v="RPALMA-C4"/>
    <s v="MIRAFLORES"/>
    <s v="SSS23"/>
    <x v="0"/>
    <x v="0"/>
    <s v="EMBUTIDOS Y LACTEOS"/>
    <s v="LACTEOS"/>
    <s v="A"/>
    <n v="0"/>
    <s v="PROV487"/>
    <s v="PRODUCTORA DE ALIMENTOS UNO SAC"/>
    <n v="3"/>
    <x v="0"/>
    <n v="1"/>
    <x v="0"/>
    <n v="3.1680000000000001"/>
    <n v="9.5039999999999996"/>
    <n v="3"/>
    <n v="1"/>
    <n v="0"/>
    <n v="0"/>
    <n v="0"/>
    <n v="9.3333333333333339"/>
    <n v="112"/>
    <n v="60"/>
    <x v="0"/>
    <x v="1"/>
  </r>
  <r>
    <d v="2024-06-04T00:00:00"/>
    <n v="523"/>
    <s v="RPALMA-C4"/>
    <s v="MIRAFLORES"/>
    <s v="SSS23"/>
    <x v="1"/>
    <x v="1"/>
    <s v="EMBUTIDOS Y LACTEOS"/>
    <s v="LACTEOS"/>
    <s v="A"/>
    <n v="0"/>
    <s v="PROV487"/>
    <s v="PRODUCTORA DE ALIMENTOS UNO SAC"/>
    <n v="2"/>
    <x v="0"/>
    <n v="1"/>
    <x v="1"/>
    <n v="2.3220000000000001"/>
    <n v="6.9660000000000002"/>
    <n v="3"/>
    <n v="1"/>
    <n v="0"/>
    <n v="2"/>
    <n v="0"/>
    <n v="9.3333333333333339"/>
    <n v="186.66666666666669"/>
    <n v="60"/>
    <x v="0"/>
    <x v="1"/>
  </r>
  <r>
    <d v="2024-06-04T00:00:00"/>
    <n v="523"/>
    <s v="RPALMA-C4"/>
    <s v="MIRAFLORES"/>
    <s v="SSS23"/>
    <x v="2"/>
    <x v="2"/>
    <s v="EMBUTIDOS Y LACTEOS"/>
    <s v="LACTEOS"/>
    <s v="A"/>
    <n v="0"/>
    <s v="PROV487"/>
    <s v="PRODUCTORA DE ALIMENTOS UNO SAC"/>
    <n v="12"/>
    <x v="0"/>
    <n v="1"/>
    <x v="0"/>
    <n v="3.02501"/>
    <n v="98.32535"/>
    <n v="32"/>
    <n v="1"/>
    <n v="0"/>
    <n v="14"/>
    <n v="0"/>
    <n v="0.875"/>
    <n v="10.5"/>
    <n v="60"/>
    <x v="0"/>
    <x v="0"/>
  </r>
  <r>
    <d v="2024-06-04T00:00:00"/>
    <n v="523"/>
    <s v="RPALMA-C4"/>
    <s v="MIRAFLORES"/>
    <s v="SSS23"/>
    <x v="3"/>
    <x v="3"/>
    <s v="EMBUTIDOS Y LACTEOS"/>
    <s v="LACTEOS"/>
    <s v="A"/>
    <n v="0"/>
    <s v="PROV487"/>
    <s v="PRODUCTORA DE ALIMENTOS UNO SAC"/>
    <n v="6"/>
    <x v="0"/>
    <n v="1"/>
    <x v="2"/>
    <n v="3.62"/>
    <n v="7.24"/>
    <n v="2"/>
    <n v="1"/>
    <n v="0"/>
    <n v="0"/>
    <n v="0"/>
    <n v="14"/>
    <n v="84"/>
    <n v="60"/>
    <x v="0"/>
    <x v="1"/>
  </r>
  <r>
    <d v="2024-06-04T00:00:00"/>
    <n v="523"/>
    <s v="RPALMA-C4"/>
    <s v="MIRAFLORES"/>
    <s v="SSS23"/>
    <x v="4"/>
    <x v="4"/>
    <s v="EMBUTIDOS Y LACTEOS"/>
    <s v="LACTEOS"/>
    <s v="A"/>
    <n v="0"/>
    <s v="PROV487"/>
    <s v="PRODUCTORA DE ALIMENTOS UNO SAC"/>
    <n v="6"/>
    <x v="0"/>
    <n v="1"/>
    <x v="2"/>
    <n v="3.62"/>
    <n v="3.62"/>
    <n v="1"/>
    <n v="1"/>
    <n v="0"/>
    <n v="0"/>
    <n v="0"/>
    <n v="28"/>
    <n v="168"/>
    <n v="60"/>
    <x v="0"/>
    <x v="1"/>
  </r>
  <r>
    <d v="2024-06-04T00:00:00"/>
    <n v="523"/>
    <s v="RPALMA-C4"/>
    <s v="MIRAFLORES"/>
    <s v="SSS23"/>
    <x v="5"/>
    <x v="5"/>
    <s v="EMBUTIDOS Y LACTEOS"/>
    <s v="LACTEOS"/>
    <s v="A"/>
    <n v="0"/>
    <s v="PROV487"/>
    <s v="PRODUCTORA DE ALIMENTOS UNO SAC"/>
    <n v="9"/>
    <x v="0"/>
    <n v="1"/>
    <x v="0"/>
    <n v="3.04121"/>
    <n v="141.86187000000001"/>
    <n v="46"/>
    <n v="1"/>
    <n v="0"/>
    <n v="16"/>
    <n v="0"/>
    <n v="0.60869565217391308"/>
    <n v="7.304347826086957"/>
    <n v="60"/>
    <x v="0"/>
    <x v="0"/>
  </r>
  <r>
    <d v="2024-06-04T00:00:00"/>
    <n v="523"/>
    <s v="RPALMA-C4"/>
    <s v="MIRAFLORES"/>
    <s v="SSS23"/>
    <x v="6"/>
    <x v="6"/>
    <s v="EMBUTIDOS Y LACTEOS"/>
    <s v="LACTEOS"/>
    <s v="A"/>
    <n v="0"/>
    <s v="PROV487"/>
    <s v="PRODUCTORA DE ALIMENTOS UNO SAC"/>
    <n v="9"/>
    <x v="0"/>
    <n v="1"/>
    <x v="0"/>
    <n v="2.3849999999999998"/>
    <n v="35.774999999999999"/>
    <n v="15"/>
    <n v="1"/>
    <n v="0"/>
    <n v="4"/>
    <n v="0"/>
    <n v="1.8666666666666667"/>
    <n v="22.400000000000002"/>
    <n v="60"/>
    <x v="0"/>
    <x v="0"/>
  </r>
  <r>
    <d v="2024-06-04T00:00:00"/>
    <n v="523"/>
    <s v="RPALMA-C4"/>
    <s v="MIRAFLORES"/>
    <s v="SSS23"/>
    <x v="7"/>
    <x v="7"/>
    <s v="EMBUTIDOS Y LACTEOS"/>
    <s v="LACTEOS"/>
    <s v="A"/>
    <n v="0"/>
    <s v="PROV487"/>
    <s v="PRODUCTORA DE ALIMENTOS UNO SAC"/>
    <n v="4"/>
    <x v="1"/>
    <n v="1"/>
    <x v="0"/>
    <n v="2.3849999999999998"/>
    <n v="19.079999999999998"/>
    <n v="8"/>
    <n v="1"/>
    <n v="0"/>
    <n v="2"/>
    <n v="0"/>
    <n v="10.5"/>
    <n v="42"/>
    <n v="60"/>
    <x v="0"/>
    <x v="0"/>
  </r>
  <r>
    <d v="2024-06-04T00:00:00"/>
    <n v="523"/>
    <s v="RPALMA-C4"/>
    <s v="MIRAFLORES"/>
    <s v="SSS23"/>
    <x v="8"/>
    <x v="8"/>
    <s v="EMBUTIDOS Y LACTEOS"/>
    <s v="LACTEOS"/>
    <s v="A"/>
    <n v="0"/>
    <s v="PROV487"/>
    <s v="PRODUCTORA DE ALIMENTOS UNO SAC"/>
    <n v="9"/>
    <x v="0"/>
    <n v="1"/>
    <x v="0"/>
    <n v="3.0294400000000001"/>
    <n v="55.473269999999999"/>
    <n v="18"/>
    <n v="1"/>
    <n v="0"/>
    <n v="4"/>
    <n v="0"/>
    <n v="1.5555555555555554"/>
    <n v="18.666666666666664"/>
    <n v="60"/>
    <x v="0"/>
    <x v="0"/>
  </r>
  <r>
    <d v="2024-06-04T00:00:00"/>
    <n v="523"/>
    <s v="RPALMA-C4"/>
    <s v="MIRAFLORES"/>
    <s v="SSS23"/>
    <x v="9"/>
    <x v="9"/>
    <s v="EMBUTIDOS Y LACTEOS"/>
    <s v="LACTEOS"/>
    <s v="A"/>
    <n v="0"/>
    <s v="PROV487"/>
    <s v="PRODUCTORA DE ALIMENTOS UNO SAC"/>
    <n v="6"/>
    <x v="0"/>
    <n v="1"/>
    <x v="0"/>
    <n v="2.6459999999999999"/>
    <n v="5.2919999999999998"/>
    <n v="2"/>
    <n v="1"/>
    <n v="0"/>
    <n v="0"/>
    <n v="0"/>
    <n v="14"/>
    <n v="168"/>
    <n v="60"/>
    <x v="0"/>
    <x v="1"/>
  </r>
  <r>
    <d v="2024-06-04T00:00:00"/>
    <n v="523"/>
    <s v="RPALMA-C4"/>
    <s v="MIRAFLORES"/>
    <s v="SSS23"/>
    <x v="10"/>
    <x v="10"/>
    <s v="EMBUTIDOS Y LACTEOS"/>
    <s v="LACTEOS"/>
    <s v="A"/>
    <n v="0"/>
    <s v="PROV487"/>
    <s v="PRODUCTORA DE ALIMENTOS UNO SAC"/>
    <n v="4"/>
    <x v="1"/>
    <n v="1"/>
    <x v="0"/>
    <n v="3.3237999999999999"/>
    <n v="50.318660000000001"/>
    <n v="15"/>
    <n v="1"/>
    <n v="0"/>
    <n v="8"/>
    <n v="0"/>
    <n v="5.6000000000000005"/>
    <n v="22.400000000000002"/>
    <n v="60"/>
    <x v="0"/>
    <x v="0"/>
  </r>
  <r>
    <d v="2024-06-04T00:00:00"/>
    <n v="524"/>
    <s v="CHILCA"/>
    <s v="CHILCA"/>
    <s v="SSS23"/>
    <x v="0"/>
    <x v="0"/>
    <s v="EMBUTIDOS Y LACTEOS"/>
    <s v="LACTEOS"/>
    <s v="A"/>
    <n v="0"/>
    <s v="PROV487"/>
    <s v="PRODUCTORA DE ALIMENTOS UNO SAC"/>
    <n v="0"/>
    <x v="0"/>
    <n v="1"/>
    <x v="0"/>
    <n v="3.1680000000000001"/>
    <n v="22.175999999999998"/>
    <n v="7"/>
    <n v="0"/>
    <n v="0"/>
    <n v="0"/>
    <n v="0"/>
    <n v="4"/>
    <n v="48"/>
    <n v="60"/>
    <x v="0"/>
    <x v="0"/>
  </r>
  <r>
    <d v="2024-06-04T00:00:00"/>
    <n v="524"/>
    <s v="CHILCA"/>
    <s v="CHILCA"/>
    <s v="SSS23"/>
    <x v="1"/>
    <x v="1"/>
    <s v="EMBUTIDOS Y LACTEOS"/>
    <s v="LACTEOS"/>
    <s v="A"/>
    <n v="0"/>
    <s v="PROV487"/>
    <s v="PRODUCTORA DE ALIMENTOS UNO SAC"/>
    <n v="2"/>
    <x v="0"/>
    <n v="1"/>
    <x v="1"/>
    <n v="2.3220000000000001"/>
    <n v="27.864000000000001"/>
    <n v="12"/>
    <n v="1"/>
    <n v="0"/>
    <n v="0"/>
    <n v="0"/>
    <n v="2.3333333333333335"/>
    <n v="46.666666666666671"/>
    <n v="60"/>
    <x v="0"/>
    <x v="0"/>
  </r>
  <r>
    <d v="2024-06-04T00:00:00"/>
    <n v="524"/>
    <s v="CHILCA"/>
    <s v="CHILCA"/>
    <s v="SSS23"/>
    <x v="2"/>
    <x v="2"/>
    <s v="EMBUTIDOS Y LACTEOS"/>
    <s v="LACTEOS"/>
    <s v="A"/>
    <n v="0"/>
    <s v="PROV487"/>
    <s v="PRODUCTORA DE ALIMENTOS UNO SAC"/>
    <n v="8"/>
    <x v="0"/>
    <n v="1"/>
    <x v="0"/>
    <n v="3.02501"/>
    <n v="58.374609999999997"/>
    <n v="19"/>
    <n v="1"/>
    <n v="0"/>
    <n v="0"/>
    <n v="0"/>
    <n v="1.4736842105263157"/>
    <n v="17.684210526315788"/>
    <n v="60"/>
    <x v="0"/>
    <x v="0"/>
  </r>
  <r>
    <d v="2024-06-04T00:00:00"/>
    <n v="524"/>
    <s v="CHILCA"/>
    <s v="CHILCA"/>
    <s v="SSS23"/>
    <x v="3"/>
    <x v="3"/>
    <s v="EMBUTIDOS Y LACTEOS"/>
    <s v="LACTEOS"/>
    <s v="A"/>
    <n v="0"/>
    <s v="PROV487"/>
    <s v="PRODUCTORA DE ALIMENTOS UNO SAC"/>
    <n v="5"/>
    <x v="0"/>
    <n v="1"/>
    <x v="2"/>
    <n v="3.62"/>
    <n v="10.86"/>
    <n v="3"/>
    <n v="1"/>
    <n v="0"/>
    <n v="0"/>
    <n v="4"/>
    <n v="9.3333333333333339"/>
    <n v="56"/>
    <n v="60"/>
    <x v="0"/>
    <x v="0"/>
  </r>
  <r>
    <d v="2024-06-04T00:00:00"/>
    <n v="524"/>
    <s v="CHILCA"/>
    <s v="CHILCA"/>
    <s v="SSS23"/>
    <x v="4"/>
    <x v="4"/>
    <s v="EMBUTIDOS Y LACTEOS"/>
    <s v="LACTEOS"/>
    <s v="A"/>
    <n v="0"/>
    <s v="PROV487"/>
    <s v="PRODUCTORA DE ALIMENTOS UNO SAC"/>
    <n v="4"/>
    <x v="0"/>
    <n v="1"/>
    <x v="2"/>
    <n v="3.62"/>
    <n v="18.100000000000001"/>
    <n v="5"/>
    <n v="1"/>
    <n v="0"/>
    <n v="0"/>
    <n v="4"/>
    <n v="5.6"/>
    <n v="33.6"/>
    <n v="60"/>
    <x v="0"/>
    <x v="0"/>
  </r>
  <r>
    <d v="2024-06-04T00:00:00"/>
    <n v="524"/>
    <s v="CHILCA"/>
    <s v="CHILCA"/>
    <s v="SSS23"/>
    <x v="5"/>
    <x v="5"/>
    <s v="EMBUTIDOS Y LACTEOS"/>
    <s v="LACTEOS"/>
    <s v="A"/>
    <n v="0"/>
    <s v="PROV487"/>
    <s v="PRODUCTORA DE ALIMENTOS UNO SAC"/>
    <n v="5"/>
    <x v="0"/>
    <n v="1"/>
    <x v="0"/>
    <n v="3.04121"/>
    <n v="0"/>
    <n v="0"/>
    <n v="1"/>
    <n v="0"/>
    <n v="0"/>
    <n v="0"/>
    <s v="PRODUCTO SIN VENTA"/>
    <s v="PRODUCTO SIN VENTA"/>
    <n v="60"/>
    <x v="1"/>
    <x v="1"/>
  </r>
  <r>
    <d v="2024-06-04T00:00:00"/>
    <n v="524"/>
    <s v="CHILCA"/>
    <s v="CHILCA"/>
    <s v="SSS23"/>
    <x v="6"/>
    <x v="6"/>
    <s v="EMBUTIDOS Y LACTEOS"/>
    <s v="LACTEOS"/>
    <s v="A"/>
    <n v="0"/>
    <s v="PROV487"/>
    <s v="PRODUCTORA DE ALIMENTOS UNO SAC"/>
    <n v="7"/>
    <x v="0"/>
    <n v="1"/>
    <x v="0"/>
    <n v="2.3849999999999998"/>
    <n v="23.85"/>
    <n v="10"/>
    <n v="1"/>
    <n v="0"/>
    <n v="0"/>
    <n v="0"/>
    <n v="2.8"/>
    <n v="33.6"/>
    <n v="60"/>
    <x v="0"/>
    <x v="0"/>
  </r>
  <r>
    <d v="2024-06-04T00:00:00"/>
    <n v="524"/>
    <s v="CHILCA"/>
    <s v="CHILCA"/>
    <s v="SSS23"/>
    <x v="7"/>
    <x v="7"/>
    <s v="EMBUTIDOS Y LACTEOS"/>
    <s v="LACTEOS"/>
    <s v="A"/>
    <n v="0"/>
    <s v="PROV487"/>
    <s v="PRODUCTORA DE ALIMENTOS UNO SAC"/>
    <n v="7"/>
    <x v="1"/>
    <n v="1"/>
    <x v="0"/>
    <n v="2.3849999999999998"/>
    <n v="9.5399999999999991"/>
    <n v="4"/>
    <n v="1"/>
    <n v="0"/>
    <n v="0"/>
    <n v="0"/>
    <n v="21"/>
    <n v="84"/>
    <n v="60"/>
    <x v="0"/>
    <x v="1"/>
  </r>
  <r>
    <d v="2024-06-04T00:00:00"/>
    <n v="524"/>
    <s v="CHILCA"/>
    <s v="CHILCA"/>
    <s v="SSS23"/>
    <x v="8"/>
    <x v="8"/>
    <s v="EMBUTIDOS Y LACTEOS"/>
    <s v="LACTEOS"/>
    <s v="A"/>
    <n v="0"/>
    <s v="PROV487"/>
    <s v="PRODUCTORA DE ALIMENTOS UNO SAC"/>
    <n v="6"/>
    <x v="0"/>
    <n v="1"/>
    <x v="0"/>
    <n v="3.0294400000000001"/>
    <n v="27.66084"/>
    <n v="9"/>
    <n v="1"/>
    <n v="0"/>
    <n v="0"/>
    <n v="0"/>
    <n v="3.1111111111111107"/>
    <n v="37.333333333333329"/>
    <n v="60"/>
    <x v="0"/>
    <x v="0"/>
  </r>
  <r>
    <d v="2024-06-04T00:00:00"/>
    <n v="524"/>
    <s v="CHILCA"/>
    <s v="CHILCA"/>
    <s v="SSS23"/>
    <x v="9"/>
    <x v="9"/>
    <s v="EMBUTIDOS Y LACTEOS"/>
    <s v="LACTEOS"/>
    <s v="A"/>
    <n v="0"/>
    <s v="PROV487"/>
    <s v="PRODUCTORA DE ALIMENTOS UNO SAC"/>
    <n v="4"/>
    <x v="0"/>
    <n v="1"/>
    <x v="0"/>
    <n v="2.6459999999999999"/>
    <n v="5.2919999999999998"/>
    <n v="2"/>
    <n v="1"/>
    <n v="0"/>
    <n v="0"/>
    <n v="0"/>
    <n v="14"/>
    <n v="168"/>
    <n v="60"/>
    <x v="0"/>
    <x v="1"/>
  </r>
  <r>
    <d v="2024-06-04T00:00:00"/>
    <n v="524"/>
    <s v="CHILCA"/>
    <s v="CHILCA"/>
    <s v="SSS23"/>
    <x v="10"/>
    <x v="10"/>
    <s v="EMBUTIDOS Y LACTEOS"/>
    <s v="LACTEOS"/>
    <s v="A"/>
    <n v="0"/>
    <s v="PROV487"/>
    <s v="PRODUCTORA DE ALIMENTOS UNO SAC"/>
    <n v="4"/>
    <x v="1"/>
    <n v="1"/>
    <x v="0"/>
    <n v="3.3237999999999999"/>
    <n v="10.060359999999999"/>
    <n v="3"/>
    <n v="1"/>
    <n v="0"/>
    <n v="0"/>
    <n v="0"/>
    <n v="28"/>
    <n v="112"/>
    <n v="60"/>
    <x v="0"/>
    <x v="1"/>
  </r>
  <r>
    <d v="2024-06-04T00:00:00"/>
    <n v="525"/>
    <s v="BELAUNDE-C2-SANISIDRO"/>
    <s v="SAN ISIDRO"/>
    <s v="SSS23"/>
    <x v="0"/>
    <x v="0"/>
    <s v="EMBUTIDOS Y LACTEOS"/>
    <s v="LACTEOS"/>
    <s v="A"/>
    <n v="0"/>
    <s v="PROV487"/>
    <s v="PRODUCTORA DE ALIMENTOS UNO SAC"/>
    <n v="2"/>
    <x v="0"/>
    <n v="1"/>
    <x v="0"/>
    <n v="3.1680000000000001"/>
    <n v="12.672000000000001"/>
    <n v="4"/>
    <n v="1"/>
    <n v="0"/>
    <n v="2"/>
    <n v="0"/>
    <n v="7"/>
    <n v="84"/>
    <n v="60"/>
    <x v="0"/>
    <x v="1"/>
  </r>
  <r>
    <d v="2024-06-04T00:00:00"/>
    <n v="525"/>
    <s v="BELAUNDE-C2-SANISIDRO"/>
    <s v="SAN ISIDRO"/>
    <s v="SSS23"/>
    <x v="1"/>
    <x v="1"/>
    <s v="EMBUTIDOS Y LACTEOS"/>
    <s v="LACTEOS"/>
    <s v="A"/>
    <n v="0"/>
    <s v="PROV487"/>
    <s v="PRODUCTORA DE ALIMENTOS UNO SAC"/>
    <n v="6"/>
    <x v="0"/>
    <n v="1"/>
    <x v="1"/>
    <n v="2.3220000000000001"/>
    <n v="13.932"/>
    <n v="6"/>
    <n v="1"/>
    <n v="0"/>
    <n v="0"/>
    <n v="0"/>
    <n v="4.666666666666667"/>
    <n v="93.333333333333343"/>
    <n v="60"/>
    <x v="0"/>
    <x v="1"/>
  </r>
  <r>
    <d v="2024-06-04T00:00:00"/>
    <n v="525"/>
    <s v="BELAUNDE-C2-SANISIDRO"/>
    <s v="SAN ISIDRO"/>
    <s v="SSS23"/>
    <x v="2"/>
    <x v="2"/>
    <s v="EMBUTIDOS Y LACTEOS"/>
    <s v="LACTEOS"/>
    <s v="A"/>
    <n v="0"/>
    <s v="PROV487"/>
    <s v="PRODUCTORA DE ALIMENTOS UNO SAC"/>
    <n v="18"/>
    <x v="0"/>
    <n v="1"/>
    <x v="0"/>
    <n v="3.02501"/>
    <n v="184.54329999999999"/>
    <n v="60"/>
    <n v="1"/>
    <n v="0"/>
    <n v="30"/>
    <n v="0"/>
    <n v="0.46666666666666667"/>
    <n v="5.6000000000000005"/>
    <n v="60"/>
    <x v="0"/>
    <x v="0"/>
  </r>
  <r>
    <d v="2024-06-04T00:00:00"/>
    <n v="525"/>
    <s v="BELAUNDE-C2-SANISIDRO"/>
    <s v="SAN ISIDRO"/>
    <s v="SSS23"/>
    <x v="3"/>
    <x v="3"/>
    <s v="EMBUTIDOS Y LACTEOS"/>
    <s v="LACTEOS"/>
    <s v="A"/>
    <n v="0"/>
    <s v="PROV487"/>
    <s v="PRODUCTORA DE ALIMENTOS UNO SAC"/>
    <n v="2"/>
    <x v="0"/>
    <n v="1"/>
    <x v="2"/>
    <n v="3.62"/>
    <n v="0"/>
    <n v="0"/>
    <n v="1"/>
    <n v="0"/>
    <n v="0"/>
    <n v="2"/>
    <s v="PRODUCTO SIN VENTA"/>
    <s v="PRODUCTO SIN VENTA"/>
    <n v="60"/>
    <x v="1"/>
    <x v="1"/>
  </r>
  <r>
    <d v="2024-06-04T00:00:00"/>
    <n v="525"/>
    <s v="BELAUNDE-C2-SANISIDRO"/>
    <s v="SAN ISIDRO"/>
    <s v="SSS23"/>
    <x v="4"/>
    <x v="4"/>
    <s v="EMBUTIDOS Y LACTEOS"/>
    <s v="LACTEOS"/>
    <s v="A"/>
    <n v="0"/>
    <s v="PROV487"/>
    <s v="PRODUCTORA DE ALIMENTOS UNO SAC"/>
    <n v="4"/>
    <x v="0"/>
    <n v="1"/>
    <x v="2"/>
    <n v="3.62"/>
    <n v="0"/>
    <n v="0"/>
    <n v="1"/>
    <n v="0"/>
    <n v="0"/>
    <n v="0"/>
    <s v="PRODUCTO SIN VENTA"/>
    <s v="PRODUCTO SIN VENTA"/>
    <n v="60"/>
    <x v="1"/>
    <x v="1"/>
  </r>
  <r>
    <d v="2024-06-04T00:00:00"/>
    <n v="525"/>
    <s v="BELAUNDE-C2-SANISIDRO"/>
    <s v="SAN ISIDRO"/>
    <s v="SSS23"/>
    <x v="5"/>
    <x v="5"/>
    <s v="EMBUTIDOS Y LACTEOS"/>
    <s v="LACTEOS"/>
    <s v="A"/>
    <n v="0"/>
    <s v="PROV487"/>
    <s v="PRODUCTORA DE ALIMENTOS UNO SAC"/>
    <n v="9"/>
    <x v="0"/>
    <n v="1"/>
    <x v="0"/>
    <n v="3.04121"/>
    <n v="166.57154"/>
    <n v="54"/>
    <n v="1"/>
    <n v="0"/>
    <n v="16"/>
    <n v="0"/>
    <n v="0.51851851851851849"/>
    <n v="6.2222222222222223"/>
    <n v="60"/>
    <x v="0"/>
    <x v="0"/>
  </r>
  <r>
    <d v="2024-06-04T00:00:00"/>
    <n v="525"/>
    <s v="BELAUNDE-C2-SANISIDRO"/>
    <s v="SAN ISIDRO"/>
    <s v="SSS23"/>
    <x v="6"/>
    <x v="6"/>
    <s v="EMBUTIDOS Y LACTEOS"/>
    <s v="LACTEOS"/>
    <s v="A"/>
    <n v="0"/>
    <s v="PROV487"/>
    <s v="PRODUCTORA DE ALIMENTOS UNO SAC"/>
    <n v="13"/>
    <x v="0"/>
    <n v="1"/>
    <x v="0"/>
    <n v="2.3849999999999998"/>
    <n v="31.004999999999999"/>
    <n v="13"/>
    <n v="1"/>
    <n v="0"/>
    <n v="0"/>
    <n v="0"/>
    <n v="2.1538461538461537"/>
    <n v="25.846153846153847"/>
    <n v="60"/>
    <x v="0"/>
    <x v="0"/>
  </r>
  <r>
    <d v="2024-06-04T00:00:00"/>
    <n v="525"/>
    <s v="BELAUNDE-C2-SANISIDRO"/>
    <s v="SAN ISIDRO"/>
    <s v="SSS23"/>
    <x v="7"/>
    <x v="7"/>
    <s v="EMBUTIDOS Y LACTEOS"/>
    <s v="LACTEOS"/>
    <s v="A"/>
    <n v="0"/>
    <s v="PROV487"/>
    <s v="PRODUCTORA DE ALIMENTOS UNO SAC"/>
    <n v="12"/>
    <x v="1"/>
    <n v="1"/>
    <x v="0"/>
    <n v="2.3849999999999998"/>
    <n v="16.695"/>
    <n v="7"/>
    <n v="1"/>
    <n v="0"/>
    <n v="0"/>
    <n v="0"/>
    <n v="12"/>
    <n v="48"/>
    <n v="60"/>
    <x v="0"/>
    <x v="0"/>
  </r>
  <r>
    <d v="2024-06-04T00:00:00"/>
    <n v="525"/>
    <s v="BELAUNDE-C2-SANISIDRO"/>
    <s v="SAN ISIDRO"/>
    <s v="SSS23"/>
    <x v="8"/>
    <x v="8"/>
    <s v="EMBUTIDOS Y LACTEOS"/>
    <s v="LACTEOS"/>
    <s v="A"/>
    <n v="0"/>
    <s v="PROV487"/>
    <s v="PRODUCTORA DE ALIMENTOS UNO SAC"/>
    <n v="8"/>
    <x v="0"/>
    <n v="1"/>
    <x v="0"/>
    <n v="3.0294400000000001"/>
    <n v="64.939580000000007"/>
    <n v="21"/>
    <n v="1"/>
    <n v="0"/>
    <n v="2"/>
    <n v="0"/>
    <n v="1.3333333333333333"/>
    <n v="16"/>
    <n v="60"/>
    <x v="0"/>
    <x v="0"/>
  </r>
  <r>
    <d v="2024-06-04T00:00:00"/>
    <n v="525"/>
    <s v="BELAUNDE-C2-SANISIDRO"/>
    <s v="SAN ISIDRO"/>
    <s v="SSS23"/>
    <x v="9"/>
    <x v="9"/>
    <s v="EMBUTIDOS Y LACTEOS"/>
    <s v="LACTEOS"/>
    <s v="A"/>
    <n v="0"/>
    <s v="PROV487"/>
    <s v="PRODUCTORA DE ALIMENTOS UNO SAC"/>
    <n v="2"/>
    <x v="0"/>
    <n v="1"/>
    <x v="0"/>
    <n v="2.6459999999999999"/>
    <n v="15.875999999999999"/>
    <n v="6"/>
    <n v="1"/>
    <n v="0"/>
    <n v="4"/>
    <n v="0"/>
    <n v="4.666666666666667"/>
    <n v="56"/>
    <n v="60"/>
    <x v="0"/>
    <x v="0"/>
  </r>
  <r>
    <d v="2024-06-04T00:00:00"/>
    <n v="525"/>
    <s v="BELAUNDE-C2-SANISIDRO"/>
    <s v="SAN ISIDRO"/>
    <s v="SSS23"/>
    <x v="10"/>
    <x v="10"/>
    <s v="EMBUTIDOS Y LACTEOS"/>
    <s v="LACTEOS"/>
    <s v="A"/>
    <n v="0"/>
    <s v="PROV487"/>
    <s v="PRODUCTORA DE ALIMENTOS UNO SAC"/>
    <n v="13"/>
    <x v="1"/>
    <n v="1"/>
    <x v="0"/>
    <n v="3.3237999999999999"/>
    <n v="67.153880000000001"/>
    <n v="20"/>
    <n v="1"/>
    <n v="0"/>
    <n v="4"/>
    <n v="0"/>
    <n v="4.2"/>
    <n v="16.8"/>
    <n v="60"/>
    <x v="0"/>
    <x v="0"/>
  </r>
  <r>
    <d v="2024-06-04T00:00:00"/>
    <n v="526"/>
    <s v="LARCO-C4"/>
    <s v="MIRAFLORES"/>
    <s v="SSS23"/>
    <x v="0"/>
    <x v="0"/>
    <s v="EMBUTIDOS Y LACTEOS"/>
    <s v="LACTEOS"/>
    <s v="A"/>
    <n v="0"/>
    <s v="PROV487"/>
    <s v="PRODUCTORA DE ALIMENTOS UNO SAC"/>
    <n v="11"/>
    <x v="0"/>
    <n v="1"/>
    <x v="0"/>
    <n v="3.1680000000000001"/>
    <n v="3.1680000000000001"/>
    <n v="1"/>
    <n v="1"/>
    <n v="0"/>
    <n v="0"/>
    <n v="0"/>
    <n v="28"/>
    <n v="336"/>
    <n v="60"/>
    <x v="0"/>
    <x v="1"/>
  </r>
  <r>
    <d v="2024-06-04T00:00:00"/>
    <n v="526"/>
    <s v="LARCO-C4"/>
    <s v="MIRAFLORES"/>
    <s v="SSS23"/>
    <x v="1"/>
    <x v="1"/>
    <s v="EMBUTIDOS Y LACTEOS"/>
    <s v="LACTEOS"/>
    <s v="A"/>
    <n v="0"/>
    <s v="PROV487"/>
    <s v="PRODUCTORA DE ALIMENTOS UNO SAC"/>
    <n v="5"/>
    <x v="0"/>
    <n v="1"/>
    <x v="1"/>
    <n v="2.3220000000000001"/>
    <n v="6.9660000000000002"/>
    <n v="3"/>
    <n v="1"/>
    <n v="0"/>
    <n v="0"/>
    <n v="0"/>
    <n v="9.3333333333333339"/>
    <n v="186.66666666666669"/>
    <n v="60"/>
    <x v="0"/>
    <x v="1"/>
  </r>
  <r>
    <d v="2024-06-04T00:00:00"/>
    <n v="526"/>
    <s v="LARCO-C4"/>
    <s v="MIRAFLORES"/>
    <s v="SSS23"/>
    <x v="2"/>
    <x v="2"/>
    <s v="EMBUTIDOS Y LACTEOS"/>
    <s v="LACTEOS"/>
    <s v="A"/>
    <n v="0"/>
    <s v="PROV487"/>
    <s v="PRODUCTORA DE ALIMENTOS UNO SAC"/>
    <n v="3"/>
    <x v="0"/>
    <n v="1"/>
    <x v="0"/>
    <n v="3.02501"/>
    <n v="64.582539999999995"/>
    <n v="21"/>
    <n v="1"/>
    <n v="0"/>
    <n v="8"/>
    <n v="0"/>
    <n v="1.3333333333333333"/>
    <n v="16"/>
    <n v="60"/>
    <x v="0"/>
    <x v="0"/>
  </r>
  <r>
    <d v="2024-06-04T00:00:00"/>
    <n v="526"/>
    <s v="LARCO-C4"/>
    <s v="MIRAFLORES"/>
    <s v="SSS23"/>
    <x v="3"/>
    <x v="3"/>
    <s v="EMBUTIDOS Y LACTEOS"/>
    <s v="LACTEOS"/>
    <s v="A"/>
    <n v="0"/>
    <s v="PROV487"/>
    <s v="PRODUCTORA DE ALIMENTOS UNO SAC"/>
    <n v="8"/>
    <x v="0"/>
    <n v="1"/>
    <x v="2"/>
    <n v="3.62"/>
    <n v="0"/>
    <n v="0"/>
    <n v="1"/>
    <n v="0"/>
    <n v="0"/>
    <n v="0"/>
    <s v="PRODUCTO SIN VENTA"/>
    <s v="PRODUCTO SIN VENTA"/>
    <n v="60"/>
    <x v="1"/>
    <x v="1"/>
  </r>
  <r>
    <d v="2024-06-04T00:00:00"/>
    <n v="526"/>
    <s v="LARCO-C4"/>
    <s v="MIRAFLORES"/>
    <s v="SSS23"/>
    <x v="4"/>
    <x v="4"/>
    <s v="EMBUTIDOS Y LACTEOS"/>
    <s v="LACTEOS"/>
    <s v="A"/>
    <n v="0"/>
    <s v="PROV487"/>
    <s v="PRODUCTORA DE ALIMENTOS UNO SAC"/>
    <n v="6"/>
    <x v="0"/>
    <n v="1"/>
    <x v="2"/>
    <n v="3.62"/>
    <n v="0"/>
    <n v="0"/>
    <n v="1"/>
    <n v="0"/>
    <n v="0"/>
    <n v="0"/>
    <s v="PRODUCTO SIN VENTA"/>
    <s v="PRODUCTO SIN VENTA"/>
    <n v="60"/>
    <x v="1"/>
    <x v="1"/>
  </r>
  <r>
    <d v="2024-06-04T00:00:00"/>
    <n v="526"/>
    <s v="LARCO-C4"/>
    <s v="MIRAFLORES"/>
    <s v="SSS23"/>
    <x v="5"/>
    <x v="5"/>
    <s v="EMBUTIDOS Y LACTEOS"/>
    <s v="LACTEOS"/>
    <s v="A"/>
    <n v="0"/>
    <s v="PROV487"/>
    <s v="PRODUCTORA DE ALIMENTOS UNO SAC"/>
    <n v="0"/>
    <x v="0"/>
    <n v="1"/>
    <x v="0"/>
    <n v="3.04121"/>
    <n v="67.947999999999993"/>
    <n v="22"/>
    <n v="0"/>
    <n v="0"/>
    <n v="8"/>
    <n v="0"/>
    <n v="1.2727272727272727"/>
    <n v="15.272727272727273"/>
    <n v="60"/>
    <x v="0"/>
    <x v="0"/>
  </r>
  <r>
    <d v="2024-06-04T00:00:00"/>
    <n v="526"/>
    <s v="LARCO-C4"/>
    <s v="MIRAFLORES"/>
    <s v="SSS23"/>
    <x v="6"/>
    <x v="6"/>
    <s v="EMBUTIDOS Y LACTEOS"/>
    <s v="LACTEOS"/>
    <s v="A"/>
    <n v="0"/>
    <s v="PROV487"/>
    <s v="PRODUCTORA DE ALIMENTOS UNO SAC"/>
    <n v="3"/>
    <x v="0"/>
    <n v="1"/>
    <x v="0"/>
    <n v="2.3849999999999998"/>
    <n v="9.5399999999999991"/>
    <n v="4"/>
    <n v="1"/>
    <n v="0"/>
    <n v="0"/>
    <n v="0"/>
    <n v="7"/>
    <n v="84"/>
    <n v="60"/>
    <x v="0"/>
    <x v="1"/>
  </r>
  <r>
    <d v="2024-06-04T00:00:00"/>
    <n v="526"/>
    <s v="LARCO-C4"/>
    <s v="MIRAFLORES"/>
    <s v="SSS23"/>
    <x v="7"/>
    <x v="7"/>
    <s v="EMBUTIDOS Y LACTEOS"/>
    <s v="LACTEOS"/>
    <s v="A"/>
    <n v="0"/>
    <s v="PROV487"/>
    <s v="PRODUCTORA DE ALIMENTOS UNO SAC"/>
    <n v="8"/>
    <x v="1"/>
    <n v="1"/>
    <x v="0"/>
    <n v="2.3849999999999998"/>
    <n v="9.5399999999999991"/>
    <n v="4"/>
    <n v="1"/>
    <n v="0"/>
    <n v="0"/>
    <n v="0"/>
    <n v="21"/>
    <n v="84"/>
    <n v="60"/>
    <x v="0"/>
    <x v="1"/>
  </r>
  <r>
    <d v="2024-06-04T00:00:00"/>
    <n v="526"/>
    <s v="LARCO-C4"/>
    <s v="MIRAFLORES"/>
    <s v="SSS23"/>
    <x v="8"/>
    <x v="8"/>
    <s v="EMBUTIDOS Y LACTEOS"/>
    <s v="LACTEOS"/>
    <s v="A"/>
    <n v="0"/>
    <s v="PROV487"/>
    <s v="PRODUCTORA DE ALIMENTOS UNO SAC"/>
    <n v="5"/>
    <x v="0"/>
    <n v="1"/>
    <x v="0"/>
    <n v="3.0294400000000001"/>
    <n v="33.758789999999998"/>
    <n v="11"/>
    <n v="1"/>
    <n v="0"/>
    <n v="2"/>
    <n v="0"/>
    <n v="2.5454545454545454"/>
    <n v="30.545454545454547"/>
    <n v="60"/>
    <x v="0"/>
    <x v="0"/>
  </r>
  <r>
    <d v="2024-06-04T00:00:00"/>
    <n v="526"/>
    <s v="LARCO-C4"/>
    <s v="MIRAFLORES"/>
    <s v="SSS23"/>
    <x v="9"/>
    <x v="9"/>
    <s v="EMBUTIDOS Y LACTEOS"/>
    <s v="LACTEOS"/>
    <s v="A"/>
    <n v="0"/>
    <s v="PROV487"/>
    <s v="PRODUCTORA DE ALIMENTOS UNO SAC"/>
    <n v="8"/>
    <x v="0"/>
    <n v="1"/>
    <x v="0"/>
    <n v="2.6459999999999999"/>
    <n v="0"/>
    <n v="0"/>
    <n v="1"/>
    <n v="0"/>
    <n v="0"/>
    <n v="0"/>
    <s v="PRODUCTO SIN VENTA"/>
    <s v="PRODUCTO SIN VENTA"/>
    <n v="60"/>
    <x v="1"/>
    <x v="1"/>
  </r>
  <r>
    <d v="2024-06-04T00:00:00"/>
    <n v="526"/>
    <s v="LARCO-C4"/>
    <s v="MIRAFLORES"/>
    <s v="SSS23"/>
    <x v="10"/>
    <x v="10"/>
    <s v="EMBUTIDOS Y LACTEOS"/>
    <s v="LACTEOS"/>
    <s v="A"/>
    <n v="0"/>
    <s v="PROV487"/>
    <s v="PRODUCTORA DE ALIMENTOS UNO SAC"/>
    <n v="2"/>
    <x v="1"/>
    <n v="1"/>
    <x v="0"/>
    <n v="3.3237999999999999"/>
    <n v="20.035170000000001"/>
    <n v="6"/>
    <n v="1"/>
    <n v="0"/>
    <n v="4"/>
    <n v="0"/>
    <n v="14"/>
    <n v="56"/>
    <n v="60"/>
    <x v="0"/>
    <x v="0"/>
  </r>
  <r>
    <d v="2024-06-04T00:00:00"/>
    <n v="527"/>
    <s v="HAYADELATORRE-C4-CHIMBOTE"/>
    <s v="CHIMBOTE"/>
    <s v="SSS23"/>
    <x v="0"/>
    <x v="0"/>
    <s v="EMBUTIDOS Y LACTEOS"/>
    <s v="LACTEOS"/>
    <s v="A"/>
    <n v="0"/>
    <s v="PROV487"/>
    <s v="PRODUCTORA DE ALIMENTOS UNO SAC"/>
    <n v="4"/>
    <x v="0"/>
    <n v="1"/>
    <x v="0"/>
    <n v="3.1680000000000001"/>
    <n v="6.3360000000000003"/>
    <n v="2"/>
    <n v="1"/>
    <n v="0"/>
    <n v="0"/>
    <n v="0"/>
    <n v="14"/>
    <n v="168"/>
    <n v="60"/>
    <x v="0"/>
    <x v="1"/>
  </r>
  <r>
    <d v="2024-06-04T00:00:00"/>
    <n v="527"/>
    <s v="HAYADELATORRE-C4-CHIMBOTE"/>
    <s v="CHIMBOTE"/>
    <s v="SSS23"/>
    <x v="1"/>
    <x v="1"/>
    <s v="EMBUTIDOS Y LACTEOS"/>
    <s v="LACTEOS"/>
    <s v="A"/>
    <n v="0"/>
    <s v="PROV487"/>
    <s v="PRODUCTORA DE ALIMENTOS UNO SAC"/>
    <n v="6"/>
    <x v="0"/>
    <n v="1"/>
    <x v="1"/>
    <n v="2.3220000000000001"/>
    <n v="13.932"/>
    <n v="6"/>
    <n v="1"/>
    <n v="0"/>
    <n v="0"/>
    <n v="0"/>
    <n v="4.666666666666667"/>
    <n v="93.333333333333343"/>
    <n v="60"/>
    <x v="0"/>
    <x v="1"/>
  </r>
  <r>
    <d v="2024-06-04T00:00:00"/>
    <n v="527"/>
    <s v="HAYADELATORRE-C4-CHIMBOTE"/>
    <s v="CHIMBOTE"/>
    <s v="SSS23"/>
    <x v="2"/>
    <x v="2"/>
    <s v="EMBUTIDOS Y LACTEOS"/>
    <s v="LACTEOS"/>
    <s v="A"/>
    <n v="0"/>
    <s v="PROV487"/>
    <s v="PRODUCTORA DE ALIMENTOS UNO SAC"/>
    <n v="3"/>
    <x v="0"/>
    <n v="1"/>
    <x v="0"/>
    <n v="3.02501"/>
    <n v="89.074730000000002"/>
    <n v="29"/>
    <n v="1"/>
    <n v="0"/>
    <n v="10"/>
    <n v="0"/>
    <n v="0.96551724137931028"/>
    <n v="11.586206896551722"/>
    <n v="60"/>
    <x v="0"/>
    <x v="0"/>
  </r>
  <r>
    <d v="2024-06-04T00:00:00"/>
    <n v="527"/>
    <s v="HAYADELATORRE-C4-CHIMBOTE"/>
    <s v="CHIMBOTE"/>
    <s v="SSS23"/>
    <x v="3"/>
    <x v="3"/>
    <s v="EMBUTIDOS Y LACTEOS"/>
    <s v="LACTEOS"/>
    <s v="A"/>
    <n v="0"/>
    <s v="PROV487"/>
    <s v="PRODUCTORA DE ALIMENTOS UNO SAC"/>
    <n v="5"/>
    <x v="0"/>
    <n v="1"/>
    <x v="2"/>
    <n v="3.62"/>
    <n v="7.24"/>
    <n v="2"/>
    <n v="1"/>
    <n v="0"/>
    <n v="0"/>
    <n v="6"/>
    <n v="14"/>
    <n v="84"/>
    <n v="60"/>
    <x v="0"/>
    <x v="1"/>
  </r>
  <r>
    <d v="2024-06-04T00:00:00"/>
    <n v="527"/>
    <s v="HAYADELATORRE-C4-CHIMBOTE"/>
    <s v="CHIMBOTE"/>
    <s v="SSS23"/>
    <x v="4"/>
    <x v="4"/>
    <s v="EMBUTIDOS Y LACTEOS"/>
    <s v="LACTEOS"/>
    <s v="A"/>
    <n v="0"/>
    <s v="PROV487"/>
    <s v="PRODUCTORA DE ALIMENTOS UNO SAC"/>
    <n v="5"/>
    <x v="0"/>
    <n v="1"/>
    <x v="2"/>
    <n v="3.62"/>
    <n v="3.62"/>
    <n v="1"/>
    <n v="1"/>
    <n v="0"/>
    <n v="0"/>
    <n v="0"/>
    <n v="28"/>
    <n v="168"/>
    <n v="60"/>
    <x v="0"/>
    <x v="1"/>
  </r>
  <r>
    <d v="2024-06-04T00:00:00"/>
    <n v="527"/>
    <s v="HAYADELATORRE-C4-CHIMBOTE"/>
    <s v="CHIMBOTE"/>
    <s v="SSS23"/>
    <x v="5"/>
    <x v="5"/>
    <s v="EMBUTIDOS Y LACTEOS"/>
    <s v="LACTEOS"/>
    <s v="A"/>
    <n v="0"/>
    <s v="PROV487"/>
    <s v="PRODUCTORA DE ALIMENTOS UNO SAC"/>
    <n v="7"/>
    <x v="0"/>
    <n v="1"/>
    <x v="0"/>
    <n v="3.04121"/>
    <n v="24.618379999999998"/>
    <n v="8"/>
    <n v="1"/>
    <n v="0"/>
    <n v="0"/>
    <n v="0"/>
    <n v="3.5"/>
    <n v="42"/>
    <n v="60"/>
    <x v="0"/>
    <x v="0"/>
  </r>
  <r>
    <d v="2024-06-04T00:00:00"/>
    <n v="527"/>
    <s v="HAYADELATORRE-C4-CHIMBOTE"/>
    <s v="CHIMBOTE"/>
    <s v="SSS23"/>
    <x v="6"/>
    <x v="6"/>
    <s v="EMBUTIDOS Y LACTEOS"/>
    <s v="LACTEOS"/>
    <s v="A"/>
    <n v="0"/>
    <s v="PROV487"/>
    <s v="PRODUCTORA DE ALIMENTOS UNO SAC"/>
    <n v="-1"/>
    <x v="0"/>
    <n v="1"/>
    <x v="0"/>
    <n v="2.3849999999999998"/>
    <n v="9.5399999999999991"/>
    <n v="4"/>
    <n v="0"/>
    <n v="0"/>
    <n v="6"/>
    <n v="0"/>
    <n v="7"/>
    <n v="84"/>
    <n v="60"/>
    <x v="0"/>
    <x v="1"/>
  </r>
  <r>
    <d v="2024-06-04T00:00:00"/>
    <n v="527"/>
    <s v="HAYADELATORRE-C4-CHIMBOTE"/>
    <s v="CHIMBOTE"/>
    <s v="SSS23"/>
    <x v="7"/>
    <x v="7"/>
    <s v="EMBUTIDOS Y LACTEOS"/>
    <s v="LACTEOS"/>
    <s v="A"/>
    <n v="0"/>
    <s v="PROV487"/>
    <s v="PRODUCTORA DE ALIMENTOS UNO SAC"/>
    <n v="0"/>
    <x v="1"/>
    <n v="1"/>
    <x v="0"/>
    <n v="2.3849999999999998"/>
    <n v="0"/>
    <n v="0"/>
    <n v="0"/>
    <n v="0"/>
    <n v="6"/>
    <n v="0"/>
    <s v="PRODUCTO SIN CARGA"/>
    <s v="PRODUCTO SIN CARGA"/>
    <n v="60"/>
    <x v="2"/>
    <x v="2"/>
  </r>
  <r>
    <d v="2024-06-04T00:00:00"/>
    <n v="527"/>
    <s v="HAYADELATORRE-C4-CHIMBOTE"/>
    <s v="CHIMBOTE"/>
    <s v="SSS23"/>
    <x v="8"/>
    <x v="8"/>
    <s v="EMBUTIDOS Y LACTEOS"/>
    <s v="LACTEOS"/>
    <s v="A"/>
    <n v="0"/>
    <s v="PROV487"/>
    <s v="PRODUCTORA DE ALIMENTOS UNO SAC"/>
    <n v="6"/>
    <x v="0"/>
    <n v="1"/>
    <x v="0"/>
    <n v="3.0294400000000001"/>
    <n v="24.660080000000001"/>
    <n v="8"/>
    <n v="1"/>
    <n v="0"/>
    <n v="0"/>
    <n v="0"/>
    <n v="3.5"/>
    <n v="42"/>
    <n v="60"/>
    <x v="0"/>
    <x v="0"/>
  </r>
  <r>
    <d v="2024-06-04T00:00:00"/>
    <n v="527"/>
    <s v="HAYADELATORRE-C4-CHIMBOTE"/>
    <s v="CHIMBOTE"/>
    <s v="SSS23"/>
    <x v="9"/>
    <x v="9"/>
    <s v="EMBUTIDOS Y LACTEOS"/>
    <s v="LACTEOS"/>
    <s v="A"/>
    <n v="0"/>
    <s v="PROV487"/>
    <s v="PRODUCTORA DE ALIMENTOS UNO SAC"/>
    <n v="8"/>
    <x v="0"/>
    <n v="1"/>
    <x v="0"/>
    <n v="2.6459999999999999"/>
    <n v="10.584"/>
    <n v="4"/>
    <n v="1"/>
    <n v="0"/>
    <n v="0"/>
    <n v="0"/>
    <n v="7"/>
    <n v="84"/>
    <n v="60"/>
    <x v="0"/>
    <x v="1"/>
  </r>
  <r>
    <d v="2024-06-04T00:00:00"/>
    <n v="527"/>
    <s v="HAYADELATORRE-C4-CHIMBOTE"/>
    <s v="CHIMBOTE"/>
    <s v="SSS23"/>
    <x v="10"/>
    <x v="10"/>
    <s v="EMBUTIDOS Y LACTEOS"/>
    <s v="LACTEOS"/>
    <s v="A"/>
    <n v="0"/>
    <s v="PROV487"/>
    <s v="PRODUCTORA DE ALIMENTOS UNO SAC"/>
    <n v="0"/>
    <x v="1"/>
    <n v="1"/>
    <x v="0"/>
    <n v="3.3237999999999999"/>
    <n v="0"/>
    <n v="0"/>
    <n v="0"/>
    <n v="0"/>
    <n v="6"/>
    <n v="0"/>
    <s v="PRODUCTO SIN CARGA"/>
    <s v="PRODUCTO SIN CARGA"/>
    <n v="60"/>
    <x v="2"/>
    <x v="2"/>
  </r>
  <r>
    <d v="2024-06-04T00:00:00"/>
    <n v="528"/>
    <s v="BOLOGNESI-C5-TRUJILLO"/>
    <s v="TRUJILLO"/>
    <s v="SSS23"/>
    <x v="0"/>
    <x v="0"/>
    <s v="EMBUTIDOS Y LACTEOS"/>
    <s v="LACTEOS"/>
    <s v="A"/>
    <n v="0"/>
    <s v="PROV487"/>
    <s v="PRODUCTORA DE ALIMENTOS UNO SAC"/>
    <n v="5"/>
    <x v="0"/>
    <n v="1"/>
    <x v="0"/>
    <n v="3.1680000000000001"/>
    <n v="15.84"/>
    <n v="5"/>
    <n v="1"/>
    <n v="0"/>
    <n v="0"/>
    <n v="0"/>
    <n v="5.6"/>
    <n v="67.2"/>
    <n v="60"/>
    <x v="0"/>
    <x v="1"/>
  </r>
  <r>
    <d v="2024-06-04T00:00:00"/>
    <n v="528"/>
    <s v="BOLOGNESI-C5-TRUJILLO"/>
    <s v="TRUJILLO"/>
    <s v="SSS23"/>
    <x v="1"/>
    <x v="1"/>
    <s v="EMBUTIDOS Y LACTEOS"/>
    <s v="LACTEOS"/>
    <s v="A"/>
    <n v="0"/>
    <s v="PROV487"/>
    <s v="PRODUCTORA DE ALIMENTOS UNO SAC"/>
    <n v="5"/>
    <x v="0"/>
    <n v="1"/>
    <x v="1"/>
    <n v="2.3220000000000001"/>
    <n v="9.2880000000000003"/>
    <n v="4"/>
    <n v="1"/>
    <n v="0"/>
    <n v="0"/>
    <n v="0"/>
    <n v="7"/>
    <n v="140"/>
    <n v="60"/>
    <x v="0"/>
    <x v="1"/>
  </r>
  <r>
    <d v="2024-06-04T00:00:00"/>
    <n v="528"/>
    <s v="BOLOGNESI-C5-TRUJILLO"/>
    <s v="TRUJILLO"/>
    <s v="SSS23"/>
    <x v="2"/>
    <x v="2"/>
    <s v="EMBUTIDOS Y LACTEOS"/>
    <s v="LACTEOS"/>
    <s v="A"/>
    <n v="0"/>
    <s v="PROV487"/>
    <s v="PRODUCTORA DE ALIMENTOS UNO SAC"/>
    <n v="17"/>
    <x v="0"/>
    <n v="1"/>
    <x v="0"/>
    <n v="3.02501"/>
    <n v="126.6943"/>
    <n v="41"/>
    <n v="1"/>
    <n v="0"/>
    <n v="10"/>
    <n v="0"/>
    <n v="0.68292682926829273"/>
    <n v="8.1951219512195124"/>
    <n v="60"/>
    <x v="0"/>
    <x v="0"/>
  </r>
  <r>
    <d v="2024-06-04T00:00:00"/>
    <n v="528"/>
    <s v="BOLOGNESI-C5-TRUJILLO"/>
    <s v="TRUJILLO"/>
    <s v="SSS23"/>
    <x v="3"/>
    <x v="3"/>
    <s v="EMBUTIDOS Y LACTEOS"/>
    <s v="LACTEOS"/>
    <s v="A"/>
    <n v="0"/>
    <s v="PROV487"/>
    <s v="PRODUCTORA DE ALIMENTOS UNO SAC"/>
    <n v="4"/>
    <x v="0"/>
    <n v="1"/>
    <x v="2"/>
    <n v="3.62"/>
    <n v="21.72"/>
    <n v="6"/>
    <n v="1"/>
    <n v="0"/>
    <n v="0"/>
    <n v="0"/>
    <n v="4.666666666666667"/>
    <n v="28"/>
    <n v="60"/>
    <x v="0"/>
    <x v="0"/>
  </r>
  <r>
    <d v="2024-06-04T00:00:00"/>
    <n v="528"/>
    <s v="BOLOGNESI-C5-TRUJILLO"/>
    <s v="TRUJILLO"/>
    <s v="SSS23"/>
    <x v="4"/>
    <x v="4"/>
    <s v="EMBUTIDOS Y LACTEOS"/>
    <s v="LACTEOS"/>
    <s v="A"/>
    <n v="0"/>
    <s v="PROV487"/>
    <s v="PRODUCTORA DE ALIMENTOS UNO SAC"/>
    <n v="9"/>
    <x v="0"/>
    <n v="1"/>
    <x v="2"/>
    <n v="3.62"/>
    <n v="7.24"/>
    <n v="2"/>
    <n v="1"/>
    <n v="0"/>
    <n v="0"/>
    <n v="0"/>
    <n v="14"/>
    <n v="84"/>
    <n v="60"/>
    <x v="0"/>
    <x v="1"/>
  </r>
  <r>
    <d v="2024-06-04T00:00:00"/>
    <n v="528"/>
    <s v="BOLOGNESI-C5-TRUJILLO"/>
    <s v="TRUJILLO"/>
    <s v="SSS23"/>
    <x v="5"/>
    <x v="5"/>
    <s v="EMBUTIDOS Y LACTEOS"/>
    <s v="LACTEOS"/>
    <s v="A"/>
    <n v="0"/>
    <s v="PROV487"/>
    <s v="PRODUCTORA DE ALIMENTOS UNO SAC"/>
    <n v="10"/>
    <x v="0"/>
    <n v="1"/>
    <x v="0"/>
    <n v="3.04121"/>
    <n v="68.074070000000006"/>
    <n v="22"/>
    <n v="1"/>
    <n v="0"/>
    <n v="4"/>
    <n v="0"/>
    <n v="1.2727272727272727"/>
    <n v="15.272727272727273"/>
    <n v="60"/>
    <x v="0"/>
    <x v="0"/>
  </r>
  <r>
    <d v="2024-06-04T00:00:00"/>
    <n v="528"/>
    <s v="BOLOGNESI-C5-TRUJILLO"/>
    <s v="TRUJILLO"/>
    <s v="SSS23"/>
    <x v="6"/>
    <x v="6"/>
    <s v="EMBUTIDOS Y LACTEOS"/>
    <s v="LACTEOS"/>
    <s v="A"/>
    <n v="0"/>
    <s v="PROV487"/>
    <s v="PRODUCTORA DE ALIMENTOS UNO SAC"/>
    <n v="6"/>
    <x v="0"/>
    <n v="1"/>
    <x v="0"/>
    <n v="2.3849999999999998"/>
    <n v="35.774999999999999"/>
    <n v="15"/>
    <n v="1"/>
    <n v="0"/>
    <n v="4"/>
    <n v="0"/>
    <n v="1.8666666666666667"/>
    <n v="22.400000000000002"/>
    <n v="60"/>
    <x v="0"/>
    <x v="0"/>
  </r>
  <r>
    <d v="2024-06-04T00:00:00"/>
    <n v="528"/>
    <s v="BOLOGNESI-C5-TRUJILLO"/>
    <s v="TRUJILLO"/>
    <s v="SSS23"/>
    <x v="7"/>
    <x v="7"/>
    <s v="EMBUTIDOS Y LACTEOS"/>
    <s v="LACTEOS"/>
    <s v="A"/>
    <n v="0"/>
    <s v="PROV487"/>
    <s v="PRODUCTORA DE ALIMENTOS UNO SAC"/>
    <n v="9"/>
    <x v="1"/>
    <n v="1"/>
    <x v="0"/>
    <n v="2.3849999999999998"/>
    <n v="31.004999999999999"/>
    <n v="13"/>
    <n v="1"/>
    <n v="0"/>
    <n v="0"/>
    <n v="0"/>
    <n v="6.4615384615384617"/>
    <n v="25.846153846153847"/>
    <n v="60"/>
    <x v="0"/>
    <x v="0"/>
  </r>
  <r>
    <d v="2024-06-04T00:00:00"/>
    <n v="528"/>
    <s v="BOLOGNESI-C5-TRUJILLO"/>
    <s v="TRUJILLO"/>
    <s v="SSS23"/>
    <x v="8"/>
    <x v="8"/>
    <s v="EMBUTIDOS Y LACTEOS"/>
    <s v="LACTEOS"/>
    <s v="A"/>
    <n v="0"/>
    <s v="PROV487"/>
    <s v="PRODUCTORA DE ALIMENTOS UNO SAC"/>
    <n v="10"/>
    <x v="0"/>
    <n v="1"/>
    <x v="0"/>
    <n v="3.0294400000000001"/>
    <n v="49.338369999999998"/>
    <n v="16"/>
    <n v="1"/>
    <n v="0"/>
    <n v="6"/>
    <n v="0"/>
    <n v="1.75"/>
    <n v="21"/>
    <n v="60"/>
    <x v="0"/>
    <x v="0"/>
  </r>
  <r>
    <d v="2024-06-04T00:00:00"/>
    <n v="528"/>
    <s v="BOLOGNESI-C5-TRUJILLO"/>
    <s v="TRUJILLO"/>
    <s v="SSS23"/>
    <x v="9"/>
    <x v="9"/>
    <s v="EMBUTIDOS Y LACTEOS"/>
    <s v="LACTEOS"/>
    <s v="A"/>
    <n v="0"/>
    <s v="PROV487"/>
    <s v="PRODUCTORA DE ALIMENTOS UNO SAC"/>
    <n v="5"/>
    <x v="0"/>
    <n v="1"/>
    <x v="0"/>
    <n v="2.6459999999999999"/>
    <n v="10.584"/>
    <n v="4"/>
    <n v="1"/>
    <n v="0"/>
    <n v="4"/>
    <n v="0"/>
    <n v="7"/>
    <n v="84"/>
    <n v="60"/>
    <x v="0"/>
    <x v="1"/>
  </r>
  <r>
    <d v="2024-06-04T00:00:00"/>
    <n v="528"/>
    <s v="BOLOGNESI-C5-TRUJILLO"/>
    <s v="TRUJILLO"/>
    <s v="SSS23"/>
    <x v="10"/>
    <x v="10"/>
    <s v="EMBUTIDOS Y LACTEOS"/>
    <s v="LACTEOS"/>
    <s v="A"/>
    <n v="0"/>
    <s v="PROV487"/>
    <s v="PRODUCTORA DE ALIMENTOS UNO SAC"/>
    <n v="1"/>
    <x v="1"/>
    <n v="1"/>
    <x v="0"/>
    <n v="3.3237999999999999"/>
    <n v="6.6475999999999997"/>
    <n v="2"/>
    <n v="1"/>
    <n v="0"/>
    <n v="1"/>
    <n v="0"/>
    <n v="42"/>
    <n v="168"/>
    <n v="60"/>
    <x v="0"/>
    <x v="1"/>
  </r>
  <r>
    <d v="2024-06-04T00:00:00"/>
    <n v="529"/>
    <s v="BOLIVAR-C2-CHANCAY"/>
    <s v="CHANCAY"/>
    <s v="SSS23"/>
    <x v="0"/>
    <x v="0"/>
    <s v="EMBUTIDOS Y LACTEOS"/>
    <s v="LACTEOS"/>
    <s v="A"/>
    <n v="0"/>
    <s v="PROV487"/>
    <s v="PRODUCTORA DE ALIMENTOS UNO SAC"/>
    <n v="6"/>
    <x v="0"/>
    <n v="1"/>
    <x v="0"/>
    <n v="3.1680000000000001"/>
    <n v="9.5039999999999996"/>
    <n v="3"/>
    <n v="1"/>
    <n v="0"/>
    <n v="0"/>
    <n v="0"/>
    <n v="9.3333333333333339"/>
    <n v="112"/>
    <n v="60"/>
    <x v="0"/>
    <x v="1"/>
  </r>
  <r>
    <d v="2024-06-04T00:00:00"/>
    <n v="529"/>
    <s v="BOLIVAR-C2-CHANCAY"/>
    <s v="CHANCAY"/>
    <s v="SSS23"/>
    <x v="1"/>
    <x v="1"/>
    <s v="EMBUTIDOS Y LACTEOS"/>
    <s v="LACTEOS"/>
    <s v="A"/>
    <n v="0"/>
    <s v="PROV487"/>
    <s v="PRODUCTORA DE ALIMENTOS UNO SAC"/>
    <n v="1"/>
    <x v="0"/>
    <n v="1"/>
    <x v="1"/>
    <n v="2.3220000000000001"/>
    <n v="48.762"/>
    <n v="21"/>
    <n v="1"/>
    <n v="0"/>
    <n v="8"/>
    <n v="0"/>
    <n v="1.3333333333333333"/>
    <n v="26.666666666666668"/>
    <n v="60"/>
    <x v="0"/>
    <x v="0"/>
  </r>
  <r>
    <d v="2024-06-04T00:00:00"/>
    <n v="529"/>
    <s v="BOLIVAR-C2-CHANCAY"/>
    <s v="CHANCAY"/>
    <s v="SSS23"/>
    <x v="2"/>
    <x v="2"/>
    <s v="EMBUTIDOS Y LACTEOS"/>
    <s v="LACTEOS"/>
    <s v="A"/>
    <n v="0"/>
    <s v="PROV487"/>
    <s v="PRODUCTORA DE ALIMENTOS UNO SAC"/>
    <n v="11"/>
    <x v="0"/>
    <n v="1"/>
    <x v="0"/>
    <n v="3.02501"/>
    <n v="61.799320000000002"/>
    <n v="20"/>
    <n v="1"/>
    <n v="0"/>
    <n v="2"/>
    <n v="0"/>
    <n v="1.4"/>
    <n v="16.8"/>
    <n v="60"/>
    <x v="0"/>
    <x v="0"/>
  </r>
  <r>
    <d v="2024-06-04T00:00:00"/>
    <n v="529"/>
    <s v="BOLIVAR-C2-CHANCAY"/>
    <s v="CHANCAY"/>
    <s v="SSS23"/>
    <x v="3"/>
    <x v="3"/>
    <s v="EMBUTIDOS Y LACTEOS"/>
    <s v="LACTEOS"/>
    <s v="A"/>
    <n v="0"/>
    <s v="PROV487"/>
    <s v="PRODUCTORA DE ALIMENTOS UNO SAC"/>
    <n v="8"/>
    <x v="0"/>
    <n v="1"/>
    <x v="2"/>
    <n v="3.62"/>
    <n v="65.16"/>
    <n v="18"/>
    <n v="1"/>
    <n v="0"/>
    <n v="0"/>
    <n v="10"/>
    <n v="1.5555555555555554"/>
    <n v="9.3333333333333321"/>
    <n v="60"/>
    <x v="0"/>
    <x v="0"/>
  </r>
  <r>
    <d v="2024-06-04T00:00:00"/>
    <n v="529"/>
    <s v="BOLIVAR-C2-CHANCAY"/>
    <s v="CHANCAY"/>
    <s v="SSS23"/>
    <x v="4"/>
    <x v="4"/>
    <s v="EMBUTIDOS Y LACTEOS"/>
    <s v="LACTEOS"/>
    <s v="A"/>
    <n v="0"/>
    <s v="PROV487"/>
    <s v="PRODUCTORA DE ALIMENTOS UNO SAC"/>
    <n v="1"/>
    <x v="0"/>
    <n v="1"/>
    <x v="2"/>
    <n v="3.62"/>
    <n v="39.82"/>
    <n v="11"/>
    <n v="1"/>
    <n v="0"/>
    <n v="0"/>
    <n v="10"/>
    <n v="2.5454545454545454"/>
    <n v="15.272727272727273"/>
    <n v="60"/>
    <x v="0"/>
    <x v="0"/>
  </r>
  <r>
    <d v="2024-06-04T00:00:00"/>
    <n v="529"/>
    <s v="BOLIVAR-C2-CHANCAY"/>
    <s v="CHANCAY"/>
    <s v="SSS23"/>
    <x v="5"/>
    <x v="5"/>
    <s v="EMBUTIDOS Y LACTEOS"/>
    <s v="LACTEOS"/>
    <s v="A"/>
    <n v="0"/>
    <s v="PROV487"/>
    <s v="PRODUCTORA DE ALIMENTOS UNO SAC"/>
    <n v="12"/>
    <x v="0"/>
    <n v="1"/>
    <x v="0"/>
    <n v="3.04121"/>
    <n v="93.019189999999995"/>
    <n v="30"/>
    <n v="1"/>
    <n v="0"/>
    <n v="6"/>
    <n v="0"/>
    <n v="0.93333333333333335"/>
    <n v="11.200000000000001"/>
    <n v="60"/>
    <x v="0"/>
    <x v="0"/>
  </r>
  <r>
    <d v="2024-06-04T00:00:00"/>
    <n v="529"/>
    <s v="BOLIVAR-C2-CHANCAY"/>
    <s v="CHANCAY"/>
    <s v="SSS23"/>
    <x v="6"/>
    <x v="6"/>
    <s v="EMBUTIDOS Y LACTEOS"/>
    <s v="LACTEOS"/>
    <s v="A"/>
    <n v="0"/>
    <s v="PROV487"/>
    <s v="PRODUCTORA DE ALIMENTOS UNO SAC"/>
    <n v="6"/>
    <x v="0"/>
    <n v="1"/>
    <x v="0"/>
    <n v="2.3849999999999998"/>
    <n v="4.7699999999999996"/>
    <n v="2"/>
    <n v="1"/>
    <n v="0"/>
    <n v="0"/>
    <n v="0"/>
    <n v="14"/>
    <n v="168"/>
    <n v="60"/>
    <x v="0"/>
    <x v="1"/>
  </r>
  <r>
    <d v="2024-06-04T00:00:00"/>
    <n v="529"/>
    <s v="BOLIVAR-C2-CHANCAY"/>
    <s v="CHANCAY"/>
    <s v="SSS23"/>
    <x v="7"/>
    <x v="7"/>
    <s v="EMBUTIDOS Y LACTEOS"/>
    <s v="LACTEOS"/>
    <s v="A"/>
    <n v="0"/>
    <s v="PROV487"/>
    <s v="PRODUCTORA DE ALIMENTOS UNO SAC"/>
    <n v="4"/>
    <x v="1"/>
    <n v="1"/>
    <x v="0"/>
    <n v="2.3849999999999998"/>
    <n v="0"/>
    <n v="0"/>
    <n v="1"/>
    <n v="0"/>
    <n v="0"/>
    <n v="0"/>
    <s v="PRODUCTO SIN VENTA"/>
    <s v="PRODUCTO SIN VENTA"/>
    <n v="60"/>
    <x v="1"/>
    <x v="1"/>
  </r>
  <r>
    <d v="2024-06-04T00:00:00"/>
    <n v="529"/>
    <s v="BOLIVAR-C2-CHANCAY"/>
    <s v="CHANCAY"/>
    <s v="SSS23"/>
    <x v="8"/>
    <x v="8"/>
    <s v="EMBUTIDOS Y LACTEOS"/>
    <s v="LACTEOS"/>
    <s v="A"/>
    <n v="0"/>
    <s v="PROV487"/>
    <s v="PRODUCTORA DE ALIMENTOS UNO SAC"/>
    <n v="7"/>
    <x v="0"/>
    <n v="1"/>
    <x v="0"/>
    <n v="3.0294400000000001"/>
    <n v="40.148679999999999"/>
    <n v="13"/>
    <n v="1"/>
    <n v="0"/>
    <n v="0"/>
    <n v="0"/>
    <n v="2.1538461538461537"/>
    <n v="25.846153846153847"/>
    <n v="60"/>
    <x v="0"/>
    <x v="0"/>
  </r>
  <r>
    <d v="2024-06-04T00:00:00"/>
    <n v="529"/>
    <s v="BOLIVAR-C2-CHANCAY"/>
    <s v="CHANCAY"/>
    <s v="SSS23"/>
    <x v="9"/>
    <x v="9"/>
    <s v="EMBUTIDOS Y LACTEOS"/>
    <s v="LACTEOS"/>
    <s v="A"/>
    <n v="0"/>
    <s v="PROV487"/>
    <s v="PRODUCTORA DE ALIMENTOS UNO SAC"/>
    <n v="6"/>
    <x v="0"/>
    <n v="1"/>
    <x v="0"/>
    <n v="2.6459999999999999"/>
    <n v="10.584"/>
    <n v="4"/>
    <n v="1"/>
    <n v="0"/>
    <n v="0"/>
    <n v="0"/>
    <n v="7"/>
    <n v="84"/>
    <n v="60"/>
    <x v="0"/>
    <x v="1"/>
  </r>
  <r>
    <d v="2024-06-04T00:00:00"/>
    <n v="529"/>
    <s v="BOLIVAR-C2-CHANCAY"/>
    <s v="CHANCAY"/>
    <s v="SSS23"/>
    <x v="10"/>
    <x v="10"/>
    <s v="EMBUTIDOS Y LACTEOS"/>
    <s v="LACTEOS"/>
    <s v="A"/>
    <n v="0"/>
    <s v="PROV487"/>
    <s v="PRODUCTORA DE ALIMENTOS UNO SAC"/>
    <n v="6"/>
    <x v="1"/>
    <n v="1"/>
    <x v="0"/>
    <n v="3.3237999999999999"/>
    <n v="10.098000000000001"/>
    <n v="3"/>
    <n v="1"/>
    <n v="0"/>
    <n v="0"/>
    <n v="0"/>
    <n v="28"/>
    <n v="112"/>
    <n v="60"/>
    <x v="0"/>
    <x v="1"/>
  </r>
  <r>
    <d v="2024-06-04T00:00:00"/>
    <n v="530"/>
    <s v="FRESNOS-C13"/>
    <s v="LA MOLINA"/>
    <s v="SSS23"/>
    <x v="0"/>
    <x v="0"/>
    <s v="EMBUTIDOS Y LACTEOS"/>
    <s v="LACTEOS"/>
    <s v="A"/>
    <n v="0"/>
    <s v="PROV487"/>
    <s v="PRODUCTORA DE ALIMENTOS UNO SAC"/>
    <n v="4"/>
    <x v="0"/>
    <n v="1"/>
    <x v="0"/>
    <n v="3.1680000000000001"/>
    <n v="12.672000000000001"/>
    <n v="4"/>
    <n v="1"/>
    <n v="0"/>
    <n v="0"/>
    <n v="0"/>
    <n v="7"/>
    <n v="84"/>
    <n v="60"/>
    <x v="0"/>
    <x v="1"/>
  </r>
  <r>
    <d v="2024-06-04T00:00:00"/>
    <n v="530"/>
    <s v="FRESNOS-C13"/>
    <s v="LA MOLINA"/>
    <s v="SSS23"/>
    <x v="1"/>
    <x v="1"/>
    <s v="EMBUTIDOS Y LACTEOS"/>
    <s v="LACTEOS"/>
    <s v="A"/>
    <n v="0"/>
    <s v="PROV487"/>
    <s v="PRODUCTORA DE ALIMENTOS UNO SAC"/>
    <n v="2"/>
    <x v="0"/>
    <n v="1"/>
    <x v="1"/>
    <n v="2.3220000000000001"/>
    <n v="9.2880000000000003"/>
    <n v="4"/>
    <n v="1"/>
    <n v="0"/>
    <n v="0"/>
    <n v="0"/>
    <n v="7"/>
    <n v="140"/>
    <n v="60"/>
    <x v="0"/>
    <x v="1"/>
  </r>
  <r>
    <d v="2024-06-04T00:00:00"/>
    <n v="530"/>
    <s v="FRESNOS-C13"/>
    <s v="LA MOLINA"/>
    <s v="SSS23"/>
    <x v="2"/>
    <x v="2"/>
    <s v="EMBUTIDOS Y LACTEOS"/>
    <s v="LACTEOS"/>
    <s v="A"/>
    <n v="0"/>
    <s v="PROV487"/>
    <s v="PRODUCTORA DE ALIMENTOS UNO SAC"/>
    <n v="3"/>
    <x v="0"/>
    <n v="1"/>
    <x v="0"/>
    <n v="3.02501"/>
    <n v="9.2381799999999998"/>
    <n v="3"/>
    <n v="1"/>
    <n v="0"/>
    <n v="4"/>
    <n v="0"/>
    <n v="9.3333333333333339"/>
    <n v="112"/>
    <n v="60"/>
    <x v="0"/>
    <x v="1"/>
  </r>
  <r>
    <d v="2024-06-04T00:00:00"/>
    <n v="530"/>
    <s v="FRESNOS-C13"/>
    <s v="LA MOLINA"/>
    <s v="SSS23"/>
    <x v="3"/>
    <x v="3"/>
    <s v="EMBUTIDOS Y LACTEOS"/>
    <s v="LACTEOS"/>
    <s v="A"/>
    <n v="0"/>
    <s v="PROV487"/>
    <s v="PRODUCTORA DE ALIMENTOS UNO SAC"/>
    <n v="7"/>
    <x v="0"/>
    <n v="1"/>
    <x v="2"/>
    <n v="3.62"/>
    <n v="10.86"/>
    <n v="3"/>
    <n v="1"/>
    <n v="0"/>
    <n v="0"/>
    <n v="0"/>
    <n v="9.3333333333333339"/>
    <n v="56"/>
    <n v="60"/>
    <x v="0"/>
    <x v="0"/>
  </r>
  <r>
    <d v="2024-06-04T00:00:00"/>
    <n v="530"/>
    <s v="FRESNOS-C13"/>
    <s v="LA MOLINA"/>
    <s v="SSS23"/>
    <x v="4"/>
    <x v="4"/>
    <s v="EMBUTIDOS Y LACTEOS"/>
    <s v="LACTEOS"/>
    <s v="A"/>
    <n v="0"/>
    <s v="PROV487"/>
    <s v="PRODUCTORA DE ALIMENTOS UNO SAC"/>
    <n v="6"/>
    <x v="0"/>
    <n v="1"/>
    <x v="2"/>
    <n v="3.62"/>
    <n v="0"/>
    <n v="0"/>
    <n v="1"/>
    <n v="0"/>
    <n v="0"/>
    <n v="2"/>
    <s v="PRODUCTO SIN VENTA"/>
    <s v="PRODUCTO SIN VENTA"/>
    <n v="60"/>
    <x v="1"/>
    <x v="1"/>
  </r>
  <r>
    <d v="2024-06-04T00:00:00"/>
    <n v="530"/>
    <s v="FRESNOS-C13"/>
    <s v="LA MOLINA"/>
    <s v="SSS23"/>
    <x v="5"/>
    <x v="5"/>
    <s v="EMBUTIDOS Y LACTEOS"/>
    <s v="LACTEOS"/>
    <s v="A"/>
    <n v="0"/>
    <s v="PROV487"/>
    <s v="PRODUCTORA DE ALIMENTOS UNO SAC"/>
    <n v="1"/>
    <x v="0"/>
    <n v="1"/>
    <x v="0"/>
    <n v="3.04121"/>
    <n v="46.119549999999997"/>
    <n v="15"/>
    <n v="1"/>
    <n v="0"/>
    <n v="4"/>
    <n v="0"/>
    <n v="1.8666666666666667"/>
    <n v="22.400000000000002"/>
    <n v="60"/>
    <x v="0"/>
    <x v="0"/>
  </r>
  <r>
    <d v="2024-06-04T00:00:00"/>
    <n v="530"/>
    <s v="FRESNOS-C13"/>
    <s v="LA MOLINA"/>
    <s v="SSS23"/>
    <x v="6"/>
    <x v="6"/>
    <s v="EMBUTIDOS Y LACTEOS"/>
    <s v="LACTEOS"/>
    <s v="A"/>
    <n v="0"/>
    <s v="PROV487"/>
    <s v="PRODUCTORA DE ALIMENTOS UNO SAC"/>
    <n v="5"/>
    <x v="0"/>
    <n v="1"/>
    <x v="0"/>
    <n v="2.3849999999999998"/>
    <n v="4.7699999999999996"/>
    <n v="2"/>
    <n v="1"/>
    <n v="0"/>
    <n v="0"/>
    <n v="0"/>
    <n v="14"/>
    <n v="168"/>
    <n v="60"/>
    <x v="0"/>
    <x v="1"/>
  </r>
  <r>
    <d v="2024-06-04T00:00:00"/>
    <n v="530"/>
    <s v="FRESNOS-C13"/>
    <s v="LA MOLINA"/>
    <s v="SSS23"/>
    <x v="7"/>
    <x v="7"/>
    <s v="EMBUTIDOS Y LACTEOS"/>
    <s v="LACTEOS"/>
    <s v="A"/>
    <n v="0"/>
    <s v="PROV487"/>
    <s v="PRODUCTORA DE ALIMENTOS UNO SAC"/>
    <n v="3"/>
    <x v="1"/>
    <n v="1"/>
    <x v="0"/>
    <n v="2.3849999999999998"/>
    <n v="4.7699999999999996"/>
    <n v="2"/>
    <n v="1"/>
    <n v="0"/>
    <n v="0"/>
    <n v="0"/>
    <n v="42"/>
    <n v="168"/>
    <n v="60"/>
    <x v="0"/>
    <x v="1"/>
  </r>
  <r>
    <d v="2024-06-04T00:00:00"/>
    <n v="530"/>
    <s v="FRESNOS-C13"/>
    <s v="LA MOLINA"/>
    <s v="SSS23"/>
    <x v="8"/>
    <x v="8"/>
    <s v="EMBUTIDOS Y LACTEOS"/>
    <s v="LACTEOS"/>
    <s v="A"/>
    <n v="0"/>
    <s v="PROV487"/>
    <s v="PRODUCTORA DE ALIMENTOS UNO SAC"/>
    <n v="-1"/>
    <x v="0"/>
    <n v="1"/>
    <x v="0"/>
    <n v="3.0294400000000001"/>
    <n v="18.259340000000002"/>
    <n v="6"/>
    <n v="0"/>
    <n v="0"/>
    <n v="6"/>
    <n v="0"/>
    <n v="4.666666666666667"/>
    <n v="56"/>
    <n v="60"/>
    <x v="0"/>
    <x v="0"/>
  </r>
  <r>
    <d v="2024-06-04T00:00:00"/>
    <n v="530"/>
    <s v="FRESNOS-C13"/>
    <s v="LA MOLINA"/>
    <s v="SSS23"/>
    <x v="9"/>
    <x v="9"/>
    <s v="EMBUTIDOS Y LACTEOS"/>
    <s v="LACTEOS"/>
    <s v="A"/>
    <n v="0"/>
    <s v="PROV487"/>
    <s v="PRODUCTORA DE ALIMENTOS UNO SAC"/>
    <n v="6"/>
    <x v="0"/>
    <n v="1"/>
    <x v="0"/>
    <n v="2.6459999999999999"/>
    <n v="5.2919999999999998"/>
    <n v="2"/>
    <n v="1"/>
    <n v="0"/>
    <n v="0"/>
    <n v="0"/>
    <n v="14"/>
    <n v="168"/>
    <n v="60"/>
    <x v="0"/>
    <x v="1"/>
  </r>
  <r>
    <d v="2024-06-04T00:00:00"/>
    <n v="530"/>
    <s v="FRESNOS-C13"/>
    <s v="LA MOLINA"/>
    <s v="SSS23"/>
    <x v="10"/>
    <x v="10"/>
    <s v="EMBUTIDOS Y LACTEOS"/>
    <s v="LACTEOS"/>
    <s v="A"/>
    <n v="0"/>
    <s v="PROV487"/>
    <s v="PRODUCTORA DE ALIMENTOS UNO SAC"/>
    <n v="5"/>
    <x v="1"/>
    <n v="1"/>
    <x v="0"/>
    <n v="3.3237999999999999"/>
    <n v="0"/>
    <n v="0"/>
    <n v="1"/>
    <n v="0"/>
    <n v="0"/>
    <n v="0"/>
    <s v="PRODUCTO SIN VENTA"/>
    <s v="PRODUCTO SIN VENTA"/>
    <n v="60"/>
    <x v="1"/>
    <x v="1"/>
  </r>
  <r>
    <d v="2024-06-04T00:00:00"/>
    <n v="531"/>
    <s v="SANCHEZCERRO-C11-PIURA"/>
    <s v="PIURA"/>
    <s v="SSS23"/>
    <x v="0"/>
    <x v="0"/>
    <s v="EMBUTIDOS Y LACTEOS"/>
    <s v="LACTEOS"/>
    <s v="A"/>
    <n v="0"/>
    <s v="PROV487"/>
    <s v="PRODUCTORA DE ALIMENTOS UNO SAC"/>
    <n v="4"/>
    <x v="0"/>
    <n v="1"/>
    <x v="0"/>
    <n v="3.1680000000000001"/>
    <n v="0"/>
    <n v="0"/>
    <n v="1"/>
    <n v="0"/>
    <n v="0"/>
    <n v="0"/>
    <s v="PRODUCTO SIN VENTA"/>
    <s v="PRODUCTO SIN VENTA"/>
    <n v="60"/>
    <x v="1"/>
    <x v="1"/>
  </r>
  <r>
    <d v="2024-06-04T00:00:00"/>
    <n v="531"/>
    <s v="SANCHEZCERRO-C11-PIURA"/>
    <s v="PIURA"/>
    <s v="SSS23"/>
    <x v="1"/>
    <x v="1"/>
    <s v="EMBUTIDOS Y LACTEOS"/>
    <s v="LACTEOS"/>
    <s v="A"/>
    <n v="0"/>
    <s v="PROV487"/>
    <s v="PRODUCTORA DE ALIMENTOS UNO SAC"/>
    <n v="2"/>
    <x v="0"/>
    <n v="1"/>
    <x v="1"/>
    <n v="2.3220000000000001"/>
    <n v="9.2880000000000003"/>
    <n v="4"/>
    <n v="1"/>
    <n v="0"/>
    <n v="0"/>
    <n v="0"/>
    <n v="7"/>
    <n v="140"/>
    <n v="60"/>
    <x v="0"/>
    <x v="1"/>
  </r>
  <r>
    <d v="2024-06-04T00:00:00"/>
    <n v="531"/>
    <s v="SANCHEZCERRO-C11-PIURA"/>
    <s v="PIURA"/>
    <s v="SSS23"/>
    <x v="2"/>
    <x v="2"/>
    <s v="EMBUTIDOS Y LACTEOS"/>
    <s v="LACTEOS"/>
    <s v="A"/>
    <n v="0"/>
    <s v="PROV487"/>
    <s v="PRODUCTORA DE ALIMENTOS UNO SAC"/>
    <n v="8"/>
    <x v="0"/>
    <n v="1"/>
    <x v="0"/>
    <n v="3.02501"/>
    <n v="9.2456899999999997"/>
    <n v="3"/>
    <n v="1"/>
    <n v="0"/>
    <n v="0"/>
    <n v="0"/>
    <n v="9.3333333333333339"/>
    <n v="112"/>
    <n v="60"/>
    <x v="0"/>
    <x v="1"/>
  </r>
  <r>
    <d v="2024-06-04T00:00:00"/>
    <n v="531"/>
    <s v="SANCHEZCERRO-C11-PIURA"/>
    <s v="PIURA"/>
    <s v="SSS23"/>
    <x v="3"/>
    <x v="3"/>
    <s v="EMBUTIDOS Y LACTEOS"/>
    <s v="LACTEOS"/>
    <s v="A"/>
    <n v="0"/>
    <s v="PROV487"/>
    <s v="PRODUCTORA DE ALIMENTOS UNO SAC"/>
    <n v="5"/>
    <x v="0"/>
    <n v="1"/>
    <x v="2"/>
    <n v="3.62"/>
    <n v="3.62"/>
    <n v="1"/>
    <n v="1"/>
    <n v="0"/>
    <n v="0"/>
    <n v="0"/>
    <n v="28"/>
    <n v="168"/>
    <n v="60"/>
    <x v="0"/>
    <x v="1"/>
  </r>
  <r>
    <d v="2024-06-04T00:00:00"/>
    <n v="531"/>
    <s v="SANCHEZCERRO-C11-PIURA"/>
    <s v="PIURA"/>
    <s v="SSS23"/>
    <x v="4"/>
    <x v="4"/>
    <s v="EMBUTIDOS Y LACTEOS"/>
    <s v="LACTEOS"/>
    <s v="A"/>
    <n v="0"/>
    <s v="PROV487"/>
    <s v="PRODUCTORA DE ALIMENTOS UNO SAC"/>
    <n v="5"/>
    <x v="0"/>
    <n v="1"/>
    <x v="2"/>
    <n v="3.62"/>
    <n v="3.62"/>
    <n v="1"/>
    <n v="1"/>
    <n v="0"/>
    <n v="0"/>
    <n v="0"/>
    <n v="28"/>
    <n v="168"/>
    <n v="60"/>
    <x v="0"/>
    <x v="1"/>
  </r>
  <r>
    <d v="2024-06-04T00:00:00"/>
    <n v="531"/>
    <s v="SANCHEZCERRO-C11-PIURA"/>
    <s v="PIURA"/>
    <s v="SSS23"/>
    <x v="5"/>
    <x v="5"/>
    <s v="EMBUTIDOS Y LACTEOS"/>
    <s v="LACTEOS"/>
    <s v="A"/>
    <n v="0"/>
    <s v="PROV487"/>
    <s v="PRODUCTORA DE ALIMENTOS UNO SAC"/>
    <n v="8"/>
    <x v="0"/>
    <n v="1"/>
    <x v="0"/>
    <n v="3.04121"/>
    <n v="21.715109999999999"/>
    <n v="7"/>
    <n v="1"/>
    <n v="0"/>
    <n v="0"/>
    <n v="0"/>
    <n v="4"/>
    <n v="48"/>
    <n v="60"/>
    <x v="0"/>
    <x v="0"/>
  </r>
  <r>
    <d v="2024-06-04T00:00:00"/>
    <n v="531"/>
    <s v="SANCHEZCERRO-C11-PIURA"/>
    <s v="PIURA"/>
    <s v="SSS23"/>
    <x v="6"/>
    <x v="6"/>
    <s v="EMBUTIDOS Y LACTEOS"/>
    <s v="LACTEOS"/>
    <s v="A"/>
    <n v="0"/>
    <s v="PROV487"/>
    <s v="PRODUCTORA DE ALIMENTOS UNO SAC"/>
    <n v="7"/>
    <x v="0"/>
    <n v="1"/>
    <x v="0"/>
    <n v="2.3849999999999998"/>
    <n v="2.3849999999999998"/>
    <n v="1"/>
    <n v="1"/>
    <n v="0"/>
    <n v="0"/>
    <n v="0"/>
    <n v="28"/>
    <n v="336"/>
    <n v="60"/>
    <x v="0"/>
    <x v="1"/>
  </r>
  <r>
    <d v="2024-06-04T00:00:00"/>
    <n v="531"/>
    <s v="SANCHEZCERRO-C11-PIURA"/>
    <s v="PIURA"/>
    <s v="SSS23"/>
    <x v="7"/>
    <x v="7"/>
    <s v="EMBUTIDOS Y LACTEOS"/>
    <s v="LACTEOS"/>
    <s v="A"/>
    <n v="0"/>
    <s v="PROV487"/>
    <s v="PRODUCTORA DE ALIMENTOS UNO SAC"/>
    <n v="4"/>
    <x v="1"/>
    <n v="1"/>
    <x v="0"/>
    <n v="2.3849999999999998"/>
    <n v="0"/>
    <n v="0"/>
    <n v="1"/>
    <n v="0"/>
    <n v="0"/>
    <n v="0"/>
    <s v="PRODUCTO SIN VENTA"/>
    <s v="PRODUCTO SIN VENTA"/>
    <n v="60"/>
    <x v="1"/>
    <x v="1"/>
  </r>
  <r>
    <d v="2024-06-04T00:00:00"/>
    <n v="531"/>
    <s v="SANCHEZCERRO-C11-PIURA"/>
    <s v="PIURA"/>
    <s v="SSS23"/>
    <x v="8"/>
    <x v="8"/>
    <s v="EMBUTIDOS Y LACTEOS"/>
    <s v="LACTEOS"/>
    <s v="A"/>
    <n v="0"/>
    <s v="PROV487"/>
    <s v="PRODUCTORA DE ALIMENTOS UNO SAC"/>
    <n v="4"/>
    <x v="0"/>
    <n v="1"/>
    <x v="0"/>
    <n v="3.0294400000000001"/>
    <n v="3.0575899999999998"/>
    <n v="1"/>
    <n v="1"/>
    <n v="0"/>
    <n v="0"/>
    <n v="0"/>
    <n v="28"/>
    <n v="336"/>
    <n v="60"/>
    <x v="0"/>
    <x v="1"/>
  </r>
  <r>
    <d v="2024-06-04T00:00:00"/>
    <n v="531"/>
    <s v="SANCHEZCERRO-C11-PIURA"/>
    <s v="PIURA"/>
    <s v="SSS23"/>
    <x v="9"/>
    <x v="9"/>
    <s v="EMBUTIDOS Y LACTEOS"/>
    <s v="LACTEOS"/>
    <s v="A"/>
    <n v="0"/>
    <s v="PROV487"/>
    <s v="PRODUCTORA DE ALIMENTOS UNO SAC"/>
    <n v="8"/>
    <x v="0"/>
    <n v="1"/>
    <x v="0"/>
    <n v="2.6459999999999999"/>
    <n v="0"/>
    <n v="0"/>
    <n v="1"/>
    <n v="0"/>
    <n v="0"/>
    <n v="0"/>
    <s v="PRODUCTO SIN VENTA"/>
    <s v="PRODUCTO SIN VENTA"/>
    <n v="60"/>
    <x v="1"/>
    <x v="1"/>
  </r>
  <r>
    <d v="2024-06-04T00:00:00"/>
    <n v="531"/>
    <s v="SANCHEZCERRO-C11-PIURA"/>
    <s v="PIURA"/>
    <s v="SSS23"/>
    <x v="10"/>
    <x v="10"/>
    <s v="EMBUTIDOS Y LACTEOS"/>
    <s v="LACTEOS"/>
    <s v="A"/>
    <n v="0"/>
    <s v="PROV487"/>
    <s v="PRODUCTORA DE ALIMENTOS UNO SAC"/>
    <n v="3"/>
    <x v="1"/>
    <n v="1"/>
    <x v="0"/>
    <n v="3.3237999999999999"/>
    <n v="10.11157"/>
    <n v="3"/>
    <n v="1"/>
    <n v="0"/>
    <n v="2"/>
    <n v="0"/>
    <n v="28"/>
    <n v="112"/>
    <n v="60"/>
    <x v="0"/>
    <x v="1"/>
  </r>
  <r>
    <d v="2024-06-04T00:00:00"/>
    <n v="532"/>
    <s v="28DEJULIO-C10"/>
    <s v="LIMA"/>
    <s v="SSS23"/>
    <x v="0"/>
    <x v="0"/>
    <s v="EMBUTIDOS Y LACTEOS"/>
    <s v="LACTEOS"/>
    <s v="A"/>
    <n v="0"/>
    <s v="PROV487"/>
    <s v="PRODUCTORA DE ALIMENTOS UNO SAC"/>
    <n v="2"/>
    <x v="0"/>
    <n v="1"/>
    <x v="0"/>
    <n v="3.1680000000000001"/>
    <n v="6.3360000000000003"/>
    <n v="2"/>
    <n v="1"/>
    <n v="0"/>
    <n v="0"/>
    <n v="0"/>
    <n v="14"/>
    <n v="168"/>
    <n v="60"/>
    <x v="0"/>
    <x v="1"/>
  </r>
  <r>
    <d v="2024-06-04T00:00:00"/>
    <n v="532"/>
    <s v="28DEJULIO-C10"/>
    <s v="LIMA"/>
    <s v="SSS23"/>
    <x v="1"/>
    <x v="1"/>
    <s v="EMBUTIDOS Y LACTEOS"/>
    <s v="LACTEOS"/>
    <s v="A"/>
    <n v="0"/>
    <s v="PROV487"/>
    <s v="PRODUCTORA DE ALIMENTOS UNO SAC"/>
    <n v="3"/>
    <x v="0"/>
    <n v="1"/>
    <x v="1"/>
    <n v="2.3220000000000001"/>
    <n v="6.9660000000000002"/>
    <n v="3"/>
    <n v="1"/>
    <n v="0"/>
    <n v="0"/>
    <n v="0"/>
    <n v="9.3333333333333339"/>
    <n v="186.66666666666669"/>
    <n v="60"/>
    <x v="0"/>
    <x v="1"/>
  </r>
  <r>
    <d v="2024-06-04T00:00:00"/>
    <n v="532"/>
    <s v="28DEJULIO-C10"/>
    <s v="LIMA"/>
    <s v="SSS23"/>
    <x v="2"/>
    <x v="2"/>
    <s v="EMBUTIDOS Y LACTEOS"/>
    <s v="LACTEOS"/>
    <s v="A"/>
    <n v="0"/>
    <s v="PROV487"/>
    <s v="PRODUCTORA DE ALIMENTOS UNO SAC"/>
    <n v="17"/>
    <x v="0"/>
    <n v="1"/>
    <x v="0"/>
    <n v="3.02501"/>
    <n v="71.336399999999998"/>
    <n v="23"/>
    <n v="1"/>
    <n v="0"/>
    <n v="0"/>
    <n v="0"/>
    <n v="1.2173913043478262"/>
    <n v="14.608695652173914"/>
    <n v="60"/>
    <x v="0"/>
    <x v="0"/>
  </r>
  <r>
    <d v="2024-06-04T00:00:00"/>
    <n v="532"/>
    <s v="28DEJULIO-C10"/>
    <s v="LIMA"/>
    <s v="SSS23"/>
    <x v="3"/>
    <x v="3"/>
    <s v="EMBUTIDOS Y LACTEOS"/>
    <s v="LACTEOS"/>
    <s v="A"/>
    <n v="0"/>
    <s v="PROV487"/>
    <s v="PRODUCTORA DE ALIMENTOS UNO SAC"/>
    <n v="6"/>
    <x v="0"/>
    <n v="1"/>
    <x v="2"/>
    <n v="3.62"/>
    <n v="3.62"/>
    <n v="1"/>
    <n v="1"/>
    <n v="0"/>
    <n v="0"/>
    <n v="0"/>
    <n v="28"/>
    <n v="168"/>
    <n v="60"/>
    <x v="0"/>
    <x v="1"/>
  </r>
  <r>
    <d v="2024-06-04T00:00:00"/>
    <n v="532"/>
    <s v="28DEJULIO-C10"/>
    <s v="LIMA"/>
    <s v="SSS23"/>
    <x v="4"/>
    <x v="4"/>
    <s v="EMBUTIDOS Y LACTEOS"/>
    <s v="LACTEOS"/>
    <s v="A"/>
    <n v="0"/>
    <s v="PROV487"/>
    <s v="PRODUCTORA DE ALIMENTOS UNO SAC"/>
    <n v="4"/>
    <x v="0"/>
    <n v="1"/>
    <x v="2"/>
    <n v="3.62"/>
    <n v="7.24"/>
    <n v="2"/>
    <n v="1"/>
    <n v="0"/>
    <n v="0"/>
    <n v="0"/>
    <n v="14"/>
    <n v="84"/>
    <n v="60"/>
    <x v="0"/>
    <x v="1"/>
  </r>
  <r>
    <d v="2024-06-04T00:00:00"/>
    <n v="532"/>
    <s v="28DEJULIO-C10"/>
    <s v="LIMA"/>
    <s v="SSS23"/>
    <x v="5"/>
    <x v="5"/>
    <s v="EMBUTIDOS Y LACTEOS"/>
    <s v="LACTEOS"/>
    <s v="A"/>
    <n v="0"/>
    <s v="PROV487"/>
    <s v="PRODUCTORA DE ALIMENTOS UNO SAC"/>
    <n v="13"/>
    <x v="0"/>
    <n v="1"/>
    <x v="0"/>
    <n v="3.04121"/>
    <n v="83.739689999999996"/>
    <n v="27"/>
    <n v="1"/>
    <n v="0"/>
    <n v="0"/>
    <n v="0"/>
    <n v="1.037037037037037"/>
    <n v="12.444444444444445"/>
    <n v="60"/>
    <x v="0"/>
    <x v="0"/>
  </r>
  <r>
    <d v="2024-06-04T00:00:00"/>
    <n v="532"/>
    <s v="28DEJULIO-C10"/>
    <s v="LIMA"/>
    <s v="SSS23"/>
    <x v="6"/>
    <x v="6"/>
    <s v="EMBUTIDOS Y LACTEOS"/>
    <s v="LACTEOS"/>
    <s v="A"/>
    <n v="0"/>
    <s v="PROV487"/>
    <s v="PRODUCTORA DE ALIMENTOS UNO SAC"/>
    <n v="6"/>
    <x v="0"/>
    <n v="1"/>
    <x v="0"/>
    <n v="2.3849999999999998"/>
    <n v="4.7699999999999996"/>
    <n v="2"/>
    <n v="1"/>
    <n v="0"/>
    <n v="0"/>
    <n v="0"/>
    <n v="14"/>
    <n v="168"/>
    <n v="60"/>
    <x v="0"/>
    <x v="1"/>
  </r>
  <r>
    <d v="2024-06-04T00:00:00"/>
    <n v="532"/>
    <s v="28DEJULIO-C10"/>
    <s v="LIMA"/>
    <s v="SSS23"/>
    <x v="7"/>
    <x v="7"/>
    <s v="EMBUTIDOS Y LACTEOS"/>
    <s v="LACTEOS"/>
    <s v="A"/>
    <n v="0"/>
    <s v="PROV487"/>
    <s v="PRODUCTORA DE ALIMENTOS UNO SAC"/>
    <n v="2"/>
    <x v="1"/>
    <n v="1"/>
    <x v="0"/>
    <n v="2.3849999999999998"/>
    <n v="0"/>
    <n v="0"/>
    <n v="1"/>
    <n v="0"/>
    <n v="0"/>
    <n v="0"/>
    <s v="PRODUCTO SIN VENTA"/>
    <s v="PRODUCTO SIN VENTA"/>
    <n v="60"/>
    <x v="1"/>
    <x v="1"/>
  </r>
  <r>
    <d v="2024-06-04T00:00:00"/>
    <n v="532"/>
    <s v="28DEJULIO-C10"/>
    <s v="LIMA"/>
    <s v="SSS23"/>
    <x v="8"/>
    <x v="8"/>
    <s v="EMBUTIDOS Y LACTEOS"/>
    <s v="LACTEOS"/>
    <s v="A"/>
    <n v="0"/>
    <s v="PROV487"/>
    <s v="PRODUCTORA DE ALIMENTOS UNO SAC"/>
    <n v="6"/>
    <x v="0"/>
    <n v="1"/>
    <x v="0"/>
    <n v="3.0294400000000001"/>
    <n v="49.367109999999997"/>
    <n v="16"/>
    <n v="1"/>
    <n v="0"/>
    <n v="0"/>
    <n v="0"/>
    <n v="1.75"/>
    <n v="21"/>
    <n v="60"/>
    <x v="0"/>
    <x v="0"/>
  </r>
  <r>
    <d v="2024-06-04T00:00:00"/>
    <n v="532"/>
    <s v="28DEJULIO-C10"/>
    <s v="LIMA"/>
    <s v="SSS23"/>
    <x v="9"/>
    <x v="9"/>
    <s v="EMBUTIDOS Y LACTEOS"/>
    <s v="LACTEOS"/>
    <s v="A"/>
    <n v="0"/>
    <s v="PROV487"/>
    <s v="PRODUCTORA DE ALIMENTOS UNO SAC"/>
    <n v="4"/>
    <x v="0"/>
    <n v="1"/>
    <x v="0"/>
    <n v="2.6459999999999999"/>
    <n v="10.584"/>
    <n v="4"/>
    <n v="1"/>
    <n v="0"/>
    <n v="0"/>
    <n v="0"/>
    <n v="7"/>
    <n v="84"/>
    <n v="60"/>
    <x v="0"/>
    <x v="1"/>
  </r>
  <r>
    <d v="2024-06-04T00:00:00"/>
    <n v="532"/>
    <s v="28DEJULIO-C10"/>
    <s v="LIMA"/>
    <s v="SSS23"/>
    <x v="10"/>
    <x v="10"/>
    <s v="EMBUTIDOS Y LACTEOS"/>
    <s v="LACTEOS"/>
    <s v="A"/>
    <n v="0"/>
    <s v="PROV487"/>
    <s v="PRODUCTORA DE ALIMENTOS UNO SAC"/>
    <n v="4"/>
    <x v="1"/>
    <n v="1"/>
    <x v="0"/>
    <n v="3.3237999999999999"/>
    <n v="13.41534"/>
    <n v="4"/>
    <n v="1"/>
    <n v="0"/>
    <n v="0"/>
    <n v="0"/>
    <n v="21"/>
    <n v="84"/>
    <n v="60"/>
    <x v="0"/>
    <x v="1"/>
  </r>
  <r>
    <d v="2024-06-04T00:00:00"/>
    <n v="533"/>
    <s v="PIZARRO-C3-TRUJILLO"/>
    <s v="TRUJILLO"/>
    <s v="SSS23"/>
    <x v="0"/>
    <x v="0"/>
    <s v="EMBUTIDOS Y LACTEOS"/>
    <s v="LACTEOS"/>
    <s v="A"/>
    <n v="0"/>
    <s v="PROV487"/>
    <s v="PRODUCTORA DE ALIMENTOS UNO SAC"/>
    <n v="5"/>
    <x v="0"/>
    <n v="1"/>
    <x v="0"/>
    <n v="3.1680000000000001"/>
    <n v="6.3360000000000003"/>
    <n v="2"/>
    <n v="1"/>
    <n v="0"/>
    <n v="0"/>
    <n v="0"/>
    <n v="14"/>
    <n v="168"/>
    <n v="60"/>
    <x v="0"/>
    <x v="1"/>
  </r>
  <r>
    <d v="2024-06-04T00:00:00"/>
    <n v="533"/>
    <s v="PIZARRO-C3-TRUJILLO"/>
    <s v="TRUJILLO"/>
    <s v="SSS23"/>
    <x v="1"/>
    <x v="1"/>
    <s v="EMBUTIDOS Y LACTEOS"/>
    <s v="LACTEOS"/>
    <s v="A"/>
    <n v="0"/>
    <s v="PROV487"/>
    <s v="PRODUCTORA DE ALIMENTOS UNO SAC"/>
    <n v="4"/>
    <x v="0"/>
    <n v="1"/>
    <x v="1"/>
    <n v="2.3220000000000001"/>
    <n v="9.2880000000000003"/>
    <n v="4"/>
    <n v="1"/>
    <n v="0"/>
    <n v="0"/>
    <n v="0"/>
    <n v="7"/>
    <n v="140"/>
    <n v="60"/>
    <x v="0"/>
    <x v="1"/>
  </r>
  <r>
    <d v="2024-06-04T00:00:00"/>
    <n v="533"/>
    <s v="PIZARRO-C3-TRUJILLO"/>
    <s v="TRUJILLO"/>
    <s v="SSS23"/>
    <x v="2"/>
    <x v="2"/>
    <s v="EMBUTIDOS Y LACTEOS"/>
    <s v="LACTEOS"/>
    <s v="A"/>
    <n v="0"/>
    <s v="PROV487"/>
    <s v="PRODUCTORA DE ALIMENTOS UNO SAC"/>
    <n v="8"/>
    <x v="0"/>
    <n v="1"/>
    <x v="0"/>
    <n v="3.02501"/>
    <n v="0"/>
    <n v="0"/>
    <n v="1"/>
    <n v="0"/>
    <n v="0"/>
    <n v="0"/>
    <s v="PRODUCTO SIN VENTA"/>
    <s v="PRODUCTO SIN VENTA"/>
    <n v="60"/>
    <x v="1"/>
    <x v="1"/>
  </r>
  <r>
    <d v="2024-06-04T00:00:00"/>
    <n v="533"/>
    <s v="PIZARRO-C3-TRUJILLO"/>
    <s v="TRUJILLO"/>
    <s v="SSS23"/>
    <x v="3"/>
    <x v="3"/>
    <s v="EMBUTIDOS Y LACTEOS"/>
    <s v="LACTEOS"/>
    <s v="A"/>
    <n v="0"/>
    <s v="PROV487"/>
    <s v="PRODUCTORA DE ALIMENTOS UNO SAC"/>
    <n v="6"/>
    <x v="0"/>
    <n v="1"/>
    <x v="2"/>
    <n v="3.62"/>
    <n v="32.58"/>
    <n v="9"/>
    <n v="1"/>
    <n v="0"/>
    <n v="0"/>
    <n v="8"/>
    <n v="3.1111111111111107"/>
    <n v="18.666666666666664"/>
    <n v="60"/>
    <x v="0"/>
    <x v="0"/>
  </r>
  <r>
    <d v="2024-06-04T00:00:00"/>
    <n v="533"/>
    <s v="PIZARRO-C3-TRUJILLO"/>
    <s v="TRUJILLO"/>
    <s v="SSS23"/>
    <x v="4"/>
    <x v="4"/>
    <s v="EMBUTIDOS Y LACTEOS"/>
    <s v="LACTEOS"/>
    <s v="A"/>
    <n v="0"/>
    <s v="PROV487"/>
    <s v="PRODUCTORA DE ALIMENTOS UNO SAC"/>
    <n v="2"/>
    <x v="0"/>
    <n v="1"/>
    <x v="2"/>
    <n v="3.62"/>
    <n v="10.86"/>
    <n v="3"/>
    <n v="1"/>
    <n v="0"/>
    <n v="0"/>
    <n v="4"/>
    <n v="9.3333333333333339"/>
    <n v="56"/>
    <n v="60"/>
    <x v="0"/>
    <x v="0"/>
  </r>
  <r>
    <d v="2024-06-04T00:00:00"/>
    <n v="533"/>
    <s v="PIZARRO-C3-TRUJILLO"/>
    <s v="TRUJILLO"/>
    <s v="SSS23"/>
    <x v="5"/>
    <x v="5"/>
    <s v="EMBUTIDOS Y LACTEOS"/>
    <s v="LACTEOS"/>
    <s v="A"/>
    <n v="0"/>
    <s v="PROV487"/>
    <s v="PRODUCTORA DE ALIMENTOS UNO SAC"/>
    <n v="9"/>
    <x v="0"/>
    <n v="1"/>
    <x v="0"/>
    <n v="3.04121"/>
    <n v="6.1929600000000002"/>
    <n v="2"/>
    <n v="1"/>
    <n v="0"/>
    <n v="0"/>
    <n v="0"/>
    <n v="14"/>
    <n v="168"/>
    <n v="60"/>
    <x v="0"/>
    <x v="1"/>
  </r>
  <r>
    <d v="2024-06-04T00:00:00"/>
    <n v="533"/>
    <s v="PIZARRO-C3-TRUJILLO"/>
    <s v="TRUJILLO"/>
    <s v="SSS23"/>
    <x v="6"/>
    <x v="6"/>
    <s v="EMBUTIDOS Y LACTEOS"/>
    <s v="LACTEOS"/>
    <s v="A"/>
    <n v="0"/>
    <s v="PROV487"/>
    <s v="PRODUCTORA DE ALIMENTOS UNO SAC"/>
    <n v="7"/>
    <x v="0"/>
    <n v="1"/>
    <x v="0"/>
    <n v="2.3849999999999998"/>
    <n v="0"/>
    <n v="0"/>
    <n v="1"/>
    <n v="0"/>
    <n v="0"/>
    <n v="0"/>
    <s v="PRODUCTO SIN VENTA"/>
    <s v="PRODUCTO SIN VENTA"/>
    <n v="60"/>
    <x v="1"/>
    <x v="1"/>
  </r>
  <r>
    <d v="2024-06-04T00:00:00"/>
    <n v="533"/>
    <s v="PIZARRO-C3-TRUJILLO"/>
    <s v="TRUJILLO"/>
    <s v="SSS23"/>
    <x v="7"/>
    <x v="7"/>
    <s v="EMBUTIDOS Y LACTEOS"/>
    <s v="LACTEOS"/>
    <s v="A"/>
    <n v="0"/>
    <s v="PROV487"/>
    <s v="PRODUCTORA DE ALIMENTOS UNO SAC"/>
    <n v="4"/>
    <x v="1"/>
    <n v="1"/>
    <x v="0"/>
    <n v="2.3849999999999998"/>
    <n v="7.1550000000000002"/>
    <n v="3"/>
    <n v="1"/>
    <n v="0"/>
    <n v="0"/>
    <n v="0"/>
    <n v="28"/>
    <n v="112"/>
    <n v="60"/>
    <x v="0"/>
    <x v="1"/>
  </r>
  <r>
    <d v="2024-06-04T00:00:00"/>
    <n v="533"/>
    <s v="PIZARRO-C3-TRUJILLO"/>
    <s v="TRUJILLO"/>
    <s v="SSS23"/>
    <x v="8"/>
    <x v="8"/>
    <s v="EMBUTIDOS Y LACTEOS"/>
    <s v="LACTEOS"/>
    <s v="A"/>
    <n v="0"/>
    <s v="PROV487"/>
    <s v="PRODUCTORA DE ALIMENTOS UNO SAC"/>
    <n v="6"/>
    <x v="0"/>
    <n v="1"/>
    <x v="0"/>
    <n v="3.0294400000000001"/>
    <n v="0"/>
    <n v="0"/>
    <n v="1"/>
    <n v="0"/>
    <n v="0"/>
    <n v="0"/>
    <s v="PRODUCTO SIN VENTA"/>
    <s v="PRODUCTO SIN VENTA"/>
    <n v="60"/>
    <x v="1"/>
    <x v="1"/>
  </r>
  <r>
    <d v="2024-06-04T00:00:00"/>
    <n v="533"/>
    <s v="PIZARRO-C3-TRUJILLO"/>
    <s v="TRUJILLO"/>
    <s v="SSS23"/>
    <x v="9"/>
    <x v="9"/>
    <s v="EMBUTIDOS Y LACTEOS"/>
    <s v="LACTEOS"/>
    <s v="A"/>
    <n v="0"/>
    <s v="PROV487"/>
    <s v="PRODUCTORA DE ALIMENTOS UNO SAC"/>
    <n v="6"/>
    <x v="0"/>
    <n v="1"/>
    <x v="0"/>
    <n v="2.6459999999999999"/>
    <n v="5.2919999999999998"/>
    <n v="2"/>
    <n v="1"/>
    <n v="0"/>
    <n v="0"/>
    <n v="0"/>
    <n v="14"/>
    <n v="168"/>
    <n v="60"/>
    <x v="0"/>
    <x v="1"/>
  </r>
  <r>
    <d v="2024-06-04T00:00:00"/>
    <n v="533"/>
    <s v="PIZARRO-C3-TRUJILLO"/>
    <s v="TRUJILLO"/>
    <s v="SSS23"/>
    <x v="10"/>
    <x v="10"/>
    <s v="EMBUTIDOS Y LACTEOS"/>
    <s v="LACTEOS"/>
    <s v="A"/>
    <n v="0"/>
    <s v="PROV487"/>
    <s v="PRODUCTORA DE ALIMENTOS UNO SAC"/>
    <n v="2"/>
    <x v="1"/>
    <n v="1"/>
    <x v="0"/>
    <n v="3.3237999999999999"/>
    <n v="10.04278"/>
    <n v="3"/>
    <n v="1"/>
    <n v="0"/>
    <n v="2"/>
    <n v="0"/>
    <n v="28"/>
    <n v="112"/>
    <n v="60"/>
    <x v="0"/>
    <x v="1"/>
  </r>
  <r>
    <d v="2024-06-04T00:00:00"/>
    <n v="534"/>
    <s v="GCIVIL-C1-PIURA"/>
    <s v="PIURA"/>
    <s v="SSS23"/>
    <x v="0"/>
    <x v="0"/>
    <s v="EMBUTIDOS Y LACTEOS"/>
    <s v="LACTEOS"/>
    <s v="A"/>
    <n v="0"/>
    <s v="PROV487"/>
    <s v="PRODUCTORA DE ALIMENTOS UNO SAC"/>
    <n v="3"/>
    <x v="0"/>
    <n v="1"/>
    <x v="0"/>
    <n v="3.1680000000000001"/>
    <n v="3.1680000000000001"/>
    <n v="1"/>
    <n v="1"/>
    <n v="0"/>
    <n v="1"/>
    <n v="0"/>
    <n v="28"/>
    <n v="336"/>
    <n v="60"/>
    <x v="0"/>
    <x v="1"/>
  </r>
  <r>
    <d v="2024-06-04T00:00:00"/>
    <n v="534"/>
    <s v="GCIVIL-C1-PIURA"/>
    <s v="PIURA"/>
    <s v="SSS23"/>
    <x v="1"/>
    <x v="1"/>
    <s v="EMBUTIDOS Y LACTEOS"/>
    <s v="LACTEOS"/>
    <s v="A"/>
    <n v="0"/>
    <s v="PROV487"/>
    <s v="PRODUCTORA DE ALIMENTOS UNO SAC"/>
    <n v="3"/>
    <x v="0"/>
    <n v="1"/>
    <x v="1"/>
    <n v="2.3220000000000001"/>
    <n v="11.61"/>
    <n v="5"/>
    <n v="1"/>
    <n v="0"/>
    <n v="2"/>
    <n v="0"/>
    <n v="5.6"/>
    <n v="112"/>
    <n v="60"/>
    <x v="0"/>
    <x v="1"/>
  </r>
  <r>
    <d v="2024-06-04T00:00:00"/>
    <n v="534"/>
    <s v="GCIVIL-C1-PIURA"/>
    <s v="PIURA"/>
    <s v="SSS23"/>
    <x v="2"/>
    <x v="2"/>
    <s v="EMBUTIDOS Y LACTEOS"/>
    <s v="LACTEOS"/>
    <s v="A"/>
    <n v="0"/>
    <s v="PROV487"/>
    <s v="PRODUCTORA DE ALIMENTOS UNO SAC"/>
    <n v="9"/>
    <x v="0"/>
    <n v="1"/>
    <x v="0"/>
    <n v="3.02501"/>
    <n v="52.409599999999998"/>
    <n v="17"/>
    <n v="1"/>
    <n v="0"/>
    <n v="0"/>
    <n v="0"/>
    <n v="1.6470588235294119"/>
    <n v="19.764705882352942"/>
    <n v="60"/>
    <x v="0"/>
    <x v="0"/>
  </r>
  <r>
    <d v="2024-06-04T00:00:00"/>
    <n v="534"/>
    <s v="GCIVIL-C1-PIURA"/>
    <s v="PIURA"/>
    <s v="SSS23"/>
    <x v="3"/>
    <x v="3"/>
    <s v="EMBUTIDOS Y LACTEOS"/>
    <s v="LACTEOS"/>
    <s v="A"/>
    <n v="0"/>
    <s v="PROV487"/>
    <s v="PRODUCTORA DE ALIMENTOS UNO SAC"/>
    <n v="6"/>
    <x v="0"/>
    <n v="1"/>
    <x v="2"/>
    <n v="3.62"/>
    <n v="10.86"/>
    <n v="3"/>
    <n v="1"/>
    <n v="0"/>
    <n v="0"/>
    <n v="2"/>
    <n v="9.3333333333333339"/>
    <n v="56"/>
    <n v="60"/>
    <x v="0"/>
    <x v="0"/>
  </r>
  <r>
    <d v="2024-06-04T00:00:00"/>
    <n v="534"/>
    <s v="GCIVIL-C1-PIURA"/>
    <s v="PIURA"/>
    <s v="SSS23"/>
    <x v="4"/>
    <x v="4"/>
    <s v="EMBUTIDOS Y LACTEOS"/>
    <s v="LACTEOS"/>
    <s v="A"/>
    <n v="0"/>
    <s v="PROV487"/>
    <s v="PRODUCTORA DE ALIMENTOS UNO SAC"/>
    <n v="3"/>
    <x v="0"/>
    <n v="1"/>
    <x v="2"/>
    <n v="3.62"/>
    <n v="21.72"/>
    <n v="6"/>
    <n v="1"/>
    <n v="0"/>
    <n v="0"/>
    <n v="2"/>
    <n v="4.666666666666667"/>
    <n v="28"/>
    <n v="60"/>
    <x v="0"/>
    <x v="0"/>
  </r>
  <r>
    <d v="2024-06-04T00:00:00"/>
    <n v="534"/>
    <s v="GCIVIL-C1-PIURA"/>
    <s v="PIURA"/>
    <s v="SSS23"/>
    <x v="5"/>
    <x v="5"/>
    <s v="EMBUTIDOS Y LACTEOS"/>
    <s v="LACTEOS"/>
    <s v="A"/>
    <n v="0"/>
    <s v="PROV487"/>
    <s v="PRODUCTORA DE ALIMENTOS UNO SAC"/>
    <n v="8"/>
    <x v="0"/>
    <n v="1"/>
    <x v="0"/>
    <n v="3.04121"/>
    <n v="46.324860000000001"/>
    <n v="15"/>
    <n v="1"/>
    <n v="0"/>
    <n v="0"/>
    <n v="0"/>
    <n v="1.8666666666666667"/>
    <n v="22.400000000000002"/>
    <n v="60"/>
    <x v="0"/>
    <x v="0"/>
  </r>
  <r>
    <d v="2024-06-04T00:00:00"/>
    <n v="534"/>
    <s v="GCIVIL-C1-PIURA"/>
    <s v="PIURA"/>
    <s v="SSS23"/>
    <x v="6"/>
    <x v="6"/>
    <s v="EMBUTIDOS Y LACTEOS"/>
    <s v="LACTEOS"/>
    <s v="A"/>
    <n v="0"/>
    <s v="PROV487"/>
    <s v="PRODUCTORA DE ALIMENTOS UNO SAC"/>
    <n v="7"/>
    <x v="0"/>
    <n v="1"/>
    <x v="0"/>
    <n v="2.3849999999999998"/>
    <n v="2.3849999999999998"/>
    <n v="1"/>
    <n v="1"/>
    <n v="0"/>
    <n v="0"/>
    <n v="0"/>
    <n v="28"/>
    <n v="336"/>
    <n v="60"/>
    <x v="0"/>
    <x v="1"/>
  </r>
  <r>
    <d v="2024-06-04T00:00:00"/>
    <n v="534"/>
    <s v="GCIVIL-C1-PIURA"/>
    <s v="PIURA"/>
    <s v="SSS23"/>
    <x v="7"/>
    <x v="7"/>
    <s v="EMBUTIDOS Y LACTEOS"/>
    <s v="LACTEOS"/>
    <s v="A"/>
    <n v="0"/>
    <s v="PROV487"/>
    <s v="PRODUCTORA DE ALIMENTOS UNO SAC"/>
    <n v="6"/>
    <x v="1"/>
    <n v="1"/>
    <x v="0"/>
    <n v="2.3849999999999998"/>
    <n v="0"/>
    <n v="0"/>
    <n v="1"/>
    <n v="0"/>
    <n v="0"/>
    <n v="0"/>
    <s v="PRODUCTO SIN VENTA"/>
    <s v="PRODUCTO SIN VENTA"/>
    <n v="60"/>
    <x v="1"/>
    <x v="1"/>
  </r>
  <r>
    <d v="2024-06-04T00:00:00"/>
    <n v="534"/>
    <s v="GCIVIL-C1-PIURA"/>
    <s v="PIURA"/>
    <s v="SSS23"/>
    <x v="8"/>
    <x v="8"/>
    <s v="EMBUTIDOS Y LACTEOS"/>
    <s v="LACTEOS"/>
    <s v="A"/>
    <n v="0"/>
    <s v="PROV487"/>
    <s v="PRODUCTORA DE ALIMENTOS UNO SAC"/>
    <n v="12"/>
    <x v="0"/>
    <n v="1"/>
    <x v="0"/>
    <n v="3.0294400000000001"/>
    <n v="18.544560000000001"/>
    <n v="6"/>
    <n v="1"/>
    <n v="0"/>
    <n v="0"/>
    <n v="0"/>
    <n v="4.666666666666667"/>
    <n v="56"/>
    <n v="60"/>
    <x v="0"/>
    <x v="0"/>
  </r>
  <r>
    <d v="2024-06-04T00:00:00"/>
    <n v="534"/>
    <s v="GCIVIL-C1-PIURA"/>
    <s v="PIURA"/>
    <s v="SSS23"/>
    <x v="9"/>
    <x v="9"/>
    <s v="EMBUTIDOS Y LACTEOS"/>
    <s v="LACTEOS"/>
    <s v="A"/>
    <n v="0"/>
    <s v="PROV487"/>
    <s v="PRODUCTORA DE ALIMENTOS UNO SAC"/>
    <n v="4"/>
    <x v="0"/>
    <n v="1"/>
    <x v="0"/>
    <n v="2.6459999999999999"/>
    <n v="10.584"/>
    <n v="4"/>
    <n v="1"/>
    <n v="0"/>
    <n v="0"/>
    <n v="0"/>
    <n v="7"/>
    <n v="84"/>
    <n v="60"/>
    <x v="0"/>
    <x v="1"/>
  </r>
  <r>
    <d v="2024-06-04T00:00:00"/>
    <n v="534"/>
    <s v="GCIVIL-C1-PIURA"/>
    <s v="PIURA"/>
    <s v="SSS23"/>
    <x v="10"/>
    <x v="10"/>
    <s v="EMBUTIDOS Y LACTEOS"/>
    <s v="LACTEOS"/>
    <s v="A"/>
    <n v="0"/>
    <s v="PROV487"/>
    <s v="PRODUCTORA DE ALIMENTOS UNO SAC"/>
    <n v="4"/>
    <x v="1"/>
    <n v="1"/>
    <x v="0"/>
    <n v="3.3237999999999999"/>
    <n v="20.178439999999998"/>
    <n v="6"/>
    <n v="1"/>
    <n v="0"/>
    <n v="0"/>
    <n v="0"/>
    <n v="14"/>
    <n v="56"/>
    <n v="60"/>
    <x v="0"/>
    <x v="0"/>
  </r>
  <r>
    <d v="2024-06-04T00:00:00"/>
    <n v="535"/>
    <s v="TALLANES-PIURA"/>
    <s v="PIURA"/>
    <s v="SSS23"/>
    <x v="0"/>
    <x v="0"/>
    <s v="EMBUTIDOS Y LACTEOS"/>
    <s v="LACTEOS"/>
    <s v="A"/>
    <n v="0"/>
    <s v="PROV487"/>
    <s v="PRODUCTORA DE ALIMENTOS UNO SAC"/>
    <n v="3"/>
    <x v="0"/>
    <n v="1"/>
    <x v="0"/>
    <n v="3.1680000000000001"/>
    <n v="9.5039999999999996"/>
    <n v="3"/>
    <n v="1"/>
    <n v="0"/>
    <n v="2"/>
    <n v="0"/>
    <n v="9.3333333333333339"/>
    <n v="112"/>
    <n v="60"/>
    <x v="0"/>
    <x v="1"/>
  </r>
  <r>
    <d v="2024-06-04T00:00:00"/>
    <n v="535"/>
    <s v="TALLANES-PIURA"/>
    <s v="PIURA"/>
    <s v="SSS23"/>
    <x v="1"/>
    <x v="1"/>
    <s v="EMBUTIDOS Y LACTEOS"/>
    <s v="LACTEOS"/>
    <s v="A"/>
    <n v="0"/>
    <s v="PROV487"/>
    <s v="PRODUCTORA DE ALIMENTOS UNO SAC"/>
    <n v="3"/>
    <x v="0"/>
    <n v="1"/>
    <x v="1"/>
    <n v="2.3220000000000001"/>
    <n v="6.9660000000000002"/>
    <n v="3"/>
    <n v="1"/>
    <n v="0"/>
    <n v="1"/>
    <n v="0"/>
    <n v="9.3333333333333339"/>
    <n v="186.66666666666669"/>
    <n v="60"/>
    <x v="0"/>
    <x v="1"/>
  </r>
  <r>
    <d v="2024-06-04T00:00:00"/>
    <n v="535"/>
    <s v="TALLANES-PIURA"/>
    <s v="PIURA"/>
    <s v="SSS23"/>
    <x v="2"/>
    <x v="2"/>
    <s v="EMBUTIDOS Y LACTEOS"/>
    <s v="LACTEOS"/>
    <s v="A"/>
    <n v="0"/>
    <s v="PROV487"/>
    <s v="PRODUCTORA DE ALIMENTOS UNO SAC"/>
    <n v="3"/>
    <x v="0"/>
    <n v="1"/>
    <x v="0"/>
    <n v="3.02501"/>
    <n v="58.282620000000001"/>
    <n v="19"/>
    <n v="1"/>
    <n v="0"/>
    <n v="0"/>
    <n v="0"/>
    <n v="1.4736842105263157"/>
    <n v="17.684210526315788"/>
    <n v="60"/>
    <x v="0"/>
    <x v="0"/>
  </r>
  <r>
    <d v="2024-06-04T00:00:00"/>
    <n v="535"/>
    <s v="TALLANES-PIURA"/>
    <s v="PIURA"/>
    <s v="SSS23"/>
    <x v="3"/>
    <x v="3"/>
    <s v="EMBUTIDOS Y LACTEOS"/>
    <s v="LACTEOS"/>
    <s v="A"/>
    <n v="0"/>
    <s v="PROV487"/>
    <s v="PRODUCTORA DE ALIMENTOS UNO SAC"/>
    <n v="5"/>
    <x v="0"/>
    <n v="1"/>
    <x v="2"/>
    <n v="3.62"/>
    <n v="3.62"/>
    <n v="1"/>
    <n v="1"/>
    <n v="0"/>
    <n v="0"/>
    <n v="0"/>
    <n v="28"/>
    <n v="168"/>
    <n v="60"/>
    <x v="0"/>
    <x v="1"/>
  </r>
  <r>
    <d v="2024-06-04T00:00:00"/>
    <n v="535"/>
    <s v="TALLANES-PIURA"/>
    <s v="PIURA"/>
    <s v="SSS23"/>
    <x v="4"/>
    <x v="4"/>
    <s v="EMBUTIDOS Y LACTEOS"/>
    <s v="LACTEOS"/>
    <s v="A"/>
    <n v="0"/>
    <s v="PROV487"/>
    <s v="PRODUCTORA DE ALIMENTOS UNO SAC"/>
    <n v="5"/>
    <x v="0"/>
    <n v="1"/>
    <x v="2"/>
    <n v="3.62"/>
    <n v="3.62"/>
    <n v="1"/>
    <n v="1"/>
    <n v="0"/>
    <n v="0"/>
    <n v="2"/>
    <n v="28"/>
    <n v="168"/>
    <n v="60"/>
    <x v="0"/>
    <x v="1"/>
  </r>
  <r>
    <d v="2024-06-04T00:00:00"/>
    <n v="535"/>
    <s v="TALLANES-PIURA"/>
    <s v="PIURA"/>
    <s v="SSS23"/>
    <x v="5"/>
    <x v="5"/>
    <s v="EMBUTIDOS Y LACTEOS"/>
    <s v="LACTEOS"/>
    <s v="A"/>
    <n v="0"/>
    <s v="PROV487"/>
    <s v="PRODUCTORA DE ALIMENTOS UNO SAC"/>
    <n v="3"/>
    <x v="0"/>
    <n v="1"/>
    <x v="0"/>
    <n v="3.04121"/>
    <n v="40.097540000000002"/>
    <n v="13"/>
    <n v="1"/>
    <n v="0"/>
    <n v="0"/>
    <n v="0"/>
    <n v="2.1538461538461537"/>
    <n v="25.846153846153847"/>
    <n v="60"/>
    <x v="0"/>
    <x v="0"/>
  </r>
  <r>
    <d v="2024-06-04T00:00:00"/>
    <n v="535"/>
    <s v="TALLANES-PIURA"/>
    <s v="PIURA"/>
    <s v="SSS23"/>
    <x v="6"/>
    <x v="6"/>
    <s v="EMBUTIDOS Y LACTEOS"/>
    <s v="LACTEOS"/>
    <s v="A"/>
    <n v="0"/>
    <s v="PROV487"/>
    <s v="PRODUCTORA DE ALIMENTOS UNO SAC"/>
    <n v="5"/>
    <x v="0"/>
    <n v="1"/>
    <x v="0"/>
    <n v="2.3849999999999998"/>
    <n v="0"/>
    <n v="0"/>
    <n v="1"/>
    <n v="0"/>
    <n v="0"/>
    <n v="0"/>
    <s v="PRODUCTO SIN VENTA"/>
    <s v="PRODUCTO SIN VENTA"/>
    <n v="60"/>
    <x v="1"/>
    <x v="1"/>
  </r>
  <r>
    <d v="2024-06-04T00:00:00"/>
    <n v="535"/>
    <s v="TALLANES-PIURA"/>
    <s v="PIURA"/>
    <s v="SSS23"/>
    <x v="7"/>
    <x v="7"/>
    <s v="EMBUTIDOS Y LACTEOS"/>
    <s v="LACTEOS"/>
    <s v="A"/>
    <n v="0"/>
    <s v="PROV487"/>
    <s v="PRODUCTORA DE ALIMENTOS UNO SAC"/>
    <n v="5"/>
    <x v="1"/>
    <n v="1"/>
    <x v="0"/>
    <n v="2.3849999999999998"/>
    <n v="0"/>
    <n v="0"/>
    <n v="1"/>
    <n v="0"/>
    <n v="0"/>
    <n v="0"/>
    <s v="PRODUCTO SIN VENTA"/>
    <s v="PRODUCTO SIN VENTA"/>
    <n v="60"/>
    <x v="1"/>
    <x v="1"/>
  </r>
  <r>
    <d v="2024-06-04T00:00:00"/>
    <n v="535"/>
    <s v="TALLANES-PIURA"/>
    <s v="PIURA"/>
    <s v="SSS23"/>
    <x v="8"/>
    <x v="8"/>
    <s v="EMBUTIDOS Y LACTEOS"/>
    <s v="LACTEOS"/>
    <s v="A"/>
    <n v="0"/>
    <s v="PROV487"/>
    <s v="PRODUCTORA DE ALIMENTOS UNO SAC"/>
    <n v="5"/>
    <x v="0"/>
    <n v="1"/>
    <x v="0"/>
    <n v="3.0294400000000001"/>
    <n v="9.2722800000000003"/>
    <n v="3"/>
    <n v="1"/>
    <n v="0"/>
    <n v="0"/>
    <n v="0"/>
    <n v="9.3333333333333339"/>
    <n v="112"/>
    <n v="60"/>
    <x v="0"/>
    <x v="1"/>
  </r>
  <r>
    <d v="2024-06-04T00:00:00"/>
    <n v="535"/>
    <s v="TALLANES-PIURA"/>
    <s v="PIURA"/>
    <s v="SSS23"/>
    <x v="9"/>
    <x v="9"/>
    <s v="EMBUTIDOS Y LACTEOS"/>
    <s v="LACTEOS"/>
    <s v="A"/>
    <n v="0"/>
    <s v="PROV487"/>
    <s v="PRODUCTORA DE ALIMENTOS UNO SAC"/>
    <n v="7"/>
    <x v="0"/>
    <n v="1"/>
    <x v="0"/>
    <n v="2.6459999999999999"/>
    <n v="2.6459999999999999"/>
    <n v="1"/>
    <n v="1"/>
    <n v="0"/>
    <n v="0"/>
    <n v="0"/>
    <n v="28"/>
    <n v="336"/>
    <n v="60"/>
    <x v="0"/>
    <x v="1"/>
  </r>
  <r>
    <d v="2024-06-04T00:00:00"/>
    <n v="535"/>
    <s v="TALLANES-PIURA"/>
    <s v="PIURA"/>
    <s v="SSS23"/>
    <x v="10"/>
    <x v="10"/>
    <s v="EMBUTIDOS Y LACTEOS"/>
    <s v="LACTEOS"/>
    <s v="A"/>
    <n v="0"/>
    <s v="PROV487"/>
    <s v="PRODUCTORA DE ALIMENTOS UNO SAC"/>
    <n v="4"/>
    <x v="1"/>
    <n v="1"/>
    <x v="0"/>
    <n v="3.3237999999999999"/>
    <n v="23.604130000000001"/>
    <n v="7"/>
    <n v="1"/>
    <n v="0"/>
    <n v="0"/>
    <n v="0"/>
    <n v="12"/>
    <n v="48"/>
    <n v="60"/>
    <x v="0"/>
    <x v="0"/>
  </r>
  <r>
    <d v="2024-06-04T00:00:00"/>
    <n v="536"/>
    <s v="UGARTE-C13"/>
    <s v="BREÑA"/>
    <s v="SSS23"/>
    <x v="0"/>
    <x v="0"/>
    <s v="EMBUTIDOS Y LACTEOS"/>
    <s v="LACTEOS"/>
    <s v="A"/>
    <n v="0"/>
    <s v="PROV487"/>
    <s v="PRODUCTORA DE ALIMENTOS UNO SAC"/>
    <n v="5"/>
    <x v="0"/>
    <n v="1"/>
    <x v="0"/>
    <n v="3.1680000000000001"/>
    <n v="12.672000000000001"/>
    <n v="4"/>
    <n v="1"/>
    <n v="0"/>
    <n v="0"/>
    <n v="0"/>
    <n v="7"/>
    <n v="84"/>
    <n v="60"/>
    <x v="0"/>
    <x v="1"/>
  </r>
  <r>
    <d v="2024-06-04T00:00:00"/>
    <n v="536"/>
    <s v="UGARTE-C13"/>
    <s v="BREÑA"/>
    <s v="SSS23"/>
    <x v="1"/>
    <x v="1"/>
    <s v="EMBUTIDOS Y LACTEOS"/>
    <s v="LACTEOS"/>
    <s v="A"/>
    <n v="0"/>
    <s v="PROV487"/>
    <s v="PRODUCTORA DE ALIMENTOS UNO SAC"/>
    <n v="3"/>
    <x v="0"/>
    <n v="1"/>
    <x v="1"/>
    <n v="2.3220000000000001"/>
    <n v="9.2880000000000003"/>
    <n v="4"/>
    <n v="1"/>
    <n v="0"/>
    <n v="0"/>
    <n v="0"/>
    <n v="7"/>
    <n v="140"/>
    <n v="60"/>
    <x v="0"/>
    <x v="1"/>
  </r>
  <r>
    <d v="2024-06-04T00:00:00"/>
    <n v="536"/>
    <s v="UGARTE-C13"/>
    <s v="BREÑA"/>
    <s v="SSS23"/>
    <x v="2"/>
    <x v="2"/>
    <s v="EMBUTIDOS Y LACTEOS"/>
    <s v="LACTEOS"/>
    <s v="A"/>
    <n v="0"/>
    <s v="PROV487"/>
    <s v="PRODUCTORA DE ALIMENTOS UNO SAC"/>
    <n v="7"/>
    <x v="0"/>
    <n v="1"/>
    <x v="0"/>
    <n v="3.02501"/>
    <n v="58.549079999999996"/>
    <n v="19"/>
    <n v="1"/>
    <n v="0"/>
    <n v="0"/>
    <n v="0"/>
    <n v="1.4736842105263157"/>
    <n v="17.684210526315788"/>
    <n v="60"/>
    <x v="0"/>
    <x v="0"/>
  </r>
  <r>
    <d v="2024-06-04T00:00:00"/>
    <n v="536"/>
    <s v="UGARTE-C13"/>
    <s v="BREÑA"/>
    <s v="SSS23"/>
    <x v="3"/>
    <x v="3"/>
    <s v="EMBUTIDOS Y LACTEOS"/>
    <s v="LACTEOS"/>
    <s v="A"/>
    <n v="0"/>
    <s v="PROV487"/>
    <s v="PRODUCTORA DE ALIMENTOS UNO SAC"/>
    <n v="7"/>
    <x v="0"/>
    <n v="1"/>
    <x v="2"/>
    <n v="3.62"/>
    <n v="10.86"/>
    <n v="3"/>
    <n v="1"/>
    <n v="0"/>
    <n v="0"/>
    <n v="0"/>
    <n v="9.3333333333333339"/>
    <n v="56"/>
    <n v="60"/>
    <x v="0"/>
    <x v="0"/>
  </r>
  <r>
    <d v="2024-06-04T00:00:00"/>
    <n v="536"/>
    <s v="UGARTE-C13"/>
    <s v="BREÑA"/>
    <s v="SSS23"/>
    <x v="4"/>
    <x v="4"/>
    <s v="EMBUTIDOS Y LACTEOS"/>
    <s v="LACTEOS"/>
    <s v="A"/>
    <n v="0"/>
    <s v="PROV487"/>
    <s v="PRODUCTORA DE ALIMENTOS UNO SAC"/>
    <n v="6"/>
    <x v="0"/>
    <n v="1"/>
    <x v="2"/>
    <n v="3.62"/>
    <n v="7.24"/>
    <n v="2"/>
    <n v="1"/>
    <n v="0"/>
    <n v="0"/>
    <n v="2"/>
    <n v="14"/>
    <n v="84"/>
    <n v="60"/>
    <x v="0"/>
    <x v="1"/>
  </r>
  <r>
    <d v="2024-06-04T00:00:00"/>
    <n v="536"/>
    <s v="UGARTE-C13"/>
    <s v="BREÑA"/>
    <s v="SSS23"/>
    <x v="5"/>
    <x v="5"/>
    <s v="EMBUTIDOS Y LACTEOS"/>
    <s v="LACTEOS"/>
    <s v="A"/>
    <n v="0"/>
    <s v="PROV487"/>
    <s v="PRODUCTORA DE ALIMENTOS UNO SAC"/>
    <n v="5"/>
    <x v="0"/>
    <n v="1"/>
    <x v="0"/>
    <n v="3.04121"/>
    <n v="126.49330999999999"/>
    <n v="41"/>
    <n v="1"/>
    <n v="0"/>
    <n v="0"/>
    <n v="0"/>
    <n v="0.68292682926829273"/>
    <n v="8.1951219512195124"/>
    <n v="60"/>
    <x v="0"/>
    <x v="0"/>
  </r>
  <r>
    <d v="2024-06-04T00:00:00"/>
    <n v="536"/>
    <s v="UGARTE-C13"/>
    <s v="BREÑA"/>
    <s v="SSS23"/>
    <x v="6"/>
    <x v="6"/>
    <s v="EMBUTIDOS Y LACTEOS"/>
    <s v="LACTEOS"/>
    <s v="A"/>
    <n v="0"/>
    <s v="PROV487"/>
    <s v="PRODUCTORA DE ALIMENTOS UNO SAC"/>
    <n v="3"/>
    <x v="0"/>
    <n v="1"/>
    <x v="0"/>
    <n v="2.3849999999999998"/>
    <n v="11.925000000000001"/>
    <n v="5"/>
    <n v="1"/>
    <n v="0"/>
    <n v="0"/>
    <n v="0"/>
    <n v="5.6"/>
    <n v="67.2"/>
    <n v="60"/>
    <x v="0"/>
    <x v="1"/>
  </r>
  <r>
    <d v="2024-06-04T00:00:00"/>
    <n v="536"/>
    <s v="UGARTE-C13"/>
    <s v="BREÑA"/>
    <s v="SSS23"/>
    <x v="7"/>
    <x v="7"/>
    <s v="EMBUTIDOS Y LACTEOS"/>
    <s v="LACTEOS"/>
    <s v="A"/>
    <n v="0"/>
    <s v="PROV487"/>
    <s v="PRODUCTORA DE ALIMENTOS UNO SAC"/>
    <n v="5"/>
    <x v="1"/>
    <n v="1"/>
    <x v="0"/>
    <n v="2.3849999999999998"/>
    <n v="7.1550000000000002"/>
    <n v="3"/>
    <n v="1"/>
    <n v="0"/>
    <n v="0"/>
    <n v="0"/>
    <n v="28"/>
    <n v="112"/>
    <n v="60"/>
    <x v="0"/>
    <x v="1"/>
  </r>
  <r>
    <d v="2024-06-04T00:00:00"/>
    <n v="536"/>
    <s v="UGARTE-C13"/>
    <s v="BREÑA"/>
    <s v="SSS23"/>
    <x v="8"/>
    <x v="8"/>
    <s v="EMBUTIDOS Y LACTEOS"/>
    <s v="LACTEOS"/>
    <s v="A"/>
    <n v="0"/>
    <s v="PROV487"/>
    <s v="PRODUCTORA DE ALIMENTOS UNO SAC"/>
    <n v="13"/>
    <x v="0"/>
    <n v="1"/>
    <x v="0"/>
    <n v="3.0294400000000001"/>
    <n v="24.694559999999999"/>
    <n v="8"/>
    <n v="1"/>
    <n v="0"/>
    <n v="0"/>
    <n v="0"/>
    <n v="3.5"/>
    <n v="42"/>
    <n v="60"/>
    <x v="0"/>
    <x v="0"/>
  </r>
  <r>
    <d v="2024-06-04T00:00:00"/>
    <n v="536"/>
    <s v="UGARTE-C13"/>
    <s v="BREÑA"/>
    <s v="SSS23"/>
    <x v="9"/>
    <x v="9"/>
    <s v="EMBUTIDOS Y LACTEOS"/>
    <s v="LACTEOS"/>
    <s v="A"/>
    <n v="0"/>
    <s v="PROV487"/>
    <s v="PRODUCTORA DE ALIMENTOS UNO SAC"/>
    <n v="7"/>
    <x v="0"/>
    <n v="1"/>
    <x v="0"/>
    <n v="2.6459999999999999"/>
    <n v="21.167999999999999"/>
    <n v="8"/>
    <n v="1"/>
    <n v="0"/>
    <n v="0"/>
    <n v="0"/>
    <n v="3.5"/>
    <n v="42"/>
    <n v="60"/>
    <x v="0"/>
    <x v="0"/>
  </r>
  <r>
    <d v="2024-06-04T00:00:00"/>
    <n v="536"/>
    <s v="UGARTE-C13"/>
    <s v="BREÑA"/>
    <s v="SSS23"/>
    <x v="10"/>
    <x v="10"/>
    <s v="EMBUTIDOS Y LACTEOS"/>
    <s v="LACTEOS"/>
    <s v="A"/>
    <n v="0"/>
    <s v="PROV487"/>
    <s v="PRODUCTORA DE ALIMENTOS UNO SAC"/>
    <n v="4"/>
    <x v="1"/>
    <n v="1"/>
    <x v="0"/>
    <n v="3.3237999999999999"/>
    <n v="0"/>
    <n v="0"/>
    <n v="1"/>
    <n v="0"/>
    <n v="0"/>
    <n v="0"/>
    <s v="PRODUCTO SIN VENTA"/>
    <s v="PRODUCTO SIN VENTA"/>
    <n v="60"/>
    <x v="1"/>
    <x v="1"/>
  </r>
  <r>
    <d v="2024-06-04T00:00:00"/>
    <n v="537"/>
    <s v="CAMPOY-C1"/>
    <s v="SAN JUAN DE LURIGAN"/>
    <s v="SSS23"/>
    <x v="0"/>
    <x v="0"/>
    <s v="EMBUTIDOS Y LACTEOS"/>
    <s v="LACTEOS"/>
    <s v="A"/>
    <n v="0"/>
    <s v="PROV487"/>
    <s v="PRODUCTORA DE ALIMENTOS UNO SAC"/>
    <n v="4"/>
    <x v="0"/>
    <n v="1"/>
    <x v="0"/>
    <n v="3.1680000000000001"/>
    <n v="6.3360000000000003"/>
    <n v="2"/>
    <n v="1"/>
    <n v="0"/>
    <n v="0"/>
    <n v="0"/>
    <n v="14"/>
    <n v="168"/>
    <n v="60"/>
    <x v="0"/>
    <x v="1"/>
  </r>
  <r>
    <d v="2024-06-04T00:00:00"/>
    <n v="537"/>
    <s v="CAMPOY-C1"/>
    <s v="SAN JUAN DE LURIGAN"/>
    <s v="SSS23"/>
    <x v="1"/>
    <x v="1"/>
    <s v="EMBUTIDOS Y LACTEOS"/>
    <s v="LACTEOS"/>
    <s v="A"/>
    <n v="0"/>
    <s v="PROV487"/>
    <s v="PRODUCTORA DE ALIMENTOS UNO SAC"/>
    <n v="2"/>
    <x v="0"/>
    <n v="1"/>
    <x v="1"/>
    <n v="2.3220000000000001"/>
    <n v="23.22"/>
    <n v="10"/>
    <n v="1"/>
    <n v="0"/>
    <n v="0"/>
    <n v="0"/>
    <n v="2.8"/>
    <n v="56"/>
    <n v="60"/>
    <x v="0"/>
    <x v="0"/>
  </r>
  <r>
    <d v="2024-06-04T00:00:00"/>
    <n v="537"/>
    <s v="CAMPOY-C1"/>
    <s v="SAN JUAN DE LURIGAN"/>
    <s v="SSS23"/>
    <x v="2"/>
    <x v="2"/>
    <s v="EMBUTIDOS Y LACTEOS"/>
    <s v="LACTEOS"/>
    <s v="A"/>
    <n v="0"/>
    <s v="PROV487"/>
    <s v="PRODUCTORA DE ALIMENTOS UNO SAC"/>
    <n v="13"/>
    <x v="0"/>
    <n v="1"/>
    <x v="0"/>
    <n v="3.02501"/>
    <n v="9.3821899999999996"/>
    <n v="3"/>
    <n v="1"/>
    <n v="0"/>
    <n v="0"/>
    <n v="0"/>
    <n v="9.3333333333333339"/>
    <n v="112"/>
    <n v="60"/>
    <x v="0"/>
    <x v="1"/>
  </r>
  <r>
    <d v="2024-06-04T00:00:00"/>
    <n v="537"/>
    <s v="CAMPOY-C1"/>
    <s v="SAN JUAN DE LURIGAN"/>
    <s v="SSS23"/>
    <x v="3"/>
    <x v="3"/>
    <s v="EMBUTIDOS Y LACTEOS"/>
    <s v="LACTEOS"/>
    <s v="A"/>
    <n v="0"/>
    <s v="PROV487"/>
    <s v="PRODUCTORA DE ALIMENTOS UNO SAC"/>
    <n v="7"/>
    <x v="0"/>
    <n v="1"/>
    <x v="2"/>
    <n v="3.62"/>
    <n v="32.58"/>
    <n v="9"/>
    <n v="1"/>
    <n v="0"/>
    <n v="0"/>
    <n v="8"/>
    <n v="3.1111111111111107"/>
    <n v="18.666666666666664"/>
    <n v="60"/>
    <x v="0"/>
    <x v="0"/>
  </r>
  <r>
    <d v="2024-06-04T00:00:00"/>
    <n v="537"/>
    <s v="CAMPOY-C1"/>
    <s v="SAN JUAN DE LURIGAN"/>
    <s v="SSS23"/>
    <x v="4"/>
    <x v="4"/>
    <s v="EMBUTIDOS Y LACTEOS"/>
    <s v="LACTEOS"/>
    <s v="A"/>
    <n v="0"/>
    <s v="PROV487"/>
    <s v="PRODUCTORA DE ALIMENTOS UNO SAC"/>
    <n v="6"/>
    <x v="0"/>
    <n v="1"/>
    <x v="2"/>
    <n v="3.62"/>
    <n v="10.86"/>
    <n v="3"/>
    <n v="1"/>
    <n v="0"/>
    <n v="0"/>
    <n v="0"/>
    <n v="9.3333333333333339"/>
    <n v="56"/>
    <n v="60"/>
    <x v="0"/>
    <x v="0"/>
  </r>
  <r>
    <d v="2024-06-04T00:00:00"/>
    <n v="537"/>
    <s v="CAMPOY-C1"/>
    <s v="SAN JUAN DE LURIGAN"/>
    <s v="SSS23"/>
    <x v="5"/>
    <x v="5"/>
    <s v="EMBUTIDOS Y LACTEOS"/>
    <s v="LACTEOS"/>
    <s v="A"/>
    <n v="0"/>
    <s v="PROV487"/>
    <s v="PRODUCTORA DE ALIMENTOS UNO SAC"/>
    <n v="2"/>
    <x v="0"/>
    <n v="1"/>
    <x v="0"/>
    <n v="3.04121"/>
    <n v="18.514600000000002"/>
    <n v="6"/>
    <n v="1"/>
    <n v="0"/>
    <n v="6"/>
    <n v="0"/>
    <n v="4.666666666666667"/>
    <n v="56"/>
    <n v="60"/>
    <x v="0"/>
    <x v="0"/>
  </r>
  <r>
    <d v="2024-06-04T00:00:00"/>
    <n v="537"/>
    <s v="CAMPOY-C1"/>
    <s v="SAN JUAN DE LURIGAN"/>
    <s v="SSS23"/>
    <x v="6"/>
    <x v="6"/>
    <s v="EMBUTIDOS Y LACTEOS"/>
    <s v="LACTEOS"/>
    <s v="A"/>
    <n v="0"/>
    <s v="PROV487"/>
    <s v="PRODUCTORA DE ALIMENTOS UNO SAC"/>
    <n v="0"/>
    <x v="0"/>
    <n v="1"/>
    <x v="0"/>
    <n v="2.3849999999999998"/>
    <n v="9.5399999999999991"/>
    <n v="4"/>
    <n v="0"/>
    <n v="0"/>
    <n v="1"/>
    <n v="0"/>
    <n v="7"/>
    <n v="84"/>
    <n v="60"/>
    <x v="0"/>
    <x v="1"/>
  </r>
  <r>
    <d v="2024-06-04T00:00:00"/>
    <n v="537"/>
    <s v="CAMPOY-C1"/>
    <s v="SAN JUAN DE LURIGAN"/>
    <s v="SSS23"/>
    <x v="7"/>
    <x v="7"/>
    <s v="EMBUTIDOS Y LACTEOS"/>
    <s v="LACTEOS"/>
    <s v="A"/>
    <n v="0"/>
    <s v="PROV487"/>
    <s v="PRODUCTORA DE ALIMENTOS UNO SAC"/>
    <n v="3"/>
    <x v="1"/>
    <n v="1"/>
    <x v="0"/>
    <n v="2.3849999999999998"/>
    <n v="2.3849999999999998"/>
    <n v="1"/>
    <n v="1"/>
    <n v="0"/>
    <n v="1"/>
    <n v="0"/>
    <n v="84"/>
    <n v="336"/>
    <n v="60"/>
    <x v="1"/>
    <x v="1"/>
  </r>
  <r>
    <d v="2024-06-04T00:00:00"/>
    <n v="537"/>
    <s v="CAMPOY-C1"/>
    <s v="SAN JUAN DE LURIGAN"/>
    <s v="SSS23"/>
    <x v="8"/>
    <x v="8"/>
    <s v="EMBUTIDOS Y LACTEOS"/>
    <s v="LACTEOS"/>
    <s v="A"/>
    <n v="0"/>
    <s v="PROV487"/>
    <s v="PRODUCTORA DE ALIMENTOS UNO SAC"/>
    <n v="5"/>
    <x v="0"/>
    <n v="1"/>
    <x v="0"/>
    <n v="3.0294400000000001"/>
    <n v="9.1714500000000001"/>
    <n v="3"/>
    <n v="1"/>
    <n v="0"/>
    <n v="0"/>
    <n v="0"/>
    <n v="9.3333333333333339"/>
    <n v="112"/>
    <n v="60"/>
    <x v="0"/>
    <x v="1"/>
  </r>
  <r>
    <d v="2024-06-04T00:00:00"/>
    <n v="537"/>
    <s v="CAMPOY-C1"/>
    <s v="SAN JUAN DE LURIGAN"/>
    <s v="SSS23"/>
    <x v="9"/>
    <x v="9"/>
    <s v="EMBUTIDOS Y LACTEOS"/>
    <s v="LACTEOS"/>
    <s v="A"/>
    <n v="0"/>
    <s v="PROV487"/>
    <s v="PRODUCTORA DE ALIMENTOS UNO SAC"/>
    <n v="7"/>
    <x v="0"/>
    <n v="1"/>
    <x v="0"/>
    <n v="2.6459999999999999"/>
    <n v="2.6459999999999999"/>
    <n v="1"/>
    <n v="1"/>
    <n v="0"/>
    <n v="0"/>
    <n v="0"/>
    <n v="28"/>
    <n v="336"/>
    <n v="60"/>
    <x v="0"/>
    <x v="1"/>
  </r>
  <r>
    <d v="2024-06-04T00:00:00"/>
    <n v="537"/>
    <s v="CAMPOY-C1"/>
    <s v="SAN JUAN DE LURIGAN"/>
    <s v="SSS23"/>
    <x v="10"/>
    <x v="10"/>
    <s v="EMBUTIDOS Y LACTEOS"/>
    <s v="LACTEOS"/>
    <s v="A"/>
    <n v="0"/>
    <s v="PROV487"/>
    <s v="PRODUCTORA DE ALIMENTOS UNO SAC"/>
    <n v="5"/>
    <x v="1"/>
    <n v="1"/>
    <x v="0"/>
    <n v="3.3237999999999999"/>
    <n v="0"/>
    <n v="0"/>
    <n v="1"/>
    <n v="0"/>
    <n v="0"/>
    <n v="0"/>
    <s v="PRODUCTO SIN VENTA"/>
    <s v="PRODUCTO SIN VENTA"/>
    <n v="60"/>
    <x v="1"/>
    <x v="1"/>
  </r>
  <r>
    <d v="2024-06-04T00:00:00"/>
    <n v="538"/>
    <s v="SANTAROSA-LURIN"/>
    <s v="LURIN"/>
    <s v="SSS23"/>
    <x v="0"/>
    <x v="0"/>
    <s v="EMBUTIDOS Y LACTEOS"/>
    <s v="LACTEOS"/>
    <s v="A"/>
    <n v="0"/>
    <s v="PROV487"/>
    <s v="PRODUCTORA DE ALIMENTOS UNO SAC"/>
    <n v="4"/>
    <x v="0"/>
    <n v="1"/>
    <x v="0"/>
    <n v="3.1680000000000001"/>
    <n v="0"/>
    <n v="0"/>
    <n v="1"/>
    <n v="0"/>
    <n v="0"/>
    <n v="0"/>
    <s v="PRODUCTO SIN VENTA"/>
    <s v="PRODUCTO SIN VENTA"/>
    <n v="60"/>
    <x v="1"/>
    <x v="1"/>
  </r>
  <r>
    <d v="2024-06-04T00:00:00"/>
    <n v="538"/>
    <s v="SANTAROSA-LURIN"/>
    <s v="LURIN"/>
    <s v="SSS23"/>
    <x v="1"/>
    <x v="1"/>
    <s v="EMBUTIDOS Y LACTEOS"/>
    <s v="LACTEOS"/>
    <s v="A"/>
    <n v="0"/>
    <s v="PROV487"/>
    <s v="PRODUCTORA DE ALIMENTOS UNO SAC"/>
    <n v="4"/>
    <x v="0"/>
    <n v="1"/>
    <x v="1"/>
    <n v="2.3220000000000001"/>
    <n v="13.932"/>
    <n v="6"/>
    <n v="1"/>
    <n v="0"/>
    <n v="0"/>
    <n v="0"/>
    <n v="4.666666666666667"/>
    <n v="93.333333333333343"/>
    <n v="60"/>
    <x v="0"/>
    <x v="1"/>
  </r>
  <r>
    <d v="2024-06-04T00:00:00"/>
    <n v="538"/>
    <s v="SANTAROSA-LURIN"/>
    <s v="LURIN"/>
    <s v="SSS23"/>
    <x v="2"/>
    <x v="2"/>
    <s v="EMBUTIDOS Y LACTEOS"/>
    <s v="LACTEOS"/>
    <s v="A"/>
    <n v="0"/>
    <s v="PROV487"/>
    <s v="PRODUCTORA DE ALIMENTOS UNO SAC"/>
    <n v="3"/>
    <x v="0"/>
    <n v="1"/>
    <x v="0"/>
    <n v="3.02501"/>
    <n v="15.312889999999999"/>
    <n v="5"/>
    <n v="1"/>
    <n v="0"/>
    <n v="0"/>
    <n v="0"/>
    <n v="5.6"/>
    <n v="67.2"/>
    <n v="60"/>
    <x v="0"/>
    <x v="1"/>
  </r>
  <r>
    <d v="2024-06-04T00:00:00"/>
    <n v="538"/>
    <s v="SANTAROSA-LURIN"/>
    <s v="LURIN"/>
    <s v="SSS23"/>
    <x v="3"/>
    <x v="3"/>
    <s v="EMBUTIDOS Y LACTEOS"/>
    <s v="LACTEOS"/>
    <s v="A"/>
    <n v="0"/>
    <s v="PROV487"/>
    <s v="PRODUCTORA DE ALIMENTOS UNO SAC"/>
    <n v="2"/>
    <x v="0"/>
    <n v="1"/>
    <x v="2"/>
    <n v="3.62"/>
    <n v="21.72"/>
    <n v="6"/>
    <n v="1"/>
    <n v="0"/>
    <n v="0"/>
    <n v="6"/>
    <n v="4.666666666666667"/>
    <n v="28"/>
    <n v="60"/>
    <x v="0"/>
    <x v="0"/>
  </r>
  <r>
    <d v="2024-06-04T00:00:00"/>
    <n v="538"/>
    <s v="SANTAROSA-LURIN"/>
    <s v="LURIN"/>
    <s v="SSS23"/>
    <x v="4"/>
    <x v="4"/>
    <s v="EMBUTIDOS Y LACTEOS"/>
    <s v="LACTEOS"/>
    <s v="A"/>
    <n v="0"/>
    <s v="PROV487"/>
    <s v="PRODUCTORA DE ALIMENTOS UNO SAC"/>
    <n v="4"/>
    <x v="0"/>
    <n v="1"/>
    <x v="2"/>
    <n v="3.62"/>
    <n v="14.48"/>
    <n v="4"/>
    <n v="1"/>
    <n v="0"/>
    <n v="0"/>
    <n v="6"/>
    <n v="7"/>
    <n v="42"/>
    <n v="60"/>
    <x v="0"/>
    <x v="0"/>
  </r>
  <r>
    <d v="2024-06-04T00:00:00"/>
    <n v="538"/>
    <s v="SANTAROSA-LURIN"/>
    <s v="LURIN"/>
    <s v="SSS23"/>
    <x v="5"/>
    <x v="5"/>
    <s v="EMBUTIDOS Y LACTEOS"/>
    <s v="LACTEOS"/>
    <s v="A"/>
    <n v="0"/>
    <s v="PROV487"/>
    <s v="PRODUCTORA DE ALIMENTOS UNO SAC"/>
    <n v="1"/>
    <x v="0"/>
    <n v="1"/>
    <x v="0"/>
    <n v="3.04121"/>
    <n v="15.360749999999999"/>
    <n v="5"/>
    <n v="1"/>
    <n v="0"/>
    <n v="0"/>
    <n v="0"/>
    <n v="5.6"/>
    <n v="67.2"/>
    <n v="60"/>
    <x v="0"/>
    <x v="1"/>
  </r>
  <r>
    <d v="2024-06-04T00:00:00"/>
    <n v="538"/>
    <s v="SANTAROSA-LURIN"/>
    <s v="LURIN"/>
    <s v="SSS23"/>
    <x v="6"/>
    <x v="6"/>
    <s v="EMBUTIDOS Y LACTEOS"/>
    <s v="LACTEOS"/>
    <s v="A"/>
    <n v="0"/>
    <s v="PROV487"/>
    <s v="PRODUCTORA DE ALIMENTOS UNO SAC"/>
    <n v="7"/>
    <x v="0"/>
    <n v="1"/>
    <x v="0"/>
    <n v="2.3849999999999998"/>
    <n v="7.1550000000000002"/>
    <n v="3"/>
    <n v="1"/>
    <n v="0"/>
    <n v="0"/>
    <n v="0"/>
    <n v="9.3333333333333339"/>
    <n v="112"/>
    <n v="60"/>
    <x v="0"/>
    <x v="1"/>
  </r>
  <r>
    <d v="2024-06-04T00:00:00"/>
    <n v="538"/>
    <s v="SANTAROSA-LURIN"/>
    <s v="LURIN"/>
    <s v="SSS23"/>
    <x v="7"/>
    <x v="7"/>
    <s v="EMBUTIDOS Y LACTEOS"/>
    <s v="LACTEOS"/>
    <s v="A"/>
    <n v="0"/>
    <s v="PROV487"/>
    <s v="PRODUCTORA DE ALIMENTOS UNO SAC"/>
    <n v="3"/>
    <x v="1"/>
    <n v="1"/>
    <x v="0"/>
    <n v="2.3849999999999998"/>
    <n v="2.3849999999999998"/>
    <n v="1"/>
    <n v="1"/>
    <n v="0"/>
    <n v="0"/>
    <n v="0"/>
    <n v="84"/>
    <n v="336"/>
    <n v="60"/>
    <x v="1"/>
    <x v="1"/>
  </r>
  <r>
    <d v="2024-06-04T00:00:00"/>
    <n v="538"/>
    <s v="SANTAROSA-LURIN"/>
    <s v="LURIN"/>
    <s v="SSS23"/>
    <x v="8"/>
    <x v="8"/>
    <s v="EMBUTIDOS Y LACTEOS"/>
    <s v="LACTEOS"/>
    <s v="A"/>
    <n v="0"/>
    <s v="PROV487"/>
    <s v="PRODUCTORA DE ALIMENTOS UNO SAC"/>
    <n v="2"/>
    <x v="0"/>
    <n v="1"/>
    <x v="0"/>
    <n v="3.0294400000000001"/>
    <n v="12.29194"/>
    <n v="4"/>
    <n v="1"/>
    <n v="0"/>
    <n v="0"/>
    <n v="0"/>
    <n v="7"/>
    <n v="84"/>
    <n v="60"/>
    <x v="0"/>
    <x v="1"/>
  </r>
  <r>
    <d v="2024-06-04T00:00:00"/>
    <n v="538"/>
    <s v="SANTAROSA-LURIN"/>
    <s v="LURIN"/>
    <s v="SSS23"/>
    <x v="9"/>
    <x v="9"/>
    <s v="EMBUTIDOS Y LACTEOS"/>
    <s v="LACTEOS"/>
    <s v="A"/>
    <n v="0"/>
    <s v="PROV487"/>
    <s v="PRODUCTORA DE ALIMENTOS UNO SAC"/>
    <n v="6"/>
    <x v="0"/>
    <n v="1"/>
    <x v="0"/>
    <n v="2.6459999999999999"/>
    <n v="5.2919999999999998"/>
    <n v="2"/>
    <n v="1"/>
    <n v="0"/>
    <n v="0"/>
    <n v="0"/>
    <n v="14"/>
    <n v="168"/>
    <n v="60"/>
    <x v="0"/>
    <x v="1"/>
  </r>
  <r>
    <d v="2024-06-04T00:00:00"/>
    <n v="538"/>
    <s v="SANTAROSA-LURIN"/>
    <s v="LURIN"/>
    <s v="SSS23"/>
    <x v="10"/>
    <x v="10"/>
    <s v="EMBUTIDOS Y LACTEOS"/>
    <s v="LACTEOS"/>
    <s v="A"/>
    <n v="0"/>
    <s v="PROV487"/>
    <s v="PRODUCTORA DE ALIMENTOS UNO SAC"/>
    <n v="2"/>
    <x v="1"/>
    <n v="1"/>
    <x v="0"/>
    <n v="3.3237999999999999"/>
    <n v="10.07593"/>
    <n v="3"/>
    <n v="1"/>
    <n v="0"/>
    <n v="0"/>
    <n v="0"/>
    <n v="28"/>
    <n v="112"/>
    <n v="60"/>
    <x v="0"/>
    <x v="1"/>
  </r>
  <r>
    <d v="2024-06-04T00:00:00"/>
    <n v="539"/>
    <s v="TUPACAMARU-CHINCHA"/>
    <s v="CHINCHA ALTA"/>
    <s v="SSS23"/>
    <x v="0"/>
    <x v="0"/>
    <s v="EMBUTIDOS Y LACTEOS"/>
    <s v="LACTEOS"/>
    <s v="A"/>
    <n v="0"/>
    <s v="PROV487"/>
    <s v="PRODUCTORA DE ALIMENTOS UNO SAC"/>
    <n v="1"/>
    <x v="0"/>
    <n v="1"/>
    <x v="0"/>
    <n v="3.1680000000000001"/>
    <n v="3.1680000000000001"/>
    <n v="1"/>
    <n v="1"/>
    <n v="0"/>
    <n v="0"/>
    <n v="0"/>
    <n v="28"/>
    <n v="336"/>
    <n v="60"/>
    <x v="0"/>
    <x v="1"/>
  </r>
  <r>
    <d v="2024-06-04T00:00:00"/>
    <n v="539"/>
    <s v="TUPACAMARU-CHINCHA"/>
    <s v="CHINCHA ALTA"/>
    <s v="SSS23"/>
    <x v="1"/>
    <x v="1"/>
    <s v="EMBUTIDOS Y LACTEOS"/>
    <s v="LACTEOS"/>
    <s v="A"/>
    <n v="0"/>
    <s v="PROV487"/>
    <s v="PRODUCTORA DE ALIMENTOS UNO SAC"/>
    <n v="3"/>
    <x v="0"/>
    <n v="1"/>
    <x v="1"/>
    <n v="2.3220000000000001"/>
    <n v="6.9660000000000002"/>
    <n v="3"/>
    <n v="1"/>
    <n v="0"/>
    <n v="0"/>
    <n v="0"/>
    <n v="9.3333333333333339"/>
    <n v="186.66666666666669"/>
    <n v="60"/>
    <x v="0"/>
    <x v="1"/>
  </r>
  <r>
    <d v="2024-06-04T00:00:00"/>
    <n v="539"/>
    <s v="TUPACAMARU-CHINCHA"/>
    <s v="CHINCHA ALTA"/>
    <s v="SSS23"/>
    <x v="2"/>
    <x v="2"/>
    <s v="EMBUTIDOS Y LACTEOS"/>
    <s v="LACTEOS"/>
    <s v="A"/>
    <n v="0"/>
    <s v="PROV487"/>
    <s v="PRODUCTORA DE ALIMENTOS UNO SAC"/>
    <n v="2"/>
    <x v="0"/>
    <n v="1"/>
    <x v="0"/>
    <n v="3.02501"/>
    <n v="36.616729999999997"/>
    <n v="12"/>
    <n v="1"/>
    <n v="0"/>
    <n v="0"/>
    <n v="0"/>
    <n v="2.3333333333333335"/>
    <n v="28"/>
    <n v="60"/>
    <x v="0"/>
    <x v="0"/>
  </r>
  <r>
    <d v="2024-06-04T00:00:00"/>
    <n v="539"/>
    <s v="TUPACAMARU-CHINCHA"/>
    <s v="CHINCHA ALTA"/>
    <s v="SSS23"/>
    <x v="3"/>
    <x v="3"/>
    <s v="EMBUTIDOS Y LACTEOS"/>
    <s v="LACTEOS"/>
    <s v="A"/>
    <n v="0"/>
    <s v="PROV487"/>
    <s v="PRODUCTORA DE ALIMENTOS UNO SAC"/>
    <n v="4"/>
    <x v="0"/>
    <n v="1"/>
    <x v="2"/>
    <n v="3.62"/>
    <n v="10.86"/>
    <n v="3"/>
    <n v="1"/>
    <n v="0"/>
    <n v="0"/>
    <n v="6"/>
    <n v="9.3333333333333339"/>
    <n v="56"/>
    <n v="60"/>
    <x v="0"/>
    <x v="0"/>
  </r>
  <r>
    <d v="2024-06-04T00:00:00"/>
    <n v="539"/>
    <s v="TUPACAMARU-CHINCHA"/>
    <s v="CHINCHA ALTA"/>
    <s v="SSS23"/>
    <x v="4"/>
    <x v="4"/>
    <s v="EMBUTIDOS Y LACTEOS"/>
    <s v="LACTEOS"/>
    <s v="A"/>
    <n v="0"/>
    <s v="PROV487"/>
    <s v="PRODUCTORA DE ALIMENTOS UNO SAC"/>
    <n v="2"/>
    <x v="0"/>
    <n v="1"/>
    <x v="2"/>
    <n v="3.62"/>
    <n v="3.62"/>
    <n v="1"/>
    <n v="1"/>
    <n v="0"/>
    <n v="0"/>
    <n v="4"/>
    <n v="28"/>
    <n v="168"/>
    <n v="60"/>
    <x v="0"/>
    <x v="1"/>
  </r>
  <r>
    <d v="2024-06-04T00:00:00"/>
    <n v="539"/>
    <s v="TUPACAMARU-CHINCHA"/>
    <s v="CHINCHA ALTA"/>
    <s v="SSS23"/>
    <x v="5"/>
    <x v="5"/>
    <s v="EMBUTIDOS Y LACTEOS"/>
    <s v="LACTEOS"/>
    <s v="A"/>
    <n v="0"/>
    <s v="PROV487"/>
    <s v="PRODUCTORA DE ALIMENTOS UNO SAC"/>
    <n v="0"/>
    <x v="0"/>
    <n v="1"/>
    <x v="0"/>
    <n v="3.04121"/>
    <n v="30.756070000000001"/>
    <n v="10"/>
    <n v="0"/>
    <n v="0"/>
    <n v="0"/>
    <n v="0"/>
    <n v="2.8"/>
    <n v="33.6"/>
    <n v="60"/>
    <x v="0"/>
    <x v="0"/>
  </r>
  <r>
    <d v="2024-06-04T00:00:00"/>
    <n v="539"/>
    <s v="TUPACAMARU-CHINCHA"/>
    <s v="CHINCHA ALTA"/>
    <s v="SSS23"/>
    <x v="6"/>
    <x v="6"/>
    <s v="EMBUTIDOS Y LACTEOS"/>
    <s v="LACTEOS"/>
    <s v="A"/>
    <n v="0"/>
    <s v="PROV487"/>
    <s v="PRODUCTORA DE ALIMENTOS UNO SAC"/>
    <n v="5"/>
    <x v="0"/>
    <n v="1"/>
    <x v="0"/>
    <n v="2.3849999999999998"/>
    <n v="0"/>
    <n v="0"/>
    <n v="1"/>
    <n v="0"/>
    <n v="0"/>
    <n v="0"/>
    <s v="PRODUCTO SIN VENTA"/>
    <s v="PRODUCTO SIN VENTA"/>
    <n v="60"/>
    <x v="1"/>
    <x v="1"/>
  </r>
  <r>
    <d v="2024-06-04T00:00:00"/>
    <n v="539"/>
    <s v="TUPACAMARU-CHINCHA"/>
    <s v="CHINCHA ALTA"/>
    <s v="SSS23"/>
    <x v="7"/>
    <x v="7"/>
    <s v="EMBUTIDOS Y LACTEOS"/>
    <s v="LACTEOS"/>
    <s v="A"/>
    <n v="0"/>
    <s v="PROV487"/>
    <s v="PRODUCTORA DE ALIMENTOS UNO SAC"/>
    <n v="3"/>
    <x v="1"/>
    <n v="1"/>
    <x v="0"/>
    <n v="2.3849999999999998"/>
    <n v="2.3849999999999998"/>
    <n v="1"/>
    <n v="1"/>
    <n v="0"/>
    <n v="0"/>
    <n v="0"/>
    <n v="84"/>
    <n v="336"/>
    <n v="60"/>
    <x v="1"/>
    <x v="1"/>
  </r>
  <r>
    <d v="2024-06-04T00:00:00"/>
    <n v="539"/>
    <s v="TUPACAMARU-CHINCHA"/>
    <s v="CHINCHA ALTA"/>
    <s v="SSS23"/>
    <x v="8"/>
    <x v="8"/>
    <s v="EMBUTIDOS Y LACTEOS"/>
    <s v="LACTEOS"/>
    <s v="A"/>
    <n v="0"/>
    <s v="PROV487"/>
    <s v="PRODUCTORA DE ALIMENTOS UNO SAC"/>
    <n v="1"/>
    <x v="0"/>
    <n v="1"/>
    <x v="0"/>
    <n v="3.0294400000000001"/>
    <n v="21.38326"/>
    <n v="7"/>
    <n v="1"/>
    <n v="0"/>
    <n v="0"/>
    <n v="0"/>
    <n v="4"/>
    <n v="48"/>
    <n v="60"/>
    <x v="0"/>
    <x v="0"/>
  </r>
  <r>
    <d v="2024-06-04T00:00:00"/>
    <n v="539"/>
    <s v="TUPACAMARU-CHINCHA"/>
    <s v="CHINCHA ALTA"/>
    <s v="SSS23"/>
    <x v="9"/>
    <x v="9"/>
    <s v="EMBUTIDOS Y LACTEOS"/>
    <s v="LACTEOS"/>
    <s v="A"/>
    <n v="0"/>
    <s v="PROV487"/>
    <s v="PRODUCTORA DE ALIMENTOS UNO SAC"/>
    <n v="8"/>
    <x v="0"/>
    <n v="1"/>
    <x v="0"/>
    <n v="2.6459999999999999"/>
    <n v="0"/>
    <n v="0"/>
    <n v="1"/>
    <n v="0"/>
    <n v="0"/>
    <n v="0"/>
    <s v="PRODUCTO SIN VENTA"/>
    <s v="PRODUCTO SIN VENTA"/>
    <n v="60"/>
    <x v="1"/>
    <x v="1"/>
  </r>
  <r>
    <d v="2024-06-04T00:00:00"/>
    <n v="539"/>
    <s v="TUPACAMARU-CHINCHA"/>
    <s v="CHINCHA ALTA"/>
    <s v="SSS23"/>
    <x v="10"/>
    <x v="10"/>
    <s v="EMBUTIDOS Y LACTEOS"/>
    <s v="LACTEOS"/>
    <s v="A"/>
    <n v="0"/>
    <s v="PROV487"/>
    <s v="PRODUCTORA DE ALIMENTOS UNO SAC"/>
    <n v="4"/>
    <x v="1"/>
    <n v="1"/>
    <x v="0"/>
    <n v="3.3237999999999999"/>
    <n v="0"/>
    <n v="0"/>
    <n v="1"/>
    <n v="0"/>
    <n v="0"/>
    <n v="0"/>
    <s v="PRODUCTO SIN VENTA"/>
    <s v="PRODUCTO SIN VENTA"/>
    <n v="60"/>
    <x v="1"/>
    <x v="1"/>
  </r>
  <r>
    <d v="2024-06-04T00:00:00"/>
    <n v="540"/>
    <s v="LAFLORIDA-C4-CHICLAYO"/>
    <s v="CHICLAYO"/>
    <s v="SSS23"/>
    <x v="0"/>
    <x v="0"/>
    <s v="EMBUTIDOS Y LACTEOS"/>
    <s v="LACTEOS"/>
    <s v="A"/>
    <n v="0"/>
    <s v="PROV487"/>
    <s v="PRODUCTORA DE ALIMENTOS UNO SAC"/>
    <n v="4"/>
    <x v="0"/>
    <n v="1"/>
    <x v="0"/>
    <n v="3.1680000000000001"/>
    <n v="0"/>
    <n v="0"/>
    <n v="1"/>
    <n v="0"/>
    <n v="0"/>
    <n v="0"/>
    <s v="PRODUCTO SIN VENTA"/>
    <s v="PRODUCTO SIN VENTA"/>
    <n v="60"/>
    <x v="1"/>
    <x v="1"/>
  </r>
  <r>
    <d v="2024-06-04T00:00:00"/>
    <n v="540"/>
    <s v="LAFLORIDA-C4-CHICLAYO"/>
    <s v="CHICLAYO"/>
    <s v="SSS23"/>
    <x v="1"/>
    <x v="1"/>
    <s v="EMBUTIDOS Y LACTEOS"/>
    <s v="LACTEOS"/>
    <s v="A"/>
    <n v="0"/>
    <s v="PROV487"/>
    <s v="PRODUCTORA DE ALIMENTOS UNO SAC"/>
    <n v="3"/>
    <x v="0"/>
    <n v="1"/>
    <x v="1"/>
    <n v="2.3220000000000001"/>
    <n v="20.898"/>
    <n v="9"/>
    <n v="1"/>
    <n v="0"/>
    <n v="0"/>
    <n v="0"/>
    <n v="3.1111111111111107"/>
    <n v="62.222222222222214"/>
    <n v="60"/>
    <x v="0"/>
    <x v="1"/>
  </r>
  <r>
    <d v="2024-06-04T00:00:00"/>
    <n v="540"/>
    <s v="LAFLORIDA-C4-CHICLAYO"/>
    <s v="CHICLAYO"/>
    <s v="SSS23"/>
    <x v="2"/>
    <x v="2"/>
    <s v="EMBUTIDOS Y LACTEOS"/>
    <s v="LACTEOS"/>
    <s v="A"/>
    <n v="0"/>
    <s v="PROV487"/>
    <s v="PRODUCTORA DE ALIMENTOS UNO SAC"/>
    <n v="-2"/>
    <x v="0"/>
    <n v="1"/>
    <x v="0"/>
    <n v="3.02501"/>
    <n v="24.33727"/>
    <n v="8"/>
    <n v="0"/>
    <n v="0"/>
    <n v="8"/>
    <n v="0"/>
    <n v="3.5"/>
    <n v="42"/>
    <n v="60"/>
    <x v="0"/>
    <x v="0"/>
  </r>
  <r>
    <d v="2024-06-04T00:00:00"/>
    <n v="540"/>
    <s v="LAFLORIDA-C4-CHICLAYO"/>
    <s v="CHICLAYO"/>
    <s v="SSS23"/>
    <x v="3"/>
    <x v="3"/>
    <s v="EMBUTIDOS Y LACTEOS"/>
    <s v="LACTEOS"/>
    <s v="A"/>
    <n v="0"/>
    <s v="PROV487"/>
    <s v="PRODUCTORA DE ALIMENTOS UNO SAC"/>
    <n v="5"/>
    <x v="0"/>
    <n v="1"/>
    <x v="2"/>
    <n v="3.62"/>
    <n v="3.62"/>
    <n v="1"/>
    <n v="1"/>
    <n v="0"/>
    <n v="0"/>
    <n v="0"/>
    <n v="28"/>
    <n v="168"/>
    <n v="60"/>
    <x v="0"/>
    <x v="1"/>
  </r>
  <r>
    <d v="2024-06-04T00:00:00"/>
    <n v="540"/>
    <s v="LAFLORIDA-C4-CHICLAYO"/>
    <s v="CHICLAYO"/>
    <s v="SSS23"/>
    <x v="4"/>
    <x v="4"/>
    <s v="EMBUTIDOS Y LACTEOS"/>
    <s v="LACTEOS"/>
    <s v="A"/>
    <n v="0"/>
    <s v="PROV487"/>
    <s v="PRODUCTORA DE ALIMENTOS UNO SAC"/>
    <n v="6"/>
    <x v="0"/>
    <n v="1"/>
    <x v="2"/>
    <n v="3.62"/>
    <n v="0"/>
    <n v="0"/>
    <n v="1"/>
    <n v="0"/>
    <n v="0"/>
    <n v="0"/>
    <s v="PRODUCTO SIN VENTA"/>
    <s v="PRODUCTO SIN VENTA"/>
    <n v="60"/>
    <x v="1"/>
    <x v="1"/>
  </r>
  <r>
    <d v="2024-06-04T00:00:00"/>
    <n v="540"/>
    <s v="LAFLORIDA-C4-CHICLAYO"/>
    <s v="CHICLAYO"/>
    <s v="SSS23"/>
    <x v="5"/>
    <x v="5"/>
    <s v="EMBUTIDOS Y LACTEOS"/>
    <s v="LACTEOS"/>
    <s v="A"/>
    <n v="0"/>
    <s v="PROV487"/>
    <s v="PRODUCTORA DE ALIMENTOS UNO SAC"/>
    <n v="10"/>
    <x v="0"/>
    <n v="1"/>
    <x v="0"/>
    <n v="3.04121"/>
    <n v="37.085839999999997"/>
    <n v="12"/>
    <n v="1"/>
    <n v="0"/>
    <n v="0"/>
    <n v="0"/>
    <n v="2.3333333333333335"/>
    <n v="28"/>
    <n v="60"/>
    <x v="0"/>
    <x v="0"/>
  </r>
  <r>
    <d v="2024-06-04T00:00:00"/>
    <n v="540"/>
    <s v="LAFLORIDA-C4-CHICLAYO"/>
    <s v="CHICLAYO"/>
    <s v="SSS23"/>
    <x v="6"/>
    <x v="6"/>
    <s v="EMBUTIDOS Y LACTEOS"/>
    <s v="LACTEOS"/>
    <s v="A"/>
    <n v="0"/>
    <s v="PROV487"/>
    <s v="PRODUCTORA DE ALIMENTOS UNO SAC"/>
    <n v="3"/>
    <x v="0"/>
    <n v="1"/>
    <x v="0"/>
    <n v="2.3849999999999998"/>
    <n v="7.1550000000000002"/>
    <n v="3"/>
    <n v="1"/>
    <n v="0"/>
    <n v="0"/>
    <n v="0"/>
    <n v="9.3333333333333339"/>
    <n v="112"/>
    <n v="60"/>
    <x v="0"/>
    <x v="1"/>
  </r>
  <r>
    <d v="2024-06-04T00:00:00"/>
    <n v="540"/>
    <s v="LAFLORIDA-C4-CHICLAYO"/>
    <s v="CHICLAYO"/>
    <s v="SSS23"/>
    <x v="7"/>
    <x v="7"/>
    <s v="EMBUTIDOS Y LACTEOS"/>
    <s v="LACTEOS"/>
    <s v="A"/>
    <n v="0"/>
    <s v="PROV487"/>
    <s v="PRODUCTORA DE ALIMENTOS UNO SAC"/>
    <n v="3"/>
    <x v="1"/>
    <n v="1"/>
    <x v="0"/>
    <n v="2.3849999999999998"/>
    <n v="2.3849999999999998"/>
    <n v="1"/>
    <n v="1"/>
    <n v="0"/>
    <n v="1"/>
    <n v="0"/>
    <n v="84"/>
    <n v="336"/>
    <n v="60"/>
    <x v="1"/>
    <x v="1"/>
  </r>
  <r>
    <d v="2024-06-04T00:00:00"/>
    <n v="540"/>
    <s v="LAFLORIDA-C4-CHICLAYO"/>
    <s v="CHICLAYO"/>
    <s v="SSS23"/>
    <x v="8"/>
    <x v="8"/>
    <s v="EMBUTIDOS Y LACTEOS"/>
    <s v="LACTEOS"/>
    <s v="A"/>
    <n v="0"/>
    <s v="PROV487"/>
    <s v="PRODUCTORA DE ALIMENTOS UNO SAC"/>
    <n v="5"/>
    <x v="0"/>
    <n v="1"/>
    <x v="0"/>
    <n v="3.0294400000000001"/>
    <n v="9.2391100000000002"/>
    <n v="3"/>
    <n v="1"/>
    <n v="0"/>
    <n v="0"/>
    <n v="0"/>
    <n v="9.3333333333333339"/>
    <n v="112"/>
    <n v="60"/>
    <x v="0"/>
    <x v="1"/>
  </r>
  <r>
    <d v="2024-06-04T00:00:00"/>
    <n v="540"/>
    <s v="LAFLORIDA-C4-CHICLAYO"/>
    <s v="CHICLAYO"/>
    <s v="SSS23"/>
    <x v="9"/>
    <x v="9"/>
    <s v="EMBUTIDOS Y LACTEOS"/>
    <s v="LACTEOS"/>
    <s v="A"/>
    <n v="0"/>
    <s v="PROV487"/>
    <s v="PRODUCTORA DE ALIMENTOS UNO SAC"/>
    <n v="12"/>
    <x v="0"/>
    <n v="1"/>
    <x v="0"/>
    <n v="2.6459999999999999"/>
    <n v="0"/>
    <n v="0"/>
    <n v="1"/>
    <n v="0"/>
    <n v="0"/>
    <n v="0"/>
    <s v="PRODUCTO SIN VENTA"/>
    <s v="PRODUCTO SIN VENTA"/>
    <n v="60"/>
    <x v="1"/>
    <x v="1"/>
  </r>
  <r>
    <d v="2024-06-04T00:00:00"/>
    <n v="540"/>
    <s v="LAFLORIDA-C4-CHICLAYO"/>
    <s v="CHICLAYO"/>
    <s v="SSS23"/>
    <x v="10"/>
    <x v="10"/>
    <s v="EMBUTIDOS Y LACTEOS"/>
    <s v="LACTEOS"/>
    <s v="A"/>
    <n v="0"/>
    <s v="PROV487"/>
    <s v="PRODUCTORA DE ALIMENTOS UNO SAC"/>
    <n v="2"/>
    <x v="1"/>
    <n v="1"/>
    <x v="0"/>
    <n v="3.3237999999999999"/>
    <n v="13.45295"/>
    <n v="4"/>
    <n v="1"/>
    <n v="0"/>
    <n v="0"/>
    <n v="0"/>
    <n v="21"/>
    <n v="84"/>
    <n v="60"/>
    <x v="0"/>
    <x v="1"/>
  </r>
  <r>
    <d v="2024-06-04T00:00:00"/>
    <n v="541"/>
    <s v="ELIASAGUIRRE-C3-CHICLAYO"/>
    <s v="CHICLAYO"/>
    <s v="SSS23"/>
    <x v="0"/>
    <x v="0"/>
    <s v="EMBUTIDOS Y LACTEOS"/>
    <s v="LACTEOS"/>
    <s v="A"/>
    <n v="0"/>
    <s v="PROV487"/>
    <s v="PRODUCTORA DE ALIMENTOS UNO SAC"/>
    <n v="1"/>
    <x v="0"/>
    <n v="1"/>
    <x v="0"/>
    <n v="3.1680000000000001"/>
    <n v="9.5039999999999996"/>
    <n v="3"/>
    <n v="1"/>
    <n v="0"/>
    <n v="2"/>
    <n v="0"/>
    <n v="9.3333333333333339"/>
    <n v="112"/>
    <n v="60"/>
    <x v="0"/>
    <x v="1"/>
  </r>
  <r>
    <d v="2024-06-04T00:00:00"/>
    <n v="541"/>
    <s v="ELIASAGUIRRE-C3-CHICLAYO"/>
    <s v="CHICLAYO"/>
    <s v="SSS23"/>
    <x v="1"/>
    <x v="1"/>
    <s v="EMBUTIDOS Y LACTEOS"/>
    <s v="LACTEOS"/>
    <s v="A"/>
    <n v="0"/>
    <s v="PROV487"/>
    <s v="PRODUCTORA DE ALIMENTOS UNO SAC"/>
    <n v="6"/>
    <x v="0"/>
    <n v="1"/>
    <x v="1"/>
    <n v="2.3220000000000001"/>
    <n v="2.3220000000000001"/>
    <n v="1"/>
    <n v="1"/>
    <n v="0"/>
    <n v="0"/>
    <n v="0"/>
    <n v="28"/>
    <n v="560"/>
    <n v="60"/>
    <x v="0"/>
    <x v="1"/>
  </r>
  <r>
    <d v="2024-06-04T00:00:00"/>
    <n v="541"/>
    <s v="ELIASAGUIRRE-C3-CHICLAYO"/>
    <s v="CHICLAYO"/>
    <s v="SSS23"/>
    <x v="2"/>
    <x v="2"/>
    <s v="EMBUTIDOS Y LACTEOS"/>
    <s v="LACTEOS"/>
    <s v="A"/>
    <n v="0"/>
    <s v="PROV487"/>
    <s v="PRODUCTORA DE ALIMENTOS UNO SAC"/>
    <n v="12"/>
    <x v="0"/>
    <n v="1"/>
    <x v="0"/>
    <n v="3.02501"/>
    <n v="49.482370000000003"/>
    <n v="16"/>
    <n v="1"/>
    <n v="0"/>
    <n v="0"/>
    <n v="0"/>
    <n v="1.75"/>
    <n v="21"/>
    <n v="60"/>
    <x v="0"/>
    <x v="0"/>
  </r>
  <r>
    <d v="2024-06-04T00:00:00"/>
    <n v="541"/>
    <s v="ELIASAGUIRRE-C3-CHICLAYO"/>
    <s v="CHICLAYO"/>
    <s v="SSS23"/>
    <x v="3"/>
    <x v="3"/>
    <s v="EMBUTIDOS Y LACTEOS"/>
    <s v="LACTEOS"/>
    <s v="A"/>
    <n v="0"/>
    <s v="PROV487"/>
    <s v="PRODUCTORA DE ALIMENTOS UNO SAC"/>
    <n v="6"/>
    <x v="0"/>
    <n v="1"/>
    <x v="2"/>
    <n v="3.62"/>
    <n v="3.62"/>
    <n v="1"/>
    <n v="1"/>
    <n v="0"/>
    <n v="0"/>
    <n v="0"/>
    <n v="28"/>
    <n v="168"/>
    <n v="60"/>
    <x v="0"/>
    <x v="1"/>
  </r>
  <r>
    <d v="2024-06-04T00:00:00"/>
    <n v="541"/>
    <s v="ELIASAGUIRRE-C3-CHICLAYO"/>
    <s v="CHICLAYO"/>
    <s v="SSS23"/>
    <x v="4"/>
    <x v="4"/>
    <s v="EMBUTIDOS Y LACTEOS"/>
    <s v="LACTEOS"/>
    <s v="A"/>
    <n v="0"/>
    <s v="PROV487"/>
    <s v="PRODUCTORA DE ALIMENTOS UNO SAC"/>
    <n v="7"/>
    <x v="0"/>
    <n v="1"/>
    <x v="2"/>
    <n v="3.62"/>
    <n v="7.24"/>
    <n v="2"/>
    <n v="1"/>
    <n v="0"/>
    <n v="0"/>
    <n v="0"/>
    <n v="14"/>
    <n v="84"/>
    <n v="60"/>
    <x v="0"/>
    <x v="1"/>
  </r>
  <r>
    <d v="2024-06-04T00:00:00"/>
    <n v="541"/>
    <s v="ELIASAGUIRRE-C3-CHICLAYO"/>
    <s v="CHICLAYO"/>
    <s v="SSS23"/>
    <x v="5"/>
    <x v="5"/>
    <s v="EMBUTIDOS Y LACTEOS"/>
    <s v="LACTEOS"/>
    <s v="A"/>
    <n v="0"/>
    <s v="PROV487"/>
    <s v="PRODUCTORA DE ALIMENTOS UNO SAC"/>
    <n v="0"/>
    <x v="0"/>
    <n v="1"/>
    <x v="0"/>
    <n v="3.04121"/>
    <n v="73.899090000000001"/>
    <n v="24"/>
    <n v="0"/>
    <n v="0"/>
    <n v="10"/>
    <n v="0"/>
    <n v="1.1666666666666667"/>
    <n v="14"/>
    <n v="60"/>
    <x v="0"/>
    <x v="0"/>
  </r>
  <r>
    <d v="2024-06-04T00:00:00"/>
    <n v="541"/>
    <s v="ELIASAGUIRRE-C3-CHICLAYO"/>
    <s v="CHICLAYO"/>
    <s v="SSS23"/>
    <x v="6"/>
    <x v="6"/>
    <s v="EMBUTIDOS Y LACTEOS"/>
    <s v="LACTEOS"/>
    <s v="A"/>
    <n v="0"/>
    <s v="PROV487"/>
    <s v="PRODUCTORA DE ALIMENTOS UNO SAC"/>
    <n v="4"/>
    <x v="0"/>
    <n v="1"/>
    <x v="0"/>
    <n v="2.3849999999999998"/>
    <n v="16.695"/>
    <n v="7"/>
    <n v="1"/>
    <n v="0"/>
    <n v="2"/>
    <n v="0"/>
    <n v="4"/>
    <n v="48"/>
    <n v="60"/>
    <x v="0"/>
    <x v="0"/>
  </r>
  <r>
    <d v="2024-06-04T00:00:00"/>
    <n v="541"/>
    <s v="ELIASAGUIRRE-C3-CHICLAYO"/>
    <s v="CHICLAYO"/>
    <s v="SSS23"/>
    <x v="7"/>
    <x v="7"/>
    <s v="EMBUTIDOS Y LACTEOS"/>
    <s v="LACTEOS"/>
    <s v="A"/>
    <n v="0"/>
    <s v="PROV487"/>
    <s v="PRODUCTORA DE ALIMENTOS UNO SAC"/>
    <n v="2"/>
    <x v="1"/>
    <n v="1"/>
    <x v="0"/>
    <n v="2.3849999999999998"/>
    <n v="19.079999999999998"/>
    <n v="8"/>
    <n v="1"/>
    <n v="0"/>
    <n v="6"/>
    <n v="0"/>
    <n v="10.5"/>
    <n v="42"/>
    <n v="60"/>
    <x v="0"/>
    <x v="0"/>
  </r>
  <r>
    <d v="2024-06-04T00:00:00"/>
    <n v="541"/>
    <s v="ELIASAGUIRRE-C3-CHICLAYO"/>
    <s v="CHICLAYO"/>
    <s v="SSS23"/>
    <x v="8"/>
    <x v="8"/>
    <s v="EMBUTIDOS Y LACTEOS"/>
    <s v="LACTEOS"/>
    <s v="A"/>
    <n v="0"/>
    <s v="PROV487"/>
    <s v="PRODUCTORA DE ALIMENTOS UNO SAC"/>
    <n v="6"/>
    <x v="0"/>
    <n v="1"/>
    <x v="0"/>
    <n v="3.0294400000000001"/>
    <n v="0"/>
    <n v="0"/>
    <n v="1"/>
    <n v="0"/>
    <n v="0"/>
    <n v="0"/>
    <s v="PRODUCTO SIN VENTA"/>
    <s v="PRODUCTO SIN VENTA"/>
    <n v="60"/>
    <x v="1"/>
    <x v="1"/>
  </r>
  <r>
    <d v="2024-06-04T00:00:00"/>
    <n v="541"/>
    <s v="ELIASAGUIRRE-C3-CHICLAYO"/>
    <s v="CHICLAYO"/>
    <s v="SSS23"/>
    <x v="9"/>
    <x v="9"/>
    <s v="EMBUTIDOS Y LACTEOS"/>
    <s v="LACTEOS"/>
    <s v="A"/>
    <n v="0"/>
    <s v="PROV487"/>
    <s v="PRODUCTORA DE ALIMENTOS UNO SAC"/>
    <n v="3"/>
    <x v="0"/>
    <n v="1"/>
    <x v="0"/>
    <n v="2.6459999999999999"/>
    <n v="15.875999999999999"/>
    <n v="6"/>
    <n v="1"/>
    <n v="0"/>
    <n v="4"/>
    <n v="0"/>
    <n v="4.666666666666667"/>
    <n v="56"/>
    <n v="60"/>
    <x v="0"/>
    <x v="0"/>
  </r>
  <r>
    <d v="2024-06-04T00:00:00"/>
    <n v="541"/>
    <s v="ELIASAGUIRRE-C3-CHICLAYO"/>
    <s v="CHICLAYO"/>
    <s v="SSS23"/>
    <x v="10"/>
    <x v="10"/>
    <s v="EMBUTIDOS Y LACTEOS"/>
    <s v="LACTEOS"/>
    <s v="A"/>
    <n v="0"/>
    <s v="PROV487"/>
    <s v="PRODUCTORA DE ALIMENTOS UNO SAC"/>
    <n v="6"/>
    <x v="1"/>
    <n v="1"/>
    <x v="0"/>
    <n v="3.3237999999999999"/>
    <n v="10.079179999999999"/>
    <n v="3"/>
    <n v="1"/>
    <n v="0"/>
    <n v="0"/>
    <n v="0"/>
    <n v="28"/>
    <n v="112"/>
    <n v="60"/>
    <x v="0"/>
    <x v="1"/>
  </r>
  <r>
    <d v="2024-06-04T00:00:00"/>
    <n v="542"/>
    <s v="LIMA-C8-PIURA"/>
    <s v="PIURA"/>
    <s v="SSS23"/>
    <x v="0"/>
    <x v="0"/>
    <s v="EMBUTIDOS Y LACTEOS"/>
    <s v="LACTEOS"/>
    <s v="A"/>
    <n v="0"/>
    <s v="PROV487"/>
    <s v="PRODUCTORA DE ALIMENTOS UNO SAC"/>
    <n v="4"/>
    <x v="0"/>
    <n v="1"/>
    <x v="0"/>
    <n v="3.1680000000000001"/>
    <n v="0"/>
    <n v="0"/>
    <n v="1"/>
    <n v="0"/>
    <n v="0"/>
    <n v="0"/>
    <s v="PRODUCTO SIN VENTA"/>
    <s v="PRODUCTO SIN VENTA"/>
    <n v="60"/>
    <x v="1"/>
    <x v="1"/>
  </r>
  <r>
    <d v="2024-06-04T00:00:00"/>
    <n v="542"/>
    <s v="LIMA-C8-PIURA"/>
    <s v="PIURA"/>
    <s v="SSS23"/>
    <x v="1"/>
    <x v="1"/>
    <s v="EMBUTIDOS Y LACTEOS"/>
    <s v="LACTEOS"/>
    <s v="A"/>
    <n v="0"/>
    <s v="PROV487"/>
    <s v="PRODUCTORA DE ALIMENTOS UNO SAC"/>
    <n v="5"/>
    <x v="0"/>
    <n v="1"/>
    <x v="1"/>
    <n v="2.3220000000000001"/>
    <n v="13.932"/>
    <n v="6"/>
    <n v="1"/>
    <n v="0"/>
    <n v="0"/>
    <n v="0"/>
    <n v="4.666666666666667"/>
    <n v="93.333333333333343"/>
    <n v="60"/>
    <x v="0"/>
    <x v="1"/>
  </r>
  <r>
    <d v="2024-06-04T00:00:00"/>
    <n v="542"/>
    <s v="LIMA-C8-PIURA"/>
    <s v="PIURA"/>
    <s v="SSS23"/>
    <x v="2"/>
    <x v="2"/>
    <s v="EMBUTIDOS Y LACTEOS"/>
    <s v="LACTEOS"/>
    <s v="A"/>
    <n v="0"/>
    <s v="PROV487"/>
    <s v="PRODUCTORA DE ALIMENTOS UNO SAC"/>
    <n v="3"/>
    <x v="0"/>
    <n v="1"/>
    <x v="0"/>
    <n v="3.02501"/>
    <n v="27.557690000000001"/>
    <n v="9"/>
    <n v="1"/>
    <n v="0"/>
    <n v="4"/>
    <n v="0"/>
    <n v="3.1111111111111107"/>
    <n v="37.333333333333329"/>
    <n v="60"/>
    <x v="0"/>
    <x v="0"/>
  </r>
  <r>
    <d v="2024-06-04T00:00:00"/>
    <n v="542"/>
    <s v="LIMA-C8-PIURA"/>
    <s v="PIURA"/>
    <s v="SSS23"/>
    <x v="3"/>
    <x v="3"/>
    <s v="EMBUTIDOS Y LACTEOS"/>
    <s v="LACTEOS"/>
    <s v="A"/>
    <n v="0"/>
    <s v="PROV487"/>
    <s v="PRODUCTORA DE ALIMENTOS UNO SAC"/>
    <n v="6"/>
    <x v="0"/>
    <n v="1"/>
    <x v="2"/>
    <n v="3.62"/>
    <n v="0"/>
    <n v="0"/>
    <n v="1"/>
    <n v="0"/>
    <n v="0"/>
    <n v="0"/>
    <s v="PRODUCTO SIN VENTA"/>
    <s v="PRODUCTO SIN VENTA"/>
    <n v="60"/>
    <x v="1"/>
    <x v="1"/>
  </r>
  <r>
    <d v="2024-06-04T00:00:00"/>
    <n v="542"/>
    <s v="LIMA-C8-PIURA"/>
    <s v="PIURA"/>
    <s v="SSS23"/>
    <x v="4"/>
    <x v="4"/>
    <s v="EMBUTIDOS Y LACTEOS"/>
    <s v="LACTEOS"/>
    <s v="A"/>
    <n v="0"/>
    <s v="PROV487"/>
    <s v="PRODUCTORA DE ALIMENTOS UNO SAC"/>
    <n v="5"/>
    <x v="0"/>
    <n v="1"/>
    <x v="2"/>
    <n v="3.62"/>
    <n v="3.62"/>
    <n v="1"/>
    <n v="1"/>
    <n v="0"/>
    <n v="0"/>
    <n v="0"/>
    <n v="28"/>
    <n v="168"/>
    <n v="60"/>
    <x v="0"/>
    <x v="1"/>
  </r>
  <r>
    <d v="2024-06-04T00:00:00"/>
    <n v="542"/>
    <s v="LIMA-C8-PIURA"/>
    <s v="PIURA"/>
    <s v="SSS23"/>
    <x v="5"/>
    <x v="5"/>
    <s v="EMBUTIDOS Y LACTEOS"/>
    <s v="LACTEOS"/>
    <s v="A"/>
    <n v="0"/>
    <s v="PROV487"/>
    <s v="PRODUCTORA DE ALIMENTOS UNO SAC"/>
    <n v="4"/>
    <x v="0"/>
    <n v="1"/>
    <x v="0"/>
    <n v="3.04121"/>
    <n v="18.468810000000001"/>
    <n v="6"/>
    <n v="1"/>
    <n v="0"/>
    <n v="0"/>
    <n v="0"/>
    <n v="4.666666666666667"/>
    <n v="56"/>
    <n v="60"/>
    <x v="0"/>
    <x v="0"/>
  </r>
  <r>
    <d v="2024-06-04T00:00:00"/>
    <n v="542"/>
    <s v="LIMA-C8-PIURA"/>
    <s v="PIURA"/>
    <s v="SSS23"/>
    <x v="6"/>
    <x v="6"/>
    <s v="EMBUTIDOS Y LACTEOS"/>
    <s v="LACTEOS"/>
    <s v="A"/>
    <n v="0"/>
    <s v="PROV487"/>
    <s v="PRODUCTORA DE ALIMENTOS UNO SAC"/>
    <n v="3"/>
    <x v="0"/>
    <n v="1"/>
    <x v="0"/>
    <n v="2.3849999999999998"/>
    <n v="7.1550000000000002"/>
    <n v="3"/>
    <n v="1"/>
    <n v="0"/>
    <n v="1"/>
    <n v="0"/>
    <n v="9.3333333333333339"/>
    <n v="112"/>
    <n v="60"/>
    <x v="0"/>
    <x v="1"/>
  </r>
  <r>
    <d v="2024-06-04T00:00:00"/>
    <n v="542"/>
    <s v="LIMA-C8-PIURA"/>
    <s v="PIURA"/>
    <s v="SSS23"/>
    <x v="7"/>
    <x v="7"/>
    <s v="EMBUTIDOS Y LACTEOS"/>
    <s v="LACTEOS"/>
    <s v="A"/>
    <n v="0"/>
    <s v="PROV487"/>
    <s v="PRODUCTORA DE ALIMENTOS UNO SAC"/>
    <n v="3"/>
    <x v="1"/>
    <n v="1"/>
    <x v="0"/>
    <n v="2.3849999999999998"/>
    <n v="4.7699999999999996"/>
    <n v="2"/>
    <n v="1"/>
    <n v="0"/>
    <n v="0"/>
    <n v="0"/>
    <n v="42"/>
    <n v="168"/>
    <n v="60"/>
    <x v="0"/>
    <x v="1"/>
  </r>
  <r>
    <d v="2024-06-04T00:00:00"/>
    <n v="542"/>
    <s v="LIMA-C8-PIURA"/>
    <s v="PIURA"/>
    <s v="SSS23"/>
    <x v="8"/>
    <x v="8"/>
    <s v="EMBUTIDOS Y LACTEOS"/>
    <s v="LACTEOS"/>
    <s v="A"/>
    <n v="0"/>
    <s v="PROV487"/>
    <s v="PRODUCTORA DE ALIMENTOS UNO SAC"/>
    <n v="4"/>
    <x v="0"/>
    <n v="1"/>
    <x v="0"/>
    <n v="3.0294400000000001"/>
    <n v="6.1767599999999998"/>
    <n v="2"/>
    <n v="1"/>
    <n v="0"/>
    <n v="2"/>
    <n v="0"/>
    <n v="14"/>
    <n v="168"/>
    <n v="60"/>
    <x v="0"/>
    <x v="1"/>
  </r>
  <r>
    <d v="2024-06-04T00:00:00"/>
    <n v="542"/>
    <s v="LIMA-C8-PIURA"/>
    <s v="PIURA"/>
    <s v="SSS23"/>
    <x v="9"/>
    <x v="9"/>
    <s v="EMBUTIDOS Y LACTEOS"/>
    <s v="LACTEOS"/>
    <s v="A"/>
    <n v="0"/>
    <s v="PROV487"/>
    <s v="PRODUCTORA DE ALIMENTOS UNO SAC"/>
    <n v="7"/>
    <x v="0"/>
    <n v="1"/>
    <x v="0"/>
    <n v="2.6459999999999999"/>
    <n v="2.6459999999999999"/>
    <n v="1"/>
    <n v="1"/>
    <n v="0"/>
    <n v="0"/>
    <n v="0"/>
    <n v="28"/>
    <n v="336"/>
    <n v="60"/>
    <x v="0"/>
    <x v="1"/>
  </r>
  <r>
    <d v="2024-06-04T00:00:00"/>
    <n v="542"/>
    <s v="LIMA-C8-PIURA"/>
    <s v="PIURA"/>
    <s v="SSS23"/>
    <x v="10"/>
    <x v="10"/>
    <s v="EMBUTIDOS Y LACTEOS"/>
    <s v="LACTEOS"/>
    <s v="A"/>
    <n v="0"/>
    <s v="PROV487"/>
    <s v="PRODUCTORA DE ALIMENTOS UNO SAC"/>
    <n v="1"/>
    <x v="1"/>
    <n v="1"/>
    <x v="0"/>
    <n v="3.3237999999999999"/>
    <n v="10.01821"/>
    <n v="3"/>
    <n v="1"/>
    <n v="0"/>
    <n v="6"/>
    <n v="0"/>
    <n v="28"/>
    <n v="112"/>
    <n v="60"/>
    <x v="0"/>
    <x v="1"/>
  </r>
  <r>
    <d v="2024-06-04T00:00:00"/>
    <n v="543"/>
    <s v="MANUELVERA-C4-TRUJILLO"/>
    <s v="TRUJILLO"/>
    <s v="SSS23"/>
    <x v="0"/>
    <x v="0"/>
    <s v="EMBUTIDOS Y LACTEOS"/>
    <s v="LACTEOS"/>
    <s v="A"/>
    <n v="0"/>
    <s v="PROV487"/>
    <s v="PRODUCTORA DE ALIMENTOS UNO SAC"/>
    <n v="0"/>
    <x v="0"/>
    <n v="1"/>
    <x v="0"/>
    <n v="3.1680000000000001"/>
    <n v="19.007999999999999"/>
    <n v="6"/>
    <n v="0"/>
    <n v="0"/>
    <n v="6"/>
    <n v="0"/>
    <n v="4.666666666666667"/>
    <n v="56"/>
    <n v="60"/>
    <x v="0"/>
    <x v="0"/>
  </r>
  <r>
    <d v="2024-06-04T00:00:00"/>
    <n v="543"/>
    <s v="MANUELVERA-C4-TRUJILLO"/>
    <s v="TRUJILLO"/>
    <s v="SSS23"/>
    <x v="1"/>
    <x v="1"/>
    <s v="EMBUTIDOS Y LACTEOS"/>
    <s v="LACTEOS"/>
    <s v="A"/>
    <n v="0"/>
    <s v="PROV487"/>
    <s v="PRODUCTORA DE ALIMENTOS UNO SAC"/>
    <n v="-1"/>
    <x v="0"/>
    <n v="1"/>
    <x v="1"/>
    <n v="2.3220000000000001"/>
    <n v="13.932"/>
    <n v="6"/>
    <n v="0"/>
    <n v="0"/>
    <n v="2"/>
    <n v="0"/>
    <n v="4.666666666666667"/>
    <n v="93.333333333333343"/>
    <n v="60"/>
    <x v="0"/>
    <x v="1"/>
  </r>
  <r>
    <d v="2024-06-04T00:00:00"/>
    <n v="543"/>
    <s v="MANUELVERA-C4-TRUJILLO"/>
    <s v="TRUJILLO"/>
    <s v="SSS23"/>
    <x v="2"/>
    <x v="2"/>
    <s v="EMBUTIDOS Y LACTEOS"/>
    <s v="LACTEOS"/>
    <s v="A"/>
    <n v="0"/>
    <s v="PROV487"/>
    <s v="PRODUCTORA DE ALIMENTOS UNO SAC"/>
    <n v="3"/>
    <x v="0"/>
    <n v="1"/>
    <x v="0"/>
    <n v="3.02501"/>
    <n v="18.446210000000001"/>
    <n v="6"/>
    <n v="1"/>
    <n v="0"/>
    <n v="4"/>
    <n v="0"/>
    <n v="4.666666666666667"/>
    <n v="56"/>
    <n v="60"/>
    <x v="0"/>
    <x v="0"/>
  </r>
  <r>
    <d v="2024-06-04T00:00:00"/>
    <n v="543"/>
    <s v="MANUELVERA-C4-TRUJILLO"/>
    <s v="TRUJILLO"/>
    <s v="SSS23"/>
    <x v="3"/>
    <x v="3"/>
    <s v="EMBUTIDOS Y LACTEOS"/>
    <s v="LACTEOS"/>
    <s v="A"/>
    <n v="0"/>
    <s v="PROV487"/>
    <s v="PRODUCTORA DE ALIMENTOS UNO SAC"/>
    <n v="10"/>
    <x v="0"/>
    <n v="1"/>
    <x v="2"/>
    <n v="3.62"/>
    <n v="18.100000000000001"/>
    <n v="5"/>
    <n v="1"/>
    <n v="0"/>
    <n v="0"/>
    <n v="4"/>
    <n v="5.6"/>
    <n v="33.6"/>
    <n v="60"/>
    <x v="0"/>
    <x v="0"/>
  </r>
  <r>
    <d v="2024-06-04T00:00:00"/>
    <n v="543"/>
    <s v="MANUELVERA-C4-TRUJILLO"/>
    <s v="TRUJILLO"/>
    <s v="SSS23"/>
    <x v="4"/>
    <x v="4"/>
    <s v="EMBUTIDOS Y LACTEOS"/>
    <s v="LACTEOS"/>
    <s v="A"/>
    <n v="0"/>
    <s v="PROV487"/>
    <s v="PRODUCTORA DE ALIMENTOS UNO SAC"/>
    <n v="6"/>
    <x v="0"/>
    <n v="1"/>
    <x v="2"/>
    <n v="3.62"/>
    <n v="3.62"/>
    <n v="1"/>
    <n v="1"/>
    <n v="0"/>
    <n v="0"/>
    <n v="0"/>
    <n v="28"/>
    <n v="168"/>
    <n v="60"/>
    <x v="0"/>
    <x v="1"/>
  </r>
  <r>
    <d v="2024-06-04T00:00:00"/>
    <n v="543"/>
    <s v="MANUELVERA-C4-TRUJILLO"/>
    <s v="TRUJILLO"/>
    <s v="SSS23"/>
    <x v="5"/>
    <x v="5"/>
    <s v="EMBUTIDOS Y LACTEOS"/>
    <s v="LACTEOS"/>
    <s v="A"/>
    <n v="0"/>
    <s v="PROV487"/>
    <s v="PRODUCTORA DE ALIMENTOS UNO SAC"/>
    <n v="4"/>
    <x v="0"/>
    <n v="1"/>
    <x v="0"/>
    <n v="3.04121"/>
    <n v="21.647780000000001"/>
    <n v="7"/>
    <n v="1"/>
    <n v="0"/>
    <n v="6"/>
    <n v="0"/>
    <n v="4"/>
    <n v="48"/>
    <n v="60"/>
    <x v="0"/>
    <x v="0"/>
  </r>
  <r>
    <d v="2024-06-04T00:00:00"/>
    <n v="543"/>
    <s v="MANUELVERA-C4-TRUJILLO"/>
    <s v="TRUJILLO"/>
    <s v="SSS23"/>
    <x v="6"/>
    <x v="6"/>
    <s v="EMBUTIDOS Y LACTEOS"/>
    <s v="LACTEOS"/>
    <s v="A"/>
    <n v="0"/>
    <s v="PROV487"/>
    <s v="PRODUCTORA DE ALIMENTOS UNO SAC"/>
    <n v="4"/>
    <x v="0"/>
    <n v="1"/>
    <x v="0"/>
    <n v="2.3849999999999998"/>
    <n v="0"/>
    <n v="0"/>
    <n v="1"/>
    <n v="0"/>
    <n v="0"/>
    <n v="0"/>
    <s v="PRODUCTO SIN VENTA"/>
    <s v="PRODUCTO SIN VENTA"/>
    <n v="60"/>
    <x v="1"/>
    <x v="1"/>
  </r>
  <r>
    <d v="2024-06-04T00:00:00"/>
    <n v="543"/>
    <s v="MANUELVERA-C4-TRUJILLO"/>
    <s v="TRUJILLO"/>
    <s v="SSS23"/>
    <x v="7"/>
    <x v="7"/>
    <s v="EMBUTIDOS Y LACTEOS"/>
    <s v="LACTEOS"/>
    <s v="A"/>
    <n v="0"/>
    <s v="PROV487"/>
    <s v="PRODUCTORA DE ALIMENTOS UNO SAC"/>
    <n v="7"/>
    <x v="1"/>
    <n v="1"/>
    <x v="0"/>
    <n v="2.3849999999999998"/>
    <n v="14.31"/>
    <n v="6"/>
    <n v="1"/>
    <n v="0"/>
    <n v="0"/>
    <n v="0"/>
    <n v="14"/>
    <n v="56"/>
    <n v="60"/>
    <x v="0"/>
    <x v="0"/>
  </r>
  <r>
    <d v="2024-06-04T00:00:00"/>
    <n v="543"/>
    <s v="MANUELVERA-C4-TRUJILLO"/>
    <s v="TRUJILLO"/>
    <s v="SSS23"/>
    <x v="8"/>
    <x v="8"/>
    <s v="EMBUTIDOS Y LACTEOS"/>
    <s v="LACTEOS"/>
    <s v="A"/>
    <n v="0"/>
    <s v="PROV487"/>
    <s v="PRODUCTORA DE ALIMENTOS UNO SAC"/>
    <n v="4"/>
    <x v="0"/>
    <n v="1"/>
    <x v="0"/>
    <n v="3.0294400000000001"/>
    <n v="12.29063"/>
    <n v="4"/>
    <n v="1"/>
    <n v="0"/>
    <n v="0"/>
    <n v="0"/>
    <n v="7"/>
    <n v="84"/>
    <n v="60"/>
    <x v="0"/>
    <x v="1"/>
  </r>
  <r>
    <d v="2024-06-04T00:00:00"/>
    <n v="543"/>
    <s v="MANUELVERA-C4-TRUJILLO"/>
    <s v="TRUJILLO"/>
    <s v="SSS23"/>
    <x v="9"/>
    <x v="9"/>
    <s v="EMBUTIDOS Y LACTEOS"/>
    <s v="LACTEOS"/>
    <s v="A"/>
    <n v="0"/>
    <s v="PROV487"/>
    <s v="PRODUCTORA DE ALIMENTOS UNO SAC"/>
    <n v="14"/>
    <x v="0"/>
    <n v="1"/>
    <x v="0"/>
    <n v="2.6459999999999999"/>
    <n v="0"/>
    <n v="0"/>
    <n v="1"/>
    <n v="0"/>
    <n v="0"/>
    <n v="0"/>
    <s v="PRODUCTO SIN VENTA"/>
    <s v="PRODUCTO SIN VENTA"/>
    <n v="60"/>
    <x v="1"/>
    <x v="1"/>
  </r>
  <r>
    <d v="2024-06-04T00:00:00"/>
    <n v="543"/>
    <s v="MANUELVERA-C4-TRUJILLO"/>
    <s v="TRUJILLO"/>
    <s v="SSS23"/>
    <x v="10"/>
    <x v="10"/>
    <s v="EMBUTIDOS Y LACTEOS"/>
    <s v="LACTEOS"/>
    <s v="A"/>
    <n v="0"/>
    <s v="PROV487"/>
    <s v="PRODUCTORA DE ALIMENTOS UNO SAC"/>
    <n v="3"/>
    <x v="1"/>
    <n v="1"/>
    <x v="0"/>
    <n v="3.3237999999999999"/>
    <n v="13.53726"/>
    <n v="4"/>
    <n v="1"/>
    <n v="0"/>
    <n v="2"/>
    <n v="0"/>
    <n v="21"/>
    <n v="84"/>
    <n v="60"/>
    <x v="0"/>
    <x v="1"/>
  </r>
  <r>
    <d v="2024-06-04T00:00:00"/>
    <n v="544"/>
    <s v="ALVEAR-C8-TRUJILLO"/>
    <s v="LA ESPERANZA"/>
    <s v="SSS23"/>
    <x v="0"/>
    <x v="0"/>
    <s v="EMBUTIDOS Y LACTEOS"/>
    <s v="LACTEOS"/>
    <s v="A"/>
    <n v="0"/>
    <s v="PROV487"/>
    <s v="PRODUCTORA DE ALIMENTOS UNO SAC"/>
    <n v="3"/>
    <x v="0"/>
    <n v="1"/>
    <x v="0"/>
    <n v="3.1680000000000001"/>
    <n v="9.5039999999999996"/>
    <n v="3"/>
    <n v="1"/>
    <n v="0"/>
    <n v="0"/>
    <n v="0"/>
    <n v="9.3333333333333339"/>
    <n v="112"/>
    <n v="60"/>
    <x v="0"/>
    <x v="1"/>
  </r>
  <r>
    <d v="2024-06-04T00:00:00"/>
    <n v="544"/>
    <s v="ALVEAR-C8-TRUJILLO"/>
    <s v="LA ESPERANZA"/>
    <s v="SSS23"/>
    <x v="1"/>
    <x v="1"/>
    <s v="EMBUTIDOS Y LACTEOS"/>
    <s v="LACTEOS"/>
    <s v="A"/>
    <n v="0"/>
    <s v="PROV487"/>
    <s v="PRODUCTORA DE ALIMENTOS UNO SAC"/>
    <n v="0"/>
    <x v="0"/>
    <n v="1"/>
    <x v="1"/>
    <n v="2.3220000000000001"/>
    <n v="41.795999999999999"/>
    <n v="18"/>
    <n v="0"/>
    <n v="0"/>
    <n v="8"/>
    <n v="0"/>
    <n v="1.5555555555555554"/>
    <n v="31.111111111111107"/>
    <n v="60"/>
    <x v="0"/>
    <x v="0"/>
  </r>
  <r>
    <d v="2024-06-04T00:00:00"/>
    <n v="544"/>
    <s v="ALVEAR-C8-TRUJILLO"/>
    <s v="LA ESPERANZA"/>
    <s v="SSS23"/>
    <x v="2"/>
    <x v="2"/>
    <s v="EMBUTIDOS Y LACTEOS"/>
    <s v="LACTEOS"/>
    <s v="A"/>
    <n v="0"/>
    <s v="PROV487"/>
    <s v="PRODUCTORA DE ALIMENTOS UNO SAC"/>
    <n v="5"/>
    <x v="0"/>
    <n v="1"/>
    <x v="0"/>
    <n v="3.02501"/>
    <n v="55.624890000000001"/>
    <n v="18"/>
    <n v="1"/>
    <n v="0"/>
    <n v="4"/>
    <n v="0"/>
    <n v="1.5555555555555554"/>
    <n v="18.666666666666664"/>
    <n v="60"/>
    <x v="0"/>
    <x v="0"/>
  </r>
  <r>
    <d v="2024-06-04T00:00:00"/>
    <n v="544"/>
    <s v="ALVEAR-C8-TRUJILLO"/>
    <s v="LA ESPERANZA"/>
    <s v="SSS23"/>
    <x v="3"/>
    <x v="3"/>
    <s v="EMBUTIDOS Y LACTEOS"/>
    <s v="LACTEOS"/>
    <s v="A"/>
    <n v="0"/>
    <s v="PROV487"/>
    <s v="PRODUCTORA DE ALIMENTOS UNO SAC"/>
    <n v="5"/>
    <x v="0"/>
    <n v="1"/>
    <x v="2"/>
    <n v="3.62"/>
    <n v="10.86"/>
    <n v="3"/>
    <n v="1"/>
    <n v="0"/>
    <n v="0"/>
    <n v="2"/>
    <n v="9.3333333333333339"/>
    <n v="56"/>
    <n v="60"/>
    <x v="0"/>
    <x v="0"/>
  </r>
  <r>
    <d v="2024-06-04T00:00:00"/>
    <n v="544"/>
    <s v="ALVEAR-C8-TRUJILLO"/>
    <s v="LA ESPERANZA"/>
    <s v="SSS23"/>
    <x v="4"/>
    <x v="4"/>
    <s v="EMBUTIDOS Y LACTEOS"/>
    <s v="LACTEOS"/>
    <s v="A"/>
    <n v="0"/>
    <s v="PROV487"/>
    <s v="PRODUCTORA DE ALIMENTOS UNO SAC"/>
    <n v="3"/>
    <x v="0"/>
    <n v="1"/>
    <x v="2"/>
    <n v="3.62"/>
    <n v="7.24"/>
    <n v="2"/>
    <n v="1"/>
    <n v="0"/>
    <n v="0"/>
    <n v="2"/>
    <n v="14"/>
    <n v="84"/>
    <n v="60"/>
    <x v="0"/>
    <x v="1"/>
  </r>
  <r>
    <d v="2024-06-04T00:00:00"/>
    <n v="544"/>
    <s v="ALVEAR-C8-TRUJILLO"/>
    <s v="LA ESPERANZA"/>
    <s v="SSS23"/>
    <x v="5"/>
    <x v="5"/>
    <s v="EMBUTIDOS Y LACTEOS"/>
    <s v="LACTEOS"/>
    <s v="A"/>
    <n v="0"/>
    <s v="PROV487"/>
    <s v="PRODUCTORA DE ALIMENTOS UNO SAC"/>
    <n v="7"/>
    <x v="0"/>
    <n v="1"/>
    <x v="0"/>
    <n v="3.04121"/>
    <n v="43.386049999999997"/>
    <n v="14"/>
    <n v="1"/>
    <n v="0"/>
    <n v="2"/>
    <n v="0"/>
    <n v="2"/>
    <n v="24"/>
    <n v="60"/>
    <x v="0"/>
    <x v="0"/>
  </r>
  <r>
    <d v="2024-06-04T00:00:00"/>
    <n v="544"/>
    <s v="ALVEAR-C8-TRUJILLO"/>
    <s v="LA ESPERANZA"/>
    <s v="SSS23"/>
    <x v="6"/>
    <x v="6"/>
    <s v="EMBUTIDOS Y LACTEOS"/>
    <s v="LACTEOS"/>
    <s v="A"/>
    <n v="0"/>
    <s v="PROV487"/>
    <s v="PRODUCTORA DE ALIMENTOS UNO SAC"/>
    <n v="3"/>
    <x v="0"/>
    <n v="1"/>
    <x v="0"/>
    <n v="2.3849999999999998"/>
    <n v="4.7699999999999996"/>
    <n v="2"/>
    <n v="1"/>
    <n v="0"/>
    <n v="0"/>
    <n v="0"/>
    <n v="14"/>
    <n v="168"/>
    <n v="60"/>
    <x v="0"/>
    <x v="1"/>
  </r>
  <r>
    <d v="2024-06-04T00:00:00"/>
    <n v="544"/>
    <s v="ALVEAR-C8-TRUJILLO"/>
    <s v="LA ESPERANZA"/>
    <s v="SSS23"/>
    <x v="7"/>
    <x v="7"/>
    <s v="EMBUTIDOS Y LACTEOS"/>
    <s v="LACTEOS"/>
    <s v="A"/>
    <n v="0"/>
    <s v="PROV487"/>
    <s v="PRODUCTORA DE ALIMENTOS UNO SAC"/>
    <n v="2"/>
    <x v="1"/>
    <n v="1"/>
    <x v="0"/>
    <n v="2.3849999999999998"/>
    <n v="9.5399999999999991"/>
    <n v="4"/>
    <n v="1"/>
    <n v="0"/>
    <n v="4"/>
    <n v="0"/>
    <n v="21"/>
    <n v="84"/>
    <n v="60"/>
    <x v="0"/>
    <x v="1"/>
  </r>
  <r>
    <d v="2024-06-04T00:00:00"/>
    <n v="544"/>
    <s v="ALVEAR-C8-TRUJILLO"/>
    <s v="LA ESPERANZA"/>
    <s v="SSS23"/>
    <x v="8"/>
    <x v="8"/>
    <s v="EMBUTIDOS Y LACTEOS"/>
    <s v="LACTEOS"/>
    <s v="A"/>
    <n v="0"/>
    <s v="PROV487"/>
    <s v="PRODUCTORA DE ALIMENTOS UNO SAC"/>
    <n v="6"/>
    <x v="0"/>
    <n v="1"/>
    <x v="0"/>
    <n v="3.0294400000000001"/>
    <n v="18.579370000000001"/>
    <n v="6"/>
    <n v="1"/>
    <n v="0"/>
    <n v="0"/>
    <n v="0"/>
    <n v="4.666666666666667"/>
    <n v="56"/>
    <n v="60"/>
    <x v="0"/>
    <x v="0"/>
  </r>
  <r>
    <d v="2024-06-04T00:00:00"/>
    <n v="544"/>
    <s v="ALVEAR-C8-TRUJILLO"/>
    <s v="LA ESPERANZA"/>
    <s v="SSS23"/>
    <x v="9"/>
    <x v="9"/>
    <s v="EMBUTIDOS Y LACTEOS"/>
    <s v="LACTEOS"/>
    <s v="A"/>
    <n v="0"/>
    <s v="PROV487"/>
    <s v="PRODUCTORA DE ALIMENTOS UNO SAC"/>
    <n v="7"/>
    <x v="0"/>
    <n v="1"/>
    <x v="0"/>
    <n v="2.6459999999999999"/>
    <n v="7.9379999999999997"/>
    <n v="3"/>
    <n v="1"/>
    <n v="0"/>
    <n v="0"/>
    <n v="0"/>
    <n v="9.3333333333333339"/>
    <n v="112"/>
    <n v="60"/>
    <x v="0"/>
    <x v="1"/>
  </r>
  <r>
    <d v="2024-06-04T00:00:00"/>
    <n v="544"/>
    <s v="ALVEAR-C8-TRUJILLO"/>
    <s v="LA ESPERANZA"/>
    <s v="SSS23"/>
    <x v="10"/>
    <x v="10"/>
    <s v="EMBUTIDOS Y LACTEOS"/>
    <s v="LACTEOS"/>
    <s v="A"/>
    <n v="0"/>
    <s v="PROV487"/>
    <s v="PRODUCTORA DE ALIMENTOS UNO SAC"/>
    <n v="3"/>
    <x v="1"/>
    <n v="1"/>
    <x v="0"/>
    <n v="3.3237999999999999"/>
    <n v="0"/>
    <n v="0"/>
    <n v="1"/>
    <n v="0"/>
    <n v="0"/>
    <n v="0"/>
    <s v="PRODUCTO SIN VENTA"/>
    <s v="PRODUCTO SIN VENTA"/>
    <n v="60"/>
    <x v="1"/>
    <x v="1"/>
  </r>
  <r>
    <d v="2024-06-04T00:00:00"/>
    <n v="545"/>
    <s v="MARIATEGUI-C25"/>
    <s v="EL AGUSTINO"/>
    <s v="SSS23"/>
    <x v="0"/>
    <x v="0"/>
    <s v="EMBUTIDOS Y LACTEOS"/>
    <s v="LACTEOS"/>
    <s v="A"/>
    <n v="0"/>
    <s v="PROV487"/>
    <s v="PRODUCTORA DE ALIMENTOS UNO SAC"/>
    <n v="8"/>
    <x v="0"/>
    <n v="1"/>
    <x v="0"/>
    <n v="3.1680000000000001"/>
    <n v="0"/>
    <n v="0"/>
    <n v="1"/>
    <n v="0"/>
    <n v="0"/>
    <n v="0"/>
    <s v="PRODUCTO SIN VENTA"/>
    <s v="PRODUCTO SIN VENTA"/>
    <n v="60"/>
    <x v="1"/>
    <x v="1"/>
  </r>
  <r>
    <d v="2024-06-04T00:00:00"/>
    <n v="545"/>
    <s v="MARIATEGUI-C25"/>
    <s v="EL AGUSTINO"/>
    <s v="SSS23"/>
    <x v="1"/>
    <x v="1"/>
    <s v="EMBUTIDOS Y LACTEOS"/>
    <s v="LACTEOS"/>
    <s v="A"/>
    <n v="0"/>
    <s v="PROV487"/>
    <s v="PRODUCTORA DE ALIMENTOS UNO SAC"/>
    <n v="2"/>
    <x v="0"/>
    <n v="1"/>
    <x v="1"/>
    <n v="2.3220000000000001"/>
    <n v="20.898"/>
    <n v="9"/>
    <n v="1"/>
    <n v="0"/>
    <n v="2"/>
    <n v="0"/>
    <n v="3.1111111111111107"/>
    <n v="62.222222222222214"/>
    <n v="60"/>
    <x v="0"/>
    <x v="1"/>
  </r>
  <r>
    <d v="2024-06-04T00:00:00"/>
    <n v="545"/>
    <s v="MARIATEGUI-C25"/>
    <s v="EL AGUSTINO"/>
    <s v="SSS23"/>
    <x v="2"/>
    <x v="2"/>
    <s v="EMBUTIDOS Y LACTEOS"/>
    <s v="LACTEOS"/>
    <s v="A"/>
    <n v="0"/>
    <s v="PROV487"/>
    <s v="PRODUCTORA DE ALIMENTOS UNO SAC"/>
    <n v="12"/>
    <x v="0"/>
    <n v="1"/>
    <x v="0"/>
    <n v="3.02501"/>
    <n v="58.514270000000003"/>
    <n v="19"/>
    <n v="1"/>
    <n v="0"/>
    <n v="2"/>
    <n v="0"/>
    <n v="1.4736842105263157"/>
    <n v="17.684210526315788"/>
    <n v="60"/>
    <x v="0"/>
    <x v="0"/>
  </r>
  <r>
    <d v="2024-06-04T00:00:00"/>
    <n v="545"/>
    <s v="MARIATEGUI-C25"/>
    <s v="EL AGUSTINO"/>
    <s v="SSS23"/>
    <x v="3"/>
    <x v="3"/>
    <s v="EMBUTIDOS Y LACTEOS"/>
    <s v="LACTEOS"/>
    <s v="A"/>
    <n v="0"/>
    <s v="PROV487"/>
    <s v="PRODUCTORA DE ALIMENTOS UNO SAC"/>
    <n v="8"/>
    <x v="0"/>
    <n v="1"/>
    <x v="2"/>
    <n v="3.62"/>
    <n v="10.86"/>
    <n v="3"/>
    <n v="1"/>
    <n v="0"/>
    <n v="0"/>
    <n v="0"/>
    <n v="9.3333333333333339"/>
    <n v="56"/>
    <n v="60"/>
    <x v="0"/>
    <x v="0"/>
  </r>
  <r>
    <d v="2024-06-04T00:00:00"/>
    <n v="545"/>
    <s v="MARIATEGUI-C25"/>
    <s v="EL AGUSTINO"/>
    <s v="SSS23"/>
    <x v="4"/>
    <x v="4"/>
    <s v="EMBUTIDOS Y LACTEOS"/>
    <s v="LACTEOS"/>
    <s v="A"/>
    <n v="0"/>
    <s v="PROV487"/>
    <s v="PRODUCTORA DE ALIMENTOS UNO SAC"/>
    <n v="4"/>
    <x v="0"/>
    <n v="1"/>
    <x v="2"/>
    <n v="3.62"/>
    <n v="14.48"/>
    <n v="4"/>
    <n v="1"/>
    <n v="0"/>
    <n v="0"/>
    <n v="6"/>
    <n v="7"/>
    <n v="42"/>
    <n v="60"/>
    <x v="0"/>
    <x v="0"/>
  </r>
  <r>
    <d v="2024-06-04T00:00:00"/>
    <n v="545"/>
    <s v="MARIATEGUI-C25"/>
    <s v="EL AGUSTINO"/>
    <s v="SSS23"/>
    <x v="5"/>
    <x v="5"/>
    <s v="EMBUTIDOS Y LACTEOS"/>
    <s v="LACTEOS"/>
    <s v="A"/>
    <n v="0"/>
    <s v="PROV487"/>
    <s v="PRODUCTORA DE ALIMENTOS UNO SAC"/>
    <n v="5"/>
    <x v="0"/>
    <n v="1"/>
    <x v="0"/>
    <n v="3.04121"/>
    <n v="58.655290000000001"/>
    <n v="19"/>
    <n v="1"/>
    <n v="0"/>
    <n v="4"/>
    <n v="0"/>
    <n v="1.4736842105263157"/>
    <n v="17.684210526315788"/>
    <n v="60"/>
    <x v="0"/>
    <x v="0"/>
  </r>
  <r>
    <d v="2024-06-04T00:00:00"/>
    <n v="545"/>
    <s v="MARIATEGUI-C25"/>
    <s v="EL AGUSTINO"/>
    <s v="SSS23"/>
    <x v="6"/>
    <x v="6"/>
    <s v="EMBUTIDOS Y LACTEOS"/>
    <s v="LACTEOS"/>
    <s v="A"/>
    <n v="0"/>
    <s v="PROV487"/>
    <s v="PRODUCTORA DE ALIMENTOS UNO SAC"/>
    <n v="4"/>
    <x v="0"/>
    <n v="1"/>
    <x v="0"/>
    <n v="2.3849999999999998"/>
    <n v="14.31"/>
    <n v="6"/>
    <n v="1"/>
    <n v="0"/>
    <n v="2"/>
    <n v="0"/>
    <n v="4.666666666666667"/>
    <n v="56"/>
    <n v="60"/>
    <x v="0"/>
    <x v="0"/>
  </r>
  <r>
    <d v="2024-06-04T00:00:00"/>
    <n v="545"/>
    <s v="MARIATEGUI-C25"/>
    <s v="EL AGUSTINO"/>
    <s v="SSS23"/>
    <x v="7"/>
    <x v="7"/>
    <s v="EMBUTIDOS Y LACTEOS"/>
    <s v="LACTEOS"/>
    <s v="A"/>
    <n v="0"/>
    <s v="PROV487"/>
    <s v="PRODUCTORA DE ALIMENTOS UNO SAC"/>
    <n v="5"/>
    <x v="1"/>
    <n v="1"/>
    <x v="0"/>
    <n v="2.3849999999999998"/>
    <n v="4.7699999999999996"/>
    <n v="2"/>
    <n v="1"/>
    <n v="0"/>
    <n v="0"/>
    <n v="0"/>
    <n v="42"/>
    <n v="168"/>
    <n v="60"/>
    <x v="0"/>
    <x v="1"/>
  </r>
  <r>
    <d v="2024-06-04T00:00:00"/>
    <n v="545"/>
    <s v="MARIATEGUI-C25"/>
    <s v="EL AGUSTINO"/>
    <s v="SSS23"/>
    <x v="8"/>
    <x v="8"/>
    <s v="EMBUTIDOS Y LACTEOS"/>
    <s v="LACTEOS"/>
    <s v="A"/>
    <n v="0"/>
    <s v="PROV487"/>
    <s v="PRODUCTORA DE ALIMENTOS UNO SAC"/>
    <n v="2"/>
    <x v="0"/>
    <n v="1"/>
    <x v="0"/>
    <n v="3.0294400000000001"/>
    <n v="30.617609999999999"/>
    <n v="10"/>
    <n v="1"/>
    <n v="0"/>
    <n v="4"/>
    <n v="0"/>
    <n v="2.8"/>
    <n v="33.6"/>
    <n v="60"/>
    <x v="0"/>
    <x v="0"/>
  </r>
  <r>
    <d v="2024-06-04T00:00:00"/>
    <n v="545"/>
    <s v="MARIATEGUI-C25"/>
    <s v="EL AGUSTINO"/>
    <s v="SSS23"/>
    <x v="9"/>
    <x v="9"/>
    <s v="EMBUTIDOS Y LACTEOS"/>
    <s v="LACTEOS"/>
    <s v="A"/>
    <n v="0"/>
    <s v="PROV487"/>
    <s v="PRODUCTORA DE ALIMENTOS UNO SAC"/>
    <n v="6"/>
    <x v="0"/>
    <n v="1"/>
    <x v="0"/>
    <n v="2.6459999999999999"/>
    <n v="5.2919999999999998"/>
    <n v="2"/>
    <n v="1"/>
    <n v="0"/>
    <n v="0"/>
    <n v="0"/>
    <n v="14"/>
    <n v="168"/>
    <n v="60"/>
    <x v="0"/>
    <x v="1"/>
  </r>
  <r>
    <d v="2024-06-04T00:00:00"/>
    <n v="545"/>
    <s v="MARIATEGUI-C25"/>
    <s v="EL AGUSTINO"/>
    <s v="SSS23"/>
    <x v="10"/>
    <x v="10"/>
    <s v="EMBUTIDOS Y LACTEOS"/>
    <s v="LACTEOS"/>
    <s v="A"/>
    <n v="0"/>
    <s v="PROV487"/>
    <s v="PRODUCTORA DE ALIMENTOS UNO SAC"/>
    <n v="4"/>
    <x v="1"/>
    <n v="1"/>
    <x v="0"/>
    <n v="3.3237999999999999"/>
    <n v="10.049340000000001"/>
    <n v="3"/>
    <n v="1"/>
    <n v="0"/>
    <n v="2"/>
    <n v="0"/>
    <n v="28"/>
    <n v="112"/>
    <n v="60"/>
    <x v="0"/>
    <x v="1"/>
  </r>
  <r>
    <d v="2024-06-04T00:00:00"/>
    <n v="546"/>
    <s v="CASTILLA-C6-LAMBAYEQUE"/>
    <s v="LAMBAYEQUE"/>
    <s v="SSS23"/>
    <x v="0"/>
    <x v="0"/>
    <s v="EMBUTIDOS Y LACTEOS"/>
    <s v="LACTEOS"/>
    <s v="A"/>
    <n v="0"/>
    <s v="PROV487"/>
    <s v="PRODUCTORA DE ALIMENTOS UNO SAC"/>
    <n v="4"/>
    <x v="0"/>
    <n v="1"/>
    <x v="0"/>
    <n v="3.1680000000000001"/>
    <n v="0"/>
    <n v="0"/>
    <n v="1"/>
    <n v="0"/>
    <n v="0"/>
    <n v="0"/>
    <s v="PRODUCTO SIN VENTA"/>
    <s v="PRODUCTO SIN VENTA"/>
    <n v="60"/>
    <x v="1"/>
    <x v="1"/>
  </r>
  <r>
    <d v="2024-06-04T00:00:00"/>
    <n v="546"/>
    <s v="CASTILLA-C6-LAMBAYEQUE"/>
    <s v="LAMBAYEQUE"/>
    <s v="SSS23"/>
    <x v="1"/>
    <x v="1"/>
    <s v="EMBUTIDOS Y LACTEOS"/>
    <s v="LACTEOS"/>
    <s v="A"/>
    <n v="0"/>
    <s v="PROV487"/>
    <s v="PRODUCTORA DE ALIMENTOS UNO SAC"/>
    <n v="3"/>
    <x v="0"/>
    <n v="1"/>
    <x v="1"/>
    <n v="2.3220000000000001"/>
    <n v="23.22"/>
    <n v="10"/>
    <n v="1"/>
    <n v="0"/>
    <n v="0"/>
    <n v="0"/>
    <n v="2.8"/>
    <n v="56"/>
    <n v="60"/>
    <x v="0"/>
    <x v="0"/>
  </r>
  <r>
    <d v="2024-06-04T00:00:00"/>
    <n v="546"/>
    <s v="CASTILLA-C6-LAMBAYEQUE"/>
    <s v="LAMBAYEQUE"/>
    <s v="SSS23"/>
    <x v="2"/>
    <x v="2"/>
    <s v="EMBUTIDOS Y LACTEOS"/>
    <s v="LACTEOS"/>
    <s v="A"/>
    <n v="0"/>
    <s v="PROV487"/>
    <s v="PRODUCTORA DE ALIMENTOS UNO SAC"/>
    <n v="6"/>
    <x v="0"/>
    <n v="1"/>
    <x v="0"/>
    <n v="3.02501"/>
    <n v="6.2798999999999996"/>
    <n v="2"/>
    <n v="1"/>
    <n v="0"/>
    <n v="0"/>
    <n v="0"/>
    <n v="14"/>
    <n v="168"/>
    <n v="60"/>
    <x v="0"/>
    <x v="1"/>
  </r>
  <r>
    <d v="2024-06-04T00:00:00"/>
    <n v="546"/>
    <s v="CASTILLA-C6-LAMBAYEQUE"/>
    <s v="LAMBAYEQUE"/>
    <s v="SSS23"/>
    <x v="3"/>
    <x v="3"/>
    <s v="EMBUTIDOS Y LACTEOS"/>
    <s v="LACTEOS"/>
    <s v="A"/>
    <n v="0"/>
    <s v="PROV487"/>
    <s v="PRODUCTORA DE ALIMENTOS UNO SAC"/>
    <n v="9"/>
    <x v="0"/>
    <n v="1"/>
    <x v="2"/>
    <n v="3.62"/>
    <n v="21.72"/>
    <n v="6"/>
    <n v="1"/>
    <n v="0"/>
    <n v="0"/>
    <n v="0"/>
    <n v="4.666666666666667"/>
    <n v="28"/>
    <n v="60"/>
    <x v="0"/>
    <x v="0"/>
  </r>
  <r>
    <d v="2024-06-04T00:00:00"/>
    <n v="546"/>
    <s v="CASTILLA-C6-LAMBAYEQUE"/>
    <s v="LAMBAYEQUE"/>
    <s v="SSS23"/>
    <x v="4"/>
    <x v="4"/>
    <s v="EMBUTIDOS Y LACTEOS"/>
    <s v="LACTEOS"/>
    <s v="A"/>
    <n v="0"/>
    <s v="PROV487"/>
    <s v="PRODUCTORA DE ALIMENTOS UNO SAC"/>
    <n v="6"/>
    <x v="0"/>
    <n v="1"/>
    <x v="2"/>
    <n v="3.62"/>
    <n v="25.34"/>
    <n v="7"/>
    <n v="1"/>
    <n v="0"/>
    <n v="0"/>
    <n v="6"/>
    <n v="4"/>
    <n v="24"/>
    <n v="60"/>
    <x v="0"/>
    <x v="0"/>
  </r>
  <r>
    <d v="2024-06-04T00:00:00"/>
    <n v="546"/>
    <s v="CASTILLA-C6-LAMBAYEQUE"/>
    <s v="LAMBAYEQUE"/>
    <s v="SSS23"/>
    <x v="5"/>
    <x v="5"/>
    <s v="EMBUTIDOS Y LACTEOS"/>
    <s v="LACTEOS"/>
    <s v="A"/>
    <n v="0"/>
    <s v="PROV487"/>
    <s v="PRODUCTORA DE ALIMENTOS UNO SAC"/>
    <n v="7"/>
    <x v="0"/>
    <n v="1"/>
    <x v="0"/>
    <n v="3.04121"/>
    <n v="27.823789999999999"/>
    <n v="9"/>
    <n v="1"/>
    <n v="0"/>
    <n v="2"/>
    <n v="0"/>
    <n v="3.1111111111111107"/>
    <n v="37.333333333333329"/>
    <n v="60"/>
    <x v="0"/>
    <x v="0"/>
  </r>
  <r>
    <d v="2024-06-04T00:00:00"/>
    <n v="546"/>
    <s v="CASTILLA-C6-LAMBAYEQUE"/>
    <s v="LAMBAYEQUE"/>
    <s v="SSS23"/>
    <x v="6"/>
    <x v="6"/>
    <s v="EMBUTIDOS Y LACTEOS"/>
    <s v="LACTEOS"/>
    <s v="A"/>
    <n v="0"/>
    <s v="PROV487"/>
    <s v="PRODUCTORA DE ALIMENTOS UNO SAC"/>
    <n v="4"/>
    <x v="0"/>
    <n v="1"/>
    <x v="0"/>
    <n v="2.3849999999999998"/>
    <n v="0"/>
    <n v="0"/>
    <n v="1"/>
    <n v="0"/>
    <n v="0"/>
    <n v="0"/>
    <s v="PRODUCTO SIN VENTA"/>
    <s v="PRODUCTO SIN VENTA"/>
    <n v="60"/>
    <x v="1"/>
    <x v="1"/>
  </r>
  <r>
    <d v="2024-06-04T00:00:00"/>
    <n v="546"/>
    <s v="CASTILLA-C6-LAMBAYEQUE"/>
    <s v="LAMBAYEQUE"/>
    <s v="SSS23"/>
    <x v="7"/>
    <x v="7"/>
    <s v="EMBUTIDOS Y LACTEOS"/>
    <s v="LACTEOS"/>
    <s v="A"/>
    <n v="0"/>
    <s v="PROV487"/>
    <s v="PRODUCTORA DE ALIMENTOS UNO SAC"/>
    <n v="3"/>
    <x v="1"/>
    <n v="1"/>
    <x v="0"/>
    <n v="2.3849999999999998"/>
    <n v="11.925000000000001"/>
    <n v="5"/>
    <n v="1"/>
    <n v="0"/>
    <n v="0"/>
    <n v="0"/>
    <n v="16.8"/>
    <n v="67.2"/>
    <n v="60"/>
    <x v="0"/>
    <x v="1"/>
  </r>
  <r>
    <d v="2024-06-04T00:00:00"/>
    <n v="546"/>
    <s v="CASTILLA-C6-LAMBAYEQUE"/>
    <s v="LAMBAYEQUE"/>
    <s v="SSS23"/>
    <x v="8"/>
    <x v="8"/>
    <s v="EMBUTIDOS Y LACTEOS"/>
    <s v="LACTEOS"/>
    <s v="A"/>
    <n v="0"/>
    <s v="PROV487"/>
    <s v="PRODUCTORA DE ALIMENTOS UNO SAC"/>
    <n v="5"/>
    <x v="0"/>
    <n v="1"/>
    <x v="0"/>
    <n v="3.0294400000000001"/>
    <n v="0"/>
    <n v="0"/>
    <n v="1"/>
    <n v="0"/>
    <n v="0"/>
    <n v="0"/>
    <s v="PRODUCTO SIN VENTA"/>
    <s v="PRODUCTO SIN VENTA"/>
    <n v="60"/>
    <x v="1"/>
    <x v="1"/>
  </r>
  <r>
    <d v="2024-06-04T00:00:00"/>
    <n v="546"/>
    <s v="CASTILLA-C6-LAMBAYEQUE"/>
    <s v="LAMBAYEQUE"/>
    <s v="SSS23"/>
    <x v="9"/>
    <x v="9"/>
    <s v="EMBUTIDOS Y LACTEOS"/>
    <s v="LACTEOS"/>
    <s v="A"/>
    <n v="0"/>
    <s v="PROV487"/>
    <s v="PRODUCTORA DE ALIMENTOS UNO SAC"/>
    <n v="8"/>
    <x v="0"/>
    <n v="1"/>
    <x v="0"/>
    <n v="2.6459999999999999"/>
    <n v="0"/>
    <n v="0"/>
    <n v="1"/>
    <n v="0"/>
    <n v="0"/>
    <n v="0"/>
    <s v="PRODUCTO SIN VENTA"/>
    <s v="PRODUCTO SIN VENTA"/>
    <n v="60"/>
    <x v="1"/>
    <x v="1"/>
  </r>
  <r>
    <d v="2024-06-04T00:00:00"/>
    <n v="546"/>
    <s v="CASTILLA-C6-LAMBAYEQUE"/>
    <s v="LAMBAYEQUE"/>
    <s v="SSS23"/>
    <x v="10"/>
    <x v="10"/>
    <s v="EMBUTIDOS Y LACTEOS"/>
    <s v="LACTEOS"/>
    <s v="A"/>
    <n v="0"/>
    <s v="PROV487"/>
    <s v="PRODUCTORA DE ALIMENTOS UNO SAC"/>
    <n v="4"/>
    <x v="1"/>
    <n v="1"/>
    <x v="0"/>
    <n v="3.3237999999999999"/>
    <n v="16.80339"/>
    <n v="5"/>
    <n v="1"/>
    <n v="0"/>
    <n v="0"/>
    <n v="0"/>
    <n v="16.8"/>
    <n v="67.2"/>
    <n v="60"/>
    <x v="0"/>
    <x v="1"/>
  </r>
  <r>
    <d v="2024-06-04T00:00:00"/>
    <n v="547"/>
    <s v="HUSARES DE JUNIN-C12-TRUJILLO"/>
    <s v="TRUJILLO"/>
    <s v="SSS23"/>
    <x v="0"/>
    <x v="0"/>
    <s v="EMBUTIDOS Y LACTEOS"/>
    <s v="LACTEOS"/>
    <s v="A"/>
    <n v="0"/>
    <s v="PROV487"/>
    <s v="PRODUCTORA DE ALIMENTOS UNO SAC"/>
    <n v="4"/>
    <x v="0"/>
    <n v="1"/>
    <x v="0"/>
    <n v="3.1680000000000001"/>
    <n v="0"/>
    <n v="0"/>
    <n v="1"/>
    <n v="0"/>
    <n v="0"/>
    <n v="0"/>
    <s v="PRODUCTO SIN VENTA"/>
    <s v="PRODUCTO SIN VENTA"/>
    <n v="60"/>
    <x v="1"/>
    <x v="1"/>
  </r>
  <r>
    <d v="2024-06-04T00:00:00"/>
    <n v="547"/>
    <s v="HUSARES DE JUNIN-C12-TRUJILLO"/>
    <s v="TRUJILLO"/>
    <s v="SSS23"/>
    <x v="1"/>
    <x v="1"/>
    <s v="EMBUTIDOS Y LACTEOS"/>
    <s v="LACTEOS"/>
    <s v="A"/>
    <n v="0"/>
    <s v="PROV487"/>
    <s v="PRODUCTORA DE ALIMENTOS UNO SAC"/>
    <n v="7"/>
    <x v="0"/>
    <n v="1"/>
    <x v="1"/>
    <n v="2.3220000000000001"/>
    <n v="13.932"/>
    <n v="6"/>
    <n v="1"/>
    <n v="0"/>
    <n v="0"/>
    <n v="0"/>
    <n v="4.666666666666667"/>
    <n v="93.333333333333343"/>
    <n v="60"/>
    <x v="0"/>
    <x v="1"/>
  </r>
  <r>
    <d v="2024-06-04T00:00:00"/>
    <n v="547"/>
    <s v="HUSARES DE JUNIN-C12-TRUJILLO"/>
    <s v="TRUJILLO"/>
    <s v="SSS23"/>
    <x v="2"/>
    <x v="2"/>
    <s v="EMBUTIDOS Y LACTEOS"/>
    <s v="LACTEOS"/>
    <s v="A"/>
    <n v="0"/>
    <s v="PROV487"/>
    <s v="PRODUCTORA DE ALIMENTOS UNO SAC"/>
    <n v="5"/>
    <x v="0"/>
    <n v="1"/>
    <x v="0"/>
    <n v="3.02501"/>
    <n v="27.846789999999999"/>
    <n v="9"/>
    <n v="1"/>
    <n v="0"/>
    <n v="2"/>
    <n v="0"/>
    <n v="3.1111111111111107"/>
    <n v="37.333333333333329"/>
    <n v="60"/>
    <x v="0"/>
    <x v="0"/>
  </r>
  <r>
    <d v="2024-06-04T00:00:00"/>
    <n v="547"/>
    <s v="HUSARES DE JUNIN-C12-TRUJILLO"/>
    <s v="TRUJILLO"/>
    <s v="SSS23"/>
    <x v="3"/>
    <x v="3"/>
    <s v="EMBUTIDOS Y LACTEOS"/>
    <s v="LACTEOS"/>
    <s v="A"/>
    <n v="0"/>
    <s v="PROV487"/>
    <s v="PRODUCTORA DE ALIMENTOS UNO SAC"/>
    <n v="4"/>
    <x v="0"/>
    <n v="1"/>
    <x v="2"/>
    <n v="3.62"/>
    <n v="10.86"/>
    <n v="3"/>
    <n v="1"/>
    <n v="0"/>
    <n v="0"/>
    <n v="4"/>
    <n v="9.3333333333333339"/>
    <n v="56"/>
    <n v="60"/>
    <x v="0"/>
    <x v="0"/>
  </r>
  <r>
    <d v="2024-06-04T00:00:00"/>
    <n v="547"/>
    <s v="HUSARES DE JUNIN-C12-TRUJILLO"/>
    <s v="TRUJILLO"/>
    <s v="SSS23"/>
    <x v="4"/>
    <x v="4"/>
    <s v="EMBUTIDOS Y LACTEOS"/>
    <s v="LACTEOS"/>
    <s v="A"/>
    <n v="0"/>
    <s v="PROV487"/>
    <s v="PRODUCTORA DE ALIMENTOS UNO SAC"/>
    <n v="5"/>
    <x v="0"/>
    <n v="1"/>
    <x v="2"/>
    <n v="3.62"/>
    <n v="3.62"/>
    <n v="1"/>
    <n v="1"/>
    <n v="0"/>
    <n v="0"/>
    <n v="0"/>
    <n v="28"/>
    <n v="168"/>
    <n v="60"/>
    <x v="0"/>
    <x v="1"/>
  </r>
  <r>
    <d v="2024-06-04T00:00:00"/>
    <n v="547"/>
    <s v="HUSARES DE JUNIN-C12-TRUJILLO"/>
    <s v="TRUJILLO"/>
    <s v="SSS23"/>
    <x v="5"/>
    <x v="5"/>
    <s v="EMBUTIDOS Y LACTEOS"/>
    <s v="LACTEOS"/>
    <s v="A"/>
    <n v="0"/>
    <s v="PROV487"/>
    <s v="PRODUCTORA DE ALIMENTOS UNO SAC"/>
    <n v="2"/>
    <x v="0"/>
    <n v="1"/>
    <x v="0"/>
    <n v="3.04121"/>
    <n v="55.625700000000002"/>
    <n v="18"/>
    <n v="1"/>
    <n v="0"/>
    <n v="4"/>
    <n v="0"/>
    <n v="1.5555555555555554"/>
    <n v="18.666666666666664"/>
    <n v="60"/>
    <x v="0"/>
    <x v="0"/>
  </r>
  <r>
    <d v="2024-06-04T00:00:00"/>
    <n v="547"/>
    <s v="HUSARES DE JUNIN-C12-TRUJILLO"/>
    <s v="TRUJILLO"/>
    <s v="SSS23"/>
    <x v="6"/>
    <x v="6"/>
    <s v="EMBUTIDOS Y LACTEOS"/>
    <s v="LACTEOS"/>
    <s v="A"/>
    <n v="0"/>
    <s v="PROV487"/>
    <s v="PRODUCTORA DE ALIMENTOS UNO SAC"/>
    <n v="4"/>
    <x v="0"/>
    <n v="1"/>
    <x v="0"/>
    <n v="2.3849999999999998"/>
    <n v="14.31"/>
    <n v="6"/>
    <n v="1"/>
    <n v="0"/>
    <n v="0"/>
    <n v="0"/>
    <n v="4.666666666666667"/>
    <n v="56"/>
    <n v="60"/>
    <x v="0"/>
    <x v="0"/>
  </r>
  <r>
    <d v="2024-06-04T00:00:00"/>
    <n v="547"/>
    <s v="HUSARES DE JUNIN-C12-TRUJILLO"/>
    <s v="TRUJILLO"/>
    <s v="SSS23"/>
    <x v="7"/>
    <x v="7"/>
    <s v="EMBUTIDOS Y LACTEOS"/>
    <s v="LACTEOS"/>
    <s v="A"/>
    <n v="0"/>
    <s v="PROV487"/>
    <s v="PRODUCTORA DE ALIMENTOS UNO SAC"/>
    <n v="4"/>
    <x v="1"/>
    <n v="1"/>
    <x v="0"/>
    <n v="2.3849999999999998"/>
    <n v="2.3849999999999998"/>
    <n v="1"/>
    <n v="1"/>
    <n v="0"/>
    <n v="0"/>
    <n v="0"/>
    <n v="84"/>
    <n v="336"/>
    <n v="60"/>
    <x v="1"/>
    <x v="1"/>
  </r>
  <r>
    <d v="2024-06-04T00:00:00"/>
    <n v="547"/>
    <s v="HUSARES DE JUNIN-C12-TRUJILLO"/>
    <s v="TRUJILLO"/>
    <s v="SSS23"/>
    <x v="8"/>
    <x v="8"/>
    <s v="EMBUTIDOS Y LACTEOS"/>
    <s v="LACTEOS"/>
    <s v="A"/>
    <n v="0"/>
    <s v="PROV487"/>
    <s v="PRODUCTORA DE ALIMENTOS UNO SAC"/>
    <n v="5"/>
    <x v="0"/>
    <n v="1"/>
    <x v="0"/>
    <n v="3.0294400000000001"/>
    <n v="30.791180000000001"/>
    <n v="10"/>
    <n v="1"/>
    <n v="0"/>
    <n v="0"/>
    <n v="0"/>
    <n v="2.8"/>
    <n v="33.6"/>
    <n v="60"/>
    <x v="0"/>
    <x v="0"/>
  </r>
  <r>
    <d v="2024-06-04T00:00:00"/>
    <n v="547"/>
    <s v="HUSARES DE JUNIN-C12-TRUJILLO"/>
    <s v="TRUJILLO"/>
    <s v="SSS23"/>
    <x v="9"/>
    <x v="9"/>
    <s v="EMBUTIDOS Y LACTEOS"/>
    <s v="LACTEOS"/>
    <s v="A"/>
    <n v="0"/>
    <s v="PROV487"/>
    <s v="PRODUCTORA DE ALIMENTOS UNO SAC"/>
    <n v="5"/>
    <x v="0"/>
    <n v="1"/>
    <x v="0"/>
    <n v="2.6459999999999999"/>
    <n v="7.9379999999999997"/>
    <n v="3"/>
    <n v="1"/>
    <n v="0"/>
    <n v="0"/>
    <n v="0"/>
    <n v="9.3333333333333339"/>
    <n v="112"/>
    <n v="60"/>
    <x v="0"/>
    <x v="1"/>
  </r>
  <r>
    <d v="2024-06-04T00:00:00"/>
    <n v="547"/>
    <s v="HUSARES DE JUNIN-C12-TRUJILLO"/>
    <s v="TRUJILLO"/>
    <s v="SSS23"/>
    <x v="10"/>
    <x v="10"/>
    <s v="EMBUTIDOS Y LACTEOS"/>
    <s v="LACTEOS"/>
    <s v="A"/>
    <n v="0"/>
    <s v="PROV487"/>
    <s v="PRODUCTORA DE ALIMENTOS UNO SAC"/>
    <n v="4"/>
    <x v="1"/>
    <n v="1"/>
    <x v="0"/>
    <n v="3.3237999999999999"/>
    <n v="0"/>
    <n v="0"/>
    <n v="1"/>
    <n v="0"/>
    <n v="0"/>
    <n v="0"/>
    <s v="PRODUCTO SIN VENTA"/>
    <s v="PRODUCTO SIN VENTA"/>
    <n v="60"/>
    <x v="1"/>
    <x v="1"/>
  </r>
  <r>
    <d v="2024-06-04T00:00:00"/>
    <n v="548"/>
    <s v="BLASPASCAL-TRUJILLO"/>
    <s v="TRUJILLO"/>
    <s v="SSS23"/>
    <x v="0"/>
    <x v="0"/>
    <s v="EMBUTIDOS Y LACTEOS"/>
    <s v="LACTEOS"/>
    <s v="A"/>
    <n v="0"/>
    <s v="PROV487"/>
    <s v="PRODUCTORA DE ALIMENTOS UNO SAC"/>
    <n v="5"/>
    <x v="0"/>
    <n v="1"/>
    <x v="0"/>
    <n v="3.1680000000000001"/>
    <n v="6.3360000000000003"/>
    <n v="2"/>
    <n v="1"/>
    <n v="0"/>
    <n v="0"/>
    <n v="0"/>
    <n v="14"/>
    <n v="168"/>
    <n v="60"/>
    <x v="0"/>
    <x v="1"/>
  </r>
  <r>
    <d v="2024-06-04T00:00:00"/>
    <n v="548"/>
    <s v="BLASPASCAL-TRUJILLO"/>
    <s v="TRUJILLO"/>
    <s v="SSS23"/>
    <x v="1"/>
    <x v="1"/>
    <s v="EMBUTIDOS Y LACTEOS"/>
    <s v="LACTEOS"/>
    <s v="A"/>
    <n v="0"/>
    <s v="PROV487"/>
    <s v="PRODUCTORA DE ALIMENTOS UNO SAC"/>
    <n v="6"/>
    <x v="0"/>
    <n v="1"/>
    <x v="1"/>
    <n v="2.3220000000000001"/>
    <n v="9.2880000000000003"/>
    <n v="4"/>
    <n v="1"/>
    <n v="0"/>
    <n v="0"/>
    <n v="0"/>
    <n v="7"/>
    <n v="140"/>
    <n v="60"/>
    <x v="0"/>
    <x v="1"/>
  </r>
  <r>
    <d v="2024-06-04T00:00:00"/>
    <n v="548"/>
    <s v="BLASPASCAL-TRUJILLO"/>
    <s v="TRUJILLO"/>
    <s v="SSS23"/>
    <x v="2"/>
    <x v="2"/>
    <s v="EMBUTIDOS Y LACTEOS"/>
    <s v="LACTEOS"/>
    <s v="A"/>
    <n v="0"/>
    <s v="PROV487"/>
    <s v="PRODUCTORA DE ALIMENTOS UNO SAC"/>
    <n v="9"/>
    <x v="0"/>
    <n v="1"/>
    <x v="0"/>
    <n v="3.02501"/>
    <n v="55.356110000000001"/>
    <n v="18"/>
    <n v="1"/>
    <n v="0"/>
    <n v="4"/>
    <n v="0"/>
    <n v="1.5555555555555554"/>
    <n v="18.666666666666664"/>
    <n v="60"/>
    <x v="0"/>
    <x v="0"/>
  </r>
  <r>
    <d v="2024-06-04T00:00:00"/>
    <n v="548"/>
    <s v="BLASPASCAL-TRUJILLO"/>
    <s v="TRUJILLO"/>
    <s v="SSS23"/>
    <x v="3"/>
    <x v="3"/>
    <s v="EMBUTIDOS Y LACTEOS"/>
    <s v="LACTEOS"/>
    <s v="A"/>
    <n v="0"/>
    <s v="PROV487"/>
    <s v="PRODUCTORA DE ALIMENTOS UNO SAC"/>
    <n v="3"/>
    <x v="0"/>
    <n v="1"/>
    <x v="2"/>
    <n v="3.62"/>
    <n v="28.96"/>
    <n v="8"/>
    <n v="1"/>
    <n v="0"/>
    <n v="0"/>
    <n v="6"/>
    <n v="3.5"/>
    <n v="21"/>
    <n v="60"/>
    <x v="0"/>
    <x v="0"/>
  </r>
  <r>
    <d v="2024-06-04T00:00:00"/>
    <n v="548"/>
    <s v="BLASPASCAL-TRUJILLO"/>
    <s v="TRUJILLO"/>
    <s v="SSS23"/>
    <x v="4"/>
    <x v="4"/>
    <s v="EMBUTIDOS Y LACTEOS"/>
    <s v="LACTEOS"/>
    <s v="A"/>
    <n v="0"/>
    <s v="PROV487"/>
    <s v="PRODUCTORA DE ALIMENTOS UNO SAC"/>
    <n v="3"/>
    <x v="0"/>
    <n v="1"/>
    <x v="2"/>
    <n v="3.62"/>
    <n v="21.72"/>
    <n v="6"/>
    <n v="1"/>
    <n v="0"/>
    <n v="0"/>
    <n v="6"/>
    <n v="4.666666666666667"/>
    <n v="28"/>
    <n v="60"/>
    <x v="0"/>
    <x v="0"/>
  </r>
  <r>
    <d v="2024-06-04T00:00:00"/>
    <n v="548"/>
    <s v="BLASPASCAL-TRUJILLO"/>
    <s v="TRUJILLO"/>
    <s v="SSS23"/>
    <x v="5"/>
    <x v="5"/>
    <s v="EMBUTIDOS Y LACTEOS"/>
    <s v="LACTEOS"/>
    <s v="A"/>
    <n v="0"/>
    <s v="PROV487"/>
    <s v="PRODUCTORA DE ALIMENTOS UNO SAC"/>
    <n v="-1"/>
    <x v="0"/>
    <n v="1"/>
    <x v="0"/>
    <n v="3.04121"/>
    <n v="33.773090000000003"/>
    <n v="11"/>
    <n v="0"/>
    <n v="0"/>
    <n v="4"/>
    <n v="0"/>
    <n v="2.5454545454545454"/>
    <n v="30.545454545454547"/>
    <n v="60"/>
    <x v="0"/>
    <x v="0"/>
  </r>
  <r>
    <d v="2024-06-04T00:00:00"/>
    <n v="548"/>
    <s v="BLASPASCAL-TRUJILLO"/>
    <s v="TRUJILLO"/>
    <s v="SSS23"/>
    <x v="6"/>
    <x v="6"/>
    <s v="EMBUTIDOS Y LACTEOS"/>
    <s v="LACTEOS"/>
    <s v="A"/>
    <n v="0"/>
    <s v="PROV487"/>
    <s v="PRODUCTORA DE ALIMENTOS UNO SAC"/>
    <n v="4"/>
    <x v="0"/>
    <n v="1"/>
    <x v="0"/>
    <n v="2.3849999999999998"/>
    <n v="11.925000000000001"/>
    <n v="5"/>
    <n v="1"/>
    <n v="0"/>
    <n v="0"/>
    <n v="0"/>
    <n v="5.6"/>
    <n v="67.2"/>
    <n v="60"/>
    <x v="0"/>
    <x v="1"/>
  </r>
  <r>
    <d v="2024-06-04T00:00:00"/>
    <n v="548"/>
    <s v="BLASPASCAL-TRUJILLO"/>
    <s v="TRUJILLO"/>
    <s v="SSS23"/>
    <x v="7"/>
    <x v="7"/>
    <s v="EMBUTIDOS Y LACTEOS"/>
    <s v="LACTEOS"/>
    <s v="A"/>
    <n v="0"/>
    <s v="PROV487"/>
    <s v="PRODUCTORA DE ALIMENTOS UNO SAC"/>
    <n v="4"/>
    <x v="1"/>
    <n v="1"/>
    <x v="0"/>
    <n v="2.3849999999999998"/>
    <n v="9.5399999999999991"/>
    <n v="4"/>
    <n v="1"/>
    <n v="0"/>
    <n v="0"/>
    <n v="0"/>
    <n v="21"/>
    <n v="84"/>
    <n v="60"/>
    <x v="0"/>
    <x v="1"/>
  </r>
  <r>
    <d v="2024-06-04T00:00:00"/>
    <n v="548"/>
    <s v="BLASPASCAL-TRUJILLO"/>
    <s v="TRUJILLO"/>
    <s v="SSS23"/>
    <x v="8"/>
    <x v="8"/>
    <s v="EMBUTIDOS Y LACTEOS"/>
    <s v="LACTEOS"/>
    <s v="A"/>
    <n v="0"/>
    <s v="PROV487"/>
    <s v="PRODUCTORA DE ALIMENTOS UNO SAC"/>
    <n v="0"/>
    <x v="0"/>
    <n v="1"/>
    <x v="0"/>
    <n v="3.0294400000000001"/>
    <n v="9.1382899999999996"/>
    <n v="3"/>
    <n v="0"/>
    <n v="0"/>
    <n v="6"/>
    <n v="0"/>
    <n v="9.3333333333333339"/>
    <n v="112"/>
    <n v="60"/>
    <x v="0"/>
    <x v="1"/>
  </r>
  <r>
    <d v="2024-06-04T00:00:00"/>
    <n v="548"/>
    <s v="BLASPASCAL-TRUJILLO"/>
    <s v="TRUJILLO"/>
    <s v="SSS23"/>
    <x v="9"/>
    <x v="9"/>
    <s v="EMBUTIDOS Y LACTEOS"/>
    <s v="LACTEOS"/>
    <s v="A"/>
    <n v="0"/>
    <s v="PROV487"/>
    <s v="PRODUCTORA DE ALIMENTOS UNO SAC"/>
    <n v="6"/>
    <x v="0"/>
    <n v="1"/>
    <x v="0"/>
    <n v="2.6459999999999999"/>
    <n v="5.2919999999999998"/>
    <n v="2"/>
    <n v="1"/>
    <n v="0"/>
    <n v="0"/>
    <n v="0"/>
    <n v="14"/>
    <n v="168"/>
    <n v="60"/>
    <x v="0"/>
    <x v="1"/>
  </r>
  <r>
    <d v="2024-06-04T00:00:00"/>
    <n v="548"/>
    <s v="BLASPASCAL-TRUJILLO"/>
    <s v="TRUJILLO"/>
    <s v="SSS23"/>
    <x v="10"/>
    <x v="10"/>
    <s v="EMBUTIDOS Y LACTEOS"/>
    <s v="LACTEOS"/>
    <s v="A"/>
    <n v="0"/>
    <s v="PROV487"/>
    <s v="PRODUCTORA DE ALIMENTOS UNO SAC"/>
    <n v="3"/>
    <x v="1"/>
    <n v="1"/>
    <x v="0"/>
    <n v="3.3237999999999999"/>
    <n v="6.6898"/>
    <n v="2"/>
    <n v="1"/>
    <n v="0"/>
    <n v="0"/>
    <n v="0"/>
    <n v="42"/>
    <n v="168"/>
    <n v="60"/>
    <x v="0"/>
    <x v="1"/>
  </r>
  <r>
    <d v="2024-06-04T00:00:00"/>
    <n v="549"/>
    <s v="JUANXXIII-LAMBAYEQUE"/>
    <s v="LAMBAYEQUE"/>
    <s v="SSS23"/>
    <x v="0"/>
    <x v="0"/>
    <s v="EMBUTIDOS Y LACTEOS"/>
    <s v="LACTEOS"/>
    <s v="A"/>
    <n v="0"/>
    <s v="PROV487"/>
    <s v="PRODUCTORA DE ALIMENTOS UNO SAC"/>
    <n v="4"/>
    <x v="0"/>
    <n v="1"/>
    <x v="0"/>
    <n v="3.1680000000000001"/>
    <n v="12.672000000000001"/>
    <n v="4"/>
    <n v="1"/>
    <n v="0"/>
    <n v="2"/>
    <n v="0"/>
    <n v="7"/>
    <n v="84"/>
    <n v="60"/>
    <x v="0"/>
    <x v="1"/>
  </r>
  <r>
    <d v="2024-06-04T00:00:00"/>
    <n v="549"/>
    <s v="JUANXXIII-LAMBAYEQUE"/>
    <s v="LAMBAYEQUE"/>
    <s v="SSS23"/>
    <x v="1"/>
    <x v="1"/>
    <s v="EMBUTIDOS Y LACTEOS"/>
    <s v="LACTEOS"/>
    <s v="A"/>
    <n v="0"/>
    <s v="PROV487"/>
    <s v="PRODUCTORA DE ALIMENTOS UNO SAC"/>
    <n v="0"/>
    <x v="0"/>
    <n v="1"/>
    <x v="1"/>
    <n v="2.3220000000000001"/>
    <n v="13.932"/>
    <n v="6"/>
    <n v="0"/>
    <n v="0"/>
    <n v="6"/>
    <n v="0"/>
    <n v="4.666666666666667"/>
    <n v="93.333333333333343"/>
    <n v="60"/>
    <x v="0"/>
    <x v="1"/>
  </r>
  <r>
    <d v="2024-06-04T00:00:00"/>
    <n v="549"/>
    <s v="JUANXXIII-LAMBAYEQUE"/>
    <s v="LAMBAYEQUE"/>
    <s v="SSS23"/>
    <x v="2"/>
    <x v="2"/>
    <s v="EMBUTIDOS Y LACTEOS"/>
    <s v="LACTEOS"/>
    <s v="A"/>
    <n v="0"/>
    <s v="PROV487"/>
    <s v="PRODUCTORA DE ALIMENTOS UNO SAC"/>
    <n v="16"/>
    <x v="0"/>
    <n v="1"/>
    <x v="0"/>
    <n v="3.02501"/>
    <n v="33.983550000000001"/>
    <n v="11"/>
    <n v="1"/>
    <n v="0"/>
    <n v="0"/>
    <n v="0"/>
    <n v="2.5454545454545454"/>
    <n v="30.545454545454547"/>
    <n v="60"/>
    <x v="0"/>
    <x v="0"/>
  </r>
  <r>
    <d v="2024-06-04T00:00:00"/>
    <n v="549"/>
    <s v="JUANXXIII-LAMBAYEQUE"/>
    <s v="LAMBAYEQUE"/>
    <s v="SSS23"/>
    <x v="3"/>
    <x v="3"/>
    <s v="EMBUTIDOS Y LACTEOS"/>
    <s v="LACTEOS"/>
    <s v="A"/>
    <n v="0"/>
    <s v="PROV487"/>
    <s v="PRODUCTORA DE ALIMENTOS UNO SAC"/>
    <n v="4"/>
    <x v="0"/>
    <n v="1"/>
    <x v="2"/>
    <n v="3.62"/>
    <n v="18.100000000000001"/>
    <n v="5"/>
    <n v="1"/>
    <n v="0"/>
    <n v="0"/>
    <n v="0"/>
    <n v="5.6"/>
    <n v="33.6"/>
    <n v="60"/>
    <x v="0"/>
    <x v="0"/>
  </r>
  <r>
    <d v="2024-06-04T00:00:00"/>
    <n v="549"/>
    <s v="JUANXXIII-LAMBAYEQUE"/>
    <s v="LAMBAYEQUE"/>
    <s v="SSS23"/>
    <x v="4"/>
    <x v="4"/>
    <s v="EMBUTIDOS Y LACTEOS"/>
    <s v="LACTEOS"/>
    <s v="A"/>
    <n v="0"/>
    <s v="PROV487"/>
    <s v="PRODUCTORA DE ALIMENTOS UNO SAC"/>
    <n v="6"/>
    <x v="0"/>
    <n v="1"/>
    <x v="2"/>
    <n v="3.62"/>
    <n v="7.24"/>
    <n v="2"/>
    <n v="1"/>
    <n v="0"/>
    <n v="0"/>
    <n v="0"/>
    <n v="14"/>
    <n v="84"/>
    <n v="60"/>
    <x v="0"/>
    <x v="1"/>
  </r>
  <r>
    <d v="2024-06-04T00:00:00"/>
    <n v="549"/>
    <s v="JUANXXIII-LAMBAYEQUE"/>
    <s v="LAMBAYEQUE"/>
    <s v="SSS23"/>
    <x v="5"/>
    <x v="5"/>
    <s v="EMBUTIDOS Y LACTEOS"/>
    <s v="LACTEOS"/>
    <s v="A"/>
    <n v="0"/>
    <s v="PROV487"/>
    <s v="PRODUCTORA DE ALIMENTOS UNO SAC"/>
    <n v="9"/>
    <x v="0"/>
    <n v="1"/>
    <x v="0"/>
    <n v="3.04121"/>
    <n v="33.898510000000002"/>
    <n v="11"/>
    <n v="1"/>
    <n v="0"/>
    <n v="0"/>
    <n v="0"/>
    <n v="2.5454545454545454"/>
    <n v="30.545454545454547"/>
    <n v="60"/>
    <x v="0"/>
    <x v="0"/>
  </r>
  <r>
    <d v="2024-06-04T00:00:00"/>
    <n v="549"/>
    <s v="JUANXXIII-LAMBAYEQUE"/>
    <s v="LAMBAYEQUE"/>
    <s v="SSS23"/>
    <x v="6"/>
    <x v="6"/>
    <s v="EMBUTIDOS Y LACTEOS"/>
    <s v="LACTEOS"/>
    <s v="A"/>
    <n v="0"/>
    <s v="PROV487"/>
    <s v="PRODUCTORA DE ALIMENTOS UNO SAC"/>
    <n v="4"/>
    <x v="0"/>
    <n v="1"/>
    <x v="0"/>
    <n v="2.3849999999999998"/>
    <n v="0"/>
    <n v="0"/>
    <n v="1"/>
    <n v="0"/>
    <n v="0"/>
    <n v="0"/>
    <s v="PRODUCTO SIN VENTA"/>
    <s v="PRODUCTO SIN VENTA"/>
    <n v="60"/>
    <x v="1"/>
    <x v="1"/>
  </r>
  <r>
    <d v="2024-06-04T00:00:00"/>
    <n v="549"/>
    <s v="JUANXXIII-LAMBAYEQUE"/>
    <s v="LAMBAYEQUE"/>
    <s v="SSS23"/>
    <x v="7"/>
    <x v="7"/>
    <s v="EMBUTIDOS Y LACTEOS"/>
    <s v="LACTEOS"/>
    <s v="A"/>
    <n v="0"/>
    <s v="PROV487"/>
    <s v="PRODUCTORA DE ALIMENTOS UNO SAC"/>
    <n v="2"/>
    <x v="1"/>
    <n v="1"/>
    <x v="0"/>
    <n v="2.3849999999999998"/>
    <n v="9.5399999999999991"/>
    <n v="4"/>
    <n v="1"/>
    <n v="0"/>
    <n v="1"/>
    <n v="0"/>
    <n v="21"/>
    <n v="84"/>
    <n v="60"/>
    <x v="0"/>
    <x v="1"/>
  </r>
  <r>
    <d v="2024-06-04T00:00:00"/>
    <n v="549"/>
    <s v="JUANXXIII-LAMBAYEQUE"/>
    <s v="LAMBAYEQUE"/>
    <s v="SSS23"/>
    <x v="8"/>
    <x v="8"/>
    <s v="EMBUTIDOS Y LACTEOS"/>
    <s v="LACTEOS"/>
    <s v="A"/>
    <n v="0"/>
    <s v="PROV487"/>
    <s v="PRODUCTORA DE ALIMENTOS UNO SAC"/>
    <n v="4"/>
    <x v="0"/>
    <n v="1"/>
    <x v="0"/>
    <n v="3.0294400000000001"/>
    <n v="15.33731"/>
    <n v="5"/>
    <n v="1"/>
    <n v="0"/>
    <n v="0"/>
    <n v="0"/>
    <n v="5.6"/>
    <n v="67.2"/>
    <n v="60"/>
    <x v="0"/>
    <x v="1"/>
  </r>
  <r>
    <d v="2024-06-04T00:00:00"/>
    <n v="549"/>
    <s v="JUANXXIII-LAMBAYEQUE"/>
    <s v="LAMBAYEQUE"/>
    <s v="SSS23"/>
    <x v="9"/>
    <x v="9"/>
    <s v="EMBUTIDOS Y LACTEOS"/>
    <s v="LACTEOS"/>
    <s v="A"/>
    <n v="0"/>
    <s v="PROV487"/>
    <s v="PRODUCTORA DE ALIMENTOS UNO SAC"/>
    <n v="3"/>
    <x v="0"/>
    <n v="1"/>
    <x v="0"/>
    <n v="2.6459999999999999"/>
    <n v="18.521999999999998"/>
    <n v="7"/>
    <n v="1"/>
    <n v="0"/>
    <n v="1"/>
    <n v="0"/>
    <n v="4"/>
    <n v="48"/>
    <n v="60"/>
    <x v="0"/>
    <x v="0"/>
  </r>
  <r>
    <d v="2024-06-04T00:00:00"/>
    <n v="549"/>
    <s v="JUANXXIII-LAMBAYEQUE"/>
    <s v="LAMBAYEQUE"/>
    <s v="SSS23"/>
    <x v="10"/>
    <x v="10"/>
    <s v="EMBUTIDOS Y LACTEOS"/>
    <s v="LACTEOS"/>
    <s v="A"/>
    <n v="0"/>
    <s v="PROV487"/>
    <s v="PRODUCTORA DE ALIMENTOS UNO SAC"/>
    <n v="9"/>
    <x v="1"/>
    <n v="1"/>
    <x v="0"/>
    <n v="3.3237999999999999"/>
    <n v="3.3471799999999998"/>
    <n v="1"/>
    <n v="1"/>
    <n v="0"/>
    <n v="0"/>
    <n v="0"/>
    <n v="84"/>
    <n v="336"/>
    <n v="60"/>
    <x v="1"/>
    <x v="1"/>
  </r>
  <r>
    <d v="2024-06-04T00:00:00"/>
    <n v="550"/>
    <s v="MANCHAY"/>
    <s v="PACHACAMAC"/>
    <s v="SSS23"/>
    <x v="0"/>
    <x v="0"/>
    <s v="EMBUTIDOS Y LACTEOS"/>
    <s v="LACTEOS"/>
    <s v="A"/>
    <n v="0"/>
    <s v="PROV487"/>
    <s v="PRODUCTORA DE ALIMENTOS UNO SAC"/>
    <n v="4"/>
    <x v="0"/>
    <n v="1"/>
    <x v="0"/>
    <n v="3.1680000000000001"/>
    <n v="0"/>
    <n v="0"/>
    <n v="1"/>
    <n v="0"/>
    <n v="0"/>
    <n v="0"/>
    <s v="PRODUCTO SIN VENTA"/>
    <s v="PRODUCTO SIN VENTA"/>
    <n v="60"/>
    <x v="1"/>
    <x v="1"/>
  </r>
  <r>
    <d v="2024-06-04T00:00:00"/>
    <n v="550"/>
    <s v="MANCHAY"/>
    <s v="PACHACAMAC"/>
    <s v="SSS23"/>
    <x v="1"/>
    <x v="1"/>
    <s v="EMBUTIDOS Y LACTEOS"/>
    <s v="LACTEOS"/>
    <s v="A"/>
    <n v="0"/>
    <s v="PROV487"/>
    <s v="PRODUCTORA DE ALIMENTOS UNO SAC"/>
    <n v="3"/>
    <x v="0"/>
    <n v="1"/>
    <x v="1"/>
    <n v="2.3220000000000001"/>
    <n v="25.542000000000002"/>
    <n v="11"/>
    <n v="1"/>
    <n v="0"/>
    <n v="6"/>
    <n v="0"/>
    <n v="2.5454545454545454"/>
    <n v="50.909090909090914"/>
    <n v="60"/>
    <x v="0"/>
    <x v="0"/>
  </r>
  <r>
    <d v="2024-06-04T00:00:00"/>
    <n v="550"/>
    <s v="MANCHAY"/>
    <s v="PACHACAMAC"/>
    <s v="SSS23"/>
    <x v="2"/>
    <x v="2"/>
    <s v="EMBUTIDOS Y LACTEOS"/>
    <s v="LACTEOS"/>
    <s v="A"/>
    <n v="0"/>
    <s v="PROV487"/>
    <s v="PRODUCTORA DE ALIMENTOS UNO SAC"/>
    <n v="8"/>
    <x v="0"/>
    <n v="1"/>
    <x v="0"/>
    <n v="3.02501"/>
    <n v="55.373420000000003"/>
    <n v="18"/>
    <n v="1"/>
    <n v="0"/>
    <n v="4"/>
    <n v="0"/>
    <n v="1.5555555555555554"/>
    <n v="18.666666666666664"/>
    <n v="60"/>
    <x v="0"/>
    <x v="0"/>
  </r>
  <r>
    <d v="2024-06-04T00:00:00"/>
    <n v="550"/>
    <s v="MANCHAY"/>
    <s v="PACHACAMAC"/>
    <s v="SSS23"/>
    <x v="3"/>
    <x v="3"/>
    <s v="EMBUTIDOS Y LACTEOS"/>
    <s v="LACTEOS"/>
    <s v="A"/>
    <n v="0"/>
    <s v="PROV487"/>
    <s v="PRODUCTORA DE ALIMENTOS UNO SAC"/>
    <n v="4"/>
    <x v="0"/>
    <n v="1"/>
    <x v="2"/>
    <n v="3.62"/>
    <n v="43.44"/>
    <n v="12"/>
    <n v="1"/>
    <n v="0"/>
    <n v="0"/>
    <n v="8"/>
    <n v="2.3333333333333335"/>
    <n v="14"/>
    <n v="60"/>
    <x v="0"/>
    <x v="0"/>
  </r>
  <r>
    <d v="2024-06-04T00:00:00"/>
    <n v="550"/>
    <s v="MANCHAY"/>
    <s v="PACHACAMAC"/>
    <s v="SSS23"/>
    <x v="4"/>
    <x v="4"/>
    <s v="EMBUTIDOS Y LACTEOS"/>
    <s v="LACTEOS"/>
    <s v="A"/>
    <n v="0"/>
    <s v="PROV487"/>
    <s v="PRODUCTORA DE ALIMENTOS UNO SAC"/>
    <n v="6"/>
    <x v="0"/>
    <n v="1"/>
    <x v="2"/>
    <n v="3.62"/>
    <n v="21.72"/>
    <n v="6"/>
    <n v="1"/>
    <n v="0"/>
    <n v="0"/>
    <n v="6"/>
    <n v="4.666666666666667"/>
    <n v="28"/>
    <n v="60"/>
    <x v="0"/>
    <x v="0"/>
  </r>
  <r>
    <d v="2024-06-04T00:00:00"/>
    <n v="550"/>
    <s v="MANCHAY"/>
    <s v="PACHACAMAC"/>
    <s v="SSS23"/>
    <x v="5"/>
    <x v="5"/>
    <s v="EMBUTIDOS Y LACTEOS"/>
    <s v="LACTEOS"/>
    <s v="A"/>
    <n v="0"/>
    <s v="PROV487"/>
    <s v="PRODUCTORA DE ALIMENTOS UNO SAC"/>
    <n v="4"/>
    <x v="0"/>
    <n v="1"/>
    <x v="0"/>
    <n v="3.04121"/>
    <n v="74.301850000000002"/>
    <n v="24"/>
    <n v="1"/>
    <n v="0"/>
    <n v="4"/>
    <n v="0"/>
    <n v="1.1666666666666667"/>
    <n v="14"/>
    <n v="60"/>
    <x v="0"/>
    <x v="0"/>
  </r>
  <r>
    <d v="2024-06-04T00:00:00"/>
    <n v="550"/>
    <s v="MANCHAY"/>
    <s v="PACHACAMAC"/>
    <s v="SSS23"/>
    <x v="6"/>
    <x v="6"/>
    <s v="EMBUTIDOS Y LACTEOS"/>
    <s v="LACTEOS"/>
    <s v="A"/>
    <n v="0"/>
    <s v="PROV487"/>
    <s v="PRODUCTORA DE ALIMENTOS UNO SAC"/>
    <n v="8"/>
    <x v="0"/>
    <n v="1"/>
    <x v="0"/>
    <n v="2.3849999999999998"/>
    <n v="11.925000000000001"/>
    <n v="5"/>
    <n v="1"/>
    <n v="0"/>
    <n v="0"/>
    <n v="0"/>
    <n v="5.6"/>
    <n v="67.2"/>
    <n v="60"/>
    <x v="0"/>
    <x v="1"/>
  </r>
  <r>
    <d v="2024-06-04T00:00:00"/>
    <n v="550"/>
    <s v="MANCHAY"/>
    <s v="PACHACAMAC"/>
    <s v="SSS23"/>
    <x v="7"/>
    <x v="7"/>
    <s v="EMBUTIDOS Y LACTEOS"/>
    <s v="LACTEOS"/>
    <s v="A"/>
    <n v="0"/>
    <s v="PROV487"/>
    <s v="PRODUCTORA DE ALIMENTOS UNO SAC"/>
    <n v="2"/>
    <x v="1"/>
    <n v="1"/>
    <x v="0"/>
    <n v="2.3849999999999998"/>
    <n v="4.7699999999999996"/>
    <n v="2"/>
    <n v="1"/>
    <n v="0"/>
    <n v="1"/>
    <n v="0"/>
    <n v="42"/>
    <n v="168"/>
    <n v="60"/>
    <x v="0"/>
    <x v="1"/>
  </r>
  <r>
    <d v="2024-06-04T00:00:00"/>
    <n v="550"/>
    <s v="MANCHAY"/>
    <s v="PACHACAMAC"/>
    <s v="SSS23"/>
    <x v="8"/>
    <x v="8"/>
    <s v="EMBUTIDOS Y LACTEOS"/>
    <s v="LACTEOS"/>
    <s v="A"/>
    <n v="0"/>
    <s v="PROV487"/>
    <s v="PRODUCTORA DE ALIMENTOS UNO SAC"/>
    <n v="5"/>
    <x v="0"/>
    <n v="1"/>
    <x v="0"/>
    <n v="3.0294400000000001"/>
    <n v="27.769390000000001"/>
    <n v="9"/>
    <n v="1"/>
    <n v="0"/>
    <n v="4"/>
    <n v="0"/>
    <n v="3.1111111111111107"/>
    <n v="37.333333333333329"/>
    <n v="60"/>
    <x v="0"/>
    <x v="0"/>
  </r>
  <r>
    <d v="2024-06-04T00:00:00"/>
    <n v="550"/>
    <s v="MANCHAY"/>
    <s v="PACHACAMAC"/>
    <s v="SSS23"/>
    <x v="9"/>
    <x v="9"/>
    <s v="EMBUTIDOS Y LACTEOS"/>
    <s v="LACTEOS"/>
    <s v="A"/>
    <n v="0"/>
    <s v="PROV487"/>
    <s v="PRODUCTORA DE ALIMENTOS UNO SAC"/>
    <n v="4"/>
    <x v="0"/>
    <n v="1"/>
    <x v="0"/>
    <n v="2.6459999999999999"/>
    <n v="15.875999999999999"/>
    <n v="6"/>
    <n v="1"/>
    <n v="0"/>
    <n v="2"/>
    <n v="0"/>
    <n v="4.666666666666667"/>
    <n v="56"/>
    <n v="60"/>
    <x v="0"/>
    <x v="0"/>
  </r>
  <r>
    <d v="2024-06-04T00:00:00"/>
    <n v="550"/>
    <s v="MANCHAY"/>
    <s v="PACHACAMAC"/>
    <s v="SSS23"/>
    <x v="10"/>
    <x v="10"/>
    <s v="EMBUTIDOS Y LACTEOS"/>
    <s v="LACTEOS"/>
    <s v="A"/>
    <n v="0"/>
    <s v="PROV487"/>
    <s v="PRODUCTORA DE ALIMENTOS UNO SAC"/>
    <n v="2"/>
    <x v="1"/>
    <n v="1"/>
    <x v="0"/>
    <n v="3.3237999999999999"/>
    <n v="40.308219999999999"/>
    <n v="12"/>
    <n v="1"/>
    <n v="0"/>
    <n v="8"/>
    <n v="0"/>
    <n v="7"/>
    <n v="28"/>
    <n v="60"/>
    <x v="0"/>
    <x v="0"/>
  </r>
  <r>
    <d v="2024-06-04T00:00:00"/>
    <n v="551"/>
    <s v="JCHAVEZ-C2-MIRAFLORES"/>
    <s v="MIRAFLORES"/>
    <s v="SSS23"/>
    <x v="0"/>
    <x v="0"/>
    <s v="EMBUTIDOS Y LACTEOS"/>
    <s v="LACTEOS"/>
    <s v="A"/>
    <n v="0"/>
    <s v="PROV487"/>
    <s v="PRODUCTORA DE ALIMENTOS UNO SAC"/>
    <n v="3"/>
    <x v="0"/>
    <n v="1"/>
    <x v="0"/>
    <n v="3.1680000000000001"/>
    <n v="28.512"/>
    <n v="9"/>
    <n v="1"/>
    <n v="0"/>
    <n v="0"/>
    <n v="0"/>
    <n v="3.1111111111111107"/>
    <n v="37.333333333333329"/>
    <n v="60"/>
    <x v="0"/>
    <x v="0"/>
  </r>
  <r>
    <d v="2024-06-04T00:00:00"/>
    <n v="551"/>
    <s v="JCHAVEZ-C2-MIRAFLORES"/>
    <s v="MIRAFLORES"/>
    <s v="SSS23"/>
    <x v="1"/>
    <x v="1"/>
    <s v="EMBUTIDOS Y LACTEOS"/>
    <s v="LACTEOS"/>
    <s v="A"/>
    <n v="0"/>
    <s v="PROV487"/>
    <s v="PRODUCTORA DE ALIMENTOS UNO SAC"/>
    <n v="1"/>
    <x v="0"/>
    <n v="1"/>
    <x v="1"/>
    <n v="2.3220000000000001"/>
    <n v="16.254000000000001"/>
    <n v="7"/>
    <n v="1"/>
    <n v="0"/>
    <n v="0"/>
    <n v="0"/>
    <n v="4"/>
    <n v="80"/>
    <n v="60"/>
    <x v="0"/>
    <x v="1"/>
  </r>
  <r>
    <d v="2024-06-04T00:00:00"/>
    <n v="551"/>
    <s v="JCHAVEZ-C2-MIRAFLORES"/>
    <s v="MIRAFLORES"/>
    <s v="SSS23"/>
    <x v="2"/>
    <x v="2"/>
    <s v="EMBUTIDOS Y LACTEOS"/>
    <s v="LACTEOS"/>
    <s v="A"/>
    <n v="0"/>
    <s v="PROV487"/>
    <s v="PRODUCTORA DE ALIMENTOS UNO SAC"/>
    <n v="17"/>
    <x v="0"/>
    <n v="1"/>
    <x v="0"/>
    <n v="3.02501"/>
    <n v="123.41492"/>
    <n v="40"/>
    <n v="1"/>
    <n v="0"/>
    <n v="0"/>
    <n v="0"/>
    <n v="0.7"/>
    <n v="8.4"/>
    <n v="60"/>
    <x v="0"/>
    <x v="0"/>
  </r>
  <r>
    <d v="2024-06-04T00:00:00"/>
    <n v="551"/>
    <s v="JCHAVEZ-C2-MIRAFLORES"/>
    <s v="MIRAFLORES"/>
    <s v="SSS23"/>
    <x v="3"/>
    <x v="3"/>
    <s v="EMBUTIDOS Y LACTEOS"/>
    <s v="LACTEOS"/>
    <s v="A"/>
    <n v="0"/>
    <s v="PROV487"/>
    <s v="PRODUCTORA DE ALIMENTOS UNO SAC"/>
    <n v="7"/>
    <x v="0"/>
    <n v="1"/>
    <x v="2"/>
    <n v="3.62"/>
    <n v="3.62"/>
    <n v="1"/>
    <n v="1"/>
    <n v="0"/>
    <n v="0"/>
    <n v="0"/>
    <n v="28"/>
    <n v="168"/>
    <n v="60"/>
    <x v="0"/>
    <x v="1"/>
  </r>
  <r>
    <d v="2024-06-04T00:00:00"/>
    <n v="551"/>
    <s v="JCHAVEZ-C2-MIRAFLORES"/>
    <s v="MIRAFLORES"/>
    <s v="SSS23"/>
    <x v="4"/>
    <x v="4"/>
    <s v="EMBUTIDOS Y LACTEOS"/>
    <s v="LACTEOS"/>
    <s v="A"/>
    <n v="0"/>
    <s v="PROV487"/>
    <s v="PRODUCTORA DE ALIMENTOS UNO SAC"/>
    <n v="4"/>
    <x v="0"/>
    <n v="1"/>
    <x v="2"/>
    <n v="3.62"/>
    <n v="7.24"/>
    <n v="2"/>
    <n v="1"/>
    <n v="0"/>
    <n v="0"/>
    <n v="2"/>
    <n v="14"/>
    <n v="84"/>
    <n v="60"/>
    <x v="0"/>
    <x v="1"/>
  </r>
  <r>
    <d v="2024-06-04T00:00:00"/>
    <n v="551"/>
    <s v="JCHAVEZ-C2-MIRAFLORES"/>
    <s v="MIRAFLORES"/>
    <s v="SSS23"/>
    <x v="5"/>
    <x v="5"/>
    <s v="EMBUTIDOS Y LACTEOS"/>
    <s v="LACTEOS"/>
    <s v="A"/>
    <n v="0"/>
    <s v="PROV487"/>
    <s v="PRODUCTORA DE ALIMENTOS UNO SAC"/>
    <n v="13"/>
    <x v="0"/>
    <n v="1"/>
    <x v="0"/>
    <n v="3.04121"/>
    <n v="117.21532000000001"/>
    <n v="38"/>
    <n v="1"/>
    <n v="0"/>
    <n v="0"/>
    <n v="0"/>
    <n v="0.73684210526315785"/>
    <n v="8.8421052631578938"/>
    <n v="60"/>
    <x v="0"/>
    <x v="0"/>
  </r>
  <r>
    <d v="2024-06-04T00:00:00"/>
    <n v="551"/>
    <s v="JCHAVEZ-C2-MIRAFLORES"/>
    <s v="MIRAFLORES"/>
    <s v="SSS23"/>
    <x v="6"/>
    <x v="6"/>
    <s v="EMBUTIDOS Y LACTEOS"/>
    <s v="LACTEOS"/>
    <s v="A"/>
    <n v="0"/>
    <s v="PROV487"/>
    <s v="PRODUCTORA DE ALIMENTOS UNO SAC"/>
    <n v="6"/>
    <x v="0"/>
    <n v="1"/>
    <x v="0"/>
    <n v="2.3849999999999998"/>
    <n v="0"/>
    <n v="0"/>
    <n v="1"/>
    <n v="0"/>
    <n v="0"/>
    <n v="0"/>
    <s v="PRODUCTO SIN VENTA"/>
    <s v="PRODUCTO SIN VENTA"/>
    <n v="60"/>
    <x v="1"/>
    <x v="1"/>
  </r>
  <r>
    <d v="2024-06-04T00:00:00"/>
    <n v="551"/>
    <s v="JCHAVEZ-C2-MIRAFLORES"/>
    <s v="MIRAFLORES"/>
    <s v="SSS23"/>
    <x v="7"/>
    <x v="7"/>
    <s v="EMBUTIDOS Y LACTEOS"/>
    <s v="LACTEOS"/>
    <s v="A"/>
    <n v="0"/>
    <s v="PROV487"/>
    <s v="PRODUCTORA DE ALIMENTOS UNO SAC"/>
    <n v="9"/>
    <x v="1"/>
    <n v="1"/>
    <x v="0"/>
    <n v="2.3849999999999998"/>
    <n v="45.314999999999998"/>
    <n v="19"/>
    <n v="1"/>
    <n v="0"/>
    <n v="0"/>
    <n v="0"/>
    <n v="4.4210526315789469"/>
    <n v="17.684210526315788"/>
    <n v="60"/>
    <x v="0"/>
    <x v="0"/>
  </r>
  <r>
    <d v="2024-06-04T00:00:00"/>
    <n v="551"/>
    <s v="JCHAVEZ-C2-MIRAFLORES"/>
    <s v="MIRAFLORES"/>
    <s v="SSS23"/>
    <x v="8"/>
    <x v="8"/>
    <s v="EMBUTIDOS Y LACTEOS"/>
    <s v="LACTEOS"/>
    <s v="A"/>
    <n v="0"/>
    <s v="PROV487"/>
    <s v="PRODUCTORA DE ALIMENTOS UNO SAC"/>
    <n v="5"/>
    <x v="0"/>
    <n v="1"/>
    <x v="0"/>
    <n v="3.0294400000000001"/>
    <n v="73.917000000000002"/>
    <n v="24"/>
    <n v="1"/>
    <n v="0"/>
    <n v="0"/>
    <n v="0"/>
    <n v="1.1666666666666667"/>
    <n v="14"/>
    <n v="60"/>
    <x v="0"/>
    <x v="0"/>
  </r>
  <r>
    <d v="2024-06-04T00:00:00"/>
    <n v="551"/>
    <s v="JCHAVEZ-C2-MIRAFLORES"/>
    <s v="MIRAFLORES"/>
    <s v="SSS23"/>
    <x v="9"/>
    <x v="9"/>
    <s v="EMBUTIDOS Y LACTEOS"/>
    <s v="LACTEOS"/>
    <s v="A"/>
    <n v="0"/>
    <s v="PROV487"/>
    <s v="PRODUCTORA DE ALIMENTOS UNO SAC"/>
    <n v="6"/>
    <x v="0"/>
    <n v="1"/>
    <x v="0"/>
    <n v="2.6459999999999999"/>
    <n v="18.521999999999998"/>
    <n v="7"/>
    <n v="1"/>
    <n v="0"/>
    <n v="0"/>
    <n v="0"/>
    <n v="4"/>
    <n v="48"/>
    <n v="60"/>
    <x v="0"/>
    <x v="0"/>
  </r>
  <r>
    <d v="2024-06-04T00:00:00"/>
    <n v="551"/>
    <s v="JCHAVEZ-C2-MIRAFLORES"/>
    <s v="MIRAFLORES"/>
    <s v="SSS23"/>
    <x v="10"/>
    <x v="10"/>
    <s v="EMBUTIDOS Y LACTEOS"/>
    <s v="LACTEOS"/>
    <s v="A"/>
    <n v="0"/>
    <s v="PROV487"/>
    <s v="PRODUCTORA DE ALIMENTOS UNO SAC"/>
    <n v="0"/>
    <x v="1"/>
    <n v="1"/>
    <x v="0"/>
    <n v="3.3237999999999999"/>
    <n v="50.332839999999997"/>
    <n v="15"/>
    <n v="0"/>
    <n v="0"/>
    <n v="0"/>
    <n v="0"/>
    <n v="5.6000000000000005"/>
    <n v="22.400000000000002"/>
    <n v="60"/>
    <x v="0"/>
    <x v="0"/>
  </r>
  <r>
    <d v="2024-06-04T00:00:00"/>
    <n v="552"/>
    <s v="SOLDEICA"/>
    <s v="ICA"/>
    <s v="SSS23"/>
    <x v="0"/>
    <x v="0"/>
    <s v="EMBUTIDOS Y LACTEOS"/>
    <s v="LACTEOS"/>
    <s v="A"/>
    <n v="0"/>
    <s v="PROV487"/>
    <s v="PRODUCTORA DE ALIMENTOS UNO SAC"/>
    <n v="4"/>
    <x v="0"/>
    <n v="1"/>
    <x v="0"/>
    <n v="3.1680000000000001"/>
    <n v="6.3360000000000003"/>
    <n v="2"/>
    <n v="1"/>
    <n v="0"/>
    <n v="0"/>
    <n v="0"/>
    <n v="14"/>
    <n v="168"/>
    <n v="60"/>
    <x v="0"/>
    <x v="1"/>
  </r>
  <r>
    <d v="2024-06-04T00:00:00"/>
    <n v="552"/>
    <s v="SOLDEICA"/>
    <s v="ICA"/>
    <s v="SSS23"/>
    <x v="1"/>
    <x v="1"/>
    <s v="EMBUTIDOS Y LACTEOS"/>
    <s v="LACTEOS"/>
    <s v="A"/>
    <n v="0"/>
    <s v="PROV487"/>
    <s v="PRODUCTORA DE ALIMENTOS UNO SAC"/>
    <n v="5"/>
    <x v="0"/>
    <n v="1"/>
    <x v="1"/>
    <n v="2.3220000000000001"/>
    <n v="13.932"/>
    <n v="6"/>
    <n v="1"/>
    <n v="0"/>
    <n v="0"/>
    <n v="0"/>
    <n v="4.666666666666667"/>
    <n v="93.333333333333343"/>
    <n v="60"/>
    <x v="0"/>
    <x v="1"/>
  </r>
  <r>
    <d v="2024-06-04T00:00:00"/>
    <n v="552"/>
    <s v="SOLDEICA"/>
    <s v="ICA"/>
    <s v="SSS23"/>
    <x v="2"/>
    <x v="2"/>
    <s v="EMBUTIDOS Y LACTEOS"/>
    <s v="LACTEOS"/>
    <s v="A"/>
    <n v="0"/>
    <s v="PROV487"/>
    <s v="PRODUCTORA DE ALIMENTOS UNO SAC"/>
    <n v="17"/>
    <x v="0"/>
    <n v="1"/>
    <x v="0"/>
    <n v="3.02501"/>
    <n v="37.489139999999999"/>
    <n v="12"/>
    <n v="1"/>
    <n v="0"/>
    <n v="0"/>
    <n v="0"/>
    <n v="2.3333333333333335"/>
    <n v="28"/>
    <n v="60"/>
    <x v="0"/>
    <x v="0"/>
  </r>
  <r>
    <d v="2024-06-04T00:00:00"/>
    <n v="552"/>
    <s v="SOLDEICA"/>
    <s v="ICA"/>
    <s v="SSS23"/>
    <x v="3"/>
    <x v="3"/>
    <s v="EMBUTIDOS Y LACTEOS"/>
    <s v="LACTEOS"/>
    <s v="A"/>
    <n v="0"/>
    <s v="PROV487"/>
    <s v="PRODUCTORA DE ALIMENTOS UNO SAC"/>
    <n v="8"/>
    <x v="0"/>
    <n v="1"/>
    <x v="2"/>
    <n v="3.62"/>
    <n v="18.100000000000001"/>
    <n v="5"/>
    <n v="1"/>
    <n v="0"/>
    <n v="0"/>
    <n v="6"/>
    <n v="5.6"/>
    <n v="33.6"/>
    <n v="60"/>
    <x v="0"/>
    <x v="0"/>
  </r>
  <r>
    <d v="2024-06-04T00:00:00"/>
    <n v="552"/>
    <s v="SOLDEICA"/>
    <s v="ICA"/>
    <s v="SSS23"/>
    <x v="4"/>
    <x v="4"/>
    <s v="EMBUTIDOS Y LACTEOS"/>
    <s v="LACTEOS"/>
    <s v="A"/>
    <n v="0"/>
    <s v="PROV487"/>
    <s v="PRODUCTORA DE ALIMENTOS UNO SAC"/>
    <n v="4"/>
    <x v="0"/>
    <n v="1"/>
    <x v="2"/>
    <n v="3.62"/>
    <n v="0"/>
    <n v="0"/>
    <n v="1"/>
    <n v="0"/>
    <n v="0"/>
    <n v="0"/>
    <s v="PRODUCTO SIN VENTA"/>
    <s v="PRODUCTO SIN VENTA"/>
    <n v="60"/>
    <x v="1"/>
    <x v="1"/>
  </r>
  <r>
    <d v="2024-06-04T00:00:00"/>
    <n v="552"/>
    <s v="SOLDEICA"/>
    <s v="ICA"/>
    <s v="SSS23"/>
    <x v="5"/>
    <x v="5"/>
    <s v="EMBUTIDOS Y LACTEOS"/>
    <s v="LACTEOS"/>
    <s v="A"/>
    <n v="0"/>
    <s v="PROV487"/>
    <s v="PRODUCTORA DE ALIMENTOS UNO SAC"/>
    <n v="9"/>
    <x v="0"/>
    <n v="1"/>
    <x v="0"/>
    <n v="3.04121"/>
    <n v="15.52397"/>
    <n v="5"/>
    <n v="1"/>
    <n v="0"/>
    <n v="0"/>
    <n v="0"/>
    <n v="5.6"/>
    <n v="67.2"/>
    <n v="60"/>
    <x v="0"/>
    <x v="1"/>
  </r>
  <r>
    <d v="2024-06-04T00:00:00"/>
    <n v="552"/>
    <s v="SOLDEICA"/>
    <s v="ICA"/>
    <s v="SSS23"/>
    <x v="6"/>
    <x v="6"/>
    <s v="EMBUTIDOS Y LACTEOS"/>
    <s v="LACTEOS"/>
    <s v="A"/>
    <n v="0"/>
    <s v="PROV487"/>
    <s v="PRODUCTORA DE ALIMENTOS UNO SAC"/>
    <n v="4"/>
    <x v="0"/>
    <n v="1"/>
    <x v="0"/>
    <n v="2.3849999999999998"/>
    <n v="2.3849999999999998"/>
    <n v="1"/>
    <n v="1"/>
    <n v="0"/>
    <n v="0"/>
    <n v="0"/>
    <n v="28"/>
    <n v="336"/>
    <n v="60"/>
    <x v="0"/>
    <x v="1"/>
  </r>
  <r>
    <d v="2024-06-04T00:00:00"/>
    <n v="552"/>
    <s v="SOLDEICA"/>
    <s v="ICA"/>
    <s v="SSS23"/>
    <x v="7"/>
    <x v="7"/>
    <s v="EMBUTIDOS Y LACTEOS"/>
    <s v="LACTEOS"/>
    <s v="A"/>
    <n v="0"/>
    <s v="PROV487"/>
    <s v="PRODUCTORA DE ALIMENTOS UNO SAC"/>
    <n v="6"/>
    <x v="1"/>
    <n v="1"/>
    <x v="0"/>
    <n v="2.3849999999999998"/>
    <n v="0"/>
    <n v="0"/>
    <n v="1"/>
    <n v="0"/>
    <n v="0"/>
    <n v="0"/>
    <s v="PRODUCTO SIN VENTA"/>
    <s v="PRODUCTO SIN VENTA"/>
    <n v="60"/>
    <x v="1"/>
    <x v="1"/>
  </r>
  <r>
    <d v="2024-06-04T00:00:00"/>
    <n v="552"/>
    <s v="SOLDEICA"/>
    <s v="ICA"/>
    <s v="SSS23"/>
    <x v="8"/>
    <x v="8"/>
    <s v="EMBUTIDOS Y LACTEOS"/>
    <s v="LACTEOS"/>
    <s v="A"/>
    <n v="0"/>
    <s v="PROV487"/>
    <s v="PRODUCTORA DE ALIMENTOS UNO SAC"/>
    <n v="6"/>
    <x v="0"/>
    <n v="1"/>
    <x v="0"/>
    <n v="3.0294400000000001"/>
    <n v="18.579370000000001"/>
    <n v="6"/>
    <n v="1"/>
    <n v="0"/>
    <n v="0"/>
    <n v="0"/>
    <n v="4.666666666666667"/>
    <n v="56"/>
    <n v="60"/>
    <x v="0"/>
    <x v="0"/>
  </r>
  <r>
    <d v="2024-06-04T00:00:00"/>
    <n v="552"/>
    <s v="SOLDEICA"/>
    <s v="ICA"/>
    <s v="SSS23"/>
    <x v="9"/>
    <x v="9"/>
    <s v="EMBUTIDOS Y LACTEOS"/>
    <s v="LACTEOS"/>
    <s v="A"/>
    <n v="0"/>
    <s v="PROV487"/>
    <s v="PRODUCTORA DE ALIMENTOS UNO SAC"/>
    <n v="7"/>
    <x v="0"/>
    <n v="1"/>
    <x v="0"/>
    <n v="2.6459999999999999"/>
    <n v="2.6459999999999999"/>
    <n v="1"/>
    <n v="1"/>
    <n v="0"/>
    <n v="0"/>
    <n v="0"/>
    <n v="28"/>
    <n v="336"/>
    <n v="60"/>
    <x v="0"/>
    <x v="1"/>
  </r>
  <r>
    <d v="2024-06-04T00:00:00"/>
    <n v="552"/>
    <s v="SOLDEICA"/>
    <s v="ICA"/>
    <s v="SSS23"/>
    <x v="10"/>
    <x v="10"/>
    <s v="EMBUTIDOS Y LACTEOS"/>
    <s v="LACTEOS"/>
    <s v="A"/>
    <n v="0"/>
    <s v="PROV487"/>
    <s v="PRODUCTORA DE ALIMENTOS UNO SAC"/>
    <n v="5"/>
    <x v="1"/>
    <n v="1"/>
    <x v="0"/>
    <n v="3.3237999999999999"/>
    <n v="0"/>
    <n v="0"/>
    <n v="1"/>
    <n v="0"/>
    <n v="0"/>
    <n v="0"/>
    <s v="PRODUCTO SIN VENTA"/>
    <s v="PRODUCTO SIN VENTA"/>
    <n v="60"/>
    <x v="1"/>
    <x v="1"/>
  </r>
  <r>
    <d v="2024-06-04T00:00:00"/>
    <n v="553"/>
    <s v="CHIMPU-OCLLO-C3"/>
    <s v="CARABAYLLO"/>
    <s v="SSS23"/>
    <x v="0"/>
    <x v="0"/>
    <s v="EMBUTIDOS Y LACTEOS"/>
    <s v="LACTEOS"/>
    <s v="A"/>
    <n v="0"/>
    <s v="PROV487"/>
    <s v="PRODUCTORA DE ALIMENTOS UNO SAC"/>
    <n v="3"/>
    <x v="0"/>
    <n v="1"/>
    <x v="0"/>
    <n v="3.1680000000000001"/>
    <n v="3.1680000000000001"/>
    <n v="1"/>
    <n v="1"/>
    <n v="0"/>
    <n v="0"/>
    <n v="0"/>
    <n v="28"/>
    <n v="336"/>
    <n v="60"/>
    <x v="0"/>
    <x v="1"/>
  </r>
  <r>
    <d v="2024-06-04T00:00:00"/>
    <n v="553"/>
    <s v="CHIMPU-OCLLO-C3"/>
    <s v="CARABAYLLO"/>
    <s v="SSS23"/>
    <x v="1"/>
    <x v="1"/>
    <s v="EMBUTIDOS Y LACTEOS"/>
    <s v="LACTEOS"/>
    <s v="A"/>
    <n v="0"/>
    <s v="PROV487"/>
    <s v="PRODUCTORA DE ALIMENTOS UNO SAC"/>
    <n v="2"/>
    <x v="0"/>
    <n v="1"/>
    <x v="1"/>
    <n v="2.3220000000000001"/>
    <n v="34.83"/>
    <n v="15"/>
    <n v="1"/>
    <n v="0"/>
    <n v="0"/>
    <n v="0"/>
    <n v="1.8666666666666667"/>
    <n v="37.333333333333336"/>
    <n v="60"/>
    <x v="0"/>
    <x v="0"/>
  </r>
  <r>
    <d v="2024-06-04T00:00:00"/>
    <n v="553"/>
    <s v="CHIMPU-OCLLO-C3"/>
    <s v="CARABAYLLO"/>
    <s v="SSS23"/>
    <x v="2"/>
    <x v="2"/>
    <s v="EMBUTIDOS Y LACTEOS"/>
    <s v="LACTEOS"/>
    <s v="A"/>
    <n v="0"/>
    <s v="PROV487"/>
    <s v="PRODUCTORA DE ALIMENTOS UNO SAC"/>
    <n v="25"/>
    <x v="0"/>
    <n v="1"/>
    <x v="0"/>
    <n v="3.02501"/>
    <n v="58.638109999999998"/>
    <n v="19"/>
    <n v="1"/>
    <n v="0"/>
    <n v="0"/>
    <n v="0"/>
    <n v="1.4736842105263157"/>
    <n v="17.684210526315788"/>
    <n v="60"/>
    <x v="0"/>
    <x v="0"/>
  </r>
  <r>
    <d v="2024-06-04T00:00:00"/>
    <n v="553"/>
    <s v="CHIMPU-OCLLO-C3"/>
    <s v="CARABAYLLO"/>
    <s v="SSS23"/>
    <x v="3"/>
    <x v="3"/>
    <s v="EMBUTIDOS Y LACTEOS"/>
    <s v="LACTEOS"/>
    <s v="A"/>
    <n v="0"/>
    <s v="PROV487"/>
    <s v="PRODUCTORA DE ALIMENTOS UNO SAC"/>
    <n v="4"/>
    <x v="0"/>
    <n v="1"/>
    <x v="2"/>
    <n v="3.62"/>
    <n v="32.58"/>
    <n v="9"/>
    <n v="1"/>
    <n v="0"/>
    <n v="0"/>
    <n v="4"/>
    <n v="3.1111111111111107"/>
    <n v="18.666666666666664"/>
    <n v="60"/>
    <x v="0"/>
    <x v="0"/>
  </r>
  <r>
    <d v="2024-06-04T00:00:00"/>
    <n v="553"/>
    <s v="CHIMPU-OCLLO-C3"/>
    <s v="CARABAYLLO"/>
    <s v="SSS23"/>
    <x v="4"/>
    <x v="4"/>
    <s v="EMBUTIDOS Y LACTEOS"/>
    <s v="LACTEOS"/>
    <s v="A"/>
    <n v="0"/>
    <s v="PROV487"/>
    <s v="PRODUCTORA DE ALIMENTOS UNO SAC"/>
    <n v="4"/>
    <x v="0"/>
    <n v="1"/>
    <x v="2"/>
    <n v="3.62"/>
    <n v="28.96"/>
    <n v="8"/>
    <n v="1"/>
    <n v="0"/>
    <n v="0"/>
    <n v="6"/>
    <n v="3.5"/>
    <n v="21"/>
    <n v="60"/>
    <x v="0"/>
    <x v="0"/>
  </r>
  <r>
    <d v="2024-06-04T00:00:00"/>
    <n v="553"/>
    <s v="CHIMPU-OCLLO-C3"/>
    <s v="CARABAYLLO"/>
    <s v="SSS23"/>
    <x v="5"/>
    <x v="5"/>
    <s v="EMBUTIDOS Y LACTEOS"/>
    <s v="LACTEOS"/>
    <s v="A"/>
    <n v="0"/>
    <s v="PROV487"/>
    <s v="PRODUCTORA DE ALIMENTOS UNO SAC"/>
    <n v="8"/>
    <x v="0"/>
    <n v="1"/>
    <x v="0"/>
    <n v="3.04121"/>
    <n v="52.550600000000003"/>
    <n v="17"/>
    <n v="1"/>
    <n v="0"/>
    <n v="0"/>
    <n v="0"/>
    <n v="1.6470588235294119"/>
    <n v="19.764705882352942"/>
    <n v="60"/>
    <x v="0"/>
    <x v="0"/>
  </r>
  <r>
    <d v="2024-06-04T00:00:00"/>
    <n v="553"/>
    <s v="CHIMPU-OCLLO-C3"/>
    <s v="CARABAYLLO"/>
    <s v="SSS23"/>
    <x v="6"/>
    <x v="6"/>
    <s v="EMBUTIDOS Y LACTEOS"/>
    <s v="LACTEOS"/>
    <s v="A"/>
    <n v="0"/>
    <s v="PROV487"/>
    <s v="PRODUCTORA DE ALIMENTOS UNO SAC"/>
    <n v="12"/>
    <x v="0"/>
    <n v="1"/>
    <x v="0"/>
    <n v="2.3849999999999998"/>
    <n v="11.925000000000001"/>
    <n v="5"/>
    <n v="1"/>
    <n v="0"/>
    <n v="0"/>
    <n v="0"/>
    <n v="5.6"/>
    <n v="67.2"/>
    <n v="60"/>
    <x v="0"/>
    <x v="1"/>
  </r>
  <r>
    <d v="2024-06-04T00:00:00"/>
    <n v="553"/>
    <s v="CHIMPU-OCLLO-C3"/>
    <s v="CARABAYLLO"/>
    <s v="SSS23"/>
    <x v="7"/>
    <x v="7"/>
    <s v="EMBUTIDOS Y LACTEOS"/>
    <s v="LACTEOS"/>
    <s v="A"/>
    <n v="0"/>
    <s v="PROV487"/>
    <s v="PRODUCTORA DE ALIMENTOS UNO SAC"/>
    <n v="5"/>
    <x v="1"/>
    <n v="1"/>
    <x v="0"/>
    <n v="2.3849999999999998"/>
    <n v="4.7699999999999996"/>
    <n v="2"/>
    <n v="1"/>
    <n v="0"/>
    <n v="0"/>
    <n v="0"/>
    <n v="42"/>
    <n v="168"/>
    <n v="60"/>
    <x v="0"/>
    <x v="1"/>
  </r>
  <r>
    <d v="2024-06-04T00:00:00"/>
    <n v="553"/>
    <s v="CHIMPU-OCLLO-C3"/>
    <s v="CARABAYLLO"/>
    <s v="SSS23"/>
    <x v="8"/>
    <x v="8"/>
    <s v="EMBUTIDOS Y LACTEOS"/>
    <s v="LACTEOS"/>
    <s v="A"/>
    <n v="0"/>
    <s v="PROV487"/>
    <s v="PRODUCTORA DE ALIMENTOS UNO SAC"/>
    <n v="3"/>
    <x v="0"/>
    <n v="1"/>
    <x v="0"/>
    <n v="3.0294400000000001"/>
    <n v="15.376620000000001"/>
    <n v="5"/>
    <n v="1"/>
    <n v="0"/>
    <n v="0"/>
    <n v="0"/>
    <n v="5.6"/>
    <n v="67.2"/>
    <n v="60"/>
    <x v="0"/>
    <x v="1"/>
  </r>
  <r>
    <d v="2024-06-04T00:00:00"/>
    <n v="553"/>
    <s v="CHIMPU-OCLLO-C3"/>
    <s v="CARABAYLLO"/>
    <s v="SSS23"/>
    <x v="9"/>
    <x v="9"/>
    <s v="EMBUTIDOS Y LACTEOS"/>
    <s v="LACTEOS"/>
    <s v="A"/>
    <n v="0"/>
    <s v="PROV487"/>
    <s v="PRODUCTORA DE ALIMENTOS UNO SAC"/>
    <n v="10"/>
    <x v="0"/>
    <n v="1"/>
    <x v="0"/>
    <n v="2.6459999999999999"/>
    <n v="5.2919999999999998"/>
    <n v="2"/>
    <n v="1"/>
    <n v="0"/>
    <n v="0"/>
    <n v="0"/>
    <n v="14"/>
    <n v="168"/>
    <n v="60"/>
    <x v="0"/>
    <x v="1"/>
  </r>
  <r>
    <d v="2024-06-04T00:00:00"/>
    <n v="553"/>
    <s v="CHIMPU-OCLLO-C3"/>
    <s v="CARABAYLLO"/>
    <s v="SSS23"/>
    <x v="10"/>
    <x v="10"/>
    <s v="EMBUTIDOS Y LACTEOS"/>
    <s v="LACTEOS"/>
    <s v="A"/>
    <n v="0"/>
    <s v="PROV487"/>
    <s v="PRODUCTORA DE ALIMENTOS UNO SAC"/>
    <n v="5"/>
    <x v="1"/>
    <n v="1"/>
    <x v="0"/>
    <n v="3.3237999999999999"/>
    <n v="6.7585899999999999"/>
    <n v="2"/>
    <n v="1"/>
    <n v="0"/>
    <n v="0"/>
    <n v="0"/>
    <n v="42"/>
    <n v="168"/>
    <n v="60"/>
    <x v="0"/>
    <x v="1"/>
  </r>
  <r>
    <d v="2024-06-04T00:00:00"/>
    <n v="554"/>
    <s v="LAS FLORES-C2"/>
    <s v="SAN JUAN DE LURIGAN"/>
    <s v="SSS23"/>
    <x v="0"/>
    <x v="0"/>
    <s v="EMBUTIDOS Y LACTEOS"/>
    <s v="LACTEOS"/>
    <s v="A"/>
    <n v="0"/>
    <s v="PROV487"/>
    <s v="PRODUCTORA DE ALIMENTOS UNO SAC"/>
    <n v="6"/>
    <x v="0"/>
    <n v="1"/>
    <x v="0"/>
    <n v="3.1680000000000001"/>
    <n v="9.5039999999999996"/>
    <n v="3"/>
    <n v="1"/>
    <n v="0"/>
    <n v="0"/>
    <n v="0"/>
    <n v="9.3333333333333339"/>
    <n v="112"/>
    <n v="60"/>
    <x v="0"/>
    <x v="1"/>
  </r>
  <r>
    <d v="2024-06-04T00:00:00"/>
    <n v="554"/>
    <s v="LAS FLORES-C2"/>
    <s v="SAN JUAN DE LURIGAN"/>
    <s v="SSS23"/>
    <x v="1"/>
    <x v="1"/>
    <s v="EMBUTIDOS Y LACTEOS"/>
    <s v="LACTEOS"/>
    <s v="A"/>
    <n v="0"/>
    <s v="PROV487"/>
    <s v="PRODUCTORA DE ALIMENTOS UNO SAC"/>
    <n v="1"/>
    <x v="0"/>
    <n v="1"/>
    <x v="1"/>
    <n v="2.3220000000000001"/>
    <n v="11.61"/>
    <n v="5"/>
    <n v="1"/>
    <n v="0"/>
    <n v="4"/>
    <n v="0"/>
    <n v="5.6"/>
    <n v="112"/>
    <n v="60"/>
    <x v="0"/>
    <x v="1"/>
  </r>
  <r>
    <d v="2024-06-04T00:00:00"/>
    <n v="554"/>
    <s v="LAS FLORES-C2"/>
    <s v="SAN JUAN DE LURIGAN"/>
    <s v="SSS23"/>
    <x v="2"/>
    <x v="2"/>
    <s v="EMBUTIDOS Y LACTEOS"/>
    <s v="LACTEOS"/>
    <s v="A"/>
    <n v="0"/>
    <s v="PROV487"/>
    <s v="PRODUCTORA DE ALIMENTOS UNO SAC"/>
    <n v="8"/>
    <x v="0"/>
    <n v="1"/>
    <x v="0"/>
    <n v="3.02501"/>
    <n v="12.35778"/>
    <n v="4"/>
    <n v="1"/>
    <n v="0"/>
    <n v="0"/>
    <n v="0"/>
    <n v="7"/>
    <n v="84"/>
    <n v="60"/>
    <x v="0"/>
    <x v="1"/>
  </r>
  <r>
    <d v="2024-06-04T00:00:00"/>
    <n v="554"/>
    <s v="LAS FLORES-C2"/>
    <s v="SAN JUAN DE LURIGAN"/>
    <s v="SSS23"/>
    <x v="3"/>
    <x v="3"/>
    <s v="EMBUTIDOS Y LACTEOS"/>
    <s v="LACTEOS"/>
    <s v="A"/>
    <n v="0"/>
    <s v="PROV487"/>
    <s v="PRODUCTORA DE ALIMENTOS UNO SAC"/>
    <n v="8"/>
    <x v="0"/>
    <n v="1"/>
    <x v="2"/>
    <n v="3.62"/>
    <n v="3.62"/>
    <n v="1"/>
    <n v="1"/>
    <n v="0"/>
    <n v="0"/>
    <n v="0"/>
    <n v="28"/>
    <n v="168"/>
    <n v="60"/>
    <x v="0"/>
    <x v="1"/>
  </r>
  <r>
    <d v="2024-06-04T00:00:00"/>
    <n v="554"/>
    <s v="LAS FLORES-C2"/>
    <s v="SAN JUAN DE LURIGAN"/>
    <s v="SSS23"/>
    <x v="4"/>
    <x v="4"/>
    <s v="EMBUTIDOS Y LACTEOS"/>
    <s v="LACTEOS"/>
    <s v="A"/>
    <n v="0"/>
    <s v="PROV487"/>
    <s v="PRODUCTORA DE ALIMENTOS UNO SAC"/>
    <n v="3"/>
    <x v="0"/>
    <n v="1"/>
    <x v="2"/>
    <n v="3.62"/>
    <n v="14.48"/>
    <n v="4"/>
    <n v="1"/>
    <n v="0"/>
    <n v="0"/>
    <n v="4"/>
    <n v="7"/>
    <n v="42"/>
    <n v="60"/>
    <x v="0"/>
    <x v="0"/>
  </r>
  <r>
    <d v="2024-06-04T00:00:00"/>
    <n v="554"/>
    <s v="LAS FLORES-C2"/>
    <s v="SAN JUAN DE LURIGAN"/>
    <s v="SSS23"/>
    <x v="5"/>
    <x v="5"/>
    <s v="EMBUTIDOS Y LACTEOS"/>
    <s v="LACTEOS"/>
    <s v="A"/>
    <n v="0"/>
    <s v="PROV487"/>
    <s v="PRODUCTORA DE ALIMENTOS UNO SAC"/>
    <n v="6"/>
    <x v="0"/>
    <n v="1"/>
    <x v="0"/>
    <n v="3.04121"/>
    <n v="12.3771"/>
    <n v="4"/>
    <n v="1"/>
    <n v="0"/>
    <n v="0"/>
    <n v="0"/>
    <n v="7"/>
    <n v="84"/>
    <n v="60"/>
    <x v="0"/>
    <x v="1"/>
  </r>
  <r>
    <d v="2024-06-04T00:00:00"/>
    <n v="554"/>
    <s v="LAS FLORES-C2"/>
    <s v="SAN JUAN DE LURIGAN"/>
    <s v="SSS23"/>
    <x v="6"/>
    <x v="6"/>
    <s v="EMBUTIDOS Y LACTEOS"/>
    <s v="LACTEOS"/>
    <s v="A"/>
    <n v="0"/>
    <s v="PROV487"/>
    <s v="PRODUCTORA DE ALIMENTOS UNO SAC"/>
    <n v="5"/>
    <x v="0"/>
    <n v="1"/>
    <x v="0"/>
    <n v="2.3849999999999998"/>
    <n v="7.1550000000000002"/>
    <n v="3"/>
    <n v="1"/>
    <n v="0"/>
    <n v="0"/>
    <n v="0"/>
    <n v="9.3333333333333339"/>
    <n v="112"/>
    <n v="60"/>
    <x v="0"/>
    <x v="1"/>
  </r>
  <r>
    <d v="2024-06-04T00:00:00"/>
    <n v="554"/>
    <s v="LAS FLORES-C2"/>
    <s v="SAN JUAN DE LURIGAN"/>
    <s v="SSS23"/>
    <x v="7"/>
    <x v="7"/>
    <s v="EMBUTIDOS Y LACTEOS"/>
    <s v="LACTEOS"/>
    <s v="A"/>
    <n v="0"/>
    <s v="PROV487"/>
    <s v="PRODUCTORA DE ALIMENTOS UNO SAC"/>
    <n v="2"/>
    <x v="1"/>
    <n v="1"/>
    <x v="0"/>
    <n v="2.3849999999999998"/>
    <n v="0"/>
    <n v="0"/>
    <n v="1"/>
    <n v="0"/>
    <n v="2"/>
    <n v="0"/>
    <s v="PRODUCTO SIN VENTA"/>
    <s v="PRODUCTO SIN VENTA"/>
    <n v="60"/>
    <x v="1"/>
    <x v="1"/>
  </r>
  <r>
    <d v="2024-06-04T00:00:00"/>
    <n v="554"/>
    <s v="LAS FLORES-C2"/>
    <s v="SAN JUAN DE LURIGAN"/>
    <s v="SSS23"/>
    <x v="8"/>
    <x v="8"/>
    <s v="EMBUTIDOS Y LACTEOS"/>
    <s v="LACTEOS"/>
    <s v="A"/>
    <n v="0"/>
    <s v="PROV487"/>
    <s v="PRODUCTORA DE ALIMENTOS UNO SAC"/>
    <n v="9"/>
    <x v="0"/>
    <n v="1"/>
    <x v="0"/>
    <n v="3.0294400000000001"/>
    <n v="9.2391100000000002"/>
    <n v="3"/>
    <n v="1"/>
    <n v="0"/>
    <n v="0"/>
    <n v="0"/>
    <n v="9.3333333333333339"/>
    <n v="112"/>
    <n v="60"/>
    <x v="0"/>
    <x v="1"/>
  </r>
  <r>
    <d v="2024-06-04T00:00:00"/>
    <n v="554"/>
    <s v="LAS FLORES-C2"/>
    <s v="SAN JUAN DE LURIGAN"/>
    <s v="SSS23"/>
    <x v="9"/>
    <x v="9"/>
    <s v="EMBUTIDOS Y LACTEOS"/>
    <s v="LACTEOS"/>
    <s v="A"/>
    <n v="0"/>
    <s v="PROV487"/>
    <s v="PRODUCTORA DE ALIMENTOS UNO SAC"/>
    <n v="4"/>
    <x v="0"/>
    <n v="1"/>
    <x v="0"/>
    <n v="2.6459999999999999"/>
    <n v="7.9379999999999997"/>
    <n v="3"/>
    <n v="1"/>
    <n v="0"/>
    <n v="0"/>
    <n v="0"/>
    <n v="9.3333333333333339"/>
    <n v="112"/>
    <n v="60"/>
    <x v="0"/>
    <x v="1"/>
  </r>
  <r>
    <d v="2024-06-04T00:00:00"/>
    <n v="554"/>
    <s v="LAS FLORES-C2"/>
    <s v="SAN JUAN DE LURIGAN"/>
    <s v="SSS23"/>
    <x v="10"/>
    <x v="10"/>
    <s v="EMBUTIDOS Y LACTEOS"/>
    <s v="LACTEOS"/>
    <s v="A"/>
    <n v="0"/>
    <s v="PROV487"/>
    <s v="PRODUCTORA DE ALIMENTOS UNO SAC"/>
    <n v="5"/>
    <x v="1"/>
    <n v="1"/>
    <x v="0"/>
    <n v="3.3237999999999999"/>
    <n v="0"/>
    <n v="0"/>
    <n v="1"/>
    <n v="0"/>
    <n v="0"/>
    <n v="0"/>
    <s v="PRODUCTO SIN VENTA"/>
    <s v="PRODUCTO SIN VENTA"/>
    <n v="60"/>
    <x v="1"/>
    <x v="1"/>
  </r>
  <r>
    <d v="2024-06-04T00:00:00"/>
    <n v="555"/>
    <s v="CASTILLA-C4-LURIN"/>
    <s v="LURIN"/>
    <s v="SSS23"/>
    <x v="0"/>
    <x v="0"/>
    <s v="EMBUTIDOS Y LACTEOS"/>
    <s v="LACTEOS"/>
    <s v="A"/>
    <n v="0"/>
    <s v="PROV487"/>
    <s v="PRODUCTORA DE ALIMENTOS UNO SAC"/>
    <n v="4"/>
    <x v="0"/>
    <n v="1"/>
    <x v="0"/>
    <n v="3.1680000000000001"/>
    <n v="3.1680000000000001"/>
    <n v="1"/>
    <n v="1"/>
    <n v="0"/>
    <n v="0"/>
    <n v="0"/>
    <n v="28"/>
    <n v="336"/>
    <n v="60"/>
    <x v="0"/>
    <x v="1"/>
  </r>
  <r>
    <d v="2024-06-04T00:00:00"/>
    <n v="555"/>
    <s v="CASTILLA-C4-LURIN"/>
    <s v="LURIN"/>
    <s v="SSS23"/>
    <x v="1"/>
    <x v="1"/>
    <s v="EMBUTIDOS Y LACTEOS"/>
    <s v="LACTEOS"/>
    <s v="A"/>
    <n v="0"/>
    <s v="PROV487"/>
    <s v="PRODUCTORA DE ALIMENTOS UNO SAC"/>
    <n v="6"/>
    <x v="0"/>
    <n v="1"/>
    <x v="1"/>
    <n v="2.3220000000000001"/>
    <n v="18.576000000000001"/>
    <n v="8"/>
    <n v="1"/>
    <n v="0"/>
    <n v="0"/>
    <n v="0"/>
    <n v="3.5"/>
    <n v="70"/>
    <n v="60"/>
    <x v="0"/>
    <x v="1"/>
  </r>
  <r>
    <d v="2024-06-04T00:00:00"/>
    <n v="555"/>
    <s v="CASTILLA-C4-LURIN"/>
    <s v="LURIN"/>
    <s v="SSS23"/>
    <x v="2"/>
    <x v="2"/>
    <s v="EMBUTIDOS Y LACTEOS"/>
    <s v="LACTEOS"/>
    <s v="A"/>
    <n v="0"/>
    <s v="PROV487"/>
    <s v="PRODUCTORA DE ALIMENTOS UNO SAC"/>
    <n v="6"/>
    <x v="0"/>
    <n v="1"/>
    <x v="0"/>
    <n v="3.02501"/>
    <n v="24.5318"/>
    <n v="8"/>
    <n v="1"/>
    <n v="0"/>
    <n v="0"/>
    <n v="0"/>
    <n v="3.5"/>
    <n v="42"/>
    <n v="60"/>
    <x v="0"/>
    <x v="0"/>
  </r>
  <r>
    <d v="2024-06-04T00:00:00"/>
    <n v="555"/>
    <s v="CASTILLA-C4-LURIN"/>
    <s v="LURIN"/>
    <s v="SSS23"/>
    <x v="3"/>
    <x v="3"/>
    <s v="EMBUTIDOS Y LACTEOS"/>
    <s v="LACTEOS"/>
    <s v="A"/>
    <n v="0"/>
    <s v="PROV487"/>
    <s v="PRODUCTORA DE ALIMENTOS UNO SAC"/>
    <n v="5"/>
    <x v="0"/>
    <n v="1"/>
    <x v="2"/>
    <n v="3.62"/>
    <n v="10.86"/>
    <n v="3"/>
    <n v="1"/>
    <n v="0"/>
    <n v="0"/>
    <n v="2"/>
    <n v="9.3333333333333339"/>
    <n v="56"/>
    <n v="60"/>
    <x v="0"/>
    <x v="0"/>
  </r>
  <r>
    <d v="2024-06-04T00:00:00"/>
    <n v="555"/>
    <s v="CASTILLA-C4-LURIN"/>
    <s v="LURIN"/>
    <s v="SSS23"/>
    <x v="4"/>
    <x v="4"/>
    <s v="EMBUTIDOS Y LACTEOS"/>
    <s v="LACTEOS"/>
    <s v="A"/>
    <n v="0"/>
    <s v="PROV487"/>
    <s v="PRODUCTORA DE ALIMENTOS UNO SAC"/>
    <n v="6"/>
    <x v="0"/>
    <n v="1"/>
    <x v="2"/>
    <n v="3.62"/>
    <n v="3.62"/>
    <n v="1"/>
    <n v="1"/>
    <n v="0"/>
    <n v="0"/>
    <n v="2"/>
    <n v="28"/>
    <n v="168"/>
    <n v="60"/>
    <x v="0"/>
    <x v="1"/>
  </r>
  <r>
    <d v="2024-06-04T00:00:00"/>
    <n v="555"/>
    <s v="CASTILLA-C4-LURIN"/>
    <s v="LURIN"/>
    <s v="SSS23"/>
    <x v="5"/>
    <x v="5"/>
    <s v="EMBUTIDOS Y LACTEOS"/>
    <s v="LACTEOS"/>
    <s v="A"/>
    <n v="0"/>
    <s v="PROV487"/>
    <s v="PRODUCTORA DE ALIMENTOS UNO SAC"/>
    <n v="4"/>
    <x v="0"/>
    <n v="1"/>
    <x v="0"/>
    <n v="3.04121"/>
    <n v="18.56287"/>
    <n v="6"/>
    <n v="1"/>
    <n v="0"/>
    <n v="0"/>
    <n v="0"/>
    <n v="4.666666666666667"/>
    <n v="56"/>
    <n v="60"/>
    <x v="0"/>
    <x v="0"/>
  </r>
  <r>
    <d v="2024-06-04T00:00:00"/>
    <n v="555"/>
    <s v="CASTILLA-C4-LURIN"/>
    <s v="LURIN"/>
    <s v="SSS23"/>
    <x v="6"/>
    <x v="6"/>
    <s v="EMBUTIDOS Y LACTEOS"/>
    <s v="LACTEOS"/>
    <s v="A"/>
    <n v="0"/>
    <s v="PROV487"/>
    <s v="PRODUCTORA DE ALIMENTOS UNO SAC"/>
    <n v="4"/>
    <x v="0"/>
    <n v="1"/>
    <x v="0"/>
    <n v="2.3849999999999998"/>
    <n v="4.7699999999999996"/>
    <n v="2"/>
    <n v="1"/>
    <n v="0"/>
    <n v="0"/>
    <n v="0"/>
    <n v="14"/>
    <n v="168"/>
    <n v="60"/>
    <x v="0"/>
    <x v="1"/>
  </r>
  <r>
    <d v="2024-06-04T00:00:00"/>
    <n v="555"/>
    <s v="CASTILLA-C4-LURIN"/>
    <s v="LURIN"/>
    <s v="SSS23"/>
    <x v="7"/>
    <x v="7"/>
    <s v="EMBUTIDOS Y LACTEOS"/>
    <s v="LACTEOS"/>
    <s v="A"/>
    <n v="0"/>
    <s v="PROV487"/>
    <s v="PRODUCTORA DE ALIMENTOS UNO SAC"/>
    <n v="6"/>
    <x v="1"/>
    <n v="1"/>
    <x v="0"/>
    <n v="2.3849999999999998"/>
    <n v="4.7699999999999996"/>
    <n v="2"/>
    <n v="1"/>
    <n v="0"/>
    <n v="0"/>
    <n v="0"/>
    <n v="42"/>
    <n v="168"/>
    <n v="60"/>
    <x v="0"/>
    <x v="1"/>
  </r>
  <r>
    <d v="2024-06-04T00:00:00"/>
    <n v="555"/>
    <s v="CASTILLA-C4-LURIN"/>
    <s v="LURIN"/>
    <s v="SSS23"/>
    <x v="8"/>
    <x v="8"/>
    <s v="EMBUTIDOS Y LACTEOS"/>
    <s v="LACTEOS"/>
    <s v="A"/>
    <n v="0"/>
    <s v="PROV487"/>
    <s v="PRODUCTORA DE ALIMENTOS UNO SAC"/>
    <n v="1"/>
    <x v="0"/>
    <n v="1"/>
    <x v="0"/>
    <n v="3.0294400000000001"/>
    <n v="12.25746"/>
    <n v="4"/>
    <n v="1"/>
    <n v="0"/>
    <n v="0"/>
    <n v="0"/>
    <n v="7"/>
    <n v="84"/>
    <n v="60"/>
    <x v="0"/>
    <x v="1"/>
  </r>
  <r>
    <d v="2024-06-04T00:00:00"/>
    <n v="555"/>
    <s v="CASTILLA-C4-LURIN"/>
    <s v="LURIN"/>
    <s v="SSS23"/>
    <x v="9"/>
    <x v="9"/>
    <s v="EMBUTIDOS Y LACTEOS"/>
    <s v="LACTEOS"/>
    <s v="A"/>
    <n v="0"/>
    <s v="PROV487"/>
    <s v="PRODUCTORA DE ALIMENTOS UNO SAC"/>
    <n v="4"/>
    <x v="0"/>
    <n v="1"/>
    <x v="0"/>
    <n v="2.6459999999999999"/>
    <n v="7.9379999999999997"/>
    <n v="3"/>
    <n v="1"/>
    <n v="0"/>
    <n v="0"/>
    <n v="0"/>
    <n v="9.3333333333333339"/>
    <n v="112"/>
    <n v="60"/>
    <x v="0"/>
    <x v="1"/>
  </r>
  <r>
    <d v="2024-06-04T00:00:00"/>
    <n v="555"/>
    <s v="CASTILLA-C4-LURIN"/>
    <s v="LURIN"/>
    <s v="SSS23"/>
    <x v="10"/>
    <x v="10"/>
    <s v="EMBUTIDOS Y LACTEOS"/>
    <s v="LACTEOS"/>
    <s v="A"/>
    <n v="0"/>
    <s v="PROV487"/>
    <s v="PRODUCTORA DE ALIMENTOS UNO SAC"/>
    <n v="4"/>
    <x v="1"/>
    <n v="1"/>
    <x v="0"/>
    <n v="3.3237999999999999"/>
    <n v="3.3925900000000002"/>
    <n v="1"/>
    <n v="1"/>
    <n v="0"/>
    <n v="0"/>
    <n v="0"/>
    <n v="84"/>
    <n v="336"/>
    <n v="60"/>
    <x v="1"/>
    <x v="1"/>
  </r>
  <r>
    <d v="2024-06-04T00:00:00"/>
    <n v="556"/>
    <s v="LUISGONZALES-C12-CHICLAYO"/>
    <s v="CHICLAYO"/>
    <s v="SSS23"/>
    <x v="0"/>
    <x v="0"/>
    <s v="EMBUTIDOS Y LACTEOS"/>
    <s v="LACTEOS"/>
    <s v="A"/>
    <n v="0"/>
    <s v="PROV487"/>
    <s v="PRODUCTORA DE ALIMENTOS UNO SAC"/>
    <n v="4"/>
    <x v="0"/>
    <n v="1"/>
    <x v="0"/>
    <n v="3.1680000000000001"/>
    <n v="6.3360000000000003"/>
    <n v="2"/>
    <n v="1"/>
    <n v="0"/>
    <n v="0"/>
    <n v="0"/>
    <n v="14"/>
    <n v="168"/>
    <n v="60"/>
    <x v="0"/>
    <x v="1"/>
  </r>
  <r>
    <d v="2024-06-04T00:00:00"/>
    <n v="556"/>
    <s v="LUISGONZALES-C12-CHICLAYO"/>
    <s v="CHICLAYO"/>
    <s v="SSS23"/>
    <x v="1"/>
    <x v="1"/>
    <s v="EMBUTIDOS Y LACTEOS"/>
    <s v="LACTEOS"/>
    <s v="A"/>
    <n v="0"/>
    <s v="PROV487"/>
    <s v="PRODUCTORA DE ALIMENTOS UNO SAC"/>
    <n v="2"/>
    <x v="0"/>
    <n v="1"/>
    <x v="1"/>
    <n v="2.3220000000000001"/>
    <n v="9.2880000000000003"/>
    <n v="4"/>
    <n v="1"/>
    <n v="0"/>
    <n v="0"/>
    <n v="0"/>
    <n v="7"/>
    <n v="140"/>
    <n v="60"/>
    <x v="0"/>
    <x v="1"/>
  </r>
  <r>
    <d v="2024-06-04T00:00:00"/>
    <n v="556"/>
    <s v="LUISGONZALES-C12-CHICLAYO"/>
    <s v="CHICLAYO"/>
    <s v="SSS23"/>
    <x v="2"/>
    <x v="2"/>
    <s v="EMBUTIDOS Y LACTEOS"/>
    <s v="LACTEOS"/>
    <s v="A"/>
    <n v="0"/>
    <s v="PROV487"/>
    <s v="PRODUCTORA DE ALIMENTOS UNO SAC"/>
    <n v="8"/>
    <x v="0"/>
    <n v="1"/>
    <x v="0"/>
    <n v="3.02501"/>
    <n v="73.783209999999997"/>
    <n v="24"/>
    <n v="1"/>
    <n v="0"/>
    <n v="4"/>
    <n v="0"/>
    <n v="1.1666666666666667"/>
    <n v="14"/>
    <n v="60"/>
    <x v="0"/>
    <x v="0"/>
  </r>
  <r>
    <d v="2024-06-04T00:00:00"/>
    <n v="556"/>
    <s v="LUISGONZALES-C12-CHICLAYO"/>
    <s v="CHICLAYO"/>
    <s v="SSS23"/>
    <x v="3"/>
    <x v="3"/>
    <s v="EMBUTIDOS Y LACTEOS"/>
    <s v="LACTEOS"/>
    <s v="A"/>
    <n v="0"/>
    <s v="PROV487"/>
    <s v="PRODUCTORA DE ALIMENTOS UNO SAC"/>
    <n v="5"/>
    <x v="0"/>
    <n v="1"/>
    <x v="2"/>
    <n v="3.62"/>
    <n v="25.34"/>
    <n v="7"/>
    <n v="1"/>
    <n v="0"/>
    <n v="0"/>
    <n v="4"/>
    <n v="4"/>
    <n v="24"/>
    <n v="60"/>
    <x v="0"/>
    <x v="0"/>
  </r>
  <r>
    <d v="2024-06-04T00:00:00"/>
    <n v="556"/>
    <s v="LUISGONZALES-C12-CHICLAYO"/>
    <s v="CHICLAYO"/>
    <s v="SSS23"/>
    <x v="4"/>
    <x v="4"/>
    <s v="EMBUTIDOS Y LACTEOS"/>
    <s v="LACTEOS"/>
    <s v="A"/>
    <n v="0"/>
    <s v="PROV487"/>
    <s v="PRODUCTORA DE ALIMENTOS UNO SAC"/>
    <n v="4"/>
    <x v="0"/>
    <n v="1"/>
    <x v="2"/>
    <n v="3.62"/>
    <n v="14.48"/>
    <n v="4"/>
    <n v="1"/>
    <n v="0"/>
    <n v="0"/>
    <n v="2"/>
    <n v="7"/>
    <n v="42"/>
    <n v="60"/>
    <x v="0"/>
    <x v="0"/>
  </r>
  <r>
    <d v="2024-06-04T00:00:00"/>
    <n v="556"/>
    <s v="LUISGONZALES-C12-CHICLAYO"/>
    <s v="CHICLAYO"/>
    <s v="SSS23"/>
    <x v="5"/>
    <x v="5"/>
    <s v="EMBUTIDOS Y LACTEOS"/>
    <s v="LACTEOS"/>
    <s v="A"/>
    <n v="0"/>
    <s v="PROV487"/>
    <s v="PRODUCTORA DE ALIMENTOS UNO SAC"/>
    <n v="2"/>
    <x v="0"/>
    <n v="1"/>
    <x v="0"/>
    <n v="3.04121"/>
    <n v="67.916370000000001"/>
    <n v="22"/>
    <n v="1"/>
    <n v="0"/>
    <n v="4"/>
    <n v="0"/>
    <n v="1.2727272727272727"/>
    <n v="15.272727272727273"/>
    <n v="60"/>
    <x v="0"/>
    <x v="0"/>
  </r>
  <r>
    <d v="2024-06-04T00:00:00"/>
    <n v="556"/>
    <s v="LUISGONZALES-C12-CHICLAYO"/>
    <s v="CHICLAYO"/>
    <s v="SSS23"/>
    <x v="6"/>
    <x v="6"/>
    <s v="EMBUTIDOS Y LACTEOS"/>
    <s v="LACTEOS"/>
    <s v="A"/>
    <n v="0"/>
    <s v="PROV487"/>
    <s v="PRODUCTORA DE ALIMENTOS UNO SAC"/>
    <n v="4"/>
    <x v="0"/>
    <n v="1"/>
    <x v="0"/>
    <n v="2.3849999999999998"/>
    <n v="0"/>
    <n v="0"/>
    <n v="1"/>
    <n v="0"/>
    <n v="0"/>
    <n v="0"/>
    <s v="PRODUCTO SIN VENTA"/>
    <s v="PRODUCTO SIN VENTA"/>
    <n v="60"/>
    <x v="1"/>
    <x v="1"/>
  </r>
  <r>
    <d v="2024-06-04T00:00:00"/>
    <n v="556"/>
    <s v="LUISGONZALES-C12-CHICLAYO"/>
    <s v="CHICLAYO"/>
    <s v="SSS23"/>
    <x v="7"/>
    <x v="7"/>
    <s v="EMBUTIDOS Y LACTEOS"/>
    <s v="LACTEOS"/>
    <s v="A"/>
    <n v="0"/>
    <s v="PROV487"/>
    <s v="PRODUCTORA DE ALIMENTOS UNO SAC"/>
    <n v="3"/>
    <x v="1"/>
    <n v="1"/>
    <x v="0"/>
    <n v="2.3849999999999998"/>
    <n v="7.1550000000000002"/>
    <n v="3"/>
    <n v="1"/>
    <n v="0"/>
    <n v="1"/>
    <n v="0"/>
    <n v="28"/>
    <n v="112"/>
    <n v="60"/>
    <x v="0"/>
    <x v="1"/>
  </r>
  <r>
    <d v="2024-06-04T00:00:00"/>
    <n v="556"/>
    <s v="LUISGONZALES-C12-CHICLAYO"/>
    <s v="CHICLAYO"/>
    <s v="SSS23"/>
    <x v="8"/>
    <x v="8"/>
    <s v="EMBUTIDOS Y LACTEOS"/>
    <s v="LACTEOS"/>
    <s v="A"/>
    <n v="0"/>
    <s v="PROV487"/>
    <s v="PRODUCTORA DE ALIMENTOS UNO SAC"/>
    <n v="7"/>
    <x v="0"/>
    <n v="1"/>
    <x v="0"/>
    <n v="3.0294400000000001"/>
    <n v="43.111449999999998"/>
    <n v="14"/>
    <n v="1"/>
    <n v="0"/>
    <n v="2"/>
    <n v="0"/>
    <n v="2"/>
    <n v="24"/>
    <n v="60"/>
    <x v="0"/>
    <x v="0"/>
  </r>
  <r>
    <d v="2024-06-04T00:00:00"/>
    <n v="556"/>
    <s v="LUISGONZALES-C12-CHICLAYO"/>
    <s v="CHICLAYO"/>
    <s v="SSS23"/>
    <x v="9"/>
    <x v="9"/>
    <s v="EMBUTIDOS Y LACTEOS"/>
    <s v="LACTEOS"/>
    <s v="A"/>
    <n v="0"/>
    <s v="PROV487"/>
    <s v="PRODUCTORA DE ALIMENTOS UNO SAC"/>
    <n v="4"/>
    <x v="0"/>
    <n v="1"/>
    <x v="0"/>
    <n v="2.6459999999999999"/>
    <n v="10.584"/>
    <n v="4"/>
    <n v="1"/>
    <n v="0"/>
    <n v="0"/>
    <n v="0"/>
    <n v="7"/>
    <n v="84"/>
    <n v="60"/>
    <x v="0"/>
    <x v="1"/>
  </r>
  <r>
    <d v="2024-06-04T00:00:00"/>
    <n v="556"/>
    <s v="LUISGONZALES-C12-CHICLAYO"/>
    <s v="CHICLAYO"/>
    <s v="SSS23"/>
    <x v="10"/>
    <x v="10"/>
    <s v="EMBUTIDOS Y LACTEOS"/>
    <s v="LACTEOS"/>
    <s v="A"/>
    <n v="0"/>
    <s v="PROV487"/>
    <s v="PRODUCTORA DE ALIMENTOS UNO SAC"/>
    <n v="5"/>
    <x v="1"/>
    <n v="1"/>
    <x v="0"/>
    <n v="3.3237999999999999"/>
    <n v="3.3471799999999998"/>
    <n v="1"/>
    <n v="1"/>
    <n v="0"/>
    <n v="0"/>
    <n v="0"/>
    <n v="84"/>
    <n v="336"/>
    <n v="60"/>
    <x v="1"/>
    <x v="1"/>
  </r>
  <r>
    <d v="2024-06-04T00:00:00"/>
    <n v="557"/>
    <s v="JESUSDENAZARETH-C4-TRUJILLO"/>
    <s v="TRUJILLO"/>
    <s v="SSS23"/>
    <x v="0"/>
    <x v="0"/>
    <s v="EMBUTIDOS Y LACTEOS"/>
    <s v="LACTEOS"/>
    <s v="A"/>
    <n v="0"/>
    <s v="PROV487"/>
    <s v="PRODUCTORA DE ALIMENTOS UNO SAC"/>
    <n v="5"/>
    <x v="0"/>
    <n v="1"/>
    <x v="0"/>
    <n v="3.1680000000000001"/>
    <n v="31.68"/>
    <n v="10"/>
    <n v="1"/>
    <n v="0"/>
    <n v="0"/>
    <n v="0"/>
    <n v="2.8"/>
    <n v="33.6"/>
    <n v="60"/>
    <x v="0"/>
    <x v="0"/>
  </r>
  <r>
    <d v="2024-06-04T00:00:00"/>
    <n v="557"/>
    <s v="JESUSDENAZARETH-C4-TRUJILLO"/>
    <s v="TRUJILLO"/>
    <s v="SSS23"/>
    <x v="1"/>
    <x v="1"/>
    <s v="EMBUTIDOS Y LACTEOS"/>
    <s v="LACTEOS"/>
    <s v="A"/>
    <n v="0"/>
    <s v="PROV487"/>
    <s v="PRODUCTORA DE ALIMENTOS UNO SAC"/>
    <n v="6"/>
    <x v="0"/>
    <n v="1"/>
    <x v="1"/>
    <n v="2.3220000000000001"/>
    <n v="13.932"/>
    <n v="6"/>
    <n v="1"/>
    <n v="0"/>
    <n v="2"/>
    <n v="0"/>
    <n v="4.666666666666667"/>
    <n v="93.333333333333343"/>
    <n v="60"/>
    <x v="0"/>
    <x v="1"/>
  </r>
  <r>
    <d v="2024-06-04T00:00:00"/>
    <n v="557"/>
    <s v="JESUSDENAZARETH-C4-TRUJILLO"/>
    <s v="TRUJILLO"/>
    <s v="SSS23"/>
    <x v="2"/>
    <x v="2"/>
    <s v="EMBUTIDOS Y LACTEOS"/>
    <s v="LACTEOS"/>
    <s v="A"/>
    <n v="0"/>
    <s v="PROV487"/>
    <s v="PRODUCTORA DE ALIMENTOS UNO SAC"/>
    <n v="4"/>
    <x v="0"/>
    <n v="1"/>
    <x v="0"/>
    <n v="3.02501"/>
    <n v="85.855400000000003"/>
    <n v="28"/>
    <n v="1"/>
    <n v="0"/>
    <n v="8"/>
    <n v="0"/>
    <n v="1"/>
    <n v="12"/>
    <n v="60"/>
    <x v="0"/>
    <x v="0"/>
  </r>
  <r>
    <d v="2024-06-04T00:00:00"/>
    <n v="557"/>
    <s v="JESUSDENAZARETH-C4-TRUJILLO"/>
    <s v="TRUJILLO"/>
    <s v="SSS23"/>
    <x v="3"/>
    <x v="3"/>
    <s v="EMBUTIDOS Y LACTEOS"/>
    <s v="LACTEOS"/>
    <s v="A"/>
    <n v="0"/>
    <s v="PROV487"/>
    <s v="PRODUCTORA DE ALIMENTOS UNO SAC"/>
    <n v="2"/>
    <x v="0"/>
    <n v="1"/>
    <x v="2"/>
    <n v="3.62"/>
    <n v="47.06"/>
    <n v="13"/>
    <n v="1"/>
    <n v="0"/>
    <n v="0"/>
    <n v="10"/>
    <n v="2.1538461538461537"/>
    <n v="12.923076923076923"/>
    <n v="60"/>
    <x v="0"/>
    <x v="0"/>
  </r>
  <r>
    <d v="2024-06-04T00:00:00"/>
    <n v="557"/>
    <s v="JESUSDENAZARETH-C4-TRUJILLO"/>
    <s v="TRUJILLO"/>
    <s v="SSS23"/>
    <x v="4"/>
    <x v="4"/>
    <s v="EMBUTIDOS Y LACTEOS"/>
    <s v="LACTEOS"/>
    <s v="A"/>
    <n v="0"/>
    <s v="PROV487"/>
    <s v="PRODUCTORA DE ALIMENTOS UNO SAC"/>
    <n v="4"/>
    <x v="0"/>
    <n v="1"/>
    <x v="2"/>
    <n v="3.62"/>
    <n v="14.48"/>
    <n v="4"/>
    <n v="1"/>
    <n v="0"/>
    <n v="0"/>
    <n v="6"/>
    <n v="7"/>
    <n v="42"/>
    <n v="60"/>
    <x v="0"/>
    <x v="0"/>
  </r>
  <r>
    <d v="2024-06-04T00:00:00"/>
    <n v="557"/>
    <s v="JESUSDENAZARETH-C4-TRUJILLO"/>
    <s v="TRUJILLO"/>
    <s v="SSS23"/>
    <x v="5"/>
    <x v="5"/>
    <s v="EMBUTIDOS Y LACTEOS"/>
    <s v="LACTEOS"/>
    <s v="A"/>
    <n v="0"/>
    <s v="PROV487"/>
    <s v="PRODUCTORA DE ALIMENTOS UNO SAC"/>
    <n v="3"/>
    <x v="0"/>
    <n v="1"/>
    <x v="0"/>
    <n v="3.04121"/>
    <n v="111.02248"/>
    <n v="36"/>
    <n v="1"/>
    <n v="0"/>
    <n v="14"/>
    <n v="0"/>
    <n v="0.77777777777777768"/>
    <n v="9.3333333333333321"/>
    <n v="60"/>
    <x v="0"/>
    <x v="0"/>
  </r>
  <r>
    <d v="2024-06-04T00:00:00"/>
    <n v="557"/>
    <s v="JESUSDENAZARETH-C4-TRUJILLO"/>
    <s v="TRUJILLO"/>
    <s v="SSS23"/>
    <x v="6"/>
    <x v="6"/>
    <s v="EMBUTIDOS Y LACTEOS"/>
    <s v="LACTEOS"/>
    <s v="A"/>
    <n v="0"/>
    <s v="PROV487"/>
    <s v="PRODUCTORA DE ALIMENTOS UNO SAC"/>
    <n v="7"/>
    <x v="0"/>
    <n v="1"/>
    <x v="0"/>
    <n v="2.3849999999999998"/>
    <n v="21.465"/>
    <n v="9"/>
    <n v="1"/>
    <n v="0"/>
    <n v="2"/>
    <n v="0"/>
    <n v="3.1111111111111107"/>
    <n v="37.333333333333329"/>
    <n v="60"/>
    <x v="0"/>
    <x v="0"/>
  </r>
  <r>
    <d v="2024-06-04T00:00:00"/>
    <n v="557"/>
    <s v="JESUSDENAZARETH-C4-TRUJILLO"/>
    <s v="TRUJILLO"/>
    <s v="SSS23"/>
    <x v="7"/>
    <x v="7"/>
    <s v="EMBUTIDOS Y LACTEOS"/>
    <s v="LACTEOS"/>
    <s v="A"/>
    <n v="0"/>
    <s v="PROV487"/>
    <s v="PRODUCTORA DE ALIMENTOS UNO SAC"/>
    <n v="4"/>
    <x v="1"/>
    <n v="1"/>
    <x v="0"/>
    <n v="2.3849999999999998"/>
    <n v="11.925000000000001"/>
    <n v="5"/>
    <n v="1"/>
    <n v="0"/>
    <n v="2"/>
    <n v="0"/>
    <n v="16.8"/>
    <n v="67.2"/>
    <n v="60"/>
    <x v="0"/>
    <x v="1"/>
  </r>
  <r>
    <d v="2024-06-04T00:00:00"/>
    <n v="557"/>
    <s v="JESUSDENAZARETH-C4-TRUJILLO"/>
    <s v="TRUJILLO"/>
    <s v="SSS23"/>
    <x v="8"/>
    <x v="8"/>
    <s v="EMBUTIDOS Y LACTEOS"/>
    <s v="LACTEOS"/>
    <s v="A"/>
    <n v="0"/>
    <s v="PROV487"/>
    <s v="PRODUCTORA DE ALIMENTOS UNO SAC"/>
    <n v="0"/>
    <x v="0"/>
    <n v="1"/>
    <x v="0"/>
    <n v="3.0294400000000001"/>
    <n v="48.911619999999999"/>
    <n v="16"/>
    <n v="0"/>
    <n v="0"/>
    <n v="8"/>
    <n v="0"/>
    <n v="1.75"/>
    <n v="21"/>
    <n v="60"/>
    <x v="0"/>
    <x v="0"/>
  </r>
  <r>
    <d v="2024-06-04T00:00:00"/>
    <n v="557"/>
    <s v="JESUSDENAZARETH-C4-TRUJILLO"/>
    <s v="TRUJILLO"/>
    <s v="SSS23"/>
    <x v="9"/>
    <x v="9"/>
    <s v="EMBUTIDOS Y LACTEOS"/>
    <s v="LACTEOS"/>
    <s v="A"/>
    <n v="0"/>
    <s v="PROV487"/>
    <s v="PRODUCTORA DE ALIMENTOS UNO SAC"/>
    <n v="6"/>
    <x v="0"/>
    <n v="1"/>
    <x v="0"/>
    <n v="2.6459999999999999"/>
    <n v="10.584"/>
    <n v="4"/>
    <n v="1"/>
    <n v="0"/>
    <n v="0"/>
    <n v="0"/>
    <n v="7"/>
    <n v="84"/>
    <n v="60"/>
    <x v="0"/>
    <x v="1"/>
  </r>
  <r>
    <d v="2024-06-04T00:00:00"/>
    <n v="557"/>
    <s v="JESUSDENAZARETH-C4-TRUJILLO"/>
    <s v="TRUJILLO"/>
    <s v="SSS23"/>
    <x v="10"/>
    <x v="10"/>
    <s v="EMBUTIDOS Y LACTEOS"/>
    <s v="LACTEOS"/>
    <s v="A"/>
    <n v="0"/>
    <s v="PROV487"/>
    <s v="PRODUCTORA DE ALIMENTOS UNO SAC"/>
    <n v="4"/>
    <x v="1"/>
    <n v="1"/>
    <x v="0"/>
    <n v="3.3237999999999999"/>
    <n v="6.7066699999999999"/>
    <n v="2"/>
    <n v="1"/>
    <n v="0"/>
    <n v="0"/>
    <n v="0"/>
    <n v="42"/>
    <n v="168"/>
    <n v="60"/>
    <x v="0"/>
    <x v="1"/>
  </r>
  <r>
    <d v="2024-06-04T00:00:00"/>
    <n v="558"/>
    <s v="UNIVERSITARIA-C100"/>
    <s v="COMAS"/>
    <s v="SSS23"/>
    <x v="0"/>
    <x v="0"/>
    <s v="EMBUTIDOS Y LACTEOS"/>
    <s v="LACTEOS"/>
    <s v="A"/>
    <n v="0"/>
    <s v="PROV487"/>
    <s v="PRODUCTORA DE ALIMENTOS UNO SAC"/>
    <n v="4"/>
    <x v="0"/>
    <n v="1"/>
    <x v="0"/>
    <n v="3.1680000000000001"/>
    <n v="0"/>
    <n v="0"/>
    <n v="1"/>
    <n v="0"/>
    <n v="0"/>
    <n v="0"/>
    <s v="PRODUCTO SIN VENTA"/>
    <s v="PRODUCTO SIN VENTA"/>
    <n v="60"/>
    <x v="1"/>
    <x v="1"/>
  </r>
  <r>
    <d v="2024-06-04T00:00:00"/>
    <n v="558"/>
    <s v="UNIVERSITARIA-C100"/>
    <s v="COMAS"/>
    <s v="SSS23"/>
    <x v="1"/>
    <x v="1"/>
    <s v="EMBUTIDOS Y LACTEOS"/>
    <s v="LACTEOS"/>
    <s v="A"/>
    <n v="0"/>
    <s v="PROV487"/>
    <s v="PRODUCTORA DE ALIMENTOS UNO SAC"/>
    <n v="6"/>
    <x v="0"/>
    <n v="1"/>
    <x v="1"/>
    <n v="2.3220000000000001"/>
    <n v="20.898"/>
    <n v="9"/>
    <n v="1"/>
    <n v="0"/>
    <n v="0"/>
    <n v="0"/>
    <n v="3.1111111111111107"/>
    <n v="62.222222222222214"/>
    <n v="60"/>
    <x v="0"/>
    <x v="1"/>
  </r>
  <r>
    <d v="2024-06-04T00:00:00"/>
    <n v="558"/>
    <s v="UNIVERSITARIA-C100"/>
    <s v="COMAS"/>
    <s v="SSS23"/>
    <x v="2"/>
    <x v="2"/>
    <s v="EMBUTIDOS Y LACTEOS"/>
    <s v="LACTEOS"/>
    <s v="A"/>
    <n v="0"/>
    <s v="PROV487"/>
    <s v="PRODUCTORA DE ALIMENTOS UNO SAC"/>
    <n v="7"/>
    <x v="0"/>
    <n v="1"/>
    <x v="0"/>
    <n v="3.02501"/>
    <n v="18.259399999999999"/>
    <n v="6"/>
    <n v="1"/>
    <n v="0"/>
    <n v="0"/>
    <n v="0"/>
    <n v="4.666666666666667"/>
    <n v="56"/>
    <n v="60"/>
    <x v="0"/>
    <x v="0"/>
  </r>
  <r>
    <d v="2024-06-04T00:00:00"/>
    <n v="558"/>
    <s v="UNIVERSITARIA-C100"/>
    <s v="COMAS"/>
    <s v="SSS23"/>
    <x v="3"/>
    <x v="3"/>
    <s v="EMBUTIDOS Y LACTEOS"/>
    <s v="LACTEOS"/>
    <s v="A"/>
    <n v="0"/>
    <s v="PROV487"/>
    <s v="PRODUCTORA DE ALIMENTOS UNO SAC"/>
    <n v="4"/>
    <x v="0"/>
    <n v="1"/>
    <x v="2"/>
    <n v="3.62"/>
    <n v="39.82"/>
    <n v="11"/>
    <n v="1"/>
    <n v="0"/>
    <n v="0"/>
    <n v="6"/>
    <n v="2.5454545454545454"/>
    <n v="15.272727272727273"/>
    <n v="60"/>
    <x v="0"/>
    <x v="0"/>
  </r>
  <r>
    <d v="2024-06-04T00:00:00"/>
    <n v="558"/>
    <s v="UNIVERSITARIA-C100"/>
    <s v="COMAS"/>
    <s v="SSS23"/>
    <x v="4"/>
    <x v="4"/>
    <s v="EMBUTIDOS Y LACTEOS"/>
    <s v="LACTEOS"/>
    <s v="A"/>
    <n v="0"/>
    <s v="PROV487"/>
    <s v="PRODUCTORA DE ALIMENTOS UNO SAC"/>
    <n v="4"/>
    <x v="0"/>
    <n v="1"/>
    <x v="2"/>
    <n v="3.62"/>
    <n v="0"/>
    <n v="0"/>
    <n v="1"/>
    <n v="0"/>
    <n v="0"/>
    <n v="0"/>
    <s v="PRODUCTO SIN VENTA"/>
    <s v="PRODUCTO SIN VENTA"/>
    <n v="60"/>
    <x v="1"/>
    <x v="1"/>
  </r>
  <r>
    <d v="2024-06-04T00:00:00"/>
    <n v="558"/>
    <s v="UNIVERSITARIA-C100"/>
    <s v="COMAS"/>
    <s v="SSS23"/>
    <x v="5"/>
    <x v="5"/>
    <s v="EMBUTIDOS Y LACTEOS"/>
    <s v="LACTEOS"/>
    <s v="A"/>
    <n v="0"/>
    <s v="PROV487"/>
    <s v="PRODUCTORA DE ALIMENTOS UNO SAC"/>
    <n v="7"/>
    <x v="0"/>
    <n v="1"/>
    <x v="0"/>
    <n v="3.04121"/>
    <n v="30.942589999999999"/>
    <n v="10"/>
    <n v="1"/>
    <n v="0"/>
    <n v="0"/>
    <n v="0"/>
    <n v="2.8"/>
    <n v="33.6"/>
    <n v="60"/>
    <x v="0"/>
    <x v="0"/>
  </r>
  <r>
    <d v="2024-06-04T00:00:00"/>
    <n v="558"/>
    <s v="UNIVERSITARIA-C100"/>
    <s v="COMAS"/>
    <s v="SSS23"/>
    <x v="6"/>
    <x v="6"/>
    <s v="EMBUTIDOS Y LACTEOS"/>
    <s v="LACTEOS"/>
    <s v="A"/>
    <n v="0"/>
    <s v="PROV487"/>
    <s v="PRODUCTORA DE ALIMENTOS UNO SAC"/>
    <n v="2"/>
    <x v="0"/>
    <n v="1"/>
    <x v="0"/>
    <n v="2.3849999999999998"/>
    <n v="11.925000000000001"/>
    <n v="5"/>
    <n v="1"/>
    <n v="0"/>
    <n v="0"/>
    <n v="0"/>
    <n v="5.6"/>
    <n v="67.2"/>
    <n v="60"/>
    <x v="0"/>
    <x v="1"/>
  </r>
  <r>
    <d v="2024-06-04T00:00:00"/>
    <n v="558"/>
    <s v="UNIVERSITARIA-C100"/>
    <s v="COMAS"/>
    <s v="SSS23"/>
    <x v="7"/>
    <x v="7"/>
    <s v="EMBUTIDOS Y LACTEOS"/>
    <s v="LACTEOS"/>
    <s v="A"/>
    <n v="0"/>
    <s v="PROV487"/>
    <s v="PRODUCTORA DE ALIMENTOS UNO SAC"/>
    <n v="4"/>
    <x v="1"/>
    <n v="1"/>
    <x v="0"/>
    <n v="2.3849999999999998"/>
    <n v="0"/>
    <n v="0"/>
    <n v="1"/>
    <n v="0"/>
    <n v="0"/>
    <n v="0"/>
    <s v="PRODUCTO SIN VENTA"/>
    <s v="PRODUCTO SIN VENTA"/>
    <n v="60"/>
    <x v="1"/>
    <x v="1"/>
  </r>
  <r>
    <d v="2024-06-04T00:00:00"/>
    <n v="558"/>
    <s v="UNIVERSITARIA-C100"/>
    <s v="COMAS"/>
    <s v="SSS23"/>
    <x v="8"/>
    <x v="8"/>
    <s v="EMBUTIDOS Y LACTEOS"/>
    <s v="LACTEOS"/>
    <s v="A"/>
    <n v="0"/>
    <s v="PROV487"/>
    <s v="PRODUCTORA DE ALIMENTOS UNO SAC"/>
    <n v="5"/>
    <x v="0"/>
    <n v="1"/>
    <x v="0"/>
    <n v="3.0294400000000001"/>
    <n v="6.2099299999999999"/>
    <n v="2"/>
    <n v="1"/>
    <n v="0"/>
    <n v="0"/>
    <n v="0"/>
    <n v="14"/>
    <n v="168"/>
    <n v="60"/>
    <x v="0"/>
    <x v="1"/>
  </r>
  <r>
    <d v="2024-06-04T00:00:00"/>
    <n v="558"/>
    <s v="UNIVERSITARIA-C100"/>
    <s v="COMAS"/>
    <s v="SSS23"/>
    <x v="9"/>
    <x v="9"/>
    <s v="EMBUTIDOS Y LACTEOS"/>
    <s v="LACTEOS"/>
    <s v="A"/>
    <n v="0"/>
    <s v="PROV487"/>
    <s v="PRODUCTORA DE ALIMENTOS UNO SAC"/>
    <n v="8"/>
    <x v="0"/>
    <n v="1"/>
    <x v="0"/>
    <n v="2.6459999999999999"/>
    <n v="0"/>
    <n v="0"/>
    <n v="1"/>
    <n v="0"/>
    <n v="0"/>
    <n v="0"/>
    <s v="PRODUCTO SIN VENTA"/>
    <s v="PRODUCTO SIN VENTA"/>
    <n v="60"/>
    <x v="1"/>
    <x v="1"/>
  </r>
  <r>
    <d v="2024-06-04T00:00:00"/>
    <n v="558"/>
    <s v="UNIVERSITARIA-C100"/>
    <s v="COMAS"/>
    <s v="SSS23"/>
    <x v="10"/>
    <x v="10"/>
    <s v="EMBUTIDOS Y LACTEOS"/>
    <s v="LACTEOS"/>
    <s v="A"/>
    <n v="0"/>
    <s v="PROV487"/>
    <s v="PRODUCTORA DE ALIMENTOS UNO SAC"/>
    <n v="8"/>
    <x v="1"/>
    <n v="1"/>
    <x v="0"/>
    <n v="3.3237999999999999"/>
    <n v="0"/>
    <n v="0"/>
    <n v="1"/>
    <n v="0"/>
    <n v="0"/>
    <n v="0"/>
    <s v="PRODUCTO SIN VENTA"/>
    <s v="PRODUCTO SIN VENTA"/>
    <n v="60"/>
    <x v="1"/>
    <x v="1"/>
  </r>
  <r>
    <d v="2024-06-04T00:00:00"/>
    <n v="559"/>
    <s v="PALMERAS-PIURA"/>
    <s v="PIURA"/>
    <s v="SSS23"/>
    <x v="0"/>
    <x v="0"/>
    <s v="EMBUTIDOS Y LACTEOS"/>
    <s v="LACTEOS"/>
    <s v="A"/>
    <n v="0"/>
    <s v="PROV487"/>
    <s v="PRODUCTORA DE ALIMENTOS UNO SAC"/>
    <n v="3"/>
    <x v="0"/>
    <n v="1"/>
    <x v="0"/>
    <n v="3.1680000000000001"/>
    <n v="0"/>
    <n v="0"/>
    <n v="1"/>
    <n v="0"/>
    <n v="1"/>
    <n v="0"/>
    <s v="PRODUCTO SIN VENTA"/>
    <s v="PRODUCTO SIN VENTA"/>
    <n v="60"/>
    <x v="1"/>
    <x v="1"/>
  </r>
  <r>
    <d v="2024-06-04T00:00:00"/>
    <n v="559"/>
    <s v="PALMERAS-PIURA"/>
    <s v="PIURA"/>
    <s v="SSS23"/>
    <x v="1"/>
    <x v="1"/>
    <s v="EMBUTIDOS Y LACTEOS"/>
    <s v="LACTEOS"/>
    <s v="A"/>
    <n v="0"/>
    <s v="PROV487"/>
    <s v="PRODUCTORA DE ALIMENTOS UNO SAC"/>
    <n v="1"/>
    <x v="0"/>
    <n v="1"/>
    <x v="1"/>
    <n v="2.3220000000000001"/>
    <n v="6.9660000000000002"/>
    <n v="3"/>
    <n v="1"/>
    <n v="0"/>
    <n v="2"/>
    <n v="0"/>
    <n v="9.3333333333333339"/>
    <n v="186.66666666666669"/>
    <n v="60"/>
    <x v="0"/>
    <x v="1"/>
  </r>
  <r>
    <d v="2024-06-04T00:00:00"/>
    <n v="559"/>
    <s v="PALMERAS-PIURA"/>
    <s v="PIURA"/>
    <s v="SSS23"/>
    <x v="2"/>
    <x v="2"/>
    <s v="EMBUTIDOS Y LACTEOS"/>
    <s v="LACTEOS"/>
    <s v="A"/>
    <n v="0"/>
    <s v="PROV487"/>
    <s v="PRODUCTORA DE ALIMENTOS UNO SAC"/>
    <n v="7"/>
    <x v="0"/>
    <n v="1"/>
    <x v="0"/>
    <n v="3.02501"/>
    <n v="0"/>
    <n v="0"/>
    <n v="1"/>
    <n v="0"/>
    <n v="0"/>
    <n v="0"/>
    <s v="PRODUCTO SIN VENTA"/>
    <s v="PRODUCTO SIN VENTA"/>
    <n v="60"/>
    <x v="1"/>
    <x v="1"/>
  </r>
  <r>
    <d v="2024-06-04T00:00:00"/>
    <n v="559"/>
    <s v="PALMERAS-PIURA"/>
    <s v="PIURA"/>
    <s v="SSS23"/>
    <x v="3"/>
    <x v="3"/>
    <s v="EMBUTIDOS Y LACTEOS"/>
    <s v="LACTEOS"/>
    <s v="A"/>
    <n v="0"/>
    <s v="PROV487"/>
    <s v="PRODUCTORA DE ALIMENTOS UNO SAC"/>
    <n v="5"/>
    <x v="0"/>
    <n v="1"/>
    <x v="2"/>
    <n v="3.62"/>
    <n v="0"/>
    <n v="0"/>
    <n v="1"/>
    <n v="0"/>
    <n v="0"/>
    <n v="0"/>
    <s v="PRODUCTO SIN VENTA"/>
    <s v="PRODUCTO SIN VENTA"/>
    <n v="60"/>
    <x v="1"/>
    <x v="1"/>
  </r>
  <r>
    <d v="2024-06-04T00:00:00"/>
    <n v="559"/>
    <s v="PALMERAS-PIURA"/>
    <s v="PIURA"/>
    <s v="SSS23"/>
    <x v="4"/>
    <x v="4"/>
    <s v="EMBUTIDOS Y LACTEOS"/>
    <s v="LACTEOS"/>
    <s v="A"/>
    <n v="0"/>
    <s v="PROV487"/>
    <s v="PRODUCTORA DE ALIMENTOS UNO SAC"/>
    <n v="6"/>
    <x v="0"/>
    <n v="1"/>
    <x v="2"/>
    <n v="3.62"/>
    <n v="0"/>
    <n v="0"/>
    <n v="1"/>
    <n v="0"/>
    <n v="0"/>
    <n v="0"/>
    <s v="PRODUCTO SIN VENTA"/>
    <s v="PRODUCTO SIN VENTA"/>
    <n v="60"/>
    <x v="1"/>
    <x v="1"/>
  </r>
  <r>
    <d v="2024-06-04T00:00:00"/>
    <n v="559"/>
    <s v="PALMERAS-PIURA"/>
    <s v="PIURA"/>
    <s v="SSS23"/>
    <x v="5"/>
    <x v="5"/>
    <s v="EMBUTIDOS Y LACTEOS"/>
    <s v="LACTEOS"/>
    <s v="A"/>
    <n v="0"/>
    <s v="PROV487"/>
    <s v="PRODUCTORA DE ALIMENTOS UNO SAC"/>
    <n v="6"/>
    <x v="0"/>
    <n v="1"/>
    <x v="0"/>
    <n v="3.04121"/>
    <n v="0"/>
    <n v="0"/>
    <n v="1"/>
    <n v="0"/>
    <n v="0"/>
    <n v="0"/>
    <s v="PRODUCTO SIN VENTA"/>
    <s v="PRODUCTO SIN VENTA"/>
    <n v="60"/>
    <x v="1"/>
    <x v="1"/>
  </r>
  <r>
    <d v="2024-06-04T00:00:00"/>
    <n v="559"/>
    <s v="PALMERAS-PIURA"/>
    <s v="PIURA"/>
    <s v="SSS23"/>
    <x v="6"/>
    <x v="6"/>
    <s v="EMBUTIDOS Y LACTEOS"/>
    <s v="LACTEOS"/>
    <s v="A"/>
    <n v="0"/>
    <s v="PROV487"/>
    <s v="PRODUCTORA DE ALIMENTOS UNO SAC"/>
    <n v="5"/>
    <x v="0"/>
    <n v="1"/>
    <x v="0"/>
    <n v="2.3849999999999998"/>
    <n v="0"/>
    <n v="0"/>
    <n v="1"/>
    <n v="0"/>
    <n v="0"/>
    <n v="0"/>
    <s v="PRODUCTO SIN VENTA"/>
    <s v="PRODUCTO SIN VENTA"/>
    <n v="60"/>
    <x v="1"/>
    <x v="1"/>
  </r>
  <r>
    <d v="2024-06-04T00:00:00"/>
    <n v="559"/>
    <s v="PALMERAS-PIURA"/>
    <s v="PIURA"/>
    <s v="SSS23"/>
    <x v="7"/>
    <x v="7"/>
    <s v="EMBUTIDOS Y LACTEOS"/>
    <s v="LACTEOS"/>
    <s v="A"/>
    <n v="0"/>
    <s v="PROV487"/>
    <s v="PRODUCTORA DE ALIMENTOS UNO SAC"/>
    <n v="5"/>
    <x v="1"/>
    <n v="1"/>
    <x v="0"/>
    <n v="2.3849999999999998"/>
    <n v="0"/>
    <n v="0"/>
    <n v="1"/>
    <n v="0"/>
    <n v="0"/>
    <n v="0"/>
    <s v="PRODUCTO SIN VENTA"/>
    <s v="PRODUCTO SIN VENTA"/>
    <n v="60"/>
    <x v="1"/>
    <x v="1"/>
  </r>
  <r>
    <d v="2024-06-04T00:00:00"/>
    <n v="559"/>
    <s v="PALMERAS-PIURA"/>
    <s v="PIURA"/>
    <s v="SSS23"/>
    <x v="8"/>
    <x v="8"/>
    <s v="EMBUTIDOS Y LACTEOS"/>
    <s v="LACTEOS"/>
    <s v="A"/>
    <n v="0"/>
    <s v="PROV487"/>
    <s v="PRODUCTORA DE ALIMENTOS UNO SAC"/>
    <n v="8"/>
    <x v="0"/>
    <n v="1"/>
    <x v="0"/>
    <n v="3.0294400000000001"/>
    <n v="0"/>
    <n v="0"/>
    <n v="1"/>
    <n v="0"/>
    <n v="0"/>
    <n v="0"/>
    <s v="PRODUCTO SIN VENTA"/>
    <s v="PRODUCTO SIN VENTA"/>
    <n v="60"/>
    <x v="1"/>
    <x v="1"/>
  </r>
  <r>
    <d v="2024-06-04T00:00:00"/>
    <n v="559"/>
    <s v="PALMERAS-PIURA"/>
    <s v="PIURA"/>
    <s v="SSS23"/>
    <x v="9"/>
    <x v="9"/>
    <s v="EMBUTIDOS Y LACTEOS"/>
    <s v="LACTEOS"/>
    <s v="A"/>
    <n v="0"/>
    <s v="PROV487"/>
    <s v="PRODUCTORA DE ALIMENTOS UNO SAC"/>
    <n v="2"/>
    <x v="0"/>
    <n v="1"/>
    <x v="0"/>
    <n v="2.6459999999999999"/>
    <n v="5.2919999999999998"/>
    <n v="2"/>
    <n v="1"/>
    <n v="0"/>
    <n v="6"/>
    <n v="0"/>
    <n v="14"/>
    <n v="168"/>
    <n v="60"/>
    <x v="0"/>
    <x v="1"/>
  </r>
  <r>
    <d v="2024-06-04T00:00:00"/>
    <n v="559"/>
    <s v="PALMERAS-PIURA"/>
    <s v="PIURA"/>
    <s v="SSS23"/>
    <x v="10"/>
    <x v="10"/>
    <s v="EMBUTIDOS Y LACTEOS"/>
    <s v="LACTEOS"/>
    <s v="A"/>
    <n v="0"/>
    <s v="PROV487"/>
    <s v="PRODUCTORA DE ALIMENTOS UNO SAC"/>
    <n v="5"/>
    <x v="1"/>
    <n v="1"/>
    <x v="0"/>
    <n v="3.3237999999999999"/>
    <n v="23.611899999999999"/>
    <n v="7"/>
    <n v="1"/>
    <n v="0"/>
    <n v="0"/>
    <n v="0"/>
    <n v="12"/>
    <n v="48"/>
    <n v="60"/>
    <x v="0"/>
    <x v="0"/>
  </r>
  <r>
    <d v="2024-06-04T00:00:00"/>
    <n v="560"/>
    <s v="JESUSDENAZARETH-C13-TRUJILLO"/>
    <s v="TRUJILLO"/>
    <s v="SSS23"/>
    <x v="0"/>
    <x v="0"/>
    <s v="EMBUTIDOS Y LACTEOS"/>
    <s v="LACTEOS"/>
    <s v="A"/>
    <n v="0"/>
    <s v="PROV487"/>
    <s v="PRODUCTORA DE ALIMENTOS UNO SAC"/>
    <n v="4"/>
    <x v="0"/>
    <n v="1"/>
    <x v="0"/>
    <n v="3.1680000000000001"/>
    <n v="0"/>
    <n v="0"/>
    <n v="1"/>
    <n v="0"/>
    <n v="0"/>
    <n v="0"/>
    <s v="PRODUCTO SIN VENTA"/>
    <s v="PRODUCTO SIN VENTA"/>
    <n v="60"/>
    <x v="1"/>
    <x v="1"/>
  </r>
  <r>
    <d v="2024-06-04T00:00:00"/>
    <n v="560"/>
    <s v="JESUSDENAZARETH-C13-TRUJILLO"/>
    <s v="TRUJILLO"/>
    <s v="SSS23"/>
    <x v="1"/>
    <x v="1"/>
    <s v="EMBUTIDOS Y LACTEOS"/>
    <s v="LACTEOS"/>
    <s v="A"/>
    <n v="0"/>
    <s v="PROV487"/>
    <s v="PRODUCTORA DE ALIMENTOS UNO SAC"/>
    <n v="3"/>
    <x v="0"/>
    <n v="1"/>
    <x v="1"/>
    <n v="2.3220000000000001"/>
    <n v="6.9660000000000002"/>
    <n v="3"/>
    <n v="1"/>
    <n v="0"/>
    <n v="2"/>
    <n v="0"/>
    <n v="9.3333333333333339"/>
    <n v="186.66666666666669"/>
    <n v="60"/>
    <x v="0"/>
    <x v="1"/>
  </r>
  <r>
    <d v="2024-06-04T00:00:00"/>
    <n v="560"/>
    <s v="JESUSDENAZARETH-C13-TRUJILLO"/>
    <s v="TRUJILLO"/>
    <s v="SSS23"/>
    <x v="2"/>
    <x v="2"/>
    <s v="EMBUTIDOS Y LACTEOS"/>
    <s v="LACTEOS"/>
    <s v="A"/>
    <n v="0"/>
    <s v="PROV487"/>
    <s v="PRODUCTORA DE ALIMENTOS UNO SAC"/>
    <n v="9"/>
    <x v="0"/>
    <n v="1"/>
    <x v="0"/>
    <n v="3.02501"/>
    <n v="18.399080000000001"/>
    <n v="6"/>
    <n v="1"/>
    <n v="0"/>
    <n v="0"/>
    <n v="0"/>
    <n v="4.666666666666667"/>
    <n v="56"/>
    <n v="60"/>
    <x v="0"/>
    <x v="0"/>
  </r>
  <r>
    <d v="2024-06-04T00:00:00"/>
    <n v="560"/>
    <s v="JESUSDENAZARETH-C13-TRUJILLO"/>
    <s v="TRUJILLO"/>
    <s v="SSS23"/>
    <x v="3"/>
    <x v="3"/>
    <s v="EMBUTIDOS Y LACTEOS"/>
    <s v="LACTEOS"/>
    <s v="A"/>
    <n v="0"/>
    <s v="PROV487"/>
    <s v="PRODUCTORA DE ALIMENTOS UNO SAC"/>
    <n v="7"/>
    <x v="0"/>
    <n v="1"/>
    <x v="2"/>
    <n v="3.62"/>
    <n v="3.62"/>
    <n v="1"/>
    <n v="1"/>
    <n v="0"/>
    <n v="0"/>
    <n v="0"/>
    <n v="28"/>
    <n v="168"/>
    <n v="60"/>
    <x v="0"/>
    <x v="1"/>
  </r>
  <r>
    <d v="2024-06-04T00:00:00"/>
    <n v="560"/>
    <s v="JESUSDENAZARETH-C13-TRUJILLO"/>
    <s v="TRUJILLO"/>
    <s v="SSS23"/>
    <x v="4"/>
    <x v="4"/>
    <s v="EMBUTIDOS Y LACTEOS"/>
    <s v="LACTEOS"/>
    <s v="A"/>
    <n v="0"/>
    <s v="PROV487"/>
    <s v="PRODUCTORA DE ALIMENTOS UNO SAC"/>
    <n v="4"/>
    <x v="0"/>
    <n v="1"/>
    <x v="2"/>
    <n v="3.62"/>
    <n v="7.24"/>
    <n v="2"/>
    <n v="1"/>
    <n v="0"/>
    <n v="0"/>
    <n v="0"/>
    <n v="14"/>
    <n v="84"/>
    <n v="60"/>
    <x v="0"/>
    <x v="1"/>
  </r>
  <r>
    <d v="2024-06-04T00:00:00"/>
    <n v="560"/>
    <s v="JESUSDENAZARETH-C13-TRUJILLO"/>
    <s v="TRUJILLO"/>
    <s v="SSS23"/>
    <x v="5"/>
    <x v="5"/>
    <s v="EMBUTIDOS Y LACTEOS"/>
    <s v="LACTEOS"/>
    <s v="A"/>
    <n v="0"/>
    <s v="PROV487"/>
    <s v="PRODUCTORA DE ALIMENTOS UNO SAC"/>
    <n v="2"/>
    <x v="0"/>
    <n v="1"/>
    <x v="0"/>
    <n v="3.04121"/>
    <n v="24.715900000000001"/>
    <n v="8"/>
    <n v="1"/>
    <n v="0"/>
    <n v="2"/>
    <n v="0"/>
    <n v="3.5"/>
    <n v="42"/>
    <n v="60"/>
    <x v="0"/>
    <x v="0"/>
  </r>
  <r>
    <d v="2024-06-04T00:00:00"/>
    <n v="560"/>
    <s v="JESUSDENAZARETH-C13-TRUJILLO"/>
    <s v="TRUJILLO"/>
    <s v="SSS23"/>
    <x v="6"/>
    <x v="6"/>
    <s v="EMBUTIDOS Y LACTEOS"/>
    <s v="LACTEOS"/>
    <s v="A"/>
    <n v="0"/>
    <s v="PROV487"/>
    <s v="PRODUCTORA DE ALIMENTOS UNO SAC"/>
    <n v="4"/>
    <x v="0"/>
    <n v="1"/>
    <x v="0"/>
    <n v="2.3849999999999998"/>
    <n v="2.3849999999999998"/>
    <n v="1"/>
    <n v="1"/>
    <n v="0"/>
    <n v="0"/>
    <n v="0"/>
    <n v="28"/>
    <n v="336"/>
    <n v="60"/>
    <x v="0"/>
    <x v="1"/>
  </r>
  <r>
    <d v="2024-06-04T00:00:00"/>
    <n v="560"/>
    <s v="JESUSDENAZARETH-C13-TRUJILLO"/>
    <s v="TRUJILLO"/>
    <s v="SSS23"/>
    <x v="7"/>
    <x v="7"/>
    <s v="EMBUTIDOS Y LACTEOS"/>
    <s v="LACTEOS"/>
    <s v="A"/>
    <n v="0"/>
    <s v="PROV487"/>
    <s v="PRODUCTORA DE ALIMENTOS UNO SAC"/>
    <n v="3"/>
    <x v="1"/>
    <n v="1"/>
    <x v="0"/>
    <n v="2.3849999999999998"/>
    <n v="4.7699999999999996"/>
    <n v="2"/>
    <n v="1"/>
    <n v="0"/>
    <n v="2"/>
    <n v="0"/>
    <n v="42"/>
    <n v="168"/>
    <n v="60"/>
    <x v="0"/>
    <x v="1"/>
  </r>
  <r>
    <d v="2024-06-04T00:00:00"/>
    <n v="560"/>
    <s v="JESUSDENAZARETH-C13-TRUJILLO"/>
    <s v="TRUJILLO"/>
    <s v="SSS23"/>
    <x v="8"/>
    <x v="8"/>
    <s v="EMBUTIDOS Y LACTEOS"/>
    <s v="LACTEOS"/>
    <s v="A"/>
    <n v="0"/>
    <s v="PROV487"/>
    <s v="PRODUCTORA DE ALIMENTOS UNO SAC"/>
    <n v="2"/>
    <x v="0"/>
    <n v="1"/>
    <x v="0"/>
    <n v="3.0294400000000001"/>
    <n v="15.315049999999999"/>
    <n v="5"/>
    <n v="1"/>
    <n v="0"/>
    <n v="2"/>
    <n v="0"/>
    <n v="5.6"/>
    <n v="67.2"/>
    <n v="60"/>
    <x v="0"/>
    <x v="1"/>
  </r>
  <r>
    <d v="2024-06-04T00:00:00"/>
    <n v="560"/>
    <s v="JESUSDENAZARETH-C13-TRUJILLO"/>
    <s v="TRUJILLO"/>
    <s v="SSS23"/>
    <x v="9"/>
    <x v="9"/>
    <s v="EMBUTIDOS Y LACTEOS"/>
    <s v="LACTEOS"/>
    <s v="A"/>
    <n v="0"/>
    <s v="PROV487"/>
    <s v="PRODUCTORA DE ALIMENTOS UNO SAC"/>
    <n v="7"/>
    <x v="0"/>
    <n v="1"/>
    <x v="0"/>
    <n v="2.6459999999999999"/>
    <n v="2.6459999999999999"/>
    <n v="1"/>
    <n v="1"/>
    <n v="0"/>
    <n v="0"/>
    <n v="0"/>
    <n v="28"/>
    <n v="336"/>
    <n v="60"/>
    <x v="0"/>
    <x v="1"/>
  </r>
  <r>
    <d v="2024-06-04T00:00:00"/>
    <n v="560"/>
    <s v="JESUSDENAZARETH-C13-TRUJILLO"/>
    <s v="TRUJILLO"/>
    <s v="SSS23"/>
    <x v="10"/>
    <x v="10"/>
    <s v="EMBUTIDOS Y LACTEOS"/>
    <s v="LACTEOS"/>
    <s v="A"/>
    <n v="0"/>
    <s v="PROV487"/>
    <s v="PRODUCTORA DE ALIMENTOS UNO SAC"/>
    <n v="6"/>
    <x v="1"/>
    <n v="1"/>
    <x v="0"/>
    <n v="3.3237999999999999"/>
    <n v="3.3594900000000001"/>
    <n v="1"/>
    <n v="1"/>
    <n v="0"/>
    <n v="0"/>
    <n v="0"/>
    <n v="84"/>
    <n v="336"/>
    <n v="60"/>
    <x v="1"/>
    <x v="1"/>
  </r>
  <r>
    <d v="2024-06-04T00:00:00"/>
    <n v="561"/>
    <s v="AMERICASUR-C23-TRUJILLO"/>
    <s v="TRUJILLO"/>
    <s v="SSS23"/>
    <x v="0"/>
    <x v="0"/>
    <s v="EMBUTIDOS Y LACTEOS"/>
    <s v="LACTEOS"/>
    <s v="A"/>
    <n v="0"/>
    <s v="PROV487"/>
    <s v="PRODUCTORA DE ALIMENTOS UNO SAC"/>
    <n v="3"/>
    <x v="0"/>
    <n v="1"/>
    <x v="0"/>
    <n v="3.1680000000000001"/>
    <n v="9.5039999999999996"/>
    <n v="3"/>
    <n v="1"/>
    <n v="0"/>
    <n v="0"/>
    <n v="0"/>
    <n v="9.3333333333333339"/>
    <n v="112"/>
    <n v="60"/>
    <x v="0"/>
    <x v="1"/>
  </r>
  <r>
    <d v="2024-06-04T00:00:00"/>
    <n v="561"/>
    <s v="AMERICASUR-C23-TRUJILLO"/>
    <s v="TRUJILLO"/>
    <s v="SSS23"/>
    <x v="1"/>
    <x v="1"/>
    <s v="EMBUTIDOS Y LACTEOS"/>
    <s v="LACTEOS"/>
    <s v="A"/>
    <n v="0"/>
    <s v="PROV487"/>
    <s v="PRODUCTORA DE ALIMENTOS UNO SAC"/>
    <n v="6"/>
    <x v="0"/>
    <n v="1"/>
    <x v="1"/>
    <n v="2.3220000000000001"/>
    <n v="13.932"/>
    <n v="6"/>
    <n v="1"/>
    <n v="0"/>
    <n v="0"/>
    <n v="0"/>
    <n v="4.666666666666667"/>
    <n v="93.333333333333343"/>
    <n v="60"/>
    <x v="0"/>
    <x v="1"/>
  </r>
  <r>
    <d v="2024-06-04T00:00:00"/>
    <n v="561"/>
    <s v="AMERICASUR-C23-TRUJILLO"/>
    <s v="TRUJILLO"/>
    <s v="SSS23"/>
    <x v="2"/>
    <x v="2"/>
    <s v="EMBUTIDOS Y LACTEOS"/>
    <s v="LACTEOS"/>
    <s v="A"/>
    <n v="0"/>
    <s v="PROV487"/>
    <s v="PRODUCTORA DE ALIMENTOS UNO SAC"/>
    <n v="7"/>
    <x v="0"/>
    <n v="1"/>
    <x v="0"/>
    <n v="3.02501"/>
    <n v="30.89302"/>
    <n v="10"/>
    <n v="1"/>
    <n v="0"/>
    <n v="2"/>
    <n v="0"/>
    <n v="2.8"/>
    <n v="33.6"/>
    <n v="60"/>
    <x v="0"/>
    <x v="0"/>
  </r>
  <r>
    <d v="2024-06-04T00:00:00"/>
    <n v="561"/>
    <s v="AMERICASUR-C23-TRUJILLO"/>
    <s v="TRUJILLO"/>
    <s v="SSS23"/>
    <x v="3"/>
    <x v="3"/>
    <s v="EMBUTIDOS Y LACTEOS"/>
    <s v="LACTEOS"/>
    <s v="A"/>
    <n v="0"/>
    <s v="PROV487"/>
    <s v="PRODUCTORA DE ALIMENTOS UNO SAC"/>
    <n v="10"/>
    <x v="0"/>
    <n v="1"/>
    <x v="2"/>
    <n v="3.62"/>
    <n v="3.62"/>
    <n v="1"/>
    <n v="1"/>
    <n v="0"/>
    <n v="0"/>
    <n v="0"/>
    <n v="28"/>
    <n v="168"/>
    <n v="60"/>
    <x v="0"/>
    <x v="1"/>
  </r>
  <r>
    <d v="2024-06-04T00:00:00"/>
    <n v="561"/>
    <s v="AMERICASUR-C23-TRUJILLO"/>
    <s v="TRUJILLO"/>
    <s v="SSS23"/>
    <x v="4"/>
    <x v="4"/>
    <s v="EMBUTIDOS Y LACTEOS"/>
    <s v="LACTEOS"/>
    <s v="A"/>
    <n v="0"/>
    <s v="PROV487"/>
    <s v="PRODUCTORA DE ALIMENTOS UNO SAC"/>
    <n v="6"/>
    <x v="0"/>
    <n v="1"/>
    <x v="2"/>
    <n v="3.62"/>
    <n v="0"/>
    <n v="0"/>
    <n v="1"/>
    <n v="0"/>
    <n v="0"/>
    <n v="0"/>
    <s v="PRODUCTO SIN VENTA"/>
    <s v="PRODUCTO SIN VENTA"/>
    <n v="60"/>
    <x v="1"/>
    <x v="1"/>
  </r>
  <r>
    <d v="2024-06-04T00:00:00"/>
    <n v="561"/>
    <s v="AMERICASUR-C23-TRUJILLO"/>
    <s v="TRUJILLO"/>
    <s v="SSS23"/>
    <x v="5"/>
    <x v="5"/>
    <s v="EMBUTIDOS Y LACTEOS"/>
    <s v="LACTEOS"/>
    <s v="A"/>
    <n v="0"/>
    <s v="PROV487"/>
    <s v="PRODUCTORA DE ALIMENTOS UNO SAC"/>
    <n v="7"/>
    <x v="0"/>
    <n v="1"/>
    <x v="0"/>
    <n v="3.04121"/>
    <n v="27.972149999999999"/>
    <n v="9"/>
    <n v="1"/>
    <n v="0"/>
    <n v="2"/>
    <n v="0"/>
    <n v="3.1111111111111107"/>
    <n v="37.333333333333329"/>
    <n v="60"/>
    <x v="0"/>
    <x v="0"/>
  </r>
  <r>
    <d v="2024-06-04T00:00:00"/>
    <n v="561"/>
    <s v="AMERICASUR-C23-TRUJILLO"/>
    <s v="TRUJILLO"/>
    <s v="SSS23"/>
    <x v="6"/>
    <x v="6"/>
    <s v="EMBUTIDOS Y LACTEOS"/>
    <s v="LACTEOS"/>
    <s v="A"/>
    <n v="0"/>
    <s v="PROV487"/>
    <s v="PRODUCTORA DE ALIMENTOS UNO SAC"/>
    <n v="4"/>
    <x v="0"/>
    <n v="1"/>
    <x v="0"/>
    <n v="2.3849999999999998"/>
    <n v="14.31"/>
    <n v="6"/>
    <n v="1"/>
    <n v="0"/>
    <n v="2"/>
    <n v="0"/>
    <n v="4.666666666666667"/>
    <n v="56"/>
    <n v="60"/>
    <x v="0"/>
    <x v="0"/>
  </r>
  <r>
    <d v="2024-06-04T00:00:00"/>
    <n v="561"/>
    <s v="AMERICASUR-C23-TRUJILLO"/>
    <s v="TRUJILLO"/>
    <s v="SSS23"/>
    <x v="7"/>
    <x v="7"/>
    <s v="EMBUTIDOS Y LACTEOS"/>
    <s v="LACTEOS"/>
    <s v="A"/>
    <n v="0"/>
    <s v="PROV487"/>
    <s v="PRODUCTORA DE ALIMENTOS UNO SAC"/>
    <n v="5"/>
    <x v="1"/>
    <n v="1"/>
    <x v="0"/>
    <n v="2.3849999999999998"/>
    <n v="0"/>
    <n v="0"/>
    <n v="1"/>
    <n v="0"/>
    <n v="0"/>
    <n v="0"/>
    <s v="PRODUCTO SIN VENTA"/>
    <s v="PRODUCTO SIN VENTA"/>
    <n v="60"/>
    <x v="1"/>
    <x v="1"/>
  </r>
  <r>
    <d v="2024-06-04T00:00:00"/>
    <n v="561"/>
    <s v="AMERICASUR-C23-TRUJILLO"/>
    <s v="TRUJILLO"/>
    <s v="SSS23"/>
    <x v="8"/>
    <x v="8"/>
    <s v="EMBUTIDOS Y LACTEOS"/>
    <s v="LACTEOS"/>
    <s v="A"/>
    <n v="0"/>
    <s v="PROV487"/>
    <s v="PRODUCTORA DE ALIMENTOS UNO SAC"/>
    <n v="4"/>
    <x v="0"/>
    <n v="1"/>
    <x v="0"/>
    <n v="3.0294400000000001"/>
    <n v="21.497879999999999"/>
    <n v="7"/>
    <n v="1"/>
    <n v="0"/>
    <n v="6"/>
    <n v="0"/>
    <n v="4"/>
    <n v="48"/>
    <n v="60"/>
    <x v="0"/>
    <x v="0"/>
  </r>
  <r>
    <d v="2024-06-04T00:00:00"/>
    <n v="561"/>
    <s v="AMERICASUR-C23-TRUJILLO"/>
    <s v="TRUJILLO"/>
    <s v="SSS23"/>
    <x v="9"/>
    <x v="9"/>
    <s v="EMBUTIDOS Y LACTEOS"/>
    <s v="LACTEOS"/>
    <s v="A"/>
    <n v="0"/>
    <s v="PROV487"/>
    <s v="PRODUCTORA DE ALIMENTOS UNO SAC"/>
    <n v="6"/>
    <x v="0"/>
    <n v="1"/>
    <x v="0"/>
    <n v="2.6459999999999999"/>
    <n v="5.2919999999999998"/>
    <n v="2"/>
    <n v="1"/>
    <n v="0"/>
    <n v="0"/>
    <n v="0"/>
    <n v="14"/>
    <n v="168"/>
    <n v="60"/>
    <x v="0"/>
    <x v="1"/>
  </r>
  <r>
    <d v="2024-06-04T00:00:00"/>
    <n v="561"/>
    <s v="AMERICASUR-C23-TRUJILLO"/>
    <s v="TRUJILLO"/>
    <s v="SSS23"/>
    <x v="10"/>
    <x v="10"/>
    <s v="EMBUTIDOS Y LACTEOS"/>
    <s v="LACTEOS"/>
    <s v="A"/>
    <n v="0"/>
    <s v="PROV487"/>
    <s v="PRODUCTORA DE ALIMENTOS UNO SAC"/>
    <n v="0"/>
    <x v="1"/>
    <n v="1"/>
    <x v="0"/>
    <n v="3.3237999999999999"/>
    <n v="16.731390000000001"/>
    <n v="5"/>
    <n v="0"/>
    <n v="0"/>
    <n v="6"/>
    <n v="0"/>
    <n v="16.8"/>
    <n v="67.2"/>
    <n v="60"/>
    <x v="0"/>
    <x v="1"/>
  </r>
  <r>
    <d v="2024-06-04T00:00:00"/>
    <n v="562"/>
    <s v="CONDORCANQUI-C2-TRUJILLO"/>
    <s v="TRUJILLO"/>
    <s v="SSS23"/>
    <x v="0"/>
    <x v="0"/>
    <s v="EMBUTIDOS Y LACTEOS"/>
    <s v="LACTEOS"/>
    <s v="A"/>
    <n v="0"/>
    <s v="PROV487"/>
    <s v="PRODUCTORA DE ALIMENTOS UNO SAC"/>
    <n v="4"/>
    <x v="0"/>
    <n v="1"/>
    <x v="0"/>
    <n v="3.1680000000000001"/>
    <n v="0"/>
    <n v="0"/>
    <n v="1"/>
    <n v="0"/>
    <n v="0"/>
    <n v="0"/>
    <s v="PRODUCTO SIN VENTA"/>
    <s v="PRODUCTO SIN VENTA"/>
    <n v="60"/>
    <x v="1"/>
    <x v="1"/>
  </r>
  <r>
    <d v="2024-06-04T00:00:00"/>
    <n v="562"/>
    <s v="CONDORCANQUI-C2-TRUJILLO"/>
    <s v="TRUJILLO"/>
    <s v="SSS23"/>
    <x v="1"/>
    <x v="1"/>
    <s v="EMBUTIDOS Y LACTEOS"/>
    <s v="LACTEOS"/>
    <s v="A"/>
    <n v="0"/>
    <s v="PROV487"/>
    <s v="PRODUCTORA DE ALIMENTOS UNO SAC"/>
    <n v="1"/>
    <x v="0"/>
    <n v="1"/>
    <x v="1"/>
    <n v="2.3220000000000001"/>
    <n v="34.83"/>
    <n v="15"/>
    <n v="1"/>
    <n v="0"/>
    <n v="4"/>
    <n v="0"/>
    <n v="1.8666666666666667"/>
    <n v="37.333333333333336"/>
    <n v="60"/>
    <x v="0"/>
    <x v="0"/>
  </r>
  <r>
    <d v="2024-06-04T00:00:00"/>
    <n v="562"/>
    <s v="CONDORCANQUI-C2-TRUJILLO"/>
    <s v="TRUJILLO"/>
    <s v="SSS23"/>
    <x v="2"/>
    <x v="2"/>
    <s v="EMBUTIDOS Y LACTEOS"/>
    <s v="LACTEOS"/>
    <s v="A"/>
    <n v="0"/>
    <s v="PROV487"/>
    <s v="PRODUCTORA DE ALIMENTOS UNO SAC"/>
    <n v="12"/>
    <x v="0"/>
    <n v="1"/>
    <x v="0"/>
    <n v="3.02501"/>
    <n v="27.710290000000001"/>
    <n v="9"/>
    <n v="1"/>
    <n v="0"/>
    <n v="2"/>
    <n v="0"/>
    <n v="3.1111111111111107"/>
    <n v="37.333333333333329"/>
    <n v="60"/>
    <x v="0"/>
    <x v="0"/>
  </r>
  <r>
    <d v="2024-06-04T00:00:00"/>
    <n v="562"/>
    <s v="CONDORCANQUI-C2-TRUJILLO"/>
    <s v="TRUJILLO"/>
    <s v="SSS23"/>
    <x v="3"/>
    <x v="3"/>
    <s v="EMBUTIDOS Y LACTEOS"/>
    <s v="LACTEOS"/>
    <s v="A"/>
    <n v="0"/>
    <s v="PROV487"/>
    <s v="PRODUCTORA DE ALIMENTOS UNO SAC"/>
    <n v="5"/>
    <x v="0"/>
    <n v="1"/>
    <x v="2"/>
    <n v="3.62"/>
    <n v="39.82"/>
    <n v="11"/>
    <n v="1"/>
    <n v="0"/>
    <n v="0"/>
    <n v="6"/>
    <n v="2.5454545454545454"/>
    <n v="15.272727272727273"/>
    <n v="60"/>
    <x v="0"/>
    <x v="0"/>
  </r>
  <r>
    <d v="2024-06-04T00:00:00"/>
    <n v="562"/>
    <s v="CONDORCANQUI-C2-TRUJILLO"/>
    <s v="TRUJILLO"/>
    <s v="SSS23"/>
    <x v="4"/>
    <x v="4"/>
    <s v="EMBUTIDOS Y LACTEOS"/>
    <s v="LACTEOS"/>
    <s v="A"/>
    <n v="0"/>
    <s v="PROV487"/>
    <s v="PRODUCTORA DE ALIMENTOS UNO SAC"/>
    <n v="2"/>
    <x v="0"/>
    <n v="1"/>
    <x v="2"/>
    <n v="3.62"/>
    <n v="21.72"/>
    <n v="6"/>
    <n v="1"/>
    <n v="0"/>
    <n v="0"/>
    <n v="2"/>
    <n v="4.666666666666667"/>
    <n v="28"/>
    <n v="60"/>
    <x v="0"/>
    <x v="0"/>
  </r>
  <r>
    <d v="2024-06-04T00:00:00"/>
    <n v="562"/>
    <s v="CONDORCANQUI-C2-TRUJILLO"/>
    <s v="TRUJILLO"/>
    <s v="SSS23"/>
    <x v="5"/>
    <x v="5"/>
    <s v="EMBUTIDOS Y LACTEOS"/>
    <s v="LACTEOS"/>
    <s v="A"/>
    <n v="0"/>
    <s v="PROV487"/>
    <s v="PRODUCTORA DE ALIMENTOS UNO SAC"/>
    <n v="7"/>
    <x v="0"/>
    <n v="1"/>
    <x v="0"/>
    <n v="3.04121"/>
    <n v="18.589130000000001"/>
    <n v="6"/>
    <n v="1"/>
    <n v="0"/>
    <n v="2"/>
    <n v="0"/>
    <n v="4.666666666666667"/>
    <n v="56"/>
    <n v="60"/>
    <x v="0"/>
    <x v="0"/>
  </r>
  <r>
    <d v="2024-06-04T00:00:00"/>
    <n v="562"/>
    <s v="CONDORCANQUI-C2-TRUJILLO"/>
    <s v="TRUJILLO"/>
    <s v="SSS23"/>
    <x v="6"/>
    <x v="6"/>
    <s v="EMBUTIDOS Y LACTEOS"/>
    <s v="LACTEOS"/>
    <s v="A"/>
    <n v="0"/>
    <s v="PROV487"/>
    <s v="PRODUCTORA DE ALIMENTOS UNO SAC"/>
    <n v="6"/>
    <x v="0"/>
    <n v="1"/>
    <x v="0"/>
    <n v="2.3849999999999998"/>
    <n v="23.85"/>
    <n v="10"/>
    <n v="1"/>
    <n v="0"/>
    <n v="2"/>
    <n v="0"/>
    <n v="2.8"/>
    <n v="33.6"/>
    <n v="60"/>
    <x v="0"/>
    <x v="0"/>
  </r>
  <r>
    <d v="2024-06-04T00:00:00"/>
    <n v="562"/>
    <s v="CONDORCANQUI-C2-TRUJILLO"/>
    <s v="TRUJILLO"/>
    <s v="SSS23"/>
    <x v="7"/>
    <x v="7"/>
    <s v="EMBUTIDOS Y LACTEOS"/>
    <s v="LACTEOS"/>
    <s v="A"/>
    <n v="0"/>
    <s v="PROV487"/>
    <s v="PRODUCTORA DE ALIMENTOS UNO SAC"/>
    <n v="3"/>
    <x v="1"/>
    <n v="1"/>
    <x v="0"/>
    <n v="2.3849999999999998"/>
    <n v="0"/>
    <n v="0"/>
    <n v="1"/>
    <n v="0"/>
    <n v="1"/>
    <n v="0"/>
    <s v="PRODUCTO SIN VENTA"/>
    <s v="PRODUCTO SIN VENTA"/>
    <n v="60"/>
    <x v="1"/>
    <x v="1"/>
  </r>
  <r>
    <d v="2024-06-04T00:00:00"/>
    <n v="562"/>
    <s v="CONDORCANQUI-C2-TRUJILLO"/>
    <s v="TRUJILLO"/>
    <s v="SSS23"/>
    <x v="8"/>
    <x v="8"/>
    <s v="EMBUTIDOS Y LACTEOS"/>
    <s v="LACTEOS"/>
    <s v="A"/>
    <n v="0"/>
    <s v="PROV487"/>
    <s v="PRODUCTORA DE ALIMENTOS UNO SAC"/>
    <n v="3"/>
    <x v="0"/>
    <n v="1"/>
    <x v="0"/>
    <n v="3.0294400000000001"/>
    <n v="0"/>
    <n v="0"/>
    <n v="1"/>
    <n v="0"/>
    <n v="1"/>
    <n v="0"/>
    <s v="PRODUCTO SIN VENTA"/>
    <s v="PRODUCTO SIN VENTA"/>
    <n v="60"/>
    <x v="1"/>
    <x v="1"/>
  </r>
  <r>
    <d v="2024-06-04T00:00:00"/>
    <n v="562"/>
    <s v="CONDORCANQUI-C2-TRUJILLO"/>
    <s v="TRUJILLO"/>
    <s v="SSS23"/>
    <x v="9"/>
    <x v="9"/>
    <s v="EMBUTIDOS Y LACTEOS"/>
    <s v="LACTEOS"/>
    <s v="A"/>
    <n v="0"/>
    <s v="PROV487"/>
    <s v="PRODUCTORA DE ALIMENTOS UNO SAC"/>
    <n v="6"/>
    <x v="0"/>
    <n v="1"/>
    <x v="0"/>
    <n v="2.6459999999999999"/>
    <n v="5.2919999999999998"/>
    <n v="2"/>
    <n v="1"/>
    <n v="0"/>
    <n v="0"/>
    <n v="0"/>
    <n v="14"/>
    <n v="168"/>
    <n v="60"/>
    <x v="0"/>
    <x v="1"/>
  </r>
  <r>
    <d v="2024-06-04T00:00:00"/>
    <n v="562"/>
    <s v="CONDORCANQUI-C2-TRUJILLO"/>
    <s v="TRUJILLO"/>
    <s v="SSS23"/>
    <x v="10"/>
    <x v="10"/>
    <s v="EMBUTIDOS Y LACTEOS"/>
    <s v="LACTEOS"/>
    <s v="A"/>
    <n v="0"/>
    <s v="PROV487"/>
    <s v="PRODUCTORA DE ALIMENTOS UNO SAC"/>
    <n v="12"/>
    <x v="1"/>
    <n v="1"/>
    <x v="0"/>
    <n v="3.3237999999999999"/>
    <n v="13.570360000000001"/>
    <n v="4"/>
    <n v="1"/>
    <n v="0"/>
    <n v="0"/>
    <n v="0"/>
    <n v="21"/>
    <n v="84"/>
    <n v="60"/>
    <x v="0"/>
    <x v="1"/>
  </r>
  <r>
    <d v="2024-06-04T00:00:00"/>
    <n v="563"/>
    <s v="JRTRUJILLO-C3-RIMAC"/>
    <s v="RÍMAC"/>
    <s v="SSS23"/>
    <x v="0"/>
    <x v="0"/>
    <s v="EMBUTIDOS Y LACTEOS"/>
    <s v="LACTEOS"/>
    <s v="A"/>
    <n v="0"/>
    <s v="PROV487"/>
    <s v="PRODUCTORA DE ALIMENTOS UNO SAC"/>
    <n v="4"/>
    <x v="0"/>
    <n v="1"/>
    <x v="0"/>
    <n v="3.1680000000000001"/>
    <n v="0"/>
    <n v="0"/>
    <n v="1"/>
    <n v="0"/>
    <n v="0"/>
    <n v="0"/>
    <s v="PRODUCTO SIN VENTA"/>
    <s v="PRODUCTO SIN VENTA"/>
    <n v="60"/>
    <x v="1"/>
    <x v="1"/>
  </r>
  <r>
    <d v="2024-06-04T00:00:00"/>
    <n v="563"/>
    <s v="JRTRUJILLO-C3-RIMAC"/>
    <s v="RÍMAC"/>
    <s v="SSS23"/>
    <x v="1"/>
    <x v="1"/>
    <s v="EMBUTIDOS Y LACTEOS"/>
    <s v="LACTEOS"/>
    <s v="A"/>
    <n v="0"/>
    <s v="PROV487"/>
    <s v="PRODUCTORA DE ALIMENTOS UNO SAC"/>
    <n v="0"/>
    <x v="0"/>
    <n v="1"/>
    <x v="1"/>
    <n v="2.3220000000000001"/>
    <n v="27.864000000000001"/>
    <n v="12"/>
    <n v="0"/>
    <n v="0"/>
    <n v="0"/>
    <n v="0"/>
    <n v="2.3333333333333335"/>
    <n v="46.666666666666671"/>
    <n v="60"/>
    <x v="0"/>
    <x v="0"/>
  </r>
  <r>
    <d v="2024-06-04T00:00:00"/>
    <n v="563"/>
    <s v="JRTRUJILLO-C3-RIMAC"/>
    <s v="RÍMAC"/>
    <s v="SSS23"/>
    <x v="2"/>
    <x v="2"/>
    <s v="EMBUTIDOS Y LACTEOS"/>
    <s v="LACTEOS"/>
    <s v="A"/>
    <n v="0"/>
    <s v="PROV487"/>
    <s v="PRODUCTORA DE ALIMENTOS UNO SAC"/>
    <n v="1"/>
    <x v="0"/>
    <n v="1"/>
    <x v="0"/>
    <n v="3.02501"/>
    <n v="27.68243"/>
    <n v="9"/>
    <n v="1"/>
    <n v="0"/>
    <n v="0"/>
    <n v="0"/>
    <n v="3.1111111111111107"/>
    <n v="37.333333333333329"/>
    <n v="60"/>
    <x v="0"/>
    <x v="0"/>
  </r>
  <r>
    <d v="2024-06-04T00:00:00"/>
    <n v="563"/>
    <s v="JRTRUJILLO-C3-RIMAC"/>
    <s v="RÍMAC"/>
    <s v="SSS23"/>
    <x v="3"/>
    <x v="3"/>
    <s v="EMBUTIDOS Y LACTEOS"/>
    <s v="LACTEOS"/>
    <s v="A"/>
    <n v="0"/>
    <s v="PROV487"/>
    <s v="PRODUCTORA DE ALIMENTOS UNO SAC"/>
    <n v="7"/>
    <x v="0"/>
    <n v="1"/>
    <x v="2"/>
    <n v="3.62"/>
    <n v="18.100000000000001"/>
    <n v="5"/>
    <n v="1"/>
    <n v="0"/>
    <n v="0"/>
    <n v="0"/>
    <n v="5.6"/>
    <n v="33.6"/>
    <n v="60"/>
    <x v="0"/>
    <x v="0"/>
  </r>
  <r>
    <d v="2024-06-04T00:00:00"/>
    <n v="563"/>
    <s v="JRTRUJILLO-C3-RIMAC"/>
    <s v="RÍMAC"/>
    <s v="SSS23"/>
    <x v="4"/>
    <x v="4"/>
    <s v="EMBUTIDOS Y LACTEOS"/>
    <s v="LACTEOS"/>
    <s v="A"/>
    <n v="0"/>
    <s v="PROV487"/>
    <s v="PRODUCTORA DE ALIMENTOS UNO SAC"/>
    <n v="3"/>
    <x v="0"/>
    <n v="1"/>
    <x v="2"/>
    <n v="3.62"/>
    <n v="10.86"/>
    <n v="3"/>
    <n v="1"/>
    <n v="0"/>
    <n v="0"/>
    <n v="4"/>
    <n v="9.3333333333333339"/>
    <n v="56"/>
    <n v="60"/>
    <x v="0"/>
    <x v="0"/>
  </r>
  <r>
    <d v="2024-06-04T00:00:00"/>
    <n v="563"/>
    <s v="JRTRUJILLO-C3-RIMAC"/>
    <s v="RÍMAC"/>
    <s v="SSS23"/>
    <x v="5"/>
    <x v="5"/>
    <s v="EMBUTIDOS Y LACTEOS"/>
    <s v="LACTEOS"/>
    <s v="A"/>
    <n v="0"/>
    <s v="PROV487"/>
    <s v="PRODUCTORA DE ALIMENTOS UNO SAC"/>
    <n v="12"/>
    <x v="0"/>
    <n v="1"/>
    <x v="0"/>
    <n v="3.04121"/>
    <n v="40.238239999999998"/>
    <n v="13"/>
    <n v="1"/>
    <n v="0"/>
    <n v="0"/>
    <n v="0"/>
    <n v="2.1538461538461537"/>
    <n v="25.846153846153847"/>
    <n v="60"/>
    <x v="0"/>
    <x v="0"/>
  </r>
  <r>
    <d v="2024-06-04T00:00:00"/>
    <n v="563"/>
    <s v="JRTRUJILLO-C3-RIMAC"/>
    <s v="RÍMAC"/>
    <s v="SSS23"/>
    <x v="6"/>
    <x v="6"/>
    <s v="EMBUTIDOS Y LACTEOS"/>
    <s v="LACTEOS"/>
    <s v="A"/>
    <n v="0"/>
    <s v="PROV487"/>
    <s v="PRODUCTORA DE ALIMENTOS UNO SAC"/>
    <n v="6"/>
    <x v="0"/>
    <n v="1"/>
    <x v="0"/>
    <n v="2.3849999999999998"/>
    <n v="11.925000000000001"/>
    <n v="5"/>
    <n v="1"/>
    <n v="0"/>
    <n v="0"/>
    <n v="0"/>
    <n v="5.6"/>
    <n v="67.2"/>
    <n v="60"/>
    <x v="0"/>
    <x v="1"/>
  </r>
  <r>
    <d v="2024-06-04T00:00:00"/>
    <n v="563"/>
    <s v="JRTRUJILLO-C3-RIMAC"/>
    <s v="RÍMAC"/>
    <s v="SSS23"/>
    <x v="7"/>
    <x v="7"/>
    <s v="EMBUTIDOS Y LACTEOS"/>
    <s v="LACTEOS"/>
    <s v="A"/>
    <n v="0"/>
    <s v="PROV487"/>
    <s v="PRODUCTORA DE ALIMENTOS UNO SAC"/>
    <n v="6"/>
    <x v="1"/>
    <n v="1"/>
    <x v="0"/>
    <n v="2.3849999999999998"/>
    <n v="2.3849999999999998"/>
    <n v="1"/>
    <n v="1"/>
    <n v="0"/>
    <n v="0"/>
    <n v="0"/>
    <n v="84"/>
    <n v="336"/>
    <n v="60"/>
    <x v="1"/>
    <x v="1"/>
  </r>
  <r>
    <d v="2024-06-04T00:00:00"/>
    <n v="563"/>
    <s v="JRTRUJILLO-C3-RIMAC"/>
    <s v="RÍMAC"/>
    <s v="SSS23"/>
    <x v="8"/>
    <x v="8"/>
    <s v="EMBUTIDOS Y LACTEOS"/>
    <s v="LACTEOS"/>
    <s v="A"/>
    <n v="0"/>
    <s v="PROV487"/>
    <s v="PRODUCTORA DE ALIMENTOS UNO SAC"/>
    <n v="5"/>
    <x v="0"/>
    <n v="1"/>
    <x v="0"/>
    <n v="3.0294400000000001"/>
    <n v="24.603249999999999"/>
    <n v="8"/>
    <n v="1"/>
    <n v="0"/>
    <n v="0"/>
    <n v="0"/>
    <n v="3.5"/>
    <n v="42"/>
    <n v="60"/>
    <x v="0"/>
    <x v="0"/>
  </r>
  <r>
    <d v="2024-06-04T00:00:00"/>
    <n v="563"/>
    <s v="JRTRUJILLO-C3-RIMAC"/>
    <s v="RÍMAC"/>
    <s v="SSS23"/>
    <x v="9"/>
    <x v="9"/>
    <s v="EMBUTIDOS Y LACTEOS"/>
    <s v="LACTEOS"/>
    <s v="A"/>
    <n v="0"/>
    <s v="PROV487"/>
    <s v="PRODUCTORA DE ALIMENTOS UNO SAC"/>
    <n v="7"/>
    <x v="0"/>
    <n v="1"/>
    <x v="0"/>
    <n v="2.6459999999999999"/>
    <n v="2.6459999999999999"/>
    <n v="1"/>
    <n v="1"/>
    <n v="0"/>
    <n v="0"/>
    <n v="0"/>
    <n v="28"/>
    <n v="336"/>
    <n v="60"/>
    <x v="0"/>
    <x v="1"/>
  </r>
  <r>
    <d v="2024-06-04T00:00:00"/>
    <n v="563"/>
    <s v="JRTRUJILLO-C3-RIMAC"/>
    <s v="RÍMAC"/>
    <s v="SSS23"/>
    <x v="10"/>
    <x v="10"/>
    <s v="EMBUTIDOS Y LACTEOS"/>
    <s v="LACTEOS"/>
    <s v="A"/>
    <n v="0"/>
    <s v="PROV487"/>
    <s v="PRODUCTORA DE ALIMENTOS UNO SAC"/>
    <n v="5"/>
    <x v="1"/>
    <n v="1"/>
    <x v="0"/>
    <n v="3.3237999999999999"/>
    <n v="6.7585899999999999"/>
    <n v="2"/>
    <n v="1"/>
    <n v="0"/>
    <n v="0"/>
    <n v="0"/>
    <n v="42"/>
    <n v="168"/>
    <n v="60"/>
    <x v="0"/>
    <x v="1"/>
  </r>
  <r>
    <d v="2024-06-04T00:00:00"/>
    <n v="564"/>
    <s v="GCIVIL2-PIURA"/>
    <s v="PIURA"/>
    <s v="SSS23"/>
    <x v="0"/>
    <x v="0"/>
    <s v="EMBUTIDOS Y LACTEOS"/>
    <s v="LACTEOS"/>
    <s v="A"/>
    <n v="0"/>
    <s v="PROV487"/>
    <s v="PRODUCTORA DE ALIMENTOS UNO SAC"/>
    <n v="9"/>
    <x v="0"/>
    <n v="1"/>
    <x v="0"/>
    <n v="3.1680000000000001"/>
    <n v="0"/>
    <n v="0"/>
    <n v="1"/>
    <n v="0"/>
    <n v="0"/>
    <n v="0"/>
    <s v="PRODUCTO SIN VENTA"/>
    <s v="PRODUCTO SIN VENTA"/>
    <n v="60"/>
    <x v="1"/>
    <x v="1"/>
  </r>
  <r>
    <d v="2024-06-04T00:00:00"/>
    <n v="564"/>
    <s v="GCIVIL2-PIURA"/>
    <s v="PIURA"/>
    <s v="SSS23"/>
    <x v="1"/>
    <x v="1"/>
    <s v="EMBUTIDOS Y LACTEOS"/>
    <s v="LACTEOS"/>
    <s v="A"/>
    <n v="0"/>
    <s v="PROV487"/>
    <s v="PRODUCTORA DE ALIMENTOS UNO SAC"/>
    <n v="1"/>
    <x v="0"/>
    <n v="1"/>
    <x v="1"/>
    <n v="2.3220000000000001"/>
    <n v="30.186"/>
    <n v="13"/>
    <n v="1"/>
    <n v="0"/>
    <n v="2"/>
    <n v="0"/>
    <n v="2.1538461538461537"/>
    <n v="43.076923076923073"/>
    <n v="60"/>
    <x v="0"/>
    <x v="0"/>
  </r>
  <r>
    <d v="2024-06-04T00:00:00"/>
    <n v="564"/>
    <s v="GCIVIL2-PIURA"/>
    <s v="PIURA"/>
    <s v="SSS23"/>
    <x v="2"/>
    <x v="2"/>
    <s v="EMBUTIDOS Y LACTEOS"/>
    <s v="LACTEOS"/>
    <s v="A"/>
    <n v="0"/>
    <s v="PROV487"/>
    <s v="PRODUCTORA DE ALIMENTOS UNO SAC"/>
    <n v="21"/>
    <x v="0"/>
    <n v="1"/>
    <x v="0"/>
    <n v="3.02501"/>
    <n v="0"/>
    <n v="0"/>
    <n v="1"/>
    <n v="0"/>
    <n v="0"/>
    <n v="0"/>
    <s v="PRODUCTO SIN VENTA"/>
    <s v="PRODUCTO SIN VENTA"/>
    <n v="60"/>
    <x v="1"/>
    <x v="1"/>
  </r>
  <r>
    <d v="2024-06-04T00:00:00"/>
    <n v="564"/>
    <s v="GCIVIL2-PIURA"/>
    <s v="PIURA"/>
    <s v="SSS23"/>
    <x v="3"/>
    <x v="3"/>
    <s v="EMBUTIDOS Y LACTEOS"/>
    <s v="LACTEOS"/>
    <s v="A"/>
    <n v="0"/>
    <s v="PROV487"/>
    <s v="PRODUCTORA DE ALIMENTOS UNO SAC"/>
    <n v="7"/>
    <x v="0"/>
    <n v="1"/>
    <x v="2"/>
    <n v="3.62"/>
    <n v="39.82"/>
    <n v="11"/>
    <n v="1"/>
    <n v="0"/>
    <n v="0"/>
    <n v="0"/>
    <n v="2.5454545454545454"/>
    <n v="15.272727272727273"/>
    <n v="60"/>
    <x v="0"/>
    <x v="0"/>
  </r>
  <r>
    <d v="2024-06-04T00:00:00"/>
    <n v="564"/>
    <s v="GCIVIL2-PIURA"/>
    <s v="PIURA"/>
    <s v="SSS23"/>
    <x v="4"/>
    <x v="4"/>
    <s v="EMBUTIDOS Y LACTEOS"/>
    <s v="LACTEOS"/>
    <s v="A"/>
    <n v="0"/>
    <s v="PROV487"/>
    <s v="PRODUCTORA DE ALIMENTOS UNO SAC"/>
    <n v="6"/>
    <x v="0"/>
    <n v="1"/>
    <x v="2"/>
    <n v="3.62"/>
    <n v="7.24"/>
    <n v="2"/>
    <n v="1"/>
    <n v="0"/>
    <n v="0"/>
    <n v="2"/>
    <n v="14"/>
    <n v="84"/>
    <n v="60"/>
    <x v="0"/>
    <x v="1"/>
  </r>
  <r>
    <d v="2024-06-04T00:00:00"/>
    <n v="564"/>
    <s v="GCIVIL2-PIURA"/>
    <s v="PIURA"/>
    <s v="SSS23"/>
    <x v="5"/>
    <x v="5"/>
    <s v="EMBUTIDOS Y LACTEOS"/>
    <s v="LACTEOS"/>
    <s v="A"/>
    <n v="0"/>
    <s v="PROV487"/>
    <s v="PRODUCTORA DE ALIMENTOS UNO SAC"/>
    <n v="6"/>
    <x v="0"/>
    <n v="1"/>
    <x v="0"/>
    <n v="3.04121"/>
    <n v="3.1380499999999998"/>
    <n v="1"/>
    <n v="1"/>
    <n v="0"/>
    <n v="0"/>
    <n v="0"/>
    <n v="28"/>
    <n v="336"/>
    <n v="60"/>
    <x v="0"/>
    <x v="1"/>
  </r>
  <r>
    <d v="2024-06-04T00:00:00"/>
    <n v="564"/>
    <s v="GCIVIL2-PIURA"/>
    <s v="PIURA"/>
    <s v="SSS23"/>
    <x v="6"/>
    <x v="6"/>
    <s v="EMBUTIDOS Y LACTEOS"/>
    <s v="LACTEOS"/>
    <s v="A"/>
    <n v="0"/>
    <s v="PROV487"/>
    <s v="PRODUCTORA DE ALIMENTOS UNO SAC"/>
    <n v="8"/>
    <x v="0"/>
    <n v="1"/>
    <x v="0"/>
    <n v="2.3849999999999998"/>
    <n v="0"/>
    <n v="0"/>
    <n v="1"/>
    <n v="0"/>
    <n v="0"/>
    <n v="0"/>
    <s v="PRODUCTO SIN VENTA"/>
    <s v="PRODUCTO SIN VENTA"/>
    <n v="60"/>
    <x v="1"/>
    <x v="1"/>
  </r>
  <r>
    <d v="2024-06-04T00:00:00"/>
    <n v="564"/>
    <s v="GCIVIL2-PIURA"/>
    <s v="PIURA"/>
    <s v="SSS23"/>
    <x v="7"/>
    <x v="7"/>
    <s v="EMBUTIDOS Y LACTEOS"/>
    <s v="LACTEOS"/>
    <s v="A"/>
    <n v="0"/>
    <s v="PROV487"/>
    <s v="PRODUCTORA DE ALIMENTOS UNO SAC"/>
    <n v="13"/>
    <x v="1"/>
    <n v="1"/>
    <x v="0"/>
    <n v="2.3849999999999998"/>
    <n v="0"/>
    <n v="0"/>
    <n v="1"/>
    <n v="0"/>
    <n v="0"/>
    <n v="0"/>
    <s v="PRODUCTO SIN VENTA"/>
    <s v="PRODUCTO SIN VENTA"/>
    <n v="60"/>
    <x v="1"/>
    <x v="1"/>
  </r>
  <r>
    <d v="2024-06-04T00:00:00"/>
    <n v="564"/>
    <s v="GCIVIL2-PIURA"/>
    <s v="PIURA"/>
    <s v="SSS23"/>
    <x v="8"/>
    <x v="8"/>
    <s v="EMBUTIDOS Y LACTEOS"/>
    <s v="LACTEOS"/>
    <s v="A"/>
    <n v="0"/>
    <s v="PROV487"/>
    <s v="PRODUCTORA DE ALIMENTOS UNO SAC"/>
    <n v="5"/>
    <x v="0"/>
    <n v="1"/>
    <x v="0"/>
    <n v="3.0294400000000001"/>
    <n v="0"/>
    <n v="0"/>
    <n v="1"/>
    <n v="0"/>
    <n v="0"/>
    <n v="0"/>
    <s v="PRODUCTO SIN VENTA"/>
    <s v="PRODUCTO SIN VENTA"/>
    <n v="60"/>
    <x v="1"/>
    <x v="1"/>
  </r>
  <r>
    <d v="2024-06-04T00:00:00"/>
    <n v="564"/>
    <s v="GCIVIL2-PIURA"/>
    <s v="PIURA"/>
    <s v="SSS23"/>
    <x v="9"/>
    <x v="9"/>
    <s v="EMBUTIDOS Y LACTEOS"/>
    <s v="LACTEOS"/>
    <s v="A"/>
    <n v="0"/>
    <s v="PROV487"/>
    <s v="PRODUCTORA DE ALIMENTOS UNO SAC"/>
    <n v="1"/>
    <x v="0"/>
    <n v="1"/>
    <x v="0"/>
    <n v="2.6459999999999999"/>
    <n v="23.814"/>
    <n v="9"/>
    <n v="1"/>
    <n v="0"/>
    <n v="0"/>
    <n v="0"/>
    <n v="3.1111111111111107"/>
    <n v="37.333333333333329"/>
    <n v="60"/>
    <x v="0"/>
    <x v="0"/>
  </r>
  <r>
    <d v="2024-06-04T00:00:00"/>
    <n v="564"/>
    <s v="GCIVIL2-PIURA"/>
    <s v="PIURA"/>
    <s v="SSS23"/>
    <x v="10"/>
    <x v="10"/>
    <s v="EMBUTIDOS Y LACTEOS"/>
    <s v="LACTEOS"/>
    <s v="A"/>
    <n v="0"/>
    <s v="PROV487"/>
    <s v="PRODUCTORA DE ALIMENTOS UNO SAC"/>
    <n v="5"/>
    <x v="1"/>
    <n v="1"/>
    <x v="0"/>
    <n v="3.3237999999999999"/>
    <n v="6.6943599999999996"/>
    <n v="2"/>
    <n v="1"/>
    <n v="0"/>
    <n v="0"/>
    <n v="0"/>
    <n v="42"/>
    <n v="168"/>
    <n v="60"/>
    <x v="0"/>
    <x v="1"/>
  </r>
  <r>
    <d v="2024-06-04T00:00:00"/>
    <n v="565"/>
    <s v="LOS ANDES"/>
    <s v="INDEPENDENCIA"/>
    <s v="SSS23"/>
    <x v="0"/>
    <x v="0"/>
    <s v="EMBUTIDOS Y LACTEOS"/>
    <s v="LACTEOS"/>
    <s v="A"/>
    <n v="0"/>
    <s v="PROV487"/>
    <s v="PRODUCTORA DE ALIMENTOS UNO SAC"/>
    <n v="0"/>
    <x v="0"/>
    <n v="1"/>
    <x v="0"/>
    <n v="3.1680000000000001"/>
    <n v="6.3360000000000003"/>
    <n v="2"/>
    <n v="0"/>
    <n v="0"/>
    <n v="6"/>
    <n v="0"/>
    <n v="14"/>
    <n v="168"/>
    <n v="60"/>
    <x v="0"/>
    <x v="1"/>
  </r>
  <r>
    <d v="2024-06-04T00:00:00"/>
    <n v="565"/>
    <s v="LOS ANDES"/>
    <s v="INDEPENDENCIA"/>
    <s v="SSS23"/>
    <x v="1"/>
    <x v="1"/>
    <s v="EMBUTIDOS Y LACTEOS"/>
    <s v="LACTEOS"/>
    <s v="A"/>
    <n v="0"/>
    <s v="PROV487"/>
    <s v="PRODUCTORA DE ALIMENTOS UNO SAC"/>
    <n v="5"/>
    <x v="0"/>
    <n v="1"/>
    <x v="1"/>
    <n v="2.3220000000000001"/>
    <n v="2.3220000000000001"/>
    <n v="1"/>
    <n v="1"/>
    <n v="0"/>
    <n v="0"/>
    <n v="0"/>
    <n v="28"/>
    <n v="560"/>
    <n v="60"/>
    <x v="0"/>
    <x v="1"/>
  </r>
  <r>
    <d v="2024-06-04T00:00:00"/>
    <n v="565"/>
    <s v="LOS ANDES"/>
    <s v="INDEPENDENCIA"/>
    <s v="SSS23"/>
    <x v="2"/>
    <x v="2"/>
    <s v="EMBUTIDOS Y LACTEOS"/>
    <s v="LACTEOS"/>
    <s v="A"/>
    <n v="0"/>
    <s v="PROV487"/>
    <s v="PRODUCTORA DE ALIMENTOS UNO SAC"/>
    <n v="6"/>
    <x v="0"/>
    <n v="1"/>
    <x v="0"/>
    <n v="3.02501"/>
    <n v="64.476150000000004"/>
    <n v="21"/>
    <n v="1"/>
    <n v="0"/>
    <n v="2"/>
    <n v="0"/>
    <n v="1.3333333333333333"/>
    <n v="16"/>
    <n v="60"/>
    <x v="0"/>
    <x v="0"/>
  </r>
  <r>
    <d v="2024-06-04T00:00:00"/>
    <n v="565"/>
    <s v="LOS ANDES"/>
    <s v="INDEPENDENCIA"/>
    <s v="SSS23"/>
    <x v="3"/>
    <x v="3"/>
    <s v="EMBUTIDOS Y LACTEOS"/>
    <s v="LACTEOS"/>
    <s v="A"/>
    <n v="0"/>
    <s v="PROV487"/>
    <s v="PRODUCTORA DE ALIMENTOS UNO SAC"/>
    <n v="5"/>
    <x v="0"/>
    <n v="1"/>
    <x v="2"/>
    <n v="3.62"/>
    <n v="7.24"/>
    <n v="2"/>
    <n v="1"/>
    <n v="0"/>
    <n v="0"/>
    <n v="0"/>
    <n v="14"/>
    <n v="84"/>
    <n v="60"/>
    <x v="0"/>
    <x v="1"/>
  </r>
  <r>
    <d v="2024-06-04T00:00:00"/>
    <n v="565"/>
    <s v="LOS ANDES"/>
    <s v="INDEPENDENCIA"/>
    <s v="SSS23"/>
    <x v="4"/>
    <x v="4"/>
    <s v="EMBUTIDOS Y LACTEOS"/>
    <s v="LACTEOS"/>
    <s v="A"/>
    <n v="0"/>
    <s v="PROV487"/>
    <s v="PRODUCTORA DE ALIMENTOS UNO SAC"/>
    <n v="7"/>
    <x v="0"/>
    <n v="1"/>
    <x v="2"/>
    <n v="3.62"/>
    <n v="3.62"/>
    <n v="1"/>
    <n v="1"/>
    <n v="0"/>
    <n v="0"/>
    <n v="0"/>
    <n v="28"/>
    <n v="168"/>
    <n v="60"/>
    <x v="0"/>
    <x v="1"/>
  </r>
  <r>
    <d v="2024-06-04T00:00:00"/>
    <n v="565"/>
    <s v="LOS ANDES"/>
    <s v="INDEPENDENCIA"/>
    <s v="SSS23"/>
    <x v="5"/>
    <x v="5"/>
    <s v="EMBUTIDOS Y LACTEOS"/>
    <s v="LACTEOS"/>
    <s v="A"/>
    <n v="0"/>
    <s v="PROV487"/>
    <s v="PRODUCTORA DE ALIMENTOS UNO SAC"/>
    <n v="10"/>
    <x v="0"/>
    <n v="1"/>
    <x v="0"/>
    <n v="3.04121"/>
    <n v="68.042569999999998"/>
    <n v="22"/>
    <n v="1"/>
    <n v="0"/>
    <n v="6"/>
    <n v="0"/>
    <n v="1.2727272727272727"/>
    <n v="15.272727272727273"/>
    <n v="60"/>
    <x v="0"/>
    <x v="0"/>
  </r>
  <r>
    <d v="2024-06-04T00:00:00"/>
    <n v="565"/>
    <s v="LOS ANDES"/>
    <s v="INDEPENDENCIA"/>
    <s v="SSS23"/>
    <x v="6"/>
    <x v="6"/>
    <s v="EMBUTIDOS Y LACTEOS"/>
    <s v="LACTEOS"/>
    <s v="A"/>
    <n v="0"/>
    <s v="PROV487"/>
    <s v="PRODUCTORA DE ALIMENTOS UNO SAC"/>
    <n v="9"/>
    <x v="0"/>
    <n v="1"/>
    <x v="0"/>
    <n v="2.3849999999999998"/>
    <n v="28.62"/>
    <n v="12"/>
    <n v="1"/>
    <n v="0"/>
    <n v="0"/>
    <n v="0"/>
    <n v="2.3333333333333335"/>
    <n v="28"/>
    <n v="60"/>
    <x v="0"/>
    <x v="0"/>
  </r>
  <r>
    <d v="2024-06-04T00:00:00"/>
    <n v="565"/>
    <s v="LOS ANDES"/>
    <s v="INDEPENDENCIA"/>
    <s v="SSS23"/>
    <x v="7"/>
    <x v="7"/>
    <s v="EMBUTIDOS Y LACTEOS"/>
    <s v="LACTEOS"/>
    <s v="A"/>
    <n v="0"/>
    <s v="PROV487"/>
    <s v="PRODUCTORA DE ALIMENTOS UNO SAC"/>
    <n v="4"/>
    <x v="1"/>
    <n v="1"/>
    <x v="0"/>
    <n v="2.3849999999999998"/>
    <n v="9.5399999999999991"/>
    <n v="4"/>
    <n v="1"/>
    <n v="0"/>
    <n v="4"/>
    <n v="0"/>
    <n v="21"/>
    <n v="84"/>
    <n v="60"/>
    <x v="0"/>
    <x v="1"/>
  </r>
  <r>
    <d v="2024-06-04T00:00:00"/>
    <n v="565"/>
    <s v="LOS ANDES"/>
    <s v="INDEPENDENCIA"/>
    <s v="SSS23"/>
    <x v="8"/>
    <x v="8"/>
    <s v="EMBUTIDOS Y LACTEOS"/>
    <s v="LACTEOS"/>
    <s v="A"/>
    <n v="0"/>
    <s v="PROV487"/>
    <s v="PRODUCTORA DE ALIMENTOS UNO SAC"/>
    <n v="2"/>
    <x v="0"/>
    <n v="1"/>
    <x v="0"/>
    <n v="3.0294400000000001"/>
    <n v="27.493680000000001"/>
    <n v="9"/>
    <n v="1"/>
    <n v="0"/>
    <n v="2"/>
    <n v="0"/>
    <n v="3.1111111111111107"/>
    <n v="37.333333333333329"/>
    <n v="60"/>
    <x v="0"/>
    <x v="0"/>
  </r>
  <r>
    <d v="2024-06-04T00:00:00"/>
    <n v="565"/>
    <s v="LOS ANDES"/>
    <s v="INDEPENDENCIA"/>
    <s v="SSS23"/>
    <x v="9"/>
    <x v="9"/>
    <s v="EMBUTIDOS Y LACTEOS"/>
    <s v="LACTEOS"/>
    <s v="A"/>
    <n v="0"/>
    <s v="PROV487"/>
    <s v="PRODUCTORA DE ALIMENTOS UNO SAC"/>
    <n v="8"/>
    <x v="0"/>
    <n v="1"/>
    <x v="0"/>
    <n v="2.6459999999999999"/>
    <n v="0"/>
    <n v="0"/>
    <n v="1"/>
    <n v="0"/>
    <n v="0"/>
    <n v="0"/>
    <s v="PRODUCTO SIN VENTA"/>
    <s v="PRODUCTO SIN VENTA"/>
    <n v="60"/>
    <x v="1"/>
    <x v="1"/>
  </r>
  <r>
    <d v="2024-06-04T00:00:00"/>
    <n v="565"/>
    <s v="LOS ANDES"/>
    <s v="INDEPENDENCIA"/>
    <s v="SSS23"/>
    <x v="10"/>
    <x v="10"/>
    <s v="EMBUTIDOS Y LACTEOS"/>
    <s v="LACTEOS"/>
    <s v="A"/>
    <n v="0"/>
    <s v="PROV487"/>
    <s v="PRODUCTORA DE ALIMENTOS UNO SAC"/>
    <n v="2"/>
    <x v="1"/>
    <n v="1"/>
    <x v="0"/>
    <n v="3.3237999999999999"/>
    <n v="20.162880000000001"/>
    <n v="6"/>
    <n v="1"/>
    <n v="0"/>
    <n v="4"/>
    <n v="0"/>
    <n v="14"/>
    <n v="56"/>
    <n v="60"/>
    <x v="0"/>
    <x v="0"/>
  </r>
  <r>
    <d v="2024-06-04T00:00:00"/>
    <n v="566"/>
    <s v="DOS DE MAYO C3-CAÑETE"/>
    <s v="SAN VICENTE DE CAÑE"/>
    <s v="SSS23"/>
    <x v="0"/>
    <x v="0"/>
    <s v="EMBUTIDOS Y LACTEOS"/>
    <s v="LACTEOS"/>
    <s v="A"/>
    <n v="0"/>
    <s v="PROV487"/>
    <s v="PRODUCTORA DE ALIMENTOS UNO SAC"/>
    <n v="3"/>
    <x v="0"/>
    <n v="1"/>
    <x v="0"/>
    <n v="3.1680000000000001"/>
    <n v="9.5039999999999996"/>
    <n v="3"/>
    <n v="1"/>
    <n v="0"/>
    <n v="0"/>
    <n v="0"/>
    <n v="9.3333333333333339"/>
    <n v="112"/>
    <n v="60"/>
    <x v="0"/>
    <x v="1"/>
  </r>
  <r>
    <d v="2024-06-04T00:00:00"/>
    <n v="566"/>
    <s v="DOS DE MAYO C3-CAÑETE"/>
    <s v="SAN VICENTE DE CAÑE"/>
    <s v="SSS23"/>
    <x v="1"/>
    <x v="1"/>
    <s v="EMBUTIDOS Y LACTEOS"/>
    <s v="LACTEOS"/>
    <s v="A"/>
    <n v="0"/>
    <s v="PROV487"/>
    <s v="PRODUCTORA DE ALIMENTOS UNO SAC"/>
    <n v="0"/>
    <x v="0"/>
    <n v="1"/>
    <x v="1"/>
    <n v="2.3220000000000001"/>
    <n v="16.254000000000001"/>
    <n v="7"/>
    <n v="0"/>
    <n v="0"/>
    <n v="0"/>
    <n v="0"/>
    <n v="4"/>
    <n v="80"/>
    <n v="60"/>
    <x v="0"/>
    <x v="1"/>
  </r>
  <r>
    <d v="2024-06-04T00:00:00"/>
    <n v="566"/>
    <s v="DOS DE MAYO C3-CAÑETE"/>
    <s v="SAN VICENTE DE CAÑE"/>
    <s v="SSS23"/>
    <x v="2"/>
    <x v="2"/>
    <s v="EMBUTIDOS Y LACTEOS"/>
    <s v="LACTEOS"/>
    <s v="A"/>
    <n v="0"/>
    <s v="PROV487"/>
    <s v="PRODUCTORA DE ALIMENTOS UNO SAC"/>
    <n v="13"/>
    <x v="0"/>
    <n v="1"/>
    <x v="0"/>
    <n v="3.02501"/>
    <n v="71.197479999999999"/>
    <n v="23"/>
    <n v="1"/>
    <n v="0"/>
    <n v="0"/>
    <n v="0"/>
    <n v="1.2173913043478262"/>
    <n v="14.608695652173914"/>
    <n v="60"/>
    <x v="0"/>
    <x v="0"/>
  </r>
  <r>
    <d v="2024-06-04T00:00:00"/>
    <n v="566"/>
    <s v="DOS DE MAYO C3-CAÑETE"/>
    <s v="SAN VICENTE DE CAÑE"/>
    <s v="SSS23"/>
    <x v="3"/>
    <x v="3"/>
    <s v="EMBUTIDOS Y LACTEOS"/>
    <s v="LACTEOS"/>
    <s v="A"/>
    <n v="0"/>
    <s v="PROV487"/>
    <s v="PRODUCTORA DE ALIMENTOS UNO SAC"/>
    <n v="5"/>
    <x v="0"/>
    <n v="1"/>
    <x v="2"/>
    <n v="3.62"/>
    <n v="10.86"/>
    <n v="3"/>
    <n v="1"/>
    <n v="0"/>
    <n v="0"/>
    <n v="6"/>
    <n v="9.3333333333333339"/>
    <n v="56"/>
    <n v="60"/>
    <x v="0"/>
    <x v="0"/>
  </r>
  <r>
    <d v="2024-06-04T00:00:00"/>
    <n v="566"/>
    <s v="DOS DE MAYO C3-CAÑETE"/>
    <s v="SAN VICENTE DE CAÑE"/>
    <s v="SSS23"/>
    <x v="4"/>
    <x v="4"/>
    <s v="EMBUTIDOS Y LACTEOS"/>
    <s v="LACTEOS"/>
    <s v="A"/>
    <n v="0"/>
    <s v="PROV487"/>
    <s v="PRODUCTORA DE ALIMENTOS UNO SAC"/>
    <n v="5"/>
    <x v="0"/>
    <n v="1"/>
    <x v="2"/>
    <n v="3.62"/>
    <n v="10.86"/>
    <n v="3"/>
    <n v="1"/>
    <n v="0"/>
    <n v="0"/>
    <n v="4"/>
    <n v="9.3333333333333339"/>
    <n v="56"/>
    <n v="60"/>
    <x v="0"/>
    <x v="0"/>
  </r>
  <r>
    <d v="2024-06-04T00:00:00"/>
    <n v="566"/>
    <s v="DOS DE MAYO C3-CAÑETE"/>
    <s v="SAN VICENTE DE CAÑE"/>
    <s v="SSS23"/>
    <x v="5"/>
    <x v="5"/>
    <s v="EMBUTIDOS Y LACTEOS"/>
    <s v="LACTEOS"/>
    <s v="A"/>
    <n v="0"/>
    <s v="PROV487"/>
    <s v="PRODUCTORA DE ALIMENTOS UNO SAC"/>
    <n v="5"/>
    <x v="0"/>
    <n v="1"/>
    <x v="0"/>
    <n v="3.04121"/>
    <n v="37.07555"/>
    <n v="12"/>
    <n v="1"/>
    <n v="0"/>
    <n v="0"/>
    <n v="0"/>
    <n v="2.3333333333333335"/>
    <n v="28"/>
    <n v="60"/>
    <x v="0"/>
    <x v="0"/>
  </r>
  <r>
    <d v="2024-06-04T00:00:00"/>
    <n v="566"/>
    <s v="DOS DE MAYO C3-CAÑETE"/>
    <s v="SAN VICENTE DE CAÑE"/>
    <s v="SSS23"/>
    <x v="6"/>
    <x v="6"/>
    <s v="EMBUTIDOS Y LACTEOS"/>
    <s v="LACTEOS"/>
    <s v="A"/>
    <n v="0"/>
    <s v="PROV487"/>
    <s v="PRODUCTORA DE ALIMENTOS UNO SAC"/>
    <n v="1"/>
    <x v="0"/>
    <n v="1"/>
    <x v="0"/>
    <n v="2.3849999999999998"/>
    <n v="14.31"/>
    <n v="6"/>
    <n v="1"/>
    <n v="0"/>
    <n v="0"/>
    <n v="0"/>
    <n v="4.666666666666667"/>
    <n v="56"/>
    <n v="60"/>
    <x v="0"/>
    <x v="0"/>
  </r>
  <r>
    <d v="2024-06-04T00:00:00"/>
    <n v="566"/>
    <s v="DOS DE MAYO C3-CAÑETE"/>
    <s v="SAN VICENTE DE CAÑE"/>
    <s v="SSS23"/>
    <x v="7"/>
    <x v="7"/>
    <s v="EMBUTIDOS Y LACTEOS"/>
    <s v="LACTEOS"/>
    <s v="A"/>
    <n v="0"/>
    <s v="PROV487"/>
    <s v="PRODUCTORA DE ALIMENTOS UNO SAC"/>
    <n v="4"/>
    <x v="1"/>
    <n v="1"/>
    <x v="0"/>
    <n v="2.3849999999999998"/>
    <n v="4.7699999999999996"/>
    <n v="2"/>
    <n v="1"/>
    <n v="0"/>
    <n v="0"/>
    <n v="0"/>
    <n v="42"/>
    <n v="168"/>
    <n v="60"/>
    <x v="0"/>
    <x v="1"/>
  </r>
  <r>
    <d v="2024-06-04T00:00:00"/>
    <n v="566"/>
    <s v="DOS DE MAYO C3-CAÑETE"/>
    <s v="SAN VICENTE DE CAÑE"/>
    <s v="SSS23"/>
    <x v="8"/>
    <x v="8"/>
    <s v="EMBUTIDOS Y LACTEOS"/>
    <s v="LACTEOS"/>
    <s v="A"/>
    <n v="0"/>
    <s v="PROV487"/>
    <s v="PRODUCTORA DE ALIMENTOS UNO SAC"/>
    <n v="5"/>
    <x v="0"/>
    <n v="1"/>
    <x v="0"/>
    <n v="3.0294400000000001"/>
    <n v="39.957520000000002"/>
    <n v="13"/>
    <n v="1"/>
    <n v="0"/>
    <n v="0"/>
    <n v="0"/>
    <n v="2.1538461538461537"/>
    <n v="25.846153846153847"/>
    <n v="60"/>
    <x v="0"/>
    <x v="0"/>
  </r>
  <r>
    <d v="2024-06-04T00:00:00"/>
    <n v="566"/>
    <s v="DOS DE MAYO C3-CAÑETE"/>
    <s v="SAN VICENTE DE CAÑE"/>
    <s v="SSS23"/>
    <x v="9"/>
    <x v="9"/>
    <s v="EMBUTIDOS Y LACTEOS"/>
    <s v="LACTEOS"/>
    <s v="A"/>
    <n v="0"/>
    <s v="PROV487"/>
    <s v="PRODUCTORA DE ALIMENTOS UNO SAC"/>
    <n v="3"/>
    <x v="0"/>
    <n v="1"/>
    <x v="0"/>
    <n v="2.6459999999999999"/>
    <n v="29.106000000000002"/>
    <n v="11"/>
    <n v="1"/>
    <n v="0"/>
    <n v="0"/>
    <n v="0"/>
    <n v="2.5454545454545454"/>
    <n v="30.545454545454547"/>
    <n v="60"/>
    <x v="0"/>
    <x v="0"/>
  </r>
  <r>
    <d v="2024-06-04T00:00:00"/>
    <n v="566"/>
    <s v="DOS DE MAYO C3-CAÑETE"/>
    <s v="SAN VICENTE DE CAÑE"/>
    <s v="SSS23"/>
    <x v="10"/>
    <x v="10"/>
    <s v="EMBUTIDOS Y LACTEOS"/>
    <s v="LACTEOS"/>
    <s v="A"/>
    <n v="0"/>
    <s v="PROV487"/>
    <s v="PRODUCTORA DE ALIMENTOS UNO SAC"/>
    <n v="3"/>
    <x v="1"/>
    <n v="1"/>
    <x v="0"/>
    <n v="3.3237999999999999"/>
    <n v="3.3594900000000001"/>
    <n v="1"/>
    <n v="1"/>
    <n v="0"/>
    <n v="0"/>
    <n v="0"/>
    <n v="84"/>
    <n v="336"/>
    <n v="60"/>
    <x v="1"/>
    <x v="1"/>
  </r>
  <r>
    <d v="2024-06-04T00:00:00"/>
    <n v="567"/>
    <s v="MIRAFLORES-CHICLAYO"/>
    <s v="CHICLAYO"/>
    <s v="SSS23"/>
    <x v="0"/>
    <x v="0"/>
    <s v="EMBUTIDOS Y LACTEOS"/>
    <s v="LACTEOS"/>
    <s v="A"/>
    <n v="0"/>
    <s v="PROV487"/>
    <s v="PRODUCTORA DE ALIMENTOS UNO SAC"/>
    <n v="3"/>
    <x v="0"/>
    <n v="1"/>
    <x v="0"/>
    <n v="3.1680000000000001"/>
    <n v="3.1680000000000001"/>
    <n v="1"/>
    <n v="1"/>
    <n v="0"/>
    <n v="1"/>
    <n v="0"/>
    <n v="28"/>
    <n v="336"/>
    <n v="60"/>
    <x v="0"/>
    <x v="1"/>
  </r>
  <r>
    <d v="2024-06-04T00:00:00"/>
    <n v="567"/>
    <s v="MIRAFLORES-CHICLAYO"/>
    <s v="CHICLAYO"/>
    <s v="SSS23"/>
    <x v="1"/>
    <x v="1"/>
    <s v="EMBUTIDOS Y LACTEOS"/>
    <s v="LACTEOS"/>
    <s v="A"/>
    <n v="0"/>
    <s v="PROV487"/>
    <s v="PRODUCTORA DE ALIMENTOS UNO SAC"/>
    <n v="4"/>
    <x v="0"/>
    <n v="1"/>
    <x v="1"/>
    <n v="2.3220000000000001"/>
    <n v="13.932"/>
    <n v="6"/>
    <n v="1"/>
    <n v="0"/>
    <n v="0"/>
    <n v="0"/>
    <n v="4.666666666666667"/>
    <n v="93.333333333333343"/>
    <n v="60"/>
    <x v="0"/>
    <x v="1"/>
  </r>
  <r>
    <d v="2024-06-04T00:00:00"/>
    <n v="567"/>
    <s v="MIRAFLORES-CHICLAYO"/>
    <s v="CHICLAYO"/>
    <s v="SSS23"/>
    <x v="2"/>
    <x v="2"/>
    <s v="EMBUTIDOS Y LACTEOS"/>
    <s v="LACTEOS"/>
    <s v="A"/>
    <n v="0"/>
    <s v="PROV487"/>
    <s v="PRODUCTORA DE ALIMENTOS UNO SAC"/>
    <n v="11"/>
    <x v="0"/>
    <n v="1"/>
    <x v="0"/>
    <n v="3.02501"/>
    <n v="92.629409999999993"/>
    <n v="30"/>
    <n v="1"/>
    <n v="0"/>
    <n v="6"/>
    <n v="0"/>
    <n v="0.93333333333333335"/>
    <n v="11.200000000000001"/>
    <n v="60"/>
    <x v="0"/>
    <x v="0"/>
  </r>
  <r>
    <d v="2024-06-04T00:00:00"/>
    <n v="567"/>
    <s v="MIRAFLORES-CHICLAYO"/>
    <s v="CHICLAYO"/>
    <s v="SSS23"/>
    <x v="3"/>
    <x v="3"/>
    <s v="EMBUTIDOS Y LACTEOS"/>
    <s v="LACTEOS"/>
    <s v="A"/>
    <n v="0"/>
    <s v="PROV487"/>
    <s v="PRODUCTORA DE ALIMENTOS UNO SAC"/>
    <n v="7"/>
    <x v="0"/>
    <n v="1"/>
    <x v="2"/>
    <n v="3.62"/>
    <n v="32.58"/>
    <n v="9"/>
    <n v="1"/>
    <n v="0"/>
    <n v="0"/>
    <n v="4"/>
    <n v="3.1111111111111107"/>
    <n v="18.666666666666664"/>
    <n v="60"/>
    <x v="0"/>
    <x v="0"/>
  </r>
  <r>
    <d v="2024-06-04T00:00:00"/>
    <n v="567"/>
    <s v="MIRAFLORES-CHICLAYO"/>
    <s v="CHICLAYO"/>
    <s v="SSS23"/>
    <x v="4"/>
    <x v="4"/>
    <s v="EMBUTIDOS Y LACTEOS"/>
    <s v="LACTEOS"/>
    <s v="A"/>
    <n v="0"/>
    <s v="PROV487"/>
    <s v="PRODUCTORA DE ALIMENTOS UNO SAC"/>
    <n v="6"/>
    <x v="0"/>
    <n v="1"/>
    <x v="2"/>
    <n v="3.62"/>
    <n v="3.62"/>
    <n v="1"/>
    <n v="1"/>
    <n v="0"/>
    <n v="0"/>
    <n v="0"/>
    <n v="28"/>
    <n v="168"/>
    <n v="60"/>
    <x v="0"/>
    <x v="1"/>
  </r>
  <r>
    <d v="2024-06-04T00:00:00"/>
    <n v="567"/>
    <s v="MIRAFLORES-CHICLAYO"/>
    <s v="CHICLAYO"/>
    <s v="SSS23"/>
    <x v="5"/>
    <x v="5"/>
    <s v="EMBUTIDOS Y LACTEOS"/>
    <s v="LACTEOS"/>
    <s v="A"/>
    <n v="0"/>
    <s v="PROV487"/>
    <s v="PRODUCTORA DE ALIMENTOS UNO SAC"/>
    <n v="10"/>
    <x v="0"/>
    <n v="1"/>
    <x v="0"/>
    <n v="3.04121"/>
    <n v="71.280910000000006"/>
    <n v="23"/>
    <n v="1"/>
    <n v="0"/>
    <n v="6"/>
    <n v="0"/>
    <n v="1.2173913043478262"/>
    <n v="14.608695652173914"/>
    <n v="60"/>
    <x v="0"/>
    <x v="0"/>
  </r>
  <r>
    <d v="2024-06-04T00:00:00"/>
    <n v="567"/>
    <s v="MIRAFLORES-CHICLAYO"/>
    <s v="CHICLAYO"/>
    <s v="SSS23"/>
    <x v="6"/>
    <x v="6"/>
    <s v="EMBUTIDOS Y LACTEOS"/>
    <s v="LACTEOS"/>
    <s v="A"/>
    <n v="0"/>
    <s v="PROV487"/>
    <s v="PRODUCTORA DE ALIMENTOS UNO SAC"/>
    <n v="6"/>
    <x v="0"/>
    <n v="1"/>
    <x v="0"/>
    <n v="2.3849999999999998"/>
    <n v="35.774999999999999"/>
    <n v="15"/>
    <n v="1"/>
    <n v="0"/>
    <n v="8"/>
    <n v="0"/>
    <n v="1.8666666666666667"/>
    <n v="22.400000000000002"/>
    <n v="60"/>
    <x v="0"/>
    <x v="0"/>
  </r>
  <r>
    <d v="2024-06-04T00:00:00"/>
    <n v="567"/>
    <s v="MIRAFLORES-CHICLAYO"/>
    <s v="CHICLAYO"/>
    <s v="SSS23"/>
    <x v="7"/>
    <x v="7"/>
    <s v="EMBUTIDOS Y LACTEOS"/>
    <s v="LACTEOS"/>
    <s v="A"/>
    <n v="0"/>
    <s v="PROV487"/>
    <s v="PRODUCTORA DE ALIMENTOS UNO SAC"/>
    <n v="11"/>
    <x v="1"/>
    <n v="1"/>
    <x v="0"/>
    <n v="2.3849999999999998"/>
    <n v="16.695"/>
    <n v="7"/>
    <n v="1"/>
    <n v="0"/>
    <n v="0"/>
    <n v="0"/>
    <n v="12"/>
    <n v="48"/>
    <n v="60"/>
    <x v="0"/>
    <x v="0"/>
  </r>
  <r>
    <d v="2024-06-04T00:00:00"/>
    <n v="567"/>
    <s v="MIRAFLORES-CHICLAYO"/>
    <s v="CHICLAYO"/>
    <s v="SSS23"/>
    <x v="8"/>
    <x v="8"/>
    <s v="EMBUTIDOS Y LACTEOS"/>
    <s v="LACTEOS"/>
    <s v="A"/>
    <n v="0"/>
    <s v="PROV487"/>
    <s v="PRODUCTORA DE ALIMENTOS UNO SAC"/>
    <n v="4"/>
    <x v="0"/>
    <n v="1"/>
    <x v="0"/>
    <n v="3.0294400000000001"/>
    <n v="55.316940000000002"/>
    <n v="18"/>
    <n v="1"/>
    <n v="0"/>
    <n v="6"/>
    <n v="0"/>
    <n v="1.5555555555555554"/>
    <n v="18.666666666666664"/>
    <n v="60"/>
    <x v="0"/>
    <x v="0"/>
  </r>
  <r>
    <d v="2024-06-04T00:00:00"/>
    <n v="567"/>
    <s v="MIRAFLORES-CHICLAYO"/>
    <s v="CHICLAYO"/>
    <s v="SSS23"/>
    <x v="9"/>
    <x v="9"/>
    <s v="EMBUTIDOS Y LACTEOS"/>
    <s v="LACTEOS"/>
    <s v="A"/>
    <n v="0"/>
    <s v="PROV487"/>
    <s v="PRODUCTORA DE ALIMENTOS UNO SAC"/>
    <n v="5"/>
    <x v="0"/>
    <n v="1"/>
    <x v="0"/>
    <n v="2.6459999999999999"/>
    <n v="18.521999999999998"/>
    <n v="7"/>
    <n v="1"/>
    <n v="0"/>
    <n v="0"/>
    <n v="0"/>
    <n v="4"/>
    <n v="48"/>
    <n v="60"/>
    <x v="0"/>
    <x v="0"/>
  </r>
  <r>
    <d v="2024-06-04T00:00:00"/>
    <n v="567"/>
    <s v="MIRAFLORES-CHICLAYO"/>
    <s v="CHICLAYO"/>
    <s v="SSS23"/>
    <x v="10"/>
    <x v="10"/>
    <s v="EMBUTIDOS Y LACTEOS"/>
    <s v="LACTEOS"/>
    <s v="A"/>
    <n v="0"/>
    <s v="PROV487"/>
    <s v="PRODUCTORA DE ALIMENTOS UNO SAC"/>
    <n v="7"/>
    <x v="1"/>
    <n v="1"/>
    <x v="0"/>
    <n v="3.3237999999999999"/>
    <n v="23.567779999999999"/>
    <n v="7"/>
    <n v="1"/>
    <n v="0"/>
    <n v="2"/>
    <n v="0"/>
    <n v="12"/>
    <n v="48"/>
    <n v="60"/>
    <x v="0"/>
    <x v="0"/>
  </r>
  <r>
    <d v="2024-06-04T00:00:00"/>
    <n v="568"/>
    <s v="VIDAL-C6-BARRANCA"/>
    <s v="BARRANCA"/>
    <s v="SSS23"/>
    <x v="0"/>
    <x v="0"/>
    <s v="EMBUTIDOS Y LACTEOS"/>
    <s v="LACTEOS"/>
    <s v="A"/>
    <n v="0"/>
    <s v="PROV487"/>
    <s v="PRODUCTORA DE ALIMENTOS UNO SAC"/>
    <n v="6"/>
    <x v="0"/>
    <n v="1"/>
    <x v="0"/>
    <n v="3.1680000000000001"/>
    <n v="12.672000000000001"/>
    <n v="4"/>
    <n v="1"/>
    <n v="0"/>
    <n v="0"/>
    <n v="0"/>
    <n v="7"/>
    <n v="84"/>
    <n v="60"/>
    <x v="0"/>
    <x v="1"/>
  </r>
  <r>
    <d v="2024-06-04T00:00:00"/>
    <n v="568"/>
    <s v="VIDAL-C6-BARRANCA"/>
    <s v="BARRANCA"/>
    <s v="SSS23"/>
    <x v="1"/>
    <x v="1"/>
    <s v="EMBUTIDOS Y LACTEOS"/>
    <s v="LACTEOS"/>
    <s v="A"/>
    <n v="0"/>
    <s v="PROV487"/>
    <s v="PRODUCTORA DE ALIMENTOS UNO SAC"/>
    <n v="4"/>
    <x v="0"/>
    <n v="1"/>
    <x v="1"/>
    <n v="2.3220000000000001"/>
    <n v="16.254000000000001"/>
    <n v="7"/>
    <n v="1"/>
    <n v="0"/>
    <n v="4"/>
    <n v="0"/>
    <n v="4"/>
    <n v="80"/>
    <n v="60"/>
    <x v="0"/>
    <x v="1"/>
  </r>
  <r>
    <d v="2024-06-04T00:00:00"/>
    <n v="568"/>
    <s v="VIDAL-C6-BARRANCA"/>
    <s v="BARRANCA"/>
    <s v="SSS23"/>
    <x v="2"/>
    <x v="2"/>
    <s v="EMBUTIDOS Y LACTEOS"/>
    <s v="LACTEOS"/>
    <s v="A"/>
    <n v="0"/>
    <s v="PROV487"/>
    <s v="PRODUCTORA DE ALIMENTOS UNO SAC"/>
    <n v="11"/>
    <x v="0"/>
    <n v="1"/>
    <x v="0"/>
    <n v="3.02501"/>
    <n v="55.433529999999998"/>
    <n v="18"/>
    <n v="1"/>
    <n v="0"/>
    <n v="0"/>
    <n v="0"/>
    <n v="1.5555555555555554"/>
    <n v="18.666666666666664"/>
    <n v="60"/>
    <x v="0"/>
    <x v="0"/>
  </r>
  <r>
    <d v="2024-06-04T00:00:00"/>
    <n v="568"/>
    <s v="VIDAL-C6-BARRANCA"/>
    <s v="BARRANCA"/>
    <s v="SSS23"/>
    <x v="3"/>
    <x v="3"/>
    <s v="EMBUTIDOS Y LACTEOS"/>
    <s v="LACTEOS"/>
    <s v="A"/>
    <n v="0"/>
    <s v="PROV487"/>
    <s v="PRODUCTORA DE ALIMENTOS UNO SAC"/>
    <n v="2"/>
    <x v="0"/>
    <n v="1"/>
    <x v="2"/>
    <n v="3.62"/>
    <n v="21.72"/>
    <n v="6"/>
    <n v="1"/>
    <n v="0"/>
    <n v="0"/>
    <n v="4"/>
    <n v="4.666666666666667"/>
    <n v="28"/>
    <n v="60"/>
    <x v="0"/>
    <x v="0"/>
  </r>
  <r>
    <d v="2024-06-04T00:00:00"/>
    <n v="568"/>
    <s v="VIDAL-C6-BARRANCA"/>
    <s v="BARRANCA"/>
    <s v="SSS23"/>
    <x v="4"/>
    <x v="4"/>
    <s v="EMBUTIDOS Y LACTEOS"/>
    <s v="LACTEOS"/>
    <s v="A"/>
    <n v="0"/>
    <s v="PROV487"/>
    <s v="PRODUCTORA DE ALIMENTOS UNO SAC"/>
    <n v="3"/>
    <x v="0"/>
    <n v="1"/>
    <x v="2"/>
    <n v="3.62"/>
    <n v="10.86"/>
    <n v="3"/>
    <n v="1"/>
    <n v="0"/>
    <n v="0"/>
    <n v="2"/>
    <n v="9.3333333333333339"/>
    <n v="56"/>
    <n v="60"/>
    <x v="0"/>
    <x v="0"/>
  </r>
  <r>
    <d v="2024-06-04T00:00:00"/>
    <n v="568"/>
    <s v="VIDAL-C6-BARRANCA"/>
    <s v="BARRANCA"/>
    <s v="SSS23"/>
    <x v="5"/>
    <x v="5"/>
    <s v="EMBUTIDOS Y LACTEOS"/>
    <s v="LACTEOS"/>
    <s v="A"/>
    <n v="0"/>
    <s v="PROV487"/>
    <s v="PRODUCTORA DE ALIMENTOS UNO SAC"/>
    <n v="12"/>
    <x v="0"/>
    <n v="1"/>
    <x v="0"/>
    <n v="3.04121"/>
    <n v="40.311909999999997"/>
    <n v="13"/>
    <n v="1"/>
    <n v="0"/>
    <n v="0"/>
    <n v="0"/>
    <n v="2.1538461538461537"/>
    <n v="25.846153846153847"/>
    <n v="60"/>
    <x v="0"/>
    <x v="0"/>
  </r>
  <r>
    <d v="2024-06-04T00:00:00"/>
    <n v="568"/>
    <s v="VIDAL-C6-BARRANCA"/>
    <s v="BARRANCA"/>
    <s v="SSS23"/>
    <x v="6"/>
    <x v="6"/>
    <s v="EMBUTIDOS Y LACTEOS"/>
    <s v="LACTEOS"/>
    <s v="A"/>
    <n v="0"/>
    <s v="PROV487"/>
    <s v="PRODUCTORA DE ALIMENTOS UNO SAC"/>
    <n v="3"/>
    <x v="0"/>
    <n v="1"/>
    <x v="0"/>
    <n v="2.3849999999999998"/>
    <n v="7.1550000000000002"/>
    <n v="3"/>
    <n v="1"/>
    <n v="0"/>
    <n v="0"/>
    <n v="0"/>
    <n v="9.3333333333333339"/>
    <n v="112"/>
    <n v="60"/>
    <x v="0"/>
    <x v="1"/>
  </r>
  <r>
    <d v="2024-06-04T00:00:00"/>
    <n v="568"/>
    <s v="VIDAL-C6-BARRANCA"/>
    <s v="BARRANCA"/>
    <s v="SSS23"/>
    <x v="7"/>
    <x v="7"/>
    <s v="EMBUTIDOS Y LACTEOS"/>
    <s v="LACTEOS"/>
    <s v="A"/>
    <n v="0"/>
    <s v="PROV487"/>
    <s v="PRODUCTORA DE ALIMENTOS UNO SAC"/>
    <n v="4"/>
    <x v="1"/>
    <n v="1"/>
    <x v="0"/>
    <n v="2.3849999999999998"/>
    <n v="0"/>
    <n v="0"/>
    <n v="1"/>
    <n v="0"/>
    <n v="0"/>
    <n v="0"/>
    <s v="PRODUCTO SIN VENTA"/>
    <s v="PRODUCTO SIN VENTA"/>
    <n v="60"/>
    <x v="1"/>
    <x v="1"/>
  </r>
  <r>
    <d v="2024-06-04T00:00:00"/>
    <n v="568"/>
    <s v="VIDAL-C6-BARRANCA"/>
    <s v="BARRANCA"/>
    <s v="SSS23"/>
    <x v="8"/>
    <x v="8"/>
    <s v="EMBUTIDOS Y LACTEOS"/>
    <s v="LACTEOS"/>
    <s v="A"/>
    <n v="0"/>
    <s v="PROV487"/>
    <s v="PRODUCTORA DE ALIMENTOS UNO SAC"/>
    <n v="4"/>
    <x v="0"/>
    <n v="1"/>
    <x v="0"/>
    <n v="3.0294400000000001"/>
    <n v="12.262219999999999"/>
    <n v="4"/>
    <n v="1"/>
    <n v="0"/>
    <n v="0"/>
    <n v="0"/>
    <n v="7"/>
    <n v="84"/>
    <n v="60"/>
    <x v="0"/>
    <x v="1"/>
  </r>
  <r>
    <d v="2024-06-04T00:00:00"/>
    <n v="568"/>
    <s v="VIDAL-C6-BARRANCA"/>
    <s v="BARRANCA"/>
    <s v="SSS23"/>
    <x v="9"/>
    <x v="9"/>
    <s v="EMBUTIDOS Y LACTEOS"/>
    <s v="LACTEOS"/>
    <s v="A"/>
    <n v="0"/>
    <s v="PROV487"/>
    <s v="PRODUCTORA DE ALIMENTOS UNO SAC"/>
    <n v="3"/>
    <x v="0"/>
    <n v="1"/>
    <x v="0"/>
    <n v="2.6459999999999999"/>
    <n v="13.23"/>
    <n v="5"/>
    <n v="1"/>
    <n v="0"/>
    <n v="1"/>
    <n v="0"/>
    <n v="5.6"/>
    <n v="67.2"/>
    <n v="60"/>
    <x v="0"/>
    <x v="1"/>
  </r>
  <r>
    <d v="2024-06-04T00:00:00"/>
    <n v="568"/>
    <s v="VIDAL-C6-BARRANCA"/>
    <s v="BARRANCA"/>
    <s v="SSS23"/>
    <x v="10"/>
    <x v="10"/>
    <s v="EMBUTIDOS Y LACTEOS"/>
    <s v="LACTEOS"/>
    <s v="A"/>
    <n v="0"/>
    <s v="PROV487"/>
    <s v="PRODUCTORA DE ALIMENTOS UNO SAC"/>
    <n v="5"/>
    <x v="1"/>
    <n v="1"/>
    <x v="0"/>
    <n v="3.3237999999999999"/>
    <n v="6.7189800000000002"/>
    <n v="2"/>
    <n v="1"/>
    <n v="0"/>
    <n v="2"/>
    <n v="0"/>
    <n v="42"/>
    <n v="168"/>
    <n v="60"/>
    <x v="0"/>
    <x v="1"/>
  </r>
  <r>
    <d v="2024-06-04T00:00:00"/>
    <n v="570"/>
    <s v="CUSHING-C4-PIURA"/>
    <s v="PIURA"/>
    <s v="SSS23"/>
    <x v="0"/>
    <x v="0"/>
    <s v="EMBUTIDOS Y LACTEOS"/>
    <s v="LACTEOS"/>
    <s v="A"/>
    <n v="0"/>
    <s v="PROV487"/>
    <s v="PRODUCTORA DE ALIMENTOS UNO SAC"/>
    <n v="5"/>
    <x v="0"/>
    <n v="1"/>
    <x v="0"/>
    <n v="3.1680000000000001"/>
    <n v="0"/>
    <n v="0"/>
    <n v="1"/>
    <n v="0"/>
    <n v="0"/>
    <n v="0"/>
    <s v="PRODUCTO SIN VENTA"/>
    <s v="PRODUCTO SIN VENTA"/>
    <n v="60"/>
    <x v="1"/>
    <x v="1"/>
  </r>
  <r>
    <d v="2024-06-04T00:00:00"/>
    <n v="570"/>
    <s v="CUSHING-C4-PIURA"/>
    <s v="PIURA"/>
    <s v="SSS23"/>
    <x v="1"/>
    <x v="1"/>
    <s v="EMBUTIDOS Y LACTEOS"/>
    <s v="LACTEOS"/>
    <s v="A"/>
    <n v="0"/>
    <s v="PROV487"/>
    <s v="PRODUCTORA DE ALIMENTOS UNO SAC"/>
    <n v="4"/>
    <x v="0"/>
    <n v="1"/>
    <x v="1"/>
    <n v="2.3220000000000001"/>
    <n v="9.2880000000000003"/>
    <n v="4"/>
    <n v="1"/>
    <n v="0"/>
    <n v="4"/>
    <n v="0"/>
    <n v="7"/>
    <n v="140"/>
    <n v="60"/>
    <x v="0"/>
    <x v="1"/>
  </r>
  <r>
    <d v="2024-06-04T00:00:00"/>
    <n v="570"/>
    <s v="CUSHING-C4-PIURA"/>
    <s v="PIURA"/>
    <s v="SSS23"/>
    <x v="2"/>
    <x v="2"/>
    <s v="EMBUTIDOS Y LACTEOS"/>
    <s v="LACTEOS"/>
    <s v="A"/>
    <n v="0"/>
    <s v="PROV487"/>
    <s v="PRODUCTORA DE ALIMENTOS UNO SAC"/>
    <n v="9"/>
    <x v="0"/>
    <n v="1"/>
    <x v="0"/>
    <n v="3.02501"/>
    <n v="0"/>
    <n v="0"/>
    <n v="1"/>
    <n v="0"/>
    <n v="0"/>
    <n v="0"/>
    <s v="PRODUCTO SIN VENTA"/>
    <s v="PRODUCTO SIN VENTA"/>
    <n v="60"/>
    <x v="1"/>
    <x v="1"/>
  </r>
  <r>
    <d v="2024-06-04T00:00:00"/>
    <n v="570"/>
    <s v="CUSHING-C4-PIURA"/>
    <s v="PIURA"/>
    <s v="SSS23"/>
    <x v="3"/>
    <x v="3"/>
    <s v="EMBUTIDOS Y LACTEOS"/>
    <s v="LACTEOS"/>
    <s v="A"/>
    <n v="0"/>
    <s v="PROV487"/>
    <s v="PRODUCTORA DE ALIMENTOS UNO SAC"/>
    <n v="8"/>
    <x v="0"/>
    <n v="1"/>
    <x v="2"/>
    <n v="3.62"/>
    <n v="0"/>
    <n v="0"/>
    <n v="1"/>
    <n v="0"/>
    <n v="0"/>
    <n v="0"/>
    <s v="PRODUCTO SIN VENTA"/>
    <s v="PRODUCTO SIN VENTA"/>
    <n v="60"/>
    <x v="1"/>
    <x v="1"/>
  </r>
  <r>
    <d v="2024-06-04T00:00:00"/>
    <n v="570"/>
    <s v="CUSHING-C4-PIURA"/>
    <s v="PIURA"/>
    <s v="SSS23"/>
    <x v="4"/>
    <x v="4"/>
    <s v="EMBUTIDOS Y LACTEOS"/>
    <s v="LACTEOS"/>
    <s v="A"/>
    <n v="0"/>
    <s v="PROV487"/>
    <s v="PRODUCTORA DE ALIMENTOS UNO SAC"/>
    <n v="8"/>
    <x v="0"/>
    <n v="1"/>
    <x v="2"/>
    <n v="3.62"/>
    <n v="0"/>
    <n v="0"/>
    <n v="1"/>
    <n v="0"/>
    <n v="0"/>
    <n v="0"/>
    <s v="PRODUCTO SIN VENTA"/>
    <s v="PRODUCTO SIN VENTA"/>
    <n v="60"/>
    <x v="1"/>
    <x v="1"/>
  </r>
  <r>
    <d v="2024-06-04T00:00:00"/>
    <n v="570"/>
    <s v="CUSHING-C4-PIURA"/>
    <s v="PIURA"/>
    <s v="SSS23"/>
    <x v="5"/>
    <x v="5"/>
    <s v="EMBUTIDOS Y LACTEOS"/>
    <s v="LACTEOS"/>
    <s v="A"/>
    <n v="0"/>
    <s v="PROV487"/>
    <s v="PRODUCTORA DE ALIMENTOS UNO SAC"/>
    <n v="7"/>
    <x v="0"/>
    <n v="1"/>
    <x v="0"/>
    <n v="3.04121"/>
    <n v="58.855690000000003"/>
    <n v="19"/>
    <n v="1"/>
    <n v="0"/>
    <n v="2"/>
    <n v="0"/>
    <n v="1.4736842105263157"/>
    <n v="17.684210526315788"/>
    <n v="60"/>
    <x v="0"/>
    <x v="0"/>
  </r>
  <r>
    <d v="2024-06-04T00:00:00"/>
    <n v="570"/>
    <s v="CUSHING-C4-PIURA"/>
    <s v="PIURA"/>
    <s v="SSS23"/>
    <x v="6"/>
    <x v="6"/>
    <s v="EMBUTIDOS Y LACTEOS"/>
    <s v="LACTEOS"/>
    <s v="A"/>
    <n v="0"/>
    <s v="PROV487"/>
    <s v="PRODUCTORA DE ALIMENTOS UNO SAC"/>
    <n v="5"/>
    <x v="0"/>
    <n v="1"/>
    <x v="0"/>
    <n v="2.3849999999999998"/>
    <n v="2.3849999999999998"/>
    <n v="1"/>
    <n v="1"/>
    <n v="0"/>
    <n v="0"/>
    <n v="0"/>
    <n v="28"/>
    <n v="336"/>
    <n v="60"/>
    <x v="0"/>
    <x v="1"/>
  </r>
  <r>
    <d v="2024-06-04T00:00:00"/>
    <n v="570"/>
    <s v="CUSHING-C4-PIURA"/>
    <s v="PIURA"/>
    <s v="SSS23"/>
    <x v="7"/>
    <x v="7"/>
    <s v="EMBUTIDOS Y LACTEOS"/>
    <s v="LACTEOS"/>
    <s v="A"/>
    <n v="0"/>
    <s v="PROV487"/>
    <s v="PRODUCTORA DE ALIMENTOS UNO SAC"/>
    <n v="4"/>
    <x v="1"/>
    <n v="1"/>
    <x v="0"/>
    <n v="2.3849999999999998"/>
    <n v="0"/>
    <n v="0"/>
    <n v="1"/>
    <n v="0"/>
    <n v="0"/>
    <n v="0"/>
    <s v="PRODUCTO SIN VENTA"/>
    <s v="PRODUCTO SIN VENTA"/>
    <n v="60"/>
    <x v="1"/>
    <x v="1"/>
  </r>
  <r>
    <d v="2024-06-04T00:00:00"/>
    <n v="570"/>
    <s v="CUSHING-C4-PIURA"/>
    <s v="PIURA"/>
    <s v="SSS23"/>
    <x v="8"/>
    <x v="8"/>
    <s v="EMBUTIDOS Y LACTEOS"/>
    <s v="LACTEOS"/>
    <s v="A"/>
    <n v="0"/>
    <s v="PROV487"/>
    <s v="PRODUCTORA DE ALIMENTOS UNO SAC"/>
    <n v="6"/>
    <x v="0"/>
    <n v="1"/>
    <x v="0"/>
    <n v="3.0294400000000001"/>
    <n v="0"/>
    <n v="0"/>
    <n v="1"/>
    <n v="0"/>
    <n v="0"/>
    <n v="0"/>
    <s v="PRODUCTO SIN VENTA"/>
    <s v="PRODUCTO SIN VENTA"/>
    <n v="60"/>
    <x v="1"/>
    <x v="1"/>
  </r>
  <r>
    <d v="2024-06-04T00:00:00"/>
    <n v="570"/>
    <s v="CUSHING-C4-PIURA"/>
    <s v="PIURA"/>
    <s v="SSS23"/>
    <x v="9"/>
    <x v="9"/>
    <s v="EMBUTIDOS Y LACTEOS"/>
    <s v="LACTEOS"/>
    <s v="A"/>
    <n v="0"/>
    <s v="PROV487"/>
    <s v="PRODUCTORA DE ALIMENTOS UNO SAC"/>
    <n v="5"/>
    <x v="0"/>
    <n v="1"/>
    <x v="0"/>
    <n v="2.6459999999999999"/>
    <n v="10.584"/>
    <n v="4"/>
    <n v="1"/>
    <n v="0"/>
    <n v="2"/>
    <n v="0"/>
    <n v="7"/>
    <n v="84"/>
    <n v="60"/>
    <x v="0"/>
    <x v="1"/>
  </r>
  <r>
    <d v="2024-06-04T00:00:00"/>
    <n v="570"/>
    <s v="CUSHING-C4-PIURA"/>
    <s v="PIURA"/>
    <s v="SSS23"/>
    <x v="10"/>
    <x v="10"/>
    <s v="EMBUTIDOS Y LACTEOS"/>
    <s v="LACTEOS"/>
    <s v="A"/>
    <n v="0"/>
    <s v="PROV487"/>
    <s v="PRODUCTORA DE ALIMENTOS UNO SAC"/>
    <n v="4"/>
    <x v="1"/>
    <n v="1"/>
    <x v="0"/>
    <n v="3.3237999999999999"/>
    <n v="0"/>
    <n v="0"/>
    <n v="1"/>
    <n v="0"/>
    <n v="0"/>
    <n v="0"/>
    <s v="PRODUCTO SIN VENTA"/>
    <s v="PRODUCTO SIN VENTA"/>
    <n v="60"/>
    <x v="1"/>
    <x v="1"/>
  </r>
  <r>
    <d v="2024-06-04T00:00:00"/>
    <n v="571"/>
    <s v="COUNTRY-1-PIURA"/>
    <s v="PIURA"/>
    <s v="SSS23"/>
    <x v="0"/>
    <x v="0"/>
    <s v="EMBUTIDOS Y LACTEOS"/>
    <s v="LACTEOS"/>
    <s v="A"/>
    <n v="0"/>
    <s v="PROV487"/>
    <s v="PRODUCTORA DE ALIMENTOS UNO SAC"/>
    <n v="6"/>
    <x v="0"/>
    <n v="1"/>
    <x v="0"/>
    <n v="3.1680000000000001"/>
    <n v="6.3360000000000003"/>
    <n v="2"/>
    <n v="1"/>
    <n v="0"/>
    <n v="0"/>
    <n v="0"/>
    <n v="14"/>
    <n v="168"/>
    <n v="60"/>
    <x v="0"/>
    <x v="1"/>
  </r>
  <r>
    <d v="2024-06-04T00:00:00"/>
    <n v="571"/>
    <s v="COUNTRY-1-PIURA"/>
    <s v="PIURA"/>
    <s v="SSS23"/>
    <x v="1"/>
    <x v="1"/>
    <s v="EMBUTIDOS Y LACTEOS"/>
    <s v="LACTEOS"/>
    <s v="A"/>
    <n v="0"/>
    <s v="PROV487"/>
    <s v="PRODUCTORA DE ALIMENTOS UNO SAC"/>
    <n v="3"/>
    <x v="0"/>
    <n v="1"/>
    <x v="1"/>
    <n v="2.3220000000000001"/>
    <n v="18.576000000000001"/>
    <n v="8"/>
    <n v="1"/>
    <n v="0"/>
    <n v="0"/>
    <n v="0"/>
    <n v="3.5"/>
    <n v="70"/>
    <n v="60"/>
    <x v="0"/>
    <x v="1"/>
  </r>
  <r>
    <d v="2024-06-04T00:00:00"/>
    <n v="571"/>
    <s v="COUNTRY-1-PIURA"/>
    <s v="PIURA"/>
    <s v="SSS23"/>
    <x v="2"/>
    <x v="2"/>
    <s v="EMBUTIDOS Y LACTEOS"/>
    <s v="LACTEOS"/>
    <s v="A"/>
    <n v="0"/>
    <s v="PROV487"/>
    <s v="PRODUCTORA DE ALIMENTOS UNO SAC"/>
    <n v="4"/>
    <x v="0"/>
    <n v="1"/>
    <x v="0"/>
    <n v="3.02501"/>
    <n v="58.422110000000004"/>
    <n v="19"/>
    <n v="1"/>
    <n v="0"/>
    <n v="2"/>
    <n v="0"/>
    <n v="1.4736842105263157"/>
    <n v="17.684210526315788"/>
    <n v="60"/>
    <x v="0"/>
    <x v="0"/>
  </r>
  <r>
    <d v="2024-06-04T00:00:00"/>
    <n v="571"/>
    <s v="COUNTRY-1-PIURA"/>
    <s v="PIURA"/>
    <s v="SSS23"/>
    <x v="3"/>
    <x v="3"/>
    <s v="EMBUTIDOS Y LACTEOS"/>
    <s v="LACTEOS"/>
    <s v="A"/>
    <n v="0"/>
    <s v="PROV487"/>
    <s v="PRODUCTORA DE ALIMENTOS UNO SAC"/>
    <n v="6"/>
    <x v="0"/>
    <n v="1"/>
    <x v="2"/>
    <n v="3.62"/>
    <n v="7.24"/>
    <n v="2"/>
    <n v="1"/>
    <n v="0"/>
    <n v="0"/>
    <n v="0"/>
    <n v="14"/>
    <n v="84"/>
    <n v="60"/>
    <x v="0"/>
    <x v="1"/>
  </r>
  <r>
    <d v="2024-06-04T00:00:00"/>
    <n v="571"/>
    <s v="COUNTRY-1-PIURA"/>
    <s v="PIURA"/>
    <s v="SSS23"/>
    <x v="4"/>
    <x v="4"/>
    <s v="EMBUTIDOS Y LACTEOS"/>
    <s v="LACTEOS"/>
    <s v="A"/>
    <n v="0"/>
    <s v="PROV487"/>
    <s v="PRODUCTORA DE ALIMENTOS UNO SAC"/>
    <n v="7"/>
    <x v="0"/>
    <n v="1"/>
    <x v="2"/>
    <n v="3.62"/>
    <n v="7.24"/>
    <n v="2"/>
    <n v="1"/>
    <n v="0"/>
    <n v="0"/>
    <n v="0"/>
    <n v="14"/>
    <n v="84"/>
    <n v="60"/>
    <x v="0"/>
    <x v="1"/>
  </r>
  <r>
    <d v="2024-06-04T00:00:00"/>
    <n v="571"/>
    <s v="COUNTRY-1-PIURA"/>
    <s v="PIURA"/>
    <s v="SSS23"/>
    <x v="5"/>
    <x v="5"/>
    <s v="EMBUTIDOS Y LACTEOS"/>
    <s v="LACTEOS"/>
    <s v="A"/>
    <n v="0"/>
    <s v="PROV487"/>
    <s v="PRODUCTORA DE ALIMENTOS UNO SAC"/>
    <n v="5"/>
    <x v="0"/>
    <n v="1"/>
    <x v="0"/>
    <n v="3.04121"/>
    <n v="24.717359999999999"/>
    <n v="8"/>
    <n v="1"/>
    <n v="0"/>
    <n v="4"/>
    <n v="0"/>
    <n v="3.5"/>
    <n v="42"/>
    <n v="60"/>
    <x v="0"/>
    <x v="0"/>
  </r>
  <r>
    <d v="2024-06-04T00:00:00"/>
    <n v="571"/>
    <s v="COUNTRY-1-PIURA"/>
    <s v="PIURA"/>
    <s v="SSS23"/>
    <x v="6"/>
    <x v="6"/>
    <s v="EMBUTIDOS Y LACTEOS"/>
    <s v="LACTEOS"/>
    <s v="A"/>
    <n v="0"/>
    <s v="PROV487"/>
    <s v="PRODUCTORA DE ALIMENTOS UNO SAC"/>
    <n v="5"/>
    <x v="0"/>
    <n v="1"/>
    <x v="0"/>
    <n v="2.3849999999999998"/>
    <n v="14.31"/>
    <n v="6"/>
    <n v="1"/>
    <n v="0"/>
    <n v="2"/>
    <n v="0"/>
    <n v="4.666666666666667"/>
    <n v="56"/>
    <n v="60"/>
    <x v="0"/>
    <x v="0"/>
  </r>
  <r>
    <d v="2024-06-04T00:00:00"/>
    <n v="571"/>
    <s v="COUNTRY-1-PIURA"/>
    <s v="PIURA"/>
    <s v="SSS23"/>
    <x v="7"/>
    <x v="7"/>
    <s v="EMBUTIDOS Y LACTEOS"/>
    <s v="LACTEOS"/>
    <s v="A"/>
    <n v="0"/>
    <s v="PROV487"/>
    <s v="PRODUCTORA DE ALIMENTOS UNO SAC"/>
    <n v="2"/>
    <x v="1"/>
    <n v="1"/>
    <x v="0"/>
    <n v="2.3849999999999998"/>
    <n v="4.7699999999999996"/>
    <n v="2"/>
    <n v="1"/>
    <n v="0"/>
    <n v="2"/>
    <n v="0"/>
    <n v="42"/>
    <n v="168"/>
    <n v="60"/>
    <x v="0"/>
    <x v="1"/>
  </r>
  <r>
    <d v="2024-06-04T00:00:00"/>
    <n v="571"/>
    <s v="COUNTRY-1-PIURA"/>
    <s v="PIURA"/>
    <s v="SSS23"/>
    <x v="8"/>
    <x v="8"/>
    <s v="EMBUTIDOS Y LACTEOS"/>
    <s v="LACTEOS"/>
    <s v="A"/>
    <n v="0"/>
    <s v="PROV487"/>
    <s v="PRODUCTORA DE ALIMENTOS UNO SAC"/>
    <n v="3"/>
    <x v="0"/>
    <n v="1"/>
    <x v="0"/>
    <n v="3.0294400000000001"/>
    <n v="12.25746"/>
    <n v="4"/>
    <n v="1"/>
    <n v="0"/>
    <n v="2"/>
    <n v="0"/>
    <n v="7"/>
    <n v="84"/>
    <n v="60"/>
    <x v="0"/>
    <x v="1"/>
  </r>
  <r>
    <d v="2024-06-04T00:00:00"/>
    <n v="571"/>
    <s v="COUNTRY-1-PIURA"/>
    <s v="PIURA"/>
    <s v="SSS23"/>
    <x v="9"/>
    <x v="9"/>
    <s v="EMBUTIDOS Y LACTEOS"/>
    <s v="LACTEOS"/>
    <s v="A"/>
    <n v="0"/>
    <s v="PROV487"/>
    <s v="PRODUCTORA DE ALIMENTOS UNO SAC"/>
    <n v="7"/>
    <x v="0"/>
    <n v="1"/>
    <x v="0"/>
    <n v="2.6459999999999999"/>
    <n v="7.9379999999999997"/>
    <n v="3"/>
    <n v="1"/>
    <n v="0"/>
    <n v="0"/>
    <n v="0"/>
    <n v="9.3333333333333339"/>
    <n v="112"/>
    <n v="60"/>
    <x v="0"/>
    <x v="1"/>
  </r>
  <r>
    <d v="2024-06-04T00:00:00"/>
    <n v="571"/>
    <s v="COUNTRY-1-PIURA"/>
    <s v="PIURA"/>
    <s v="SSS23"/>
    <x v="10"/>
    <x v="10"/>
    <s v="EMBUTIDOS Y LACTEOS"/>
    <s v="LACTEOS"/>
    <s v="A"/>
    <n v="0"/>
    <s v="PROV487"/>
    <s v="PRODUCTORA DE ALIMENTOS UNO SAC"/>
    <n v="5"/>
    <x v="1"/>
    <n v="1"/>
    <x v="0"/>
    <n v="3.3237999999999999"/>
    <n v="6.7585899999999999"/>
    <n v="2"/>
    <n v="1"/>
    <n v="0"/>
    <n v="0"/>
    <n v="0"/>
    <n v="42"/>
    <n v="168"/>
    <n v="60"/>
    <x v="0"/>
    <x v="1"/>
  </r>
  <r>
    <d v="2024-06-04T00:00:00"/>
    <n v="572"/>
    <s v="PROGRESO-C1-PISCO"/>
    <s v="PISCO"/>
    <s v="SSS23"/>
    <x v="0"/>
    <x v="0"/>
    <s v="EMBUTIDOS Y LACTEOS"/>
    <s v="LACTEOS"/>
    <s v="A"/>
    <n v="0"/>
    <s v="PROV487"/>
    <s v="PRODUCTORA DE ALIMENTOS UNO SAC"/>
    <n v="2"/>
    <x v="0"/>
    <n v="1"/>
    <x v="0"/>
    <n v="3.1680000000000001"/>
    <n v="6.3360000000000003"/>
    <n v="2"/>
    <n v="1"/>
    <n v="0"/>
    <n v="0"/>
    <n v="0"/>
    <n v="14"/>
    <n v="168"/>
    <n v="60"/>
    <x v="0"/>
    <x v="1"/>
  </r>
  <r>
    <d v="2024-06-04T00:00:00"/>
    <n v="572"/>
    <s v="PROGRESO-C1-PISCO"/>
    <s v="PISCO"/>
    <s v="SSS23"/>
    <x v="1"/>
    <x v="1"/>
    <s v="EMBUTIDOS Y LACTEOS"/>
    <s v="LACTEOS"/>
    <s v="A"/>
    <n v="0"/>
    <s v="PROV487"/>
    <s v="PRODUCTORA DE ALIMENTOS UNO SAC"/>
    <n v="1"/>
    <x v="0"/>
    <n v="1"/>
    <x v="1"/>
    <n v="2.3220000000000001"/>
    <n v="27.864000000000001"/>
    <n v="12"/>
    <n v="1"/>
    <n v="0"/>
    <n v="0"/>
    <n v="0"/>
    <n v="2.3333333333333335"/>
    <n v="46.666666666666671"/>
    <n v="60"/>
    <x v="0"/>
    <x v="0"/>
  </r>
  <r>
    <d v="2024-06-04T00:00:00"/>
    <n v="572"/>
    <s v="PROGRESO-C1-PISCO"/>
    <s v="PISCO"/>
    <s v="SSS23"/>
    <x v="2"/>
    <x v="2"/>
    <s v="EMBUTIDOS Y LACTEOS"/>
    <s v="LACTEOS"/>
    <s v="A"/>
    <n v="0"/>
    <s v="PROV487"/>
    <s v="PRODUCTORA DE ALIMENTOS UNO SAC"/>
    <n v="4"/>
    <x v="0"/>
    <n v="1"/>
    <x v="0"/>
    <n v="3.02501"/>
    <n v="55.360280000000003"/>
    <n v="18"/>
    <n v="1"/>
    <n v="0"/>
    <n v="0"/>
    <n v="0"/>
    <n v="1.5555555555555554"/>
    <n v="18.666666666666664"/>
    <n v="60"/>
    <x v="0"/>
    <x v="0"/>
  </r>
  <r>
    <d v="2024-06-04T00:00:00"/>
    <n v="572"/>
    <s v="PROGRESO-C1-PISCO"/>
    <s v="PISCO"/>
    <s v="SSS23"/>
    <x v="3"/>
    <x v="3"/>
    <s v="EMBUTIDOS Y LACTEOS"/>
    <s v="LACTEOS"/>
    <s v="A"/>
    <n v="0"/>
    <s v="PROV487"/>
    <s v="PRODUCTORA DE ALIMENTOS UNO SAC"/>
    <n v="7"/>
    <x v="0"/>
    <n v="1"/>
    <x v="2"/>
    <n v="3.62"/>
    <n v="21.72"/>
    <n v="6"/>
    <n v="1"/>
    <n v="0"/>
    <n v="0"/>
    <n v="6"/>
    <n v="4.666666666666667"/>
    <n v="28"/>
    <n v="60"/>
    <x v="0"/>
    <x v="0"/>
  </r>
  <r>
    <d v="2024-06-04T00:00:00"/>
    <n v="572"/>
    <s v="PROGRESO-C1-PISCO"/>
    <s v="PISCO"/>
    <s v="SSS23"/>
    <x v="4"/>
    <x v="4"/>
    <s v="EMBUTIDOS Y LACTEOS"/>
    <s v="LACTEOS"/>
    <s v="A"/>
    <n v="0"/>
    <s v="PROV487"/>
    <s v="PRODUCTORA DE ALIMENTOS UNO SAC"/>
    <n v="6"/>
    <x v="0"/>
    <n v="1"/>
    <x v="2"/>
    <n v="3.62"/>
    <n v="18.100000000000001"/>
    <n v="5"/>
    <n v="1"/>
    <n v="0"/>
    <n v="0"/>
    <n v="6"/>
    <n v="5.6"/>
    <n v="33.6"/>
    <n v="60"/>
    <x v="0"/>
    <x v="0"/>
  </r>
  <r>
    <d v="2024-06-04T00:00:00"/>
    <n v="572"/>
    <s v="PROGRESO-C1-PISCO"/>
    <s v="PISCO"/>
    <s v="SSS23"/>
    <x v="5"/>
    <x v="5"/>
    <s v="EMBUTIDOS Y LACTEOS"/>
    <s v="LACTEOS"/>
    <s v="A"/>
    <n v="0"/>
    <s v="PROV487"/>
    <s v="PRODUCTORA DE ALIMENTOS UNO SAC"/>
    <n v="7"/>
    <x v="0"/>
    <n v="1"/>
    <x v="0"/>
    <n v="3.04121"/>
    <n v="9.2527399999999993"/>
    <n v="3"/>
    <n v="1"/>
    <n v="0"/>
    <n v="0"/>
    <n v="0"/>
    <n v="9.3333333333333339"/>
    <n v="112"/>
    <n v="60"/>
    <x v="0"/>
    <x v="1"/>
  </r>
  <r>
    <d v="2024-06-04T00:00:00"/>
    <n v="572"/>
    <s v="PROGRESO-C1-PISCO"/>
    <s v="PISCO"/>
    <s v="SSS23"/>
    <x v="6"/>
    <x v="6"/>
    <s v="EMBUTIDOS Y LACTEOS"/>
    <s v="LACTEOS"/>
    <s v="A"/>
    <n v="0"/>
    <s v="PROV487"/>
    <s v="PRODUCTORA DE ALIMENTOS UNO SAC"/>
    <n v="2"/>
    <x v="0"/>
    <n v="1"/>
    <x v="0"/>
    <n v="2.3849999999999998"/>
    <n v="9.5399999999999991"/>
    <n v="4"/>
    <n v="1"/>
    <n v="0"/>
    <n v="0"/>
    <n v="0"/>
    <n v="7"/>
    <n v="84"/>
    <n v="60"/>
    <x v="0"/>
    <x v="1"/>
  </r>
  <r>
    <d v="2024-06-04T00:00:00"/>
    <n v="572"/>
    <s v="PROGRESO-C1-PISCO"/>
    <s v="PISCO"/>
    <s v="SSS23"/>
    <x v="7"/>
    <x v="7"/>
    <s v="EMBUTIDOS Y LACTEOS"/>
    <s v="LACTEOS"/>
    <s v="A"/>
    <n v="0"/>
    <s v="PROV487"/>
    <s v="PRODUCTORA DE ALIMENTOS UNO SAC"/>
    <n v="2"/>
    <x v="1"/>
    <n v="1"/>
    <x v="0"/>
    <n v="2.3849999999999998"/>
    <n v="16.695"/>
    <n v="7"/>
    <n v="1"/>
    <n v="0"/>
    <n v="0"/>
    <n v="0"/>
    <n v="12"/>
    <n v="48"/>
    <n v="60"/>
    <x v="0"/>
    <x v="0"/>
  </r>
  <r>
    <d v="2024-06-04T00:00:00"/>
    <n v="572"/>
    <s v="PROGRESO-C1-PISCO"/>
    <s v="PISCO"/>
    <s v="SSS23"/>
    <x v="8"/>
    <x v="8"/>
    <s v="EMBUTIDOS Y LACTEOS"/>
    <s v="LACTEOS"/>
    <s v="A"/>
    <n v="0"/>
    <s v="PROV487"/>
    <s v="PRODUCTORA DE ALIMENTOS UNO SAC"/>
    <n v="6"/>
    <x v="0"/>
    <n v="1"/>
    <x v="0"/>
    <n v="3.0294400000000001"/>
    <n v="0"/>
    <n v="0"/>
    <n v="1"/>
    <n v="0"/>
    <n v="0"/>
    <n v="0"/>
    <s v="PRODUCTO SIN VENTA"/>
    <s v="PRODUCTO SIN VENTA"/>
    <n v="60"/>
    <x v="1"/>
    <x v="1"/>
  </r>
  <r>
    <d v="2024-06-04T00:00:00"/>
    <n v="572"/>
    <s v="PROGRESO-C1-PISCO"/>
    <s v="PISCO"/>
    <s v="SSS23"/>
    <x v="9"/>
    <x v="9"/>
    <s v="EMBUTIDOS Y LACTEOS"/>
    <s v="LACTEOS"/>
    <s v="A"/>
    <n v="0"/>
    <s v="PROV487"/>
    <s v="PRODUCTORA DE ALIMENTOS UNO SAC"/>
    <n v="5"/>
    <x v="0"/>
    <n v="1"/>
    <x v="0"/>
    <n v="2.6459999999999999"/>
    <n v="7.9379999999999997"/>
    <n v="3"/>
    <n v="1"/>
    <n v="0"/>
    <n v="0"/>
    <n v="0"/>
    <n v="9.3333333333333339"/>
    <n v="112"/>
    <n v="60"/>
    <x v="0"/>
    <x v="1"/>
  </r>
  <r>
    <d v="2024-06-04T00:00:00"/>
    <n v="572"/>
    <s v="PROGRESO-C1-PISCO"/>
    <s v="PISCO"/>
    <s v="SSS23"/>
    <x v="10"/>
    <x v="10"/>
    <s v="EMBUTIDOS Y LACTEOS"/>
    <s v="LACTEOS"/>
    <s v="A"/>
    <n v="0"/>
    <s v="PROV487"/>
    <s v="PRODUCTORA DE ALIMENTOS UNO SAC"/>
    <n v="3"/>
    <x v="1"/>
    <n v="1"/>
    <x v="0"/>
    <n v="3.3237999999999999"/>
    <n v="6.73977"/>
    <n v="2"/>
    <n v="1"/>
    <n v="0"/>
    <n v="0"/>
    <n v="0"/>
    <n v="42"/>
    <n v="168"/>
    <n v="60"/>
    <x v="0"/>
    <x v="1"/>
  </r>
  <r>
    <d v="2024-06-04T00:00:00"/>
    <n v="573"/>
    <s v="ESPANA-C14-TRUJILLO"/>
    <s v="TRUJILLO"/>
    <s v="SSS23"/>
    <x v="0"/>
    <x v="0"/>
    <s v="EMBUTIDOS Y LACTEOS"/>
    <s v="LACTEOS"/>
    <s v="A"/>
    <n v="0"/>
    <s v="PROV487"/>
    <s v="PRODUCTORA DE ALIMENTOS UNO SAC"/>
    <n v="3"/>
    <x v="0"/>
    <n v="1"/>
    <x v="0"/>
    <n v="3.1680000000000001"/>
    <n v="3.1680000000000001"/>
    <n v="1"/>
    <n v="1"/>
    <n v="0"/>
    <n v="0"/>
    <n v="0"/>
    <n v="28"/>
    <n v="336"/>
    <n v="60"/>
    <x v="0"/>
    <x v="1"/>
  </r>
  <r>
    <d v="2024-06-04T00:00:00"/>
    <n v="573"/>
    <s v="ESPANA-C14-TRUJILLO"/>
    <s v="TRUJILLO"/>
    <s v="SSS23"/>
    <x v="1"/>
    <x v="1"/>
    <s v="EMBUTIDOS Y LACTEOS"/>
    <s v="LACTEOS"/>
    <s v="A"/>
    <n v="0"/>
    <s v="PROV487"/>
    <s v="PRODUCTORA DE ALIMENTOS UNO SAC"/>
    <n v="5"/>
    <x v="0"/>
    <n v="1"/>
    <x v="1"/>
    <n v="2.3220000000000001"/>
    <n v="2.3220000000000001"/>
    <n v="1"/>
    <n v="1"/>
    <n v="0"/>
    <n v="0"/>
    <n v="0"/>
    <n v="28"/>
    <n v="560"/>
    <n v="60"/>
    <x v="0"/>
    <x v="1"/>
  </r>
  <r>
    <d v="2024-06-04T00:00:00"/>
    <n v="573"/>
    <s v="ESPANA-C14-TRUJILLO"/>
    <s v="TRUJILLO"/>
    <s v="SSS23"/>
    <x v="2"/>
    <x v="2"/>
    <s v="EMBUTIDOS Y LACTEOS"/>
    <s v="LACTEOS"/>
    <s v="A"/>
    <n v="0"/>
    <s v="PROV487"/>
    <s v="PRODUCTORA DE ALIMENTOS UNO SAC"/>
    <n v="8"/>
    <x v="0"/>
    <n v="1"/>
    <x v="0"/>
    <n v="3.02501"/>
    <n v="27.741320000000002"/>
    <n v="9"/>
    <n v="1"/>
    <n v="0"/>
    <n v="0"/>
    <n v="0"/>
    <n v="3.1111111111111107"/>
    <n v="37.333333333333329"/>
    <n v="60"/>
    <x v="0"/>
    <x v="0"/>
  </r>
  <r>
    <d v="2024-06-04T00:00:00"/>
    <n v="573"/>
    <s v="ESPANA-C14-TRUJILLO"/>
    <s v="TRUJILLO"/>
    <s v="SSS23"/>
    <x v="3"/>
    <x v="3"/>
    <s v="EMBUTIDOS Y LACTEOS"/>
    <s v="LACTEOS"/>
    <s v="A"/>
    <n v="0"/>
    <s v="PROV487"/>
    <s v="PRODUCTORA DE ALIMENTOS UNO SAC"/>
    <n v="8"/>
    <x v="0"/>
    <n v="1"/>
    <x v="2"/>
    <n v="3.62"/>
    <n v="0"/>
    <n v="0"/>
    <n v="1"/>
    <n v="0"/>
    <n v="0"/>
    <n v="0"/>
    <s v="PRODUCTO SIN VENTA"/>
    <s v="PRODUCTO SIN VENTA"/>
    <n v="60"/>
    <x v="1"/>
    <x v="1"/>
  </r>
  <r>
    <d v="2024-06-04T00:00:00"/>
    <n v="573"/>
    <s v="ESPANA-C14-TRUJILLO"/>
    <s v="TRUJILLO"/>
    <s v="SSS23"/>
    <x v="4"/>
    <x v="4"/>
    <s v="EMBUTIDOS Y LACTEOS"/>
    <s v="LACTEOS"/>
    <s v="A"/>
    <n v="0"/>
    <s v="PROV487"/>
    <s v="PRODUCTORA DE ALIMENTOS UNO SAC"/>
    <n v="6"/>
    <x v="0"/>
    <n v="1"/>
    <x v="2"/>
    <n v="3.62"/>
    <n v="14.48"/>
    <n v="4"/>
    <n v="1"/>
    <n v="0"/>
    <n v="0"/>
    <n v="2"/>
    <n v="7"/>
    <n v="42"/>
    <n v="60"/>
    <x v="0"/>
    <x v="0"/>
  </r>
  <r>
    <d v="2024-06-04T00:00:00"/>
    <n v="573"/>
    <s v="ESPANA-C14-TRUJILLO"/>
    <s v="TRUJILLO"/>
    <s v="SSS23"/>
    <x v="5"/>
    <x v="5"/>
    <s v="EMBUTIDOS Y LACTEOS"/>
    <s v="LACTEOS"/>
    <s v="A"/>
    <n v="0"/>
    <s v="PROV487"/>
    <s v="PRODUCTORA DE ALIMENTOS UNO SAC"/>
    <n v="6"/>
    <x v="0"/>
    <n v="1"/>
    <x v="0"/>
    <n v="3.04121"/>
    <n v="30.84591"/>
    <n v="10"/>
    <n v="1"/>
    <n v="0"/>
    <n v="0"/>
    <n v="0"/>
    <n v="2.8"/>
    <n v="33.6"/>
    <n v="60"/>
    <x v="0"/>
    <x v="0"/>
  </r>
  <r>
    <d v="2024-06-04T00:00:00"/>
    <n v="573"/>
    <s v="ESPANA-C14-TRUJILLO"/>
    <s v="TRUJILLO"/>
    <s v="SSS23"/>
    <x v="6"/>
    <x v="6"/>
    <s v="EMBUTIDOS Y LACTEOS"/>
    <s v="LACTEOS"/>
    <s v="A"/>
    <n v="0"/>
    <s v="PROV487"/>
    <s v="PRODUCTORA DE ALIMENTOS UNO SAC"/>
    <n v="7"/>
    <x v="0"/>
    <n v="1"/>
    <x v="0"/>
    <n v="2.3849999999999998"/>
    <n v="4.7699999999999996"/>
    <n v="2"/>
    <n v="1"/>
    <n v="0"/>
    <n v="0"/>
    <n v="0"/>
    <n v="14"/>
    <n v="168"/>
    <n v="60"/>
    <x v="0"/>
    <x v="1"/>
  </r>
  <r>
    <d v="2024-06-04T00:00:00"/>
    <n v="573"/>
    <s v="ESPANA-C14-TRUJILLO"/>
    <s v="TRUJILLO"/>
    <s v="SSS23"/>
    <x v="7"/>
    <x v="7"/>
    <s v="EMBUTIDOS Y LACTEOS"/>
    <s v="LACTEOS"/>
    <s v="A"/>
    <n v="0"/>
    <s v="PROV487"/>
    <s v="PRODUCTORA DE ALIMENTOS UNO SAC"/>
    <n v="3"/>
    <x v="1"/>
    <n v="1"/>
    <x v="0"/>
    <n v="2.3849999999999998"/>
    <n v="4.7699999999999996"/>
    <n v="2"/>
    <n v="1"/>
    <n v="0"/>
    <n v="0"/>
    <n v="0"/>
    <n v="42"/>
    <n v="168"/>
    <n v="60"/>
    <x v="0"/>
    <x v="1"/>
  </r>
  <r>
    <d v="2024-06-04T00:00:00"/>
    <n v="573"/>
    <s v="ESPANA-C14-TRUJILLO"/>
    <s v="TRUJILLO"/>
    <s v="SSS23"/>
    <x v="8"/>
    <x v="8"/>
    <s v="EMBUTIDOS Y LACTEOS"/>
    <s v="LACTEOS"/>
    <s v="A"/>
    <n v="0"/>
    <s v="PROV487"/>
    <s v="PRODUCTORA DE ALIMENTOS UNO SAC"/>
    <n v="6"/>
    <x v="0"/>
    <n v="1"/>
    <x v="0"/>
    <n v="3.0294400000000001"/>
    <n v="6.1815199999999999"/>
    <n v="2"/>
    <n v="1"/>
    <n v="0"/>
    <n v="0"/>
    <n v="0"/>
    <n v="14"/>
    <n v="168"/>
    <n v="60"/>
    <x v="0"/>
    <x v="1"/>
  </r>
  <r>
    <d v="2024-06-04T00:00:00"/>
    <n v="573"/>
    <s v="ESPANA-C14-TRUJILLO"/>
    <s v="TRUJILLO"/>
    <s v="SSS23"/>
    <x v="9"/>
    <x v="9"/>
    <s v="EMBUTIDOS Y LACTEOS"/>
    <s v="LACTEOS"/>
    <s v="A"/>
    <n v="0"/>
    <s v="PROV487"/>
    <s v="PRODUCTORA DE ALIMENTOS UNO SAC"/>
    <n v="6"/>
    <x v="0"/>
    <n v="1"/>
    <x v="0"/>
    <n v="2.6459999999999999"/>
    <n v="2.6459999999999999"/>
    <n v="1"/>
    <n v="1"/>
    <n v="0"/>
    <n v="0"/>
    <n v="0"/>
    <n v="28"/>
    <n v="336"/>
    <n v="60"/>
    <x v="0"/>
    <x v="1"/>
  </r>
  <r>
    <d v="2024-06-04T00:00:00"/>
    <n v="573"/>
    <s v="ESPANA-C14-TRUJILLO"/>
    <s v="TRUJILLO"/>
    <s v="SSS23"/>
    <x v="10"/>
    <x v="10"/>
    <s v="EMBUTIDOS Y LACTEOS"/>
    <s v="LACTEOS"/>
    <s v="A"/>
    <n v="0"/>
    <s v="PROV487"/>
    <s v="PRODUCTORA DE ALIMENTOS UNO SAC"/>
    <n v="5"/>
    <x v="1"/>
    <n v="1"/>
    <x v="0"/>
    <n v="3.3237999999999999"/>
    <n v="0"/>
    <n v="0"/>
    <n v="1"/>
    <n v="0"/>
    <n v="0"/>
    <n v="0"/>
    <s v="PRODUCTO SIN VENTA"/>
    <s v="PRODUCTO SIN VENTA"/>
    <n v="60"/>
    <x v="1"/>
    <x v="1"/>
  </r>
  <r>
    <d v="2024-06-04T00:00:00"/>
    <n v="575"/>
    <s v="GARCILAZO-C9"/>
    <s v="LIMA"/>
    <s v="SSS23"/>
    <x v="0"/>
    <x v="0"/>
    <s v="EMBUTIDOS Y LACTEOS"/>
    <s v="LACTEOS"/>
    <s v="A"/>
    <n v="0"/>
    <s v="PROV487"/>
    <s v="PRODUCTORA DE ALIMENTOS UNO SAC"/>
    <n v="0"/>
    <x v="0"/>
    <n v="1"/>
    <x v="0"/>
    <n v="3.1680000000000001"/>
    <n v="12.672000000000001"/>
    <n v="4"/>
    <n v="0"/>
    <n v="0"/>
    <n v="6"/>
    <n v="0"/>
    <n v="7"/>
    <n v="84"/>
    <n v="60"/>
    <x v="0"/>
    <x v="1"/>
  </r>
  <r>
    <d v="2024-06-04T00:00:00"/>
    <n v="575"/>
    <s v="GARCILAZO-C9"/>
    <s v="LIMA"/>
    <s v="SSS23"/>
    <x v="1"/>
    <x v="1"/>
    <s v="EMBUTIDOS Y LACTEOS"/>
    <s v="LACTEOS"/>
    <s v="A"/>
    <n v="0"/>
    <s v="PROV487"/>
    <s v="PRODUCTORA DE ALIMENTOS UNO SAC"/>
    <n v="5"/>
    <x v="0"/>
    <n v="1"/>
    <x v="1"/>
    <n v="2.3220000000000001"/>
    <n v="6.9660000000000002"/>
    <n v="3"/>
    <n v="1"/>
    <n v="0"/>
    <n v="4"/>
    <n v="0"/>
    <n v="9.3333333333333339"/>
    <n v="186.66666666666669"/>
    <n v="60"/>
    <x v="0"/>
    <x v="1"/>
  </r>
  <r>
    <d v="2024-06-04T00:00:00"/>
    <n v="575"/>
    <s v="GARCILAZO-C9"/>
    <s v="LIMA"/>
    <s v="SSS23"/>
    <x v="2"/>
    <x v="2"/>
    <s v="EMBUTIDOS Y LACTEOS"/>
    <s v="LACTEOS"/>
    <s v="A"/>
    <n v="0"/>
    <s v="PROV487"/>
    <s v="PRODUCTORA DE ALIMENTOS UNO SAC"/>
    <n v="6"/>
    <x v="0"/>
    <n v="1"/>
    <x v="0"/>
    <n v="3.02501"/>
    <n v="46.029800000000002"/>
    <n v="15"/>
    <n v="1"/>
    <n v="0"/>
    <n v="36"/>
    <n v="0"/>
    <n v="1.8666666666666667"/>
    <n v="22.400000000000002"/>
    <n v="60"/>
    <x v="0"/>
    <x v="0"/>
  </r>
  <r>
    <d v="2024-06-04T00:00:00"/>
    <n v="575"/>
    <s v="GARCILAZO-C9"/>
    <s v="LIMA"/>
    <s v="SSS23"/>
    <x v="3"/>
    <x v="3"/>
    <s v="EMBUTIDOS Y LACTEOS"/>
    <s v="LACTEOS"/>
    <s v="A"/>
    <n v="0"/>
    <s v="PROV487"/>
    <s v="PRODUCTORA DE ALIMENTOS UNO SAC"/>
    <n v="6"/>
    <x v="0"/>
    <n v="1"/>
    <x v="2"/>
    <n v="3.62"/>
    <n v="25.34"/>
    <n v="7"/>
    <n v="1"/>
    <n v="0"/>
    <n v="0"/>
    <n v="0"/>
    <n v="4"/>
    <n v="24"/>
    <n v="60"/>
    <x v="0"/>
    <x v="0"/>
  </r>
  <r>
    <d v="2024-06-04T00:00:00"/>
    <n v="575"/>
    <s v="GARCILAZO-C9"/>
    <s v="LIMA"/>
    <s v="SSS23"/>
    <x v="4"/>
    <x v="4"/>
    <s v="EMBUTIDOS Y LACTEOS"/>
    <s v="LACTEOS"/>
    <s v="A"/>
    <n v="0"/>
    <s v="PROV487"/>
    <s v="PRODUCTORA DE ALIMENTOS UNO SAC"/>
    <n v="6"/>
    <x v="0"/>
    <n v="1"/>
    <x v="2"/>
    <n v="3.62"/>
    <n v="0"/>
    <n v="0"/>
    <n v="1"/>
    <n v="0"/>
    <n v="0"/>
    <n v="2"/>
    <s v="PRODUCTO SIN VENTA"/>
    <s v="PRODUCTO SIN VENTA"/>
    <n v="60"/>
    <x v="1"/>
    <x v="1"/>
  </r>
  <r>
    <d v="2024-06-04T00:00:00"/>
    <n v="575"/>
    <s v="GARCILAZO-C9"/>
    <s v="LIMA"/>
    <s v="SSS23"/>
    <x v="5"/>
    <x v="5"/>
    <s v="EMBUTIDOS Y LACTEOS"/>
    <s v="LACTEOS"/>
    <s v="A"/>
    <n v="0"/>
    <s v="PROV487"/>
    <s v="PRODUCTORA DE ALIMENTOS UNO SAC"/>
    <n v="5"/>
    <x v="0"/>
    <n v="1"/>
    <x v="0"/>
    <n v="3.04121"/>
    <n v="46.34995"/>
    <n v="15"/>
    <n v="1"/>
    <n v="0"/>
    <n v="26"/>
    <n v="0"/>
    <n v="1.8666666666666667"/>
    <n v="22.400000000000002"/>
    <n v="60"/>
    <x v="0"/>
    <x v="0"/>
  </r>
  <r>
    <d v="2024-06-04T00:00:00"/>
    <n v="575"/>
    <s v="GARCILAZO-C9"/>
    <s v="LIMA"/>
    <s v="SSS23"/>
    <x v="6"/>
    <x v="6"/>
    <s v="EMBUTIDOS Y LACTEOS"/>
    <s v="LACTEOS"/>
    <s v="A"/>
    <n v="0"/>
    <s v="PROV487"/>
    <s v="PRODUCTORA DE ALIMENTOS UNO SAC"/>
    <n v="4"/>
    <x v="0"/>
    <n v="1"/>
    <x v="0"/>
    <n v="2.3849999999999998"/>
    <n v="21.465"/>
    <n v="9"/>
    <n v="1"/>
    <n v="0"/>
    <n v="9"/>
    <n v="0"/>
    <n v="3.1111111111111107"/>
    <n v="37.333333333333329"/>
    <n v="60"/>
    <x v="0"/>
    <x v="0"/>
  </r>
  <r>
    <d v="2024-06-04T00:00:00"/>
    <n v="575"/>
    <s v="GARCILAZO-C9"/>
    <s v="LIMA"/>
    <s v="SSS23"/>
    <x v="7"/>
    <x v="7"/>
    <s v="EMBUTIDOS Y LACTEOS"/>
    <s v="LACTEOS"/>
    <s v="A"/>
    <n v="0"/>
    <s v="PROV487"/>
    <s v="PRODUCTORA DE ALIMENTOS UNO SAC"/>
    <n v="6"/>
    <x v="1"/>
    <n v="1"/>
    <x v="0"/>
    <n v="2.3849999999999998"/>
    <n v="0"/>
    <n v="0"/>
    <n v="1"/>
    <n v="0"/>
    <n v="1"/>
    <n v="0"/>
    <s v="PRODUCTO SIN VENTA"/>
    <s v="PRODUCTO SIN VENTA"/>
    <n v="60"/>
    <x v="1"/>
    <x v="1"/>
  </r>
  <r>
    <d v="2024-06-04T00:00:00"/>
    <n v="575"/>
    <s v="GARCILAZO-C9"/>
    <s v="LIMA"/>
    <s v="SSS23"/>
    <x v="8"/>
    <x v="8"/>
    <s v="EMBUTIDOS Y LACTEOS"/>
    <s v="LACTEOS"/>
    <s v="A"/>
    <n v="0"/>
    <s v="PROV487"/>
    <s v="PRODUCTORA DE ALIMENTOS UNO SAC"/>
    <n v="5"/>
    <x v="0"/>
    <n v="1"/>
    <x v="0"/>
    <n v="3.0294400000000001"/>
    <n v="18.456219999999998"/>
    <n v="6"/>
    <n v="1"/>
    <n v="0"/>
    <n v="16"/>
    <n v="0"/>
    <n v="4.666666666666667"/>
    <n v="56"/>
    <n v="60"/>
    <x v="0"/>
    <x v="0"/>
  </r>
  <r>
    <d v="2024-06-04T00:00:00"/>
    <n v="575"/>
    <s v="GARCILAZO-C9"/>
    <s v="LIMA"/>
    <s v="SSS23"/>
    <x v="9"/>
    <x v="9"/>
    <s v="EMBUTIDOS Y LACTEOS"/>
    <s v="LACTEOS"/>
    <s v="A"/>
    <n v="0"/>
    <s v="PROV487"/>
    <s v="PRODUCTORA DE ALIMENTOS UNO SAC"/>
    <n v="7"/>
    <x v="0"/>
    <n v="1"/>
    <x v="0"/>
    <n v="2.6459999999999999"/>
    <n v="13.23"/>
    <n v="5"/>
    <n v="1"/>
    <n v="0"/>
    <n v="2"/>
    <n v="0"/>
    <n v="5.6"/>
    <n v="67.2"/>
    <n v="60"/>
    <x v="0"/>
    <x v="1"/>
  </r>
  <r>
    <d v="2024-06-04T00:00:00"/>
    <n v="575"/>
    <s v="GARCILAZO-C9"/>
    <s v="LIMA"/>
    <s v="SSS23"/>
    <x v="10"/>
    <x v="10"/>
    <s v="EMBUTIDOS Y LACTEOS"/>
    <s v="LACTEOS"/>
    <s v="A"/>
    <n v="0"/>
    <s v="PROV487"/>
    <s v="PRODUCTORA DE ALIMENTOS UNO SAC"/>
    <n v="5"/>
    <x v="1"/>
    <n v="1"/>
    <x v="0"/>
    <n v="3.3237999999999999"/>
    <n v="3.3925900000000002"/>
    <n v="1"/>
    <n v="1"/>
    <n v="0"/>
    <n v="10"/>
    <n v="0"/>
    <n v="84"/>
    <n v="336"/>
    <n v="60"/>
    <x v="1"/>
    <x v="1"/>
  </r>
  <r>
    <d v="2024-06-04T00:00:00"/>
    <n v="576"/>
    <s v="BENAVIDES-C7-CHINCHA"/>
    <s v="CHINCHA ALTA"/>
    <s v="SSS23"/>
    <x v="0"/>
    <x v="0"/>
    <s v="EMBUTIDOS Y LACTEOS"/>
    <s v="LACTEOS"/>
    <s v="A"/>
    <n v="0"/>
    <s v="PROV487"/>
    <s v="PRODUCTORA DE ALIMENTOS UNO SAC"/>
    <n v="3"/>
    <x v="0"/>
    <n v="1"/>
    <x v="0"/>
    <n v="3.1680000000000001"/>
    <n v="3.1680000000000001"/>
    <n v="1"/>
    <n v="1"/>
    <n v="0"/>
    <n v="0"/>
    <n v="0"/>
    <n v="28"/>
    <n v="336"/>
    <n v="60"/>
    <x v="0"/>
    <x v="1"/>
  </r>
  <r>
    <d v="2024-06-04T00:00:00"/>
    <n v="576"/>
    <s v="BENAVIDES-C7-CHINCHA"/>
    <s v="CHINCHA ALTA"/>
    <s v="SSS23"/>
    <x v="1"/>
    <x v="1"/>
    <s v="EMBUTIDOS Y LACTEOS"/>
    <s v="LACTEOS"/>
    <s v="A"/>
    <n v="0"/>
    <s v="PROV487"/>
    <s v="PRODUCTORA DE ALIMENTOS UNO SAC"/>
    <n v="3"/>
    <x v="0"/>
    <n v="1"/>
    <x v="1"/>
    <n v="2.3220000000000001"/>
    <n v="11.61"/>
    <n v="5"/>
    <n v="1"/>
    <n v="0"/>
    <n v="0"/>
    <n v="0"/>
    <n v="5.6"/>
    <n v="112"/>
    <n v="60"/>
    <x v="0"/>
    <x v="1"/>
  </r>
  <r>
    <d v="2024-06-04T00:00:00"/>
    <n v="576"/>
    <s v="BENAVIDES-C7-CHINCHA"/>
    <s v="CHINCHA ALTA"/>
    <s v="SSS23"/>
    <x v="2"/>
    <x v="2"/>
    <s v="EMBUTIDOS Y LACTEOS"/>
    <s v="LACTEOS"/>
    <s v="A"/>
    <n v="0"/>
    <s v="PROV487"/>
    <s v="PRODUCTORA DE ALIMENTOS UNO SAC"/>
    <n v="4"/>
    <x v="0"/>
    <n v="1"/>
    <x v="0"/>
    <n v="3.02501"/>
    <n v="49.466270000000002"/>
    <n v="16"/>
    <n v="1"/>
    <n v="0"/>
    <n v="0"/>
    <n v="0"/>
    <n v="1.75"/>
    <n v="21"/>
    <n v="60"/>
    <x v="0"/>
    <x v="0"/>
  </r>
  <r>
    <d v="2024-06-04T00:00:00"/>
    <n v="576"/>
    <s v="BENAVIDES-C7-CHINCHA"/>
    <s v="CHINCHA ALTA"/>
    <s v="SSS23"/>
    <x v="3"/>
    <x v="3"/>
    <s v="EMBUTIDOS Y LACTEOS"/>
    <s v="LACTEOS"/>
    <s v="A"/>
    <n v="0"/>
    <s v="PROV487"/>
    <s v="PRODUCTORA DE ALIMENTOS UNO SAC"/>
    <n v="6"/>
    <x v="0"/>
    <n v="1"/>
    <x v="2"/>
    <n v="3.62"/>
    <n v="0"/>
    <n v="0"/>
    <n v="1"/>
    <n v="0"/>
    <n v="0"/>
    <n v="0"/>
    <s v="PRODUCTO SIN VENTA"/>
    <s v="PRODUCTO SIN VENTA"/>
    <n v="60"/>
    <x v="1"/>
    <x v="1"/>
  </r>
  <r>
    <d v="2024-06-04T00:00:00"/>
    <n v="576"/>
    <s v="BENAVIDES-C7-CHINCHA"/>
    <s v="CHINCHA ALTA"/>
    <s v="SSS23"/>
    <x v="4"/>
    <x v="4"/>
    <s v="EMBUTIDOS Y LACTEOS"/>
    <s v="LACTEOS"/>
    <s v="A"/>
    <n v="0"/>
    <s v="PROV487"/>
    <s v="PRODUCTORA DE ALIMENTOS UNO SAC"/>
    <n v="5"/>
    <x v="0"/>
    <n v="1"/>
    <x v="2"/>
    <n v="3.62"/>
    <n v="14.48"/>
    <n v="4"/>
    <n v="1"/>
    <n v="0"/>
    <n v="0"/>
    <n v="6"/>
    <n v="7"/>
    <n v="42"/>
    <n v="60"/>
    <x v="0"/>
    <x v="0"/>
  </r>
  <r>
    <d v="2024-06-04T00:00:00"/>
    <n v="576"/>
    <s v="BENAVIDES-C7-CHINCHA"/>
    <s v="CHINCHA ALTA"/>
    <s v="SSS23"/>
    <x v="5"/>
    <x v="5"/>
    <s v="EMBUTIDOS Y LACTEOS"/>
    <s v="LACTEOS"/>
    <s v="A"/>
    <n v="0"/>
    <s v="PROV487"/>
    <s v="PRODUCTORA DE ALIMENTOS UNO SAC"/>
    <n v="6"/>
    <x v="0"/>
    <n v="1"/>
    <x v="0"/>
    <n v="3.04121"/>
    <n v="37.091859999999997"/>
    <n v="12"/>
    <n v="1"/>
    <n v="0"/>
    <n v="0"/>
    <n v="0"/>
    <n v="2.3333333333333335"/>
    <n v="28"/>
    <n v="60"/>
    <x v="0"/>
    <x v="0"/>
  </r>
  <r>
    <d v="2024-06-04T00:00:00"/>
    <n v="576"/>
    <s v="BENAVIDES-C7-CHINCHA"/>
    <s v="CHINCHA ALTA"/>
    <s v="SSS23"/>
    <x v="6"/>
    <x v="6"/>
    <s v="EMBUTIDOS Y LACTEOS"/>
    <s v="LACTEOS"/>
    <s v="A"/>
    <n v="0"/>
    <s v="PROV487"/>
    <s v="PRODUCTORA DE ALIMENTOS UNO SAC"/>
    <n v="2"/>
    <x v="0"/>
    <n v="1"/>
    <x v="0"/>
    <n v="2.3849999999999998"/>
    <n v="7.1550000000000002"/>
    <n v="3"/>
    <n v="1"/>
    <n v="0"/>
    <n v="0"/>
    <n v="0"/>
    <n v="9.3333333333333339"/>
    <n v="112"/>
    <n v="60"/>
    <x v="0"/>
    <x v="1"/>
  </r>
  <r>
    <d v="2024-06-04T00:00:00"/>
    <n v="576"/>
    <s v="BENAVIDES-C7-CHINCHA"/>
    <s v="CHINCHA ALTA"/>
    <s v="SSS23"/>
    <x v="7"/>
    <x v="7"/>
    <s v="EMBUTIDOS Y LACTEOS"/>
    <s v="LACTEOS"/>
    <s v="A"/>
    <n v="0"/>
    <s v="PROV487"/>
    <s v="PRODUCTORA DE ALIMENTOS UNO SAC"/>
    <n v="3"/>
    <x v="1"/>
    <n v="1"/>
    <x v="0"/>
    <n v="2.3849999999999998"/>
    <n v="0"/>
    <n v="0"/>
    <n v="1"/>
    <n v="0"/>
    <n v="0"/>
    <n v="0"/>
    <s v="PRODUCTO SIN VENTA"/>
    <s v="PRODUCTO SIN VENTA"/>
    <n v="60"/>
    <x v="1"/>
    <x v="1"/>
  </r>
  <r>
    <d v="2024-06-04T00:00:00"/>
    <n v="576"/>
    <s v="BENAVIDES-C7-CHINCHA"/>
    <s v="CHINCHA ALTA"/>
    <s v="SSS23"/>
    <x v="8"/>
    <x v="8"/>
    <s v="EMBUTIDOS Y LACTEOS"/>
    <s v="LACTEOS"/>
    <s v="A"/>
    <n v="0"/>
    <s v="PROV487"/>
    <s v="PRODUCTORA DE ALIMENTOS UNO SAC"/>
    <n v="8"/>
    <x v="0"/>
    <n v="1"/>
    <x v="0"/>
    <n v="3.0294400000000001"/>
    <n v="18.62979"/>
    <n v="6"/>
    <n v="1"/>
    <n v="0"/>
    <n v="0"/>
    <n v="0"/>
    <n v="4.666666666666667"/>
    <n v="56"/>
    <n v="60"/>
    <x v="0"/>
    <x v="0"/>
  </r>
  <r>
    <d v="2024-06-04T00:00:00"/>
    <n v="576"/>
    <s v="BENAVIDES-C7-CHINCHA"/>
    <s v="CHINCHA ALTA"/>
    <s v="SSS23"/>
    <x v="9"/>
    <x v="9"/>
    <s v="EMBUTIDOS Y LACTEOS"/>
    <s v="LACTEOS"/>
    <s v="A"/>
    <n v="0"/>
    <s v="PROV487"/>
    <s v="PRODUCTORA DE ALIMENTOS UNO SAC"/>
    <n v="7"/>
    <x v="0"/>
    <n v="1"/>
    <x v="0"/>
    <n v="2.6459999999999999"/>
    <n v="2.6459999999999999"/>
    <n v="1"/>
    <n v="1"/>
    <n v="0"/>
    <n v="0"/>
    <n v="0"/>
    <n v="28"/>
    <n v="336"/>
    <n v="60"/>
    <x v="0"/>
    <x v="1"/>
  </r>
  <r>
    <d v="2024-06-04T00:00:00"/>
    <n v="576"/>
    <s v="BENAVIDES-C7-CHINCHA"/>
    <s v="CHINCHA ALTA"/>
    <s v="SSS23"/>
    <x v="10"/>
    <x v="10"/>
    <s v="EMBUTIDOS Y LACTEOS"/>
    <s v="LACTEOS"/>
    <s v="A"/>
    <n v="0"/>
    <s v="PROV487"/>
    <s v="PRODUCTORA DE ALIMENTOS UNO SAC"/>
    <n v="2"/>
    <x v="1"/>
    <n v="1"/>
    <x v="0"/>
    <n v="3.3237999999999999"/>
    <n v="6.7851800000000004"/>
    <n v="2"/>
    <n v="1"/>
    <n v="0"/>
    <n v="0"/>
    <n v="0"/>
    <n v="42"/>
    <n v="168"/>
    <n v="60"/>
    <x v="0"/>
    <x v="1"/>
  </r>
  <r>
    <d v="2024-06-04T00:00:00"/>
    <n v="577"/>
    <s v="GRAU-C5-PIURA"/>
    <s v="PIURA"/>
    <s v="SSS23"/>
    <x v="0"/>
    <x v="0"/>
    <s v="EMBUTIDOS Y LACTEOS"/>
    <s v="LACTEOS"/>
    <s v="A"/>
    <n v="0"/>
    <s v="PROV487"/>
    <s v="PRODUCTORA DE ALIMENTOS UNO SAC"/>
    <n v="4"/>
    <x v="0"/>
    <n v="1"/>
    <x v="0"/>
    <n v="3.1680000000000001"/>
    <n v="0"/>
    <n v="0"/>
    <n v="1"/>
    <n v="0"/>
    <n v="0"/>
    <n v="0"/>
    <s v="PRODUCTO SIN VENTA"/>
    <s v="PRODUCTO SIN VENTA"/>
    <n v="60"/>
    <x v="1"/>
    <x v="1"/>
  </r>
  <r>
    <d v="2024-06-04T00:00:00"/>
    <n v="577"/>
    <s v="GRAU-C5-PIURA"/>
    <s v="PIURA"/>
    <s v="SSS23"/>
    <x v="1"/>
    <x v="1"/>
    <s v="EMBUTIDOS Y LACTEOS"/>
    <s v="LACTEOS"/>
    <s v="A"/>
    <n v="0"/>
    <s v="PROV487"/>
    <s v="PRODUCTORA DE ALIMENTOS UNO SAC"/>
    <n v="0"/>
    <x v="0"/>
    <n v="1"/>
    <x v="1"/>
    <n v="2.3220000000000001"/>
    <n v="20.898"/>
    <n v="9"/>
    <n v="0"/>
    <n v="0"/>
    <n v="6"/>
    <n v="0"/>
    <n v="3.1111111111111107"/>
    <n v="62.222222222222214"/>
    <n v="60"/>
    <x v="0"/>
    <x v="1"/>
  </r>
  <r>
    <d v="2024-06-04T00:00:00"/>
    <n v="577"/>
    <s v="GRAU-C5-PIURA"/>
    <s v="PIURA"/>
    <s v="SSS23"/>
    <x v="2"/>
    <x v="2"/>
    <s v="EMBUTIDOS Y LACTEOS"/>
    <s v="LACTEOS"/>
    <s v="A"/>
    <n v="0"/>
    <s v="PROV487"/>
    <s v="PRODUCTORA DE ALIMENTOS UNO SAC"/>
    <n v="12"/>
    <x v="0"/>
    <n v="1"/>
    <x v="0"/>
    <n v="3.02501"/>
    <n v="58.625959999999999"/>
    <n v="19"/>
    <n v="1"/>
    <n v="0"/>
    <n v="6"/>
    <n v="0"/>
    <n v="1.4736842105263157"/>
    <n v="17.684210526315788"/>
    <n v="60"/>
    <x v="0"/>
    <x v="0"/>
  </r>
  <r>
    <d v="2024-06-04T00:00:00"/>
    <n v="577"/>
    <s v="GRAU-C5-PIURA"/>
    <s v="PIURA"/>
    <s v="SSS23"/>
    <x v="3"/>
    <x v="3"/>
    <s v="EMBUTIDOS Y LACTEOS"/>
    <s v="LACTEOS"/>
    <s v="A"/>
    <n v="0"/>
    <s v="PROV487"/>
    <s v="PRODUCTORA DE ALIMENTOS UNO SAC"/>
    <n v="4"/>
    <x v="0"/>
    <n v="1"/>
    <x v="2"/>
    <n v="3.62"/>
    <n v="7.24"/>
    <n v="2"/>
    <n v="1"/>
    <n v="0"/>
    <n v="0"/>
    <n v="2"/>
    <n v="14"/>
    <n v="84"/>
    <n v="60"/>
    <x v="0"/>
    <x v="1"/>
  </r>
  <r>
    <d v="2024-06-04T00:00:00"/>
    <n v="577"/>
    <s v="GRAU-C5-PIURA"/>
    <s v="PIURA"/>
    <s v="SSS23"/>
    <x v="4"/>
    <x v="4"/>
    <s v="EMBUTIDOS Y LACTEOS"/>
    <s v="LACTEOS"/>
    <s v="A"/>
    <n v="0"/>
    <s v="PROV487"/>
    <s v="PRODUCTORA DE ALIMENTOS UNO SAC"/>
    <n v="6"/>
    <x v="0"/>
    <n v="1"/>
    <x v="2"/>
    <n v="3.62"/>
    <n v="3.62"/>
    <n v="1"/>
    <n v="1"/>
    <n v="0"/>
    <n v="0"/>
    <n v="0"/>
    <n v="28"/>
    <n v="168"/>
    <n v="60"/>
    <x v="0"/>
    <x v="1"/>
  </r>
  <r>
    <d v="2024-06-04T00:00:00"/>
    <n v="577"/>
    <s v="GRAU-C5-PIURA"/>
    <s v="PIURA"/>
    <s v="SSS23"/>
    <x v="5"/>
    <x v="5"/>
    <s v="EMBUTIDOS Y LACTEOS"/>
    <s v="LACTEOS"/>
    <s v="A"/>
    <n v="0"/>
    <s v="PROV487"/>
    <s v="PRODUCTORA DE ALIMENTOS UNO SAC"/>
    <n v="8"/>
    <x v="0"/>
    <n v="1"/>
    <x v="0"/>
    <n v="3.04121"/>
    <n v="46.41957"/>
    <n v="15"/>
    <n v="1"/>
    <n v="0"/>
    <n v="0"/>
    <n v="0"/>
    <n v="1.8666666666666667"/>
    <n v="22.400000000000002"/>
    <n v="60"/>
    <x v="0"/>
    <x v="0"/>
  </r>
  <r>
    <d v="2024-06-04T00:00:00"/>
    <n v="577"/>
    <s v="GRAU-C5-PIURA"/>
    <s v="PIURA"/>
    <s v="SSS23"/>
    <x v="6"/>
    <x v="6"/>
    <s v="EMBUTIDOS Y LACTEOS"/>
    <s v="LACTEOS"/>
    <s v="A"/>
    <n v="0"/>
    <s v="PROV487"/>
    <s v="PRODUCTORA DE ALIMENTOS UNO SAC"/>
    <n v="5"/>
    <x v="0"/>
    <n v="1"/>
    <x v="0"/>
    <n v="2.3849999999999998"/>
    <n v="2.3849999999999998"/>
    <n v="1"/>
    <n v="1"/>
    <n v="0"/>
    <n v="0"/>
    <n v="0"/>
    <n v="28"/>
    <n v="336"/>
    <n v="60"/>
    <x v="0"/>
    <x v="1"/>
  </r>
  <r>
    <d v="2024-06-04T00:00:00"/>
    <n v="577"/>
    <s v="GRAU-C5-PIURA"/>
    <s v="PIURA"/>
    <s v="SSS23"/>
    <x v="7"/>
    <x v="7"/>
    <s v="EMBUTIDOS Y LACTEOS"/>
    <s v="LACTEOS"/>
    <s v="A"/>
    <n v="0"/>
    <s v="PROV487"/>
    <s v="PRODUCTORA DE ALIMENTOS UNO SAC"/>
    <n v="4"/>
    <x v="1"/>
    <n v="1"/>
    <x v="0"/>
    <n v="2.3849999999999998"/>
    <n v="0"/>
    <n v="0"/>
    <n v="1"/>
    <n v="0"/>
    <n v="0"/>
    <n v="0"/>
    <s v="PRODUCTO SIN VENTA"/>
    <s v="PRODUCTO SIN VENTA"/>
    <n v="60"/>
    <x v="1"/>
    <x v="1"/>
  </r>
  <r>
    <d v="2024-06-04T00:00:00"/>
    <n v="577"/>
    <s v="GRAU-C5-PIURA"/>
    <s v="PIURA"/>
    <s v="SSS23"/>
    <x v="8"/>
    <x v="8"/>
    <s v="EMBUTIDOS Y LACTEOS"/>
    <s v="LACTEOS"/>
    <s v="A"/>
    <n v="0"/>
    <s v="PROV487"/>
    <s v="PRODUCTORA DE ALIMENTOS UNO SAC"/>
    <n v="1"/>
    <x v="0"/>
    <n v="1"/>
    <x v="0"/>
    <n v="3.0294400000000001"/>
    <n v="24.447179999999999"/>
    <n v="8"/>
    <n v="1"/>
    <n v="0"/>
    <n v="4"/>
    <n v="0"/>
    <n v="3.5"/>
    <n v="42"/>
    <n v="60"/>
    <x v="0"/>
    <x v="0"/>
  </r>
  <r>
    <d v="2024-06-04T00:00:00"/>
    <n v="577"/>
    <s v="GRAU-C5-PIURA"/>
    <s v="PIURA"/>
    <s v="SSS23"/>
    <x v="9"/>
    <x v="9"/>
    <s v="EMBUTIDOS Y LACTEOS"/>
    <s v="LACTEOS"/>
    <s v="A"/>
    <n v="0"/>
    <s v="PROV487"/>
    <s v="PRODUCTORA DE ALIMENTOS UNO SAC"/>
    <n v="6"/>
    <x v="0"/>
    <n v="1"/>
    <x v="0"/>
    <n v="2.6459999999999999"/>
    <n v="2.6459999999999999"/>
    <n v="1"/>
    <n v="1"/>
    <n v="0"/>
    <n v="0"/>
    <n v="0"/>
    <n v="28"/>
    <n v="336"/>
    <n v="60"/>
    <x v="0"/>
    <x v="1"/>
  </r>
  <r>
    <d v="2024-06-04T00:00:00"/>
    <n v="577"/>
    <s v="GRAU-C5-PIURA"/>
    <s v="PIURA"/>
    <s v="SSS23"/>
    <x v="10"/>
    <x v="10"/>
    <s v="EMBUTIDOS Y LACTEOS"/>
    <s v="LACTEOS"/>
    <s v="A"/>
    <n v="0"/>
    <s v="PROV487"/>
    <s v="PRODUCTORA DE ALIMENTOS UNO SAC"/>
    <n v="0"/>
    <x v="1"/>
    <n v="1"/>
    <x v="0"/>
    <n v="3.3237999999999999"/>
    <n v="40.317270000000001"/>
    <n v="12"/>
    <n v="0"/>
    <n v="0"/>
    <n v="8"/>
    <n v="0"/>
    <n v="7"/>
    <n v="28"/>
    <n v="60"/>
    <x v="0"/>
    <x v="0"/>
  </r>
  <r>
    <d v="2024-06-04T00:00:00"/>
    <n v="578"/>
    <s v="LARCO-C11-TRUJILLO"/>
    <s v="TRUJILLO"/>
    <s v="SSS23"/>
    <x v="0"/>
    <x v="0"/>
    <s v="EMBUTIDOS Y LACTEOS"/>
    <s v="LACTEOS"/>
    <s v="A"/>
    <n v="0"/>
    <s v="PROV487"/>
    <s v="PRODUCTORA DE ALIMENTOS UNO SAC"/>
    <n v="4"/>
    <x v="0"/>
    <n v="1"/>
    <x v="0"/>
    <n v="3.1680000000000001"/>
    <n v="3.1680000000000001"/>
    <n v="1"/>
    <n v="1"/>
    <n v="0"/>
    <n v="0"/>
    <n v="0"/>
    <n v="28"/>
    <n v="336"/>
    <n v="60"/>
    <x v="0"/>
    <x v="1"/>
  </r>
  <r>
    <d v="2024-06-04T00:00:00"/>
    <n v="578"/>
    <s v="LARCO-C11-TRUJILLO"/>
    <s v="TRUJILLO"/>
    <s v="SSS23"/>
    <x v="1"/>
    <x v="1"/>
    <s v="EMBUTIDOS Y LACTEOS"/>
    <s v="LACTEOS"/>
    <s v="A"/>
    <n v="0"/>
    <s v="PROV487"/>
    <s v="PRODUCTORA DE ALIMENTOS UNO SAC"/>
    <n v="4"/>
    <x v="0"/>
    <n v="1"/>
    <x v="1"/>
    <n v="2.3220000000000001"/>
    <n v="16.254000000000001"/>
    <n v="7"/>
    <n v="1"/>
    <n v="0"/>
    <n v="2"/>
    <n v="0"/>
    <n v="4"/>
    <n v="80"/>
    <n v="60"/>
    <x v="0"/>
    <x v="1"/>
  </r>
  <r>
    <d v="2024-06-04T00:00:00"/>
    <n v="578"/>
    <s v="LARCO-C11-TRUJILLO"/>
    <s v="TRUJILLO"/>
    <s v="SSS23"/>
    <x v="2"/>
    <x v="2"/>
    <s v="EMBUTIDOS Y LACTEOS"/>
    <s v="LACTEOS"/>
    <s v="A"/>
    <n v="0"/>
    <s v="PROV487"/>
    <s v="PRODUCTORA DE ALIMENTOS UNO SAC"/>
    <n v="4"/>
    <x v="0"/>
    <n v="1"/>
    <x v="0"/>
    <n v="3.02501"/>
    <n v="12.415789999999999"/>
    <n v="4"/>
    <n v="1"/>
    <n v="0"/>
    <n v="0"/>
    <n v="0"/>
    <n v="7"/>
    <n v="84"/>
    <n v="60"/>
    <x v="0"/>
    <x v="1"/>
  </r>
  <r>
    <d v="2024-06-04T00:00:00"/>
    <n v="578"/>
    <s v="LARCO-C11-TRUJILLO"/>
    <s v="TRUJILLO"/>
    <s v="SSS23"/>
    <x v="3"/>
    <x v="3"/>
    <s v="EMBUTIDOS Y LACTEOS"/>
    <s v="LACTEOS"/>
    <s v="A"/>
    <n v="0"/>
    <s v="PROV487"/>
    <s v="PRODUCTORA DE ALIMENTOS UNO SAC"/>
    <n v="5"/>
    <x v="0"/>
    <n v="1"/>
    <x v="2"/>
    <n v="3.62"/>
    <n v="7.24"/>
    <n v="2"/>
    <n v="1"/>
    <n v="0"/>
    <n v="0"/>
    <n v="2"/>
    <n v="14"/>
    <n v="84"/>
    <n v="60"/>
    <x v="0"/>
    <x v="1"/>
  </r>
  <r>
    <d v="2024-06-04T00:00:00"/>
    <n v="578"/>
    <s v="LARCO-C11-TRUJILLO"/>
    <s v="TRUJILLO"/>
    <s v="SSS23"/>
    <x v="4"/>
    <x v="4"/>
    <s v="EMBUTIDOS Y LACTEOS"/>
    <s v="LACTEOS"/>
    <s v="A"/>
    <n v="0"/>
    <s v="PROV487"/>
    <s v="PRODUCTORA DE ALIMENTOS UNO SAC"/>
    <n v="6"/>
    <x v="0"/>
    <n v="1"/>
    <x v="2"/>
    <n v="3.62"/>
    <n v="0"/>
    <n v="0"/>
    <n v="1"/>
    <n v="0"/>
    <n v="0"/>
    <n v="0"/>
    <s v="PRODUCTO SIN VENTA"/>
    <s v="PRODUCTO SIN VENTA"/>
    <n v="60"/>
    <x v="1"/>
    <x v="1"/>
  </r>
  <r>
    <d v="2024-06-04T00:00:00"/>
    <n v="578"/>
    <s v="LARCO-C11-TRUJILLO"/>
    <s v="TRUJILLO"/>
    <s v="SSS23"/>
    <x v="5"/>
    <x v="5"/>
    <s v="EMBUTIDOS Y LACTEOS"/>
    <s v="LACTEOS"/>
    <s v="A"/>
    <n v="0"/>
    <s v="PROV487"/>
    <s v="PRODUCTORA DE ALIMENTOS UNO SAC"/>
    <n v="5"/>
    <x v="0"/>
    <n v="1"/>
    <x v="0"/>
    <n v="3.04121"/>
    <n v="12.432370000000001"/>
    <n v="4"/>
    <n v="1"/>
    <n v="0"/>
    <n v="0"/>
    <n v="0"/>
    <n v="7"/>
    <n v="84"/>
    <n v="60"/>
    <x v="0"/>
    <x v="1"/>
  </r>
  <r>
    <d v="2024-06-04T00:00:00"/>
    <n v="578"/>
    <s v="LARCO-C11-TRUJILLO"/>
    <s v="TRUJILLO"/>
    <s v="SSS23"/>
    <x v="6"/>
    <x v="6"/>
    <s v="EMBUTIDOS Y LACTEOS"/>
    <s v="LACTEOS"/>
    <s v="A"/>
    <n v="0"/>
    <s v="PROV487"/>
    <s v="PRODUCTORA DE ALIMENTOS UNO SAC"/>
    <n v="1"/>
    <x v="0"/>
    <n v="1"/>
    <x v="0"/>
    <n v="2.3849999999999998"/>
    <n v="14.31"/>
    <n v="6"/>
    <n v="1"/>
    <n v="0"/>
    <n v="2"/>
    <n v="0"/>
    <n v="4.666666666666667"/>
    <n v="56"/>
    <n v="60"/>
    <x v="0"/>
    <x v="0"/>
  </r>
  <r>
    <d v="2024-06-04T00:00:00"/>
    <n v="578"/>
    <s v="LARCO-C11-TRUJILLO"/>
    <s v="TRUJILLO"/>
    <s v="SSS23"/>
    <x v="7"/>
    <x v="7"/>
    <s v="EMBUTIDOS Y LACTEOS"/>
    <s v="LACTEOS"/>
    <s v="A"/>
    <n v="0"/>
    <s v="PROV487"/>
    <s v="PRODUCTORA DE ALIMENTOS UNO SAC"/>
    <n v="7"/>
    <x v="1"/>
    <n v="1"/>
    <x v="0"/>
    <n v="2.3849999999999998"/>
    <n v="0"/>
    <n v="0"/>
    <n v="1"/>
    <n v="0"/>
    <n v="0"/>
    <n v="0"/>
    <s v="PRODUCTO SIN VENTA"/>
    <s v="PRODUCTO SIN VENTA"/>
    <n v="60"/>
    <x v="1"/>
    <x v="1"/>
  </r>
  <r>
    <d v="2024-06-04T00:00:00"/>
    <n v="578"/>
    <s v="LARCO-C11-TRUJILLO"/>
    <s v="TRUJILLO"/>
    <s v="SSS23"/>
    <x v="8"/>
    <x v="8"/>
    <s v="EMBUTIDOS Y LACTEOS"/>
    <s v="LACTEOS"/>
    <s v="A"/>
    <n v="0"/>
    <s v="PROV487"/>
    <s v="PRODUCTORA DE ALIMENTOS UNO SAC"/>
    <n v="5"/>
    <x v="0"/>
    <n v="1"/>
    <x v="0"/>
    <n v="3.0294400000000001"/>
    <n v="0"/>
    <n v="0"/>
    <n v="1"/>
    <n v="0"/>
    <n v="0"/>
    <n v="0"/>
    <s v="PRODUCTO SIN VENTA"/>
    <s v="PRODUCTO SIN VENTA"/>
    <n v="60"/>
    <x v="1"/>
    <x v="1"/>
  </r>
  <r>
    <d v="2024-06-04T00:00:00"/>
    <n v="578"/>
    <s v="LARCO-C11-TRUJILLO"/>
    <s v="TRUJILLO"/>
    <s v="SSS23"/>
    <x v="9"/>
    <x v="9"/>
    <s v="EMBUTIDOS Y LACTEOS"/>
    <s v="LACTEOS"/>
    <s v="A"/>
    <n v="0"/>
    <s v="PROV487"/>
    <s v="PRODUCTORA DE ALIMENTOS UNO SAC"/>
    <n v="1"/>
    <x v="0"/>
    <n v="1"/>
    <x v="0"/>
    <n v="2.6459999999999999"/>
    <n v="15.875999999999999"/>
    <n v="6"/>
    <n v="1"/>
    <n v="0"/>
    <n v="4"/>
    <n v="0"/>
    <n v="4.666666666666667"/>
    <n v="56"/>
    <n v="60"/>
    <x v="0"/>
    <x v="0"/>
  </r>
  <r>
    <d v="2024-06-04T00:00:00"/>
    <n v="578"/>
    <s v="LARCO-C11-TRUJILLO"/>
    <s v="TRUJILLO"/>
    <s v="SSS23"/>
    <x v="10"/>
    <x v="10"/>
    <s v="EMBUTIDOS Y LACTEOS"/>
    <s v="LACTEOS"/>
    <s v="A"/>
    <n v="0"/>
    <s v="PROV487"/>
    <s v="PRODUCTORA DE ALIMENTOS UNO SAC"/>
    <n v="6"/>
    <x v="1"/>
    <n v="1"/>
    <x v="0"/>
    <n v="3.3237999999999999"/>
    <n v="0"/>
    <n v="0"/>
    <n v="1"/>
    <n v="0"/>
    <n v="0"/>
    <n v="0"/>
    <s v="PRODUCTO SIN VENTA"/>
    <s v="PRODUCTO SIN VENTA"/>
    <n v="60"/>
    <x v="1"/>
    <x v="1"/>
  </r>
  <r>
    <d v="2024-06-04T00:00:00"/>
    <n v="579"/>
    <s v="GANOZA-C6-TRUJILLO"/>
    <s v="TRUJILLO"/>
    <s v="SSS23"/>
    <x v="0"/>
    <x v="0"/>
    <s v="EMBUTIDOS Y LACTEOS"/>
    <s v="LACTEOS"/>
    <s v="A"/>
    <n v="0"/>
    <s v="PROV487"/>
    <s v="PRODUCTORA DE ALIMENTOS UNO SAC"/>
    <n v="6"/>
    <x v="0"/>
    <n v="1"/>
    <x v="0"/>
    <n v="3.1680000000000001"/>
    <n v="6.3360000000000003"/>
    <n v="2"/>
    <n v="1"/>
    <n v="0"/>
    <n v="0"/>
    <n v="0"/>
    <n v="14"/>
    <n v="168"/>
    <n v="60"/>
    <x v="0"/>
    <x v="1"/>
  </r>
  <r>
    <d v="2024-06-04T00:00:00"/>
    <n v="579"/>
    <s v="GANOZA-C6-TRUJILLO"/>
    <s v="TRUJILLO"/>
    <s v="SSS23"/>
    <x v="1"/>
    <x v="1"/>
    <s v="EMBUTIDOS Y LACTEOS"/>
    <s v="LACTEOS"/>
    <s v="A"/>
    <n v="0"/>
    <s v="PROV487"/>
    <s v="PRODUCTORA DE ALIMENTOS UNO SAC"/>
    <n v="3"/>
    <x v="0"/>
    <n v="1"/>
    <x v="1"/>
    <n v="2.3220000000000001"/>
    <n v="13.932"/>
    <n v="6"/>
    <n v="1"/>
    <n v="0"/>
    <n v="2"/>
    <n v="0"/>
    <n v="4.666666666666667"/>
    <n v="93.333333333333343"/>
    <n v="60"/>
    <x v="0"/>
    <x v="1"/>
  </r>
  <r>
    <d v="2024-06-04T00:00:00"/>
    <n v="579"/>
    <s v="GANOZA-C6-TRUJILLO"/>
    <s v="TRUJILLO"/>
    <s v="SSS23"/>
    <x v="2"/>
    <x v="2"/>
    <s v="EMBUTIDOS Y LACTEOS"/>
    <s v="LACTEOS"/>
    <s v="A"/>
    <n v="0"/>
    <s v="PROV487"/>
    <s v="PRODUCTORA DE ALIMENTOS UNO SAC"/>
    <n v="4"/>
    <x v="0"/>
    <n v="1"/>
    <x v="0"/>
    <n v="3.02501"/>
    <n v="18.416060000000002"/>
    <n v="6"/>
    <n v="1"/>
    <n v="0"/>
    <n v="4"/>
    <n v="0"/>
    <n v="4.666666666666667"/>
    <n v="56"/>
    <n v="60"/>
    <x v="0"/>
    <x v="0"/>
  </r>
  <r>
    <d v="2024-06-04T00:00:00"/>
    <n v="579"/>
    <s v="GANOZA-C6-TRUJILLO"/>
    <s v="TRUJILLO"/>
    <s v="SSS23"/>
    <x v="3"/>
    <x v="3"/>
    <s v="EMBUTIDOS Y LACTEOS"/>
    <s v="LACTEOS"/>
    <s v="A"/>
    <n v="0"/>
    <s v="PROV487"/>
    <s v="PRODUCTORA DE ALIMENTOS UNO SAC"/>
    <n v="4"/>
    <x v="0"/>
    <n v="1"/>
    <x v="2"/>
    <n v="3.62"/>
    <n v="10.86"/>
    <n v="3"/>
    <n v="1"/>
    <n v="0"/>
    <n v="0"/>
    <n v="2"/>
    <n v="9.3333333333333339"/>
    <n v="56"/>
    <n v="60"/>
    <x v="0"/>
    <x v="0"/>
  </r>
  <r>
    <d v="2024-06-04T00:00:00"/>
    <n v="579"/>
    <s v="GANOZA-C6-TRUJILLO"/>
    <s v="TRUJILLO"/>
    <s v="SSS23"/>
    <x v="4"/>
    <x v="4"/>
    <s v="EMBUTIDOS Y LACTEOS"/>
    <s v="LACTEOS"/>
    <s v="A"/>
    <n v="0"/>
    <s v="PROV487"/>
    <s v="PRODUCTORA DE ALIMENTOS UNO SAC"/>
    <n v="7"/>
    <x v="0"/>
    <n v="1"/>
    <x v="2"/>
    <n v="3.62"/>
    <n v="10.86"/>
    <n v="3"/>
    <n v="1"/>
    <n v="0"/>
    <n v="0"/>
    <n v="4"/>
    <n v="9.3333333333333339"/>
    <n v="56"/>
    <n v="60"/>
    <x v="0"/>
    <x v="0"/>
  </r>
  <r>
    <d v="2024-06-04T00:00:00"/>
    <n v="579"/>
    <s v="GANOZA-C6-TRUJILLO"/>
    <s v="TRUJILLO"/>
    <s v="SSS23"/>
    <x v="5"/>
    <x v="5"/>
    <s v="EMBUTIDOS Y LACTEOS"/>
    <s v="LACTEOS"/>
    <s v="A"/>
    <n v="0"/>
    <s v="PROV487"/>
    <s v="PRODUCTORA DE ALIMENTOS UNO SAC"/>
    <n v="5"/>
    <x v="0"/>
    <n v="1"/>
    <x v="0"/>
    <n v="3.04121"/>
    <n v="27.90137"/>
    <n v="9"/>
    <n v="1"/>
    <n v="0"/>
    <n v="6"/>
    <n v="0"/>
    <n v="3.1111111111111107"/>
    <n v="37.333333333333329"/>
    <n v="60"/>
    <x v="0"/>
    <x v="0"/>
  </r>
  <r>
    <d v="2024-06-04T00:00:00"/>
    <n v="579"/>
    <s v="GANOZA-C6-TRUJILLO"/>
    <s v="TRUJILLO"/>
    <s v="SSS23"/>
    <x v="6"/>
    <x v="6"/>
    <s v="EMBUTIDOS Y LACTEOS"/>
    <s v="LACTEOS"/>
    <s v="A"/>
    <n v="0"/>
    <s v="PROV487"/>
    <s v="PRODUCTORA DE ALIMENTOS UNO SAC"/>
    <n v="8"/>
    <x v="0"/>
    <n v="1"/>
    <x v="0"/>
    <n v="2.3849999999999998"/>
    <n v="7.1550000000000002"/>
    <n v="3"/>
    <n v="1"/>
    <n v="0"/>
    <n v="0"/>
    <n v="0"/>
    <n v="9.3333333333333339"/>
    <n v="112"/>
    <n v="60"/>
    <x v="0"/>
    <x v="1"/>
  </r>
  <r>
    <d v="2024-06-04T00:00:00"/>
    <n v="579"/>
    <s v="GANOZA-C6-TRUJILLO"/>
    <s v="TRUJILLO"/>
    <s v="SSS23"/>
    <x v="7"/>
    <x v="7"/>
    <s v="EMBUTIDOS Y LACTEOS"/>
    <s v="LACTEOS"/>
    <s v="A"/>
    <n v="0"/>
    <s v="PROV487"/>
    <s v="PRODUCTORA DE ALIMENTOS UNO SAC"/>
    <n v="4"/>
    <x v="1"/>
    <n v="1"/>
    <x v="0"/>
    <n v="2.3849999999999998"/>
    <n v="4.7699999999999996"/>
    <n v="2"/>
    <n v="1"/>
    <n v="0"/>
    <n v="0"/>
    <n v="0"/>
    <n v="42"/>
    <n v="168"/>
    <n v="60"/>
    <x v="0"/>
    <x v="1"/>
  </r>
  <r>
    <d v="2024-06-04T00:00:00"/>
    <n v="579"/>
    <s v="GANOZA-C6-TRUJILLO"/>
    <s v="TRUJILLO"/>
    <s v="SSS23"/>
    <x v="8"/>
    <x v="8"/>
    <s v="EMBUTIDOS Y LACTEOS"/>
    <s v="LACTEOS"/>
    <s v="A"/>
    <n v="0"/>
    <s v="PROV487"/>
    <s v="PRODUCTORA DE ALIMENTOS UNO SAC"/>
    <n v="6"/>
    <x v="0"/>
    <n v="1"/>
    <x v="0"/>
    <n v="3.0294400000000001"/>
    <n v="24.683389999999999"/>
    <n v="8"/>
    <n v="1"/>
    <n v="0"/>
    <n v="2"/>
    <n v="0"/>
    <n v="3.5"/>
    <n v="42"/>
    <n v="60"/>
    <x v="0"/>
    <x v="0"/>
  </r>
  <r>
    <d v="2024-06-04T00:00:00"/>
    <n v="579"/>
    <s v="GANOZA-C6-TRUJILLO"/>
    <s v="TRUJILLO"/>
    <s v="SSS23"/>
    <x v="9"/>
    <x v="9"/>
    <s v="EMBUTIDOS Y LACTEOS"/>
    <s v="LACTEOS"/>
    <s v="A"/>
    <n v="0"/>
    <s v="PROV487"/>
    <s v="PRODUCTORA DE ALIMENTOS UNO SAC"/>
    <n v="6"/>
    <x v="0"/>
    <n v="1"/>
    <x v="0"/>
    <n v="2.6459999999999999"/>
    <n v="5.2919999999999998"/>
    <n v="2"/>
    <n v="1"/>
    <n v="0"/>
    <n v="0"/>
    <n v="0"/>
    <n v="14"/>
    <n v="168"/>
    <n v="60"/>
    <x v="0"/>
    <x v="1"/>
  </r>
  <r>
    <d v="2024-06-04T00:00:00"/>
    <n v="579"/>
    <s v="GANOZA-C6-TRUJILLO"/>
    <s v="TRUJILLO"/>
    <s v="SSS23"/>
    <x v="10"/>
    <x v="10"/>
    <s v="EMBUTIDOS Y LACTEOS"/>
    <s v="LACTEOS"/>
    <s v="A"/>
    <n v="0"/>
    <s v="PROV487"/>
    <s v="PRODUCTORA DE ALIMENTOS UNO SAC"/>
    <n v="6"/>
    <x v="1"/>
    <n v="1"/>
    <x v="0"/>
    <n v="3.3237999999999999"/>
    <n v="0"/>
    <n v="0"/>
    <n v="1"/>
    <n v="0"/>
    <n v="0"/>
    <n v="0"/>
    <s v="PRODUCTO SIN VENTA"/>
    <s v="PRODUCTO SIN VENTA"/>
    <n v="60"/>
    <x v="1"/>
    <x v="1"/>
  </r>
  <r>
    <d v="2024-06-04T00:00:00"/>
    <n v="581"/>
    <s v="PACHACUTEC-VENTANILLA"/>
    <s v="VENTANILLA"/>
    <s v="SSS23"/>
    <x v="0"/>
    <x v="0"/>
    <s v="EMBUTIDOS Y LACTEOS"/>
    <s v="LACTEOS"/>
    <s v="A"/>
    <n v="0"/>
    <s v="PROV487"/>
    <s v="PRODUCTORA DE ALIMENTOS UNO SAC"/>
    <n v="3"/>
    <x v="0"/>
    <n v="1"/>
    <x v="0"/>
    <n v="3.1680000000000001"/>
    <n v="3.1680000000000001"/>
    <n v="1"/>
    <n v="1"/>
    <n v="0"/>
    <n v="1"/>
    <n v="0"/>
    <n v="28"/>
    <n v="336"/>
    <n v="60"/>
    <x v="0"/>
    <x v="1"/>
  </r>
  <r>
    <d v="2024-06-04T00:00:00"/>
    <n v="581"/>
    <s v="PACHACUTEC-VENTANILLA"/>
    <s v="VENTANILLA"/>
    <s v="SSS23"/>
    <x v="1"/>
    <x v="1"/>
    <s v="EMBUTIDOS Y LACTEOS"/>
    <s v="LACTEOS"/>
    <s v="A"/>
    <n v="0"/>
    <s v="PROV487"/>
    <s v="PRODUCTORA DE ALIMENTOS UNO SAC"/>
    <n v="2"/>
    <x v="0"/>
    <n v="1"/>
    <x v="1"/>
    <n v="2.3220000000000001"/>
    <n v="23.22"/>
    <n v="10"/>
    <n v="1"/>
    <n v="0"/>
    <n v="4"/>
    <n v="0"/>
    <n v="2.8"/>
    <n v="56"/>
    <n v="60"/>
    <x v="0"/>
    <x v="0"/>
  </r>
  <r>
    <d v="2024-06-04T00:00:00"/>
    <n v="581"/>
    <s v="PACHACUTEC-VENTANILLA"/>
    <s v="VENTANILLA"/>
    <s v="SSS23"/>
    <x v="2"/>
    <x v="2"/>
    <s v="EMBUTIDOS Y LACTEOS"/>
    <s v="LACTEOS"/>
    <s v="A"/>
    <n v="0"/>
    <s v="PROV487"/>
    <s v="PRODUCTORA DE ALIMENTOS UNO SAC"/>
    <n v="6"/>
    <x v="0"/>
    <n v="1"/>
    <x v="0"/>
    <n v="3.02501"/>
    <n v="40.114319999999999"/>
    <n v="13"/>
    <n v="1"/>
    <n v="0"/>
    <n v="2"/>
    <n v="0"/>
    <n v="2.1538461538461537"/>
    <n v="25.846153846153847"/>
    <n v="60"/>
    <x v="0"/>
    <x v="0"/>
  </r>
  <r>
    <d v="2024-06-04T00:00:00"/>
    <n v="581"/>
    <s v="PACHACUTEC-VENTANILLA"/>
    <s v="VENTANILLA"/>
    <s v="SSS23"/>
    <x v="3"/>
    <x v="3"/>
    <s v="EMBUTIDOS Y LACTEOS"/>
    <s v="LACTEOS"/>
    <s v="A"/>
    <n v="0"/>
    <s v="PROV487"/>
    <s v="PRODUCTORA DE ALIMENTOS UNO SAC"/>
    <n v="7"/>
    <x v="0"/>
    <n v="1"/>
    <x v="2"/>
    <n v="3.62"/>
    <n v="3.62"/>
    <n v="1"/>
    <n v="1"/>
    <n v="0"/>
    <n v="0"/>
    <n v="0"/>
    <n v="28"/>
    <n v="168"/>
    <n v="60"/>
    <x v="0"/>
    <x v="1"/>
  </r>
  <r>
    <d v="2024-06-04T00:00:00"/>
    <n v="581"/>
    <s v="PACHACUTEC-VENTANILLA"/>
    <s v="VENTANILLA"/>
    <s v="SSS23"/>
    <x v="4"/>
    <x v="4"/>
    <s v="EMBUTIDOS Y LACTEOS"/>
    <s v="LACTEOS"/>
    <s v="A"/>
    <n v="0"/>
    <s v="PROV487"/>
    <s v="PRODUCTORA DE ALIMENTOS UNO SAC"/>
    <n v="4"/>
    <x v="0"/>
    <n v="1"/>
    <x v="2"/>
    <n v="3.62"/>
    <n v="3.62"/>
    <n v="1"/>
    <n v="1"/>
    <n v="0"/>
    <n v="0"/>
    <n v="2"/>
    <n v="28"/>
    <n v="168"/>
    <n v="60"/>
    <x v="0"/>
    <x v="1"/>
  </r>
  <r>
    <d v="2024-06-04T00:00:00"/>
    <n v="581"/>
    <s v="PACHACUTEC-VENTANILLA"/>
    <s v="VENTANILLA"/>
    <s v="SSS23"/>
    <x v="5"/>
    <x v="5"/>
    <s v="EMBUTIDOS Y LACTEOS"/>
    <s v="LACTEOS"/>
    <s v="A"/>
    <n v="0"/>
    <s v="PROV487"/>
    <s v="PRODUCTORA DE ALIMENTOS UNO SAC"/>
    <n v="4"/>
    <x v="0"/>
    <n v="1"/>
    <x v="0"/>
    <n v="3.04121"/>
    <n v="71.182919999999996"/>
    <n v="23"/>
    <n v="1"/>
    <n v="0"/>
    <n v="8"/>
    <n v="0"/>
    <n v="1.2173913043478262"/>
    <n v="14.608695652173914"/>
    <n v="60"/>
    <x v="0"/>
    <x v="0"/>
  </r>
  <r>
    <d v="2024-06-04T00:00:00"/>
    <n v="581"/>
    <s v="PACHACUTEC-VENTANILLA"/>
    <s v="VENTANILLA"/>
    <s v="SSS23"/>
    <x v="6"/>
    <x v="6"/>
    <s v="EMBUTIDOS Y LACTEOS"/>
    <s v="LACTEOS"/>
    <s v="A"/>
    <n v="0"/>
    <s v="PROV487"/>
    <s v="PRODUCTORA DE ALIMENTOS UNO SAC"/>
    <n v="5"/>
    <x v="0"/>
    <n v="1"/>
    <x v="0"/>
    <n v="2.3849999999999998"/>
    <n v="26.234999999999999"/>
    <n v="11"/>
    <n v="1"/>
    <n v="0"/>
    <n v="4"/>
    <n v="0"/>
    <n v="2.5454545454545454"/>
    <n v="30.545454545454547"/>
    <n v="60"/>
    <x v="0"/>
    <x v="0"/>
  </r>
  <r>
    <d v="2024-06-04T00:00:00"/>
    <n v="581"/>
    <s v="PACHACUTEC-VENTANILLA"/>
    <s v="VENTANILLA"/>
    <s v="SSS23"/>
    <x v="7"/>
    <x v="7"/>
    <s v="EMBUTIDOS Y LACTEOS"/>
    <s v="LACTEOS"/>
    <s v="A"/>
    <n v="0"/>
    <s v="PROV487"/>
    <s v="PRODUCTORA DE ALIMENTOS UNO SAC"/>
    <n v="5"/>
    <x v="1"/>
    <n v="1"/>
    <x v="0"/>
    <n v="2.3849999999999998"/>
    <n v="2.3849999999999998"/>
    <n v="1"/>
    <n v="1"/>
    <n v="0"/>
    <n v="0"/>
    <n v="0"/>
    <n v="84"/>
    <n v="336"/>
    <n v="60"/>
    <x v="1"/>
    <x v="1"/>
  </r>
  <r>
    <d v="2024-06-04T00:00:00"/>
    <n v="581"/>
    <s v="PACHACUTEC-VENTANILLA"/>
    <s v="VENTANILLA"/>
    <s v="SSS23"/>
    <x v="8"/>
    <x v="8"/>
    <s v="EMBUTIDOS Y LACTEOS"/>
    <s v="LACTEOS"/>
    <s v="A"/>
    <n v="0"/>
    <s v="PROV487"/>
    <s v="PRODUCTORA DE ALIMENTOS UNO SAC"/>
    <n v="7"/>
    <x v="0"/>
    <n v="1"/>
    <x v="0"/>
    <n v="3.0294400000000001"/>
    <n v="3.11917"/>
    <n v="1"/>
    <n v="1"/>
    <n v="0"/>
    <n v="0"/>
    <n v="0"/>
    <n v="28"/>
    <n v="336"/>
    <n v="60"/>
    <x v="0"/>
    <x v="1"/>
  </r>
  <r>
    <d v="2024-06-04T00:00:00"/>
    <n v="581"/>
    <s v="PACHACUTEC-VENTANILLA"/>
    <s v="VENTANILLA"/>
    <s v="SSS23"/>
    <x v="9"/>
    <x v="9"/>
    <s v="EMBUTIDOS Y LACTEOS"/>
    <s v="LACTEOS"/>
    <s v="A"/>
    <n v="0"/>
    <s v="PROV487"/>
    <s v="PRODUCTORA DE ALIMENTOS UNO SAC"/>
    <n v="7"/>
    <x v="0"/>
    <n v="1"/>
    <x v="0"/>
    <n v="2.6459999999999999"/>
    <n v="2.6459999999999999"/>
    <n v="1"/>
    <n v="1"/>
    <n v="0"/>
    <n v="0"/>
    <n v="0"/>
    <n v="28"/>
    <n v="336"/>
    <n v="60"/>
    <x v="0"/>
    <x v="1"/>
  </r>
  <r>
    <d v="2024-06-04T00:00:00"/>
    <n v="581"/>
    <s v="PACHACUTEC-VENTANILLA"/>
    <s v="VENTANILLA"/>
    <s v="SSS23"/>
    <x v="10"/>
    <x v="10"/>
    <s v="EMBUTIDOS Y LACTEOS"/>
    <s v="LACTEOS"/>
    <s v="A"/>
    <n v="0"/>
    <s v="PROV487"/>
    <s v="PRODUCTORA DE ALIMENTOS UNO SAC"/>
    <n v="2"/>
    <x v="1"/>
    <n v="1"/>
    <x v="0"/>
    <n v="3.3237999999999999"/>
    <n v="26.8216"/>
    <n v="8"/>
    <n v="1"/>
    <n v="0"/>
    <n v="2"/>
    <n v="0"/>
    <n v="10.5"/>
    <n v="42"/>
    <n v="60"/>
    <x v="0"/>
    <x v="0"/>
  </r>
  <r>
    <d v="2024-06-04T00:00:00"/>
    <n v="582"/>
    <s v="CUZCO-C4"/>
    <s v="LIMA"/>
    <s v="SSS23"/>
    <x v="0"/>
    <x v="0"/>
    <s v="EMBUTIDOS Y LACTEOS"/>
    <s v="LACTEOS"/>
    <s v="A"/>
    <n v="0"/>
    <s v="PROV487"/>
    <s v="PRODUCTORA DE ALIMENTOS UNO SAC"/>
    <n v="2"/>
    <x v="0"/>
    <n v="1"/>
    <x v="0"/>
    <n v="3.1680000000000001"/>
    <n v="12.672000000000001"/>
    <n v="4"/>
    <n v="1"/>
    <n v="0"/>
    <n v="2"/>
    <n v="0"/>
    <n v="7"/>
    <n v="84"/>
    <n v="60"/>
    <x v="0"/>
    <x v="1"/>
  </r>
  <r>
    <d v="2024-06-04T00:00:00"/>
    <n v="582"/>
    <s v="CUZCO-C4"/>
    <s v="LIMA"/>
    <s v="SSS23"/>
    <x v="1"/>
    <x v="1"/>
    <s v="EMBUTIDOS Y LACTEOS"/>
    <s v="LACTEOS"/>
    <s v="A"/>
    <n v="0"/>
    <s v="PROV487"/>
    <s v="PRODUCTORA DE ALIMENTOS UNO SAC"/>
    <n v="4"/>
    <x v="0"/>
    <n v="1"/>
    <x v="1"/>
    <n v="2.3220000000000001"/>
    <n v="9.2880000000000003"/>
    <n v="4"/>
    <n v="1"/>
    <n v="0"/>
    <n v="0"/>
    <n v="0"/>
    <n v="7"/>
    <n v="140"/>
    <n v="60"/>
    <x v="0"/>
    <x v="1"/>
  </r>
  <r>
    <d v="2024-06-04T00:00:00"/>
    <n v="582"/>
    <s v="CUZCO-C4"/>
    <s v="LIMA"/>
    <s v="SSS23"/>
    <x v="2"/>
    <x v="2"/>
    <s v="EMBUTIDOS Y LACTEOS"/>
    <s v="LACTEOS"/>
    <s v="A"/>
    <n v="0"/>
    <s v="PROV487"/>
    <s v="PRODUCTORA DE ALIMENTOS UNO SAC"/>
    <n v="1"/>
    <x v="0"/>
    <n v="1"/>
    <x v="0"/>
    <n v="3.02501"/>
    <n v="33.678649999999998"/>
    <n v="11"/>
    <n v="1"/>
    <n v="0"/>
    <n v="10"/>
    <n v="0"/>
    <n v="2.5454545454545454"/>
    <n v="30.545454545454547"/>
    <n v="60"/>
    <x v="0"/>
    <x v="0"/>
  </r>
  <r>
    <d v="2024-06-04T00:00:00"/>
    <n v="582"/>
    <s v="CUZCO-C4"/>
    <s v="LIMA"/>
    <s v="SSS23"/>
    <x v="3"/>
    <x v="3"/>
    <s v="EMBUTIDOS Y LACTEOS"/>
    <s v="LACTEOS"/>
    <s v="A"/>
    <n v="0"/>
    <s v="PROV487"/>
    <s v="PRODUCTORA DE ALIMENTOS UNO SAC"/>
    <n v="4"/>
    <x v="0"/>
    <n v="1"/>
    <x v="2"/>
    <n v="3.62"/>
    <n v="7.24"/>
    <n v="2"/>
    <n v="1"/>
    <n v="0"/>
    <n v="0"/>
    <n v="2"/>
    <n v="14"/>
    <n v="84"/>
    <n v="60"/>
    <x v="0"/>
    <x v="1"/>
  </r>
  <r>
    <d v="2024-06-04T00:00:00"/>
    <n v="582"/>
    <s v="CUZCO-C4"/>
    <s v="LIMA"/>
    <s v="SSS23"/>
    <x v="4"/>
    <x v="4"/>
    <s v="EMBUTIDOS Y LACTEOS"/>
    <s v="LACTEOS"/>
    <s v="A"/>
    <n v="0"/>
    <s v="PROV487"/>
    <s v="PRODUCTORA DE ALIMENTOS UNO SAC"/>
    <n v="6"/>
    <x v="0"/>
    <n v="1"/>
    <x v="2"/>
    <n v="3.62"/>
    <n v="7.24"/>
    <n v="2"/>
    <n v="1"/>
    <n v="0"/>
    <n v="0"/>
    <n v="0"/>
    <n v="14"/>
    <n v="84"/>
    <n v="60"/>
    <x v="0"/>
    <x v="1"/>
  </r>
  <r>
    <d v="2024-06-04T00:00:00"/>
    <n v="582"/>
    <s v="CUZCO-C4"/>
    <s v="LIMA"/>
    <s v="SSS23"/>
    <x v="5"/>
    <x v="5"/>
    <s v="EMBUTIDOS Y LACTEOS"/>
    <s v="LACTEOS"/>
    <s v="A"/>
    <n v="0"/>
    <s v="PROV487"/>
    <s v="PRODUCTORA DE ALIMENTOS UNO SAC"/>
    <n v="2"/>
    <x v="0"/>
    <n v="1"/>
    <x v="0"/>
    <n v="3.04121"/>
    <n v="141.69098"/>
    <n v="46"/>
    <n v="1"/>
    <n v="0"/>
    <n v="12"/>
    <n v="0"/>
    <n v="0.60869565217391308"/>
    <n v="7.304347826086957"/>
    <n v="60"/>
    <x v="0"/>
    <x v="0"/>
  </r>
  <r>
    <d v="2024-06-04T00:00:00"/>
    <n v="582"/>
    <s v="CUZCO-C4"/>
    <s v="LIMA"/>
    <s v="SSS23"/>
    <x v="6"/>
    <x v="6"/>
    <s v="EMBUTIDOS Y LACTEOS"/>
    <s v="LACTEOS"/>
    <s v="A"/>
    <n v="0"/>
    <s v="PROV487"/>
    <s v="PRODUCTORA DE ALIMENTOS UNO SAC"/>
    <n v="0"/>
    <x v="0"/>
    <n v="1"/>
    <x v="0"/>
    <n v="2.3849999999999998"/>
    <n v="9.5399999999999991"/>
    <n v="4"/>
    <n v="0"/>
    <n v="0"/>
    <n v="6"/>
    <n v="0"/>
    <n v="7"/>
    <n v="84"/>
    <n v="60"/>
    <x v="0"/>
    <x v="1"/>
  </r>
  <r>
    <d v="2024-06-04T00:00:00"/>
    <n v="582"/>
    <s v="CUZCO-C4"/>
    <s v="LIMA"/>
    <s v="SSS23"/>
    <x v="7"/>
    <x v="7"/>
    <s v="EMBUTIDOS Y LACTEOS"/>
    <s v="LACTEOS"/>
    <s v="A"/>
    <n v="0"/>
    <s v="PROV487"/>
    <s v="PRODUCTORA DE ALIMENTOS UNO SAC"/>
    <n v="0"/>
    <x v="1"/>
    <n v="1"/>
    <x v="0"/>
    <n v="2.3849999999999998"/>
    <n v="14.31"/>
    <n v="6"/>
    <n v="0"/>
    <n v="0"/>
    <n v="6"/>
    <n v="0"/>
    <n v="14"/>
    <n v="56"/>
    <n v="60"/>
    <x v="0"/>
    <x v="0"/>
  </r>
  <r>
    <d v="2024-06-04T00:00:00"/>
    <n v="582"/>
    <s v="CUZCO-C4"/>
    <s v="LIMA"/>
    <s v="SSS23"/>
    <x v="8"/>
    <x v="8"/>
    <s v="EMBUTIDOS Y LACTEOS"/>
    <s v="LACTEOS"/>
    <s v="A"/>
    <n v="0"/>
    <s v="PROV487"/>
    <s v="PRODUCTORA DE ALIMENTOS UNO SAC"/>
    <n v="3"/>
    <x v="0"/>
    <n v="1"/>
    <x v="0"/>
    <n v="3.0294400000000001"/>
    <n v="9.2959300000000002"/>
    <n v="3"/>
    <n v="1"/>
    <n v="0"/>
    <n v="2"/>
    <n v="0"/>
    <n v="9.3333333333333339"/>
    <n v="112"/>
    <n v="60"/>
    <x v="0"/>
    <x v="1"/>
  </r>
  <r>
    <d v="2024-06-04T00:00:00"/>
    <n v="582"/>
    <s v="CUZCO-C4"/>
    <s v="LIMA"/>
    <s v="SSS23"/>
    <x v="9"/>
    <x v="9"/>
    <s v="EMBUTIDOS Y LACTEOS"/>
    <s v="LACTEOS"/>
    <s v="A"/>
    <n v="0"/>
    <s v="PROV487"/>
    <s v="PRODUCTORA DE ALIMENTOS UNO SAC"/>
    <n v="3"/>
    <x v="0"/>
    <n v="1"/>
    <x v="0"/>
    <n v="2.6459999999999999"/>
    <n v="13.23"/>
    <n v="5"/>
    <n v="1"/>
    <n v="0"/>
    <n v="0"/>
    <n v="0"/>
    <n v="5.6"/>
    <n v="67.2"/>
    <n v="60"/>
    <x v="0"/>
    <x v="1"/>
  </r>
  <r>
    <d v="2024-06-04T00:00:00"/>
    <n v="582"/>
    <s v="CUZCO-C4"/>
    <s v="LIMA"/>
    <s v="SSS23"/>
    <x v="10"/>
    <x v="10"/>
    <s v="EMBUTIDOS Y LACTEOS"/>
    <s v="LACTEOS"/>
    <s v="A"/>
    <n v="0"/>
    <s v="PROV487"/>
    <s v="PRODUCTORA DE ALIMENTOS UNO SAC"/>
    <n v="2"/>
    <x v="1"/>
    <n v="1"/>
    <x v="0"/>
    <n v="3.3237999999999999"/>
    <n v="13.36534"/>
    <n v="4"/>
    <n v="1"/>
    <n v="0"/>
    <n v="1"/>
    <n v="0"/>
    <n v="21"/>
    <n v="84"/>
    <n v="60"/>
    <x v="0"/>
    <x v="1"/>
  </r>
  <r>
    <d v="2024-06-04T00:00:00"/>
    <n v="583"/>
    <s v="MARSANO-C1"/>
    <s v="SURQUILLO"/>
    <s v="SSS23"/>
    <x v="0"/>
    <x v="0"/>
    <s v="EMBUTIDOS Y LACTEOS"/>
    <s v="LACTEOS"/>
    <s v="A"/>
    <n v="0"/>
    <s v="PROV487"/>
    <s v="PRODUCTORA DE ALIMENTOS UNO SAC"/>
    <n v="9"/>
    <x v="0"/>
    <n v="1"/>
    <x v="0"/>
    <n v="3.1680000000000001"/>
    <n v="12.672000000000001"/>
    <n v="4"/>
    <n v="1"/>
    <n v="0"/>
    <n v="0"/>
    <n v="0"/>
    <n v="7"/>
    <n v="84"/>
    <n v="60"/>
    <x v="0"/>
    <x v="1"/>
  </r>
  <r>
    <d v="2024-06-04T00:00:00"/>
    <n v="583"/>
    <s v="MARSANO-C1"/>
    <s v="SURQUILLO"/>
    <s v="SSS23"/>
    <x v="1"/>
    <x v="1"/>
    <s v="EMBUTIDOS Y LACTEOS"/>
    <s v="LACTEOS"/>
    <s v="A"/>
    <n v="0"/>
    <s v="PROV487"/>
    <s v="PRODUCTORA DE ALIMENTOS UNO SAC"/>
    <n v="10"/>
    <x v="0"/>
    <n v="1"/>
    <x v="1"/>
    <n v="2.3220000000000001"/>
    <n v="13.932"/>
    <n v="6"/>
    <n v="1"/>
    <n v="0"/>
    <n v="0"/>
    <n v="0"/>
    <n v="4.666666666666667"/>
    <n v="93.333333333333343"/>
    <n v="60"/>
    <x v="0"/>
    <x v="1"/>
  </r>
  <r>
    <d v="2024-06-04T00:00:00"/>
    <n v="583"/>
    <s v="MARSANO-C1"/>
    <s v="SURQUILLO"/>
    <s v="SSS23"/>
    <x v="2"/>
    <x v="2"/>
    <s v="EMBUTIDOS Y LACTEOS"/>
    <s v="LACTEOS"/>
    <s v="A"/>
    <n v="0"/>
    <s v="PROV487"/>
    <s v="PRODUCTORA DE ALIMENTOS UNO SAC"/>
    <n v="0"/>
    <x v="0"/>
    <n v="1"/>
    <x v="0"/>
    <n v="3.02501"/>
    <n v="58.445790000000002"/>
    <n v="19"/>
    <n v="0"/>
    <n v="0"/>
    <n v="10"/>
    <n v="0"/>
    <n v="1.4736842105263157"/>
    <n v="17.684210526315788"/>
    <n v="60"/>
    <x v="0"/>
    <x v="0"/>
  </r>
  <r>
    <d v="2024-06-04T00:00:00"/>
    <n v="583"/>
    <s v="MARSANO-C1"/>
    <s v="SURQUILLO"/>
    <s v="SSS23"/>
    <x v="3"/>
    <x v="3"/>
    <s v="EMBUTIDOS Y LACTEOS"/>
    <s v="LACTEOS"/>
    <s v="A"/>
    <n v="0"/>
    <s v="PROV487"/>
    <s v="PRODUCTORA DE ALIMENTOS UNO SAC"/>
    <n v="6"/>
    <x v="0"/>
    <n v="1"/>
    <x v="2"/>
    <n v="3.62"/>
    <n v="3.62"/>
    <n v="1"/>
    <n v="1"/>
    <n v="0"/>
    <n v="0"/>
    <n v="0"/>
    <n v="28"/>
    <n v="168"/>
    <n v="60"/>
    <x v="0"/>
    <x v="1"/>
  </r>
  <r>
    <d v="2024-06-04T00:00:00"/>
    <n v="583"/>
    <s v="MARSANO-C1"/>
    <s v="SURQUILLO"/>
    <s v="SSS23"/>
    <x v="4"/>
    <x v="4"/>
    <s v="EMBUTIDOS Y LACTEOS"/>
    <s v="LACTEOS"/>
    <s v="A"/>
    <n v="0"/>
    <s v="PROV487"/>
    <s v="PRODUCTORA DE ALIMENTOS UNO SAC"/>
    <n v="7"/>
    <x v="0"/>
    <n v="1"/>
    <x v="2"/>
    <n v="3.62"/>
    <n v="7.24"/>
    <n v="2"/>
    <n v="1"/>
    <n v="0"/>
    <n v="0"/>
    <n v="0"/>
    <n v="14"/>
    <n v="84"/>
    <n v="60"/>
    <x v="0"/>
    <x v="1"/>
  </r>
  <r>
    <d v="2024-06-04T00:00:00"/>
    <n v="583"/>
    <s v="MARSANO-C1"/>
    <s v="SURQUILLO"/>
    <s v="SSS23"/>
    <x v="5"/>
    <x v="5"/>
    <s v="EMBUTIDOS Y LACTEOS"/>
    <s v="LACTEOS"/>
    <s v="A"/>
    <n v="0"/>
    <s v="PROV487"/>
    <s v="PRODUCTORA DE ALIMENTOS UNO SAC"/>
    <n v="7"/>
    <x v="0"/>
    <n v="1"/>
    <x v="0"/>
    <n v="3.04121"/>
    <n v="129.46227999999999"/>
    <n v="42"/>
    <n v="1"/>
    <n v="0"/>
    <n v="16"/>
    <n v="0"/>
    <n v="0.66666666666666663"/>
    <n v="8"/>
    <n v="60"/>
    <x v="0"/>
    <x v="0"/>
  </r>
  <r>
    <d v="2024-06-04T00:00:00"/>
    <n v="583"/>
    <s v="MARSANO-C1"/>
    <s v="SURQUILLO"/>
    <s v="SSS23"/>
    <x v="6"/>
    <x v="6"/>
    <s v="EMBUTIDOS Y LACTEOS"/>
    <s v="LACTEOS"/>
    <s v="A"/>
    <n v="0"/>
    <s v="PROV487"/>
    <s v="PRODUCTORA DE ALIMENTOS UNO SAC"/>
    <n v="3"/>
    <x v="0"/>
    <n v="1"/>
    <x v="0"/>
    <n v="2.3849999999999998"/>
    <n v="7.1550000000000002"/>
    <n v="3"/>
    <n v="1"/>
    <n v="0"/>
    <n v="1"/>
    <n v="0"/>
    <n v="9.3333333333333339"/>
    <n v="112"/>
    <n v="60"/>
    <x v="0"/>
    <x v="1"/>
  </r>
  <r>
    <d v="2024-06-04T00:00:00"/>
    <n v="583"/>
    <s v="MARSANO-C1"/>
    <s v="SURQUILLO"/>
    <s v="SSS23"/>
    <x v="7"/>
    <x v="7"/>
    <s v="EMBUTIDOS Y LACTEOS"/>
    <s v="LACTEOS"/>
    <s v="A"/>
    <n v="0"/>
    <s v="PROV487"/>
    <s v="PRODUCTORA DE ALIMENTOS UNO SAC"/>
    <n v="5"/>
    <x v="1"/>
    <n v="1"/>
    <x v="0"/>
    <n v="2.3849999999999998"/>
    <n v="9.5399999999999991"/>
    <n v="4"/>
    <n v="1"/>
    <n v="0"/>
    <n v="0"/>
    <n v="0"/>
    <n v="21"/>
    <n v="84"/>
    <n v="60"/>
    <x v="0"/>
    <x v="1"/>
  </r>
  <r>
    <d v="2024-06-04T00:00:00"/>
    <n v="583"/>
    <s v="MARSANO-C1"/>
    <s v="SURQUILLO"/>
    <s v="SSS23"/>
    <x v="8"/>
    <x v="8"/>
    <s v="EMBUTIDOS Y LACTEOS"/>
    <s v="LACTEOS"/>
    <s v="A"/>
    <n v="0"/>
    <s v="PROV487"/>
    <s v="PRODUCTORA DE ALIMENTOS UNO SAC"/>
    <n v="5"/>
    <x v="0"/>
    <n v="1"/>
    <x v="0"/>
    <n v="3.0294400000000001"/>
    <n v="49.146250000000002"/>
    <n v="16"/>
    <n v="1"/>
    <n v="0"/>
    <n v="6"/>
    <n v="0"/>
    <n v="1.75"/>
    <n v="21"/>
    <n v="60"/>
    <x v="0"/>
    <x v="0"/>
  </r>
  <r>
    <d v="2024-06-04T00:00:00"/>
    <n v="583"/>
    <s v="MARSANO-C1"/>
    <s v="SURQUILLO"/>
    <s v="SSS23"/>
    <x v="9"/>
    <x v="9"/>
    <s v="EMBUTIDOS Y LACTEOS"/>
    <s v="LACTEOS"/>
    <s v="A"/>
    <n v="0"/>
    <s v="PROV487"/>
    <s v="PRODUCTORA DE ALIMENTOS UNO SAC"/>
    <n v="2"/>
    <x v="0"/>
    <n v="1"/>
    <x v="0"/>
    <n v="2.6459999999999999"/>
    <n v="15.875999999999999"/>
    <n v="6"/>
    <n v="1"/>
    <n v="0"/>
    <n v="4"/>
    <n v="0"/>
    <n v="4.666666666666667"/>
    <n v="56"/>
    <n v="60"/>
    <x v="0"/>
    <x v="0"/>
  </r>
  <r>
    <d v="2024-06-04T00:00:00"/>
    <n v="583"/>
    <s v="MARSANO-C1"/>
    <s v="SURQUILLO"/>
    <s v="SSS23"/>
    <x v="10"/>
    <x v="10"/>
    <s v="EMBUTIDOS Y LACTEOS"/>
    <s v="LACTEOS"/>
    <s v="A"/>
    <n v="0"/>
    <s v="PROV487"/>
    <s v="PRODUCTORA DE ALIMENTOS UNO SAC"/>
    <n v="3"/>
    <x v="1"/>
    <n v="1"/>
    <x v="0"/>
    <n v="3.3237999999999999"/>
    <n v="30.298490000000001"/>
    <n v="9"/>
    <n v="1"/>
    <n v="0"/>
    <n v="2"/>
    <n v="0"/>
    <n v="9.3333333333333321"/>
    <n v="37.333333333333329"/>
    <n v="60"/>
    <x v="0"/>
    <x v="0"/>
  </r>
  <r>
    <d v="2024-06-04T00:00:00"/>
    <n v="584"/>
    <s v="THORNDIKE-CERCADO"/>
    <s v="LIMA"/>
    <s v="SSS23"/>
    <x v="0"/>
    <x v="0"/>
    <s v="EMBUTIDOS Y LACTEOS"/>
    <s v="LACTEOS"/>
    <s v="A"/>
    <n v="0"/>
    <s v="PROV487"/>
    <s v="PRODUCTORA DE ALIMENTOS UNO SAC"/>
    <n v="3"/>
    <x v="0"/>
    <n v="1"/>
    <x v="0"/>
    <n v="3.1680000000000001"/>
    <n v="3.1680000000000001"/>
    <n v="1"/>
    <n v="1"/>
    <n v="0"/>
    <n v="1"/>
    <n v="0"/>
    <n v="28"/>
    <n v="336"/>
    <n v="60"/>
    <x v="0"/>
    <x v="1"/>
  </r>
  <r>
    <d v="2024-06-04T00:00:00"/>
    <n v="584"/>
    <s v="THORNDIKE-CERCADO"/>
    <s v="LIMA"/>
    <s v="SSS23"/>
    <x v="1"/>
    <x v="1"/>
    <s v="EMBUTIDOS Y LACTEOS"/>
    <s v="LACTEOS"/>
    <s v="A"/>
    <n v="0"/>
    <s v="PROV487"/>
    <s v="PRODUCTORA DE ALIMENTOS UNO SAC"/>
    <n v="6"/>
    <x v="0"/>
    <n v="1"/>
    <x v="1"/>
    <n v="2.3220000000000001"/>
    <n v="18.576000000000001"/>
    <n v="8"/>
    <n v="1"/>
    <n v="0"/>
    <n v="2"/>
    <n v="0"/>
    <n v="3.5"/>
    <n v="70"/>
    <n v="60"/>
    <x v="0"/>
    <x v="1"/>
  </r>
  <r>
    <d v="2024-06-04T00:00:00"/>
    <n v="584"/>
    <s v="THORNDIKE-CERCADO"/>
    <s v="LIMA"/>
    <s v="SSS23"/>
    <x v="2"/>
    <x v="2"/>
    <s v="EMBUTIDOS Y LACTEOS"/>
    <s v="LACTEOS"/>
    <s v="A"/>
    <n v="0"/>
    <s v="PROV487"/>
    <s v="PRODUCTORA DE ALIMENTOS UNO SAC"/>
    <n v="12"/>
    <x v="0"/>
    <n v="1"/>
    <x v="0"/>
    <n v="3.02501"/>
    <n v="58.55077"/>
    <n v="19"/>
    <n v="1"/>
    <n v="0"/>
    <n v="4"/>
    <n v="0"/>
    <n v="1.4736842105263157"/>
    <n v="17.684210526315788"/>
    <n v="60"/>
    <x v="0"/>
    <x v="0"/>
  </r>
  <r>
    <d v="2024-06-04T00:00:00"/>
    <n v="584"/>
    <s v="THORNDIKE-CERCADO"/>
    <s v="LIMA"/>
    <s v="SSS23"/>
    <x v="3"/>
    <x v="3"/>
    <s v="EMBUTIDOS Y LACTEOS"/>
    <s v="LACTEOS"/>
    <s v="A"/>
    <n v="0"/>
    <s v="PROV487"/>
    <s v="PRODUCTORA DE ALIMENTOS UNO SAC"/>
    <n v="9"/>
    <x v="0"/>
    <n v="1"/>
    <x v="2"/>
    <n v="3.62"/>
    <n v="28.96"/>
    <n v="8"/>
    <n v="1"/>
    <n v="0"/>
    <n v="0"/>
    <n v="2"/>
    <n v="3.5"/>
    <n v="21"/>
    <n v="60"/>
    <x v="0"/>
    <x v="0"/>
  </r>
  <r>
    <d v="2024-06-04T00:00:00"/>
    <n v="584"/>
    <s v="THORNDIKE-CERCADO"/>
    <s v="LIMA"/>
    <s v="SSS23"/>
    <x v="4"/>
    <x v="4"/>
    <s v="EMBUTIDOS Y LACTEOS"/>
    <s v="LACTEOS"/>
    <s v="A"/>
    <n v="0"/>
    <s v="PROV487"/>
    <s v="PRODUCTORA DE ALIMENTOS UNO SAC"/>
    <n v="5"/>
    <x v="0"/>
    <n v="1"/>
    <x v="2"/>
    <n v="3.62"/>
    <n v="3.62"/>
    <n v="1"/>
    <n v="1"/>
    <n v="0"/>
    <n v="0"/>
    <n v="2"/>
    <n v="28"/>
    <n v="168"/>
    <n v="60"/>
    <x v="0"/>
    <x v="1"/>
  </r>
  <r>
    <d v="2024-06-04T00:00:00"/>
    <n v="584"/>
    <s v="THORNDIKE-CERCADO"/>
    <s v="LIMA"/>
    <s v="SSS23"/>
    <x v="5"/>
    <x v="5"/>
    <s v="EMBUTIDOS Y LACTEOS"/>
    <s v="LACTEOS"/>
    <s v="A"/>
    <n v="0"/>
    <s v="PROV487"/>
    <s v="PRODUCTORA DE ALIMENTOS UNO SAC"/>
    <n v="10"/>
    <x v="0"/>
    <n v="1"/>
    <x v="0"/>
    <n v="3.04121"/>
    <n v="46.481389999999998"/>
    <n v="15"/>
    <n v="1"/>
    <n v="0"/>
    <n v="2"/>
    <n v="0"/>
    <n v="1.8666666666666667"/>
    <n v="22.400000000000002"/>
    <n v="60"/>
    <x v="0"/>
    <x v="0"/>
  </r>
  <r>
    <d v="2024-06-04T00:00:00"/>
    <n v="584"/>
    <s v="THORNDIKE-CERCADO"/>
    <s v="LIMA"/>
    <s v="SSS23"/>
    <x v="6"/>
    <x v="6"/>
    <s v="EMBUTIDOS Y LACTEOS"/>
    <s v="LACTEOS"/>
    <s v="A"/>
    <n v="0"/>
    <s v="PROV487"/>
    <s v="PRODUCTORA DE ALIMENTOS UNO SAC"/>
    <n v="3"/>
    <x v="0"/>
    <n v="1"/>
    <x v="0"/>
    <n v="2.3849999999999998"/>
    <n v="16.695"/>
    <n v="7"/>
    <n v="1"/>
    <n v="0"/>
    <n v="1"/>
    <n v="0"/>
    <n v="4"/>
    <n v="48"/>
    <n v="60"/>
    <x v="0"/>
    <x v="0"/>
  </r>
  <r>
    <d v="2024-06-04T00:00:00"/>
    <n v="584"/>
    <s v="THORNDIKE-CERCADO"/>
    <s v="LIMA"/>
    <s v="SSS23"/>
    <x v="7"/>
    <x v="7"/>
    <s v="EMBUTIDOS Y LACTEOS"/>
    <s v="LACTEOS"/>
    <s v="A"/>
    <n v="0"/>
    <s v="PROV487"/>
    <s v="PRODUCTORA DE ALIMENTOS UNO SAC"/>
    <n v="2"/>
    <x v="1"/>
    <n v="1"/>
    <x v="0"/>
    <n v="2.3849999999999998"/>
    <n v="4.7699999999999996"/>
    <n v="2"/>
    <n v="1"/>
    <n v="0"/>
    <n v="2"/>
    <n v="0"/>
    <n v="42"/>
    <n v="168"/>
    <n v="60"/>
    <x v="0"/>
    <x v="1"/>
  </r>
  <r>
    <d v="2024-06-04T00:00:00"/>
    <n v="584"/>
    <s v="THORNDIKE-CERCADO"/>
    <s v="LIMA"/>
    <s v="SSS23"/>
    <x v="8"/>
    <x v="8"/>
    <s v="EMBUTIDOS Y LACTEOS"/>
    <s v="LACTEOS"/>
    <s v="A"/>
    <n v="0"/>
    <s v="PROV487"/>
    <s v="PRODUCTORA DE ALIMENTOS UNO SAC"/>
    <n v="5"/>
    <x v="0"/>
    <n v="1"/>
    <x v="0"/>
    <n v="3.0294400000000001"/>
    <n v="9.2218599999999995"/>
    <n v="3"/>
    <n v="1"/>
    <n v="0"/>
    <n v="0"/>
    <n v="0"/>
    <n v="9.3333333333333339"/>
    <n v="112"/>
    <n v="60"/>
    <x v="0"/>
    <x v="1"/>
  </r>
  <r>
    <d v="2024-06-04T00:00:00"/>
    <n v="584"/>
    <s v="THORNDIKE-CERCADO"/>
    <s v="LIMA"/>
    <s v="SSS23"/>
    <x v="9"/>
    <x v="9"/>
    <s v="EMBUTIDOS Y LACTEOS"/>
    <s v="LACTEOS"/>
    <s v="A"/>
    <n v="0"/>
    <s v="PROV487"/>
    <s v="PRODUCTORA DE ALIMENTOS UNO SAC"/>
    <n v="7"/>
    <x v="0"/>
    <n v="1"/>
    <x v="0"/>
    <n v="2.6459999999999999"/>
    <n v="2.6459999999999999"/>
    <n v="1"/>
    <n v="1"/>
    <n v="0"/>
    <n v="0"/>
    <n v="0"/>
    <n v="28"/>
    <n v="336"/>
    <n v="60"/>
    <x v="0"/>
    <x v="1"/>
  </r>
  <r>
    <d v="2024-06-04T00:00:00"/>
    <n v="584"/>
    <s v="THORNDIKE-CERCADO"/>
    <s v="LIMA"/>
    <s v="SSS23"/>
    <x v="10"/>
    <x v="10"/>
    <s v="EMBUTIDOS Y LACTEOS"/>
    <s v="LACTEOS"/>
    <s v="A"/>
    <n v="0"/>
    <s v="PROV487"/>
    <s v="PRODUCTORA DE ALIMENTOS UNO SAC"/>
    <n v="7"/>
    <x v="1"/>
    <n v="1"/>
    <x v="0"/>
    <n v="3.3237999999999999"/>
    <n v="0"/>
    <n v="0"/>
    <n v="1"/>
    <n v="0"/>
    <n v="0"/>
    <n v="0"/>
    <s v="PRODUCTO SIN VENTA"/>
    <s v="PRODUCTO SIN VENTA"/>
    <n v="60"/>
    <x v="1"/>
    <x v="1"/>
  </r>
  <r>
    <d v="2024-06-04T00:00:00"/>
    <n v="585"/>
    <s v="UNIVERSITARIA-C83"/>
    <s v="COMAS"/>
    <s v="Nuevas"/>
    <x v="0"/>
    <x v="0"/>
    <s v="EMBUTIDOS Y LACTEOS"/>
    <s v="LACTEOS"/>
    <s v="A"/>
    <n v="0"/>
    <s v="PROV487"/>
    <s v="PRODUCTORA DE ALIMENTOS UNO SAC"/>
    <n v="4"/>
    <x v="0"/>
    <n v="1"/>
    <x v="0"/>
    <n v="3.1680000000000001"/>
    <n v="0"/>
    <n v="0"/>
    <n v="1"/>
    <n v="0"/>
    <n v="0"/>
    <n v="0"/>
    <s v="PRODUCTO SIN VENTA"/>
    <s v="PRODUCTO SIN VENTA"/>
    <n v="60"/>
    <x v="1"/>
    <x v="1"/>
  </r>
  <r>
    <d v="2024-06-04T00:00:00"/>
    <n v="585"/>
    <s v="UNIVERSITARIA-C83"/>
    <s v="COMAS"/>
    <s v="Nuevas"/>
    <x v="1"/>
    <x v="1"/>
    <s v="EMBUTIDOS Y LACTEOS"/>
    <s v="LACTEOS"/>
    <s v="A"/>
    <n v="0"/>
    <s v="PROV487"/>
    <s v="PRODUCTORA DE ALIMENTOS UNO SAC"/>
    <n v="4"/>
    <x v="0"/>
    <n v="1"/>
    <x v="1"/>
    <n v="2.3220000000000001"/>
    <n v="16.254000000000001"/>
    <n v="7"/>
    <n v="1"/>
    <n v="0"/>
    <n v="2"/>
    <n v="0"/>
    <n v="4"/>
    <n v="80"/>
    <n v="60"/>
    <x v="0"/>
    <x v="1"/>
  </r>
  <r>
    <d v="2024-06-04T00:00:00"/>
    <n v="585"/>
    <s v="UNIVERSITARIA-C83"/>
    <s v="COMAS"/>
    <s v="Nuevas"/>
    <x v="2"/>
    <x v="2"/>
    <s v="EMBUTIDOS Y LACTEOS"/>
    <s v="LACTEOS"/>
    <s v="A"/>
    <n v="0"/>
    <s v="PROV487"/>
    <s v="PRODUCTORA DE ALIMENTOS UNO SAC"/>
    <n v="7"/>
    <x v="0"/>
    <n v="1"/>
    <x v="0"/>
    <n v="3.02501"/>
    <n v="30.830970000000001"/>
    <n v="10"/>
    <n v="1"/>
    <n v="0"/>
    <n v="6"/>
    <n v="0"/>
    <n v="2.8"/>
    <n v="33.6"/>
    <n v="60"/>
    <x v="0"/>
    <x v="0"/>
  </r>
  <r>
    <d v="2024-06-04T00:00:00"/>
    <n v="585"/>
    <s v="UNIVERSITARIA-C83"/>
    <s v="COMAS"/>
    <s v="Nuevas"/>
    <x v="3"/>
    <x v="3"/>
    <s v="EMBUTIDOS Y LACTEOS"/>
    <s v="LACTEOS"/>
    <s v="A"/>
    <n v="0"/>
    <s v="PROV487"/>
    <s v="PRODUCTORA DE ALIMENTOS UNO SAC"/>
    <n v="0"/>
    <x v="0"/>
    <n v="1"/>
    <x v="2"/>
    <n v="3.62"/>
    <n v="28.96"/>
    <n v="8"/>
    <n v="0"/>
    <n v="0"/>
    <n v="6"/>
    <n v="6"/>
    <n v="3.5"/>
    <n v="21"/>
    <n v="60"/>
    <x v="0"/>
    <x v="0"/>
  </r>
  <r>
    <d v="2024-06-04T00:00:00"/>
    <n v="585"/>
    <s v="UNIVERSITARIA-C83"/>
    <s v="COMAS"/>
    <s v="Nuevas"/>
    <x v="4"/>
    <x v="4"/>
    <s v="EMBUTIDOS Y LACTEOS"/>
    <s v="LACTEOS"/>
    <s v="A"/>
    <n v="0"/>
    <s v="PROV487"/>
    <s v="PRODUCTORA DE ALIMENTOS UNO SAC"/>
    <n v="0"/>
    <x v="0"/>
    <n v="1"/>
    <x v="2"/>
    <n v="3.62"/>
    <n v="14.48"/>
    <n v="4"/>
    <n v="0"/>
    <n v="0"/>
    <n v="6"/>
    <n v="4"/>
    <n v="7"/>
    <n v="42"/>
    <n v="60"/>
    <x v="0"/>
    <x v="0"/>
  </r>
  <r>
    <d v="2024-06-04T00:00:00"/>
    <n v="585"/>
    <s v="UNIVERSITARIA-C83"/>
    <s v="COMAS"/>
    <s v="Nuevas"/>
    <x v="5"/>
    <x v="5"/>
    <s v="EMBUTIDOS Y LACTEOS"/>
    <s v="LACTEOS"/>
    <s v="A"/>
    <n v="0"/>
    <s v="PROV487"/>
    <s v="PRODUCTORA DE ALIMENTOS UNO SAC"/>
    <n v="7"/>
    <x v="0"/>
    <n v="1"/>
    <x v="0"/>
    <n v="3.04121"/>
    <n v="30.995239999999999"/>
    <n v="10"/>
    <n v="1"/>
    <n v="0"/>
    <n v="0"/>
    <n v="0"/>
    <n v="2.8"/>
    <n v="33.6"/>
    <n v="60"/>
    <x v="0"/>
    <x v="0"/>
  </r>
  <r>
    <d v="2024-06-04T00:00:00"/>
    <n v="585"/>
    <s v="UNIVERSITARIA-C83"/>
    <s v="COMAS"/>
    <s v="Nuevas"/>
    <x v="6"/>
    <x v="6"/>
    <s v="EMBUTIDOS Y LACTEOS"/>
    <s v="LACTEOS"/>
    <s v="A"/>
    <n v="0"/>
    <s v="PROV487"/>
    <s v="PRODUCTORA DE ALIMENTOS UNO SAC"/>
    <n v="4"/>
    <x v="0"/>
    <n v="1"/>
    <x v="0"/>
    <n v="2.3849999999999998"/>
    <n v="9.5399999999999991"/>
    <n v="4"/>
    <n v="1"/>
    <n v="0"/>
    <n v="0"/>
    <n v="0"/>
    <n v="7"/>
    <n v="84"/>
    <n v="60"/>
    <x v="0"/>
    <x v="1"/>
  </r>
  <r>
    <d v="2024-06-04T00:00:00"/>
    <n v="585"/>
    <s v="UNIVERSITARIA-C83"/>
    <s v="COMAS"/>
    <s v="Nuevas"/>
    <x v="7"/>
    <x v="7"/>
    <s v="EMBUTIDOS Y LACTEOS"/>
    <s v="LACTEOS"/>
    <s v="A"/>
    <n v="0"/>
    <s v="PROV487"/>
    <s v="PRODUCTORA DE ALIMENTOS UNO SAC"/>
    <n v="3"/>
    <x v="1"/>
    <n v="1"/>
    <x v="0"/>
    <n v="2.3849999999999998"/>
    <n v="4.7699999999999996"/>
    <n v="2"/>
    <n v="1"/>
    <n v="0"/>
    <n v="2"/>
    <n v="0"/>
    <n v="42"/>
    <n v="168"/>
    <n v="60"/>
    <x v="0"/>
    <x v="1"/>
  </r>
  <r>
    <d v="2024-06-04T00:00:00"/>
    <n v="585"/>
    <s v="UNIVERSITARIA-C83"/>
    <s v="COMAS"/>
    <s v="Nuevas"/>
    <x v="8"/>
    <x v="8"/>
    <s v="EMBUTIDOS Y LACTEOS"/>
    <s v="LACTEOS"/>
    <s v="A"/>
    <n v="0"/>
    <s v="PROV487"/>
    <s v="PRODUCTORA DE ALIMENTOS UNO SAC"/>
    <n v="7"/>
    <x v="0"/>
    <n v="1"/>
    <x v="0"/>
    <n v="3.0294400000000001"/>
    <n v="15.44904"/>
    <n v="5"/>
    <n v="1"/>
    <n v="0"/>
    <n v="0"/>
    <n v="0"/>
    <n v="5.6"/>
    <n v="67.2"/>
    <n v="60"/>
    <x v="0"/>
    <x v="1"/>
  </r>
  <r>
    <d v="2024-06-04T00:00:00"/>
    <n v="585"/>
    <s v="UNIVERSITARIA-C83"/>
    <s v="COMAS"/>
    <s v="Nuevas"/>
    <x v="9"/>
    <x v="9"/>
    <s v="EMBUTIDOS Y LACTEOS"/>
    <s v="LACTEOS"/>
    <s v="A"/>
    <n v="0"/>
    <s v="PROV487"/>
    <s v="PRODUCTORA DE ALIMENTOS UNO SAC"/>
    <n v="7"/>
    <x v="0"/>
    <n v="1"/>
    <x v="0"/>
    <n v="2.6459999999999999"/>
    <n v="2.6459999999999999"/>
    <n v="1"/>
    <n v="1"/>
    <n v="0"/>
    <n v="0"/>
    <n v="0"/>
    <n v="28"/>
    <n v="336"/>
    <n v="60"/>
    <x v="0"/>
    <x v="1"/>
  </r>
  <r>
    <d v="2024-06-04T00:00:00"/>
    <n v="585"/>
    <s v="UNIVERSITARIA-C83"/>
    <s v="COMAS"/>
    <s v="Nuevas"/>
    <x v="10"/>
    <x v="10"/>
    <s v="EMBUTIDOS Y LACTEOS"/>
    <s v="LACTEOS"/>
    <s v="A"/>
    <n v="0"/>
    <s v="PROV487"/>
    <s v="PRODUCTORA DE ALIMENTOS UNO SAC"/>
    <n v="6"/>
    <x v="1"/>
    <n v="1"/>
    <x v="0"/>
    <n v="3.3237999999999999"/>
    <n v="3.3925900000000002"/>
    <n v="1"/>
    <n v="1"/>
    <n v="0"/>
    <n v="0"/>
    <n v="0"/>
    <n v="84"/>
    <n v="336"/>
    <n v="60"/>
    <x v="1"/>
    <x v="1"/>
  </r>
  <r>
    <d v="2024-06-04T00:00:00"/>
    <n v="586"/>
    <s v="VENEZUELA-C24"/>
    <s v="BELLAVISTA"/>
    <s v="SSS23"/>
    <x v="0"/>
    <x v="0"/>
    <s v="EMBUTIDOS Y LACTEOS"/>
    <s v="LACTEOS"/>
    <s v="A"/>
    <n v="0"/>
    <s v="PROV487"/>
    <s v="PRODUCTORA DE ALIMENTOS UNO SAC"/>
    <n v="8"/>
    <x v="0"/>
    <n v="1"/>
    <x v="0"/>
    <n v="3.1680000000000001"/>
    <n v="12.672000000000001"/>
    <n v="4"/>
    <n v="1"/>
    <n v="0"/>
    <n v="0"/>
    <n v="0"/>
    <n v="7"/>
    <n v="84"/>
    <n v="60"/>
    <x v="0"/>
    <x v="1"/>
  </r>
  <r>
    <d v="2024-06-04T00:00:00"/>
    <n v="586"/>
    <s v="VENEZUELA-C24"/>
    <s v="BELLAVISTA"/>
    <s v="SSS23"/>
    <x v="1"/>
    <x v="1"/>
    <s v="EMBUTIDOS Y LACTEOS"/>
    <s v="LACTEOS"/>
    <s v="A"/>
    <n v="0"/>
    <s v="PROV487"/>
    <s v="PRODUCTORA DE ALIMENTOS UNO SAC"/>
    <n v="4"/>
    <x v="0"/>
    <n v="1"/>
    <x v="1"/>
    <n v="2.3220000000000001"/>
    <n v="9.2880000000000003"/>
    <n v="4"/>
    <n v="1"/>
    <n v="0"/>
    <n v="0"/>
    <n v="0"/>
    <n v="7"/>
    <n v="140"/>
    <n v="60"/>
    <x v="0"/>
    <x v="1"/>
  </r>
  <r>
    <d v="2024-06-04T00:00:00"/>
    <n v="586"/>
    <s v="VENEZUELA-C24"/>
    <s v="BELLAVISTA"/>
    <s v="SSS23"/>
    <x v="2"/>
    <x v="2"/>
    <s v="EMBUTIDOS Y LACTEOS"/>
    <s v="LACTEOS"/>
    <s v="A"/>
    <n v="0"/>
    <s v="PROV487"/>
    <s v="PRODUCTORA DE ALIMENTOS UNO SAC"/>
    <n v="7"/>
    <x v="0"/>
    <n v="1"/>
    <x v="0"/>
    <n v="3.02501"/>
    <n v="40.019730000000003"/>
    <n v="13"/>
    <n v="1"/>
    <n v="0"/>
    <n v="6"/>
    <n v="0"/>
    <n v="2.1538461538461537"/>
    <n v="25.846153846153847"/>
    <n v="60"/>
    <x v="0"/>
    <x v="0"/>
  </r>
  <r>
    <d v="2024-06-04T00:00:00"/>
    <n v="586"/>
    <s v="VENEZUELA-C24"/>
    <s v="BELLAVISTA"/>
    <s v="SSS23"/>
    <x v="3"/>
    <x v="3"/>
    <s v="EMBUTIDOS Y LACTEOS"/>
    <s v="LACTEOS"/>
    <s v="A"/>
    <n v="0"/>
    <s v="PROV487"/>
    <s v="PRODUCTORA DE ALIMENTOS UNO SAC"/>
    <n v="3"/>
    <x v="0"/>
    <n v="1"/>
    <x v="2"/>
    <n v="3.62"/>
    <n v="18.100000000000001"/>
    <n v="5"/>
    <n v="1"/>
    <n v="0"/>
    <n v="0"/>
    <n v="4"/>
    <n v="5.6"/>
    <n v="33.6"/>
    <n v="60"/>
    <x v="0"/>
    <x v="0"/>
  </r>
  <r>
    <d v="2024-06-04T00:00:00"/>
    <n v="586"/>
    <s v="VENEZUELA-C24"/>
    <s v="BELLAVISTA"/>
    <s v="SSS23"/>
    <x v="4"/>
    <x v="4"/>
    <s v="EMBUTIDOS Y LACTEOS"/>
    <s v="LACTEOS"/>
    <s v="A"/>
    <n v="0"/>
    <s v="PROV487"/>
    <s v="PRODUCTORA DE ALIMENTOS UNO SAC"/>
    <n v="2"/>
    <x v="0"/>
    <n v="1"/>
    <x v="2"/>
    <n v="3.62"/>
    <n v="14.48"/>
    <n v="4"/>
    <n v="1"/>
    <n v="0"/>
    <n v="0"/>
    <n v="2"/>
    <n v="7"/>
    <n v="42"/>
    <n v="60"/>
    <x v="0"/>
    <x v="0"/>
  </r>
  <r>
    <d v="2024-06-04T00:00:00"/>
    <n v="586"/>
    <s v="VENEZUELA-C24"/>
    <s v="BELLAVISTA"/>
    <s v="SSS23"/>
    <x v="5"/>
    <x v="5"/>
    <s v="EMBUTIDOS Y LACTEOS"/>
    <s v="LACTEOS"/>
    <s v="A"/>
    <n v="0"/>
    <s v="PROV487"/>
    <s v="PRODUCTORA DE ALIMENTOS UNO SAC"/>
    <n v="2"/>
    <x v="0"/>
    <n v="1"/>
    <x v="0"/>
    <n v="3.04121"/>
    <n v="36.812550000000002"/>
    <n v="12"/>
    <n v="1"/>
    <n v="0"/>
    <n v="8"/>
    <n v="0"/>
    <n v="2.3333333333333335"/>
    <n v="28"/>
    <n v="60"/>
    <x v="0"/>
    <x v="0"/>
  </r>
  <r>
    <d v="2024-06-04T00:00:00"/>
    <n v="586"/>
    <s v="VENEZUELA-C24"/>
    <s v="BELLAVISTA"/>
    <s v="SSS23"/>
    <x v="6"/>
    <x v="6"/>
    <s v="EMBUTIDOS Y LACTEOS"/>
    <s v="LACTEOS"/>
    <s v="A"/>
    <n v="0"/>
    <s v="PROV487"/>
    <s v="PRODUCTORA DE ALIMENTOS UNO SAC"/>
    <n v="8"/>
    <x v="0"/>
    <n v="1"/>
    <x v="0"/>
    <n v="2.3849999999999998"/>
    <n v="2.3849999999999998"/>
    <n v="1"/>
    <n v="1"/>
    <n v="0"/>
    <n v="0"/>
    <n v="0"/>
    <n v="28"/>
    <n v="336"/>
    <n v="60"/>
    <x v="0"/>
    <x v="1"/>
  </r>
  <r>
    <d v="2024-06-04T00:00:00"/>
    <n v="586"/>
    <s v="VENEZUELA-C24"/>
    <s v="BELLAVISTA"/>
    <s v="SSS23"/>
    <x v="7"/>
    <x v="7"/>
    <s v="EMBUTIDOS Y LACTEOS"/>
    <s v="LACTEOS"/>
    <s v="A"/>
    <n v="0"/>
    <s v="PROV487"/>
    <s v="PRODUCTORA DE ALIMENTOS UNO SAC"/>
    <n v="3"/>
    <x v="1"/>
    <n v="1"/>
    <x v="0"/>
    <n v="2.3849999999999998"/>
    <n v="4.7699999999999996"/>
    <n v="2"/>
    <n v="1"/>
    <n v="0"/>
    <n v="1"/>
    <n v="0"/>
    <n v="42"/>
    <n v="168"/>
    <n v="60"/>
    <x v="0"/>
    <x v="1"/>
  </r>
  <r>
    <d v="2024-06-04T00:00:00"/>
    <n v="586"/>
    <s v="VENEZUELA-C24"/>
    <s v="BELLAVISTA"/>
    <s v="SSS23"/>
    <x v="8"/>
    <x v="8"/>
    <s v="EMBUTIDOS Y LACTEOS"/>
    <s v="LACTEOS"/>
    <s v="A"/>
    <n v="0"/>
    <s v="PROV487"/>
    <s v="PRODUCTORA DE ALIMENTOS UNO SAC"/>
    <n v="5"/>
    <x v="0"/>
    <n v="1"/>
    <x v="0"/>
    <n v="3.0294400000000001"/>
    <n v="21.621040000000001"/>
    <n v="7"/>
    <n v="1"/>
    <n v="0"/>
    <n v="4"/>
    <n v="0"/>
    <n v="4"/>
    <n v="48"/>
    <n v="60"/>
    <x v="0"/>
    <x v="0"/>
  </r>
  <r>
    <d v="2024-06-04T00:00:00"/>
    <n v="586"/>
    <s v="VENEZUELA-C24"/>
    <s v="BELLAVISTA"/>
    <s v="SSS23"/>
    <x v="9"/>
    <x v="9"/>
    <s v="EMBUTIDOS Y LACTEOS"/>
    <s v="LACTEOS"/>
    <s v="A"/>
    <n v="0"/>
    <s v="PROV487"/>
    <s v="PRODUCTORA DE ALIMENTOS UNO SAC"/>
    <n v="5"/>
    <x v="0"/>
    <n v="1"/>
    <x v="0"/>
    <n v="2.6459999999999999"/>
    <n v="7.9379999999999997"/>
    <n v="3"/>
    <n v="1"/>
    <n v="0"/>
    <n v="0"/>
    <n v="0"/>
    <n v="9.3333333333333339"/>
    <n v="112"/>
    <n v="60"/>
    <x v="0"/>
    <x v="1"/>
  </r>
  <r>
    <d v="2024-06-04T00:00:00"/>
    <n v="586"/>
    <s v="VENEZUELA-C24"/>
    <s v="BELLAVISTA"/>
    <s v="SSS23"/>
    <x v="10"/>
    <x v="10"/>
    <s v="EMBUTIDOS Y LACTEOS"/>
    <s v="LACTEOS"/>
    <s v="A"/>
    <n v="0"/>
    <s v="PROV487"/>
    <s v="PRODUCTORA DE ALIMENTOS UNO SAC"/>
    <n v="5"/>
    <x v="1"/>
    <n v="1"/>
    <x v="0"/>
    <n v="3.3237999999999999"/>
    <n v="13.510669999999999"/>
    <n v="4"/>
    <n v="1"/>
    <n v="0"/>
    <n v="0"/>
    <n v="0"/>
    <n v="21"/>
    <n v="84"/>
    <n v="60"/>
    <x v="0"/>
    <x v="1"/>
  </r>
  <r>
    <d v="2024-06-04T00:00:00"/>
    <n v="587"/>
    <s v="DERTEANO-C1"/>
    <s v="SAN ISIDRO"/>
    <s v="Nuevas"/>
    <x v="0"/>
    <x v="0"/>
    <s v="EMBUTIDOS Y LACTEOS"/>
    <s v="LACTEOS"/>
    <s v="A"/>
    <n v="0"/>
    <s v="PROV487"/>
    <s v="PRODUCTORA DE ALIMENTOS UNO SAC"/>
    <n v="3"/>
    <x v="0"/>
    <n v="1"/>
    <x v="0"/>
    <n v="3.1680000000000001"/>
    <n v="34.847999999999999"/>
    <n v="11"/>
    <n v="1"/>
    <n v="0"/>
    <n v="8"/>
    <n v="0"/>
    <n v="2.5454545454545454"/>
    <n v="30.545454545454547"/>
    <n v="60"/>
    <x v="0"/>
    <x v="0"/>
  </r>
  <r>
    <d v="2024-06-04T00:00:00"/>
    <n v="587"/>
    <s v="DERTEANO-C1"/>
    <s v="SAN ISIDRO"/>
    <s v="Nuevas"/>
    <x v="1"/>
    <x v="1"/>
    <s v="EMBUTIDOS Y LACTEOS"/>
    <s v="LACTEOS"/>
    <s v="A"/>
    <n v="0"/>
    <s v="PROV487"/>
    <s v="PRODUCTORA DE ALIMENTOS UNO SAC"/>
    <n v="4"/>
    <x v="0"/>
    <n v="1"/>
    <x v="1"/>
    <n v="2.3220000000000001"/>
    <n v="9.2880000000000003"/>
    <n v="4"/>
    <n v="1"/>
    <n v="0"/>
    <n v="4"/>
    <n v="0"/>
    <n v="7"/>
    <n v="140"/>
    <n v="60"/>
    <x v="0"/>
    <x v="1"/>
  </r>
  <r>
    <d v="2024-06-04T00:00:00"/>
    <n v="587"/>
    <s v="DERTEANO-C1"/>
    <s v="SAN ISIDRO"/>
    <s v="Nuevas"/>
    <x v="2"/>
    <x v="2"/>
    <s v="EMBUTIDOS Y LACTEOS"/>
    <s v="LACTEOS"/>
    <s v="A"/>
    <n v="0"/>
    <s v="PROV487"/>
    <s v="PRODUCTORA DE ALIMENTOS UNO SAC"/>
    <n v="8"/>
    <x v="0"/>
    <n v="1"/>
    <x v="0"/>
    <n v="3.02501"/>
    <n v="228.03459000000001"/>
    <n v="74"/>
    <n v="1"/>
    <n v="0"/>
    <n v="8"/>
    <n v="0"/>
    <n v="0.3783783783783784"/>
    <n v="4.5405405405405403"/>
    <n v="60"/>
    <x v="0"/>
    <x v="0"/>
  </r>
  <r>
    <d v="2024-06-04T00:00:00"/>
    <n v="587"/>
    <s v="DERTEANO-C1"/>
    <s v="SAN ISIDRO"/>
    <s v="Nuevas"/>
    <x v="3"/>
    <x v="3"/>
    <s v="EMBUTIDOS Y LACTEOS"/>
    <s v="LACTEOS"/>
    <s v="A"/>
    <n v="0"/>
    <s v="PROV487"/>
    <s v="PRODUCTORA DE ALIMENTOS UNO SAC"/>
    <n v="5"/>
    <x v="0"/>
    <n v="1"/>
    <x v="2"/>
    <n v="3.62"/>
    <n v="10.86"/>
    <n v="3"/>
    <n v="1"/>
    <n v="0"/>
    <n v="0"/>
    <n v="6"/>
    <n v="9.3333333333333339"/>
    <n v="56"/>
    <n v="60"/>
    <x v="0"/>
    <x v="0"/>
  </r>
  <r>
    <d v="2024-06-04T00:00:00"/>
    <n v="587"/>
    <s v="DERTEANO-C1"/>
    <s v="SAN ISIDRO"/>
    <s v="Nuevas"/>
    <x v="4"/>
    <x v="4"/>
    <s v="EMBUTIDOS Y LACTEOS"/>
    <s v="LACTEOS"/>
    <s v="A"/>
    <n v="0"/>
    <s v="PROV487"/>
    <s v="PRODUCTORA DE ALIMENTOS UNO SAC"/>
    <n v="4"/>
    <x v="0"/>
    <n v="1"/>
    <x v="2"/>
    <n v="3.62"/>
    <n v="7.24"/>
    <n v="2"/>
    <n v="1"/>
    <n v="0"/>
    <n v="0"/>
    <n v="4"/>
    <n v="14"/>
    <n v="84"/>
    <n v="60"/>
    <x v="0"/>
    <x v="1"/>
  </r>
  <r>
    <d v="2024-06-04T00:00:00"/>
    <n v="587"/>
    <s v="DERTEANO-C1"/>
    <s v="SAN ISIDRO"/>
    <s v="Nuevas"/>
    <x v="5"/>
    <x v="5"/>
    <s v="EMBUTIDOS Y LACTEOS"/>
    <s v="LACTEOS"/>
    <s v="A"/>
    <n v="0"/>
    <s v="PROV487"/>
    <s v="PRODUCTORA DE ALIMENTOS UNO SAC"/>
    <n v="5"/>
    <x v="0"/>
    <n v="1"/>
    <x v="0"/>
    <n v="3.04121"/>
    <n v="132.90422000000001"/>
    <n v="43"/>
    <n v="1"/>
    <n v="0"/>
    <n v="8"/>
    <n v="0"/>
    <n v="0.65116279069767435"/>
    <n v="7.8139534883720927"/>
    <n v="60"/>
    <x v="0"/>
    <x v="0"/>
  </r>
  <r>
    <d v="2024-06-04T00:00:00"/>
    <n v="587"/>
    <s v="DERTEANO-C1"/>
    <s v="SAN ISIDRO"/>
    <s v="Nuevas"/>
    <x v="6"/>
    <x v="6"/>
    <s v="EMBUTIDOS Y LACTEOS"/>
    <s v="LACTEOS"/>
    <s v="A"/>
    <n v="0"/>
    <s v="PROV487"/>
    <s v="PRODUCTORA DE ALIMENTOS UNO SAC"/>
    <n v="5"/>
    <x v="0"/>
    <n v="1"/>
    <x v="0"/>
    <n v="2.3849999999999998"/>
    <n v="23.85"/>
    <n v="10"/>
    <n v="1"/>
    <n v="0"/>
    <n v="0"/>
    <n v="0"/>
    <n v="2.8"/>
    <n v="33.6"/>
    <n v="60"/>
    <x v="0"/>
    <x v="0"/>
  </r>
  <r>
    <d v="2024-06-04T00:00:00"/>
    <n v="587"/>
    <s v="DERTEANO-C1"/>
    <s v="SAN ISIDRO"/>
    <s v="Nuevas"/>
    <x v="7"/>
    <x v="7"/>
    <s v="EMBUTIDOS Y LACTEOS"/>
    <s v="LACTEOS"/>
    <s v="A"/>
    <n v="0"/>
    <s v="PROV487"/>
    <s v="PRODUCTORA DE ALIMENTOS UNO SAC"/>
    <n v="3"/>
    <x v="1"/>
    <n v="1"/>
    <x v="0"/>
    <n v="2.3849999999999998"/>
    <n v="11.925000000000001"/>
    <n v="5"/>
    <n v="1"/>
    <n v="0"/>
    <n v="2"/>
    <n v="0"/>
    <n v="16.8"/>
    <n v="67.2"/>
    <n v="60"/>
    <x v="0"/>
    <x v="1"/>
  </r>
  <r>
    <d v="2024-06-04T00:00:00"/>
    <n v="587"/>
    <s v="DERTEANO-C1"/>
    <s v="SAN ISIDRO"/>
    <s v="Nuevas"/>
    <x v="8"/>
    <x v="8"/>
    <s v="EMBUTIDOS Y LACTEOS"/>
    <s v="LACTEOS"/>
    <s v="A"/>
    <n v="0"/>
    <s v="PROV487"/>
    <s v="PRODUCTORA DE ALIMENTOS UNO SAC"/>
    <n v="8"/>
    <x v="0"/>
    <n v="1"/>
    <x v="0"/>
    <n v="3.0294400000000001"/>
    <n v="70.901960000000003"/>
    <n v="23"/>
    <n v="1"/>
    <n v="0"/>
    <n v="0"/>
    <n v="0"/>
    <n v="1.2173913043478262"/>
    <n v="14.608695652173914"/>
    <n v="60"/>
    <x v="0"/>
    <x v="0"/>
  </r>
  <r>
    <d v="2024-06-04T00:00:00"/>
    <n v="587"/>
    <s v="DERTEANO-C1"/>
    <s v="SAN ISIDRO"/>
    <s v="Nuevas"/>
    <x v="9"/>
    <x v="9"/>
    <s v="EMBUTIDOS Y LACTEOS"/>
    <s v="LACTEOS"/>
    <s v="A"/>
    <n v="0"/>
    <s v="PROV487"/>
    <s v="PRODUCTORA DE ALIMENTOS UNO SAC"/>
    <n v="5"/>
    <x v="0"/>
    <n v="1"/>
    <x v="0"/>
    <n v="2.6459999999999999"/>
    <n v="21.167999999999999"/>
    <n v="8"/>
    <n v="1"/>
    <n v="0"/>
    <n v="2"/>
    <n v="0"/>
    <n v="3.5"/>
    <n v="42"/>
    <n v="60"/>
    <x v="0"/>
    <x v="0"/>
  </r>
  <r>
    <d v="2024-06-04T00:00:00"/>
    <n v="587"/>
    <s v="DERTEANO-C1"/>
    <s v="SAN ISIDRO"/>
    <s v="Nuevas"/>
    <x v="10"/>
    <x v="10"/>
    <s v="EMBUTIDOS Y LACTEOS"/>
    <s v="LACTEOS"/>
    <s v="A"/>
    <n v="0"/>
    <s v="PROV487"/>
    <s v="PRODUCTORA DE ALIMENTOS UNO SAC"/>
    <n v="8"/>
    <x v="1"/>
    <n v="1"/>
    <x v="0"/>
    <n v="3.3237999999999999"/>
    <n v="53.77543"/>
    <n v="16"/>
    <n v="1"/>
    <n v="0"/>
    <n v="4"/>
    <n v="0"/>
    <n v="5.25"/>
    <n v="21"/>
    <n v="60"/>
    <x v="0"/>
    <x v="0"/>
  </r>
  <r>
    <d v="2024-06-04T00:00:00"/>
    <n v="589"/>
    <s v="BOLOGNESI-C8"/>
    <s v="SANTA ANITA"/>
    <s v="SSS23"/>
    <x v="0"/>
    <x v="0"/>
    <s v="EMBUTIDOS Y LACTEOS"/>
    <s v="LACTEOS"/>
    <s v="A"/>
    <n v="0"/>
    <s v="PROV487"/>
    <s v="PRODUCTORA DE ALIMENTOS UNO SAC"/>
    <n v="6"/>
    <x v="0"/>
    <n v="1"/>
    <x v="0"/>
    <n v="3.1680000000000001"/>
    <n v="12.672000000000001"/>
    <n v="4"/>
    <n v="1"/>
    <n v="0"/>
    <n v="0"/>
    <n v="0"/>
    <n v="7"/>
    <n v="84"/>
    <n v="60"/>
    <x v="0"/>
    <x v="1"/>
  </r>
  <r>
    <d v="2024-06-04T00:00:00"/>
    <n v="589"/>
    <s v="BOLOGNESI-C8"/>
    <s v="SANTA ANITA"/>
    <s v="SSS23"/>
    <x v="1"/>
    <x v="1"/>
    <s v="EMBUTIDOS Y LACTEOS"/>
    <s v="LACTEOS"/>
    <s v="A"/>
    <n v="0"/>
    <s v="PROV487"/>
    <s v="PRODUCTORA DE ALIMENTOS UNO SAC"/>
    <n v="0"/>
    <x v="0"/>
    <n v="1"/>
    <x v="1"/>
    <n v="2.3220000000000001"/>
    <n v="34.83"/>
    <n v="15"/>
    <n v="0"/>
    <n v="0"/>
    <n v="0"/>
    <n v="0"/>
    <n v="1.8666666666666667"/>
    <n v="37.333333333333336"/>
    <n v="60"/>
    <x v="0"/>
    <x v="0"/>
  </r>
  <r>
    <d v="2024-06-04T00:00:00"/>
    <n v="589"/>
    <s v="BOLOGNESI-C8"/>
    <s v="SANTA ANITA"/>
    <s v="SSS23"/>
    <x v="2"/>
    <x v="2"/>
    <s v="EMBUTIDOS Y LACTEOS"/>
    <s v="LACTEOS"/>
    <s v="A"/>
    <n v="0"/>
    <s v="PROV487"/>
    <s v="PRODUCTORA DE ALIMENTOS UNO SAC"/>
    <n v="4"/>
    <x v="0"/>
    <n v="1"/>
    <x v="0"/>
    <n v="3.02501"/>
    <n v="21.679860000000001"/>
    <n v="7"/>
    <n v="1"/>
    <n v="0"/>
    <n v="0"/>
    <n v="0"/>
    <n v="4"/>
    <n v="48"/>
    <n v="60"/>
    <x v="0"/>
    <x v="0"/>
  </r>
  <r>
    <d v="2024-06-04T00:00:00"/>
    <n v="589"/>
    <s v="BOLOGNESI-C8"/>
    <s v="SANTA ANITA"/>
    <s v="SSS23"/>
    <x v="3"/>
    <x v="3"/>
    <s v="EMBUTIDOS Y LACTEOS"/>
    <s v="LACTEOS"/>
    <s v="A"/>
    <n v="0"/>
    <s v="PROV487"/>
    <s v="PRODUCTORA DE ALIMENTOS UNO SAC"/>
    <n v="6"/>
    <x v="0"/>
    <n v="1"/>
    <x v="2"/>
    <n v="3.62"/>
    <n v="21.72"/>
    <n v="6"/>
    <n v="1"/>
    <n v="0"/>
    <n v="0"/>
    <n v="6"/>
    <n v="4.666666666666667"/>
    <n v="28"/>
    <n v="60"/>
    <x v="0"/>
    <x v="0"/>
  </r>
  <r>
    <d v="2024-06-04T00:00:00"/>
    <n v="589"/>
    <s v="BOLOGNESI-C8"/>
    <s v="SANTA ANITA"/>
    <s v="SSS23"/>
    <x v="4"/>
    <x v="4"/>
    <s v="EMBUTIDOS Y LACTEOS"/>
    <s v="LACTEOS"/>
    <s v="A"/>
    <n v="0"/>
    <s v="PROV487"/>
    <s v="PRODUCTORA DE ALIMENTOS UNO SAC"/>
    <n v="4"/>
    <x v="0"/>
    <n v="1"/>
    <x v="2"/>
    <n v="3.62"/>
    <n v="3.62"/>
    <n v="1"/>
    <n v="1"/>
    <n v="0"/>
    <n v="0"/>
    <n v="2"/>
    <n v="28"/>
    <n v="168"/>
    <n v="60"/>
    <x v="0"/>
    <x v="1"/>
  </r>
  <r>
    <d v="2024-06-04T00:00:00"/>
    <n v="589"/>
    <s v="BOLOGNESI-C8"/>
    <s v="SANTA ANITA"/>
    <s v="SSS23"/>
    <x v="5"/>
    <x v="5"/>
    <s v="EMBUTIDOS Y LACTEOS"/>
    <s v="LACTEOS"/>
    <s v="A"/>
    <n v="0"/>
    <s v="PROV487"/>
    <s v="PRODUCTORA DE ALIMENTOS UNO SAC"/>
    <n v="13"/>
    <x v="0"/>
    <n v="1"/>
    <x v="0"/>
    <n v="3.04121"/>
    <n v="49.548859999999998"/>
    <n v="16"/>
    <n v="1"/>
    <n v="0"/>
    <n v="0"/>
    <n v="0"/>
    <n v="1.75"/>
    <n v="21"/>
    <n v="60"/>
    <x v="0"/>
    <x v="0"/>
  </r>
  <r>
    <d v="2024-06-04T00:00:00"/>
    <n v="589"/>
    <s v="BOLOGNESI-C8"/>
    <s v="SANTA ANITA"/>
    <s v="SSS23"/>
    <x v="6"/>
    <x v="6"/>
    <s v="EMBUTIDOS Y LACTEOS"/>
    <s v="LACTEOS"/>
    <s v="A"/>
    <n v="0"/>
    <s v="PROV487"/>
    <s v="PRODUCTORA DE ALIMENTOS UNO SAC"/>
    <n v="2"/>
    <x v="0"/>
    <n v="1"/>
    <x v="0"/>
    <n v="2.3849999999999998"/>
    <n v="0"/>
    <n v="0"/>
    <n v="1"/>
    <n v="0"/>
    <n v="0"/>
    <n v="0"/>
    <s v="PRODUCTO SIN VENTA"/>
    <s v="PRODUCTO SIN VENTA"/>
    <n v="60"/>
    <x v="1"/>
    <x v="1"/>
  </r>
  <r>
    <d v="2024-06-04T00:00:00"/>
    <n v="589"/>
    <s v="BOLOGNESI-C8"/>
    <s v="SANTA ANITA"/>
    <s v="SSS23"/>
    <x v="7"/>
    <x v="7"/>
    <s v="EMBUTIDOS Y LACTEOS"/>
    <s v="LACTEOS"/>
    <s v="A"/>
    <n v="0"/>
    <s v="PROV487"/>
    <s v="PRODUCTORA DE ALIMENTOS UNO SAC"/>
    <n v="2"/>
    <x v="1"/>
    <n v="1"/>
    <x v="0"/>
    <n v="2.3849999999999998"/>
    <n v="0"/>
    <n v="0"/>
    <n v="1"/>
    <n v="0"/>
    <n v="0"/>
    <n v="0"/>
    <s v="PRODUCTO SIN VENTA"/>
    <s v="PRODUCTO SIN VENTA"/>
    <n v="60"/>
    <x v="1"/>
    <x v="1"/>
  </r>
  <r>
    <d v="2024-06-04T00:00:00"/>
    <n v="589"/>
    <s v="BOLOGNESI-C8"/>
    <s v="SANTA ANITA"/>
    <s v="SSS23"/>
    <x v="8"/>
    <x v="8"/>
    <s v="EMBUTIDOS Y LACTEOS"/>
    <s v="LACTEOS"/>
    <s v="A"/>
    <n v="0"/>
    <s v="PROV487"/>
    <s v="PRODUCTORA DE ALIMENTOS UNO SAC"/>
    <n v="1"/>
    <x v="0"/>
    <n v="1"/>
    <x v="0"/>
    <n v="3.0294400000000001"/>
    <n v="3.04034"/>
    <n v="1"/>
    <n v="1"/>
    <n v="0"/>
    <n v="0"/>
    <n v="0"/>
    <n v="28"/>
    <n v="336"/>
    <n v="60"/>
    <x v="0"/>
    <x v="1"/>
  </r>
  <r>
    <d v="2024-06-04T00:00:00"/>
    <n v="589"/>
    <s v="BOLOGNESI-C8"/>
    <s v="SANTA ANITA"/>
    <s v="SSS23"/>
    <x v="9"/>
    <x v="9"/>
    <s v="EMBUTIDOS Y LACTEOS"/>
    <s v="LACTEOS"/>
    <s v="A"/>
    <n v="0"/>
    <s v="PROV487"/>
    <s v="PRODUCTORA DE ALIMENTOS UNO SAC"/>
    <n v="6"/>
    <x v="0"/>
    <n v="1"/>
    <x v="0"/>
    <n v="2.6459999999999999"/>
    <n v="5.2919999999999998"/>
    <n v="2"/>
    <n v="1"/>
    <n v="0"/>
    <n v="0"/>
    <n v="0"/>
    <n v="14"/>
    <n v="168"/>
    <n v="60"/>
    <x v="0"/>
    <x v="1"/>
  </r>
  <r>
    <d v="2024-06-04T00:00:00"/>
    <n v="589"/>
    <s v="BOLOGNESI-C8"/>
    <s v="SANTA ANITA"/>
    <s v="SSS23"/>
    <x v="10"/>
    <x v="10"/>
    <s v="EMBUTIDOS Y LACTEOS"/>
    <s v="LACTEOS"/>
    <s v="A"/>
    <n v="0"/>
    <s v="PROV487"/>
    <s v="PRODUCTORA DE ALIMENTOS UNO SAC"/>
    <n v="2"/>
    <x v="1"/>
    <n v="1"/>
    <x v="0"/>
    <n v="3.3237999999999999"/>
    <n v="6.6709800000000001"/>
    <n v="2"/>
    <n v="1"/>
    <n v="0"/>
    <n v="0"/>
    <n v="0"/>
    <n v="42"/>
    <n v="168"/>
    <n v="60"/>
    <x v="0"/>
    <x v="1"/>
  </r>
  <r>
    <d v="2024-06-04T00:00:00"/>
    <n v="590"/>
    <s v="ATAHUALPA-C4-TRUJILLO"/>
    <s v="TRUJILLO"/>
    <s v="Nuevas"/>
    <x v="0"/>
    <x v="0"/>
    <s v="EMBUTIDOS Y LACTEOS"/>
    <s v="LACTEOS"/>
    <s v="A"/>
    <n v="0"/>
    <s v="PROV487"/>
    <s v="PRODUCTORA DE ALIMENTOS UNO SAC"/>
    <n v="4"/>
    <x v="0"/>
    <n v="1"/>
    <x v="0"/>
    <n v="3.1680000000000001"/>
    <n v="0"/>
    <n v="0"/>
    <n v="1"/>
    <n v="0"/>
    <n v="0"/>
    <n v="0"/>
    <s v="PRODUCTO SIN VENTA"/>
    <s v="PRODUCTO SIN VENTA"/>
    <n v="60"/>
    <x v="1"/>
    <x v="1"/>
  </r>
  <r>
    <d v="2024-06-04T00:00:00"/>
    <n v="590"/>
    <s v="ATAHUALPA-C4-TRUJILLO"/>
    <s v="TRUJILLO"/>
    <s v="Nuevas"/>
    <x v="1"/>
    <x v="1"/>
    <s v="EMBUTIDOS Y LACTEOS"/>
    <s v="LACTEOS"/>
    <s v="A"/>
    <n v="0"/>
    <s v="PROV487"/>
    <s v="PRODUCTORA DE ALIMENTOS UNO SAC"/>
    <n v="4"/>
    <x v="0"/>
    <n v="1"/>
    <x v="1"/>
    <n v="2.3220000000000001"/>
    <n v="9.2880000000000003"/>
    <n v="4"/>
    <n v="1"/>
    <n v="0"/>
    <n v="0"/>
    <n v="0"/>
    <n v="7"/>
    <n v="140"/>
    <n v="60"/>
    <x v="0"/>
    <x v="1"/>
  </r>
  <r>
    <d v="2024-06-04T00:00:00"/>
    <n v="590"/>
    <s v="ATAHUALPA-C4-TRUJILLO"/>
    <s v="TRUJILLO"/>
    <s v="Nuevas"/>
    <x v="2"/>
    <x v="2"/>
    <s v="EMBUTIDOS Y LACTEOS"/>
    <s v="LACTEOS"/>
    <s v="A"/>
    <n v="0"/>
    <s v="PROV487"/>
    <s v="PRODUCTORA DE ALIMENTOS UNO SAC"/>
    <n v="9"/>
    <x v="0"/>
    <n v="1"/>
    <x v="0"/>
    <n v="3.02501"/>
    <n v="21.518350000000002"/>
    <n v="7"/>
    <n v="1"/>
    <n v="0"/>
    <n v="0"/>
    <n v="0"/>
    <n v="4"/>
    <n v="48"/>
    <n v="60"/>
    <x v="0"/>
    <x v="0"/>
  </r>
  <r>
    <d v="2024-06-04T00:00:00"/>
    <n v="590"/>
    <s v="ATAHUALPA-C4-TRUJILLO"/>
    <s v="TRUJILLO"/>
    <s v="Nuevas"/>
    <x v="3"/>
    <x v="3"/>
    <s v="EMBUTIDOS Y LACTEOS"/>
    <s v="LACTEOS"/>
    <s v="A"/>
    <n v="0"/>
    <s v="PROV487"/>
    <s v="PRODUCTORA DE ALIMENTOS UNO SAC"/>
    <n v="6"/>
    <x v="0"/>
    <n v="1"/>
    <x v="2"/>
    <n v="3.62"/>
    <n v="18.100000000000001"/>
    <n v="5"/>
    <n v="1"/>
    <n v="0"/>
    <n v="0"/>
    <n v="2"/>
    <n v="5.6"/>
    <n v="33.6"/>
    <n v="60"/>
    <x v="0"/>
    <x v="0"/>
  </r>
  <r>
    <d v="2024-06-04T00:00:00"/>
    <n v="590"/>
    <s v="ATAHUALPA-C4-TRUJILLO"/>
    <s v="TRUJILLO"/>
    <s v="Nuevas"/>
    <x v="4"/>
    <x v="4"/>
    <s v="EMBUTIDOS Y LACTEOS"/>
    <s v="LACTEOS"/>
    <s v="A"/>
    <n v="0"/>
    <s v="PROV487"/>
    <s v="PRODUCTORA DE ALIMENTOS UNO SAC"/>
    <n v="7"/>
    <x v="0"/>
    <n v="1"/>
    <x v="2"/>
    <n v="3.62"/>
    <n v="7.24"/>
    <n v="2"/>
    <n v="1"/>
    <n v="0"/>
    <n v="0"/>
    <n v="0"/>
    <n v="14"/>
    <n v="84"/>
    <n v="60"/>
    <x v="0"/>
    <x v="1"/>
  </r>
  <r>
    <d v="2024-06-04T00:00:00"/>
    <n v="590"/>
    <s v="ATAHUALPA-C4-TRUJILLO"/>
    <s v="TRUJILLO"/>
    <s v="Nuevas"/>
    <x v="5"/>
    <x v="5"/>
    <s v="EMBUTIDOS Y LACTEOS"/>
    <s v="LACTEOS"/>
    <s v="A"/>
    <n v="0"/>
    <s v="PROV487"/>
    <s v="PRODUCTORA DE ALIMENTOS UNO SAC"/>
    <n v="5"/>
    <x v="0"/>
    <n v="1"/>
    <x v="0"/>
    <n v="3.04121"/>
    <n v="18.547070000000001"/>
    <n v="6"/>
    <n v="1"/>
    <n v="0"/>
    <n v="2"/>
    <n v="0"/>
    <n v="4.666666666666667"/>
    <n v="56"/>
    <n v="60"/>
    <x v="0"/>
    <x v="0"/>
  </r>
  <r>
    <d v="2024-06-04T00:00:00"/>
    <n v="590"/>
    <s v="ATAHUALPA-C4-TRUJILLO"/>
    <s v="TRUJILLO"/>
    <s v="Nuevas"/>
    <x v="6"/>
    <x v="6"/>
    <s v="EMBUTIDOS Y LACTEOS"/>
    <s v="LACTEOS"/>
    <s v="A"/>
    <n v="0"/>
    <s v="PROV487"/>
    <s v="PRODUCTORA DE ALIMENTOS UNO SAC"/>
    <n v="2"/>
    <x v="0"/>
    <n v="1"/>
    <x v="0"/>
    <n v="2.3849999999999998"/>
    <n v="19.079999999999998"/>
    <n v="8"/>
    <n v="1"/>
    <n v="0"/>
    <n v="2"/>
    <n v="0"/>
    <n v="3.5"/>
    <n v="42"/>
    <n v="60"/>
    <x v="0"/>
    <x v="0"/>
  </r>
  <r>
    <d v="2024-06-04T00:00:00"/>
    <n v="590"/>
    <s v="ATAHUALPA-C4-TRUJILLO"/>
    <s v="TRUJILLO"/>
    <s v="Nuevas"/>
    <x v="7"/>
    <x v="7"/>
    <s v="EMBUTIDOS Y LACTEOS"/>
    <s v="LACTEOS"/>
    <s v="A"/>
    <n v="0"/>
    <s v="PROV487"/>
    <s v="PRODUCTORA DE ALIMENTOS UNO SAC"/>
    <n v="3"/>
    <x v="1"/>
    <n v="1"/>
    <x v="0"/>
    <n v="2.3849999999999998"/>
    <n v="2.3849999999999998"/>
    <n v="1"/>
    <n v="1"/>
    <n v="0"/>
    <n v="1"/>
    <n v="0"/>
    <n v="84"/>
    <n v="336"/>
    <n v="60"/>
    <x v="1"/>
    <x v="1"/>
  </r>
  <r>
    <d v="2024-06-04T00:00:00"/>
    <n v="590"/>
    <s v="ATAHUALPA-C4-TRUJILLO"/>
    <s v="TRUJILLO"/>
    <s v="Nuevas"/>
    <x v="8"/>
    <x v="8"/>
    <s v="EMBUTIDOS Y LACTEOS"/>
    <s v="LACTEOS"/>
    <s v="A"/>
    <n v="0"/>
    <s v="PROV487"/>
    <s v="PRODUCTORA DE ALIMENTOS UNO SAC"/>
    <n v="5"/>
    <x v="0"/>
    <n v="1"/>
    <x v="0"/>
    <n v="3.0294400000000001"/>
    <n v="18.440290000000001"/>
    <n v="6"/>
    <n v="1"/>
    <n v="0"/>
    <n v="4"/>
    <n v="0"/>
    <n v="4.666666666666667"/>
    <n v="56"/>
    <n v="60"/>
    <x v="0"/>
    <x v="0"/>
  </r>
  <r>
    <d v="2024-06-04T00:00:00"/>
    <n v="590"/>
    <s v="ATAHUALPA-C4-TRUJILLO"/>
    <s v="TRUJILLO"/>
    <s v="Nuevas"/>
    <x v="9"/>
    <x v="9"/>
    <s v="EMBUTIDOS Y LACTEOS"/>
    <s v="LACTEOS"/>
    <s v="A"/>
    <n v="0"/>
    <s v="PROV487"/>
    <s v="PRODUCTORA DE ALIMENTOS UNO SAC"/>
    <n v="5"/>
    <x v="0"/>
    <n v="1"/>
    <x v="0"/>
    <n v="2.6459999999999999"/>
    <n v="5.2919999999999998"/>
    <n v="2"/>
    <n v="1"/>
    <n v="0"/>
    <n v="0"/>
    <n v="0"/>
    <n v="14"/>
    <n v="168"/>
    <n v="60"/>
    <x v="0"/>
    <x v="1"/>
  </r>
  <r>
    <d v="2024-06-04T00:00:00"/>
    <n v="590"/>
    <s v="ATAHUALPA-C4-TRUJILLO"/>
    <s v="TRUJILLO"/>
    <s v="Nuevas"/>
    <x v="10"/>
    <x v="10"/>
    <s v="EMBUTIDOS Y LACTEOS"/>
    <s v="LACTEOS"/>
    <s v="A"/>
    <n v="0"/>
    <s v="PROV487"/>
    <s v="PRODUCTORA DE ALIMENTOS UNO SAC"/>
    <n v="4"/>
    <x v="1"/>
    <n v="1"/>
    <x v="0"/>
    <n v="3.3237999999999999"/>
    <n v="6.6898499999999999"/>
    <n v="2"/>
    <n v="1"/>
    <n v="0"/>
    <n v="0"/>
    <n v="0"/>
    <n v="42"/>
    <n v="168"/>
    <n v="60"/>
    <x v="0"/>
    <x v="1"/>
  </r>
  <r>
    <d v="2024-06-04T00:00:00"/>
    <n v="591"/>
    <s v="JPRADO-C5"/>
    <s v="MAGDALENA DEL MAR"/>
    <s v="Nuevas"/>
    <x v="0"/>
    <x v="0"/>
    <s v="EMBUTIDOS Y LACTEOS"/>
    <s v="LACTEOS"/>
    <s v="A"/>
    <n v="0"/>
    <s v="PROV487"/>
    <s v="PRODUCTORA DE ALIMENTOS UNO SAC"/>
    <n v="3"/>
    <x v="0"/>
    <n v="1"/>
    <x v="0"/>
    <n v="3.1680000000000001"/>
    <n v="3.1680000000000001"/>
    <n v="1"/>
    <n v="1"/>
    <n v="0"/>
    <n v="0"/>
    <n v="0"/>
    <n v="28"/>
    <n v="336"/>
    <n v="60"/>
    <x v="0"/>
    <x v="1"/>
  </r>
  <r>
    <d v="2024-06-04T00:00:00"/>
    <n v="591"/>
    <s v="JPRADO-C5"/>
    <s v="MAGDALENA DEL MAR"/>
    <s v="Nuevas"/>
    <x v="1"/>
    <x v="1"/>
    <s v="EMBUTIDOS Y LACTEOS"/>
    <s v="LACTEOS"/>
    <s v="A"/>
    <n v="0"/>
    <s v="PROV487"/>
    <s v="PRODUCTORA DE ALIMENTOS UNO SAC"/>
    <n v="5"/>
    <x v="0"/>
    <n v="1"/>
    <x v="1"/>
    <n v="2.3220000000000001"/>
    <n v="2.3220000000000001"/>
    <n v="1"/>
    <n v="1"/>
    <n v="0"/>
    <n v="0"/>
    <n v="0"/>
    <n v="28"/>
    <n v="560"/>
    <n v="60"/>
    <x v="0"/>
    <x v="1"/>
  </r>
  <r>
    <d v="2024-06-04T00:00:00"/>
    <n v="591"/>
    <s v="JPRADO-C5"/>
    <s v="MAGDALENA DEL MAR"/>
    <s v="Nuevas"/>
    <x v="2"/>
    <x v="2"/>
    <s v="EMBUTIDOS Y LACTEOS"/>
    <s v="LACTEOS"/>
    <s v="A"/>
    <n v="0"/>
    <s v="PROV487"/>
    <s v="PRODUCTORA DE ALIMENTOS UNO SAC"/>
    <n v="1"/>
    <x v="0"/>
    <n v="1"/>
    <x v="0"/>
    <n v="3.02501"/>
    <n v="27.497589999999999"/>
    <n v="9"/>
    <n v="1"/>
    <n v="0"/>
    <n v="6"/>
    <n v="0"/>
    <n v="3.1111111111111107"/>
    <n v="37.333333333333329"/>
    <n v="60"/>
    <x v="0"/>
    <x v="0"/>
  </r>
  <r>
    <d v="2024-06-04T00:00:00"/>
    <n v="591"/>
    <s v="JPRADO-C5"/>
    <s v="MAGDALENA DEL MAR"/>
    <s v="Nuevas"/>
    <x v="3"/>
    <x v="3"/>
    <s v="EMBUTIDOS Y LACTEOS"/>
    <s v="LACTEOS"/>
    <s v="A"/>
    <n v="0"/>
    <s v="PROV487"/>
    <s v="PRODUCTORA DE ALIMENTOS UNO SAC"/>
    <n v="6"/>
    <x v="0"/>
    <n v="1"/>
    <x v="2"/>
    <n v="3.62"/>
    <n v="7.24"/>
    <n v="2"/>
    <n v="1"/>
    <n v="0"/>
    <n v="0"/>
    <n v="2"/>
    <n v="14"/>
    <n v="84"/>
    <n v="60"/>
    <x v="0"/>
    <x v="1"/>
  </r>
  <r>
    <d v="2024-06-04T00:00:00"/>
    <n v="591"/>
    <s v="JPRADO-C5"/>
    <s v="MAGDALENA DEL MAR"/>
    <s v="Nuevas"/>
    <x v="4"/>
    <x v="4"/>
    <s v="EMBUTIDOS Y LACTEOS"/>
    <s v="LACTEOS"/>
    <s v="A"/>
    <n v="0"/>
    <s v="PROV487"/>
    <s v="PRODUCTORA DE ALIMENTOS UNO SAC"/>
    <n v="2"/>
    <x v="0"/>
    <n v="1"/>
    <x v="2"/>
    <n v="3.62"/>
    <n v="3.62"/>
    <n v="1"/>
    <n v="1"/>
    <n v="0"/>
    <n v="0"/>
    <n v="2"/>
    <n v="28"/>
    <n v="168"/>
    <n v="60"/>
    <x v="0"/>
    <x v="1"/>
  </r>
  <r>
    <d v="2024-06-04T00:00:00"/>
    <n v="591"/>
    <s v="JPRADO-C5"/>
    <s v="MAGDALENA DEL MAR"/>
    <s v="Nuevas"/>
    <x v="5"/>
    <x v="5"/>
    <s v="EMBUTIDOS Y LACTEOS"/>
    <s v="LACTEOS"/>
    <s v="A"/>
    <n v="0"/>
    <s v="PROV487"/>
    <s v="PRODUCTORA DE ALIMENTOS UNO SAC"/>
    <n v="4"/>
    <x v="0"/>
    <n v="1"/>
    <x v="0"/>
    <n v="3.04121"/>
    <n v="3.0964800000000001"/>
    <n v="1"/>
    <n v="1"/>
    <n v="0"/>
    <n v="0"/>
    <n v="0"/>
    <n v="28"/>
    <n v="336"/>
    <n v="60"/>
    <x v="0"/>
    <x v="1"/>
  </r>
  <r>
    <d v="2024-06-04T00:00:00"/>
    <n v="591"/>
    <s v="JPRADO-C5"/>
    <s v="MAGDALENA DEL MAR"/>
    <s v="Nuevas"/>
    <x v="6"/>
    <x v="6"/>
    <s v="EMBUTIDOS Y LACTEOS"/>
    <s v="LACTEOS"/>
    <s v="A"/>
    <n v="0"/>
    <s v="PROV487"/>
    <s v="PRODUCTORA DE ALIMENTOS UNO SAC"/>
    <n v="1"/>
    <x v="0"/>
    <n v="1"/>
    <x v="0"/>
    <n v="2.3849999999999998"/>
    <n v="2.3849999999999998"/>
    <n v="1"/>
    <n v="1"/>
    <n v="0"/>
    <n v="2"/>
    <n v="0"/>
    <n v="28"/>
    <n v="336"/>
    <n v="60"/>
    <x v="0"/>
    <x v="1"/>
  </r>
  <r>
    <d v="2024-06-04T00:00:00"/>
    <n v="591"/>
    <s v="JPRADO-C5"/>
    <s v="MAGDALENA DEL MAR"/>
    <s v="Nuevas"/>
    <x v="7"/>
    <x v="7"/>
    <s v="EMBUTIDOS Y LACTEOS"/>
    <s v="LACTEOS"/>
    <s v="A"/>
    <n v="0"/>
    <s v="PROV487"/>
    <s v="PRODUCTORA DE ALIMENTOS UNO SAC"/>
    <n v="2"/>
    <x v="1"/>
    <n v="1"/>
    <x v="0"/>
    <n v="2.3849999999999998"/>
    <n v="0"/>
    <n v="0"/>
    <n v="1"/>
    <n v="0"/>
    <n v="2"/>
    <n v="0"/>
    <s v="PRODUCTO SIN VENTA"/>
    <s v="PRODUCTO SIN VENTA"/>
    <n v="60"/>
    <x v="1"/>
    <x v="1"/>
  </r>
  <r>
    <d v="2024-06-04T00:00:00"/>
    <n v="591"/>
    <s v="JPRADO-C5"/>
    <s v="MAGDALENA DEL MAR"/>
    <s v="Nuevas"/>
    <x v="8"/>
    <x v="8"/>
    <s v="EMBUTIDOS Y LACTEOS"/>
    <s v="LACTEOS"/>
    <s v="A"/>
    <n v="0"/>
    <s v="PROV487"/>
    <s v="PRODUCTORA DE ALIMENTOS UNO SAC"/>
    <n v="3"/>
    <x v="0"/>
    <n v="1"/>
    <x v="0"/>
    <n v="3.0294400000000001"/>
    <n v="3.0403500000000001"/>
    <n v="1"/>
    <n v="1"/>
    <n v="0"/>
    <n v="1"/>
    <n v="0"/>
    <n v="28"/>
    <n v="336"/>
    <n v="60"/>
    <x v="0"/>
    <x v="1"/>
  </r>
  <r>
    <d v="2024-06-04T00:00:00"/>
    <n v="591"/>
    <s v="JPRADO-C5"/>
    <s v="MAGDALENA DEL MAR"/>
    <s v="Nuevas"/>
    <x v="9"/>
    <x v="9"/>
    <s v="EMBUTIDOS Y LACTEOS"/>
    <s v="LACTEOS"/>
    <s v="A"/>
    <n v="0"/>
    <s v="PROV487"/>
    <s v="PRODUCTORA DE ALIMENTOS UNO SAC"/>
    <n v="4"/>
    <x v="0"/>
    <n v="1"/>
    <x v="0"/>
    <n v="2.6459999999999999"/>
    <n v="10.584"/>
    <n v="4"/>
    <n v="1"/>
    <n v="0"/>
    <n v="2"/>
    <n v="0"/>
    <n v="7"/>
    <n v="84"/>
    <n v="60"/>
    <x v="0"/>
    <x v="1"/>
  </r>
  <r>
    <d v="2024-06-04T00:00:00"/>
    <n v="591"/>
    <s v="JPRADO-C5"/>
    <s v="MAGDALENA DEL MAR"/>
    <s v="Nuevas"/>
    <x v="10"/>
    <x v="10"/>
    <s v="EMBUTIDOS Y LACTEOS"/>
    <s v="LACTEOS"/>
    <s v="A"/>
    <n v="0"/>
    <s v="PROV487"/>
    <s v="PRODUCTORA DE ALIMENTOS UNO SAC"/>
    <n v="1"/>
    <x v="1"/>
    <n v="1"/>
    <x v="0"/>
    <n v="3.3237999999999999"/>
    <n v="16.830549999999999"/>
    <n v="5"/>
    <n v="1"/>
    <n v="0"/>
    <n v="2"/>
    <n v="0"/>
    <n v="16.8"/>
    <n v="67.2"/>
    <n v="60"/>
    <x v="0"/>
    <x v="1"/>
  </r>
  <r>
    <d v="2024-06-04T00:00:00"/>
    <n v="592"/>
    <s v="JCHAVEZ-C7-SURCO"/>
    <s v="SANTIAGO DE SURCO"/>
    <s v="Nuevas"/>
    <x v="0"/>
    <x v="0"/>
    <s v="EMBUTIDOS Y LACTEOS"/>
    <s v="LACTEOS"/>
    <s v="A"/>
    <n v="0"/>
    <s v="PROV487"/>
    <s v="PRODUCTORA DE ALIMENTOS UNO SAC"/>
    <n v="4"/>
    <x v="0"/>
    <n v="1"/>
    <x v="0"/>
    <n v="3.1680000000000001"/>
    <n v="0"/>
    <n v="0"/>
    <n v="1"/>
    <n v="0"/>
    <n v="0"/>
    <n v="0"/>
    <s v="PRODUCTO SIN VENTA"/>
    <s v="PRODUCTO SIN VENTA"/>
    <n v="60"/>
    <x v="1"/>
    <x v="1"/>
  </r>
  <r>
    <d v="2024-06-04T00:00:00"/>
    <n v="592"/>
    <s v="JCHAVEZ-C7-SURCO"/>
    <s v="SANTIAGO DE SURCO"/>
    <s v="Nuevas"/>
    <x v="1"/>
    <x v="1"/>
    <s v="EMBUTIDOS Y LACTEOS"/>
    <s v="LACTEOS"/>
    <s v="A"/>
    <n v="0"/>
    <s v="PROV487"/>
    <s v="PRODUCTORA DE ALIMENTOS UNO SAC"/>
    <n v="4"/>
    <x v="0"/>
    <n v="1"/>
    <x v="1"/>
    <n v="2.3220000000000001"/>
    <n v="4.6440000000000001"/>
    <n v="2"/>
    <n v="1"/>
    <n v="0"/>
    <n v="0"/>
    <n v="0"/>
    <n v="14"/>
    <n v="280"/>
    <n v="60"/>
    <x v="0"/>
    <x v="1"/>
  </r>
  <r>
    <d v="2024-06-04T00:00:00"/>
    <n v="592"/>
    <s v="JCHAVEZ-C7-SURCO"/>
    <s v="SANTIAGO DE SURCO"/>
    <s v="Nuevas"/>
    <x v="2"/>
    <x v="2"/>
    <s v="EMBUTIDOS Y LACTEOS"/>
    <s v="LACTEOS"/>
    <s v="A"/>
    <n v="0"/>
    <s v="PROV487"/>
    <s v="PRODUCTORA DE ALIMENTOS UNO SAC"/>
    <n v="10"/>
    <x v="0"/>
    <n v="1"/>
    <x v="0"/>
    <n v="3.02501"/>
    <n v="9.2951099999999993"/>
    <n v="3"/>
    <n v="1"/>
    <n v="0"/>
    <n v="0"/>
    <n v="0"/>
    <n v="9.3333333333333339"/>
    <n v="112"/>
    <n v="60"/>
    <x v="0"/>
    <x v="1"/>
  </r>
  <r>
    <d v="2024-06-04T00:00:00"/>
    <n v="592"/>
    <s v="JCHAVEZ-C7-SURCO"/>
    <s v="SANTIAGO DE SURCO"/>
    <s v="Nuevas"/>
    <x v="3"/>
    <x v="3"/>
    <s v="EMBUTIDOS Y LACTEOS"/>
    <s v="LACTEOS"/>
    <s v="A"/>
    <n v="0"/>
    <s v="PROV487"/>
    <s v="PRODUCTORA DE ALIMENTOS UNO SAC"/>
    <n v="2"/>
    <x v="0"/>
    <n v="1"/>
    <x v="2"/>
    <n v="3.62"/>
    <n v="21.72"/>
    <n v="6"/>
    <n v="1"/>
    <n v="0"/>
    <n v="0"/>
    <n v="6"/>
    <n v="4.666666666666667"/>
    <n v="28"/>
    <n v="60"/>
    <x v="0"/>
    <x v="0"/>
  </r>
  <r>
    <d v="2024-06-04T00:00:00"/>
    <n v="592"/>
    <s v="JCHAVEZ-C7-SURCO"/>
    <s v="SANTIAGO DE SURCO"/>
    <s v="Nuevas"/>
    <x v="4"/>
    <x v="4"/>
    <s v="EMBUTIDOS Y LACTEOS"/>
    <s v="LACTEOS"/>
    <s v="A"/>
    <n v="0"/>
    <s v="PROV487"/>
    <s v="PRODUCTORA DE ALIMENTOS UNO SAC"/>
    <n v="4"/>
    <x v="0"/>
    <n v="1"/>
    <x v="2"/>
    <n v="3.62"/>
    <n v="18.100000000000001"/>
    <n v="5"/>
    <n v="1"/>
    <n v="0"/>
    <n v="0"/>
    <n v="6"/>
    <n v="5.6"/>
    <n v="33.6"/>
    <n v="60"/>
    <x v="0"/>
    <x v="0"/>
  </r>
  <r>
    <d v="2024-06-04T00:00:00"/>
    <n v="592"/>
    <s v="JCHAVEZ-C7-SURCO"/>
    <s v="SANTIAGO DE SURCO"/>
    <s v="Nuevas"/>
    <x v="5"/>
    <x v="5"/>
    <s v="EMBUTIDOS Y LACTEOS"/>
    <s v="LACTEOS"/>
    <s v="A"/>
    <n v="0"/>
    <s v="PROV487"/>
    <s v="PRODUCTORA DE ALIMENTOS UNO SAC"/>
    <n v="2"/>
    <x v="0"/>
    <n v="1"/>
    <x v="0"/>
    <n v="3.04121"/>
    <n v="21.559729999999998"/>
    <n v="7"/>
    <n v="1"/>
    <n v="0"/>
    <n v="4"/>
    <n v="0"/>
    <n v="4"/>
    <n v="48"/>
    <n v="60"/>
    <x v="0"/>
    <x v="0"/>
  </r>
  <r>
    <d v="2024-06-04T00:00:00"/>
    <n v="592"/>
    <s v="JCHAVEZ-C7-SURCO"/>
    <s v="SANTIAGO DE SURCO"/>
    <s v="Nuevas"/>
    <x v="6"/>
    <x v="6"/>
    <s v="EMBUTIDOS Y LACTEOS"/>
    <s v="LACTEOS"/>
    <s v="A"/>
    <n v="0"/>
    <s v="PROV487"/>
    <s v="PRODUCTORA DE ALIMENTOS UNO SAC"/>
    <n v="7"/>
    <x v="0"/>
    <n v="1"/>
    <x v="0"/>
    <n v="2.3849999999999998"/>
    <n v="0"/>
    <n v="0"/>
    <n v="1"/>
    <n v="0"/>
    <n v="0"/>
    <n v="0"/>
    <s v="PRODUCTO SIN VENTA"/>
    <s v="PRODUCTO SIN VENTA"/>
    <n v="60"/>
    <x v="1"/>
    <x v="1"/>
  </r>
  <r>
    <d v="2024-06-04T00:00:00"/>
    <n v="592"/>
    <s v="JCHAVEZ-C7-SURCO"/>
    <s v="SANTIAGO DE SURCO"/>
    <s v="Nuevas"/>
    <x v="7"/>
    <x v="7"/>
    <s v="EMBUTIDOS Y LACTEOS"/>
    <s v="LACTEOS"/>
    <s v="A"/>
    <n v="0"/>
    <s v="PROV487"/>
    <s v="PRODUCTORA DE ALIMENTOS UNO SAC"/>
    <n v="3"/>
    <x v="1"/>
    <n v="1"/>
    <x v="0"/>
    <n v="2.3849999999999998"/>
    <n v="2.3849999999999998"/>
    <n v="1"/>
    <n v="1"/>
    <n v="0"/>
    <n v="1"/>
    <n v="0"/>
    <n v="84"/>
    <n v="336"/>
    <n v="60"/>
    <x v="1"/>
    <x v="1"/>
  </r>
  <r>
    <d v="2024-06-04T00:00:00"/>
    <n v="592"/>
    <s v="JCHAVEZ-C7-SURCO"/>
    <s v="SANTIAGO DE SURCO"/>
    <s v="Nuevas"/>
    <x v="8"/>
    <x v="8"/>
    <s v="EMBUTIDOS Y LACTEOS"/>
    <s v="LACTEOS"/>
    <s v="A"/>
    <n v="0"/>
    <s v="PROV487"/>
    <s v="PRODUCTORA DE ALIMENTOS UNO SAC"/>
    <n v="4"/>
    <x v="0"/>
    <n v="1"/>
    <x v="0"/>
    <n v="3.0294400000000001"/>
    <n v="3.0575899999999998"/>
    <n v="1"/>
    <n v="1"/>
    <n v="0"/>
    <n v="0"/>
    <n v="0"/>
    <n v="28"/>
    <n v="336"/>
    <n v="60"/>
    <x v="0"/>
    <x v="1"/>
  </r>
  <r>
    <d v="2024-06-04T00:00:00"/>
    <n v="592"/>
    <s v="JCHAVEZ-C7-SURCO"/>
    <s v="SANTIAGO DE SURCO"/>
    <s v="Nuevas"/>
    <x v="9"/>
    <x v="9"/>
    <s v="EMBUTIDOS Y LACTEOS"/>
    <s v="LACTEOS"/>
    <s v="A"/>
    <n v="0"/>
    <s v="PROV487"/>
    <s v="PRODUCTORA DE ALIMENTOS UNO SAC"/>
    <n v="7"/>
    <x v="0"/>
    <n v="1"/>
    <x v="0"/>
    <n v="2.6459999999999999"/>
    <n v="2.6459999999999999"/>
    <n v="1"/>
    <n v="1"/>
    <n v="0"/>
    <n v="0"/>
    <n v="0"/>
    <n v="28"/>
    <n v="336"/>
    <n v="60"/>
    <x v="0"/>
    <x v="1"/>
  </r>
  <r>
    <d v="2024-06-04T00:00:00"/>
    <n v="592"/>
    <s v="JCHAVEZ-C7-SURCO"/>
    <s v="SANTIAGO DE SURCO"/>
    <s v="Nuevas"/>
    <x v="10"/>
    <x v="10"/>
    <s v="EMBUTIDOS Y LACTEOS"/>
    <s v="LACTEOS"/>
    <s v="A"/>
    <n v="0"/>
    <s v="PROV487"/>
    <s v="PRODUCTORA DE ALIMENTOS UNO SAC"/>
    <n v="6"/>
    <x v="1"/>
    <n v="1"/>
    <x v="0"/>
    <n v="3.3237999999999999"/>
    <n v="0"/>
    <n v="0"/>
    <n v="1"/>
    <n v="0"/>
    <n v="0"/>
    <n v="0"/>
    <s v="PRODUCTO SIN VENTA"/>
    <s v="PRODUCTO SIN VENTA"/>
    <n v="60"/>
    <x v="1"/>
    <x v="1"/>
  </r>
  <r>
    <d v="2024-06-04T00:00:00"/>
    <n v="593"/>
    <s v="GCIVIL-C7"/>
    <s v="CHORRILLOS"/>
    <s v="Nuevas"/>
    <x v="0"/>
    <x v="0"/>
    <s v="EMBUTIDOS Y LACTEOS"/>
    <s v="LACTEOS"/>
    <s v="A"/>
    <n v="0"/>
    <s v="PROV487"/>
    <s v="PRODUCTORA DE ALIMENTOS UNO SAC"/>
    <n v="6"/>
    <x v="0"/>
    <n v="1"/>
    <x v="0"/>
    <n v="3.1680000000000001"/>
    <n v="0"/>
    <n v="0"/>
    <n v="1"/>
    <n v="0"/>
    <n v="0"/>
    <n v="0"/>
    <s v="PRODUCTO SIN VENTA"/>
    <s v="PRODUCTO SIN VENTA"/>
    <n v="60"/>
    <x v="1"/>
    <x v="1"/>
  </r>
  <r>
    <d v="2024-06-04T00:00:00"/>
    <n v="593"/>
    <s v="GCIVIL-C7"/>
    <s v="CHORRILLOS"/>
    <s v="Nuevas"/>
    <x v="1"/>
    <x v="1"/>
    <s v="EMBUTIDOS Y LACTEOS"/>
    <s v="LACTEOS"/>
    <s v="A"/>
    <n v="0"/>
    <s v="PROV487"/>
    <s v="PRODUCTORA DE ALIMENTOS UNO SAC"/>
    <n v="4"/>
    <x v="0"/>
    <n v="1"/>
    <x v="1"/>
    <n v="2.3220000000000001"/>
    <n v="13.932"/>
    <n v="6"/>
    <n v="1"/>
    <n v="0"/>
    <n v="0"/>
    <n v="0"/>
    <n v="4.666666666666667"/>
    <n v="93.333333333333343"/>
    <n v="60"/>
    <x v="0"/>
    <x v="1"/>
  </r>
  <r>
    <d v="2024-06-04T00:00:00"/>
    <n v="593"/>
    <s v="GCIVIL-C7"/>
    <s v="CHORRILLOS"/>
    <s v="Nuevas"/>
    <x v="2"/>
    <x v="2"/>
    <s v="EMBUTIDOS Y LACTEOS"/>
    <s v="LACTEOS"/>
    <s v="A"/>
    <n v="0"/>
    <s v="PROV487"/>
    <s v="PRODUCTORA DE ALIMENTOS UNO SAC"/>
    <n v="12"/>
    <x v="0"/>
    <n v="1"/>
    <x v="0"/>
    <n v="3.02501"/>
    <n v="52.49879"/>
    <n v="17"/>
    <n v="1"/>
    <n v="0"/>
    <n v="2"/>
    <n v="0"/>
    <n v="1.6470588235294119"/>
    <n v="19.764705882352942"/>
    <n v="60"/>
    <x v="0"/>
    <x v="0"/>
  </r>
  <r>
    <d v="2024-06-04T00:00:00"/>
    <n v="593"/>
    <s v="GCIVIL-C7"/>
    <s v="CHORRILLOS"/>
    <s v="Nuevas"/>
    <x v="3"/>
    <x v="3"/>
    <s v="EMBUTIDOS Y LACTEOS"/>
    <s v="LACTEOS"/>
    <s v="A"/>
    <n v="0"/>
    <s v="PROV487"/>
    <s v="PRODUCTORA DE ALIMENTOS UNO SAC"/>
    <n v="5"/>
    <x v="0"/>
    <n v="1"/>
    <x v="2"/>
    <n v="3.62"/>
    <n v="18.100000000000001"/>
    <n v="5"/>
    <n v="1"/>
    <n v="0"/>
    <n v="0"/>
    <n v="0"/>
    <n v="5.6"/>
    <n v="33.6"/>
    <n v="60"/>
    <x v="0"/>
    <x v="0"/>
  </r>
  <r>
    <d v="2024-06-04T00:00:00"/>
    <n v="593"/>
    <s v="GCIVIL-C7"/>
    <s v="CHORRILLOS"/>
    <s v="Nuevas"/>
    <x v="4"/>
    <x v="4"/>
    <s v="EMBUTIDOS Y LACTEOS"/>
    <s v="LACTEOS"/>
    <s v="A"/>
    <n v="0"/>
    <s v="PROV487"/>
    <s v="PRODUCTORA DE ALIMENTOS UNO SAC"/>
    <n v="3"/>
    <x v="0"/>
    <n v="1"/>
    <x v="2"/>
    <n v="3.62"/>
    <n v="7.24"/>
    <n v="2"/>
    <n v="1"/>
    <n v="0"/>
    <n v="0"/>
    <n v="2"/>
    <n v="14"/>
    <n v="84"/>
    <n v="60"/>
    <x v="0"/>
    <x v="1"/>
  </r>
  <r>
    <d v="2024-06-04T00:00:00"/>
    <n v="593"/>
    <s v="GCIVIL-C7"/>
    <s v="CHORRILLOS"/>
    <s v="Nuevas"/>
    <x v="5"/>
    <x v="5"/>
    <s v="EMBUTIDOS Y LACTEOS"/>
    <s v="LACTEOS"/>
    <s v="A"/>
    <n v="0"/>
    <s v="PROV487"/>
    <s v="PRODUCTORA DE ALIMENTOS UNO SAC"/>
    <n v="9"/>
    <x v="0"/>
    <n v="1"/>
    <x v="0"/>
    <n v="3.04121"/>
    <n v="37.266469999999998"/>
    <n v="12"/>
    <n v="1"/>
    <n v="0"/>
    <n v="2"/>
    <n v="0"/>
    <n v="2.3333333333333335"/>
    <n v="28"/>
    <n v="60"/>
    <x v="0"/>
    <x v="0"/>
  </r>
  <r>
    <d v="2024-06-04T00:00:00"/>
    <n v="593"/>
    <s v="GCIVIL-C7"/>
    <s v="CHORRILLOS"/>
    <s v="Nuevas"/>
    <x v="6"/>
    <x v="6"/>
    <s v="EMBUTIDOS Y LACTEOS"/>
    <s v="LACTEOS"/>
    <s v="A"/>
    <n v="0"/>
    <s v="PROV487"/>
    <s v="PRODUCTORA DE ALIMENTOS UNO SAC"/>
    <n v="9"/>
    <x v="0"/>
    <n v="1"/>
    <x v="0"/>
    <n v="2.3849999999999998"/>
    <n v="11.925000000000001"/>
    <n v="5"/>
    <n v="1"/>
    <n v="0"/>
    <n v="0"/>
    <n v="0"/>
    <n v="5.6"/>
    <n v="67.2"/>
    <n v="60"/>
    <x v="0"/>
    <x v="1"/>
  </r>
  <r>
    <d v="2024-06-04T00:00:00"/>
    <n v="593"/>
    <s v="GCIVIL-C7"/>
    <s v="CHORRILLOS"/>
    <s v="Nuevas"/>
    <x v="7"/>
    <x v="7"/>
    <s v="EMBUTIDOS Y LACTEOS"/>
    <s v="LACTEOS"/>
    <s v="A"/>
    <n v="0"/>
    <s v="PROV487"/>
    <s v="PRODUCTORA DE ALIMENTOS UNO SAC"/>
    <n v="6"/>
    <x v="1"/>
    <n v="1"/>
    <x v="0"/>
    <n v="2.3849999999999998"/>
    <n v="7.1550000000000002"/>
    <n v="3"/>
    <n v="1"/>
    <n v="0"/>
    <n v="0"/>
    <n v="0"/>
    <n v="28"/>
    <n v="112"/>
    <n v="60"/>
    <x v="0"/>
    <x v="1"/>
  </r>
  <r>
    <d v="2024-06-04T00:00:00"/>
    <n v="593"/>
    <s v="GCIVIL-C7"/>
    <s v="CHORRILLOS"/>
    <s v="Nuevas"/>
    <x v="8"/>
    <x v="8"/>
    <s v="EMBUTIDOS Y LACTEOS"/>
    <s v="LACTEOS"/>
    <s v="A"/>
    <n v="0"/>
    <s v="PROV487"/>
    <s v="PRODUCTORA DE ALIMENTOS UNO SAC"/>
    <n v="6"/>
    <x v="0"/>
    <n v="1"/>
    <x v="0"/>
    <n v="3.0294400000000001"/>
    <n v="9.2675199999999993"/>
    <n v="3"/>
    <n v="1"/>
    <n v="0"/>
    <n v="0"/>
    <n v="0"/>
    <n v="9.3333333333333339"/>
    <n v="112"/>
    <n v="60"/>
    <x v="0"/>
    <x v="1"/>
  </r>
  <r>
    <d v="2024-06-04T00:00:00"/>
    <n v="593"/>
    <s v="GCIVIL-C7"/>
    <s v="CHORRILLOS"/>
    <s v="Nuevas"/>
    <x v="9"/>
    <x v="9"/>
    <s v="EMBUTIDOS Y LACTEOS"/>
    <s v="LACTEOS"/>
    <s v="A"/>
    <n v="0"/>
    <s v="PROV487"/>
    <s v="PRODUCTORA DE ALIMENTOS UNO SAC"/>
    <n v="8"/>
    <x v="0"/>
    <n v="1"/>
    <x v="0"/>
    <n v="2.6459999999999999"/>
    <n v="15.875999999999999"/>
    <n v="6"/>
    <n v="1"/>
    <n v="0"/>
    <n v="0"/>
    <n v="0"/>
    <n v="4.666666666666667"/>
    <n v="56"/>
    <n v="60"/>
    <x v="0"/>
    <x v="0"/>
  </r>
  <r>
    <d v="2024-06-04T00:00:00"/>
    <n v="593"/>
    <s v="GCIVIL-C7"/>
    <s v="CHORRILLOS"/>
    <s v="Nuevas"/>
    <x v="10"/>
    <x v="10"/>
    <s v="EMBUTIDOS Y LACTEOS"/>
    <s v="LACTEOS"/>
    <s v="A"/>
    <n v="0"/>
    <s v="PROV487"/>
    <s v="PRODUCTORA DE ALIMENTOS UNO SAC"/>
    <n v="8"/>
    <x v="1"/>
    <n v="1"/>
    <x v="0"/>
    <n v="3.3237999999999999"/>
    <n v="10.098000000000001"/>
    <n v="3"/>
    <n v="1"/>
    <n v="0"/>
    <n v="0"/>
    <n v="0"/>
    <n v="28"/>
    <n v="112"/>
    <n v="60"/>
    <x v="0"/>
    <x v="1"/>
  </r>
  <r>
    <d v="2024-06-04T00:00:00"/>
    <n v="594"/>
    <s v="PROCERES-C32"/>
    <s v="SAN JUAN DE LURIGAN"/>
    <s v="Nuevas"/>
    <x v="0"/>
    <x v="0"/>
    <s v="EMBUTIDOS Y LACTEOS"/>
    <s v="LACTEOS"/>
    <s v="A"/>
    <n v="0"/>
    <s v="PROV487"/>
    <s v="PRODUCTORA DE ALIMENTOS UNO SAC"/>
    <n v="5"/>
    <x v="0"/>
    <n v="1"/>
    <x v="0"/>
    <n v="3.1680000000000001"/>
    <n v="3.1680000000000001"/>
    <n v="1"/>
    <n v="1"/>
    <n v="0"/>
    <n v="0"/>
    <n v="0"/>
    <n v="28"/>
    <n v="336"/>
    <n v="60"/>
    <x v="0"/>
    <x v="1"/>
  </r>
  <r>
    <d v="2024-06-04T00:00:00"/>
    <n v="594"/>
    <s v="PROCERES-C32"/>
    <s v="SAN JUAN DE LURIGAN"/>
    <s v="Nuevas"/>
    <x v="1"/>
    <x v="1"/>
    <s v="EMBUTIDOS Y LACTEOS"/>
    <s v="LACTEOS"/>
    <s v="A"/>
    <n v="0"/>
    <s v="PROV487"/>
    <s v="PRODUCTORA DE ALIMENTOS UNO SAC"/>
    <n v="4"/>
    <x v="0"/>
    <n v="1"/>
    <x v="1"/>
    <n v="2.3220000000000001"/>
    <n v="4.6440000000000001"/>
    <n v="2"/>
    <n v="1"/>
    <n v="0"/>
    <n v="0"/>
    <n v="0"/>
    <n v="14"/>
    <n v="280"/>
    <n v="60"/>
    <x v="0"/>
    <x v="1"/>
  </r>
  <r>
    <d v="2024-06-04T00:00:00"/>
    <n v="594"/>
    <s v="PROCERES-C32"/>
    <s v="SAN JUAN DE LURIGAN"/>
    <s v="Nuevas"/>
    <x v="2"/>
    <x v="2"/>
    <s v="EMBUTIDOS Y LACTEOS"/>
    <s v="LACTEOS"/>
    <s v="A"/>
    <n v="0"/>
    <s v="PROV487"/>
    <s v="PRODUCTORA DE ALIMENTOS UNO SAC"/>
    <n v="1"/>
    <x v="0"/>
    <n v="1"/>
    <x v="0"/>
    <n v="3.02501"/>
    <n v="46.023350000000001"/>
    <n v="15"/>
    <n v="1"/>
    <n v="0"/>
    <n v="10"/>
    <n v="0"/>
    <n v="1.8666666666666667"/>
    <n v="22.400000000000002"/>
    <n v="60"/>
    <x v="0"/>
    <x v="0"/>
  </r>
  <r>
    <d v="2024-06-04T00:00:00"/>
    <n v="594"/>
    <s v="PROCERES-C32"/>
    <s v="SAN JUAN DE LURIGAN"/>
    <s v="Nuevas"/>
    <x v="3"/>
    <x v="3"/>
    <s v="EMBUTIDOS Y LACTEOS"/>
    <s v="LACTEOS"/>
    <s v="A"/>
    <n v="0"/>
    <s v="PROV487"/>
    <s v="PRODUCTORA DE ALIMENTOS UNO SAC"/>
    <n v="5"/>
    <x v="0"/>
    <n v="1"/>
    <x v="2"/>
    <n v="3.62"/>
    <n v="7.24"/>
    <n v="2"/>
    <n v="1"/>
    <n v="0"/>
    <n v="0"/>
    <n v="0"/>
    <n v="14"/>
    <n v="84"/>
    <n v="60"/>
    <x v="0"/>
    <x v="1"/>
  </r>
  <r>
    <d v="2024-06-04T00:00:00"/>
    <n v="594"/>
    <s v="PROCERES-C32"/>
    <s v="SAN JUAN DE LURIGAN"/>
    <s v="Nuevas"/>
    <x v="4"/>
    <x v="4"/>
    <s v="EMBUTIDOS Y LACTEOS"/>
    <s v="LACTEOS"/>
    <s v="A"/>
    <n v="0"/>
    <s v="PROV487"/>
    <s v="PRODUCTORA DE ALIMENTOS UNO SAC"/>
    <n v="6"/>
    <x v="0"/>
    <n v="1"/>
    <x v="2"/>
    <n v="3.62"/>
    <n v="3.62"/>
    <n v="1"/>
    <n v="1"/>
    <n v="0"/>
    <n v="0"/>
    <n v="0"/>
    <n v="28"/>
    <n v="168"/>
    <n v="60"/>
    <x v="0"/>
    <x v="1"/>
  </r>
  <r>
    <d v="2024-06-04T00:00:00"/>
    <n v="594"/>
    <s v="PROCERES-C32"/>
    <s v="SAN JUAN DE LURIGAN"/>
    <s v="Nuevas"/>
    <x v="5"/>
    <x v="5"/>
    <s v="EMBUTIDOS Y LACTEOS"/>
    <s v="LACTEOS"/>
    <s v="A"/>
    <n v="0"/>
    <s v="PROV487"/>
    <s v="PRODUCTORA DE ALIMENTOS UNO SAC"/>
    <n v="3"/>
    <x v="0"/>
    <n v="1"/>
    <x v="0"/>
    <n v="3.04121"/>
    <n v="30.785070000000001"/>
    <n v="10"/>
    <n v="1"/>
    <n v="0"/>
    <n v="2"/>
    <n v="0"/>
    <n v="2.8"/>
    <n v="33.6"/>
    <n v="60"/>
    <x v="0"/>
    <x v="0"/>
  </r>
  <r>
    <d v="2024-06-04T00:00:00"/>
    <n v="594"/>
    <s v="PROCERES-C32"/>
    <s v="SAN JUAN DE LURIGAN"/>
    <s v="Nuevas"/>
    <x v="6"/>
    <x v="6"/>
    <s v="EMBUTIDOS Y LACTEOS"/>
    <s v="LACTEOS"/>
    <s v="A"/>
    <n v="0"/>
    <s v="PROV487"/>
    <s v="PRODUCTORA DE ALIMENTOS UNO SAC"/>
    <n v="6"/>
    <x v="0"/>
    <n v="1"/>
    <x v="0"/>
    <n v="2.3849999999999998"/>
    <n v="7.1550000000000002"/>
    <n v="3"/>
    <n v="1"/>
    <n v="0"/>
    <n v="0"/>
    <n v="0"/>
    <n v="9.3333333333333339"/>
    <n v="112"/>
    <n v="60"/>
    <x v="0"/>
    <x v="1"/>
  </r>
  <r>
    <d v="2024-06-04T00:00:00"/>
    <n v="594"/>
    <s v="PROCERES-C32"/>
    <s v="SAN JUAN DE LURIGAN"/>
    <s v="Nuevas"/>
    <x v="7"/>
    <x v="7"/>
    <s v="EMBUTIDOS Y LACTEOS"/>
    <s v="LACTEOS"/>
    <s v="A"/>
    <n v="0"/>
    <s v="PROV487"/>
    <s v="PRODUCTORA DE ALIMENTOS UNO SAC"/>
    <n v="4"/>
    <x v="1"/>
    <n v="1"/>
    <x v="0"/>
    <n v="2.3849999999999998"/>
    <n v="0"/>
    <n v="0"/>
    <n v="1"/>
    <n v="0"/>
    <n v="0"/>
    <n v="0"/>
    <s v="PRODUCTO SIN VENTA"/>
    <s v="PRODUCTO SIN VENTA"/>
    <n v="60"/>
    <x v="1"/>
    <x v="1"/>
  </r>
  <r>
    <d v="2024-06-04T00:00:00"/>
    <n v="594"/>
    <s v="PROCERES-C32"/>
    <s v="SAN JUAN DE LURIGAN"/>
    <s v="Nuevas"/>
    <x v="8"/>
    <x v="8"/>
    <s v="EMBUTIDOS Y LACTEOS"/>
    <s v="LACTEOS"/>
    <s v="A"/>
    <n v="0"/>
    <s v="PROV487"/>
    <s v="PRODUCTORA DE ALIMENTOS UNO SAC"/>
    <n v="2"/>
    <x v="0"/>
    <n v="1"/>
    <x v="0"/>
    <n v="3.0294400000000001"/>
    <n v="49.08361"/>
    <n v="16"/>
    <n v="1"/>
    <n v="0"/>
    <n v="6"/>
    <n v="0"/>
    <n v="1.75"/>
    <n v="21"/>
    <n v="60"/>
    <x v="0"/>
    <x v="0"/>
  </r>
  <r>
    <d v="2024-06-04T00:00:00"/>
    <n v="594"/>
    <s v="PROCERES-C32"/>
    <s v="SAN JUAN DE LURIGAN"/>
    <s v="Nuevas"/>
    <x v="9"/>
    <x v="9"/>
    <s v="EMBUTIDOS Y LACTEOS"/>
    <s v="LACTEOS"/>
    <s v="A"/>
    <n v="0"/>
    <s v="PROV487"/>
    <s v="PRODUCTORA DE ALIMENTOS UNO SAC"/>
    <n v="7"/>
    <x v="0"/>
    <n v="1"/>
    <x v="0"/>
    <n v="2.6459999999999999"/>
    <n v="2.6459999999999999"/>
    <n v="1"/>
    <n v="1"/>
    <n v="0"/>
    <n v="0"/>
    <n v="0"/>
    <n v="28"/>
    <n v="336"/>
    <n v="60"/>
    <x v="0"/>
    <x v="1"/>
  </r>
  <r>
    <d v="2024-06-04T00:00:00"/>
    <n v="594"/>
    <s v="PROCERES-C32"/>
    <s v="SAN JUAN DE LURIGAN"/>
    <s v="Nuevas"/>
    <x v="10"/>
    <x v="10"/>
    <s v="EMBUTIDOS Y LACTEOS"/>
    <s v="LACTEOS"/>
    <s v="A"/>
    <n v="0"/>
    <s v="PROV487"/>
    <s v="PRODUCTORA DE ALIMENTOS UNO SAC"/>
    <n v="4"/>
    <x v="1"/>
    <n v="1"/>
    <x v="0"/>
    <n v="3.3237999999999999"/>
    <n v="3.3471799999999998"/>
    <n v="1"/>
    <n v="1"/>
    <n v="0"/>
    <n v="0"/>
    <n v="0"/>
    <n v="84"/>
    <n v="336"/>
    <n v="60"/>
    <x v="1"/>
    <x v="1"/>
  </r>
  <r>
    <d v="2024-06-04T00:00:00"/>
    <n v="595"/>
    <s v="SANDIEGO-SMP"/>
    <s v="SAN MARTÍN DE PORRE"/>
    <s v="Nuevas"/>
    <x v="0"/>
    <x v="0"/>
    <s v="EMBUTIDOS Y LACTEOS"/>
    <s v="LACTEOS"/>
    <s v="A"/>
    <n v="0"/>
    <s v="PROV487"/>
    <s v="PRODUCTORA DE ALIMENTOS UNO SAC"/>
    <n v="3"/>
    <x v="0"/>
    <n v="1"/>
    <x v="0"/>
    <n v="3.1680000000000001"/>
    <n v="3.1680000000000001"/>
    <n v="1"/>
    <n v="1"/>
    <n v="0"/>
    <n v="1"/>
    <n v="0"/>
    <n v="28"/>
    <n v="336"/>
    <n v="60"/>
    <x v="0"/>
    <x v="1"/>
  </r>
  <r>
    <d v="2024-06-04T00:00:00"/>
    <n v="595"/>
    <s v="SANDIEGO-SMP"/>
    <s v="SAN MARTÍN DE PORRE"/>
    <s v="Nuevas"/>
    <x v="1"/>
    <x v="1"/>
    <s v="EMBUTIDOS Y LACTEOS"/>
    <s v="LACTEOS"/>
    <s v="A"/>
    <n v="0"/>
    <s v="PROV487"/>
    <s v="PRODUCTORA DE ALIMENTOS UNO SAC"/>
    <n v="4"/>
    <x v="0"/>
    <n v="1"/>
    <x v="1"/>
    <n v="2.3220000000000001"/>
    <n v="20.898"/>
    <n v="9"/>
    <n v="1"/>
    <n v="0"/>
    <n v="0"/>
    <n v="0"/>
    <n v="3.1111111111111107"/>
    <n v="62.222222222222214"/>
    <n v="60"/>
    <x v="0"/>
    <x v="1"/>
  </r>
  <r>
    <d v="2024-06-04T00:00:00"/>
    <n v="595"/>
    <s v="SANDIEGO-SMP"/>
    <s v="SAN MARTÍN DE PORRE"/>
    <s v="Nuevas"/>
    <x v="2"/>
    <x v="2"/>
    <s v="EMBUTIDOS Y LACTEOS"/>
    <s v="LACTEOS"/>
    <s v="A"/>
    <n v="0"/>
    <s v="PROV487"/>
    <s v="PRODUCTORA DE ALIMENTOS UNO SAC"/>
    <n v="14"/>
    <x v="0"/>
    <n v="1"/>
    <x v="0"/>
    <n v="3.02501"/>
    <n v="12.472720000000001"/>
    <n v="4"/>
    <n v="1"/>
    <n v="0"/>
    <n v="0"/>
    <n v="0"/>
    <n v="7"/>
    <n v="84"/>
    <n v="60"/>
    <x v="0"/>
    <x v="1"/>
  </r>
  <r>
    <d v="2024-06-04T00:00:00"/>
    <n v="595"/>
    <s v="SANDIEGO-SMP"/>
    <s v="SAN MARTÍN DE PORRE"/>
    <s v="Nuevas"/>
    <x v="3"/>
    <x v="3"/>
    <s v="EMBUTIDOS Y LACTEOS"/>
    <s v="LACTEOS"/>
    <s v="A"/>
    <n v="0"/>
    <s v="PROV487"/>
    <s v="PRODUCTORA DE ALIMENTOS UNO SAC"/>
    <n v="7"/>
    <x v="0"/>
    <n v="1"/>
    <x v="2"/>
    <n v="3.62"/>
    <n v="3.62"/>
    <n v="1"/>
    <n v="1"/>
    <n v="0"/>
    <n v="0"/>
    <n v="0"/>
    <n v="28"/>
    <n v="168"/>
    <n v="60"/>
    <x v="0"/>
    <x v="1"/>
  </r>
  <r>
    <d v="2024-06-04T00:00:00"/>
    <n v="595"/>
    <s v="SANDIEGO-SMP"/>
    <s v="SAN MARTÍN DE PORRE"/>
    <s v="Nuevas"/>
    <x v="4"/>
    <x v="4"/>
    <s v="EMBUTIDOS Y LACTEOS"/>
    <s v="LACTEOS"/>
    <s v="A"/>
    <n v="0"/>
    <s v="PROV487"/>
    <s v="PRODUCTORA DE ALIMENTOS UNO SAC"/>
    <n v="5"/>
    <x v="0"/>
    <n v="1"/>
    <x v="2"/>
    <n v="3.62"/>
    <n v="0"/>
    <n v="0"/>
    <n v="1"/>
    <n v="0"/>
    <n v="0"/>
    <n v="0"/>
    <s v="PRODUCTO SIN VENTA"/>
    <s v="PRODUCTO SIN VENTA"/>
    <n v="60"/>
    <x v="1"/>
    <x v="1"/>
  </r>
  <r>
    <d v="2024-06-04T00:00:00"/>
    <n v="595"/>
    <s v="SANDIEGO-SMP"/>
    <s v="SAN MARTÍN DE PORRE"/>
    <s v="Nuevas"/>
    <x v="5"/>
    <x v="5"/>
    <s v="EMBUTIDOS Y LACTEOS"/>
    <s v="LACTEOS"/>
    <s v="A"/>
    <n v="0"/>
    <s v="PROV487"/>
    <s v="PRODUCTORA DE ALIMENTOS UNO SAC"/>
    <n v="0"/>
    <x v="0"/>
    <n v="1"/>
    <x v="0"/>
    <n v="3.04121"/>
    <n v="30.86937"/>
    <n v="10"/>
    <n v="0"/>
    <n v="0"/>
    <n v="6"/>
    <n v="0"/>
    <n v="2.8"/>
    <n v="33.6"/>
    <n v="60"/>
    <x v="0"/>
    <x v="0"/>
  </r>
  <r>
    <d v="2024-06-04T00:00:00"/>
    <n v="595"/>
    <s v="SANDIEGO-SMP"/>
    <s v="SAN MARTÍN DE PORRE"/>
    <s v="Nuevas"/>
    <x v="6"/>
    <x v="6"/>
    <s v="EMBUTIDOS Y LACTEOS"/>
    <s v="LACTEOS"/>
    <s v="A"/>
    <n v="0"/>
    <s v="PROV487"/>
    <s v="PRODUCTORA DE ALIMENTOS UNO SAC"/>
    <n v="2"/>
    <x v="0"/>
    <n v="1"/>
    <x v="0"/>
    <n v="2.3849999999999998"/>
    <n v="4.7699999999999996"/>
    <n v="2"/>
    <n v="1"/>
    <n v="0"/>
    <n v="4"/>
    <n v="0"/>
    <n v="14"/>
    <n v="168"/>
    <n v="60"/>
    <x v="0"/>
    <x v="1"/>
  </r>
  <r>
    <d v="2024-06-04T00:00:00"/>
    <n v="595"/>
    <s v="SANDIEGO-SMP"/>
    <s v="SAN MARTÍN DE PORRE"/>
    <s v="Nuevas"/>
    <x v="7"/>
    <x v="7"/>
    <s v="EMBUTIDOS Y LACTEOS"/>
    <s v="LACTEOS"/>
    <s v="A"/>
    <n v="0"/>
    <s v="PROV487"/>
    <s v="PRODUCTORA DE ALIMENTOS UNO SAC"/>
    <n v="3"/>
    <x v="1"/>
    <n v="1"/>
    <x v="0"/>
    <n v="2.3849999999999998"/>
    <n v="4.7699999999999996"/>
    <n v="2"/>
    <n v="1"/>
    <n v="0"/>
    <n v="1"/>
    <n v="0"/>
    <n v="42"/>
    <n v="168"/>
    <n v="60"/>
    <x v="0"/>
    <x v="1"/>
  </r>
  <r>
    <d v="2024-06-04T00:00:00"/>
    <n v="595"/>
    <s v="SANDIEGO-SMP"/>
    <s v="SAN MARTÍN DE PORRE"/>
    <s v="Nuevas"/>
    <x v="8"/>
    <x v="8"/>
    <s v="EMBUTIDOS Y LACTEOS"/>
    <s v="LACTEOS"/>
    <s v="A"/>
    <n v="0"/>
    <s v="PROV487"/>
    <s v="PRODUCTORA DE ALIMENTOS UNO SAC"/>
    <n v="12"/>
    <x v="0"/>
    <n v="1"/>
    <x v="0"/>
    <n v="3.0294400000000001"/>
    <n v="18.715019999999999"/>
    <n v="6"/>
    <n v="1"/>
    <n v="0"/>
    <n v="0"/>
    <n v="0"/>
    <n v="4.666666666666667"/>
    <n v="56"/>
    <n v="60"/>
    <x v="0"/>
    <x v="0"/>
  </r>
  <r>
    <d v="2024-06-04T00:00:00"/>
    <n v="595"/>
    <s v="SANDIEGO-SMP"/>
    <s v="SAN MARTÍN DE PORRE"/>
    <s v="Nuevas"/>
    <x v="9"/>
    <x v="9"/>
    <s v="EMBUTIDOS Y LACTEOS"/>
    <s v="LACTEOS"/>
    <s v="A"/>
    <n v="0"/>
    <s v="PROV487"/>
    <s v="PRODUCTORA DE ALIMENTOS UNO SAC"/>
    <n v="7"/>
    <x v="0"/>
    <n v="1"/>
    <x v="0"/>
    <n v="2.6459999999999999"/>
    <n v="2.6459999999999999"/>
    <n v="1"/>
    <n v="1"/>
    <n v="0"/>
    <n v="0"/>
    <n v="0"/>
    <n v="28"/>
    <n v="336"/>
    <n v="60"/>
    <x v="0"/>
    <x v="1"/>
  </r>
  <r>
    <d v="2024-06-04T00:00:00"/>
    <n v="595"/>
    <s v="SANDIEGO-SMP"/>
    <s v="SAN MARTÍN DE PORRE"/>
    <s v="Nuevas"/>
    <x v="10"/>
    <x v="10"/>
    <s v="EMBUTIDOS Y LACTEOS"/>
    <s v="LACTEOS"/>
    <s v="A"/>
    <n v="0"/>
    <s v="PROV487"/>
    <s v="PRODUCTORA DE ALIMENTOS UNO SAC"/>
    <n v="10"/>
    <x v="1"/>
    <n v="1"/>
    <x v="0"/>
    <n v="3.3237999999999999"/>
    <n v="27.087540000000001"/>
    <n v="8"/>
    <n v="1"/>
    <n v="0"/>
    <n v="0"/>
    <n v="0"/>
    <n v="10.5"/>
    <n v="42"/>
    <n v="60"/>
    <x v="0"/>
    <x v="0"/>
  </r>
  <r>
    <d v="2024-06-04T00:00:00"/>
    <n v="596"/>
    <s v="LOSANGELES-TRUJILLO"/>
    <s v="TRUJILLO"/>
    <s v="Nuevas"/>
    <x v="0"/>
    <x v="0"/>
    <s v="EMBUTIDOS Y LACTEOS"/>
    <s v="LACTEOS"/>
    <s v="A"/>
    <n v="0"/>
    <s v="PROV487"/>
    <s v="PRODUCTORA DE ALIMENTOS UNO SAC"/>
    <n v="2"/>
    <x v="0"/>
    <n v="1"/>
    <x v="0"/>
    <n v="3.1680000000000001"/>
    <n v="6.3360000000000003"/>
    <n v="2"/>
    <n v="1"/>
    <n v="0"/>
    <n v="2"/>
    <n v="0"/>
    <n v="14"/>
    <n v="168"/>
    <n v="60"/>
    <x v="0"/>
    <x v="1"/>
  </r>
  <r>
    <d v="2024-06-04T00:00:00"/>
    <n v="596"/>
    <s v="LOSANGELES-TRUJILLO"/>
    <s v="TRUJILLO"/>
    <s v="Nuevas"/>
    <x v="1"/>
    <x v="1"/>
    <s v="EMBUTIDOS Y LACTEOS"/>
    <s v="LACTEOS"/>
    <s v="A"/>
    <n v="0"/>
    <s v="PROV487"/>
    <s v="PRODUCTORA DE ALIMENTOS UNO SAC"/>
    <n v="3"/>
    <x v="0"/>
    <n v="1"/>
    <x v="1"/>
    <n v="2.3220000000000001"/>
    <n v="20.898"/>
    <n v="9"/>
    <n v="1"/>
    <n v="0"/>
    <n v="1"/>
    <n v="0"/>
    <n v="3.1111111111111107"/>
    <n v="62.222222222222214"/>
    <n v="60"/>
    <x v="0"/>
    <x v="1"/>
  </r>
  <r>
    <d v="2024-06-04T00:00:00"/>
    <n v="596"/>
    <s v="LOSANGELES-TRUJILLO"/>
    <s v="TRUJILLO"/>
    <s v="Nuevas"/>
    <x v="2"/>
    <x v="2"/>
    <s v="EMBUTIDOS Y LACTEOS"/>
    <s v="LACTEOS"/>
    <s v="A"/>
    <n v="0"/>
    <s v="PROV487"/>
    <s v="PRODUCTORA DE ALIMENTOS UNO SAC"/>
    <n v="9"/>
    <x v="0"/>
    <n v="1"/>
    <x v="0"/>
    <n v="3.02501"/>
    <n v="3.0335999999999999"/>
    <n v="1"/>
    <n v="1"/>
    <n v="0"/>
    <n v="0"/>
    <n v="0"/>
    <n v="28"/>
    <n v="336"/>
    <n v="60"/>
    <x v="0"/>
    <x v="1"/>
  </r>
  <r>
    <d v="2024-06-04T00:00:00"/>
    <n v="596"/>
    <s v="LOSANGELES-TRUJILLO"/>
    <s v="TRUJILLO"/>
    <s v="Nuevas"/>
    <x v="3"/>
    <x v="3"/>
    <s v="EMBUTIDOS Y LACTEOS"/>
    <s v="LACTEOS"/>
    <s v="A"/>
    <n v="0"/>
    <s v="PROV487"/>
    <s v="PRODUCTORA DE ALIMENTOS UNO SAC"/>
    <n v="6"/>
    <x v="0"/>
    <n v="1"/>
    <x v="2"/>
    <n v="3.62"/>
    <n v="14.48"/>
    <n v="4"/>
    <n v="1"/>
    <n v="0"/>
    <n v="0"/>
    <n v="6"/>
    <n v="7"/>
    <n v="42"/>
    <n v="60"/>
    <x v="0"/>
    <x v="0"/>
  </r>
  <r>
    <d v="2024-06-04T00:00:00"/>
    <n v="596"/>
    <s v="LOSANGELES-TRUJILLO"/>
    <s v="TRUJILLO"/>
    <s v="Nuevas"/>
    <x v="4"/>
    <x v="4"/>
    <s v="EMBUTIDOS Y LACTEOS"/>
    <s v="LACTEOS"/>
    <s v="A"/>
    <n v="0"/>
    <s v="PROV487"/>
    <s v="PRODUCTORA DE ALIMENTOS UNO SAC"/>
    <n v="5"/>
    <x v="0"/>
    <n v="1"/>
    <x v="2"/>
    <n v="3.62"/>
    <n v="10.86"/>
    <n v="3"/>
    <n v="1"/>
    <n v="0"/>
    <n v="0"/>
    <n v="6"/>
    <n v="9.3333333333333339"/>
    <n v="56"/>
    <n v="60"/>
    <x v="0"/>
    <x v="0"/>
  </r>
  <r>
    <d v="2024-06-04T00:00:00"/>
    <n v="596"/>
    <s v="LOSANGELES-TRUJILLO"/>
    <s v="TRUJILLO"/>
    <s v="Nuevas"/>
    <x v="5"/>
    <x v="5"/>
    <s v="EMBUTIDOS Y LACTEOS"/>
    <s v="LACTEOS"/>
    <s v="A"/>
    <n v="0"/>
    <s v="PROV487"/>
    <s v="PRODUCTORA DE ALIMENTOS UNO SAC"/>
    <n v="6"/>
    <x v="0"/>
    <n v="1"/>
    <x v="0"/>
    <n v="3.04121"/>
    <n v="6.1720800000000002"/>
    <n v="2"/>
    <n v="1"/>
    <n v="0"/>
    <n v="0"/>
    <n v="0"/>
    <n v="14"/>
    <n v="168"/>
    <n v="60"/>
    <x v="0"/>
    <x v="1"/>
  </r>
  <r>
    <d v="2024-06-04T00:00:00"/>
    <n v="596"/>
    <s v="LOSANGELES-TRUJILLO"/>
    <s v="TRUJILLO"/>
    <s v="Nuevas"/>
    <x v="6"/>
    <x v="6"/>
    <s v="EMBUTIDOS Y LACTEOS"/>
    <s v="LACTEOS"/>
    <s v="A"/>
    <n v="0"/>
    <s v="PROV487"/>
    <s v="PRODUCTORA DE ALIMENTOS UNO SAC"/>
    <n v="2"/>
    <x v="0"/>
    <n v="1"/>
    <x v="0"/>
    <n v="2.3849999999999998"/>
    <n v="0"/>
    <n v="0"/>
    <n v="1"/>
    <n v="0"/>
    <n v="0"/>
    <n v="0"/>
    <s v="PRODUCTO SIN VENTA"/>
    <s v="PRODUCTO SIN VENTA"/>
    <n v="60"/>
    <x v="1"/>
    <x v="1"/>
  </r>
  <r>
    <d v="2024-06-04T00:00:00"/>
    <n v="596"/>
    <s v="LOSANGELES-TRUJILLO"/>
    <s v="TRUJILLO"/>
    <s v="Nuevas"/>
    <x v="7"/>
    <x v="7"/>
    <s v="EMBUTIDOS Y LACTEOS"/>
    <s v="LACTEOS"/>
    <s v="A"/>
    <n v="0"/>
    <s v="PROV487"/>
    <s v="PRODUCTORA DE ALIMENTOS UNO SAC"/>
    <n v="1"/>
    <x v="1"/>
    <n v="1"/>
    <x v="0"/>
    <n v="2.3849999999999998"/>
    <n v="2.3849999999999998"/>
    <n v="1"/>
    <n v="1"/>
    <n v="0"/>
    <n v="2"/>
    <n v="0"/>
    <n v="84"/>
    <n v="336"/>
    <n v="60"/>
    <x v="1"/>
    <x v="1"/>
  </r>
  <r>
    <d v="2024-06-04T00:00:00"/>
    <n v="596"/>
    <s v="LOSANGELES-TRUJILLO"/>
    <s v="TRUJILLO"/>
    <s v="Nuevas"/>
    <x v="8"/>
    <x v="8"/>
    <s v="EMBUTIDOS Y LACTEOS"/>
    <s v="LACTEOS"/>
    <s v="A"/>
    <n v="0"/>
    <s v="PROV487"/>
    <s v="PRODUCTORA DE ALIMENTOS UNO SAC"/>
    <n v="4"/>
    <x v="0"/>
    <n v="1"/>
    <x v="0"/>
    <n v="3.0294400000000001"/>
    <n v="0"/>
    <n v="0"/>
    <n v="1"/>
    <n v="0"/>
    <n v="0"/>
    <n v="0"/>
    <s v="PRODUCTO SIN VENTA"/>
    <s v="PRODUCTO SIN VENTA"/>
    <n v="60"/>
    <x v="1"/>
    <x v="1"/>
  </r>
  <r>
    <d v="2024-06-04T00:00:00"/>
    <n v="596"/>
    <s v="LOSANGELES-TRUJILLO"/>
    <s v="TRUJILLO"/>
    <s v="Nuevas"/>
    <x v="9"/>
    <x v="9"/>
    <s v="EMBUTIDOS Y LACTEOS"/>
    <s v="LACTEOS"/>
    <s v="A"/>
    <n v="0"/>
    <s v="PROV487"/>
    <s v="PRODUCTORA DE ALIMENTOS UNO SAC"/>
    <n v="6"/>
    <x v="0"/>
    <n v="1"/>
    <x v="0"/>
    <n v="2.6459999999999999"/>
    <n v="5.2919999999999998"/>
    <n v="2"/>
    <n v="1"/>
    <n v="0"/>
    <n v="0"/>
    <n v="0"/>
    <n v="14"/>
    <n v="168"/>
    <n v="60"/>
    <x v="0"/>
    <x v="1"/>
  </r>
  <r>
    <d v="2024-06-04T00:00:00"/>
    <n v="596"/>
    <s v="LOSANGELES-TRUJILLO"/>
    <s v="TRUJILLO"/>
    <s v="Nuevas"/>
    <x v="10"/>
    <x v="10"/>
    <s v="EMBUTIDOS Y LACTEOS"/>
    <s v="LACTEOS"/>
    <s v="A"/>
    <n v="0"/>
    <s v="PROV487"/>
    <s v="PRODUCTORA DE ALIMENTOS UNO SAC"/>
    <n v="5"/>
    <x v="1"/>
    <n v="1"/>
    <x v="0"/>
    <n v="3.3237999999999999"/>
    <n v="3.3925900000000002"/>
    <n v="1"/>
    <n v="1"/>
    <n v="0"/>
    <n v="0"/>
    <n v="0"/>
    <n v="84"/>
    <n v="336"/>
    <n v="60"/>
    <x v="1"/>
    <x v="1"/>
  </r>
  <r>
    <d v="2024-06-04T00:00:00"/>
    <n v="597"/>
    <s v="PIZARRO-C8-TRUJILLO"/>
    <s v="TRUJILLO"/>
    <s v="Nuevas"/>
    <x v="0"/>
    <x v="0"/>
    <s v="EMBUTIDOS Y LACTEOS"/>
    <s v="LACTEOS"/>
    <s v="A"/>
    <n v="0"/>
    <s v="PROV487"/>
    <s v="PRODUCTORA DE ALIMENTOS UNO SAC"/>
    <n v="4"/>
    <x v="0"/>
    <n v="1"/>
    <x v="0"/>
    <n v="3.1680000000000001"/>
    <n v="0"/>
    <n v="0"/>
    <n v="1"/>
    <n v="0"/>
    <n v="0"/>
    <n v="0"/>
    <s v="PRODUCTO SIN VENTA"/>
    <s v="PRODUCTO SIN VENTA"/>
    <n v="60"/>
    <x v="1"/>
    <x v="1"/>
  </r>
  <r>
    <d v="2024-06-04T00:00:00"/>
    <n v="597"/>
    <s v="PIZARRO-C8-TRUJILLO"/>
    <s v="TRUJILLO"/>
    <s v="Nuevas"/>
    <x v="1"/>
    <x v="1"/>
    <s v="EMBUTIDOS Y LACTEOS"/>
    <s v="LACTEOS"/>
    <s v="A"/>
    <n v="0"/>
    <s v="PROV487"/>
    <s v="PRODUCTORA DE ALIMENTOS UNO SAC"/>
    <n v="0"/>
    <x v="0"/>
    <n v="1"/>
    <x v="1"/>
    <n v="2.3220000000000001"/>
    <n v="13.932"/>
    <n v="6"/>
    <n v="0"/>
    <n v="0"/>
    <n v="6"/>
    <n v="0"/>
    <n v="4.666666666666667"/>
    <n v="93.333333333333343"/>
    <n v="60"/>
    <x v="0"/>
    <x v="1"/>
  </r>
  <r>
    <d v="2024-06-04T00:00:00"/>
    <n v="597"/>
    <s v="PIZARRO-C8-TRUJILLO"/>
    <s v="TRUJILLO"/>
    <s v="Nuevas"/>
    <x v="2"/>
    <x v="2"/>
    <s v="EMBUTIDOS Y LACTEOS"/>
    <s v="LACTEOS"/>
    <s v="A"/>
    <n v="0"/>
    <s v="PROV487"/>
    <s v="PRODUCTORA DE ALIMENTOS UNO SAC"/>
    <n v="7"/>
    <x v="0"/>
    <n v="1"/>
    <x v="0"/>
    <n v="3.02501"/>
    <n v="15.51145"/>
    <n v="5"/>
    <n v="1"/>
    <n v="0"/>
    <n v="2"/>
    <n v="0"/>
    <n v="5.6"/>
    <n v="67.2"/>
    <n v="60"/>
    <x v="0"/>
    <x v="1"/>
  </r>
  <r>
    <d v="2024-06-04T00:00:00"/>
    <n v="597"/>
    <s v="PIZARRO-C8-TRUJILLO"/>
    <s v="TRUJILLO"/>
    <s v="Nuevas"/>
    <x v="3"/>
    <x v="3"/>
    <s v="EMBUTIDOS Y LACTEOS"/>
    <s v="LACTEOS"/>
    <s v="A"/>
    <n v="0"/>
    <s v="PROV487"/>
    <s v="PRODUCTORA DE ALIMENTOS UNO SAC"/>
    <n v="4"/>
    <x v="0"/>
    <n v="1"/>
    <x v="2"/>
    <n v="3.62"/>
    <n v="14.48"/>
    <n v="4"/>
    <n v="1"/>
    <n v="0"/>
    <n v="0"/>
    <n v="6"/>
    <n v="7"/>
    <n v="42"/>
    <n v="60"/>
    <x v="0"/>
    <x v="0"/>
  </r>
  <r>
    <d v="2024-06-04T00:00:00"/>
    <n v="597"/>
    <s v="PIZARRO-C8-TRUJILLO"/>
    <s v="TRUJILLO"/>
    <s v="Nuevas"/>
    <x v="4"/>
    <x v="4"/>
    <s v="EMBUTIDOS Y LACTEOS"/>
    <s v="LACTEOS"/>
    <s v="A"/>
    <n v="0"/>
    <s v="PROV487"/>
    <s v="PRODUCTORA DE ALIMENTOS UNO SAC"/>
    <n v="5"/>
    <x v="0"/>
    <n v="1"/>
    <x v="2"/>
    <n v="3.62"/>
    <n v="14.48"/>
    <n v="4"/>
    <n v="1"/>
    <n v="0"/>
    <n v="0"/>
    <n v="6"/>
    <n v="7"/>
    <n v="42"/>
    <n v="60"/>
    <x v="0"/>
    <x v="0"/>
  </r>
  <r>
    <d v="2024-06-04T00:00:00"/>
    <n v="597"/>
    <s v="PIZARRO-C8-TRUJILLO"/>
    <s v="TRUJILLO"/>
    <s v="Nuevas"/>
    <x v="5"/>
    <x v="5"/>
    <s v="EMBUTIDOS Y LACTEOS"/>
    <s v="LACTEOS"/>
    <s v="A"/>
    <n v="0"/>
    <s v="PROV487"/>
    <s v="PRODUCTORA DE ALIMENTOS UNO SAC"/>
    <n v="7"/>
    <x v="0"/>
    <n v="1"/>
    <x v="0"/>
    <n v="3.04121"/>
    <n v="30.964120000000001"/>
    <n v="10"/>
    <n v="1"/>
    <n v="0"/>
    <n v="2"/>
    <n v="0"/>
    <n v="2.8"/>
    <n v="33.6"/>
    <n v="60"/>
    <x v="0"/>
    <x v="0"/>
  </r>
  <r>
    <d v="2024-06-04T00:00:00"/>
    <n v="597"/>
    <s v="PIZARRO-C8-TRUJILLO"/>
    <s v="TRUJILLO"/>
    <s v="Nuevas"/>
    <x v="6"/>
    <x v="6"/>
    <s v="EMBUTIDOS Y LACTEOS"/>
    <s v="LACTEOS"/>
    <s v="A"/>
    <n v="0"/>
    <s v="PROV487"/>
    <s v="PRODUCTORA DE ALIMENTOS UNO SAC"/>
    <n v="7"/>
    <x v="0"/>
    <n v="1"/>
    <x v="0"/>
    <n v="2.3849999999999998"/>
    <n v="0"/>
    <n v="0"/>
    <n v="1"/>
    <n v="0"/>
    <n v="0"/>
    <n v="0"/>
    <s v="PRODUCTO SIN VENTA"/>
    <s v="PRODUCTO SIN VENTA"/>
    <n v="60"/>
    <x v="1"/>
    <x v="1"/>
  </r>
  <r>
    <d v="2024-06-04T00:00:00"/>
    <n v="597"/>
    <s v="PIZARRO-C8-TRUJILLO"/>
    <s v="TRUJILLO"/>
    <s v="Nuevas"/>
    <x v="7"/>
    <x v="7"/>
    <s v="EMBUTIDOS Y LACTEOS"/>
    <s v="LACTEOS"/>
    <s v="A"/>
    <n v="0"/>
    <s v="PROV487"/>
    <s v="PRODUCTORA DE ALIMENTOS UNO SAC"/>
    <n v="5"/>
    <x v="1"/>
    <n v="1"/>
    <x v="0"/>
    <n v="2.3849999999999998"/>
    <n v="4.7699999999999996"/>
    <n v="2"/>
    <n v="1"/>
    <n v="0"/>
    <n v="0"/>
    <n v="0"/>
    <n v="42"/>
    <n v="168"/>
    <n v="60"/>
    <x v="0"/>
    <x v="1"/>
  </r>
  <r>
    <d v="2024-06-04T00:00:00"/>
    <n v="597"/>
    <s v="PIZARRO-C8-TRUJILLO"/>
    <s v="TRUJILLO"/>
    <s v="Nuevas"/>
    <x v="8"/>
    <x v="8"/>
    <s v="EMBUTIDOS Y LACTEOS"/>
    <s v="LACTEOS"/>
    <s v="A"/>
    <n v="0"/>
    <s v="PROV487"/>
    <s v="PRODUCTORA DE ALIMENTOS UNO SAC"/>
    <n v="2"/>
    <x v="0"/>
    <n v="1"/>
    <x v="0"/>
    <n v="3.0294400000000001"/>
    <n v="15.40339"/>
    <n v="5"/>
    <n v="1"/>
    <n v="0"/>
    <n v="2"/>
    <n v="0"/>
    <n v="5.6"/>
    <n v="67.2"/>
    <n v="60"/>
    <x v="0"/>
    <x v="1"/>
  </r>
  <r>
    <d v="2024-06-04T00:00:00"/>
    <n v="597"/>
    <s v="PIZARRO-C8-TRUJILLO"/>
    <s v="TRUJILLO"/>
    <s v="Nuevas"/>
    <x v="9"/>
    <x v="9"/>
    <s v="EMBUTIDOS Y LACTEOS"/>
    <s v="LACTEOS"/>
    <s v="A"/>
    <n v="0"/>
    <s v="PROV487"/>
    <s v="PRODUCTORA DE ALIMENTOS UNO SAC"/>
    <n v="4"/>
    <x v="0"/>
    <n v="1"/>
    <x v="0"/>
    <n v="2.6459999999999999"/>
    <n v="10.584"/>
    <n v="4"/>
    <n v="1"/>
    <n v="0"/>
    <n v="0"/>
    <n v="0"/>
    <n v="7"/>
    <n v="84"/>
    <n v="60"/>
    <x v="0"/>
    <x v="1"/>
  </r>
  <r>
    <d v="2024-06-04T00:00:00"/>
    <n v="597"/>
    <s v="PIZARRO-C8-TRUJILLO"/>
    <s v="TRUJILLO"/>
    <s v="Nuevas"/>
    <x v="10"/>
    <x v="10"/>
    <s v="EMBUTIDOS Y LACTEOS"/>
    <s v="LACTEOS"/>
    <s v="A"/>
    <n v="0"/>
    <s v="PROV487"/>
    <s v="PRODUCTORA DE ALIMENTOS UNO SAC"/>
    <n v="2"/>
    <x v="1"/>
    <n v="1"/>
    <x v="0"/>
    <n v="3.3237999999999999"/>
    <n v="6.6943599999999996"/>
    <n v="2"/>
    <n v="1"/>
    <n v="0"/>
    <n v="0"/>
    <n v="0"/>
    <n v="42"/>
    <n v="168"/>
    <n v="60"/>
    <x v="0"/>
    <x v="1"/>
  </r>
  <r>
    <d v="2024-06-04T00:00:00"/>
    <n v="598"/>
    <s v="MUNIZ-C2-TRUJILLO"/>
    <s v="TRUJILLO"/>
    <s v="Nuevas"/>
    <x v="0"/>
    <x v="0"/>
    <s v="EMBUTIDOS Y LACTEOS"/>
    <s v="LACTEOS"/>
    <s v="A"/>
    <n v="0"/>
    <s v="PROV487"/>
    <s v="PRODUCTORA DE ALIMENTOS UNO SAC"/>
    <n v="8"/>
    <x v="0"/>
    <n v="1"/>
    <x v="0"/>
    <n v="3.1680000000000001"/>
    <n v="0"/>
    <n v="0"/>
    <n v="1"/>
    <n v="0"/>
    <n v="0"/>
    <n v="0"/>
    <s v="PRODUCTO SIN VENTA"/>
    <s v="PRODUCTO SIN VENTA"/>
    <n v="60"/>
    <x v="1"/>
    <x v="1"/>
  </r>
  <r>
    <d v="2024-06-04T00:00:00"/>
    <n v="598"/>
    <s v="MUNIZ-C2-TRUJILLO"/>
    <s v="TRUJILLO"/>
    <s v="Nuevas"/>
    <x v="1"/>
    <x v="1"/>
    <s v="EMBUTIDOS Y LACTEOS"/>
    <s v="LACTEOS"/>
    <s v="A"/>
    <n v="0"/>
    <s v="PROV487"/>
    <s v="PRODUCTORA DE ALIMENTOS UNO SAC"/>
    <n v="6"/>
    <x v="0"/>
    <n v="1"/>
    <x v="1"/>
    <n v="2.3220000000000001"/>
    <n v="0"/>
    <n v="0"/>
    <n v="1"/>
    <n v="0"/>
    <n v="0"/>
    <n v="0"/>
    <s v="PRODUCTO SIN VENTA"/>
    <s v="PRODUCTO SIN VENTA"/>
    <n v="60"/>
    <x v="1"/>
    <x v="1"/>
  </r>
  <r>
    <d v="2024-06-04T00:00:00"/>
    <n v="598"/>
    <s v="MUNIZ-C2-TRUJILLO"/>
    <s v="TRUJILLO"/>
    <s v="Nuevas"/>
    <x v="2"/>
    <x v="2"/>
    <s v="EMBUTIDOS Y LACTEOS"/>
    <s v="LACTEOS"/>
    <s v="A"/>
    <n v="0"/>
    <s v="PROV487"/>
    <s v="PRODUCTORA DE ALIMENTOS UNO SAC"/>
    <n v="12"/>
    <x v="0"/>
    <n v="1"/>
    <x v="0"/>
    <n v="3.02501"/>
    <n v="52.477220000000003"/>
    <n v="17"/>
    <n v="1"/>
    <n v="0"/>
    <n v="2"/>
    <n v="0"/>
    <n v="1.6470588235294119"/>
    <n v="19.764705882352942"/>
    <n v="60"/>
    <x v="0"/>
    <x v="0"/>
  </r>
  <r>
    <d v="2024-06-04T00:00:00"/>
    <n v="598"/>
    <s v="MUNIZ-C2-TRUJILLO"/>
    <s v="TRUJILLO"/>
    <s v="Nuevas"/>
    <x v="3"/>
    <x v="3"/>
    <s v="EMBUTIDOS Y LACTEOS"/>
    <s v="LACTEOS"/>
    <s v="A"/>
    <n v="0"/>
    <s v="PROV487"/>
    <s v="PRODUCTORA DE ALIMENTOS UNO SAC"/>
    <n v="2"/>
    <x v="0"/>
    <n v="1"/>
    <x v="2"/>
    <n v="3.62"/>
    <n v="14.48"/>
    <n v="4"/>
    <n v="1"/>
    <n v="0"/>
    <n v="0"/>
    <n v="0"/>
    <n v="7"/>
    <n v="42"/>
    <n v="60"/>
    <x v="0"/>
    <x v="0"/>
  </r>
  <r>
    <d v="2024-06-04T00:00:00"/>
    <n v="598"/>
    <s v="MUNIZ-C2-TRUJILLO"/>
    <s v="TRUJILLO"/>
    <s v="Nuevas"/>
    <x v="4"/>
    <x v="4"/>
    <s v="EMBUTIDOS Y LACTEOS"/>
    <s v="LACTEOS"/>
    <s v="A"/>
    <n v="0"/>
    <s v="PROV487"/>
    <s v="PRODUCTORA DE ALIMENTOS UNO SAC"/>
    <n v="5"/>
    <x v="0"/>
    <n v="1"/>
    <x v="2"/>
    <n v="3.62"/>
    <n v="21.72"/>
    <n v="6"/>
    <n v="1"/>
    <n v="0"/>
    <n v="0"/>
    <n v="6"/>
    <n v="4.666666666666667"/>
    <n v="28"/>
    <n v="60"/>
    <x v="0"/>
    <x v="0"/>
  </r>
  <r>
    <d v="2024-06-04T00:00:00"/>
    <n v="598"/>
    <s v="MUNIZ-C2-TRUJILLO"/>
    <s v="TRUJILLO"/>
    <s v="Nuevas"/>
    <x v="5"/>
    <x v="5"/>
    <s v="EMBUTIDOS Y LACTEOS"/>
    <s v="LACTEOS"/>
    <s v="A"/>
    <n v="0"/>
    <s v="PROV487"/>
    <s v="PRODUCTORA DE ALIMENTOS UNO SAC"/>
    <n v="6"/>
    <x v="0"/>
    <n v="1"/>
    <x v="0"/>
    <n v="3.04121"/>
    <n v="24.823170000000001"/>
    <n v="8"/>
    <n v="1"/>
    <n v="0"/>
    <n v="0"/>
    <n v="0"/>
    <n v="3.5"/>
    <n v="42"/>
    <n v="60"/>
    <x v="0"/>
    <x v="0"/>
  </r>
  <r>
    <d v="2024-06-04T00:00:00"/>
    <n v="598"/>
    <s v="MUNIZ-C2-TRUJILLO"/>
    <s v="TRUJILLO"/>
    <s v="Nuevas"/>
    <x v="6"/>
    <x v="6"/>
    <s v="EMBUTIDOS Y LACTEOS"/>
    <s v="LACTEOS"/>
    <s v="A"/>
    <n v="0"/>
    <s v="PROV487"/>
    <s v="PRODUCTORA DE ALIMENTOS UNO SAC"/>
    <n v="1"/>
    <x v="0"/>
    <n v="1"/>
    <x v="0"/>
    <n v="2.3849999999999998"/>
    <n v="16.695"/>
    <n v="7"/>
    <n v="1"/>
    <n v="0"/>
    <n v="4"/>
    <n v="0"/>
    <n v="4"/>
    <n v="48"/>
    <n v="60"/>
    <x v="0"/>
    <x v="0"/>
  </r>
  <r>
    <d v="2024-06-04T00:00:00"/>
    <n v="598"/>
    <s v="MUNIZ-C2-TRUJILLO"/>
    <s v="TRUJILLO"/>
    <s v="Nuevas"/>
    <x v="7"/>
    <x v="7"/>
    <s v="EMBUTIDOS Y LACTEOS"/>
    <s v="LACTEOS"/>
    <s v="A"/>
    <n v="0"/>
    <s v="PROV487"/>
    <s v="PRODUCTORA DE ALIMENTOS UNO SAC"/>
    <n v="11"/>
    <x v="1"/>
    <n v="1"/>
    <x v="0"/>
    <n v="2.3849999999999998"/>
    <n v="4.7699999999999996"/>
    <n v="2"/>
    <n v="1"/>
    <n v="0"/>
    <n v="0"/>
    <n v="0"/>
    <n v="42"/>
    <n v="168"/>
    <n v="60"/>
    <x v="0"/>
    <x v="1"/>
  </r>
  <r>
    <d v="2024-06-04T00:00:00"/>
    <n v="598"/>
    <s v="MUNIZ-C2-TRUJILLO"/>
    <s v="TRUJILLO"/>
    <s v="Nuevas"/>
    <x v="8"/>
    <x v="8"/>
    <s v="EMBUTIDOS Y LACTEOS"/>
    <s v="LACTEOS"/>
    <s v="A"/>
    <n v="0"/>
    <s v="PROV487"/>
    <s v="PRODUCTORA DE ALIMENTOS UNO SAC"/>
    <n v="3"/>
    <x v="0"/>
    <n v="1"/>
    <x v="0"/>
    <n v="3.0294400000000001"/>
    <n v="9.2675199999999993"/>
    <n v="3"/>
    <n v="1"/>
    <n v="0"/>
    <n v="2"/>
    <n v="0"/>
    <n v="9.3333333333333339"/>
    <n v="112"/>
    <n v="60"/>
    <x v="0"/>
    <x v="1"/>
  </r>
  <r>
    <d v="2024-06-04T00:00:00"/>
    <n v="598"/>
    <s v="MUNIZ-C2-TRUJILLO"/>
    <s v="TRUJILLO"/>
    <s v="Nuevas"/>
    <x v="9"/>
    <x v="9"/>
    <s v="EMBUTIDOS Y LACTEOS"/>
    <s v="LACTEOS"/>
    <s v="A"/>
    <n v="0"/>
    <s v="PROV487"/>
    <s v="PRODUCTORA DE ALIMENTOS UNO SAC"/>
    <n v="7"/>
    <x v="0"/>
    <n v="1"/>
    <x v="0"/>
    <n v="2.6459999999999999"/>
    <n v="5.2919999999999998"/>
    <n v="2"/>
    <n v="1"/>
    <n v="0"/>
    <n v="0"/>
    <n v="0"/>
    <n v="14"/>
    <n v="168"/>
    <n v="60"/>
    <x v="0"/>
    <x v="1"/>
  </r>
  <r>
    <d v="2024-06-04T00:00:00"/>
    <n v="598"/>
    <s v="MUNIZ-C2-TRUJILLO"/>
    <s v="TRUJILLO"/>
    <s v="Nuevas"/>
    <x v="10"/>
    <x v="10"/>
    <s v="EMBUTIDOS Y LACTEOS"/>
    <s v="LACTEOS"/>
    <s v="A"/>
    <n v="0"/>
    <s v="PROV487"/>
    <s v="PRODUCTORA DE ALIMENTOS UNO SAC"/>
    <n v="8"/>
    <x v="1"/>
    <n v="1"/>
    <x v="0"/>
    <n v="3.3237999999999999"/>
    <n v="20.149319999999999"/>
    <n v="6"/>
    <n v="1"/>
    <n v="0"/>
    <n v="0"/>
    <n v="0"/>
    <n v="14"/>
    <n v="56"/>
    <n v="60"/>
    <x v="0"/>
    <x v="0"/>
  </r>
  <r>
    <d v="2024-06-04T00:00:00"/>
    <n v="599"/>
    <s v="VENEZUELA-C6"/>
    <s v="BREÑA"/>
    <s v="Nuevas"/>
    <x v="0"/>
    <x v="0"/>
    <s v="EMBUTIDOS Y LACTEOS"/>
    <s v="LACTEOS"/>
    <s v="A"/>
    <n v="0"/>
    <s v="PROV487"/>
    <s v="PRODUCTORA DE ALIMENTOS UNO SAC"/>
    <n v="3"/>
    <x v="0"/>
    <n v="1"/>
    <x v="0"/>
    <n v="3.1680000000000001"/>
    <n v="3.1680000000000001"/>
    <n v="1"/>
    <n v="1"/>
    <n v="0"/>
    <n v="0"/>
    <n v="0"/>
    <n v="28"/>
    <n v="336"/>
    <n v="60"/>
    <x v="0"/>
    <x v="1"/>
  </r>
  <r>
    <d v="2024-06-04T00:00:00"/>
    <n v="599"/>
    <s v="VENEZUELA-C6"/>
    <s v="BREÑA"/>
    <s v="Nuevas"/>
    <x v="1"/>
    <x v="1"/>
    <s v="EMBUTIDOS Y LACTEOS"/>
    <s v="LACTEOS"/>
    <s v="A"/>
    <n v="0"/>
    <s v="PROV487"/>
    <s v="PRODUCTORA DE ALIMENTOS UNO SAC"/>
    <n v="5"/>
    <x v="0"/>
    <n v="1"/>
    <x v="1"/>
    <n v="2.3220000000000001"/>
    <n v="2.3220000000000001"/>
    <n v="1"/>
    <n v="1"/>
    <n v="0"/>
    <n v="0"/>
    <n v="0"/>
    <n v="28"/>
    <n v="560"/>
    <n v="60"/>
    <x v="0"/>
    <x v="1"/>
  </r>
  <r>
    <d v="2024-06-04T00:00:00"/>
    <n v="599"/>
    <s v="VENEZUELA-C6"/>
    <s v="BREÑA"/>
    <s v="Nuevas"/>
    <x v="2"/>
    <x v="2"/>
    <s v="EMBUTIDOS Y LACTEOS"/>
    <s v="LACTEOS"/>
    <s v="A"/>
    <n v="0"/>
    <s v="PROV487"/>
    <s v="PRODUCTORA DE ALIMENTOS UNO SAC"/>
    <n v="10"/>
    <x v="0"/>
    <n v="1"/>
    <x v="0"/>
    <n v="3.02501"/>
    <n v="49.38579"/>
    <n v="16"/>
    <n v="1"/>
    <n v="0"/>
    <n v="0"/>
    <n v="0"/>
    <n v="1.75"/>
    <n v="21"/>
    <n v="60"/>
    <x v="0"/>
    <x v="0"/>
  </r>
  <r>
    <d v="2024-06-04T00:00:00"/>
    <n v="599"/>
    <s v="VENEZUELA-C6"/>
    <s v="BREÑA"/>
    <s v="Nuevas"/>
    <x v="3"/>
    <x v="3"/>
    <s v="EMBUTIDOS Y LACTEOS"/>
    <s v="LACTEOS"/>
    <s v="A"/>
    <n v="0"/>
    <s v="PROV487"/>
    <s v="PRODUCTORA DE ALIMENTOS UNO SAC"/>
    <n v="5"/>
    <x v="0"/>
    <n v="1"/>
    <x v="2"/>
    <n v="3.62"/>
    <n v="3.62"/>
    <n v="1"/>
    <n v="1"/>
    <n v="0"/>
    <n v="0"/>
    <n v="2"/>
    <n v="28"/>
    <n v="168"/>
    <n v="60"/>
    <x v="0"/>
    <x v="1"/>
  </r>
  <r>
    <d v="2024-06-04T00:00:00"/>
    <n v="599"/>
    <s v="VENEZUELA-C6"/>
    <s v="BREÑA"/>
    <s v="Nuevas"/>
    <x v="4"/>
    <x v="4"/>
    <s v="EMBUTIDOS Y LACTEOS"/>
    <s v="LACTEOS"/>
    <s v="A"/>
    <n v="0"/>
    <s v="PROV487"/>
    <s v="PRODUCTORA DE ALIMENTOS UNO SAC"/>
    <n v="8"/>
    <x v="0"/>
    <n v="1"/>
    <x v="2"/>
    <n v="3.62"/>
    <n v="0"/>
    <n v="0"/>
    <n v="1"/>
    <n v="0"/>
    <n v="0"/>
    <n v="0"/>
    <s v="PRODUCTO SIN VENTA"/>
    <s v="PRODUCTO SIN VENTA"/>
    <n v="60"/>
    <x v="1"/>
    <x v="1"/>
  </r>
  <r>
    <d v="2024-06-04T00:00:00"/>
    <n v="599"/>
    <s v="VENEZUELA-C6"/>
    <s v="BREÑA"/>
    <s v="Nuevas"/>
    <x v="5"/>
    <x v="5"/>
    <s v="EMBUTIDOS Y LACTEOS"/>
    <s v="LACTEOS"/>
    <s v="A"/>
    <n v="0"/>
    <s v="PROV487"/>
    <s v="PRODUCTORA DE ALIMENTOS UNO SAC"/>
    <n v="5"/>
    <x v="0"/>
    <n v="1"/>
    <x v="0"/>
    <n v="3.04121"/>
    <n v="43.216320000000003"/>
    <n v="14"/>
    <n v="1"/>
    <n v="0"/>
    <n v="0"/>
    <n v="0"/>
    <n v="2"/>
    <n v="24"/>
    <n v="60"/>
    <x v="0"/>
    <x v="0"/>
  </r>
  <r>
    <d v="2024-06-04T00:00:00"/>
    <n v="599"/>
    <s v="VENEZUELA-C6"/>
    <s v="BREÑA"/>
    <s v="Nuevas"/>
    <x v="6"/>
    <x v="6"/>
    <s v="EMBUTIDOS Y LACTEOS"/>
    <s v="LACTEOS"/>
    <s v="A"/>
    <n v="0"/>
    <s v="PROV487"/>
    <s v="PRODUCTORA DE ALIMENTOS UNO SAC"/>
    <n v="4"/>
    <x v="0"/>
    <n v="1"/>
    <x v="0"/>
    <n v="2.3849999999999998"/>
    <n v="0"/>
    <n v="0"/>
    <n v="1"/>
    <n v="0"/>
    <n v="0"/>
    <n v="0"/>
    <s v="PRODUCTO SIN VENTA"/>
    <s v="PRODUCTO SIN VENTA"/>
    <n v="60"/>
    <x v="1"/>
    <x v="1"/>
  </r>
  <r>
    <d v="2024-06-04T00:00:00"/>
    <n v="599"/>
    <s v="VENEZUELA-C6"/>
    <s v="BREÑA"/>
    <s v="Nuevas"/>
    <x v="7"/>
    <x v="7"/>
    <s v="EMBUTIDOS Y LACTEOS"/>
    <s v="LACTEOS"/>
    <s v="A"/>
    <n v="0"/>
    <s v="PROV487"/>
    <s v="PRODUCTORA DE ALIMENTOS UNO SAC"/>
    <n v="2"/>
    <x v="1"/>
    <n v="1"/>
    <x v="0"/>
    <n v="2.3849999999999998"/>
    <n v="0"/>
    <n v="0"/>
    <n v="1"/>
    <n v="0"/>
    <n v="0"/>
    <n v="0"/>
    <s v="PRODUCTO SIN VENTA"/>
    <s v="PRODUCTO SIN VENTA"/>
    <n v="60"/>
    <x v="1"/>
    <x v="1"/>
  </r>
  <r>
    <d v="2024-06-04T00:00:00"/>
    <n v="599"/>
    <s v="VENEZUELA-C6"/>
    <s v="BREÑA"/>
    <s v="Nuevas"/>
    <x v="8"/>
    <x v="8"/>
    <s v="EMBUTIDOS Y LACTEOS"/>
    <s v="LACTEOS"/>
    <s v="A"/>
    <n v="0"/>
    <s v="PROV487"/>
    <s v="PRODUCTORA DE ALIMENTOS UNO SAC"/>
    <n v="3"/>
    <x v="0"/>
    <n v="1"/>
    <x v="0"/>
    <n v="3.0294400000000001"/>
    <n v="6.0979400000000004"/>
    <n v="2"/>
    <n v="1"/>
    <n v="0"/>
    <n v="0"/>
    <n v="0"/>
    <n v="14"/>
    <n v="168"/>
    <n v="60"/>
    <x v="0"/>
    <x v="1"/>
  </r>
  <r>
    <d v="2024-06-04T00:00:00"/>
    <n v="599"/>
    <s v="VENEZUELA-C6"/>
    <s v="BREÑA"/>
    <s v="Nuevas"/>
    <x v="9"/>
    <x v="9"/>
    <s v="EMBUTIDOS Y LACTEOS"/>
    <s v="LACTEOS"/>
    <s v="A"/>
    <n v="0"/>
    <s v="PROV487"/>
    <s v="PRODUCTORA DE ALIMENTOS UNO SAC"/>
    <n v="8"/>
    <x v="0"/>
    <n v="1"/>
    <x v="0"/>
    <n v="2.6459999999999999"/>
    <n v="0"/>
    <n v="0"/>
    <n v="1"/>
    <n v="0"/>
    <n v="0"/>
    <n v="0"/>
    <s v="PRODUCTO SIN VENTA"/>
    <s v="PRODUCTO SIN VENTA"/>
    <n v="60"/>
    <x v="1"/>
    <x v="1"/>
  </r>
  <r>
    <d v="2024-06-04T00:00:00"/>
    <n v="599"/>
    <s v="VENEZUELA-C6"/>
    <s v="BREÑA"/>
    <s v="Nuevas"/>
    <x v="10"/>
    <x v="10"/>
    <s v="EMBUTIDOS Y LACTEOS"/>
    <s v="LACTEOS"/>
    <s v="A"/>
    <n v="0"/>
    <s v="PROV487"/>
    <s v="PRODUCTORA DE ALIMENTOS UNO SAC"/>
    <n v="3"/>
    <x v="1"/>
    <n v="1"/>
    <x v="0"/>
    <n v="3.3237999999999999"/>
    <n v="6.6898499999999999"/>
    <n v="2"/>
    <n v="1"/>
    <n v="0"/>
    <n v="0"/>
    <n v="0"/>
    <n v="42"/>
    <n v="168"/>
    <n v="60"/>
    <x v="0"/>
    <x v="1"/>
  </r>
  <r>
    <d v="2024-06-04T00:00:00"/>
    <n v="600"/>
    <s v="PROCERES-C27"/>
    <s v="SAN JUAN DE LURIGAN"/>
    <s v="Nuevas"/>
    <x v="0"/>
    <x v="0"/>
    <s v="EMBUTIDOS Y LACTEOS"/>
    <s v="LACTEOS"/>
    <s v="A"/>
    <n v="0"/>
    <s v="PROV487"/>
    <s v="PRODUCTORA DE ALIMENTOS UNO SAC"/>
    <n v="3"/>
    <x v="0"/>
    <n v="1"/>
    <x v="0"/>
    <n v="3.1680000000000001"/>
    <n v="3.1680000000000001"/>
    <n v="1"/>
    <n v="1"/>
    <n v="0"/>
    <n v="0"/>
    <n v="0"/>
    <n v="28"/>
    <n v="336"/>
    <n v="60"/>
    <x v="0"/>
    <x v="1"/>
  </r>
  <r>
    <d v="2024-06-04T00:00:00"/>
    <n v="600"/>
    <s v="PROCERES-C27"/>
    <s v="SAN JUAN DE LURIGAN"/>
    <s v="Nuevas"/>
    <x v="1"/>
    <x v="1"/>
    <s v="EMBUTIDOS Y LACTEOS"/>
    <s v="LACTEOS"/>
    <s v="A"/>
    <n v="0"/>
    <s v="PROV487"/>
    <s v="PRODUCTORA DE ALIMENTOS UNO SAC"/>
    <n v="5"/>
    <x v="0"/>
    <n v="1"/>
    <x v="1"/>
    <n v="2.3220000000000001"/>
    <n v="2.3220000000000001"/>
    <n v="1"/>
    <n v="1"/>
    <n v="0"/>
    <n v="0"/>
    <n v="0"/>
    <n v="28"/>
    <n v="560"/>
    <n v="60"/>
    <x v="0"/>
    <x v="1"/>
  </r>
  <r>
    <d v="2024-06-04T00:00:00"/>
    <n v="600"/>
    <s v="PROCERES-C27"/>
    <s v="SAN JUAN DE LURIGAN"/>
    <s v="Nuevas"/>
    <x v="2"/>
    <x v="2"/>
    <s v="EMBUTIDOS Y LACTEOS"/>
    <s v="LACTEOS"/>
    <s v="A"/>
    <n v="0"/>
    <s v="PROV487"/>
    <s v="PRODUCTORA DE ALIMENTOS UNO SAC"/>
    <n v="8"/>
    <x v="0"/>
    <n v="1"/>
    <x v="0"/>
    <n v="3.02501"/>
    <n v="15.44276"/>
    <n v="5"/>
    <n v="1"/>
    <n v="0"/>
    <n v="0"/>
    <n v="0"/>
    <n v="5.6"/>
    <n v="67.2"/>
    <n v="60"/>
    <x v="0"/>
    <x v="1"/>
  </r>
  <r>
    <d v="2024-06-04T00:00:00"/>
    <n v="600"/>
    <s v="PROCERES-C27"/>
    <s v="SAN JUAN DE LURIGAN"/>
    <s v="Nuevas"/>
    <x v="3"/>
    <x v="3"/>
    <s v="EMBUTIDOS Y LACTEOS"/>
    <s v="LACTEOS"/>
    <s v="A"/>
    <n v="0"/>
    <s v="PROV487"/>
    <s v="PRODUCTORA DE ALIMENTOS UNO SAC"/>
    <n v="7"/>
    <x v="0"/>
    <n v="1"/>
    <x v="2"/>
    <n v="3.62"/>
    <n v="10.86"/>
    <n v="3"/>
    <n v="1"/>
    <n v="0"/>
    <n v="0"/>
    <n v="4"/>
    <n v="9.3333333333333339"/>
    <n v="56"/>
    <n v="60"/>
    <x v="0"/>
    <x v="0"/>
  </r>
  <r>
    <d v="2024-06-04T00:00:00"/>
    <n v="600"/>
    <s v="PROCERES-C27"/>
    <s v="SAN JUAN DE LURIGAN"/>
    <s v="Nuevas"/>
    <x v="4"/>
    <x v="4"/>
    <s v="EMBUTIDOS Y LACTEOS"/>
    <s v="LACTEOS"/>
    <s v="A"/>
    <n v="0"/>
    <s v="PROV487"/>
    <s v="PRODUCTORA DE ALIMENTOS UNO SAC"/>
    <n v="6"/>
    <x v="0"/>
    <n v="1"/>
    <x v="2"/>
    <n v="3.62"/>
    <n v="0"/>
    <n v="0"/>
    <n v="1"/>
    <n v="0"/>
    <n v="0"/>
    <n v="0"/>
    <s v="PRODUCTO SIN VENTA"/>
    <s v="PRODUCTO SIN VENTA"/>
    <n v="60"/>
    <x v="1"/>
    <x v="1"/>
  </r>
  <r>
    <d v="2024-06-04T00:00:00"/>
    <n v="600"/>
    <s v="PROCERES-C27"/>
    <s v="SAN JUAN DE LURIGAN"/>
    <s v="Nuevas"/>
    <x v="5"/>
    <x v="5"/>
    <s v="EMBUTIDOS Y LACTEOS"/>
    <s v="LACTEOS"/>
    <s v="A"/>
    <n v="0"/>
    <s v="PROV487"/>
    <s v="PRODUCTORA DE ALIMENTOS UNO SAC"/>
    <n v="2"/>
    <x v="0"/>
    <n v="1"/>
    <x v="0"/>
    <n v="3.04121"/>
    <n v="15.3345"/>
    <n v="5"/>
    <n v="1"/>
    <n v="0"/>
    <n v="2"/>
    <n v="0"/>
    <n v="5.6"/>
    <n v="67.2"/>
    <n v="60"/>
    <x v="0"/>
    <x v="1"/>
  </r>
  <r>
    <d v="2024-06-04T00:00:00"/>
    <n v="600"/>
    <s v="PROCERES-C27"/>
    <s v="SAN JUAN DE LURIGAN"/>
    <s v="Nuevas"/>
    <x v="6"/>
    <x v="6"/>
    <s v="EMBUTIDOS Y LACTEOS"/>
    <s v="LACTEOS"/>
    <s v="A"/>
    <n v="0"/>
    <s v="PROV487"/>
    <s v="PRODUCTORA DE ALIMENTOS UNO SAC"/>
    <n v="2"/>
    <x v="0"/>
    <n v="1"/>
    <x v="0"/>
    <n v="2.3849999999999998"/>
    <n v="9.5399999999999991"/>
    <n v="4"/>
    <n v="1"/>
    <n v="0"/>
    <n v="2"/>
    <n v="0"/>
    <n v="7"/>
    <n v="84"/>
    <n v="60"/>
    <x v="0"/>
    <x v="1"/>
  </r>
  <r>
    <d v="2024-06-04T00:00:00"/>
    <n v="600"/>
    <s v="PROCERES-C27"/>
    <s v="SAN JUAN DE LURIGAN"/>
    <s v="Nuevas"/>
    <x v="7"/>
    <x v="7"/>
    <s v="EMBUTIDOS Y LACTEOS"/>
    <s v="LACTEOS"/>
    <s v="A"/>
    <n v="0"/>
    <s v="PROV487"/>
    <s v="PRODUCTORA DE ALIMENTOS UNO SAC"/>
    <n v="0"/>
    <x v="1"/>
    <n v="1"/>
    <x v="0"/>
    <n v="2.3849999999999998"/>
    <n v="0"/>
    <n v="0"/>
    <n v="0"/>
    <n v="0"/>
    <n v="6"/>
    <n v="0"/>
    <s v="PRODUCTO SIN CARGA"/>
    <s v="PRODUCTO SIN CARGA"/>
    <n v="60"/>
    <x v="2"/>
    <x v="2"/>
  </r>
  <r>
    <d v="2024-06-04T00:00:00"/>
    <n v="600"/>
    <s v="PROCERES-C27"/>
    <s v="SAN JUAN DE LURIGAN"/>
    <s v="Nuevas"/>
    <x v="8"/>
    <x v="8"/>
    <s v="EMBUTIDOS Y LACTEOS"/>
    <s v="LACTEOS"/>
    <s v="A"/>
    <n v="0"/>
    <s v="PROV487"/>
    <s v="PRODUCTORA DE ALIMENTOS UNO SAC"/>
    <n v="3"/>
    <x v="0"/>
    <n v="1"/>
    <x v="0"/>
    <n v="3.0294400000000001"/>
    <n v="6.1311099999999996"/>
    <n v="2"/>
    <n v="1"/>
    <n v="0"/>
    <n v="0"/>
    <n v="0"/>
    <n v="14"/>
    <n v="168"/>
    <n v="60"/>
    <x v="0"/>
    <x v="1"/>
  </r>
  <r>
    <d v="2024-06-04T00:00:00"/>
    <n v="600"/>
    <s v="PROCERES-C27"/>
    <s v="SAN JUAN DE LURIGAN"/>
    <s v="Nuevas"/>
    <x v="9"/>
    <x v="9"/>
    <s v="EMBUTIDOS Y LACTEOS"/>
    <s v="LACTEOS"/>
    <s v="A"/>
    <n v="0"/>
    <s v="PROV487"/>
    <s v="PRODUCTORA DE ALIMENTOS UNO SAC"/>
    <n v="7"/>
    <x v="0"/>
    <n v="1"/>
    <x v="0"/>
    <n v="2.6459999999999999"/>
    <n v="2.6459999999999999"/>
    <n v="1"/>
    <n v="1"/>
    <n v="0"/>
    <n v="0"/>
    <n v="0"/>
    <n v="28"/>
    <n v="336"/>
    <n v="60"/>
    <x v="0"/>
    <x v="1"/>
  </r>
  <r>
    <d v="2024-06-04T00:00:00"/>
    <n v="600"/>
    <s v="PROCERES-C27"/>
    <s v="SAN JUAN DE LURIGAN"/>
    <s v="Nuevas"/>
    <x v="10"/>
    <x v="10"/>
    <s v="EMBUTIDOS Y LACTEOS"/>
    <s v="LACTEOS"/>
    <s v="A"/>
    <n v="0"/>
    <s v="PROV487"/>
    <s v="PRODUCTORA DE ALIMENTOS UNO SAC"/>
    <n v="3"/>
    <x v="1"/>
    <n v="1"/>
    <x v="0"/>
    <n v="3.3237999999999999"/>
    <n v="13.445180000000001"/>
    <n v="4"/>
    <n v="1"/>
    <n v="0"/>
    <n v="0"/>
    <n v="0"/>
    <n v="21"/>
    <n v="84"/>
    <n v="60"/>
    <x v="0"/>
    <x v="1"/>
  </r>
  <r>
    <d v="2024-06-04T00:00:00"/>
    <n v="602"/>
    <s v="VILLAVICENCIO-C7"/>
    <s v="LINCE"/>
    <s v="Nuevas"/>
    <x v="0"/>
    <x v="0"/>
    <s v="EMBUTIDOS Y LACTEOS"/>
    <s v="LACTEOS"/>
    <s v="A"/>
    <n v="0"/>
    <s v="PROV487"/>
    <s v="PRODUCTORA DE ALIMENTOS UNO SAC"/>
    <n v="6"/>
    <x v="0"/>
    <n v="1"/>
    <x v="0"/>
    <n v="3.1680000000000001"/>
    <n v="6.3360000000000003"/>
    <n v="2"/>
    <n v="1"/>
    <n v="0"/>
    <n v="0"/>
    <n v="0"/>
    <n v="14"/>
    <n v="168"/>
    <n v="60"/>
    <x v="0"/>
    <x v="1"/>
  </r>
  <r>
    <d v="2024-06-04T00:00:00"/>
    <n v="602"/>
    <s v="VILLAVICENCIO-C7"/>
    <s v="LINCE"/>
    <s v="Nuevas"/>
    <x v="1"/>
    <x v="1"/>
    <s v="EMBUTIDOS Y LACTEOS"/>
    <s v="LACTEOS"/>
    <s v="A"/>
    <n v="0"/>
    <s v="PROV487"/>
    <s v="PRODUCTORA DE ALIMENTOS UNO SAC"/>
    <n v="4"/>
    <x v="0"/>
    <n v="1"/>
    <x v="1"/>
    <n v="2.3220000000000001"/>
    <n v="6.9660000000000002"/>
    <n v="3"/>
    <n v="1"/>
    <n v="0"/>
    <n v="0"/>
    <n v="0"/>
    <n v="9.3333333333333339"/>
    <n v="186.66666666666669"/>
    <n v="60"/>
    <x v="0"/>
    <x v="1"/>
  </r>
  <r>
    <d v="2024-06-04T00:00:00"/>
    <n v="602"/>
    <s v="VILLAVICENCIO-C7"/>
    <s v="LINCE"/>
    <s v="Nuevas"/>
    <x v="2"/>
    <x v="2"/>
    <s v="EMBUTIDOS Y LACTEOS"/>
    <s v="LACTEOS"/>
    <s v="A"/>
    <n v="0"/>
    <s v="PROV487"/>
    <s v="PRODUCTORA DE ALIMENTOS UNO SAC"/>
    <n v="3"/>
    <x v="0"/>
    <n v="1"/>
    <x v="0"/>
    <n v="3.02501"/>
    <n v="15.31288"/>
    <n v="5"/>
    <n v="1"/>
    <n v="0"/>
    <n v="0"/>
    <n v="0"/>
    <n v="5.6"/>
    <n v="67.2"/>
    <n v="60"/>
    <x v="0"/>
    <x v="1"/>
  </r>
  <r>
    <d v="2024-06-04T00:00:00"/>
    <n v="602"/>
    <s v="VILLAVICENCIO-C7"/>
    <s v="LINCE"/>
    <s v="Nuevas"/>
    <x v="3"/>
    <x v="3"/>
    <s v="EMBUTIDOS Y LACTEOS"/>
    <s v="LACTEOS"/>
    <s v="A"/>
    <n v="0"/>
    <s v="PROV487"/>
    <s v="PRODUCTORA DE ALIMENTOS UNO SAC"/>
    <n v="7"/>
    <x v="0"/>
    <n v="1"/>
    <x v="2"/>
    <n v="3.62"/>
    <n v="3.62"/>
    <n v="1"/>
    <n v="1"/>
    <n v="0"/>
    <n v="0"/>
    <n v="0"/>
    <n v="28"/>
    <n v="168"/>
    <n v="60"/>
    <x v="0"/>
    <x v="1"/>
  </r>
  <r>
    <d v="2024-06-04T00:00:00"/>
    <n v="602"/>
    <s v="VILLAVICENCIO-C7"/>
    <s v="LINCE"/>
    <s v="Nuevas"/>
    <x v="4"/>
    <x v="4"/>
    <s v="EMBUTIDOS Y LACTEOS"/>
    <s v="LACTEOS"/>
    <s v="A"/>
    <n v="0"/>
    <s v="PROV487"/>
    <s v="PRODUCTORA DE ALIMENTOS UNO SAC"/>
    <n v="6"/>
    <x v="0"/>
    <n v="1"/>
    <x v="2"/>
    <n v="3.62"/>
    <n v="3.62"/>
    <n v="1"/>
    <n v="1"/>
    <n v="0"/>
    <n v="0"/>
    <n v="0"/>
    <n v="28"/>
    <n v="168"/>
    <n v="60"/>
    <x v="0"/>
    <x v="1"/>
  </r>
  <r>
    <d v="2024-06-04T00:00:00"/>
    <n v="602"/>
    <s v="VILLAVICENCIO-C7"/>
    <s v="LINCE"/>
    <s v="Nuevas"/>
    <x v="5"/>
    <x v="5"/>
    <s v="EMBUTIDOS Y LACTEOS"/>
    <s v="LACTEOS"/>
    <s v="A"/>
    <n v="0"/>
    <s v="PROV487"/>
    <s v="PRODUCTORA DE ALIMENTOS UNO SAC"/>
    <n v="3"/>
    <x v="0"/>
    <n v="1"/>
    <x v="0"/>
    <n v="3.04121"/>
    <n v="15.376060000000001"/>
    <n v="5"/>
    <n v="1"/>
    <n v="0"/>
    <n v="0"/>
    <n v="0"/>
    <n v="5.6"/>
    <n v="67.2"/>
    <n v="60"/>
    <x v="0"/>
    <x v="1"/>
  </r>
  <r>
    <d v="2024-06-04T00:00:00"/>
    <n v="602"/>
    <s v="VILLAVICENCIO-C7"/>
    <s v="LINCE"/>
    <s v="Nuevas"/>
    <x v="6"/>
    <x v="6"/>
    <s v="EMBUTIDOS Y LACTEOS"/>
    <s v="LACTEOS"/>
    <s v="A"/>
    <n v="0"/>
    <s v="PROV487"/>
    <s v="PRODUCTORA DE ALIMENTOS UNO SAC"/>
    <n v="5"/>
    <x v="0"/>
    <n v="1"/>
    <x v="0"/>
    <n v="2.3849999999999998"/>
    <n v="0"/>
    <n v="0"/>
    <n v="1"/>
    <n v="0"/>
    <n v="0"/>
    <n v="0"/>
    <s v="PRODUCTO SIN VENTA"/>
    <s v="PRODUCTO SIN VENTA"/>
    <n v="60"/>
    <x v="1"/>
    <x v="1"/>
  </r>
  <r>
    <d v="2024-06-04T00:00:00"/>
    <n v="602"/>
    <s v="VILLAVICENCIO-C7"/>
    <s v="LINCE"/>
    <s v="Nuevas"/>
    <x v="7"/>
    <x v="7"/>
    <s v="EMBUTIDOS Y LACTEOS"/>
    <s v="LACTEOS"/>
    <s v="A"/>
    <n v="0"/>
    <s v="PROV487"/>
    <s v="PRODUCTORA DE ALIMENTOS UNO SAC"/>
    <n v="7"/>
    <x v="1"/>
    <n v="1"/>
    <x v="0"/>
    <n v="2.3849999999999998"/>
    <n v="0"/>
    <n v="0"/>
    <n v="1"/>
    <n v="0"/>
    <n v="0"/>
    <n v="0"/>
    <s v="PRODUCTO SIN VENTA"/>
    <s v="PRODUCTO SIN VENTA"/>
    <n v="60"/>
    <x v="1"/>
    <x v="1"/>
  </r>
  <r>
    <d v="2024-06-04T00:00:00"/>
    <n v="602"/>
    <s v="VILLAVICENCIO-C7"/>
    <s v="LINCE"/>
    <s v="Nuevas"/>
    <x v="8"/>
    <x v="8"/>
    <s v="EMBUTIDOS Y LACTEOS"/>
    <s v="LACTEOS"/>
    <s v="A"/>
    <n v="0"/>
    <s v="PROV487"/>
    <s v="PRODUCTORA DE ALIMENTOS UNO SAC"/>
    <n v="9"/>
    <x v="0"/>
    <n v="1"/>
    <x v="0"/>
    <n v="3.0294400000000001"/>
    <n v="0"/>
    <n v="0"/>
    <n v="1"/>
    <n v="0"/>
    <n v="0"/>
    <n v="0"/>
    <s v="PRODUCTO SIN VENTA"/>
    <s v="PRODUCTO SIN VENTA"/>
    <n v="60"/>
    <x v="1"/>
    <x v="1"/>
  </r>
  <r>
    <d v="2024-06-04T00:00:00"/>
    <n v="602"/>
    <s v="VILLAVICENCIO-C7"/>
    <s v="LINCE"/>
    <s v="Nuevas"/>
    <x v="9"/>
    <x v="9"/>
    <s v="EMBUTIDOS Y LACTEOS"/>
    <s v="LACTEOS"/>
    <s v="A"/>
    <n v="0"/>
    <s v="PROV487"/>
    <s v="PRODUCTORA DE ALIMENTOS UNO SAC"/>
    <n v="7"/>
    <x v="0"/>
    <n v="1"/>
    <x v="0"/>
    <n v="2.6459999999999999"/>
    <n v="2.6459999999999999"/>
    <n v="1"/>
    <n v="1"/>
    <n v="0"/>
    <n v="0"/>
    <n v="0"/>
    <n v="28"/>
    <n v="336"/>
    <n v="60"/>
    <x v="0"/>
    <x v="1"/>
  </r>
  <r>
    <d v="2024-06-04T00:00:00"/>
    <n v="602"/>
    <s v="VILLAVICENCIO-C7"/>
    <s v="LINCE"/>
    <s v="Nuevas"/>
    <x v="10"/>
    <x v="10"/>
    <s v="EMBUTIDOS Y LACTEOS"/>
    <s v="LACTEOS"/>
    <s v="A"/>
    <n v="0"/>
    <s v="PROV487"/>
    <s v="PRODUCTORA DE ALIMENTOS UNO SAC"/>
    <n v="2"/>
    <x v="1"/>
    <n v="1"/>
    <x v="0"/>
    <n v="3.3237999999999999"/>
    <n v="20.097390000000001"/>
    <n v="6"/>
    <n v="1"/>
    <n v="0"/>
    <n v="2"/>
    <n v="0"/>
    <n v="14"/>
    <n v="56"/>
    <n v="60"/>
    <x v="0"/>
    <x v="0"/>
  </r>
  <r>
    <d v="2024-06-04T00:00:00"/>
    <n v="604"/>
    <s v="SANTACRUZ-LOS OLIVOS"/>
    <s v="LOS OLIVOS"/>
    <s v="Nuevas"/>
    <x v="0"/>
    <x v="0"/>
    <s v="EMBUTIDOS Y LACTEOS"/>
    <s v="LACTEOS"/>
    <s v="A"/>
    <n v="0"/>
    <s v="PROV487"/>
    <s v="PRODUCTORA DE ALIMENTOS UNO SAC"/>
    <n v="4"/>
    <x v="0"/>
    <n v="1"/>
    <x v="0"/>
    <n v="3.1680000000000001"/>
    <n v="12.672000000000001"/>
    <n v="4"/>
    <n v="1"/>
    <n v="0"/>
    <n v="0"/>
    <n v="0"/>
    <n v="7"/>
    <n v="84"/>
    <n v="60"/>
    <x v="0"/>
    <x v="1"/>
  </r>
  <r>
    <d v="2024-06-04T00:00:00"/>
    <n v="604"/>
    <s v="SANTACRUZ-LOS OLIVOS"/>
    <s v="LOS OLIVOS"/>
    <s v="Nuevas"/>
    <x v="1"/>
    <x v="1"/>
    <s v="EMBUTIDOS Y LACTEOS"/>
    <s v="LACTEOS"/>
    <s v="A"/>
    <n v="0"/>
    <s v="PROV487"/>
    <s v="PRODUCTORA DE ALIMENTOS UNO SAC"/>
    <n v="4"/>
    <x v="0"/>
    <n v="1"/>
    <x v="1"/>
    <n v="2.3220000000000001"/>
    <n v="16.254000000000001"/>
    <n v="7"/>
    <n v="1"/>
    <n v="0"/>
    <n v="2"/>
    <n v="0"/>
    <n v="4"/>
    <n v="80"/>
    <n v="60"/>
    <x v="0"/>
    <x v="1"/>
  </r>
  <r>
    <d v="2024-06-04T00:00:00"/>
    <n v="604"/>
    <s v="SANTACRUZ-LOS OLIVOS"/>
    <s v="LOS OLIVOS"/>
    <s v="Nuevas"/>
    <x v="2"/>
    <x v="2"/>
    <s v="EMBUTIDOS Y LACTEOS"/>
    <s v="LACTEOS"/>
    <s v="A"/>
    <n v="0"/>
    <s v="PROV487"/>
    <s v="PRODUCTORA DE ALIMENTOS UNO SAC"/>
    <n v="0"/>
    <x v="0"/>
    <n v="1"/>
    <x v="0"/>
    <n v="3.02501"/>
    <n v="55.547080000000001"/>
    <n v="18"/>
    <n v="0"/>
    <n v="0"/>
    <n v="12"/>
    <n v="0"/>
    <n v="1.5555555555555554"/>
    <n v="18.666666666666664"/>
    <n v="60"/>
    <x v="0"/>
    <x v="0"/>
  </r>
  <r>
    <d v="2024-06-04T00:00:00"/>
    <n v="604"/>
    <s v="SANTACRUZ-LOS OLIVOS"/>
    <s v="LOS OLIVOS"/>
    <s v="Nuevas"/>
    <x v="3"/>
    <x v="3"/>
    <s v="EMBUTIDOS Y LACTEOS"/>
    <s v="LACTEOS"/>
    <s v="A"/>
    <n v="0"/>
    <s v="PROV487"/>
    <s v="PRODUCTORA DE ALIMENTOS UNO SAC"/>
    <n v="8"/>
    <x v="0"/>
    <n v="1"/>
    <x v="2"/>
    <n v="3.62"/>
    <n v="10.86"/>
    <n v="3"/>
    <n v="1"/>
    <n v="0"/>
    <n v="0"/>
    <n v="2"/>
    <n v="9.3333333333333339"/>
    <n v="56"/>
    <n v="60"/>
    <x v="0"/>
    <x v="0"/>
  </r>
  <r>
    <d v="2024-06-04T00:00:00"/>
    <n v="604"/>
    <s v="SANTACRUZ-LOS OLIVOS"/>
    <s v="LOS OLIVOS"/>
    <s v="Nuevas"/>
    <x v="4"/>
    <x v="4"/>
    <s v="EMBUTIDOS Y LACTEOS"/>
    <s v="LACTEOS"/>
    <s v="A"/>
    <n v="0"/>
    <s v="PROV487"/>
    <s v="PRODUCTORA DE ALIMENTOS UNO SAC"/>
    <n v="5"/>
    <x v="0"/>
    <n v="1"/>
    <x v="2"/>
    <n v="3.62"/>
    <n v="3.62"/>
    <n v="1"/>
    <n v="1"/>
    <n v="0"/>
    <n v="0"/>
    <n v="2"/>
    <n v="28"/>
    <n v="168"/>
    <n v="60"/>
    <x v="0"/>
    <x v="1"/>
  </r>
  <r>
    <d v="2024-06-04T00:00:00"/>
    <n v="604"/>
    <s v="SANTACRUZ-LOS OLIVOS"/>
    <s v="LOS OLIVOS"/>
    <s v="Nuevas"/>
    <x v="5"/>
    <x v="5"/>
    <s v="EMBUTIDOS Y LACTEOS"/>
    <s v="LACTEOS"/>
    <s v="A"/>
    <n v="0"/>
    <s v="PROV487"/>
    <s v="PRODUCTORA DE ALIMENTOS UNO SAC"/>
    <n v="0"/>
    <x v="0"/>
    <n v="1"/>
    <x v="0"/>
    <n v="3.04121"/>
    <n v="33.954929999999997"/>
    <n v="11"/>
    <n v="0"/>
    <n v="0"/>
    <n v="8"/>
    <n v="0"/>
    <n v="2.5454545454545454"/>
    <n v="30.545454545454547"/>
    <n v="60"/>
    <x v="0"/>
    <x v="0"/>
  </r>
  <r>
    <d v="2024-06-04T00:00:00"/>
    <n v="604"/>
    <s v="SANTACRUZ-LOS OLIVOS"/>
    <s v="LOS OLIVOS"/>
    <s v="Nuevas"/>
    <x v="6"/>
    <x v="6"/>
    <s v="EMBUTIDOS Y LACTEOS"/>
    <s v="LACTEOS"/>
    <s v="A"/>
    <n v="0"/>
    <s v="PROV487"/>
    <s v="PRODUCTORA DE ALIMENTOS UNO SAC"/>
    <n v="2"/>
    <x v="0"/>
    <n v="1"/>
    <x v="0"/>
    <n v="2.3849999999999998"/>
    <n v="9.5399999999999991"/>
    <n v="4"/>
    <n v="1"/>
    <n v="0"/>
    <n v="0"/>
    <n v="0"/>
    <n v="7"/>
    <n v="84"/>
    <n v="60"/>
    <x v="0"/>
    <x v="1"/>
  </r>
  <r>
    <d v="2024-06-04T00:00:00"/>
    <n v="604"/>
    <s v="SANTACRUZ-LOS OLIVOS"/>
    <s v="LOS OLIVOS"/>
    <s v="Nuevas"/>
    <x v="7"/>
    <x v="7"/>
    <s v="EMBUTIDOS Y LACTEOS"/>
    <s v="LACTEOS"/>
    <s v="A"/>
    <n v="0"/>
    <s v="PROV487"/>
    <s v="PRODUCTORA DE ALIMENTOS UNO SAC"/>
    <n v="2"/>
    <x v="1"/>
    <n v="1"/>
    <x v="0"/>
    <n v="2.3849999999999998"/>
    <n v="7.1550000000000002"/>
    <n v="3"/>
    <n v="1"/>
    <n v="0"/>
    <n v="2"/>
    <n v="0"/>
    <n v="28"/>
    <n v="112"/>
    <n v="60"/>
    <x v="0"/>
    <x v="1"/>
  </r>
  <r>
    <d v="2024-06-04T00:00:00"/>
    <n v="604"/>
    <s v="SANTACRUZ-LOS OLIVOS"/>
    <s v="LOS OLIVOS"/>
    <s v="Nuevas"/>
    <x v="8"/>
    <x v="8"/>
    <s v="EMBUTIDOS Y LACTEOS"/>
    <s v="LACTEOS"/>
    <s v="A"/>
    <n v="0"/>
    <s v="PROV487"/>
    <s v="PRODUCTORA DE ALIMENTOS UNO SAC"/>
    <n v="3"/>
    <x v="0"/>
    <n v="1"/>
    <x v="0"/>
    <n v="3.0294400000000001"/>
    <n v="21.53105"/>
    <n v="7"/>
    <n v="1"/>
    <n v="0"/>
    <n v="8"/>
    <n v="0"/>
    <n v="4"/>
    <n v="48"/>
    <n v="60"/>
    <x v="0"/>
    <x v="0"/>
  </r>
  <r>
    <d v="2024-06-04T00:00:00"/>
    <n v="604"/>
    <s v="SANTACRUZ-LOS OLIVOS"/>
    <s v="LOS OLIVOS"/>
    <s v="Nuevas"/>
    <x v="9"/>
    <x v="9"/>
    <s v="EMBUTIDOS Y LACTEOS"/>
    <s v="LACTEOS"/>
    <s v="A"/>
    <n v="0"/>
    <s v="PROV487"/>
    <s v="PRODUCTORA DE ALIMENTOS UNO SAC"/>
    <n v="8"/>
    <x v="0"/>
    <n v="1"/>
    <x v="0"/>
    <n v="2.6459999999999999"/>
    <n v="0"/>
    <n v="0"/>
    <n v="1"/>
    <n v="0"/>
    <n v="0"/>
    <n v="0"/>
    <s v="PRODUCTO SIN VENTA"/>
    <s v="PRODUCTO SIN VENTA"/>
    <n v="60"/>
    <x v="1"/>
    <x v="1"/>
  </r>
  <r>
    <d v="2024-06-04T00:00:00"/>
    <n v="604"/>
    <s v="SANTACRUZ-LOS OLIVOS"/>
    <s v="LOS OLIVOS"/>
    <s v="Nuevas"/>
    <x v="10"/>
    <x v="10"/>
    <s v="EMBUTIDOS Y LACTEOS"/>
    <s v="LACTEOS"/>
    <s v="A"/>
    <n v="0"/>
    <s v="PROV487"/>
    <s v="PRODUCTORA DE ALIMENTOS UNO SAC"/>
    <n v="0"/>
    <x v="1"/>
    <n v="1"/>
    <x v="0"/>
    <n v="3.3237999999999999"/>
    <n v="33.603450000000002"/>
    <n v="10"/>
    <n v="0"/>
    <n v="0"/>
    <n v="4"/>
    <n v="0"/>
    <n v="8.4"/>
    <n v="33.6"/>
    <n v="60"/>
    <x v="0"/>
    <x v="0"/>
  </r>
  <r>
    <d v="2024-06-04T00:00:00"/>
    <n v="605"/>
    <s v="COLONIAL-C1"/>
    <s v="LIMA"/>
    <s v="Nuevas"/>
    <x v="0"/>
    <x v="0"/>
    <s v="EMBUTIDOS Y LACTEOS"/>
    <s v="LACTEOS"/>
    <s v="A"/>
    <n v="0"/>
    <s v="PROV487"/>
    <s v="PRODUCTORA DE ALIMENTOS UNO SAC"/>
    <n v="4"/>
    <x v="0"/>
    <n v="1"/>
    <x v="0"/>
    <n v="3.1680000000000001"/>
    <n v="0"/>
    <n v="0"/>
    <n v="1"/>
    <n v="0"/>
    <n v="0"/>
    <n v="0"/>
    <s v="PRODUCTO SIN VENTA"/>
    <s v="PRODUCTO SIN VENTA"/>
    <n v="60"/>
    <x v="1"/>
    <x v="1"/>
  </r>
  <r>
    <d v="2024-06-04T00:00:00"/>
    <n v="605"/>
    <s v="COLONIAL-C1"/>
    <s v="LIMA"/>
    <s v="Nuevas"/>
    <x v="1"/>
    <x v="1"/>
    <s v="EMBUTIDOS Y LACTEOS"/>
    <s v="LACTEOS"/>
    <s v="A"/>
    <n v="0"/>
    <s v="PROV487"/>
    <s v="PRODUCTORA DE ALIMENTOS UNO SAC"/>
    <n v="3"/>
    <x v="0"/>
    <n v="1"/>
    <x v="1"/>
    <n v="2.3220000000000001"/>
    <n v="6.9660000000000002"/>
    <n v="3"/>
    <n v="1"/>
    <n v="0"/>
    <n v="1"/>
    <n v="0"/>
    <n v="9.3333333333333339"/>
    <n v="186.66666666666669"/>
    <n v="60"/>
    <x v="0"/>
    <x v="1"/>
  </r>
  <r>
    <d v="2024-06-04T00:00:00"/>
    <n v="605"/>
    <s v="COLONIAL-C1"/>
    <s v="LIMA"/>
    <s v="Nuevas"/>
    <x v="2"/>
    <x v="2"/>
    <s v="EMBUTIDOS Y LACTEOS"/>
    <s v="LACTEOS"/>
    <s v="A"/>
    <n v="0"/>
    <s v="PROV487"/>
    <s v="PRODUCTORA DE ALIMENTOS UNO SAC"/>
    <n v="0"/>
    <x v="0"/>
    <n v="1"/>
    <x v="0"/>
    <n v="3.02501"/>
    <n v="42.966239999999999"/>
    <n v="14"/>
    <n v="0"/>
    <n v="0"/>
    <n v="6"/>
    <n v="0"/>
    <n v="2"/>
    <n v="24"/>
    <n v="60"/>
    <x v="0"/>
    <x v="0"/>
  </r>
  <r>
    <d v="2024-06-04T00:00:00"/>
    <n v="605"/>
    <s v="COLONIAL-C1"/>
    <s v="LIMA"/>
    <s v="Nuevas"/>
    <x v="3"/>
    <x v="3"/>
    <s v="EMBUTIDOS Y LACTEOS"/>
    <s v="LACTEOS"/>
    <s v="A"/>
    <n v="0"/>
    <s v="PROV487"/>
    <s v="PRODUCTORA DE ALIMENTOS UNO SAC"/>
    <n v="6"/>
    <x v="0"/>
    <n v="1"/>
    <x v="2"/>
    <n v="3.62"/>
    <n v="14.48"/>
    <n v="4"/>
    <n v="1"/>
    <n v="0"/>
    <n v="0"/>
    <n v="6"/>
    <n v="7"/>
    <n v="42"/>
    <n v="60"/>
    <x v="0"/>
    <x v="0"/>
  </r>
  <r>
    <d v="2024-06-04T00:00:00"/>
    <n v="605"/>
    <s v="COLONIAL-C1"/>
    <s v="LIMA"/>
    <s v="Nuevas"/>
    <x v="4"/>
    <x v="4"/>
    <s v="EMBUTIDOS Y LACTEOS"/>
    <s v="LACTEOS"/>
    <s v="A"/>
    <n v="0"/>
    <s v="PROV487"/>
    <s v="PRODUCTORA DE ALIMENTOS UNO SAC"/>
    <n v="6"/>
    <x v="0"/>
    <n v="1"/>
    <x v="2"/>
    <n v="3.62"/>
    <n v="18.100000000000001"/>
    <n v="5"/>
    <n v="1"/>
    <n v="0"/>
    <n v="0"/>
    <n v="6"/>
    <n v="5.6"/>
    <n v="33.6"/>
    <n v="60"/>
    <x v="0"/>
    <x v="0"/>
  </r>
  <r>
    <d v="2024-06-04T00:00:00"/>
    <n v="605"/>
    <s v="COLONIAL-C1"/>
    <s v="LIMA"/>
    <s v="Nuevas"/>
    <x v="5"/>
    <x v="5"/>
    <s v="EMBUTIDOS Y LACTEOS"/>
    <s v="LACTEOS"/>
    <s v="A"/>
    <n v="0"/>
    <s v="PROV487"/>
    <s v="PRODUCTORA DE ALIMENTOS UNO SAC"/>
    <n v="2"/>
    <x v="0"/>
    <n v="1"/>
    <x v="0"/>
    <n v="3.04121"/>
    <n v="24.614640000000001"/>
    <n v="8"/>
    <n v="1"/>
    <n v="0"/>
    <n v="2"/>
    <n v="0"/>
    <n v="3.5"/>
    <n v="42"/>
    <n v="60"/>
    <x v="0"/>
    <x v="0"/>
  </r>
  <r>
    <d v="2024-06-04T00:00:00"/>
    <n v="605"/>
    <s v="COLONIAL-C1"/>
    <s v="LIMA"/>
    <s v="Nuevas"/>
    <x v="6"/>
    <x v="6"/>
    <s v="EMBUTIDOS Y LACTEOS"/>
    <s v="LACTEOS"/>
    <s v="A"/>
    <n v="0"/>
    <s v="PROV487"/>
    <s v="PRODUCTORA DE ALIMENTOS UNO SAC"/>
    <n v="8"/>
    <x v="0"/>
    <n v="1"/>
    <x v="0"/>
    <n v="2.3849999999999998"/>
    <n v="11.925000000000001"/>
    <n v="5"/>
    <n v="1"/>
    <n v="0"/>
    <n v="2"/>
    <n v="0"/>
    <n v="5.6"/>
    <n v="67.2"/>
    <n v="60"/>
    <x v="0"/>
    <x v="1"/>
  </r>
  <r>
    <d v="2024-06-04T00:00:00"/>
    <n v="605"/>
    <s v="COLONIAL-C1"/>
    <s v="LIMA"/>
    <s v="Nuevas"/>
    <x v="7"/>
    <x v="7"/>
    <s v="EMBUTIDOS Y LACTEOS"/>
    <s v="LACTEOS"/>
    <s v="A"/>
    <n v="0"/>
    <s v="PROV487"/>
    <s v="PRODUCTORA DE ALIMENTOS UNO SAC"/>
    <n v="5"/>
    <x v="1"/>
    <n v="1"/>
    <x v="0"/>
    <n v="2.3849999999999998"/>
    <n v="16.695"/>
    <n v="7"/>
    <n v="1"/>
    <n v="0"/>
    <n v="2"/>
    <n v="0"/>
    <n v="12"/>
    <n v="48"/>
    <n v="60"/>
    <x v="0"/>
    <x v="0"/>
  </r>
  <r>
    <d v="2024-06-04T00:00:00"/>
    <n v="605"/>
    <s v="COLONIAL-C1"/>
    <s v="LIMA"/>
    <s v="Nuevas"/>
    <x v="8"/>
    <x v="8"/>
    <s v="EMBUTIDOS Y LACTEOS"/>
    <s v="LACTEOS"/>
    <s v="A"/>
    <n v="0"/>
    <s v="PROV487"/>
    <s v="PRODUCTORA DE ALIMENTOS UNO SAC"/>
    <n v="6"/>
    <x v="0"/>
    <n v="1"/>
    <x v="0"/>
    <n v="3.0294400000000001"/>
    <n v="36.832299999999996"/>
    <n v="12"/>
    <n v="1"/>
    <n v="0"/>
    <n v="2"/>
    <n v="0"/>
    <n v="2.3333333333333335"/>
    <n v="28"/>
    <n v="60"/>
    <x v="0"/>
    <x v="0"/>
  </r>
  <r>
    <d v="2024-06-04T00:00:00"/>
    <n v="605"/>
    <s v="COLONIAL-C1"/>
    <s v="LIMA"/>
    <s v="Nuevas"/>
    <x v="9"/>
    <x v="9"/>
    <s v="EMBUTIDOS Y LACTEOS"/>
    <s v="LACTEOS"/>
    <s v="A"/>
    <n v="0"/>
    <s v="PROV487"/>
    <s v="PRODUCTORA DE ALIMENTOS UNO SAC"/>
    <n v="6"/>
    <x v="0"/>
    <n v="1"/>
    <x v="0"/>
    <n v="2.6459999999999999"/>
    <n v="5.2919999999999998"/>
    <n v="2"/>
    <n v="1"/>
    <n v="0"/>
    <n v="0"/>
    <n v="0"/>
    <n v="14"/>
    <n v="168"/>
    <n v="60"/>
    <x v="0"/>
    <x v="1"/>
  </r>
  <r>
    <d v="2024-06-04T00:00:00"/>
    <n v="605"/>
    <s v="COLONIAL-C1"/>
    <s v="LIMA"/>
    <s v="Nuevas"/>
    <x v="10"/>
    <x v="10"/>
    <s v="EMBUTIDOS Y LACTEOS"/>
    <s v="LACTEOS"/>
    <s v="A"/>
    <n v="0"/>
    <s v="PROV487"/>
    <s v="PRODUCTORA DE ALIMENTOS UNO SAC"/>
    <n v="5"/>
    <x v="1"/>
    <n v="1"/>
    <x v="0"/>
    <n v="3.3237999999999999"/>
    <n v="6.6943599999999996"/>
    <n v="2"/>
    <n v="1"/>
    <n v="0"/>
    <n v="0"/>
    <n v="0"/>
    <n v="42"/>
    <n v="168"/>
    <n v="60"/>
    <x v="0"/>
    <x v="1"/>
  </r>
  <r>
    <d v="2024-06-04T00:00:00"/>
    <n v="606"/>
    <s v="BERTELLO-C6"/>
    <s v="LIMA"/>
    <s v="Nuevas"/>
    <x v="0"/>
    <x v="0"/>
    <s v="EMBUTIDOS Y LACTEOS"/>
    <s v="LACTEOS"/>
    <s v="A"/>
    <n v="0"/>
    <s v="PROV487"/>
    <s v="PRODUCTORA DE ALIMENTOS UNO SAC"/>
    <n v="4"/>
    <x v="0"/>
    <n v="1"/>
    <x v="0"/>
    <n v="3.1680000000000001"/>
    <n v="0"/>
    <n v="0"/>
    <n v="1"/>
    <n v="0"/>
    <n v="0"/>
    <n v="0"/>
    <s v="PRODUCTO SIN VENTA"/>
    <s v="PRODUCTO SIN VENTA"/>
    <n v="60"/>
    <x v="1"/>
    <x v="1"/>
  </r>
  <r>
    <d v="2024-06-04T00:00:00"/>
    <n v="606"/>
    <s v="BERTELLO-C6"/>
    <s v="LIMA"/>
    <s v="Nuevas"/>
    <x v="1"/>
    <x v="1"/>
    <s v="EMBUTIDOS Y LACTEOS"/>
    <s v="LACTEOS"/>
    <s v="A"/>
    <n v="0"/>
    <s v="PROV487"/>
    <s v="PRODUCTORA DE ALIMENTOS UNO SAC"/>
    <n v="2"/>
    <x v="0"/>
    <n v="1"/>
    <x v="1"/>
    <n v="2.3220000000000001"/>
    <n v="9.2880000000000003"/>
    <n v="4"/>
    <n v="1"/>
    <n v="0"/>
    <n v="2"/>
    <n v="0"/>
    <n v="7"/>
    <n v="140"/>
    <n v="60"/>
    <x v="0"/>
    <x v="1"/>
  </r>
  <r>
    <d v="2024-06-04T00:00:00"/>
    <n v="606"/>
    <s v="BERTELLO-C6"/>
    <s v="LIMA"/>
    <s v="Nuevas"/>
    <x v="2"/>
    <x v="2"/>
    <s v="EMBUTIDOS Y LACTEOS"/>
    <s v="LACTEOS"/>
    <s v="A"/>
    <n v="0"/>
    <s v="PROV487"/>
    <s v="PRODUCTORA DE ALIMENTOS UNO SAC"/>
    <n v="8"/>
    <x v="0"/>
    <n v="1"/>
    <x v="0"/>
    <n v="3.02501"/>
    <n v="18.590219999999999"/>
    <n v="6"/>
    <n v="1"/>
    <n v="0"/>
    <n v="4"/>
    <n v="0"/>
    <n v="4.666666666666667"/>
    <n v="56"/>
    <n v="60"/>
    <x v="0"/>
    <x v="0"/>
  </r>
  <r>
    <d v="2024-06-04T00:00:00"/>
    <n v="606"/>
    <s v="BERTELLO-C6"/>
    <s v="LIMA"/>
    <s v="Nuevas"/>
    <x v="3"/>
    <x v="3"/>
    <s v="EMBUTIDOS Y LACTEOS"/>
    <s v="LACTEOS"/>
    <s v="A"/>
    <n v="0"/>
    <s v="PROV487"/>
    <s v="PRODUCTORA DE ALIMENTOS UNO SAC"/>
    <n v="5"/>
    <x v="0"/>
    <n v="1"/>
    <x v="2"/>
    <n v="3.62"/>
    <n v="18.100000000000001"/>
    <n v="5"/>
    <n v="1"/>
    <n v="0"/>
    <n v="0"/>
    <n v="6"/>
    <n v="5.6"/>
    <n v="33.6"/>
    <n v="60"/>
    <x v="0"/>
    <x v="0"/>
  </r>
  <r>
    <d v="2024-06-04T00:00:00"/>
    <n v="606"/>
    <s v="BERTELLO-C6"/>
    <s v="LIMA"/>
    <s v="Nuevas"/>
    <x v="4"/>
    <x v="4"/>
    <s v="EMBUTIDOS Y LACTEOS"/>
    <s v="LACTEOS"/>
    <s v="A"/>
    <n v="0"/>
    <s v="PROV487"/>
    <s v="PRODUCTORA DE ALIMENTOS UNO SAC"/>
    <n v="8"/>
    <x v="0"/>
    <n v="1"/>
    <x v="2"/>
    <n v="3.62"/>
    <n v="18.100000000000001"/>
    <n v="5"/>
    <n v="1"/>
    <n v="0"/>
    <n v="0"/>
    <n v="4"/>
    <n v="5.6"/>
    <n v="33.6"/>
    <n v="60"/>
    <x v="0"/>
    <x v="0"/>
  </r>
  <r>
    <d v="2024-06-04T00:00:00"/>
    <n v="606"/>
    <s v="BERTELLO-C6"/>
    <s v="LIMA"/>
    <s v="Nuevas"/>
    <x v="5"/>
    <x v="5"/>
    <s v="EMBUTIDOS Y LACTEOS"/>
    <s v="LACTEOS"/>
    <s v="A"/>
    <n v="0"/>
    <s v="PROV487"/>
    <s v="PRODUCTORA DE ALIMENTOS UNO SAC"/>
    <n v="0"/>
    <x v="0"/>
    <n v="1"/>
    <x v="0"/>
    <n v="3.04121"/>
    <n v="0"/>
    <n v="0"/>
    <n v="0"/>
    <n v="0"/>
    <n v="6"/>
    <n v="0"/>
    <s v="PRODUCTO SIN CARGA"/>
    <s v="PRODUCTO SIN CARGA"/>
    <n v="60"/>
    <x v="2"/>
    <x v="2"/>
  </r>
  <r>
    <d v="2024-06-04T00:00:00"/>
    <n v="606"/>
    <s v="BERTELLO-C6"/>
    <s v="LIMA"/>
    <s v="Nuevas"/>
    <x v="6"/>
    <x v="6"/>
    <s v="EMBUTIDOS Y LACTEOS"/>
    <s v="LACTEOS"/>
    <s v="A"/>
    <n v="0"/>
    <s v="PROV487"/>
    <s v="PRODUCTORA DE ALIMENTOS UNO SAC"/>
    <n v="1"/>
    <x v="0"/>
    <n v="1"/>
    <x v="0"/>
    <n v="2.3849999999999998"/>
    <n v="4.7699999999999996"/>
    <n v="2"/>
    <n v="1"/>
    <n v="0"/>
    <n v="2"/>
    <n v="0"/>
    <n v="14"/>
    <n v="168"/>
    <n v="60"/>
    <x v="0"/>
    <x v="1"/>
  </r>
  <r>
    <d v="2024-06-04T00:00:00"/>
    <n v="606"/>
    <s v="BERTELLO-C6"/>
    <s v="LIMA"/>
    <s v="Nuevas"/>
    <x v="7"/>
    <x v="7"/>
    <s v="EMBUTIDOS Y LACTEOS"/>
    <s v="LACTEOS"/>
    <s v="A"/>
    <n v="0"/>
    <s v="PROV487"/>
    <s v="PRODUCTORA DE ALIMENTOS UNO SAC"/>
    <n v="9"/>
    <x v="1"/>
    <n v="1"/>
    <x v="0"/>
    <n v="2.3849999999999998"/>
    <n v="0"/>
    <n v="0"/>
    <n v="1"/>
    <n v="0"/>
    <n v="0"/>
    <n v="0"/>
    <s v="PRODUCTO SIN VENTA"/>
    <s v="PRODUCTO SIN VENTA"/>
    <n v="60"/>
    <x v="1"/>
    <x v="1"/>
  </r>
  <r>
    <d v="2024-06-04T00:00:00"/>
    <n v="606"/>
    <s v="BERTELLO-C6"/>
    <s v="LIMA"/>
    <s v="Nuevas"/>
    <x v="8"/>
    <x v="8"/>
    <s v="EMBUTIDOS Y LACTEOS"/>
    <s v="LACTEOS"/>
    <s v="A"/>
    <n v="0"/>
    <s v="PROV487"/>
    <s v="PRODUCTORA DE ALIMENTOS UNO SAC"/>
    <n v="4"/>
    <x v="0"/>
    <n v="1"/>
    <x v="0"/>
    <n v="3.0294400000000001"/>
    <n v="12.34104"/>
    <n v="4"/>
    <n v="1"/>
    <n v="0"/>
    <n v="0"/>
    <n v="0"/>
    <n v="7"/>
    <n v="84"/>
    <n v="60"/>
    <x v="0"/>
    <x v="1"/>
  </r>
  <r>
    <d v="2024-06-04T00:00:00"/>
    <n v="606"/>
    <s v="BERTELLO-C6"/>
    <s v="LIMA"/>
    <s v="Nuevas"/>
    <x v="9"/>
    <x v="9"/>
    <s v="EMBUTIDOS Y LACTEOS"/>
    <s v="LACTEOS"/>
    <s v="A"/>
    <n v="0"/>
    <s v="PROV487"/>
    <s v="PRODUCTORA DE ALIMENTOS UNO SAC"/>
    <n v="5"/>
    <x v="0"/>
    <n v="1"/>
    <x v="0"/>
    <n v="2.6459999999999999"/>
    <n v="7.9379999999999997"/>
    <n v="3"/>
    <n v="1"/>
    <n v="0"/>
    <n v="0"/>
    <n v="0"/>
    <n v="9.3333333333333339"/>
    <n v="112"/>
    <n v="60"/>
    <x v="0"/>
    <x v="1"/>
  </r>
  <r>
    <d v="2024-06-04T00:00:00"/>
    <n v="606"/>
    <s v="BERTELLO-C6"/>
    <s v="LIMA"/>
    <s v="Nuevas"/>
    <x v="10"/>
    <x v="10"/>
    <s v="EMBUTIDOS Y LACTEOS"/>
    <s v="LACTEOS"/>
    <s v="A"/>
    <n v="0"/>
    <s v="PROV487"/>
    <s v="PRODUCTORA DE ALIMENTOS UNO SAC"/>
    <n v="5"/>
    <x v="1"/>
    <n v="1"/>
    <x v="0"/>
    <n v="3.3237999999999999"/>
    <n v="13.484080000000001"/>
    <n v="4"/>
    <n v="1"/>
    <n v="0"/>
    <n v="0"/>
    <n v="0"/>
    <n v="21"/>
    <n v="84"/>
    <n v="60"/>
    <x v="0"/>
    <x v="1"/>
  </r>
  <r>
    <d v="2024-06-04T00:00:00"/>
    <n v="609"/>
    <s v="SANJOSE-C8-CHICLAYO"/>
    <s v="CHICLAYO"/>
    <s v="Nuevas"/>
    <x v="0"/>
    <x v="0"/>
    <s v="EMBUTIDOS Y LACTEOS"/>
    <s v="LACTEOS"/>
    <s v="A"/>
    <n v="0"/>
    <s v="PROV487"/>
    <s v="PRODUCTORA DE ALIMENTOS UNO SAC"/>
    <n v="1"/>
    <x v="0"/>
    <n v="1"/>
    <x v="0"/>
    <n v="3.1680000000000001"/>
    <n v="9.5039999999999996"/>
    <n v="3"/>
    <n v="1"/>
    <n v="0"/>
    <n v="2"/>
    <n v="0"/>
    <n v="9.3333333333333339"/>
    <n v="112"/>
    <n v="60"/>
    <x v="0"/>
    <x v="1"/>
  </r>
  <r>
    <d v="2024-06-04T00:00:00"/>
    <n v="609"/>
    <s v="SANJOSE-C8-CHICLAYO"/>
    <s v="CHICLAYO"/>
    <s v="Nuevas"/>
    <x v="1"/>
    <x v="1"/>
    <s v="EMBUTIDOS Y LACTEOS"/>
    <s v="LACTEOS"/>
    <s v="A"/>
    <n v="0"/>
    <s v="PROV487"/>
    <s v="PRODUCTORA DE ALIMENTOS UNO SAC"/>
    <n v="6"/>
    <x v="0"/>
    <n v="1"/>
    <x v="1"/>
    <n v="2.3220000000000001"/>
    <n v="11.61"/>
    <n v="5"/>
    <n v="1"/>
    <n v="0"/>
    <n v="2"/>
    <n v="0"/>
    <n v="5.6"/>
    <n v="112"/>
    <n v="60"/>
    <x v="0"/>
    <x v="1"/>
  </r>
  <r>
    <d v="2024-06-04T00:00:00"/>
    <n v="609"/>
    <s v="SANJOSE-C8-CHICLAYO"/>
    <s v="CHICLAYO"/>
    <s v="Nuevas"/>
    <x v="2"/>
    <x v="2"/>
    <s v="EMBUTIDOS Y LACTEOS"/>
    <s v="LACTEOS"/>
    <s v="A"/>
    <n v="0"/>
    <s v="PROV487"/>
    <s v="PRODUCTORA DE ALIMENTOS UNO SAC"/>
    <n v="11"/>
    <x v="0"/>
    <n v="1"/>
    <x v="0"/>
    <n v="3.02501"/>
    <n v="40.07002"/>
    <n v="13"/>
    <n v="1"/>
    <n v="0"/>
    <n v="2"/>
    <n v="0"/>
    <n v="2.1538461538461537"/>
    <n v="25.846153846153847"/>
    <n v="60"/>
    <x v="0"/>
    <x v="0"/>
  </r>
  <r>
    <d v="2024-06-04T00:00:00"/>
    <n v="609"/>
    <s v="SANJOSE-C8-CHICLAYO"/>
    <s v="CHICLAYO"/>
    <s v="Nuevas"/>
    <x v="3"/>
    <x v="3"/>
    <s v="EMBUTIDOS Y LACTEOS"/>
    <s v="LACTEOS"/>
    <s v="A"/>
    <n v="0"/>
    <s v="PROV487"/>
    <s v="PRODUCTORA DE ALIMENTOS UNO SAC"/>
    <n v="4"/>
    <x v="0"/>
    <n v="1"/>
    <x v="2"/>
    <n v="3.62"/>
    <n v="25.34"/>
    <n v="7"/>
    <n v="1"/>
    <n v="0"/>
    <n v="0"/>
    <n v="6"/>
    <n v="4"/>
    <n v="24"/>
    <n v="60"/>
    <x v="0"/>
    <x v="0"/>
  </r>
  <r>
    <d v="2024-06-04T00:00:00"/>
    <n v="609"/>
    <s v="SANJOSE-C8-CHICLAYO"/>
    <s v="CHICLAYO"/>
    <s v="Nuevas"/>
    <x v="4"/>
    <x v="4"/>
    <s v="EMBUTIDOS Y LACTEOS"/>
    <s v="LACTEOS"/>
    <s v="A"/>
    <n v="0"/>
    <s v="PROV487"/>
    <s v="PRODUCTORA DE ALIMENTOS UNO SAC"/>
    <n v="5"/>
    <x v="0"/>
    <n v="1"/>
    <x v="2"/>
    <n v="3.62"/>
    <n v="18.100000000000001"/>
    <n v="5"/>
    <n v="1"/>
    <n v="0"/>
    <n v="0"/>
    <n v="6"/>
    <n v="5.6"/>
    <n v="33.6"/>
    <n v="60"/>
    <x v="0"/>
    <x v="0"/>
  </r>
  <r>
    <d v="2024-06-04T00:00:00"/>
    <n v="609"/>
    <s v="SANJOSE-C8-CHICLAYO"/>
    <s v="CHICLAYO"/>
    <s v="Nuevas"/>
    <x v="5"/>
    <x v="5"/>
    <s v="EMBUTIDOS Y LACTEOS"/>
    <s v="LACTEOS"/>
    <s v="A"/>
    <n v="0"/>
    <s v="PROV487"/>
    <s v="PRODUCTORA DE ALIMENTOS UNO SAC"/>
    <n v="2"/>
    <x v="0"/>
    <n v="1"/>
    <x v="0"/>
    <n v="3.04121"/>
    <n v="30.704059999999998"/>
    <n v="10"/>
    <n v="1"/>
    <n v="0"/>
    <n v="4"/>
    <n v="0"/>
    <n v="2.8"/>
    <n v="33.6"/>
    <n v="60"/>
    <x v="0"/>
    <x v="0"/>
  </r>
  <r>
    <d v="2024-06-04T00:00:00"/>
    <n v="609"/>
    <s v="SANJOSE-C8-CHICLAYO"/>
    <s v="CHICLAYO"/>
    <s v="Nuevas"/>
    <x v="6"/>
    <x v="6"/>
    <s v="EMBUTIDOS Y LACTEOS"/>
    <s v="LACTEOS"/>
    <s v="A"/>
    <n v="0"/>
    <s v="PROV487"/>
    <s v="PRODUCTORA DE ALIMENTOS UNO SAC"/>
    <n v="6"/>
    <x v="0"/>
    <n v="1"/>
    <x v="0"/>
    <n v="2.3849999999999998"/>
    <n v="4.7699999999999996"/>
    <n v="2"/>
    <n v="1"/>
    <n v="0"/>
    <n v="0"/>
    <n v="0"/>
    <n v="14"/>
    <n v="168"/>
    <n v="60"/>
    <x v="0"/>
    <x v="1"/>
  </r>
  <r>
    <d v="2024-06-04T00:00:00"/>
    <n v="609"/>
    <s v="SANJOSE-C8-CHICLAYO"/>
    <s v="CHICLAYO"/>
    <s v="Nuevas"/>
    <x v="7"/>
    <x v="7"/>
    <s v="EMBUTIDOS Y LACTEOS"/>
    <s v="LACTEOS"/>
    <s v="A"/>
    <n v="0"/>
    <s v="PROV487"/>
    <s v="PRODUCTORA DE ALIMENTOS UNO SAC"/>
    <n v="5"/>
    <x v="1"/>
    <n v="1"/>
    <x v="0"/>
    <n v="2.3849999999999998"/>
    <n v="2.3849999999999998"/>
    <n v="1"/>
    <n v="1"/>
    <n v="0"/>
    <n v="0"/>
    <n v="0"/>
    <n v="84"/>
    <n v="336"/>
    <n v="60"/>
    <x v="1"/>
    <x v="1"/>
  </r>
  <r>
    <d v="2024-06-04T00:00:00"/>
    <n v="609"/>
    <s v="SANJOSE-C8-CHICLAYO"/>
    <s v="CHICLAYO"/>
    <s v="Nuevas"/>
    <x v="8"/>
    <x v="8"/>
    <s v="EMBUTIDOS Y LACTEOS"/>
    <s v="LACTEOS"/>
    <s v="A"/>
    <n v="0"/>
    <s v="PROV487"/>
    <s v="PRODUCTORA DE ALIMENTOS UNO SAC"/>
    <n v="6"/>
    <x v="0"/>
    <n v="1"/>
    <x v="0"/>
    <n v="3.0294400000000001"/>
    <n v="6.23834"/>
    <n v="2"/>
    <n v="1"/>
    <n v="0"/>
    <n v="0"/>
    <n v="0"/>
    <n v="14"/>
    <n v="168"/>
    <n v="60"/>
    <x v="0"/>
    <x v="1"/>
  </r>
  <r>
    <d v="2024-06-04T00:00:00"/>
    <n v="609"/>
    <s v="SANJOSE-C8-CHICLAYO"/>
    <s v="CHICLAYO"/>
    <s v="Nuevas"/>
    <x v="9"/>
    <x v="9"/>
    <s v="EMBUTIDOS Y LACTEOS"/>
    <s v="LACTEOS"/>
    <s v="A"/>
    <n v="0"/>
    <s v="PROV487"/>
    <s v="PRODUCTORA DE ALIMENTOS UNO SAC"/>
    <n v="4"/>
    <x v="0"/>
    <n v="1"/>
    <x v="0"/>
    <n v="2.6459999999999999"/>
    <n v="10.584"/>
    <n v="4"/>
    <n v="1"/>
    <n v="0"/>
    <n v="0"/>
    <n v="0"/>
    <n v="7"/>
    <n v="84"/>
    <n v="60"/>
    <x v="0"/>
    <x v="1"/>
  </r>
  <r>
    <d v="2024-06-04T00:00:00"/>
    <n v="609"/>
    <s v="SANJOSE-C8-CHICLAYO"/>
    <s v="CHICLAYO"/>
    <s v="Nuevas"/>
    <x v="10"/>
    <x v="10"/>
    <s v="EMBUTIDOS Y LACTEOS"/>
    <s v="LACTEOS"/>
    <s v="A"/>
    <n v="0"/>
    <s v="PROV487"/>
    <s v="PRODUCTORA DE ALIMENTOS UNO SAC"/>
    <n v="4"/>
    <x v="1"/>
    <n v="1"/>
    <x v="0"/>
    <n v="3.3237999999999999"/>
    <n v="13.446440000000001"/>
    <n v="4"/>
    <n v="1"/>
    <n v="0"/>
    <n v="0"/>
    <n v="0"/>
    <n v="21"/>
    <n v="84"/>
    <n v="60"/>
    <x v="0"/>
    <x v="1"/>
  </r>
  <r>
    <d v="2024-06-04T00:00:00"/>
    <n v="610"/>
    <s v="HUAMACHUCO-C14"/>
    <s v="JESÚS MARÍA"/>
    <s v="Nuevas"/>
    <x v="0"/>
    <x v="0"/>
    <s v="EMBUTIDOS Y LACTEOS"/>
    <s v="LACTEOS"/>
    <s v="A"/>
    <n v="0"/>
    <s v="PROV487"/>
    <s v="PRODUCTORA DE ALIMENTOS UNO SAC"/>
    <n v="12"/>
    <x v="0"/>
    <n v="1"/>
    <x v="0"/>
    <n v="3.1680000000000001"/>
    <n v="0"/>
    <n v="0"/>
    <n v="1"/>
    <n v="0"/>
    <n v="0"/>
    <n v="0"/>
    <s v="PRODUCTO SIN VENTA"/>
    <s v="PRODUCTO SIN VENTA"/>
    <n v="60"/>
    <x v="1"/>
    <x v="1"/>
  </r>
  <r>
    <d v="2024-06-04T00:00:00"/>
    <n v="610"/>
    <s v="HUAMACHUCO-C14"/>
    <s v="JESÚS MARÍA"/>
    <s v="Nuevas"/>
    <x v="1"/>
    <x v="1"/>
    <s v="EMBUTIDOS Y LACTEOS"/>
    <s v="LACTEOS"/>
    <s v="A"/>
    <n v="0"/>
    <s v="PROV487"/>
    <s v="PRODUCTORA DE ALIMENTOS UNO SAC"/>
    <n v="8"/>
    <x v="0"/>
    <n v="1"/>
    <x v="1"/>
    <n v="2.3220000000000001"/>
    <n v="9.2880000000000003"/>
    <n v="4"/>
    <n v="1"/>
    <n v="0"/>
    <n v="0"/>
    <n v="0"/>
    <n v="7"/>
    <n v="140"/>
    <n v="60"/>
    <x v="0"/>
    <x v="1"/>
  </r>
  <r>
    <d v="2024-06-04T00:00:00"/>
    <n v="610"/>
    <s v="HUAMACHUCO-C14"/>
    <s v="JESÚS MARÍA"/>
    <s v="Nuevas"/>
    <x v="2"/>
    <x v="2"/>
    <s v="EMBUTIDOS Y LACTEOS"/>
    <s v="LACTEOS"/>
    <s v="A"/>
    <n v="0"/>
    <s v="PROV487"/>
    <s v="PRODUCTORA DE ALIMENTOS UNO SAC"/>
    <n v="13"/>
    <x v="0"/>
    <n v="1"/>
    <x v="0"/>
    <n v="3.02501"/>
    <n v="15.324630000000001"/>
    <n v="5"/>
    <n v="1"/>
    <n v="0"/>
    <n v="0"/>
    <n v="0"/>
    <n v="5.6"/>
    <n v="67.2"/>
    <n v="60"/>
    <x v="0"/>
    <x v="1"/>
  </r>
  <r>
    <d v="2024-06-04T00:00:00"/>
    <n v="610"/>
    <s v="HUAMACHUCO-C14"/>
    <s v="JESÚS MARÍA"/>
    <s v="Nuevas"/>
    <x v="3"/>
    <x v="3"/>
    <s v="EMBUTIDOS Y LACTEOS"/>
    <s v="LACTEOS"/>
    <s v="A"/>
    <n v="0"/>
    <s v="PROV487"/>
    <s v="PRODUCTORA DE ALIMENTOS UNO SAC"/>
    <n v="6"/>
    <x v="0"/>
    <n v="1"/>
    <x v="2"/>
    <n v="3.62"/>
    <n v="0"/>
    <n v="0"/>
    <n v="1"/>
    <n v="0"/>
    <n v="0"/>
    <n v="0"/>
    <s v="PRODUCTO SIN VENTA"/>
    <s v="PRODUCTO SIN VENTA"/>
    <n v="60"/>
    <x v="1"/>
    <x v="1"/>
  </r>
  <r>
    <d v="2024-06-04T00:00:00"/>
    <n v="610"/>
    <s v="HUAMACHUCO-C14"/>
    <s v="JESÚS MARÍA"/>
    <s v="Nuevas"/>
    <x v="4"/>
    <x v="4"/>
    <s v="EMBUTIDOS Y LACTEOS"/>
    <s v="LACTEOS"/>
    <s v="A"/>
    <n v="0"/>
    <s v="PROV487"/>
    <s v="PRODUCTORA DE ALIMENTOS UNO SAC"/>
    <n v="4"/>
    <x v="0"/>
    <n v="1"/>
    <x v="2"/>
    <n v="3.62"/>
    <n v="0"/>
    <n v="0"/>
    <n v="1"/>
    <n v="0"/>
    <n v="0"/>
    <n v="0"/>
    <s v="PRODUCTO SIN VENTA"/>
    <s v="PRODUCTO SIN VENTA"/>
    <n v="60"/>
    <x v="1"/>
    <x v="1"/>
  </r>
  <r>
    <d v="2024-06-04T00:00:00"/>
    <n v="610"/>
    <s v="HUAMACHUCO-C14"/>
    <s v="JESÚS MARÍA"/>
    <s v="Nuevas"/>
    <x v="5"/>
    <x v="5"/>
    <s v="EMBUTIDOS Y LACTEOS"/>
    <s v="LACTEOS"/>
    <s v="A"/>
    <n v="0"/>
    <s v="PROV487"/>
    <s v="PRODUCTORA DE ALIMENTOS UNO SAC"/>
    <n v="10"/>
    <x v="0"/>
    <n v="1"/>
    <x v="0"/>
    <n v="3.04121"/>
    <n v="6.11843"/>
    <n v="2"/>
    <n v="1"/>
    <n v="0"/>
    <n v="0"/>
    <n v="0"/>
    <n v="14"/>
    <n v="168"/>
    <n v="60"/>
    <x v="0"/>
    <x v="1"/>
  </r>
  <r>
    <d v="2024-06-04T00:00:00"/>
    <n v="610"/>
    <s v="HUAMACHUCO-C14"/>
    <s v="JESÚS MARÍA"/>
    <s v="Nuevas"/>
    <x v="6"/>
    <x v="6"/>
    <s v="EMBUTIDOS Y LACTEOS"/>
    <s v="LACTEOS"/>
    <s v="A"/>
    <n v="0"/>
    <s v="PROV487"/>
    <s v="PRODUCTORA DE ALIMENTOS UNO SAC"/>
    <n v="8"/>
    <x v="0"/>
    <n v="1"/>
    <x v="0"/>
    <n v="2.3849999999999998"/>
    <n v="4.7699999999999996"/>
    <n v="2"/>
    <n v="1"/>
    <n v="0"/>
    <n v="0"/>
    <n v="0"/>
    <n v="14"/>
    <n v="168"/>
    <n v="60"/>
    <x v="0"/>
    <x v="1"/>
  </r>
  <r>
    <d v="2024-06-04T00:00:00"/>
    <n v="610"/>
    <s v="HUAMACHUCO-C14"/>
    <s v="JESÚS MARÍA"/>
    <s v="Nuevas"/>
    <x v="7"/>
    <x v="7"/>
    <s v="EMBUTIDOS Y LACTEOS"/>
    <s v="LACTEOS"/>
    <s v="A"/>
    <n v="0"/>
    <s v="PROV487"/>
    <s v="PRODUCTORA DE ALIMENTOS UNO SAC"/>
    <n v="5"/>
    <x v="1"/>
    <n v="1"/>
    <x v="0"/>
    <n v="2.3849999999999998"/>
    <n v="2.3849999999999998"/>
    <n v="1"/>
    <n v="1"/>
    <n v="0"/>
    <n v="0"/>
    <n v="0"/>
    <n v="84"/>
    <n v="336"/>
    <n v="60"/>
    <x v="1"/>
    <x v="1"/>
  </r>
  <r>
    <d v="2024-06-04T00:00:00"/>
    <n v="610"/>
    <s v="HUAMACHUCO-C14"/>
    <s v="JESÚS MARÍA"/>
    <s v="Nuevas"/>
    <x v="8"/>
    <x v="8"/>
    <s v="EMBUTIDOS Y LACTEOS"/>
    <s v="LACTEOS"/>
    <s v="A"/>
    <n v="0"/>
    <s v="PROV487"/>
    <s v="PRODUCTORA DE ALIMENTOS UNO SAC"/>
    <n v="11"/>
    <x v="0"/>
    <n v="1"/>
    <x v="0"/>
    <n v="3.0294400000000001"/>
    <n v="3.09076"/>
    <n v="1"/>
    <n v="1"/>
    <n v="0"/>
    <n v="0"/>
    <n v="0"/>
    <n v="28"/>
    <n v="336"/>
    <n v="60"/>
    <x v="0"/>
    <x v="1"/>
  </r>
  <r>
    <d v="2024-06-04T00:00:00"/>
    <n v="610"/>
    <s v="HUAMACHUCO-C14"/>
    <s v="JESÚS MARÍA"/>
    <s v="Nuevas"/>
    <x v="9"/>
    <x v="9"/>
    <s v="EMBUTIDOS Y LACTEOS"/>
    <s v="LACTEOS"/>
    <s v="A"/>
    <n v="0"/>
    <s v="PROV487"/>
    <s v="PRODUCTORA DE ALIMENTOS UNO SAC"/>
    <n v="12"/>
    <x v="0"/>
    <n v="1"/>
    <x v="0"/>
    <n v="2.6459999999999999"/>
    <n v="0"/>
    <n v="0"/>
    <n v="1"/>
    <n v="0"/>
    <n v="0"/>
    <n v="0"/>
    <s v="PRODUCTO SIN VENTA"/>
    <s v="PRODUCTO SIN VENTA"/>
    <n v="60"/>
    <x v="1"/>
    <x v="1"/>
  </r>
  <r>
    <d v="2024-06-04T00:00:00"/>
    <n v="610"/>
    <s v="HUAMACHUCO-C14"/>
    <s v="JESÚS MARÍA"/>
    <s v="Nuevas"/>
    <x v="10"/>
    <x v="10"/>
    <s v="EMBUTIDOS Y LACTEOS"/>
    <s v="LACTEOS"/>
    <s v="A"/>
    <n v="0"/>
    <s v="PROV487"/>
    <s v="PRODUCTORA DE ALIMENTOS UNO SAC"/>
    <n v="10"/>
    <x v="1"/>
    <n v="1"/>
    <x v="0"/>
    <n v="3.3237999999999999"/>
    <n v="6.6943599999999996"/>
    <n v="2"/>
    <n v="1"/>
    <n v="0"/>
    <n v="0"/>
    <n v="0"/>
    <n v="42"/>
    <n v="168"/>
    <n v="60"/>
    <x v="0"/>
    <x v="1"/>
  </r>
  <r>
    <d v="2024-06-04T00:00:00"/>
    <n v="611"/>
    <s v="PIEROLA-C6"/>
    <s v="LIMA"/>
    <s v="Nuevas"/>
    <x v="0"/>
    <x v="0"/>
    <s v="EMBUTIDOS Y LACTEOS"/>
    <s v="LACTEOS"/>
    <s v="A"/>
    <n v="0"/>
    <s v="PROV487"/>
    <s v="PRODUCTORA DE ALIMENTOS UNO SAC"/>
    <n v="6"/>
    <x v="0"/>
    <n v="1"/>
    <x v="0"/>
    <n v="3.1680000000000001"/>
    <n v="0"/>
    <n v="0"/>
    <n v="1"/>
    <n v="0"/>
    <n v="0"/>
    <n v="0"/>
    <s v="PRODUCTO SIN VENTA"/>
    <s v="PRODUCTO SIN VENTA"/>
    <n v="60"/>
    <x v="1"/>
    <x v="1"/>
  </r>
  <r>
    <d v="2024-06-04T00:00:00"/>
    <n v="611"/>
    <s v="PIEROLA-C6"/>
    <s v="LIMA"/>
    <s v="Nuevas"/>
    <x v="1"/>
    <x v="1"/>
    <s v="EMBUTIDOS Y LACTEOS"/>
    <s v="LACTEOS"/>
    <s v="A"/>
    <n v="0"/>
    <s v="PROV487"/>
    <s v="PRODUCTORA DE ALIMENTOS UNO SAC"/>
    <n v="5"/>
    <x v="0"/>
    <n v="1"/>
    <x v="1"/>
    <n v="2.3220000000000001"/>
    <n v="2.3220000000000001"/>
    <n v="1"/>
    <n v="1"/>
    <n v="0"/>
    <n v="0"/>
    <n v="0"/>
    <n v="28"/>
    <n v="560"/>
    <n v="60"/>
    <x v="0"/>
    <x v="1"/>
  </r>
  <r>
    <d v="2024-06-04T00:00:00"/>
    <n v="611"/>
    <s v="PIEROLA-C6"/>
    <s v="LIMA"/>
    <s v="Nuevas"/>
    <x v="2"/>
    <x v="2"/>
    <s v="EMBUTIDOS Y LACTEOS"/>
    <s v="LACTEOS"/>
    <s v="A"/>
    <n v="0"/>
    <s v="PROV487"/>
    <s v="PRODUCTORA DE ALIMENTOS UNO SAC"/>
    <n v="5"/>
    <x v="0"/>
    <n v="1"/>
    <x v="0"/>
    <n v="3.02501"/>
    <n v="36.770060000000001"/>
    <n v="12"/>
    <n v="1"/>
    <n v="0"/>
    <n v="10"/>
    <n v="0"/>
    <n v="2.3333333333333335"/>
    <n v="28"/>
    <n v="60"/>
    <x v="0"/>
    <x v="0"/>
  </r>
  <r>
    <d v="2024-06-04T00:00:00"/>
    <n v="611"/>
    <s v="PIEROLA-C6"/>
    <s v="LIMA"/>
    <s v="Nuevas"/>
    <x v="3"/>
    <x v="3"/>
    <s v="EMBUTIDOS Y LACTEOS"/>
    <s v="LACTEOS"/>
    <s v="A"/>
    <n v="0"/>
    <s v="PROV487"/>
    <s v="PRODUCTORA DE ALIMENTOS UNO SAC"/>
    <n v="5"/>
    <x v="0"/>
    <n v="1"/>
    <x v="2"/>
    <n v="3.62"/>
    <n v="7.24"/>
    <n v="2"/>
    <n v="1"/>
    <n v="0"/>
    <n v="0"/>
    <n v="2"/>
    <n v="14"/>
    <n v="84"/>
    <n v="60"/>
    <x v="0"/>
    <x v="1"/>
  </r>
  <r>
    <d v="2024-06-04T00:00:00"/>
    <n v="611"/>
    <s v="PIEROLA-C6"/>
    <s v="LIMA"/>
    <s v="Nuevas"/>
    <x v="4"/>
    <x v="4"/>
    <s v="EMBUTIDOS Y LACTEOS"/>
    <s v="LACTEOS"/>
    <s v="A"/>
    <n v="0"/>
    <s v="PROV487"/>
    <s v="PRODUCTORA DE ALIMENTOS UNO SAC"/>
    <n v="5"/>
    <x v="0"/>
    <n v="1"/>
    <x v="2"/>
    <n v="3.62"/>
    <n v="14.48"/>
    <n v="4"/>
    <n v="1"/>
    <n v="0"/>
    <n v="0"/>
    <n v="0"/>
    <n v="7"/>
    <n v="42"/>
    <n v="60"/>
    <x v="0"/>
    <x v="0"/>
  </r>
  <r>
    <d v="2024-06-04T00:00:00"/>
    <n v="611"/>
    <s v="PIEROLA-C6"/>
    <s v="LIMA"/>
    <s v="Nuevas"/>
    <x v="5"/>
    <x v="5"/>
    <s v="EMBUTIDOS Y LACTEOS"/>
    <s v="LACTEOS"/>
    <s v="A"/>
    <n v="0"/>
    <s v="PROV487"/>
    <s v="PRODUCTORA DE ALIMENTOS UNO SAC"/>
    <n v="13"/>
    <x v="0"/>
    <n v="1"/>
    <x v="0"/>
    <n v="3.04121"/>
    <n v="31.013850000000001"/>
    <n v="10"/>
    <n v="1"/>
    <n v="0"/>
    <n v="0"/>
    <n v="0"/>
    <n v="2.8"/>
    <n v="33.6"/>
    <n v="60"/>
    <x v="0"/>
    <x v="0"/>
  </r>
  <r>
    <d v="2024-06-04T00:00:00"/>
    <n v="611"/>
    <s v="PIEROLA-C6"/>
    <s v="LIMA"/>
    <s v="Nuevas"/>
    <x v="6"/>
    <x v="6"/>
    <s v="EMBUTIDOS Y LACTEOS"/>
    <s v="LACTEOS"/>
    <s v="A"/>
    <n v="0"/>
    <s v="PROV487"/>
    <s v="PRODUCTORA DE ALIMENTOS UNO SAC"/>
    <n v="9"/>
    <x v="0"/>
    <n v="1"/>
    <x v="0"/>
    <n v="2.3849999999999998"/>
    <n v="2.3849999999999998"/>
    <n v="1"/>
    <n v="1"/>
    <n v="0"/>
    <n v="0"/>
    <n v="0"/>
    <n v="28"/>
    <n v="336"/>
    <n v="60"/>
    <x v="0"/>
    <x v="1"/>
  </r>
  <r>
    <d v="2024-06-04T00:00:00"/>
    <n v="611"/>
    <s v="PIEROLA-C6"/>
    <s v="LIMA"/>
    <s v="Nuevas"/>
    <x v="7"/>
    <x v="7"/>
    <s v="EMBUTIDOS Y LACTEOS"/>
    <s v="LACTEOS"/>
    <s v="A"/>
    <n v="0"/>
    <s v="PROV487"/>
    <s v="PRODUCTORA DE ALIMENTOS UNO SAC"/>
    <n v="13"/>
    <x v="1"/>
    <n v="1"/>
    <x v="0"/>
    <n v="2.3849999999999998"/>
    <n v="2.3849999999999998"/>
    <n v="1"/>
    <n v="1"/>
    <n v="0"/>
    <n v="0"/>
    <n v="0"/>
    <n v="84"/>
    <n v="336"/>
    <n v="60"/>
    <x v="1"/>
    <x v="1"/>
  </r>
  <r>
    <d v="2024-06-04T00:00:00"/>
    <n v="611"/>
    <s v="PIEROLA-C6"/>
    <s v="LIMA"/>
    <s v="Nuevas"/>
    <x v="8"/>
    <x v="8"/>
    <s v="EMBUTIDOS Y LACTEOS"/>
    <s v="LACTEOS"/>
    <s v="A"/>
    <n v="0"/>
    <s v="PROV487"/>
    <s v="PRODUCTORA DE ALIMENTOS UNO SAC"/>
    <n v="6"/>
    <x v="0"/>
    <n v="1"/>
    <x v="0"/>
    <n v="3.0294400000000001"/>
    <n v="3.11917"/>
    <n v="1"/>
    <n v="1"/>
    <n v="0"/>
    <n v="0"/>
    <n v="0"/>
    <n v="28"/>
    <n v="336"/>
    <n v="60"/>
    <x v="0"/>
    <x v="1"/>
  </r>
  <r>
    <d v="2024-06-04T00:00:00"/>
    <n v="611"/>
    <s v="PIEROLA-C6"/>
    <s v="LIMA"/>
    <s v="Nuevas"/>
    <x v="9"/>
    <x v="9"/>
    <s v="EMBUTIDOS Y LACTEOS"/>
    <s v="LACTEOS"/>
    <s v="A"/>
    <n v="0"/>
    <s v="PROV487"/>
    <s v="PRODUCTORA DE ALIMENTOS UNO SAC"/>
    <n v="7"/>
    <x v="0"/>
    <n v="1"/>
    <x v="0"/>
    <n v="2.6459999999999999"/>
    <n v="2.6459999999999999"/>
    <n v="1"/>
    <n v="1"/>
    <n v="0"/>
    <n v="0"/>
    <n v="0"/>
    <n v="28"/>
    <n v="336"/>
    <n v="60"/>
    <x v="0"/>
    <x v="1"/>
  </r>
  <r>
    <d v="2024-06-04T00:00:00"/>
    <n v="611"/>
    <s v="PIEROLA-C6"/>
    <s v="LIMA"/>
    <s v="Nuevas"/>
    <x v="10"/>
    <x v="10"/>
    <s v="EMBUTIDOS Y LACTEOS"/>
    <s v="LACTEOS"/>
    <s v="A"/>
    <n v="0"/>
    <s v="PROV487"/>
    <s v="PRODUCTORA DE ALIMENTOS UNO SAC"/>
    <n v="14"/>
    <x v="1"/>
    <n v="1"/>
    <x v="0"/>
    <n v="3.3237999999999999"/>
    <n v="3.3925900000000002"/>
    <n v="1"/>
    <n v="1"/>
    <n v="0"/>
    <n v="0"/>
    <n v="0"/>
    <n v="84"/>
    <n v="336"/>
    <n v="60"/>
    <x v="1"/>
    <x v="1"/>
  </r>
  <r>
    <d v="2024-06-04T00:00:00"/>
    <n v="612"/>
    <s v="BEGONIAS-OFICINA"/>
    <s v="SAN ISIDRO"/>
    <s v="Nuevas"/>
    <x v="2"/>
    <x v="2"/>
    <s v="EMBUTIDOS Y LACTEOS"/>
    <s v="LACTEOS"/>
    <s v="A"/>
    <n v="0"/>
    <s v="PROV487"/>
    <s v="PRODUCTORA DE ALIMENTOS UNO SAC"/>
    <n v="11"/>
    <x v="0"/>
    <n v="1"/>
    <x v="0"/>
    <n v="3.02501"/>
    <n v="36.696150000000003"/>
    <n v="12"/>
    <n v="1"/>
    <n v="0"/>
    <n v="0"/>
    <n v="0"/>
    <n v="2.3333333333333335"/>
    <n v="28"/>
    <n v="60"/>
    <x v="0"/>
    <x v="0"/>
  </r>
  <r>
    <d v="2024-06-04T00:00:00"/>
    <n v="612"/>
    <s v="BEGONIAS-OFICINA"/>
    <s v="SAN ISIDRO"/>
    <s v="Nuevas"/>
    <x v="5"/>
    <x v="5"/>
    <s v="EMBUTIDOS Y LACTEOS"/>
    <s v="LACTEOS"/>
    <s v="A"/>
    <n v="0"/>
    <s v="PROV487"/>
    <s v="PRODUCTORA DE ALIMENTOS UNO SAC"/>
    <n v="0"/>
    <x v="0"/>
    <n v="1"/>
    <x v="0"/>
    <n v="3.04121"/>
    <n v="55.45628"/>
    <n v="18"/>
    <n v="0"/>
    <n v="0"/>
    <n v="0"/>
    <n v="0"/>
    <n v="1.5555555555555554"/>
    <n v="18.666666666666664"/>
    <n v="60"/>
    <x v="0"/>
    <x v="0"/>
  </r>
  <r>
    <d v="2024-06-04T00:00:00"/>
    <n v="613"/>
    <s v="BENAVIDES-C54"/>
    <s v="SANTIAGO DE SURCO"/>
    <s v="Nuevas"/>
    <x v="0"/>
    <x v="0"/>
    <s v="EMBUTIDOS Y LACTEOS"/>
    <s v="LACTEOS"/>
    <s v="A"/>
    <n v="0"/>
    <s v="PROV487"/>
    <s v="PRODUCTORA DE ALIMENTOS UNO SAC"/>
    <n v="4"/>
    <x v="0"/>
    <n v="1"/>
    <x v="0"/>
    <n v="3.1680000000000001"/>
    <n v="6.3360000000000003"/>
    <n v="2"/>
    <n v="1"/>
    <n v="0"/>
    <n v="0"/>
    <n v="0"/>
    <n v="14"/>
    <n v="168"/>
    <n v="60"/>
    <x v="0"/>
    <x v="1"/>
  </r>
  <r>
    <d v="2024-06-04T00:00:00"/>
    <n v="613"/>
    <s v="BENAVIDES-C54"/>
    <s v="SANTIAGO DE SURCO"/>
    <s v="Nuevas"/>
    <x v="1"/>
    <x v="1"/>
    <s v="EMBUTIDOS Y LACTEOS"/>
    <s v="LACTEOS"/>
    <s v="A"/>
    <n v="0"/>
    <s v="PROV487"/>
    <s v="PRODUCTORA DE ALIMENTOS UNO SAC"/>
    <n v="4"/>
    <x v="0"/>
    <n v="1"/>
    <x v="1"/>
    <n v="2.3220000000000001"/>
    <n v="20.898"/>
    <n v="9"/>
    <n v="1"/>
    <n v="0"/>
    <n v="2"/>
    <n v="0"/>
    <n v="3.1111111111111107"/>
    <n v="62.222222222222214"/>
    <n v="60"/>
    <x v="0"/>
    <x v="1"/>
  </r>
  <r>
    <d v="2024-06-04T00:00:00"/>
    <n v="613"/>
    <s v="BENAVIDES-C54"/>
    <s v="SANTIAGO DE SURCO"/>
    <s v="Nuevas"/>
    <x v="2"/>
    <x v="2"/>
    <s v="EMBUTIDOS Y LACTEOS"/>
    <s v="LACTEOS"/>
    <s v="A"/>
    <n v="0"/>
    <s v="PROV487"/>
    <s v="PRODUCTORA DE ALIMENTOS UNO SAC"/>
    <n v="6"/>
    <x v="0"/>
    <n v="1"/>
    <x v="0"/>
    <n v="3.02501"/>
    <n v="30.824339999999999"/>
    <n v="10"/>
    <n v="1"/>
    <n v="0"/>
    <n v="4"/>
    <n v="0"/>
    <n v="2.8"/>
    <n v="33.6"/>
    <n v="60"/>
    <x v="0"/>
    <x v="0"/>
  </r>
  <r>
    <d v="2024-06-04T00:00:00"/>
    <n v="613"/>
    <s v="BENAVIDES-C54"/>
    <s v="SANTIAGO DE SURCO"/>
    <s v="Nuevas"/>
    <x v="3"/>
    <x v="3"/>
    <s v="EMBUTIDOS Y LACTEOS"/>
    <s v="LACTEOS"/>
    <s v="A"/>
    <n v="0"/>
    <s v="PROV487"/>
    <s v="PRODUCTORA DE ALIMENTOS UNO SAC"/>
    <n v="6"/>
    <x v="0"/>
    <n v="1"/>
    <x v="2"/>
    <n v="3.62"/>
    <n v="3.62"/>
    <n v="1"/>
    <n v="1"/>
    <n v="0"/>
    <n v="0"/>
    <n v="0"/>
    <n v="28"/>
    <n v="168"/>
    <n v="60"/>
    <x v="0"/>
    <x v="1"/>
  </r>
  <r>
    <d v="2024-06-04T00:00:00"/>
    <n v="613"/>
    <s v="BENAVIDES-C54"/>
    <s v="SANTIAGO DE SURCO"/>
    <s v="Nuevas"/>
    <x v="4"/>
    <x v="4"/>
    <s v="EMBUTIDOS Y LACTEOS"/>
    <s v="LACTEOS"/>
    <s v="A"/>
    <n v="0"/>
    <s v="PROV487"/>
    <s v="PRODUCTORA DE ALIMENTOS UNO SAC"/>
    <n v="9"/>
    <x v="0"/>
    <n v="1"/>
    <x v="2"/>
    <n v="3.62"/>
    <n v="18.100000000000001"/>
    <n v="5"/>
    <n v="1"/>
    <n v="0"/>
    <n v="0"/>
    <n v="4"/>
    <n v="5.6"/>
    <n v="33.6"/>
    <n v="60"/>
    <x v="0"/>
    <x v="0"/>
  </r>
  <r>
    <d v="2024-06-04T00:00:00"/>
    <n v="613"/>
    <s v="BENAVIDES-C54"/>
    <s v="SANTIAGO DE SURCO"/>
    <s v="Nuevas"/>
    <x v="5"/>
    <x v="5"/>
    <s v="EMBUTIDOS Y LACTEOS"/>
    <s v="LACTEOS"/>
    <s v="A"/>
    <n v="0"/>
    <s v="PROV487"/>
    <s v="PRODUCTORA DE ALIMENTOS UNO SAC"/>
    <n v="6"/>
    <x v="0"/>
    <n v="1"/>
    <x v="0"/>
    <n v="3.04121"/>
    <n v="24.797409999999999"/>
    <n v="8"/>
    <n v="1"/>
    <n v="0"/>
    <n v="2"/>
    <n v="0"/>
    <n v="3.5"/>
    <n v="42"/>
    <n v="60"/>
    <x v="0"/>
    <x v="0"/>
  </r>
  <r>
    <d v="2024-06-04T00:00:00"/>
    <n v="613"/>
    <s v="BENAVIDES-C54"/>
    <s v="SANTIAGO DE SURCO"/>
    <s v="Nuevas"/>
    <x v="6"/>
    <x v="6"/>
    <s v="EMBUTIDOS Y LACTEOS"/>
    <s v="LACTEOS"/>
    <s v="A"/>
    <n v="0"/>
    <s v="PROV487"/>
    <s v="PRODUCTORA DE ALIMENTOS UNO SAC"/>
    <n v="3"/>
    <x v="0"/>
    <n v="1"/>
    <x v="0"/>
    <n v="2.3849999999999998"/>
    <n v="14.31"/>
    <n v="6"/>
    <n v="1"/>
    <n v="0"/>
    <n v="0"/>
    <n v="0"/>
    <n v="4.666666666666667"/>
    <n v="56"/>
    <n v="60"/>
    <x v="0"/>
    <x v="0"/>
  </r>
  <r>
    <d v="2024-06-04T00:00:00"/>
    <n v="613"/>
    <s v="BENAVIDES-C54"/>
    <s v="SANTIAGO DE SURCO"/>
    <s v="Nuevas"/>
    <x v="7"/>
    <x v="7"/>
    <s v="EMBUTIDOS Y LACTEOS"/>
    <s v="LACTEOS"/>
    <s v="A"/>
    <n v="0"/>
    <s v="PROV487"/>
    <s v="PRODUCTORA DE ALIMENTOS UNO SAC"/>
    <n v="8"/>
    <x v="1"/>
    <n v="1"/>
    <x v="0"/>
    <n v="2.3849999999999998"/>
    <n v="4.7699999999999996"/>
    <n v="2"/>
    <n v="1"/>
    <n v="0"/>
    <n v="0"/>
    <n v="0"/>
    <n v="42"/>
    <n v="168"/>
    <n v="60"/>
    <x v="0"/>
    <x v="1"/>
  </r>
  <r>
    <d v="2024-06-04T00:00:00"/>
    <n v="613"/>
    <s v="BENAVIDES-C54"/>
    <s v="SANTIAGO DE SURCO"/>
    <s v="Nuevas"/>
    <x v="8"/>
    <x v="8"/>
    <s v="EMBUTIDOS Y LACTEOS"/>
    <s v="LACTEOS"/>
    <s v="A"/>
    <n v="0"/>
    <s v="PROV487"/>
    <s v="PRODUCTORA DE ALIMENTOS UNO SAC"/>
    <n v="4"/>
    <x v="0"/>
    <n v="1"/>
    <x v="0"/>
    <n v="3.0294400000000001"/>
    <n v="18.438980000000001"/>
    <n v="6"/>
    <n v="1"/>
    <n v="0"/>
    <n v="0"/>
    <n v="0"/>
    <n v="4.666666666666667"/>
    <n v="56"/>
    <n v="60"/>
    <x v="0"/>
    <x v="0"/>
  </r>
  <r>
    <d v="2024-06-04T00:00:00"/>
    <n v="613"/>
    <s v="BENAVIDES-C54"/>
    <s v="SANTIAGO DE SURCO"/>
    <s v="Nuevas"/>
    <x v="9"/>
    <x v="9"/>
    <s v="EMBUTIDOS Y LACTEOS"/>
    <s v="LACTEOS"/>
    <s v="A"/>
    <n v="0"/>
    <s v="PROV487"/>
    <s v="PRODUCTORA DE ALIMENTOS UNO SAC"/>
    <n v="6"/>
    <x v="0"/>
    <n v="1"/>
    <x v="0"/>
    <n v="2.6459999999999999"/>
    <n v="13.23"/>
    <n v="5"/>
    <n v="1"/>
    <n v="0"/>
    <n v="0"/>
    <n v="0"/>
    <n v="5.6"/>
    <n v="67.2"/>
    <n v="60"/>
    <x v="0"/>
    <x v="1"/>
  </r>
  <r>
    <d v="2024-06-04T00:00:00"/>
    <n v="613"/>
    <s v="BENAVIDES-C54"/>
    <s v="SANTIAGO DE SURCO"/>
    <s v="Nuevas"/>
    <x v="10"/>
    <x v="10"/>
    <s v="EMBUTIDOS Y LACTEOS"/>
    <s v="LACTEOS"/>
    <s v="A"/>
    <n v="0"/>
    <s v="PROV487"/>
    <s v="PRODUCTORA DE ALIMENTOS UNO SAC"/>
    <n v="7"/>
    <x v="1"/>
    <n v="1"/>
    <x v="0"/>
    <n v="3.3237999999999999"/>
    <n v="20.27703"/>
    <n v="6"/>
    <n v="1"/>
    <n v="0"/>
    <n v="0"/>
    <n v="0"/>
    <n v="14"/>
    <n v="56"/>
    <n v="60"/>
    <x v="0"/>
    <x v="0"/>
  </r>
  <r>
    <d v="2024-06-04T00:00:00"/>
    <n v="614"/>
    <s v="CERCADO-PACHACAMAC"/>
    <s v="PACHACAMAC"/>
    <s v="Nuevas"/>
    <x v="0"/>
    <x v="0"/>
    <s v="EMBUTIDOS Y LACTEOS"/>
    <s v="LACTEOS"/>
    <s v="A"/>
    <n v="0"/>
    <s v="PROV487"/>
    <s v="PRODUCTORA DE ALIMENTOS UNO SAC"/>
    <n v="3"/>
    <x v="0"/>
    <n v="1"/>
    <x v="0"/>
    <n v="3.1680000000000001"/>
    <n v="34.847999999999999"/>
    <n v="11"/>
    <n v="1"/>
    <n v="0"/>
    <n v="6"/>
    <n v="0"/>
    <n v="2.5454545454545454"/>
    <n v="30.545454545454547"/>
    <n v="60"/>
    <x v="0"/>
    <x v="0"/>
  </r>
  <r>
    <d v="2024-06-04T00:00:00"/>
    <n v="614"/>
    <s v="CERCADO-PACHACAMAC"/>
    <s v="PACHACAMAC"/>
    <s v="Nuevas"/>
    <x v="1"/>
    <x v="1"/>
    <s v="EMBUTIDOS Y LACTEOS"/>
    <s v="LACTEOS"/>
    <s v="A"/>
    <n v="0"/>
    <s v="PROV487"/>
    <s v="PRODUCTORA DE ALIMENTOS UNO SAC"/>
    <n v="13"/>
    <x v="0"/>
    <n v="1"/>
    <x v="1"/>
    <n v="2.3220000000000001"/>
    <n v="55.728000000000002"/>
    <n v="24"/>
    <n v="1"/>
    <n v="0"/>
    <n v="0"/>
    <n v="0"/>
    <n v="1.1666666666666667"/>
    <n v="23.333333333333336"/>
    <n v="60"/>
    <x v="0"/>
    <x v="0"/>
  </r>
  <r>
    <d v="2024-06-04T00:00:00"/>
    <n v="614"/>
    <s v="CERCADO-PACHACAMAC"/>
    <s v="PACHACAMAC"/>
    <s v="Nuevas"/>
    <x v="2"/>
    <x v="2"/>
    <s v="EMBUTIDOS Y LACTEOS"/>
    <s v="LACTEOS"/>
    <s v="A"/>
    <n v="0"/>
    <s v="PROV487"/>
    <s v="PRODUCTORA DE ALIMENTOS UNO SAC"/>
    <n v="6"/>
    <x v="0"/>
    <n v="1"/>
    <x v="0"/>
    <n v="3.02501"/>
    <n v="24.68093"/>
    <n v="8"/>
    <n v="1"/>
    <n v="0"/>
    <n v="4"/>
    <n v="0"/>
    <n v="3.5"/>
    <n v="42"/>
    <n v="60"/>
    <x v="0"/>
    <x v="0"/>
  </r>
  <r>
    <d v="2024-06-04T00:00:00"/>
    <n v="614"/>
    <s v="CERCADO-PACHACAMAC"/>
    <s v="PACHACAMAC"/>
    <s v="Nuevas"/>
    <x v="3"/>
    <x v="3"/>
    <s v="EMBUTIDOS Y LACTEOS"/>
    <s v="LACTEOS"/>
    <s v="A"/>
    <n v="0"/>
    <s v="PROV487"/>
    <s v="PRODUCTORA DE ALIMENTOS UNO SAC"/>
    <n v="5"/>
    <x v="0"/>
    <n v="1"/>
    <x v="2"/>
    <n v="3.62"/>
    <n v="18.100000000000001"/>
    <n v="5"/>
    <n v="1"/>
    <n v="0"/>
    <n v="0"/>
    <n v="2"/>
    <n v="5.6"/>
    <n v="33.6"/>
    <n v="60"/>
    <x v="0"/>
    <x v="0"/>
  </r>
  <r>
    <d v="2024-06-04T00:00:00"/>
    <n v="614"/>
    <s v="CERCADO-PACHACAMAC"/>
    <s v="PACHACAMAC"/>
    <s v="Nuevas"/>
    <x v="4"/>
    <x v="4"/>
    <s v="EMBUTIDOS Y LACTEOS"/>
    <s v="LACTEOS"/>
    <s v="A"/>
    <n v="0"/>
    <s v="PROV487"/>
    <s v="PRODUCTORA DE ALIMENTOS UNO SAC"/>
    <n v="6"/>
    <x v="0"/>
    <n v="1"/>
    <x v="2"/>
    <n v="3.62"/>
    <n v="0"/>
    <n v="0"/>
    <n v="1"/>
    <n v="0"/>
    <n v="0"/>
    <n v="0"/>
    <s v="PRODUCTO SIN VENTA"/>
    <s v="PRODUCTO SIN VENTA"/>
    <n v="60"/>
    <x v="1"/>
    <x v="1"/>
  </r>
  <r>
    <d v="2024-06-04T00:00:00"/>
    <n v="614"/>
    <s v="CERCADO-PACHACAMAC"/>
    <s v="PACHACAMAC"/>
    <s v="Nuevas"/>
    <x v="5"/>
    <x v="5"/>
    <s v="EMBUTIDOS Y LACTEOS"/>
    <s v="LACTEOS"/>
    <s v="A"/>
    <n v="0"/>
    <s v="PROV487"/>
    <s v="PRODUCTORA DE ALIMENTOS UNO SAC"/>
    <n v="2"/>
    <x v="0"/>
    <n v="1"/>
    <x v="0"/>
    <n v="3.04121"/>
    <n v="33.918230000000001"/>
    <n v="11"/>
    <n v="1"/>
    <n v="0"/>
    <n v="6"/>
    <n v="0"/>
    <n v="2.5454545454545454"/>
    <n v="30.545454545454547"/>
    <n v="60"/>
    <x v="0"/>
    <x v="0"/>
  </r>
  <r>
    <d v="2024-06-04T00:00:00"/>
    <n v="614"/>
    <s v="CERCADO-PACHACAMAC"/>
    <s v="PACHACAMAC"/>
    <s v="Nuevas"/>
    <x v="6"/>
    <x v="6"/>
    <s v="EMBUTIDOS Y LACTEOS"/>
    <s v="LACTEOS"/>
    <s v="A"/>
    <n v="0"/>
    <s v="PROV487"/>
    <s v="PRODUCTORA DE ALIMENTOS UNO SAC"/>
    <n v="1"/>
    <x v="0"/>
    <n v="1"/>
    <x v="0"/>
    <n v="2.3849999999999998"/>
    <n v="19.079999999999998"/>
    <n v="8"/>
    <n v="1"/>
    <n v="0"/>
    <n v="8"/>
    <n v="0"/>
    <n v="3.5"/>
    <n v="42"/>
    <n v="60"/>
    <x v="0"/>
    <x v="0"/>
  </r>
  <r>
    <d v="2024-06-04T00:00:00"/>
    <n v="614"/>
    <s v="CERCADO-PACHACAMAC"/>
    <s v="PACHACAMAC"/>
    <s v="Nuevas"/>
    <x v="7"/>
    <x v="7"/>
    <s v="EMBUTIDOS Y LACTEOS"/>
    <s v="LACTEOS"/>
    <s v="A"/>
    <n v="0"/>
    <s v="PROV487"/>
    <s v="PRODUCTORA DE ALIMENTOS UNO SAC"/>
    <n v="9"/>
    <x v="1"/>
    <n v="1"/>
    <x v="0"/>
    <n v="2.3849999999999998"/>
    <n v="19.079999999999998"/>
    <n v="8"/>
    <n v="1"/>
    <n v="0"/>
    <n v="0"/>
    <n v="0"/>
    <n v="10.5"/>
    <n v="42"/>
    <n v="60"/>
    <x v="0"/>
    <x v="0"/>
  </r>
  <r>
    <d v="2024-06-04T00:00:00"/>
    <n v="614"/>
    <s v="CERCADO-PACHACAMAC"/>
    <s v="PACHACAMAC"/>
    <s v="Nuevas"/>
    <x v="8"/>
    <x v="8"/>
    <s v="EMBUTIDOS Y LACTEOS"/>
    <s v="LACTEOS"/>
    <s v="A"/>
    <n v="0"/>
    <s v="PROV487"/>
    <s v="PRODUCTORA DE ALIMENTOS UNO SAC"/>
    <n v="8"/>
    <x v="0"/>
    <n v="1"/>
    <x v="0"/>
    <n v="3.0294400000000001"/>
    <n v="30.864909999999998"/>
    <n v="10"/>
    <n v="1"/>
    <n v="0"/>
    <n v="2"/>
    <n v="0"/>
    <n v="2.8"/>
    <n v="33.6"/>
    <n v="60"/>
    <x v="0"/>
    <x v="0"/>
  </r>
  <r>
    <d v="2024-06-04T00:00:00"/>
    <n v="614"/>
    <s v="CERCADO-PACHACAMAC"/>
    <s v="PACHACAMAC"/>
    <s v="Nuevas"/>
    <x v="9"/>
    <x v="9"/>
    <s v="EMBUTIDOS Y LACTEOS"/>
    <s v="LACTEOS"/>
    <s v="A"/>
    <n v="0"/>
    <s v="PROV487"/>
    <s v="PRODUCTORA DE ALIMENTOS UNO SAC"/>
    <n v="6"/>
    <x v="0"/>
    <n v="1"/>
    <x v="0"/>
    <n v="2.6459999999999999"/>
    <n v="13.23"/>
    <n v="5"/>
    <n v="1"/>
    <n v="0"/>
    <n v="0"/>
    <n v="0"/>
    <n v="5.6"/>
    <n v="67.2"/>
    <n v="60"/>
    <x v="0"/>
    <x v="1"/>
  </r>
  <r>
    <d v="2024-06-04T00:00:00"/>
    <n v="614"/>
    <s v="CERCADO-PACHACAMAC"/>
    <s v="PACHACAMAC"/>
    <s v="Nuevas"/>
    <x v="10"/>
    <x v="10"/>
    <s v="EMBUTIDOS Y LACTEOS"/>
    <s v="LACTEOS"/>
    <s v="A"/>
    <n v="0"/>
    <s v="PROV487"/>
    <s v="PRODUCTORA DE ALIMENTOS UNO SAC"/>
    <n v="1"/>
    <x v="1"/>
    <n v="1"/>
    <x v="0"/>
    <n v="3.3237999999999999"/>
    <n v="26.860489999999999"/>
    <n v="8"/>
    <n v="1"/>
    <n v="0"/>
    <n v="4"/>
    <n v="0"/>
    <n v="10.5"/>
    <n v="42"/>
    <n v="60"/>
    <x v="0"/>
    <x v="0"/>
  </r>
  <r>
    <d v="2024-06-04T00:00:00"/>
    <n v="615"/>
    <s v="MATIAS-C3-ICA"/>
    <s v="ICA"/>
    <s v="Nuevas"/>
    <x v="0"/>
    <x v="0"/>
    <s v="EMBUTIDOS Y LACTEOS"/>
    <s v="LACTEOS"/>
    <s v="A"/>
    <n v="0"/>
    <s v="PROV487"/>
    <s v="PRODUCTORA DE ALIMENTOS UNO SAC"/>
    <n v="1"/>
    <x v="0"/>
    <n v="1"/>
    <x v="0"/>
    <n v="3.1680000000000001"/>
    <n v="12.672000000000001"/>
    <n v="4"/>
    <n v="1"/>
    <n v="0"/>
    <n v="0"/>
    <n v="0"/>
    <n v="7"/>
    <n v="84"/>
    <n v="60"/>
    <x v="0"/>
    <x v="1"/>
  </r>
  <r>
    <d v="2024-06-04T00:00:00"/>
    <n v="615"/>
    <s v="MATIAS-C3-ICA"/>
    <s v="ICA"/>
    <s v="Nuevas"/>
    <x v="1"/>
    <x v="1"/>
    <s v="EMBUTIDOS Y LACTEOS"/>
    <s v="LACTEOS"/>
    <s v="A"/>
    <n v="0"/>
    <s v="PROV487"/>
    <s v="PRODUCTORA DE ALIMENTOS UNO SAC"/>
    <n v="2"/>
    <x v="0"/>
    <n v="1"/>
    <x v="1"/>
    <n v="2.3220000000000001"/>
    <n v="13.932"/>
    <n v="6"/>
    <n v="1"/>
    <n v="0"/>
    <n v="0"/>
    <n v="0"/>
    <n v="4.666666666666667"/>
    <n v="93.333333333333343"/>
    <n v="60"/>
    <x v="0"/>
    <x v="1"/>
  </r>
  <r>
    <d v="2024-06-04T00:00:00"/>
    <n v="615"/>
    <s v="MATIAS-C3-ICA"/>
    <s v="ICA"/>
    <s v="Nuevas"/>
    <x v="2"/>
    <x v="2"/>
    <s v="EMBUTIDOS Y LACTEOS"/>
    <s v="LACTEOS"/>
    <s v="A"/>
    <n v="0"/>
    <s v="PROV487"/>
    <s v="PRODUCTORA DE ALIMENTOS UNO SAC"/>
    <n v="3"/>
    <x v="0"/>
    <n v="1"/>
    <x v="0"/>
    <n v="3.02501"/>
    <n v="27.854299999999999"/>
    <n v="9"/>
    <n v="1"/>
    <n v="0"/>
    <n v="0"/>
    <n v="0"/>
    <n v="3.1111111111111107"/>
    <n v="37.333333333333329"/>
    <n v="60"/>
    <x v="0"/>
    <x v="0"/>
  </r>
  <r>
    <d v="2024-06-04T00:00:00"/>
    <n v="615"/>
    <s v="MATIAS-C3-ICA"/>
    <s v="ICA"/>
    <s v="Nuevas"/>
    <x v="3"/>
    <x v="3"/>
    <s v="EMBUTIDOS Y LACTEOS"/>
    <s v="LACTEOS"/>
    <s v="A"/>
    <n v="0"/>
    <s v="PROV487"/>
    <s v="PRODUCTORA DE ALIMENTOS UNO SAC"/>
    <n v="4"/>
    <x v="0"/>
    <n v="1"/>
    <x v="2"/>
    <n v="3.62"/>
    <n v="10.86"/>
    <n v="3"/>
    <n v="1"/>
    <n v="0"/>
    <n v="0"/>
    <n v="6"/>
    <n v="9.3333333333333339"/>
    <n v="56"/>
    <n v="60"/>
    <x v="0"/>
    <x v="0"/>
  </r>
  <r>
    <d v="2024-06-04T00:00:00"/>
    <n v="615"/>
    <s v="MATIAS-C3-ICA"/>
    <s v="ICA"/>
    <s v="Nuevas"/>
    <x v="4"/>
    <x v="4"/>
    <s v="EMBUTIDOS Y LACTEOS"/>
    <s v="LACTEOS"/>
    <s v="A"/>
    <n v="0"/>
    <s v="PROV487"/>
    <s v="PRODUCTORA DE ALIMENTOS UNO SAC"/>
    <n v="5"/>
    <x v="0"/>
    <n v="1"/>
    <x v="2"/>
    <n v="3.62"/>
    <n v="3.62"/>
    <n v="1"/>
    <n v="1"/>
    <n v="0"/>
    <n v="0"/>
    <n v="6"/>
    <n v="28"/>
    <n v="168"/>
    <n v="60"/>
    <x v="0"/>
    <x v="1"/>
  </r>
  <r>
    <d v="2024-06-04T00:00:00"/>
    <n v="615"/>
    <s v="MATIAS-C3-ICA"/>
    <s v="ICA"/>
    <s v="Nuevas"/>
    <x v="5"/>
    <x v="5"/>
    <s v="EMBUTIDOS Y LACTEOS"/>
    <s v="LACTEOS"/>
    <s v="A"/>
    <n v="0"/>
    <s v="PROV487"/>
    <s v="PRODUCTORA DE ALIMENTOS UNO SAC"/>
    <n v="0"/>
    <x v="0"/>
    <n v="1"/>
    <x v="0"/>
    <n v="3.04121"/>
    <n v="12.23686"/>
    <n v="4"/>
    <n v="0"/>
    <n v="0"/>
    <n v="0"/>
    <n v="0"/>
    <n v="7"/>
    <n v="84"/>
    <n v="60"/>
    <x v="0"/>
    <x v="1"/>
  </r>
  <r>
    <d v="2024-06-04T00:00:00"/>
    <n v="615"/>
    <s v="MATIAS-C3-ICA"/>
    <s v="ICA"/>
    <s v="Nuevas"/>
    <x v="6"/>
    <x v="6"/>
    <s v="EMBUTIDOS Y LACTEOS"/>
    <s v="LACTEOS"/>
    <s v="A"/>
    <n v="0"/>
    <s v="PROV487"/>
    <s v="PRODUCTORA DE ALIMENTOS UNO SAC"/>
    <n v="4"/>
    <x v="0"/>
    <n v="1"/>
    <x v="0"/>
    <n v="2.3849999999999998"/>
    <n v="14.31"/>
    <n v="6"/>
    <n v="1"/>
    <n v="0"/>
    <n v="0"/>
    <n v="0"/>
    <n v="4.666666666666667"/>
    <n v="56"/>
    <n v="60"/>
    <x v="0"/>
    <x v="0"/>
  </r>
  <r>
    <d v="2024-06-04T00:00:00"/>
    <n v="615"/>
    <s v="MATIAS-C3-ICA"/>
    <s v="ICA"/>
    <s v="Nuevas"/>
    <x v="7"/>
    <x v="7"/>
    <s v="EMBUTIDOS Y LACTEOS"/>
    <s v="LACTEOS"/>
    <s v="A"/>
    <n v="0"/>
    <s v="PROV487"/>
    <s v="PRODUCTORA DE ALIMENTOS UNO SAC"/>
    <n v="6"/>
    <x v="1"/>
    <n v="1"/>
    <x v="0"/>
    <n v="2.3849999999999998"/>
    <n v="14.31"/>
    <n v="6"/>
    <n v="1"/>
    <n v="0"/>
    <n v="0"/>
    <n v="0"/>
    <n v="14"/>
    <n v="56"/>
    <n v="60"/>
    <x v="0"/>
    <x v="0"/>
  </r>
  <r>
    <d v="2024-06-04T00:00:00"/>
    <n v="615"/>
    <s v="MATIAS-C3-ICA"/>
    <s v="ICA"/>
    <s v="Nuevas"/>
    <x v="8"/>
    <x v="8"/>
    <s v="EMBUTIDOS Y LACTEOS"/>
    <s v="LACTEOS"/>
    <s v="A"/>
    <n v="0"/>
    <s v="PROV487"/>
    <s v="PRODUCTORA DE ALIMENTOS UNO SAC"/>
    <n v="6"/>
    <x v="0"/>
    <n v="1"/>
    <x v="0"/>
    <n v="3.0294400000000001"/>
    <n v="15.398619999999999"/>
    <n v="5"/>
    <n v="1"/>
    <n v="0"/>
    <n v="0"/>
    <n v="0"/>
    <n v="5.6"/>
    <n v="67.2"/>
    <n v="60"/>
    <x v="0"/>
    <x v="1"/>
  </r>
  <r>
    <d v="2024-06-04T00:00:00"/>
    <n v="615"/>
    <s v="MATIAS-C3-ICA"/>
    <s v="ICA"/>
    <s v="Nuevas"/>
    <x v="9"/>
    <x v="9"/>
    <s v="EMBUTIDOS Y LACTEOS"/>
    <s v="LACTEOS"/>
    <s v="A"/>
    <n v="0"/>
    <s v="PROV487"/>
    <s v="PRODUCTORA DE ALIMENTOS UNO SAC"/>
    <n v="7"/>
    <x v="0"/>
    <n v="1"/>
    <x v="0"/>
    <n v="2.6459999999999999"/>
    <n v="18.521999999999998"/>
    <n v="7"/>
    <n v="1"/>
    <n v="0"/>
    <n v="0"/>
    <n v="0"/>
    <n v="4"/>
    <n v="48"/>
    <n v="60"/>
    <x v="0"/>
    <x v="0"/>
  </r>
  <r>
    <d v="2024-06-04T00:00:00"/>
    <n v="615"/>
    <s v="MATIAS-C3-ICA"/>
    <s v="ICA"/>
    <s v="Nuevas"/>
    <x v="10"/>
    <x v="10"/>
    <s v="EMBUTIDOS Y LACTEOS"/>
    <s v="LACTEOS"/>
    <s v="A"/>
    <n v="0"/>
    <s v="PROV487"/>
    <s v="PRODUCTORA DE ALIMENTOS UNO SAC"/>
    <n v="2"/>
    <x v="1"/>
    <n v="1"/>
    <x v="0"/>
    <n v="3.3237999999999999"/>
    <n v="27.045390000000001"/>
    <n v="8"/>
    <n v="1"/>
    <n v="0"/>
    <n v="0"/>
    <n v="0"/>
    <n v="10.5"/>
    <n v="42"/>
    <n v="60"/>
    <x v="0"/>
    <x v="0"/>
  </r>
  <r>
    <d v="2024-06-04T00:00:00"/>
    <n v="616"/>
    <s v="SANCHEZCARRION-C2"/>
    <s v="SAN ISIDRO"/>
    <s v="Nuevas"/>
    <x v="0"/>
    <x v="0"/>
    <s v="EMBUTIDOS Y LACTEOS"/>
    <s v="LACTEOS"/>
    <s v="A"/>
    <n v="0"/>
    <s v="PROV487"/>
    <s v="PRODUCTORA DE ALIMENTOS UNO SAC"/>
    <n v="5"/>
    <x v="0"/>
    <n v="1"/>
    <x v="0"/>
    <n v="3.1680000000000001"/>
    <n v="3.1680000000000001"/>
    <n v="1"/>
    <n v="1"/>
    <n v="0"/>
    <n v="0"/>
    <n v="0"/>
    <n v="28"/>
    <n v="336"/>
    <n v="60"/>
    <x v="0"/>
    <x v="1"/>
  </r>
  <r>
    <d v="2024-06-04T00:00:00"/>
    <n v="616"/>
    <s v="SANCHEZCARRION-C2"/>
    <s v="SAN ISIDRO"/>
    <s v="Nuevas"/>
    <x v="1"/>
    <x v="1"/>
    <s v="EMBUTIDOS Y LACTEOS"/>
    <s v="LACTEOS"/>
    <s v="A"/>
    <n v="0"/>
    <s v="PROV487"/>
    <s v="PRODUCTORA DE ALIMENTOS UNO SAC"/>
    <n v="5"/>
    <x v="0"/>
    <n v="1"/>
    <x v="1"/>
    <n v="2.3220000000000001"/>
    <n v="2.3220000000000001"/>
    <n v="1"/>
    <n v="1"/>
    <n v="0"/>
    <n v="0"/>
    <n v="0"/>
    <n v="28"/>
    <n v="560"/>
    <n v="60"/>
    <x v="0"/>
    <x v="1"/>
  </r>
  <r>
    <d v="2024-06-04T00:00:00"/>
    <n v="616"/>
    <s v="SANCHEZCARRION-C2"/>
    <s v="SAN ISIDRO"/>
    <s v="Nuevas"/>
    <x v="2"/>
    <x v="2"/>
    <s v="EMBUTIDOS Y LACTEOS"/>
    <s v="LACTEOS"/>
    <s v="A"/>
    <n v="0"/>
    <s v="PROV487"/>
    <s v="PRODUCTORA DE ALIMENTOS UNO SAC"/>
    <n v="9"/>
    <x v="0"/>
    <n v="1"/>
    <x v="0"/>
    <n v="3.02501"/>
    <n v="15.55574"/>
    <n v="5"/>
    <n v="1"/>
    <n v="0"/>
    <n v="0"/>
    <n v="0"/>
    <n v="5.6"/>
    <n v="67.2"/>
    <n v="60"/>
    <x v="0"/>
    <x v="1"/>
  </r>
  <r>
    <d v="2024-06-04T00:00:00"/>
    <n v="616"/>
    <s v="SANCHEZCARRION-C2"/>
    <s v="SAN ISIDRO"/>
    <s v="Nuevas"/>
    <x v="3"/>
    <x v="3"/>
    <s v="EMBUTIDOS Y LACTEOS"/>
    <s v="LACTEOS"/>
    <s v="A"/>
    <n v="0"/>
    <s v="PROV487"/>
    <s v="PRODUCTORA DE ALIMENTOS UNO SAC"/>
    <n v="7"/>
    <x v="0"/>
    <n v="1"/>
    <x v="2"/>
    <n v="3.62"/>
    <n v="7.24"/>
    <n v="2"/>
    <n v="1"/>
    <n v="0"/>
    <n v="0"/>
    <n v="2"/>
    <n v="14"/>
    <n v="84"/>
    <n v="60"/>
    <x v="0"/>
    <x v="1"/>
  </r>
  <r>
    <d v="2024-06-04T00:00:00"/>
    <n v="616"/>
    <s v="SANCHEZCARRION-C2"/>
    <s v="SAN ISIDRO"/>
    <s v="Nuevas"/>
    <x v="4"/>
    <x v="4"/>
    <s v="EMBUTIDOS Y LACTEOS"/>
    <s v="LACTEOS"/>
    <s v="A"/>
    <n v="0"/>
    <s v="PROV487"/>
    <s v="PRODUCTORA DE ALIMENTOS UNO SAC"/>
    <n v="3"/>
    <x v="0"/>
    <n v="1"/>
    <x v="2"/>
    <n v="3.62"/>
    <n v="3.62"/>
    <n v="1"/>
    <n v="1"/>
    <n v="0"/>
    <n v="0"/>
    <n v="0"/>
    <n v="28"/>
    <n v="168"/>
    <n v="60"/>
    <x v="0"/>
    <x v="1"/>
  </r>
  <r>
    <d v="2024-06-04T00:00:00"/>
    <n v="616"/>
    <s v="SANCHEZCARRION-C2"/>
    <s v="SAN ISIDRO"/>
    <s v="Nuevas"/>
    <x v="5"/>
    <x v="5"/>
    <s v="EMBUTIDOS Y LACTEOS"/>
    <s v="LACTEOS"/>
    <s v="A"/>
    <n v="0"/>
    <s v="PROV487"/>
    <s v="PRODUCTORA DE ALIMENTOS UNO SAC"/>
    <n v="6"/>
    <x v="0"/>
    <n v="1"/>
    <x v="0"/>
    <n v="3.04121"/>
    <n v="15.449450000000001"/>
    <n v="5"/>
    <n v="1"/>
    <n v="0"/>
    <n v="0"/>
    <n v="0"/>
    <n v="5.6"/>
    <n v="67.2"/>
    <n v="60"/>
    <x v="0"/>
    <x v="1"/>
  </r>
  <r>
    <d v="2024-06-04T00:00:00"/>
    <n v="616"/>
    <s v="SANCHEZCARRION-C2"/>
    <s v="SAN ISIDRO"/>
    <s v="Nuevas"/>
    <x v="6"/>
    <x v="6"/>
    <s v="EMBUTIDOS Y LACTEOS"/>
    <s v="LACTEOS"/>
    <s v="A"/>
    <n v="0"/>
    <s v="PROV487"/>
    <s v="PRODUCTORA DE ALIMENTOS UNO SAC"/>
    <n v="4"/>
    <x v="0"/>
    <n v="1"/>
    <x v="0"/>
    <n v="2.3849999999999998"/>
    <n v="9.5399999999999991"/>
    <n v="4"/>
    <n v="1"/>
    <n v="0"/>
    <n v="0"/>
    <n v="0"/>
    <n v="7"/>
    <n v="84"/>
    <n v="60"/>
    <x v="0"/>
    <x v="1"/>
  </r>
  <r>
    <d v="2024-06-04T00:00:00"/>
    <n v="616"/>
    <s v="SANCHEZCARRION-C2"/>
    <s v="SAN ISIDRO"/>
    <s v="Nuevas"/>
    <x v="7"/>
    <x v="7"/>
    <s v="EMBUTIDOS Y LACTEOS"/>
    <s v="LACTEOS"/>
    <s v="A"/>
    <n v="0"/>
    <s v="PROV487"/>
    <s v="PRODUCTORA DE ALIMENTOS UNO SAC"/>
    <n v="6"/>
    <x v="1"/>
    <n v="1"/>
    <x v="0"/>
    <n v="2.3849999999999998"/>
    <n v="0"/>
    <n v="0"/>
    <n v="1"/>
    <n v="0"/>
    <n v="0"/>
    <n v="0"/>
    <s v="PRODUCTO SIN VENTA"/>
    <s v="PRODUCTO SIN VENTA"/>
    <n v="60"/>
    <x v="1"/>
    <x v="1"/>
  </r>
  <r>
    <d v="2024-06-04T00:00:00"/>
    <n v="616"/>
    <s v="SANCHEZCARRION-C2"/>
    <s v="SAN ISIDRO"/>
    <s v="Nuevas"/>
    <x v="8"/>
    <x v="8"/>
    <s v="EMBUTIDOS Y LACTEOS"/>
    <s v="LACTEOS"/>
    <s v="A"/>
    <n v="0"/>
    <s v="PROV487"/>
    <s v="PRODUCTORA DE ALIMENTOS UNO SAC"/>
    <n v="5"/>
    <x v="0"/>
    <n v="1"/>
    <x v="0"/>
    <n v="3.0294400000000001"/>
    <n v="12.17864"/>
    <n v="4"/>
    <n v="1"/>
    <n v="0"/>
    <n v="0"/>
    <n v="0"/>
    <n v="7"/>
    <n v="84"/>
    <n v="60"/>
    <x v="0"/>
    <x v="1"/>
  </r>
  <r>
    <d v="2024-06-04T00:00:00"/>
    <n v="616"/>
    <s v="SANCHEZCARRION-C2"/>
    <s v="SAN ISIDRO"/>
    <s v="Nuevas"/>
    <x v="9"/>
    <x v="9"/>
    <s v="EMBUTIDOS Y LACTEOS"/>
    <s v="LACTEOS"/>
    <s v="A"/>
    <n v="0"/>
    <s v="PROV487"/>
    <s v="PRODUCTORA DE ALIMENTOS UNO SAC"/>
    <n v="5"/>
    <x v="0"/>
    <n v="1"/>
    <x v="0"/>
    <n v="2.6459999999999999"/>
    <n v="7.9379999999999997"/>
    <n v="3"/>
    <n v="1"/>
    <n v="0"/>
    <n v="0"/>
    <n v="0"/>
    <n v="9.3333333333333339"/>
    <n v="112"/>
    <n v="60"/>
    <x v="0"/>
    <x v="1"/>
  </r>
  <r>
    <d v="2024-06-04T00:00:00"/>
    <n v="616"/>
    <s v="SANCHEZCARRION-C2"/>
    <s v="SAN ISIDRO"/>
    <s v="Nuevas"/>
    <x v="10"/>
    <x v="10"/>
    <s v="EMBUTIDOS Y LACTEOS"/>
    <s v="LACTEOS"/>
    <s v="A"/>
    <n v="0"/>
    <s v="PROV487"/>
    <s v="PRODUCTORA DE ALIMENTOS UNO SAC"/>
    <n v="6"/>
    <x v="1"/>
    <n v="1"/>
    <x v="0"/>
    <n v="3.3237999999999999"/>
    <n v="6.7131800000000004"/>
    <n v="2"/>
    <n v="1"/>
    <n v="0"/>
    <n v="0"/>
    <n v="0"/>
    <n v="42"/>
    <n v="168"/>
    <n v="60"/>
    <x v="0"/>
    <x v="1"/>
  </r>
  <r>
    <d v="2024-06-04T00:00:00"/>
    <n v="617"/>
    <s v="DIAGONAL-C3"/>
    <s v="MIRAFLORES"/>
    <s v="Nuevas"/>
    <x v="0"/>
    <x v="0"/>
    <s v="EMBUTIDOS Y LACTEOS"/>
    <s v="LACTEOS"/>
    <s v="A"/>
    <n v="0"/>
    <s v="PROV487"/>
    <s v="PRODUCTORA DE ALIMENTOS UNO SAC"/>
    <n v="8"/>
    <x v="0"/>
    <n v="1"/>
    <x v="0"/>
    <n v="3.1680000000000001"/>
    <n v="0"/>
    <n v="0"/>
    <n v="1"/>
    <n v="0"/>
    <n v="0"/>
    <n v="0"/>
    <s v="PRODUCTO SIN VENTA"/>
    <s v="PRODUCTO SIN VENTA"/>
    <n v="60"/>
    <x v="1"/>
    <x v="1"/>
  </r>
  <r>
    <d v="2024-06-04T00:00:00"/>
    <n v="617"/>
    <s v="DIAGONAL-C3"/>
    <s v="MIRAFLORES"/>
    <s v="Nuevas"/>
    <x v="1"/>
    <x v="1"/>
    <s v="EMBUTIDOS Y LACTEOS"/>
    <s v="LACTEOS"/>
    <s v="A"/>
    <n v="0"/>
    <s v="PROV487"/>
    <s v="PRODUCTORA DE ALIMENTOS UNO SAC"/>
    <n v="3"/>
    <x v="0"/>
    <n v="1"/>
    <x v="1"/>
    <n v="2.3220000000000001"/>
    <n v="6.9660000000000002"/>
    <n v="3"/>
    <n v="1"/>
    <n v="0"/>
    <n v="0"/>
    <n v="0"/>
    <n v="9.3333333333333339"/>
    <n v="186.66666666666669"/>
    <n v="60"/>
    <x v="0"/>
    <x v="1"/>
  </r>
  <r>
    <d v="2024-06-04T00:00:00"/>
    <n v="617"/>
    <s v="DIAGONAL-C3"/>
    <s v="MIRAFLORES"/>
    <s v="Nuevas"/>
    <x v="2"/>
    <x v="2"/>
    <s v="EMBUTIDOS Y LACTEOS"/>
    <s v="LACTEOS"/>
    <s v="A"/>
    <n v="0"/>
    <s v="PROV487"/>
    <s v="PRODUCTORA DE ALIMENTOS UNO SAC"/>
    <n v="0"/>
    <x v="0"/>
    <n v="1"/>
    <x v="0"/>
    <n v="3.02501"/>
    <n v="12.15366"/>
    <n v="4"/>
    <n v="0"/>
    <n v="0"/>
    <n v="0"/>
    <n v="0"/>
    <n v="7"/>
    <n v="84"/>
    <n v="60"/>
    <x v="0"/>
    <x v="1"/>
  </r>
  <r>
    <d v="2024-06-04T00:00:00"/>
    <n v="617"/>
    <s v="DIAGONAL-C3"/>
    <s v="MIRAFLORES"/>
    <s v="Nuevas"/>
    <x v="3"/>
    <x v="3"/>
    <s v="EMBUTIDOS Y LACTEOS"/>
    <s v="LACTEOS"/>
    <s v="A"/>
    <n v="0"/>
    <s v="PROV487"/>
    <s v="PRODUCTORA DE ALIMENTOS UNO SAC"/>
    <n v="13"/>
    <x v="0"/>
    <n v="1"/>
    <x v="2"/>
    <n v="3.62"/>
    <n v="3.62"/>
    <n v="1"/>
    <n v="1"/>
    <n v="0"/>
    <n v="0"/>
    <n v="0"/>
    <n v="28"/>
    <n v="168"/>
    <n v="60"/>
    <x v="0"/>
    <x v="1"/>
  </r>
  <r>
    <d v="2024-06-04T00:00:00"/>
    <n v="617"/>
    <s v="DIAGONAL-C3"/>
    <s v="MIRAFLORES"/>
    <s v="Nuevas"/>
    <x v="4"/>
    <x v="4"/>
    <s v="EMBUTIDOS Y LACTEOS"/>
    <s v="LACTEOS"/>
    <s v="A"/>
    <n v="0"/>
    <s v="PROV487"/>
    <s v="PRODUCTORA DE ALIMENTOS UNO SAC"/>
    <n v="6"/>
    <x v="0"/>
    <n v="1"/>
    <x v="2"/>
    <n v="3.62"/>
    <n v="0"/>
    <n v="0"/>
    <n v="1"/>
    <n v="0"/>
    <n v="0"/>
    <n v="2"/>
    <s v="PRODUCTO SIN VENTA"/>
    <s v="PRODUCTO SIN VENTA"/>
    <n v="60"/>
    <x v="1"/>
    <x v="1"/>
  </r>
  <r>
    <d v="2024-06-04T00:00:00"/>
    <n v="617"/>
    <s v="DIAGONAL-C3"/>
    <s v="MIRAFLORES"/>
    <s v="Nuevas"/>
    <x v="5"/>
    <x v="5"/>
    <s v="EMBUTIDOS Y LACTEOS"/>
    <s v="LACTEOS"/>
    <s v="A"/>
    <n v="0"/>
    <s v="PROV487"/>
    <s v="PRODUCTORA DE ALIMENTOS UNO SAC"/>
    <n v="0"/>
    <x v="0"/>
    <n v="1"/>
    <x v="0"/>
    <n v="3.04121"/>
    <n v="0"/>
    <n v="0"/>
    <n v="0"/>
    <n v="0"/>
    <n v="0"/>
    <n v="0"/>
    <s v="PRODUCTO SIN CARGA"/>
    <s v="PRODUCTO SIN CARGA"/>
    <n v="60"/>
    <x v="2"/>
    <x v="2"/>
  </r>
  <r>
    <d v="2024-06-04T00:00:00"/>
    <n v="617"/>
    <s v="DIAGONAL-C3"/>
    <s v="MIRAFLORES"/>
    <s v="Nuevas"/>
    <x v="6"/>
    <x v="6"/>
    <s v="EMBUTIDOS Y LACTEOS"/>
    <s v="LACTEOS"/>
    <s v="A"/>
    <n v="0"/>
    <s v="PROV487"/>
    <s v="PRODUCTORA DE ALIMENTOS UNO SAC"/>
    <n v="0"/>
    <x v="0"/>
    <n v="1"/>
    <x v="0"/>
    <n v="2.3849999999999998"/>
    <n v="0"/>
    <n v="0"/>
    <n v="0"/>
    <n v="0"/>
    <n v="0"/>
    <n v="0"/>
    <s v="PRODUCTO SIN CARGA"/>
    <s v="PRODUCTO SIN CARGA"/>
    <n v="60"/>
    <x v="2"/>
    <x v="2"/>
  </r>
  <r>
    <d v="2024-06-04T00:00:00"/>
    <n v="617"/>
    <s v="DIAGONAL-C3"/>
    <s v="MIRAFLORES"/>
    <s v="Nuevas"/>
    <x v="7"/>
    <x v="7"/>
    <s v="EMBUTIDOS Y LACTEOS"/>
    <s v="LACTEOS"/>
    <s v="A"/>
    <n v="0"/>
    <s v="PROV487"/>
    <s v="PRODUCTORA DE ALIMENTOS UNO SAC"/>
    <n v="0"/>
    <x v="1"/>
    <n v="1"/>
    <x v="0"/>
    <n v="2.3849999999999998"/>
    <n v="14.31"/>
    <n v="6"/>
    <n v="0"/>
    <n v="0"/>
    <n v="0"/>
    <n v="0"/>
    <n v="14"/>
    <n v="56"/>
    <n v="60"/>
    <x v="0"/>
    <x v="0"/>
  </r>
  <r>
    <d v="2024-06-04T00:00:00"/>
    <n v="617"/>
    <s v="DIAGONAL-C3"/>
    <s v="MIRAFLORES"/>
    <s v="Nuevas"/>
    <x v="8"/>
    <x v="8"/>
    <s v="EMBUTIDOS Y LACTEOS"/>
    <s v="LACTEOS"/>
    <s v="A"/>
    <n v="0"/>
    <s v="PROV487"/>
    <s v="PRODUCTORA DE ALIMENTOS UNO SAC"/>
    <n v="8"/>
    <x v="0"/>
    <n v="1"/>
    <x v="0"/>
    <n v="3.0294400000000001"/>
    <n v="3.04034"/>
    <n v="1"/>
    <n v="1"/>
    <n v="0"/>
    <n v="0"/>
    <n v="0"/>
    <n v="28"/>
    <n v="336"/>
    <n v="60"/>
    <x v="0"/>
    <x v="1"/>
  </r>
  <r>
    <d v="2024-06-04T00:00:00"/>
    <n v="617"/>
    <s v="DIAGONAL-C3"/>
    <s v="MIRAFLORES"/>
    <s v="Nuevas"/>
    <x v="9"/>
    <x v="9"/>
    <s v="EMBUTIDOS Y LACTEOS"/>
    <s v="LACTEOS"/>
    <s v="A"/>
    <n v="0"/>
    <s v="PROV487"/>
    <s v="PRODUCTORA DE ALIMENTOS UNO SAC"/>
    <n v="8"/>
    <x v="0"/>
    <n v="1"/>
    <x v="0"/>
    <n v="2.6459999999999999"/>
    <n v="0"/>
    <n v="0"/>
    <n v="1"/>
    <n v="0"/>
    <n v="0"/>
    <n v="0"/>
    <s v="PRODUCTO SIN VENTA"/>
    <s v="PRODUCTO SIN VENTA"/>
    <n v="60"/>
    <x v="1"/>
    <x v="1"/>
  </r>
  <r>
    <d v="2024-06-04T00:00:00"/>
    <n v="617"/>
    <s v="DIAGONAL-C3"/>
    <s v="MIRAFLORES"/>
    <s v="Nuevas"/>
    <x v="10"/>
    <x v="10"/>
    <s v="EMBUTIDOS Y LACTEOS"/>
    <s v="LACTEOS"/>
    <s v="A"/>
    <n v="0"/>
    <s v="PROV487"/>
    <s v="PRODUCTORA DE ALIMENTOS UNO SAC"/>
    <n v="5"/>
    <x v="1"/>
    <n v="1"/>
    <x v="0"/>
    <n v="3.3237999999999999"/>
    <n v="3.3471799999999998"/>
    <n v="1"/>
    <n v="1"/>
    <n v="0"/>
    <n v="0"/>
    <n v="0"/>
    <n v="84"/>
    <n v="336"/>
    <n v="60"/>
    <x v="1"/>
    <x v="1"/>
  </r>
  <r>
    <d v="2024-06-04T00:00:00"/>
    <n v="618"/>
    <s v="ALONDRAS-C2"/>
    <s v="SANTA ANITA"/>
    <s v="Nuevas"/>
    <x v="0"/>
    <x v="0"/>
    <s v="EMBUTIDOS Y LACTEOS"/>
    <s v="LACTEOS"/>
    <s v="A"/>
    <n v="0"/>
    <s v="PROV487"/>
    <s v="PRODUCTORA DE ALIMENTOS UNO SAC"/>
    <n v="2"/>
    <x v="0"/>
    <n v="1"/>
    <x v="0"/>
    <n v="3.1680000000000001"/>
    <n v="3.1680000000000001"/>
    <n v="1"/>
    <n v="1"/>
    <n v="0"/>
    <n v="2"/>
    <n v="0"/>
    <n v="28"/>
    <n v="336"/>
    <n v="60"/>
    <x v="0"/>
    <x v="1"/>
  </r>
  <r>
    <d v="2024-06-04T00:00:00"/>
    <n v="618"/>
    <s v="ALONDRAS-C2"/>
    <s v="SANTA ANITA"/>
    <s v="Nuevas"/>
    <x v="1"/>
    <x v="1"/>
    <s v="EMBUTIDOS Y LACTEOS"/>
    <s v="LACTEOS"/>
    <s v="A"/>
    <n v="0"/>
    <s v="PROV487"/>
    <s v="PRODUCTORA DE ALIMENTOS UNO SAC"/>
    <n v="4"/>
    <x v="0"/>
    <n v="1"/>
    <x v="1"/>
    <n v="2.3220000000000001"/>
    <n v="0"/>
    <n v="0"/>
    <n v="1"/>
    <n v="0"/>
    <n v="0"/>
    <n v="0"/>
    <s v="PRODUCTO SIN VENTA"/>
    <s v="PRODUCTO SIN VENTA"/>
    <n v="60"/>
    <x v="1"/>
    <x v="1"/>
  </r>
  <r>
    <d v="2024-06-04T00:00:00"/>
    <n v="618"/>
    <s v="ALONDRAS-C2"/>
    <s v="SANTA ANITA"/>
    <s v="Nuevas"/>
    <x v="2"/>
    <x v="2"/>
    <s v="EMBUTIDOS Y LACTEOS"/>
    <s v="LACTEOS"/>
    <s v="A"/>
    <n v="0"/>
    <s v="PROV487"/>
    <s v="PRODUCTORA DE ALIMENTOS UNO SAC"/>
    <n v="11"/>
    <x v="0"/>
    <n v="1"/>
    <x v="0"/>
    <n v="3.02501"/>
    <n v="27.672630000000002"/>
    <n v="9"/>
    <n v="1"/>
    <n v="0"/>
    <n v="2"/>
    <n v="0"/>
    <n v="3.1111111111111107"/>
    <n v="37.333333333333329"/>
    <n v="60"/>
    <x v="0"/>
    <x v="0"/>
  </r>
  <r>
    <d v="2024-06-04T00:00:00"/>
    <n v="618"/>
    <s v="ALONDRAS-C2"/>
    <s v="SANTA ANITA"/>
    <s v="Nuevas"/>
    <x v="3"/>
    <x v="3"/>
    <s v="EMBUTIDOS Y LACTEOS"/>
    <s v="LACTEOS"/>
    <s v="A"/>
    <n v="0"/>
    <s v="PROV487"/>
    <s v="PRODUCTORA DE ALIMENTOS UNO SAC"/>
    <n v="7"/>
    <x v="0"/>
    <n v="1"/>
    <x v="2"/>
    <n v="3.62"/>
    <n v="3.62"/>
    <n v="1"/>
    <n v="1"/>
    <n v="0"/>
    <n v="0"/>
    <n v="0"/>
    <n v="28"/>
    <n v="168"/>
    <n v="60"/>
    <x v="0"/>
    <x v="1"/>
  </r>
  <r>
    <d v="2024-06-04T00:00:00"/>
    <n v="618"/>
    <s v="ALONDRAS-C2"/>
    <s v="SANTA ANITA"/>
    <s v="Nuevas"/>
    <x v="4"/>
    <x v="4"/>
    <s v="EMBUTIDOS Y LACTEOS"/>
    <s v="LACTEOS"/>
    <s v="A"/>
    <n v="0"/>
    <s v="PROV487"/>
    <s v="PRODUCTORA DE ALIMENTOS UNO SAC"/>
    <n v="6"/>
    <x v="0"/>
    <n v="1"/>
    <x v="2"/>
    <n v="3.62"/>
    <n v="7.24"/>
    <n v="2"/>
    <n v="1"/>
    <n v="0"/>
    <n v="0"/>
    <n v="0"/>
    <n v="14"/>
    <n v="84"/>
    <n v="60"/>
    <x v="0"/>
    <x v="1"/>
  </r>
  <r>
    <d v="2024-06-04T00:00:00"/>
    <n v="618"/>
    <s v="ALONDRAS-C2"/>
    <s v="SANTA ANITA"/>
    <s v="Nuevas"/>
    <x v="5"/>
    <x v="5"/>
    <s v="EMBUTIDOS Y LACTEOS"/>
    <s v="LACTEOS"/>
    <s v="A"/>
    <n v="0"/>
    <s v="PROV487"/>
    <s v="PRODUCTORA DE ALIMENTOS UNO SAC"/>
    <n v="3"/>
    <x v="0"/>
    <n v="1"/>
    <x v="0"/>
    <n v="3.04121"/>
    <n v="21.602959999999999"/>
    <n v="7"/>
    <n v="1"/>
    <n v="0"/>
    <n v="4"/>
    <n v="0"/>
    <n v="4"/>
    <n v="48"/>
    <n v="60"/>
    <x v="0"/>
    <x v="0"/>
  </r>
  <r>
    <d v="2024-06-04T00:00:00"/>
    <n v="618"/>
    <s v="ALONDRAS-C2"/>
    <s v="SANTA ANITA"/>
    <s v="Nuevas"/>
    <x v="6"/>
    <x v="6"/>
    <s v="EMBUTIDOS Y LACTEOS"/>
    <s v="LACTEOS"/>
    <s v="A"/>
    <n v="0"/>
    <s v="PROV487"/>
    <s v="PRODUCTORA DE ALIMENTOS UNO SAC"/>
    <n v="7"/>
    <x v="0"/>
    <n v="1"/>
    <x v="0"/>
    <n v="2.3849999999999998"/>
    <n v="11.925000000000001"/>
    <n v="5"/>
    <n v="1"/>
    <n v="0"/>
    <n v="0"/>
    <n v="0"/>
    <n v="5.6"/>
    <n v="67.2"/>
    <n v="60"/>
    <x v="0"/>
    <x v="1"/>
  </r>
  <r>
    <d v="2024-06-04T00:00:00"/>
    <n v="618"/>
    <s v="ALONDRAS-C2"/>
    <s v="SANTA ANITA"/>
    <s v="Nuevas"/>
    <x v="7"/>
    <x v="7"/>
    <s v="EMBUTIDOS Y LACTEOS"/>
    <s v="LACTEOS"/>
    <s v="A"/>
    <n v="0"/>
    <s v="PROV487"/>
    <s v="PRODUCTORA DE ALIMENTOS UNO SAC"/>
    <n v="4"/>
    <x v="1"/>
    <n v="1"/>
    <x v="0"/>
    <n v="2.3849999999999998"/>
    <n v="7.1550000000000002"/>
    <n v="3"/>
    <n v="1"/>
    <n v="0"/>
    <n v="0"/>
    <n v="0"/>
    <n v="28"/>
    <n v="112"/>
    <n v="60"/>
    <x v="0"/>
    <x v="1"/>
  </r>
  <r>
    <d v="2024-06-04T00:00:00"/>
    <n v="618"/>
    <s v="ALONDRAS-C2"/>
    <s v="SANTA ANITA"/>
    <s v="Nuevas"/>
    <x v="8"/>
    <x v="8"/>
    <s v="EMBUTIDOS Y LACTEOS"/>
    <s v="LACTEOS"/>
    <s v="A"/>
    <n v="0"/>
    <s v="PROV487"/>
    <s v="PRODUCTORA DE ALIMENTOS UNO SAC"/>
    <n v="-1"/>
    <x v="0"/>
    <n v="1"/>
    <x v="0"/>
    <n v="3.0294400000000001"/>
    <n v="42.904800000000002"/>
    <n v="14"/>
    <n v="0"/>
    <n v="0"/>
    <n v="6"/>
    <n v="0"/>
    <n v="2"/>
    <n v="24"/>
    <n v="60"/>
    <x v="0"/>
    <x v="0"/>
  </r>
  <r>
    <d v="2024-06-04T00:00:00"/>
    <n v="618"/>
    <s v="ALONDRAS-C2"/>
    <s v="SANTA ANITA"/>
    <s v="Nuevas"/>
    <x v="9"/>
    <x v="9"/>
    <s v="EMBUTIDOS Y LACTEOS"/>
    <s v="LACTEOS"/>
    <s v="A"/>
    <n v="0"/>
    <s v="PROV487"/>
    <s v="PRODUCTORA DE ALIMENTOS UNO SAC"/>
    <n v="6"/>
    <x v="0"/>
    <n v="1"/>
    <x v="0"/>
    <n v="2.6459999999999999"/>
    <n v="0"/>
    <n v="0"/>
    <n v="1"/>
    <n v="0"/>
    <n v="0"/>
    <n v="0"/>
    <s v="PRODUCTO SIN VENTA"/>
    <s v="PRODUCTO SIN VENTA"/>
    <n v="60"/>
    <x v="1"/>
    <x v="1"/>
  </r>
  <r>
    <d v="2024-06-04T00:00:00"/>
    <n v="618"/>
    <s v="ALONDRAS-C2"/>
    <s v="SANTA ANITA"/>
    <s v="Nuevas"/>
    <x v="10"/>
    <x v="10"/>
    <s v="EMBUTIDOS Y LACTEOS"/>
    <s v="LACTEOS"/>
    <s v="A"/>
    <n v="0"/>
    <s v="PROV487"/>
    <s v="PRODUCTORA DE ALIMENTOS UNO SAC"/>
    <n v="5"/>
    <x v="1"/>
    <n v="1"/>
    <x v="0"/>
    <n v="3.3237999999999999"/>
    <n v="10.060359999999999"/>
    <n v="3"/>
    <n v="1"/>
    <n v="0"/>
    <n v="0"/>
    <n v="0"/>
    <n v="28"/>
    <n v="112"/>
    <n v="60"/>
    <x v="0"/>
    <x v="1"/>
  </r>
  <r>
    <d v="2024-06-04T00:00:00"/>
    <n v="620"/>
    <s v="ALAMEDA-C6"/>
    <s v="CHORRILLOS"/>
    <s v="Nuevas"/>
    <x v="0"/>
    <x v="0"/>
    <s v="EMBUTIDOS Y LACTEOS"/>
    <s v="LACTEOS"/>
    <s v="A"/>
    <n v="0"/>
    <s v="PROV487"/>
    <s v="PRODUCTORA DE ALIMENTOS UNO SAC"/>
    <n v="0"/>
    <x v="0"/>
    <n v="1"/>
    <x v="0"/>
    <n v="3.1680000000000001"/>
    <n v="0"/>
    <n v="0"/>
    <n v="0"/>
    <n v="0"/>
    <n v="6"/>
    <n v="0"/>
    <s v="PRODUCTO SIN CARGA"/>
    <s v="PRODUCTO SIN CARGA"/>
    <n v="60"/>
    <x v="2"/>
    <x v="2"/>
  </r>
  <r>
    <d v="2024-06-04T00:00:00"/>
    <n v="620"/>
    <s v="ALAMEDA-C6"/>
    <s v="CHORRILLOS"/>
    <s v="Nuevas"/>
    <x v="1"/>
    <x v="1"/>
    <s v="EMBUTIDOS Y LACTEOS"/>
    <s v="LACTEOS"/>
    <s v="A"/>
    <n v="0"/>
    <s v="PROV487"/>
    <s v="PRODUCTORA DE ALIMENTOS UNO SAC"/>
    <n v="0"/>
    <x v="0"/>
    <n v="1"/>
    <x v="1"/>
    <n v="2.3220000000000001"/>
    <n v="0"/>
    <n v="0"/>
    <n v="0"/>
    <n v="0"/>
    <n v="6"/>
    <n v="0"/>
    <s v="PRODUCTO SIN CARGA"/>
    <s v="PRODUCTO SIN CARGA"/>
    <n v="60"/>
    <x v="2"/>
    <x v="2"/>
  </r>
  <r>
    <d v="2024-06-04T00:00:00"/>
    <n v="620"/>
    <s v="ALAMEDA-C6"/>
    <s v="CHORRILLOS"/>
    <s v="Nuevas"/>
    <x v="2"/>
    <x v="2"/>
    <s v="EMBUTIDOS Y LACTEOS"/>
    <s v="LACTEOS"/>
    <s v="A"/>
    <n v="0"/>
    <s v="PROV487"/>
    <s v="PRODUCTORA DE ALIMENTOS UNO SAC"/>
    <n v="0"/>
    <x v="0"/>
    <n v="1"/>
    <x v="0"/>
    <n v="3.02501"/>
    <n v="0"/>
    <n v="0"/>
    <n v="0"/>
    <n v="0"/>
    <n v="14"/>
    <n v="0"/>
    <s v="PRODUCTO SIN CARGA"/>
    <s v="PRODUCTO SIN CARGA"/>
    <n v="60"/>
    <x v="2"/>
    <x v="2"/>
  </r>
  <r>
    <d v="2024-06-04T00:00:00"/>
    <n v="620"/>
    <s v="ALAMEDA-C6"/>
    <s v="CHORRILLOS"/>
    <s v="Nuevas"/>
    <x v="3"/>
    <x v="3"/>
    <s v="EMBUTIDOS Y LACTEOS"/>
    <s v="LACTEOS"/>
    <s v="A"/>
    <n v="0"/>
    <s v="PROV487"/>
    <s v="PRODUCTORA DE ALIMENTOS UNO SAC"/>
    <n v="6"/>
    <x v="0"/>
    <n v="1"/>
    <x v="2"/>
    <n v="3.62"/>
    <n v="0"/>
    <n v="0"/>
    <n v="1"/>
    <n v="0"/>
    <n v="0"/>
    <n v="0"/>
    <s v="PRODUCTO SIN VENTA"/>
    <s v="PRODUCTO SIN VENTA"/>
    <n v="60"/>
    <x v="1"/>
    <x v="1"/>
  </r>
  <r>
    <d v="2024-06-04T00:00:00"/>
    <n v="620"/>
    <s v="ALAMEDA-C6"/>
    <s v="CHORRILLOS"/>
    <s v="Nuevas"/>
    <x v="4"/>
    <x v="4"/>
    <s v="EMBUTIDOS Y LACTEOS"/>
    <s v="LACTEOS"/>
    <s v="A"/>
    <n v="0"/>
    <s v="PROV487"/>
    <s v="PRODUCTORA DE ALIMENTOS UNO SAC"/>
    <n v="6"/>
    <x v="0"/>
    <n v="1"/>
    <x v="2"/>
    <n v="3.62"/>
    <n v="0"/>
    <n v="0"/>
    <n v="1"/>
    <n v="0"/>
    <n v="0"/>
    <n v="0"/>
    <s v="PRODUCTO SIN VENTA"/>
    <s v="PRODUCTO SIN VENTA"/>
    <n v="60"/>
    <x v="1"/>
    <x v="1"/>
  </r>
  <r>
    <d v="2024-06-04T00:00:00"/>
    <n v="620"/>
    <s v="ALAMEDA-C6"/>
    <s v="CHORRILLOS"/>
    <s v="Nuevas"/>
    <x v="5"/>
    <x v="5"/>
    <s v="EMBUTIDOS Y LACTEOS"/>
    <s v="LACTEOS"/>
    <s v="A"/>
    <n v="0"/>
    <s v="PROV487"/>
    <s v="PRODUCTORA DE ALIMENTOS UNO SAC"/>
    <n v="0"/>
    <x v="0"/>
    <n v="1"/>
    <x v="0"/>
    <n v="3.04121"/>
    <n v="0"/>
    <n v="0"/>
    <n v="0"/>
    <n v="0"/>
    <n v="6"/>
    <n v="0"/>
    <s v="PRODUCTO SIN CARGA"/>
    <s v="PRODUCTO SIN CARGA"/>
    <n v="60"/>
    <x v="2"/>
    <x v="2"/>
  </r>
  <r>
    <d v="2024-06-04T00:00:00"/>
    <n v="620"/>
    <s v="ALAMEDA-C6"/>
    <s v="CHORRILLOS"/>
    <s v="Nuevas"/>
    <x v="6"/>
    <x v="6"/>
    <s v="EMBUTIDOS Y LACTEOS"/>
    <s v="LACTEOS"/>
    <s v="A"/>
    <n v="0"/>
    <s v="PROV487"/>
    <s v="PRODUCTORA DE ALIMENTOS UNO SAC"/>
    <n v="0"/>
    <x v="0"/>
    <n v="1"/>
    <x v="0"/>
    <n v="2.3849999999999998"/>
    <n v="0"/>
    <n v="0"/>
    <n v="0"/>
    <n v="0"/>
    <n v="6"/>
    <n v="0"/>
    <s v="PRODUCTO SIN CARGA"/>
    <s v="PRODUCTO SIN CARGA"/>
    <n v="60"/>
    <x v="2"/>
    <x v="2"/>
  </r>
  <r>
    <d v="2024-06-04T00:00:00"/>
    <n v="620"/>
    <s v="ALAMEDA-C6"/>
    <s v="CHORRILLOS"/>
    <s v="Nuevas"/>
    <x v="7"/>
    <x v="7"/>
    <s v="EMBUTIDOS Y LACTEOS"/>
    <s v="LACTEOS"/>
    <s v="A"/>
    <n v="0"/>
    <s v="PROV487"/>
    <s v="PRODUCTORA DE ALIMENTOS UNO SAC"/>
    <n v="0"/>
    <x v="1"/>
    <n v="1"/>
    <x v="0"/>
    <n v="2.3849999999999998"/>
    <n v="0"/>
    <n v="0"/>
    <n v="0"/>
    <n v="0"/>
    <n v="6"/>
    <n v="0"/>
    <s v="PRODUCTO SIN CARGA"/>
    <s v="PRODUCTO SIN CARGA"/>
    <n v="60"/>
    <x v="2"/>
    <x v="2"/>
  </r>
  <r>
    <d v="2024-06-04T00:00:00"/>
    <n v="620"/>
    <s v="ALAMEDA-C6"/>
    <s v="CHORRILLOS"/>
    <s v="Nuevas"/>
    <x v="8"/>
    <x v="8"/>
    <s v="EMBUTIDOS Y LACTEOS"/>
    <s v="LACTEOS"/>
    <s v="A"/>
    <n v="0"/>
    <s v="PROV487"/>
    <s v="PRODUCTORA DE ALIMENTOS UNO SAC"/>
    <n v="0"/>
    <x v="0"/>
    <n v="1"/>
    <x v="0"/>
    <n v="3.0294400000000001"/>
    <n v="0"/>
    <n v="0"/>
    <n v="0"/>
    <n v="0"/>
    <n v="6"/>
    <n v="0"/>
    <s v="PRODUCTO SIN CARGA"/>
    <s v="PRODUCTO SIN CARGA"/>
    <n v="60"/>
    <x v="2"/>
    <x v="2"/>
  </r>
  <r>
    <d v="2024-06-04T00:00:00"/>
    <n v="620"/>
    <s v="ALAMEDA-C6"/>
    <s v="CHORRILLOS"/>
    <s v="Nuevas"/>
    <x v="9"/>
    <x v="9"/>
    <s v="EMBUTIDOS Y LACTEOS"/>
    <s v="LACTEOS"/>
    <s v="A"/>
    <n v="0"/>
    <s v="PROV487"/>
    <s v="PRODUCTORA DE ALIMENTOS UNO SAC"/>
    <n v="0"/>
    <x v="0"/>
    <n v="1"/>
    <x v="0"/>
    <n v="2.6459999999999999"/>
    <n v="0"/>
    <n v="0"/>
    <n v="0"/>
    <n v="0"/>
    <n v="10"/>
    <n v="0"/>
    <s v="PRODUCTO SIN CARGA"/>
    <s v="PRODUCTO SIN CARGA"/>
    <n v="60"/>
    <x v="2"/>
    <x v="2"/>
  </r>
  <r>
    <d v="2024-06-04T00:00:00"/>
    <n v="620"/>
    <s v="ALAMEDA-C6"/>
    <s v="CHORRILLOS"/>
    <s v="Nuevas"/>
    <x v="10"/>
    <x v="10"/>
    <s v="EMBUTIDOS Y LACTEOS"/>
    <s v="LACTEOS"/>
    <s v="A"/>
    <n v="0"/>
    <s v="PROV487"/>
    <s v="PRODUCTORA DE ALIMENTOS UNO SAC"/>
    <n v="0"/>
    <x v="1"/>
    <n v="1"/>
    <x v="0"/>
    <n v="3.3237999999999999"/>
    <n v="0"/>
    <n v="0"/>
    <n v="0"/>
    <n v="0"/>
    <n v="6"/>
    <n v="0"/>
    <s v="PRODUCTO SIN CARGA"/>
    <s v="PRODUCTO SIN CARGA"/>
    <n v="60"/>
    <x v="2"/>
    <x v="2"/>
  </r>
  <r>
    <d v="2024-06-04T00:00:00"/>
    <n v="623"/>
    <s v="UNIVERSITARIA-C46"/>
    <s v="LOS OLIVOS"/>
    <s v="Nuevas"/>
    <x v="0"/>
    <x v="0"/>
    <s v="EMBUTIDOS Y LACTEOS"/>
    <s v="LACTEOS"/>
    <s v="A"/>
    <n v="0"/>
    <s v="PROV487"/>
    <s v="PRODUCTORA DE ALIMENTOS UNO SAC"/>
    <n v="4"/>
    <x v="0"/>
    <n v="1"/>
    <x v="0"/>
    <n v="3.1680000000000001"/>
    <n v="3.1680000000000001"/>
    <n v="1"/>
    <n v="1"/>
    <n v="0"/>
    <n v="0"/>
    <n v="0"/>
    <n v="28"/>
    <n v="336"/>
    <n v="60"/>
    <x v="0"/>
    <x v="1"/>
  </r>
  <r>
    <d v="2024-06-04T00:00:00"/>
    <n v="623"/>
    <s v="UNIVERSITARIA-C46"/>
    <s v="LOS OLIVOS"/>
    <s v="Nuevas"/>
    <x v="1"/>
    <x v="1"/>
    <s v="EMBUTIDOS Y LACTEOS"/>
    <s v="LACTEOS"/>
    <s v="A"/>
    <n v="0"/>
    <s v="PROV487"/>
    <s v="PRODUCTORA DE ALIMENTOS UNO SAC"/>
    <n v="2"/>
    <x v="0"/>
    <n v="1"/>
    <x v="1"/>
    <n v="2.3220000000000001"/>
    <n v="6.9660000000000002"/>
    <n v="3"/>
    <n v="1"/>
    <n v="0"/>
    <n v="0"/>
    <n v="0"/>
    <n v="9.3333333333333339"/>
    <n v="186.66666666666669"/>
    <n v="60"/>
    <x v="0"/>
    <x v="1"/>
  </r>
  <r>
    <d v="2024-06-04T00:00:00"/>
    <n v="623"/>
    <s v="UNIVERSITARIA-C46"/>
    <s v="LOS OLIVOS"/>
    <s v="Nuevas"/>
    <x v="2"/>
    <x v="2"/>
    <s v="EMBUTIDOS Y LACTEOS"/>
    <s v="LACTEOS"/>
    <s v="A"/>
    <n v="0"/>
    <s v="PROV487"/>
    <s v="PRODUCTORA DE ALIMENTOS UNO SAC"/>
    <n v="4"/>
    <x v="0"/>
    <n v="1"/>
    <x v="0"/>
    <n v="3.02501"/>
    <n v="24.300820000000002"/>
    <n v="8"/>
    <n v="1"/>
    <n v="0"/>
    <n v="0"/>
    <n v="0"/>
    <n v="3.5"/>
    <n v="42"/>
    <n v="60"/>
    <x v="0"/>
    <x v="0"/>
  </r>
  <r>
    <d v="2024-06-04T00:00:00"/>
    <n v="623"/>
    <s v="UNIVERSITARIA-C46"/>
    <s v="LOS OLIVOS"/>
    <s v="Nuevas"/>
    <x v="3"/>
    <x v="3"/>
    <s v="EMBUTIDOS Y LACTEOS"/>
    <s v="LACTEOS"/>
    <s v="A"/>
    <n v="0"/>
    <s v="PROV487"/>
    <s v="PRODUCTORA DE ALIMENTOS UNO SAC"/>
    <n v="4"/>
    <x v="0"/>
    <n v="1"/>
    <x v="2"/>
    <n v="3.62"/>
    <n v="0"/>
    <n v="0"/>
    <n v="1"/>
    <n v="0"/>
    <n v="0"/>
    <n v="0"/>
    <s v="PRODUCTO SIN VENTA"/>
    <s v="PRODUCTO SIN VENTA"/>
    <n v="60"/>
    <x v="1"/>
    <x v="1"/>
  </r>
  <r>
    <d v="2024-06-04T00:00:00"/>
    <n v="623"/>
    <s v="UNIVERSITARIA-C46"/>
    <s v="LOS OLIVOS"/>
    <s v="Nuevas"/>
    <x v="4"/>
    <x v="4"/>
    <s v="EMBUTIDOS Y LACTEOS"/>
    <s v="LACTEOS"/>
    <s v="A"/>
    <n v="0"/>
    <s v="PROV487"/>
    <s v="PRODUCTORA DE ALIMENTOS UNO SAC"/>
    <n v="6"/>
    <x v="0"/>
    <n v="1"/>
    <x v="2"/>
    <n v="3.62"/>
    <n v="0"/>
    <n v="0"/>
    <n v="1"/>
    <n v="0"/>
    <n v="0"/>
    <n v="2"/>
    <s v="PRODUCTO SIN VENTA"/>
    <s v="PRODUCTO SIN VENTA"/>
    <n v="60"/>
    <x v="1"/>
    <x v="1"/>
  </r>
  <r>
    <d v="2024-06-04T00:00:00"/>
    <n v="623"/>
    <s v="UNIVERSITARIA-C46"/>
    <s v="LOS OLIVOS"/>
    <s v="Nuevas"/>
    <x v="5"/>
    <x v="5"/>
    <s v="EMBUTIDOS Y LACTEOS"/>
    <s v="LACTEOS"/>
    <s v="A"/>
    <n v="0"/>
    <s v="PROV487"/>
    <s v="PRODUCTORA DE ALIMENTOS UNO SAC"/>
    <n v="3"/>
    <x v="0"/>
    <n v="1"/>
    <x v="0"/>
    <n v="3.04121"/>
    <n v="3.04122"/>
    <n v="1"/>
    <n v="1"/>
    <n v="0"/>
    <n v="0"/>
    <n v="0"/>
    <n v="28"/>
    <n v="336"/>
    <n v="60"/>
    <x v="0"/>
    <x v="1"/>
  </r>
  <r>
    <d v="2024-06-04T00:00:00"/>
    <n v="623"/>
    <s v="UNIVERSITARIA-C46"/>
    <s v="LOS OLIVOS"/>
    <s v="Nuevas"/>
    <x v="6"/>
    <x v="6"/>
    <s v="EMBUTIDOS Y LACTEOS"/>
    <s v="LACTEOS"/>
    <s v="A"/>
    <n v="0"/>
    <s v="PROV487"/>
    <s v="PRODUCTORA DE ALIMENTOS UNO SAC"/>
    <n v="7"/>
    <x v="0"/>
    <n v="1"/>
    <x v="0"/>
    <n v="2.3849999999999998"/>
    <n v="2.3849999999999998"/>
    <n v="1"/>
    <n v="1"/>
    <n v="0"/>
    <n v="0"/>
    <n v="0"/>
    <n v="28"/>
    <n v="336"/>
    <n v="60"/>
    <x v="0"/>
    <x v="1"/>
  </r>
  <r>
    <d v="2024-06-04T00:00:00"/>
    <n v="623"/>
    <s v="UNIVERSITARIA-C46"/>
    <s v="LOS OLIVOS"/>
    <s v="Nuevas"/>
    <x v="7"/>
    <x v="7"/>
    <s v="EMBUTIDOS Y LACTEOS"/>
    <s v="LACTEOS"/>
    <s v="A"/>
    <n v="0"/>
    <s v="PROV487"/>
    <s v="PRODUCTORA DE ALIMENTOS UNO SAC"/>
    <n v="5"/>
    <x v="1"/>
    <n v="1"/>
    <x v="0"/>
    <n v="2.3849999999999998"/>
    <n v="2.3849999999999998"/>
    <n v="1"/>
    <n v="1"/>
    <n v="0"/>
    <n v="0"/>
    <n v="0"/>
    <n v="84"/>
    <n v="336"/>
    <n v="60"/>
    <x v="1"/>
    <x v="1"/>
  </r>
  <r>
    <d v="2024-06-04T00:00:00"/>
    <n v="623"/>
    <s v="UNIVERSITARIA-C46"/>
    <s v="LOS OLIVOS"/>
    <s v="Nuevas"/>
    <x v="8"/>
    <x v="8"/>
    <s v="EMBUTIDOS Y LACTEOS"/>
    <s v="LACTEOS"/>
    <s v="A"/>
    <n v="0"/>
    <s v="PROV487"/>
    <s v="PRODUCTORA DE ALIMENTOS UNO SAC"/>
    <n v="4"/>
    <x v="0"/>
    <n v="1"/>
    <x v="0"/>
    <n v="3.0294400000000001"/>
    <n v="6.1151799999999996"/>
    <n v="2"/>
    <n v="1"/>
    <n v="0"/>
    <n v="0"/>
    <n v="0"/>
    <n v="14"/>
    <n v="168"/>
    <n v="60"/>
    <x v="0"/>
    <x v="1"/>
  </r>
  <r>
    <d v="2024-06-04T00:00:00"/>
    <n v="623"/>
    <s v="UNIVERSITARIA-C46"/>
    <s v="LOS OLIVOS"/>
    <s v="Nuevas"/>
    <x v="9"/>
    <x v="9"/>
    <s v="EMBUTIDOS Y LACTEOS"/>
    <s v="LACTEOS"/>
    <s v="A"/>
    <n v="0"/>
    <s v="PROV487"/>
    <s v="PRODUCTORA DE ALIMENTOS UNO SAC"/>
    <n v="5"/>
    <x v="0"/>
    <n v="1"/>
    <x v="0"/>
    <n v="2.6459999999999999"/>
    <n v="5.2919999999999998"/>
    <n v="2"/>
    <n v="1"/>
    <n v="0"/>
    <n v="0"/>
    <n v="0"/>
    <n v="14"/>
    <n v="168"/>
    <n v="60"/>
    <x v="0"/>
    <x v="1"/>
  </r>
  <r>
    <d v="2024-06-04T00:00:00"/>
    <n v="623"/>
    <s v="UNIVERSITARIA-C46"/>
    <s v="LOS OLIVOS"/>
    <s v="Nuevas"/>
    <x v="10"/>
    <x v="10"/>
    <s v="EMBUTIDOS Y LACTEOS"/>
    <s v="LACTEOS"/>
    <s v="A"/>
    <n v="0"/>
    <s v="PROV487"/>
    <s v="PRODUCTORA DE ALIMENTOS UNO SAC"/>
    <n v="7"/>
    <x v="1"/>
    <n v="1"/>
    <x v="0"/>
    <n v="3.3237999999999999"/>
    <n v="23.2669"/>
    <n v="7"/>
    <n v="1"/>
    <n v="0"/>
    <n v="0"/>
    <n v="0"/>
    <n v="12"/>
    <n v="48"/>
    <n v="60"/>
    <x v="0"/>
    <x v="0"/>
  </r>
  <r>
    <d v="2024-06-04T00:00:00"/>
    <n v="625"/>
    <s v="ABANCAY-C7"/>
    <s v="LIMA"/>
    <s v="Nuevas"/>
    <x v="0"/>
    <x v="0"/>
    <s v="EMBUTIDOS Y LACTEOS"/>
    <s v="LACTEOS"/>
    <s v="A"/>
    <n v="0"/>
    <s v="PROV487"/>
    <s v="PRODUCTORA DE ALIMENTOS UNO SAC"/>
    <n v="4"/>
    <x v="0"/>
    <n v="1"/>
    <x v="0"/>
    <n v="3.1680000000000001"/>
    <n v="0"/>
    <n v="0"/>
    <n v="1"/>
    <n v="0"/>
    <n v="0"/>
    <n v="0"/>
    <s v="PRODUCTO SIN VENTA"/>
    <s v="PRODUCTO SIN VENTA"/>
    <n v="60"/>
    <x v="1"/>
    <x v="1"/>
  </r>
  <r>
    <d v="2024-06-04T00:00:00"/>
    <n v="625"/>
    <s v="ABANCAY-C7"/>
    <s v="LIMA"/>
    <s v="Nuevas"/>
    <x v="1"/>
    <x v="1"/>
    <s v="EMBUTIDOS Y LACTEOS"/>
    <s v="LACTEOS"/>
    <s v="A"/>
    <n v="0"/>
    <s v="PROV487"/>
    <s v="PRODUCTORA DE ALIMENTOS UNO SAC"/>
    <n v="4"/>
    <x v="0"/>
    <n v="1"/>
    <x v="1"/>
    <n v="2.3220000000000001"/>
    <n v="4.6440000000000001"/>
    <n v="2"/>
    <n v="1"/>
    <n v="0"/>
    <n v="0"/>
    <n v="0"/>
    <n v="14"/>
    <n v="280"/>
    <n v="60"/>
    <x v="0"/>
    <x v="1"/>
  </r>
  <r>
    <d v="2024-06-04T00:00:00"/>
    <n v="625"/>
    <s v="ABANCAY-C7"/>
    <s v="LIMA"/>
    <s v="Nuevas"/>
    <x v="2"/>
    <x v="2"/>
    <s v="EMBUTIDOS Y LACTEOS"/>
    <s v="LACTEOS"/>
    <s v="A"/>
    <n v="0"/>
    <s v="PROV487"/>
    <s v="PRODUCTORA DE ALIMENTOS UNO SAC"/>
    <n v="11"/>
    <x v="0"/>
    <n v="1"/>
    <x v="0"/>
    <n v="3.02501"/>
    <n v="3.0335899999999998"/>
    <n v="1"/>
    <n v="1"/>
    <n v="0"/>
    <n v="0"/>
    <n v="0"/>
    <n v="28"/>
    <n v="336"/>
    <n v="60"/>
    <x v="0"/>
    <x v="1"/>
  </r>
  <r>
    <d v="2024-06-04T00:00:00"/>
    <n v="625"/>
    <s v="ABANCAY-C7"/>
    <s v="LIMA"/>
    <s v="Nuevas"/>
    <x v="3"/>
    <x v="3"/>
    <s v="EMBUTIDOS Y LACTEOS"/>
    <s v="LACTEOS"/>
    <s v="A"/>
    <n v="0"/>
    <s v="PROV487"/>
    <s v="PRODUCTORA DE ALIMENTOS UNO SAC"/>
    <n v="12"/>
    <x v="0"/>
    <n v="1"/>
    <x v="2"/>
    <n v="3.62"/>
    <n v="0"/>
    <n v="0"/>
    <n v="1"/>
    <n v="0"/>
    <n v="0"/>
    <n v="0"/>
    <s v="PRODUCTO SIN VENTA"/>
    <s v="PRODUCTO SIN VENTA"/>
    <n v="60"/>
    <x v="1"/>
    <x v="1"/>
  </r>
  <r>
    <d v="2024-06-04T00:00:00"/>
    <n v="625"/>
    <s v="ABANCAY-C7"/>
    <s v="LIMA"/>
    <s v="Nuevas"/>
    <x v="4"/>
    <x v="4"/>
    <s v="EMBUTIDOS Y LACTEOS"/>
    <s v="LACTEOS"/>
    <s v="A"/>
    <n v="0"/>
    <s v="PROV487"/>
    <s v="PRODUCTORA DE ALIMENTOS UNO SAC"/>
    <n v="12"/>
    <x v="0"/>
    <n v="1"/>
    <x v="2"/>
    <n v="3.62"/>
    <n v="0"/>
    <n v="0"/>
    <n v="1"/>
    <n v="0"/>
    <n v="0"/>
    <n v="0"/>
    <s v="PRODUCTO SIN VENTA"/>
    <s v="PRODUCTO SIN VENTA"/>
    <n v="60"/>
    <x v="1"/>
    <x v="1"/>
  </r>
  <r>
    <d v="2024-06-04T00:00:00"/>
    <n v="625"/>
    <s v="ABANCAY-C7"/>
    <s v="LIMA"/>
    <s v="Nuevas"/>
    <x v="5"/>
    <x v="5"/>
    <s v="EMBUTIDOS Y LACTEOS"/>
    <s v="LACTEOS"/>
    <s v="A"/>
    <n v="0"/>
    <s v="PROV487"/>
    <s v="PRODUCTORA DE ALIMENTOS UNO SAC"/>
    <n v="2"/>
    <x v="0"/>
    <n v="1"/>
    <x v="0"/>
    <n v="3.04121"/>
    <n v="6.1195599999999999"/>
    <n v="2"/>
    <n v="1"/>
    <n v="0"/>
    <n v="0"/>
    <n v="0"/>
    <n v="14"/>
    <n v="168"/>
    <n v="60"/>
    <x v="0"/>
    <x v="1"/>
  </r>
  <r>
    <d v="2024-06-04T00:00:00"/>
    <n v="625"/>
    <s v="ABANCAY-C7"/>
    <s v="LIMA"/>
    <s v="Nuevas"/>
    <x v="6"/>
    <x v="6"/>
    <s v="EMBUTIDOS Y LACTEOS"/>
    <s v="LACTEOS"/>
    <s v="A"/>
    <n v="0"/>
    <s v="PROV487"/>
    <s v="PRODUCTORA DE ALIMENTOS UNO SAC"/>
    <n v="2"/>
    <x v="0"/>
    <n v="1"/>
    <x v="0"/>
    <n v="2.3849999999999998"/>
    <n v="2.3849999999999998"/>
    <n v="1"/>
    <n v="1"/>
    <n v="0"/>
    <n v="0"/>
    <n v="0"/>
    <n v="28"/>
    <n v="336"/>
    <n v="60"/>
    <x v="0"/>
    <x v="1"/>
  </r>
  <r>
    <d v="2024-06-04T00:00:00"/>
    <n v="625"/>
    <s v="ABANCAY-C7"/>
    <s v="LIMA"/>
    <s v="Nuevas"/>
    <x v="7"/>
    <x v="7"/>
    <s v="EMBUTIDOS Y LACTEOS"/>
    <s v="LACTEOS"/>
    <s v="A"/>
    <n v="0"/>
    <s v="PROV487"/>
    <s v="PRODUCTORA DE ALIMENTOS UNO SAC"/>
    <n v="4"/>
    <x v="1"/>
    <n v="1"/>
    <x v="0"/>
    <n v="2.3849999999999998"/>
    <n v="2.3849999999999998"/>
    <n v="1"/>
    <n v="1"/>
    <n v="0"/>
    <n v="0"/>
    <n v="0"/>
    <n v="84"/>
    <n v="336"/>
    <n v="60"/>
    <x v="1"/>
    <x v="1"/>
  </r>
  <r>
    <d v="2024-06-04T00:00:00"/>
    <n v="625"/>
    <s v="ABANCAY-C7"/>
    <s v="LIMA"/>
    <s v="Nuevas"/>
    <x v="8"/>
    <x v="8"/>
    <s v="EMBUTIDOS Y LACTEOS"/>
    <s v="LACTEOS"/>
    <s v="A"/>
    <n v="0"/>
    <s v="PROV487"/>
    <s v="PRODUCTORA DE ALIMENTOS UNO SAC"/>
    <n v="2"/>
    <x v="0"/>
    <n v="1"/>
    <x v="0"/>
    <n v="3.0294400000000001"/>
    <n v="6.0697799999999997"/>
    <n v="2"/>
    <n v="1"/>
    <n v="0"/>
    <n v="0"/>
    <n v="0"/>
    <n v="14"/>
    <n v="168"/>
    <n v="60"/>
    <x v="0"/>
    <x v="1"/>
  </r>
  <r>
    <d v="2024-06-04T00:00:00"/>
    <n v="625"/>
    <s v="ABANCAY-C7"/>
    <s v="LIMA"/>
    <s v="Nuevas"/>
    <x v="9"/>
    <x v="9"/>
    <s v="EMBUTIDOS Y LACTEOS"/>
    <s v="LACTEOS"/>
    <s v="A"/>
    <n v="0"/>
    <s v="PROV487"/>
    <s v="PRODUCTORA DE ALIMENTOS UNO SAC"/>
    <n v="6"/>
    <x v="0"/>
    <n v="1"/>
    <x v="0"/>
    <n v="2.6459999999999999"/>
    <n v="5.2919999999999998"/>
    <n v="2"/>
    <n v="1"/>
    <n v="0"/>
    <n v="0"/>
    <n v="0"/>
    <n v="14"/>
    <n v="168"/>
    <n v="60"/>
    <x v="0"/>
    <x v="1"/>
  </r>
  <r>
    <d v="2024-06-04T00:00:00"/>
    <n v="625"/>
    <s v="ABANCAY-C7"/>
    <s v="LIMA"/>
    <s v="Nuevas"/>
    <x v="10"/>
    <x v="10"/>
    <s v="EMBUTIDOS Y LACTEOS"/>
    <s v="LACTEOS"/>
    <s v="A"/>
    <n v="0"/>
    <s v="PROV487"/>
    <s v="PRODUCTORA DE ALIMENTOS UNO SAC"/>
    <n v="8"/>
    <x v="1"/>
    <n v="1"/>
    <x v="0"/>
    <n v="3.3237999999999999"/>
    <n v="0"/>
    <n v="0"/>
    <n v="1"/>
    <n v="0"/>
    <n v="0"/>
    <n v="0"/>
    <s v="PRODUCTO SIN VENTA"/>
    <s v="PRODUCTO SIN VENTA"/>
    <n v="60"/>
    <x v="1"/>
    <x v="1"/>
  </r>
  <r>
    <d v="2024-06-04T00:00:00"/>
    <n v="629"/>
    <s v="CE-CENTRICA"/>
    <s v="EL AGUSTINO"/>
    <s v="Nuevas"/>
    <x v="0"/>
    <x v="0"/>
    <s v="EMBUTIDOS Y LACTEOS"/>
    <s v="LACTEOS"/>
    <s v="A"/>
    <n v="0"/>
    <s v="PROV487"/>
    <s v="PRODUCTORA DE ALIMENTOS UNO SAC"/>
    <n v="1"/>
    <x v="0"/>
    <n v="1"/>
    <x v="0"/>
    <n v="3.1680000000000001"/>
    <n v="9.5039999999999996"/>
    <n v="3"/>
    <n v="1"/>
    <n v="0"/>
    <n v="2"/>
    <n v="0"/>
    <n v="9.3333333333333339"/>
    <n v="112"/>
    <n v="60"/>
    <x v="0"/>
    <x v="1"/>
  </r>
  <r>
    <d v="2024-06-04T00:00:00"/>
    <n v="629"/>
    <s v="CE-CENTRICA"/>
    <s v="EL AGUSTINO"/>
    <s v="Nuevas"/>
    <x v="1"/>
    <x v="1"/>
    <s v="EMBUTIDOS Y LACTEOS"/>
    <s v="LACTEOS"/>
    <s v="A"/>
    <n v="0"/>
    <s v="PROV487"/>
    <s v="PRODUCTORA DE ALIMENTOS UNO SAC"/>
    <n v="8"/>
    <x v="0"/>
    <n v="1"/>
    <x v="1"/>
    <n v="2.3220000000000001"/>
    <n v="13.932"/>
    <n v="6"/>
    <n v="1"/>
    <n v="0"/>
    <n v="2"/>
    <n v="0"/>
    <n v="4.666666666666667"/>
    <n v="93.333333333333343"/>
    <n v="60"/>
    <x v="0"/>
    <x v="1"/>
  </r>
  <r>
    <d v="2024-06-04T00:00:00"/>
    <n v="629"/>
    <s v="CE-CENTRICA"/>
    <s v="EL AGUSTINO"/>
    <s v="Nuevas"/>
    <x v="2"/>
    <x v="2"/>
    <s v="EMBUTIDOS Y LACTEOS"/>
    <s v="LACTEOS"/>
    <s v="A"/>
    <n v="0"/>
    <s v="PROV487"/>
    <s v="PRODUCTORA DE ALIMENTOS UNO SAC"/>
    <n v="0"/>
    <x v="0"/>
    <n v="1"/>
    <x v="0"/>
    <n v="3.02501"/>
    <n v="66.970439999999996"/>
    <n v="22"/>
    <n v="0"/>
    <n v="0"/>
    <n v="22"/>
    <n v="0"/>
    <n v="1.2727272727272727"/>
    <n v="15.272727272727273"/>
    <n v="60"/>
    <x v="0"/>
    <x v="0"/>
  </r>
  <r>
    <d v="2024-06-04T00:00:00"/>
    <n v="629"/>
    <s v="CE-CENTRICA"/>
    <s v="EL AGUSTINO"/>
    <s v="Nuevas"/>
    <x v="3"/>
    <x v="3"/>
    <s v="EMBUTIDOS Y LACTEOS"/>
    <s v="LACTEOS"/>
    <s v="A"/>
    <n v="0"/>
    <s v="PROV487"/>
    <s v="PRODUCTORA DE ALIMENTOS UNO SAC"/>
    <n v="1"/>
    <x v="0"/>
    <n v="1"/>
    <x v="2"/>
    <n v="3.62"/>
    <n v="10.86"/>
    <n v="3"/>
    <n v="1"/>
    <n v="0"/>
    <n v="0"/>
    <n v="6"/>
    <n v="9.3333333333333339"/>
    <n v="56"/>
    <n v="60"/>
    <x v="0"/>
    <x v="0"/>
  </r>
  <r>
    <d v="2024-06-04T00:00:00"/>
    <n v="629"/>
    <s v="CE-CENTRICA"/>
    <s v="EL AGUSTINO"/>
    <s v="Nuevas"/>
    <x v="4"/>
    <x v="4"/>
    <s v="EMBUTIDOS Y LACTEOS"/>
    <s v="LACTEOS"/>
    <s v="A"/>
    <n v="0"/>
    <s v="PROV487"/>
    <s v="PRODUCTORA DE ALIMENTOS UNO SAC"/>
    <n v="5"/>
    <x v="0"/>
    <n v="1"/>
    <x v="2"/>
    <n v="3.62"/>
    <n v="3.62"/>
    <n v="1"/>
    <n v="1"/>
    <n v="0"/>
    <n v="0"/>
    <n v="6"/>
    <n v="28"/>
    <n v="168"/>
    <n v="60"/>
    <x v="0"/>
    <x v="1"/>
  </r>
  <r>
    <d v="2024-06-04T00:00:00"/>
    <n v="629"/>
    <s v="CE-CENTRICA"/>
    <s v="EL AGUSTINO"/>
    <s v="Nuevas"/>
    <x v="5"/>
    <x v="5"/>
    <s v="EMBUTIDOS Y LACTEOS"/>
    <s v="LACTEOS"/>
    <s v="A"/>
    <n v="0"/>
    <s v="PROV487"/>
    <s v="PRODUCTORA DE ALIMENTOS UNO SAC"/>
    <n v="0"/>
    <x v="0"/>
    <n v="1"/>
    <x v="0"/>
    <n v="3.04121"/>
    <n v="24.473759999999999"/>
    <n v="8"/>
    <n v="0"/>
    <n v="0"/>
    <n v="6"/>
    <n v="0"/>
    <n v="3.5"/>
    <n v="42"/>
    <n v="60"/>
    <x v="0"/>
    <x v="0"/>
  </r>
  <r>
    <d v="2024-06-04T00:00:00"/>
    <n v="629"/>
    <s v="CE-CENTRICA"/>
    <s v="EL AGUSTINO"/>
    <s v="Nuevas"/>
    <x v="6"/>
    <x v="6"/>
    <s v="EMBUTIDOS Y LACTEOS"/>
    <s v="LACTEOS"/>
    <s v="A"/>
    <n v="0"/>
    <s v="PROV487"/>
    <s v="PRODUCTORA DE ALIMENTOS UNO SAC"/>
    <n v="3"/>
    <x v="0"/>
    <n v="1"/>
    <x v="0"/>
    <n v="2.3849999999999998"/>
    <n v="11.925000000000001"/>
    <n v="5"/>
    <n v="1"/>
    <n v="0"/>
    <n v="8"/>
    <n v="0"/>
    <n v="5.6"/>
    <n v="67.2"/>
    <n v="60"/>
    <x v="0"/>
    <x v="1"/>
  </r>
  <r>
    <d v="2024-06-04T00:00:00"/>
    <n v="629"/>
    <s v="CE-CENTRICA"/>
    <s v="EL AGUSTINO"/>
    <s v="Nuevas"/>
    <x v="7"/>
    <x v="7"/>
    <s v="EMBUTIDOS Y LACTEOS"/>
    <s v="LACTEOS"/>
    <s v="A"/>
    <n v="0"/>
    <s v="PROV487"/>
    <s v="PRODUCTORA DE ALIMENTOS UNO SAC"/>
    <n v="0"/>
    <x v="1"/>
    <n v="1"/>
    <x v="0"/>
    <n v="2.3849999999999998"/>
    <n v="14.31"/>
    <n v="6"/>
    <n v="0"/>
    <n v="0"/>
    <n v="8"/>
    <n v="0"/>
    <n v="14"/>
    <n v="56"/>
    <n v="60"/>
    <x v="0"/>
    <x v="0"/>
  </r>
  <r>
    <d v="2024-06-04T00:00:00"/>
    <n v="629"/>
    <s v="CE-CENTRICA"/>
    <s v="EL AGUSTINO"/>
    <s v="Nuevas"/>
    <x v="8"/>
    <x v="8"/>
    <s v="EMBUTIDOS Y LACTEOS"/>
    <s v="LACTEOS"/>
    <s v="A"/>
    <n v="0"/>
    <s v="PROV487"/>
    <s v="PRODUCTORA DE ALIMENTOS UNO SAC"/>
    <n v="0"/>
    <x v="0"/>
    <n v="1"/>
    <x v="0"/>
    <n v="3.0294400000000001"/>
    <n v="24.391760000000001"/>
    <n v="8"/>
    <n v="0"/>
    <n v="0"/>
    <n v="6"/>
    <n v="0"/>
    <n v="3.5"/>
    <n v="42"/>
    <n v="60"/>
    <x v="0"/>
    <x v="0"/>
  </r>
  <r>
    <d v="2024-06-04T00:00:00"/>
    <n v="629"/>
    <s v="CE-CENTRICA"/>
    <s v="EL AGUSTINO"/>
    <s v="Nuevas"/>
    <x v="9"/>
    <x v="9"/>
    <s v="EMBUTIDOS Y LACTEOS"/>
    <s v="LACTEOS"/>
    <s v="A"/>
    <n v="0"/>
    <s v="PROV487"/>
    <s v="PRODUCTORA DE ALIMENTOS UNO SAC"/>
    <n v="3"/>
    <x v="0"/>
    <n v="1"/>
    <x v="0"/>
    <n v="2.6459999999999999"/>
    <n v="15.875999999999999"/>
    <n v="6"/>
    <n v="1"/>
    <n v="0"/>
    <n v="4"/>
    <n v="0"/>
    <n v="4.666666666666667"/>
    <n v="56"/>
    <n v="60"/>
    <x v="0"/>
    <x v="0"/>
  </r>
  <r>
    <d v="2024-06-04T00:00:00"/>
    <n v="629"/>
    <s v="CE-CENTRICA"/>
    <s v="EL AGUSTINO"/>
    <s v="Nuevas"/>
    <x v="10"/>
    <x v="10"/>
    <s v="EMBUTIDOS Y LACTEOS"/>
    <s v="LACTEOS"/>
    <s v="A"/>
    <n v="0"/>
    <s v="PROV487"/>
    <s v="PRODUCTORA DE ALIMENTOS UNO SAC"/>
    <n v="0"/>
    <x v="1"/>
    <n v="1"/>
    <x v="0"/>
    <n v="3.3237999999999999"/>
    <n v="26.789750000000002"/>
    <n v="8"/>
    <n v="0"/>
    <n v="0"/>
    <n v="6"/>
    <n v="0"/>
    <n v="10.5"/>
    <n v="42"/>
    <n v="6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C0CD7F-3941-452C-97F9-1209081DF21E}" name="TablaDinámica6" cacheId="1"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A19:G32" firstHeaderRow="1" firstDataRow="2" firstDataCol="3"/>
  <pivotFields count="29">
    <pivotField compact="0" numFmtId="14" outline="0" showAll="0"/>
    <pivotField dataField="1" compact="0" outline="0" showAll="0"/>
    <pivotField compact="0" outline="0" showAll="0"/>
    <pivotField compact="0" outline="0" showAll="0"/>
    <pivotField compact="0" outline="0" showAll="0"/>
    <pivotField axis="axisRow" compact="0" outline="0" showAll="0" defaultSubtotal="0">
      <items count="11">
        <item x="0"/>
        <item x="1"/>
        <item x="2"/>
        <item x="3"/>
        <item x="4"/>
        <item x="5"/>
        <item x="6"/>
        <item x="7"/>
        <item x="8"/>
        <item x="9"/>
        <item x="10"/>
      </items>
    </pivotField>
    <pivotField axis="axisRow" compact="0" outline="0" showAll="0" defaultSubtotal="0">
      <items count="11">
        <item x="3"/>
        <item x="4"/>
        <item x="2"/>
        <item x="5"/>
        <item x="6"/>
        <item x="7"/>
        <item x="8"/>
        <item x="9"/>
        <item x="10"/>
        <item x="1"/>
        <item x="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5">
        <item x="1"/>
        <item x="0"/>
        <item m="1" x="3"/>
        <item x="2"/>
        <item t="default"/>
      </items>
    </pivotField>
  </pivotFields>
  <rowFields count="3">
    <field x="5"/>
    <field x="6"/>
    <field x="16"/>
  </rowFields>
  <rowItems count="12">
    <i>
      <x/>
      <x v="10"/>
      <x v="1"/>
    </i>
    <i>
      <x v="1"/>
      <x v="9"/>
      <x v="2"/>
    </i>
    <i>
      <x v="2"/>
      <x v="2"/>
      <x v="1"/>
    </i>
    <i>
      <x v="3"/>
      <x/>
      <x/>
    </i>
    <i>
      <x v="4"/>
      <x v="1"/>
      <x/>
    </i>
    <i>
      <x v="5"/>
      <x v="3"/>
      <x v="1"/>
    </i>
    <i>
      <x v="6"/>
      <x v="4"/>
      <x v="1"/>
    </i>
    <i>
      <x v="7"/>
      <x v="5"/>
      <x v="1"/>
    </i>
    <i>
      <x v="8"/>
      <x v="6"/>
      <x v="1"/>
    </i>
    <i>
      <x v="9"/>
      <x v="7"/>
      <x v="1"/>
    </i>
    <i>
      <x v="10"/>
      <x v="8"/>
      <x v="1"/>
    </i>
    <i t="grand">
      <x/>
    </i>
  </rowItems>
  <colFields count="1">
    <field x="28"/>
  </colFields>
  <colItems count="4">
    <i>
      <x/>
    </i>
    <i>
      <x v="1"/>
    </i>
    <i>
      <x v="3"/>
    </i>
    <i t="grand">
      <x/>
    </i>
  </colItems>
  <dataFields count="1">
    <dataField name="Cuenta de idtienda" fld="1"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80BADF-1675-485B-8A76-67007E416BB6}" name="TablaDinámica5" cacheId="1"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A3:G16" firstHeaderRow="1" firstDataRow="2" firstDataCol="3"/>
  <pivotFields count="29">
    <pivotField compact="0" numFmtId="14" outline="0" showAll="0"/>
    <pivotField dataField="1" compact="0" outline="0" showAll="0"/>
    <pivotField compact="0" outline="0" showAll="0"/>
    <pivotField compact="0" outline="0" showAll="0"/>
    <pivotField compact="0" outline="0" showAll="0"/>
    <pivotField axis="axisRow" compact="0" outline="0" showAll="0" defaultSubtotal="0">
      <items count="11">
        <item x="0"/>
        <item x="1"/>
        <item x="2"/>
        <item x="3"/>
        <item x="4"/>
        <item x="5"/>
        <item x="6"/>
        <item x="7"/>
        <item x="8"/>
        <item x="9"/>
        <item x="10"/>
      </items>
    </pivotField>
    <pivotField axis="axisRow" compact="0" outline="0" showAll="0" defaultSubtotal="0">
      <items count="11">
        <item x="3"/>
        <item x="4"/>
        <item x="2"/>
        <item x="5"/>
        <item x="6"/>
        <item x="7"/>
        <item x="8"/>
        <item x="9"/>
        <item x="10"/>
        <item x="1"/>
        <item x="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5">
        <item x="1"/>
        <item x="0"/>
        <item m="1" x="3"/>
        <item x="2"/>
        <item t="default"/>
      </items>
    </pivotField>
    <pivotField compact="0" outline="0" showAll="0"/>
  </pivotFields>
  <rowFields count="3">
    <field x="5"/>
    <field x="6"/>
    <field x="14"/>
  </rowFields>
  <rowItems count="12">
    <i>
      <x/>
      <x v="10"/>
      <x/>
    </i>
    <i>
      <x v="1"/>
      <x v="9"/>
      <x/>
    </i>
    <i>
      <x v="2"/>
      <x v="2"/>
      <x/>
    </i>
    <i>
      <x v="3"/>
      <x/>
      <x/>
    </i>
    <i>
      <x v="4"/>
      <x v="1"/>
      <x/>
    </i>
    <i>
      <x v="5"/>
      <x v="3"/>
      <x/>
    </i>
    <i>
      <x v="6"/>
      <x v="4"/>
      <x/>
    </i>
    <i>
      <x v="7"/>
      <x v="5"/>
      <x v="1"/>
    </i>
    <i>
      <x v="8"/>
      <x v="6"/>
      <x/>
    </i>
    <i>
      <x v="9"/>
      <x v="7"/>
      <x/>
    </i>
    <i>
      <x v="10"/>
      <x v="8"/>
      <x v="1"/>
    </i>
    <i t="grand">
      <x/>
    </i>
  </rowItems>
  <colFields count="1">
    <field x="27"/>
  </colFields>
  <colItems count="4">
    <i>
      <x/>
    </i>
    <i>
      <x v="1"/>
    </i>
    <i>
      <x v="3"/>
    </i>
    <i t="grand">
      <x/>
    </i>
  </colItems>
  <dataFields count="1">
    <dataField name="Cuenta de idtienda" fld="1"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T1" dT="2024-07-10T17:19:24.85" personId="{83664E78-6D59-494F-8E9F-927BE750A75E}" id="{7174EE53-CBED-4FE8-BE1A-9D28F4E3B0A9}">
    <text>Es el número de días en que se acumulan las ventas del campo VtaUltDiasCant.</text>
  </threadedComment>
  <threadedComment ref="AB1" dT="2024-07-10T17:20:56.14" personId="{83664E78-6D59-494F-8E9F-927BE750A75E}" id="{5319EBE4-B56D-454C-853D-61AF6553E878}">
    <text>Es el número de días en que el producto se debería retirar de exhibición. Este número depende del producto. Existe un procedimiento diferenciado en operaciones. Se debería tener una tabla con esto, para ver los casos.</text>
  </threadedComment>
  <threadedComment ref="AF2" dT="2024-07-10T17:23:45.02" personId="{83664E78-6D59-494F-8E9F-927BE750A75E}" id="{58D266D4-A6B7-4767-B5DB-BAD5E40F70FE}">
    <text>El tamaño ideal sugerido debe ser por cada sku para toda la cadena. Se debe considerar el mínimo de todos los casos o al menos el valor mínimo que abarque el percentil 25.</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8EEC2-F0D2-4971-A351-8C432BF4D0A6}">
  <dimension ref="A1:J7742"/>
  <sheetViews>
    <sheetView workbookViewId="0">
      <selection activeCell="F5" sqref="F5"/>
    </sheetView>
  </sheetViews>
  <sheetFormatPr baseColWidth="10" defaultRowHeight="14.4" x14ac:dyDescent="0.3"/>
  <sheetData>
    <row r="1" spans="1:10" x14ac:dyDescent="0.3">
      <c r="A1" s="4" t="s">
        <v>5</v>
      </c>
      <c r="B1" s="4" t="s">
        <v>596</v>
      </c>
      <c r="C1" s="4" t="s">
        <v>597</v>
      </c>
      <c r="D1" s="4" t="s">
        <v>598</v>
      </c>
      <c r="E1" s="4" t="s">
        <v>599</v>
      </c>
      <c r="F1" s="4" t="s">
        <v>600</v>
      </c>
      <c r="G1" s="4" t="s">
        <v>601</v>
      </c>
      <c r="H1" s="4" t="s">
        <v>602</v>
      </c>
      <c r="I1" s="4" t="s">
        <v>603</v>
      </c>
      <c r="J1" s="4" t="s">
        <v>630</v>
      </c>
    </row>
    <row r="2" spans="1:10" x14ac:dyDescent="0.3">
      <c r="A2" s="5">
        <v>1000035</v>
      </c>
      <c r="B2" s="4" t="s">
        <v>604</v>
      </c>
      <c r="C2" s="4" t="s">
        <v>605</v>
      </c>
      <c r="D2" s="5">
        <v>14</v>
      </c>
      <c r="E2" s="4" t="s">
        <v>606</v>
      </c>
      <c r="F2" s="5" t="s">
        <v>607</v>
      </c>
      <c r="G2" s="4" t="s">
        <v>608</v>
      </c>
      <c r="H2" s="5" t="s">
        <v>607</v>
      </c>
      <c r="I2" s="5" t="s">
        <v>607</v>
      </c>
      <c r="J2" t="e">
        <f>VLOOKUP(A2,Validación!$F$5386:$H$5397,3,0)</f>
        <v>#N/A</v>
      </c>
    </row>
    <row r="3" spans="1:10" x14ac:dyDescent="0.3">
      <c r="A3" s="5">
        <v>1000036</v>
      </c>
      <c r="B3" s="4" t="s">
        <v>604</v>
      </c>
      <c r="C3" s="4" t="s">
        <v>605</v>
      </c>
      <c r="D3" s="5">
        <v>14</v>
      </c>
      <c r="E3" s="4" t="s">
        <v>606</v>
      </c>
      <c r="F3" s="5" t="s">
        <v>607</v>
      </c>
      <c r="G3" s="4" t="s">
        <v>608</v>
      </c>
      <c r="H3" s="5" t="s">
        <v>607</v>
      </c>
      <c r="I3" s="5" t="s">
        <v>607</v>
      </c>
      <c r="J3" t="e">
        <f>VLOOKUP(A3,Validación!$F$5386:$H$5397,3,0)</f>
        <v>#N/A</v>
      </c>
    </row>
    <row r="4" spans="1:10" x14ac:dyDescent="0.3">
      <c r="A4" s="5">
        <v>1000038</v>
      </c>
      <c r="B4" s="4" t="s">
        <v>604</v>
      </c>
      <c r="C4" s="4" t="s">
        <v>605</v>
      </c>
      <c r="D4" s="5">
        <v>14</v>
      </c>
      <c r="E4" s="4" t="s">
        <v>606</v>
      </c>
      <c r="F4" s="5" t="s">
        <v>607</v>
      </c>
      <c r="G4" s="4" t="s">
        <v>608</v>
      </c>
      <c r="H4" s="5" t="s">
        <v>607</v>
      </c>
      <c r="I4" s="5" t="s">
        <v>607</v>
      </c>
      <c r="J4" t="e">
        <f>VLOOKUP(A4,Validación!$F$5386:$H$5397,3,0)</f>
        <v>#N/A</v>
      </c>
    </row>
    <row r="5" spans="1:10" x14ac:dyDescent="0.3">
      <c r="A5" s="5">
        <v>1000039</v>
      </c>
      <c r="B5" s="4" t="s">
        <v>604</v>
      </c>
      <c r="C5" s="4" t="s">
        <v>605</v>
      </c>
      <c r="D5" s="5">
        <v>14</v>
      </c>
      <c r="E5" s="4" t="s">
        <v>606</v>
      </c>
      <c r="F5" s="5" t="s">
        <v>607</v>
      </c>
      <c r="G5" s="4" t="s">
        <v>608</v>
      </c>
      <c r="H5" s="5" t="s">
        <v>607</v>
      </c>
      <c r="I5" s="5" t="s">
        <v>607</v>
      </c>
      <c r="J5" t="e">
        <f>VLOOKUP(A5,Validación!$F$5386:$H$5397,3,0)</f>
        <v>#N/A</v>
      </c>
    </row>
    <row r="6" spans="1:10" x14ac:dyDescent="0.3">
      <c r="A6" s="5">
        <v>1000040</v>
      </c>
      <c r="B6" s="4" t="s">
        <v>604</v>
      </c>
      <c r="C6" s="4" t="s">
        <v>605</v>
      </c>
      <c r="D6" s="5">
        <v>14</v>
      </c>
      <c r="E6" s="4" t="s">
        <v>606</v>
      </c>
      <c r="F6" s="5" t="s">
        <v>607</v>
      </c>
      <c r="G6" s="4" t="s">
        <v>608</v>
      </c>
      <c r="H6" s="5" t="s">
        <v>607</v>
      </c>
      <c r="I6" s="5" t="s">
        <v>607</v>
      </c>
      <c r="J6" t="e">
        <f>VLOOKUP(A6,Validación!$F$5386:$H$5397,3,0)</f>
        <v>#N/A</v>
      </c>
    </row>
    <row r="7" spans="1:10" x14ac:dyDescent="0.3">
      <c r="A7" s="5">
        <v>1000044</v>
      </c>
      <c r="B7" s="4" t="s">
        <v>604</v>
      </c>
      <c r="C7" s="4" t="s">
        <v>605</v>
      </c>
      <c r="D7" s="5">
        <v>14</v>
      </c>
      <c r="E7" s="4" t="s">
        <v>606</v>
      </c>
      <c r="F7" s="5" t="s">
        <v>607</v>
      </c>
      <c r="G7" s="4" t="s">
        <v>608</v>
      </c>
      <c r="H7" s="5" t="s">
        <v>607</v>
      </c>
      <c r="I7" s="5" t="s">
        <v>607</v>
      </c>
      <c r="J7" t="e">
        <f>VLOOKUP(A7,Validación!$F$5386:$H$5397,3,0)</f>
        <v>#N/A</v>
      </c>
    </row>
    <row r="8" spans="1:10" x14ac:dyDescent="0.3">
      <c r="A8" s="5">
        <v>1000046</v>
      </c>
      <c r="B8" s="4" t="s">
        <v>604</v>
      </c>
      <c r="C8" s="4" t="s">
        <v>605</v>
      </c>
      <c r="D8" s="5">
        <v>14</v>
      </c>
      <c r="E8" s="4" t="s">
        <v>606</v>
      </c>
      <c r="F8" s="5" t="s">
        <v>607</v>
      </c>
      <c r="G8" s="4" t="s">
        <v>608</v>
      </c>
      <c r="H8" s="5" t="s">
        <v>607</v>
      </c>
      <c r="I8" s="5" t="s">
        <v>607</v>
      </c>
      <c r="J8" t="e">
        <f>VLOOKUP(A8,Validación!$F$5386:$H$5397,3,0)</f>
        <v>#N/A</v>
      </c>
    </row>
    <row r="9" spans="1:10" x14ac:dyDescent="0.3">
      <c r="A9" s="5">
        <v>1000555</v>
      </c>
      <c r="B9" s="4" t="s">
        <v>604</v>
      </c>
      <c r="C9" s="4" t="s">
        <v>605</v>
      </c>
      <c r="D9" s="5">
        <v>14</v>
      </c>
      <c r="E9" s="4" t="s">
        <v>606</v>
      </c>
      <c r="F9" s="5" t="s">
        <v>607</v>
      </c>
      <c r="G9" s="4" t="s">
        <v>608</v>
      </c>
      <c r="H9" s="5" t="s">
        <v>607</v>
      </c>
      <c r="I9" s="5" t="s">
        <v>607</v>
      </c>
      <c r="J9" t="e">
        <f>VLOOKUP(A9,Validación!$F$5386:$H$5397,3,0)</f>
        <v>#N/A</v>
      </c>
    </row>
    <row r="10" spans="1:10" x14ac:dyDescent="0.3">
      <c r="A10" s="5">
        <v>1000829</v>
      </c>
      <c r="B10" s="4" t="s">
        <v>604</v>
      </c>
      <c r="C10" s="4" t="s">
        <v>605</v>
      </c>
      <c r="D10" s="5">
        <v>14</v>
      </c>
      <c r="E10" s="4" t="s">
        <v>606</v>
      </c>
      <c r="F10" s="5" t="s">
        <v>607</v>
      </c>
      <c r="G10" s="4" t="s">
        <v>608</v>
      </c>
      <c r="H10" s="5" t="s">
        <v>607</v>
      </c>
      <c r="I10" s="5" t="s">
        <v>607</v>
      </c>
      <c r="J10" t="e">
        <f>VLOOKUP(A10,Validación!$F$5386:$H$5397,3,0)</f>
        <v>#N/A</v>
      </c>
    </row>
    <row r="11" spans="1:10" x14ac:dyDescent="0.3">
      <c r="A11" s="5">
        <v>1000834</v>
      </c>
      <c r="B11" s="4" t="s">
        <v>604</v>
      </c>
      <c r="C11" s="4" t="s">
        <v>605</v>
      </c>
      <c r="D11" s="5">
        <v>14</v>
      </c>
      <c r="E11" s="4" t="s">
        <v>606</v>
      </c>
      <c r="F11" s="5" t="s">
        <v>607</v>
      </c>
      <c r="G11" s="4" t="s">
        <v>608</v>
      </c>
      <c r="H11" s="5" t="s">
        <v>607</v>
      </c>
      <c r="I11" s="5" t="s">
        <v>607</v>
      </c>
      <c r="J11" t="e">
        <f>VLOOKUP(A11,Validación!$F$5386:$H$5397,3,0)</f>
        <v>#N/A</v>
      </c>
    </row>
    <row r="12" spans="1:10" x14ac:dyDescent="0.3">
      <c r="A12" s="5">
        <v>1000836</v>
      </c>
      <c r="B12" s="4" t="s">
        <v>604</v>
      </c>
      <c r="C12" s="4" t="s">
        <v>605</v>
      </c>
      <c r="D12" s="5">
        <v>14</v>
      </c>
      <c r="E12" s="4" t="s">
        <v>606</v>
      </c>
      <c r="F12" s="5" t="s">
        <v>607</v>
      </c>
      <c r="G12" s="4" t="s">
        <v>608</v>
      </c>
      <c r="H12" s="5" t="s">
        <v>607</v>
      </c>
      <c r="I12" s="5" t="s">
        <v>607</v>
      </c>
      <c r="J12" t="e">
        <f>VLOOKUP(A12,Validación!$F$5386:$H$5397,3,0)</f>
        <v>#N/A</v>
      </c>
    </row>
    <row r="13" spans="1:10" x14ac:dyDescent="0.3">
      <c r="A13" s="5">
        <v>1000844</v>
      </c>
      <c r="B13" s="4" t="s">
        <v>604</v>
      </c>
      <c r="C13" s="4" t="s">
        <v>605</v>
      </c>
      <c r="D13" s="5">
        <v>14</v>
      </c>
      <c r="E13" s="4" t="s">
        <v>606</v>
      </c>
      <c r="F13" s="5" t="s">
        <v>607</v>
      </c>
      <c r="G13" s="4" t="s">
        <v>608</v>
      </c>
      <c r="H13" s="5" t="s">
        <v>607</v>
      </c>
      <c r="I13" s="5" t="s">
        <v>607</v>
      </c>
      <c r="J13" t="e">
        <f>VLOOKUP(A13,Validación!$F$5386:$H$5397,3,0)</f>
        <v>#N/A</v>
      </c>
    </row>
    <row r="14" spans="1:10" x14ac:dyDescent="0.3">
      <c r="A14" s="5">
        <v>1000870</v>
      </c>
      <c r="B14" s="4" t="s">
        <v>604</v>
      </c>
      <c r="C14" s="4" t="s">
        <v>605</v>
      </c>
      <c r="D14" s="5">
        <v>14</v>
      </c>
      <c r="E14" s="4" t="s">
        <v>606</v>
      </c>
      <c r="F14" s="5" t="s">
        <v>607</v>
      </c>
      <c r="G14" s="4" t="s">
        <v>608</v>
      </c>
      <c r="H14" s="5" t="s">
        <v>607</v>
      </c>
      <c r="I14" s="5" t="s">
        <v>607</v>
      </c>
      <c r="J14" t="e">
        <f>VLOOKUP(A14,Validación!$F$5386:$H$5397,3,0)</f>
        <v>#N/A</v>
      </c>
    </row>
    <row r="15" spans="1:10" x14ac:dyDescent="0.3">
      <c r="A15" s="5">
        <v>1000871</v>
      </c>
      <c r="B15" s="4" t="s">
        <v>604</v>
      </c>
      <c r="C15" s="4" t="s">
        <v>605</v>
      </c>
      <c r="D15" s="5">
        <v>14</v>
      </c>
      <c r="E15" s="4" t="s">
        <v>606</v>
      </c>
      <c r="F15" s="5" t="s">
        <v>607</v>
      </c>
      <c r="G15" s="4" t="s">
        <v>608</v>
      </c>
      <c r="H15" s="5" t="s">
        <v>607</v>
      </c>
      <c r="I15" s="5" t="s">
        <v>607</v>
      </c>
      <c r="J15" t="e">
        <f>VLOOKUP(A15,Validación!$F$5386:$H$5397,3,0)</f>
        <v>#N/A</v>
      </c>
    </row>
    <row r="16" spans="1:10" x14ac:dyDescent="0.3">
      <c r="A16" s="5">
        <v>1000875</v>
      </c>
      <c r="B16" s="4" t="s">
        <v>604</v>
      </c>
      <c r="C16" s="4" t="s">
        <v>605</v>
      </c>
      <c r="D16" s="5">
        <v>14</v>
      </c>
      <c r="E16" s="4" t="s">
        <v>606</v>
      </c>
      <c r="F16" s="5" t="s">
        <v>607</v>
      </c>
      <c r="G16" s="4" t="s">
        <v>608</v>
      </c>
      <c r="H16" s="5" t="s">
        <v>607</v>
      </c>
      <c r="I16" s="5" t="s">
        <v>607</v>
      </c>
      <c r="J16" t="e">
        <f>VLOOKUP(A16,Validación!$F$5386:$H$5397,3,0)</f>
        <v>#N/A</v>
      </c>
    </row>
    <row r="17" spans="1:10" x14ac:dyDescent="0.3">
      <c r="A17" s="5">
        <v>1000879</v>
      </c>
      <c r="B17" s="4" t="s">
        <v>604</v>
      </c>
      <c r="C17" s="4" t="s">
        <v>605</v>
      </c>
      <c r="D17" s="5">
        <v>14</v>
      </c>
      <c r="E17" s="4" t="s">
        <v>606</v>
      </c>
      <c r="F17" s="5" t="s">
        <v>607</v>
      </c>
      <c r="G17" s="4" t="s">
        <v>608</v>
      </c>
      <c r="H17" s="5" t="s">
        <v>607</v>
      </c>
      <c r="I17" s="5" t="s">
        <v>607</v>
      </c>
      <c r="J17" t="e">
        <f>VLOOKUP(A17,Validación!$F$5386:$H$5397,3,0)</f>
        <v>#N/A</v>
      </c>
    </row>
    <row r="18" spans="1:10" x14ac:dyDescent="0.3">
      <c r="A18" s="5">
        <v>1000918</v>
      </c>
      <c r="B18" s="4" t="s">
        <v>604</v>
      </c>
      <c r="C18" s="4" t="s">
        <v>605</v>
      </c>
      <c r="D18" s="5">
        <v>14</v>
      </c>
      <c r="E18" s="4" t="s">
        <v>606</v>
      </c>
      <c r="F18" s="5" t="s">
        <v>607</v>
      </c>
      <c r="G18" s="4" t="s">
        <v>608</v>
      </c>
      <c r="H18" s="5" t="s">
        <v>607</v>
      </c>
      <c r="I18" s="5" t="s">
        <v>607</v>
      </c>
      <c r="J18" t="e">
        <f>VLOOKUP(A18,Validación!$F$5386:$H$5397,3,0)</f>
        <v>#N/A</v>
      </c>
    </row>
    <row r="19" spans="1:10" x14ac:dyDescent="0.3">
      <c r="A19" s="5">
        <v>1000920</v>
      </c>
      <c r="B19" s="4" t="s">
        <v>604</v>
      </c>
      <c r="C19" s="4" t="s">
        <v>605</v>
      </c>
      <c r="D19" s="5">
        <v>14</v>
      </c>
      <c r="E19" s="4" t="s">
        <v>606</v>
      </c>
      <c r="F19" s="5" t="s">
        <v>607</v>
      </c>
      <c r="G19" s="4" t="s">
        <v>608</v>
      </c>
      <c r="H19" s="5" t="s">
        <v>607</v>
      </c>
      <c r="I19" s="5" t="s">
        <v>607</v>
      </c>
      <c r="J19" t="e">
        <f>VLOOKUP(A19,Validación!$F$5386:$H$5397,3,0)</f>
        <v>#N/A</v>
      </c>
    </row>
    <row r="20" spans="1:10" x14ac:dyDescent="0.3">
      <c r="A20" s="5">
        <v>1000923</v>
      </c>
      <c r="B20" s="4" t="s">
        <v>604</v>
      </c>
      <c r="C20" s="4" t="s">
        <v>605</v>
      </c>
      <c r="D20" s="5">
        <v>14</v>
      </c>
      <c r="E20" s="4" t="s">
        <v>606</v>
      </c>
      <c r="F20" s="5" t="s">
        <v>607</v>
      </c>
      <c r="G20" s="4" t="s">
        <v>608</v>
      </c>
      <c r="H20" s="5" t="s">
        <v>607</v>
      </c>
      <c r="I20" s="5" t="s">
        <v>607</v>
      </c>
      <c r="J20" t="e">
        <f>VLOOKUP(A20,Validación!$F$5386:$H$5397,3,0)</f>
        <v>#N/A</v>
      </c>
    </row>
    <row r="21" spans="1:10" x14ac:dyDescent="0.3">
      <c r="A21" s="5">
        <v>1000942</v>
      </c>
      <c r="B21" s="4" t="s">
        <v>604</v>
      </c>
      <c r="C21" s="4" t="s">
        <v>605</v>
      </c>
      <c r="D21" s="5">
        <v>14</v>
      </c>
      <c r="E21" s="4" t="s">
        <v>606</v>
      </c>
      <c r="F21" s="5" t="s">
        <v>607</v>
      </c>
      <c r="G21" s="4" t="s">
        <v>608</v>
      </c>
      <c r="H21" s="5" t="s">
        <v>607</v>
      </c>
      <c r="I21" s="5" t="s">
        <v>607</v>
      </c>
      <c r="J21" t="e">
        <f>VLOOKUP(A21,Validación!$F$5386:$H$5397,3,0)</f>
        <v>#N/A</v>
      </c>
    </row>
    <row r="22" spans="1:10" x14ac:dyDescent="0.3">
      <c r="A22" s="5">
        <v>1000945</v>
      </c>
      <c r="B22" s="4" t="s">
        <v>604</v>
      </c>
      <c r="C22" s="4" t="s">
        <v>605</v>
      </c>
      <c r="D22" s="5">
        <v>14</v>
      </c>
      <c r="E22" s="4" t="s">
        <v>606</v>
      </c>
      <c r="F22" s="5" t="s">
        <v>607</v>
      </c>
      <c r="G22" s="4" t="s">
        <v>608</v>
      </c>
      <c r="H22" s="5" t="s">
        <v>607</v>
      </c>
      <c r="I22" s="5" t="s">
        <v>607</v>
      </c>
      <c r="J22" t="e">
        <f>VLOOKUP(A22,Validación!$F$5386:$H$5397,3,0)</f>
        <v>#N/A</v>
      </c>
    </row>
    <row r="23" spans="1:10" x14ac:dyDescent="0.3">
      <c r="A23" s="5">
        <v>1000948</v>
      </c>
      <c r="B23" s="4" t="s">
        <v>604</v>
      </c>
      <c r="C23" s="4" t="s">
        <v>605</v>
      </c>
      <c r="D23" s="5">
        <v>14</v>
      </c>
      <c r="E23" s="4" t="s">
        <v>606</v>
      </c>
      <c r="F23" s="5" t="s">
        <v>607</v>
      </c>
      <c r="G23" s="4" t="s">
        <v>608</v>
      </c>
      <c r="H23" s="5" t="s">
        <v>607</v>
      </c>
      <c r="I23" s="5" t="s">
        <v>607</v>
      </c>
      <c r="J23" t="e">
        <f>VLOOKUP(A23,Validación!$F$5386:$H$5397,3,0)</f>
        <v>#N/A</v>
      </c>
    </row>
    <row r="24" spans="1:10" x14ac:dyDescent="0.3">
      <c r="A24" s="5">
        <v>1000968</v>
      </c>
      <c r="B24" s="4" t="s">
        <v>604</v>
      </c>
      <c r="C24" s="4" t="s">
        <v>605</v>
      </c>
      <c r="D24" s="5">
        <v>14</v>
      </c>
      <c r="E24" s="4" t="s">
        <v>606</v>
      </c>
      <c r="F24" s="5" t="s">
        <v>607</v>
      </c>
      <c r="G24" s="4" t="s">
        <v>608</v>
      </c>
      <c r="H24" s="5" t="s">
        <v>607</v>
      </c>
      <c r="I24" s="5" t="s">
        <v>607</v>
      </c>
      <c r="J24" t="e">
        <f>VLOOKUP(A24,Validación!$F$5386:$H$5397,3,0)</f>
        <v>#N/A</v>
      </c>
    </row>
    <row r="25" spans="1:10" x14ac:dyDescent="0.3">
      <c r="A25" s="5">
        <v>1000977</v>
      </c>
      <c r="B25" s="4" t="s">
        <v>604</v>
      </c>
      <c r="C25" s="4" t="s">
        <v>605</v>
      </c>
      <c r="D25" s="5">
        <v>14</v>
      </c>
      <c r="E25" s="4" t="s">
        <v>606</v>
      </c>
      <c r="F25" s="5" t="s">
        <v>607</v>
      </c>
      <c r="G25" s="4" t="s">
        <v>608</v>
      </c>
      <c r="H25" s="5" t="s">
        <v>607</v>
      </c>
      <c r="I25" s="5" t="s">
        <v>607</v>
      </c>
      <c r="J25" t="e">
        <f>VLOOKUP(A25,Validación!$F$5386:$H$5397,3,0)</f>
        <v>#N/A</v>
      </c>
    </row>
    <row r="26" spans="1:10" x14ac:dyDescent="0.3">
      <c r="A26" s="5">
        <v>1000989</v>
      </c>
      <c r="B26" s="4" t="s">
        <v>604</v>
      </c>
      <c r="C26" s="4" t="s">
        <v>605</v>
      </c>
      <c r="D26" s="5">
        <v>14</v>
      </c>
      <c r="E26" s="4" t="s">
        <v>606</v>
      </c>
      <c r="F26" s="5" t="s">
        <v>607</v>
      </c>
      <c r="G26" s="4" t="s">
        <v>608</v>
      </c>
      <c r="H26" s="5" t="s">
        <v>607</v>
      </c>
      <c r="I26" s="5" t="s">
        <v>607</v>
      </c>
      <c r="J26" t="e">
        <f>VLOOKUP(A26,Validación!$F$5386:$H$5397,3,0)</f>
        <v>#N/A</v>
      </c>
    </row>
    <row r="27" spans="1:10" x14ac:dyDescent="0.3">
      <c r="A27" s="5">
        <v>1000990</v>
      </c>
      <c r="B27" s="4" t="s">
        <v>604</v>
      </c>
      <c r="C27" s="4" t="s">
        <v>605</v>
      </c>
      <c r="D27" s="5">
        <v>14</v>
      </c>
      <c r="E27" s="4" t="s">
        <v>606</v>
      </c>
      <c r="F27" s="5" t="s">
        <v>607</v>
      </c>
      <c r="G27" s="4" t="s">
        <v>608</v>
      </c>
      <c r="H27" s="5" t="s">
        <v>607</v>
      </c>
      <c r="I27" s="5" t="s">
        <v>607</v>
      </c>
      <c r="J27" t="e">
        <f>VLOOKUP(A27,Validación!$F$5386:$H$5397,3,0)</f>
        <v>#N/A</v>
      </c>
    </row>
    <row r="28" spans="1:10" x14ac:dyDescent="0.3">
      <c r="A28" s="5">
        <v>1000991</v>
      </c>
      <c r="B28" s="4" t="s">
        <v>604</v>
      </c>
      <c r="C28" s="4" t="s">
        <v>605</v>
      </c>
      <c r="D28" s="5">
        <v>14</v>
      </c>
      <c r="E28" s="4" t="s">
        <v>606</v>
      </c>
      <c r="F28" s="5" t="s">
        <v>607</v>
      </c>
      <c r="G28" s="4" t="s">
        <v>608</v>
      </c>
      <c r="H28" s="5" t="s">
        <v>607</v>
      </c>
      <c r="I28" s="5" t="s">
        <v>607</v>
      </c>
      <c r="J28" t="e">
        <f>VLOOKUP(A28,Validación!$F$5386:$H$5397,3,0)</f>
        <v>#N/A</v>
      </c>
    </row>
    <row r="29" spans="1:10" x14ac:dyDescent="0.3">
      <c r="A29" s="5">
        <v>1000995</v>
      </c>
      <c r="B29" s="4" t="s">
        <v>604</v>
      </c>
      <c r="C29" s="4" t="s">
        <v>605</v>
      </c>
      <c r="D29" s="5">
        <v>14</v>
      </c>
      <c r="E29" s="4" t="s">
        <v>606</v>
      </c>
      <c r="F29" s="5" t="s">
        <v>607</v>
      </c>
      <c r="G29" s="4" t="s">
        <v>608</v>
      </c>
      <c r="H29" s="5" t="s">
        <v>607</v>
      </c>
      <c r="I29" s="5" t="s">
        <v>607</v>
      </c>
      <c r="J29" t="e">
        <f>VLOOKUP(A29,Validación!$F$5386:$H$5397,3,0)</f>
        <v>#N/A</v>
      </c>
    </row>
    <row r="30" spans="1:10" x14ac:dyDescent="0.3">
      <c r="A30" s="5">
        <v>1000998</v>
      </c>
      <c r="B30" s="4" t="s">
        <v>604</v>
      </c>
      <c r="C30" s="4" t="s">
        <v>605</v>
      </c>
      <c r="D30" s="5">
        <v>14</v>
      </c>
      <c r="E30" s="4" t="s">
        <v>606</v>
      </c>
      <c r="F30" s="5" t="s">
        <v>607</v>
      </c>
      <c r="G30" s="4" t="s">
        <v>608</v>
      </c>
      <c r="H30" s="5" t="s">
        <v>607</v>
      </c>
      <c r="I30" s="5" t="s">
        <v>607</v>
      </c>
      <c r="J30" t="e">
        <f>VLOOKUP(A30,Validación!$F$5386:$H$5397,3,0)</f>
        <v>#N/A</v>
      </c>
    </row>
    <row r="31" spans="1:10" x14ac:dyDescent="0.3">
      <c r="A31" s="5">
        <v>1001002</v>
      </c>
      <c r="B31" s="4" t="s">
        <v>604</v>
      </c>
      <c r="C31" s="4" t="s">
        <v>605</v>
      </c>
      <c r="D31" s="5">
        <v>14</v>
      </c>
      <c r="E31" s="4" t="s">
        <v>606</v>
      </c>
      <c r="F31" s="5" t="s">
        <v>607</v>
      </c>
      <c r="G31" s="4" t="s">
        <v>608</v>
      </c>
      <c r="H31" s="5" t="s">
        <v>607</v>
      </c>
      <c r="I31" s="5" t="s">
        <v>607</v>
      </c>
      <c r="J31" t="e">
        <f>VLOOKUP(A31,Validación!$F$5386:$H$5397,3,0)</f>
        <v>#N/A</v>
      </c>
    </row>
    <row r="32" spans="1:10" x14ac:dyDescent="0.3">
      <c r="A32" s="5">
        <v>1001008</v>
      </c>
      <c r="B32" s="4" t="s">
        <v>604</v>
      </c>
      <c r="C32" s="4" t="s">
        <v>605</v>
      </c>
      <c r="D32" s="5">
        <v>14</v>
      </c>
      <c r="E32" s="4" t="s">
        <v>606</v>
      </c>
      <c r="F32" s="5" t="s">
        <v>607</v>
      </c>
      <c r="G32" s="4" t="s">
        <v>608</v>
      </c>
      <c r="H32" s="5" t="s">
        <v>607</v>
      </c>
      <c r="I32" s="5" t="s">
        <v>607</v>
      </c>
      <c r="J32" t="e">
        <f>VLOOKUP(A32,Validación!$F$5386:$H$5397,3,0)</f>
        <v>#N/A</v>
      </c>
    </row>
    <row r="33" spans="1:10" x14ac:dyDescent="0.3">
      <c r="A33" s="5">
        <v>1001011</v>
      </c>
      <c r="B33" s="4" t="s">
        <v>604</v>
      </c>
      <c r="C33" s="4" t="s">
        <v>605</v>
      </c>
      <c r="D33" s="5">
        <v>14</v>
      </c>
      <c r="E33" s="4" t="s">
        <v>606</v>
      </c>
      <c r="F33" s="5" t="s">
        <v>607</v>
      </c>
      <c r="G33" s="4" t="s">
        <v>608</v>
      </c>
      <c r="H33" s="5" t="s">
        <v>607</v>
      </c>
      <c r="I33" s="5" t="s">
        <v>607</v>
      </c>
      <c r="J33" t="e">
        <f>VLOOKUP(A33,Validación!$F$5386:$H$5397,3,0)</f>
        <v>#N/A</v>
      </c>
    </row>
    <row r="34" spans="1:10" x14ac:dyDescent="0.3">
      <c r="A34" s="5">
        <v>1001015</v>
      </c>
      <c r="B34" s="4" t="s">
        <v>604</v>
      </c>
      <c r="C34" s="4" t="s">
        <v>605</v>
      </c>
      <c r="D34" s="5">
        <v>14</v>
      </c>
      <c r="E34" s="4" t="s">
        <v>606</v>
      </c>
      <c r="F34" s="5" t="s">
        <v>607</v>
      </c>
      <c r="G34" s="4" t="s">
        <v>608</v>
      </c>
      <c r="H34" s="5" t="s">
        <v>607</v>
      </c>
      <c r="I34" s="5" t="s">
        <v>607</v>
      </c>
      <c r="J34" t="e">
        <f>VLOOKUP(A34,Validación!$F$5386:$H$5397,3,0)</f>
        <v>#N/A</v>
      </c>
    </row>
    <row r="35" spans="1:10" x14ac:dyDescent="0.3">
      <c r="A35" s="5">
        <v>1001019</v>
      </c>
      <c r="B35" s="4" t="s">
        <v>604</v>
      </c>
      <c r="C35" s="4" t="s">
        <v>605</v>
      </c>
      <c r="D35" s="5">
        <v>14</v>
      </c>
      <c r="E35" s="4" t="s">
        <v>606</v>
      </c>
      <c r="F35" s="5" t="s">
        <v>607</v>
      </c>
      <c r="G35" s="4" t="s">
        <v>608</v>
      </c>
      <c r="H35" s="5" t="s">
        <v>607</v>
      </c>
      <c r="I35" s="5" t="s">
        <v>607</v>
      </c>
      <c r="J35" t="e">
        <f>VLOOKUP(A35,Validación!$F$5386:$H$5397,3,0)</f>
        <v>#N/A</v>
      </c>
    </row>
    <row r="36" spans="1:10" x14ac:dyDescent="0.3">
      <c r="A36" s="5">
        <v>1001022</v>
      </c>
      <c r="B36" s="4" t="s">
        <v>604</v>
      </c>
      <c r="C36" s="4" t="s">
        <v>605</v>
      </c>
      <c r="D36" s="5">
        <v>14</v>
      </c>
      <c r="E36" s="4" t="s">
        <v>606</v>
      </c>
      <c r="F36" s="5" t="s">
        <v>607</v>
      </c>
      <c r="G36" s="4" t="s">
        <v>608</v>
      </c>
      <c r="H36" s="5" t="s">
        <v>607</v>
      </c>
      <c r="I36" s="5" t="s">
        <v>607</v>
      </c>
      <c r="J36" t="e">
        <f>VLOOKUP(A36,Validación!$F$5386:$H$5397,3,0)</f>
        <v>#N/A</v>
      </c>
    </row>
    <row r="37" spans="1:10" x14ac:dyDescent="0.3">
      <c r="A37" s="5">
        <v>1001063</v>
      </c>
      <c r="B37" s="4" t="s">
        <v>604</v>
      </c>
      <c r="C37" s="4" t="s">
        <v>605</v>
      </c>
      <c r="D37" s="5">
        <v>14</v>
      </c>
      <c r="E37" s="4" t="s">
        <v>606</v>
      </c>
      <c r="F37" s="5" t="s">
        <v>607</v>
      </c>
      <c r="G37" s="4" t="s">
        <v>608</v>
      </c>
      <c r="H37" s="5" t="s">
        <v>607</v>
      </c>
      <c r="I37" s="5" t="s">
        <v>607</v>
      </c>
      <c r="J37" t="e">
        <f>VLOOKUP(A37,Validación!$F$5386:$H$5397,3,0)</f>
        <v>#N/A</v>
      </c>
    </row>
    <row r="38" spans="1:10" x14ac:dyDescent="0.3">
      <c r="A38" s="5">
        <v>1001065</v>
      </c>
      <c r="B38" s="4" t="s">
        <v>604</v>
      </c>
      <c r="C38" s="4" t="s">
        <v>605</v>
      </c>
      <c r="D38" s="5">
        <v>14</v>
      </c>
      <c r="E38" s="4" t="s">
        <v>606</v>
      </c>
      <c r="F38" s="5" t="s">
        <v>607</v>
      </c>
      <c r="G38" s="4" t="s">
        <v>608</v>
      </c>
      <c r="H38" s="5" t="s">
        <v>607</v>
      </c>
      <c r="I38" s="5" t="s">
        <v>607</v>
      </c>
      <c r="J38" t="e">
        <f>VLOOKUP(A38,Validación!$F$5386:$H$5397,3,0)</f>
        <v>#N/A</v>
      </c>
    </row>
    <row r="39" spans="1:10" x14ac:dyDescent="0.3">
      <c r="A39" s="5">
        <v>1001067</v>
      </c>
      <c r="B39" s="4" t="s">
        <v>604</v>
      </c>
      <c r="C39" s="4" t="s">
        <v>605</v>
      </c>
      <c r="D39" s="5">
        <v>14</v>
      </c>
      <c r="E39" s="4" t="s">
        <v>606</v>
      </c>
      <c r="F39" s="5" t="s">
        <v>607</v>
      </c>
      <c r="G39" s="4" t="s">
        <v>608</v>
      </c>
      <c r="H39" s="5" t="s">
        <v>607</v>
      </c>
      <c r="I39" s="5" t="s">
        <v>607</v>
      </c>
      <c r="J39" t="e">
        <f>VLOOKUP(A39,Validación!$F$5386:$H$5397,3,0)</f>
        <v>#N/A</v>
      </c>
    </row>
    <row r="40" spans="1:10" x14ac:dyDescent="0.3">
      <c r="A40" s="5">
        <v>1001068</v>
      </c>
      <c r="B40" s="4" t="s">
        <v>604</v>
      </c>
      <c r="C40" s="4" t="s">
        <v>605</v>
      </c>
      <c r="D40" s="5">
        <v>14</v>
      </c>
      <c r="E40" s="4" t="s">
        <v>606</v>
      </c>
      <c r="F40" s="5" t="s">
        <v>607</v>
      </c>
      <c r="G40" s="4" t="s">
        <v>608</v>
      </c>
      <c r="H40" s="5" t="s">
        <v>607</v>
      </c>
      <c r="I40" s="5" t="s">
        <v>607</v>
      </c>
      <c r="J40" t="e">
        <f>VLOOKUP(A40,Validación!$F$5386:$H$5397,3,0)</f>
        <v>#N/A</v>
      </c>
    </row>
    <row r="41" spans="1:10" x14ac:dyDescent="0.3">
      <c r="A41" s="5">
        <v>1001069</v>
      </c>
      <c r="B41" s="4" t="s">
        <v>604</v>
      </c>
      <c r="C41" s="4" t="s">
        <v>605</v>
      </c>
      <c r="D41" s="5">
        <v>14</v>
      </c>
      <c r="E41" s="4" t="s">
        <v>606</v>
      </c>
      <c r="F41" s="5" t="s">
        <v>607</v>
      </c>
      <c r="G41" s="4" t="s">
        <v>608</v>
      </c>
      <c r="H41" s="5" t="s">
        <v>607</v>
      </c>
      <c r="I41" s="5" t="s">
        <v>607</v>
      </c>
      <c r="J41" t="e">
        <f>VLOOKUP(A41,Validación!$F$5386:$H$5397,3,0)</f>
        <v>#N/A</v>
      </c>
    </row>
    <row r="42" spans="1:10" x14ac:dyDescent="0.3">
      <c r="A42" s="5">
        <v>1001070</v>
      </c>
      <c r="B42" s="4" t="s">
        <v>604</v>
      </c>
      <c r="C42" s="4" t="s">
        <v>605</v>
      </c>
      <c r="D42" s="5">
        <v>14</v>
      </c>
      <c r="E42" s="4" t="s">
        <v>606</v>
      </c>
      <c r="F42" s="5" t="s">
        <v>607</v>
      </c>
      <c r="G42" s="4" t="s">
        <v>608</v>
      </c>
      <c r="H42" s="5" t="s">
        <v>607</v>
      </c>
      <c r="I42" s="5" t="s">
        <v>607</v>
      </c>
      <c r="J42" t="e">
        <f>VLOOKUP(A42,Validación!$F$5386:$H$5397,3,0)</f>
        <v>#N/A</v>
      </c>
    </row>
    <row r="43" spans="1:10" x14ac:dyDescent="0.3">
      <c r="A43" s="5">
        <v>1001072</v>
      </c>
      <c r="B43" s="4" t="s">
        <v>604</v>
      </c>
      <c r="C43" s="4" t="s">
        <v>605</v>
      </c>
      <c r="D43" s="5">
        <v>14</v>
      </c>
      <c r="E43" s="4" t="s">
        <v>606</v>
      </c>
      <c r="F43" s="5" t="s">
        <v>607</v>
      </c>
      <c r="G43" s="4" t="s">
        <v>608</v>
      </c>
      <c r="H43" s="5" t="s">
        <v>607</v>
      </c>
      <c r="I43" s="5" t="s">
        <v>607</v>
      </c>
      <c r="J43" t="e">
        <f>VLOOKUP(A43,Validación!$F$5386:$H$5397,3,0)</f>
        <v>#N/A</v>
      </c>
    </row>
    <row r="44" spans="1:10" x14ac:dyDescent="0.3">
      <c r="A44" s="5">
        <v>1001078</v>
      </c>
      <c r="B44" s="4" t="s">
        <v>604</v>
      </c>
      <c r="C44" s="4" t="s">
        <v>605</v>
      </c>
      <c r="D44" s="5">
        <v>14</v>
      </c>
      <c r="E44" s="4" t="s">
        <v>606</v>
      </c>
      <c r="F44" s="5" t="s">
        <v>607</v>
      </c>
      <c r="G44" s="4" t="s">
        <v>608</v>
      </c>
      <c r="H44" s="5" t="s">
        <v>607</v>
      </c>
      <c r="I44" s="5" t="s">
        <v>607</v>
      </c>
      <c r="J44" t="e">
        <f>VLOOKUP(A44,Validación!$F$5386:$H$5397,3,0)</f>
        <v>#N/A</v>
      </c>
    </row>
    <row r="45" spans="1:10" x14ac:dyDescent="0.3">
      <c r="A45" s="5">
        <v>1001080</v>
      </c>
      <c r="B45" s="4" t="s">
        <v>604</v>
      </c>
      <c r="C45" s="4" t="s">
        <v>605</v>
      </c>
      <c r="D45" s="5">
        <v>14</v>
      </c>
      <c r="E45" s="4" t="s">
        <v>606</v>
      </c>
      <c r="F45" s="5" t="s">
        <v>607</v>
      </c>
      <c r="G45" s="4" t="s">
        <v>608</v>
      </c>
      <c r="H45" s="5" t="s">
        <v>607</v>
      </c>
      <c r="I45" s="5" t="s">
        <v>607</v>
      </c>
      <c r="J45" t="e">
        <f>VLOOKUP(A45,Validación!$F$5386:$H$5397,3,0)</f>
        <v>#N/A</v>
      </c>
    </row>
    <row r="46" spans="1:10" x14ac:dyDescent="0.3">
      <c r="A46" s="5">
        <v>1001082</v>
      </c>
      <c r="B46" s="4" t="s">
        <v>604</v>
      </c>
      <c r="C46" s="4" t="s">
        <v>605</v>
      </c>
      <c r="D46" s="5">
        <v>14</v>
      </c>
      <c r="E46" s="4" t="s">
        <v>606</v>
      </c>
      <c r="F46" s="5" t="s">
        <v>607</v>
      </c>
      <c r="G46" s="4" t="s">
        <v>608</v>
      </c>
      <c r="H46" s="5" t="s">
        <v>607</v>
      </c>
      <c r="I46" s="5" t="s">
        <v>607</v>
      </c>
      <c r="J46" t="e">
        <f>VLOOKUP(A46,Validación!$F$5386:$H$5397,3,0)</f>
        <v>#N/A</v>
      </c>
    </row>
    <row r="47" spans="1:10" x14ac:dyDescent="0.3">
      <c r="A47" s="5">
        <v>1001083</v>
      </c>
      <c r="B47" s="4" t="s">
        <v>604</v>
      </c>
      <c r="C47" s="4" t="s">
        <v>605</v>
      </c>
      <c r="D47" s="5">
        <v>14</v>
      </c>
      <c r="E47" s="4" t="s">
        <v>606</v>
      </c>
      <c r="F47" s="5" t="s">
        <v>607</v>
      </c>
      <c r="G47" s="4" t="s">
        <v>608</v>
      </c>
      <c r="H47" s="5" t="s">
        <v>607</v>
      </c>
      <c r="I47" s="5" t="s">
        <v>607</v>
      </c>
      <c r="J47" t="e">
        <f>VLOOKUP(A47,Validación!$F$5386:$H$5397,3,0)</f>
        <v>#N/A</v>
      </c>
    </row>
    <row r="48" spans="1:10" x14ac:dyDescent="0.3">
      <c r="A48" s="5">
        <v>1001084</v>
      </c>
      <c r="B48" s="4" t="s">
        <v>604</v>
      </c>
      <c r="C48" s="4" t="s">
        <v>605</v>
      </c>
      <c r="D48" s="5">
        <v>14</v>
      </c>
      <c r="E48" s="4" t="s">
        <v>606</v>
      </c>
      <c r="F48" s="5" t="s">
        <v>607</v>
      </c>
      <c r="G48" s="4" t="s">
        <v>608</v>
      </c>
      <c r="H48" s="5" t="s">
        <v>607</v>
      </c>
      <c r="I48" s="5" t="s">
        <v>607</v>
      </c>
      <c r="J48" t="e">
        <f>VLOOKUP(A48,Validación!$F$5386:$H$5397,3,0)</f>
        <v>#N/A</v>
      </c>
    </row>
    <row r="49" spans="1:10" x14ac:dyDescent="0.3">
      <c r="A49" s="5">
        <v>1001085</v>
      </c>
      <c r="B49" s="4" t="s">
        <v>604</v>
      </c>
      <c r="C49" s="4" t="s">
        <v>605</v>
      </c>
      <c r="D49" s="5">
        <v>14</v>
      </c>
      <c r="E49" s="4" t="s">
        <v>606</v>
      </c>
      <c r="F49" s="5" t="s">
        <v>607</v>
      </c>
      <c r="G49" s="4" t="s">
        <v>608</v>
      </c>
      <c r="H49" s="5" t="s">
        <v>607</v>
      </c>
      <c r="I49" s="5" t="s">
        <v>607</v>
      </c>
      <c r="J49" t="e">
        <f>VLOOKUP(A49,Validación!$F$5386:$H$5397,3,0)</f>
        <v>#N/A</v>
      </c>
    </row>
    <row r="50" spans="1:10" x14ac:dyDescent="0.3">
      <c r="A50" s="5">
        <v>1001086</v>
      </c>
      <c r="B50" s="4" t="s">
        <v>604</v>
      </c>
      <c r="C50" s="4" t="s">
        <v>605</v>
      </c>
      <c r="D50" s="5">
        <v>14</v>
      </c>
      <c r="E50" s="4" t="s">
        <v>606</v>
      </c>
      <c r="F50" s="5" t="s">
        <v>607</v>
      </c>
      <c r="G50" s="4" t="s">
        <v>608</v>
      </c>
      <c r="H50" s="5" t="s">
        <v>607</v>
      </c>
      <c r="I50" s="5" t="s">
        <v>607</v>
      </c>
      <c r="J50" t="e">
        <f>VLOOKUP(A50,Validación!$F$5386:$H$5397,3,0)</f>
        <v>#N/A</v>
      </c>
    </row>
    <row r="51" spans="1:10" x14ac:dyDescent="0.3">
      <c r="A51" s="5">
        <v>1001173</v>
      </c>
      <c r="B51" s="4" t="s">
        <v>604</v>
      </c>
      <c r="C51" s="4" t="s">
        <v>605</v>
      </c>
      <c r="D51" s="5">
        <v>14</v>
      </c>
      <c r="E51" s="4" t="s">
        <v>606</v>
      </c>
      <c r="F51" s="5" t="s">
        <v>607</v>
      </c>
      <c r="G51" s="4" t="s">
        <v>608</v>
      </c>
      <c r="H51" s="5" t="s">
        <v>607</v>
      </c>
      <c r="I51" s="5" t="s">
        <v>607</v>
      </c>
      <c r="J51" t="e">
        <f>VLOOKUP(A51,Validación!$F$5386:$H$5397,3,0)</f>
        <v>#N/A</v>
      </c>
    </row>
    <row r="52" spans="1:10" x14ac:dyDescent="0.3">
      <c r="A52" s="5">
        <v>1001240</v>
      </c>
      <c r="B52" s="4" t="s">
        <v>604</v>
      </c>
      <c r="C52" s="4" t="s">
        <v>605</v>
      </c>
      <c r="D52" s="5">
        <v>14</v>
      </c>
      <c r="E52" s="4" t="s">
        <v>606</v>
      </c>
      <c r="F52" s="5" t="s">
        <v>607</v>
      </c>
      <c r="G52" s="4" t="s">
        <v>608</v>
      </c>
      <c r="H52" s="5" t="s">
        <v>607</v>
      </c>
      <c r="I52" s="5" t="s">
        <v>607</v>
      </c>
      <c r="J52" t="e">
        <f>VLOOKUP(A52,Validación!$F$5386:$H$5397,3,0)</f>
        <v>#N/A</v>
      </c>
    </row>
    <row r="53" spans="1:10" x14ac:dyDescent="0.3">
      <c r="A53" s="5">
        <v>1001241</v>
      </c>
      <c r="B53" s="4" t="s">
        <v>604</v>
      </c>
      <c r="C53" s="4" t="s">
        <v>605</v>
      </c>
      <c r="D53" s="5">
        <v>14</v>
      </c>
      <c r="E53" s="4" t="s">
        <v>606</v>
      </c>
      <c r="F53" s="5" t="s">
        <v>607</v>
      </c>
      <c r="G53" s="4" t="s">
        <v>608</v>
      </c>
      <c r="H53" s="5" t="s">
        <v>607</v>
      </c>
      <c r="I53" s="5" t="s">
        <v>607</v>
      </c>
      <c r="J53" t="e">
        <f>VLOOKUP(A53,Validación!$F$5386:$H$5397,3,0)</f>
        <v>#N/A</v>
      </c>
    </row>
    <row r="54" spans="1:10" x14ac:dyDescent="0.3">
      <c r="A54" s="5">
        <v>1001348</v>
      </c>
      <c r="B54" s="4" t="s">
        <v>604</v>
      </c>
      <c r="C54" s="4" t="s">
        <v>605</v>
      </c>
      <c r="D54" s="5">
        <v>14</v>
      </c>
      <c r="E54" s="4" t="s">
        <v>606</v>
      </c>
      <c r="F54" s="5" t="s">
        <v>607</v>
      </c>
      <c r="G54" s="4" t="s">
        <v>608</v>
      </c>
      <c r="H54" s="5" t="s">
        <v>607</v>
      </c>
      <c r="I54" s="5" t="s">
        <v>607</v>
      </c>
      <c r="J54" t="e">
        <f>VLOOKUP(A54,Validación!$F$5386:$H$5397,3,0)</f>
        <v>#N/A</v>
      </c>
    </row>
    <row r="55" spans="1:10" x14ac:dyDescent="0.3">
      <c r="A55" s="5">
        <v>1001349</v>
      </c>
      <c r="B55" s="4" t="s">
        <v>604</v>
      </c>
      <c r="C55" s="4" t="s">
        <v>605</v>
      </c>
      <c r="D55" s="5">
        <v>14</v>
      </c>
      <c r="E55" s="4" t="s">
        <v>606</v>
      </c>
      <c r="F55" s="5" t="s">
        <v>607</v>
      </c>
      <c r="G55" s="4" t="s">
        <v>608</v>
      </c>
      <c r="H55" s="5" t="s">
        <v>607</v>
      </c>
      <c r="I55" s="5" t="s">
        <v>607</v>
      </c>
      <c r="J55" t="e">
        <f>VLOOKUP(A55,Validación!$F$5386:$H$5397,3,0)</f>
        <v>#N/A</v>
      </c>
    </row>
    <row r="56" spans="1:10" x14ac:dyDescent="0.3">
      <c r="A56" s="5">
        <v>1001509</v>
      </c>
      <c r="B56" s="4" t="s">
        <v>604</v>
      </c>
      <c r="C56" s="4" t="s">
        <v>605</v>
      </c>
      <c r="D56" s="5">
        <v>14</v>
      </c>
      <c r="E56" s="4" t="s">
        <v>606</v>
      </c>
      <c r="F56" s="5" t="s">
        <v>607</v>
      </c>
      <c r="G56" s="4" t="s">
        <v>608</v>
      </c>
      <c r="H56" s="5" t="s">
        <v>607</v>
      </c>
      <c r="I56" s="5" t="s">
        <v>607</v>
      </c>
      <c r="J56" t="e">
        <f>VLOOKUP(A56,Validación!$F$5386:$H$5397,3,0)</f>
        <v>#N/A</v>
      </c>
    </row>
    <row r="57" spans="1:10" x14ac:dyDescent="0.3">
      <c r="A57" s="5">
        <v>1001510</v>
      </c>
      <c r="B57" s="4" t="s">
        <v>604</v>
      </c>
      <c r="C57" s="4" t="s">
        <v>605</v>
      </c>
      <c r="D57" s="5">
        <v>14</v>
      </c>
      <c r="E57" s="4" t="s">
        <v>606</v>
      </c>
      <c r="F57" s="5" t="s">
        <v>607</v>
      </c>
      <c r="G57" s="4" t="s">
        <v>608</v>
      </c>
      <c r="H57" s="5" t="s">
        <v>607</v>
      </c>
      <c r="I57" s="5" t="s">
        <v>607</v>
      </c>
      <c r="J57" t="e">
        <f>VLOOKUP(A57,Validación!$F$5386:$H$5397,3,0)</f>
        <v>#N/A</v>
      </c>
    </row>
    <row r="58" spans="1:10" x14ac:dyDescent="0.3">
      <c r="A58" s="5">
        <v>1001530</v>
      </c>
      <c r="B58" s="4" t="s">
        <v>604</v>
      </c>
      <c r="C58" s="4" t="s">
        <v>605</v>
      </c>
      <c r="D58" s="5">
        <v>14</v>
      </c>
      <c r="E58" s="4" t="s">
        <v>606</v>
      </c>
      <c r="F58" s="5" t="s">
        <v>607</v>
      </c>
      <c r="G58" s="4" t="s">
        <v>608</v>
      </c>
      <c r="H58" s="5" t="s">
        <v>607</v>
      </c>
      <c r="I58" s="5" t="s">
        <v>607</v>
      </c>
      <c r="J58" t="e">
        <f>VLOOKUP(A58,Validación!$F$5386:$H$5397,3,0)</f>
        <v>#N/A</v>
      </c>
    </row>
    <row r="59" spans="1:10" x14ac:dyDescent="0.3">
      <c r="A59" s="5">
        <v>1001535</v>
      </c>
      <c r="B59" s="4" t="s">
        <v>604</v>
      </c>
      <c r="C59" s="4" t="s">
        <v>605</v>
      </c>
      <c r="D59" s="5">
        <v>14</v>
      </c>
      <c r="E59" s="4" t="s">
        <v>606</v>
      </c>
      <c r="F59" s="5" t="s">
        <v>607</v>
      </c>
      <c r="G59" s="4" t="s">
        <v>608</v>
      </c>
      <c r="H59" s="5" t="s">
        <v>607</v>
      </c>
      <c r="I59" s="5" t="s">
        <v>607</v>
      </c>
      <c r="J59" t="e">
        <f>VLOOKUP(A59,Validación!$F$5386:$H$5397,3,0)</f>
        <v>#N/A</v>
      </c>
    </row>
    <row r="60" spans="1:10" x14ac:dyDescent="0.3">
      <c r="A60" s="5">
        <v>1001538</v>
      </c>
      <c r="B60" s="4" t="s">
        <v>604</v>
      </c>
      <c r="C60" s="4" t="s">
        <v>605</v>
      </c>
      <c r="D60" s="5">
        <v>14</v>
      </c>
      <c r="E60" s="4" t="s">
        <v>606</v>
      </c>
      <c r="F60" s="5" t="s">
        <v>607</v>
      </c>
      <c r="G60" s="4" t="s">
        <v>608</v>
      </c>
      <c r="H60" s="5" t="s">
        <v>607</v>
      </c>
      <c r="I60" s="5" t="s">
        <v>607</v>
      </c>
      <c r="J60" t="e">
        <f>VLOOKUP(A60,Validación!$F$5386:$H$5397,3,0)</f>
        <v>#N/A</v>
      </c>
    </row>
    <row r="61" spans="1:10" x14ac:dyDescent="0.3">
      <c r="A61" s="5">
        <v>1001539</v>
      </c>
      <c r="B61" s="4" t="s">
        <v>604</v>
      </c>
      <c r="C61" s="4" t="s">
        <v>605</v>
      </c>
      <c r="D61" s="5">
        <v>14</v>
      </c>
      <c r="E61" s="4" t="s">
        <v>606</v>
      </c>
      <c r="F61" s="5" t="s">
        <v>607</v>
      </c>
      <c r="G61" s="4" t="s">
        <v>608</v>
      </c>
      <c r="H61" s="5" t="s">
        <v>607</v>
      </c>
      <c r="I61" s="5" t="s">
        <v>607</v>
      </c>
      <c r="J61" t="e">
        <f>VLOOKUP(A61,Validación!$F$5386:$H$5397,3,0)</f>
        <v>#N/A</v>
      </c>
    </row>
    <row r="62" spans="1:10" x14ac:dyDescent="0.3">
      <c r="A62" s="5">
        <v>1001540</v>
      </c>
      <c r="B62" s="4" t="s">
        <v>604</v>
      </c>
      <c r="C62" s="4" t="s">
        <v>605</v>
      </c>
      <c r="D62" s="5">
        <v>14</v>
      </c>
      <c r="E62" s="4" t="s">
        <v>606</v>
      </c>
      <c r="F62" s="5" t="s">
        <v>607</v>
      </c>
      <c r="G62" s="4" t="s">
        <v>608</v>
      </c>
      <c r="H62" s="5" t="s">
        <v>607</v>
      </c>
      <c r="I62" s="5" t="s">
        <v>607</v>
      </c>
      <c r="J62" t="e">
        <f>VLOOKUP(A62,Validación!$F$5386:$H$5397,3,0)</f>
        <v>#N/A</v>
      </c>
    </row>
    <row r="63" spans="1:10" x14ac:dyDescent="0.3">
      <c r="A63" s="5">
        <v>1001544</v>
      </c>
      <c r="B63" s="4" t="s">
        <v>604</v>
      </c>
      <c r="C63" s="4" t="s">
        <v>605</v>
      </c>
      <c r="D63" s="5">
        <v>14</v>
      </c>
      <c r="E63" s="4" t="s">
        <v>606</v>
      </c>
      <c r="F63" s="5" t="s">
        <v>607</v>
      </c>
      <c r="G63" s="4" t="s">
        <v>608</v>
      </c>
      <c r="H63" s="5" t="s">
        <v>607</v>
      </c>
      <c r="I63" s="5" t="s">
        <v>607</v>
      </c>
      <c r="J63" t="e">
        <f>VLOOKUP(A63,Validación!$F$5386:$H$5397,3,0)</f>
        <v>#N/A</v>
      </c>
    </row>
    <row r="64" spans="1:10" x14ac:dyDescent="0.3">
      <c r="A64" s="5">
        <v>1001547</v>
      </c>
      <c r="B64" s="4" t="s">
        <v>604</v>
      </c>
      <c r="C64" s="4" t="s">
        <v>605</v>
      </c>
      <c r="D64" s="5">
        <v>14</v>
      </c>
      <c r="E64" s="4" t="s">
        <v>606</v>
      </c>
      <c r="F64" s="5" t="s">
        <v>607</v>
      </c>
      <c r="G64" s="4" t="s">
        <v>608</v>
      </c>
      <c r="H64" s="5" t="s">
        <v>607</v>
      </c>
      <c r="I64" s="5" t="s">
        <v>607</v>
      </c>
      <c r="J64" t="e">
        <f>VLOOKUP(A64,Validación!$F$5386:$H$5397,3,0)</f>
        <v>#N/A</v>
      </c>
    </row>
    <row r="65" spans="1:10" x14ac:dyDescent="0.3">
      <c r="A65" s="5">
        <v>1001548</v>
      </c>
      <c r="B65" s="4" t="s">
        <v>604</v>
      </c>
      <c r="C65" s="4" t="s">
        <v>605</v>
      </c>
      <c r="D65" s="5">
        <v>14</v>
      </c>
      <c r="E65" s="4" t="s">
        <v>606</v>
      </c>
      <c r="F65" s="5" t="s">
        <v>607</v>
      </c>
      <c r="G65" s="4" t="s">
        <v>608</v>
      </c>
      <c r="H65" s="5" t="s">
        <v>607</v>
      </c>
      <c r="I65" s="5" t="s">
        <v>607</v>
      </c>
      <c r="J65" t="e">
        <f>VLOOKUP(A65,Validación!$F$5386:$H$5397,3,0)</f>
        <v>#N/A</v>
      </c>
    </row>
    <row r="66" spans="1:10" x14ac:dyDescent="0.3">
      <c r="A66" s="5">
        <v>1001575</v>
      </c>
      <c r="B66" s="4" t="s">
        <v>604</v>
      </c>
      <c r="C66" s="4" t="s">
        <v>605</v>
      </c>
      <c r="D66" s="5">
        <v>14</v>
      </c>
      <c r="E66" s="4" t="s">
        <v>606</v>
      </c>
      <c r="F66" s="5" t="s">
        <v>607</v>
      </c>
      <c r="G66" s="4" t="s">
        <v>608</v>
      </c>
      <c r="H66" s="5" t="s">
        <v>607</v>
      </c>
      <c r="I66" s="5" t="s">
        <v>607</v>
      </c>
      <c r="J66" t="e">
        <f>VLOOKUP(A66,Validación!$F$5386:$H$5397,3,0)</f>
        <v>#N/A</v>
      </c>
    </row>
    <row r="67" spans="1:10" x14ac:dyDescent="0.3">
      <c r="A67" s="5">
        <v>1001654</v>
      </c>
      <c r="B67" s="4" t="s">
        <v>604</v>
      </c>
      <c r="C67" s="4" t="s">
        <v>605</v>
      </c>
      <c r="D67" s="5">
        <v>14</v>
      </c>
      <c r="E67" s="4" t="s">
        <v>606</v>
      </c>
      <c r="F67" s="5" t="s">
        <v>607</v>
      </c>
      <c r="G67" s="4" t="s">
        <v>608</v>
      </c>
      <c r="H67" s="5" t="s">
        <v>607</v>
      </c>
      <c r="I67" s="5" t="s">
        <v>607</v>
      </c>
      <c r="J67" t="e">
        <f>VLOOKUP(A67,Validación!$F$5386:$H$5397,3,0)</f>
        <v>#N/A</v>
      </c>
    </row>
    <row r="68" spans="1:10" x14ac:dyDescent="0.3">
      <c r="A68" s="5">
        <v>1001655</v>
      </c>
      <c r="B68" s="4" t="s">
        <v>604</v>
      </c>
      <c r="C68" s="4" t="s">
        <v>605</v>
      </c>
      <c r="D68" s="5">
        <v>14</v>
      </c>
      <c r="E68" s="4" t="s">
        <v>606</v>
      </c>
      <c r="F68" s="5" t="s">
        <v>607</v>
      </c>
      <c r="G68" s="4" t="s">
        <v>608</v>
      </c>
      <c r="H68" s="5" t="s">
        <v>607</v>
      </c>
      <c r="I68" s="5" t="s">
        <v>607</v>
      </c>
      <c r="J68" t="e">
        <f>VLOOKUP(A68,Validación!$F$5386:$H$5397,3,0)</f>
        <v>#N/A</v>
      </c>
    </row>
    <row r="69" spans="1:10" x14ac:dyDescent="0.3">
      <c r="A69" s="5">
        <v>1001941</v>
      </c>
      <c r="B69" s="4" t="s">
        <v>604</v>
      </c>
      <c r="C69" s="4" t="s">
        <v>605</v>
      </c>
      <c r="D69" s="5">
        <v>14</v>
      </c>
      <c r="E69" s="4" t="s">
        <v>606</v>
      </c>
      <c r="F69" s="5" t="s">
        <v>607</v>
      </c>
      <c r="G69" s="4" t="s">
        <v>608</v>
      </c>
      <c r="H69" s="5" t="s">
        <v>607</v>
      </c>
      <c r="I69" s="5" t="s">
        <v>607</v>
      </c>
      <c r="J69" t="e">
        <f>VLOOKUP(A69,Validación!$F$5386:$H$5397,3,0)</f>
        <v>#N/A</v>
      </c>
    </row>
    <row r="70" spans="1:10" x14ac:dyDescent="0.3">
      <c r="A70" s="5">
        <v>1001942</v>
      </c>
      <c r="B70" s="4" t="s">
        <v>604</v>
      </c>
      <c r="C70" s="4" t="s">
        <v>605</v>
      </c>
      <c r="D70" s="5">
        <v>14</v>
      </c>
      <c r="E70" s="4" t="s">
        <v>606</v>
      </c>
      <c r="F70" s="5" t="s">
        <v>607</v>
      </c>
      <c r="G70" s="4" t="s">
        <v>608</v>
      </c>
      <c r="H70" s="5" t="s">
        <v>607</v>
      </c>
      <c r="I70" s="5" t="s">
        <v>607</v>
      </c>
      <c r="J70" t="e">
        <f>VLOOKUP(A70,Validación!$F$5386:$H$5397,3,0)</f>
        <v>#N/A</v>
      </c>
    </row>
    <row r="71" spans="1:10" x14ac:dyDescent="0.3">
      <c r="A71" s="5">
        <v>1001943</v>
      </c>
      <c r="B71" s="4" t="s">
        <v>604</v>
      </c>
      <c r="C71" s="4" t="s">
        <v>605</v>
      </c>
      <c r="D71" s="5">
        <v>14</v>
      </c>
      <c r="E71" s="4" t="s">
        <v>606</v>
      </c>
      <c r="F71" s="5" t="s">
        <v>607</v>
      </c>
      <c r="G71" s="4" t="s">
        <v>608</v>
      </c>
      <c r="H71" s="5" t="s">
        <v>607</v>
      </c>
      <c r="I71" s="5" t="s">
        <v>607</v>
      </c>
      <c r="J71" t="e">
        <f>VLOOKUP(A71,Validación!$F$5386:$H$5397,3,0)</f>
        <v>#N/A</v>
      </c>
    </row>
    <row r="72" spans="1:10" x14ac:dyDescent="0.3">
      <c r="A72" s="5">
        <v>1001944</v>
      </c>
      <c r="B72" s="4" t="s">
        <v>604</v>
      </c>
      <c r="C72" s="4" t="s">
        <v>605</v>
      </c>
      <c r="D72" s="5">
        <v>14</v>
      </c>
      <c r="E72" s="4" t="s">
        <v>606</v>
      </c>
      <c r="F72" s="5" t="s">
        <v>607</v>
      </c>
      <c r="G72" s="4" t="s">
        <v>608</v>
      </c>
      <c r="H72" s="5" t="s">
        <v>607</v>
      </c>
      <c r="I72" s="5" t="s">
        <v>607</v>
      </c>
      <c r="J72" t="e">
        <f>VLOOKUP(A72,Validación!$F$5386:$H$5397,3,0)</f>
        <v>#N/A</v>
      </c>
    </row>
    <row r="73" spans="1:10" x14ac:dyDescent="0.3">
      <c r="A73" s="5">
        <v>1001945</v>
      </c>
      <c r="B73" s="4" t="s">
        <v>604</v>
      </c>
      <c r="C73" s="4" t="s">
        <v>605</v>
      </c>
      <c r="D73" s="5">
        <v>14</v>
      </c>
      <c r="E73" s="4" t="s">
        <v>606</v>
      </c>
      <c r="F73" s="5" t="s">
        <v>607</v>
      </c>
      <c r="G73" s="4" t="s">
        <v>608</v>
      </c>
      <c r="H73" s="5" t="s">
        <v>607</v>
      </c>
      <c r="I73" s="5" t="s">
        <v>607</v>
      </c>
      <c r="J73" t="e">
        <f>VLOOKUP(A73,Validación!$F$5386:$H$5397,3,0)</f>
        <v>#N/A</v>
      </c>
    </row>
    <row r="74" spans="1:10" x14ac:dyDescent="0.3">
      <c r="A74" s="5">
        <v>1001946</v>
      </c>
      <c r="B74" s="4" t="s">
        <v>604</v>
      </c>
      <c r="C74" s="4" t="s">
        <v>605</v>
      </c>
      <c r="D74" s="5">
        <v>14</v>
      </c>
      <c r="E74" s="4" t="s">
        <v>606</v>
      </c>
      <c r="F74" s="5" t="s">
        <v>607</v>
      </c>
      <c r="G74" s="4" t="s">
        <v>608</v>
      </c>
      <c r="H74" s="5" t="s">
        <v>607</v>
      </c>
      <c r="I74" s="5" t="s">
        <v>607</v>
      </c>
      <c r="J74" t="e">
        <f>VLOOKUP(A74,Validación!$F$5386:$H$5397,3,0)</f>
        <v>#N/A</v>
      </c>
    </row>
    <row r="75" spans="1:10" x14ac:dyDescent="0.3">
      <c r="A75" s="5">
        <v>1001951</v>
      </c>
      <c r="B75" s="4" t="s">
        <v>604</v>
      </c>
      <c r="C75" s="4" t="s">
        <v>605</v>
      </c>
      <c r="D75" s="5">
        <v>14</v>
      </c>
      <c r="E75" s="4" t="s">
        <v>606</v>
      </c>
      <c r="F75" s="5" t="s">
        <v>607</v>
      </c>
      <c r="G75" s="4" t="s">
        <v>608</v>
      </c>
      <c r="H75" s="5" t="s">
        <v>607</v>
      </c>
      <c r="I75" s="5" t="s">
        <v>607</v>
      </c>
      <c r="J75" t="e">
        <f>VLOOKUP(A75,Validación!$F$5386:$H$5397,3,0)</f>
        <v>#N/A</v>
      </c>
    </row>
    <row r="76" spans="1:10" x14ac:dyDescent="0.3">
      <c r="A76" s="5">
        <v>1002018</v>
      </c>
      <c r="B76" s="4" t="s">
        <v>604</v>
      </c>
      <c r="C76" s="4" t="s">
        <v>605</v>
      </c>
      <c r="D76" s="5">
        <v>14</v>
      </c>
      <c r="E76" s="4" t="s">
        <v>606</v>
      </c>
      <c r="F76" s="5" t="s">
        <v>607</v>
      </c>
      <c r="G76" s="4" t="s">
        <v>608</v>
      </c>
      <c r="H76" s="5" t="s">
        <v>607</v>
      </c>
      <c r="I76" s="5" t="s">
        <v>607</v>
      </c>
      <c r="J76" t="e">
        <f>VLOOKUP(A76,Validación!$F$5386:$H$5397,3,0)</f>
        <v>#N/A</v>
      </c>
    </row>
    <row r="77" spans="1:10" x14ac:dyDescent="0.3">
      <c r="A77" s="5">
        <v>1002098</v>
      </c>
      <c r="B77" s="4" t="s">
        <v>604</v>
      </c>
      <c r="C77" s="4" t="s">
        <v>605</v>
      </c>
      <c r="D77" s="5">
        <v>14</v>
      </c>
      <c r="E77" s="4" t="s">
        <v>606</v>
      </c>
      <c r="F77" s="5" t="s">
        <v>607</v>
      </c>
      <c r="G77" s="4" t="s">
        <v>608</v>
      </c>
      <c r="H77" s="5" t="s">
        <v>607</v>
      </c>
      <c r="I77" s="5" t="s">
        <v>607</v>
      </c>
      <c r="J77" t="e">
        <f>VLOOKUP(A77,Validación!$F$5386:$H$5397,3,0)</f>
        <v>#N/A</v>
      </c>
    </row>
    <row r="78" spans="1:10" x14ac:dyDescent="0.3">
      <c r="A78" s="5">
        <v>1002099</v>
      </c>
      <c r="B78" s="4" t="s">
        <v>604</v>
      </c>
      <c r="C78" s="4" t="s">
        <v>605</v>
      </c>
      <c r="D78" s="5">
        <v>14</v>
      </c>
      <c r="E78" s="4" t="s">
        <v>606</v>
      </c>
      <c r="F78" s="5" t="s">
        <v>607</v>
      </c>
      <c r="G78" s="4" t="s">
        <v>608</v>
      </c>
      <c r="H78" s="5" t="s">
        <v>607</v>
      </c>
      <c r="I78" s="5" t="s">
        <v>607</v>
      </c>
      <c r="J78" t="e">
        <f>VLOOKUP(A78,Validación!$F$5386:$H$5397,3,0)</f>
        <v>#N/A</v>
      </c>
    </row>
    <row r="79" spans="1:10" x14ac:dyDescent="0.3">
      <c r="A79" s="5">
        <v>1002101</v>
      </c>
      <c r="B79" s="4" t="s">
        <v>604</v>
      </c>
      <c r="C79" s="4" t="s">
        <v>605</v>
      </c>
      <c r="D79" s="5">
        <v>14</v>
      </c>
      <c r="E79" s="4" t="s">
        <v>606</v>
      </c>
      <c r="F79" s="5" t="s">
        <v>607</v>
      </c>
      <c r="G79" s="4" t="s">
        <v>608</v>
      </c>
      <c r="H79" s="5" t="s">
        <v>607</v>
      </c>
      <c r="I79" s="5" t="s">
        <v>607</v>
      </c>
      <c r="J79" t="e">
        <f>VLOOKUP(A79,Validación!$F$5386:$H$5397,3,0)</f>
        <v>#N/A</v>
      </c>
    </row>
    <row r="80" spans="1:10" x14ac:dyDescent="0.3">
      <c r="A80" s="5">
        <v>1002318</v>
      </c>
      <c r="B80" s="4" t="s">
        <v>604</v>
      </c>
      <c r="C80" s="4" t="s">
        <v>605</v>
      </c>
      <c r="D80" s="5">
        <v>14</v>
      </c>
      <c r="E80" s="4" t="s">
        <v>606</v>
      </c>
      <c r="F80" s="5" t="s">
        <v>607</v>
      </c>
      <c r="G80" s="4" t="s">
        <v>608</v>
      </c>
      <c r="H80" s="5" t="s">
        <v>607</v>
      </c>
      <c r="I80" s="5" t="s">
        <v>607</v>
      </c>
      <c r="J80" t="e">
        <f>VLOOKUP(A80,Validación!$F$5386:$H$5397,3,0)</f>
        <v>#N/A</v>
      </c>
    </row>
    <row r="81" spans="1:10" x14ac:dyDescent="0.3">
      <c r="A81" s="5">
        <v>1002320</v>
      </c>
      <c r="B81" s="4" t="s">
        <v>604</v>
      </c>
      <c r="C81" s="4" t="s">
        <v>605</v>
      </c>
      <c r="D81" s="5">
        <v>14</v>
      </c>
      <c r="E81" s="4" t="s">
        <v>606</v>
      </c>
      <c r="F81" s="5" t="s">
        <v>607</v>
      </c>
      <c r="G81" s="4" t="s">
        <v>608</v>
      </c>
      <c r="H81" s="5" t="s">
        <v>607</v>
      </c>
      <c r="I81" s="5" t="s">
        <v>607</v>
      </c>
      <c r="J81" t="e">
        <f>VLOOKUP(A81,Validación!$F$5386:$H$5397,3,0)</f>
        <v>#N/A</v>
      </c>
    </row>
    <row r="82" spans="1:10" x14ac:dyDescent="0.3">
      <c r="A82" s="5">
        <v>1002326</v>
      </c>
      <c r="B82" s="4" t="s">
        <v>604</v>
      </c>
      <c r="C82" s="4" t="s">
        <v>605</v>
      </c>
      <c r="D82" s="5">
        <v>14</v>
      </c>
      <c r="E82" s="4" t="s">
        <v>606</v>
      </c>
      <c r="F82" s="5" t="s">
        <v>607</v>
      </c>
      <c r="G82" s="4" t="s">
        <v>608</v>
      </c>
      <c r="H82" s="5" t="s">
        <v>607</v>
      </c>
      <c r="I82" s="5" t="s">
        <v>607</v>
      </c>
      <c r="J82" t="e">
        <f>VLOOKUP(A82,Validación!$F$5386:$H$5397,3,0)</f>
        <v>#N/A</v>
      </c>
    </row>
    <row r="83" spans="1:10" x14ac:dyDescent="0.3">
      <c r="A83" s="5">
        <v>1002327</v>
      </c>
      <c r="B83" s="4" t="s">
        <v>604</v>
      </c>
      <c r="C83" s="4" t="s">
        <v>605</v>
      </c>
      <c r="D83" s="5">
        <v>14</v>
      </c>
      <c r="E83" s="4" t="s">
        <v>606</v>
      </c>
      <c r="F83" s="5" t="s">
        <v>607</v>
      </c>
      <c r="G83" s="4" t="s">
        <v>608</v>
      </c>
      <c r="H83" s="5" t="s">
        <v>607</v>
      </c>
      <c r="I83" s="5" t="s">
        <v>607</v>
      </c>
      <c r="J83" t="e">
        <f>VLOOKUP(A83,Validación!$F$5386:$H$5397,3,0)</f>
        <v>#N/A</v>
      </c>
    </row>
    <row r="84" spans="1:10" x14ac:dyDescent="0.3">
      <c r="A84" s="5">
        <v>1002341</v>
      </c>
      <c r="B84" s="4" t="s">
        <v>604</v>
      </c>
      <c r="C84" s="4" t="s">
        <v>605</v>
      </c>
      <c r="D84" s="5">
        <v>14</v>
      </c>
      <c r="E84" s="4" t="s">
        <v>606</v>
      </c>
      <c r="F84" s="5" t="s">
        <v>607</v>
      </c>
      <c r="G84" s="4" t="s">
        <v>608</v>
      </c>
      <c r="H84" s="5" t="s">
        <v>607</v>
      </c>
      <c r="I84" s="5" t="s">
        <v>607</v>
      </c>
      <c r="J84" t="e">
        <f>VLOOKUP(A84,Validación!$F$5386:$H$5397,3,0)</f>
        <v>#N/A</v>
      </c>
    </row>
    <row r="85" spans="1:10" x14ac:dyDescent="0.3">
      <c r="A85" s="5">
        <v>1002342</v>
      </c>
      <c r="B85" s="4" t="s">
        <v>604</v>
      </c>
      <c r="C85" s="4" t="s">
        <v>605</v>
      </c>
      <c r="D85" s="5">
        <v>14</v>
      </c>
      <c r="E85" s="4" t="s">
        <v>606</v>
      </c>
      <c r="F85" s="5" t="s">
        <v>607</v>
      </c>
      <c r="G85" s="4" t="s">
        <v>608</v>
      </c>
      <c r="H85" s="5" t="s">
        <v>607</v>
      </c>
      <c r="I85" s="5" t="s">
        <v>607</v>
      </c>
      <c r="J85" t="e">
        <f>VLOOKUP(A85,Validación!$F$5386:$H$5397,3,0)</f>
        <v>#N/A</v>
      </c>
    </row>
    <row r="86" spans="1:10" x14ac:dyDescent="0.3">
      <c r="A86" s="5">
        <v>1002343</v>
      </c>
      <c r="B86" s="4" t="s">
        <v>604</v>
      </c>
      <c r="C86" s="4" t="s">
        <v>605</v>
      </c>
      <c r="D86" s="5">
        <v>14</v>
      </c>
      <c r="E86" s="4" t="s">
        <v>606</v>
      </c>
      <c r="F86" s="5" t="s">
        <v>607</v>
      </c>
      <c r="G86" s="4" t="s">
        <v>608</v>
      </c>
      <c r="H86" s="5" t="s">
        <v>607</v>
      </c>
      <c r="I86" s="5" t="s">
        <v>607</v>
      </c>
      <c r="J86" t="e">
        <f>VLOOKUP(A86,Validación!$F$5386:$H$5397,3,0)</f>
        <v>#N/A</v>
      </c>
    </row>
    <row r="87" spans="1:10" x14ac:dyDescent="0.3">
      <c r="A87" s="5">
        <v>1002368</v>
      </c>
      <c r="B87" s="4" t="s">
        <v>604</v>
      </c>
      <c r="C87" s="4" t="s">
        <v>605</v>
      </c>
      <c r="D87" s="5">
        <v>14</v>
      </c>
      <c r="E87" s="4" t="s">
        <v>606</v>
      </c>
      <c r="F87" s="5" t="s">
        <v>607</v>
      </c>
      <c r="G87" s="4" t="s">
        <v>608</v>
      </c>
      <c r="H87" s="5" t="s">
        <v>607</v>
      </c>
      <c r="I87" s="5" t="s">
        <v>607</v>
      </c>
      <c r="J87" t="e">
        <f>VLOOKUP(A87,Validación!$F$5386:$H$5397,3,0)</f>
        <v>#N/A</v>
      </c>
    </row>
    <row r="88" spans="1:10" x14ac:dyDescent="0.3">
      <c r="A88" s="5">
        <v>1002384</v>
      </c>
      <c r="B88" s="4" t="s">
        <v>604</v>
      </c>
      <c r="C88" s="4" t="s">
        <v>605</v>
      </c>
      <c r="D88" s="5">
        <v>14</v>
      </c>
      <c r="E88" s="4" t="s">
        <v>606</v>
      </c>
      <c r="F88" s="5" t="s">
        <v>607</v>
      </c>
      <c r="G88" s="4" t="s">
        <v>608</v>
      </c>
      <c r="H88" s="5" t="s">
        <v>607</v>
      </c>
      <c r="I88" s="5" t="s">
        <v>607</v>
      </c>
      <c r="J88" t="e">
        <f>VLOOKUP(A88,Validación!$F$5386:$H$5397,3,0)</f>
        <v>#N/A</v>
      </c>
    </row>
    <row r="89" spans="1:10" x14ac:dyDescent="0.3">
      <c r="A89" s="5">
        <v>1002586</v>
      </c>
      <c r="B89" s="4" t="s">
        <v>604</v>
      </c>
      <c r="C89" s="4" t="s">
        <v>605</v>
      </c>
      <c r="D89" s="5">
        <v>14</v>
      </c>
      <c r="E89" s="4" t="s">
        <v>606</v>
      </c>
      <c r="F89" s="5" t="s">
        <v>607</v>
      </c>
      <c r="G89" s="4" t="s">
        <v>608</v>
      </c>
      <c r="H89" s="5" t="s">
        <v>607</v>
      </c>
      <c r="I89" s="5" t="s">
        <v>607</v>
      </c>
      <c r="J89" t="e">
        <f>VLOOKUP(A89,Validación!$F$5386:$H$5397,3,0)</f>
        <v>#N/A</v>
      </c>
    </row>
    <row r="90" spans="1:10" x14ac:dyDescent="0.3">
      <c r="A90" s="5">
        <v>1002599</v>
      </c>
      <c r="B90" s="4" t="s">
        <v>604</v>
      </c>
      <c r="C90" s="4" t="s">
        <v>605</v>
      </c>
      <c r="D90" s="5">
        <v>14</v>
      </c>
      <c r="E90" s="4" t="s">
        <v>606</v>
      </c>
      <c r="F90" s="5" t="s">
        <v>607</v>
      </c>
      <c r="G90" s="4" t="s">
        <v>608</v>
      </c>
      <c r="H90" s="5" t="s">
        <v>607</v>
      </c>
      <c r="I90" s="5" t="s">
        <v>607</v>
      </c>
      <c r="J90" t="e">
        <f>VLOOKUP(A90,Validación!$F$5386:$H$5397,3,0)</f>
        <v>#N/A</v>
      </c>
    </row>
    <row r="91" spans="1:10" x14ac:dyDescent="0.3">
      <c r="A91" s="5">
        <v>1002607</v>
      </c>
      <c r="B91" s="4" t="s">
        <v>604</v>
      </c>
      <c r="C91" s="4" t="s">
        <v>605</v>
      </c>
      <c r="D91" s="5">
        <v>14</v>
      </c>
      <c r="E91" s="4" t="s">
        <v>606</v>
      </c>
      <c r="F91" s="5" t="s">
        <v>607</v>
      </c>
      <c r="G91" s="4" t="s">
        <v>608</v>
      </c>
      <c r="H91" s="5" t="s">
        <v>607</v>
      </c>
      <c r="I91" s="5" t="s">
        <v>607</v>
      </c>
      <c r="J91" t="e">
        <f>VLOOKUP(A91,Validación!$F$5386:$H$5397,3,0)</f>
        <v>#N/A</v>
      </c>
    </row>
    <row r="92" spans="1:10" x14ac:dyDescent="0.3">
      <c r="A92" s="5">
        <v>1002608</v>
      </c>
      <c r="B92" s="4" t="s">
        <v>604</v>
      </c>
      <c r="C92" s="4" t="s">
        <v>605</v>
      </c>
      <c r="D92" s="5">
        <v>14</v>
      </c>
      <c r="E92" s="4" t="s">
        <v>606</v>
      </c>
      <c r="F92" s="5" t="s">
        <v>607</v>
      </c>
      <c r="G92" s="4" t="s">
        <v>608</v>
      </c>
      <c r="H92" s="5" t="s">
        <v>607</v>
      </c>
      <c r="I92" s="5" t="s">
        <v>607</v>
      </c>
      <c r="J92" t="e">
        <f>VLOOKUP(A92,Validación!$F$5386:$H$5397,3,0)</f>
        <v>#N/A</v>
      </c>
    </row>
    <row r="93" spans="1:10" x14ac:dyDescent="0.3">
      <c r="A93" s="5">
        <v>1002610</v>
      </c>
      <c r="B93" s="4" t="s">
        <v>604</v>
      </c>
      <c r="C93" s="4" t="s">
        <v>605</v>
      </c>
      <c r="D93" s="5">
        <v>14</v>
      </c>
      <c r="E93" s="4" t="s">
        <v>606</v>
      </c>
      <c r="F93" s="5" t="s">
        <v>607</v>
      </c>
      <c r="G93" s="4" t="s">
        <v>608</v>
      </c>
      <c r="H93" s="5" t="s">
        <v>607</v>
      </c>
      <c r="I93" s="5" t="s">
        <v>607</v>
      </c>
      <c r="J93" t="e">
        <f>VLOOKUP(A93,Validación!$F$5386:$H$5397,3,0)</f>
        <v>#N/A</v>
      </c>
    </row>
    <row r="94" spans="1:10" x14ac:dyDescent="0.3">
      <c r="A94" s="5">
        <v>1002933</v>
      </c>
      <c r="B94" s="4" t="s">
        <v>604</v>
      </c>
      <c r="C94" s="4" t="s">
        <v>605</v>
      </c>
      <c r="D94" s="5">
        <v>14</v>
      </c>
      <c r="E94" s="4" t="s">
        <v>606</v>
      </c>
      <c r="F94" s="5" t="s">
        <v>607</v>
      </c>
      <c r="G94" s="4" t="s">
        <v>608</v>
      </c>
      <c r="H94" s="5" t="s">
        <v>607</v>
      </c>
      <c r="I94" s="5" t="s">
        <v>607</v>
      </c>
      <c r="J94" t="e">
        <f>VLOOKUP(A94,Validación!$F$5386:$H$5397,3,0)</f>
        <v>#N/A</v>
      </c>
    </row>
    <row r="95" spans="1:10" x14ac:dyDescent="0.3">
      <c r="A95" s="5">
        <v>1002936</v>
      </c>
      <c r="B95" s="4" t="s">
        <v>604</v>
      </c>
      <c r="C95" s="4" t="s">
        <v>605</v>
      </c>
      <c r="D95" s="5">
        <v>14</v>
      </c>
      <c r="E95" s="4" t="s">
        <v>606</v>
      </c>
      <c r="F95" s="5" t="s">
        <v>607</v>
      </c>
      <c r="G95" s="4" t="s">
        <v>608</v>
      </c>
      <c r="H95" s="5" t="s">
        <v>607</v>
      </c>
      <c r="I95" s="5" t="s">
        <v>607</v>
      </c>
      <c r="J95" t="e">
        <f>VLOOKUP(A95,Validación!$F$5386:$H$5397,3,0)</f>
        <v>#N/A</v>
      </c>
    </row>
    <row r="96" spans="1:10" x14ac:dyDescent="0.3">
      <c r="A96" s="5">
        <v>1003023</v>
      </c>
      <c r="B96" s="4" t="s">
        <v>604</v>
      </c>
      <c r="C96" s="4" t="s">
        <v>605</v>
      </c>
      <c r="D96" s="5">
        <v>14</v>
      </c>
      <c r="E96" s="4" t="s">
        <v>606</v>
      </c>
      <c r="F96" s="5" t="s">
        <v>607</v>
      </c>
      <c r="G96" s="4" t="s">
        <v>608</v>
      </c>
      <c r="H96" s="5" t="s">
        <v>607</v>
      </c>
      <c r="I96" s="5" t="s">
        <v>607</v>
      </c>
      <c r="J96" t="e">
        <f>VLOOKUP(A96,Validación!$F$5386:$H$5397,3,0)</f>
        <v>#N/A</v>
      </c>
    </row>
    <row r="97" spans="1:10" x14ac:dyDescent="0.3">
      <c r="A97" s="5">
        <v>1003031</v>
      </c>
      <c r="B97" s="4" t="s">
        <v>604</v>
      </c>
      <c r="C97" s="4" t="s">
        <v>605</v>
      </c>
      <c r="D97" s="5">
        <v>14</v>
      </c>
      <c r="E97" s="4" t="s">
        <v>606</v>
      </c>
      <c r="F97" s="5" t="s">
        <v>607</v>
      </c>
      <c r="G97" s="4" t="s">
        <v>608</v>
      </c>
      <c r="H97" s="5" t="s">
        <v>607</v>
      </c>
      <c r="I97" s="5" t="s">
        <v>607</v>
      </c>
      <c r="J97" t="e">
        <f>VLOOKUP(A97,Validación!$F$5386:$H$5397,3,0)</f>
        <v>#N/A</v>
      </c>
    </row>
    <row r="98" spans="1:10" x14ac:dyDescent="0.3">
      <c r="A98" s="5">
        <v>1003048</v>
      </c>
      <c r="B98" s="4" t="s">
        <v>604</v>
      </c>
      <c r="C98" s="4" t="s">
        <v>605</v>
      </c>
      <c r="D98" s="5">
        <v>14</v>
      </c>
      <c r="E98" s="4" t="s">
        <v>606</v>
      </c>
      <c r="F98" s="5" t="s">
        <v>607</v>
      </c>
      <c r="G98" s="4" t="s">
        <v>608</v>
      </c>
      <c r="H98" s="5" t="s">
        <v>607</v>
      </c>
      <c r="I98" s="5" t="s">
        <v>607</v>
      </c>
      <c r="J98" t="e">
        <f>VLOOKUP(A98,Validación!$F$5386:$H$5397,3,0)</f>
        <v>#N/A</v>
      </c>
    </row>
    <row r="99" spans="1:10" x14ac:dyDescent="0.3">
      <c r="A99" s="5">
        <v>1003074</v>
      </c>
      <c r="B99" s="4" t="s">
        <v>604</v>
      </c>
      <c r="C99" s="4" t="s">
        <v>605</v>
      </c>
      <c r="D99" s="5">
        <v>14</v>
      </c>
      <c r="E99" s="4" t="s">
        <v>606</v>
      </c>
      <c r="F99" s="5" t="s">
        <v>607</v>
      </c>
      <c r="G99" s="4" t="s">
        <v>608</v>
      </c>
      <c r="H99" s="5" t="s">
        <v>607</v>
      </c>
      <c r="I99" s="5" t="s">
        <v>607</v>
      </c>
      <c r="J99" t="e">
        <f>VLOOKUP(A99,Validación!$F$5386:$H$5397,3,0)</f>
        <v>#N/A</v>
      </c>
    </row>
    <row r="100" spans="1:10" x14ac:dyDescent="0.3">
      <c r="A100" s="5">
        <v>1003075</v>
      </c>
      <c r="B100" s="4" t="s">
        <v>604</v>
      </c>
      <c r="C100" s="4" t="s">
        <v>605</v>
      </c>
      <c r="D100" s="5">
        <v>14</v>
      </c>
      <c r="E100" s="4" t="s">
        <v>606</v>
      </c>
      <c r="F100" s="5" t="s">
        <v>607</v>
      </c>
      <c r="G100" s="4" t="s">
        <v>608</v>
      </c>
      <c r="H100" s="5" t="s">
        <v>607</v>
      </c>
      <c r="I100" s="5" t="s">
        <v>607</v>
      </c>
      <c r="J100" t="e">
        <f>VLOOKUP(A100,Validación!$F$5386:$H$5397,3,0)</f>
        <v>#N/A</v>
      </c>
    </row>
    <row r="101" spans="1:10" x14ac:dyDescent="0.3">
      <c r="A101" s="5">
        <v>1003076</v>
      </c>
      <c r="B101" s="4" t="s">
        <v>604</v>
      </c>
      <c r="C101" s="4" t="s">
        <v>605</v>
      </c>
      <c r="D101" s="5">
        <v>14</v>
      </c>
      <c r="E101" s="4" t="s">
        <v>606</v>
      </c>
      <c r="F101" s="5" t="s">
        <v>607</v>
      </c>
      <c r="G101" s="4" t="s">
        <v>608</v>
      </c>
      <c r="H101" s="5" t="s">
        <v>607</v>
      </c>
      <c r="I101" s="5" t="s">
        <v>607</v>
      </c>
      <c r="J101" t="e">
        <f>VLOOKUP(A101,Validación!$F$5386:$H$5397,3,0)</f>
        <v>#N/A</v>
      </c>
    </row>
    <row r="102" spans="1:10" x14ac:dyDescent="0.3">
      <c r="A102" s="5">
        <v>1003078</v>
      </c>
      <c r="B102" s="4" t="s">
        <v>604</v>
      </c>
      <c r="C102" s="4" t="s">
        <v>605</v>
      </c>
      <c r="D102" s="5">
        <v>14</v>
      </c>
      <c r="E102" s="4" t="s">
        <v>606</v>
      </c>
      <c r="F102" s="5" t="s">
        <v>607</v>
      </c>
      <c r="G102" s="4" t="s">
        <v>608</v>
      </c>
      <c r="H102" s="5" t="s">
        <v>607</v>
      </c>
      <c r="I102" s="5" t="s">
        <v>607</v>
      </c>
      <c r="J102" t="e">
        <f>VLOOKUP(A102,Validación!$F$5386:$H$5397,3,0)</f>
        <v>#N/A</v>
      </c>
    </row>
    <row r="103" spans="1:10" x14ac:dyDescent="0.3">
      <c r="A103" s="5">
        <v>1003082</v>
      </c>
      <c r="B103" s="4" t="s">
        <v>604</v>
      </c>
      <c r="C103" s="4" t="s">
        <v>605</v>
      </c>
      <c r="D103" s="5">
        <v>14</v>
      </c>
      <c r="E103" s="4" t="s">
        <v>606</v>
      </c>
      <c r="F103" s="5" t="s">
        <v>607</v>
      </c>
      <c r="G103" s="4" t="s">
        <v>608</v>
      </c>
      <c r="H103" s="5" t="s">
        <v>607</v>
      </c>
      <c r="I103" s="5" t="s">
        <v>607</v>
      </c>
      <c r="J103" t="e">
        <f>VLOOKUP(A103,Validación!$F$5386:$H$5397,3,0)</f>
        <v>#N/A</v>
      </c>
    </row>
    <row r="104" spans="1:10" x14ac:dyDescent="0.3">
      <c r="A104" s="5">
        <v>1003083</v>
      </c>
      <c r="B104" s="4" t="s">
        <v>604</v>
      </c>
      <c r="C104" s="4" t="s">
        <v>605</v>
      </c>
      <c r="D104" s="5">
        <v>14</v>
      </c>
      <c r="E104" s="4" t="s">
        <v>606</v>
      </c>
      <c r="F104" s="5" t="s">
        <v>607</v>
      </c>
      <c r="G104" s="4" t="s">
        <v>608</v>
      </c>
      <c r="H104" s="5" t="s">
        <v>607</v>
      </c>
      <c r="I104" s="5" t="s">
        <v>607</v>
      </c>
      <c r="J104" t="e">
        <f>VLOOKUP(A104,Validación!$F$5386:$H$5397,3,0)</f>
        <v>#N/A</v>
      </c>
    </row>
    <row r="105" spans="1:10" x14ac:dyDescent="0.3">
      <c r="A105" s="5">
        <v>1003085</v>
      </c>
      <c r="B105" s="4" t="s">
        <v>604</v>
      </c>
      <c r="C105" s="4" t="s">
        <v>605</v>
      </c>
      <c r="D105" s="5">
        <v>14</v>
      </c>
      <c r="E105" s="4" t="s">
        <v>606</v>
      </c>
      <c r="F105" s="5" t="s">
        <v>607</v>
      </c>
      <c r="G105" s="4" t="s">
        <v>608</v>
      </c>
      <c r="H105" s="5" t="s">
        <v>607</v>
      </c>
      <c r="I105" s="5" t="s">
        <v>607</v>
      </c>
      <c r="J105" t="e">
        <f>VLOOKUP(A105,Validación!$F$5386:$H$5397,3,0)</f>
        <v>#N/A</v>
      </c>
    </row>
    <row r="106" spans="1:10" x14ac:dyDescent="0.3">
      <c r="A106" s="5">
        <v>1003087</v>
      </c>
      <c r="B106" s="4" t="s">
        <v>604</v>
      </c>
      <c r="C106" s="4" t="s">
        <v>605</v>
      </c>
      <c r="D106" s="5">
        <v>14</v>
      </c>
      <c r="E106" s="4" t="s">
        <v>606</v>
      </c>
      <c r="F106" s="5" t="s">
        <v>607</v>
      </c>
      <c r="G106" s="4" t="s">
        <v>608</v>
      </c>
      <c r="H106" s="5" t="s">
        <v>607</v>
      </c>
      <c r="I106" s="5" t="s">
        <v>607</v>
      </c>
      <c r="J106" t="e">
        <f>VLOOKUP(A106,Validación!$F$5386:$H$5397,3,0)</f>
        <v>#N/A</v>
      </c>
    </row>
    <row r="107" spans="1:10" x14ac:dyDescent="0.3">
      <c r="A107" s="5">
        <v>1003400</v>
      </c>
      <c r="B107" s="4" t="s">
        <v>604</v>
      </c>
      <c r="C107" s="4" t="s">
        <v>605</v>
      </c>
      <c r="D107" s="5">
        <v>14</v>
      </c>
      <c r="E107" s="4" t="s">
        <v>606</v>
      </c>
      <c r="F107" s="5" t="s">
        <v>607</v>
      </c>
      <c r="G107" s="4" t="s">
        <v>608</v>
      </c>
      <c r="H107" s="5" t="s">
        <v>607</v>
      </c>
      <c r="I107" s="5" t="s">
        <v>607</v>
      </c>
      <c r="J107" t="e">
        <f>VLOOKUP(A107,Validación!$F$5386:$H$5397,3,0)</f>
        <v>#N/A</v>
      </c>
    </row>
    <row r="108" spans="1:10" x14ac:dyDescent="0.3">
      <c r="A108" s="5">
        <v>1003401</v>
      </c>
      <c r="B108" s="4" t="s">
        <v>604</v>
      </c>
      <c r="C108" s="4" t="s">
        <v>605</v>
      </c>
      <c r="D108" s="5">
        <v>14</v>
      </c>
      <c r="E108" s="4" t="s">
        <v>606</v>
      </c>
      <c r="F108" s="5" t="s">
        <v>607</v>
      </c>
      <c r="G108" s="4" t="s">
        <v>608</v>
      </c>
      <c r="H108" s="5" t="s">
        <v>607</v>
      </c>
      <c r="I108" s="5" t="s">
        <v>607</v>
      </c>
      <c r="J108" t="e">
        <f>VLOOKUP(A108,Validación!$F$5386:$H$5397,3,0)</f>
        <v>#N/A</v>
      </c>
    </row>
    <row r="109" spans="1:10" x14ac:dyDescent="0.3">
      <c r="A109" s="5">
        <v>1003406</v>
      </c>
      <c r="B109" s="4" t="s">
        <v>604</v>
      </c>
      <c r="C109" s="4" t="s">
        <v>605</v>
      </c>
      <c r="D109" s="5">
        <v>14</v>
      </c>
      <c r="E109" s="4" t="s">
        <v>606</v>
      </c>
      <c r="F109" s="5" t="s">
        <v>607</v>
      </c>
      <c r="G109" s="4" t="s">
        <v>608</v>
      </c>
      <c r="H109" s="5" t="s">
        <v>607</v>
      </c>
      <c r="I109" s="5" t="s">
        <v>607</v>
      </c>
      <c r="J109" t="e">
        <f>VLOOKUP(A109,Validación!$F$5386:$H$5397,3,0)</f>
        <v>#N/A</v>
      </c>
    </row>
    <row r="110" spans="1:10" x14ac:dyDescent="0.3">
      <c r="A110" s="5">
        <v>1003444</v>
      </c>
      <c r="B110" s="4" t="s">
        <v>604</v>
      </c>
      <c r="C110" s="4" t="s">
        <v>605</v>
      </c>
      <c r="D110" s="5">
        <v>14</v>
      </c>
      <c r="E110" s="4" t="s">
        <v>606</v>
      </c>
      <c r="F110" s="5" t="s">
        <v>607</v>
      </c>
      <c r="G110" s="4" t="s">
        <v>608</v>
      </c>
      <c r="H110" s="5" t="s">
        <v>607</v>
      </c>
      <c r="I110" s="5" t="s">
        <v>607</v>
      </c>
      <c r="J110" t="e">
        <f>VLOOKUP(A110,Validación!$F$5386:$H$5397,3,0)</f>
        <v>#N/A</v>
      </c>
    </row>
    <row r="111" spans="1:10" x14ac:dyDescent="0.3">
      <c r="A111" s="5">
        <v>1003447</v>
      </c>
      <c r="B111" s="4" t="s">
        <v>604</v>
      </c>
      <c r="C111" s="4" t="s">
        <v>605</v>
      </c>
      <c r="D111" s="5">
        <v>14</v>
      </c>
      <c r="E111" s="4" t="s">
        <v>606</v>
      </c>
      <c r="F111" s="5" t="s">
        <v>607</v>
      </c>
      <c r="G111" s="4" t="s">
        <v>608</v>
      </c>
      <c r="H111" s="5" t="s">
        <v>607</v>
      </c>
      <c r="I111" s="5" t="s">
        <v>607</v>
      </c>
      <c r="J111" t="e">
        <f>VLOOKUP(A111,Validación!$F$5386:$H$5397,3,0)</f>
        <v>#N/A</v>
      </c>
    </row>
    <row r="112" spans="1:10" x14ac:dyDescent="0.3">
      <c r="A112" s="5">
        <v>1003449</v>
      </c>
      <c r="B112" s="4" t="s">
        <v>604</v>
      </c>
      <c r="C112" s="4" t="s">
        <v>605</v>
      </c>
      <c r="D112" s="5">
        <v>14</v>
      </c>
      <c r="E112" s="4" t="s">
        <v>606</v>
      </c>
      <c r="F112" s="5" t="s">
        <v>607</v>
      </c>
      <c r="G112" s="4" t="s">
        <v>608</v>
      </c>
      <c r="H112" s="5" t="s">
        <v>607</v>
      </c>
      <c r="I112" s="5" t="s">
        <v>607</v>
      </c>
      <c r="J112" t="e">
        <f>VLOOKUP(A112,Validación!$F$5386:$H$5397,3,0)</f>
        <v>#N/A</v>
      </c>
    </row>
    <row r="113" spans="1:10" x14ac:dyDescent="0.3">
      <c r="A113" s="5">
        <v>1003450</v>
      </c>
      <c r="B113" s="4" t="s">
        <v>604</v>
      </c>
      <c r="C113" s="4" t="s">
        <v>605</v>
      </c>
      <c r="D113" s="5">
        <v>14</v>
      </c>
      <c r="E113" s="4" t="s">
        <v>606</v>
      </c>
      <c r="F113" s="5" t="s">
        <v>607</v>
      </c>
      <c r="G113" s="4" t="s">
        <v>608</v>
      </c>
      <c r="H113" s="5" t="s">
        <v>607</v>
      </c>
      <c r="I113" s="5" t="s">
        <v>607</v>
      </c>
      <c r="J113" t="e">
        <f>VLOOKUP(A113,Validación!$F$5386:$H$5397,3,0)</f>
        <v>#N/A</v>
      </c>
    </row>
    <row r="114" spans="1:10" x14ac:dyDescent="0.3">
      <c r="A114" s="5">
        <v>1003461</v>
      </c>
      <c r="B114" s="4" t="s">
        <v>604</v>
      </c>
      <c r="C114" s="4" t="s">
        <v>605</v>
      </c>
      <c r="D114" s="5">
        <v>14</v>
      </c>
      <c r="E114" s="4" t="s">
        <v>606</v>
      </c>
      <c r="F114" s="5" t="s">
        <v>607</v>
      </c>
      <c r="G114" s="4" t="s">
        <v>608</v>
      </c>
      <c r="H114" s="5" t="s">
        <v>607</v>
      </c>
      <c r="I114" s="5" t="s">
        <v>607</v>
      </c>
      <c r="J114" t="e">
        <f>VLOOKUP(A114,Validación!$F$5386:$H$5397,3,0)</f>
        <v>#N/A</v>
      </c>
    </row>
    <row r="115" spans="1:10" x14ac:dyDescent="0.3">
      <c r="A115" s="5">
        <v>1003467</v>
      </c>
      <c r="B115" s="4" t="s">
        <v>604</v>
      </c>
      <c r="C115" s="4" t="s">
        <v>605</v>
      </c>
      <c r="D115" s="5">
        <v>14</v>
      </c>
      <c r="E115" s="4" t="s">
        <v>606</v>
      </c>
      <c r="F115" s="5" t="s">
        <v>607</v>
      </c>
      <c r="G115" s="4" t="s">
        <v>608</v>
      </c>
      <c r="H115" s="5" t="s">
        <v>607</v>
      </c>
      <c r="I115" s="5" t="s">
        <v>607</v>
      </c>
      <c r="J115" t="e">
        <f>VLOOKUP(A115,Validación!$F$5386:$H$5397,3,0)</f>
        <v>#N/A</v>
      </c>
    </row>
    <row r="116" spans="1:10" x14ac:dyDescent="0.3">
      <c r="A116" s="5">
        <v>1003494</v>
      </c>
      <c r="B116" s="4" t="s">
        <v>604</v>
      </c>
      <c r="C116" s="4" t="s">
        <v>605</v>
      </c>
      <c r="D116" s="5">
        <v>14</v>
      </c>
      <c r="E116" s="4" t="s">
        <v>606</v>
      </c>
      <c r="F116" s="5" t="s">
        <v>607</v>
      </c>
      <c r="G116" s="4" t="s">
        <v>608</v>
      </c>
      <c r="H116" s="5" t="s">
        <v>607</v>
      </c>
      <c r="I116" s="5" t="s">
        <v>607</v>
      </c>
      <c r="J116" t="e">
        <f>VLOOKUP(A116,Validación!$F$5386:$H$5397,3,0)</f>
        <v>#N/A</v>
      </c>
    </row>
    <row r="117" spans="1:10" x14ac:dyDescent="0.3">
      <c r="A117" s="5">
        <v>1003714</v>
      </c>
      <c r="B117" s="4" t="s">
        <v>604</v>
      </c>
      <c r="C117" s="4" t="s">
        <v>605</v>
      </c>
      <c r="D117" s="5">
        <v>14</v>
      </c>
      <c r="E117" s="4" t="s">
        <v>606</v>
      </c>
      <c r="F117" s="5" t="s">
        <v>607</v>
      </c>
      <c r="G117" s="4" t="s">
        <v>608</v>
      </c>
      <c r="H117" s="5" t="s">
        <v>607</v>
      </c>
      <c r="I117" s="5" t="s">
        <v>607</v>
      </c>
      <c r="J117" t="e">
        <f>VLOOKUP(A117,Validación!$F$5386:$H$5397,3,0)</f>
        <v>#N/A</v>
      </c>
    </row>
    <row r="118" spans="1:10" x14ac:dyDescent="0.3">
      <c r="A118" s="5">
        <v>1003715</v>
      </c>
      <c r="B118" s="4" t="s">
        <v>604</v>
      </c>
      <c r="C118" s="4" t="s">
        <v>605</v>
      </c>
      <c r="D118" s="5">
        <v>14</v>
      </c>
      <c r="E118" s="4" t="s">
        <v>606</v>
      </c>
      <c r="F118" s="5" t="s">
        <v>607</v>
      </c>
      <c r="G118" s="4" t="s">
        <v>608</v>
      </c>
      <c r="H118" s="5" t="s">
        <v>607</v>
      </c>
      <c r="I118" s="5" t="s">
        <v>607</v>
      </c>
      <c r="J118" t="e">
        <f>VLOOKUP(A118,Validación!$F$5386:$H$5397,3,0)</f>
        <v>#N/A</v>
      </c>
    </row>
    <row r="119" spans="1:10" x14ac:dyDescent="0.3">
      <c r="A119" s="5">
        <v>1003807</v>
      </c>
      <c r="B119" s="4" t="s">
        <v>604</v>
      </c>
      <c r="C119" s="4" t="s">
        <v>605</v>
      </c>
      <c r="D119" s="5">
        <v>14</v>
      </c>
      <c r="E119" s="4" t="s">
        <v>606</v>
      </c>
      <c r="F119" s="5" t="s">
        <v>607</v>
      </c>
      <c r="G119" s="4" t="s">
        <v>608</v>
      </c>
      <c r="H119" s="5" t="s">
        <v>607</v>
      </c>
      <c r="I119" s="5" t="s">
        <v>607</v>
      </c>
      <c r="J119" t="e">
        <f>VLOOKUP(A119,Validación!$F$5386:$H$5397,3,0)</f>
        <v>#N/A</v>
      </c>
    </row>
    <row r="120" spans="1:10" x14ac:dyDescent="0.3">
      <c r="A120" s="5">
        <v>1003862</v>
      </c>
      <c r="B120" s="4" t="s">
        <v>604</v>
      </c>
      <c r="C120" s="4" t="s">
        <v>605</v>
      </c>
      <c r="D120" s="5">
        <v>14</v>
      </c>
      <c r="E120" s="4" t="s">
        <v>606</v>
      </c>
      <c r="F120" s="5" t="s">
        <v>607</v>
      </c>
      <c r="G120" s="4" t="s">
        <v>608</v>
      </c>
      <c r="H120" s="5" t="s">
        <v>607</v>
      </c>
      <c r="I120" s="5" t="s">
        <v>607</v>
      </c>
      <c r="J120" t="e">
        <f>VLOOKUP(A120,Validación!$F$5386:$H$5397,3,0)</f>
        <v>#N/A</v>
      </c>
    </row>
    <row r="121" spans="1:10" x14ac:dyDescent="0.3">
      <c r="A121" s="5">
        <v>1003977</v>
      </c>
      <c r="B121" s="4" t="s">
        <v>604</v>
      </c>
      <c r="C121" s="4" t="s">
        <v>605</v>
      </c>
      <c r="D121" s="5">
        <v>14</v>
      </c>
      <c r="E121" s="4" t="s">
        <v>606</v>
      </c>
      <c r="F121" s="5" t="s">
        <v>607</v>
      </c>
      <c r="G121" s="4" t="s">
        <v>608</v>
      </c>
      <c r="H121" s="5" t="s">
        <v>607</v>
      </c>
      <c r="I121" s="5" t="s">
        <v>607</v>
      </c>
      <c r="J121" t="e">
        <f>VLOOKUP(A121,Validación!$F$5386:$H$5397,3,0)</f>
        <v>#N/A</v>
      </c>
    </row>
    <row r="122" spans="1:10" x14ac:dyDescent="0.3">
      <c r="A122" s="5">
        <v>1003978</v>
      </c>
      <c r="B122" s="4" t="s">
        <v>604</v>
      </c>
      <c r="C122" s="4" t="s">
        <v>605</v>
      </c>
      <c r="D122" s="5">
        <v>14</v>
      </c>
      <c r="E122" s="4" t="s">
        <v>606</v>
      </c>
      <c r="F122" s="5" t="s">
        <v>607</v>
      </c>
      <c r="G122" s="4" t="s">
        <v>608</v>
      </c>
      <c r="H122" s="5" t="s">
        <v>607</v>
      </c>
      <c r="I122" s="5" t="s">
        <v>607</v>
      </c>
      <c r="J122" t="e">
        <f>VLOOKUP(A122,Validación!$F$5386:$H$5397,3,0)</f>
        <v>#N/A</v>
      </c>
    </row>
    <row r="123" spans="1:10" x14ac:dyDescent="0.3">
      <c r="A123" s="5">
        <v>1004012</v>
      </c>
      <c r="B123" s="4" t="s">
        <v>604</v>
      </c>
      <c r="C123" s="4" t="s">
        <v>605</v>
      </c>
      <c r="D123" s="5">
        <v>14</v>
      </c>
      <c r="E123" s="4" t="s">
        <v>606</v>
      </c>
      <c r="F123" s="5" t="s">
        <v>607</v>
      </c>
      <c r="G123" s="4" t="s">
        <v>608</v>
      </c>
      <c r="H123" s="5" t="s">
        <v>607</v>
      </c>
      <c r="I123" s="5" t="s">
        <v>607</v>
      </c>
      <c r="J123" t="e">
        <f>VLOOKUP(A123,Validación!$F$5386:$H$5397,3,0)</f>
        <v>#N/A</v>
      </c>
    </row>
    <row r="124" spans="1:10" x14ac:dyDescent="0.3">
      <c r="A124" s="5">
        <v>1004013</v>
      </c>
      <c r="B124" s="4" t="s">
        <v>604</v>
      </c>
      <c r="C124" s="4" t="s">
        <v>605</v>
      </c>
      <c r="D124" s="5">
        <v>14</v>
      </c>
      <c r="E124" s="4" t="s">
        <v>606</v>
      </c>
      <c r="F124" s="5" t="s">
        <v>607</v>
      </c>
      <c r="G124" s="4" t="s">
        <v>608</v>
      </c>
      <c r="H124" s="5" t="s">
        <v>607</v>
      </c>
      <c r="I124" s="5" t="s">
        <v>607</v>
      </c>
      <c r="J124" t="e">
        <f>VLOOKUP(A124,Validación!$F$5386:$H$5397,3,0)</f>
        <v>#N/A</v>
      </c>
    </row>
    <row r="125" spans="1:10" x14ac:dyDescent="0.3">
      <c r="A125" s="5">
        <v>1004016</v>
      </c>
      <c r="B125" s="4" t="s">
        <v>604</v>
      </c>
      <c r="C125" s="4" t="s">
        <v>605</v>
      </c>
      <c r="D125" s="5">
        <v>14</v>
      </c>
      <c r="E125" s="4" t="s">
        <v>606</v>
      </c>
      <c r="F125" s="5" t="s">
        <v>607</v>
      </c>
      <c r="G125" s="4" t="s">
        <v>608</v>
      </c>
      <c r="H125" s="5" t="s">
        <v>607</v>
      </c>
      <c r="I125" s="5" t="s">
        <v>607</v>
      </c>
      <c r="J125" t="e">
        <f>VLOOKUP(A125,Validación!$F$5386:$H$5397,3,0)</f>
        <v>#N/A</v>
      </c>
    </row>
    <row r="126" spans="1:10" x14ac:dyDescent="0.3">
      <c r="A126" s="5">
        <v>1004018</v>
      </c>
      <c r="B126" s="4" t="s">
        <v>604</v>
      </c>
      <c r="C126" s="4" t="s">
        <v>605</v>
      </c>
      <c r="D126" s="5">
        <v>14</v>
      </c>
      <c r="E126" s="4" t="s">
        <v>606</v>
      </c>
      <c r="F126" s="5" t="s">
        <v>607</v>
      </c>
      <c r="G126" s="4" t="s">
        <v>608</v>
      </c>
      <c r="H126" s="5" t="s">
        <v>607</v>
      </c>
      <c r="I126" s="5" t="s">
        <v>607</v>
      </c>
      <c r="J126" t="e">
        <f>VLOOKUP(A126,Validación!$F$5386:$H$5397,3,0)</f>
        <v>#N/A</v>
      </c>
    </row>
    <row r="127" spans="1:10" x14ac:dyDescent="0.3">
      <c r="A127" s="5">
        <v>1004019</v>
      </c>
      <c r="B127" s="4" t="s">
        <v>604</v>
      </c>
      <c r="C127" s="4" t="s">
        <v>605</v>
      </c>
      <c r="D127" s="5">
        <v>14</v>
      </c>
      <c r="E127" s="4" t="s">
        <v>606</v>
      </c>
      <c r="F127" s="5" t="s">
        <v>607</v>
      </c>
      <c r="G127" s="4" t="s">
        <v>608</v>
      </c>
      <c r="H127" s="5" t="s">
        <v>607</v>
      </c>
      <c r="I127" s="5" t="s">
        <v>607</v>
      </c>
      <c r="J127" t="e">
        <f>VLOOKUP(A127,Validación!$F$5386:$H$5397,3,0)</f>
        <v>#N/A</v>
      </c>
    </row>
    <row r="128" spans="1:10" x14ac:dyDescent="0.3">
      <c r="A128" s="5">
        <v>1004081</v>
      </c>
      <c r="B128" s="4" t="s">
        <v>604</v>
      </c>
      <c r="C128" s="4" t="s">
        <v>605</v>
      </c>
      <c r="D128" s="5">
        <v>14</v>
      </c>
      <c r="E128" s="4" t="s">
        <v>606</v>
      </c>
      <c r="F128" s="5" t="s">
        <v>607</v>
      </c>
      <c r="G128" s="4" t="s">
        <v>608</v>
      </c>
      <c r="H128" s="5" t="s">
        <v>607</v>
      </c>
      <c r="I128" s="5" t="s">
        <v>607</v>
      </c>
      <c r="J128" t="e">
        <f>VLOOKUP(A128,Validación!$F$5386:$H$5397,3,0)</f>
        <v>#N/A</v>
      </c>
    </row>
    <row r="129" spans="1:10" x14ac:dyDescent="0.3">
      <c r="A129" s="5">
        <v>1004142</v>
      </c>
      <c r="B129" s="4" t="s">
        <v>604</v>
      </c>
      <c r="C129" s="4" t="s">
        <v>605</v>
      </c>
      <c r="D129" s="5">
        <v>14</v>
      </c>
      <c r="E129" s="4" t="s">
        <v>606</v>
      </c>
      <c r="F129" s="5" t="s">
        <v>607</v>
      </c>
      <c r="G129" s="4" t="s">
        <v>608</v>
      </c>
      <c r="H129" s="5" t="s">
        <v>607</v>
      </c>
      <c r="I129" s="5" t="s">
        <v>607</v>
      </c>
      <c r="J129" t="e">
        <f>VLOOKUP(A129,Validación!$F$5386:$H$5397,3,0)</f>
        <v>#N/A</v>
      </c>
    </row>
    <row r="130" spans="1:10" x14ac:dyDescent="0.3">
      <c r="A130" s="5">
        <v>1004218</v>
      </c>
      <c r="B130" s="4" t="s">
        <v>604</v>
      </c>
      <c r="C130" s="4" t="s">
        <v>605</v>
      </c>
      <c r="D130" s="5">
        <v>14</v>
      </c>
      <c r="E130" s="4" t="s">
        <v>606</v>
      </c>
      <c r="F130" s="5" t="s">
        <v>607</v>
      </c>
      <c r="G130" s="4" t="s">
        <v>608</v>
      </c>
      <c r="H130" s="5" t="s">
        <v>607</v>
      </c>
      <c r="I130" s="5" t="s">
        <v>607</v>
      </c>
      <c r="J130" t="e">
        <f>VLOOKUP(A130,Validación!$F$5386:$H$5397,3,0)</f>
        <v>#N/A</v>
      </c>
    </row>
    <row r="131" spans="1:10" x14ac:dyDescent="0.3">
      <c r="A131" s="5">
        <v>1004219</v>
      </c>
      <c r="B131" s="4" t="s">
        <v>604</v>
      </c>
      <c r="C131" s="4" t="s">
        <v>605</v>
      </c>
      <c r="D131" s="5">
        <v>14</v>
      </c>
      <c r="E131" s="4" t="s">
        <v>606</v>
      </c>
      <c r="F131" s="5" t="s">
        <v>607</v>
      </c>
      <c r="G131" s="4" t="s">
        <v>608</v>
      </c>
      <c r="H131" s="5" t="s">
        <v>607</v>
      </c>
      <c r="I131" s="5" t="s">
        <v>607</v>
      </c>
      <c r="J131" t="e">
        <f>VLOOKUP(A131,Validación!$F$5386:$H$5397,3,0)</f>
        <v>#N/A</v>
      </c>
    </row>
    <row r="132" spans="1:10" x14ac:dyDescent="0.3">
      <c r="A132" s="5">
        <v>1004309</v>
      </c>
      <c r="B132" s="4" t="s">
        <v>604</v>
      </c>
      <c r="C132" s="4" t="s">
        <v>605</v>
      </c>
      <c r="D132" s="5">
        <v>14</v>
      </c>
      <c r="E132" s="4" t="s">
        <v>606</v>
      </c>
      <c r="F132" s="5" t="s">
        <v>607</v>
      </c>
      <c r="G132" s="4" t="s">
        <v>608</v>
      </c>
      <c r="H132" s="5" t="s">
        <v>607</v>
      </c>
      <c r="I132" s="5" t="s">
        <v>607</v>
      </c>
      <c r="J132" t="e">
        <f>VLOOKUP(A132,Validación!$F$5386:$H$5397,3,0)</f>
        <v>#N/A</v>
      </c>
    </row>
    <row r="133" spans="1:10" x14ac:dyDescent="0.3">
      <c r="A133" s="5">
        <v>1004425</v>
      </c>
      <c r="B133" s="4" t="s">
        <v>604</v>
      </c>
      <c r="C133" s="4" t="s">
        <v>605</v>
      </c>
      <c r="D133" s="5">
        <v>14</v>
      </c>
      <c r="E133" s="4" t="s">
        <v>606</v>
      </c>
      <c r="F133" s="5" t="s">
        <v>607</v>
      </c>
      <c r="G133" s="4" t="s">
        <v>608</v>
      </c>
      <c r="H133" s="5" t="s">
        <v>607</v>
      </c>
      <c r="I133" s="5" t="s">
        <v>607</v>
      </c>
      <c r="J133" t="e">
        <f>VLOOKUP(A133,Validación!$F$5386:$H$5397,3,0)</f>
        <v>#N/A</v>
      </c>
    </row>
    <row r="134" spans="1:10" x14ac:dyDescent="0.3">
      <c r="A134" s="5">
        <v>1004444</v>
      </c>
      <c r="B134" s="4" t="s">
        <v>604</v>
      </c>
      <c r="C134" s="4" t="s">
        <v>605</v>
      </c>
      <c r="D134" s="5">
        <v>14</v>
      </c>
      <c r="E134" s="4" t="s">
        <v>606</v>
      </c>
      <c r="F134" s="5" t="s">
        <v>607</v>
      </c>
      <c r="G134" s="4" t="s">
        <v>608</v>
      </c>
      <c r="H134" s="5" t="s">
        <v>607</v>
      </c>
      <c r="I134" s="5" t="s">
        <v>607</v>
      </c>
      <c r="J134" t="e">
        <f>VLOOKUP(A134,Validación!$F$5386:$H$5397,3,0)</f>
        <v>#N/A</v>
      </c>
    </row>
    <row r="135" spans="1:10" x14ac:dyDescent="0.3">
      <c r="A135" s="5">
        <v>1004449</v>
      </c>
      <c r="B135" s="4" t="s">
        <v>604</v>
      </c>
      <c r="C135" s="4" t="s">
        <v>605</v>
      </c>
      <c r="D135" s="5">
        <v>14</v>
      </c>
      <c r="E135" s="4" t="s">
        <v>606</v>
      </c>
      <c r="F135" s="5" t="s">
        <v>607</v>
      </c>
      <c r="G135" s="4" t="s">
        <v>608</v>
      </c>
      <c r="H135" s="5" t="s">
        <v>607</v>
      </c>
      <c r="I135" s="5" t="s">
        <v>607</v>
      </c>
      <c r="J135" t="e">
        <f>VLOOKUP(A135,Validación!$F$5386:$H$5397,3,0)</f>
        <v>#N/A</v>
      </c>
    </row>
    <row r="136" spans="1:10" x14ac:dyDescent="0.3">
      <c r="A136" s="5">
        <v>1004450</v>
      </c>
      <c r="B136" s="4" t="s">
        <v>604</v>
      </c>
      <c r="C136" s="4" t="s">
        <v>605</v>
      </c>
      <c r="D136" s="5">
        <v>14</v>
      </c>
      <c r="E136" s="4" t="s">
        <v>606</v>
      </c>
      <c r="F136" s="5" t="s">
        <v>607</v>
      </c>
      <c r="G136" s="4" t="s">
        <v>608</v>
      </c>
      <c r="H136" s="5" t="s">
        <v>607</v>
      </c>
      <c r="I136" s="5" t="s">
        <v>607</v>
      </c>
      <c r="J136" t="e">
        <f>VLOOKUP(A136,Validación!$F$5386:$H$5397,3,0)</f>
        <v>#N/A</v>
      </c>
    </row>
    <row r="137" spans="1:10" x14ac:dyDescent="0.3">
      <c r="A137" s="5">
        <v>1004451</v>
      </c>
      <c r="B137" s="4" t="s">
        <v>604</v>
      </c>
      <c r="C137" s="4" t="s">
        <v>605</v>
      </c>
      <c r="D137" s="5">
        <v>14</v>
      </c>
      <c r="E137" s="4" t="s">
        <v>606</v>
      </c>
      <c r="F137" s="5" t="s">
        <v>607</v>
      </c>
      <c r="G137" s="4" t="s">
        <v>608</v>
      </c>
      <c r="H137" s="5" t="s">
        <v>607</v>
      </c>
      <c r="I137" s="5" t="s">
        <v>607</v>
      </c>
      <c r="J137" t="e">
        <f>VLOOKUP(A137,Validación!$F$5386:$H$5397,3,0)</f>
        <v>#N/A</v>
      </c>
    </row>
    <row r="138" spans="1:10" x14ac:dyDescent="0.3">
      <c r="A138" s="5">
        <v>1004708</v>
      </c>
      <c r="B138" s="4" t="s">
        <v>604</v>
      </c>
      <c r="C138" s="4" t="s">
        <v>605</v>
      </c>
      <c r="D138" s="5">
        <v>14</v>
      </c>
      <c r="E138" s="4" t="s">
        <v>606</v>
      </c>
      <c r="F138" s="5" t="s">
        <v>607</v>
      </c>
      <c r="G138" s="4" t="s">
        <v>608</v>
      </c>
      <c r="H138" s="5" t="s">
        <v>607</v>
      </c>
      <c r="I138" s="5" t="s">
        <v>607</v>
      </c>
      <c r="J138" t="e">
        <f>VLOOKUP(A138,Validación!$F$5386:$H$5397,3,0)</f>
        <v>#N/A</v>
      </c>
    </row>
    <row r="139" spans="1:10" x14ac:dyDescent="0.3">
      <c r="A139" s="5">
        <v>1004830</v>
      </c>
      <c r="B139" s="4" t="s">
        <v>604</v>
      </c>
      <c r="C139" s="4" t="s">
        <v>605</v>
      </c>
      <c r="D139" s="5">
        <v>14</v>
      </c>
      <c r="E139" s="4" t="s">
        <v>606</v>
      </c>
      <c r="F139" s="5" t="s">
        <v>607</v>
      </c>
      <c r="G139" s="4" t="s">
        <v>608</v>
      </c>
      <c r="H139" s="5" t="s">
        <v>607</v>
      </c>
      <c r="I139" s="5" t="s">
        <v>607</v>
      </c>
      <c r="J139" t="e">
        <f>VLOOKUP(A139,Validación!$F$5386:$H$5397,3,0)</f>
        <v>#N/A</v>
      </c>
    </row>
    <row r="140" spans="1:10" x14ac:dyDescent="0.3">
      <c r="A140" s="5">
        <v>1004908</v>
      </c>
      <c r="B140" s="4" t="s">
        <v>604</v>
      </c>
      <c r="C140" s="4" t="s">
        <v>605</v>
      </c>
      <c r="D140" s="5">
        <v>14</v>
      </c>
      <c r="E140" s="4" t="s">
        <v>606</v>
      </c>
      <c r="F140" s="5" t="s">
        <v>607</v>
      </c>
      <c r="G140" s="4" t="s">
        <v>608</v>
      </c>
      <c r="H140" s="5" t="s">
        <v>607</v>
      </c>
      <c r="I140" s="5" t="s">
        <v>607</v>
      </c>
      <c r="J140" t="e">
        <f>VLOOKUP(A140,Validación!$F$5386:$H$5397,3,0)</f>
        <v>#N/A</v>
      </c>
    </row>
    <row r="141" spans="1:10" x14ac:dyDescent="0.3">
      <c r="A141" s="5">
        <v>1004920</v>
      </c>
      <c r="B141" s="4" t="s">
        <v>604</v>
      </c>
      <c r="C141" s="4" t="s">
        <v>605</v>
      </c>
      <c r="D141" s="5">
        <v>14</v>
      </c>
      <c r="E141" s="4" t="s">
        <v>606</v>
      </c>
      <c r="F141" s="5" t="s">
        <v>607</v>
      </c>
      <c r="G141" s="4" t="s">
        <v>608</v>
      </c>
      <c r="H141" s="5" t="s">
        <v>607</v>
      </c>
      <c r="I141" s="5" t="s">
        <v>607</v>
      </c>
      <c r="J141" t="e">
        <f>VLOOKUP(A141,Validación!$F$5386:$H$5397,3,0)</f>
        <v>#N/A</v>
      </c>
    </row>
    <row r="142" spans="1:10" x14ac:dyDescent="0.3">
      <c r="A142" s="5">
        <v>1004975</v>
      </c>
      <c r="B142" s="4" t="s">
        <v>604</v>
      </c>
      <c r="C142" s="4" t="s">
        <v>605</v>
      </c>
      <c r="D142" s="5">
        <v>14</v>
      </c>
      <c r="E142" s="4" t="s">
        <v>606</v>
      </c>
      <c r="F142" s="5" t="s">
        <v>607</v>
      </c>
      <c r="G142" s="4" t="s">
        <v>608</v>
      </c>
      <c r="H142" s="5" t="s">
        <v>607</v>
      </c>
      <c r="I142" s="5" t="s">
        <v>607</v>
      </c>
      <c r="J142" t="e">
        <f>VLOOKUP(A142,Validación!$F$5386:$H$5397,3,0)</f>
        <v>#N/A</v>
      </c>
    </row>
    <row r="143" spans="1:10" x14ac:dyDescent="0.3">
      <c r="A143" s="5">
        <v>1004976</v>
      </c>
      <c r="B143" s="4" t="s">
        <v>604</v>
      </c>
      <c r="C143" s="4" t="s">
        <v>605</v>
      </c>
      <c r="D143" s="5">
        <v>14</v>
      </c>
      <c r="E143" s="4" t="s">
        <v>606</v>
      </c>
      <c r="F143" s="5" t="s">
        <v>607</v>
      </c>
      <c r="G143" s="4" t="s">
        <v>608</v>
      </c>
      <c r="H143" s="5" t="s">
        <v>607</v>
      </c>
      <c r="I143" s="5" t="s">
        <v>607</v>
      </c>
      <c r="J143" t="e">
        <f>VLOOKUP(A143,Validación!$F$5386:$H$5397,3,0)</f>
        <v>#N/A</v>
      </c>
    </row>
    <row r="144" spans="1:10" x14ac:dyDescent="0.3">
      <c r="A144" s="5">
        <v>1004978</v>
      </c>
      <c r="B144" s="4" t="s">
        <v>604</v>
      </c>
      <c r="C144" s="4" t="s">
        <v>605</v>
      </c>
      <c r="D144" s="5">
        <v>14</v>
      </c>
      <c r="E144" s="4" t="s">
        <v>606</v>
      </c>
      <c r="F144" s="5" t="s">
        <v>607</v>
      </c>
      <c r="G144" s="4" t="s">
        <v>608</v>
      </c>
      <c r="H144" s="5" t="s">
        <v>607</v>
      </c>
      <c r="I144" s="5" t="s">
        <v>607</v>
      </c>
      <c r="J144" t="e">
        <f>VLOOKUP(A144,Validación!$F$5386:$H$5397,3,0)</f>
        <v>#N/A</v>
      </c>
    </row>
    <row r="145" spans="1:10" x14ac:dyDescent="0.3">
      <c r="A145" s="5">
        <v>1005000</v>
      </c>
      <c r="B145" s="4" t="s">
        <v>604</v>
      </c>
      <c r="C145" s="4" t="s">
        <v>605</v>
      </c>
      <c r="D145" s="5">
        <v>14</v>
      </c>
      <c r="E145" s="4" t="s">
        <v>606</v>
      </c>
      <c r="F145" s="5" t="s">
        <v>607</v>
      </c>
      <c r="G145" s="4" t="s">
        <v>608</v>
      </c>
      <c r="H145" s="5" t="s">
        <v>607</v>
      </c>
      <c r="I145" s="5" t="s">
        <v>607</v>
      </c>
      <c r="J145" t="e">
        <f>VLOOKUP(A145,Validación!$F$5386:$H$5397,3,0)</f>
        <v>#N/A</v>
      </c>
    </row>
    <row r="146" spans="1:10" x14ac:dyDescent="0.3">
      <c r="A146" s="5">
        <v>1005149</v>
      </c>
      <c r="B146" s="4" t="s">
        <v>604</v>
      </c>
      <c r="C146" s="4" t="s">
        <v>605</v>
      </c>
      <c r="D146" s="5">
        <v>14</v>
      </c>
      <c r="E146" s="4" t="s">
        <v>606</v>
      </c>
      <c r="F146" s="5" t="s">
        <v>607</v>
      </c>
      <c r="G146" s="4" t="s">
        <v>608</v>
      </c>
      <c r="H146" s="5" t="s">
        <v>607</v>
      </c>
      <c r="I146" s="5" t="s">
        <v>607</v>
      </c>
      <c r="J146" t="e">
        <f>VLOOKUP(A146,Validación!$F$5386:$H$5397,3,0)</f>
        <v>#N/A</v>
      </c>
    </row>
    <row r="147" spans="1:10" x14ac:dyDescent="0.3">
      <c r="A147" s="5">
        <v>1005172</v>
      </c>
      <c r="B147" s="4" t="s">
        <v>604</v>
      </c>
      <c r="C147" s="4" t="s">
        <v>605</v>
      </c>
      <c r="D147" s="5">
        <v>14</v>
      </c>
      <c r="E147" s="4" t="s">
        <v>606</v>
      </c>
      <c r="F147" s="5" t="s">
        <v>607</v>
      </c>
      <c r="G147" s="4" t="s">
        <v>608</v>
      </c>
      <c r="H147" s="5" t="s">
        <v>607</v>
      </c>
      <c r="I147" s="5" t="s">
        <v>607</v>
      </c>
      <c r="J147" t="e">
        <f>VLOOKUP(A147,Validación!$F$5386:$H$5397,3,0)</f>
        <v>#N/A</v>
      </c>
    </row>
    <row r="148" spans="1:10" x14ac:dyDescent="0.3">
      <c r="A148" s="5">
        <v>1005173</v>
      </c>
      <c r="B148" s="4" t="s">
        <v>604</v>
      </c>
      <c r="C148" s="4" t="s">
        <v>605</v>
      </c>
      <c r="D148" s="5">
        <v>14</v>
      </c>
      <c r="E148" s="4" t="s">
        <v>606</v>
      </c>
      <c r="F148" s="5" t="s">
        <v>607</v>
      </c>
      <c r="G148" s="4" t="s">
        <v>608</v>
      </c>
      <c r="H148" s="5" t="s">
        <v>607</v>
      </c>
      <c r="I148" s="5" t="s">
        <v>607</v>
      </c>
      <c r="J148" t="e">
        <f>VLOOKUP(A148,Validación!$F$5386:$H$5397,3,0)</f>
        <v>#N/A</v>
      </c>
    </row>
    <row r="149" spans="1:10" x14ac:dyDescent="0.3">
      <c r="A149" s="5">
        <v>1005272</v>
      </c>
      <c r="B149" s="4" t="s">
        <v>604</v>
      </c>
      <c r="C149" s="4" t="s">
        <v>605</v>
      </c>
      <c r="D149" s="5">
        <v>14</v>
      </c>
      <c r="E149" s="4" t="s">
        <v>606</v>
      </c>
      <c r="F149" s="5" t="s">
        <v>607</v>
      </c>
      <c r="G149" s="4" t="s">
        <v>608</v>
      </c>
      <c r="H149" s="5" t="s">
        <v>607</v>
      </c>
      <c r="I149" s="5" t="s">
        <v>607</v>
      </c>
      <c r="J149" t="e">
        <f>VLOOKUP(A149,Validación!$F$5386:$H$5397,3,0)</f>
        <v>#N/A</v>
      </c>
    </row>
    <row r="150" spans="1:10" x14ac:dyDescent="0.3">
      <c r="A150" s="5">
        <v>1005273</v>
      </c>
      <c r="B150" s="4" t="s">
        <v>604</v>
      </c>
      <c r="C150" s="4" t="s">
        <v>605</v>
      </c>
      <c r="D150" s="5">
        <v>14</v>
      </c>
      <c r="E150" s="4" t="s">
        <v>606</v>
      </c>
      <c r="F150" s="5" t="s">
        <v>607</v>
      </c>
      <c r="G150" s="4" t="s">
        <v>608</v>
      </c>
      <c r="H150" s="5" t="s">
        <v>607</v>
      </c>
      <c r="I150" s="5" t="s">
        <v>607</v>
      </c>
      <c r="J150" t="e">
        <f>VLOOKUP(A150,Validación!$F$5386:$H$5397,3,0)</f>
        <v>#N/A</v>
      </c>
    </row>
    <row r="151" spans="1:10" x14ac:dyDescent="0.3">
      <c r="A151" s="5">
        <v>1005274</v>
      </c>
      <c r="B151" s="4" t="s">
        <v>604</v>
      </c>
      <c r="C151" s="4" t="s">
        <v>605</v>
      </c>
      <c r="D151" s="5">
        <v>14</v>
      </c>
      <c r="E151" s="4" t="s">
        <v>606</v>
      </c>
      <c r="F151" s="5" t="s">
        <v>607</v>
      </c>
      <c r="G151" s="4" t="s">
        <v>608</v>
      </c>
      <c r="H151" s="5" t="s">
        <v>607</v>
      </c>
      <c r="I151" s="5" t="s">
        <v>607</v>
      </c>
      <c r="J151" t="e">
        <f>VLOOKUP(A151,Validación!$F$5386:$H$5397,3,0)</f>
        <v>#N/A</v>
      </c>
    </row>
    <row r="152" spans="1:10" x14ac:dyDescent="0.3">
      <c r="A152" s="5">
        <v>1005276</v>
      </c>
      <c r="B152" s="4" t="s">
        <v>604</v>
      </c>
      <c r="C152" s="4" t="s">
        <v>605</v>
      </c>
      <c r="D152" s="5">
        <v>14</v>
      </c>
      <c r="E152" s="4" t="s">
        <v>606</v>
      </c>
      <c r="F152" s="5" t="s">
        <v>607</v>
      </c>
      <c r="G152" s="4" t="s">
        <v>608</v>
      </c>
      <c r="H152" s="5" t="s">
        <v>607</v>
      </c>
      <c r="I152" s="5" t="s">
        <v>607</v>
      </c>
      <c r="J152" t="e">
        <f>VLOOKUP(A152,Validación!$F$5386:$H$5397,3,0)</f>
        <v>#N/A</v>
      </c>
    </row>
    <row r="153" spans="1:10" x14ac:dyDescent="0.3">
      <c r="A153" s="5">
        <v>1005336</v>
      </c>
      <c r="B153" s="4" t="s">
        <v>604</v>
      </c>
      <c r="C153" s="4" t="s">
        <v>605</v>
      </c>
      <c r="D153" s="5">
        <v>14</v>
      </c>
      <c r="E153" s="4" t="s">
        <v>606</v>
      </c>
      <c r="F153" s="5" t="s">
        <v>607</v>
      </c>
      <c r="G153" s="4" t="s">
        <v>608</v>
      </c>
      <c r="H153" s="5" t="s">
        <v>607</v>
      </c>
      <c r="I153" s="5" t="s">
        <v>607</v>
      </c>
      <c r="J153" t="e">
        <f>VLOOKUP(A153,Validación!$F$5386:$H$5397,3,0)</f>
        <v>#N/A</v>
      </c>
    </row>
    <row r="154" spans="1:10" x14ac:dyDescent="0.3">
      <c r="A154" s="5">
        <v>1005398</v>
      </c>
      <c r="B154" s="4" t="s">
        <v>604</v>
      </c>
      <c r="C154" s="4" t="s">
        <v>605</v>
      </c>
      <c r="D154" s="5">
        <v>14</v>
      </c>
      <c r="E154" s="4" t="s">
        <v>606</v>
      </c>
      <c r="F154" s="5" t="s">
        <v>607</v>
      </c>
      <c r="G154" s="4" t="s">
        <v>608</v>
      </c>
      <c r="H154" s="5" t="s">
        <v>607</v>
      </c>
      <c r="I154" s="5" t="s">
        <v>607</v>
      </c>
      <c r="J154" t="e">
        <f>VLOOKUP(A154,Validación!$F$5386:$H$5397,3,0)</f>
        <v>#N/A</v>
      </c>
    </row>
    <row r="155" spans="1:10" x14ac:dyDescent="0.3">
      <c r="A155" s="5">
        <v>1005400</v>
      </c>
      <c r="B155" s="4" t="s">
        <v>604</v>
      </c>
      <c r="C155" s="4" t="s">
        <v>605</v>
      </c>
      <c r="D155" s="5">
        <v>14</v>
      </c>
      <c r="E155" s="4" t="s">
        <v>606</v>
      </c>
      <c r="F155" s="5" t="s">
        <v>607</v>
      </c>
      <c r="G155" s="4" t="s">
        <v>608</v>
      </c>
      <c r="H155" s="5" t="s">
        <v>607</v>
      </c>
      <c r="I155" s="5" t="s">
        <v>607</v>
      </c>
      <c r="J155" t="e">
        <f>VLOOKUP(A155,Validación!$F$5386:$H$5397,3,0)</f>
        <v>#N/A</v>
      </c>
    </row>
    <row r="156" spans="1:10" x14ac:dyDescent="0.3">
      <c r="A156" s="5">
        <v>1005471</v>
      </c>
      <c r="B156" s="4" t="s">
        <v>604</v>
      </c>
      <c r="C156" s="4" t="s">
        <v>605</v>
      </c>
      <c r="D156" s="5">
        <v>14</v>
      </c>
      <c r="E156" s="4" t="s">
        <v>606</v>
      </c>
      <c r="F156" s="5" t="s">
        <v>607</v>
      </c>
      <c r="G156" s="4" t="s">
        <v>608</v>
      </c>
      <c r="H156" s="5" t="s">
        <v>607</v>
      </c>
      <c r="I156" s="5" t="s">
        <v>607</v>
      </c>
      <c r="J156" t="e">
        <f>VLOOKUP(A156,Validación!$F$5386:$H$5397,3,0)</f>
        <v>#N/A</v>
      </c>
    </row>
    <row r="157" spans="1:10" x14ac:dyDescent="0.3">
      <c r="A157" s="5">
        <v>1005472</v>
      </c>
      <c r="B157" s="4" t="s">
        <v>604</v>
      </c>
      <c r="C157" s="4" t="s">
        <v>605</v>
      </c>
      <c r="D157" s="5">
        <v>14</v>
      </c>
      <c r="E157" s="4" t="s">
        <v>606</v>
      </c>
      <c r="F157" s="5" t="s">
        <v>607</v>
      </c>
      <c r="G157" s="4" t="s">
        <v>608</v>
      </c>
      <c r="H157" s="5" t="s">
        <v>607</v>
      </c>
      <c r="I157" s="5" t="s">
        <v>607</v>
      </c>
      <c r="J157" t="e">
        <f>VLOOKUP(A157,Validación!$F$5386:$H$5397,3,0)</f>
        <v>#N/A</v>
      </c>
    </row>
    <row r="158" spans="1:10" x14ac:dyDescent="0.3">
      <c r="A158" s="5">
        <v>1005552</v>
      </c>
      <c r="B158" s="4" t="s">
        <v>604</v>
      </c>
      <c r="C158" s="4" t="s">
        <v>605</v>
      </c>
      <c r="D158" s="5">
        <v>14</v>
      </c>
      <c r="E158" s="4" t="s">
        <v>606</v>
      </c>
      <c r="F158" s="5" t="s">
        <v>607</v>
      </c>
      <c r="G158" s="4" t="s">
        <v>608</v>
      </c>
      <c r="H158" s="5" t="s">
        <v>607</v>
      </c>
      <c r="I158" s="5" t="s">
        <v>607</v>
      </c>
      <c r="J158" t="e">
        <f>VLOOKUP(A158,Validación!$F$5386:$H$5397,3,0)</f>
        <v>#N/A</v>
      </c>
    </row>
    <row r="159" spans="1:10" x14ac:dyDescent="0.3">
      <c r="A159" s="5">
        <v>1005554</v>
      </c>
      <c r="B159" s="4" t="s">
        <v>604</v>
      </c>
      <c r="C159" s="4" t="s">
        <v>605</v>
      </c>
      <c r="D159" s="5">
        <v>14</v>
      </c>
      <c r="E159" s="4" t="s">
        <v>606</v>
      </c>
      <c r="F159" s="5" t="s">
        <v>607</v>
      </c>
      <c r="G159" s="4" t="s">
        <v>608</v>
      </c>
      <c r="H159" s="5" t="s">
        <v>607</v>
      </c>
      <c r="I159" s="5" t="s">
        <v>607</v>
      </c>
      <c r="J159" t="e">
        <f>VLOOKUP(A159,Validación!$F$5386:$H$5397,3,0)</f>
        <v>#N/A</v>
      </c>
    </row>
    <row r="160" spans="1:10" x14ac:dyDescent="0.3">
      <c r="A160" s="5">
        <v>1005559</v>
      </c>
      <c r="B160" s="4" t="s">
        <v>604</v>
      </c>
      <c r="C160" s="4" t="s">
        <v>605</v>
      </c>
      <c r="D160" s="5">
        <v>14</v>
      </c>
      <c r="E160" s="4" t="s">
        <v>606</v>
      </c>
      <c r="F160" s="5" t="s">
        <v>607</v>
      </c>
      <c r="G160" s="4" t="s">
        <v>608</v>
      </c>
      <c r="H160" s="5" t="s">
        <v>607</v>
      </c>
      <c r="I160" s="5" t="s">
        <v>607</v>
      </c>
      <c r="J160" t="e">
        <f>VLOOKUP(A160,Validación!$F$5386:$H$5397,3,0)</f>
        <v>#N/A</v>
      </c>
    </row>
    <row r="161" spans="1:10" x14ac:dyDescent="0.3">
      <c r="A161" s="5">
        <v>1005560</v>
      </c>
      <c r="B161" s="4" t="s">
        <v>604</v>
      </c>
      <c r="C161" s="4" t="s">
        <v>605</v>
      </c>
      <c r="D161" s="5">
        <v>14</v>
      </c>
      <c r="E161" s="4" t="s">
        <v>606</v>
      </c>
      <c r="F161" s="5" t="s">
        <v>607</v>
      </c>
      <c r="G161" s="4" t="s">
        <v>608</v>
      </c>
      <c r="H161" s="5" t="s">
        <v>607</v>
      </c>
      <c r="I161" s="5" t="s">
        <v>607</v>
      </c>
      <c r="J161" t="e">
        <f>VLOOKUP(A161,Validación!$F$5386:$H$5397,3,0)</f>
        <v>#N/A</v>
      </c>
    </row>
    <row r="162" spans="1:10" x14ac:dyDescent="0.3">
      <c r="A162" s="5">
        <v>1005561</v>
      </c>
      <c r="B162" s="4" t="s">
        <v>604</v>
      </c>
      <c r="C162" s="4" t="s">
        <v>605</v>
      </c>
      <c r="D162" s="5">
        <v>14</v>
      </c>
      <c r="E162" s="4" t="s">
        <v>606</v>
      </c>
      <c r="F162" s="5" t="s">
        <v>607</v>
      </c>
      <c r="G162" s="4" t="s">
        <v>608</v>
      </c>
      <c r="H162" s="5" t="s">
        <v>607</v>
      </c>
      <c r="I162" s="5" t="s">
        <v>607</v>
      </c>
      <c r="J162" t="e">
        <f>VLOOKUP(A162,Validación!$F$5386:$H$5397,3,0)</f>
        <v>#N/A</v>
      </c>
    </row>
    <row r="163" spans="1:10" x14ac:dyDescent="0.3">
      <c r="A163" s="5">
        <v>1005572</v>
      </c>
      <c r="B163" s="4" t="s">
        <v>604</v>
      </c>
      <c r="C163" s="4" t="s">
        <v>605</v>
      </c>
      <c r="D163" s="5">
        <v>14</v>
      </c>
      <c r="E163" s="4" t="s">
        <v>606</v>
      </c>
      <c r="F163" s="5" t="s">
        <v>607</v>
      </c>
      <c r="G163" s="4" t="s">
        <v>608</v>
      </c>
      <c r="H163" s="5" t="s">
        <v>607</v>
      </c>
      <c r="I163" s="5" t="s">
        <v>607</v>
      </c>
      <c r="J163" t="e">
        <f>VLOOKUP(A163,Validación!$F$5386:$H$5397,3,0)</f>
        <v>#N/A</v>
      </c>
    </row>
    <row r="164" spans="1:10" x14ac:dyDescent="0.3">
      <c r="A164" s="5">
        <v>1005575</v>
      </c>
      <c r="B164" s="4" t="s">
        <v>604</v>
      </c>
      <c r="C164" s="4" t="s">
        <v>605</v>
      </c>
      <c r="D164" s="5">
        <v>14</v>
      </c>
      <c r="E164" s="4" t="s">
        <v>606</v>
      </c>
      <c r="F164" s="5" t="s">
        <v>607</v>
      </c>
      <c r="G164" s="4" t="s">
        <v>608</v>
      </c>
      <c r="H164" s="5" t="s">
        <v>607</v>
      </c>
      <c r="I164" s="5" t="s">
        <v>607</v>
      </c>
      <c r="J164" t="e">
        <f>VLOOKUP(A164,Validación!$F$5386:$H$5397,3,0)</f>
        <v>#N/A</v>
      </c>
    </row>
    <row r="165" spans="1:10" x14ac:dyDescent="0.3">
      <c r="A165" s="5">
        <v>1005622</v>
      </c>
      <c r="B165" s="4" t="s">
        <v>604</v>
      </c>
      <c r="C165" s="4" t="s">
        <v>605</v>
      </c>
      <c r="D165" s="5">
        <v>14</v>
      </c>
      <c r="E165" s="4" t="s">
        <v>606</v>
      </c>
      <c r="F165" s="5" t="s">
        <v>607</v>
      </c>
      <c r="G165" s="4" t="s">
        <v>608</v>
      </c>
      <c r="H165" s="5" t="s">
        <v>607</v>
      </c>
      <c r="I165" s="5" t="s">
        <v>607</v>
      </c>
      <c r="J165" t="e">
        <f>VLOOKUP(A165,Validación!$F$5386:$H$5397,3,0)</f>
        <v>#N/A</v>
      </c>
    </row>
    <row r="166" spans="1:10" x14ac:dyDescent="0.3">
      <c r="A166" s="5">
        <v>1005641</v>
      </c>
      <c r="B166" s="4" t="s">
        <v>604</v>
      </c>
      <c r="C166" s="4" t="s">
        <v>605</v>
      </c>
      <c r="D166" s="5">
        <v>14</v>
      </c>
      <c r="E166" s="4" t="s">
        <v>606</v>
      </c>
      <c r="F166" s="5" t="s">
        <v>607</v>
      </c>
      <c r="G166" s="4" t="s">
        <v>608</v>
      </c>
      <c r="H166" s="5" t="s">
        <v>607</v>
      </c>
      <c r="I166" s="5" t="s">
        <v>607</v>
      </c>
      <c r="J166" t="e">
        <f>VLOOKUP(A166,Validación!$F$5386:$H$5397,3,0)</f>
        <v>#N/A</v>
      </c>
    </row>
    <row r="167" spans="1:10" x14ac:dyDescent="0.3">
      <c r="A167" s="5">
        <v>1005642</v>
      </c>
      <c r="B167" s="4" t="s">
        <v>604</v>
      </c>
      <c r="C167" s="4" t="s">
        <v>605</v>
      </c>
      <c r="D167" s="5">
        <v>14</v>
      </c>
      <c r="E167" s="4" t="s">
        <v>606</v>
      </c>
      <c r="F167" s="5" t="s">
        <v>607</v>
      </c>
      <c r="G167" s="4" t="s">
        <v>608</v>
      </c>
      <c r="H167" s="5" t="s">
        <v>607</v>
      </c>
      <c r="I167" s="5" t="s">
        <v>607</v>
      </c>
      <c r="J167" t="e">
        <f>VLOOKUP(A167,Validación!$F$5386:$H$5397,3,0)</f>
        <v>#N/A</v>
      </c>
    </row>
    <row r="168" spans="1:10" x14ac:dyDescent="0.3">
      <c r="A168" s="5">
        <v>1005643</v>
      </c>
      <c r="B168" s="4" t="s">
        <v>604</v>
      </c>
      <c r="C168" s="4" t="s">
        <v>605</v>
      </c>
      <c r="D168" s="5">
        <v>14</v>
      </c>
      <c r="E168" s="4" t="s">
        <v>606</v>
      </c>
      <c r="F168" s="5" t="s">
        <v>607</v>
      </c>
      <c r="G168" s="4" t="s">
        <v>608</v>
      </c>
      <c r="H168" s="5" t="s">
        <v>607</v>
      </c>
      <c r="I168" s="5" t="s">
        <v>607</v>
      </c>
      <c r="J168" t="e">
        <f>VLOOKUP(A168,Validación!$F$5386:$H$5397,3,0)</f>
        <v>#N/A</v>
      </c>
    </row>
    <row r="169" spans="1:10" x14ac:dyDescent="0.3">
      <c r="A169" s="5">
        <v>1005739</v>
      </c>
      <c r="B169" s="4" t="s">
        <v>604</v>
      </c>
      <c r="C169" s="4" t="s">
        <v>605</v>
      </c>
      <c r="D169" s="5">
        <v>14</v>
      </c>
      <c r="E169" s="4" t="s">
        <v>606</v>
      </c>
      <c r="F169" s="5" t="s">
        <v>607</v>
      </c>
      <c r="G169" s="4" t="s">
        <v>608</v>
      </c>
      <c r="H169" s="5" t="s">
        <v>607</v>
      </c>
      <c r="I169" s="5" t="s">
        <v>607</v>
      </c>
      <c r="J169" t="e">
        <f>VLOOKUP(A169,Validación!$F$5386:$H$5397,3,0)</f>
        <v>#N/A</v>
      </c>
    </row>
    <row r="170" spans="1:10" x14ac:dyDescent="0.3">
      <c r="A170" s="5">
        <v>1005816</v>
      </c>
      <c r="B170" s="4" t="s">
        <v>604</v>
      </c>
      <c r="C170" s="4" t="s">
        <v>605</v>
      </c>
      <c r="D170" s="5">
        <v>14</v>
      </c>
      <c r="E170" s="4" t="s">
        <v>606</v>
      </c>
      <c r="F170" s="5" t="s">
        <v>607</v>
      </c>
      <c r="G170" s="4" t="s">
        <v>608</v>
      </c>
      <c r="H170" s="5" t="s">
        <v>607</v>
      </c>
      <c r="I170" s="5" t="s">
        <v>607</v>
      </c>
      <c r="J170" t="e">
        <f>VLOOKUP(A170,Validación!$F$5386:$H$5397,3,0)</f>
        <v>#N/A</v>
      </c>
    </row>
    <row r="171" spans="1:10" x14ac:dyDescent="0.3">
      <c r="A171" s="5">
        <v>1005817</v>
      </c>
      <c r="B171" s="4" t="s">
        <v>604</v>
      </c>
      <c r="C171" s="4" t="s">
        <v>605</v>
      </c>
      <c r="D171" s="5">
        <v>14</v>
      </c>
      <c r="E171" s="4" t="s">
        <v>606</v>
      </c>
      <c r="F171" s="5" t="s">
        <v>607</v>
      </c>
      <c r="G171" s="4" t="s">
        <v>608</v>
      </c>
      <c r="H171" s="5" t="s">
        <v>607</v>
      </c>
      <c r="I171" s="5" t="s">
        <v>607</v>
      </c>
      <c r="J171" t="e">
        <f>VLOOKUP(A171,Validación!$F$5386:$H$5397,3,0)</f>
        <v>#N/A</v>
      </c>
    </row>
    <row r="172" spans="1:10" x14ac:dyDescent="0.3">
      <c r="A172" s="5">
        <v>1005818</v>
      </c>
      <c r="B172" s="4" t="s">
        <v>604</v>
      </c>
      <c r="C172" s="4" t="s">
        <v>605</v>
      </c>
      <c r="D172" s="5">
        <v>14</v>
      </c>
      <c r="E172" s="4" t="s">
        <v>606</v>
      </c>
      <c r="F172" s="5" t="s">
        <v>607</v>
      </c>
      <c r="G172" s="4" t="s">
        <v>608</v>
      </c>
      <c r="H172" s="5" t="s">
        <v>607</v>
      </c>
      <c r="I172" s="5" t="s">
        <v>607</v>
      </c>
      <c r="J172" t="e">
        <f>VLOOKUP(A172,Validación!$F$5386:$H$5397,3,0)</f>
        <v>#N/A</v>
      </c>
    </row>
    <row r="173" spans="1:10" x14ac:dyDescent="0.3">
      <c r="A173" s="5">
        <v>1005819</v>
      </c>
      <c r="B173" s="4" t="s">
        <v>604</v>
      </c>
      <c r="C173" s="4" t="s">
        <v>605</v>
      </c>
      <c r="D173" s="5">
        <v>14</v>
      </c>
      <c r="E173" s="4" t="s">
        <v>606</v>
      </c>
      <c r="F173" s="5" t="s">
        <v>607</v>
      </c>
      <c r="G173" s="4" t="s">
        <v>608</v>
      </c>
      <c r="H173" s="5" t="s">
        <v>607</v>
      </c>
      <c r="I173" s="5" t="s">
        <v>607</v>
      </c>
      <c r="J173" t="e">
        <f>VLOOKUP(A173,Validación!$F$5386:$H$5397,3,0)</f>
        <v>#N/A</v>
      </c>
    </row>
    <row r="174" spans="1:10" x14ac:dyDescent="0.3">
      <c r="A174" s="5">
        <v>1005825</v>
      </c>
      <c r="B174" s="4" t="s">
        <v>604</v>
      </c>
      <c r="C174" s="4" t="s">
        <v>605</v>
      </c>
      <c r="D174" s="5">
        <v>14</v>
      </c>
      <c r="E174" s="4" t="s">
        <v>606</v>
      </c>
      <c r="F174" s="5" t="s">
        <v>607</v>
      </c>
      <c r="G174" s="4" t="s">
        <v>608</v>
      </c>
      <c r="H174" s="5" t="s">
        <v>607</v>
      </c>
      <c r="I174" s="5" t="s">
        <v>607</v>
      </c>
      <c r="J174" t="e">
        <f>VLOOKUP(A174,Validación!$F$5386:$H$5397,3,0)</f>
        <v>#N/A</v>
      </c>
    </row>
    <row r="175" spans="1:10" x14ac:dyDescent="0.3">
      <c r="A175" s="5">
        <v>1005826</v>
      </c>
      <c r="B175" s="4" t="s">
        <v>604</v>
      </c>
      <c r="C175" s="4" t="s">
        <v>605</v>
      </c>
      <c r="D175" s="5">
        <v>14</v>
      </c>
      <c r="E175" s="4" t="s">
        <v>606</v>
      </c>
      <c r="F175" s="5" t="s">
        <v>607</v>
      </c>
      <c r="G175" s="4" t="s">
        <v>608</v>
      </c>
      <c r="H175" s="5" t="s">
        <v>607</v>
      </c>
      <c r="I175" s="5" t="s">
        <v>607</v>
      </c>
      <c r="J175" t="e">
        <f>VLOOKUP(A175,Validación!$F$5386:$H$5397,3,0)</f>
        <v>#N/A</v>
      </c>
    </row>
    <row r="176" spans="1:10" x14ac:dyDescent="0.3">
      <c r="A176" s="5">
        <v>1005872</v>
      </c>
      <c r="B176" s="4" t="s">
        <v>604</v>
      </c>
      <c r="C176" s="4" t="s">
        <v>605</v>
      </c>
      <c r="D176" s="5">
        <v>14</v>
      </c>
      <c r="E176" s="4" t="s">
        <v>606</v>
      </c>
      <c r="F176" s="5" t="s">
        <v>607</v>
      </c>
      <c r="G176" s="4" t="s">
        <v>608</v>
      </c>
      <c r="H176" s="5" t="s">
        <v>607</v>
      </c>
      <c r="I176" s="5" t="s">
        <v>607</v>
      </c>
      <c r="J176" t="e">
        <f>VLOOKUP(A176,Validación!$F$5386:$H$5397,3,0)</f>
        <v>#N/A</v>
      </c>
    </row>
    <row r="177" spans="1:10" x14ac:dyDescent="0.3">
      <c r="A177" s="5">
        <v>1005967</v>
      </c>
      <c r="B177" s="4" t="s">
        <v>604</v>
      </c>
      <c r="C177" s="4" t="s">
        <v>605</v>
      </c>
      <c r="D177" s="5">
        <v>14</v>
      </c>
      <c r="E177" s="4" t="s">
        <v>606</v>
      </c>
      <c r="F177" s="5" t="s">
        <v>607</v>
      </c>
      <c r="G177" s="4" t="s">
        <v>608</v>
      </c>
      <c r="H177" s="5" t="s">
        <v>607</v>
      </c>
      <c r="I177" s="5" t="s">
        <v>607</v>
      </c>
      <c r="J177" t="e">
        <f>VLOOKUP(A177,Validación!$F$5386:$H$5397,3,0)</f>
        <v>#N/A</v>
      </c>
    </row>
    <row r="178" spans="1:10" x14ac:dyDescent="0.3">
      <c r="A178" s="5">
        <v>1005971</v>
      </c>
      <c r="B178" s="4" t="s">
        <v>604</v>
      </c>
      <c r="C178" s="4" t="s">
        <v>605</v>
      </c>
      <c r="D178" s="5">
        <v>14</v>
      </c>
      <c r="E178" s="4" t="s">
        <v>606</v>
      </c>
      <c r="F178" s="5" t="s">
        <v>607</v>
      </c>
      <c r="G178" s="4" t="s">
        <v>608</v>
      </c>
      <c r="H178" s="5" t="s">
        <v>607</v>
      </c>
      <c r="I178" s="5" t="s">
        <v>607</v>
      </c>
      <c r="J178" t="e">
        <f>VLOOKUP(A178,Validación!$F$5386:$H$5397,3,0)</f>
        <v>#N/A</v>
      </c>
    </row>
    <row r="179" spans="1:10" x14ac:dyDescent="0.3">
      <c r="A179" s="5">
        <v>1006003</v>
      </c>
      <c r="B179" s="4" t="s">
        <v>604</v>
      </c>
      <c r="C179" s="4" t="s">
        <v>605</v>
      </c>
      <c r="D179" s="5">
        <v>14</v>
      </c>
      <c r="E179" s="4" t="s">
        <v>606</v>
      </c>
      <c r="F179" s="5" t="s">
        <v>607</v>
      </c>
      <c r="G179" s="4" t="s">
        <v>608</v>
      </c>
      <c r="H179" s="5" t="s">
        <v>607</v>
      </c>
      <c r="I179" s="5" t="s">
        <v>607</v>
      </c>
      <c r="J179" t="e">
        <f>VLOOKUP(A179,Validación!$F$5386:$H$5397,3,0)</f>
        <v>#N/A</v>
      </c>
    </row>
    <row r="180" spans="1:10" x14ac:dyDescent="0.3">
      <c r="A180" s="5">
        <v>1006006</v>
      </c>
      <c r="B180" s="4" t="s">
        <v>604</v>
      </c>
      <c r="C180" s="4" t="s">
        <v>605</v>
      </c>
      <c r="D180" s="5">
        <v>14</v>
      </c>
      <c r="E180" s="4" t="s">
        <v>606</v>
      </c>
      <c r="F180" s="5" t="s">
        <v>607</v>
      </c>
      <c r="G180" s="4" t="s">
        <v>608</v>
      </c>
      <c r="H180" s="5" t="s">
        <v>607</v>
      </c>
      <c r="I180" s="5" t="s">
        <v>607</v>
      </c>
      <c r="J180" t="e">
        <f>VLOOKUP(A180,Validación!$F$5386:$H$5397,3,0)</f>
        <v>#N/A</v>
      </c>
    </row>
    <row r="181" spans="1:10" x14ac:dyDescent="0.3">
      <c r="A181" s="5">
        <v>1006007</v>
      </c>
      <c r="B181" s="4" t="s">
        <v>604</v>
      </c>
      <c r="C181" s="4" t="s">
        <v>605</v>
      </c>
      <c r="D181" s="5">
        <v>14</v>
      </c>
      <c r="E181" s="4" t="s">
        <v>606</v>
      </c>
      <c r="F181" s="5" t="s">
        <v>607</v>
      </c>
      <c r="G181" s="4" t="s">
        <v>608</v>
      </c>
      <c r="H181" s="5" t="s">
        <v>607</v>
      </c>
      <c r="I181" s="5" t="s">
        <v>607</v>
      </c>
      <c r="J181" t="e">
        <f>VLOOKUP(A181,Validación!$F$5386:$H$5397,3,0)</f>
        <v>#N/A</v>
      </c>
    </row>
    <row r="182" spans="1:10" x14ac:dyDescent="0.3">
      <c r="A182" s="5">
        <v>1006008</v>
      </c>
      <c r="B182" s="4" t="s">
        <v>604</v>
      </c>
      <c r="C182" s="4" t="s">
        <v>605</v>
      </c>
      <c r="D182" s="5">
        <v>14</v>
      </c>
      <c r="E182" s="4" t="s">
        <v>606</v>
      </c>
      <c r="F182" s="5" t="s">
        <v>607</v>
      </c>
      <c r="G182" s="4" t="s">
        <v>608</v>
      </c>
      <c r="H182" s="5" t="s">
        <v>607</v>
      </c>
      <c r="I182" s="5" t="s">
        <v>607</v>
      </c>
      <c r="J182" t="e">
        <f>VLOOKUP(A182,Validación!$F$5386:$H$5397,3,0)</f>
        <v>#N/A</v>
      </c>
    </row>
    <row r="183" spans="1:10" x14ac:dyDescent="0.3">
      <c r="A183" s="5">
        <v>1006010</v>
      </c>
      <c r="B183" s="4" t="s">
        <v>604</v>
      </c>
      <c r="C183" s="4" t="s">
        <v>605</v>
      </c>
      <c r="D183" s="5">
        <v>14</v>
      </c>
      <c r="E183" s="4" t="s">
        <v>606</v>
      </c>
      <c r="F183" s="5" t="s">
        <v>607</v>
      </c>
      <c r="G183" s="4" t="s">
        <v>608</v>
      </c>
      <c r="H183" s="5" t="s">
        <v>607</v>
      </c>
      <c r="I183" s="5" t="s">
        <v>607</v>
      </c>
      <c r="J183" t="e">
        <f>VLOOKUP(A183,Validación!$F$5386:$H$5397,3,0)</f>
        <v>#N/A</v>
      </c>
    </row>
    <row r="184" spans="1:10" x14ac:dyDescent="0.3">
      <c r="A184" s="5">
        <v>1006080</v>
      </c>
      <c r="B184" s="4" t="s">
        <v>604</v>
      </c>
      <c r="C184" s="4" t="s">
        <v>605</v>
      </c>
      <c r="D184" s="5">
        <v>14</v>
      </c>
      <c r="E184" s="4" t="s">
        <v>606</v>
      </c>
      <c r="F184" s="5" t="s">
        <v>607</v>
      </c>
      <c r="G184" s="4" t="s">
        <v>608</v>
      </c>
      <c r="H184" s="5" t="s">
        <v>607</v>
      </c>
      <c r="I184" s="5" t="s">
        <v>607</v>
      </c>
      <c r="J184" t="e">
        <f>VLOOKUP(A184,Validación!$F$5386:$H$5397,3,0)</f>
        <v>#N/A</v>
      </c>
    </row>
    <row r="185" spans="1:10" x14ac:dyDescent="0.3">
      <c r="A185" s="5">
        <v>1006084</v>
      </c>
      <c r="B185" s="4" t="s">
        <v>604</v>
      </c>
      <c r="C185" s="4" t="s">
        <v>605</v>
      </c>
      <c r="D185" s="5">
        <v>14</v>
      </c>
      <c r="E185" s="4" t="s">
        <v>606</v>
      </c>
      <c r="F185" s="5" t="s">
        <v>607</v>
      </c>
      <c r="G185" s="4" t="s">
        <v>608</v>
      </c>
      <c r="H185" s="5" t="s">
        <v>607</v>
      </c>
      <c r="I185" s="5" t="s">
        <v>607</v>
      </c>
      <c r="J185" t="e">
        <f>VLOOKUP(A185,Validación!$F$5386:$H$5397,3,0)</f>
        <v>#N/A</v>
      </c>
    </row>
    <row r="186" spans="1:10" x14ac:dyDescent="0.3">
      <c r="A186" s="5">
        <v>1006092</v>
      </c>
      <c r="B186" s="4" t="s">
        <v>604</v>
      </c>
      <c r="C186" s="4" t="s">
        <v>605</v>
      </c>
      <c r="D186" s="5">
        <v>14</v>
      </c>
      <c r="E186" s="4" t="s">
        <v>606</v>
      </c>
      <c r="F186" s="5" t="s">
        <v>607</v>
      </c>
      <c r="G186" s="4" t="s">
        <v>608</v>
      </c>
      <c r="H186" s="5" t="s">
        <v>607</v>
      </c>
      <c r="I186" s="5" t="s">
        <v>607</v>
      </c>
      <c r="J186" t="e">
        <f>VLOOKUP(A186,Validación!$F$5386:$H$5397,3,0)</f>
        <v>#N/A</v>
      </c>
    </row>
    <row r="187" spans="1:10" x14ac:dyDescent="0.3">
      <c r="A187" s="5">
        <v>1006183</v>
      </c>
      <c r="B187" s="4" t="s">
        <v>604</v>
      </c>
      <c r="C187" s="4" t="s">
        <v>605</v>
      </c>
      <c r="D187" s="5">
        <v>14</v>
      </c>
      <c r="E187" s="4" t="s">
        <v>606</v>
      </c>
      <c r="F187" s="5" t="s">
        <v>607</v>
      </c>
      <c r="G187" s="4" t="s">
        <v>608</v>
      </c>
      <c r="H187" s="5" t="s">
        <v>607</v>
      </c>
      <c r="I187" s="5" t="s">
        <v>607</v>
      </c>
      <c r="J187" t="e">
        <f>VLOOKUP(A187,Validación!$F$5386:$H$5397,3,0)</f>
        <v>#N/A</v>
      </c>
    </row>
    <row r="188" spans="1:10" x14ac:dyDescent="0.3">
      <c r="A188" s="5">
        <v>1006184</v>
      </c>
      <c r="B188" s="4" t="s">
        <v>604</v>
      </c>
      <c r="C188" s="4" t="s">
        <v>605</v>
      </c>
      <c r="D188" s="5">
        <v>14</v>
      </c>
      <c r="E188" s="4" t="s">
        <v>606</v>
      </c>
      <c r="F188" s="5" t="s">
        <v>607</v>
      </c>
      <c r="G188" s="4" t="s">
        <v>608</v>
      </c>
      <c r="H188" s="5" t="s">
        <v>607</v>
      </c>
      <c r="I188" s="5" t="s">
        <v>607</v>
      </c>
      <c r="J188" t="e">
        <f>VLOOKUP(A188,Validación!$F$5386:$H$5397,3,0)</f>
        <v>#N/A</v>
      </c>
    </row>
    <row r="189" spans="1:10" x14ac:dyDescent="0.3">
      <c r="A189" s="5">
        <v>1006192</v>
      </c>
      <c r="B189" s="4" t="s">
        <v>604</v>
      </c>
      <c r="C189" s="4" t="s">
        <v>605</v>
      </c>
      <c r="D189" s="5">
        <v>14</v>
      </c>
      <c r="E189" s="4" t="s">
        <v>606</v>
      </c>
      <c r="F189" s="5" t="s">
        <v>607</v>
      </c>
      <c r="G189" s="4" t="s">
        <v>608</v>
      </c>
      <c r="H189" s="5" t="s">
        <v>607</v>
      </c>
      <c r="I189" s="5" t="s">
        <v>607</v>
      </c>
      <c r="J189" t="e">
        <f>VLOOKUP(A189,Validación!$F$5386:$H$5397,3,0)</f>
        <v>#N/A</v>
      </c>
    </row>
    <row r="190" spans="1:10" x14ac:dyDescent="0.3">
      <c r="A190" s="5">
        <v>1006194</v>
      </c>
      <c r="B190" s="4" t="s">
        <v>604</v>
      </c>
      <c r="C190" s="4" t="s">
        <v>605</v>
      </c>
      <c r="D190" s="5">
        <v>14</v>
      </c>
      <c r="E190" s="4" t="s">
        <v>606</v>
      </c>
      <c r="F190" s="5" t="s">
        <v>607</v>
      </c>
      <c r="G190" s="4" t="s">
        <v>608</v>
      </c>
      <c r="H190" s="5" t="s">
        <v>607</v>
      </c>
      <c r="I190" s="5" t="s">
        <v>607</v>
      </c>
      <c r="J190" t="e">
        <f>VLOOKUP(A190,Validación!$F$5386:$H$5397,3,0)</f>
        <v>#N/A</v>
      </c>
    </row>
    <row r="191" spans="1:10" x14ac:dyDescent="0.3">
      <c r="A191" s="5">
        <v>1006198</v>
      </c>
      <c r="B191" s="4" t="s">
        <v>604</v>
      </c>
      <c r="C191" s="4" t="s">
        <v>605</v>
      </c>
      <c r="D191" s="5">
        <v>14</v>
      </c>
      <c r="E191" s="4" t="s">
        <v>606</v>
      </c>
      <c r="F191" s="5" t="s">
        <v>607</v>
      </c>
      <c r="G191" s="4" t="s">
        <v>608</v>
      </c>
      <c r="H191" s="5" t="s">
        <v>607</v>
      </c>
      <c r="I191" s="5" t="s">
        <v>607</v>
      </c>
      <c r="J191" t="e">
        <f>VLOOKUP(A191,Validación!$F$5386:$H$5397,3,0)</f>
        <v>#N/A</v>
      </c>
    </row>
    <row r="192" spans="1:10" x14ac:dyDescent="0.3">
      <c r="A192" s="5">
        <v>1006280</v>
      </c>
      <c r="B192" s="4" t="s">
        <v>604</v>
      </c>
      <c r="C192" s="4" t="s">
        <v>605</v>
      </c>
      <c r="D192" s="5">
        <v>14</v>
      </c>
      <c r="E192" s="4" t="s">
        <v>606</v>
      </c>
      <c r="F192" s="5" t="s">
        <v>607</v>
      </c>
      <c r="G192" s="4" t="s">
        <v>608</v>
      </c>
      <c r="H192" s="5" t="s">
        <v>607</v>
      </c>
      <c r="I192" s="5" t="s">
        <v>607</v>
      </c>
      <c r="J192" t="e">
        <f>VLOOKUP(A192,Validación!$F$5386:$H$5397,3,0)</f>
        <v>#N/A</v>
      </c>
    </row>
    <row r="193" spans="1:10" x14ac:dyDescent="0.3">
      <c r="A193" s="5">
        <v>1006281</v>
      </c>
      <c r="B193" s="4" t="s">
        <v>604</v>
      </c>
      <c r="C193" s="4" t="s">
        <v>605</v>
      </c>
      <c r="D193" s="5">
        <v>14</v>
      </c>
      <c r="E193" s="4" t="s">
        <v>606</v>
      </c>
      <c r="F193" s="5" t="s">
        <v>607</v>
      </c>
      <c r="G193" s="4" t="s">
        <v>608</v>
      </c>
      <c r="H193" s="5" t="s">
        <v>607</v>
      </c>
      <c r="I193" s="5" t="s">
        <v>607</v>
      </c>
      <c r="J193" t="e">
        <f>VLOOKUP(A193,Validación!$F$5386:$H$5397,3,0)</f>
        <v>#N/A</v>
      </c>
    </row>
    <row r="194" spans="1:10" x14ac:dyDescent="0.3">
      <c r="A194" s="5">
        <v>1006315</v>
      </c>
      <c r="B194" s="4" t="s">
        <v>604</v>
      </c>
      <c r="C194" s="4" t="s">
        <v>605</v>
      </c>
      <c r="D194" s="5">
        <v>14</v>
      </c>
      <c r="E194" s="4" t="s">
        <v>606</v>
      </c>
      <c r="F194" s="5" t="s">
        <v>607</v>
      </c>
      <c r="G194" s="4" t="s">
        <v>608</v>
      </c>
      <c r="H194" s="5" t="s">
        <v>607</v>
      </c>
      <c r="I194" s="5" t="s">
        <v>607</v>
      </c>
      <c r="J194" t="e">
        <f>VLOOKUP(A194,Validación!$F$5386:$H$5397,3,0)</f>
        <v>#N/A</v>
      </c>
    </row>
    <row r="195" spans="1:10" x14ac:dyDescent="0.3">
      <c r="A195" s="5">
        <v>1006583</v>
      </c>
      <c r="B195" s="4" t="s">
        <v>604</v>
      </c>
      <c r="C195" s="4" t="s">
        <v>605</v>
      </c>
      <c r="D195" s="5">
        <v>14</v>
      </c>
      <c r="E195" s="4" t="s">
        <v>606</v>
      </c>
      <c r="F195" s="5" t="s">
        <v>607</v>
      </c>
      <c r="G195" s="4" t="s">
        <v>608</v>
      </c>
      <c r="H195" s="5" t="s">
        <v>607</v>
      </c>
      <c r="I195" s="5" t="s">
        <v>607</v>
      </c>
      <c r="J195" t="e">
        <f>VLOOKUP(A195,Validación!$F$5386:$H$5397,3,0)</f>
        <v>#N/A</v>
      </c>
    </row>
    <row r="196" spans="1:10" x14ac:dyDescent="0.3">
      <c r="A196" s="5">
        <v>1006628</v>
      </c>
      <c r="B196" s="4" t="s">
        <v>604</v>
      </c>
      <c r="C196" s="4" t="s">
        <v>605</v>
      </c>
      <c r="D196" s="5">
        <v>14</v>
      </c>
      <c r="E196" s="4" t="s">
        <v>606</v>
      </c>
      <c r="F196" s="5" t="s">
        <v>607</v>
      </c>
      <c r="G196" s="4" t="s">
        <v>608</v>
      </c>
      <c r="H196" s="5" t="s">
        <v>607</v>
      </c>
      <c r="I196" s="5" t="s">
        <v>607</v>
      </c>
      <c r="J196" t="e">
        <f>VLOOKUP(A196,Validación!$F$5386:$H$5397,3,0)</f>
        <v>#N/A</v>
      </c>
    </row>
    <row r="197" spans="1:10" x14ac:dyDescent="0.3">
      <c r="A197" s="5">
        <v>1006630</v>
      </c>
      <c r="B197" s="4" t="s">
        <v>604</v>
      </c>
      <c r="C197" s="4" t="s">
        <v>605</v>
      </c>
      <c r="D197" s="5">
        <v>14</v>
      </c>
      <c r="E197" s="4" t="s">
        <v>606</v>
      </c>
      <c r="F197" s="5" t="s">
        <v>607</v>
      </c>
      <c r="G197" s="4" t="s">
        <v>608</v>
      </c>
      <c r="H197" s="5" t="s">
        <v>607</v>
      </c>
      <c r="I197" s="5" t="s">
        <v>607</v>
      </c>
      <c r="J197" t="e">
        <f>VLOOKUP(A197,Validación!$F$5386:$H$5397,3,0)</f>
        <v>#N/A</v>
      </c>
    </row>
    <row r="198" spans="1:10" x14ac:dyDescent="0.3">
      <c r="A198" s="5">
        <v>1006631</v>
      </c>
      <c r="B198" s="4" t="s">
        <v>604</v>
      </c>
      <c r="C198" s="4" t="s">
        <v>605</v>
      </c>
      <c r="D198" s="5">
        <v>14</v>
      </c>
      <c r="E198" s="4" t="s">
        <v>606</v>
      </c>
      <c r="F198" s="5" t="s">
        <v>607</v>
      </c>
      <c r="G198" s="4" t="s">
        <v>608</v>
      </c>
      <c r="H198" s="5" t="s">
        <v>607</v>
      </c>
      <c r="I198" s="5" t="s">
        <v>607</v>
      </c>
      <c r="J198" t="e">
        <f>VLOOKUP(A198,Validación!$F$5386:$H$5397,3,0)</f>
        <v>#N/A</v>
      </c>
    </row>
    <row r="199" spans="1:10" x14ac:dyDescent="0.3">
      <c r="A199" s="5">
        <v>1006689</v>
      </c>
      <c r="B199" s="4" t="s">
        <v>604</v>
      </c>
      <c r="C199" s="4" t="s">
        <v>605</v>
      </c>
      <c r="D199" s="5">
        <v>14</v>
      </c>
      <c r="E199" s="4" t="s">
        <v>606</v>
      </c>
      <c r="F199" s="5" t="s">
        <v>607</v>
      </c>
      <c r="G199" s="4" t="s">
        <v>608</v>
      </c>
      <c r="H199" s="5" t="s">
        <v>607</v>
      </c>
      <c r="I199" s="5" t="s">
        <v>607</v>
      </c>
      <c r="J199" t="e">
        <f>VLOOKUP(A199,Validación!$F$5386:$H$5397,3,0)</f>
        <v>#N/A</v>
      </c>
    </row>
    <row r="200" spans="1:10" x14ac:dyDescent="0.3">
      <c r="A200" s="5">
        <v>1006690</v>
      </c>
      <c r="B200" s="4" t="s">
        <v>604</v>
      </c>
      <c r="C200" s="4" t="s">
        <v>605</v>
      </c>
      <c r="D200" s="5">
        <v>14</v>
      </c>
      <c r="E200" s="4" t="s">
        <v>606</v>
      </c>
      <c r="F200" s="5" t="s">
        <v>607</v>
      </c>
      <c r="G200" s="4" t="s">
        <v>608</v>
      </c>
      <c r="H200" s="5" t="s">
        <v>607</v>
      </c>
      <c r="I200" s="5" t="s">
        <v>607</v>
      </c>
      <c r="J200" t="e">
        <f>VLOOKUP(A200,Validación!$F$5386:$H$5397,3,0)</f>
        <v>#N/A</v>
      </c>
    </row>
    <row r="201" spans="1:10" x14ac:dyDescent="0.3">
      <c r="A201" s="5">
        <v>1006691</v>
      </c>
      <c r="B201" s="4" t="s">
        <v>604</v>
      </c>
      <c r="C201" s="4" t="s">
        <v>605</v>
      </c>
      <c r="D201" s="5">
        <v>14</v>
      </c>
      <c r="E201" s="4" t="s">
        <v>606</v>
      </c>
      <c r="F201" s="5" t="s">
        <v>607</v>
      </c>
      <c r="G201" s="4" t="s">
        <v>608</v>
      </c>
      <c r="H201" s="5" t="s">
        <v>607</v>
      </c>
      <c r="I201" s="5" t="s">
        <v>607</v>
      </c>
      <c r="J201" t="e">
        <f>VLOOKUP(A201,Validación!$F$5386:$H$5397,3,0)</f>
        <v>#N/A</v>
      </c>
    </row>
    <row r="202" spans="1:10" x14ac:dyDescent="0.3">
      <c r="A202" s="5">
        <v>1006702</v>
      </c>
      <c r="B202" s="4" t="s">
        <v>604</v>
      </c>
      <c r="C202" s="4" t="s">
        <v>605</v>
      </c>
      <c r="D202" s="5">
        <v>14</v>
      </c>
      <c r="E202" s="4" t="s">
        <v>606</v>
      </c>
      <c r="F202" s="5" t="s">
        <v>607</v>
      </c>
      <c r="G202" s="4" t="s">
        <v>608</v>
      </c>
      <c r="H202" s="5" t="s">
        <v>607</v>
      </c>
      <c r="I202" s="5" t="s">
        <v>607</v>
      </c>
      <c r="J202" t="e">
        <f>VLOOKUP(A202,Validación!$F$5386:$H$5397,3,0)</f>
        <v>#N/A</v>
      </c>
    </row>
    <row r="203" spans="1:10" x14ac:dyDescent="0.3">
      <c r="A203" s="5">
        <v>1006703</v>
      </c>
      <c r="B203" s="4" t="s">
        <v>604</v>
      </c>
      <c r="C203" s="4" t="s">
        <v>605</v>
      </c>
      <c r="D203" s="5">
        <v>14</v>
      </c>
      <c r="E203" s="4" t="s">
        <v>606</v>
      </c>
      <c r="F203" s="5" t="s">
        <v>607</v>
      </c>
      <c r="G203" s="4" t="s">
        <v>608</v>
      </c>
      <c r="H203" s="5" t="s">
        <v>607</v>
      </c>
      <c r="I203" s="5" t="s">
        <v>607</v>
      </c>
      <c r="J203" t="e">
        <f>VLOOKUP(A203,Validación!$F$5386:$H$5397,3,0)</f>
        <v>#N/A</v>
      </c>
    </row>
    <row r="204" spans="1:10" x14ac:dyDescent="0.3">
      <c r="A204" s="5">
        <v>1006704</v>
      </c>
      <c r="B204" s="4" t="s">
        <v>604</v>
      </c>
      <c r="C204" s="4" t="s">
        <v>605</v>
      </c>
      <c r="D204" s="5">
        <v>14</v>
      </c>
      <c r="E204" s="4" t="s">
        <v>606</v>
      </c>
      <c r="F204" s="5" t="s">
        <v>607</v>
      </c>
      <c r="G204" s="4" t="s">
        <v>608</v>
      </c>
      <c r="H204" s="5" t="s">
        <v>607</v>
      </c>
      <c r="I204" s="5" t="s">
        <v>607</v>
      </c>
      <c r="J204" t="e">
        <f>VLOOKUP(A204,Validación!$F$5386:$H$5397,3,0)</f>
        <v>#N/A</v>
      </c>
    </row>
    <row r="205" spans="1:10" x14ac:dyDescent="0.3">
      <c r="A205" s="5">
        <v>1006705</v>
      </c>
      <c r="B205" s="4" t="s">
        <v>604</v>
      </c>
      <c r="C205" s="4" t="s">
        <v>605</v>
      </c>
      <c r="D205" s="5">
        <v>14</v>
      </c>
      <c r="E205" s="4" t="s">
        <v>606</v>
      </c>
      <c r="F205" s="5" t="s">
        <v>607</v>
      </c>
      <c r="G205" s="4" t="s">
        <v>608</v>
      </c>
      <c r="H205" s="5" t="s">
        <v>607</v>
      </c>
      <c r="I205" s="5" t="s">
        <v>607</v>
      </c>
      <c r="J205" t="e">
        <f>VLOOKUP(A205,Validación!$F$5386:$H$5397,3,0)</f>
        <v>#N/A</v>
      </c>
    </row>
    <row r="206" spans="1:10" x14ac:dyDescent="0.3">
      <c r="A206" s="5">
        <v>1006708</v>
      </c>
      <c r="B206" s="4" t="s">
        <v>604</v>
      </c>
      <c r="C206" s="4" t="s">
        <v>605</v>
      </c>
      <c r="D206" s="5">
        <v>14</v>
      </c>
      <c r="E206" s="4" t="s">
        <v>606</v>
      </c>
      <c r="F206" s="5" t="s">
        <v>607</v>
      </c>
      <c r="G206" s="4" t="s">
        <v>608</v>
      </c>
      <c r="H206" s="5" t="s">
        <v>607</v>
      </c>
      <c r="I206" s="5" t="s">
        <v>607</v>
      </c>
      <c r="J206" t="e">
        <f>VLOOKUP(A206,Validación!$F$5386:$H$5397,3,0)</f>
        <v>#N/A</v>
      </c>
    </row>
    <row r="207" spans="1:10" x14ac:dyDescent="0.3">
      <c r="A207" s="5">
        <v>1006709</v>
      </c>
      <c r="B207" s="4" t="s">
        <v>604</v>
      </c>
      <c r="C207" s="4" t="s">
        <v>605</v>
      </c>
      <c r="D207" s="5">
        <v>14</v>
      </c>
      <c r="E207" s="4" t="s">
        <v>606</v>
      </c>
      <c r="F207" s="5" t="s">
        <v>607</v>
      </c>
      <c r="G207" s="4" t="s">
        <v>608</v>
      </c>
      <c r="H207" s="5" t="s">
        <v>607</v>
      </c>
      <c r="I207" s="5" t="s">
        <v>607</v>
      </c>
      <c r="J207" t="e">
        <f>VLOOKUP(A207,Validación!$F$5386:$H$5397,3,0)</f>
        <v>#N/A</v>
      </c>
    </row>
    <row r="208" spans="1:10" x14ac:dyDescent="0.3">
      <c r="A208" s="5">
        <v>1006710</v>
      </c>
      <c r="B208" s="4" t="s">
        <v>604</v>
      </c>
      <c r="C208" s="4" t="s">
        <v>605</v>
      </c>
      <c r="D208" s="5">
        <v>14</v>
      </c>
      <c r="E208" s="4" t="s">
        <v>606</v>
      </c>
      <c r="F208" s="5" t="s">
        <v>607</v>
      </c>
      <c r="G208" s="4" t="s">
        <v>608</v>
      </c>
      <c r="H208" s="5" t="s">
        <v>607</v>
      </c>
      <c r="I208" s="5" t="s">
        <v>607</v>
      </c>
      <c r="J208" t="e">
        <f>VLOOKUP(A208,Validación!$F$5386:$H$5397,3,0)</f>
        <v>#N/A</v>
      </c>
    </row>
    <row r="209" spans="1:10" x14ac:dyDescent="0.3">
      <c r="A209" s="5">
        <v>1006711</v>
      </c>
      <c r="B209" s="4" t="s">
        <v>604</v>
      </c>
      <c r="C209" s="4" t="s">
        <v>605</v>
      </c>
      <c r="D209" s="5">
        <v>14</v>
      </c>
      <c r="E209" s="4" t="s">
        <v>606</v>
      </c>
      <c r="F209" s="5" t="s">
        <v>607</v>
      </c>
      <c r="G209" s="4" t="s">
        <v>608</v>
      </c>
      <c r="H209" s="5" t="s">
        <v>607</v>
      </c>
      <c r="I209" s="5" t="s">
        <v>607</v>
      </c>
      <c r="J209" t="e">
        <f>VLOOKUP(A209,Validación!$F$5386:$H$5397,3,0)</f>
        <v>#N/A</v>
      </c>
    </row>
    <row r="210" spans="1:10" x14ac:dyDescent="0.3">
      <c r="A210" s="5">
        <v>1006712</v>
      </c>
      <c r="B210" s="4" t="s">
        <v>604</v>
      </c>
      <c r="C210" s="4" t="s">
        <v>605</v>
      </c>
      <c r="D210" s="5">
        <v>14</v>
      </c>
      <c r="E210" s="4" t="s">
        <v>606</v>
      </c>
      <c r="F210" s="5" t="s">
        <v>607</v>
      </c>
      <c r="G210" s="4" t="s">
        <v>608</v>
      </c>
      <c r="H210" s="5" t="s">
        <v>607</v>
      </c>
      <c r="I210" s="5" t="s">
        <v>607</v>
      </c>
      <c r="J210" t="e">
        <f>VLOOKUP(A210,Validación!$F$5386:$H$5397,3,0)</f>
        <v>#N/A</v>
      </c>
    </row>
    <row r="211" spans="1:10" x14ac:dyDescent="0.3">
      <c r="A211" s="5">
        <v>1006718</v>
      </c>
      <c r="B211" s="4" t="s">
        <v>604</v>
      </c>
      <c r="C211" s="4" t="s">
        <v>605</v>
      </c>
      <c r="D211" s="5">
        <v>14</v>
      </c>
      <c r="E211" s="4" t="s">
        <v>606</v>
      </c>
      <c r="F211" s="5" t="s">
        <v>607</v>
      </c>
      <c r="G211" s="4" t="s">
        <v>608</v>
      </c>
      <c r="H211" s="5" t="s">
        <v>607</v>
      </c>
      <c r="I211" s="5" t="s">
        <v>607</v>
      </c>
      <c r="J211" t="e">
        <f>VLOOKUP(A211,Validación!$F$5386:$H$5397,3,0)</f>
        <v>#N/A</v>
      </c>
    </row>
    <row r="212" spans="1:10" x14ac:dyDescent="0.3">
      <c r="A212" s="5">
        <v>1006719</v>
      </c>
      <c r="B212" s="4" t="s">
        <v>604</v>
      </c>
      <c r="C212" s="4" t="s">
        <v>605</v>
      </c>
      <c r="D212" s="5">
        <v>14</v>
      </c>
      <c r="E212" s="4" t="s">
        <v>606</v>
      </c>
      <c r="F212" s="5" t="s">
        <v>607</v>
      </c>
      <c r="G212" s="4" t="s">
        <v>608</v>
      </c>
      <c r="H212" s="5" t="s">
        <v>607</v>
      </c>
      <c r="I212" s="5" t="s">
        <v>607</v>
      </c>
      <c r="J212" t="e">
        <f>VLOOKUP(A212,Validación!$F$5386:$H$5397,3,0)</f>
        <v>#N/A</v>
      </c>
    </row>
    <row r="213" spans="1:10" x14ac:dyDescent="0.3">
      <c r="A213" s="5">
        <v>1006722</v>
      </c>
      <c r="B213" s="4" t="s">
        <v>604</v>
      </c>
      <c r="C213" s="4" t="s">
        <v>605</v>
      </c>
      <c r="D213" s="5">
        <v>14</v>
      </c>
      <c r="E213" s="4" t="s">
        <v>606</v>
      </c>
      <c r="F213" s="5" t="s">
        <v>607</v>
      </c>
      <c r="G213" s="4" t="s">
        <v>608</v>
      </c>
      <c r="H213" s="5" t="s">
        <v>607</v>
      </c>
      <c r="I213" s="5" t="s">
        <v>607</v>
      </c>
      <c r="J213" t="e">
        <f>VLOOKUP(A213,Validación!$F$5386:$H$5397,3,0)</f>
        <v>#N/A</v>
      </c>
    </row>
    <row r="214" spans="1:10" x14ac:dyDescent="0.3">
      <c r="A214" s="5">
        <v>1006724</v>
      </c>
      <c r="B214" s="4" t="s">
        <v>604</v>
      </c>
      <c r="C214" s="4" t="s">
        <v>605</v>
      </c>
      <c r="D214" s="5">
        <v>14</v>
      </c>
      <c r="E214" s="4" t="s">
        <v>606</v>
      </c>
      <c r="F214" s="5" t="s">
        <v>607</v>
      </c>
      <c r="G214" s="4" t="s">
        <v>608</v>
      </c>
      <c r="H214" s="5" t="s">
        <v>607</v>
      </c>
      <c r="I214" s="5" t="s">
        <v>607</v>
      </c>
      <c r="J214" t="e">
        <f>VLOOKUP(A214,Validación!$F$5386:$H$5397,3,0)</f>
        <v>#N/A</v>
      </c>
    </row>
    <row r="215" spans="1:10" x14ac:dyDescent="0.3">
      <c r="A215" s="5">
        <v>1006762</v>
      </c>
      <c r="B215" s="4" t="s">
        <v>604</v>
      </c>
      <c r="C215" s="4" t="s">
        <v>605</v>
      </c>
      <c r="D215" s="5">
        <v>14</v>
      </c>
      <c r="E215" s="4" t="s">
        <v>606</v>
      </c>
      <c r="F215" s="5" t="s">
        <v>607</v>
      </c>
      <c r="G215" s="4" t="s">
        <v>608</v>
      </c>
      <c r="H215" s="5" t="s">
        <v>607</v>
      </c>
      <c r="I215" s="5" t="s">
        <v>607</v>
      </c>
      <c r="J215" t="e">
        <f>VLOOKUP(A215,Validación!$F$5386:$H$5397,3,0)</f>
        <v>#N/A</v>
      </c>
    </row>
    <row r="216" spans="1:10" x14ac:dyDescent="0.3">
      <c r="A216" s="5">
        <v>1006763</v>
      </c>
      <c r="B216" s="4" t="s">
        <v>604</v>
      </c>
      <c r="C216" s="4" t="s">
        <v>605</v>
      </c>
      <c r="D216" s="5">
        <v>14</v>
      </c>
      <c r="E216" s="4" t="s">
        <v>606</v>
      </c>
      <c r="F216" s="5" t="s">
        <v>607</v>
      </c>
      <c r="G216" s="4" t="s">
        <v>608</v>
      </c>
      <c r="H216" s="5" t="s">
        <v>607</v>
      </c>
      <c r="I216" s="5" t="s">
        <v>607</v>
      </c>
      <c r="J216" t="e">
        <f>VLOOKUP(A216,Validación!$F$5386:$H$5397,3,0)</f>
        <v>#N/A</v>
      </c>
    </row>
    <row r="217" spans="1:10" x14ac:dyDescent="0.3">
      <c r="A217" s="5">
        <v>1006764</v>
      </c>
      <c r="B217" s="4" t="s">
        <v>604</v>
      </c>
      <c r="C217" s="4" t="s">
        <v>605</v>
      </c>
      <c r="D217" s="5">
        <v>14</v>
      </c>
      <c r="E217" s="4" t="s">
        <v>606</v>
      </c>
      <c r="F217" s="5" t="s">
        <v>607</v>
      </c>
      <c r="G217" s="4" t="s">
        <v>608</v>
      </c>
      <c r="H217" s="5" t="s">
        <v>607</v>
      </c>
      <c r="I217" s="5" t="s">
        <v>607</v>
      </c>
      <c r="J217" t="e">
        <f>VLOOKUP(A217,Validación!$F$5386:$H$5397,3,0)</f>
        <v>#N/A</v>
      </c>
    </row>
    <row r="218" spans="1:10" x14ac:dyDescent="0.3">
      <c r="A218" s="5">
        <v>1006785</v>
      </c>
      <c r="B218" s="4" t="s">
        <v>604</v>
      </c>
      <c r="C218" s="4" t="s">
        <v>605</v>
      </c>
      <c r="D218" s="5">
        <v>14</v>
      </c>
      <c r="E218" s="4" t="s">
        <v>606</v>
      </c>
      <c r="F218" s="5" t="s">
        <v>607</v>
      </c>
      <c r="G218" s="4" t="s">
        <v>608</v>
      </c>
      <c r="H218" s="5" t="s">
        <v>607</v>
      </c>
      <c r="I218" s="5" t="s">
        <v>607</v>
      </c>
      <c r="J218" t="e">
        <f>VLOOKUP(A218,Validación!$F$5386:$H$5397,3,0)</f>
        <v>#N/A</v>
      </c>
    </row>
    <row r="219" spans="1:10" x14ac:dyDescent="0.3">
      <c r="A219" s="5">
        <v>1006788</v>
      </c>
      <c r="B219" s="4" t="s">
        <v>604</v>
      </c>
      <c r="C219" s="4" t="s">
        <v>605</v>
      </c>
      <c r="D219" s="5">
        <v>14</v>
      </c>
      <c r="E219" s="4" t="s">
        <v>606</v>
      </c>
      <c r="F219" s="5" t="s">
        <v>607</v>
      </c>
      <c r="G219" s="4" t="s">
        <v>608</v>
      </c>
      <c r="H219" s="5" t="s">
        <v>607</v>
      </c>
      <c r="I219" s="5" t="s">
        <v>607</v>
      </c>
      <c r="J219" t="e">
        <f>VLOOKUP(A219,Validación!$F$5386:$H$5397,3,0)</f>
        <v>#N/A</v>
      </c>
    </row>
    <row r="220" spans="1:10" x14ac:dyDescent="0.3">
      <c r="A220" s="5">
        <v>1006806</v>
      </c>
      <c r="B220" s="4" t="s">
        <v>604</v>
      </c>
      <c r="C220" s="4" t="s">
        <v>605</v>
      </c>
      <c r="D220" s="5">
        <v>14</v>
      </c>
      <c r="E220" s="4" t="s">
        <v>606</v>
      </c>
      <c r="F220" s="5" t="s">
        <v>607</v>
      </c>
      <c r="G220" s="4" t="s">
        <v>608</v>
      </c>
      <c r="H220" s="5" t="s">
        <v>607</v>
      </c>
      <c r="I220" s="5" t="s">
        <v>607</v>
      </c>
      <c r="J220" t="e">
        <f>VLOOKUP(A220,Validación!$F$5386:$H$5397,3,0)</f>
        <v>#N/A</v>
      </c>
    </row>
    <row r="221" spans="1:10" x14ac:dyDescent="0.3">
      <c r="A221" s="5">
        <v>1006807</v>
      </c>
      <c r="B221" s="4" t="s">
        <v>604</v>
      </c>
      <c r="C221" s="4" t="s">
        <v>605</v>
      </c>
      <c r="D221" s="5">
        <v>14</v>
      </c>
      <c r="E221" s="4" t="s">
        <v>606</v>
      </c>
      <c r="F221" s="5" t="s">
        <v>607</v>
      </c>
      <c r="G221" s="4" t="s">
        <v>608</v>
      </c>
      <c r="H221" s="5" t="s">
        <v>607</v>
      </c>
      <c r="I221" s="5" t="s">
        <v>607</v>
      </c>
      <c r="J221" t="e">
        <f>VLOOKUP(A221,Validación!$F$5386:$H$5397,3,0)</f>
        <v>#N/A</v>
      </c>
    </row>
    <row r="222" spans="1:10" x14ac:dyDescent="0.3">
      <c r="A222" s="5">
        <v>1006815</v>
      </c>
      <c r="B222" s="4" t="s">
        <v>604</v>
      </c>
      <c r="C222" s="4" t="s">
        <v>605</v>
      </c>
      <c r="D222" s="5">
        <v>14</v>
      </c>
      <c r="E222" s="4" t="s">
        <v>606</v>
      </c>
      <c r="F222" s="5" t="s">
        <v>607</v>
      </c>
      <c r="G222" s="4" t="s">
        <v>608</v>
      </c>
      <c r="H222" s="5" t="s">
        <v>607</v>
      </c>
      <c r="I222" s="5" t="s">
        <v>607</v>
      </c>
      <c r="J222" t="e">
        <f>VLOOKUP(A222,Validación!$F$5386:$H$5397,3,0)</f>
        <v>#N/A</v>
      </c>
    </row>
    <row r="223" spans="1:10" x14ac:dyDescent="0.3">
      <c r="A223" s="5">
        <v>1006816</v>
      </c>
      <c r="B223" s="4" t="s">
        <v>604</v>
      </c>
      <c r="C223" s="4" t="s">
        <v>605</v>
      </c>
      <c r="D223" s="5">
        <v>14</v>
      </c>
      <c r="E223" s="4" t="s">
        <v>606</v>
      </c>
      <c r="F223" s="5" t="s">
        <v>607</v>
      </c>
      <c r="G223" s="4" t="s">
        <v>608</v>
      </c>
      <c r="H223" s="5" t="s">
        <v>607</v>
      </c>
      <c r="I223" s="5" t="s">
        <v>607</v>
      </c>
      <c r="J223" t="e">
        <f>VLOOKUP(A223,Validación!$F$5386:$H$5397,3,0)</f>
        <v>#N/A</v>
      </c>
    </row>
    <row r="224" spans="1:10" x14ac:dyDescent="0.3">
      <c r="A224" s="5">
        <v>1006822</v>
      </c>
      <c r="B224" s="4" t="s">
        <v>604</v>
      </c>
      <c r="C224" s="4" t="s">
        <v>605</v>
      </c>
      <c r="D224" s="5">
        <v>14</v>
      </c>
      <c r="E224" s="4" t="s">
        <v>606</v>
      </c>
      <c r="F224" s="5" t="s">
        <v>607</v>
      </c>
      <c r="G224" s="4" t="s">
        <v>608</v>
      </c>
      <c r="H224" s="5" t="s">
        <v>607</v>
      </c>
      <c r="I224" s="5" t="s">
        <v>607</v>
      </c>
      <c r="J224" t="e">
        <f>VLOOKUP(A224,Validación!$F$5386:$H$5397,3,0)</f>
        <v>#N/A</v>
      </c>
    </row>
    <row r="225" spans="1:10" x14ac:dyDescent="0.3">
      <c r="A225" s="5">
        <v>1006898</v>
      </c>
      <c r="B225" s="4" t="s">
        <v>604</v>
      </c>
      <c r="C225" s="4" t="s">
        <v>605</v>
      </c>
      <c r="D225" s="5">
        <v>14</v>
      </c>
      <c r="E225" s="4" t="s">
        <v>606</v>
      </c>
      <c r="F225" s="5" t="s">
        <v>607</v>
      </c>
      <c r="G225" s="4" t="s">
        <v>608</v>
      </c>
      <c r="H225" s="5" t="s">
        <v>607</v>
      </c>
      <c r="I225" s="5" t="s">
        <v>607</v>
      </c>
      <c r="J225" t="e">
        <f>VLOOKUP(A225,Validación!$F$5386:$H$5397,3,0)</f>
        <v>#N/A</v>
      </c>
    </row>
    <row r="226" spans="1:10" x14ac:dyDescent="0.3">
      <c r="A226" s="5">
        <v>1006900</v>
      </c>
      <c r="B226" s="4" t="s">
        <v>604</v>
      </c>
      <c r="C226" s="4" t="s">
        <v>605</v>
      </c>
      <c r="D226" s="5">
        <v>14</v>
      </c>
      <c r="E226" s="4" t="s">
        <v>606</v>
      </c>
      <c r="F226" s="5" t="s">
        <v>607</v>
      </c>
      <c r="G226" s="4" t="s">
        <v>608</v>
      </c>
      <c r="H226" s="5" t="s">
        <v>607</v>
      </c>
      <c r="I226" s="5" t="s">
        <v>607</v>
      </c>
      <c r="J226" t="e">
        <f>VLOOKUP(A226,Validación!$F$5386:$H$5397,3,0)</f>
        <v>#N/A</v>
      </c>
    </row>
    <row r="227" spans="1:10" x14ac:dyDescent="0.3">
      <c r="A227" s="5">
        <v>1006924</v>
      </c>
      <c r="B227" s="4" t="s">
        <v>604</v>
      </c>
      <c r="C227" s="4" t="s">
        <v>605</v>
      </c>
      <c r="D227" s="5">
        <v>14</v>
      </c>
      <c r="E227" s="4" t="s">
        <v>606</v>
      </c>
      <c r="F227" s="5" t="s">
        <v>607</v>
      </c>
      <c r="G227" s="4" t="s">
        <v>608</v>
      </c>
      <c r="H227" s="5" t="s">
        <v>607</v>
      </c>
      <c r="I227" s="5" t="s">
        <v>607</v>
      </c>
      <c r="J227" t="e">
        <f>VLOOKUP(A227,Validación!$F$5386:$H$5397,3,0)</f>
        <v>#N/A</v>
      </c>
    </row>
    <row r="228" spans="1:10" x14ac:dyDescent="0.3">
      <c r="A228" s="5">
        <v>1006953</v>
      </c>
      <c r="B228" s="4" t="s">
        <v>604</v>
      </c>
      <c r="C228" s="4" t="s">
        <v>605</v>
      </c>
      <c r="D228" s="5">
        <v>14</v>
      </c>
      <c r="E228" s="4" t="s">
        <v>606</v>
      </c>
      <c r="F228" s="5" t="s">
        <v>607</v>
      </c>
      <c r="G228" s="4" t="s">
        <v>608</v>
      </c>
      <c r="H228" s="5" t="s">
        <v>607</v>
      </c>
      <c r="I228" s="5" t="s">
        <v>607</v>
      </c>
      <c r="J228" t="e">
        <f>VLOOKUP(A228,Validación!$F$5386:$H$5397,3,0)</f>
        <v>#N/A</v>
      </c>
    </row>
    <row r="229" spans="1:10" x14ac:dyDescent="0.3">
      <c r="A229" s="5">
        <v>1006954</v>
      </c>
      <c r="B229" s="4" t="s">
        <v>604</v>
      </c>
      <c r="C229" s="4" t="s">
        <v>605</v>
      </c>
      <c r="D229" s="5">
        <v>14</v>
      </c>
      <c r="E229" s="4" t="s">
        <v>606</v>
      </c>
      <c r="F229" s="5" t="s">
        <v>607</v>
      </c>
      <c r="G229" s="4" t="s">
        <v>608</v>
      </c>
      <c r="H229" s="5" t="s">
        <v>607</v>
      </c>
      <c r="I229" s="5" t="s">
        <v>607</v>
      </c>
      <c r="J229" t="e">
        <f>VLOOKUP(A229,Validación!$F$5386:$H$5397,3,0)</f>
        <v>#N/A</v>
      </c>
    </row>
    <row r="230" spans="1:10" x14ac:dyDescent="0.3">
      <c r="A230" s="5">
        <v>1007040</v>
      </c>
      <c r="B230" s="4" t="s">
        <v>604</v>
      </c>
      <c r="C230" s="4" t="s">
        <v>605</v>
      </c>
      <c r="D230" s="5">
        <v>14</v>
      </c>
      <c r="E230" s="4" t="s">
        <v>606</v>
      </c>
      <c r="F230" s="5" t="s">
        <v>607</v>
      </c>
      <c r="G230" s="4" t="s">
        <v>608</v>
      </c>
      <c r="H230" s="5" t="s">
        <v>607</v>
      </c>
      <c r="I230" s="5" t="s">
        <v>607</v>
      </c>
      <c r="J230" t="e">
        <f>VLOOKUP(A230,Validación!$F$5386:$H$5397,3,0)</f>
        <v>#N/A</v>
      </c>
    </row>
    <row r="231" spans="1:10" x14ac:dyDescent="0.3">
      <c r="A231" s="5">
        <v>1007058</v>
      </c>
      <c r="B231" s="4" t="s">
        <v>604</v>
      </c>
      <c r="C231" s="4" t="s">
        <v>605</v>
      </c>
      <c r="D231" s="5">
        <v>14</v>
      </c>
      <c r="E231" s="4" t="s">
        <v>606</v>
      </c>
      <c r="F231" s="5" t="s">
        <v>607</v>
      </c>
      <c r="G231" s="4" t="s">
        <v>608</v>
      </c>
      <c r="H231" s="5" t="s">
        <v>607</v>
      </c>
      <c r="I231" s="5" t="s">
        <v>607</v>
      </c>
      <c r="J231" t="e">
        <f>VLOOKUP(A231,Validación!$F$5386:$H$5397,3,0)</f>
        <v>#N/A</v>
      </c>
    </row>
    <row r="232" spans="1:10" x14ac:dyDescent="0.3">
      <c r="A232" s="5">
        <v>1007059</v>
      </c>
      <c r="B232" s="4" t="s">
        <v>604</v>
      </c>
      <c r="C232" s="4" t="s">
        <v>605</v>
      </c>
      <c r="D232" s="5">
        <v>14</v>
      </c>
      <c r="E232" s="4" t="s">
        <v>606</v>
      </c>
      <c r="F232" s="5" t="s">
        <v>607</v>
      </c>
      <c r="G232" s="4" t="s">
        <v>608</v>
      </c>
      <c r="H232" s="5" t="s">
        <v>607</v>
      </c>
      <c r="I232" s="5" t="s">
        <v>607</v>
      </c>
      <c r="J232" t="e">
        <f>VLOOKUP(A232,Validación!$F$5386:$H$5397,3,0)</f>
        <v>#N/A</v>
      </c>
    </row>
    <row r="233" spans="1:10" x14ac:dyDescent="0.3">
      <c r="A233" s="5">
        <v>1007062</v>
      </c>
      <c r="B233" s="4" t="s">
        <v>604</v>
      </c>
      <c r="C233" s="4" t="s">
        <v>605</v>
      </c>
      <c r="D233" s="5">
        <v>14</v>
      </c>
      <c r="E233" s="4" t="s">
        <v>606</v>
      </c>
      <c r="F233" s="5" t="s">
        <v>607</v>
      </c>
      <c r="G233" s="4" t="s">
        <v>608</v>
      </c>
      <c r="H233" s="5" t="s">
        <v>607</v>
      </c>
      <c r="I233" s="5" t="s">
        <v>607</v>
      </c>
      <c r="J233" t="e">
        <f>VLOOKUP(A233,Validación!$F$5386:$H$5397,3,0)</f>
        <v>#N/A</v>
      </c>
    </row>
    <row r="234" spans="1:10" x14ac:dyDescent="0.3">
      <c r="A234" s="5">
        <v>1007063</v>
      </c>
      <c r="B234" s="4" t="s">
        <v>604</v>
      </c>
      <c r="C234" s="4" t="s">
        <v>605</v>
      </c>
      <c r="D234" s="5">
        <v>14</v>
      </c>
      <c r="E234" s="4" t="s">
        <v>606</v>
      </c>
      <c r="F234" s="5" t="s">
        <v>607</v>
      </c>
      <c r="G234" s="4" t="s">
        <v>608</v>
      </c>
      <c r="H234" s="5" t="s">
        <v>607</v>
      </c>
      <c r="I234" s="5" t="s">
        <v>607</v>
      </c>
      <c r="J234" t="e">
        <f>VLOOKUP(A234,Validación!$F$5386:$H$5397,3,0)</f>
        <v>#N/A</v>
      </c>
    </row>
    <row r="235" spans="1:10" x14ac:dyDescent="0.3">
      <c r="A235" s="5">
        <v>1007072</v>
      </c>
      <c r="B235" s="4" t="s">
        <v>604</v>
      </c>
      <c r="C235" s="4" t="s">
        <v>605</v>
      </c>
      <c r="D235" s="5">
        <v>14</v>
      </c>
      <c r="E235" s="4" t="s">
        <v>606</v>
      </c>
      <c r="F235" s="5" t="s">
        <v>607</v>
      </c>
      <c r="G235" s="4" t="s">
        <v>608</v>
      </c>
      <c r="H235" s="5" t="s">
        <v>607</v>
      </c>
      <c r="I235" s="5" t="s">
        <v>607</v>
      </c>
      <c r="J235" t="e">
        <f>VLOOKUP(A235,Validación!$F$5386:$H$5397,3,0)</f>
        <v>#N/A</v>
      </c>
    </row>
    <row r="236" spans="1:10" x14ac:dyDescent="0.3">
      <c r="A236" s="5">
        <v>1007248</v>
      </c>
      <c r="B236" s="4" t="s">
        <v>604</v>
      </c>
      <c r="C236" s="4" t="s">
        <v>605</v>
      </c>
      <c r="D236" s="5">
        <v>14</v>
      </c>
      <c r="E236" s="4" t="s">
        <v>606</v>
      </c>
      <c r="F236" s="5" t="s">
        <v>607</v>
      </c>
      <c r="G236" s="4" t="s">
        <v>608</v>
      </c>
      <c r="H236" s="5" t="s">
        <v>607</v>
      </c>
      <c r="I236" s="5" t="s">
        <v>607</v>
      </c>
      <c r="J236" t="e">
        <f>VLOOKUP(A236,Validación!$F$5386:$H$5397,3,0)</f>
        <v>#N/A</v>
      </c>
    </row>
    <row r="237" spans="1:10" x14ac:dyDescent="0.3">
      <c r="A237" s="5">
        <v>1007271</v>
      </c>
      <c r="B237" s="4" t="s">
        <v>604</v>
      </c>
      <c r="C237" s="4" t="s">
        <v>605</v>
      </c>
      <c r="D237" s="5">
        <v>14</v>
      </c>
      <c r="E237" s="4" t="s">
        <v>606</v>
      </c>
      <c r="F237" s="5" t="s">
        <v>607</v>
      </c>
      <c r="G237" s="4" t="s">
        <v>608</v>
      </c>
      <c r="H237" s="5" t="s">
        <v>607</v>
      </c>
      <c r="I237" s="5" t="s">
        <v>607</v>
      </c>
      <c r="J237" t="e">
        <f>VLOOKUP(A237,Validación!$F$5386:$H$5397,3,0)</f>
        <v>#N/A</v>
      </c>
    </row>
    <row r="238" spans="1:10" x14ac:dyDescent="0.3">
      <c r="A238" s="5">
        <v>1007299</v>
      </c>
      <c r="B238" s="4" t="s">
        <v>604</v>
      </c>
      <c r="C238" s="4" t="s">
        <v>605</v>
      </c>
      <c r="D238" s="5">
        <v>14</v>
      </c>
      <c r="E238" s="4" t="s">
        <v>606</v>
      </c>
      <c r="F238" s="5" t="s">
        <v>607</v>
      </c>
      <c r="G238" s="4" t="s">
        <v>608</v>
      </c>
      <c r="H238" s="5" t="s">
        <v>607</v>
      </c>
      <c r="I238" s="5" t="s">
        <v>607</v>
      </c>
      <c r="J238" t="e">
        <f>VLOOKUP(A238,Validación!$F$5386:$H$5397,3,0)</f>
        <v>#N/A</v>
      </c>
    </row>
    <row r="239" spans="1:10" x14ac:dyDescent="0.3">
      <c r="A239" s="5">
        <v>1007301</v>
      </c>
      <c r="B239" s="4" t="s">
        <v>604</v>
      </c>
      <c r="C239" s="4" t="s">
        <v>605</v>
      </c>
      <c r="D239" s="5">
        <v>14</v>
      </c>
      <c r="E239" s="4" t="s">
        <v>606</v>
      </c>
      <c r="F239" s="5" t="s">
        <v>607</v>
      </c>
      <c r="G239" s="4" t="s">
        <v>608</v>
      </c>
      <c r="H239" s="5" t="s">
        <v>607</v>
      </c>
      <c r="I239" s="5" t="s">
        <v>607</v>
      </c>
      <c r="J239" t="e">
        <f>VLOOKUP(A239,Validación!$F$5386:$H$5397,3,0)</f>
        <v>#N/A</v>
      </c>
    </row>
    <row r="240" spans="1:10" x14ac:dyDescent="0.3">
      <c r="A240" s="5">
        <v>1007304</v>
      </c>
      <c r="B240" s="4" t="s">
        <v>604</v>
      </c>
      <c r="C240" s="4" t="s">
        <v>605</v>
      </c>
      <c r="D240" s="5">
        <v>14</v>
      </c>
      <c r="E240" s="4" t="s">
        <v>606</v>
      </c>
      <c r="F240" s="5" t="s">
        <v>607</v>
      </c>
      <c r="G240" s="4" t="s">
        <v>608</v>
      </c>
      <c r="H240" s="5" t="s">
        <v>607</v>
      </c>
      <c r="I240" s="5" t="s">
        <v>607</v>
      </c>
      <c r="J240" t="e">
        <f>VLOOKUP(A240,Validación!$F$5386:$H$5397,3,0)</f>
        <v>#N/A</v>
      </c>
    </row>
    <row r="241" spans="1:10" x14ac:dyDescent="0.3">
      <c r="A241" s="5">
        <v>1007305</v>
      </c>
      <c r="B241" s="4" t="s">
        <v>604</v>
      </c>
      <c r="C241" s="4" t="s">
        <v>605</v>
      </c>
      <c r="D241" s="5">
        <v>14</v>
      </c>
      <c r="E241" s="4" t="s">
        <v>606</v>
      </c>
      <c r="F241" s="5" t="s">
        <v>607</v>
      </c>
      <c r="G241" s="4" t="s">
        <v>608</v>
      </c>
      <c r="H241" s="5" t="s">
        <v>607</v>
      </c>
      <c r="I241" s="5" t="s">
        <v>607</v>
      </c>
      <c r="J241" t="e">
        <f>VLOOKUP(A241,Validación!$F$5386:$H$5397,3,0)</f>
        <v>#N/A</v>
      </c>
    </row>
    <row r="242" spans="1:10" x14ac:dyDescent="0.3">
      <c r="A242" s="5">
        <v>1007330</v>
      </c>
      <c r="B242" s="4" t="s">
        <v>604</v>
      </c>
      <c r="C242" s="4" t="s">
        <v>605</v>
      </c>
      <c r="D242" s="5">
        <v>14</v>
      </c>
      <c r="E242" s="4" t="s">
        <v>606</v>
      </c>
      <c r="F242" s="5" t="s">
        <v>607</v>
      </c>
      <c r="G242" s="4" t="s">
        <v>608</v>
      </c>
      <c r="H242" s="5" t="s">
        <v>607</v>
      </c>
      <c r="I242" s="5" t="s">
        <v>607</v>
      </c>
      <c r="J242" t="e">
        <f>VLOOKUP(A242,Validación!$F$5386:$H$5397,3,0)</f>
        <v>#N/A</v>
      </c>
    </row>
    <row r="243" spans="1:10" x14ac:dyDescent="0.3">
      <c r="A243" s="5">
        <v>1007331</v>
      </c>
      <c r="B243" s="4" t="s">
        <v>604</v>
      </c>
      <c r="C243" s="4" t="s">
        <v>605</v>
      </c>
      <c r="D243" s="5">
        <v>14</v>
      </c>
      <c r="E243" s="4" t="s">
        <v>606</v>
      </c>
      <c r="F243" s="5" t="s">
        <v>607</v>
      </c>
      <c r="G243" s="4" t="s">
        <v>608</v>
      </c>
      <c r="H243" s="5" t="s">
        <v>607</v>
      </c>
      <c r="I243" s="5" t="s">
        <v>607</v>
      </c>
      <c r="J243" t="e">
        <f>VLOOKUP(A243,Validación!$F$5386:$H$5397,3,0)</f>
        <v>#N/A</v>
      </c>
    </row>
    <row r="244" spans="1:10" x14ac:dyDescent="0.3">
      <c r="A244" s="5">
        <v>1007332</v>
      </c>
      <c r="B244" s="4" t="s">
        <v>604</v>
      </c>
      <c r="C244" s="4" t="s">
        <v>605</v>
      </c>
      <c r="D244" s="5">
        <v>14</v>
      </c>
      <c r="E244" s="4" t="s">
        <v>606</v>
      </c>
      <c r="F244" s="5" t="s">
        <v>607</v>
      </c>
      <c r="G244" s="4" t="s">
        <v>608</v>
      </c>
      <c r="H244" s="5" t="s">
        <v>607</v>
      </c>
      <c r="I244" s="5" t="s">
        <v>607</v>
      </c>
      <c r="J244" t="e">
        <f>VLOOKUP(A244,Validación!$F$5386:$H$5397,3,0)</f>
        <v>#N/A</v>
      </c>
    </row>
    <row r="245" spans="1:10" x14ac:dyDescent="0.3">
      <c r="A245" s="5">
        <v>1007334</v>
      </c>
      <c r="B245" s="4" t="s">
        <v>604</v>
      </c>
      <c r="C245" s="4" t="s">
        <v>605</v>
      </c>
      <c r="D245" s="5">
        <v>14</v>
      </c>
      <c r="E245" s="4" t="s">
        <v>606</v>
      </c>
      <c r="F245" s="5" t="s">
        <v>607</v>
      </c>
      <c r="G245" s="4" t="s">
        <v>608</v>
      </c>
      <c r="H245" s="5" t="s">
        <v>607</v>
      </c>
      <c r="I245" s="5" t="s">
        <v>607</v>
      </c>
      <c r="J245" t="e">
        <f>VLOOKUP(A245,Validación!$F$5386:$H$5397,3,0)</f>
        <v>#N/A</v>
      </c>
    </row>
    <row r="246" spans="1:10" x14ac:dyDescent="0.3">
      <c r="A246" s="5">
        <v>1007336</v>
      </c>
      <c r="B246" s="4" t="s">
        <v>604</v>
      </c>
      <c r="C246" s="4" t="s">
        <v>605</v>
      </c>
      <c r="D246" s="5">
        <v>14</v>
      </c>
      <c r="E246" s="4" t="s">
        <v>606</v>
      </c>
      <c r="F246" s="5" t="s">
        <v>607</v>
      </c>
      <c r="G246" s="4" t="s">
        <v>608</v>
      </c>
      <c r="H246" s="5" t="s">
        <v>607</v>
      </c>
      <c r="I246" s="5" t="s">
        <v>607</v>
      </c>
      <c r="J246" t="e">
        <f>VLOOKUP(A246,Validación!$F$5386:$H$5397,3,0)</f>
        <v>#N/A</v>
      </c>
    </row>
    <row r="247" spans="1:10" x14ac:dyDescent="0.3">
      <c r="A247" s="5">
        <v>1007389</v>
      </c>
      <c r="B247" s="4" t="s">
        <v>604</v>
      </c>
      <c r="C247" s="4" t="s">
        <v>605</v>
      </c>
      <c r="D247" s="5">
        <v>14</v>
      </c>
      <c r="E247" s="4" t="s">
        <v>606</v>
      </c>
      <c r="F247" s="5" t="s">
        <v>607</v>
      </c>
      <c r="G247" s="4" t="s">
        <v>608</v>
      </c>
      <c r="H247" s="5" t="s">
        <v>607</v>
      </c>
      <c r="I247" s="5" t="s">
        <v>607</v>
      </c>
      <c r="J247" t="e">
        <f>VLOOKUP(A247,Validación!$F$5386:$H$5397,3,0)</f>
        <v>#N/A</v>
      </c>
    </row>
    <row r="248" spans="1:10" x14ac:dyDescent="0.3">
      <c r="A248" s="5">
        <v>1007391</v>
      </c>
      <c r="B248" s="4" t="s">
        <v>604</v>
      </c>
      <c r="C248" s="4" t="s">
        <v>605</v>
      </c>
      <c r="D248" s="5">
        <v>14</v>
      </c>
      <c r="E248" s="4" t="s">
        <v>606</v>
      </c>
      <c r="F248" s="5" t="s">
        <v>607</v>
      </c>
      <c r="G248" s="4" t="s">
        <v>608</v>
      </c>
      <c r="H248" s="5" t="s">
        <v>607</v>
      </c>
      <c r="I248" s="5" t="s">
        <v>607</v>
      </c>
      <c r="J248" t="e">
        <f>VLOOKUP(A248,Validación!$F$5386:$H$5397,3,0)</f>
        <v>#N/A</v>
      </c>
    </row>
    <row r="249" spans="1:10" x14ac:dyDescent="0.3">
      <c r="A249" s="5">
        <v>1007397</v>
      </c>
      <c r="B249" s="4" t="s">
        <v>604</v>
      </c>
      <c r="C249" s="4" t="s">
        <v>605</v>
      </c>
      <c r="D249" s="5">
        <v>14</v>
      </c>
      <c r="E249" s="4" t="s">
        <v>606</v>
      </c>
      <c r="F249" s="5" t="s">
        <v>607</v>
      </c>
      <c r="G249" s="4" t="s">
        <v>608</v>
      </c>
      <c r="H249" s="5" t="s">
        <v>607</v>
      </c>
      <c r="I249" s="5" t="s">
        <v>607</v>
      </c>
      <c r="J249" t="e">
        <f>VLOOKUP(A249,Validación!$F$5386:$H$5397,3,0)</f>
        <v>#N/A</v>
      </c>
    </row>
    <row r="250" spans="1:10" x14ac:dyDescent="0.3">
      <c r="A250" s="5">
        <v>1007405</v>
      </c>
      <c r="B250" s="4" t="s">
        <v>604</v>
      </c>
      <c r="C250" s="4" t="s">
        <v>605</v>
      </c>
      <c r="D250" s="5">
        <v>14</v>
      </c>
      <c r="E250" s="4" t="s">
        <v>606</v>
      </c>
      <c r="F250" s="5" t="s">
        <v>607</v>
      </c>
      <c r="G250" s="4" t="s">
        <v>608</v>
      </c>
      <c r="H250" s="5" t="s">
        <v>607</v>
      </c>
      <c r="I250" s="5" t="s">
        <v>607</v>
      </c>
      <c r="J250" t="e">
        <f>VLOOKUP(A250,Validación!$F$5386:$H$5397,3,0)</f>
        <v>#N/A</v>
      </c>
    </row>
    <row r="251" spans="1:10" x14ac:dyDescent="0.3">
      <c r="A251" s="5">
        <v>1007435</v>
      </c>
      <c r="B251" s="4" t="s">
        <v>604</v>
      </c>
      <c r="C251" s="4" t="s">
        <v>605</v>
      </c>
      <c r="D251" s="5">
        <v>14</v>
      </c>
      <c r="E251" s="4" t="s">
        <v>606</v>
      </c>
      <c r="F251" s="5" t="s">
        <v>607</v>
      </c>
      <c r="G251" s="4" t="s">
        <v>608</v>
      </c>
      <c r="H251" s="5" t="s">
        <v>607</v>
      </c>
      <c r="I251" s="5" t="s">
        <v>607</v>
      </c>
      <c r="J251" t="e">
        <f>VLOOKUP(A251,Validación!$F$5386:$H$5397,3,0)</f>
        <v>#N/A</v>
      </c>
    </row>
    <row r="252" spans="1:10" x14ac:dyDescent="0.3">
      <c r="A252" s="5">
        <v>1007436</v>
      </c>
      <c r="B252" s="4" t="s">
        <v>604</v>
      </c>
      <c r="C252" s="4" t="s">
        <v>605</v>
      </c>
      <c r="D252" s="5">
        <v>14</v>
      </c>
      <c r="E252" s="4" t="s">
        <v>606</v>
      </c>
      <c r="F252" s="5" t="s">
        <v>607</v>
      </c>
      <c r="G252" s="4" t="s">
        <v>608</v>
      </c>
      <c r="H252" s="5" t="s">
        <v>607</v>
      </c>
      <c r="I252" s="5" t="s">
        <v>607</v>
      </c>
      <c r="J252" t="e">
        <f>VLOOKUP(A252,Validación!$F$5386:$H$5397,3,0)</f>
        <v>#N/A</v>
      </c>
    </row>
    <row r="253" spans="1:10" x14ac:dyDescent="0.3">
      <c r="A253" s="5">
        <v>1007437</v>
      </c>
      <c r="B253" s="4" t="s">
        <v>604</v>
      </c>
      <c r="C253" s="4" t="s">
        <v>605</v>
      </c>
      <c r="D253" s="5">
        <v>14</v>
      </c>
      <c r="E253" s="4" t="s">
        <v>606</v>
      </c>
      <c r="F253" s="5" t="s">
        <v>607</v>
      </c>
      <c r="G253" s="4" t="s">
        <v>608</v>
      </c>
      <c r="H253" s="5" t="s">
        <v>607</v>
      </c>
      <c r="I253" s="5" t="s">
        <v>607</v>
      </c>
      <c r="J253" t="e">
        <f>VLOOKUP(A253,Validación!$F$5386:$H$5397,3,0)</f>
        <v>#N/A</v>
      </c>
    </row>
    <row r="254" spans="1:10" x14ac:dyDescent="0.3">
      <c r="A254" s="5">
        <v>1007439</v>
      </c>
      <c r="B254" s="4" t="s">
        <v>604</v>
      </c>
      <c r="C254" s="4" t="s">
        <v>605</v>
      </c>
      <c r="D254" s="5">
        <v>14</v>
      </c>
      <c r="E254" s="4" t="s">
        <v>606</v>
      </c>
      <c r="F254" s="5" t="s">
        <v>607</v>
      </c>
      <c r="G254" s="4" t="s">
        <v>608</v>
      </c>
      <c r="H254" s="5" t="s">
        <v>607</v>
      </c>
      <c r="I254" s="5" t="s">
        <v>607</v>
      </c>
      <c r="J254" t="e">
        <f>VLOOKUP(A254,Validación!$F$5386:$H$5397,3,0)</f>
        <v>#N/A</v>
      </c>
    </row>
    <row r="255" spans="1:10" x14ac:dyDescent="0.3">
      <c r="A255" s="5">
        <v>1007440</v>
      </c>
      <c r="B255" s="4" t="s">
        <v>604</v>
      </c>
      <c r="C255" s="4" t="s">
        <v>605</v>
      </c>
      <c r="D255" s="5">
        <v>14</v>
      </c>
      <c r="E255" s="4" t="s">
        <v>606</v>
      </c>
      <c r="F255" s="5" t="s">
        <v>607</v>
      </c>
      <c r="G255" s="4" t="s">
        <v>608</v>
      </c>
      <c r="H255" s="5" t="s">
        <v>607</v>
      </c>
      <c r="I255" s="5" t="s">
        <v>607</v>
      </c>
      <c r="J255" t="e">
        <f>VLOOKUP(A255,Validación!$F$5386:$H$5397,3,0)</f>
        <v>#N/A</v>
      </c>
    </row>
    <row r="256" spans="1:10" x14ac:dyDescent="0.3">
      <c r="A256" s="5">
        <v>1007441</v>
      </c>
      <c r="B256" s="4" t="s">
        <v>604</v>
      </c>
      <c r="C256" s="4" t="s">
        <v>605</v>
      </c>
      <c r="D256" s="5">
        <v>14</v>
      </c>
      <c r="E256" s="4" t="s">
        <v>606</v>
      </c>
      <c r="F256" s="5" t="s">
        <v>607</v>
      </c>
      <c r="G256" s="4" t="s">
        <v>608</v>
      </c>
      <c r="H256" s="5" t="s">
        <v>607</v>
      </c>
      <c r="I256" s="5" t="s">
        <v>607</v>
      </c>
      <c r="J256" t="e">
        <f>VLOOKUP(A256,Validación!$F$5386:$H$5397,3,0)</f>
        <v>#N/A</v>
      </c>
    </row>
    <row r="257" spans="1:10" x14ac:dyDescent="0.3">
      <c r="A257" s="5">
        <v>1007442</v>
      </c>
      <c r="B257" s="4" t="s">
        <v>604</v>
      </c>
      <c r="C257" s="4" t="s">
        <v>605</v>
      </c>
      <c r="D257" s="5">
        <v>14</v>
      </c>
      <c r="E257" s="4" t="s">
        <v>606</v>
      </c>
      <c r="F257" s="5" t="s">
        <v>607</v>
      </c>
      <c r="G257" s="4" t="s">
        <v>608</v>
      </c>
      <c r="H257" s="5" t="s">
        <v>607</v>
      </c>
      <c r="I257" s="5" t="s">
        <v>607</v>
      </c>
      <c r="J257" t="e">
        <f>VLOOKUP(A257,Validación!$F$5386:$H$5397,3,0)</f>
        <v>#N/A</v>
      </c>
    </row>
    <row r="258" spans="1:10" x14ac:dyDescent="0.3">
      <c r="A258" s="5">
        <v>1007443</v>
      </c>
      <c r="B258" s="4" t="s">
        <v>604</v>
      </c>
      <c r="C258" s="4" t="s">
        <v>605</v>
      </c>
      <c r="D258" s="5">
        <v>14</v>
      </c>
      <c r="E258" s="4" t="s">
        <v>606</v>
      </c>
      <c r="F258" s="5" t="s">
        <v>607</v>
      </c>
      <c r="G258" s="4" t="s">
        <v>608</v>
      </c>
      <c r="H258" s="5" t="s">
        <v>607</v>
      </c>
      <c r="I258" s="5" t="s">
        <v>607</v>
      </c>
      <c r="J258" t="e">
        <f>VLOOKUP(A258,Validación!$F$5386:$H$5397,3,0)</f>
        <v>#N/A</v>
      </c>
    </row>
    <row r="259" spans="1:10" x14ac:dyDescent="0.3">
      <c r="A259" s="5">
        <v>1007444</v>
      </c>
      <c r="B259" s="4" t="s">
        <v>604</v>
      </c>
      <c r="C259" s="4" t="s">
        <v>605</v>
      </c>
      <c r="D259" s="5">
        <v>14</v>
      </c>
      <c r="E259" s="4" t="s">
        <v>606</v>
      </c>
      <c r="F259" s="5" t="s">
        <v>607</v>
      </c>
      <c r="G259" s="4" t="s">
        <v>608</v>
      </c>
      <c r="H259" s="5" t="s">
        <v>607</v>
      </c>
      <c r="I259" s="5" t="s">
        <v>607</v>
      </c>
      <c r="J259" t="e">
        <f>VLOOKUP(A259,Validación!$F$5386:$H$5397,3,0)</f>
        <v>#N/A</v>
      </c>
    </row>
    <row r="260" spans="1:10" x14ac:dyDescent="0.3">
      <c r="A260" s="5">
        <v>1007509</v>
      </c>
      <c r="B260" s="4" t="s">
        <v>604</v>
      </c>
      <c r="C260" s="4" t="s">
        <v>605</v>
      </c>
      <c r="D260" s="5">
        <v>14</v>
      </c>
      <c r="E260" s="4" t="s">
        <v>606</v>
      </c>
      <c r="F260" s="5" t="s">
        <v>607</v>
      </c>
      <c r="G260" s="4" t="s">
        <v>608</v>
      </c>
      <c r="H260" s="5" t="s">
        <v>607</v>
      </c>
      <c r="I260" s="5" t="s">
        <v>607</v>
      </c>
      <c r="J260" t="e">
        <f>VLOOKUP(A260,Validación!$F$5386:$H$5397,3,0)</f>
        <v>#N/A</v>
      </c>
    </row>
    <row r="261" spans="1:10" x14ac:dyDescent="0.3">
      <c r="A261" s="5">
        <v>1007527</v>
      </c>
      <c r="B261" s="4" t="s">
        <v>604</v>
      </c>
      <c r="C261" s="4" t="s">
        <v>605</v>
      </c>
      <c r="D261" s="5">
        <v>14</v>
      </c>
      <c r="E261" s="4" t="s">
        <v>606</v>
      </c>
      <c r="F261" s="5" t="s">
        <v>607</v>
      </c>
      <c r="G261" s="4" t="s">
        <v>608</v>
      </c>
      <c r="H261" s="5" t="s">
        <v>607</v>
      </c>
      <c r="I261" s="5" t="s">
        <v>607</v>
      </c>
      <c r="J261" t="e">
        <f>VLOOKUP(A261,Validación!$F$5386:$H$5397,3,0)</f>
        <v>#N/A</v>
      </c>
    </row>
    <row r="262" spans="1:10" x14ac:dyDescent="0.3">
      <c r="A262" s="5">
        <v>1007567</v>
      </c>
      <c r="B262" s="4" t="s">
        <v>604</v>
      </c>
      <c r="C262" s="4" t="s">
        <v>605</v>
      </c>
      <c r="D262" s="5">
        <v>14</v>
      </c>
      <c r="E262" s="4" t="s">
        <v>606</v>
      </c>
      <c r="F262" s="5" t="s">
        <v>607</v>
      </c>
      <c r="G262" s="4" t="s">
        <v>608</v>
      </c>
      <c r="H262" s="5" t="s">
        <v>607</v>
      </c>
      <c r="I262" s="5" t="s">
        <v>607</v>
      </c>
      <c r="J262" t="e">
        <f>VLOOKUP(A262,Validación!$F$5386:$H$5397,3,0)</f>
        <v>#N/A</v>
      </c>
    </row>
    <row r="263" spans="1:10" x14ac:dyDescent="0.3">
      <c r="A263" s="5">
        <v>1007585</v>
      </c>
      <c r="B263" s="4" t="s">
        <v>604</v>
      </c>
      <c r="C263" s="4" t="s">
        <v>605</v>
      </c>
      <c r="D263" s="5">
        <v>14</v>
      </c>
      <c r="E263" s="4" t="s">
        <v>606</v>
      </c>
      <c r="F263" s="5" t="s">
        <v>607</v>
      </c>
      <c r="G263" s="4" t="s">
        <v>608</v>
      </c>
      <c r="H263" s="5" t="s">
        <v>607</v>
      </c>
      <c r="I263" s="5" t="s">
        <v>607</v>
      </c>
      <c r="J263" t="e">
        <f>VLOOKUP(A263,Validación!$F$5386:$H$5397,3,0)</f>
        <v>#N/A</v>
      </c>
    </row>
    <row r="264" spans="1:10" x14ac:dyDescent="0.3">
      <c r="A264" s="5">
        <v>1007601</v>
      </c>
      <c r="B264" s="4" t="s">
        <v>604</v>
      </c>
      <c r="C264" s="4" t="s">
        <v>605</v>
      </c>
      <c r="D264" s="5">
        <v>14</v>
      </c>
      <c r="E264" s="4" t="s">
        <v>606</v>
      </c>
      <c r="F264" s="5" t="s">
        <v>607</v>
      </c>
      <c r="G264" s="4" t="s">
        <v>608</v>
      </c>
      <c r="H264" s="5" t="s">
        <v>607</v>
      </c>
      <c r="I264" s="5" t="s">
        <v>607</v>
      </c>
      <c r="J264" t="e">
        <f>VLOOKUP(A264,Validación!$F$5386:$H$5397,3,0)</f>
        <v>#N/A</v>
      </c>
    </row>
    <row r="265" spans="1:10" x14ac:dyDescent="0.3">
      <c r="A265" s="5">
        <v>1007603</v>
      </c>
      <c r="B265" s="4" t="s">
        <v>604</v>
      </c>
      <c r="C265" s="4" t="s">
        <v>605</v>
      </c>
      <c r="D265" s="5">
        <v>14</v>
      </c>
      <c r="E265" s="4" t="s">
        <v>606</v>
      </c>
      <c r="F265" s="5" t="s">
        <v>607</v>
      </c>
      <c r="G265" s="4" t="s">
        <v>608</v>
      </c>
      <c r="H265" s="5" t="s">
        <v>607</v>
      </c>
      <c r="I265" s="5" t="s">
        <v>607</v>
      </c>
      <c r="J265" t="e">
        <f>VLOOKUP(A265,Validación!$F$5386:$H$5397,3,0)</f>
        <v>#N/A</v>
      </c>
    </row>
    <row r="266" spans="1:10" x14ac:dyDescent="0.3">
      <c r="A266" s="5">
        <v>1007783</v>
      </c>
      <c r="B266" s="4" t="s">
        <v>604</v>
      </c>
      <c r="C266" s="4" t="s">
        <v>605</v>
      </c>
      <c r="D266" s="5">
        <v>14</v>
      </c>
      <c r="E266" s="4" t="s">
        <v>606</v>
      </c>
      <c r="F266" s="5" t="s">
        <v>607</v>
      </c>
      <c r="G266" s="4" t="s">
        <v>608</v>
      </c>
      <c r="H266" s="5" t="s">
        <v>607</v>
      </c>
      <c r="I266" s="5" t="s">
        <v>607</v>
      </c>
      <c r="J266" t="e">
        <f>VLOOKUP(A266,Validación!$F$5386:$H$5397,3,0)</f>
        <v>#N/A</v>
      </c>
    </row>
    <row r="267" spans="1:10" x14ac:dyDescent="0.3">
      <c r="A267" s="5">
        <v>1009307</v>
      </c>
      <c r="B267" s="4" t="s">
        <v>604</v>
      </c>
      <c r="C267" s="4" t="s">
        <v>605</v>
      </c>
      <c r="D267" s="5">
        <v>14</v>
      </c>
      <c r="E267" s="4" t="s">
        <v>606</v>
      </c>
      <c r="F267" s="5" t="s">
        <v>607</v>
      </c>
      <c r="G267" s="4" t="s">
        <v>608</v>
      </c>
      <c r="H267" s="5" t="s">
        <v>607</v>
      </c>
      <c r="I267" s="5" t="s">
        <v>607</v>
      </c>
      <c r="J267" t="e">
        <f>VLOOKUP(A267,Validación!$F$5386:$H$5397,3,0)</f>
        <v>#N/A</v>
      </c>
    </row>
    <row r="268" spans="1:10" x14ac:dyDescent="0.3">
      <c r="A268" s="5">
        <v>1011430</v>
      </c>
      <c r="B268" s="4" t="s">
        <v>604</v>
      </c>
      <c r="C268" s="4" t="s">
        <v>605</v>
      </c>
      <c r="D268" s="5">
        <v>14</v>
      </c>
      <c r="E268" s="4" t="s">
        <v>606</v>
      </c>
      <c r="F268" s="5" t="s">
        <v>607</v>
      </c>
      <c r="G268" s="4" t="s">
        <v>608</v>
      </c>
      <c r="H268" s="5" t="s">
        <v>607</v>
      </c>
      <c r="I268" s="5" t="s">
        <v>607</v>
      </c>
      <c r="J268" t="e">
        <f>VLOOKUP(A268,Validación!$F$5386:$H$5397,3,0)</f>
        <v>#N/A</v>
      </c>
    </row>
    <row r="269" spans="1:10" x14ac:dyDescent="0.3">
      <c r="A269" s="5">
        <v>1013827</v>
      </c>
      <c r="B269" s="4" t="s">
        <v>604</v>
      </c>
      <c r="C269" s="4" t="s">
        <v>605</v>
      </c>
      <c r="D269" s="5">
        <v>14</v>
      </c>
      <c r="E269" s="4" t="s">
        <v>606</v>
      </c>
      <c r="F269" s="5" t="s">
        <v>607</v>
      </c>
      <c r="G269" s="4" t="s">
        <v>608</v>
      </c>
      <c r="H269" s="5" t="s">
        <v>607</v>
      </c>
      <c r="I269" s="5" t="s">
        <v>607</v>
      </c>
      <c r="J269" t="e">
        <f>VLOOKUP(A269,Validación!$F$5386:$H$5397,3,0)</f>
        <v>#N/A</v>
      </c>
    </row>
    <row r="270" spans="1:10" x14ac:dyDescent="0.3">
      <c r="A270" s="5">
        <v>1013828</v>
      </c>
      <c r="B270" s="4" t="s">
        <v>604</v>
      </c>
      <c r="C270" s="4" t="s">
        <v>605</v>
      </c>
      <c r="D270" s="5">
        <v>14</v>
      </c>
      <c r="E270" s="4" t="s">
        <v>606</v>
      </c>
      <c r="F270" s="5" t="s">
        <v>607</v>
      </c>
      <c r="G270" s="4" t="s">
        <v>608</v>
      </c>
      <c r="H270" s="5" t="s">
        <v>607</v>
      </c>
      <c r="I270" s="5" t="s">
        <v>607</v>
      </c>
      <c r="J270" t="e">
        <f>VLOOKUP(A270,Validación!$F$5386:$H$5397,3,0)</f>
        <v>#N/A</v>
      </c>
    </row>
    <row r="271" spans="1:10" x14ac:dyDescent="0.3">
      <c r="A271" s="5">
        <v>1013829</v>
      </c>
      <c r="B271" s="4" t="s">
        <v>604</v>
      </c>
      <c r="C271" s="4" t="s">
        <v>605</v>
      </c>
      <c r="D271" s="5">
        <v>14</v>
      </c>
      <c r="E271" s="4" t="s">
        <v>606</v>
      </c>
      <c r="F271" s="5" t="s">
        <v>607</v>
      </c>
      <c r="G271" s="4" t="s">
        <v>608</v>
      </c>
      <c r="H271" s="5" t="s">
        <v>607</v>
      </c>
      <c r="I271" s="5" t="s">
        <v>607</v>
      </c>
      <c r="J271" t="e">
        <f>VLOOKUP(A271,Validación!$F$5386:$H$5397,3,0)</f>
        <v>#N/A</v>
      </c>
    </row>
    <row r="272" spans="1:10" x14ac:dyDescent="0.3">
      <c r="A272" s="5">
        <v>1013830</v>
      </c>
      <c r="B272" s="4" t="s">
        <v>604</v>
      </c>
      <c r="C272" s="4" t="s">
        <v>605</v>
      </c>
      <c r="D272" s="5">
        <v>14</v>
      </c>
      <c r="E272" s="4" t="s">
        <v>606</v>
      </c>
      <c r="F272" s="5" t="s">
        <v>607</v>
      </c>
      <c r="G272" s="4" t="s">
        <v>608</v>
      </c>
      <c r="H272" s="5" t="s">
        <v>607</v>
      </c>
      <c r="I272" s="5" t="s">
        <v>607</v>
      </c>
      <c r="J272" t="e">
        <f>VLOOKUP(A272,Validación!$F$5386:$H$5397,3,0)</f>
        <v>#N/A</v>
      </c>
    </row>
    <row r="273" spans="1:10" x14ac:dyDescent="0.3">
      <c r="A273" s="5">
        <v>1013833</v>
      </c>
      <c r="B273" s="4" t="s">
        <v>604</v>
      </c>
      <c r="C273" s="4" t="s">
        <v>605</v>
      </c>
      <c r="D273" s="5">
        <v>14</v>
      </c>
      <c r="E273" s="4" t="s">
        <v>606</v>
      </c>
      <c r="F273" s="5" t="s">
        <v>607</v>
      </c>
      <c r="G273" s="4" t="s">
        <v>608</v>
      </c>
      <c r="H273" s="5" t="s">
        <v>607</v>
      </c>
      <c r="I273" s="5" t="s">
        <v>607</v>
      </c>
      <c r="J273" t="e">
        <f>VLOOKUP(A273,Validación!$F$5386:$H$5397,3,0)</f>
        <v>#N/A</v>
      </c>
    </row>
    <row r="274" spans="1:10" x14ac:dyDescent="0.3">
      <c r="A274" s="5">
        <v>1013903</v>
      </c>
      <c r="B274" s="4" t="s">
        <v>604</v>
      </c>
      <c r="C274" s="4" t="s">
        <v>605</v>
      </c>
      <c r="D274" s="5">
        <v>14</v>
      </c>
      <c r="E274" s="4" t="s">
        <v>606</v>
      </c>
      <c r="F274" s="5" t="s">
        <v>607</v>
      </c>
      <c r="G274" s="4" t="s">
        <v>608</v>
      </c>
      <c r="H274" s="5" t="s">
        <v>607</v>
      </c>
      <c r="I274" s="5" t="s">
        <v>607</v>
      </c>
      <c r="J274" t="e">
        <f>VLOOKUP(A274,Validación!$F$5386:$H$5397,3,0)</f>
        <v>#N/A</v>
      </c>
    </row>
    <row r="275" spans="1:10" x14ac:dyDescent="0.3">
      <c r="A275" s="5">
        <v>1013925</v>
      </c>
      <c r="B275" s="4" t="s">
        <v>604</v>
      </c>
      <c r="C275" s="4" t="s">
        <v>605</v>
      </c>
      <c r="D275" s="5">
        <v>14</v>
      </c>
      <c r="E275" s="4" t="s">
        <v>606</v>
      </c>
      <c r="F275" s="5" t="s">
        <v>607</v>
      </c>
      <c r="G275" s="4" t="s">
        <v>608</v>
      </c>
      <c r="H275" s="5" t="s">
        <v>607</v>
      </c>
      <c r="I275" s="5" t="s">
        <v>607</v>
      </c>
      <c r="J275" t="e">
        <f>VLOOKUP(A275,Validación!$F$5386:$H$5397,3,0)</f>
        <v>#N/A</v>
      </c>
    </row>
    <row r="276" spans="1:10" x14ac:dyDescent="0.3">
      <c r="A276" s="5">
        <v>1013928</v>
      </c>
      <c r="B276" s="4" t="s">
        <v>604</v>
      </c>
      <c r="C276" s="4" t="s">
        <v>605</v>
      </c>
      <c r="D276" s="5">
        <v>14</v>
      </c>
      <c r="E276" s="4" t="s">
        <v>606</v>
      </c>
      <c r="F276" s="5" t="s">
        <v>607</v>
      </c>
      <c r="G276" s="4" t="s">
        <v>608</v>
      </c>
      <c r="H276" s="5" t="s">
        <v>607</v>
      </c>
      <c r="I276" s="5" t="s">
        <v>607</v>
      </c>
      <c r="J276" t="e">
        <f>VLOOKUP(A276,Validación!$F$5386:$H$5397,3,0)</f>
        <v>#N/A</v>
      </c>
    </row>
    <row r="277" spans="1:10" x14ac:dyDescent="0.3">
      <c r="A277" s="5">
        <v>1013929</v>
      </c>
      <c r="B277" s="4" t="s">
        <v>604</v>
      </c>
      <c r="C277" s="4" t="s">
        <v>605</v>
      </c>
      <c r="D277" s="5">
        <v>14</v>
      </c>
      <c r="E277" s="4" t="s">
        <v>606</v>
      </c>
      <c r="F277" s="5" t="s">
        <v>607</v>
      </c>
      <c r="G277" s="4" t="s">
        <v>608</v>
      </c>
      <c r="H277" s="5" t="s">
        <v>607</v>
      </c>
      <c r="I277" s="5" t="s">
        <v>607</v>
      </c>
      <c r="J277" t="e">
        <f>VLOOKUP(A277,Validación!$F$5386:$H$5397,3,0)</f>
        <v>#N/A</v>
      </c>
    </row>
    <row r="278" spans="1:10" x14ac:dyDescent="0.3">
      <c r="A278" s="5">
        <v>1013930</v>
      </c>
      <c r="B278" s="4" t="s">
        <v>604</v>
      </c>
      <c r="C278" s="4" t="s">
        <v>605</v>
      </c>
      <c r="D278" s="5">
        <v>14</v>
      </c>
      <c r="E278" s="4" t="s">
        <v>606</v>
      </c>
      <c r="F278" s="5" t="s">
        <v>607</v>
      </c>
      <c r="G278" s="4" t="s">
        <v>608</v>
      </c>
      <c r="H278" s="5" t="s">
        <v>607</v>
      </c>
      <c r="I278" s="5" t="s">
        <v>607</v>
      </c>
      <c r="J278" t="e">
        <f>VLOOKUP(A278,Validación!$F$5386:$H$5397,3,0)</f>
        <v>#N/A</v>
      </c>
    </row>
    <row r="279" spans="1:10" x14ac:dyDescent="0.3">
      <c r="A279" s="5">
        <v>1013970</v>
      </c>
      <c r="B279" s="4" t="s">
        <v>604</v>
      </c>
      <c r="C279" s="4" t="s">
        <v>605</v>
      </c>
      <c r="D279" s="5">
        <v>14</v>
      </c>
      <c r="E279" s="4" t="s">
        <v>606</v>
      </c>
      <c r="F279" s="5" t="s">
        <v>607</v>
      </c>
      <c r="G279" s="4" t="s">
        <v>608</v>
      </c>
      <c r="H279" s="5" t="s">
        <v>607</v>
      </c>
      <c r="I279" s="5" t="s">
        <v>607</v>
      </c>
      <c r="J279" t="e">
        <f>VLOOKUP(A279,Validación!$F$5386:$H$5397,3,0)</f>
        <v>#N/A</v>
      </c>
    </row>
    <row r="280" spans="1:10" x14ac:dyDescent="0.3">
      <c r="A280" s="5">
        <v>1013973</v>
      </c>
      <c r="B280" s="4" t="s">
        <v>604</v>
      </c>
      <c r="C280" s="4" t="s">
        <v>605</v>
      </c>
      <c r="D280" s="5">
        <v>14</v>
      </c>
      <c r="E280" s="4" t="s">
        <v>606</v>
      </c>
      <c r="F280" s="5" t="s">
        <v>607</v>
      </c>
      <c r="G280" s="4" t="s">
        <v>608</v>
      </c>
      <c r="H280" s="5" t="s">
        <v>607</v>
      </c>
      <c r="I280" s="5" t="s">
        <v>607</v>
      </c>
      <c r="J280" t="e">
        <f>VLOOKUP(A280,Validación!$F$5386:$H$5397,3,0)</f>
        <v>#N/A</v>
      </c>
    </row>
    <row r="281" spans="1:10" x14ac:dyDescent="0.3">
      <c r="A281" s="5">
        <v>1013974</v>
      </c>
      <c r="B281" s="4" t="s">
        <v>604</v>
      </c>
      <c r="C281" s="4" t="s">
        <v>605</v>
      </c>
      <c r="D281" s="5">
        <v>14</v>
      </c>
      <c r="E281" s="4" t="s">
        <v>606</v>
      </c>
      <c r="F281" s="5" t="s">
        <v>607</v>
      </c>
      <c r="G281" s="4" t="s">
        <v>608</v>
      </c>
      <c r="H281" s="5" t="s">
        <v>607</v>
      </c>
      <c r="I281" s="5" t="s">
        <v>607</v>
      </c>
      <c r="J281" t="e">
        <f>VLOOKUP(A281,Validación!$F$5386:$H$5397,3,0)</f>
        <v>#N/A</v>
      </c>
    </row>
    <row r="282" spans="1:10" x14ac:dyDescent="0.3">
      <c r="A282" s="5">
        <v>1013989</v>
      </c>
      <c r="B282" s="4" t="s">
        <v>604</v>
      </c>
      <c r="C282" s="4" t="s">
        <v>605</v>
      </c>
      <c r="D282" s="5">
        <v>14</v>
      </c>
      <c r="E282" s="4" t="s">
        <v>606</v>
      </c>
      <c r="F282" s="5" t="s">
        <v>607</v>
      </c>
      <c r="G282" s="4" t="s">
        <v>608</v>
      </c>
      <c r="H282" s="5" t="s">
        <v>607</v>
      </c>
      <c r="I282" s="5" t="s">
        <v>607</v>
      </c>
      <c r="J282" t="e">
        <f>VLOOKUP(A282,Validación!$F$5386:$H$5397,3,0)</f>
        <v>#N/A</v>
      </c>
    </row>
    <row r="283" spans="1:10" x14ac:dyDescent="0.3">
      <c r="A283" s="5">
        <v>1014230</v>
      </c>
      <c r="B283" s="4" t="s">
        <v>604</v>
      </c>
      <c r="C283" s="4" t="s">
        <v>605</v>
      </c>
      <c r="D283" s="5">
        <v>14</v>
      </c>
      <c r="E283" s="4" t="s">
        <v>606</v>
      </c>
      <c r="F283" s="5" t="s">
        <v>607</v>
      </c>
      <c r="G283" s="4" t="s">
        <v>608</v>
      </c>
      <c r="H283" s="5" t="s">
        <v>607</v>
      </c>
      <c r="I283" s="5" t="s">
        <v>607</v>
      </c>
      <c r="J283" t="e">
        <f>VLOOKUP(A283,Validación!$F$5386:$H$5397,3,0)</f>
        <v>#N/A</v>
      </c>
    </row>
    <row r="284" spans="1:10" x14ac:dyDescent="0.3">
      <c r="A284" s="5">
        <v>1014231</v>
      </c>
      <c r="B284" s="4" t="s">
        <v>604</v>
      </c>
      <c r="C284" s="4" t="s">
        <v>605</v>
      </c>
      <c r="D284" s="5">
        <v>14</v>
      </c>
      <c r="E284" s="4" t="s">
        <v>606</v>
      </c>
      <c r="F284" s="5" t="s">
        <v>607</v>
      </c>
      <c r="G284" s="4" t="s">
        <v>608</v>
      </c>
      <c r="H284" s="5" t="s">
        <v>607</v>
      </c>
      <c r="I284" s="5" t="s">
        <v>607</v>
      </c>
      <c r="J284" t="e">
        <f>VLOOKUP(A284,Validación!$F$5386:$H$5397,3,0)</f>
        <v>#N/A</v>
      </c>
    </row>
    <row r="285" spans="1:10" x14ac:dyDescent="0.3">
      <c r="A285" s="5">
        <v>1014232</v>
      </c>
      <c r="B285" s="4" t="s">
        <v>604</v>
      </c>
      <c r="C285" s="4" t="s">
        <v>605</v>
      </c>
      <c r="D285" s="5">
        <v>14</v>
      </c>
      <c r="E285" s="4" t="s">
        <v>606</v>
      </c>
      <c r="F285" s="5" t="s">
        <v>607</v>
      </c>
      <c r="G285" s="4" t="s">
        <v>608</v>
      </c>
      <c r="H285" s="5" t="s">
        <v>607</v>
      </c>
      <c r="I285" s="5" t="s">
        <v>607</v>
      </c>
      <c r="J285" t="e">
        <f>VLOOKUP(A285,Validación!$F$5386:$H$5397,3,0)</f>
        <v>#N/A</v>
      </c>
    </row>
    <row r="286" spans="1:10" x14ac:dyDescent="0.3">
      <c r="A286" s="5">
        <v>1014246</v>
      </c>
      <c r="B286" s="4" t="s">
        <v>604</v>
      </c>
      <c r="C286" s="4" t="s">
        <v>605</v>
      </c>
      <c r="D286" s="5">
        <v>14</v>
      </c>
      <c r="E286" s="4" t="s">
        <v>606</v>
      </c>
      <c r="F286" s="5" t="s">
        <v>607</v>
      </c>
      <c r="G286" s="4" t="s">
        <v>608</v>
      </c>
      <c r="H286" s="5" t="s">
        <v>607</v>
      </c>
      <c r="I286" s="5" t="s">
        <v>607</v>
      </c>
      <c r="J286" t="e">
        <f>VLOOKUP(A286,Validación!$F$5386:$H$5397,3,0)</f>
        <v>#N/A</v>
      </c>
    </row>
    <row r="287" spans="1:10" x14ac:dyDescent="0.3">
      <c r="A287" s="5">
        <v>1014247</v>
      </c>
      <c r="B287" s="4" t="s">
        <v>604</v>
      </c>
      <c r="C287" s="4" t="s">
        <v>605</v>
      </c>
      <c r="D287" s="5">
        <v>14</v>
      </c>
      <c r="E287" s="4" t="s">
        <v>606</v>
      </c>
      <c r="F287" s="5" t="s">
        <v>607</v>
      </c>
      <c r="G287" s="4" t="s">
        <v>608</v>
      </c>
      <c r="H287" s="5" t="s">
        <v>607</v>
      </c>
      <c r="I287" s="5" t="s">
        <v>607</v>
      </c>
      <c r="J287" t="e">
        <f>VLOOKUP(A287,Validación!$F$5386:$H$5397,3,0)</f>
        <v>#N/A</v>
      </c>
    </row>
    <row r="288" spans="1:10" x14ac:dyDescent="0.3">
      <c r="A288" s="5">
        <v>1014248</v>
      </c>
      <c r="B288" s="4" t="s">
        <v>604</v>
      </c>
      <c r="C288" s="4" t="s">
        <v>605</v>
      </c>
      <c r="D288" s="5">
        <v>14</v>
      </c>
      <c r="E288" s="4" t="s">
        <v>606</v>
      </c>
      <c r="F288" s="5" t="s">
        <v>607</v>
      </c>
      <c r="G288" s="4" t="s">
        <v>608</v>
      </c>
      <c r="H288" s="5" t="s">
        <v>607</v>
      </c>
      <c r="I288" s="5" t="s">
        <v>607</v>
      </c>
      <c r="J288" t="e">
        <f>VLOOKUP(A288,Validación!$F$5386:$H$5397,3,0)</f>
        <v>#N/A</v>
      </c>
    </row>
    <row r="289" spans="1:10" x14ac:dyDescent="0.3">
      <c r="A289" s="5">
        <v>1014249</v>
      </c>
      <c r="B289" s="4" t="s">
        <v>604</v>
      </c>
      <c r="C289" s="4" t="s">
        <v>605</v>
      </c>
      <c r="D289" s="5">
        <v>14</v>
      </c>
      <c r="E289" s="4" t="s">
        <v>606</v>
      </c>
      <c r="F289" s="5" t="s">
        <v>607</v>
      </c>
      <c r="G289" s="4" t="s">
        <v>608</v>
      </c>
      <c r="H289" s="5" t="s">
        <v>607</v>
      </c>
      <c r="I289" s="5" t="s">
        <v>607</v>
      </c>
      <c r="J289" t="e">
        <f>VLOOKUP(A289,Validación!$F$5386:$H$5397,3,0)</f>
        <v>#N/A</v>
      </c>
    </row>
    <row r="290" spans="1:10" x14ac:dyDescent="0.3">
      <c r="A290" s="5">
        <v>1014250</v>
      </c>
      <c r="B290" s="4" t="s">
        <v>604</v>
      </c>
      <c r="C290" s="4" t="s">
        <v>605</v>
      </c>
      <c r="D290" s="5">
        <v>14</v>
      </c>
      <c r="E290" s="4" t="s">
        <v>606</v>
      </c>
      <c r="F290" s="5" t="s">
        <v>607</v>
      </c>
      <c r="G290" s="4" t="s">
        <v>608</v>
      </c>
      <c r="H290" s="5" t="s">
        <v>607</v>
      </c>
      <c r="I290" s="5" t="s">
        <v>607</v>
      </c>
      <c r="J290" t="e">
        <f>VLOOKUP(A290,Validación!$F$5386:$H$5397,3,0)</f>
        <v>#N/A</v>
      </c>
    </row>
    <row r="291" spans="1:10" x14ac:dyDescent="0.3">
      <c r="A291" s="5">
        <v>1014348</v>
      </c>
      <c r="B291" s="4" t="s">
        <v>604</v>
      </c>
      <c r="C291" s="4" t="s">
        <v>605</v>
      </c>
      <c r="D291" s="5">
        <v>14</v>
      </c>
      <c r="E291" s="4" t="s">
        <v>606</v>
      </c>
      <c r="F291" s="5" t="s">
        <v>607</v>
      </c>
      <c r="G291" s="4" t="s">
        <v>608</v>
      </c>
      <c r="H291" s="5" t="s">
        <v>607</v>
      </c>
      <c r="I291" s="5" t="s">
        <v>607</v>
      </c>
      <c r="J291" t="e">
        <f>VLOOKUP(A291,Validación!$F$5386:$H$5397,3,0)</f>
        <v>#N/A</v>
      </c>
    </row>
    <row r="292" spans="1:10" x14ac:dyDescent="0.3">
      <c r="A292" s="5">
        <v>1014373</v>
      </c>
      <c r="B292" s="4" t="s">
        <v>604</v>
      </c>
      <c r="C292" s="4" t="s">
        <v>605</v>
      </c>
      <c r="D292" s="5">
        <v>14</v>
      </c>
      <c r="E292" s="4" t="s">
        <v>606</v>
      </c>
      <c r="F292" s="5" t="s">
        <v>607</v>
      </c>
      <c r="G292" s="4" t="s">
        <v>608</v>
      </c>
      <c r="H292" s="5" t="s">
        <v>607</v>
      </c>
      <c r="I292" s="5" t="s">
        <v>607</v>
      </c>
      <c r="J292" t="e">
        <f>VLOOKUP(A292,Validación!$F$5386:$H$5397,3,0)</f>
        <v>#N/A</v>
      </c>
    </row>
    <row r="293" spans="1:10" x14ac:dyDescent="0.3">
      <c r="A293" s="5">
        <v>1014374</v>
      </c>
      <c r="B293" s="4" t="s">
        <v>604</v>
      </c>
      <c r="C293" s="4" t="s">
        <v>605</v>
      </c>
      <c r="D293" s="5">
        <v>14</v>
      </c>
      <c r="E293" s="4" t="s">
        <v>606</v>
      </c>
      <c r="F293" s="5" t="s">
        <v>607</v>
      </c>
      <c r="G293" s="4" t="s">
        <v>608</v>
      </c>
      <c r="H293" s="5" t="s">
        <v>607</v>
      </c>
      <c r="I293" s="5" t="s">
        <v>607</v>
      </c>
      <c r="J293" t="e">
        <f>VLOOKUP(A293,Validación!$F$5386:$H$5397,3,0)</f>
        <v>#N/A</v>
      </c>
    </row>
    <row r="294" spans="1:10" x14ac:dyDescent="0.3">
      <c r="A294" s="5">
        <v>1014464</v>
      </c>
      <c r="B294" s="4" t="s">
        <v>604</v>
      </c>
      <c r="C294" s="4" t="s">
        <v>605</v>
      </c>
      <c r="D294" s="5">
        <v>14</v>
      </c>
      <c r="E294" s="4" t="s">
        <v>606</v>
      </c>
      <c r="F294" s="5" t="s">
        <v>607</v>
      </c>
      <c r="G294" s="4" t="s">
        <v>608</v>
      </c>
      <c r="H294" s="5" t="s">
        <v>607</v>
      </c>
      <c r="I294" s="5" t="s">
        <v>607</v>
      </c>
      <c r="J294" t="e">
        <f>VLOOKUP(A294,Validación!$F$5386:$H$5397,3,0)</f>
        <v>#N/A</v>
      </c>
    </row>
    <row r="295" spans="1:10" x14ac:dyDescent="0.3">
      <c r="A295" s="5">
        <v>1014465</v>
      </c>
      <c r="B295" s="4" t="s">
        <v>604</v>
      </c>
      <c r="C295" s="4" t="s">
        <v>605</v>
      </c>
      <c r="D295" s="5">
        <v>14</v>
      </c>
      <c r="E295" s="4" t="s">
        <v>606</v>
      </c>
      <c r="F295" s="5" t="s">
        <v>607</v>
      </c>
      <c r="G295" s="4" t="s">
        <v>608</v>
      </c>
      <c r="H295" s="5" t="s">
        <v>607</v>
      </c>
      <c r="I295" s="5" t="s">
        <v>607</v>
      </c>
      <c r="J295" t="e">
        <f>VLOOKUP(A295,Validación!$F$5386:$H$5397,3,0)</f>
        <v>#N/A</v>
      </c>
    </row>
    <row r="296" spans="1:10" x14ac:dyDescent="0.3">
      <c r="A296" s="5">
        <v>1014507</v>
      </c>
      <c r="B296" s="4" t="s">
        <v>604</v>
      </c>
      <c r="C296" s="4" t="s">
        <v>605</v>
      </c>
      <c r="D296" s="5">
        <v>14</v>
      </c>
      <c r="E296" s="4" t="s">
        <v>606</v>
      </c>
      <c r="F296" s="5" t="s">
        <v>607</v>
      </c>
      <c r="G296" s="4" t="s">
        <v>608</v>
      </c>
      <c r="H296" s="5" t="s">
        <v>607</v>
      </c>
      <c r="I296" s="5" t="s">
        <v>607</v>
      </c>
      <c r="J296" t="e">
        <f>VLOOKUP(A296,Validación!$F$5386:$H$5397,3,0)</f>
        <v>#N/A</v>
      </c>
    </row>
    <row r="297" spans="1:10" x14ac:dyDescent="0.3">
      <c r="A297" s="5">
        <v>1014548</v>
      </c>
      <c r="B297" s="4" t="s">
        <v>604</v>
      </c>
      <c r="C297" s="4" t="s">
        <v>605</v>
      </c>
      <c r="D297" s="5">
        <v>14</v>
      </c>
      <c r="E297" s="4" t="s">
        <v>606</v>
      </c>
      <c r="F297" s="5" t="s">
        <v>607</v>
      </c>
      <c r="G297" s="4" t="s">
        <v>608</v>
      </c>
      <c r="H297" s="5" t="s">
        <v>607</v>
      </c>
      <c r="I297" s="5" t="s">
        <v>607</v>
      </c>
      <c r="J297" t="e">
        <f>VLOOKUP(A297,Validación!$F$5386:$H$5397,3,0)</f>
        <v>#N/A</v>
      </c>
    </row>
    <row r="298" spans="1:10" x14ac:dyDescent="0.3">
      <c r="A298" s="5">
        <v>1014549</v>
      </c>
      <c r="B298" s="4" t="s">
        <v>604</v>
      </c>
      <c r="C298" s="4" t="s">
        <v>605</v>
      </c>
      <c r="D298" s="5">
        <v>14</v>
      </c>
      <c r="E298" s="4" t="s">
        <v>606</v>
      </c>
      <c r="F298" s="5" t="s">
        <v>607</v>
      </c>
      <c r="G298" s="4" t="s">
        <v>608</v>
      </c>
      <c r="H298" s="5" t="s">
        <v>607</v>
      </c>
      <c r="I298" s="5" t="s">
        <v>607</v>
      </c>
      <c r="J298" t="e">
        <f>VLOOKUP(A298,Validación!$F$5386:$H$5397,3,0)</f>
        <v>#N/A</v>
      </c>
    </row>
    <row r="299" spans="1:10" x14ac:dyDescent="0.3">
      <c r="A299" s="5">
        <v>1014580</v>
      </c>
      <c r="B299" s="4" t="s">
        <v>604</v>
      </c>
      <c r="C299" s="4" t="s">
        <v>605</v>
      </c>
      <c r="D299" s="5">
        <v>14</v>
      </c>
      <c r="E299" s="4" t="s">
        <v>606</v>
      </c>
      <c r="F299" s="5" t="s">
        <v>607</v>
      </c>
      <c r="G299" s="4" t="s">
        <v>608</v>
      </c>
      <c r="H299" s="5" t="s">
        <v>607</v>
      </c>
      <c r="I299" s="5" t="s">
        <v>607</v>
      </c>
      <c r="J299" t="e">
        <f>VLOOKUP(A299,Validación!$F$5386:$H$5397,3,0)</f>
        <v>#N/A</v>
      </c>
    </row>
    <row r="300" spans="1:10" x14ac:dyDescent="0.3">
      <c r="A300" s="5">
        <v>1014581</v>
      </c>
      <c r="B300" s="4" t="s">
        <v>604</v>
      </c>
      <c r="C300" s="4" t="s">
        <v>605</v>
      </c>
      <c r="D300" s="5">
        <v>14</v>
      </c>
      <c r="E300" s="4" t="s">
        <v>606</v>
      </c>
      <c r="F300" s="5" t="s">
        <v>607</v>
      </c>
      <c r="G300" s="4" t="s">
        <v>608</v>
      </c>
      <c r="H300" s="5" t="s">
        <v>607</v>
      </c>
      <c r="I300" s="5" t="s">
        <v>607</v>
      </c>
      <c r="J300" t="e">
        <f>VLOOKUP(A300,Validación!$F$5386:$H$5397,3,0)</f>
        <v>#N/A</v>
      </c>
    </row>
    <row r="301" spans="1:10" x14ac:dyDescent="0.3">
      <c r="A301" s="5">
        <v>1014582</v>
      </c>
      <c r="B301" s="4" t="s">
        <v>604</v>
      </c>
      <c r="C301" s="4" t="s">
        <v>605</v>
      </c>
      <c r="D301" s="5">
        <v>14</v>
      </c>
      <c r="E301" s="4" t="s">
        <v>606</v>
      </c>
      <c r="F301" s="5" t="s">
        <v>607</v>
      </c>
      <c r="G301" s="4" t="s">
        <v>608</v>
      </c>
      <c r="H301" s="5" t="s">
        <v>607</v>
      </c>
      <c r="I301" s="5" t="s">
        <v>607</v>
      </c>
      <c r="J301" t="e">
        <f>VLOOKUP(A301,Validación!$F$5386:$H$5397,3,0)</f>
        <v>#N/A</v>
      </c>
    </row>
    <row r="302" spans="1:10" x14ac:dyDescent="0.3">
      <c r="A302" s="5">
        <v>1014583</v>
      </c>
      <c r="B302" s="4" t="s">
        <v>604</v>
      </c>
      <c r="C302" s="4" t="s">
        <v>605</v>
      </c>
      <c r="D302" s="5">
        <v>14</v>
      </c>
      <c r="E302" s="4" t="s">
        <v>606</v>
      </c>
      <c r="F302" s="5" t="s">
        <v>607</v>
      </c>
      <c r="G302" s="4" t="s">
        <v>608</v>
      </c>
      <c r="H302" s="5" t="s">
        <v>607</v>
      </c>
      <c r="I302" s="5" t="s">
        <v>607</v>
      </c>
      <c r="J302" t="e">
        <f>VLOOKUP(A302,Validación!$F$5386:$H$5397,3,0)</f>
        <v>#N/A</v>
      </c>
    </row>
    <row r="303" spans="1:10" x14ac:dyDescent="0.3">
      <c r="A303" s="5">
        <v>1014584</v>
      </c>
      <c r="B303" s="4" t="s">
        <v>604</v>
      </c>
      <c r="C303" s="4" t="s">
        <v>605</v>
      </c>
      <c r="D303" s="5">
        <v>14</v>
      </c>
      <c r="E303" s="4" t="s">
        <v>606</v>
      </c>
      <c r="F303" s="5" t="s">
        <v>607</v>
      </c>
      <c r="G303" s="4" t="s">
        <v>608</v>
      </c>
      <c r="H303" s="5" t="s">
        <v>607</v>
      </c>
      <c r="I303" s="5" t="s">
        <v>607</v>
      </c>
      <c r="J303" t="e">
        <f>VLOOKUP(A303,Validación!$F$5386:$H$5397,3,0)</f>
        <v>#N/A</v>
      </c>
    </row>
    <row r="304" spans="1:10" x14ac:dyDescent="0.3">
      <c r="A304" s="5">
        <v>1014585</v>
      </c>
      <c r="B304" s="4" t="s">
        <v>604</v>
      </c>
      <c r="C304" s="4" t="s">
        <v>605</v>
      </c>
      <c r="D304" s="5">
        <v>14</v>
      </c>
      <c r="E304" s="4" t="s">
        <v>606</v>
      </c>
      <c r="F304" s="5" t="s">
        <v>607</v>
      </c>
      <c r="G304" s="4" t="s">
        <v>608</v>
      </c>
      <c r="H304" s="5" t="s">
        <v>607</v>
      </c>
      <c r="I304" s="5" t="s">
        <v>607</v>
      </c>
      <c r="J304" t="e">
        <f>VLOOKUP(A304,Validación!$F$5386:$H$5397,3,0)</f>
        <v>#N/A</v>
      </c>
    </row>
    <row r="305" spans="1:10" x14ac:dyDescent="0.3">
      <c r="A305" s="5">
        <v>1014586</v>
      </c>
      <c r="B305" s="4" t="s">
        <v>604</v>
      </c>
      <c r="C305" s="4" t="s">
        <v>605</v>
      </c>
      <c r="D305" s="5">
        <v>14</v>
      </c>
      <c r="E305" s="4" t="s">
        <v>606</v>
      </c>
      <c r="F305" s="5" t="s">
        <v>607</v>
      </c>
      <c r="G305" s="4" t="s">
        <v>608</v>
      </c>
      <c r="H305" s="5" t="s">
        <v>607</v>
      </c>
      <c r="I305" s="5" t="s">
        <v>607</v>
      </c>
      <c r="J305" t="e">
        <f>VLOOKUP(A305,Validación!$F$5386:$H$5397,3,0)</f>
        <v>#N/A</v>
      </c>
    </row>
    <row r="306" spans="1:10" x14ac:dyDescent="0.3">
      <c r="A306" s="5">
        <v>1014587</v>
      </c>
      <c r="B306" s="4" t="s">
        <v>604</v>
      </c>
      <c r="C306" s="4" t="s">
        <v>605</v>
      </c>
      <c r="D306" s="5">
        <v>14</v>
      </c>
      <c r="E306" s="4" t="s">
        <v>606</v>
      </c>
      <c r="F306" s="5" t="s">
        <v>607</v>
      </c>
      <c r="G306" s="4" t="s">
        <v>608</v>
      </c>
      <c r="H306" s="5" t="s">
        <v>607</v>
      </c>
      <c r="I306" s="5" t="s">
        <v>607</v>
      </c>
      <c r="J306" t="e">
        <f>VLOOKUP(A306,Validación!$F$5386:$H$5397,3,0)</f>
        <v>#N/A</v>
      </c>
    </row>
    <row r="307" spans="1:10" x14ac:dyDescent="0.3">
      <c r="A307" s="5">
        <v>1014588</v>
      </c>
      <c r="B307" s="4" t="s">
        <v>604</v>
      </c>
      <c r="C307" s="4" t="s">
        <v>605</v>
      </c>
      <c r="D307" s="5">
        <v>14</v>
      </c>
      <c r="E307" s="4" t="s">
        <v>606</v>
      </c>
      <c r="F307" s="5" t="s">
        <v>607</v>
      </c>
      <c r="G307" s="4" t="s">
        <v>608</v>
      </c>
      <c r="H307" s="5" t="s">
        <v>607</v>
      </c>
      <c r="I307" s="5" t="s">
        <v>607</v>
      </c>
      <c r="J307" t="e">
        <f>VLOOKUP(A307,Validación!$F$5386:$H$5397,3,0)</f>
        <v>#N/A</v>
      </c>
    </row>
    <row r="308" spans="1:10" x14ac:dyDescent="0.3">
      <c r="A308" s="5">
        <v>1014589</v>
      </c>
      <c r="B308" s="4" t="s">
        <v>604</v>
      </c>
      <c r="C308" s="4" t="s">
        <v>605</v>
      </c>
      <c r="D308" s="5">
        <v>14</v>
      </c>
      <c r="E308" s="4" t="s">
        <v>606</v>
      </c>
      <c r="F308" s="5" t="s">
        <v>607</v>
      </c>
      <c r="G308" s="4" t="s">
        <v>608</v>
      </c>
      <c r="H308" s="5" t="s">
        <v>607</v>
      </c>
      <c r="I308" s="5" t="s">
        <v>607</v>
      </c>
      <c r="J308" t="e">
        <f>VLOOKUP(A308,Validación!$F$5386:$H$5397,3,0)</f>
        <v>#N/A</v>
      </c>
    </row>
    <row r="309" spans="1:10" x14ac:dyDescent="0.3">
      <c r="A309" s="5">
        <v>1000031</v>
      </c>
      <c r="B309" s="4" t="s">
        <v>604</v>
      </c>
      <c r="C309" s="4" t="s">
        <v>605</v>
      </c>
      <c r="D309" s="5">
        <v>14</v>
      </c>
      <c r="E309" s="4" t="s">
        <v>606</v>
      </c>
      <c r="F309" s="5" t="s">
        <v>607</v>
      </c>
      <c r="G309" s="4" t="s">
        <v>609</v>
      </c>
      <c r="H309" s="5" t="s">
        <v>607</v>
      </c>
      <c r="I309" s="5" t="s">
        <v>607</v>
      </c>
      <c r="J309" t="e">
        <f>VLOOKUP(A309,Validación!$F$5386:$H$5397,3,0)</f>
        <v>#N/A</v>
      </c>
    </row>
    <row r="310" spans="1:10" x14ac:dyDescent="0.3">
      <c r="A310" s="5">
        <v>1000032</v>
      </c>
      <c r="B310" s="4" t="s">
        <v>604</v>
      </c>
      <c r="C310" s="4" t="s">
        <v>605</v>
      </c>
      <c r="D310" s="5">
        <v>14</v>
      </c>
      <c r="E310" s="4" t="s">
        <v>606</v>
      </c>
      <c r="F310" s="5" t="s">
        <v>607</v>
      </c>
      <c r="G310" s="4" t="s">
        <v>609</v>
      </c>
      <c r="H310" s="5" t="s">
        <v>607</v>
      </c>
      <c r="I310" s="5" t="s">
        <v>607</v>
      </c>
      <c r="J310" t="e">
        <f>VLOOKUP(A310,Validación!$F$5386:$H$5397,3,0)</f>
        <v>#N/A</v>
      </c>
    </row>
    <row r="311" spans="1:10" x14ac:dyDescent="0.3">
      <c r="A311" s="5">
        <v>1000049</v>
      </c>
      <c r="B311" s="4" t="s">
        <v>604</v>
      </c>
      <c r="C311" s="4" t="s">
        <v>605</v>
      </c>
      <c r="D311" s="5">
        <v>14</v>
      </c>
      <c r="E311" s="4" t="s">
        <v>606</v>
      </c>
      <c r="F311" s="5" t="s">
        <v>607</v>
      </c>
      <c r="G311" s="4" t="s">
        <v>609</v>
      </c>
      <c r="H311" s="5" t="s">
        <v>607</v>
      </c>
      <c r="I311" s="5" t="s">
        <v>607</v>
      </c>
      <c r="J311" t="e">
        <f>VLOOKUP(A311,Validación!$F$5386:$H$5397,3,0)</f>
        <v>#N/A</v>
      </c>
    </row>
    <row r="312" spans="1:10" x14ac:dyDescent="0.3">
      <c r="A312" s="5">
        <v>1000578</v>
      </c>
      <c r="B312" s="4" t="s">
        <v>604</v>
      </c>
      <c r="C312" s="4" t="s">
        <v>605</v>
      </c>
      <c r="D312" s="5">
        <v>14</v>
      </c>
      <c r="E312" s="4" t="s">
        <v>606</v>
      </c>
      <c r="F312" s="5" t="s">
        <v>607</v>
      </c>
      <c r="G312" s="4" t="s">
        <v>609</v>
      </c>
      <c r="H312" s="5" t="s">
        <v>607</v>
      </c>
      <c r="I312" s="5" t="s">
        <v>607</v>
      </c>
      <c r="J312" t="e">
        <f>VLOOKUP(A312,Validación!$F$5386:$H$5397,3,0)</f>
        <v>#N/A</v>
      </c>
    </row>
    <row r="313" spans="1:10" x14ac:dyDescent="0.3">
      <c r="A313" s="5">
        <v>1000590</v>
      </c>
      <c r="B313" s="4" t="s">
        <v>604</v>
      </c>
      <c r="C313" s="4" t="s">
        <v>605</v>
      </c>
      <c r="D313" s="5">
        <v>14</v>
      </c>
      <c r="E313" s="4" t="s">
        <v>606</v>
      </c>
      <c r="F313" s="5" t="s">
        <v>607</v>
      </c>
      <c r="G313" s="4" t="s">
        <v>609</v>
      </c>
      <c r="H313" s="5" t="s">
        <v>607</v>
      </c>
      <c r="I313" s="5" t="s">
        <v>607</v>
      </c>
      <c r="J313" t="e">
        <f>VLOOKUP(A313,Validación!$F$5386:$H$5397,3,0)</f>
        <v>#N/A</v>
      </c>
    </row>
    <row r="314" spans="1:10" x14ac:dyDescent="0.3">
      <c r="A314" s="5">
        <v>1000592</v>
      </c>
      <c r="B314" s="4" t="s">
        <v>604</v>
      </c>
      <c r="C314" s="4" t="s">
        <v>605</v>
      </c>
      <c r="D314" s="5">
        <v>14</v>
      </c>
      <c r="E314" s="4" t="s">
        <v>606</v>
      </c>
      <c r="F314" s="5" t="s">
        <v>607</v>
      </c>
      <c r="G314" s="4" t="s">
        <v>609</v>
      </c>
      <c r="H314" s="5" t="s">
        <v>607</v>
      </c>
      <c r="I314" s="5" t="s">
        <v>607</v>
      </c>
      <c r="J314" t="e">
        <f>VLOOKUP(A314,Validación!$F$5386:$H$5397,3,0)</f>
        <v>#N/A</v>
      </c>
    </row>
    <row r="315" spans="1:10" x14ac:dyDescent="0.3">
      <c r="A315" s="5">
        <v>1000594</v>
      </c>
      <c r="B315" s="4" t="s">
        <v>604</v>
      </c>
      <c r="C315" s="4" t="s">
        <v>605</v>
      </c>
      <c r="D315" s="5">
        <v>14</v>
      </c>
      <c r="E315" s="4" t="s">
        <v>606</v>
      </c>
      <c r="F315" s="5" t="s">
        <v>607</v>
      </c>
      <c r="G315" s="4" t="s">
        <v>609</v>
      </c>
      <c r="H315" s="5" t="s">
        <v>607</v>
      </c>
      <c r="I315" s="5" t="s">
        <v>607</v>
      </c>
      <c r="J315" t="e">
        <f>VLOOKUP(A315,Validación!$F$5386:$H$5397,3,0)</f>
        <v>#N/A</v>
      </c>
    </row>
    <row r="316" spans="1:10" x14ac:dyDescent="0.3">
      <c r="A316" s="5">
        <v>1000596</v>
      </c>
      <c r="B316" s="4" t="s">
        <v>604</v>
      </c>
      <c r="C316" s="4" t="s">
        <v>605</v>
      </c>
      <c r="D316" s="5">
        <v>14</v>
      </c>
      <c r="E316" s="4" t="s">
        <v>606</v>
      </c>
      <c r="F316" s="5" t="s">
        <v>607</v>
      </c>
      <c r="G316" s="4" t="s">
        <v>609</v>
      </c>
      <c r="H316" s="5" t="s">
        <v>607</v>
      </c>
      <c r="I316" s="5" t="s">
        <v>607</v>
      </c>
      <c r="J316" t="e">
        <f>VLOOKUP(A316,Validación!$F$5386:$H$5397,3,0)</f>
        <v>#N/A</v>
      </c>
    </row>
    <row r="317" spans="1:10" x14ac:dyDescent="0.3">
      <c r="A317" s="5">
        <v>1000598</v>
      </c>
      <c r="B317" s="4" t="s">
        <v>604</v>
      </c>
      <c r="C317" s="4" t="s">
        <v>605</v>
      </c>
      <c r="D317" s="5">
        <v>14</v>
      </c>
      <c r="E317" s="4" t="s">
        <v>606</v>
      </c>
      <c r="F317" s="5" t="s">
        <v>607</v>
      </c>
      <c r="G317" s="4" t="s">
        <v>609</v>
      </c>
      <c r="H317" s="5" t="s">
        <v>607</v>
      </c>
      <c r="I317" s="5" t="s">
        <v>607</v>
      </c>
      <c r="J317" t="e">
        <f>VLOOKUP(A317,Validación!$F$5386:$H$5397,3,0)</f>
        <v>#N/A</v>
      </c>
    </row>
    <row r="318" spans="1:10" x14ac:dyDescent="0.3">
      <c r="A318" s="5">
        <v>1000599</v>
      </c>
      <c r="B318" s="4" t="s">
        <v>604</v>
      </c>
      <c r="C318" s="4" t="s">
        <v>605</v>
      </c>
      <c r="D318" s="5">
        <v>14</v>
      </c>
      <c r="E318" s="4" t="s">
        <v>606</v>
      </c>
      <c r="F318" s="5" t="s">
        <v>607</v>
      </c>
      <c r="G318" s="4" t="s">
        <v>609</v>
      </c>
      <c r="H318" s="5" t="s">
        <v>607</v>
      </c>
      <c r="I318" s="5" t="s">
        <v>607</v>
      </c>
      <c r="J318" t="e">
        <f>VLOOKUP(A318,Validación!$F$5386:$H$5397,3,0)</f>
        <v>#N/A</v>
      </c>
    </row>
    <row r="319" spans="1:10" x14ac:dyDescent="0.3">
      <c r="A319" s="5">
        <v>1000602</v>
      </c>
      <c r="B319" s="4" t="s">
        <v>604</v>
      </c>
      <c r="C319" s="4" t="s">
        <v>605</v>
      </c>
      <c r="D319" s="5">
        <v>14</v>
      </c>
      <c r="E319" s="4" t="s">
        <v>606</v>
      </c>
      <c r="F319" s="5" t="s">
        <v>607</v>
      </c>
      <c r="G319" s="4" t="s">
        <v>609</v>
      </c>
      <c r="H319" s="5" t="s">
        <v>607</v>
      </c>
      <c r="I319" s="5" t="s">
        <v>607</v>
      </c>
      <c r="J319" t="e">
        <f>VLOOKUP(A319,Validación!$F$5386:$H$5397,3,0)</f>
        <v>#N/A</v>
      </c>
    </row>
    <row r="320" spans="1:10" x14ac:dyDescent="0.3">
      <c r="A320" s="5">
        <v>1000604</v>
      </c>
      <c r="B320" s="4" t="s">
        <v>604</v>
      </c>
      <c r="C320" s="4" t="s">
        <v>605</v>
      </c>
      <c r="D320" s="5">
        <v>14</v>
      </c>
      <c r="E320" s="4" t="s">
        <v>606</v>
      </c>
      <c r="F320" s="5" t="s">
        <v>607</v>
      </c>
      <c r="G320" s="4" t="s">
        <v>609</v>
      </c>
      <c r="H320" s="5" t="s">
        <v>607</v>
      </c>
      <c r="I320" s="5" t="s">
        <v>607</v>
      </c>
      <c r="J320" t="e">
        <f>VLOOKUP(A320,Validación!$F$5386:$H$5397,3,0)</f>
        <v>#N/A</v>
      </c>
    </row>
    <row r="321" spans="1:10" x14ac:dyDescent="0.3">
      <c r="A321" s="5">
        <v>1000607</v>
      </c>
      <c r="B321" s="4" t="s">
        <v>604</v>
      </c>
      <c r="C321" s="4" t="s">
        <v>605</v>
      </c>
      <c r="D321" s="5">
        <v>14</v>
      </c>
      <c r="E321" s="4" t="s">
        <v>606</v>
      </c>
      <c r="F321" s="5" t="s">
        <v>607</v>
      </c>
      <c r="G321" s="4" t="s">
        <v>609</v>
      </c>
      <c r="H321" s="5" t="s">
        <v>607</v>
      </c>
      <c r="I321" s="5" t="s">
        <v>607</v>
      </c>
      <c r="J321" t="e">
        <f>VLOOKUP(A321,Validación!$F$5386:$H$5397,3,0)</f>
        <v>#N/A</v>
      </c>
    </row>
    <row r="322" spans="1:10" x14ac:dyDescent="0.3">
      <c r="A322" s="5">
        <v>1000611</v>
      </c>
      <c r="B322" s="4" t="s">
        <v>604</v>
      </c>
      <c r="C322" s="4" t="s">
        <v>605</v>
      </c>
      <c r="D322" s="5">
        <v>14</v>
      </c>
      <c r="E322" s="4" t="s">
        <v>606</v>
      </c>
      <c r="F322" s="5" t="s">
        <v>607</v>
      </c>
      <c r="G322" s="4" t="s">
        <v>609</v>
      </c>
      <c r="H322" s="5" t="s">
        <v>607</v>
      </c>
      <c r="I322" s="5" t="s">
        <v>607</v>
      </c>
      <c r="J322" t="e">
        <f>VLOOKUP(A322,Validación!$F$5386:$H$5397,3,0)</f>
        <v>#N/A</v>
      </c>
    </row>
    <row r="323" spans="1:10" x14ac:dyDescent="0.3">
      <c r="A323" s="5">
        <v>1000616</v>
      </c>
      <c r="B323" s="4" t="s">
        <v>604</v>
      </c>
      <c r="C323" s="4" t="s">
        <v>605</v>
      </c>
      <c r="D323" s="5">
        <v>14</v>
      </c>
      <c r="E323" s="4" t="s">
        <v>606</v>
      </c>
      <c r="F323" s="5" t="s">
        <v>607</v>
      </c>
      <c r="G323" s="4" t="s">
        <v>609</v>
      </c>
      <c r="H323" s="5" t="s">
        <v>607</v>
      </c>
      <c r="I323" s="5" t="s">
        <v>607</v>
      </c>
      <c r="J323" t="e">
        <f>VLOOKUP(A323,Validación!$F$5386:$H$5397,3,0)</f>
        <v>#N/A</v>
      </c>
    </row>
    <row r="324" spans="1:10" x14ac:dyDescent="0.3">
      <c r="A324" s="5">
        <v>1000643</v>
      </c>
      <c r="B324" s="4" t="s">
        <v>604</v>
      </c>
      <c r="C324" s="4" t="s">
        <v>605</v>
      </c>
      <c r="D324" s="5">
        <v>14</v>
      </c>
      <c r="E324" s="4" t="s">
        <v>606</v>
      </c>
      <c r="F324" s="5" t="s">
        <v>607</v>
      </c>
      <c r="G324" s="4" t="s">
        <v>609</v>
      </c>
      <c r="H324" s="5" t="s">
        <v>607</v>
      </c>
      <c r="I324" s="5" t="s">
        <v>607</v>
      </c>
      <c r="J324" t="e">
        <f>VLOOKUP(A324,Validación!$F$5386:$H$5397,3,0)</f>
        <v>#N/A</v>
      </c>
    </row>
    <row r="325" spans="1:10" x14ac:dyDescent="0.3">
      <c r="A325" s="5">
        <v>1000658</v>
      </c>
      <c r="B325" s="4" t="s">
        <v>604</v>
      </c>
      <c r="C325" s="4" t="s">
        <v>605</v>
      </c>
      <c r="D325" s="5">
        <v>14</v>
      </c>
      <c r="E325" s="4" t="s">
        <v>606</v>
      </c>
      <c r="F325" s="5" t="s">
        <v>607</v>
      </c>
      <c r="G325" s="4" t="s">
        <v>609</v>
      </c>
      <c r="H325" s="5" t="s">
        <v>607</v>
      </c>
      <c r="I325" s="5" t="s">
        <v>607</v>
      </c>
      <c r="J325" t="e">
        <f>VLOOKUP(A325,Validación!$F$5386:$H$5397,3,0)</f>
        <v>#N/A</v>
      </c>
    </row>
    <row r="326" spans="1:10" x14ac:dyDescent="0.3">
      <c r="A326" s="5">
        <v>1000659</v>
      </c>
      <c r="B326" s="4" t="s">
        <v>604</v>
      </c>
      <c r="C326" s="4" t="s">
        <v>605</v>
      </c>
      <c r="D326" s="5">
        <v>14</v>
      </c>
      <c r="E326" s="4" t="s">
        <v>606</v>
      </c>
      <c r="F326" s="5" t="s">
        <v>607</v>
      </c>
      <c r="G326" s="4" t="s">
        <v>609</v>
      </c>
      <c r="H326" s="5" t="s">
        <v>607</v>
      </c>
      <c r="I326" s="5" t="s">
        <v>607</v>
      </c>
      <c r="J326" t="e">
        <f>VLOOKUP(A326,Validación!$F$5386:$H$5397,3,0)</f>
        <v>#N/A</v>
      </c>
    </row>
    <row r="327" spans="1:10" x14ac:dyDescent="0.3">
      <c r="A327" s="5">
        <v>1000660</v>
      </c>
      <c r="B327" s="4" t="s">
        <v>604</v>
      </c>
      <c r="C327" s="4" t="s">
        <v>605</v>
      </c>
      <c r="D327" s="5">
        <v>14</v>
      </c>
      <c r="E327" s="4" t="s">
        <v>606</v>
      </c>
      <c r="F327" s="5" t="s">
        <v>607</v>
      </c>
      <c r="G327" s="4" t="s">
        <v>609</v>
      </c>
      <c r="H327" s="5" t="s">
        <v>607</v>
      </c>
      <c r="I327" s="5" t="s">
        <v>607</v>
      </c>
      <c r="J327" t="e">
        <f>VLOOKUP(A327,Validación!$F$5386:$H$5397,3,0)</f>
        <v>#N/A</v>
      </c>
    </row>
    <row r="328" spans="1:10" x14ac:dyDescent="0.3">
      <c r="A328" s="5">
        <v>1000697</v>
      </c>
      <c r="B328" s="4" t="s">
        <v>604</v>
      </c>
      <c r="C328" s="4" t="s">
        <v>605</v>
      </c>
      <c r="D328" s="5">
        <v>14</v>
      </c>
      <c r="E328" s="4" t="s">
        <v>606</v>
      </c>
      <c r="F328" s="5" t="s">
        <v>607</v>
      </c>
      <c r="G328" s="4" t="s">
        <v>609</v>
      </c>
      <c r="H328" s="5" t="s">
        <v>607</v>
      </c>
      <c r="I328" s="5" t="s">
        <v>607</v>
      </c>
      <c r="J328" t="e">
        <f>VLOOKUP(A328,Validación!$F$5386:$H$5397,3,0)</f>
        <v>#N/A</v>
      </c>
    </row>
    <row r="329" spans="1:10" x14ac:dyDescent="0.3">
      <c r="A329" s="5">
        <v>1000698</v>
      </c>
      <c r="B329" s="4" t="s">
        <v>604</v>
      </c>
      <c r="C329" s="4" t="s">
        <v>605</v>
      </c>
      <c r="D329" s="5">
        <v>14</v>
      </c>
      <c r="E329" s="4" t="s">
        <v>606</v>
      </c>
      <c r="F329" s="5" t="s">
        <v>607</v>
      </c>
      <c r="G329" s="4" t="s">
        <v>609</v>
      </c>
      <c r="H329" s="5" t="s">
        <v>607</v>
      </c>
      <c r="I329" s="5" t="s">
        <v>607</v>
      </c>
      <c r="J329" t="e">
        <f>VLOOKUP(A329,Validación!$F$5386:$H$5397,3,0)</f>
        <v>#N/A</v>
      </c>
    </row>
    <row r="330" spans="1:10" x14ac:dyDescent="0.3">
      <c r="A330" s="5">
        <v>1000701</v>
      </c>
      <c r="B330" s="4" t="s">
        <v>604</v>
      </c>
      <c r="C330" s="4" t="s">
        <v>605</v>
      </c>
      <c r="D330" s="5">
        <v>14</v>
      </c>
      <c r="E330" s="4" t="s">
        <v>606</v>
      </c>
      <c r="F330" s="5" t="s">
        <v>607</v>
      </c>
      <c r="G330" s="4" t="s">
        <v>609</v>
      </c>
      <c r="H330" s="5" t="s">
        <v>607</v>
      </c>
      <c r="I330" s="5" t="s">
        <v>607</v>
      </c>
      <c r="J330" t="e">
        <f>VLOOKUP(A330,Validación!$F$5386:$H$5397,3,0)</f>
        <v>#N/A</v>
      </c>
    </row>
    <row r="331" spans="1:10" x14ac:dyDescent="0.3">
      <c r="A331" s="5">
        <v>1000704</v>
      </c>
      <c r="B331" s="4" t="s">
        <v>604</v>
      </c>
      <c r="C331" s="4" t="s">
        <v>605</v>
      </c>
      <c r="D331" s="5">
        <v>14</v>
      </c>
      <c r="E331" s="4" t="s">
        <v>606</v>
      </c>
      <c r="F331" s="5" t="s">
        <v>607</v>
      </c>
      <c r="G331" s="4" t="s">
        <v>609</v>
      </c>
      <c r="H331" s="5" t="s">
        <v>607</v>
      </c>
      <c r="I331" s="5" t="s">
        <v>607</v>
      </c>
      <c r="J331" t="e">
        <f>VLOOKUP(A331,Validación!$F$5386:$H$5397,3,0)</f>
        <v>#N/A</v>
      </c>
    </row>
    <row r="332" spans="1:10" x14ac:dyDescent="0.3">
      <c r="A332" s="5">
        <v>1000710</v>
      </c>
      <c r="B332" s="4" t="s">
        <v>604</v>
      </c>
      <c r="C332" s="4" t="s">
        <v>605</v>
      </c>
      <c r="D332" s="5">
        <v>14</v>
      </c>
      <c r="E332" s="4" t="s">
        <v>606</v>
      </c>
      <c r="F332" s="5" t="s">
        <v>607</v>
      </c>
      <c r="G332" s="4" t="s">
        <v>609</v>
      </c>
      <c r="H332" s="5" t="s">
        <v>607</v>
      </c>
      <c r="I332" s="5" t="s">
        <v>607</v>
      </c>
      <c r="J332" t="e">
        <f>VLOOKUP(A332,Validación!$F$5386:$H$5397,3,0)</f>
        <v>#N/A</v>
      </c>
    </row>
    <row r="333" spans="1:10" x14ac:dyDescent="0.3">
      <c r="A333" s="5">
        <v>1000713</v>
      </c>
      <c r="B333" s="4" t="s">
        <v>604</v>
      </c>
      <c r="C333" s="4" t="s">
        <v>605</v>
      </c>
      <c r="D333" s="5">
        <v>14</v>
      </c>
      <c r="E333" s="4" t="s">
        <v>606</v>
      </c>
      <c r="F333" s="5" t="s">
        <v>607</v>
      </c>
      <c r="G333" s="4" t="s">
        <v>609</v>
      </c>
      <c r="H333" s="5" t="s">
        <v>607</v>
      </c>
      <c r="I333" s="5" t="s">
        <v>607</v>
      </c>
      <c r="J333" t="e">
        <f>VLOOKUP(A333,Validación!$F$5386:$H$5397,3,0)</f>
        <v>#N/A</v>
      </c>
    </row>
    <row r="334" spans="1:10" x14ac:dyDescent="0.3">
      <c r="A334" s="5">
        <v>1000715</v>
      </c>
      <c r="B334" s="4" t="s">
        <v>604</v>
      </c>
      <c r="C334" s="4" t="s">
        <v>605</v>
      </c>
      <c r="D334" s="5">
        <v>14</v>
      </c>
      <c r="E334" s="4" t="s">
        <v>606</v>
      </c>
      <c r="F334" s="5" t="s">
        <v>607</v>
      </c>
      <c r="G334" s="4" t="s">
        <v>609</v>
      </c>
      <c r="H334" s="5" t="s">
        <v>607</v>
      </c>
      <c r="I334" s="5" t="s">
        <v>607</v>
      </c>
      <c r="J334" t="e">
        <f>VLOOKUP(A334,Validación!$F$5386:$H$5397,3,0)</f>
        <v>#N/A</v>
      </c>
    </row>
    <row r="335" spans="1:10" x14ac:dyDescent="0.3">
      <c r="A335" s="5">
        <v>1000827</v>
      </c>
      <c r="B335" s="4" t="s">
        <v>604</v>
      </c>
      <c r="C335" s="4" t="s">
        <v>605</v>
      </c>
      <c r="D335" s="5">
        <v>14</v>
      </c>
      <c r="E335" s="4" t="s">
        <v>606</v>
      </c>
      <c r="F335" s="5" t="s">
        <v>607</v>
      </c>
      <c r="G335" s="4" t="s">
        <v>609</v>
      </c>
      <c r="H335" s="5" t="s">
        <v>607</v>
      </c>
      <c r="I335" s="5" t="s">
        <v>607</v>
      </c>
      <c r="J335" t="e">
        <f>VLOOKUP(A335,Validación!$F$5386:$H$5397,3,0)</f>
        <v>#N/A</v>
      </c>
    </row>
    <row r="336" spans="1:10" x14ac:dyDescent="0.3">
      <c r="A336" s="5">
        <v>1000835</v>
      </c>
      <c r="B336" s="4" t="s">
        <v>604</v>
      </c>
      <c r="C336" s="4" t="s">
        <v>605</v>
      </c>
      <c r="D336" s="5">
        <v>14</v>
      </c>
      <c r="E336" s="4" t="s">
        <v>606</v>
      </c>
      <c r="F336" s="5" t="s">
        <v>607</v>
      </c>
      <c r="G336" s="4" t="s">
        <v>609</v>
      </c>
      <c r="H336" s="5" t="s">
        <v>607</v>
      </c>
      <c r="I336" s="5" t="s">
        <v>607</v>
      </c>
      <c r="J336" t="e">
        <f>VLOOKUP(A336,Validación!$F$5386:$H$5397,3,0)</f>
        <v>#N/A</v>
      </c>
    </row>
    <row r="337" spans="1:10" x14ac:dyDescent="0.3">
      <c r="A337" s="5">
        <v>1000837</v>
      </c>
      <c r="B337" s="4" t="s">
        <v>604</v>
      </c>
      <c r="C337" s="4" t="s">
        <v>605</v>
      </c>
      <c r="D337" s="5">
        <v>14</v>
      </c>
      <c r="E337" s="4" t="s">
        <v>606</v>
      </c>
      <c r="F337" s="5" t="s">
        <v>607</v>
      </c>
      <c r="G337" s="4" t="s">
        <v>609</v>
      </c>
      <c r="H337" s="5" t="s">
        <v>607</v>
      </c>
      <c r="I337" s="5" t="s">
        <v>607</v>
      </c>
      <c r="J337" t="e">
        <f>VLOOKUP(A337,Validación!$F$5386:$H$5397,3,0)</f>
        <v>#N/A</v>
      </c>
    </row>
    <row r="338" spans="1:10" x14ac:dyDescent="0.3">
      <c r="A338" s="5">
        <v>1000877</v>
      </c>
      <c r="B338" s="4" t="s">
        <v>604</v>
      </c>
      <c r="C338" s="4" t="s">
        <v>605</v>
      </c>
      <c r="D338" s="5">
        <v>14</v>
      </c>
      <c r="E338" s="4" t="s">
        <v>606</v>
      </c>
      <c r="F338" s="5" t="s">
        <v>607</v>
      </c>
      <c r="G338" s="4" t="s">
        <v>609</v>
      </c>
      <c r="H338" s="5" t="s">
        <v>607</v>
      </c>
      <c r="I338" s="5" t="s">
        <v>607</v>
      </c>
      <c r="J338" t="e">
        <f>VLOOKUP(A338,Validación!$F$5386:$H$5397,3,0)</f>
        <v>#N/A</v>
      </c>
    </row>
    <row r="339" spans="1:10" x14ac:dyDescent="0.3">
      <c r="A339" s="5">
        <v>1000878</v>
      </c>
      <c r="B339" s="4" t="s">
        <v>604</v>
      </c>
      <c r="C339" s="4" t="s">
        <v>605</v>
      </c>
      <c r="D339" s="5">
        <v>14</v>
      </c>
      <c r="E339" s="4" t="s">
        <v>606</v>
      </c>
      <c r="F339" s="5" t="s">
        <v>607</v>
      </c>
      <c r="G339" s="4" t="s">
        <v>609</v>
      </c>
      <c r="H339" s="5" t="s">
        <v>607</v>
      </c>
      <c r="I339" s="5" t="s">
        <v>607</v>
      </c>
      <c r="J339" t="e">
        <f>VLOOKUP(A339,Validación!$F$5386:$H$5397,3,0)</f>
        <v>#N/A</v>
      </c>
    </row>
    <row r="340" spans="1:10" x14ac:dyDescent="0.3">
      <c r="A340" s="5">
        <v>1000883</v>
      </c>
      <c r="B340" s="4" t="s">
        <v>604</v>
      </c>
      <c r="C340" s="4" t="s">
        <v>605</v>
      </c>
      <c r="D340" s="5">
        <v>14</v>
      </c>
      <c r="E340" s="4" t="s">
        <v>606</v>
      </c>
      <c r="F340" s="5" t="s">
        <v>607</v>
      </c>
      <c r="G340" s="4" t="s">
        <v>609</v>
      </c>
      <c r="H340" s="5" t="s">
        <v>607</v>
      </c>
      <c r="I340" s="5" t="s">
        <v>607</v>
      </c>
      <c r="J340" t="e">
        <f>VLOOKUP(A340,Validación!$F$5386:$H$5397,3,0)</f>
        <v>#N/A</v>
      </c>
    </row>
    <row r="341" spans="1:10" x14ac:dyDescent="0.3">
      <c r="A341" s="5">
        <v>1000885</v>
      </c>
      <c r="B341" s="4" t="s">
        <v>604</v>
      </c>
      <c r="C341" s="4" t="s">
        <v>605</v>
      </c>
      <c r="D341" s="5">
        <v>14</v>
      </c>
      <c r="E341" s="4" t="s">
        <v>606</v>
      </c>
      <c r="F341" s="5" t="s">
        <v>607</v>
      </c>
      <c r="G341" s="4" t="s">
        <v>609</v>
      </c>
      <c r="H341" s="5" t="s">
        <v>607</v>
      </c>
      <c r="I341" s="5" t="s">
        <v>607</v>
      </c>
      <c r="J341" t="e">
        <f>VLOOKUP(A341,Validación!$F$5386:$H$5397,3,0)</f>
        <v>#N/A</v>
      </c>
    </row>
    <row r="342" spans="1:10" x14ac:dyDescent="0.3">
      <c r="A342" s="5">
        <v>1000886</v>
      </c>
      <c r="B342" s="4" t="s">
        <v>604</v>
      </c>
      <c r="C342" s="4" t="s">
        <v>605</v>
      </c>
      <c r="D342" s="5">
        <v>14</v>
      </c>
      <c r="E342" s="4" t="s">
        <v>606</v>
      </c>
      <c r="F342" s="5" t="s">
        <v>607</v>
      </c>
      <c r="G342" s="4" t="s">
        <v>609</v>
      </c>
      <c r="H342" s="5" t="s">
        <v>607</v>
      </c>
      <c r="I342" s="5" t="s">
        <v>607</v>
      </c>
      <c r="J342" t="e">
        <f>VLOOKUP(A342,Validación!$F$5386:$H$5397,3,0)</f>
        <v>#N/A</v>
      </c>
    </row>
    <row r="343" spans="1:10" x14ac:dyDescent="0.3">
      <c r="A343" s="5">
        <v>1000888</v>
      </c>
      <c r="B343" s="4" t="s">
        <v>604</v>
      </c>
      <c r="C343" s="4" t="s">
        <v>605</v>
      </c>
      <c r="D343" s="5">
        <v>14</v>
      </c>
      <c r="E343" s="4" t="s">
        <v>606</v>
      </c>
      <c r="F343" s="5" t="s">
        <v>607</v>
      </c>
      <c r="G343" s="4" t="s">
        <v>609</v>
      </c>
      <c r="H343" s="5" t="s">
        <v>607</v>
      </c>
      <c r="I343" s="5" t="s">
        <v>607</v>
      </c>
      <c r="J343" t="e">
        <f>VLOOKUP(A343,Validación!$F$5386:$H$5397,3,0)</f>
        <v>#N/A</v>
      </c>
    </row>
    <row r="344" spans="1:10" x14ac:dyDescent="0.3">
      <c r="A344" s="5">
        <v>1000889</v>
      </c>
      <c r="B344" s="4" t="s">
        <v>604</v>
      </c>
      <c r="C344" s="4" t="s">
        <v>605</v>
      </c>
      <c r="D344" s="5">
        <v>14</v>
      </c>
      <c r="E344" s="4" t="s">
        <v>606</v>
      </c>
      <c r="F344" s="5" t="s">
        <v>607</v>
      </c>
      <c r="G344" s="4" t="s">
        <v>609</v>
      </c>
      <c r="H344" s="5" t="s">
        <v>607</v>
      </c>
      <c r="I344" s="5" t="s">
        <v>607</v>
      </c>
      <c r="J344" t="e">
        <f>VLOOKUP(A344,Validación!$F$5386:$H$5397,3,0)</f>
        <v>#N/A</v>
      </c>
    </row>
    <row r="345" spans="1:10" x14ac:dyDescent="0.3">
      <c r="A345" s="5">
        <v>1000891</v>
      </c>
      <c r="B345" s="4" t="s">
        <v>604</v>
      </c>
      <c r="C345" s="4" t="s">
        <v>605</v>
      </c>
      <c r="D345" s="5">
        <v>14</v>
      </c>
      <c r="E345" s="4" t="s">
        <v>606</v>
      </c>
      <c r="F345" s="5" t="s">
        <v>607</v>
      </c>
      <c r="G345" s="4" t="s">
        <v>609</v>
      </c>
      <c r="H345" s="5" t="s">
        <v>607</v>
      </c>
      <c r="I345" s="5" t="s">
        <v>607</v>
      </c>
      <c r="J345" t="e">
        <f>VLOOKUP(A345,Validación!$F$5386:$H$5397,3,0)</f>
        <v>#N/A</v>
      </c>
    </row>
    <row r="346" spans="1:10" x14ac:dyDescent="0.3">
      <c r="A346" s="5">
        <v>1000892</v>
      </c>
      <c r="B346" s="4" t="s">
        <v>604</v>
      </c>
      <c r="C346" s="4" t="s">
        <v>605</v>
      </c>
      <c r="D346" s="5">
        <v>14</v>
      </c>
      <c r="E346" s="4" t="s">
        <v>606</v>
      </c>
      <c r="F346" s="5" t="s">
        <v>607</v>
      </c>
      <c r="G346" s="4" t="s">
        <v>609</v>
      </c>
      <c r="H346" s="5" t="s">
        <v>607</v>
      </c>
      <c r="I346" s="5" t="s">
        <v>607</v>
      </c>
      <c r="J346" t="e">
        <f>VLOOKUP(A346,Validación!$F$5386:$H$5397,3,0)</f>
        <v>#N/A</v>
      </c>
    </row>
    <row r="347" spans="1:10" x14ac:dyDescent="0.3">
      <c r="A347" s="5">
        <v>1000893</v>
      </c>
      <c r="B347" s="4" t="s">
        <v>604</v>
      </c>
      <c r="C347" s="4" t="s">
        <v>605</v>
      </c>
      <c r="D347" s="5">
        <v>14</v>
      </c>
      <c r="E347" s="4" t="s">
        <v>606</v>
      </c>
      <c r="F347" s="5" t="s">
        <v>607</v>
      </c>
      <c r="G347" s="4" t="s">
        <v>609</v>
      </c>
      <c r="H347" s="5" t="s">
        <v>607</v>
      </c>
      <c r="I347" s="5" t="s">
        <v>607</v>
      </c>
      <c r="J347" t="e">
        <f>VLOOKUP(A347,Validación!$F$5386:$H$5397,3,0)</f>
        <v>#N/A</v>
      </c>
    </row>
    <row r="348" spans="1:10" x14ac:dyDescent="0.3">
      <c r="A348" s="5">
        <v>1000899</v>
      </c>
      <c r="B348" s="4" t="s">
        <v>604</v>
      </c>
      <c r="C348" s="4" t="s">
        <v>605</v>
      </c>
      <c r="D348" s="5">
        <v>14</v>
      </c>
      <c r="E348" s="4" t="s">
        <v>606</v>
      </c>
      <c r="F348" s="5" t="s">
        <v>607</v>
      </c>
      <c r="G348" s="4" t="s">
        <v>609</v>
      </c>
      <c r="H348" s="5" t="s">
        <v>607</v>
      </c>
      <c r="I348" s="5" t="s">
        <v>607</v>
      </c>
      <c r="J348" t="e">
        <f>VLOOKUP(A348,Validación!$F$5386:$H$5397,3,0)</f>
        <v>#N/A</v>
      </c>
    </row>
    <row r="349" spans="1:10" x14ac:dyDescent="0.3">
      <c r="A349" s="5">
        <v>1000907</v>
      </c>
      <c r="B349" s="4" t="s">
        <v>604</v>
      </c>
      <c r="C349" s="4" t="s">
        <v>605</v>
      </c>
      <c r="D349" s="5">
        <v>14</v>
      </c>
      <c r="E349" s="4" t="s">
        <v>606</v>
      </c>
      <c r="F349" s="5" t="s">
        <v>607</v>
      </c>
      <c r="G349" s="4" t="s">
        <v>609</v>
      </c>
      <c r="H349" s="5" t="s">
        <v>607</v>
      </c>
      <c r="I349" s="5" t="s">
        <v>607</v>
      </c>
      <c r="J349" t="e">
        <f>VLOOKUP(A349,Validación!$F$5386:$H$5397,3,0)</f>
        <v>#N/A</v>
      </c>
    </row>
    <row r="350" spans="1:10" x14ac:dyDescent="0.3">
      <c r="A350" s="5">
        <v>1000909</v>
      </c>
      <c r="B350" s="4" t="s">
        <v>604</v>
      </c>
      <c r="C350" s="4" t="s">
        <v>605</v>
      </c>
      <c r="D350" s="5">
        <v>14</v>
      </c>
      <c r="E350" s="4" t="s">
        <v>606</v>
      </c>
      <c r="F350" s="5" t="s">
        <v>607</v>
      </c>
      <c r="G350" s="4" t="s">
        <v>609</v>
      </c>
      <c r="H350" s="5" t="s">
        <v>607</v>
      </c>
      <c r="I350" s="5" t="s">
        <v>607</v>
      </c>
      <c r="J350" t="e">
        <f>VLOOKUP(A350,Validación!$F$5386:$H$5397,3,0)</f>
        <v>#N/A</v>
      </c>
    </row>
    <row r="351" spans="1:10" x14ac:dyDescent="0.3">
      <c r="A351" s="5">
        <v>1000910</v>
      </c>
      <c r="B351" s="4" t="s">
        <v>604</v>
      </c>
      <c r="C351" s="4" t="s">
        <v>605</v>
      </c>
      <c r="D351" s="5">
        <v>14</v>
      </c>
      <c r="E351" s="4" t="s">
        <v>606</v>
      </c>
      <c r="F351" s="5" t="s">
        <v>607</v>
      </c>
      <c r="G351" s="4" t="s">
        <v>609</v>
      </c>
      <c r="H351" s="5" t="s">
        <v>607</v>
      </c>
      <c r="I351" s="5" t="s">
        <v>607</v>
      </c>
      <c r="J351" t="e">
        <f>VLOOKUP(A351,Validación!$F$5386:$H$5397,3,0)</f>
        <v>#N/A</v>
      </c>
    </row>
    <row r="352" spans="1:10" x14ac:dyDescent="0.3">
      <c r="A352" s="5">
        <v>1001227</v>
      </c>
      <c r="B352" s="4" t="s">
        <v>604</v>
      </c>
      <c r="C352" s="4" t="s">
        <v>605</v>
      </c>
      <c r="D352" s="5">
        <v>14</v>
      </c>
      <c r="E352" s="4" t="s">
        <v>606</v>
      </c>
      <c r="F352" s="5" t="s">
        <v>607</v>
      </c>
      <c r="G352" s="4" t="s">
        <v>609</v>
      </c>
      <c r="H352" s="5" t="s">
        <v>607</v>
      </c>
      <c r="I352" s="5" t="s">
        <v>607</v>
      </c>
      <c r="J352" t="e">
        <f>VLOOKUP(A352,Validación!$F$5386:$H$5397,3,0)</f>
        <v>#N/A</v>
      </c>
    </row>
    <row r="353" spans="1:10" x14ac:dyDescent="0.3">
      <c r="A353" s="5">
        <v>1001234</v>
      </c>
      <c r="B353" s="4" t="s">
        <v>604</v>
      </c>
      <c r="C353" s="4" t="s">
        <v>605</v>
      </c>
      <c r="D353" s="5">
        <v>14</v>
      </c>
      <c r="E353" s="4" t="s">
        <v>606</v>
      </c>
      <c r="F353" s="5" t="s">
        <v>607</v>
      </c>
      <c r="G353" s="4" t="s">
        <v>609</v>
      </c>
      <c r="H353" s="5" t="s">
        <v>607</v>
      </c>
      <c r="I353" s="5" t="s">
        <v>607</v>
      </c>
      <c r="J353" t="e">
        <f>VLOOKUP(A353,Validación!$F$5386:$H$5397,3,0)</f>
        <v>#N/A</v>
      </c>
    </row>
    <row r="354" spans="1:10" x14ac:dyDescent="0.3">
      <c r="A354" s="5">
        <v>1001235</v>
      </c>
      <c r="B354" s="4" t="s">
        <v>604</v>
      </c>
      <c r="C354" s="4" t="s">
        <v>605</v>
      </c>
      <c r="D354" s="5">
        <v>14</v>
      </c>
      <c r="E354" s="4" t="s">
        <v>606</v>
      </c>
      <c r="F354" s="5" t="s">
        <v>607</v>
      </c>
      <c r="G354" s="4" t="s">
        <v>609</v>
      </c>
      <c r="H354" s="5" t="s">
        <v>607</v>
      </c>
      <c r="I354" s="5" t="s">
        <v>607</v>
      </c>
      <c r="J354" t="e">
        <f>VLOOKUP(A354,Validación!$F$5386:$H$5397,3,0)</f>
        <v>#N/A</v>
      </c>
    </row>
    <row r="355" spans="1:10" x14ac:dyDescent="0.3">
      <c r="A355" s="5">
        <v>1001281</v>
      </c>
      <c r="B355" s="4" t="s">
        <v>604</v>
      </c>
      <c r="C355" s="4" t="s">
        <v>605</v>
      </c>
      <c r="D355" s="5">
        <v>14</v>
      </c>
      <c r="E355" s="4" t="s">
        <v>606</v>
      </c>
      <c r="F355" s="5" t="s">
        <v>607</v>
      </c>
      <c r="G355" s="4" t="s">
        <v>609</v>
      </c>
      <c r="H355" s="5" t="s">
        <v>607</v>
      </c>
      <c r="I355" s="5" t="s">
        <v>607</v>
      </c>
      <c r="J355" t="e">
        <f>VLOOKUP(A355,Validación!$F$5386:$H$5397,3,0)</f>
        <v>#N/A</v>
      </c>
    </row>
    <row r="356" spans="1:10" x14ac:dyDescent="0.3">
      <c r="A356" s="5">
        <v>1001284</v>
      </c>
      <c r="B356" s="4" t="s">
        <v>604</v>
      </c>
      <c r="C356" s="4" t="s">
        <v>605</v>
      </c>
      <c r="D356" s="5">
        <v>14</v>
      </c>
      <c r="E356" s="4" t="s">
        <v>606</v>
      </c>
      <c r="F356" s="5" t="s">
        <v>607</v>
      </c>
      <c r="G356" s="4" t="s">
        <v>609</v>
      </c>
      <c r="H356" s="5" t="s">
        <v>607</v>
      </c>
      <c r="I356" s="5" t="s">
        <v>607</v>
      </c>
      <c r="J356" t="e">
        <f>VLOOKUP(A356,Validación!$F$5386:$H$5397,3,0)</f>
        <v>#N/A</v>
      </c>
    </row>
    <row r="357" spans="1:10" x14ac:dyDescent="0.3">
      <c r="A357" s="5">
        <v>1001356</v>
      </c>
      <c r="B357" s="4" t="s">
        <v>604</v>
      </c>
      <c r="C357" s="4" t="s">
        <v>605</v>
      </c>
      <c r="D357" s="5">
        <v>14</v>
      </c>
      <c r="E357" s="4" t="s">
        <v>606</v>
      </c>
      <c r="F357" s="5" t="s">
        <v>607</v>
      </c>
      <c r="G357" s="4" t="s">
        <v>609</v>
      </c>
      <c r="H357" s="5" t="s">
        <v>607</v>
      </c>
      <c r="I357" s="5" t="s">
        <v>607</v>
      </c>
      <c r="J357" t="e">
        <f>VLOOKUP(A357,Validación!$F$5386:$H$5397,3,0)</f>
        <v>#N/A</v>
      </c>
    </row>
    <row r="358" spans="1:10" x14ac:dyDescent="0.3">
      <c r="A358" s="5">
        <v>1001378</v>
      </c>
      <c r="B358" s="4" t="s">
        <v>604</v>
      </c>
      <c r="C358" s="4" t="s">
        <v>605</v>
      </c>
      <c r="D358" s="5">
        <v>14</v>
      </c>
      <c r="E358" s="4" t="s">
        <v>606</v>
      </c>
      <c r="F358" s="5" t="s">
        <v>607</v>
      </c>
      <c r="G358" s="4" t="s">
        <v>609</v>
      </c>
      <c r="H358" s="5" t="s">
        <v>607</v>
      </c>
      <c r="I358" s="5" t="s">
        <v>607</v>
      </c>
      <c r="J358" t="e">
        <f>VLOOKUP(A358,Validación!$F$5386:$H$5397,3,0)</f>
        <v>#N/A</v>
      </c>
    </row>
    <row r="359" spans="1:10" x14ac:dyDescent="0.3">
      <c r="A359" s="5">
        <v>1001379</v>
      </c>
      <c r="B359" s="4" t="s">
        <v>604</v>
      </c>
      <c r="C359" s="4" t="s">
        <v>605</v>
      </c>
      <c r="D359" s="5">
        <v>14</v>
      </c>
      <c r="E359" s="4" t="s">
        <v>606</v>
      </c>
      <c r="F359" s="5" t="s">
        <v>607</v>
      </c>
      <c r="G359" s="4" t="s">
        <v>609</v>
      </c>
      <c r="H359" s="5" t="s">
        <v>607</v>
      </c>
      <c r="I359" s="5" t="s">
        <v>607</v>
      </c>
      <c r="J359" t="e">
        <f>VLOOKUP(A359,Validación!$F$5386:$H$5397,3,0)</f>
        <v>#N/A</v>
      </c>
    </row>
    <row r="360" spans="1:10" x14ac:dyDescent="0.3">
      <c r="A360" s="5">
        <v>1001380</v>
      </c>
      <c r="B360" s="4" t="s">
        <v>604</v>
      </c>
      <c r="C360" s="4" t="s">
        <v>605</v>
      </c>
      <c r="D360" s="5">
        <v>14</v>
      </c>
      <c r="E360" s="4" t="s">
        <v>606</v>
      </c>
      <c r="F360" s="5" t="s">
        <v>607</v>
      </c>
      <c r="G360" s="4" t="s">
        <v>609</v>
      </c>
      <c r="H360" s="5" t="s">
        <v>607</v>
      </c>
      <c r="I360" s="5" t="s">
        <v>607</v>
      </c>
      <c r="J360" t="e">
        <f>VLOOKUP(A360,Validación!$F$5386:$H$5397,3,0)</f>
        <v>#N/A</v>
      </c>
    </row>
    <row r="361" spans="1:10" x14ac:dyDescent="0.3">
      <c r="A361" s="5">
        <v>1001606</v>
      </c>
      <c r="B361" s="4" t="s">
        <v>604</v>
      </c>
      <c r="C361" s="4" t="s">
        <v>605</v>
      </c>
      <c r="D361" s="5">
        <v>14</v>
      </c>
      <c r="E361" s="4" t="s">
        <v>606</v>
      </c>
      <c r="F361" s="5" t="s">
        <v>607</v>
      </c>
      <c r="G361" s="4" t="s">
        <v>609</v>
      </c>
      <c r="H361" s="5" t="s">
        <v>607</v>
      </c>
      <c r="I361" s="5" t="s">
        <v>607</v>
      </c>
      <c r="J361" t="e">
        <f>VLOOKUP(A361,Validación!$F$5386:$H$5397,3,0)</f>
        <v>#N/A</v>
      </c>
    </row>
    <row r="362" spans="1:10" x14ac:dyDescent="0.3">
      <c r="A362" s="5">
        <v>1001607</v>
      </c>
      <c r="B362" s="4" t="s">
        <v>604</v>
      </c>
      <c r="C362" s="4" t="s">
        <v>605</v>
      </c>
      <c r="D362" s="5">
        <v>14</v>
      </c>
      <c r="E362" s="4" t="s">
        <v>606</v>
      </c>
      <c r="F362" s="5" t="s">
        <v>607</v>
      </c>
      <c r="G362" s="4" t="s">
        <v>609</v>
      </c>
      <c r="H362" s="5" t="s">
        <v>607</v>
      </c>
      <c r="I362" s="5" t="s">
        <v>607</v>
      </c>
      <c r="J362" t="e">
        <f>VLOOKUP(A362,Validación!$F$5386:$H$5397,3,0)</f>
        <v>#N/A</v>
      </c>
    </row>
    <row r="363" spans="1:10" x14ac:dyDescent="0.3">
      <c r="A363" s="5">
        <v>1001610</v>
      </c>
      <c r="B363" s="4" t="s">
        <v>604</v>
      </c>
      <c r="C363" s="4" t="s">
        <v>605</v>
      </c>
      <c r="D363" s="5">
        <v>14</v>
      </c>
      <c r="E363" s="4" t="s">
        <v>606</v>
      </c>
      <c r="F363" s="5" t="s">
        <v>607</v>
      </c>
      <c r="G363" s="4" t="s">
        <v>609</v>
      </c>
      <c r="H363" s="5" t="s">
        <v>607</v>
      </c>
      <c r="I363" s="5" t="s">
        <v>607</v>
      </c>
      <c r="J363" t="e">
        <f>VLOOKUP(A363,Validación!$F$5386:$H$5397,3,0)</f>
        <v>#N/A</v>
      </c>
    </row>
    <row r="364" spans="1:10" x14ac:dyDescent="0.3">
      <c r="A364" s="5">
        <v>1001611</v>
      </c>
      <c r="B364" s="4" t="s">
        <v>604</v>
      </c>
      <c r="C364" s="4" t="s">
        <v>605</v>
      </c>
      <c r="D364" s="5">
        <v>14</v>
      </c>
      <c r="E364" s="4" t="s">
        <v>606</v>
      </c>
      <c r="F364" s="5" t="s">
        <v>607</v>
      </c>
      <c r="G364" s="4" t="s">
        <v>609</v>
      </c>
      <c r="H364" s="5" t="s">
        <v>607</v>
      </c>
      <c r="I364" s="5" t="s">
        <v>607</v>
      </c>
      <c r="J364" t="e">
        <f>VLOOKUP(A364,Validación!$F$5386:$H$5397,3,0)</f>
        <v>#N/A</v>
      </c>
    </row>
    <row r="365" spans="1:10" x14ac:dyDescent="0.3">
      <c r="A365" s="5">
        <v>1001612</v>
      </c>
      <c r="B365" s="4" t="s">
        <v>604</v>
      </c>
      <c r="C365" s="4" t="s">
        <v>605</v>
      </c>
      <c r="D365" s="5">
        <v>14</v>
      </c>
      <c r="E365" s="4" t="s">
        <v>606</v>
      </c>
      <c r="F365" s="5" t="s">
        <v>607</v>
      </c>
      <c r="G365" s="4" t="s">
        <v>609</v>
      </c>
      <c r="H365" s="5" t="s">
        <v>607</v>
      </c>
      <c r="I365" s="5" t="s">
        <v>607</v>
      </c>
      <c r="J365" t="e">
        <f>VLOOKUP(A365,Validación!$F$5386:$H$5397,3,0)</f>
        <v>#N/A</v>
      </c>
    </row>
    <row r="366" spans="1:10" x14ac:dyDescent="0.3">
      <c r="A366" s="5">
        <v>1001621</v>
      </c>
      <c r="B366" s="4" t="s">
        <v>604</v>
      </c>
      <c r="C366" s="4" t="s">
        <v>605</v>
      </c>
      <c r="D366" s="5">
        <v>14</v>
      </c>
      <c r="E366" s="4" t="s">
        <v>606</v>
      </c>
      <c r="F366" s="5" t="s">
        <v>607</v>
      </c>
      <c r="G366" s="4" t="s">
        <v>609</v>
      </c>
      <c r="H366" s="5" t="s">
        <v>607</v>
      </c>
      <c r="I366" s="5" t="s">
        <v>607</v>
      </c>
      <c r="J366" t="e">
        <f>VLOOKUP(A366,Validación!$F$5386:$H$5397,3,0)</f>
        <v>#N/A</v>
      </c>
    </row>
    <row r="367" spans="1:10" x14ac:dyDescent="0.3">
      <c r="A367" s="5">
        <v>1001625</v>
      </c>
      <c r="B367" s="4" t="s">
        <v>604</v>
      </c>
      <c r="C367" s="4" t="s">
        <v>605</v>
      </c>
      <c r="D367" s="5">
        <v>14</v>
      </c>
      <c r="E367" s="4" t="s">
        <v>606</v>
      </c>
      <c r="F367" s="5" t="s">
        <v>607</v>
      </c>
      <c r="G367" s="4" t="s">
        <v>609</v>
      </c>
      <c r="H367" s="5" t="s">
        <v>607</v>
      </c>
      <c r="I367" s="5" t="s">
        <v>607</v>
      </c>
      <c r="J367" t="e">
        <f>VLOOKUP(A367,Validación!$F$5386:$H$5397,3,0)</f>
        <v>#N/A</v>
      </c>
    </row>
    <row r="368" spans="1:10" x14ac:dyDescent="0.3">
      <c r="A368" s="5">
        <v>1001637</v>
      </c>
      <c r="B368" s="4" t="s">
        <v>604</v>
      </c>
      <c r="C368" s="4" t="s">
        <v>605</v>
      </c>
      <c r="D368" s="5">
        <v>14</v>
      </c>
      <c r="E368" s="4" t="s">
        <v>606</v>
      </c>
      <c r="F368" s="5" t="s">
        <v>607</v>
      </c>
      <c r="G368" s="4" t="s">
        <v>609</v>
      </c>
      <c r="H368" s="5" t="s">
        <v>607</v>
      </c>
      <c r="I368" s="5" t="s">
        <v>607</v>
      </c>
      <c r="J368" t="e">
        <f>VLOOKUP(A368,Validación!$F$5386:$H$5397,3,0)</f>
        <v>#N/A</v>
      </c>
    </row>
    <row r="369" spans="1:10" x14ac:dyDescent="0.3">
      <c r="A369" s="5">
        <v>1001638</v>
      </c>
      <c r="B369" s="4" t="s">
        <v>604</v>
      </c>
      <c r="C369" s="4" t="s">
        <v>605</v>
      </c>
      <c r="D369" s="5">
        <v>14</v>
      </c>
      <c r="E369" s="4" t="s">
        <v>606</v>
      </c>
      <c r="F369" s="5" t="s">
        <v>607</v>
      </c>
      <c r="G369" s="4" t="s">
        <v>609</v>
      </c>
      <c r="H369" s="5" t="s">
        <v>607</v>
      </c>
      <c r="I369" s="5" t="s">
        <v>607</v>
      </c>
      <c r="J369" t="e">
        <f>VLOOKUP(A369,Validación!$F$5386:$H$5397,3,0)</f>
        <v>#N/A</v>
      </c>
    </row>
    <row r="370" spans="1:10" x14ac:dyDescent="0.3">
      <c r="A370" s="5">
        <v>1001825</v>
      </c>
      <c r="B370" s="4" t="s">
        <v>604</v>
      </c>
      <c r="C370" s="4" t="s">
        <v>605</v>
      </c>
      <c r="D370" s="5">
        <v>14</v>
      </c>
      <c r="E370" s="4" t="s">
        <v>606</v>
      </c>
      <c r="F370" s="5" t="s">
        <v>607</v>
      </c>
      <c r="G370" s="4" t="s">
        <v>609</v>
      </c>
      <c r="H370" s="5" t="s">
        <v>607</v>
      </c>
      <c r="I370" s="5" t="s">
        <v>607</v>
      </c>
      <c r="J370" t="e">
        <f>VLOOKUP(A370,Validación!$F$5386:$H$5397,3,0)</f>
        <v>#N/A</v>
      </c>
    </row>
    <row r="371" spans="1:10" x14ac:dyDescent="0.3">
      <c r="A371" s="5">
        <v>1001826</v>
      </c>
      <c r="B371" s="4" t="s">
        <v>604</v>
      </c>
      <c r="C371" s="4" t="s">
        <v>605</v>
      </c>
      <c r="D371" s="5">
        <v>14</v>
      </c>
      <c r="E371" s="4" t="s">
        <v>606</v>
      </c>
      <c r="F371" s="5" t="s">
        <v>607</v>
      </c>
      <c r="G371" s="4" t="s">
        <v>609</v>
      </c>
      <c r="H371" s="5" t="s">
        <v>607</v>
      </c>
      <c r="I371" s="5" t="s">
        <v>607</v>
      </c>
      <c r="J371" t="e">
        <f>VLOOKUP(A371,Validación!$F$5386:$H$5397,3,0)</f>
        <v>#N/A</v>
      </c>
    </row>
    <row r="372" spans="1:10" x14ac:dyDescent="0.3">
      <c r="A372" s="5">
        <v>1001958</v>
      </c>
      <c r="B372" s="4" t="s">
        <v>604</v>
      </c>
      <c r="C372" s="4" t="s">
        <v>605</v>
      </c>
      <c r="D372" s="5">
        <v>14</v>
      </c>
      <c r="E372" s="4" t="s">
        <v>606</v>
      </c>
      <c r="F372" s="5" t="s">
        <v>607</v>
      </c>
      <c r="G372" s="4" t="s">
        <v>609</v>
      </c>
      <c r="H372" s="5" t="s">
        <v>607</v>
      </c>
      <c r="I372" s="5" t="s">
        <v>607</v>
      </c>
      <c r="J372" t="e">
        <f>VLOOKUP(A372,Validación!$F$5386:$H$5397,3,0)</f>
        <v>#N/A</v>
      </c>
    </row>
    <row r="373" spans="1:10" x14ac:dyDescent="0.3">
      <c r="A373" s="5">
        <v>1001959</v>
      </c>
      <c r="B373" s="4" t="s">
        <v>604</v>
      </c>
      <c r="C373" s="4" t="s">
        <v>605</v>
      </c>
      <c r="D373" s="5">
        <v>14</v>
      </c>
      <c r="E373" s="4" t="s">
        <v>606</v>
      </c>
      <c r="F373" s="5" t="s">
        <v>607</v>
      </c>
      <c r="G373" s="4" t="s">
        <v>609</v>
      </c>
      <c r="H373" s="5" t="s">
        <v>607</v>
      </c>
      <c r="I373" s="5" t="s">
        <v>607</v>
      </c>
      <c r="J373" t="e">
        <f>VLOOKUP(A373,Validación!$F$5386:$H$5397,3,0)</f>
        <v>#N/A</v>
      </c>
    </row>
    <row r="374" spans="1:10" x14ac:dyDescent="0.3">
      <c r="A374" s="5">
        <v>1001963</v>
      </c>
      <c r="B374" s="4" t="s">
        <v>604</v>
      </c>
      <c r="C374" s="4" t="s">
        <v>605</v>
      </c>
      <c r="D374" s="5">
        <v>14</v>
      </c>
      <c r="E374" s="4" t="s">
        <v>606</v>
      </c>
      <c r="F374" s="5" t="s">
        <v>607</v>
      </c>
      <c r="G374" s="4" t="s">
        <v>609</v>
      </c>
      <c r="H374" s="5" t="s">
        <v>607</v>
      </c>
      <c r="I374" s="5" t="s">
        <v>607</v>
      </c>
      <c r="J374" t="e">
        <f>VLOOKUP(A374,Validación!$F$5386:$H$5397,3,0)</f>
        <v>#N/A</v>
      </c>
    </row>
    <row r="375" spans="1:10" x14ac:dyDescent="0.3">
      <c r="A375" s="5">
        <v>1001964</v>
      </c>
      <c r="B375" s="4" t="s">
        <v>604</v>
      </c>
      <c r="C375" s="4" t="s">
        <v>605</v>
      </c>
      <c r="D375" s="5">
        <v>14</v>
      </c>
      <c r="E375" s="4" t="s">
        <v>606</v>
      </c>
      <c r="F375" s="5" t="s">
        <v>607</v>
      </c>
      <c r="G375" s="4" t="s">
        <v>609</v>
      </c>
      <c r="H375" s="5" t="s">
        <v>607</v>
      </c>
      <c r="I375" s="5" t="s">
        <v>607</v>
      </c>
      <c r="J375" t="e">
        <f>VLOOKUP(A375,Validación!$F$5386:$H$5397,3,0)</f>
        <v>#N/A</v>
      </c>
    </row>
    <row r="376" spans="1:10" x14ac:dyDescent="0.3">
      <c r="A376" s="5">
        <v>1001974</v>
      </c>
      <c r="B376" s="4" t="s">
        <v>604</v>
      </c>
      <c r="C376" s="4" t="s">
        <v>605</v>
      </c>
      <c r="D376" s="5">
        <v>14</v>
      </c>
      <c r="E376" s="4" t="s">
        <v>606</v>
      </c>
      <c r="F376" s="5" t="s">
        <v>607</v>
      </c>
      <c r="G376" s="4" t="s">
        <v>609</v>
      </c>
      <c r="H376" s="5" t="s">
        <v>607</v>
      </c>
      <c r="I376" s="5" t="s">
        <v>607</v>
      </c>
      <c r="J376" t="e">
        <f>VLOOKUP(A376,Validación!$F$5386:$H$5397,3,0)</f>
        <v>#N/A</v>
      </c>
    </row>
    <row r="377" spans="1:10" x14ac:dyDescent="0.3">
      <c r="A377" s="5">
        <v>1001994</v>
      </c>
      <c r="B377" s="4" t="s">
        <v>604</v>
      </c>
      <c r="C377" s="4" t="s">
        <v>605</v>
      </c>
      <c r="D377" s="5">
        <v>14</v>
      </c>
      <c r="E377" s="4" t="s">
        <v>606</v>
      </c>
      <c r="F377" s="5" t="s">
        <v>607</v>
      </c>
      <c r="G377" s="4" t="s">
        <v>609</v>
      </c>
      <c r="H377" s="5" t="s">
        <v>607</v>
      </c>
      <c r="I377" s="5" t="s">
        <v>607</v>
      </c>
      <c r="J377" t="e">
        <f>VLOOKUP(A377,Validación!$F$5386:$H$5397,3,0)</f>
        <v>#N/A</v>
      </c>
    </row>
    <row r="378" spans="1:10" x14ac:dyDescent="0.3">
      <c r="A378" s="5">
        <v>1001995</v>
      </c>
      <c r="B378" s="4" t="s">
        <v>604</v>
      </c>
      <c r="C378" s="4" t="s">
        <v>605</v>
      </c>
      <c r="D378" s="5">
        <v>14</v>
      </c>
      <c r="E378" s="4" t="s">
        <v>606</v>
      </c>
      <c r="F378" s="5" t="s">
        <v>607</v>
      </c>
      <c r="G378" s="4" t="s">
        <v>609</v>
      </c>
      <c r="H378" s="5" t="s">
        <v>607</v>
      </c>
      <c r="I378" s="5" t="s">
        <v>607</v>
      </c>
      <c r="J378" t="e">
        <f>VLOOKUP(A378,Validación!$F$5386:$H$5397,3,0)</f>
        <v>#N/A</v>
      </c>
    </row>
    <row r="379" spans="1:10" x14ac:dyDescent="0.3">
      <c r="A379" s="5">
        <v>1001996</v>
      </c>
      <c r="B379" s="4" t="s">
        <v>604</v>
      </c>
      <c r="C379" s="4" t="s">
        <v>605</v>
      </c>
      <c r="D379" s="5">
        <v>14</v>
      </c>
      <c r="E379" s="4" t="s">
        <v>606</v>
      </c>
      <c r="F379" s="5" t="s">
        <v>607</v>
      </c>
      <c r="G379" s="4" t="s">
        <v>609</v>
      </c>
      <c r="H379" s="5" t="s">
        <v>607</v>
      </c>
      <c r="I379" s="5" t="s">
        <v>607</v>
      </c>
      <c r="J379" t="e">
        <f>VLOOKUP(A379,Validación!$F$5386:$H$5397,3,0)</f>
        <v>#N/A</v>
      </c>
    </row>
    <row r="380" spans="1:10" x14ac:dyDescent="0.3">
      <c r="A380" s="5">
        <v>1001997</v>
      </c>
      <c r="B380" s="4" t="s">
        <v>604</v>
      </c>
      <c r="C380" s="4" t="s">
        <v>605</v>
      </c>
      <c r="D380" s="5">
        <v>14</v>
      </c>
      <c r="E380" s="4" t="s">
        <v>606</v>
      </c>
      <c r="F380" s="5" t="s">
        <v>607</v>
      </c>
      <c r="G380" s="4" t="s">
        <v>609</v>
      </c>
      <c r="H380" s="5" t="s">
        <v>607</v>
      </c>
      <c r="I380" s="5" t="s">
        <v>607</v>
      </c>
      <c r="J380" t="e">
        <f>VLOOKUP(A380,Validación!$F$5386:$H$5397,3,0)</f>
        <v>#N/A</v>
      </c>
    </row>
    <row r="381" spans="1:10" x14ac:dyDescent="0.3">
      <c r="A381" s="5">
        <v>1002052</v>
      </c>
      <c r="B381" s="4" t="s">
        <v>604</v>
      </c>
      <c r="C381" s="4" t="s">
        <v>605</v>
      </c>
      <c r="D381" s="5">
        <v>14</v>
      </c>
      <c r="E381" s="4" t="s">
        <v>606</v>
      </c>
      <c r="F381" s="5" t="s">
        <v>607</v>
      </c>
      <c r="G381" s="4" t="s">
        <v>609</v>
      </c>
      <c r="H381" s="5" t="s">
        <v>607</v>
      </c>
      <c r="I381" s="5" t="s">
        <v>607</v>
      </c>
      <c r="J381" t="e">
        <f>VLOOKUP(A381,Validación!$F$5386:$H$5397,3,0)</f>
        <v>#N/A</v>
      </c>
    </row>
    <row r="382" spans="1:10" x14ac:dyDescent="0.3">
      <c r="A382" s="5">
        <v>1002053</v>
      </c>
      <c r="B382" s="4" t="s">
        <v>604</v>
      </c>
      <c r="C382" s="4" t="s">
        <v>605</v>
      </c>
      <c r="D382" s="5">
        <v>14</v>
      </c>
      <c r="E382" s="4" t="s">
        <v>606</v>
      </c>
      <c r="F382" s="5" t="s">
        <v>607</v>
      </c>
      <c r="G382" s="4" t="s">
        <v>609</v>
      </c>
      <c r="H382" s="5" t="s">
        <v>607</v>
      </c>
      <c r="I382" s="5" t="s">
        <v>607</v>
      </c>
      <c r="J382" t="e">
        <f>VLOOKUP(A382,Validación!$F$5386:$H$5397,3,0)</f>
        <v>#N/A</v>
      </c>
    </row>
    <row r="383" spans="1:10" x14ac:dyDescent="0.3">
      <c r="A383" s="5">
        <v>1002055</v>
      </c>
      <c r="B383" s="4" t="s">
        <v>604</v>
      </c>
      <c r="C383" s="4" t="s">
        <v>605</v>
      </c>
      <c r="D383" s="5">
        <v>14</v>
      </c>
      <c r="E383" s="4" t="s">
        <v>606</v>
      </c>
      <c r="F383" s="5" t="s">
        <v>607</v>
      </c>
      <c r="G383" s="4" t="s">
        <v>609</v>
      </c>
      <c r="H383" s="5" t="s">
        <v>607</v>
      </c>
      <c r="I383" s="5" t="s">
        <v>607</v>
      </c>
      <c r="J383" t="e">
        <f>VLOOKUP(A383,Validación!$F$5386:$H$5397,3,0)</f>
        <v>#N/A</v>
      </c>
    </row>
    <row r="384" spans="1:10" x14ac:dyDescent="0.3">
      <c r="A384" s="5">
        <v>1002057</v>
      </c>
      <c r="B384" s="4" t="s">
        <v>604</v>
      </c>
      <c r="C384" s="4" t="s">
        <v>605</v>
      </c>
      <c r="D384" s="5">
        <v>14</v>
      </c>
      <c r="E384" s="4" t="s">
        <v>606</v>
      </c>
      <c r="F384" s="5" t="s">
        <v>607</v>
      </c>
      <c r="G384" s="4" t="s">
        <v>609</v>
      </c>
      <c r="H384" s="5" t="s">
        <v>607</v>
      </c>
      <c r="I384" s="5" t="s">
        <v>607</v>
      </c>
      <c r="J384" t="e">
        <f>VLOOKUP(A384,Validación!$F$5386:$H$5397,3,0)</f>
        <v>#N/A</v>
      </c>
    </row>
    <row r="385" spans="1:10" x14ac:dyDescent="0.3">
      <c r="A385" s="5">
        <v>1002058</v>
      </c>
      <c r="B385" s="4" t="s">
        <v>604</v>
      </c>
      <c r="C385" s="4" t="s">
        <v>605</v>
      </c>
      <c r="D385" s="5">
        <v>14</v>
      </c>
      <c r="E385" s="4" t="s">
        <v>606</v>
      </c>
      <c r="F385" s="5" t="s">
        <v>607</v>
      </c>
      <c r="G385" s="4" t="s">
        <v>609</v>
      </c>
      <c r="H385" s="5" t="s">
        <v>607</v>
      </c>
      <c r="I385" s="5" t="s">
        <v>607</v>
      </c>
      <c r="J385" t="e">
        <f>VLOOKUP(A385,Validación!$F$5386:$H$5397,3,0)</f>
        <v>#N/A</v>
      </c>
    </row>
    <row r="386" spans="1:10" x14ac:dyDescent="0.3">
      <c r="A386" s="5">
        <v>1002060</v>
      </c>
      <c r="B386" s="4" t="s">
        <v>604</v>
      </c>
      <c r="C386" s="4" t="s">
        <v>605</v>
      </c>
      <c r="D386" s="5">
        <v>14</v>
      </c>
      <c r="E386" s="4" t="s">
        <v>606</v>
      </c>
      <c r="F386" s="5" t="s">
        <v>607</v>
      </c>
      <c r="G386" s="4" t="s">
        <v>609</v>
      </c>
      <c r="H386" s="5" t="s">
        <v>607</v>
      </c>
      <c r="I386" s="5" t="s">
        <v>607</v>
      </c>
      <c r="J386" t="e">
        <f>VLOOKUP(A386,Validación!$F$5386:$H$5397,3,0)</f>
        <v>#N/A</v>
      </c>
    </row>
    <row r="387" spans="1:10" x14ac:dyDescent="0.3">
      <c r="A387" s="5">
        <v>1002061</v>
      </c>
      <c r="B387" s="4" t="s">
        <v>604</v>
      </c>
      <c r="C387" s="4" t="s">
        <v>605</v>
      </c>
      <c r="D387" s="5">
        <v>14</v>
      </c>
      <c r="E387" s="4" t="s">
        <v>606</v>
      </c>
      <c r="F387" s="5" t="s">
        <v>607</v>
      </c>
      <c r="G387" s="4" t="s">
        <v>609</v>
      </c>
      <c r="H387" s="5" t="s">
        <v>607</v>
      </c>
      <c r="I387" s="5" t="s">
        <v>607</v>
      </c>
      <c r="J387" t="e">
        <f>VLOOKUP(A387,Validación!$F$5386:$H$5397,3,0)</f>
        <v>#N/A</v>
      </c>
    </row>
    <row r="388" spans="1:10" x14ac:dyDescent="0.3">
      <c r="A388" s="5">
        <v>1002139</v>
      </c>
      <c r="B388" s="4" t="s">
        <v>604</v>
      </c>
      <c r="C388" s="4" t="s">
        <v>605</v>
      </c>
      <c r="D388" s="5">
        <v>14</v>
      </c>
      <c r="E388" s="4" t="s">
        <v>606</v>
      </c>
      <c r="F388" s="5" t="s">
        <v>607</v>
      </c>
      <c r="G388" s="4" t="s">
        <v>609</v>
      </c>
      <c r="H388" s="5" t="s">
        <v>607</v>
      </c>
      <c r="I388" s="5" t="s">
        <v>607</v>
      </c>
      <c r="J388" t="e">
        <f>VLOOKUP(A388,Validación!$F$5386:$H$5397,3,0)</f>
        <v>#N/A</v>
      </c>
    </row>
    <row r="389" spans="1:10" x14ac:dyDescent="0.3">
      <c r="A389" s="5">
        <v>1002146</v>
      </c>
      <c r="B389" s="4" t="s">
        <v>604</v>
      </c>
      <c r="C389" s="4" t="s">
        <v>605</v>
      </c>
      <c r="D389" s="5">
        <v>14</v>
      </c>
      <c r="E389" s="4" t="s">
        <v>606</v>
      </c>
      <c r="F389" s="5" t="s">
        <v>607</v>
      </c>
      <c r="G389" s="4" t="s">
        <v>609</v>
      </c>
      <c r="H389" s="5" t="s">
        <v>607</v>
      </c>
      <c r="I389" s="5" t="s">
        <v>607</v>
      </c>
      <c r="J389" t="e">
        <f>VLOOKUP(A389,Validación!$F$5386:$H$5397,3,0)</f>
        <v>#N/A</v>
      </c>
    </row>
    <row r="390" spans="1:10" x14ac:dyDescent="0.3">
      <c r="A390" s="5">
        <v>1002152</v>
      </c>
      <c r="B390" s="4" t="s">
        <v>604</v>
      </c>
      <c r="C390" s="4" t="s">
        <v>605</v>
      </c>
      <c r="D390" s="5">
        <v>14</v>
      </c>
      <c r="E390" s="4" t="s">
        <v>606</v>
      </c>
      <c r="F390" s="5" t="s">
        <v>607</v>
      </c>
      <c r="G390" s="4" t="s">
        <v>609</v>
      </c>
      <c r="H390" s="5" t="s">
        <v>607</v>
      </c>
      <c r="I390" s="5" t="s">
        <v>607</v>
      </c>
      <c r="J390" t="e">
        <f>VLOOKUP(A390,Validación!$F$5386:$H$5397,3,0)</f>
        <v>#N/A</v>
      </c>
    </row>
    <row r="391" spans="1:10" x14ac:dyDescent="0.3">
      <c r="A391" s="5">
        <v>1002153</v>
      </c>
      <c r="B391" s="4" t="s">
        <v>604</v>
      </c>
      <c r="C391" s="4" t="s">
        <v>605</v>
      </c>
      <c r="D391" s="5">
        <v>14</v>
      </c>
      <c r="E391" s="4" t="s">
        <v>606</v>
      </c>
      <c r="F391" s="5" t="s">
        <v>607</v>
      </c>
      <c r="G391" s="4" t="s">
        <v>609</v>
      </c>
      <c r="H391" s="5" t="s">
        <v>607</v>
      </c>
      <c r="I391" s="5" t="s">
        <v>607</v>
      </c>
      <c r="J391" t="e">
        <f>VLOOKUP(A391,Validación!$F$5386:$H$5397,3,0)</f>
        <v>#N/A</v>
      </c>
    </row>
    <row r="392" spans="1:10" x14ac:dyDescent="0.3">
      <c r="A392" s="5">
        <v>1002154</v>
      </c>
      <c r="B392" s="4" t="s">
        <v>604</v>
      </c>
      <c r="C392" s="4" t="s">
        <v>605</v>
      </c>
      <c r="D392" s="5">
        <v>14</v>
      </c>
      <c r="E392" s="4" t="s">
        <v>606</v>
      </c>
      <c r="F392" s="5" t="s">
        <v>607</v>
      </c>
      <c r="G392" s="4" t="s">
        <v>609</v>
      </c>
      <c r="H392" s="5" t="s">
        <v>607</v>
      </c>
      <c r="I392" s="5" t="s">
        <v>607</v>
      </c>
      <c r="J392" t="e">
        <f>VLOOKUP(A392,Validación!$F$5386:$H$5397,3,0)</f>
        <v>#N/A</v>
      </c>
    </row>
    <row r="393" spans="1:10" x14ac:dyDescent="0.3">
      <c r="A393" s="5">
        <v>1002155</v>
      </c>
      <c r="B393" s="4" t="s">
        <v>604</v>
      </c>
      <c r="C393" s="4" t="s">
        <v>605</v>
      </c>
      <c r="D393" s="5">
        <v>14</v>
      </c>
      <c r="E393" s="4" t="s">
        <v>606</v>
      </c>
      <c r="F393" s="5" t="s">
        <v>607</v>
      </c>
      <c r="G393" s="4" t="s">
        <v>609</v>
      </c>
      <c r="H393" s="5" t="s">
        <v>607</v>
      </c>
      <c r="I393" s="5" t="s">
        <v>607</v>
      </c>
      <c r="J393" t="e">
        <f>VLOOKUP(A393,Validación!$F$5386:$H$5397,3,0)</f>
        <v>#N/A</v>
      </c>
    </row>
    <row r="394" spans="1:10" x14ac:dyDescent="0.3">
      <c r="A394" s="5">
        <v>1002165</v>
      </c>
      <c r="B394" s="4" t="s">
        <v>604</v>
      </c>
      <c r="C394" s="4" t="s">
        <v>605</v>
      </c>
      <c r="D394" s="5">
        <v>14</v>
      </c>
      <c r="E394" s="4" t="s">
        <v>606</v>
      </c>
      <c r="F394" s="5" t="s">
        <v>607</v>
      </c>
      <c r="G394" s="4" t="s">
        <v>609</v>
      </c>
      <c r="H394" s="5" t="s">
        <v>607</v>
      </c>
      <c r="I394" s="5" t="s">
        <v>607</v>
      </c>
      <c r="J394" t="e">
        <f>VLOOKUP(A394,Validación!$F$5386:$H$5397,3,0)</f>
        <v>#N/A</v>
      </c>
    </row>
    <row r="395" spans="1:10" x14ac:dyDescent="0.3">
      <c r="A395" s="5">
        <v>1002231</v>
      </c>
      <c r="B395" s="4" t="s">
        <v>604</v>
      </c>
      <c r="C395" s="4" t="s">
        <v>605</v>
      </c>
      <c r="D395" s="5">
        <v>14</v>
      </c>
      <c r="E395" s="4" t="s">
        <v>606</v>
      </c>
      <c r="F395" s="5" t="s">
        <v>607</v>
      </c>
      <c r="G395" s="4" t="s">
        <v>609</v>
      </c>
      <c r="H395" s="5" t="s">
        <v>607</v>
      </c>
      <c r="I395" s="5" t="s">
        <v>607</v>
      </c>
      <c r="J395" t="e">
        <f>VLOOKUP(A395,Validación!$F$5386:$H$5397,3,0)</f>
        <v>#N/A</v>
      </c>
    </row>
    <row r="396" spans="1:10" x14ac:dyDescent="0.3">
      <c r="A396" s="5">
        <v>1002233</v>
      </c>
      <c r="B396" s="4" t="s">
        <v>604</v>
      </c>
      <c r="C396" s="4" t="s">
        <v>605</v>
      </c>
      <c r="D396" s="5">
        <v>14</v>
      </c>
      <c r="E396" s="4" t="s">
        <v>606</v>
      </c>
      <c r="F396" s="5" t="s">
        <v>607</v>
      </c>
      <c r="G396" s="4" t="s">
        <v>609</v>
      </c>
      <c r="H396" s="5" t="s">
        <v>607</v>
      </c>
      <c r="I396" s="5" t="s">
        <v>607</v>
      </c>
      <c r="J396" t="e">
        <f>VLOOKUP(A396,Validación!$F$5386:$H$5397,3,0)</f>
        <v>#N/A</v>
      </c>
    </row>
    <row r="397" spans="1:10" x14ac:dyDescent="0.3">
      <c r="A397" s="5">
        <v>1002234</v>
      </c>
      <c r="B397" s="4" t="s">
        <v>604</v>
      </c>
      <c r="C397" s="4" t="s">
        <v>605</v>
      </c>
      <c r="D397" s="5">
        <v>14</v>
      </c>
      <c r="E397" s="4" t="s">
        <v>606</v>
      </c>
      <c r="F397" s="5" t="s">
        <v>607</v>
      </c>
      <c r="G397" s="4" t="s">
        <v>609</v>
      </c>
      <c r="H397" s="5" t="s">
        <v>607</v>
      </c>
      <c r="I397" s="5" t="s">
        <v>607</v>
      </c>
      <c r="J397" t="e">
        <f>VLOOKUP(A397,Validación!$F$5386:$H$5397,3,0)</f>
        <v>#N/A</v>
      </c>
    </row>
    <row r="398" spans="1:10" x14ac:dyDescent="0.3">
      <c r="A398" s="5">
        <v>1002235</v>
      </c>
      <c r="B398" s="4" t="s">
        <v>604</v>
      </c>
      <c r="C398" s="4" t="s">
        <v>605</v>
      </c>
      <c r="D398" s="5">
        <v>14</v>
      </c>
      <c r="E398" s="4" t="s">
        <v>606</v>
      </c>
      <c r="F398" s="5" t="s">
        <v>607</v>
      </c>
      <c r="G398" s="4" t="s">
        <v>609</v>
      </c>
      <c r="H398" s="5" t="s">
        <v>607</v>
      </c>
      <c r="I398" s="5" t="s">
        <v>607</v>
      </c>
      <c r="J398" t="e">
        <f>VLOOKUP(A398,Validación!$F$5386:$H$5397,3,0)</f>
        <v>#N/A</v>
      </c>
    </row>
    <row r="399" spans="1:10" x14ac:dyDescent="0.3">
      <c r="A399" s="5">
        <v>1002239</v>
      </c>
      <c r="B399" s="4" t="s">
        <v>604</v>
      </c>
      <c r="C399" s="4" t="s">
        <v>605</v>
      </c>
      <c r="D399" s="5">
        <v>14</v>
      </c>
      <c r="E399" s="4" t="s">
        <v>606</v>
      </c>
      <c r="F399" s="5" t="s">
        <v>607</v>
      </c>
      <c r="G399" s="4" t="s">
        <v>609</v>
      </c>
      <c r="H399" s="5" t="s">
        <v>607</v>
      </c>
      <c r="I399" s="5" t="s">
        <v>607</v>
      </c>
      <c r="J399" t="e">
        <f>VLOOKUP(A399,Validación!$F$5386:$H$5397,3,0)</f>
        <v>#N/A</v>
      </c>
    </row>
    <row r="400" spans="1:10" x14ac:dyDescent="0.3">
      <c r="A400" s="5">
        <v>1002265</v>
      </c>
      <c r="B400" s="4" t="s">
        <v>604</v>
      </c>
      <c r="C400" s="4" t="s">
        <v>605</v>
      </c>
      <c r="D400" s="5">
        <v>14</v>
      </c>
      <c r="E400" s="4" t="s">
        <v>606</v>
      </c>
      <c r="F400" s="5" t="s">
        <v>607</v>
      </c>
      <c r="G400" s="4" t="s">
        <v>609</v>
      </c>
      <c r="H400" s="5" t="s">
        <v>607</v>
      </c>
      <c r="I400" s="5" t="s">
        <v>607</v>
      </c>
      <c r="J400" t="e">
        <f>VLOOKUP(A400,Validación!$F$5386:$H$5397,3,0)</f>
        <v>#N/A</v>
      </c>
    </row>
    <row r="401" spans="1:10" x14ac:dyDescent="0.3">
      <c r="A401" s="5">
        <v>1002272</v>
      </c>
      <c r="B401" s="4" t="s">
        <v>604</v>
      </c>
      <c r="C401" s="4" t="s">
        <v>605</v>
      </c>
      <c r="D401" s="5">
        <v>14</v>
      </c>
      <c r="E401" s="4" t="s">
        <v>606</v>
      </c>
      <c r="F401" s="5" t="s">
        <v>607</v>
      </c>
      <c r="G401" s="4" t="s">
        <v>609</v>
      </c>
      <c r="H401" s="5" t="s">
        <v>607</v>
      </c>
      <c r="I401" s="5" t="s">
        <v>607</v>
      </c>
      <c r="J401" t="e">
        <f>VLOOKUP(A401,Validación!$F$5386:$H$5397,3,0)</f>
        <v>#N/A</v>
      </c>
    </row>
    <row r="402" spans="1:10" x14ac:dyDescent="0.3">
      <c r="A402" s="5">
        <v>1002274</v>
      </c>
      <c r="B402" s="4" t="s">
        <v>604</v>
      </c>
      <c r="C402" s="4" t="s">
        <v>605</v>
      </c>
      <c r="D402" s="5">
        <v>14</v>
      </c>
      <c r="E402" s="4" t="s">
        <v>606</v>
      </c>
      <c r="F402" s="5" t="s">
        <v>607</v>
      </c>
      <c r="G402" s="4" t="s">
        <v>609</v>
      </c>
      <c r="H402" s="5" t="s">
        <v>607</v>
      </c>
      <c r="I402" s="5" t="s">
        <v>607</v>
      </c>
      <c r="J402" t="e">
        <f>VLOOKUP(A402,Validación!$F$5386:$H$5397,3,0)</f>
        <v>#N/A</v>
      </c>
    </row>
    <row r="403" spans="1:10" x14ac:dyDescent="0.3">
      <c r="A403" s="5">
        <v>1002346</v>
      </c>
      <c r="B403" s="4" t="s">
        <v>604</v>
      </c>
      <c r="C403" s="4" t="s">
        <v>605</v>
      </c>
      <c r="D403" s="5">
        <v>14</v>
      </c>
      <c r="E403" s="4" t="s">
        <v>606</v>
      </c>
      <c r="F403" s="5" t="s">
        <v>607</v>
      </c>
      <c r="G403" s="4" t="s">
        <v>609</v>
      </c>
      <c r="H403" s="5" t="s">
        <v>607</v>
      </c>
      <c r="I403" s="5" t="s">
        <v>607</v>
      </c>
      <c r="J403" t="e">
        <f>VLOOKUP(A403,Validación!$F$5386:$H$5397,3,0)</f>
        <v>#N/A</v>
      </c>
    </row>
    <row r="404" spans="1:10" x14ac:dyDescent="0.3">
      <c r="A404" s="5">
        <v>1002347</v>
      </c>
      <c r="B404" s="4" t="s">
        <v>604</v>
      </c>
      <c r="C404" s="4" t="s">
        <v>605</v>
      </c>
      <c r="D404" s="5">
        <v>14</v>
      </c>
      <c r="E404" s="4" t="s">
        <v>606</v>
      </c>
      <c r="F404" s="5" t="s">
        <v>607</v>
      </c>
      <c r="G404" s="4" t="s">
        <v>609</v>
      </c>
      <c r="H404" s="5" t="s">
        <v>607</v>
      </c>
      <c r="I404" s="5" t="s">
        <v>607</v>
      </c>
      <c r="J404" t="e">
        <f>VLOOKUP(A404,Validación!$F$5386:$H$5397,3,0)</f>
        <v>#N/A</v>
      </c>
    </row>
    <row r="405" spans="1:10" x14ac:dyDescent="0.3">
      <c r="A405" s="5">
        <v>1002365</v>
      </c>
      <c r="B405" s="4" t="s">
        <v>604</v>
      </c>
      <c r="C405" s="4" t="s">
        <v>605</v>
      </c>
      <c r="D405" s="5">
        <v>14</v>
      </c>
      <c r="E405" s="4" t="s">
        <v>606</v>
      </c>
      <c r="F405" s="5" t="s">
        <v>607</v>
      </c>
      <c r="G405" s="4" t="s">
        <v>609</v>
      </c>
      <c r="H405" s="5" t="s">
        <v>607</v>
      </c>
      <c r="I405" s="5" t="s">
        <v>607</v>
      </c>
      <c r="J405" t="e">
        <f>VLOOKUP(A405,Validación!$F$5386:$H$5397,3,0)</f>
        <v>#N/A</v>
      </c>
    </row>
    <row r="406" spans="1:10" x14ac:dyDescent="0.3">
      <c r="A406" s="5">
        <v>1002366</v>
      </c>
      <c r="B406" s="4" t="s">
        <v>604</v>
      </c>
      <c r="C406" s="4" t="s">
        <v>605</v>
      </c>
      <c r="D406" s="5">
        <v>14</v>
      </c>
      <c r="E406" s="4" t="s">
        <v>606</v>
      </c>
      <c r="F406" s="5" t="s">
        <v>607</v>
      </c>
      <c r="G406" s="4" t="s">
        <v>609</v>
      </c>
      <c r="H406" s="5" t="s">
        <v>607</v>
      </c>
      <c r="I406" s="5" t="s">
        <v>607</v>
      </c>
      <c r="J406" t="e">
        <f>VLOOKUP(A406,Validación!$F$5386:$H$5397,3,0)</f>
        <v>#N/A</v>
      </c>
    </row>
    <row r="407" spans="1:10" x14ac:dyDescent="0.3">
      <c r="A407" s="5">
        <v>1002369</v>
      </c>
      <c r="B407" s="4" t="s">
        <v>604</v>
      </c>
      <c r="C407" s="4" t="s">
        <v>605</v>
      </c>
      <c r="D407" s="5">
        <v>14</v>
      </c>
      <c r="E407" s="4" t="s">
        <v>606</v>
      </c>
      <c r="F407" s="5" t="s">
        <v>607</v>
      </c>
      <c r="G407" s="4" t="s">
        <v>609</v>
      </c>
      <c r="H407" s="5" t="s">
        <v>607</v>
      </c>
      <c r="I407" s="5" t="s">
        <v>607</v>
      </c>
      <c r="J407" t="e">
        <f>VLOOKUP(A407,Validación!$F$5386:$H$5397,3,0)</f>
        <v>#N/A</v>
      </c>
    </row>
    <row r="408" spans="1:10" x14ac:dyDescent="0.3">
      <c r="A408" s="5">
        <v>1002472</v>
      </c>
      <c r="B408" s="4" t="s">
        <v>604</v>
      </c>
      <c r="C408" s="4" t="s">
        <v>605</v>
      </c>
      <c r="D408" s="5">
        <v>14</v>
      </c>
      <c r="E408" s="4" t="s">
        <v>606</v>
      </c>
      <c r="F408" s="5" t="s">
        <v>607</v>
      </c>
      <c r="G408" s="4" t="s">
        <v>609</v>
      </c>
      <c r="H408" s="5" t="s">
        <v>607</v>
      </c>
      <c r="I408" s="5" t="s">
        <v>607</v>
      </c>
      <c r="J408" t="e">
        <f>VLOOKUP(A408,Validación!$F$5386:$H$5397,3,0)</f>
        <v>#N/A</v>
      </c>
    </row>
    <row r="409" spans="1:10" x14ac:dyDescent="0.3">
      <c r="A409" s="5">
        <v>1002474</v>
      </c>
      <c r="B409" s="4" t="s">
        <v>604</v>
      </c>
      <c r="C409" s="4" t="s">
        <v>605</v>
      </c>
      <c r="D409" s="5">
        <v>14</v>
      </c>
      <c r="E409" s="4" t="s">
        <v>606</v>
      </c>
      <c r="F409" s="5" t="s">
        <v>607</v>
      </c>
      <c r="G409" s="4" t="s">
        <v>609</v>
      </c>
      <c r="H409" s="5" t="s">
        <v>607</v>
      </c>
      <c r="I409" s="5" t="s">
        <v>607</v>
      </c>
      <c r="J409" t="e">
        <f>VLOOKUP(A409,Validación!$F$5386:$H$5397,3,0)</f>
        <v>#N/A</v>
      </c>
    </row>
    <row r="410" spans="1:10" x14ac:dyDescent="0.3">
      <c r="A410" s="5">
        <v>1002477</v>
      </c>
      <c r="B410" s="4" t="s">
        <v>604</v>
      </c>
      <c r="C410" s="4" t="s">
        <v>605</v>
      </c>
      <c r="D410" s="5">
        <v>14</v>
      </c>
      <c r="E410" s="4" t="s">
        <v>606</v>
      </c>
      <c r="F410" s="5" t="s">
        <v>607</v>
      </c>
      <c r="G410" s="4" t="s">
        <v>609</v>
      </c>
      <c r="H410" s="5" t="s">
        <v>607</v>
      </c>
      <c r="I410" s="5" t="s">
        <v>607</v>
      </c>
      <c r="J410" t="e">
        <f>VLOOKUP(A410,Validación!$F$5386:$H$5397,3,0)</f>
        <v>#N/A</v>
      </c>
    </row>
    <row r="411" spans="1:10" x14ac:dyDescent="0.3">
      <c r="A411" s="5">
        <v>1002478</v>
      </c>
      <c r="B411" s="4" t="s">
        <v>604</v>
      </c>
      <c r="C411" s="4" t="s">
        <v>605</v>
      </c>
      <c r="D411" s="5">
        <v>14</v>
      </c>
      <c r="E411" s="4" t="s">
        <v>606</v>
      </c>
      <c r="F411" s="5" t="s">
        <v>607</v>
      </c>
      <c r="G411" s="4" t="s">
        <v>609</v>
      </c>
      <c r="H411" s="5" t="s">
        <v>607</v>
      </c>
      <c r="I411" s="5" t="s">
        <v>607</v>
      </c>
      <c r="J411" t="e">
        <f>VLOOKUP(A411,Validación!$F$5386:$H$5397,3,0)</f>
        <v>#N/A</v>
      </c>
    </row>
    <row r="412" spans="1:10" x14ac:dyDescent="0.3">
      <c r="A412" s="5">
        <v>1002479</v>
      </c>
      <c r="B412" s="4" t="s">
        <v>604</v>
      </c>
      <c r="C412" s="4" t="s">
        <v>605</v>
      </c>
      <c r="D412" s="5">
        <v>14</v>
      </c>
      <c r="E412" s="4" t="s">
        <v>606</v>
      </c>
      <c r="F412" s="5" t="s">
        <v>607</v>
      </c>
      <c r="G412" s="4" t="s">
        <v>609</v>
      </c>
      <c r="H412" s="5" t="s">
        <v>607</v>
      </c>
      <c r="I412" s="5" t="s">
        <v>607</v>
      </c>
      <c r="J412" t="e">
        <f>VLOOKUP(A412,Validación!$F$5386:$H$5397,3,0)</f>
        <v>#N/A</v>
      </c>
    </row>
    <row r="413" spans="1:10" x14ac:dyDescent="0.3">
      <c r="A413" s="5">
        <v>1002481</v>
      </c>
      <c r="B413" s="4" t="s">
        <v>604</v>
      </c>
      <c r="C413" s="4" t="s">
        <v>605</v>
      </c>
      <c r="D413" s="5">
        <v>14</v>
      </c>
      <c r="E413" s="4" t="s">
        <v>606</v>
      </c>
      <c r="F413" s="5" t="s">
        <v>607</v>
      </c>
      <c r="G413" s="4" t="s">
        <v>609</v>
      </c>
      <c r="H413" s="5" t="s">
        <v>607</v>
      </c>
      <c r="I413" s="5" t="s">
        <v>607</v>
      </c>
      <c r="J413" t="e">
        <f>VLOOKUP(A413,Validación!$F$5386:$H$5397,3,0)</f>
        <v>#N/A</v>
      </c>
    </row>
    <row r="414" spans="1:10" x14ac:dyDescent="0.3">
      <c r="A414" s="5">
        <v>1002483</v>
      </c>
      <c r="B414" s="4" t="s">
        <v>604</v>
      </c>
      <c r="C414" s="4" t="s">
        <v>605</v>
      </c>
      <c r="D414" s="5">
        <v>14</v>
      </c>
      <c r="E414" s="4" t="s">
        <v>606</v>
      </c>
      <c r="F414" s="5" t="s">
        <v>607</v>
      </c>
      <c r="G414" s="4" t="s">
        <v>609</v>
      </c>
      <c r="H414" s="5" t="s">
        <v>607</v>
      </c>
      <c r="I414" s="5" t="s">
        <v>607</v>
      </c>
      <c r="J414" t="e">
        <f>VLOOKUP(A414,Validación!$F$5386:$H$5397,3,0)</f>
        <v>#N/A</v>
      </c>
    </row>
    <row r="415" spans="1:10" x14ac:dyDescent="0.3">
      <c r="A415" s="5">
        <v>1002485</v>
      </c>
      <c r="B415" s="4" t="s">
        <v>604</v>
      </c>
      <c r="C415" s="4" t="s">
        <v>605</v>
      </c>
      <c r="D415" s="5">
        <v>14</v>
      </c>
      <c r="E415" s="4" t="s">
        <v>606</v>
      </c>
      <c r="F415" s="5" t="s">
        <v>607</v>
      </c>
      <c r="G415" s="4" t="s">
        <v>609</v>
      </c>
      <c r="H415" s="5" t="s">
        <v>607</v>
      </c>
      <c r="I415" s="5" t="s">
        <v>607</v>
      </c>
      <c r="J415" t="e">
        <f>VLOOKUP(A415,Validación!$F$5386:$H$5397,3,0)</f>
        <v>#N/A</v>
      </c>
    </row>
    <row r="416" spans="1:10" x14ac:dyDescent="0.3">
      <c r="A416" s="5">
        <v>1002486</v>
      </c>
      <c r="B416" s="4" t="s">
        <v>604</v>
      </c>
      <c r="C416" s="4" t="s">
        <v>605</v>
      </c>
      <c r="D416" s="5">
        <v>14</v>
      </c>
      <c r="E416" s="4" t="s">
        <v>606</v>
      </c>
      <c r="F416" s="5" t="s">
        <v>607</v>
      </c>
      <c r="G416" s="4" t="s">
        <v>609</v>
      </c>
      <c r="H416" s="5" t="s">
        <v>607</v>
      </c>
      <c r="I416" s="5" t="s">
        <v>607</v>
      </c>
      <c r="J416" t="e">
        <f>VLOOKUP(A416,Validación!$F$5386:$H$5397,3,0)</f>
        <v>#N/A</v>
      </c>
    </row>
    <row r="417" spans="1:10" x14ac:dyDescent="0.3">
      <c r="A417" s="5">
        <v>1002488</v>
      </c>
      <c r="B417" s="4" t="s">
        <v>604</v>
      </c>
      <c r="C417" s="4" t="s">
        <v>605</v>
      </c>
      <c r="D417" s="5">
        <v>14</v>
      </c>
      <c r="E417" s="4" t="s">
        <v>606</v>
      </c>
      <c r="F417" s="5" t="s">
        <v>607</v>
      </c>
      <c r="G417" s="4" t="s">
        <v>609</v>
      </c>
      <c r="H417" s="5" t="s">
        <v>607</v>
      </c>
      <c r="I417" s="5" t="s">
        <v>607</v>
      </c>
      <c r="J417" t="e">
        <f>VLOOKUP(A417,Validación!$F$5386:$H$5397,3,0)</f>
        <v>#N/A</v>
      </c>
    </row>
    <row r="418" spans="1:10" x14ac:dyDescent="0.3">
      <c r="A418" s="5">
        <v>1002580</v>
      </c>
      <c r="B418" s="4" t="s">
        <v>604</v>
      </c>
      <c r="C418" s="4" t="s">
        <v>605</v>
      </c>
      <c r="D418" s="5">
        <v>14</v>
      </c>
      <c r="E418" s="4" t="s">
        <v>606</v>
      </c>
      <c r="F418" s="5" t="s">
        <v>607</v>
      </c>
      <c r="G418" s="4" t="s">
        <v>609</v>
      </c>
      <c r="H418" s="5" t="s">
        <v>607</v>
      </c>
      <c r="I418" s="5" t="s">
        <v>607</v>
      </c>
      <c r="J418" t="e">
        <f>VLOOKUP(A418,Validación!$F$5386:$H$5397,3,0)</f>
        <v>#N/A</v>
      </c>
    </row>
    <row r="419" spans="1:10" x14ac:dyDescent="0.3">
      <c r="A419" s="5">
        <v>1002652</v>
      </c>
      <c r="B419" s="4" t="s">
        <v>604</v>
      </c>
      <c r="C419" s="4" t="s">
        <v>605</v>
      </c>
      <c r="D419" s="5">
        <v>14</v>
      </c>
      <c r="E419" s="4" t="s">
        <v>606</v>
      </c>
      <c r="F419" s="5" t="s">
        <v>607</v>
      </c>
      <c r="G419" s="4" t="s">
        <v>609</v>
      </c>
      <c r="H419" s="5" t="s">
        <v>607</v>
      </c>
      <c r="I419" s="5" t="s">
        <v>607</v>
      </c>
      <c r="J419" t="e">
        <f>VLOOKUP(A419,Validación!$F$5386:$H$5397,3,0)</f>
        <v>#N/A</v>
      </c>
    </row>
    <row r="420" spans="1:10" x14ac:dyDescent="0.3">
      <c r="A420" s="5">
        <v>1002653</v>
      </c>
      <c r="B420" s="4" t="s">
        <v>604</v>
      </c>
      <c r="C420" s="4" t="s">
        <v>605</v>
      </c>
      <c r="D420" s="5">
        <v>14</v>
      </c>
      <c r="E420" s="4" t="s">
        <v>606</v>
      </c>
      <c r="F420" s="5" t="s">
        <v>607</v>
      </c>
      <c r="G420" s="4" t="s">
        <v>609</v>
      </c>
      <c r="H420" s="5" t="s">
        <v>607</v>
      </c>
      <c r="I420" s="5" t="s">
        <v>607</v>
      </c>
      <c r="J420" t="e">
        <f>VLOOKUP(A420,Validación!$F$5386:$H$5397,3,0)</f>
        <v>#N/A</v>
      </c>
    </row>
    <row r="421" spans="1:10" x14ac:dyDescent="0.3">
      <c r="A421" s="5">
        <v>1002654</v>
      </c>
      <c r="B421" s="4" t="s">
        <v>604</v>
      </c>
      <c r="C421" s="4" t="s">
        <v>605</v>
      </c>
      <c r="D421" s="5">
        <v>14</v>
      </c>
      <c r="E421" s="4" t="s">
        <v>606</v>
      </c>
      <c r="F421" s="5" t="s">
        <v>607</v>
      </c>
      <c r="G421" s="4" t="s">
        <v>609</v>
      </c>
      <c r="H421" s="5" t="s">
        <v>607</v>
      </c>
      <c r="I421" s="5" t="s">
        <v>607</v>
      </c>
      <c r="J421" t="e">
        <f>VLOOKUP(A421,Validación!$F$5386:$H$5397,3,0)</f>
        <v>#N/A</v>
      </c>
    </row>
    <row r="422" spans="1:10" x14ac:dyDescent="0.3">
      <c r="A422" s="5">
        <v>1002655</v>
      </c>
      <c r="B422" s="4" t="s">
        <v>604</v>
      </c>
      <c r="C422" s="4" t="s">
        <v>605</v>
      </c>
      <c r="D422" s="5">
        <v>14</v>
      </c>
      <c r="E422" s="4" t="s">
        <v>606</v>
      </c>
      <c r="F422" s="5" t="s">
        <v>607</v>
      </c>
      <c r="G422" s="4" t="s">
        <v>609</v>
      </c>
      <c r="H422" s="5" t="s">
        <v>607</v>
      </c>
      <c r="I422" s="5" t="s">
        <v>607</v>
      </c>
      <c r="J422" t="e">
        <f>VLOOKUP(A422,Validación!$F$5386:$H$5397,3,0)</f>
        <v>#N/A</v>
      </c>
    </row>
    <row r="423" spans="1:10" x14ac:dyDescent="0.3">
      <c r="A423" s="5">
        <v>1002656</v>
      </c>
      <c r="B423" s="4" t="s">
        <v>604</v>
      </c>
      <c r="C423" s="4" t="s">
        <v>605</v>
      </c>
      <c r="D423" s="5">
        <v>14</v>
      </c>
      <c r="E423" s="4" t="s">
        <v>606</v>
      </c>
      <c r="F423" s="5" t="s">
        <v>607</v>
      </c>
      <c r="G423" s="4" t="s">
        <v>609</v>
      </c>
      <c r="H423" s="5" t="s">
        <v>607</v>
      </c>
      <c r="I423" s="5" t="s">
        <v>607</v>
      </c>
      <c r="J423" t="e">
        <f>VLOOKUP(A423,Validación!$F$5386:$H$5397,3,0)</f>
        <v>#N/A</v>
      </c>
    </row>
    <row r="424" spans="1:10" x14ac:dyDescent="0.3">
      <c r="A424" s="5">
        <v>1002657</v>
      </c>
      <c r="B424" s="4" t="s">
        <v>604</v>
      </c>
      <c r="C424" s="4" t="s">
        <v>605</v>
      </c>
      <c r="D424" s="5">
        <v>14</v>
      </c>
      <c r="E424" s="4" t="s">
        <v>606</v>
      </c>
      <c r="F424" s="5" t="s">
        <v>607</v>
      </c>
      <c r="G424" s="4" t="s">
        <v>609</v>
      </c>
      <c r="H424" s="5" t="s">
        <v>607</v>
      </c>
      <c r="I424" s="5" t="s">
        <v>607</v>
      </c>
      <c r="J424" t="e">
        <f>VLOOKUP(A424,Validación!$F$5386:$H$5397,3,0)</f>
        <v>#N/A</v>
      </c>
    </row>
    <row r="425" spans="1:10" x14ac:dyDescent="0.3">
      <c r="A425" s="5">
        <v>1002658</v>
      </c>
      <c r="B425" s="4" t="s">
        <v>604</v>
      </c>
      <c r="C425" s="4" t="s">
        <v>605</v>
      </c>
      <c r="D425" s="5">
        <v>14</v>
      </c>
      <c r="E425" s="4" t="s">
        <v>606</v>
      </c>
      <c r="F425" s="5" t="s">
        <v>607</v>
      </c>
      <c r="G425" s="4" t="s">
        <v>609</v>
      </c>
      <c r="H425" s="5" t="s">
        <v>607</v>
      </c>
      <c r="I425" s="5" t="s">
        <v>607</v>
      </c>
      <c r="J425" t="e">
        <f>VLOOKUP(A425,Validación!$F$5386:$H$5397,3,0)</f>
        <v>#N/A</v>
      </c>
    </row>
    <row r="426" spans="1:10" x14ac:dyDescent="0.3">
      <c r="A426" s="5">
        <v>1002659</v>
      </c>
      <c r="B426" s="4" t="s">
        <v>604</v>
      </c>
      <c r="C426" s="4" t="s">
        <v>605</v>
      </c>
      <c r="D426" s="5">
        <v>14</v>
      </c>
      <c r="E426" s="4" t="s">
        <v>606</v>
      </c>
      <c r="F426" s="5" t="s">
        <v>607</v>
      </c>
      <c r="G426" s="4" t="s">
        <v>609</v>
      </c>
      <c r="H426" s="5" t="s">
        <v>607</v>
      </c>
      <c r="I426" s="5" t="s">
        <v>607</v>
      </c>
      <c r="J426" t="e">
        <f>VLOOKUP(A426,Validación!$F$5386:$H$5397,3,0)</f>
        <v>#N/A</v>
      </c>
    </row>
    <row r="427" spans="1:10" x14ac:dyDescent="0.3">
      <c r="A427" s="5">
        <v>1002660</v>
      </c>
      <c r="B427" s="4" t="s">
        <v>604</v>
      </c>
      <c r="C427" s="4" t="s">
        <v>605</v>
      </c>
      <c r="D427" s="5">
        <v>14</v>
      </c>
      <c r="E427" s="4" t="s">
        <v>606</v>
      </c>
      <c r="F427" s="5" t="s">
        <v>607</v>
      </c>
      <c r="G427" s="4" t="s">
        <v>609</v>
      </c>
      <c r="H427" s="5" t="s">
        <v>607</v>
      </c>
      <c r="I427" s="5" t="s">
        <v>607</v>
      </c>
      <c r="J427" t="e">
        <f>VLOOKUP(A427,Validación!$F$5386:$H$5397,3,0)</f>
        <v>#N/A</v>
      </c>
    </row>
    <row r="428" spans="1:10" x14ac:dyDescent="0.3">
      <c r="A428" s="5">
        <v>1002661</v>
      </c>
      <c r="B428" s="4" t="s">
        <v>604</v>
      </c>
      <c r="C428" s="4" t="s">
        <v>605</v>
      </c>
      <c r="D428" s="5">
        <v>14</v>
      </c>
      <c r="E428" s="4" t="s">
        <v>606</v>
      </c>
      <c r="F428" s="5" t="s">
        <v>607</v>
      </c>
      <c r="G428" s="4" t="s">
        <v>609</v>
      </c>
      <c r="H428" s="5" t="s">
        <v>607</v>
      </c>
      <c r="I428" s="5" t="s">
        <v>607</v>
      </c>
      <c r="J428" t="e">
        <f>VLOOKUP(A428,Validación!$F$5386:$H$5397,3,0)</f>
        <v>#N/A</v>
      </c>
    </row>
    <row r="429" spans="1:10" x14ac:dyDescent="0.3">
      <c r="A429" s="5">
        <v>1002684</v>
      </c>
      <c r="B429" s="4" t="s">
        <v>604</v>
      </c>
      <c r="C429" s="4" t="s">
        <v>605</v>
      </c>
      <c r="D429" s="5">
        <v>14</v>
      </c>
      <c r="E429" s="4" t="s">
        <v>606</v>
      </c>
      <c r="F429" s="5" t="s">
        <v>607</v>
      </c>
      <c r="G429" s="4" t="s">
        <v>609</v>
      </c>
      <c r="H429" s="5" t="s">
        <v>607</v>
      </c>
      <c r="I429" s="5" t="s">
        <v>607</v>
      </c>
      <c r="J429" t="e">
        <f>VLOOKUP(A429,Validación!$F$5386:$H$5397,3,0)</f>
        <v>#N/A</v>
      </c>
    </row>
    <row r="430" spans="1:10" x14ac:dyDescent="0.3">
      <c r="A430" s="5">
        <v>1002685</v>
      </c>
      <c r="B430" s="4" t="s">
        <v>604</v>
      </c>
      <c r="C430" s="4" t="s">
        <v>605</v>
      </c>
      <c r="D430" s="5">
        <v>14</v>
      </c>
      <c r="E430" s="4" t="s">
        <v>606</v>
      </c>
      <c r="F430" s="5" t="s">
        <v>607</v>
      </c>
      <c r="G430" s="4" t="s">
        <v>609</v>
      </c>
      <c r="H430" s="5" t="s">
        <v>607</v>
      </c>
      <c r="I430" s="5" t="s">
        <v>607</v>
      </c>
      <c r="J430" t="e">
        <f>VLOOKUP(A430,Validación!$F$5386:$H$5397,3,0)</f>
        <v>#N/A</v>
      </c>
    </row>
    <row r="431" spans="1:10" x14ac:dyDescent="0.3">
      <c r="A431" s="5">
        <v>1002797</v>
      </c>
      <c r="B431" s="4" t="s">
        <v>604</v>
      </c>
      <c r="C431" s="4" t="s">
        <v>605</v>
      </c>
      <c r="D431" s="5">
        <v>14</v>
      </c>
      <c r="E431" s="4" t="s">
        <v>606</v>
      </c>
      <c r="F431" s="5" t="s">
        <v>607</v>
      </c>
      <c r="G431" s="4" t="s">
        <v>609</v>
      </c>
      <c r="H431" s="5" t="s">
        <v>607</v>
      </c>
      <c r="I431" s="5" t="s">
        <v>607</v>
      </c>
      <c r="J431" t="e">
        <f>VLOOKUP(A431,Validación!$F$5386:$H$5397,3,0)</f>
        <v>#N/A</v>
      </c>
    </row>
    <row r="432" spans="1:10" x14ac:dyDescent="0.3">
      <c r="A432" s="5">
        <v>1002798</v>
      </c>
      <c r="B432" s="4" t="s">
        <v>604</v>
      </c>
      <c r="C432" s="4" t="s">
        <v>605</v>
      </c>
      <c r="D432" s="5">
        <v>14</v>
      </c>
      <c r="E432" s="4" t="s">
        <v>606</v>
      </c>
      <c r="F432" s="5" t="s">
        <v>607</v>
      </c>
      <c r="G432" s="4" t="s">
        <v>609</v>
      </c>
      <c r="H432" s="5" t="s">
        <v>607</v>
      </c>
      <c r="I432" s="5" t="s">
        <v>607</v>
      </c>
      <c r="J432" t="e">
        <f>VLOOKUP(A432,Validación!$F$5386:$H$5397,3,0)</f>
        <v>#N/A</v>
      </c>
    </row>
    <row r="433" spans="1:10" x14ac:dyDescent="0.3">
      <c r="A433" s="5">
        <v>1002871</v>
      </c>
      <c r="B433" s="4" t="s">
        <v>604</v>
      </c>
      <c r="C433" s="4" t="s">
        <v>605</v>
      </c>
      <c r="D433" s="5">
        <v>14</v>
      </c>
      <c r="E433" s="4" t="s">
        <v>606</v>
      </c>
      <c r="F433" s="5" t="s">
        <v>607</v>
      </c>
      <c r="G433" s="4" t="s">
        <v>609</v>
      </c>
      <c r="H433" s="5" t="s">
        <v>607</v>
      </c>
      <c r="I433" s="5" t="s">
        <v>607</v>
      </c>
      <c r="J433" t="e">
        <f>VLOOKUP(A433,Validación!$F$5386:$H$5397,3,0)</f>
        <v>#N/A</v>
      </c>
    </row>
    <row r="434" spans="1:10" x14ac:dyDescent="0.3">
      <c r="A434" s="5">
        <v>1002925</v>
      </c>
      <c r="B434" s="4" t="s">
        <v>604</v>
      </c>
      <c r="C434" s="4" t="s">
        <v>605</v>
      </c>
      <c r="D434" s="5">
        <v>14</v>
      </c>
      <c r="E434" s="4" t="s">
        <v>606</v>
      </c>
      <c r="F434" s="5" t="s">
        <v>607</v>
      </c>
      <c r="G434" s="4" t="s">
        <v>609</v>
      </c>
      <c r="H434" s="5" t="s">
        <v>607</v>
      </c>
      <c r="I434" s="5" t="s">
        <v>607</v>
      </c>
      <c r="J434" t="e">
        <f>VLOOKUP(A434,Validación!$F$5386:$H$5397,3,0)</f>
        <v>#N/A</v>
      </c>
    </row>
    <row r="435" spans="1:10" x14ac:dyDescent="0.3">
      <c r="A435" s="5">
        <v>1002930</v>
      </c>
      <c r="B435" s="4" t="s">
        <v>604</v>
      </c>
      <c r="C435" s="4" t="s">
        <v>605</v>
      </c>
      <c r="D435" s="5">
        <v>14</v>
      </c>
      <c r="E435" s="4" t="s">
        <v>606</v>
      </c>
      <c r="F435" s="5" t="s">
        <v>607</v>
      </c>
      <c r="G435" s="4" t="s">
        <v>609</v>
      </c>
      <c r="H435" s="5" t="s">
        <v>607</v>
      </c>
      <c r="I435" s="5" t="s">
        <v>607</v>
      </c>
      <c r="J435" t="e">
        <f>VLOOKUP(A435,Validación!$F$5386:$H$5397,3,0)</f>
        <v>#N/A</v>
      </c>
    </row>
    <row r="436" spans="1:10" x14ac:dyDescent="0.3">
      <c r="A436" s="5">
        <v>1002959</v>
      </c>
      <c r="B436" s="4" t="s">
        <v>604</v>
      </c>
      <c r="C436" s="4" t="s">
        <v>605</v>
      </c>
      <c r="D436" s="5">
        <v>14</v>
      </c>
      <c r="E436" s="4" t="s">
        <v>606</v>
      </c>
      <c r="F436" s="5" t="s">
        <v>607</v>
      </c>
      <c r="G436" s="4" t="s">
        <v>609</v>
      </c>
      <c r="H436" s="5" t="s">
        <v>607</v>
      </c>
      <c r="I436" s="5" t="s">
        <v>607</v>
      </c>
      <c r="J436" t="e">
        <f>VLOOKUP(A436,Validación!$F$5386:$H$5397,3,0)</f>
        <v>#N/A</v>
      </c>
    </row>
    <row r="437" spans="1:10" x14ac:dyDescent="0.3">
      <c r="A437" s="5">
        <v>1002961</v>
      </c>
      <c r="B437" s="4" t="s">
        <v>604</v>
      </c>
      <c r="C437" s="4" t="s">
        <v>605</v>
      </c>
      <c r="D437" s="5">
        <v>14</v>
      </c>
      <c r="E437" s="4" t="s">
        <v>606</v>
      </c>
      <c r="F437" s="5" t="s">
        <v>607</v>
      </c>
      <c r="G437" s="4" t="s">
        <v>609</v>
      </c>
      <c r="H437" s="5" t="s">
        <v>607</v>
      </c>
      <c r="I437" s="5" t="s">
        <v>607</v>
      </c>
      <c r="J437" t="e">
        <f>VLOOKUP(A437,Validación!$F$5386:$H$5397,3,0)</f>
        <v>#N/A</v>
      </c>
    </row>
    <row r="438" spans="1:10" x14ac:dyDescent="0.3">
      <c r="A438" s="5">
        <v>1002962</v>
      </c>
      <c r="B438" s="4" t="s">
        <v>604</v>
      </c>
      <c r="C438" s="4" t="s">
        <v>605</v>
      </c>
      <c r="D438" s="5">
        <v>14</v>
      </c>
      <c r="E438" s="4" t="s">
        <v>606</v>
      </c>
      <c r="F438" s="5" t="s">
        <v>607</v>
      </c>
      <c r="G438" s="4" t="s">
        <v>609</v>
      </c>
      <c r="H438" s="5" t="s">
        <v>607</v>
      </c>
      <c r="I438" s="5" t="s">
        <v>607</v>
      </c>
      <c r="J438" t="e">
        <f>VLOOKUP(A438,Validación!$F$5386:$H$5397,3,0)</f>
        <v>#N/A</v>
      </c>
    </row>
    <row r="439" spans="1:10" x14ac:dyDescent="0.3">
      <c r="A439" s="5">
        <v>1002963</v>
      </c>
      <c r="B439" s="4" t="s">
        <v>604</v>
      </c>
      <c r="C439" s="4" t="s">
        <v>605</v>
      </c>
      <c r="D439" s="5">
        <v>14</v>
      </c>
      <c r="E439" s="4" t="s">
        <v>606</v>
      </c>
      <c r="F439" s="5" t="s">
        <v>607</v>
      </c>
      <c r="G439" s="4" t="s">
        <v>609</v>
      </c>
      <c r="H439" s="5" t="s">
        <v>607</v>
      </c>
      <c r="I439" s="5" t="s">
        <v>607</v>
      </c>
      <c r="J439" t="e">
        <f>VLOOKUP(A439,Validación!$F$5386:$H$5397,3,0)</f>
        <v>#N/A</v>
      </c>
    </row>
    <row r="440" spans="1:10" x14ac:dyDescent="0.3">
      <c r="A440" s="5">
        <v>1002964</v>
      </c>
      <c r="B440" s="4" t="s">
        <v>604</v>
      </c>
      <c r="C440" s="4" t="s">
        <v>605</v>
      </c>
      <c r="D440" s="5">
        <v>14</v>
      </c>
      <c r="E440" s="4" t="s">
        <v>606</v>
      </c>
      <c r="F440" s="5" t="s">
        <v>607</v>
      </c>
      <c r="G440" s="4" t="s">
        <v>609</v>
      </c>
      <c r="H440" s="5" t="s">
        <v>607</v>
      </c>
      <c r="I440" s="5" t="s">
        <v>607</v>
      </c>
      <c r="J440" t="e">
        <f>VLOOKUP(A440,Validación!$F$5386:$H$5397,3,0)</f>
        <v>#N/A</v>
      </c>
    </row>
    <row r="441" spans="1:10" x14ac:dyDescent="0.3">
      <c r="A441" s="5">
        <v>1003069</v>
      </c>
      <c r="B441" s="4" t="s">
        <v>604</v>
      </c>
      <c r="C441" s="4" t="s">
        <v>605</v>
      </c>
      <c r="D441" s="5">
        <v>14</v>
      </c>
      <c r="E441" s="4" t="s">
        <v>606</v>
      </c>
      <c r="F441" s="5" t="s">
        <v>607</v>
      </c>
      <c r="G441" s="4" t="s">
        <v>609</v>
      </c>
      <c r="H441" s="5" t="s">
        <v>607</v>
      </c>
      <c r="I441" s="5" t="s">
        <v>607</v>
      </c>
      <c r="J441" t="e">
        <f>VLOOKUP(A441,Validación!$F$5386:$H$5397,3,0)</f>
        <v>#N/A</v>
      </c>
    </row>
    <row r="442" spans="1:10" x14ac:dyDescent="0.3">
      <c r="A442" s="5">
        <v>1003070</v>
      </c>
      <c r="B442" s="4" t="s">
        <v>604</v>
      </c>
      <c r="C442" s="4" t="s">
        <v>605</v>
      </c>
      <c r="D442" s="5">
        <v>14</v>
      </c>
      <c r="E442" s="4" t="s">
        <v>606</v>
      </c>
      <c r="F442" s="5" t="s">
        <v>607</v>
      </c>
      <c r="G442" s="4" t="s">
        <v>609</v>
      </c>
      <c r="H442" s="5" t="s">
        <v>607</v>
      </c>
      <c r="I442" s="5" t="s">
        <v>607</v>
      </c>
      <c r="J442" t="e">
        <f>VLOOKUP(A442,Validación!$F$5386:$H$5397,3,0)</f>
        <v>#N/A</v>
      </c>
    </row>
    <row r="443" spans="1:10" x14ac:dyDescent="0.3">
      <c r="A443" s="5">
        <v>1003359</v>
      </c>
      <c r="B443" s="4" t="s">
        <v>604</v>
      </c>
      <c r="C443" s="4" t="s">
        <v>605</v>
      </c>
      <c r="D443" s="5">
        <v>14</v>
      </c>
      <c r="E443" s="4" t="s">
        <v>606</v>
      </c>
      <c r="F443" s="5" t="s">
        <v>607</v>
      </c>
      <c r="G443" s="4" t="s">
        <v>609</v>
      </c>
      <c r="H443" s="5" t="s">
        <v>607</v>
      </c>
      <c r="I443" s="5" t="s">
        <v>607</v>
      </c>
      <c r="J443" t="e">
        <f>VLOOKUP(A443,Validación!$F$5386:$H$5397,3,0)</f>
        <v>#N/A</v>
      </c>
    </row>
    <row r="444" spans="1:10" x14ac:dyDescent="0.3">
      <c r="A444" s="5">
        <v>1003360</v>
      </c>
      <c r="B444" s="4" t="s">
        <v>604</v>
      </c>
      <c r="C444" s="4" t="s">
        <v>605</v>
      </c>
      <c r="D444" s="5">
        <v>14</v>
      </c>
      <c r="E444" s="4" t="s">
        <v>606</v>
      </c>
      <c r="F444" s="5" t="s">
        <v>607</v>
      </c>
      <c r="G444" s="4" t="s">
        <v>609</v>
      </c>
      <c r="H444" s="5" t="s">
        <v>607</v>
      </c>
      <c r="I444" s="5" t="s">
        <v>607</v>
      </c>
      <c r="J444" t="e">
        <f>VLOOKUP(A444,Validación!$F$5386:$H$5397,3,0)</f>
        <v>#N/A</v>
      </c>
    </row>
    <row r="445" spans="1:10" x14ac:dyDescent="0.3">
      <c r="A445" s="5">
        <v>1003361</v>
      </c>
      <c r="B445" s="4" t="s">
        <v>604</v>
      </c>
      <c r="C445" s="4" t="s">
        <v>605</v>
      </c>
      <c r="D445" s="5">
        <v>14</v>
      </c>
      <c r="E445" s="4" t="s">
        <v>606</v>
      </c>
      <c r="F445" s="5" t="s">
        <v>607</v>
      </c>
      <c r="G445" s="4" t="s">
        <v>609</v>
      </c>
      <c r="H445" s="5" t="s">
        <v>607</v>
      </c>
      <c r="I445" s="5" t="s">
        <v>607</v>
      </c>
      <c r="J445" t="e">
        <f>VLOOKUP(A445,Validación!$F$5386:$H$5397,3,0)</f>
        <v>#N/A</v>
      </c>
    </row>
    <row r="446" spans="1:10" x14ac:dyDescent="0.3">
      <c r="A446" s="5">
        <v>1003362</v>
      </c>
      <c r="B446" s="4" t="s">
        <v>604</v>
      </c>
      <c r="C446" s="4" t="s">
        <v>605</v>
      </c>
      <c r="D446" s="5">
        <v>14</v>
      </c>
      <c r="E446" s="4" t="s">
        <v>606</v>
      </c>
      <c r="F446" s="5" t="s">
        <v>607</v>
      </c>
      <c r="G446" s="4" t="s">
        <v>609</v>
      </c>
      <c r="H446" s="5" t="s">
        <v>607</v>
      </c>
      <c r="I446" s="5" t="s">
        <v>607</v>
      </c>
      <c r="J446" t="e">
        <f>VLOOKUP(A446,Validación!$F$5386:$H$5397,3,0)</f>
        <v>#N/A</v>
      </c>
    </row>
    <row r="447" spans="1:10" x14ac:dyDescent="0.3">
      <c r="A447" s="5">
        <v>1003366</v>
      </c>
      <c r="B447" s="4" t="s">
        <v>604</v>
      </c>
      <c r="C447" s="4" t="s">
        <v>605</v>
      </c>
      <c r="D447" s="5">
        <v>14</v>
      </c>
      <c r="E447" s="4" t="s">
        <v>606</v>
      </c>
      <c r="F447" s="5" t="s">
        <v>607</v>
      </c>
      <c r="G447" s="4" t="s">
        <v>609</v>
      </c>
      <c r="H447" s="5" t="s">
        <v>607</v>
      </c>
      <c r="I447" s="5" t="s">
        <v>607</v>
      </c>
      <c r="J447" t="e">
        <f>VLOOKUP(A447,Validación!$F$5386:$H$5397,3,0)</f>
        <v>#N/A</v>
      </c>
    </row>
    <row r="448" spans="1:10" x14ac:dyDescent="0.3">
      <c r="A448" s="5">
        <v>1003367</v>
      </c>
      <c r="B448" s="4" t="s">
        <v>604</v>
      </c>
      <c r="C448" s="4" t="s">
        <v>605</v>
      </c>
      <c r="D448" s="5">
        <v>14</v>
      </c>
      <c r="E448" s="4" t="s">
        <v>606</v>
      </c>
      <c r="F448" s="5" t="s">
        <v>607</v>
      </c>
      <c r="G448" s="4" t="s">
        <v>609</v>
      </c>
      <c r="H448" s="5" t="s">
        <v>607</v>
      </c>
      <c r="I448" s="5" t="s">
        <v>607</v>
      </c>
      <c r="J448" t="e">
        <f>VLOOKUP(A448,Validación!$F$5386:$H$5397,3,0)</f>
        <v>#N/A</v>
      </c>
    </row>
    <row r="449" spans="1:10" x14ac:dyDescent="0.3">
      <c r="A449" s="5">
        <v>1003368</v>
      </c>
      <c r="B449" s="4" t="s">
        <v>604</v>
      </c>
      <c r="C449" s="4" t="s">
        <v>605</v>
      </c>
      <c r="D449" s="5">
        <v>14</v>
      </c>
      <c r="E449" s="4" t="s">
        <v>606</v>
      </c>
      <c r="F449" s="5" t="s">
        <v>607</v>
      </c>
      <c r="G449" s="4" t="s">
        <v>609</v>
      </c>
      <c r="H449" s="5" t="s">
        <v>607</v>
      </c>
      <c r="I449" s="5" t="s">
        <v>607</v>
      </c>
      <c r="J449" t="e">
        <f>VLOOKUP(A449,Validación!$F$5386:$H$5397,3,0)</f>
        <v>#N/A</v>
      </c>
    </row>
    <row r="450" spans="1:10" x14ac:dyDescent="0.3">
      <c r="A450" s="5">
        <v>1003369</v>
      </c>
      <c r="B450" s="4" t="s">
        <v>604</v>
      </c>
      <c r="C450" s="4" t="s">
        <v>605</v>
      </c>
      <c r="D450" s="5">
        <v>14</v>
      </c>
      <c r="E450" s="4" t="s">
        <v>606</v>
      </c>
      <c r="F450" s="5" t="s">
        <v>607</v>
      </c>
      <c r="G450" s="4" t="s">
        <v>609</v>
      </c>
      <c r="H450" s="5" t="s">
        <v>607</v>
      </c>
      <c r="I450" s="5" t="s">
        <v>607</v>
      </c>
      <c r="J450" t="e">
        <f>VLOOKUP(A450,Validación!$F$5386:$H$5397,3,0)</f>
        <v>#N/A</v>
      </c>
    </row>
    <row r="451" spans="1:10" x14ac:dyDescent="0.3">
      <c r="A451" s="5">
        <v>1003376</v>
      </c>
      <c r="B451" s="4" t="s">
        <v>604</v>
      </c>
      <c r="C451" s="4" t="s">
        <v>605</v>
      </c>
      <c r="D451" s="5">
        <v>14</v>
      </c>
      <c r="E451" s="4" t="s">
        <v>606</v>
      </c>
      <c r="F451" s="5" t="s">
        <v>607</v>
      </c>
      <c r="G451" s="4" t="s">
        <v>609</v>
      </c>
      <c r="H451" s="5" t="s">
        <v>607</v>
      </c>
      <c r="I451" s="5" t="s">
        <v>607</v>
      </c>
      <c r="J451" t="e">
        <f>VLOOKUP(A451,Validación!$F$5386:$H$5397,3,0)</f>
        <v>#N/A</v>
      </c>
    </row>
    <row r="452" spans="1:10" x14ac:dyDescent="0.3">
      <c r="A452" s="5">
        <v>1003377</v>
      </c>
      <c r="B452" s="4" t="s">
        <v>604</v>
      </c>
      <c r="C452" s="4" t="s">
        <v>605</v>
      </c>
      <c r="D452" s="5">
        <v>14</v>
      </c>
      <c r="E452" s="4" t="s">
        <v>606</v>
      </c>
      <c r="F452" s="5" t="s">
        <v>607</v>
      </c>
      <c r="G452" s="4" t="s">
        <v>609</v>
      </c>
      <c r="H452" s="5" t="s">
        <v>607</v>
      </c>
      <c r="I452" s="5" t="s">
        <v>607</v>
      </c>
      <c r="J452" t="e">
        <f>VLOOKUP(A452,Validación!$F$5386:$H$5397,3,0)</f>
        <v>#N/A</v>
      </c>
    </row>
    <row r="453" spans="1:10" x14ac:dyDescent="0.3">
      <c r="A453" s="5">
        <v>1003379</v>
      </c>
      <c r="B453" s="4" t="s">
        <v>604</v>
      </c>
      <c r="C453" s="4" t="s">
        <v>605</v>
      </c>
      <c r="D453" s="5">
        <v>14</v>
      </c>
      <c r="E453" s="4" t="s">
        <v>606</v>
      </c>
      <c r="F453" s="5" t="s">
        <v>607</v>
      </c>
      <c r="G453" s="4" t="s">
        <v>609</v>
      </c>
      <c r="H453" s="5" t="s">
        <v>607</v>
      </c>
      <c r="I453" s="5" t="s">
        <v>607</v>
      </c>
      <c r="J453" t="e">
        <f>VLOOKUP(A453,Validación!$F$5386:$H$5397,3,0)</f>
        <v>#N/A</v>
      </c>
    </row>
    <row r="454" spans="1:10" x14ac:dyDescent="0.3">
      <c r="A454" s="5">
        <v>1003380</v>
      </c>
      <c r="B454" s="4" t="s">
        <v>604</v>
      </c>
      <c r="C454" s="4" t="s">
        <v>605</v>
      </c>
      <c r="D454" s="5">
        <v>14</v>
      </c>
      <c r="E454" s="4" t="s">
        <v>606</v>
      </c>
      <c r="F454" s="5" t="s">
        <v>607</v>
      </c>
      <c r="G454" s="4" t="s">
        <v>609</v>
      </c>
      <c r="H454" s="5" t="s">
        <v>607</v>
      </c>
      <c r="I454" s="5" t="s">
        <v>607</v>
      </c>
      <c r="J454" t="e">
        <f>VLOOKUP(A454,Validación!$F$5386:$H$5397,3,0)</f>
        <v>#N/A</v>
      </c>
    </row>
    <row r="455" spans="1:10" x14ac:dyDescent="0.3">
      <c r="A455" s="5">
        <v>1003395</v>
      </c>
      <c r="B455" s="4" t="s">
        <v>604</v>
      </c>
      <c r="C455" s="4" t="s">
        <v>605</v>
      </c>
      <c r="D455" s="5">
        <v>14</v>
      </c>
      <c r="E455" s="4" t="s">
        <v>606</v>
      </c>
      <c r="F455" s="5" t="s">
        <v>607</v>
      </c>
      <c r="G455" s="4" t="s">
        <v>609</v>
      </c>
      <c r="H455" s="5" t="s">
        <v>607</v>
      </c>
      <c r="I455" s="5" t="s">
        <v>607</v>
      </c>
      <c r="J455" t="e">
        <f>VLOOKUP(A455,Validación!$F$5386:$H$5397,3,0)</f>
        <v>#N/A</v>
      </c>
    </row>
    <row r="456" spans="1:10" x14ac:dyDescent="0.3">
      <c r="A456" s="5">
        <v>1003451</v>
      </c>
      <c r="B456" s="4" t="s">
        <v>604</v>
      </c>
      <c r="C456" s="4" t="s">
        <v>605</v>
      </c>
      <c r="D456" s="5">
        <v>14</v>
      </c>
      <c r="E456" s="4" t="s">
        <v>606</v>
      </c>
      <c r="F456" s="5" t="s">
        <v>607</v>
      </c>
      <c r="G456" s="4" t="s">
        <v>609</v>
      </c>
      <c r="H456" s="5" t="s">
        <v>607</v>
      </c>
      <c r="I456" s="5" t="s">
        <v>607</v>
      </c>
      <c r="J456" t="e">
        <f>VLOOKUP(A456,Validación!$F$5386:$H$5397,3,0)</f>
        <v>#N/A</v>
      </c>
    </row>
    <row r="457" spans="1:10" x14ac:dyDescent="0.3">
      <c r="A457" s="5">
        <v>1003453</v>
      </c>
      <c r="B457" s="4" t="s">
        <v>604</v>
      </c>
      <c r="C457" s="4" t="s">
        <v>605</v>
      </c>
      <c r="D457" s="5">
        <v>14</v>
      </c>
      <c r="E457" s="4" t="s">
        <v>606</v>
      </c>
      <c r="F457" s="5" t="s">
        <v>607</v>
      </c>
      <c r="G457" s="4" t="s">
        <v>609</v>
      </c>
      <c r="H457" s="5" t="s">
        <v>607</v>
      </c>
      <c r="I457" s="5" t="s">
        <v>607</v>
      </c>
      <c r="J457" t="e">
        <f>VLOOKUP(A457,Validación!$F$5386:$H$5397,3,0)</f>
        <v>#N/A</v>
      </c>
    </row>
    <row r="458" spans="1:10" x14ac:dyDescent="0.3">
      <c r="A458" s="5">
        <v>1003456</v>
      </c>
      <c r="B458" s="4" t="s">
        <v>604</v>
      </c>
      <c r="C458" s="4" t="s">
        <v>605</v>
      </c>
      <c r="D458" s="5">
        <v>14</v>
      </c>
      <c r="E458" s="4" t="s">
        <v>606</v>
      </c>
      <c r="F458" s="5" t="s">
        <v>607</v>
      </c>
      <c r="G458" s="4" t="s">
        <v>609</v>
      </c>
      <c r="H458" s="5" t="s">
        <v>607</v>
      </c>
      <c r="I458" s="5" t="s">
        <v>607</v>
      </c>
      <c r="J458" t="e">
        <f>VLOOKUP(A458,Validación!$F$5386:$H$5397,3,0)</f>
        <v>#N/A</v>
      </c>
    </row>
    <row r="459" spans="1:10" x14ac:dyDescent="0.3">
      <c r="A459" s="5">
        <v>1003460</v>
      </c>
      <c r="B459" s="4" t="s">
        <v>604</v>
      </c>
      <c r="C459" s="4" t="s">
        <v>605</v>
      </c>
      <c r="D459" s="5">
        <v>14</v>
      </c>
      <c r="E459" s="4" t="s">
        <v>606</v>
      </c>
      <c r="F459" s="5" t="s">
        <v>607</v>
      </c>
      <c r="G459" s="4" t="s">
        <v>609</v>
      </c>
      <c r="H459" s="5" t="s">
        <v>607</v>
      </c>
      <c r="I459" s="5" t="s">
        <v>607</v>
      </c>
      <c r="J459" t="e">
        <f>VLOOKUP(A459,Validación!$F$5386:$H$5397,3,0)</f>
        <v>#N/A</v>
      </c>
    </row>
    <row r="460" spans="1:10" x14ac:dyDescent="0.3">
      <c r="A460" s="5">
        <v>1003468</v>
      </c>
      <c r="B460" s="4" t="s">
        <v>604</v>
      </c>
      <c r="C460" s="4" t="s">
        <v>605</v>
      </c>
      <c r="D460" s="5">
        <v>14</v>
      </c>
      <c r="E460" s="4" t="s">
        <v>606</v>
      </c>
      <c r="F460" s="5" t="s">
        <v>607</v>
      </c>
      <c r="G460" s="4" t="s">
        <v>609</v>
      </c>
      <c r="H460" s="5" t="s">
        <v>607</v>
      </c>
      <c r="I460" s="5" t="s">
        <v>607</v>
      </c>
      <c r="J460" t="e">
        <f>VLOOKUP(A460,Validación!$F$5386:$H$5397,3,0)</f>
        <v>#N/A</v>
      </c>
    </row>
    <row r="461" spans="1:10" x14ac:dyDescent="0.3">
      <c r="A461" s="5">
        <v>1003673</v>
      </c>
      <c r="B461" s="4" t="s">
        <v>604</v>
      </c>
      <c r="C461" s="4" t="s">
        <v>605</v>
      </c>
      <c r="D461" s="5">
        <v>14</v>
      </c>
      <c r="E461" s="4" t="s">
        <v>606</v>
      </c>
      <c r="F461" s="5" t="s">
        <v>607</v>
      </c>
      <c r="G461" s="4" t="s">
        <v>609</v>
      </c>
      <c r="H461" s="5" t="s">
        <v>607</v>
      </c>
      <c r="I461" s="5" t="s">
        <v>607</v>
      </c>
      <c r="J461" t="e">
        <f>VLOOKUP(A461,Validación!$F$5386:$H$5397,3,0)</f>
        <v>#N/A</v>
      </c>
    </row>
    <row r="462" spans="1:10" x14ac:dyDescent="0.3">
      <c r="A462" s="5">
        <v>1003708</v>
      </c>
      <c r="B462" s="4" t="s">
        <v>604</v>
      </c>
      <c r="C462" s="4" t="s">
        <v>605</v>
      </c>
      <c r="D462" s="5">
        <v>14</v>
      </c>
      <c r="E462" s="4" t="s">
        <v>606</v>
      </c>
      <c r="F462" s="5" t="s">
        <v>607</v>
      </c>
      <c r="G462" s="4" t="s">
        <v>609</v>
      </c>
      <c r="H462" s="5" t="s">
        <v>607</v>
      </c>
      <c r="I462" s="5" t="s">
        <v>607</v>
      </c>
      <c r="J462" t="e">
        <f>VLOOKUP(A462,Validación!$F$5386:$H$5397,3,0)</f>
        <v>#N/A</v>
      </c>
    </row>
    <row r="463" spans="1:10" x14ac:dyDescent="0.3">
      <c r="A463" s="5">
        <v>1003874</v>
      </c>
      <c r="B463" s="4" t="s">
        <v>604</v>
      </c>
      <c r="C463" s="4" t="s">
        <v>605</v>
      </c>
      <c r="D463" s="5">
        <v>14</v>
      </c>
      <c r="E463" s="4" t="s">
        <v>606</v>
      </c>
      <c r="F463" s="5" t="s">
        <v>607</v>
      </c>
      <c r="G463" s="4" t="s">
        <v>609</v>
      </c>
      <c r="H463" s="5" t="s">
        <v>607</v>
      </c>
      <c r="I463" s="5" t="s">
        <v>607</v>
      </c>
      <c r="J463" t="e">
        <f>VLOOKUP(A463,Validación!$F$5386:$H$5397,3,0)</f>
        <v>#N/A</v>
      </c>
    </row>
    <row r="464" spans="1:10" x14ac:dyDescent="0.3">
      <c r="A464" s="5">
        <v>1003875</v>
      </c>
      <c r="B464" s="4" t="s">
        <v>604</v>
      </c>
      <c r="C464" s="4" t="s">
        <v>605</v>
      </c>
      <c r="D464" s="5">
        <v>14</v>
      </c>
      <c r="E464" s="4" t="s">
        <v>606</v>
      </c>
      <c r="F464" s="5" t="s">
        <v>607</v>
      </c>
      <c r="G464" s="4" t="s">
        <v>609</v>
      </c>
      <c r="H464" s="5" t="s">
        <v>607</v>
      </c>
      <c r="I464" s="5" t="s">
        <v>607</v>
      </c>
      <c r="J464" t="e">
        <f>VLOOKUP(A464,Validación!$F$5386:$H$5397,3,0)</f>
        <v>#N/A</v>
      </c>
    </row>
    <row r="465" spans="1:10" x14ac:dyDescent="0.3">
      <c r="A465" s="5">
        <v>1003876</v>
      </c>
      <c r="B465" s="4" t="s">
        <v>604</v>
      </c>
      <c r="C465" s="4" t="s">
        <v>605</v>
      </c>
      <c r="D465" s="5">
        <v>14</v>
      </c>
      <c r="E465" s="4" t="s">
        <v>606</v>
      </c>
      <c r="F465" s="5" t="s">
        <v>607</v>
      </c>
      <c r="G465" s="4" t="s">
        <v>609</v>
      </c>
      <c r="H465" s="5" t="s">
        <v>607</v>
      </c>
      <c r="I465" s="5" t="s">
        <v>607</v>
      </c>
      <c r="J465" t="e">
        <f>VLOOKUP(A465,Validación!$F$5386:$H$5397,3,0)</f>
        <v>#N/A</v>
      </c>
    </row>
    <row r="466" spans="1:10" x14ac:dyDescent="0.3">
      <c r="A466" s="5">
        <v>1003881</v>
      </c>
      <c r="B466" s="4" t="s">
        <v>604</v>
      </c>
      <c r="C466" s="4" t="s">
        <v>605</v>
      </c>
      <c r="D466" s="5">
        <v>14</v>
      </c>
      <c r="E466" s="4" t="s">
        <v>606</v>
      </c>
      <c r="F466" s="5" t="s">
        <v>607</v>
      </c>
      <c r="G466" s="4" t="s">
        <v>609</v>
      </c>
      <c r="H466" s="5" t="s">
        <v>607</v>
      </c>
      <c r="I466" s="5" t="s">
        <v>607</v>
      </c>
      <c r="J466" t="e">
        <f>VLOOKUP(A466,Validación!$F$5386:$H$5397,3,0)</f>
        <v>#N/A</v>
      </c>
    </row>
    <row r="467" spans="1:10" x14ac:dyDescent="0.3">
      <c r="A467" s="5">
        <v>1003882</v>
      </c>
      <c r="B467" s="4" t="s">
        <v>604</v>
      </c>
      <c r="C467" s="4" t="s">
        <v>605</v>
      </c>
      <c r="D467" s="5">
        <v>14</v>
      </c>
      <c r="E467" s="4" t="s">
        <v>606</v>
      </c>
      <c r="F467" s="5" t="s">
        <v>607</v>
      </c>
      <c r="G467" s="4" t="s">
        <v>609</v>
      </c>
      <c r="H467" s="5" t="s">
        <v>607</v>
      </c>
      <c r="I467" s="5" t="s">
        <v>607</v>
      </c>
      <c r="J467" t="e">
        <f>VLOOKUP(A467,Validación!$F$5386:$H$5397,3,0)</f>
        <v>#N/A</v>
      </c>
    </row>
    <row r="468" spans="1:10" x14ac:dyDescent="0.3">
      <c r="A468" s="5">
        <v>1003883</v>
      </c>
      <c r="B468" s="4" t="s">
        <v>604</v>
      </c>
      <c r="C468" s="4" t="s">
        <v>605</v>
      </c>
      <c r="D468" s="5">
        <v>14</v>
      </c>
      <c r="E468" s="4" t="s">
        <v>606</v>
      </c>
      <c r="F468" s="5" t="s">
        <v>607</v>
      </c>
      <c r="G468" s="4" t="s">
        <v>609</v>
      </c>
      <c r="H468" s="5" t="s">
        <v>607</v>
      </c>
      <c r="I468" s="5" t="s">
        <v>607</v>
      </c>
      <c r="J468" t="e">
        <f>VLOOKUP(A468,Validación!$F$5386:$H$5397,3,0)</f>
        <v>#N/A</v>
      </c>
    </row>
    <row r="469" spans="1:10" x14ac:dyDescent="0.3">
      <c r="A469" s="5">
        <v>1003946</v>
      </c>
      <c r="B469" s="4" t="s">
        <v>604</v>
      </c>
      <c r="C469" s="4" t="s">
        <v>605</v>
      </c>
      <c r="D469" s="5">
        <v>14</v>
      </c>
      <c r="E469" s="4" t="s">
        <v>606</v>
      </c>
      <c r="F469" s="5" t="s">
        <v>607</v>
      </c>
      <c r="G469" s="4" t="s">
        <v>609</v>
      </c>
      <c r="H469" s="5" t="s">
        <v>607</v>
      </c>
      <c r="I469" s="5" t="s">
        <v>607</v>
      </c>
      <c r="J469" t="e">
        <f>VLOOKUP(A469,Validación!$F$5386:$H$5397,3,0)</f>
        <v>#N/A</v>
      </c>
    </row>
    <row r="470" spans="1:10" x14ac:dyDescent="0.3">
      <c r="A470" s="5">
        <v>1003947</v>
      </c>
      <c r="B470" s="4" t="s">
        <v>604</v>
      </c>
      <c r="C470" s="4" t="s">
        <v>605</v>
      </c>
      <c r="D470" s="5">
        <v>14</v>
      </c>
      <c r="E470" s="4" t="s">
        <v>606</v>
      </c>
      <c r="F470" s="5" t="s">
        <v>607</v>
      </c>
      <c r="G470" s="4" t="s">
        <v>609</v>
      </c>
      <c r="H470" s="5" t="s">
        <v>607</v>
      </c>
      <c r="I470" s="5" t="s">
        <v>607</v>
      </c>
      <c r="J470" t="e">
        <f>VLOOKUP(A470,Validación!$F$5386:$H$5397,3,0)</f>
        <v>#N/A</v>
      </c>
    </row>
    <row r="471" spans="1:10" x14ac:dyDescent="0.3">
      <c r="A471" s="5">
        <v>1003948</v>
      </c>
      <c r="B471" s="4" t="s">
        <v>604</v>
      </c>
      <c r="C471" s="4" t="s">
        <v>605</v>
      </c>
      <c r="D471" s="5">
        <v>14</v>
      </c>
      <c r="E471" s="4" t="s">
        <v>606</v>
      </c>
      <c r="F471" s="5" t="s">
        <v>607</v>
      </c>
      <c r="G471" s="4" t="s">
        <v>609</v>
      </c>
      <c r="H471" s="5" t="s">
        <v>607</v>
      </c>
      <c r="I471" s="5" t="s">
        <v>607</v>
      </c>
      <c r="J471" t="e">
        <f>VLOOKUP(A471,Validación!$F$5386:$H$5397,3,0)</f>
        <v>#N/A</v>
      </c>
    </row>
    <row r="472" spans="1:10" x14ac:dyDescent="0.3">
      <c r="A472" s="5">
        <v>1003949</v>
      </c>
      <c r="B472" s="4" t="s">
        <v>604</v>
      </c>
      <c r="C472" s="4" t="s">
        <v>605</v>
      </c>
      <c r="D472" s="5">
        <v>14</v>
      </c>
      <c r="E472" s="4" t="s">
        <v>606</v>
      </c>
      <c r="F472" s="5" t="s">
        <v>607</v>
      </c>
      <c r="G472" s="4" t="s">
        <v>609</v>
      </c>
      <c r="H472" s="5" t="s">
        <v>607</v>
      </c>
      <c r="I472" s="5" t="s">
        <v>607</v>
      </c>
      <c r="J472" t="e">
        <f>VLOOKUP(A472,Validación!$F$5386:$H$5397,3,0)</f>
        <v>#N/A</v>
      </c>
    </row>
    <row r="473" spans="1:10" x14ac:dyDescent="0.3">
      <c r="A473" s="5">
        <v>1004082</v>
      </c>
      <c r="B473" s="4" t="s">
        <v>604</v>
      </c>
      <c r="C473" s="4" t="s">
        <v>605</v>
      </c>
      <c r="D473" s="5">
        <v>14</v>
      </c>
      <c r="E473" s="4" t="s">
        <v>606</v>
      </c>
      <c r="F473" s="5" t="s">
        <v>607</v>
      </c>
      <c r="G473" s="4" t="s">
        <v>609</v>
      </c>
      <c r="H473" s="5" t="s">
        <v>607</v>
      </c>
      <c r="I473" s="5" t="s">
        <v>607</v>
      </c>
      <c r="J473" t="e">
        <f>VLOOKUP(A473,Validación!$F$5386:$H$5397,3,0)</f>
        <v>#N/A</v>
      </c>
    </row>
    <row r="474" spans="1:10" x14ac:dyDescent="0.3">
      <c r="A474" s="5">
        <v>1004083</v>
      </c>
      <c r="B474" s="4" t="s">
        <v>604</v>
      </c>
      <c r="C474" s="4" t="s">
        <v>605</v>
      </c>
      <c r="D474" s="5">
        <v>14</v>
      </c>
      <c r="E474" s="4" t="s">
        <v>606</v>
      </c>
      <c r="F474" s="5" t="s">
        <v>607</v>
      </c>
      <c r="G474" s="4" t="s">
        <v>609</v>
      </c>
      <c r="H474" s="5" t="s">
        <v>607</v>
      </c>
      <c r="I474" s="5" t="s">
        <v>607</v>
      </c>
      <c r="J474" t="e">
        <f>VLOOKUP(A474,Validación!$F$5386:$H$5397,3,0)</f>
        <v>#N/A</v>
      </c>
    </row>
    <row r="475" spans="1:10" x14ac:dyDescent="0.3">
      <c r="A475" s="5">
        <v>1004229</v>
      </c>
      <c r="B475" s="4" t="s">
        <v>604</v>
      </c>
      <c r="C475" s="4" t="s">
        <v>605</v>
      </c>
      <c r="D475" s="5">
        <v>14</v>
      </c>
      <c r="E475" s="4" t="s">
        <v>606</v>
      </c>
      <c r="F475" s="5" t="s">
        <v>607</v>
      </c>
      <c r="G475" s="4" t="s">
        <v>609</v>
      </c>
      <c r="H475" s="5" t="s">
        <v>607</v>
      </c>
      <c r="I475" s="5" t="s">
        <v>607</v>
      </c>
      <c r="J475" t="e">
        <f>VLOOKUP(A475,Validación!$F$5386:$H$5397,3,0)</f>
        <v>#N/A</v>
      </c>
    </row>
    <row r="476" spans="1:10" x14ac:dyDescent="0.3">
      <c r="A476" s="5">
        <v>1004332</v>
      </c>
      <c r="B476" s="4" t="s">
        <v>604</v>
      </c>
      <c r="C476" s="4" t="s">
        <v>605</v>
      </c>
      <c r="D476" s="5">
        <v>14</v>
      </c>
      <c r="E476" s="4" t="s">
        <v>606</v>
      </c>
      <c r="F476" s="5" t="s">
        <v>607</v>
      </c>
      <c r="G476" s="4" t="s">
        <v>609</v>
      </c>
      <c r="H476" s="5" t="s">
        <v>607</v>
      </c>
      <c r="I476" s="5" t="s">
        <v>607</v>
      </c>
      <c r="J476" t="e">
        <f>VLOOKUP(A476,Validación!$F$5386:$H$5397,3,0)</f>
        <v>#N/A</v>
      </c>
    </row>
    <row r="477" spans="1:10" x14ac:dyDescent="0.3">
      <c r="A477" s="5">
        <v>1004340</v>
      </c>
      <c r="B477" s="4" t="s">
        <v>604</v>
      </c>
      <c r="C477" s="4" t="s">
        <v>605</v>
      </c>
      <c r="D477" s="5">
        <v>14</v>
      </c>
      <c r="E477" s="4" t="s">
        <v>606</v>
      </c>
      <c r="F477" s="5" t="s">
        <v>607</v>
      </c>
      <c r="G477" s="4" t="s">
        <v>609</v>
      </c>
      <c r="H477" s="5" t="s">
        <v>607</v>
      </c>
      <c r="I477" s="5" t="s">
        <v>607</v>
      </c>
      <c r="J477" t="e">
        <f>VLOOKUP(A477,Validación!$F$5386:$H$5397,3,0)</f>
        <v>#N/A</v>
      </c>
    </row>
    <row r="478" spans="1:10" x14ac:dyDescent="0.3">
      <c r="A478" s="5">
        <v>1004416</v>
      </c>
      <c r="B478" s="4" t="s">
        <v>604</v>
      </c>
      <c r="C478" s="4" t="s">
        <v>605</v>
      </c>
      <c r="D478" s="5">
        <v>14</v>
      </c>
      <c r="E478" s="4" t="s">
        <v>606</v>
      </c>
      <c r="F478" s="5" t="s">
        <v>607</v>
      </c>
      <c r="G478" s="4" t="s">
        <v>609</v>
      </c>
      <c r="H478" s="5" t="s">
        <v>607</v>
      </c>
      <c r="I478" s="5" t="s">
        <v>607</v>
      </c>
      <c r="J478" t="e">
        <f>VLOOKUP(A478,Validación!$F$5386:$H$5397,3,0)</f>
        <v>#N/A</v>
      </c>
    </row>
    <row r="479" spans="1:10" x14ac:dyDescent="0.3">
      <c r="A479" s="5">
        <v>1004417</v>
      </c>
      <c r="B479" s="4" t="s">
        <v>604</v>
      </c>
      <c r="C479" s="4" t="s">
        <v>605</v>
      </c>
      <c r="D479" s="5">
        <v>14</v>
      </c>
      <c r="E479" s="4" t="s">
        <v>606</v>
      </c>
      <c r="F479" s="5" t="s">
        <v>607</v>
      </c>
      <c r="G479" s="4" t="s">
        <v>609</v>
      </c>
      <c r="H479" s="5" t="s">
        <v>607</v>
      </c>
      <c r="I479" s="5" t="s">
        <v>607</v>
      </c>
      <c r="J479" t="e">
        <f>VLOOKUP(A479,Validación!$F$5386:$H$5397,3,0)</f>
        <v>#N/A</v>
      </c>
    </row>
    <row r="480" spans="1:10" x14ac:dyDescent="0.3">
      <c r="A480" s="5">
        <v>1004418</v>
      </c>
      <c r="B480" s="4" t="s">
        <v>604</v>
      </c>
      <c r="C480" s="4" t="s">
        <v>605</v>
      </c>
      <c r="D480" s="5">
        <v>14</v>
      </c>
      <c r="E480" s="4" t="s">
        <v>606</v>
      </c>
      <c r="F480" s="5" t="s">
        <v>607</v>
      </c>
      <c r="G480" s="4" t="s">
        <v>609</v>
      </c>
      <c r="H480" s="5" t="s">
        <v>607</v>
      </c>
      <c r="I480" s="5" t="s">
        <v>607</v>
      </c>
      <c r="J480" t="e">
        <f>VLOOKUP(A480,Validación!$F$5386:$H$5397,3,0)</f>
        <v>#N/A</v>
      </c>
    </row>
    <row r="481" spans="1:10" x14ac:dyDescent="0.3">
      <c r="A481" s="5">
        <v>1004419</v>
      </c>
      <c r="B481" s="4" t="s">
        <v>604</v>
      </c>
      <c r="C481" s="4" t="s">
        <v>605</v>
      </c>
      <c r="D481" s="5">
        <v>14</v>
      </c>
      <c r="E481" s="4" t="s">
        <v>606</v>
      </c>
      <c r="F481" s="5" t="s">
        <v>607</v>
      </c>
      <c r="G481" s="4" t="s">
        <v>609</v>
      </c>
      <c r="H481" s="5" t="s">
        <v>607</v>
      </c>
      <c r="I481" s="5" t="s">
        <v>607</v>
      </c>
      <c r="J481" t="e">
        <f>VLOOKUP(A481,Validación!$F$5386:$H$5397,3,0)</f>
        <v>#N/A</v>
      </c>
    </row>
    <row r="482" spans="1:10" x14ac:dyDescent="0.3">
      <c r="A482" s="5">
        <v>1004420</v>
      </c>
      <c r="B482" s="4" t="s">
        <v>604</v>
      </c>
      <c r="C482" s="4" t="s">
        <v>605</v>
      </c>
      <c r="D482" s="5">
        <v>14</v>
      </c>
      <c r="E482" s="4" t="s">
        <v>606</v>
      </c>
      <c r="F482" s="5" t="s">
        <v>607</v>
      </c>
      <c r="G482" s="4" t="s">
        <v>609</v>
      </c>
      <c r="H482" s="5" t="s">
        <v>607</v>
      </c>
      <c r="I482" s="5" t="s">
        <v>607</v>
      </c>
      <c r="J482" t="e">
        <f>VLOOKUP(A482,Validación!$F$5386:$H$5397,3,0)</f>
        <v>#N/A</v>
      </c>
    </row>
    <row r="483" spans="1:10" x14ac:dyDescent="0.3">
      <c r="A483" s="5">
        <v>1004421</v>
      </c>
      <c r="B483" s="4" t="s">
        <v>604</v>
      </c>
      <c r="C483" s="4" t="s">
        <v>605</v>
      </c>
      <c r="D483" s="5">
        <v>14</v>
      </c>
      <c r="E483" s="4" t="s">
        <v>606</v>
      </c>
      <c r="F483" s="5" t="s">
        <v>607</v>
      </c>
      <c r="G483" s="4" t="s">
        <v>609</v>
      </c>
      <c r="H483" s="5" t="s">
        <v>607</v>
      </c>
      <c r="I483" s="5" t="s">
        <v>607</v>
      </c>
      <c r="J483" t="e">
        <f>VLOOKUP(A483,Validación!$F$5386:$H$5397,3,0)</f>
        <v>#N/A</v>
      </c>
    </row>
    <row r="484" spans="1:10" x14ac:dyDescent="0.3">
      <c r="A484" s="5">
        <v>1004423</v>
      </c>
      <c r="B484" s="4" t="s">
        <v>604</v>
      </c>
      <c r="C484" s="4" t="s">
        <v>605</v>
      </c>
      <c r="D484" s="5">
        <v>14</v>
      </c>
      <c r="E484" s="4" t="s">
        <v>606</v>
      </c>
      <c r="F484" s="5" t="s">
        <v>607</v>
      </c>
      <c r="G484" s="4" t="s">
        <v>609</v>
      </c>
      <c r="H484" s="5" t="s">
        <v>607</v>
      </c>
      <c r="I484" s="5" t="s">
        <v>607</v>
      </c>
      <c r="J484" t="e">
        <f>VLOOKUP(A484,Validación!$F$5386:$H$5397,3,0)</f>
        <v>#N/A</v>
      </c>
    </row>
    <row r="485" spans="1:10" x14ac:dyDescent="0.3">
      <c r="A485" s="5">
        <v>1004424</v>
      </c>
      <c r="B485" s="4" t="s">
        <v>604</v>
      </c>
      <c r="C485" s="4" t="s">
        <v>605</v>
      </c>
      <c r="D485" s="5">
        <v>14</v>
      </c>
      <c r="E485" s="4" t="s">
        <v>606</v>
      </c>
      <c r="F485" s="5" t="s">
        <v>607</v>
      </c>
      <c r="G485" s="4" t="s">
        <v>609</v>
      </c>
      <c r="H485" s="5" t="s">
        <v>607</v>
      </c>
      <c r="I485" s="5" t="s">
        <v>607</v>
      </c>
      <c r="J485" t="e">
        <f>VLOOKUP(A485,Validación!$F$5386:$H$5397,3,0)</f>
        <v>#N/A</v>
      </c>
    </row>
    <row r="486" spans="1:10" x14ac:dyDescent="0.3">
      <c r="A486" s="5">
        <v>1004447</v>
      </c>
      <c r="B486" s="4" t="s">
        <v>604</v>
      </c>
      <c r="C486" s="4" t="s">
        <v>605</v>
      </c>
      <c r="D486" s="5">
        <v>14</v>
      </c>
      <c r="E486" s="4" t="s">
        <v>606</v>
      </c>
      <c r="F486" s="5" t="s">
        <v>607</v>
      </c>
      <c r="G486" s="4" t="s">
        <v>609</v>
      </c>
      <c r="H486" s="5" t="s">
        <v>607</v>
      </c>
      <c r="I486" s="5" t="s">
        <v>607</v>
      </c>
      <c r="J486" t="e">
        <f>VLOOKUP(A486,Validación!$F$5386:$H$5397,3,0)</f>
        <v>#N/A</v>
      </c>
    </row>
    <row r="487" spans="1:10" x14ac:dyDescent="0.3">
      <c r="A487" s="5">
        <v>1004448</v>
      </c>
      <c r="B487" s="4" t="s">
        <v>604</v>
      </c>
      <c r="C487" s="4" t="s">
        <v>605</v>
      </c>
      <c r="D487" s="5">
        <v>14</v>
      </c>
      <c r="E487" s="4" t="s">
        <v>606</v>
      </c>
      <c r="F487" s="5" t="s">
        <v>607</v>
      </c>
      <c r="G487" s="4" t="s">
        <v>609</v>
      </c>
      <c r="H487" s="5" t="s">
        <v>607</v>
      </c>
      <c r="I487" s="5" t="s">
        <v>607</v>
      </c>
      <c r="J487" t="e">
        <f>VLOOKUP(A487,Validación!$F$5386:$H$5397,3,0)</f>
        <v>#N/A</v>
      </c>
    </row>
    <row r="488" spans="1:10" x14ac:dyDescent="0.3">
      <c r="A488" s="5">
        <v>1004625</v>
      </c>
      <c r="B488" s="4" t="s">
        <v>604</v>
      </c>
      <c r="C488" s="4" t="s">
        <v>605</v>
      </c>
      <c r="D488" s="5">
        <v>14</v>
      </c>
      <c r="E488" s="4" t="s">
        <v>606</v>
      </c>
      <c r="F488" s="5" t="s">
        <v>607</v>
      </c>
      <c r="G488" s="4" t="s">
        <v>609</v>
      </c>
      <c r="H488" s="5" t="s">
        <v>607</v>
      </c>
      <c r="I488" s="5" t="s">
        <v>607</v>
      </c>
      <c r="J488" t="e">
        <f>VLOOKUP(A488,Validación!$F$5386:$H$5397,3,0)</f>
        <v>#N/A</v>
      </c>
    </row>
    <row r="489" spans="1:10" x14ac:dyDescent="0.3">
      <c r="A489" s="5">
        <v>1004626</v>
      </c>
      <c r="B489" s="4" t="s">
        <v>604</v>
      </c>
      <c r="C489" s="4" t="s">
        <v>605</v>
      </c>
      <c r="D489" s="5">
        <v>14</v>
      </c>
      <c r="E489" s="4" t="s">
        <v>606</v>
      </c>
      <c r="F489" s="5" t="s">
        <v>607</v>
      </c>
      <c r="G489" s="4" t="s">
        <v>609</v>
      </c>
      <c r="H489" s="5" t="s">
        <v>607</v>
      </c>
      <c r="I489" s="5" t="s">
        <v>607</v>
      </c>
      <c r="J489" t="e">
        <f>VLOOKUP(A489,Validación!$F$5386:$H$5397,3,0)</f>
        <v>#N/A</v>
      </c>
    </row>
    <row r="490" spans="1:10" x14ac:dyDescent="0.3">
      <c r="A490" s="5">
        <v>1004627</v>
      </c>
      <c r="B490" s="4" t="s">
        <v>604</v>
      </c>
      <c r="C490" s="4" t="s">
        <v>605</v>
      </c>
      <c r="D490" s="5">
        <v>14</v>
      </c>
      <c r="E490" s="4" t="s">
        <v>606</v>
      </c>
      <c r="F490" s="5" t="s">
        <v>607</v>
      </c>
      <c r="G490" s="4" t="s">
        <v>609</v>
      </c>
      <c r="H490" s="5" t="s">
        <v>607</v>
      </c>
      <c r="I490" s="5" t="s">
        <v>607</v>
      </c>
      <c r="J490" t="e">
        <f>VLOOKUP(A490,Validación!$F$5386:$H$5397,3,0)</f>
        <v>#N/A</v>
      </c>
    </row>
    <row r="491" spans="1:10" x14ac:dyDescent="0.3">
      <c r="A491" s="5">
        <v>1004628</v>
      </c>
      <c r="B491" s="4" t="s">
        <v>604</v>
      </c>
      <c r="C491" s="4" t="s">
        <v>605</v>
      </c>
      <c r="D491" s="5">
        <v>14</v>
      </c>
      <c r="E491" s="4" t="s">
        <v>606</v>
      </c>
      <c r="F491" s="5" t="s">
        <v>607</v>
      </c>
      <c r="G491" s="4" t="s">
        <v>609</v>
      </c>
      <c r="H491" s="5" t="s">
        <v>607</v>
      </c>
      <c r="I491" s="5" t="s">
        <v>607</v>
      </c>
      <c r="J491" t="e">
        <f>VLOOKUP(A491,Validación!$F$5386:$H$5397,3,0)</f>
        <v>#N/A</v>
      </c>
    </row>
    <row r="492" spans="1:10" x14ac:dyDescent="0.3">
      <c r="A492" s="5">
        <v>1004629</v>
      </c>
      <c r="B492" s="4" t="s">
        <v>604</v>
      </c>
      <c r="C492" s="4" t="s">
        <v>605</v>
      </c>
      <c r="D492" s="5">
        <v>14</v>
      </c>
      <c r="E492" s="4" t="s">
        <v>606</v>
      </c>
      <c r="F492" s="5" t="s">
        <v>607</v>
      </c>
      <c r="G492" s="4" t="s">
        <v>609</v>
      </c>
      <c r="H492" s="5" t="s">
        <v>607</v>
      </c>
      <c r="I492" s="5" t="s">
        <v>607</v>
      </c>
      <c r="J492" t="e">
        <f>VLOOKUP(A492,Validación!$F$5386:$H$5397,3,0)</f>
        <v>#N/A</v>
      </c>
    </row>
    <row r="493" spans="1:10" x14ac:dyDescent="0.3">
      <c r="A493" s="5">
        <v>1004630</v>
      </c>
      <c r="B493" s="4" t="s">
        <v>604</v>
      </c>
      <c r="C493" s="4" t="s">
        <v>605</v>
      </c>
      <c r="D493" s="5">
        <v>14</v>
      </c>
      <c r="E493" s="4" t="s">
        <v>606</v>
      </c>
      <c r="F493" s="5" t="s">
        <v>607</v>
      </c>
      <c r="G493" s="4" t="s">
        <v>609</v>
      </c>
      <c r="H493" s="5" t="s">
        <v>607</v>
      </c>
      <c r="I493" s="5" t="s">
        <v>607</v>
      </c>
      <c r="J493" t="e">
        <f>VLOOKUP(A493,Validación!$F$5386:$H$5397,3,0)</f>
        <v>#N/A</v>
      </c>
    </row>
    <row r="494" spans="1:10" x14ac:dyDescent="0.3">
      <c r="A494" s="5">
        <v>1004631</v>
      </c>
      <c r="B494" s="4" t="s">
        <v>604</v>
      </c>
      <c r="C494" s="4" t="s">
        <v>605</v>
      </c>
      <c r="D494" s="5">
        <v>14</v>
      </c>
      <c r="E494" s="4" t="s">
        <v>606</v>
      </c>
      <c r="F494" s="5" t="s">
        <v>607</v>
      </c>
      <c r="G494" s="4" t="s">
        <v>609</v>
      </c>
      <c r="H494" s="5" t="s">
        <v>607</v>
      </c>
      <c r="I494" s="5" t="s">
        <v>607</v>
      </c>
      <c r="J494" t="e">
        <f>VLOOKUP(A494,Validación!$F$5386:$H$5397,3,0)</f>
        <v>#N/A</v>
      </c>
    </row>
    <row r="495" spans="1:10" x14ac:dyDescent="0.3">
      <c r="A495" s="5">
        <v>1004632</v>
      </c>
      <c r="B495" s="4" t="s">
        <v>604</v>
      </c>
      <c r="C495" s="4" t="s">
        <v>605</v>
      </c>
      <c r="D495" s="5">
        <v>14</v>
      </c>
      <c r="E495" s="4" t="s">
        <v>606</v>
      </c>
      <c r="F495" s="5" t="s">
        <v>607</v>
      </c>
      <c r="G495" s="4" t="s">
        <v>609</v>
      </c>
      <c r="H495" s="5" t="s">
        <v>607</v>
      </c>
      <c r="I495" s="5" t="s">
        <v>607</v>
      </c>
      <c r="J495" t="e">
        <f>VLOOKUP(A495,Validación!$F$5386:$H$5397,3,0)</f>
        <v>#N/A</v>
      </c>
    </row>
    <row r="496" spans="1:10" x14ac:dyDescent="0.3">
      <c r="A496" s="5">
        <v>1004655</v>
      </c>
      <c r="B496" s="4" t="s">
        <v>604</v>
      </c>
      <c r="C496" s="4" t="s">
        <v>605</v>
      </c>
      <c r="D496" s="5">
        <v>14</v>
      </c>
      <c r="E496" s="4" t="s">
        <v>606</v>
      </c>
      <c r="F496" s="5" t="s">
        <v>607</v>
      </c>
      <c r="G496" s="4" t="s">
        <v>609</v>
      </c>
      <c r="H496" s="5" t="s">
        <v>607</v>
      </c>
      <c r="I496" s="5" t="s">
        <v>607</v>
      </c>
      <c r="J496" t="e">
        <f>VLOOKUP(A496,Validación!$F$5386:$H$5397,3,0)</f>
        <v>#N/A</v>
      </c>
    </row>
    <row r="497" spans="1:10" x14ac:dyDescent="0.3">
      <c r="A497" s="5">
        <v>1004656</v>
      </c>
      <c r="B497" s="4" t="s">
        <v>604</v>
      </c>
      <c r="C497" s="4" t="s">
        <v>605</v>
      </c>
      <c r="D497" s="5">
        <v>14</v>
      </c>
      <c r="E497" s="4" t="s">
        <v>606</v>
      </c>
      <c r="F497" s="5" t="s">
        <v>607</v>
      </c>
      <c r="G497" s="4" t="s">
        <v>609</v>
      </c>
      <c r="H497" s="5" t="s">
        <v>607</v>
      </c>
      <c r="I497" s="5" t="s">
        <v>607</v>
      </c>
      <c r="J497" t="e">
        <f>VLOOKUP(A497,Validación!$F$5386:$H$5397,3,0)</f>
        <v>#N/A</v>
      </c>
    </row>
    <row r="498" spans="1:10" x14ac:dyDescent="0.3">
      <c r="A498" s="5">
        <v>1004657</v>
      </c>
      <c r="B498" s="4" t="s">
        <v>604</v>
      </c>
      <c r="C498" s="4" t="s">
        <v>605</v>
      </c>
      <c r="D498" s="5">
        <v>14</v>
      </c>
      <c r="E498" s="4" t="s">
        <v>606</v>
      </c>
      <c r="F498" s="5" t="s">
        <v>607</v>
      </c>
      <c r="G498" s="4" t="s">
        <v>609</v>
      </c>
      <c r="H498" s="5" t="s">
        <v>607</v>
      </c>
      <c r="I498" s="5" t="s">
        <v>607</v>
      </c>
      <c r="J498" t="e">
        <f>VLOOKUP(A498,Validación!$F$5386:$H$5397,3,0)</f>
        <v>#N/A</v>
      </c>
    </row>
    <row r="499" spans="1:10" x14ac:dyDescent="0.3">
      <c r="A499" s="5">
        <v>1004658</v>
      </c>
      <c r="B499" s="4" t="s">
        <v>604</v>
      </c>
      <c r="C499" s="4" t="s">
        <v>605</v>
      </c>
      <c r="D499" s="5">
        <v>14</v>
      </c>
      <c r="E499" s="4" t="s">
        <v>606</v>
      </c>
      <c r="F499" s="5" t="s">
        <v>607</v>
      </c>
      <c r="G499" s="4" t="s">
        <v>609</v>
      </c>
      <c r="H499" s="5" t="s">
        <v>607</v>
      </c>
      <c r="I499" s="5" t="s">
        <v>607</v>
      </c>
      <c r="J499" t="e">
        <f>VLOOKUP(A499,Validación!$F$5386:$H$5397,3,0)</f>
        <v>#N/A</v>
      </c>
    </row>
    <row r="500" spans="1:10" x14ac:dyDescent="0.3">
      <c r="A500" s="5">
        <v>1004659</v>
      </c>
      <c r="B500" s="4" t="s">
        <v>604</v>
      </c>
      <c r="C500" s="4" t="s">
        <v>605</v>
      </c>
      <c r="D500" s="5">
        <v>14</v>
      </c>
      <c r="E500" s="4" t="s">
        <v>606</v>
      </c>
      <c r="F500" s="5" t="s">
        <v>607</v>
      </c>
      <c r="G500" s="4" t="s">
        <v>609</v>
      </c>
      <c r="H500" s="5" t="s">
        <v>607</v>
      </c>
      <c r="I500" s="5" t="s">
        <v>607</v>
      </c>
      <c r="J500" t="e">
        <f>VLOOKUP(A500,Validación!$F$5386:$H$5397,3,0)</f>
        <v>#N/A</v>
      </c>
    </row>
    <row r="501" spans="1:10" x14ac:dyDescent="0.3">
      <c r="A501" s="5">
        <v>1004661</v>
      </c>
      <c r="B501" s="4" t="s">
        <v>604</v>
      </c>
      <c r="C501" s="4" t="s">
        <v>605</v>
      </c>
      <c r="D501" s="5">
        <v>14</v>
      </c>
      <c r="E501" s="4" t="s">
        <v>606</v>
      </c>
      <c r="F501" s="5" t="s">
        <v>607</v>
      </c>
      <c r="G501" s="4" t="s">
        <v>609</v>
      </c>
      <c r="H501" s="5" t="s">
        <v>607</v>
      </c>
      <c r="I501" s="5" t="s">
        <v>607</v>
      </c>
      <c r="J501" t="e">
        <f>VLOOKUP(A501,Validación!$F$5386:$H$5397,3,0)</f>
        <v>#N/A</v>
      </c>
    </row>
    <row r="502" spans="1:10" x14ac:dyDescent="0.3">
      <c r="A502" s="5">
        <v>1004662</v>
      </c>
      <c r="B502" s="4" t="s">
        <v>604</v>
      </c>
      <c r="C502" s="4" t="s">
        <v>605</v>
      </c>
      <c r="D502" s="5">
        <v>14</v>
      </c>
      <c r="E502" s="4" t="s">
        <v>606</v>
      </c>
      <c r="F502" s="5" t="s">
        <v>607</v>
      </c>
      <c r="G502" s="4" t="s">
        <v>609</v>
      </c>
      <c r="H502" s="5" t="s">
        <v>607</v>
      </c>
      <c r="I502" s="5" t="s">
        <v>607</v>
      </c>
      <c r="J502" t="e">
        <f>VLOOKUP(A502,Validación!$F$5386:$H$5397,3,0)</f>
        <v>#N/A</v>
      </c>
    </row>
    <row r="503" spans="1:10" x14ac:dyDescent="0.3">
      <c r="A503" s="5">
        <v>1004664</v>
      </c>
      <c r="B503" s="4" t="s">
        <v>604</v>
      </c>
      <c r="C503" s="4" t="s">
        <v>605</v>
      </c>
      <c r="D503" s="5">
        <v>14</v>
      </c>
      <c r="E503" s="4" t="s">
        <v>606</v>
      </c>
      <c r="F503" s="5" t="s">
        <v>607</v>
      </c>
      <c r="G503" s="4" t="s">
        <v>609</v>
      </c>
      <c r="H503" s="5" t="s">
        <v>607</v>
      </c>
      <c r="I503" s="5" t="s">
        <v>607</v>
      </c>
      <c r="J503" t="e">
        <f>VLOOKUP(A503,Validación!$F$5386:$H$5397,3,0)</f>
        <v>#N/A</v>
      </c>
    </row>
    <row r="504" spans="1:10" x14ac:dyDescent="0.3">
      <c r="A504" s="5">
        <v>1004665</v>
      </c>
      <c r="B504" s="4" t="s">
        <v>604</v>
      </c>
      <c r="C504" s="4" t="s">
        <v>605</v>
      </c>
      <c r="D504" s="5">
        <v>14</v>
      </c>
      <c r="E504" s="4" t="s">
        <v>606</v>
      </c>
      <c r="F504" s="5" t="s">
        <v>607</v>
      </c>
      <c r="G504" s="4" t="s">
        <v>609</v>
      </c>
      <c r="H504" s="5" t="s">
        <v>607</v>
      </c>
      <c r="I504" s="5" t="s">
        <v>607</v>
      </c>
      <c r="J504" t="e">
        <f>VLOOKUP(A504,Validación!$F$5386:$H$5397,3,0)</f>
        <v>#N/A</v>
      </c>
    </row>
    <row r="505" spans="1:10" x14ac:dyDescent="0.3">
      <c r="A505" s="5">
        <v>1004666</v>
      </c>
      <c r="B505" s="4" t="s">
        <v>604</v>
      </c>
      <c r="C505" s="4" t="s">
        <v>605</v>
      </c>
      <c r="D505" s="5">
        <v>14</v>
      </c>
      <c r="E505" s="4" t="s">
        <v>606</v>
      </c>
      <c r="F505" s="5" t="s">
        <v>607</v>
      </c>
      <c r="G505" s="4" t="s">
        <v>609</v>
      </c>
      <c r="H505" s="5" t="s">
        <v>607</v>
      </c>
      <c r="I505" s="5" t="s">
        <v>607</v>
      </c>
      <c r="J505" t="e">
        <f>VLOOKUP(A505,Validación!$F$5386:$H$5397,3,0)</f>
        <v>#N/A</v>
      </c>
    </row>
    <row r="506" spans="1:10" x14ac:dyDescent="0.3">
      <c r="A506" s="5">
        <v>1004668</v>
      </c>
      <c r="B506" s="4" t="s">
        <v>604</v>
      </c>
      <c r="C506" s="4" t="s">
        <v>605</v>
      </c>
      <c r="D506" s="5">
        <v>14</v>
      </c>
      <c r="E506" s="4" t="s">
        <v>606</v>
      </c>
      <c r="F506" s="5" t="s">
        <v>607</v>
      </c>
      <c r="G506" s="4" t="s">
        <v>609</v>
      </c>
      <c r="H506" s="5" t="s">
        <v>607</v>
      </c>
      <c r="I506" s="5" t="s">
        <v>607</v>
      </c>
      <c r="J506" t="e">
        <f>VLOOKUP(A506,Validación!$F$5386:$H$5397,3,0)</f>
        <v>#N/A</v>
      </c>
    </row>
    <row r="507" spans="1:10" x14ac:dyDescent="0.3">
      <c r="A507" s="5">
        <v>1004669</v>
      </c>
      <c r="B507" s="4" t="s">
        <v>604</v>
      </c>
      <c r="C507" s="4" t="s">
        <v>605</v>
      </c>
      <c r="D507" s="5">
        <v>14</v>
      </c>
      <c r="E507" s="4" t="s">
        <v>606</v>
      </c>
      <c r="F507" s="5" t="s">
        <v>607</v>
      </c>
      <c r="G507" s="4" t="s">
        <v>609</v>
      </c>
      <c r="H507" s="5" t="s">
        <v>607</v>
      </c>
      <c r="I507" s="5" t="s">
        <v>607</v>
      </c>
      <c r="J507" t="e">
        <f>VLOOKUP(A507,Validación!$F$5386:$H$5397,3,0)</f>
        <v>#N/A</v>
      </c>
    </row>
    <row r="508" spans="1:10" x14ac:dyDescent="0.3">
      <c r="A508" s="5">
        <v>1004774</v>
      </c>
      <c r="B508" s="4" t="s">
        <v>604</v>
      </c>
      <c r="C508" s="4" t="s">
        <v>605</v>
      </c>
      <c r="D508" s="5">
        <v>14</v>
      </c>
      <c r="E508" s="4" t="s">
        <v>606</v>
      </c>
      <c r="F508" s="5" t="s">
        <v>607</v>
      </c>
      <c r="G508" s="4" t="s">
        <v>609</v>
      </c>
      <c r="H508" s="5" t="s">
        <v>607</v>
      </c>
      <c r="I508" s="5" t="s">
        <v>607</v>
      </c>
      <c r="J508" t="e">
        <f>VLOOKUP(A508,Validación!$F$5386:$H$5397,3,0)</f>
        <v>#N/A</v>
      </c>
    </row>
    <row r="509" spans="1:10" x14ac:dyDescent="0.3">
      <c r="A509" s="5">
        <v>1004775</v>
      </c>
      <c r="B509" s="4" t="s">
        <v>604</v>
      </c>
      <c r="C509" s="4" t="s">
        <v>605</v>
      </c>
      <c r="D509" s="5">
        <v>14</v>
      </c>
      <c r="E509" s="4" t="s">
        <v>606</v>
      </c>
      <c r="F509" s="5" t="s">
        <v>607</v>
      </c>
      <c r="G509" s="4" t="s">
        <v>609</v>
      </c>
      <c r="H509" s="5" t="s">
        <v>607</v>
      </c>
      <c r="I509" s="5" t="s">
        <v>607</v>
      </c>
      <c r="J509" t="e">
        <f>VLOOKUP(A509,Validación!$F$5386:$H$5397,3,0)</f>
        <v>#N/A</v>
      </c>
    </row>
    <row r="510" spans="1:10" x14ac:dyDescent="0.3">
      <c r="A510" s="5">
        <v>1004888</v>
      </c>
      <c r="B510" s="4" t="s">
        <v>604</v>
      </c>
      <c r="C510" s="4" t="s">
        <v>605</v>
      </c>
      <c r="D510" s="5">
        <v>14</v>
      </c>
      <c r="E510" s="4" t="s">
        <v>606</v>
      </c>
      <c r="F510" s="5" t="s">
        <v>607</v>
      </c>
      <c r="G510" s="4" t="s">
        <v>609</v>
      </c>
      <c r="H510" s="5" t="s">
        <v>607</v>
      </c>
      <c r="I510" s="5" t="s">
        <v>607</v>
      </c>
      <c r="J510" t="e">
        <f>VLOOKUP(A510,Validación!$F$5386:$H$5397,3,0)</f>
        <v>#N/A</v>
      </c>
    </row>
    <row r="511" spans="1:10" x14ac:dyDescent="0.3">
      <c r="A511" s="5">
        <v>1005014</v>
      </c>
      <c r="B511" s="4" t="s">
        <v>604</v>
      </c>
      <c r="C511" s="4" t="s">
        <v>605</v>
      </c>
      <c r="D511" s="5">
        <v>14</v>
      </c>
      <c r="E511" s="4" t="s">
        <v>606</v>
      </c>
      <c r="F511" s="5" t="s">
        <v>607</v>
      </c>
      <c r="G511" s="4" t="s">
        <v>609</v>
      </c>
      <c r="H511" s="5" t="s">
        <v>607</v>
      </c>
      <c r="I511" s="5" t="s">
        <v>607</v>
      </c>
      <c r="J511" t="e">
        <f>VLOOKUP(A511,Validación!$F$5386:$H$5397,3,0)</f>
        <v>#N/A</v>
      </c>
    </row>
    <row r="512" spans="1:10" x14ac:dyDescent="0.3">
      <c r="A512" s="5">
        <v>1005016</v>
      </c>
      <c r="B512" s="4" t="s">
        <v>604</v>
      </c>
      <c r="C512" s="4" t="s">
        <v>605</v>
      </c>
      <c r="D512" s="5">
        <v>14</v>
      </c>
      <c r="E512" s="4" t="s">
        <v>606</v>
      </c>
      <c r="F512" s="5" t="s">
        <v>607</v>
      </c>
      <c r="G512" s="4" t="s">
        <v>609</v>
      </c>
      <c r="H512" s="5" t="s">
        <v>607</v>
      </c>
      <c r="I512" s="5" t="s">
        <v>607</v>
      </c>
      <c r="J512" t="e">
        <f>VLOOKUP(A512,Validación!$F$5386:$H$5397,3,0)</f>
        <v>#N/A</v>
      </c>
    </row>
    <row r="513" spans="1:10" x14ac:dyDescent="0.3">
      <c r="A513" s="5">
        <v>1005017</v>
      </c>
      <c r="B513" s="4" t="s">
        <v>604</v>
      </c>
      <c r="C513" s="4" t="s">
        <v>605</v>
      </c>
      <c r="D513" s="5">
        <v>14</v>
      </c>
      <c r="E513" s="4" t="s">
        <v>606</v>
      </c>
      <c r="F513" s="5" t="s">
        <v>607</v>
      </c>
      <c r="G513" s="4" t="s">
        <v>609</v>
      </c>
      <c r="H513" s="5" t="s">
        <v>607</v>
      </c>
      <c r="I513" s="5" t="s">
        <v>607</v>
      </c>
      <c r="J513" t="e">
        <f>VLOOKUP(A513,Validación!$F$5386:$H$5397,3,0)</f>
        <v>#N/A</v>
      </c>
    </row>
    <row r="514" spans="1:10" x14ac:dyDescent="0.3">
      <c r="A514" s="5">
        <v>1005021</v>
      </c>
      <c r="B514" s="4" t="s">
        <v>604</v>
      </c>
      <c r="C514" s="4" t="s">
        <v>605</v>
      </c>
      <c r="D514" s="5">
        <v>14</v>
      </c>
      <c r="E514" s="4" t="s">
        <v>606</v>
      </c>
      <c r="F514" s="5" t="s">
        <v>607</v>
      </c>
      <c r="G514" s="4" t="s">
        <v>609</v>
      </c>
      <c r="H514" s="5" t="s">
        <v>607</v>
      </c>
      <c r="I514" s="5" t="s">
        <v>607</v>
      </c>
      <c r="J514" t="e">
        <f>VLOOKUP(A514,Validación!$F$5386:$H$5397,3,0)</f>
        <v>#N/A</v>
      </c>
    </row>
    <row r="515" spans="1:10" x14ac:dyDescent="0.3">
      <c r="A515" s="5">
        <v>1005022</v>
      </c>
      <c r="B515" s="4" t="s">
        <v>604</v>
      </c>
      <c r="C515" s="4" t="s">
        <v>605</v>
      </c>
      <c r="D515" s="5">
        <v>14</v>
      </c>
      <c r="E515" s="4" t="s">
        <v>606</v>
      </c>
      <c r="F515" s="5" t="s">
        <v>607</v>
      </c>
      <c r="G515" s="4" t="s">
        <v>609</v>
      </c>
      <c r="H515" s="5" t="s">
        <v>607</v>
      </c>
      <c r="I515" s="5" t="s">
        <v>607</v>
      </c>
      <c r="J515" t="e">
        <f>VLOOKUP(A515,Validación!$F$5386:$H$5397,3,0)</f>
        <v>#N/A</v>
      </c>
    </row>
    <row r="516" spans="1:10" x14ac:dyDescent="0.3">
      <c r="A516" s="5">
        <v>1005023</v>
      </c>
      <c r="B516" s="4" t="s">
        <v>604</v>
      </c>
      <c r="C516" s="4" t="s">
        <v>605</v>
      </c>
      <c r="D516" s="5">
        <v>14</v>
      </c>
      <c r="E516" s="4" t="s">
        <v>606</v>
      </c>
      <c r="F516" s="5" t="s">
        <v>607</v>
      </c>
      <c r="G516" s="4" t="s">
        <v>609</v>
      </c>
      <c r="H516" s="5" t="s">
        <v>607</v>
      </c>
      <c r="I516" s="5" t="s">
        <v>607</v>
      </c>
      <c r="J516" t="e">
        <f>VLOOKUP(A516,Validación!$F$5386:$H$5397,3,0)</f>
        <v>#N/A</v>
      </c>
    </row>
    <row r="517" spans="1:10" x14ac:dyDescent="0.3">
      <c r="A517" s="5">
        <v>1005025</v>
      </c>
      <c r="B517" s="4" t="s">
        <v>604</v>
      </c>
      <c r="C517" s="4" t="s">
        <v>605</v>
      </c>
      <c r="D517" s="5">
        <v>14</v>
      </c>
      <c r="E517" s="4" t="s">
        <v>606</v>
      </c>
      <c r="F517" s="5" t="s">
        <v>607</v>
      </c>
      <c r="G517" s="4" t="s">
        <v>609</v>
      </c>
      <c r="H517" s="5" t="s">
        <v>607</v>
      </c>
      <c r="I517" s="5" t="s">
        <v>607</v>
      </c>
      <c r="J517" t="e">
        <f>VLOOKUP(A517,Validación!$F$5386:$H$5397,3,0)</f>
        <v>#N/A</v>
      </c>
    </row>
    <row r="518" spans="1:10" x14ac:dyDescent="0.3">
      <c r="A518" s="5">
        <v>1005026</v>
      </c>
      <c r="B518" s="4" t="s">
        <v>604</v>
      </c>
      <c r="C518" s="4" t="s">
        <v>605</v>
      </c>
      <c r="D518" s="5">
        <v>14</v>
      </c>
      <c r="E518" s="4" t="s">
        <v>606</v>
      </c>
      <c r="F518" s="5" t="s">
        <v>607</v>
      </c>
      <c r="G518" s="4" t="s">
        <v>609</v>
      </c>
      <c r="H518" s="5" t="s">
        <v>607</v>
      </c>
      <c r="I518" s="5" t="s">
        <v>607</v>
      </c>
      <c r="J518" t="e">
        <f>VLOOKUP(A518,Validación!$F$5386:$H$5397,3,0)</f>
        <v>#N/A</v>
      </c>
    </row>
    <row r="519" spans="1:10" x14ac:dyDescent="0.3">
      <c r="A519" s="5">
        <v>1005027</v>
      </c>
      <c r="B519" s="4" t="s">
        <v>604</v>
      </c>
      <c r="C519" s="4" t="s">
        <v>605</v>
      </c>
      <c r="D519" s="5">
        <v>14</v>
      </c>
      <c r="E519" s="4" t="s">
        <v>606</v>
      </c>
      <c r="F519" s="5" t="s">
        <v>607</v>
      </c>
      <c r="G519" s="4" t="s">
        <v>609</v>
      </c>
      <c r="H519" s="5" t="s">
        <v>607</v>
      </c>
      <c r="I519" s="5" t="s">
        <v>607</v>
      </c>
      <c r="J519" t="e">
        <f>VLOOKUP(A519,Validación!$F$5386:$H$5397,3,0)</f>
        <v>#N/A</v>
      </c>
    </row>
    <row r="520" spans="1:10" x14ac:dyDescent="0.3">
      <c r="A520" s="5">
        <v>1005028</v>
      </c>
      <c r="B520" s="4" t="s">
        <v>604</v>
      </c>
      <c r="C520" s="4" t="s">
        <v>605</v>
      </c>
      <c r="D520" s="5">
        <v>14</v>
      </c>
      <c r="E520" s="4" t="s">
        <v>606</v>
      </c>
      <c r="F520" s="5" t="s">
        <v>607</v>
      </c>
      <c r="G520" s="4" t="s">
        <v>609</v>
      </c>
      <c r="H520" s="5" t="s">
        <v>607</v>
      </c>
      <c r="I520" s="5" t="s">
        <v>607</v>
      </c>
      <c r="J520" t="e">
        <f>VLOOKUP(A520,Validación!$F$5386:$H$5397,3,0)</f>
        <v>#N/A</v>
      </c>
    </row>
    <row r="521" spans="1:10" x14ac:dyDescent="0.3">
      <c r="A521" s="5">
        <v>1005029</v>
      </c>
      <c r="B521" s="4" t="s">
        <v>604</v>
      </c>
      <c r="C521" s="4" t="s">
        <v>605</v>
      </c>
      <c r="D521" s="5">
        <v>14</v>
      </c>
      <c r="E521" s="4" t="s">
        <v>606</v>
      </c>
      <c r="F521" s="5" t="s">
        <v>607</v>
      </c>
      <c r="G521" s="4" t="s">
        <v>609</v>
      </c>
      <c r="H521" s="5" t="s">
        <v>607</v>
      </c>
      <c r="I521" s="5" t="s">
        <v>607</v>
      </c>
      <c r="J521" t="e">
        <f>VLOOKUP(A521,Validación!$F$5386:$H$5397,3,0)</f>
        <v>#N/A</v>
      </c>
    </row>
    <row r="522" spans="1:10" x14ac:dyDescent="0.3">
      <c r="A522" s="5">
        <v>1005030</v>
      </c>
      <c r="B522" s="4" t="s">
        <v>604</v>
      </c>
      <c r="C522" s="4" t="s">
        <v>605</v>
      </c>
      <c r="D522" s="5">
        <v>14</v>
      </c>
      <c r="E522" s="4" t="s">
        <v>606</v>
      </c>
      <c r="F522" s="5" t="s">
        <v>607</v>
      </c>
      <c r="G522" s="4" t="s">
        <v>609</v>
      </c>
      <c r="H522" s="5" t="s">
        <v>607</v>
      </c>
      <c r="I522" s="5" t="s">
        <v>607</v>
      </c>
      <c r="J522" t="e">
        <f>VLOOKUP(A522,Validación!$F$5386:$H$5397,3,0)</f>
        <v>#N/A</v>
      </c>
    </row>
    <row r="523" spans="1:10" x14ac:dyDescent="0.3">
      <c r="A523" s="5">
        <v>1005031</v>
      </c>
      <c r="B523" s="4" t="s">
        <v>604</v>
      </c>
      <c r="C523" s="4" t="s">
        <v>605</v>
      </c>
      <c r="D523" s="5">
        <v>14</v>
      </c>
      <c r="E523" s="4" t="s">
        <v>606</v>
      </c>
      <c r="F523" s="5" t="s">
        <v>607</v>
      </c>
      <c r="G523" s="4" t="s">
        <v>609</v>
      </c>
      <c r="H523" s="5" t="s">
        <v>607</v>
      </c>
      <c r="I523" s="5" t="s">
        <v>607</v>
      </c>
      <c r="J523" t="e">
        <f>VLOOKUP(A523,Validación!$F$5386:$H$5397,3,0)</f>
        <v>#N/A</v>
      </c>
    </row>
    <row r="524" spans="1:10" x14ac:dyDescent="0.3">
      <c r="A524" s="5">
        <v>1005032</v>
      </c>
      <c r="B524" s="4" t="s">
        <v>604</v>
      </c>
      <c r="C524" s="4" t="s">
        <v>605</v>
      </c>
      <c r="D524" s="5">
        <v>14</v>
      </c>
      <c r="E524" s="4" t="s">
        <v>606</v>
      </c>
      <c r="F524" s="5" t="s">
        <v>607</v>
      </c>
      <c r="G524" s="4" t="s">
        <v>609</v>
      </c>
      <c r="H524" s="5" t="s">
        <v>607</v>
      </c>
      <c r="I524" s="5" t="s">
        <v>607</v>
      </c>
      <c r="J524" t="e">
        <f>VLOOKUP(A524,Validación!$F$5386:$H$5397,3,0)</f>
        <v>#N/A</v>
      </c>
    </row>
    <row r="525" spans="1:10" x14ac:dyDescent="0.3">
      <c r="A525" s="5">
        <v>1005203</v>
      </c>
      <c r="B525" s="4" t="s">
        <v>604</v>
      </c>
      <c r="C525" s="4" t="s">
        <v>605</v>
      </c>
      <c r="D525" s="5">
        <v>14</v>
      </c>
      <c r="E525" s="4" t="s">
        <v>606</v>
      </c>
      <c r="F525" s="5" t="s">
        <v>607</v>
      </c>
      <c r="G525" s="4" t="s">
        <v>609</v>
      </c>
      <c r="H525" s="5" t="s">
        <v>607</v>
      </c>
      <c r="I525" s="5" t="s">
        <v>607</v>
      </c>
      <c r="J525" t="e">
        <f>VLOOKUP(A525,Validación!$F$5386:$H$5397,3,0)</f>
        <v>#N/A</v>
      </c>
    </row>
    <row r="526" spans="1:10" x14ac:dyDescent="0.3">
      <c r="A526" s="5">
        <v>1005204</v>
      </c>
      <c r="B526" s="4" t="s">
        <v>604</v>
      </c>
      <c r="C526" s="4" t="s">
        <v>605</v>
      </c>
      <c r="D526" s="5">
        <v>14</v>
      </c>
      <c r="E526" s="4" t="s">
        <v>606</v>
      </c>
      <c r="F526" s="5" t="s">
        <v>607</v>
      </c>
      <c r="G526" s="4" t="s">
        <v>609</v>
      </c>
      <c r="H526" s="5" t="s">
        <v>607</v>
      </c>
      <c r="I526" s="5" t="s">
        <v>607</v>
      </c>
      <c r="J526" t="e">
        <f>VLOOKUP(A526,Validación!$F$5386:$H$5397,3,0)</f>
        <v>#N/A</v>
      </c>
    </row>
    <row r="527" spans="1:10" x14ac:dyDescent="0.3">
      <c r="A527" s="5">
        <v>1005205</v>
      </c>
      <c r="B527" s="4" t="s">
        <v>604</v>
      </c>
      <c r="C527" s="4" t="s">
        <v>605</v>
      </c>
      <c r="D527" s="5">
        <v>14</v>
      </c>
      <c r="E527" s="4" t="s">
        <v>606</v>
      </c>
      <c r="F527" s="5" t="s">
        <v>607</v>
      </c>
      <c r="G527" s="4" t="s">
        <v>609</v>
      </c>
      <c r="H527" s="5" t="s">
        <v>607</v>
      </c>
      <c r="I527" s="5" t="s">
        <v>607</v>
      </c>
      <c r="J527" t="e">
        <f>VLOOKUP(A527,Validación!$F$5386:$H$5397,3,0)</f>
        <v>#N/A</v>
      </c>
    </row>
    <row r="528" spans="1:10" x14ac:dyDescent="0.3">
      <c r="A528" s="5">
        <v>1005210</v>
      </c>
      <c r="B528" s="4" t="s">
        <v>604</v>
      </c>
      <c r="C528" s="4" t="s">
        <v>605</v>
      </c>
      <c r="D528" s="5">
        <v>14</v>
      </c>
      <c r="E528" s="4" t="s">
        <v>606</v>
      </c>
      <c r="F528" s="5" t="s">
        <v>607</v>
      </c>
      <c r="G528" s="4" t="s">
        <v>609</v>
      </c>
      <c r="H528" s="5" t="s">
        <v>607</v>
      </c>
      <c r="I528" s="5" t="s">
        <v>607</v>
      </c>
      <c r="J528" t="e">
        <f>VLOOKUP(A528,Validación!$F$5386:$H$5397,3,0)</f>
        <v>#N/A</v>
      </c>
    </row>
    <row r="529" spans="1:10" x14ac:dyDescent="0.3">
      <c r="A529" s="5">
        <v>1005262</v>
      </c>
      <c r="B529" s="4" t="s">
        <v>604</v>
      </c>
      <c r="C529" s="4" t="s">
        <v>605</v>
      </c>
      <c r="D529" s="5">
        <v>14</v>
      </c>
      <c r="E529" s="4" t="s">
        <v>606</v>
      </c>
      <c r="F529" s="5" t="s">
        <v>607</v>
      </c>
      <c r="G529" s="4" t="s">
        <v>609</v>
      </c>
      <c r="H529" s="5" t="s">
        <v>607</v>
      </c>
      <c r="I529" s="5" t="s">
        <v>607</v>
      </c>
      <c r="J529" t="e">
        <f>VLOOKUP(A529,Validación!$F$5386:$H$5397,3,0)</f>
        <v>#N/A</v>
      </c>
    </row>
    <row r="530" spans="1:10" x14ac:dyDescent="0.3">
      <c r="A530" s="5">
        <v>1005282</v>
      </c>
      <c r="B530" s="4" t="s">
        <v>604</v>
      </c>
      <c r="C530" s="4" t="s">
        <v>605</v>
      </c>
      <c r="D530" s="5">
        <v>14</v>
      </c>
      <c r="E530" s="4" t="s">
        <v>606</v>
      </c>
      <c r="F530" s="5" t="s">
        <v>607</v>
      </c>
      <c r="G530" s="4" t="s">
        <v>609</v>
      </c>
      <c r="H530" s="5" t="s">
        <v>607</v>
      </c>
      <c r="I530" s="5" t="s">
        <v>607</v>
      </c>
      <c r="J530" t="e">
        <f>VLOOKUP(A530,Validación!$F$5386:$H$5397,3,0)</f>
        <v>#N/A</v>
      </c>
    </row>
    <row r="531" spans="1:10" x14ac:dyDescent="0.3">
      <c r="A531" s="5">
        <v>1005362</v>
      </c>
      <c r="B531" s="4" t="s">
        <v>604</v>
      </c>
      <c r="C531" s="4" t="s">
        <v>605</v>
      </c>
      <c r="D531" s="5">
        <v>14</v>
      </c>
      <c r="E531" s="4" t="s">
        <v>606</v>
      </c>
      <c r="F531" s="5" t="s">
        <v>607</v>
      </c>
      <c r="G531" s="4" t="s">
        <v>609</v>
      </c>
      <c r="H531" s="5" t="s">
        <v>607</v>
      </c>
      <c r="I531" s="5" t="s">
        <v>607</v>
      </c>
      <c r="J531" t="e">
        <f>VLOOKUP(A531,Validación!$F$5386:$H$5397,3,0)</f>
        <v>#N/A</v>
      </c>
    </row>
    <row r="532" spans="1:10" x14ac:dyDescent="0.3">
      <c r="A532" s="5">
        <v>1005403</v>
      </c>
      <c r="B532" s="4" t="s">
        <v>604</v>
      </c>
      <c r="C532" s="4" t="s">
        <v>605</v>
      </c>
      <c r="D532" s="5">
        <v>14</v>
      </c>
      <c r="E532" s="4" t="s">
        <v>606</v>
      </c>
      <c r="F532" s="5" t="s">
        <v>607</v>
      </c>
      <c r="G532" s="4" t="s">
        <v>609</v>
      </c>
      <c r="H532" s="5" t="s">
        <v>607</v>
      </c>
      <c r="I532" s="5" t="s">
        <v>607</v>
      </c>
      <c r="J532" t="e">
        <f>VLOOKUP(A532,Validación!$F$5386:$H$5397,3,0)</f>
        <v>#N/A</v>
      </c>
    </row>
    <row r="533" spans="1:10" x14ac:dyDescent="0.3">
      <c r="A533" s="5">
        <v>1005404</v>
      </c>
      <c r="B533" s="4" t="s">
        <v>604</v>
      </c>
      <c r="C533" s="4" t="s">
        <v>605</v>
      </c>
      <c r="D533" s="5">
        <v>14</v>
      </c>
      <c r="E533" s="4" t="s">
        <v>606</v>
      </c>
      <c r="F533" s="5" t="s">
        <v>607</v>
      </c>
      <c r="G533" s="4" t="s">
        <v>609</v>
      </c>
      <c r="H533" s="5" t="s">
        <v>607</v>
      </c>
      <c r="I533" s="5" t="s">
        <v>607</v>
      </c>
      <c r="J533" t="e">
        <f>VLOOKUP(A533,Validación!$F$5386:$H$5397,3,0)</f>
        <v>#N/A</v>
      </c>
    </row>
    <row r="534" spans="1:10" x14ac:dyDescent="0.3">
      <c r="A534" s="5">
        <v>1005406</v>
      </c>
      <c r="B534" s="4" t="s">
        <v>604</v>
      </c>
      <c r="C534" s="4" t="s">
        <v>605</v>
      </c>
      <c r="D534" s="5">
        <v>14</v>
      </c>
      <c r="E534" s="4" t="s">
        <v>606</v>
      </c>
      <c r="F534" s="5" t="s">
        <v>607</v>
      </c>
      <c r="G534" s="4" t="s">
        <v>609</v>
      </c>
      <c r="H534" s="5" t="s">
        <v>607</v>
      </c>
      <c r="I534" s="5" t="s">
        <v>607</v>
      </c>
      <c r="J534" t="e">
        <f>VLOOKUP(A534,Validación!$F$5386:$H$5397,3,0)</f>
        <v>#N/A</v>
      </c>
    </row>
    <row r="535" spans="1:10" x14ac:dyDescent="0.3">
      <c r="A535" s="5">
        <v>1005413</v>
      </c>
      <c r="B535" s="4" t="s">
        <v>604</v>
      </c>
      <c r="C535" s="4" t="s">
        <v>605</v>
      </c>
      <c r="D535" s="5">
        <v>14</v>
      </c>
      <c r="E535" s="4" t="s">
        <v>606</v>
      </c>
      <c r="F535" s="5" t="s">
        <v>607</v>
      </c>
      <c r="G535" s="4" t="s">
        <v>609</v>
      </c>
      <c r="H535" s="5" t="s">
        <v>607</v>
      </c>
      <c r="I535" s="5" t="s">
        <v>607</v>
      </c>
      <c r="J535" t="e">
        <f>VLOOKUP(A535,Validación!$F$5386:$H$5397,3,0)</f>
        <v>#N/A</v>
      </c>
    </row>
    <row r="536" spans="1:10" x14ac:dyDescent="0.3">
      <c r="A536" s="5">
        <v>1005414</v>
      </c>
      <c r="B536" s="4" t="s">
        <v>604</v>
      </c>
      <c r="C536" s="4" t="s">
        <v>605</v>
      </c>
      <c r="D536" s="5">
        <v>14</v>
      </c>
      <c r="E536" s="4" t="s">
        <v>606</v>
      </c>
      <c r="F536" s="5" t="s">
        <v>607</v>
      </c>
      <c r="G536" s="4" t="s">
        <v>609</v>
      </c>
      <c r="H536" s="5" t="s">
        <v>607</v>
      </c>
      <c r="I536" s="5" t="s">
        <v>607</v>
      </c>
      <c r="J536" t="e">
        <f>VLOOKUP(A536,Validación!$F$5386:$H$5397,3,0)</f>
        <v>#N/A</v>
      </c>
    </row>
    <row r="537" spans="1:10" x14ac:dyDescent="0.3">
      <c r="A537" s="5">
        <v>1005415</v>
      </c>
      <c r="B537" s="4" t="s">
        <v>604</v>
      </c>
      <c r="C537" s="4" t="s">
        <v>605</v>
      </c>
      <c r="D537" s="5">
        <v>14</v>
      </c>
      <c r="E537" s="4" t="s">
        <v>606</v>
      </c>
      <c r="F537" s="5" t="s">
        <v>607</v>
      </c>
      <c r="G537" s="4" t="s">
        <v>609</v>
      </c>
      <c r="H537" s="5" t="s">
        <v>607</v>
      </c>
      <c r="I537" s="5" t="s">
        <v>607</v>
      </c>
      <c r="J537" t="e">
        <f>VLOOKUP(A537,Validación!$F$5386:$H$5397,3,0)</f>
        <v>#N/A</v>
      </c>
    </row>
    <row r="538" spans="1:10" x14ac:dyDescent="0.3">
      <c r="A538" s="5">
        <v>1005458</v>
      </c>
      <c r="B538" s="4" t="s">
        <v>604</v>
      </c>
      <c r="C538" s="4" t="s">
        <v>605</v>
      </c>
      <c r="D538" s="5">
        <v>14</v>
      </c>
      <c r="E538" s="4" t="s">
        <v>606</v>
      </c>
      <c r="F538" s="5" t="s">
        <v>607</v>
      </c>
      <c r="G538" s="4" t="s">
        <v>609</v>
      </c>
      <c r="H538" s="5" t="s">
        <v>607</v>
      </c>
      <c r="I538" s="5" t="s">
        <v>607</v>
      </c>
      <c r="J538" t="e">
        <f>VLOOKUP(A538,Validación!$F$5386:$H$5397,3,0)</f>
        <v>#N/A</v>
      </c>
    </row>
    <row r="539" spans="1:10" x14ac:dyDescent="0.3">
      <c r="A539" s="5">
        <v>1005477</v>
      </c>
      <c r="B539" s="4" t="s">
        <v>604</v>
      </c>
      <c r="C539" s="4" t="s">
        <v>605</v>
      </c>
      <c r="D539" s="5">
        <v>14</v>
      </c>
      <c r="E539" s="4" t="s">
        <v>606</v>
      </c>
      <c r="F539" s="5" t="s">
        <v>607</v>
      </c>
      <c r="G539" s="4" t="s">
        <v>609</v>
      </c>
      <c r="H539" s="5" t="s">
        <v>607</v>
      </c>
      <c r="I539" s="5" t="s">
        <v>607</v>
      </c>
      <c r="J539" t="e">
        <f>VLOOKUP(A539,Validación!$F$5386:$H$5397,3,0)</f>
        <v>#N/A</v>
      </c>
    </row>
    <row r="540" spans="1:10" x14ac:dyDescent="0.3">
      <c r="A540" s="5">
        <v>1005478</v>
      </c>
      <c r="B540" s="4" t="s">
        <v>604</v>
      </c>
      <c r="C540" s="4" t="s">
        <v>605</v>
      </c>
      <c r="D540" s="5">
        <v>14</v>
      </c>
      <c r="E540" s="4" t="s">
        <v>606</v>
      </c>
      <c r="F540" s="5" t="s">
        <v>607</v>
      </c>
      <c r="G540" s="4" t="s">
        <v>609</v>
      </c>
      <c r="H540" s="5" t="s">
        <v>607</v>
      </c>
      <c r="I540" s="5" t="s">
        <v>607</v>
      </c>
      <c r="J540" t="e">
        <f>VLOOKUP(A540,Validación!$F$5386:$H$5397,3,0)</f>
        <v>#N/A</v>
      </c>
    </row>
    <row r="541" spans="1:10" x14ac:dyDescent="0.3">
      <c r="A541" s="5">
        <v>1005479</v>
      </c>
      <c r="B541" s="4" t="s">
        <v>604</v>
      </c>
      <c r="C541" s="4" t="s">
        <v>605</v>
      </c>
      <c r="D541" s="5">
        <v>14</v>
      </c>
      <c r="E541" s="4" t="s">
        <v>606</v>
      </c>
      <c r="F541" s="5" t="s">
        <v>607</v>
      </c>
      <c r="G541" s="4" t="s">
        <v>609</v>
      </c>
      <c r="H541" s="5" t="s">
        <v>607</v>
      </c>
      <c r="I541" s="5" t="s">
        <v>607</v>
      </c>
      <c r="J541" t="e">
        <f>VLOOKUP(A541,Validación!$F$5386:$H$5397,3,0)</f>
        <v>#N/A</v>
      </c>
    </row>
    <row r="542" spans="1:10" x14ac:dyDescent="0.3">
      <c r="A542" s="5">
        <v>1005669</v>
      </c>
      <c r="B542" s="4" t="s">
        <v>604</v>
      </c>
      <c r="C542" s="4" t="s">
        <v>605</v>
      </c>
      <c r="D542" s="5">
        <v>14</v>
      </c>
      <c r="E542" s="4" t="s">
        <v>606</v>
      </c>
      <c r="F542" s="5" t="s">
        <v>607</v>
      </c>
      <c r="G542" s="4" t="s">
        <v>609</v>
      </c>
      <c r="H542" s="5" t="s">
        <v>607</v>
      </c>
      <c r="I542" s="5" t="s">
        <v>607</v>
      </c>
      <c r="J542" t="e">
        <f>VLOOKUP(A542,Validación!$F$5386:$H$5397,3,0)</f>
        <v>#N/A</v>
      </c>
    </row>
    <row r="543" spans="1:10" x14ac:dyDescent="0.3">
      <c r="A543" s="5">
        <v>1005670</v>
      </c>
      <c r="B543" s="4" t="s">
        <v>604</v>
      </c>
      <c r="C543" s="4" t="s">
        <v>605</v>
      </c>
      <c r="D543" s="5">
        <v>14</v>
      </c>
      <c r="E543" s="4" t="s">
        <v>606</v>
      </c>
      <c r="F543" s="5" t="s">
        <v>607</v>
      </c>
      <c r="G543" s="4" t="s">
        <v>609</v>
      </c>
      <c r="H543" s="5" t="s">
        <v>607</v>
      </c>
      <c r="I543" s="5" t="s">
        <v>607</v>
      </c>
      <c r="J543" t="e">
        <f>VLOOKUP(A543,Validación!$F$5386:$H$5397,3,0)</f>
        <v>#N/A</v>
      </c>
    </row>
    <row r="544" spans="1:10" x14ac:dyDescent="0.3">
      <c r="A544" s="5">
        <v>1005735</v>
      </c>
      <c r="B544" s="4" t="s">
        <v>604</v>
      </c>
      <c r="C544" s="4" t="s">
        <v>605</v>
      </c>
      <c r="D544" s="5">
        <v>14</v>
      </c>
      <c r="E544" s="4" t="s">
        <v>606</v>
      </c>
      <c r="F544" s="5" t="s">
        <v>607</v>
      </c>
      <c r="G544" s="4" t="s">
        <v>609</v>
      </c>
      <c r="H544" s="5" t="s">
        <v>607</v>
      </c>
      <c r="I544" s="5" t="s">
        <v>607</v>
      </c>
      <c r="J544" t="e">
        <f>VLOOKUP(A544,Validación!$F$5386:$H$5397,3,0)</f>
        <v>#N/A</v>
      </c>
    </row>
    <row r="545" spans="1:10" x14ac:dyDescent="0.3">
      <c r="A545" s="5">
        <v>1005737</v>
      </c>
      <c r="B545" s="4" t="s">
        <v>604</v>
      </c>
      <c r="C545" s="4" t="s">
        <v>605</v>
      </c>
      <c r="D545" s="5">
        <v>14</v>
      </c>
      <c r="E545" s="4" t="s">
        <v>606</v>
      </c>
      <c r="F545" s="5" t="s">
        <v>607</v>
      </c>
      <c r="G545" s="4" t="s">
        <v>609</v>
      </c>
      <c r="H545" s="5" t="s">
        <v>607</v>
      </c>
      <c r="I545" s="5" t="s">
        <v>607</v>
      </c>
      <c r="J545" t="e">
        <f>VLOOKUP(A545,Validación!$F$5386:$H$5397,3,0)</f>
        <v>#N/A</v>
      </c>
    </row>
    <row r="546" spans="1:10" x14ac:dyDescent="0.3">
      <c r="A546" s="5">
        <v>1005754</v>
      </c>
      <c r="B546" s="4" t="s">
        <v>604</v>
      </c>
      <c r="C546" s="4" t="s">
        <v>605</v>
      </c>
      <c r="D546" s="5">
        <v>14</v>
      </c>
      <c r="E546" s="4" t="s">
        <v>606</v>
      </c>
      <c r="F546" s="5" t="s">
        <v>607</v>
      </c>
      <c r="G546" s="4" t="s">
        <v>609</v>
      </c>
      <c r="H546" s="5" t="s">
        <v>607</v>
      </c>
      <c r="I546" s="5" t="s">
        <v>607</v>
      </c>
      <c r="J546" t="e">
        <f>VLOOKUP(A546,Validación!$F$5386:$H$5397,3,0)</f>
        <v>#N/A</v>
      </c>
    </row>
    <row r="547" spans="1:10" x14ac:dyDescent="0.3">
      <c r="A547" s="5">
        <v>1005755</v>
      </c>
      <c r="B547" s="4" t="s">
        <v>604</v>
      </c>
      <c r="C547" s="4" t="s">
        <v>605</v>
      </c>
      <c r="D547" s="5">
        <v>14</v>
      </c>
      <c r="E547" s="4" t="s">
        <v>606</v>
      </c>
      <c r="F547" s="5" t="s">
        <v>607</v>
      </c>
      <c r="G547" s="4" t="s">
        <v>609</v>
      </c>
      <c r="H547" s="5" t="s">
        <v>607</v>
      </c>
      <c r="I547" s="5" t="s">
        <v>607</v>
      </c>
      <c r="J547" t="e">
        <f>VLOOKUP(A547,Validación!$F$5386:$H$5397,3,0)</f>
        <v>#N/A</v>
      </c>
    </row>
    <row r="548" spans="1:10" x14ac:dyDescent="0.3">
      <c r="A548" s="5">
        <v>1005756</v>
      </c>
      <c r="B548" s="4" t="s">
        <v>604</v>
      </c>
      <c r="C548" s="4" t="s">
        <v>605</v>
      </c>
      <c r="D548" s="5">
        <v>14</v>
      </c>
      <c r="E548" s="4" t="s">
        <v>606</v>
      </c>
      <c r="F548" s="5" t="s">
        <v>607</v>
      </c>
      <c r="G548" s="4" t="s">
        <v>609</v>
      </c>
      <c r="H548" s="5" t="s">
        <v>607</v>
      </c>
      <c r="I548" s="5" t="s">
        <v>607</v>
      </c>
      <c r="J548" t="e">
        <f>VLOOKUP(A548,Validación!$F$5386:$H$5397,3,0)</f>
        <v>#N/A</v>
      </c>
    </row>
    <row r="549" spans="1:10" x14ac:dyDescent="0.3">
      <c r="A549" s="5">
        <v>1005757</v>
      </c>
      <c r="B549" s="4" t="s">
        <v>604</v>
      </c>
      <c r="C549" s="4" t="s">
        <v>605</v>
      </c>
      <c r="D549" s="5">
        <v>14</v>
      </c>
      <c r="E549" s="4" t="s">
        <v>606</v>
      </c>
      <c r="F549" s="5" t="s">
        <v>607</v>
      </c>
      <c r="G549" s="4" t="s">
        <v>609</v>
      </c>
      <c r="H549" s="5" t="s">
        <v>607</v>
      </c>
      <c r="I549" s="5" t="s">
        <v>607</v>
      </c>
      <c r="J549" t="e">
        <f>VLOOKUP(A549,Validación!$F$5386:$H$5397,3,0)</f>
        <v>#N/A</v>
      </c>
    </row>
    <row r="550" spans="1:10" x14ac:dyDescent="0.3">
      <c r="A550" s="5">
        <v>1005806</v>
      </c>
      <c r="B550" s="4" t="s">
        <v>604</v>
      </c>
      <c r="C550" s="4" t="s">
        <v>605</v>
      </c>
      <c r="D550" s="5">
        <v>14</v>
      </c>
      <c r="E550" s="4" t="s">
        <v>606</v>
      </c>
      <c r="F550" s="5" t="s">
        <v>607</v>
      </c>
      <c r="G550" s="4" t="s">
        <v>609</v>
      </c>
      <c r="H550" s="5" t="s">
        <v>607</v>
      </c>
      <c r="I550" s="5" t="s">
        <v>607</v>
      </c>
      <c r="J550" t="e">
        <f>VLOOKUP(A550,Validación!$F$5386:$H$5397,3,0)</f>
        <v>#N/A</v>
      </c>
    </row>
    <row r="551" spans="1:10" x14ac:dyDescent="0.3">
      <c r="A551" s="5">
        <v>1005809</v>
      </c>
      <c r="B551" s="4" t="s">
        <v>604</v>
      </c>
      <c r="C551" s="4" t="s">
        <v>605</v>
      </c>
      <c r="D551" s="5">
        <v>14</v>
      </c>
      <c r="E551" s="4" t="s">
        <v>606</v>
      </c>
      <c r="F551" s="5" t="s">
        <v>607</v>
      </c>
      <c r="G551" s="4" t="s">
        <v>609</v>
      </c>
      <c r="H551" s="5" t="s">
        <v>607</v>
      </c>
      <c r="I551" s="5" t="s">
        <v>607</v>
      </c>
      <c r="J551" t="e">
        <f>VLOOKUP(A551,Validación!$F$5386:$H$5397,3,0)</f>
        <v>#N/A</v>
      </c>
    </row>
    <row r="552" spans="1:10" x14ac:dyDescent="0.3">
      <c r="A552" s="5">
        <v>1006032</v>
      </c>
      <c r="B552" s="4" t="s">
        <v>604</v>
      </c>
      <c r="C552" s="4" t="s">
        <v>605</v>
      </c>
      <c r="D552" s="5">
        <v>14</v>
      </c>
      <c r="E552" s="4" t="s">
        <v>606</v>
      </c>
      <c r="F552" s="5" t="s">
        <v>607</v>
      </c>
      <c r="G552" s="4" t="s">
        <v>609</v>
      </c>
      <c r="H552" s="5" t="s">
        <v>607</v>
      </c>
      <c r="I552" s="5" t="s">
        <v>607</v>
      </c>
      <c r="J552" t="e">
        <f>VLOOKUP(A552,Validación!$F$5386:$H$5397,3,0)</f>
        <v>#N/A</v>
      </c>
    </row>
    <row r="553" spans="1:10" x14ac:dyDescent="0.3">
      <c r="A553" s="5">
        <v>1006033</v>
      </c>
      <c r="B553" s="4" t="s">
        <v>604</v>
      </c>
      <c r="C553" s="4" t="s">
        <v>605</v>
      </c>
      <c r="D553" s="5">
        <v>14</v>
      </c>
      <c r="E553" s="4" t="s">
        <v>606</v>
      </c>
      <c r="F553" s="5" t="s">
        <v>607</v>
      </c>
      <c r="G553" s="4" t="s">
        <v>609</v>
      </c>
      <c r="H553" s="5" t="s">
        <v>607</v>
      </c>
      <c r="I553" s="5" t="s">
        <v>607</v>
      </c>
      <c r="J553" t="e">
        <f>VLOOKUP(A553,Validación!$F$5386:$H$5397,3,0)</f>
        <v>#N/A</v>
      </c>
    </row>
    <row r="554" spans="1:10" x14ac:dyDescent="0.3">
      <c r="A554" s="5">
        <v>1006079</v>
      </c>
      <c r="B554" s="4" t="s">
        <v>604</v>
      </c>
      <c r="C554" s="4" t="s">
        <v>605</v>
      </c>
      <c r="D554" s="5">
        <v>14</v>
      </c>
      <c r="E554" s="4" t="s">
        <v>606</v>
      </c>
      <c r="F554" s="5" t="s">
        <v>607</v>
      </c>
      <c r="G554" s="4" t="s">
        <v>609</v>
      </c>
      <c r="H554" s="5" t="s">
        <v>607</v>
      </c>
      <c r="I554" s="5" t="s">
        <v>607</v>
      </c>
      <c r="J554" t="e">
        <f>VLOOKUP(A554,Validación!$F$5386:$H$5397,3,0)</f>
        <v>#N/A</v>
      </c>
    </row>
    <row r="555" spans="1:10" x14ac:dyDescent="0.3">
      <c r="A555" s="5">
        <v>1006087</v>
      </c>
      <c r="B555" s="4" t="s">
        <v>604</v>
      </c>
      <c r="C555" s="4" t="s">
        <v>605</v>
      </c>
      <c r="D555" s="5">
        <v>14</v>
      </c>
      <c r="E555" s="4" t="s">
        <v>606</v>
      </c>
      <c r="F555" s="5" t="s">
        <v>607</v>
      </c>
      <c r="G555" s="4" t="s">
        <v>609</v>
      </c>
      <c r="H555" s="5" t="s">
        <v>607</v>
      </c>
      <c r="I555" s="5" t="s">
        <v>607</v>
      </c>
      <c r="J555" t="e">
        <f>VLOOKUP(A555,Validación!$F$5386:$H$5397,3,0)</f>
        <v>#N/A</v>
      </c>
    </row>
    <row r="556" spans="1:10" x14ac:dyDescent="0.3">
      <c r="A556" s="5">
        <v>1006088</v>
      </c>
      <c r="B556" s="4" t="s">
        <v>604</v>
      </c>
      <c r="C556" s="4" t="s">
        <v>605</v>
      </c>
      <c r="D556" s="5">
        <v>14</v>
      </c>
      <c r="E556" s="4" t="s">
        <v>606</v>
      </c>
      <c r="F556" s="5" t="s">
        <v>607</v>
      </c>
      <c r="G556" s="4" t="s">
        <v>609</v>
      </c>
      <c r="H556" s="5" t="s">
        <v>607</v>
      </c>
      <c r="I556" s="5" t="s">
        <v>607</v>
      </c>
      <c r="J556" t="e">
        <f>VLOOKUP(A556,Validación!$F$5386:$H$5397,3,0)</f>
        <v>#N/A</v>
      </c>
    </row>
    <row r="557" spans="1:10" x14ac:dyDescent="0.3">
      <c r="A557" s="5">
        <v>1006529</v>
      </c>
      <c r="B557" s="4" t="s">
        <v>604</v>
      </c>
      <c r="C557" s="4" t="s">
        <v>605</v>
      </c>
      <c r="D557" s="5">
        <v>14</v>
      </c>
      <c r="E557" s="4" t="s">
        <v>606</v>
      </c>
      <c r="F557" s="5" t="s">
        <v>607</v>
      </c>
      <c r="G557" s="4" t="s">
        <v>609</v>
      </c>
      <c r="H557" s="5" t="s">
        <v>607</v>
      </c>
      <c r="I557" s="5" t="s">
        <v>607</v>
      </c>
      <c r="J557" t="e">
        <f>VLOOKUP(A557,Validación!$F$5386:$H$5397,3,0)</f>
        <v>#N/A</v>
      </c>
    </row>
    <row r="558" spans="1:10" x14ac:dyDescent="0.3">
      <c r="A558" s="5">
        <v>1006530</v>
      </c>
      <c r="B558" s="4" t="s">
        <v>604</v>
      </c>
      <c r="C558" s="4" t="s">
        <v>605</v>
      </c>
      <c r="D558" s="5">
        <v>14</v>
      </c>
      <c r="E558" s="4" t="s">
        <v>606</v>
      </c>
      <c r="F558" s="5" t="s">
        <v>607</v>
      </c>
      <c r="G558" s="4" t="s">
        <v>609</v>
      </c>
      <c r="H558" s="5" t="s">
        <v>607</v>
      </c>
      <c r="I558" s="5" t="s">
        <v>607</v>
      </c>
      <c r="J558" t="e">
        <f>VLOOKUP(A558,Validación!$F$5386:$H$5397,3,0)</f>
        <v>#N/A</v>
      </c>
    </row>
    <row r="559" spans="1:10" x14ac:dyDescent="0.3">
      <c r="A559" s="5">
        <v>1006531</v>
      </c>
      <c r="B559" s="4" t="s">
        <v>604</v>
      </c>
      <c r="C559" s="4" t="s">
        <v>605</v>
      </c>
      <c r="D559" s="5">
        <v>14</v>
      </c>
      <c r="E559" s="4" t="s">
        <v>606</v>
      </c>
      <c r="F559" s="5" t="s">
        <v>607</v>
      </c>
      <c r="G559" s="4" t="s">
        <v>609</v>
      </c>
      <c r="H559" s="5" t="s">
        <v>607</v>
      </c>
      <c r="I559" s="5" t="s">
        <v>607</v>
      </c>
      <c r="J559" t="e">
        <f>VLOOKUP(A559,Validación!$F$5386:$H$5397,3,0)</f>
        <v>#N/A</v>
      </c>
    </row>
    <row r="560" spans="1:10" x14ac:dyDescent="0.3">
      <c r="A560" s="5">
        <v>1006532</v>
      </c>
      <c r="B560" s="4" t="s">
        <v>604</v>
      </c>
      <c r="C560" s="4" t="s">
        <v>605</v>
      </c>
      <c r="D560" s="5">
        <v>14</v>
      </c>
      <c r="E560" s="4" t="s">
        <v>606</v>
      </c>
      <c r="F560" s="5" t="s">
        <v>607</v>
      </c>
      <c r="G560" s="4" t="s">
        <v>609</v>
      </c>
      <c r="H560" s="5" t="s">
        <v>607</v>
      </c>
      <c r="I560" s="5" t="s">
        <v>607</v>
      </c>
      <c r="J560" t="e">
        <f>VLOOKUP(A560,Validación!$F$5386:$H$5397,3,0)</f>
        <v>#N/A</v>
      </c>
    </row>
    <row r="561" spans="1:10" x14ac:dyDescent="0.3">
      <c r="A561" s="5">
        <v>1006534</v>
      </c>
      <c r="B561" s="4" t="s">
        <v>604</v>
      </c>
      <c r="C561" s="4" t="s">
        <v>605</v>
      </c>
      <c r="D561" s="5">
        <v>14</v>
      </c>
      <c r="E561" s="4" t="s">
        <v>606</v>
      </c>
      <c r="F561" s="5" t="s">
        <v>607</v>
      </c>
      <c r="G561" s="4" t="s">
        <v>609</v>
      </c>
      <c r="H561" s="5" t="s">
        <v>607</v>
      </c>
      <c r="I561" s="5" t="s">
        <v>607</v>
      </c>
      <c r="J561" t="e">
        <f>VLOOKUP(A561,Validación!$F$5386:$H$5397,3,0)</f>
        <v>#N/A</v>
      </c>
    </row>
    <row r="562" spans="1:10" x14ac:dyDescent="0.3">
      <c r="A562" s="5">
        <v>1006536</v>
      </c>
      <c r="B562" s="4" t="s">
        <v>604</v>
      </c>
      <c r="C562" s="4" t="s">
        <v>605</v>
      </c>
      <c r="D562" s="5">
        <v>14</v>
      </c>
      <c r="E562" s="4" t="s">
        <v>606</v>
      </c>
      <c r="F562" s="5" t="s">
        <v>607</v>
      </c>
      <c r="G562" s="4" t="s">
        <v>609</v>
      </c>
      <c r="H562" s="5" t="s">
        <v>607</v>
      </c>
      <c r="I562" s="5" t="s">
        <v>607</v>
      </c>
      <c r="J562" t="e">
        <f>VLOOKUP(A562,Validación!$F$5386:$H$5397,3,0)</f>
        <v>#N/A</v>
      </c>
    </row>
    <row r="563" spans="1:10" x14ac:dyDescent="0.3">
      <c r="A563" s="5">
        <v>1006659</v>
      </c>
      <c r="B563" s="4" t="s">
        <v>604</v>
      </c>
      <c r="C563" s="4" t="s">
        <v>605</v>
      </c>
      <c r="D563" s="5">
        <v>14</v>
      </c>
      <c r="E563" s="4" t="s">
        <v>606</v>
      </c>
      <c r="F563" s="5" t="s">
        <v>607</v>
      </c>
      <c r="G563" s="4" t="s">
        <v>609</v>
      </c>
      <c r="H563" s="5" t="s">
        <v>607</v>
      </c>
      <c r="I563" s="5" t="s">
        <v>607</v>
      </c>
      <c r="J563" t="e">
        <f>VLOOKUP(A563,Validación!$F$5386:$H$5397,3,0)</f>
        <v>#N/A</v>
      </c>
    </row>
    <row r="564" spans="1:10" x14ac:dyDescent="0.3">
      <c r="A564" s="5">
        <v>1006692</v>
      </c>
      <c r="B564" s="4" t="s">
        <v>604</v>
      </c>
      <c r="C564" s="4" t="s">
        <v>605</v>
      </c>
      <c r="D564" s="5">
        <v>14</v>
      </c>
      <c r="E564" s="4" t="s">
        <v>606</v>
      </c>
      <c r="F564" s="5" t="s">
        <v>607</v>
      </c>
      <c r="G564" s="4" t="s">
        <v>609</v>
      </c>
      <c r="H564" s="5" t="s">
        <v>607</v>
      </c>
      <c r="I564" s="5" t="s">
        <v>607</v>
      </c>
      <c r="J564" t="e">
        <f>VLOOKUP(A564,Validación!$F$5386:$H$5397,3,0)</f>
        <v>#N/A</v>
      </c>
    </row>
    <row r="565" spans="1:10" x14ac:dyDescent="0.3">
      <c r="A565" s="5">
        <v>1006700</v>
      </c>
      <c r="B565" s="4" t="s">
        <v>604</v>
      </c>
      <c r="C565" s="4" t="s">
        <v>605</v>
      </c>
      <c r="D565" s="5">
        <v>14</v>
      </c>
      <c r="E565" s="4" t="s">
        <v>606</v>
      </c>
      <c r="F565" s="5" t="s">
        <v>607</v>
      </c>
      <c r="G565" s="4" t="s">
        <v>609</v>
      </c>
      <c r="H565" s="5" t="s">
        <v>607</v>
      </c>
      <c r="I565" s="5" t="s">
        <v>607</v>
      </c>
      <c r="J565" t="e">
        <f>VLOOKUP(A565,Validación!$F$5386:$H$5397,3,0)</f>
        <v>#N/A</v>
      </c>
    </row>
    <row r="566" spans="1:10" x14ac:dyDescent="0.3">
      <c r="A566" s="5">
        <v>1006827</v>
      </c>
      <c r="B566" s="4" t="s">
        <v>604</v>
      </c>
      <c r="C566" s="4" t="s">
        <v>605</v>
      </c>
      <c r="D566" s="5">
        <v>14</v>
      </c>
      <c r="E566" s="4" t="s">
        <v>606</v>
      </c>
      <c r="F566" s="5" t="s">
        <v>607</v>
      </c>
      <c r="G566" s="4" t="s">
        <v>609</v>
      </c>
      <c r="H566" s="5" t="s">
        <v>607</v>
      </c>
      <c r="I566" s="5" t="s">
        <v>607</v>
      </c>
      <c r="J566" t="e">
        <f>VLOOKUP(A566,Validación!$F$5386:$H$5397,3,0)</f>
        <v>#N/A</v>
      </c>
    </row>
    <row r="567" spans="1:10" x14ac:dyDescent="0.3">
      <c r="A567" s="5">
        <v>1006828</v>
      </c>
      <c r="B567" s="4" t="s">
        <v>604</v>
      </c>
      <c r="C567" s="4" t="s">
        <v>605</v>
      </c>
      <c r="D567" s="5">
        <v>14</v>
      </c>
      <c r="E567" s="4" t="s">
        <v>606</v>
      </c>
      <c r="F567" s="5" t="s">
        <v>607</v>
      </c>
      <c r="G567" s="4" t="s">
        <v>609</v>
      </c>
      <c r="H567" s="5" t="s">
        <v>607</v>
      </c>
      <c r="I567" s="5" t="s">
        <v>607</v>
      </c>
      <c r="J567" t="e">
        <f>VLOOKUP(A567,Validación!$F$5386:$H$5397,3,0)</f>
        <v>#N/A</v>
      </c>
    </row>
    <row r="568" spans="1:10" x14ac:dyDescent="0.3">
      <c r="A568" s="5">
        <v>1006830</v>
      </c>
      <c r="B568" s="4" t="s">
        <v>604</v>
      </c>
      <c r="C568" s="4" t="s">
        <v>605</v>
      </c>
      <c r="D568" s="5">
        <v>14</v>
      </c>
      <c r="E568" s="4" t="s">
        <v>606</v>
      </c>
      <c r="F568" s="5" t="s">
        <v>607</v>
      </c>
      <c r="G568" s="4" t="s">
        <v>609</v>
      </c>
      <c r="H568" s="5" t="s">
        <v>607</v>
      </c>
      <c r="I568" s="5" t="s">
        <v>607</v>
      </c>
      <c r="J568" t="e">
        <f>VLOOKUP(A568,Validación!$F$5386:$H$5397,3,0)</f>
        <v>#N/A</v>
      </c>
    </row>
    <row r="569" spans="1:10" x14ac:dyDescent="0.3">
      <c r="A569" s="5">
        <v>1006831</v>
      </c>
      <c r="B569" s="4" t="s">
        <v>604</v>
      </c>
      <c r="C569" s="4" t="s">
        <v>605</v>
      </c>
      <c r="D569" s="5">
        <v>14</v>
      </c>
      <c r="E569" s="4" t="s">
        <v>606</v>
      </c>
      <c r="F569" s="5" t="s">
        <v>607</v>
      </c>
      <c r="G569" s="4" t="s">
        <v>609</v>
      </c>
      <c r="H569" s="5" t="s">
        <v>607</v>
      </c>
      <c r="I569" s="5" t="s">
        <v>607</v>
      </c>
      <c r="J569" t="e">
        <f>VLOOKUP(A569,Validación!$F$5386:$H$5397,3,0)</f>
        <v>#N/A</v>
      </c>
    </row>
    <row r="570" spans="1:10" x14ac:dyDescent="0.3">
      <c r="A570" s="5">
        <v>1006925</v>
      </c>
      <c r="B570" s="4" t="s">
        <v>604</v>
      </c>
      <c r="C570" s="4" t="s">
        <v>605</v>
      </c>
      <c r="D570" s="5">
        <v>14</v>
      </c>
      <c r="E570" s="4" t="s">
        <v>606</v>
      </c>
      <c r="F570" s="5" t="s">
        <v>607</v>
      </c>
      <c r="G570" s="4" t="s">
        <v>609</v>
      </c>
      <c r="H570" s="5" t="s">
        <v>607</v>
      </c>
      <c r="I570" s="5" t="s">
        <v>607</v>
      </c>
      <c r="J570" t="e">
        <f>VLOOKUP(A570,Validación!$F$5386:$H$5397,3,0)</f>
        <v>#N/A</v>
      </c>
    </row>
    <row r="571" spans="1:10" x14ac:dyDescent="0.3">
      <c r="A571" s="5">
        <v>1006959</v>
      </c>
      <c r="B571" s="4" t="s">
        <v>604</v>
      </c>
      <c r="C571" s="4" t="s">
        <v>605</v>
      </c>
      <c r="D571" s="5">
        <v>14</v>
      </c>
      <c r="E571" s="4" t="s">
        <v>606</v>
      </c>
      <c r="F571" s="5" t="s">
        <v>607</v>
      </c>
      <c r="G571" s="4" t="s">
        <v>609</v>
      </c>
      <c r="H571" s="5" t="s">
        <v>607</v>
      </c>
      <c r="I571" s="5" t="s">
        <v>607</v>
      </c>
      <c r="J571" t="e">
        <f>VLOOKUP(A571,Validación!$F$5386:$H$5397,3,0)</f>
        <v>#N/A</v>
      </c>
    </row>
    <row r="572" spans="1:10" x14ac:dyDescent="0.3">
      <c r="A572" s="5">
        <v>1007003</v>
      </c>
      <c r="B572" s="4" t="s">
        <v>604</v>
      </c>
      <c r="C572" s="4" t="s">
        <v>605</v>
      </c>
      <c r="D572" s="5">
        <v>14</v>
      </c>
      <c r="E572" s="4" t="s">
        <v>606</v>
      </c>
      <c r="F572" s="5" t="s">
        <v>607</v>
      </c>
      <c r="G572" s="4" t="s">
        <v>609</v>
      </c>
      <c r="H572" s="5" t="s">
        <v>607</v>
      </c>
      <c r="I572" s="5" t="s">
        <v>607</v>
      </c>
      <c r="J572" t="e">
        <f>VLOOKUP(A572,Validación!$F$5386:$H$5397,3,0)</f>
        <v>#N/A</v>
      </c>
    </row>
    <row r="573" spans="1:10" x14ac:dyDescent="0.3">
      <c r="A573" s="5">
        <v>1007004</v>
      </c>
      <c r="B573" s="4" t="s">
        <v>604</v>
      </c>
      <c r="C573" s="4" t="s">
        <v>605</v>
      </c>
      <c r="D573" s="5">
        <v>14</v>
      </c>
      <c r="E573" s="4" t="s">
        <v>606</v>
      </c>
      <c r="F573" s="5" t="s">
        <v>607</v>
      </c>
      <c r="G573" s="4" t="s">
        <v>609</v>
      </c>
      <c r="H573" s="5" t="s">
        <v>607</v>
      </c>
      <c r="I573" s="5" t="s">
        <v>607</v>
      </c>
      <c r="J573" t="e">
        <f>VLOOKUP(A573,Validación!$F$5386:$H$5397,3,0)</f>
        <v>#N/A</v>
      </c>
    </row>
    <row r="574" spans="1:10" x14ac:dyDescent="0.3">
      <c r="A574" s="5">
        <v>1007060</v>
      </c>
      <c r="B574" s="4" t="s">
        <v>604</v>
      </c>
      <c r="C574" s="4" t="s">
        <v>605</v>
      </c>
      <c r="D574" s="5">
        <v>14</v>
      </c>
      <c r="E574" s="4" t="s">
        <v>606</v>
      </c>
      <c r="F574" s="5" t="s">
        <v>607</v>
      </c>
      <c r="G574" s="4" t="s">
        <v>609</v>
      </c>
      <c r="H574" s="5" t="s">
        <v>607</v>
      </c>
      <c r="I574" s="5" t="s">
        <v>607</v>
      </c>
      <c r="J574" t="e">
        <f>VLOOKUP(A574,Validación!$F$5386:$H$5397,3,0)</f>
        <v>#N/A</v>
      </c>
    </row>
    <row r="575" spans="1:10" x14ac:dyDescent="0.3">
      <c r="A575" s="5">
        <v>1007222</v>
      </c>
      <c r="B575" s="4" t="s">
        <v>604</v>
      </c>
      <c r="C575" s="4" t="s">
        <v>605</v>
      </c>
      <c r="D575" s="5">
        <v>14</v>
      </c>
      <c r="E575" s="4" t="s">
        <v>606</v>
      </c>
      <c r="F575" s="5" t="s">
        <v>607</v>
      </c>
      <c r="G575" s="4" t="s">
        <v>609</v>
      </c>
      <c r="H575" s="5" t="s">
        <v>607</v>
      </c>
      <c r="I575" s="5" t="s">
        <v>607</v>
      </c>
      <c r="J575" t="e">
        <f>VLOOKUP(A575,Validación!$F$5386:$H$5397,3,0)</f>
        <v>#N/A</v>
      </c>
    </row>
    <row r="576" spans="1:10" x14ac:dyDescent="0.3">
      <c r="A576" s="5">
        <v>1007269</v>
      </c>
      <c r="B576" s="4" t="s">
        <v>604</v>
      </c>
      <c r="C576" s="4" t="s">
        <v>605</v>
      </c>
      <c r="D576" s="5">
        <v>14</v>
      </c>
      <c r="E576" s="4" t="s">
        <v>606</v>
      </c>
      <c r="F576" s="5" t="s">
        <v>607</v>
      </c>
      <c r="G576" s="4" t="s">
        <v>609</v>
      </c>
      <c r="H576" s="5" t="s">
        <v>607</v>
      </c>
      <c r="I576" s="5" t="s">
        <v>607</v>
      </c>
      <c r="J576" t="e">
        <f>VLOOKUP(A576,Validación!$F$5386:$H$5397,3,0)</f>
        <v>#N/A</v>
      </c>
    </row>
    <row r="577" spans="1:10" x14ac:dyDescent="0.3">
      <c r="A577" s="5">
        <v>1007294</v>
      </c>
      <c r="B577" s="4" t="s">
        <v>604</v>
      </c>
      <c r="C577" s="4" t="s">
        <v>605</v>
      </c>
      <c r="D577" s="5">
        <v>14</v>
      </c>
      <c r="E577" s="4" t="s">
        <v>606</v>
      </c>
      <c r="F577" s="5" t="s">
        <v>607</v>
      </c>
      <c r="G577" s="4" t="s">
        <v>609</v>
      </c>
      <c r="H577" s="5" t="s">
        <v>607</v>
      </c>
      <c r="I577" s="5" t="s">
        <v>607</v>
      </c>
      <c r="J577" t="e">
        <f>VLOOKUP(A577,Validación!$F$5386:$H$5397,3,0)</f>
        <v>#N/A</v>
      </c>
    </row>
    <row r="578" spans="1:10" x14ac:dyDescent="0.3">
      <c r="A578" s="5">
        <v>1007333</v>
      </c>
      <c r="B578" s="4" t="s">
        <v>604</v>
      </c>
      <c r="C578" s="4" t="s">
        <v>605</v>
      </c>
      <c r="D578" s="5">
        <v>14</v>
      </c>
      <c r="E578" s="4" t="s">
        <v>606</v>
      </c>
      <c r="F578" s="5" t="s">
        <v>607</v>
      </c>
      <c r="G578" s="4" t="s">
        <v>609</v>
      </c>
      <c r="H578" s="5" t="s">
        <v>607</v>
      </c>
      <c r="I578" s="5" t="s">
        <v>607</v>
      </c>
      <c r="J578" t="e">
        <f>VLOOKUP(A578,Validación!$F$5386:$H$5397,3,0)</f>
        <v>#N/A</v>
      </c>
    </row>
    <row r="579" spans="1:10" x14ac:dyDescent="0.3">
      <c r="A579" s="5">
        <v>1007396</v>
      </c>
      <c r="B579" s="4" t="s">
        <v>604</v>
      </c>
      <c r="C579" s="4" t="s">
        <v>605</v>
      </c>
      <c r="D579" s="5">
        <v>14</v>
      </c>
      <c r="E579" s="4" t="s">
        <v>606</v>
      </c>
      <c r="F579" s="5" t="s">
        <v>607</v>
      </c>
      <c r="G579" s="4" t="s">
        <v>609</v>
      </c>
      <c r="H579" s="5" t="s">
        <v>607</v>
      </c>
      <c r="I579" s="5" t="s">
        <v>607</v>
      </c>
      <c r="J579" t="e">
        <f>VLOOKUP(A579,Validación!$F$5386:$H$5397,3,0)</f>
        <v>#N/A</v>
      </c>
    </row>
    <row r="580" spans="1:10" x14ac:dyDescent="0.3">
      <c r="A580" s="5">
        <v>1007471</v>
      </c>
      <c r="B580" s="4" t="s">
        <v>604</v>
      </c>
      <c r="C580" s="4" t="s">
        <v>605</v>
      </c>
      <c r="D580" s="5">
        <v>14</v>
      </c>
      <c r="E580" s="4" t="s">
        <v>606</v>
      </c>
      <c r="F580" s="5" t="s">
        <v>607</v>
      </c>
      <c r="G580" s="4" t="s">
        <v>609</v>
      </c>
      <c r="H580" s="5" t="s">
        <v>607</v>
      </c>
      <c r="I580" s="5" t="s">
        <v>607</v>
      </c>
      <c r="J580" t="e">
        <f>VLOOKUP(A580,Validación!$F$5386:$H$5397,3,0)</f>
        <v>#N/A</v>
      </c>
    </row>
    <row r="581" spans="1:10" x14ac:dyDescent="0.3">
      <c r="A581" s="5">
        <v>1013926</v>
      </c>
      <c r="B581" s="4" t="s">
        <v>604</v>
      </c>
      <c r="C581" s="4" t="s">
        <v>605</v>
      </c>
      <c r="D581" s="5">
        <v>14</v>
      </c>
      <c r="E581" s="4" t="s">
        <v>606</v>
      </c>
      <c r="F581" s="5" t="s">
        <v>607</v>
      </c>
      <c r="G581" s="4" t="s">
        <v>609</v>
      </c>
      <c r="H581" s="5" t="s">
        <v>607</v>
      </c>
      <c r="I581" s="5" t="s">
        <v>607</v>
      </c>
      <c r="J581" t="e">
        <f>VLOOKUP(A581,Validación!$F$5386:$H$5397,3,0)</f>
        <v>#N/A</v>
      </c>
    </row>
    <row r="582" spans="1:10" x14ac:dyDescent="0.3">
      <c r="A582" s="5">
        <v>1013927</v>
      </c>
      <c r="B582" s="4" t="s">
        <v>604</v>
      </c>
      <c r="C582" s="4" t="s">
        <v>605</v>
      </c>
      <c r="D582" s="5">
        <v>14</v>
      </c>
      <c r="E582" s="4" t="s">
        <v>606</v>
      </c>
      <c r="F582" s="5" t="s">
        <v>607</v>
      </c>
      <c r="G582" s="4" t="s">
        <v>609</v>
      </c>
      <c r="H582" s="5" t="s">
        <v>607</v>
      </c>
      <c r="I582" s="5" t="s">
        <v>607</v>
      </c>
      <c r="J582" t="e">
        <f>VLOOKUP(A582,Validación!$F$5386:$H$5397,3,0)</f>
        <v>#N/A</v>
      </c>
    </row>
    <row r="583" spans="1:10" x14ac:dyDescent="0.3">
      <c r="A583" s="5">
        <v>1013931</v>
      </c>
      <c r="B583" s="4" t="s">
        <v>604</v>
      </c>
      <c r="C583" s="4" t="s">
        <v>605</v>
      </c>
      <c r="D583" s="5">
        <v>14</v>
      </c>
      <c r="E583" s="4" t="s">
        <v>606</v>
      </c>
      <c r="F583" s="5" t="s">
        <v>607</v>
      </c>
      <c r="G583" s="4" t="s">
        <v>609</v>
      </c>
      <c r="H583" s="5" t="s">
        <v>607</v>
      </c>
      <c r="I583" s="5" t="s">
        <v>607</v>
      </c>
      <c r="J583" t="e">
        <f>VLOOKUP(A583,Validación!$F$5386:$H$5397,3,0)</f>
        <v>#N/A</v>
      </c>
    </row>
    <row r="584" spans="1:10" x14ac:dyDescent="0.3">
      <c r="A584" s="5">
        <v>1014350</v>
      </c>
      <c r="B584" s="4" t="s">
        <v>604</v>
      </c>
      <c r="C584" s="4" t="s">
        <v>605</v>
      </c>
      <c r="D584" s="5">
        <v>14</v>
      </c>
      <c r="E584" s="4" t="s">
        <v>606</v>
      </c>
      <c r="F584" s="5" t="s">
        <v>607</v>
      </c>
      <c r="G584" s="4" t="s">
        <v>609</v>
      </c>
      <c r="H584" s="5" t="s">
        <v>607</v>
      </c>
      <c r="I584" s="5" t="s">
        <v>607</v>
      </c>
      <c r="J584" t="e">
        <f>VLOOKUP(A584,Validación!$F$5386:$H$5397,3,0)</f>
        <v>#N/A</v>
      </c>
    </row>
    <row r="585" spans="1:10" x14ac:dyDescent="0.3">
      <c r="A585" s="5">
        <v>1014362</v>
      </c>
      <c r="B585" s="4" t="s">
        <v>604</v>
      </c>
      <c r="C585" s="4" t="s">
        <v>605</v>
      </c>
      <c r="D585" s="5">
        <v>14</v>
      </c>
      <c r="E585" s="4" t="s">
        <v>606</v>
      </c>
      <c r="F585" s="5" t="s">
        <v>607</v>
      </c>
      <c r="G585" s="4" t="s">
        <v>609</v>
      </c>
      <c r="H585" s="5" t="s">
        <v>607</v>
      </c>
      <c r="I585" s="5" t="s">
        <v>607</v>
      </c>
      <c r="J585" t="e">
        <f>VLOOKUP(A585,Validación!$F$5386:$H$5397,3,0)</f>
        <v>#N/A</v>
      </c>
    </row>
    <row r="586" spans="1:10" x14ac:dyDescent="0.3">
      <c r="A586" s="5">
        <v>1014461</v>
      </c>
      <c r="B586" s="4" t="s">
        <v>604</v>
      </c>
      <c r="C586" s="4" t="s">
        <v>605</v>
      </c>
      <c r="D586" s="5">
        <v>14</v>
      </c>
      <c r="E586" s="4" t="s">
        <v>606</v>
      </c>
      <c r="F586" s="5" t="s">
        <v>607</v>
      </c>
      <c r="G586" s="4" t="s">
        <v>609</v>
      </c>
      <c r="H586" s="5" t="s">
        <v>607</v>
      </c>
      <c r="I586" s="5" t="s">
        <v>607</v>
      </c>
      <c r="J586" t="e">
        <f>VLOOKUP(A586,Validación!$F$5386:$H$5397,3,0)</f>
        <v>#N/A</v>
      </c>
    </row>
    <row r="587" spans="1:10" x14ac:dyDescent="0.3">
      <c r="A587" s="5">
        <v>1014462</v>
      </c>
      <c r="B587" s="4" t="s">
        <v>604</v>
      </c>
      <c r="C587" s="4" t="s">
        <v>605</v>
      </c>
      <c r="D587" s="5">
        <v>14</v>
      </c>
      <c r="E587" s="4" t="s">
        <v>606</v>
      </c>
      <c r="F587" s="5" t="s">
        <v>607</v>
      </c>
      <c r="G587" s="4" t="s">
        <v>609</v>
      </c>
      <c r="H587" s="5" t="s">
        <v>607</v>
      </c>
      <c r="I587" s="5" t="s">
        <v>607</v>
      </c>
      <c r="J587" t="e">
        <f>VLOOKUP(A587,Validación!$F$5386:$H$5397,3,0)</f>
        <v>#N/A</v>
      </c>
    </row>
    <row r="588" spans="1:10" x14ac:dyDescent="0.3">
      <c r="A588" s="5">
        <v>1014472</v>
      </c>
      <c r="B588" s="4" t="s">
        <v>604</v>
      </c>
      <c r="C588" s="4" t="s">
        <v>605</v>
      </c>
      <c r="D588" s="5">
        <v>14</v>
      </c>
      <c r="E588" s="4" t="s">
        <v>606</v>
      </c>
      <c r="F588" s="5" t="s">
        <v>607</v>
      </c>
      <c r="G588" s="4" t="s">
        <v>609</v>
      </c>
      <c r="H588" s="5" t="s">
        <v>607</v>
      </c>
      <c r="I588" s="5" t="s">
        <v>607</v>
      </c>
      <c r="J588" t="e">
        <f>VLOOKUP(A588,Validación!$F$5386:$H$5397,3,0)</f>
        <v>#N/A</v>
      </c>
    </row>
    <row r="589" spans="1:10" x14ac:dyDescent="0.3">
      <c r="A589" s="5">
        <v>1014473</v>
      </c>
      <c r="B589" s="4" t="s">
        <v>604</v>
      </c>
      <c r="C589" s="4" t="s">
        <v>605</v>
      </c>
      <c r="D589" s="5">
        <v>14</v>
      </c>
      <c r="E589" s="4" t="s">
        <v>606</v>
      </c>
      <c r="F589" s="5" t="s">
        <v>607</v>
      </c>
      <c r="G589" s="4" t="s">
        <v>609</v>
      </c>
      <c r="H589" s="5" t="s">
        <v>607</v>
      </c>
      <c r="I589" s="5" t="s">
        <v>607</v>
      </c>
      <c r="J589" t="e">
        <f>VLOOKUP(A589,Validación!$F$5386:$H$5397,3,0)</f>
        <v>#N/A</v>
      </c>
    </row>
    <row r="590" spans="1:10" x14ac:dyDescent="0.3">
      <c r="A590" s="5">
        <v>1014474</v>
      </c>
      <c r="B590" s="4" t="s">
        <v>604</v>
      </c>
      <c r="C590" s="4" t="s">
        <v>605</v>
      </c>
      <c r="D590" s="5">
        <v>14</v>
      </c>
      <c r="E590" s="4" t="s">
        <v>606</v>
      </c>
      <c r="F590" s="5" t="s">
        <v>607</v>
      </c>
      <c r="G590" s="4" t="s">
        <v>609</v>
      </c>
      <c r="H590" s="5" t="s">
        <v>607</v>
      </c>
      <c r="I590" s="5" t="s">
        <v>607</v>
      </c>
      <c r="J590" t="e">
        <f>VLOOKUP(A590,Validación!$F$5386:$H$5397,3,0)</f>
        <v>#N/A</v>
      </c>
    </row>
    <row r="591" spans="1:10" x14ac:dyDescent="0.3">
      <c r="A591" s="5">
        <v>1014541</v>
      </c>
      <c r="B591" s="4" t="s">
        <v>604</v>
      </c>
      <c r="C591" s="4" t="s">
        <v>605</v>
      </c>
      <c r="D591" s="5">
        <v>14</v>
      </c>
      <c r="E591" s="4" t="s">
        <v>606</v>
      </c>
      <c r="F591" s="5" t="s">
        <v>607</v>
      </c>
      <c r="G591" s="4" t="s">
        <v>609</v>
      </c>
      <c r="H591" s="5" t="s">
        <v>607</v>
      </c>
      <c r="I591" s="5" t="s">
        <v>607</v>
      </c>
      <c r="J591" t="e">
        <f>VLOOKUP(A591,Validación!$F$5386:$H$5397,3,0)</f>
        <v>#N/A</v>
      </c>
    </row>
    <row r="592" spans="1:10" x14ac:dyDescent="0.3">
      <c r="A592" s="5">
        <v>1014604</v>
      </c>
      <c r="B592" s="4" t="s">
        <v>604</v>
      </c>
      <c r="C592" s="4" t="s">
        <v>605</v>
      </c>
      <c r="D592" s="5">
        <v>14</v>
      </c>
      <c r="E592" s="4" t="s">
        <v>606</v>
      </c>
      <c r="F592" s="5" t="s">
        <v>607</v>
      </c>
      <c r="G592" s="4" t="s">
        <v>609</v>
      </c>
      <c r="H592" s="5" t="s">
        <v>607</v>
      </c>
      <c r="I592" s="5" t="s">
        <v>607</v>
      </c>
      <c r="J592" t="e">
        <f>VLOOKUP(A592,Validación!$F$5386:$H$5397,3,0)</f>
        <v>#N/A</v>
      </c>
    </row>
    <row r="593" spans="1:10" x14ac:dyDescent="0.3">
      <c r="A593" s="5">
        <v>1014605</v>
      </c>
      <c r="B593" s="4" t="s">
        <v>604</v>
      </c>
      <c r="C593" s="4" t="s">
        <v>605</v>
      </c>
      <c r="D593" s="5">
        <v>14</v>
      </c>
      <c r="E593" s="4" t="s">
        <v>606</v>
      </c>
      <c r="F593" s="5" t="s">
        <v>607</v>
      </c>
      <c r="G593" s="4" t="s">
        <v>609</v>
      </c>
      <c r="H593" s="5" t="s">
        <v>607</v>
      </c>
      <c r="I593" s="5" t="s">
        <v>607</v>
      </c>
      <c r="J593" t="e">
        <f>VLOOKUP(A593,Validación!$F$5386:$H$5397,3,0)</f>
        <v>#N/A</v>
      </c>
    </row>
    <row r="594" spans="1:10" x14ac:dyDescent="0.3">
      <c r="A594" s="5">
        <v>1014606</v>
      </c>
      <c r="B594" s="4" t="s">
        <v>604</v>
      </c>
      <c r="C594" s="4" t="s">
        <v>605</v>
      </c>
      <c r="D594" s="5">
        <v>14</v>
      </c>
      <c r="E594" s="4" t="s">
        <v>606</v>
      </c>
      <c r="F594" s="5" t="s">
        <v>607</v>
      </c>
      <c r="G594" s="4" t="s">
        <v>609</v>
      </c>
      <c r="H594" s="5" t="s">
        <v>607</v>
      </c>
      <c r="I594" s="5" t="s">
        <v>607</v>
      </c>
      <c r="J594" t="e">
        <f>VLOOKUP(A594,Validación!$F$5386:$H$5397,3,0)</f>
        <v>#N/A</v>
      </c>
    </row>
    <row r="595" spans="1:10" x14ac:dyDescent="0.3">
      <c r="A595" s="5">
        <v>1000575</v>
      </c>
      <c r="B595" s="4" t="s">
        <v>604</v>
      </c>
      <c r="C595" s="4" t="s">
        <v>610</v>
      </c>
      <c r="D595" s="5">
        <v>14</v>
      </c>
      <c r="E595" s="4" t="s">
        <v>606</v>
      </c>
      <c r="F595" s="5" t="s">
        <v>607</v>
      </c>
      <c r="G595" s="4" t="s">
        <v>609</v>
      </c>
      <c r="H595" s="5" t="s">
        <v>607</v>
      </c>
      <c r="I595" s="5" t="s">
        <v>607</v>
      </c>
      <c r="J595" t="e">
        <f>VLOOKUP(A595,Validación!$F$5386:$H$5397,3,0)</f>
        <v>#N/A</v>
      </c>
    </row>
    <row r="596" spans="1:10" x14ac:dyDescent="0.3">
      <c r="A596" s="5">
        <v>1000576</v>
      </c>
      <c r="B596" s="4" t="s">
        <v>604</v>
      </c>
      <c r="C596" s="4" t="s">
        <v>610</v>
      </c>
      <c r="D596" s="5">
        <v>14</v>
      </c>
      <c r="E596" s="4" t="s">
        <v>606</v>
      </c>
      <c r="F596" s="5" t="s">
        <v>607</v>
      </c>
      <c r="G596" s="4" t="s">
        <v>609</v>
      </c>
      <c r="H596" s="5" t="s">
        <v>607</v>
      </c>
      <c r="I596" s="5" t="s">
        <v>607</v>
      </c>
      <c r="J596" t="e">
        <f>VLOOKUP(A596,Validación!$F$5386:$H$5397,3,0)</f>
        <v>#N/A</v>
      </c>
    </row>
    <row r="597" spans="1:10" x14ac:dyDescent="0.3">
      <c r="A597" s="5">
        <v>1000580</v>
      </c>
      <c r="B597" s="4" t="s">
        <v>604</v>
      </c>
      <c r="C597" s="4" t="s">
        <v>610</v>
      </c>
      <c r="D597" s="5">
        <v>14</v>
      </c>
      <c r="E597" s="4" t="s">
        <v>606</v>
      </c>
      <c r="F597" s="5" t="s">
        <v>607</v>
      </c>
      <c r="G597" s="4" t="s">
        <v>609</v>
      </c>
      <c r="H597" s="5" t="s">
        <v>607</v>
      </c>
      <c r="I597" s="5" t="s">
        <v>607</v>
      </c>
      <c r="J597" t="e">
        <f>VLOOKUP(A597,Validación!$F$5386:$H$5397,3,0)</f>
        <v>#N/A</v>
      </c>
    </row>
    <row r="598" spans="1:10" x14ac:dyDescent="0.3">
      <c r="A598" s="5">
        <v>1000581</v>
      </c>
      <c r="B598" s="4" t="s">
        <v>604</v>
      </c>
      <c r="C598" s="4" t="s">
        <v>610</v>
      </c>
      <c r="D598" s="5">
        <v>14</v>
      </c>
      <c r="E598" s="4" t="s">
        <v>606</v>
      </c>
      <c r="F598" s="5" t="s">
        <v>607</v>
      </c>
      <c r="G598" s="4" t="s">
        <v>609</v>
      </c>
      <c r="H598" s="5" t="s">
        <v>607</v>
      </c>
      <c r="I598" s="5" t="s">
        <v>607</v>
      </c>
      <c r="J598" t="e">
        <f>VLOOKUP(A598,Validación!$F$5386:$H$5397,3,0)</f>
        <v>#N/A</v>
      </c>
    </row>
    <row r="599" spans="1:10" x14ac:dyDescent="0.3">
      <c r="A599" s="5">
        <v>1000584</v>
      </c>
      <c r="B599" s="4" t="s">
        <v>604</v>
      </c>
      <c r="C599" s="4" t="s">
        <v>610</v>
      </c>
      <c r="D599" s="5">
        <v>14</v>
      </c>
      <c r="E599" s="4" t="s">
        <v>606</v>
      </c>
      <c r="F599" s="5" t="s">
        <v>607</v>
      </c>
      <c r="G599" s="4" t="s">
        <v>609</v>
      </c>
      <c r="H599" s="5" t="s">
        <v>607</v>
      </c>
      <c r="I599" s="5" t="s">
        <v>607</v>
      </c>
      <c r="J599" t="e">
        <f>VLOOKUP(A599,Validación!$F$5386:$H$5397,3,0)</f>
        <v>#N/A</v>
      </c>
    </row>
    <row r="600" spans="1:10" x14ac:dyDescent="0.3">
      <c r="A600" s="5">
        <v>1000603</v>
      </c>
      <c r="B600" s="4" t="s">
        <v>604</v>
      </c>
      <c r="C600" s="4" t="s">
        <v>610</v>
      </c>
      <c r="D600" s="5">
        <v>14</v>
      </c>
      <c r="E600" s="4" t="s">
        <v>606</v>
      </c>
      <c r="F600" s="5" t="s">
        <v>607</v>
      </c>
      <c r="G600" s="4" t="s">
        <v>609</v>
      </c>
      <c r="H600" s="5" t="s">
        <v>607</v>
      </c>
      <c r="I600" s="5" t="s">
        <v>607</v>
      </c>
      <c r="J600" t="e">
        <f>VLOOKUP(A600,Validación!$F$5386:$H$5397,3,0)</f>
        <v>#N/A</v>
      </c>
    </row>
    <row r="601" spans="1:10" x14ac:dyDescent="0.3">
      <c r="A601" s="5">
        <v>1000605</v>
      </c>
      <c r="B601" s="4" t="s">
        <v>604</v>
      </c>
      <c r="C601" s="4" t="s">
        <v>610</v>
      </c>
      <c r="D601" s="5">
        <v>14</v>
      </c>
      <c r="E601" s="4" t="s">
        <v>606</v>
      </c>
      <c r="F601" s="5" t="s">
        <v>607</v>
      </c>
      <c r="G601" s="4" t="s">
        <v>609</v>
      </c>
      <c r="H601" s="5" t="s">
        <v>607</v>
      </c>
      <c r="I601" s="5" t="s">
        <v>607</v>
      </c>
      <c r="J601" t="e">
        <f>VLOOKUP(A601,Validación!$F$5386:$H$5397,3,0)</f>
        <v>#N/A</v>
      </c>
    </row>
    <row r="602" spans="1:10" x14ac:dyDescent="0.3">
      <c r="A602" s="5">
        <v>1000606</v>
      </c>
      <c r="B602" s="4" t="s">
        <v>604</v>
      </c>
      <c r="C602" s="4" t="s">
        <v>610</v>
      </c>
      <c r="D602" s="5">
        <v>14</v>
      </c>
      <c r="E602" s="4" t="s">
        <v>606</v>
      </c>
      <c r="F602" s="5" t="s">
        <v>607</v>
      </c>
      <c r="G602" s="4" t="s">
        <v>609</v>
      </c>
      <c r="H602" s="5" t="s">
        <v>607</v>
      </c>
      <c r="I602" s="5" t="s">
        <v>607</v>
      </c>
      <c r="J602" t="e">
        <f>VLOOKUP(A602,Validación!$F$5386:$H$5397,3,0)</f>
        <v>#N/A</v>
      </c>
    </row>
    <row r="603" spans="1:10" x14ac:dyDescent="0.3">
      <c r="A603" s="5">
        <v>1000609</v>
      </c>
      <c r="B603" s="4" t="s">
        <v>604</v>
      </c>
      <c r="C603" s="4" t="s">
        <v>610</v>
      </c>
      <c r="D603" s="5">
        <v>14</v>
      </c>
      <c r="E603" s="4" t="s">
        <v>606</v>
      </c>
      <c r="F603" s="5" t="s">
        <v>607</v>
      </c>
      <c r="G603" s="4" t="s">
        <v>609</v>
      </c>
      <c r="H603" s="5" t="s">
        <v>607</v>
      </c>
      <c r="I603" s="5" t="s">
        <v>607</v>
      </c>
      <c r="J603" t="e">
        <f>VLOOKUP(A603,Validación!$F$5386:$H$5397,3,0)</f>
        <v>#N/A</v>
      </c>
    </row>
    <row r="604" spans="1:10" x14ac:dyDescent="0.3">
      <c r="A604" s="5">
        <v>1000610</v>
      </c>
      <c r="B604" s="4" t="s">
        <v>604</v>
      </c>
      <c r="C604" s="4" t="s">
        <v>610</v>
      </c>
      <c r="D604" s="5">
        <v>14</v>
      </c>
      <c r="E604" s="4" t="s">
        <v>606</v>
      </c>
      <c r="F604" s="5" t="s">
        <v>607</v>
      </c>
      <c r="G604" s="4" t="s">
        <v>609</v>
      </c>
      <c r="H604" s="5" t="s">
        <v>607</v>
      </c>
      <c r="I604" s="5" t="s">
        <v>607</v>
      </c>
      <c r="J604" t="e">
        <f>VLOOKUP(A604,Validación!$F$5386:$H$5397,3,0)</f>
        <v>#N/A</v>
      </c>
    </row>
    <row r="605" spans="1:10" x14ac:dyDescent="0.3">
      <c r="A605" s="5">
        <v>1000613</v>
      </c>
      <c r="B605" s="4" t="s">
        <v>604</v>
      </c>
      <c r="C605" s="4" t="s">
        <v>610</v>
      </c>
      <c r="D605" s="5">
        <v>14</v>
      </c>
      <c r="E605" s="4" t="s">
        <v>606</v>
      </c>
      <c r="F605" s="5" t="s">
        <v>607</v>
      </c>
      <c r="G605" s="4" t="s">
        <v>609</v>
      </c>
      <c r="H605" s="5" t="s">
        <v>607</v>
      </c>
      <c r="I605" s="5" t="s">
        <v>607</v>
      </c>
      <c r="J605" t="e">
        <f>VLOOKUP(A605,Validación!$F$5386:$H$5397,3,0)</f>
        <v>#N/A</v>
      </c>
    </row>
    <row r="606" spans="1:10" x14ac:dyDescent="0.3">
      <c r="A606" s="5">
        <v>1000614</v>
      </c>
      <c r="B606" s="4" t="s">
        <v>604</v>
      </c>
      <c r="C606" s="4" t="s">
        <v>610</v>
      </c>
      <c r="D606" s="5">
        <v>14</v>
      </c>
      <c r="E606" s="4" t="s">
        <v>606</v>
      </c>
      <c r="F606" s="5" t="s">
        <v>607</v>
      </c>
      <c r="G606" s="4" t="s">
        <v>609</v>
      </c>
      <c r="H606" s="5" t="s">
        <v>607</v>
      </c>
      <c r="I606" s="5" t="s">
        <v>607</v>
      </c>
      <c r="J606" t="e">
        <f>VLOOKUP(A606,Validación!$F$5386:$H$5397,3,0)</f>
        <v>#N/A</v>
      </c>
    </row>
    <row r="607" spans="1:10" x14ac:dyDescent="0.3">
      <c r="A607" s="5">
        <v>1000615</v>
      </c>
      <c r="B607" s="4" t="s">
        <v>604</v>
      </c>
      <c r="C607" s="4" t="s">
        <v>610</v>
      </c>
      <c r="D607" s="5">
        <v>14</v>
      </c>
      <c r="E607" s="4" t="s">
        <v>606</v>
      </c>
      <c r="F607" s="5" t="s">
        <v>607</v>
      </c>
      <c r="G607" s="4" t="s">
        <v>609</v>
      </c>
      <c r="H607" s="5" t="s">
        <v>607</v>
      </c>
      <c r="I607" s="5" t="s">
        <v>607</v>
      </c>
      <c r="J607" t="e">
        <f>VLOOKUP(A607,Validación!$F$5386:$H$5397,3,0)</f>
        <v>#N/A</v>
      </c>
    </row>
    <row r="608" spans="1:10" x14ac:dyDescent="0.3">
      <c r="A608" s="5">
        <v>1000618</v>
      </c>
      <c r="B608" s="4" t="s">
        <v>604</v>
      </c>
      <c r="C608" s="4" t="s">
        <v>610</v>
      </c>
      <c r="D608" s="5">
        <v>14</v>
      </c>
      <c r="E608" s="4" t="s">
        <v>606</v>
      </c>
      <c r="F608" s="5" t="s">
        <v>607</v>
      </c>
      <c r="G608" s="4" t="s">
        <v>609</v>
      </c>
      <c r="H608" s="5" t="s">
        <v>607</v>
      </c>
      <c r="I608" s="5" t="s">
        <v>607</v>
      </c>
      <c r="J608" t="e">
        <f>VLOOKUP(A608,Validación!$F$5386:$H$5397,3,0)</f>
        <v>#N/A</v>
      </c>
    </row>
    <row r="609" spans="1:10" x14ac:dyDescent="0.3">
      <c r="A609" s="5">
        <v>1001231</v>
      </c>
      <c r="B609" s="4" t="s">
        <v>604</v>
      </c>
      <c r="C609" s="4" t="s">
        <v>610</v>
      </c>
      <c r="D609" s="5">
        <v>14</v>
      </c>
      <c r="E609" s="4" t="s">
        <v>606</v>
      </c>
      <c r="F609" s="5" t="s">
        <v>607</v>
      </c>
      <c r="G609" s="4" t="s">
        <v>609</v>
      </c>
      <c r="H609" s="5" t="s">
        <v>607</v>
      </c>
      <c r="I609" s="5" t="s">
        <v>607</v>
      </c>
      <c r="J609" t="e">
        <f>VLOOKUP(A609,Validación!$F$5386:$H$5397,3,0)</f>
        <v>#N/A</v>
      </c>
    </row>
    <row r="610" spans="1:10" x14ac:dyDescent="0.3">
      <c r="A610" s="5">
        <v>1001232</v>
      </c>
      <c r="B610" s="4" t="s">
        <v>604</v>
      </c>
      <c r="C610" s="4" t="s">
        <v>610</v>
      </c>
      <c r="D610" s="5">
        <v>14</v>
      </c>
      <c r="E610" s="4" t="s">
        <v>606</v>
      </c>
      <c r="F610" s="5" t="s">
        <v>607</v>
      </c>
      <c r="G610" s="4" t="s">
        <v>609</v>
      </c>
      <c r="H610" s="5" t="s">
        <v>607</v>
      </c>
      <c r="I610" s="5" t="s">
        <v>607</v>
      </c>
      <c r="J610" t="e">
        <f>VLOOKUP(A610,Validación!$F$5386:$H$5397,3,0)</f>
        <v>#N/A</v>
      </c>
    </row>
    <row r="611" spans="1:10" x14ac:dyDescent="0.3">
      <c r="A611" s="5">
        <v>1001233</v>
      </c>
      <c r="B611" s="4" t="s">
        <v>604</v>
      </c>
      <c r="C611" s="4" t="s">
        <v>610</v>
      </c>
      <c r="D611" s="5">
        <v>14</v>
      </c>
      <c r="E611" s="4" t="s">
        <v>606</v>
      </c>
      <c r="F611" s="5" t="s">
        <v>607</v>
      </c>
      <c r="G611" s="4" t="s">
        <v>609</v>
      </c>
      <c r="H611" s="5" t="s">
        <v>607</v>
      </c>
      <c r="I611" s="5" t="s">
        <v>607</v>
      </c>
      <c r="J611" t="e">
        <f>VLOOKUP(A611,Validación!$F$5386:$H$5397,3,0)</f>
        <v>#N/A</v>
      </c>
    </row>
    <row r="612" spans="1:10" x14ac:dyDescent="0.3">
      <c r="A612" s="5">
        <v>1001841</v>
      </c>
      <c r="B612" s="4" t="s">
        <v>604</v>
      </c>
      <c r="C612" s="4" t="s">
        <v>610</v>
      </c>
      <c r="D612" s="5">
        <v>14</v>
      </c>
      <c r="E612" s="4" t="s">
        <v>606</v>
      </c>
      <c r="F612" s="5" t="s">
        <v>607</v>
      </c>
      <c r="G612" s="4" t="s">
        <v>609</v>
      </c>
      <c r="H612" s="5" t="s">
        <v>607</v>
      </c>
      <c r="I612" s="5" t="s">
        <v>607</v>
      </c>
      <c r="J612" t="e">
        <f>VLOOKUP(A612,Validación!$F$5386:$H$5397,3,0)</f>
        <v>#N/A</v>
      </c>
    </row>
    <row r="613" spans="1:10" x14ac:dyDescent="0.3">
      <c r="A613" s="5">
        <v>1001842</v>
      </c>
      <c r="B613" s="4" t="s">
        <v>604</v>
      </c>
      <c r="C613" s="4" t="s">
        <v>610</v>
      </c>
      <c r="D613" s="5">
        <v>14</v>
      </c>
      <c r="E613" s="4" t="s">
        <v>606</v>
      </c>
      <c r="F613" s="5" t="s">
        <v>607</v>
      </c>
      <c r="G613" s="4" t="s">
        <v>609</v>
      </c>
      <c r="H613" s="5" t="s">
        <v>607</v>
      </c>
      <c r="I613" s="5" t="s">
        <v>607</v>
      </c>
      <c r="J613" t="e">
        <f>VLOOKUP(A613,Validación!$F$5386:$H$5397,3,0)</f>
        <v>#N/A</v>
      </c>
    </row>
    <row r="614" spans="1:10" x14ac:dyDescent="0.3">
      <c r="A614" s="5">
        <v>1001843</v>
      </c>
      <c r="B614" s="4" t="s">
        <v>604</v>
      </c>
      <c r="C614" s="4" t="s">
        <v>610</v>
      </c>
      <c r="D614" s="5">
        <v>14</v>
      </c>
      <c r="E614" s="4" t="s">
        <v>606</v>
      </c>
      <c r="F614" s="5" t="s">
        <v>607</v>
      </c>
      <c r="G614" s="4" t="s">
        <v>609</v>
      </c>
      <c r="H614" s="5" t="s">
        <v>607</v>
      </c>
      <c r="I614" s="5" t="s">
        <v>607</v>
      </c>
      <c r="J614" t="e">
        <f>VLOOKUP(A614,Validación!$F$5386:$H$5397,3,0)</f>
        <v>#N/A</v>
      </c>
    </row>
    <row r="615" spans="1:10" x14ac:dyDescent="0.3">
      <c r="A615" s="5">
        <v>1001844</v>
      </c>
      <c r="B615" s="4" t="s">
        <v>604</v>
      </c>
      <c r="C615" s="4" t="s">
        <v>610</v>
      </c>
      <c r="D615" s="5">
        <v>14</v>
      </c>
      <c r="E615" s="4" t="s">
        <v>606</v>
      </c>
      <c r="F615" s="5" t="s">
        <v>607</v>
      </c>
      <c r="G615" s="4" t="s">
        <v>609</v>
      </c>
      <c r="H615" s="5" t="s">
        <v>607</v>
      </c>
      <c r="I615" s="5" t="s">
        <v>607</v>
      </c>
      <c r="J615" t="e">
        <f>VLOOKUP(A615,Validación!$F$5386:$H$5397,3,0)</f>
        <v>#N/A</v>
      </c>
    </row>
    <row r="616" spans="1:10" x14ac:dyDescent="0.3">
      <c r="A616" s="5">
        <v>1001846</v>
      </c>
      <c r="B616" s="4" t="s">
        <v>604</v>
      </c>
      <c r="C616" s="4" t="s">
        <v>610</v>
      </c>
      <c r="D616" s="5">
        <v>14</v>
      </c>
      <c r="E616" s="4" t="s">
        <v>606</v>
      </c>
      <c r="F616" s="5" t="s">
        <v>607</v>
      </c>
      <c r="G616" s="4" t="s">
        <v>609</v>
      </c>
      <c r="H616" s="5" t="s">
        <v>607</v>
      </c>
      <c r="I616" s="5" t="s">
        <v>607</v>
      </c>
      <c r="J616" t="e">
        <f>VLOOKUP(A616,Validación!$F$5386:$H$5397,3,0)</f>
        <v>#N/A</v>
      </c>
    </row>
    <row r="617" spans="1:10" x14ac:dyDescent="0.3">
      <c r="A617" s="5">
        <v>1001847</v>
      </c>
      <c r="B617" s="4" t="s">
        <v>604</v>
      </c>
      <c r="C617" s="4" t="s">
        <v>610</v>
      </c>
      <c r="D617" s="5">
        <v>14</v>
      </c>
      <c r="E617" s="4" t="s">
        <v>606</v>
      </c>
      <c r="F617" s="5" t="s">
        <v>607</v>
      </c>
      <c r="G617" s="4" t="s">
        <v>609</v>
      </c>
      <c r="H617" s="5" t="s">
        <v>607</v>
      </c>
      <c r="I617" s="5" t="s">
        <v>607</v>
      </c>
      <c r="J617" t="e">
        <f>VLOOKUP(A617,Validación!$F$5386:$H$5397,3,0)</f>
        <v>#N/A</v>
      </c>
    </row>
    <row r="618" spans="1:10" x14ac:dyDescent="0.3">
      <c r="A618" s="5">
        <v>1001848</v>
      </c>
      <c r="B618" s="4" t="s">
        <v>604</v>
      </c>
      <c r="C618" s="4" t="s">
        <v>610</v>
      </c>
      <c r="D618" s="5">
        <v>14</v>
      </c>
      <c r="E618" s="4" t="s">
        <v>606</v>
      </c>
      <c r="F618" s="5" t="s">
        <v>607</v>
      </c>
      <c r="G618" s="4" t="s">
        <v>609</v>
      </c>
      <c r="H618" s="5" t="s">
        <v>607</v>
      </c>
      <c r="I618" s="5" t="s">
        <v>607</v>
      </c>
      <c r="J618" t="e">
        <f>VLOOKUP(A618,Validación!$F$5386:$H$5397,3,0)</f>
        <v>#N/A</v>
      </c>
    </row>
    <row r="619" spans="1:10" x14ac:dyDescent="0.3">
      <c r="A619" s="5">
        <v>1001849</v>
      </c>
      <c r="B619" s="4" t="s">
        <v>604</v>
      </c>
      <c r="C619" s="4" t="s">
        <v>610</v>
      </c>
      <c r="D619" s="5">
        <v>14</v>
      </c>
      <c r="E619" s="4" t="s">
        <v>606</v>
      </c>
      <c r="F619" s="5" t="s">
        <v>607</v>
      </c>
      <c r="G619" s="4" t="s">
        <v>609</v>
      </c>
      <c r="H619" s="5" t="s">
        <v>607</v>
      </c>
      <c r="I619" s="5" t="s">
        <v>607</v>
      </c>
      <c r="J619" t="e">
        <f>VLOOKUP(A619,Validación!$F$5386:$H$5397,3,0)</f>
        <v>#N/A</v>
      </c>
    </row>
    <row r="620" spans="1:10" x14ac:dyDescent="0.3">
      <c r="A620" s="5">
        <v>1002116</v>
      </c>
      <c r="B620" s="4" t="s">
        <v>604</v>
      </c>
      <c r="C620" s="4" t="s">
        <v>610</v>
      </c>
      <c r="D620" s="5">
        <v>14</v>
      </c>
      <c r="E620" s="4" t="s">
        <v>606</v>
      </c>
      <c r="F620" s="5" t="s">
        <v>607</v>
      </c>
      <c r="G620" s="4" t="s">
        <v>609</v>
      </c>
      <c r="H620" s="5" t="s">
        <v>607</v>
      </c>
      <c r="I620" s="5" t="s">
        <v>607</v>
      </c>
      <c r="J620" t="e">
        <f>VLOOKUP(A620,Validación!$F$5386:$H$5397,3,0)</f>
        <v>#N/A</v>
      </c>
    </row>
    <row r="621" spans="1:10" x14ac:dyDescent="0.3">
      <c r="A621" s="5">
        <v>1002117</v>
      </c>
      <c r="B621" s="4" t="s">
        <v>604</v>
      </c>
      <c r="C621" s="4" t="s">
        <v>610</v>
      </c>
      <c r="D621" s="5">
        <v>14</v>
      </c>
      <c r="E621" s="4" t="s">
        <v>606</v>
      </c>
      <c r="F621" s="5" t="s">
        <v>607</v>
      </c>
      <c r="G621" s="4" t="s">
        <v>609</v>
      </c>
      <c r="H621" s="5" t="s">
        <v>607</v>
      </c>
      <c r="I621" s="5" t="s">
        <v>607</v>
      </c>
      <c r="J621" t="e">
        <f>VLOOKUP(A621,Validación!$F$5386:$H$5397,3,0)</f>
        <v>#N/A</v>
      </c>
    </row>
    <row r="622" spans="1:10" x14ac:dyDescent="0.3">
      <c r="A622" s="5">
        <v>1002118</v>
      </c>
      <c r="B622" s="4" t="s">
        <v>604</v>
      </c>
      <c r="C622" s="4" t="s">
        <v>610</v>
      </c>
      <c r="D622" s="5">
        <v>14</v>
      </c>
      <c r="E622" s="4" t="s">
        <v>606</v>
      </c>
      <c r="F622" s="5" t="s">
        <v>607</v>
      </c>
      <c r="G622" s="4" t="s">
        <v>609</v>
      </c>
      <c r="H622" s="5" t="s">
        <v>607</v>
      </c>
      <c r="I622" s="5" t="s">
        <v>607</v>
      </c>
      <c r="J622" t="e">
        <f>VLOOKUP(A622,Validación!$F$5386:$H$5397,3,0)</f>
        <v>#N/A</v>
      </c>
    </row>
    <row r="623" spans="1:10" x14ac:dyDescent="0.3">
      <c r="A623" s="5">
        <v>1002226</v>
      </c>
      <c r="B623" s="4" t="s">
        <v>604</v>
      </c>
      <c r="C623" s="4" t="s">
        <v>610</v>
      </c>
      <c r="D623" s="5">
        <v>14</v>
      </c>
      <c r="E623" s="4" t="s">
        <v>606</v>
      </c>
      <c r="F623" s="5" t="s">
        <v>607</v>
      </c>
      <c r="G623" s="4" t="s">
        <v>609</v>
      </c>
      <c r="H623" s="5" t="s">
        <v>607</v>
      </c>
      <c r="I623" s="5" t="s">
        <v>607</v>
      </c>
      <c r="J623" t="e">
        <f>VLOOKUP(A623,Validación!$F$5386:$H$5397,3,0)</f>
        <v>#N/A</v>
      </c>
    </row>
    <row r="624" spans="1:10" x14ac:dyDescent="0.3">
      <c r="A624" s="5">
        <v>1002227</v>
      </c>
      <c r="B624" s="4" t="s">
        <v>604</v>
      </c>
      <c r="C624" s="4" t="s">
        <v>610</v>
      </c>
      <c r="D624" s="5">
        <v>14</v>
      </c>
      <c r="E624" s="4" t="s">
        <v>606</v>
      </c>
      <c r="F624" s="5" t="s">
        <v>607</v>
      </c>
      <c r="G624" s="4" t="s">
        <v>609</v>
      </c>
      <c r="H624" s="5" t="s">
        <v>607</v>
      </c>
      <c r="I624" s="5" t="s">
        <v>607</v>
      </c>
      <c r="J624" t="e">
        <f>VLOOKUP(A624,Validación!$F$5386:$H$5397,3,0)</f>
        <v>#N/A</v>
      </c>
    </row>
    <row r="625" spans="1:10" x14ac:dyDescent="0.3">
      <c r="A625" s="5">
        <v>1002229</v>
      </c>
      <c r="B625" s="4" t="s">
        <v>604</v>
      </c>
      <c r="C625" s="4" t="s">
        <v>610</v>
      </c>
      <c r="D625" s="5">
        <v>14</v>
      </c>
      <c r="E625" s="4" t="s">
        <v>606</v>
      </c>
      <c r="F625" s="5" t="s">
        <v>607</v>
      </c>
      <c r="G625" s="4" t="s">
        <v>609</v>
      </c>
      <c r="H625" s="5" t="s">
        <v>607</v>
      </c>
      <c r="I625" s="5" t="s">
        <v>607</v>
      </c>
      <c r="J625" t="e">
        <f>VLOOKUP(A625,Validación!$F$5386:$H$5397,3,0)</f>
        <v>#N/A</v>
      </c>
    </row>
    <row r="626" spans="1:10" x14ac:dyDescent="0.3">
      <c r="A626" s="5">
        <v>1002230</v>
      </c>
      <c r="B626" s="4" t="s">
        <v>604</v>
      </c>
      <c r="C626" s="4" t="s">
        <v>610</v>
      </c>
      <c r="D626" s="5">
        <v>14</v>
      </c>
      <c r="E626" s="4" t="s">
        <v>606</v>
      </c>
      <c r="F626" s="5" t="s">
        <v>607</v>
      </c>
      <c r="G626" s="4" t="s">
        <v>609</v>
      </c>
      <c r="H626" s="5" t="s">
        <v>607</v>
      </c>
      <c r="I626" s="5" t="s">
        <v>607</v>
      </c>
      <c r="J626" t="e">
        <f>VLOOKUP(A626,Validación!$F$5386:$H$5397,3,0)</f>
        <v>#N/A</v>
      </c>
    </row>
    <row r="627" spans="1:10" x14ac:dyDescent="0.3">
      <c r="A627" s="5">
        <v>1002236</v>
      </c>
      <c r="B627" s="4" t="s">
        <v>604</v>
      </c>
      <c r="C627" s="4" t="s">
        <v>610</v>
      </c>
      <c r="D627" s="5">
        <v>14</v>
      </c>
      <c r="E627" s="4" t="s">
        <v>606</v>
      </c>
      <c r="F627" s="5" t="s">
        <v>607</v>
      </c>
      <c r="G627" s="4" t="s">
        <v>609</v>
      </c>
      <c r="H627" s="5" t="s">
        <v>607</v>
      </c>
      <c r="I627" s="5" t="s">
        <v>607</v>
      </c>
      <c r="J627" t="e">
        <f>VLOOKUP(A627,Validación!$F$5386:$H$5397,3,0)</f>
        <v>#N/A</v>
      </c>
    </row>
    <row r="628" spans="1:10" x14ac:dyDescent="0.3">
      <c r="A628" s="5">
        <v>1002237</v>
      </c>
      <c r="B628" s="4" t="s">
        <v>604</v>
      </c>
      <c r="C628" s="4" t="s">
        <v>610</v>
      </c>
      <c r="D628" s="5">
        <v>14</v>
      </c>
      <c r="E628" s="4" t="s">
        <v>606</v>
      </c>
      <c r="F628" s="5" t="s">
        <v>607</v>
      </c>
      <c r="G628" s="4" t="s">
        <v>609</v>
      </c>
      <c r="H628" s="5" t="s">
        <v>607</v>
      </c>
      <c r="I628" s="5" t="s">
        <v>607</v>
      </c>
      <c r="J628" t="e">
        <f>VLOOKUP(A628,Validación!$F$5386:$H$5397,3,0)</f>
        <v>#N/A</v>
      </c>
    </row>
    <row r="629" spans="1:10" x14ac:dyDescent="0.3">
      <c r="A629" s="5">
        <v>1002242</v>
      </c>
      <c r="B629" s="4" t="s">
        <v>604</v>
      </c>
      <c r="C629" s="4" t="s">
        <v>610</v>
      </c>
      <c r="D629" s="5">
        <v>14</v>
      </c>
      <c r="E629" s="4" t="s">
        <v>606</v>
      </c>
      <c r="F629" s="5" t="s">
        <v>607</v>
      </c>
      <c r="G629" s="4" t="s">
        <v>609</v>
      </c>
      <c r="H629" s="5" t="s">
        <v>607</v>
      </c>
      <c r="I629" s="5" t="s">
        <v>607</v>
      </c>
      <c r="J629" t="e">
        <f>VLOOKUP(A629,Validación!$F$5386:$H$5397,3,0)</f>
        <v>#N/A</v>
      </c>
    </row>
    <row r="630" spans="1:10" x14ac:dyDescent="0.3">
      <c r="A630" s="5">
        <v>1002273</v>
      </c>
      <c r="B630" s="4" t="s">
        <v>604</v>
      </c>
      <c r="C630" s="4" t="s">
        <v>610</v>
      </c>
      <c r="D630" s="5">
        <v>14</v>
      </c>
      <c r="E630" s="4" t="s">
        <v>606</v>
      </c>
      <c r="F630" s="5" t="s">
        <v>607</v>
      </c>
      <c r="G630" s="4" t="s">
        <v>609</v>
      </c>
      <c r="H630" s="5" t="s">
        <v>607</v>
      </c>
      <c r="I630" s="5" t="s">
        <v>607</v>
      </c>
      <c r="J630" t="e">
        <f>VLOOKUP(A630,Validación!$F$5386:$H$5397,3,0)</f>
        <v>#N/A</v>
      </c>
    </row>
    <row r="631" spans="1:10" x14ac:dyDescent="0.3">
      <c r="A631" s="5">
        <v>1002275</v>
      </c>
      <c r="B631" s="4" t="s">
        <v>604</v>
      </c>
      <c r="C631" s="4" t="s">
        <v>610</v>
      </c>
      <c r="D631" s="5">
        <v>14</v>
      </c>
      <c r="E631" s="4" t="s">
        <v>606</v>
      </c>
      <c r="F631" s="5" t="s">
        <v>607</v>
      </c>
      <c r="G631" s="4" t="s">
        <v>609</v>
      </c>
      <c r="H631" s="5" t="s">
        <v>607</v>
      </c>
      <c r="I631" s="5" t="s">
        <v>607</v>
      </c>
      <c r="J631" t="e">
        <f>VLOOKUP(A631,Validación!$F$5386:$H$5397,3,0)</f>
        <v>#N/A</v>
      </c>
    </row>
    <row r="632" spans="1:10" x14ac:dyDescent="0.3">
      <c r="A632" s="5">
        <v>1002698</v>
      </c>
      <c r="B632" s="4" t="s">
        <v>604</v>
      </c>
      <c r="C632" s="4" t="s">
        <v>610</v>
      </c>
      <c r="D632" s="5">
        <v>14</v>
      </c>
      <c r="E632" s="4" t="s">
        <v>606</v>
      </c>
      <c r="F632" s="5" t="s">
        <v>607</v>
      </c>
      <c r="G632" s="4" t="s">
        <v>609</v>
      </c>
      <c r="H632" s="5" t="s">
        <v>607</v>
      </c>
      <c r="I632" s="5" t="s">
        <v>607</v>
      </c>
      <c r="J632" t="e">
        <f>VLOOKUP(A632,Validación!$F$5386:$H$5397,3,0)</f>
        <v>#N/A</v>
      </c>
    </row>
    <row r="633" spans="1:10" x14ac:dyDescent="0.3">
      <c r="A633" s="5">
        <v>1002699</v>
      </c>
      <c r="B633" s="4" t="s">
        <v>604</v>
      </c>
      <c r="C633" s="4" t="s">
        <v>610</v>
      </c>
      <c r="D633" s="5">
        <v>14</v>
      </c>
      <c r="E633" s="4" t="s">
        <v>606</v>
      </c>
      <c r="F633" s="5" t="s">
        <v>607</v>
      </c>
      <c r="G633" s="4" t="s">
        <v>609</v>
      </c>
      <c r="H633" s="5" t="s">
        <v>607</v>
      </c>
      <c r="I633" s="5" t="s">
        <v>607</v>
      </c>
      <c r="J633" t="e">
        <f>VLOOKUP(A633,Validación!$F$5386:$H$5397,3,0)</f>
        <v>#N/A</v>
      </c>
    </row>
    <row r="634" spans="1:10" x14ac:dyDescent="0.3">
      <c r="A634" s="5">
        <v>1002700</v>
      </c>
      <c r="B634" s="4" t="s">
        <v>604</v>
      </c>
      <c r="C634" s="4" t="s">
        <v>610</v>
      </c>
      <c r="D634" s="5">
        <v>14</v>
      </c>
      <c r="E634" s="4" t="s">
        <v>606</v>
      </c>
      <c r="F634" s="5" t="s">
        <v>607</v>
      </c>
      <c r="G634" s="4" t="s">
        <v>609</v>
      </c>
      <c r="H634" s="5" t="s">
        <v>607</v>
      </c>
      <c r="I634" s="5" t="s">
        <v>607</v>
      </c>
      <c r="J634" t="e">
        <f>VLOOKUP(A634,Validación!$F$5386:$H$5397,3,0)</f>
        <v>#N/A</v>
      </c>
    </row>
    <row r="635" spans="1:10" x14ac:dyDescent="0.3">
      <c r="A635" s="5">
        <v>1002868</v>
      </c>
      <c r="B635" s="4" t="s">
        <v>604</v>
      </c>
      <c r="C635" s="4" t="s">
        <v>610</v>
      </c>
      <c r="D635" s="5">
        <v>14</v>
      </c>
      <c r="E635" s="4" t="s">
        <v>606</v>
      </c>
      <c r="F635" s="5" t="s">
        <v>607</v>
      </c>
      <c r="G635" s="4" t="s">
        <v>609</v>
      </c>
      <c r="H635" s="5" t="s">
        <v>607</v>
      </c>
      <c r="I635" s="5" t="s">
        <v>607</v>
      </c>
      <c r="J635" t="e">
        <f>VLOOKUP(A635,Validación!$F$5386:$H$5397,3,0)</f>
        <v>#N/A</v>
      </c>
    </row>
    <row r="636" spans="1:10" x14ac:dyDescent="0.3">
      <c r="A636" s="5">
        <v>1002869</v>
      </c>
      <c r="B636" s="4" t="s">
        <v>604</v>
      </c>
      <c r="C636" s="4" t="s">
        <v>610</v>
      </c>
      <c r="D636" s="5">
        <v>14</v>
      </c>
      <c r="E636" s="4" t="s">
        <v>606</v>
      </c>
      <c r="F636" s="5" t="s">
        <v>607</v>
      </c>
      <c r="G636" s="4" t="s">
        <v>609</v>
      </c>
      <c r="H636" s="5" t="s">
        <v>607</v>
      </c>
      <c r="I636" s="5" t="s">
        <v>607</v>
      </c>
      <c r="J636" t="e">
        <f>VLOOKUP(A636,Validación!$F$5386:$H$5397,3,0)</f>
        <v>#N/A</v>
      </c>
    </row>
    <row r="637" spans="1:10" x14ac:dyDescent="0.3">
      <c r="A637" s="5">
        <v>1002870</v>
      </c>
      <c r="B637" s="4" t="s">
        <v>604</v>
      </c>
      <c r="C637" s="4" t="s">
        <v>610</v>
      </c>
      <c r="D637" s="5">
        <v>14</v>
      </c>
      <c r="E637" s="4" t="s">
        <v>606</v>
      </c>
      <c r="F637" s="5" t="s">
        <v>607</v>
      </c>
      <c r="G637" s="4" t="s">
        <v>609</v>
      </c>
      <c r="H637" s="5" t="s">
        <v>607</v>
      </c>
      <c r="I637" s="5" t="s">
        <v>607</v>
      </c>
      <c r="J637" t="e">
        <f>VLOOKUP(A637,Validación!$F$5386:$H$5397,3,0)</f>
        <v>#N/A</v>
      </c>
    </row>
    <row r="638" spans="1:10" x14ac:dyDescent="0.3">
      <c r="A638" s="5">
        <v>1002872</v>
      </c>
      <c r="B638" s="4" t="s">
        <v>604</v>
      </c>
      <c r="C638" s="4" t="s">
        <v>610</v>
      </c>
      <c r="D638" s="5">
        <v>14</v>
      </c>
      <c r="E638" s="4" t="s">
        <v>606</v>
      </c>
      <c r="F638" s="5" t="s">
        <v>607</v>
      </c>
      <c r="G638" s="4" t="s">
        <v>609</v>
      </c>
      <c r="H638" s="5" t="s">
        <v>607</v>
      </c>
      <c r="I638" s="5" t="s">
        <v>607</v>
      </c>
      <c r="J638" t="e">
        <f>VLOOKUP(A638,Validación!$F$5386:$H$5397,3,0)</f>
        <v>#N/A</v>
      </c>
    </row>
    <row r="639" spans="1:10" x14ac:dyDescent="0.3">
      <c r="A639" s="5">
        <v>1003135</v>
      </c>
      <c r="B639" s="4" t="s">
        <v>604</v>
      </c>
      <c r="C639" s="4" t="s">
        <v>610</v>
      </c>
      <c r="D639" s="5">
        <v>14</v>
      </c>
      <c r="E639" s="4" t="s">
        <v>606</v>
      </c>
      <c r="F639" s="5" t="s">
        <v>607</v>
      </c>
      <c r="G639" s="4" t="s">
        <v>609</v>
      </c>
      <c r="H639" s="5" t="s">
        <v>607</v>
      </c>
      <c r="I639" s="5" t="s">
        <v>607</v>
      </c>
      <c r="J639" t="e">
        <f>VLOOKUP(A639,Validación!$F$5386:$H$5397,3,0)</f>
        <v>#N/A</v>
      </c>
    </row>
    <row r="640" spans="1:10" x14ac:dyDescent="0.3">
      <c r="A640" s="5">
        <v>1003136</v>
      </c>
      <c r="B640" s="4" t="s">
        <v>604</v>
      </c>
      <c r="C640" s="4" t="s">
        <v>610</v>
      </c>
      <c r="D640" s="5">
        <v>14</v>
      </c>
      <c r="E640" s="4" t="s">
        <v>606</v>
      </c>
      <c r="F640" s="5" t="s">
        <v>607</v>
      </c>
      <c r="G640" s="4" t="s">
        <v>609</v>
      </c>
      <c r="H640" s="5" t="s">
        <v>607</v>
      </c>
      <c r="I640" s="5" t="s">
        <v>607</v>
      </c>
      <c r="J640" t="e">
        <f>VLOOKUP(A640,Validación!$F$5386:$H$5397,3,0)</f>
        <v>#N/A</v>
      </c>
    </row>
    <row r="641" spans="1:10" x14ac:dyDescent="0.3">
      <c r="A641" s="5">
        <v>1003137</v>
      </c>
      <c r="B641" s="4" t="s">
        <v>604</v>
      </c>
      <c r="C641" s="4" t="s">
        <v>610</v>
      </c>
      <c r="D641" s="5">
        <v>14</v>
      </c>
      <c r="E641" s="4" t="s">
        <v>606</v>
      </c>
      <c r="F641" s="5" t="s">
        <v>607</v>
      </c>
      <c r="G641" s="4" t="s">
        <v>609</v>
      </c>
      <c r="H641" s="5" t="s">
        <v>607</v>
      </c>
      <c r="I641" s="5" t="s">
        <v>607</v>
      </c>
      <c r="J641" t="e">
        <f>VLOOKUP(A641,Validación!$F$5386:$H$5397,3,0)</f>
        <v>#N/A</v>
      </c>
    </row>
    <row r="642" spans="1:10" x14ac:dyDescent="0.3">
      <c r="A642" s="5">
        <v>1003138</v>
      </c>
      <c r="B642" s="4" t="s">
        <v>604</v>
      </c>
      <c r="C642" s="4" t="s">
        <v>610</v>
      </c>
      <c r="D642" s="5">
        <v>14</v>
      </c>
      <c r="E642" s="4" t="s">
        <v>606</v>
      </c>
      <c r="F642" s="5" t="s">
        <v>607</v>
      </c>
      <c r="G642" s="4" t="s">
        <v>609</v>
      </c>
      <c r="H642" s="5" t="s">
        <v>607</v>
      </c>
      <c r="I642" s="5" t="s">
        <v>607</v>
      </c>
      <c r="J642" t="e">
        <f>VLOOKUP(A642,Validación!$F$5386:$H$5397,3,0)</f>
        <v>#N/A</v>
      </c>
    </row>
    <row r="643" spans="1:10" x14ac:dyDescent="0.3">
      <c r="A643" s="5">
        <v>1003410</v>
      </c>
      <c r="B643" s="4" t="s">
        <v>604</v>
      </c>
      <c r="C643" s="4" t="s">
        <v>610</v>
      </c>
      <c r="D643" s="5">
        <v>14</v>
      </c>
      <c r="E643" s="4" t="s">
        <v>606</v>
      </c>
      <c r="F643" s="5" t="s">
        <v>607</v>
      </c>
      <c r="G643" s="4" t="s">
        <v>609</v>
      </c>
      <c r="H643" s="5" t="s">
        <v>607</v>
      </c>
      <c r="I643" s="5" t="s">
        <v>607</v>
      </c>
      <c r="J643" t="e">
        <f>VLOOKUP(A643,Validación!$F$5386:$H$5397,3,0)</f>
        <v>#N/A</v>
      </c>
    </row>
    <row r="644" spans="1:10" x14ac:dyDescent="0.3">
      <c r="A644" s="5">
        <v>1003685</v>
      </c>
      <c r="B644" s="4" t="s">
        <v>604</v>
      </c>
      <c r="C644" s="4" t="s">
        <v>610</v>
      </c>
      <c r="D644" s="5">
        <v>14</v>
      </c>
      <c r="E644" s="4" t="s">
        <v>606</v>
      </c>
      <c r="F644" s="5" t="s">
        <v>607</v>
      </c>
      <c r="G644" s="4" t="s">
        <v>609</v>
      </c>
      <c r="H644" s="5" t="s">
        <v>607</v>
      </c>
      <c r="I644" s="5" t="s">
        <v>607</v>
      </c>
      <c r="J644" t="e">
        <f>VLOOKUP(A644,Validación!$F$5386:$H$5397,3,0)</f>
        <v>#N/A</v>
      </c>
    </row>
    <row r="645" spans="1:10" x14ac:dyDescent="0.3">
      <c r="A645" s="5">
        <v>1003687</v>
      </c>
      <c r="B645" s="4" t="s">
        <v>604</v>
      </c>
      <c r="C645" s="4" t="s">
        <v>610</v>
      </c>
      <c r="D645" s="5">
        <v>14</v>
      </c>
      <c r="E645" s="4" t="s">
        <v>606</v>
      </c>
      <c r="F645" s="5" t="s">
        <v>607</v>
      </c>
      <c r="G645" s="4" t="s">
        <v>609</v>
      </c>
      <c r="H645" s="5" t="s">
        <v>607</v>
      </c>
      <c r="I645" s="5" t="s">
        <v>607</v>
      </c>
      <c r="J645" t="e">
        <f>VLOOKUP(A645,Validación!$F$5386:$H$5397,3,0)</f>
        <v>#N/A</v>
      </c>
    </row>
    <row r="646" spans="1:10" x14ac:dyDescent="0.3">
      <c r="A646" s="5">
        <v>1003688</v>
      </c>
      <c r="B646" s="4" t="s">
        <v>604</v>
      </c>
      <c r="C646" s="4" t="s">
        <v>610</v>
      </c>
      <c r="D646" s="5">
        <v>14</v>
      </c>
      <c r="E646" s="4" t="s">
        <v>606</v>
      </c>
      <c r="F646" s="5" t="s">
        <v>607</v>
      </c>
      <c r="G646" s="4" t="s">
        <v>609</v>
      </c>
      <c r="H646" s="5" t="s">
        <v>607</v>
      </c>
      <c r="I646" s="5" t="s">
        <v>607</v>
      </c>
      <c r="J646" t="e">
        <f>VLOOKUP(A646,Validación!$F$5386:$H$5397,3,0)</f>
        <v>#N/A</v>
      </c>
    </row>
    <row r="647" spans="1:10" x14ac:dyDescent="0.3">
      <c r="A647" s="5">
        <v>1003689</v>
      </c>
      <c r="B647" s="4" t="s">
        <v>604</v>
      </c>
      <c r="C647" s="4" t="s">
        <v>610</v>
      </c>
      <c r="D647" s="5">
        <v>14</v>
      </c>
      <c r="E647" s="4" t="s">
        <v>606</v>
      </c>
      <c r="F647" s="5" t="s">
        <v>607</v>
      </c>
      <c r="G647" s="4" t="s">
        <v>609</v>
      </c>
      <c r="H647" s="5" t="s">
        <v>607</v>
      </c>
      <c r="I647" s="5" t="s">
        <v>607</v>
      </c>
      <c r="J647" t="e">
        <f>VLOOKUP(A647,Validación!$F$5386:$H$5397,3,0)</f>
        <v>#N/A</v>
      </c>
    </row>
    <row r="648" spans="1:10" x14ac:dyDescent="0.3">
      <c r="A648" s="5">
        <v>1003690</v>
      </c>
      <c r="B648" s="4" t="s">
        <v>604</v>
      </c>
      <c r="C648" s="4" t="s">
        <v>610</v>
      </c>
      <c r="D648" s="5">
        <v>14</v>
      </c>
      <c r="E648" s="4" t="s">
        <v>606</v>
      </c>
      <c r="F648" s="5" t="s">
        <v>607</v>
      </c>
      <c r="G648" s="4" t="s">
        <v>609</v>
      </c>
      <c r="H648" s="5" t="s">
        <v>607</v>
      </c>
      <c r="I648" s="5" t="s">
        <v>607</v>
      </c>
      <c r="J648" t="e">
        <f>VLOOKUP(A648,Validación!$F$5386:$H$5397,3,0)</f>
        <v>#N/A</v>
      </c>
    </row>
    <row r="649" spans="1:10" x14ac:dyDescent="0.3">
      <c r="A649" s="5">
        <v>1003691</v>
      </c>
      <c r="B649" s="4" t="s">
        <v>604</v>
      </c>
      <c r="C649" s="4" t="s">
        <v>610</v>
      </c>
      <c r="D649" s="5">
        <v>14</v>
      </c>
      <c r="E649" s="4" t="s">
        <v>606</v>
      </c>
      <c r="F649" s="5" t="s">
        <v>607</v>
      </c>
      <c r="G649" s="4" t="s">
        <v>609</v>
      </c>
      <c r="H649" s="5" t="s">
        <v>607</v>
      </c>
      <c r="I649" s="5" t="s">
        <v>607</v>
      </c>
      <c r="J649" t="e">
        <f>VLOOKUP(A649,Validación!$F$5386:$H$5397,3,0)</f>
        <v>#N/A</v>
      </c>
    </row>
    <row r="650" spans="1:10" x14ac:dyDescent="0.3">
      <c r="A650" s="5">
        <v>1003693</v>
      </c>
      <c r="B650" s="4" t="s">
        <v>604</v>
      </c>
      <c r="C650" s="4" t="s">
        <v>610</v>
      </c>
      <c r="D650" s="5">
        <v>14</v>
      </c>
      <c r="E650" s="4" t="s">
        <v>606</v>
      </c>
      <c r="F650" s="5" t="s">
        <v>607</v>
      </c>
      <c r="G650" s="4" t="s">
        <v>609</v>
      </c>
      <c r="H650" s="5" t="s">
        <v>607</v>
      </c>
      <c r="I650" s="5" t="s">
        <v>607</v>
      </c>
      <c r="J650" t="e">
        <f>VLOOKUP(A650,Validación!$F$5386:$H$5397,3,0)</f>
        <v>#N/A</v>
      </c>
    </row>
    <row r="651" spans="1:10" x14ac:dyDescent="0.3">
      <c r="A651" s="5">
        <v>1003694</v>
      </c>
      <c r="B651" s="4" t="s">
        <v>604</v>
      </c>
      <c r="C651" s="4" t="s">
        <v>610</v>
      </c>
      <c r="D651" s="5">
        <v>14</v>
      </c>
      <c r="E651" s="4" t="s">
        <v>606</v>
      </c>
      <c r="F651" s="5" t="s">
        <v>607</v>
      </c>
      <c r="G651" s="4" t="s">
        <v>609</v>
      </c>
      <c r="H651" s="5" t="s">
        <v>607</v>
      </c>
      <c r="I651" s="5" t="s">
        <v>607</v>
      </c>
      <c r="J651" t="e">
        <f>VLOOKUP(A651,Validación!$F$5386:$H$5397,3,0)</f>
        <v>#N/A</v>
      </c>
    </row>
    <row r="652" spans="1:10" x14ac:dyDescent="0.3">
      <c r="A652" s="5">
        <v>1003695</v>
      </c>
      <c r="B652" s="4" t="s">
        <v>604</v>
      </c>
      <c r="C652" s="4" t="s">
        <v>610</v>
      </c>
      <c r="D652" s="5">
        <v>14</v>
      </c>
      <c r="E652" s="4" t="s">
        <v>606</v>
      </c>
      <c r="F652" s="5" t="s">
        <v>607</v>
      </c>
      <c r="G652" s="4" t="s">
        <v>609</v>
      </c>
      <c r="H652" s="5" t="s">
        <v>607</v>
      </c>
      <c r="I652" s="5" t="s">
        <v>607</v>
      </c>
      <c r="J652" t="e">
        <f>VLOOKUP(A652,Validación!$F$5386:$H$5397,3,0)</f>
        <v>#N/A</v>
      </c>
    </row>
    <row r="653" spans="1:10" x14ac:dyDescent="0.3">
      <c r="A653" s="5">
        <v>1003697</v>
      </c>
      <c r="B653" s="4" t="s">
        <v>604</v>
      </c>
      <c r="C653" s="4" t="s">
        <v>610</v>
      </c>
      <c r="D653" s="5">
        <v>14</v>
      </c>
      <c r="E653" s="4" t="s">
        <v>606</v>
      </c>
      <c r="F653" s="5" t="s">
        <v>607</v>
      </c>
      <c r="G653" s="4" t="s">
        <v>609</v>
      </c>
      <c r="H653" s="5" t="s">
        <v>607</v>
      </c>
      <c r="I653" s="5" t="s">
        <v>607</v>
      </c>
      <c r="J653" t="e">
        <f>VLOOKUP(A653,Validación!$F$5386:$H$5397,3,0)</f>
        <v>#N/A</v>
      </c>
    </row>
    <row r="654" spans="1:10" x14ac:dyDescent="0.3">
      <c r="A654" s="5">
        <v>1003699</v>
      </c>
      <c r="B654" s="4" t="s">
        <v>604</v>
      </c>
      <c r="C654" s="4" t="s">
        <v>610</v>
      </c>
      <c r="D654" s="5">
        <v>14</v>
      </c>
      <c r="E654" s="4" t="s">
        <v>606</v>
      </c>
      <c r="F654" s="5" t="s">
        <v>607</v>
      </c>
      <c r="G654" s="4" t="s">
        <v>609</v>
      </c>
      <c r="H654" s="5" t="s">
        <v>607</v>
      </c>
      <c r="I654" s="5" t="s">
        <v>607</v>
      </c>
      <c r="J654" t="e">
        <f>VLOOKUP(A654,Validación!$F$5386:$H$5397,3,0)</f>
        <v>#N/A</v>
      </c>
    </row>
    <row r="655" spans="1:10" x14ac:dyDescent="0.3">
      <c r="A655" s="5">
        <v>1003700</v>
      </c>
      <c r="B655" s="4" t="s">
        <v>604</v>
      </c>
      <c r="C655" s="4" t="s">
        <v>610</v>
      </c>
      <c r="D655" s="5">
        <v>14</v>
      </c>
      <c r="E655" s="4" t="s">
        <v>606</v>
      </c>
      <c r="F655" s="5" t="s">
        <v>607</v>
      </c>
      <c r="G655" s="4" t="s">
        <v>609</v>
      </c>
      <c r="H655" s="5" t="s">
        <v>607</v>
      </c>
      <c r="I655" s="5" t="s">
        <v>607</v>
      </c>
      <c r="J655" t="e">
        <f>VLOOKUP(A655,Validación!$F$5386:$H$5397,3,0)</f>
        <v>#N/A</v>
      </c>
    </row>
    <row r="656" spans="1:10" x14ac:dyDescent="0.3">
      <c r="A656" s="5">
        <v>1003966</v>
      </c>
      <c r="B656" s="4" t="s">
        <v>604</v>
      </c>
      <c r="C656" s="4" t="s">
        <v>610</v>
      </c>
      <c r="D656" s="5">
        <v>14</v>
      </c>
      <c r="E656" s="4" t="s">
        <v>606</v>
      </c>
      <c r="F656" s="5" t="s">
        <v>607</v>
      </c>
      <c r="G656" s="4" t="s">
        <v>609</v>
      </c>
      <c r="H656" s="5" t="s">
        <v>607</v>
      </c>
      <c r="I656" s="5" t="s">
        <v>607</v>
      </c>
      <c r="J656" t="e">
        <f>VLOOKUP(A656,Validación!$F$5386:$H$5397,3,0)</f>
        <v>#N/A</v>
      </c>
    </row>
    <row r="657" spans="1:10" x14ac:dyDescent="0.3">
      <c r="A657" s="5">
        <v>1003967</v>
      </c>
      <c r="B657" s="4" t="s">
        <v>604</v>
      </c>
      <c r="C657" s="4" t="s">
        <v>610</v>
      </c>
      <c r="D657" s="5">
        <v>14</v>
      </c>
      <c r="E657" s="4" t="s">
        <v>606</v>
      </c>
      <c r="F657" s="5" t="s">
        <v>607</v>
      </c>
      <c r="G657" s="4" t="s">
        <v>609</v>
      </c>
      <c r="H657" s="5" t="s">
        <v>607</v>
      </c>
      <c r="I657" s="5" t="s">
        <v>607</v>
      </c>
      <c r="J657" t="e">
        <f>VLOOKUP(A657,Validación!$F$5386:$H$5397,3,0)</f>
        <v>#N/A</v>
      </c>
    </row>
    <row r="658" spans="1:10" x14ac:dyDescent="0.3">
      <c r="A658" s="5">
        <v>1003968</v>
      </c>
      <c r="B658" s="4" t="s">
        <v>604</v>
      </c>
      <c r="C658" s="4" t="s">
        <v>610</v>
      </c>
      <c r="D658" s="5">
        <v>14</v>
      </c>
      <c r="E658" s="4" t="s">
        <v>606</v>
      </c>
      <c r="F658" s="5" t="s">
        <v>607</v>
      </c>
      <c r="G658" s="4" t="s">
        <v>609</v>
      </c>
      <c r="H658" s="5" t="s">
        <v>607</v>
      </c>
      <c r="I658" s="5" t="s">
        <v>607</v>
      </c>
      <c r="J658" t="e">
        <f>VLOOKUP(A658,Validación!$F$5386:$H$5397,3,0)</f>
        <v>#N/A</v>
      </c>
    </row>
    <row r="659" spans="1:10" x14ac:dyDescent="0.3">
      <c r="A659" s="5">
        <v>1003969</v>
      </c>
      <c r="B659" s="4" t="s">
        <v>604</v>
      </c>
      <c r="C659" s="4" t="s">
        <v>610</v>
      </c>
      <c r="D659" s="5">
        <v>14</v>
      </c>
      <c r="E659" s="4" t="s">
        <v>606</v>
      </c>
      <c r="F659" s="5" t="s">
        <v>607</v>
      </c>
      <c r="G659" s="4" t="s">
        <v>609</v>
      </c>
      <c r="H659" s="5" t="s">
        <v>607</v>
      </c>
      <c r="I659" s="5" t="s">
        <v>607</v>
      </c>
      <c r="J659" t="e">
        <f>VLOOKUP(A659,Validación!$F$5386:$H$5397,3,0)</f>
        <v>#N/A</v>
      </c>
    </row>
    <row r="660" spans="1:10" x14ac:dyDescent="0.3">
      <c r="A660" s="5">
        <v>1004274</v>
      </c>
      <c r="B660" s="4" t="s">
        <v>604</v>
      </c>
      <c r="C660" s="4" t="s">
        <v>610</v>
      </c>
      <c r="D660" s="5">
        <v>14</v>
      </c>
      <c r="E660" s="4" t="s">
        <v>606</v>
      </c>
      <c r="F660" s="5" t="s">
        <v>607</v>
      </c>
      <c r="G660" s="4" t="s">
        <v>609</v>
      </c>
      <c r="H660" s="5" t="s">
        <v>607</v>
      </c>
      <c r="I660" s="5" t="s">
        <v>607</v>
      </c>
      <c r="J660" t="e">
        <f>VLOOKUP(A660,Validación!$F$5386:$H$5397,3,0)</f>
        <v>#N/A</v>
      </c>
    </row>
    <row r="661" spans="1:10" x14ac:dyDescent="0.3">
      <c r="A661" s="5">
        <v>1004339</v>
      </c>
      <c r="B661" s="4" t="s">
        <v>604</v>
      </c>
      <c r="C661" s="4" t="s">
        <v>610</v>
      </c>
      <c r="D661" s="5">
        <v>14</v>
      </c>
      <c r="E661" s="4" t="s">
        <v>606</v>
      </c>
      <c r="F661" s="5" t="s">
        <v>607</v>
      </c>
      <c r="G661" s="4" t="s">
        <v>609</v>
      </c>
      <c r="H661" s="5" t="s">
        <v>607</v>
      </c>
      <c r="I661" s="5" t="s">
        <v>607</v>
      </c>
      <c r="J661" t="e">
        <f>VLOOKUP(A661,Validación!$F$5386:$H$5397,3,0)</f>
        <v>#N/A</v>
      </c>
    </row>
    <row r="662" spans="1:10" x14ac:dyDescent="0.3">
      <c r="A662" s="5">
        <v>1004412</v>
      </c>
      <c r="B662" s="4" t="s">
        <v>604</v>
      </c>
      <c r="C662" s="4" t="s">
        <v>610</v>
      </c>
      <c r="D662" s="5">
        <v>14</v>
      </c>
      <c r="E662" s="4" t="s">
        <v>606</v>
      </c>
      <c r="F662" s="5" t="s">
        <v>607</v>
      </c>
      <c r="G662" s="4" t="s">
        <v>609</v>
      </c>
      <c r="H662" s="5" t="s">
        <v>607</v>
      </c>
      <c r="I662" s="5" t="s">
        <v>607</v>
      </c>
      <c r="J662" t="e">
        <f>VLOOKUP(A662,Validación!$F$5386:$H$5397,3,0)</f>
        <v>#N/A</v>
      </c>
    </row>
    <row r="663" spans="1:10" x14ac:dyDescent="0.3">
      <c r="A663" s="5">
        <v>1004413</v>
      </c>
      <c r="B663" s="4" t="s">
        <v>604</v>
      </c>
      <c r="C663" s="4" t="s">
        <v>610</v>
      </c>
      <c r="D663" s="5">
        <v>14</v>
      </c>
      <c r="E663" s="4" t="s">
        <v>606</v>
      </c>
      <c r="F663" s="5" t="s">
        <v>607</v>
      </c>
      <c r="G663" s="4" t="s">
        <v>609</v>
      </c>
      <c r="H663" s="5" t="s">
        <v>607</v>
      </c>
      <c r="I663" s="5" t="s">
        <v>607</v>
      </c>
      <c r="J663" t="e">
        <f>VLOOKUP(A663,Validación!$F$5386:$H$5397,3,0)</f>
        <v>#N/A</v>
      </c>
    </row>
    <row r="664" spans="1:10" x14ac:dyDescent="0.3">
      <c r="A664" s="5">
        <v>1004414</v>
      </c>
      <c r="B664" s="4" t="s">
        <v>604</v>
      </c>
      <c r="C664" s="4" t="s">
        <v>610</v>
      </c>
      <c r="D664" s="5">
        <v>14</v>
      </c>
      <c r="E664" s="4" t="s">
        <v>606</v>
      </c>
      <c r="F664" s="5" t="s">
        <v>607</v>
      </c>
      <c r="G664" s="4" t="s">
        <v>609</v>
      </c>
      <c r="H664" s="5" t="s">
        <v>607</v>
      </c>
      <c r="I664" s="5" t="s">
        <v>607</v>
      </c>
      <c r="J664" t="e">
        <f>VLOOKUP(A664,Validación!$F$5386:$H$5397,3,0)</f>
        <v>#N/A</v>
      </c>
    </row>
    <row r="665" spans="1:10" x14ac:dyDescent="0.3">
      <c r="A665" s="5">
        <v>1004415</v>
      </c>
      <c r="B665" s="4" t="s">
        <v>604</v>
      </c>
      <c r="C665" s="4" t="s">
        <v>610</v>
      </c>
      <c r="D665" s="5">
        <v>14</v>
      </c>
      <c r="E665" s="4" t="s">
        <v>606</v>
      </c>
      <c r="F665" s="5" t="s">
        <v>607</v>
      </c>
      <c r="G665" s="4" t="s">
        <v>609</v>
      </c>
      <c r="H665" s="5" t="s">
        <v>607</v>
      </c>
      <c r="I665" s="5" t="s">
        <v>607</v>
      </c>
      <c r="J665" t="e">
        <f>VLOOKUP(A665,Validación!$F$5386:$H$5397,3,0)</f>
        <v>#N/A</v>
      </c>
    </row>
    <row r="666" spans="1:10" x14ac:dyDescent="0.3">
      <c r="A666" s="5">
        <v>1005036</v>
      </c>
      <c r="B666" s="4" t="s">
        <v>604</v>
      </c>
      <c r="C666" s="4" t="s">
        <v>610</v>
      </c>
      <c r="D666" s="5">
        <v>14</v>
      </c>
      <c r="E666" s="4" t="s">
        <v>606</v>
      </c>
      <c r="F666" s="5" t="s">
        <v>607</v>
      </c>
      <c r="G666" s="4" t="s">
        <v>609</v>
      </c>
      <c r="H666" s="5" t="s">
        <v>607</v>
      </c>
      <c r="I666" s="5" t="s">
        <v>607</v>
      </c>
      <c r="J666" t="e">
        <f>VLOOKUP(A666,Validación!$F$5386:$H$5397,3,0)</f>
        <v>#N/A</v>
      </c>
    </row>
    <row r="667" spans="1:10" x14ac:dyDescent="0.3">
      <c r="A667" s="5">
        <v>1005037</v>
      </c>
      <c r="B667" s="4" t="s">
        <v>604</v>
      </c>
      <c r="C667" s="4" t="s">
        <v>610</v>
      </c>
      <c r="D667" s="5">
        <v>14</v>
      </c>
      <c r="E667" s="4" t="s">
        <v>606</v>
      </c>
      <c r="F667" s="5" t="s">
        <v>607</v>
      </c>
      <c r="G667" s="4" t="s">
        <v>609</v>
      </c>
      <c r="H667" s="5" t="s">
        <v>607</v>
      </c>
      <c r="I667" s="5" t="s">
        <v>607</v>
      </c>
      <c r="J667" t="e">
        <f>VLOOKUP(A667,Validación!$F$5386:$H$5397,3,0)</f>
        <v>#N/A</v>
      </c>
    </row>
    <row r="668" spans="1:10" x14ac:dyDescent="0.3">
      <c r="A668" s="5">
        <v>1005038</v>
      </c>
      <c r="B668" s="4" t="s">
        <v>604</v>
      </c>
      <c r="C668" s="4" t="s">
        <v>610</v>
      </c>
      <c r="D668" s="5">
        <v>14</v>
      </c>
      <c r="E668" s="4" t="s">
        <v>606</v>
      </c>
      <c r="F668" s="5" t="s">
        <v>607</v>
      </c>
      <c r="G668" s="4" t="s">
        <v>609</v>
      </c>
      <c r="H668" s="5" t="s">
        <v>607</v>
      </c>
      <c r="I668" s="5" t="s">
        <v>607</v>
      </c>
      <c r="J668" t="e">
        <f>VLOOKUP(A668,Validación!$F$5386:$H$5397,3,0)</f>
        <v>#N/A</v>
      </c>
    </row>
    <row r="669" spans="1:10" x14ac:dyDescent="0.3">
      <c r="A669" s="5">
        <v>1005039</v>
      </c>
      <c r="B669" s="4" t="s">
        <v>604</v>
      </c>
      <c r="C669" s="4" t="s">
        <v>610</v>
      </c>
      <c r="D669" s="5">
        <v>14</v>
      </c>
      <c r="E669" s="4" t="s">
        <v>606</v>
      </c>
      <c r="F669" s="5" t="s">
        <v>607</v>
      </c>
      <c r="G669" s="4" t="s">
        <v>609</v>
      </c>
      <c r="H669" s="5" t="s">
        <v>607</v>
      </c>
      <c r="I669" s="5" t="s">
        <v>607</v>
      </c>
      <c r="J669" t="e">
        <f>VLOOKUP(A669,Validación!$F$5386:$H$5397,3,0)</f>
        <v>#N/A</v>
      </c>
    </row>
    <row r="670" spans="1:10" x14ac:dyDescent="0.3">
      <c r="A670" s="5">
        <v>1005040</v>
      </c>
      <c r="B670" s="4" t="s">
        <v>604</v>
      </c>
      <c r="C670" s="4" t="s">
        <v>610</v>
      </c>
      <c r="D670" s="5">
        <v>14</v>
      </c>
      <c r="E670" s="4" t="s">
        <v>606</v>
      </c>
      <c r="F670" s="5" t="s">
        <v>607</v>
      </c>
      <c r="G670" s="4" t="s">
        <v>609</v>
      </c>
      <c r="H670" s="5" t="s">
        <v>607</v>
      </c>
      <c r="I670" s="5" t="s">
        <v>607</v>
      </c>
      <c r="J670" t="e">
        <f>VLOOKUP(A670,Validación!$F$5386:$H$5397,3,0)</f>
        <v>#N/A</v>
      </c>
    </row>
    <row r="671" spans="1:10" x14ac:dyDescent="0.3">
      <c r="A671" s="5">
        <v>1005139</v>
      </c>
      <c r="B671" s="4" t="s">
        <v>604</v>
      </c>
      <c r="C671" s="4" t="s">
        <v>610</v>
      </c>
      <c r="D671" s="5">
        <v>14</v>
      </c>
      <c r="E671" s="4" t="s">
        <v>606</v>
      </c>
      <c r="F671" s="5" t="s">
        <v>607</v>
      </c>
      <c r="G671" s="4" t="s">
        <v>609</v>
      </c>
      <c r="H671" s="5" t="s">
        <v>607</v>
      </c>
      <c r="I671" s="5" t="s">
        <v>607</v>
      </c>
      <c r="J671" t="e">
        <f>VLOOKUP(A671,Validación!$F$5386:$H$5397,3,0)</f>
        <v>#N/A</v>
      </c>
    </row>
    <row r="672" spans="1:10" x14ac:dyDescent="0.3">
      <c r="A672" s="5">
        <v>1005142</v>
      </c>
      <c r="B672" s="4" t="s">
        <v>604</v>
      </c>
      <c r="C672" s="4" t="s">
        <v>610</v>
      </c>
      <c r="D672" s="5">
        <v>14</v>
      </c>
      <c r="E672" s="4" t="s">
        <v>606</v>
      </c>
      <c r="F672" s="5" t="s">
        <v>607</v>
      </c>
      <c r="G672" s="4" t="s">
        <v>609</v>
      </c>
      <c r="H672" s="5" t="s">
        <v>607</v>
      </c>
      <c r="I672" s="5" t="s">
        <v>607</v>
      </c>
      <c r="J672" t="e">
        <f>VLOOKUP(A672,Validación!$F$5386:$H$5397,3,0)</f>
        <v>#N/A</v>
      </c>
    </row>
    <row r="673" spans="1:10" x14ac:dyDescent="0.3">
      <c r="A673" s="5">
        <v>1005143</v>
      </c>
      <c r="B673" s="4" t="s">
        <v>604</v>
      </c>
      <c r="C673" s="4" t="s">
        <v>610</v>
      </c>
      <c r="D673" s="5">
        <v>14</v>
      </c>
      <c r="E673" s="4" t="s">
        <v>606</v>
      </c>
      <c r="F673" s="5" t="s">
        <v>607</v>
      </c>
      <c r="G673" s="4" t="s">
        <v>609</v>
      </c>
      <c r="H673" s="5" t="s">
        <v>607</v>
      </c>
      <c r="I673" s="5" t="s">
        <v>607</v>
      </c>
      <c r="J673" t="e">
        <f>VLOOKUP(A673,Validación!$F$5386:$H$5397,3,0)</f>
        <v>#N/A</v>
      </c>
    </row>
    <row r="674" spans="1:10" x14ac:dyDescent="0.3">
      <c r="A674" s="5">
        <v>1005144</v>
      </c>
      <c r="B674" s="4" t="s">
        <v>604</v>
      </c>
      <c r="C674" s="4" t="s">
        <v>610</v>
      </c>
      <c r="D674" s="5">
        <v>14</v>
      </c>
      <c r="E674" s="4" t="s">
        <v>606</v>
      </c>
      <c r="F674" s="5" t="s">
        <v>607</v>
      </c>
      <c r="G674" s="4" t="s">
        <v>609</v>
      </c>
      <c r="H674" s="5" t="s">
        <v>607</v>
      </c>
      <c r="I674" s="5" t="s">
        <v>607</v>
      </c>
      <c r="J674" t="e">
        <f>VLOOKUP(A674,Validación!$F$5386:$H$5397,3,0)</f>
        <v>#N/A</v>
      </c>
    </row>
    <row r="675" spans="1:10" x14ac:dyDescent="0.3">
      <c r="A675" s="5">
        <v>1005283</v>
      </c>
      <c r="B675" s="4" t="s">
        <v>604</v>
      </c>
      <c r="C675" s="4" t="s">
        <v>610</v>
      </c>
      <c r="D675" s="5">
        <v>14</v>
      </c>
      <c r="E675" s="4" t="s">
        <v>606</v>
      </c>
      <c r="F675" s="5" t="s">
        <v>607</v>
      </c>
      <c r="G675" s="4" t="s">
        <v>609</v>
      </c>
      <c r="H675" s="5" t="s">
        <v>607</v>
      </c>
      <c r="I675" s="5" t="s">
        <v>607</v>
      </c>
      <c r="J675" t="e">
        <f>VLOOKUP(A675,Validación!$F$5386:$H$5397,3,0)</f>
        <v>#N/A</v>
      </c>
    </row>
    <row r="676" spans="1:10" x14ac:dyDescent="0.3">
      <c r="A676" s="5">
        <v>1005286</v>
      </c>
      <c r="B676" s="4" t="s">
        <v>604</v>
      </c>
      <c r="C676" s="4" t="s">
        <v>610</v>
      </c>
      <c r="D676" s="5">
        <v>14</v>
      </c>
      <c r="E676" s="4" t="s">
        <v>606</v>
      </c>
      <c r="F676" s="5" t="s">
        <v>607</v>
      </c>
      <c r="G676" s="4" t="s">
        <v>609</v>
      </c>
      <c r="H676" s="5" t="s">
        <v>607</v>
      </c>
      <c r="I676" s="5" t="s">
        <v>607</v>
      </c>
      <c r="J676" t="e">
        <f>VLOOKUP(A676,Validación!$F$5386:$H$5397,3,0)</f>
        <v>#N/A</v>
      </c>
    </row>
    <row r="677" spans="1:10" x14ac:dyDescent="0.3">
      <c r="A677" s="5">
        <v>1005287</v>
      </c>
      <c r="B677" s="4" t="s">
        <v>604</v>
      </c>
      <c r="C677" s="4" t="s">
        <v>610</v>
      </c>
      <c r="D677" s="5">
        <v>14</v>
      </c>
      <c r="E677" s="4" t="s">
        <v>606</v>
      </c>
      <c r="F677" s="5" t="s">
        <v>607</v>
      </c>
      <c r="G677" s="4" t="s">
        <v>609</v>
      </c>
      <c r="H677" s="5" t="s">
        <v>607</v>
      </c>
      <c r="I677" s="5" t="s">
        <v>607</v>
      </c>
      <c r="J677" t="e">
        <f>VLOOKUP(A677,Validación!$F$5386:$H$5397,3,0)</f>
        <v>#N/A</v>
      </c>
    </row>
    <row r="678" spans="1:10" x14ac:dyDescent="0.3">
      <c r="A678" s="5">
        <v>1005831</v>
      </c>
      <c r="B678" s="4" t="s">
        <v>604</v>
      </c>
      <c r="C678" s="4" t="s">
        <v>610</v>
      </c>
      <c r="D678" s="5">
        <v>14</v>
      </c>
      <c r="E678" s="4" t="s">
        <v>606</v>
      </c>
      <c r="F678" s="5" t="s">
        <v>607</v>
      </c>
      <c r="G678" s="4" t="s">
        <v>609</v>
      </c>
      <c r="H678" s="5" t="s">
        <v>607</v>
      </c>
      <c r="I678" s="5" t="s">
        <v>607</v>
      </c>
      <c r="J678" t="e">
        <f>VLOOKUP(A678,Validación!$F$5386:$H$5397,3,0)</f>
        <v>#N/A</v>
      </c>
    </row>
    <row r="679" spans="1:10" x14ac:dyDescent="0.3">
      <c r="A679" s="5">
        <v>1005832</v>
      </c>
      <c r="B679" s="4" t="s">
        <v>604</v>
      </c>
      <c r="C679" s="4" t="s">
        <v>610</v>
      </c>
      <c r="D679" s="5">
        <v>14</v>
      </c>
      <c r="E679" s="4" t="s">
        <v>606</v>
      </c>
      <c r="F679" s="5" t="s">
        <v>607</v>
      </c>
      <c r="G679" s="4" t="s">
        <v>609</v>
      </c>
      <c r="H679" s="5" t="s">
        <v>607</v>
      </c>
      <c r="I679" s="5" t="s">
        <v>607</v>
      </c>
      <c r="J679" t="e">
        <f>VLOOKUP(A679,Validación!$F$5386:$H$5397,3,0)</f>
        <v>#N/A</v>
      </c>
    </row>
    <row r="680" spans="1:10" x14ac:dyDescent="0.3">
      <c r="A680" s="5">
        <v>1005836</v>
      </c>
      <c r="B680" s="4" t="s">
        <v>604</v>
      </c>
      <c r="C680" s="4" t="s">
        <v>610</v>
      </c>
      <c r="D680" s="5">
        <v>14</v>
      </c>
      <c r="E680" s="4" t="s">
        <v>606</v>
      </c>
      <c r="F680" s="5" t="s">
        <v>607</v>
      </c>
      <c r="G680" s="4" t="s">
        <v>609</v>
      </c>
      <c r="H680" s="5" t="s">
        <v>607</v>
      </c>
      <c r="I680" s="5" t="s">
        <v>607</v>
      </c>
      <c r="J680" t="e">
        <f>VLOOKUP(A680,Validación!$F$5386:$H$5397,3,0)</f>
        <v>#N/A</v>
      </c>
    </row>
    <row r="681" spans="1:10" x14ac:dyDescent="0.3">
      <c r="A681" s="5">
        <v>1005837</v>
      </c>
      <c r="B681" s="4" t="s">
        <v>604</v>
      </c>
      <c r="C681" s="4" t="s">
        <v>610</v>
      </c>
      <c r="D681" s="5">
        <v>14</v>
      </c>
      <c r="E681" s="4" t="s">
        <v>606</v>
      </c>
      <c r="F681" s="5" t="s">
        <v>607</v>
      </c>
      <c r="G681" s="4" t="s">
        <v>609</v>
      </c>
      <c r="H681" s="5" t="s">
        <v>607</v>
      </c>
      <c r="I681" s="5" t="s">
        <v>607</v>
      </c>
      <c r="J681" t="e">
        <f>VLOOKUP(A681,Validación!$F$5386:$H$5397,3,0)</f>
        <v>#N/A</v>
      </c>
    </row>
    <row r="682" spans="1:10" x14ac:dyDescent="0.3">
      <c r="A682" s="5">
        <v>1005975</v>
      </c>
      <c r="B682" s="4" t="s">
        <v>604</v>
      </c>
      <c r="C682" s="4" t="s">
        <v>610</v>
      </c>
      <c r="D682" s="5">
        <v>14</v>
      </c>
      <c r="E682" s="4" t="s">
        <v>606</v>
      </c>
      <c r="F682" s="5" t="s">
        <v>607</v>
      </c>
      <c r="G682" s="4" t="s">
        <v>609</v>
      </c>
      <c r="H682" s="5" t="s">
        <v>607</v>
      </c>
      <c r="I682" s="5" t="s">
        <v>607</v>
      </c>
      <c r="J682" t="e">
        <f>VLOOKUP(A682,Validación!$F$5386:$H$5397,3,0)</f>
        <v>#N/A</v>
      </c>
    </row>
    <row r="683" spans="1:10" x14ac:dyDescent="0.3">
      <c r="A683" s="5">
        <v>1006347</v>
      </c>
      <c r="B683" s="4" t="s">
        <v>604</v>
      </c>
      <c r="C683" s="4" t="s">
        <v>610</v>
      </c>
      <c r="D683" s="5">
        <v>14</v>
      </c>
      <c r="E683" s="4" t="s">
        <v>606</v>
      </c>
      <c r="F683" s="5" t="s">
        <v>607</v>
      </c>
      <c r="G683" s="4" t="s">
        <v>609</v>
      </c>
      <c r="H683" s="5" t="s">
        <v>607</v>
      </c>
      <c r="I683" s="5" t="s">
        <v>607</v>
      </c>
      <c r="J683" t="e">
        <f>VLOOKUP(A683,Validación!$F$5386:$H$5397,3,0)</f>
        <v>#N/A</v>
      </c>
    </row>
    <row r="684" spans="1:10" x14ac:dyDescent="0.3">
      <c r="A684" s="5">
        <v>1006528</v>
      </c>
      <c r="B684" s="4" t="s">
        <v>604</v>
      </c>
      <c r="C684" s="4" t="s">
        <v>610</v>
      </c>
      <c r="D684" s="5">
        <v>14</v>
      </c>
      <c r="E684" s="4" t="s">
        <v>606</v>
      </c>
      <c r="F684" s="5" t="s">
        <v>607</v>
      </c>
      <c r="G684" s="4" t="s">
        <v>609</v>
      </c>
      <c r="H684" s="5" t="s">
        <v>607</v>
      </c>
      <c r="I684" s="5" t="s">
        <v>607</v>
      </c>
      <c r="J684" t="e">
        <f>VLOOKUP(A684,Validación!$F$5386:$H$5397,3,0)</f>
        <v>#N/A</v>
      </c>
    </row>
    <row r="685" spans="1:10" x14ac:dyDescent="0.3">
      <c r="A685" s="5">
        <v>1006882</v>
      </c>
      <c r="B685" s="4" t="s">
        <v>604</v>
      </c>
      <c r="C685" s="4" t="s">
        <v>610</v>
      </c>
      <c r="D685" s="5">
        <v>14</v>
      </c>
      <c r="E685" s="4" t="s">
        <v>606</v>
      </c>
      <c r="F685" s="5" t="s">
        <v>607</v>
      </c>
      <c r="G685" s="4" t="s">
        <v>609</v>
      </c>
      <c r="H685" s="5" t="s">
        <v>607</v>
      </c>
      <c r="I685" s="5" t="s">
        <v>607</v>
      </c>
      <c r="J685" t="e">
        <f>VLOOKUP(A685,Validación!$F$5386:$H$5397,3,0)</f>
        <v>#N/A</v>
      </c>
    </row>
    <row r="686" spans="1:10" x14ac:dyDescent="0.3">
      <c r="A686" s="5">
        <v>1006885</v>
      </c>
      <c r="B686" s="4" t="s">
        <v>604</v>
      </c>
      <c r="C686" s="4" t="s">
        <v>610</v>
      </c>
      <c r="D686" s="5">
        <v>14</v>
      </c>
      <c r="E686" s="4" t="s">
        <v>606</v>
      </c>
      <c r="F686" s="5" t="s">
        <v>607</v>
      </c>
      <c r="G686" s="4" t="s">
        <v>609</v>
      </c>
      <c r="H686" s="5" t="s">
        <v>607</v>
      </c>
      <c r="I686" s="5" t="s">
        <v>607</v>
      </c>
      <c r="J686" t="e">
        <f>VLOOKUP(A686,Validación!$F$5386:$H$5397,3,0)</f>
        <v>#N/A</v>
      </c>
    </row>
    <row r="687" spans="1:10" x14ac:dyDescent="0.3">
      <c r="A687" s="5">
        <v>1006941</v>
      </c>
      <c r="B687" s="4" t="s">
        <v>604</v>
      </c>
      <c r="C687" s="4" t="s">
        <v>610</v>
      </c>
      <c r="D687" s="5">
        <v>14</v>
      </c>
      <c r="E687" s="4" t="s">
        <v>606</v>
      </c>
      <c r="F687" s="5" t="s">
        <v>607</v>
      </c>
      <c r="G687" s="4" t="s">
        <v>609</v>
      </c>
      <c r="H687" s="5" t="s">
        <v>607</v>
      </c>
      <c r="I687" s="5" t="s">
        <v>607</v>
      </c>
      <c r="J687" t="e">
        <f>VLOOKUP(A687,Validación!$F$5386:$H$5397,3,0)</f>
        <v>#N/A</v>
      </c>
    </row>
    <row r="688" spans="1:10" x14ac:dyDescent="0.3">
      <c r="A688" s="5">
        <v>1007005</v>
      </c>
      <c r="B688" s="4" t="s">
        <v>604</v>
      </c>
      <c r="C688" s="4" t="s">
        <v>610</v>
      </c>
      <c r="D688" s="5">
        <v>14</v>
      </c>
      <c r="E688" s="4" t="s">
        <v>606</v>
      </c>
      <c r="F688" s="5" t="s">
        <v>607</v>
      </c>
      <c r="G688" s="4" t="s">
        <v>609</v>
      </c>
      <c r="H688" s="5" t="s">
        <v>607</v>
      </c>
      <c r="I688" s="5" t="s">
        <v>607</v>
      </c>
      <c r="J688" t="e">
        <f>VLOOKUP(A688,Validación!$F$5386:$H$5397,3,0)</f>
        <v>#N/A</v>
      </c>
    </row>
    <row r="689" spans="1:10" x14ac:dyDescent="0.3">
      <c r="A689" s="5">
        <v>1007006</v>
      </c>
      <c r="B689" s="4" t="s">
        <v>604</v>
      </c>
      <c r="C689" s="4" t="s">
        <v>610</v>
      </c>
      <c r="D689" s="5">
        <v>14</v>
      </c>
      <c r="E689" s="4" t="s">
        <v>606</v>
      </c>
      <c r="F689" s="5" t="s">
        <v>607</v>
      </c>
      <c r="G689" s="4" t="s">
        <v>609</v>
      </c>
      <c r="H689" s="5" t="s">
        <v>607</v>
      </c>
      <c r="I689" s="5" t="s">
        <v>607</v>
      </c>
      <c r="J689" t="e">
        <f>VLOOKUP(A689,Validación!$F$5386:$H$5397,3,0)</f>
        <v>#N/A</v>
      </c>
    </row>
    <row r="690" spans="1:10" x14ac:dyDescent="0.3">
      <c r="A690" s="5">
        <v>1007007</v>
      </c>
      <c r="B690" s="4" t="s">
        <v>604</v>
      </c>
      <c r="C690" s="4" t="s">
        <v>610</v>
      </c>
      <c r="D690" s="5">
        <v>14</v>
      </c>
      <c r="E690" s="4" t="s">
        <v>606</v>
      </c>
      <c r="F690" s="5" t="s">
        <v>607</v>
      </c>
      <c r="G690" s="4" t="s">
        <v>609</v>
      </c>
      <c r="H690" s="5" t="s">
        <v>607</v>
      </c>
      <c r="I690" s="5" t="s">
        <v>607</v>
      </c>
      <c r="J690" t="e">
        <f>VLOOKUP(A690,Validación!$F$5386:$H$5397,3,0)</f>
        <v>#N/A</v>
      </c>
    </row>
    <row r="691" spans="1:10" x14ac:dyDescent="0.3">
      <c r="A691" s="5">
        <v>1007008</v>
      </c>
      <c r="B691" s="4" t="s">
        <v>604</v>
      </c>
      <c r="C691" s="4" t="s">
        <v>610</v>
      </c>
      <c r="D691" s="5">
        <v>14</v>
      </c>
      <c r="E691" s="4" t="s">
        <v>606</v>
      </c>
      <c r="F691" s="5" t="s">
        <v>607</v>
      </c>
      <c r="G691" s="4" t="s">
        <v>609</v>
      </c>
      <c r="H691" s="5" t="s">
        <v>607</v>
      </c>
      <c r="I691" s="5" t="s">
        <v>607</v>
      </c>
      <c r="J691" t="e">
        <f>VLOOKUP(A691,Validación!$F$5386:$H$5397,3,0)</f>
        <v>#N/A</v>
      </c>
    </row>
    <row r="692" spans="1:10" x14ac:dyDescent="0.3">
      <c r="A692" s="5">
        <v>1007011</v>
      </c>
      <c r="B692" s="4" t="s">
        <v>604</v>
      </c>
      <c r="C692" s="4" t="s">
        <v>610</v>
      </c>
      <c r="D692" s="5">
        <v>14</v>
      </c>
      <c r="E692" s="4" t="s">
        <v>606</v>
      </c>
      <c r="F692" s="5" t="s">
        <v>607</v>
      </c>
      <c r="G692" s="4" t="s">
        <v>609</v>
      </c>
      <c r="H692" s="5" t="s">
        <v>607</v>
      </c>
      <c r="I692" s="5" t="s">
        <v>607</v>
      </c>
      <c r="J692" t="e">
        <f>VLOOKUP(A692,Validación!$F$5386:$H$5397,3,0)</f>
        <v>#N/A</v>
      </c>
    </row>
    <row r="693" spans="1:10" x14ac:dyDescent="0.3">
      <c r="A693" s="5">
        <v>1007126</v>
      </c>
      <c r="B693" s="4" t="s">
        <v>604</v>
      </c>
      <c r="C693" s="4" t="s">
        <v>610</v>
      </c>
      <c r="D693" s="5">
        <v>14</v>
      </c>
      <c r="E693" s="4" t="s">
        <v>606</v>
      </c>
      <c r="F693" s="5" t="s">
        <v>607</v>
      </c>
      <c r="G693" s="4" t="s">
        <v>609</v>
      </c>
      <c r="H693" s="5" t="s">
        <v>607</v>
      </c>
      <c r="I693" s="5" t="s">
        <v>607</v>
      </c>
      <c r="J693" t="e">
        <f>VLOOKUP(A693,Validación!$F$5386:$H$5397,3,0)</f>
        <v>#N/A</v>
      </c>
    </row>
    <row r="694" spans="1:10" x14ac:dyDescent="0.3">
      <c r="A694" s="5">
        <v>1007133</v>
      </c>
      <c r="B694" s="4" t="s">
        <v>604</v>
      </c>
      <c r="C694" s="4" t="s">
        <v>610</v>
      </c>
      <c r="D694" s="5">
        <v>14</v>
      </c>
      <c r="E694" s="4" t="s">
        <v>606</v>
      </c>
      <c r="F694" s="5" t="s">
        <v>607</v>
      </c>
      <c r="G694" s="4" t="s">
        <v>609</v>
      </c>
      <c r="H694" s="5" t="s">
        <v>607</v>
      </c>
      <c r="I694" s="5" t="s">
        <v>607</v>
      </c>
      <c r="J694" t="e">
        <f>VLOOKUP(A694,Validación!$F$5386:$H$5397,3,0)</f>
        <v>#N/A</v>
      </c>
    </row>
    <row r="695" spans="1:10" x14ac:dyDescent="0.3">
      <c r="A695" s="5">
        <v>1007251</v>
      </c>
      <c r="B695" s="4" t="s">
        <v>604</v>
      </c>
      <c r="C695" s="4" t="s">
        <v>610</v>
      </c>
      <c r="D695" s="5">
        <v>14</v>
      </c>
      <c r="E695" s="4" t="s">
        <v>606</v>
      </c>
      <c r="F695" s="5" t="s">
        <v>607</v>
      </c>
      <c r="G695" s="4" t="s">
        <v>609</v>
      </c>
      <c r="H695" s="5" t="s">
        <v>607</v>
      </c>
      <c r="I695" s="5" t="s">
        <v>607</v>
      </c>
      <c r="J695" t="e">
        <f>VLOOKUP(A695,Validación!$F$5386:$H$5397,3,0)</f>
        <v>#N/A</v>
      </c>
    </row>
    <row r="696" spans="1:10" x14ac:dyDescent="0.3">
      <c r="A696" s="5">
        <v>1007252</v>
      </c>
      <c r="B696" s="4" t="s">
        <v>604</v>
      </c>
      <c r="C696" s="4" t="s">
        <v>610</v>
      </c>
      <c r="D696" s="5">
        <v>14</v>
      </c>
      <c r="E696" s="4" t="s">
        <v>606</v>
      </c>
      <c r="F696" s="5" t="s">
        <v>607</v>
      </c>
      <c r="G696" s="4" t="s">
        <v>609</v>
      </c>
      <c r="H696" s="5" t="s">
        <v>607</v>
      </c>
      <c r="I696" s="5" t="s">
        <v>607</v>
      </c>
      <c r="J696" t="e">
        <f>VLOOKUP(A696,Validación!$F$5386:$H$5397,3,0)</f>
        <v>#N/A</v>
      </c>
    </row>
    <row r="697" spans="1:10" x14ac:dyDescent="0.3">
      <c r="A697" s="5">
        <v>1014401</v>
      </c>
      <c r="B697" s="4" t="s">
        <v>604</v>
      </c>
      <c r="C697" s="4" t="s">
        <v>610</v>
      </c>
      <c r="D697" s="5">
        <v>14</v>
      </c>
      <c r="E697" s="4" t="s">
        <v>606</v>
      </c>
      <c r="F697" s="5" t="s">
        <v>607</v>
      </c>
      <c r="G697" s="4" t="s">
        <v>609</v>
      </c>
      <c r="H697" s="5" t="s">
        <v>607</v>
      </c>
      <c r="I697" s="5" t="s">
        <v>607</v>
      </c>
      <c r="J697" t="e">
        <f>VLOOKUP(A697,Validación!$F$5386:$H$5397,3,0)</f>
        <v>#N/A</v>
      </c>
    </row>
    <row r="698" spans="1:10" x14ac:dyDescent="0.3">
      <c r="A698" s="5">
        <v>1014402</v>
      </c>
      <c r="B698" s="4" t="s">
        <v>604</v>
      </c>
      <c r="C698" s="4" t="s">
        <v>610</v>
      </c>
      <c r="D698" s="5">
        <v>14</v>
      </c>
      <c r="E698" s="4" t="s">
        <v>606</v>
      </c>
      <c r="F698" s="5" t="s">
        <v>607</v>
      </c>
      <c r="G698" s="4" t="s">
        <v>609</v>
      </c>
      <c r="H698" s="5" t="s">
        <v>607</v>
      </c>
      <c r="I698" s="5" t="s">
        <v>607</v>
      </c>
      <c r="J698" t="e">
        <f>VLOOKUP(A698,Validación!$F$5386:$H$5397,3,0)</f>
        <v>#N/A</v>
      </c>
    </row>
    <row r="699" spans="1:10" x14ac:dyDescent="0.3">
      <c r="A699" s="5">
        <v>1014506</v>
      </c>
      <c r="B699" s="4" t="s">
        <v>604</v>
      </c>
      <c r="C699" s="4" t="s">
        <v>610</v>
      </c>
      <c r="D699" s="5">
        <v>14</v>
      </c>
      <c r="E699" s="4" t="s">
        <v>606</v>
      </c>
      <c r="F699" s="5" t="s">
        <v>607</v>
      </c>
      <c r="G699" s="4" t="s">
        <v>609</v>
      </c>
      <c r="H699" s="5" t="s">
        <v>607</v>
      </c>
      <c r="I699" s="5" t="s">
        <v>607</v>
      </c>
      <c r="J699" t="e">
        <f>VLOOKUP(A699,Validación!$F$5386:$H$5397,3,0)</f>
        <v>#N/A</v>
      </c>
    </row>
    <row r="700" spans="1:10" x14ac:dyDescent="0.3">
      <c r="A700" s="5">
        <v>1014599</v>
      </c>
      <c r="B700" s="4" t="s">
        <v>604</v>
      </c>
      <c r="C700" s="4" t="s">
        <v>610</v>
      </c>
      <c r="D700" s="5">
        <v>14</v>
      </c>
      <c r="E700" s="4" t="s">
        <v>606</v>
      </c>
      <c r="F700" s="5" t="s">
        <v>607</v>
      </c>
      <c r="G700" s="4" t="s">
        <v>609</v>
      </c>
      <c r="H700" s="5" t="s">
        <v>607</v>
      </c>
      <c r="I700" s="5" t="s">
        <v>607</v>
      </c>
      <c r="J700" t="e">
        <f>VLOOKUP(A700,Validación!$F$5386:$H$5397,3,0)</f>
        <v>#N/A</v>
      </c>
    </row>
    <row r="701" spans="1:10" x14ac:dyDescent="0.3">
      <c r="A701" s="5">
        <v>1014609</v>
      </c>
      <c r="B701" s="4" t="s">
        <v>604</v>
      </c>
      <c r="C701" s="4" t="s">
        <v>610</v>
      </c>
      <c r="D701" s="5">
        <v>14</v>
      </c>
      <c r="E701" s="4" t="s">
        <v>606</v>
      </c>
      <c r="F701" s="5" t="s">
        <v>607</v>
      </c>
      <c r="G701" s="4" t="s">
        <v>609</v>
      </c>
      <c r="H701" s="5" t="s">
        <v>607</v>
      </c>
      <c r="I701" s="5" t="s">
        <v>607</v>
      </c>
      <c r="J701" t="e">
        <f>VLOOKUP(A701,Validación!$F$5386:$H$5397,3,0)</f>
        <v>#N/A</v>
      </c>
    </row>
    <row r="702" spans="1:10" x14ac:dyDescent="0.3">
      <c r="A702" s="5">
        <v>1014610</v>
      </c>
      <c r="B702" s="4" t="s">
        <v>604</v>
      </c>
      <c r="C702" s="4" t="s">
        <v>610</v>
      </c>
      <c r="D702" s="5">
        <v>14</v>
      </c>
      <c r="E702" s="4" t="s">
        <v>606</v>
      </c>
      <c r="F702" s="5" t="s">
        <v>607</v>
      </c>
      <c r="G702" s="4" t="s">
        <v>609</v>
      </c>
      <c r="H702" s="5" t="s">
        <v>607</v>
      </c>
      <c r="I702" s="5" t="s">
        <v>607</v>
      </c>
      <c r="J702" t="e">
        <f>VLOOKUP(A702,Validación!$F$5386:$H$5397,3,0)</f>
        <v>#N/A</v>
      </c>
    </row>
    <row r="703" spans="1:10" x14ac:dyDescent="0.3">
      <c r="A703" s="5">
        <v>1014611</v>
      </c>
      <c r="B703" s="4" t="s">
        <v>604</v>
      </c>
      <c r="C703" s="4" t="s">
        <v>610</v>
      </c>
      <c r="D703" s="5">
        <v>14</v>
      </c>
      <c r="E703" s="4" t="s">
        <v>606</v>
      </c>
      <c r="F703" s="5" t="s">
        <v>607</v>
      </c>
      <c r="G703" s="4" t="s">
        <v>609</v>
      </c>
      <c r="H703" s="5" t="s">
        <v>607</v>
      </c>
      <c r="I703" s="5" t="s">
        <v>607</v>
      </c>
      <c r="J703" t="e">
        <f>VLOOKUP(A703,Validación!$F$5386:$H$5397,3,0)</f>
        <v>#N/A</v>
      </c>
    </row>
    <row r="704" spans="1:10" x14ac:dyDescent="0.3">
      <c r="A704" s="5">
        <v>1000567</v>
      </c>
      <c r="B704" s="4" t="s">
        <v>604</v>
      </c>
      <c r="C704" s="4" t="s">
        <v>610</v>
      </c>
      <c r="D704" s="5">
        <v>14</v>
      </c>
      <c r="E704" s="4" t="s">
        <v>606</v>
      </c>
      <c r="F704" s="5" t="s">
        <v>607</v>
      </c>
      <c r="G704" s="4" t="s">
        <v>608</v>
      </c>
      <c r="H704" s="5" t="s">
        <v>607</v>
      </c>
      <c r="I704" s="5" t="s">
        <v>607</v>
      </c>
      <c r="J704" t="e">
        <f>VLOOKUP(A704,Validación!$F$5386:$H$5397,3,0)</f>
        <v>#N/A</v>
      </c>
    </row>
    <row r="705" spans="1:10" x14ac:dyDescent="0.3">
      <c r="A705" s="5">
        <v>1000568</v>
      </c>
      <c r="B705" s="4" t="s">
        <v>604</v>
      </c>
      <c r="C705" s="4" t="s">
        <v>610</v>
      </c>
      <c r="D705" s="5">
        <v>14</v>
      </c>
      <c r="E705" s="4" t="s">
        <v>606</v>
      </c>
      <c r="F705" s="5" t="s">
        <v>607</v>
      </c>
      <c r="G705" s="4" t="s">
        <v>608</v>
      </c>
      <c r="H705" s="5" t="s">
        <v>607</v>
      </c>
      <c r="I705" s="5" t="s">
        <v>607</v>
      </c>
      <c r="J705" t="e">
        <f>VLOOKUP(A705,Validación!$F$5386:$H$5397,3,0)</f>
        <v>#N/A</v>
      </c>
    </row>
    <row r="706" spans="1:10" x14ac:dyDescent="0.3">
      <c r="A706" s="5">
        <v>1000569</v>
      </c>
      <c r="B706" s="4" t="s">
        <v>604</v>
      </c>
      <c r="C706" s="4" t="s">
        <v>610</v>
      </c>
      <c r="D706" s="5">
        <v>14</v>
      </c>
      <c r="E706" s="4" t="s">
        <v>606</v>
      </c>
      <c r="F706" s="5" t="s">
        <v>607</v>
      </c>
      <c r="G706" s="4" t="s">
        <v>608</v>
      </c>
      <c r="H706" s="5" t="s">
        <v>607</v>
      </c>
      <c r="I706" s="5" t="s">
        <v>607</v>
      </c>
      <c r="J706" t="e">
        <f>VLOOKUP(A706,Validación!$F$5386:$H$5397,3,0)</f>
        <v>#N/A</v>
      </c>
    </row>
    <row r="707" spans="1:10" x14ac:dyDescent="0.3">
      <c r="A707" s="5">
        <v>1000570</v>
      </c>
      <c r="B707" s="4" t="s">
        <v>604</v>
      </c>
      <c r="C707" s="4" t="s">
        <v>610</v>
      </c>
      <c r="D707" s="5">
        <v>14</v>
      </c>
      <c r="E707" s="4" t="s">
        <v>606</v>
      </c>
      <c r="F707" s="5" t="s">
        <v>607</v>
      </c>
      <c r="G707" s="4" t="s">
        <v>608</v>
      </c>
      <c r="H707" s="5" t="s">
        <v>607</v>
      </c>
      <c r="I707" s="5" t="s">
        <v>607</v>
      </c>
      <c r="J707" t="e">
        <f>VLOOKUP(A707,Validación!$F$5386:$H$5397,3,0)</f>
        <v>#N/A</v>
      </c>
    </row>
    <row r="708" spans="1:10" x14ac:dyDescent="0.3">
      <c r="A708" s="5">
        <v>1000571</v>
      </c>
      <c r="B708" s="4" t="s">
        <v>604</v>
      </c>
      <c r="C708" s="4" t="s">
        <v>610</v>
      </c>
      <c r="D708" s="5">
        <v>14</v>
      </c>
      <c r="E708" s="4" t="s">
        <v>606</v>
      </c>
      <c r="F708" s="5" t="s">
        <v>607</v>
      </c>
      <c r="G708" s="4" t="s">
        <v>608</v>
      </c>
      <c r="H708" s="5" t="s">
        <v>607</v>
      </c>
      <c r="I708" s="5" t="s">
        <v>607</v>
      </c>
      <c r="J708" t="e">
        <f>VLOOKUP(A708,Validación!$F$5386:$H$5397,3,0)</f>
        <v>#N/A</v>
      </c>
    </row>
    <row r="709" spans="1:10" x14ac:dyDescent="0.3">
      <c r="A709" s="5">
        <v>1000572</v>
      </c>
      <c r="B709" s="4" t="s">
        <v>604</v>
      </c>
      <c r="C709" s="4" t="s">
        <v>610</v>
      </c>
      <c r="D709" s="5">
        <v>14</v>
      </c>
      <c r="E709" s="4" t="s">
        <v>606</v>
      </c>
      <c r="F709" s="5" t="s">
        <v>607</v>
      </c>
      <c r="G709" s="4" t="s">
        <v>608</v>
      </c>
      <c r="H709" s="5" t="s">
        <v>607</v>
      </c>
      <c r="I709" s="5" t="s">
        <v>607</v>
      </c>
      <c r="J709" t="e">
        <f>VLOOKUP(A709,Validación!$F$5386:$H$5397,3,0)</f>
        <v>#N/A</v>
      </c>
    </row>
    <row r="710" spans="1:10" x14ac:dyDescent="0.3">
      <c r="A710" s="5">
        <v>1000574</v>
      </c>
      <c r="B710" s="4" t="s">
        <v>604</v>
      </c>
      <c r="C710" s="4" t="s">
        <v>610</v>
      </c>
      <c r="D710" s="5">
        <v>14</v>
      </c>
      <c r="E710" s="4" t="s">
        <v>606</v>
      </c>
      <c r="F710" s="5" t="s">
        <v>607</v>
      </c>
      <c r="G710" s="4" t="s">
        <v>608</v>
      </c>
      <c r="H710" s="5" t="s">
        <v>607</v>
      </c>
      <c r="I710" s="5" t="s">
        <v>607</v>
      </c>
      <c r="J710" t="e">
        <f>VLOOKUP(A710,Validación!$F$5386:$H$5397,3,0)</f>
        <v>#N/A</v>
      </c>
    </row>
    <row r="711" spans="1:10" x14ac:dyDescent="0.3">
      <c r="A711" s="5">
        <v>1001502</v>
      </c>
      <c r="B711" s="4" t="s">
        <v>604</v>
      </c>
      <c r="C711" s="4" t="s">
        <v>610</v>
      </c>
      <c r="D711" s="5">
        <v>14</v>
      </c>
      <c r="E711" s="4" t="s">
        <v>606</v>
      </c>
      <c r="F711" s="5" t="s">
        <v>607</v>
      </c>
      <c r="G711" s="4" t="s">
        <v>608</v>
      </c>
      <c r="H711" s="5" t="s">
        <v>607</v>
      </c>
      <c r="I711" s="5" t="s">
        <v>607</v>
      </c>
      <c r="J711" t="e">
        <f>VLOOKUP(A711,Validación!$F$5386:$H$5397,3,0)</f>
        <v>#N/A</v>
      </c>
    </row>
    <row r="712" spans="1:10" x14ac:dyDescent="0.3">
      <c r="A712" s="5">
        <v>1001504</v>
      </c>
      <c r="B712" s="4" t="s">
        <v>604</v>
      </c>
      <c r="C712" s="4" t="s">
        <v>610</v>
      </c>
      <c r="D712" s="5">
        <v>14</v>
      </c>
      <c r="E712" s="4" t="s">
        <v>606</v>
      </c>
      <c r="F712" s="5" t="s">
        <v>607</v>
      </c>
      <c r="G712" s="4" t="s">
        <v>608</v>
      </c>
      <c r="H712" s="5" t="s">
        <v>607</v>
      </c>
      <c r="I712" s="5" t="s">
        <v>607</v>
      </c>
      <c r="J712" t="e">
        <f>VLOOKUP(A712,Validación!$F$5386:$H$5397,3,0)</f>
        <v>#N/A</v>
      </c>
    </row>
    <row r="713" spans="1:10" x14ac:dyDescent="0.3">
      <c r="A713" s="5">
        <v>1001505</v>
      </c>
      <c r="B713" s="4" t="s">
        <v>604</v>
      </c>
      <c r="C713" s="4" t="s">
        <v>610</v>
      </c>
      <c r="D713" s="5">
        <v>14</v>
      </c>
      <c r="E713" s="4" t="s">
        <v>606</v>
      </c>
      <c r="F713" s="5" t="s">
        <v>607</v>
      </c>
      <c r="G713" s="4" t="s">
        <v>608</v>
      </c>
      <c r="H713" s="5" t="s">
        <v>607</v>
      </c>
      <c r="I713" s="5" t="s">
        <v>607</v>
      </c>
      <c r="J713" t="e">
        <f>VLOOKUP(A713,Validación!$F$5386:$H$5397,3,0)</f>
        <v>#N/A</v>
      </c>
    </row>
    <row r="714" spans="1:10" x14ac:dyDescent="0.3">
      <c r="A714" s="5">
        <v>1001506</v>
      </c>
      <c r="B714" s="4" t="s">
        <v>604</v>
      </c>
      <c r="C714" s="4" t="s">
        <v>610</v>
      </c>
      <c r="D714" s="5">
        <v>14</v>
      </c>
      <c r="E714" s="4" t="s">
        <v>606</v>
      </c>
      <c r="F714" s="5" t="s">
        <v>607</v>
      </c>
      <c r="G714" s="4" t="s">
        <v>608</v>
      </c>
      <c r="H714" s="5" t="s">
        <v>607</v>
      </c>
      <c r="I714" s="5" t="s">
        <v>607</v>
      </c>
      <c r="J714" t="e">
        <f>VLOOKUP(A714,Validación!$F$5386:$H$5397,3,0)</f>
        <v>#N/A</v>
      </c>
    </row>
    <row r="715" spans="1:10" x14ac:dyDescent="0.3">
      <c r="A715" s="5">
        <v>1001507</v>
      </c>
      <c r="B715" s="4" t="s">
        <v>604</v>
      </c>
      <c r="C715" s="4" t="s">
        <v>610</v>
      </c>
      <c r="D715" s="5">
        <v>14</v>
      </c>
      <c r="E715" s="4" t="s">
        <v>606</v>
      </c>
      <c r="F715" s="5" t="s">
        <v>607</v>
      </c>
      <c r="G715" s="4" t="s">
        <v>608</v>
      </c>
      <c r="H715" s="5" t="s">
        <v>607</v>
      </c>
      <c r="I715" s="5" t="s">
        <v>607</v>
      </c>
      <c r="J715" t="e">
        <f>VLOOKUP(A715,Validación!$F$5386:$H$5397,3,0)</f>
        <v>#N/A</v>
      </c>
    </row>
    <row r="716" spans="1:10" x14ac:dyDescent="0.3">
      <c r="A716" s="5">
        <v>1002613</v>
      </c>
      <c r="B716" s="4" t="s">
        <v>604</v>
      </c>
      <c r="C716" s="4" t="s">
        <v>610</v>
      </c>
      <c r="D716" s="5">
        <v>14</v>
      </c>
      <c r="E716" s="4" t="s">
        <v>606</v>
      </c>
      <c r="F716" s="5" t="s">
        <v>607</v>
      </c>
      <c r="G716" s="4" t="s">
        <v>608</v>
      </c>
      <c r="H716" s="5" t="s">
        <v>607</v>
      </c>
      <c r="I716" s="5" t="s">
        <v>607</v>
      </c>
      <c r="J716" t="e">
        <f>VLOOKUP(A716,Validación!$F$5386:$H$5397,3,0)</f>
        <v>#N/A</v>
      </c>
    </row>
    <row r="717" spans="1:10" x14ac:dyDescent="0.3">
      <c r="A717" s="5">
        <v>1002614</v>
      </c>
      <c r="B717" s="4" t="s">
        <v>604</v>
      </c>
      <c r="C717" s="4" t="s">
        <v>610</v>
      </c>
      <c r="D717" s="5">
        <v>14</v>
      </c>
      <c r="E717" s="4" t="s">
        <v>606</v>
      </c>
      <c r="F717" s="5" t="s">
        <v>607</v>
      </c>
      <c r="G717" s="4" t="s">
        <v>608</v>
      </c>
      <c r="H717" s="5" t="s">
        <v>607</v>
      </c>
      <c r="I717" s="5" t="s">
        <v>607</v>
      </c>
      <c r="J717" t="e">
        <f>VLOOKUP(A717,Validación!$F$5386:$H$5397,3,0)</f>
        <v>#N/A</v>
      </c>
    </row>
    <row r="718" spans="1:10" x14ac:dyDescent="0.3">
      <c r="A718" s="5">
        <v>1002615</v>
      </c>
      <c r="B718" s="4" t="s">
        <v>604</v>
      </c>
      <c r="C718" s="4" t="s">
        <v>610</v>
      </c>
      <c r="D718" s="5">
        <v>14</v>
      </c>
      <c r="E718" s="4" t="s">
        <v>606</v>
      </c>
      <c r="F718" s="5" t="s">
        <v>607</v>
      </c>
      <c r="G718" s="4" t="s">
        <v>608</v>
      </c>
      <c r="H718" s="5" t="s">
        <v>607</v>
      </c>
      <c r="I718" s="5" t="s">
        <v>607</v>
      </c>
      <c r="J718" t="e">
        <f>VLOOKUP(A718,Validación!$F$5386:$H$5397,3,0)</f>
        <v>#N/A</v>
      </c>
    </row>
    <row r="719" spans="1:10" x14ac:dyDescent="0.3">
      <c r="A719" s="5">
        <v>1002844</v>
      </c>
      <c r="B719" s="4" t="s">
        <v>604</v>
      </c>
      <c r="C719" s="4" t="s">
        <v>610</v>
      </c>
      <c r="D719" s="5">
        <v>14</v>
      </c>
      <c r="E719" s="4" t="s">
        <v>606</v>
      </c>
      <c r="F719" s="5" t="s">
        <v>607</v>
      </c>
      <c r="G719" s="4" t="s">
        <v>608</v>
      </c>
      <c r="H719" s="5" t="s">
        <v>607</v>
      </c>
      <c r="I719" s="5" t="s">
        <v>607</v>
      </c>
      <c r="J719" t="e">
        <f>VLOOKUP(A719,Validación!$F$5386:$H$5397,3,0)</f>
        <v>#N/A</v>
      </c>
    </row>
    <row r="720" spans="1:10" x14ac:dyDescent="0.3">
      <c r="A720" s="5">
        <v>1002845</v>
      </c>
      <c r="B720" s="4" t="s">
        <v>604</v>
      </c>
      <c r="C720" s="4" t="s">
        <v>610</v>
      </c>
      <c r="D720" s="5">
        <v>14</v>
      </c>
      <c r="E720" s="4" t="s">
        <v>606</v>
      </c>
      <c r="F720" s="5" t="s">
        <v>607</v>
      </c>
      <c r="G720" s="4" t="s">
        <v>608</v>
      </c>
      <c r="H720" s="5" t="s">
        <v>607</v>
      </c>
      <c r="I720" s="5" t="s">
        <v>607</v>
      </c>
      <c r="J720" t="e">
        <f>VLOOKUP(A720,Validación!$F$5386:$H$5397,3,0)</f>
        <v>#N/A</v>
      </c>
    </row>
    <row r="721" spans="1:10" x14ac:dyDescent="0.3">
      <c r="A721" s="5">
        <v>1002918</v>
      </c>
      <c r="B721" s="4" t="s">
        <v>604</v>
      </c>
      <c r="C721" s="4" t="s">
        <v>610</v>
      </c>
      <c r="D721" s="5">
        <v>14</v>
      </c>
      <c r="E721" s="4" t="s">
        <v>606</v>
      </c>
      <c r="F721" s="5" t="s">
        <v>607</v>
      </c>
      <c r="G721" s="4" t="s">
        <v>608</v>
      </c>
      <c r="H721" s="5" t="s">
        <v>607</v>
      </c>
      <c r="I721" s="5" t="s">
        <v>607</v>
      </c>
      <c r="J721" t="e">
        <f>VLOOKUP(A721,Validación!$F$5386:$H$5397,3,0)</f>
        <v>#N/A</v>
      </c>
    </row>
    <row r="722" spans="1:10" x14ac:dyDescent="0.3">
      <c r="A722" s="5">
        <v>1002931</v>
      </c>
      <c r="B722" s="4" t="s">
        <v>604</v>
      </c>
      <c r="C722" s="4" t="s">
        <v>610</v>
      </c>
      <c r="D722" s="5">
        <v>14</v>
      </c>
      <c r="E722" s="4" t="s">
        <v>606</v>
      </c>
      <c r="F722" s="5" t="s">
        <v>607</v>
      </c>
      <c r="G722" s="4" t="s">
        <v>608</v>
      </c>
      <c r="H722" s="5" t="s">
        <v>607</v>
      </c>
      <c r="I722" s="5" t="s">
        <v>607</v>
      </c>
      <c r="J722" t="e">
        <f>VLOOKUP(A722,Validación!$F$5386:$H$5397,3,0)</f>
        <v>#N/A</v>
      </c>
    </row>
    <row r="723" spans="1:10" x14ac:dyDescent="0.3">
      <c r="A723" s="5">
        <v>1003536</v>
      </c>
      <c r="B723" s="4" t="s">
        <v>604</v>
      </c>
      <c r="C723" s="4" t="s">
        <v>610</v>
      </c>
      <c r="D723" s="5">
        <v>14</v>
      </c>
      <c r="E723" s="4" t="s">
        <v>606</v>
      </c>
      <c r="F723" s="5" t="s">
        <v>607</v>
      </c>
      <c r="G723" s="4" t="s">
        <v>608</v>
      </c>
      <c r="H723" s="5" t="s">
        <v>607</v>
      </c>
      <c r="I723" s="5" t="s">
        <v>607</v>
      </c>
      <c r="J723" t="e">
        <f>VLOOKUP(A723,Validación!$F$5386:$H$5397,3,0)</f>
        <v>#N/A</v>
      </c>
    </row>
    <row r="724" spans="1:10" x14ac:dyDescent="0.3">
      <c r="A724" s="5">
        <v>1003537</v>
      </c>
      <c r="B724" s="4" t="s">
        <v>604</v>
      </c>
      <c r="C724" s="4" t="s">
        <v>610</v>
      </c>
      <c r="D724" s="5">
        <v>14</v>
      </c>
      <c r="E724" s="4" t="s">
        <v>606</v>
      </c>
      <c r="F724" s="5" t="s">
        <v>607</v>
      </c>
      <c r="G724" s="4" t="s">
        <v>608</v>
      </c>
      <c r="H724" s="5" t="s">
        <v>607</v>
      </c>
      <c r="I724" s="5" t="s">
        <v>607</v>
      </c>
      <c r="J724" t="e">
        <f>VLOOKUP(A724,Validación!$F$5386:$H$5397,3,0)</f>
        <v>#N/A</v>
      </c>
    </row>
    <row r="725" spans="1:10" x14ac:dyDescent="0.3">
      <c r="A725" s="5">
        <v>1003538</v>
      </c>
      <c r="B725" s="4" t="s">
        <v>604</v>
      </c>
      <c r="C725" s="4" t="s">
        <v>610</v>
      </c>
      <c r="D725" s="5">
        <v>14</v>
      </c>
      <c r="E725" s="4" t="s">
        <v>606</v>
      </c>
      <c r="F725" s="5" t="s">
        <v>607</v>
      </c>
      <c r="G725" s="4" t="s">
        <v>608</v>
      </c>
      <c r="H725" s="5" t="s">
        <v>607</v>
      </c>
      <c r="I725" s="5" t="s">
        <v>607</v>
      </c>
      <c r="J725" t="e">
        <f>VLOOKUP(A725,Validación!$F$5386:$H$5397,3,0)</f>
        <v>#N/A</v>
      </c>
    </row>
    <row r="726" spans="1:10" x14ac:dyDescent="0.3">
      <c r="A726" s="5">
        <v>1004687</v>
      </c>
      <c r="B726" s="4" t="s">
        <v>604</v>
      </c>
      <c r="C726" s="4" t="s">
        <v>610</v>
      </c>
      <c r="D726" s="5">
        <v>14</v>
      </c>
      <c r="E726" s="4" t="s">
        <v>606</v>
      </c>
      <c r="F726" s="5" t="s">
        <v>607</v>
      </c>
      <c r="G726" s="4" t="s">
        <v>608</v>
      </c>
      <c r="H726" s="5" t="s">
        <v>607</v>
      </c>
      <c r="I726" s="5" t="s">
        <v>607</v>
      </c>
      <c r="J726" t="e">
        <f>VLOOKUP(A726,Validación!$F$5386:$H$5397,3,0)</f>
        <v>#N/A</v>
      </c>
    </row>
    <row r="727" spans="1:10" x14ac:dyDescent="0.3">
      <c r="A727" s="5">
        <v>1004691</v>
      </c>
      <c r="B727" s="4" t="s">
        <v>604</v>
      </c>
      <c r="C727" s="4" t="s">
        <v>610</v>
      </c>
      <c r="D727" s="5">
        <v>14</v>
      </c>
      <c r="E727" s="4" t="s">
        <v>606</v>
      </c>
      <c r="F727" s="5" t="s">
        <v>607</v>
      </c>
      <c r="G727" s="4" t="s">
        <v>608</v>
      </c>
      <c r="H727" s="5" t="s">
        <v>607</v>
      </c>
      <c r="I727" s="5" t="s">
        <v>607</v>
      </c>
      <c r="J727" t="e">
        <f>VLOOKUP(A727,Validación!$F$5386:$H$5397,3,0)</f>
        <v>#N/A</v>
      </c>
    </row>
    <row r="728" spans="1:10" x14ac:dyDescent="0.3">
      <c r="A728" s="5">
        <v>1004698</v>
      </c>
      <c r="B728" s="4" t="s">
        <v>604</v>
      </c>
      <c r="C728" s="4" t="s">
        <v>610</v>
      </c>
      <c r="D728" s="5">
        <v>14</v>
      </c>
      <c r="E728" s="4" t="s">
        <v>606</v>
      </c>
      <c r="F728" s="5" t="s">
        <v>607</v>
      </c>
      <c r="G728" s="4" t="s">
        <v>608</v>
      </c>
      <c r="H728" s="5" t="s">
        <v>607</v>
      </c>
      <c r="I728" s="5" t="s">
        <v>607</v>
      </c>
      <c r="J728" t="e">
        <f>VLOOKUP(A728,Validación!$F$5386:$H$5397,3,0)</f>
        <v>#N/A</v>
      </c>
    </row>
    <row r="729" spans="1:10" x14ac:dyDescent="0.3">
      <c r="A729" s="5">
        <v>1004702</v>
      </c>
      <c r="B729" s="4" t="s">
        <v>604</v>
      </c>
      <c r="C729" s="4" t="s">
        <v>610</v>
      </c>
      <c r="D729" s="5">
        <v>14</v>
      </c>
      <c r="E729" s="4" t="s">
        <v>606</v>
      </c>
      <c r="F729" s="5" t="s">
        <v>607</v>
      </c>
      <c r="G729" s="4" t="s">
        <v>608</v>
      </c>
      <c r="H729" s="5" t="s">
        <v>607</v>
      </c>
      <c r="I729" s="5" t="s">
        <v>607</v>
      </c>
      <c r="J729" t="e">
        <f>VLOOKUP(A729,Validación!$F$5386:$H$5397,3,0)</f>
        <v>#N/A</v>
      </c>
    </row>
    <row r="730" spans="1:10" x14ac:dyDescent="0.3">
      <c r="A730" s="5">
        <v>1004704</v>
      </c>
      <c r="B730" s="4" t="s">
        <v>604</v>
      </c>
      <c r="C730" s="4" t="s">
        <v>610</v>
      </c>
      <c r="D730" s="5">
        <v>14</v>
      </c>
      <c r="E730" s="4" t="s">
        <v>606</v>
      </c>
      <c r="F730" s="5" t="s">
        <v>607</v>
      </c>
      <c r="G730" s="4" t="s">
        <v>608</v>
      </c>
      <c r="H730" s="5" t="s">
        <v>607</v>
      </c>
      <c r="I730" s="5" t="s">
        <v>607</v>
      </c>
      <c r="J730" t="e">
        <f>VLOOKUP(A730,Validación!$F$5386:$H$5397,3,0)</f>
        <v>#N/A</v>
      </c>
    </row>
    <row r="731" spans="1:10" x14ac:dyDescent="0.3">
      <c r="A731" s="5">
        <v>1004705</v>
      </c>
      <c r="B731" s="4" t="s">
        <v>604</v>
      </c>
      <c r="C731" s="4" t="s">
        <v>610</v>
      </c>
      <c r="D731" s="5">
        <v>14</v>
      </c>
      <c r="E731" s="4" t="s">
        <v>606</v>
      </c>
      <c r="F731" s="5" t="s">
        <v>607</v>
      </c>
      <c r="G731" s="4" t="s">
        <v>608</v>
      </c>
      <c r="H731" s="5" t="s">
        <v>607</v>
      </c>
      <c r="I731" s="5" t="s">
        <v>607</v>
      </c>
      <c r="J731" t="e">
        <f>VLOOKUP(A731,Validación!$F$5386:$H$5397,3,0)</f>
        <v>#N/A</v>
      </c>
    </row>
    <row r="732" spans="1:10" x14ac:dyDescent="0.3">
      <c r="A732" s="5">
        <v>1004706</v>
      </c>
      <c r="B732" s="4" t="s">
        <v>604</v>
      </c>
      <c r="C732" s="4" t="s">
        <v>610</v>
      </c>
      <c r="D732" s="5">
        <v>14</v>
      </c>
      <c r="E732" s="4" t="s">
        <v>606</v>
      </c>
      <c r="F732" s="5" t="s">
        <v>607</v>
      </c>
      <c r="G732" s="4" t="s">
        <v>608</v>
      </c>
      <c r="H732" s="5" t="s">
        <v>607</v>
      </c>
      <c r="I732" s="5" t="s">
        <v>607</v>
      </c>
      <c r="J732" t="e">
        <f>VLOOKUP(A732,Validación!$F$5386:$H$5397,3,0)</f>
        <v>#N/A</v>
      </c>
    </row>
    <row r="733" spans="1:10" x14ac:dyDescent="0.3">
      <c r="A733" s="5">
        <v>1005581</v>
      </c>
      <c r="B733" s="4" t="s">
        <v>604</v>
      </c>
      <c r="C733" s="4" t="s">
        <v>610</v>
      </c>
      <c r="D733" s="5">
        <v>14</v>
      </c>
      <c r="E733" s="4" t="s">
        <v>606</v>
      </c>
      <c r="F733" s="5" t="s">
        <v>607</v>
      </c>
      <c r="G733" s="4" t="s">
        <v>608</v>
      </c>
      <c r="H733" s="5" t="s">
        <v>607</v>
      </c>
      <c r="I733" s="5" t="s">
        <v>607</v>
      </c>
      <c r="J733" t="e">
        <f>VLOOKUP(A733,Validación!$F$5386:$H$5397,3,0)</f>
        <v>#N/A</v>
      </c>
    </row>
    <row r="734" spans="1:10" x14ac:dyDescent="0.3">
      <c r="A734" s="5">
        <v>1005582</v>
      </c>
      <c r="B734" s="4" t="s">
        <v>604</v>
      </c>
      <c r="C734" s="4" t="s">
        <v>610</v>
      </c>
      <c r="D734" s="5">
        <v>14</v>
      </c>
      <c r="E734" s="4" t="s">
        <v>606</v>
      </c>
      <c r="F734" s="5" t="s">
        <v>607</v>
      </c>
      <c r="G734" s="4" t="s">
        <v>608</v>
      </c>
      <c r="H734" s="5" t="s">
        <v>607</v>
      </c>
      <c r="I734" s="5" t="s">
        <v>607</v>
      </c>
      <c r="J734" t="e">
        <f>VLOOKUP(A734,Validación!$F$5386:$H$5397,3,0)</f>
        <v>#N/A</v>
      </c>
    </row>
    <row r="735" spans="1:10" x14ac:dyDescent="0.3">
      <c r="A735" s="5">
        <v>1005584</v>
      </c>
      <c r="B735" s="4" t="s">
        <v>604</v>
      </c>
      <c r="C735" s="4" t="s">
        <v>610</v>
      </c>
      <c r="D735" s="5">
        <v>14</v>
      </c>
      <c r="E735" s="4" t="s">
        <v>606</v>
      </c>
      <c r="F735" s="5" t="s">
        <v>607</v>
      </c>
      <c r="G735" s="4" t="s">
        <v>608</v>
      </c>
      <c r="H735" s="5" t="s">
        <v>607</v>
      </c>
      <c r="I735" s="5" t="s">
        <v>607</v>
      </c>
      <c r="J735" t="e">
        <f>VLOOKUP(A735,Validación!$F$5386:$H$5397,3,0)</f>
        <v>#N/A</v>
      </c>
    </row>
    <row r="736" spans="1:10" x14ac:dyDescent="0.3">
      <c r="A736" s="5">
        <v>1005588</v>
      </c>
      <c r="B736" s="4" t="s">
        <v>604</v>
      </c>
      <c r="C736" s="4" t="s">
        <v>610</v>
      </c>
      <c r="D736" s="5">
        <v>14</v>
      </c>
      <c r="E736" s="4" t="s">
        <v>606</v>
      </c>
      <c r="F736" s="5" t="s">
        <v>607</v>
      </c>
      <c r="G736" s="4" t="s">
        <v>608</v>
      </c>
      <c r="H736" s="5" t="s">
        <v>607</v>
      </c>
      <c r="I736" s="5" t="s">
        <v>607</v>
      </c>
      <c r="J736" t="e">
        <f>VLOOKUP(A736,Validación!$F$5386:$H$5397,3,0)</f>
        <v>#N/A</v>
      </c>
    </row>
    <row r="737" spans="1:10" x14ac:dyDescent="0.3">
      <c r="A737" s="5">
        <v>1005590</v>
      </c>
      <c r="B737" s="4" t="s">
        <v>604</v>
      </c>
      <c r="C737" s="4" t="s">
        <v>610</v>
      </c>
      <c r="D737" s="5">
        <v>14</v>
      </c>
      <c r="E737" s="4" t="s">
        <v>606</v>
      </c>
      <c r="F737" s="5" t="s">
        <v>607</v>
      </c>
      <c r="G737" s="4" t="s">
        <v>608</v>
      </c>
      <c r="H737" s="5" t="s">
        <v>607</v>
      </c>
      <c r="I737" s="5" t="s">
        <v>607</v>
      </c>
      <c r="J737" t="e">
        <f>VLOOKUP(A737,Validación!$F$5386:$H$5397,3,0)</f>
        <v>#N/A</v>
      </c>
    </row>
    <row r="738" spans="1:10" x14ac:dyDescent="0.3">
      <c r="A738" s="5">
        <v>1005591</v>
      </c>
      <c r="B738" s="4" t="s">
        <v>604</v>
      </c>
      <c r="C738" s="4" t="s">
        <v>610</v>
      </c>
      <c r="D738" s="5">
        <v>14</v>
      </c>
      <c r="E738" s="4" t="s">
        <v>606</v>
      </c>
      <c r="F738" s="5" t="s">
        <v>607</v>
      </c>
      <c r="G738" s="4" t="s">
        <v>608</v>
      </c>
      <c r="H738" s="5" t="s">
        <v>607</v>
      </c>
      <c r="I738" s="5" t="s">
        <v>607</v>
      </c>
      <c r="J738" t="e">
        <f>VLOOKUP(A738,Validación!$F$5386:$H$5397,3,0)</f>
        <v>#N/A</v>
      </c>
    </row>
    <row r="739" spans="1:10" x14ac:dyDescent="0.3">
      <c r="A739" s="5">
        <v>1005592</v>
      </c>
      <c r="B739" s="4" t="s">
        <v>604</v>
      </c>
      <c r="C739" s="4" t="s">
        <v>610</v>
      </c>
      <c r="D739" s="5">
        <v>14</v>
      </c>
      <c r="E739" s="4" t="s">
        <v>606</v>
      </c>
      <c r="F739" s="5" t="s">
        <v>607</v>
      </c>
      <c r="G739" s="4" t="s">
        <v>608</v>
      </c>
      <c r="H739" s="5" t="s">
        <v>607</v>
      </c>
      <c r="I739" s="5" t="s">
        <v>607</v>
      </c>
      <c r="J739" t="e">
        <f>VLOOKUP(A739,Validación!$F$5386:$H$5397,3,0)</f>
        <v>#N/A</v>
      </c>
    </row>
    <row r="740" spans="1:10" x14ac:dyDescent="0.3">
      <c r="A740" s="5">
        <v>1005596</v>
      </c>
      <c r="B740" s="4" t="s">
        <v>604</v>
      </c>
      <c r="C740" s="4" t="s">
        <v>610</v>
      </c>
      <c r="D740" s="5">
        <v>14</v>
      </c>
      <c r="E740" s="4" t="s">
        <v>606</v>
      </c>
      <c r="F740" s="5" t="s">
        <v>607</v>
      </c>
      <c r="G740" s="4" t="s">
        <v>608</v>
      </c>
      <c r="H740" s="5" t="s">
        <v>607</v>
      </c>
      <c r="I740" s="5" t="s">
        <v>607</v>
      </c>
      <c r="J740" t="e">
        <f>VLOOKUP(A740,Validación!$F$5386:$H$5397,3,0)</f>
        <v>#N/A</v>
      </c>
    </row>
    <row r="741" spans="1:10" x14ac:dyDescent="0.3">
      <c r="A741" s="5">
        <v>1005827</v>
      </c>
      <c r="B741" s="4" t="s">
        <v>604</v>
      </c>
      <c r="C741" s="4" t="s">
        <v>610</v>
      </c>
      <c r="D741" s="5">
        <v>14</v>
      </c>
      <c r="E741" s="4" t="s">
        <v>606</v>
      </c>
      <c r="F741" s="5" t="s">
        <v>607</v>
      </c>
      <c r="G741" s="4" t="s">
        <v>608</v>
      </c>
      <c r="H741" s="5" t="s">
        <v>607</v>
      </c>
      <c r="I741" s="5" t="s">
        <v>607</v>
      </c>
      <c r="J741" t="e">
        <f>VLOOKUP(A741,Validación!$F$5386:$H$5397,3,0)</f>
        <v>#N/A</v>
      </c>
    </row>
    <row r="742" spans="1:10" x14ac:dyDescent="0.3">
      <c r="A742" s="5">
        <v>1005829</v>
      </c>
      <c r="B742" s="4" t="s">
        <v>604</v>
      </c>
      <c r="C742" s="4" t="s">
        <v>610</v>
      </c>
      <c r="D742" s="5">
        <v>14</v>
      </c>
      <c r="E742" s="4" t="s">
        <v>606</v>
      </c>
      <c r="F742" s="5" t="s">
        <v>607</v>
      </c>
      <c r="G742" s="4" t="s">
        <v>608</v>
      </c>
      <c r="H742" s="5" t="s">
        <v>607</v>
      </c>
      <c r="I742" s="5" t="s">
        <v>607</v>
      </c>
      <c r="J742" t="e">
        <f>VLOOKUP(A742,Validación!$F$5386:$H$5397,3,0)</f>
        <v>#N/A</v>
      </c>
    </row>
    <row r="743" spans="1:10" x14ac:dyDescent="0.3">
      <c r="A743" s="5">
        <v>1005830</v>
      </c>
      <c r="B743" s="4" t="s">
        <v>604</v>
      </c>
      <c r="C743" s="4" t="s">
        <v>610</v>
      </c>
      <c r="D743" s="5">
        <v>14</v>
      </c>
      <c r="E743" s="4" t="s">
        <v>606</v>
      </c>
      <c r="F743" s="5" t="s">
        <v>607</v>
      </c>
      <c r="G743" s="4" t="s">
        <v>608</v>
      </c>
      <c r="H743" s="5" t="s">
        <v>607</v>
      </c>
      <c r="I743" s="5" t="s">
        <v>607</v>
      </c>
      <c r="J743" t="e">
        <f>VLOOKUP(A743,Validación!$F$5386:$H$5397,3,0)</f>
        <v>#N/A</v>
      </c>
    </row>
    <row r="744" spans="1:10" x14ac:dyDescent="0.3">
      <c r="A744" s="5">
        <v>1013315</v>
      </c>
      <c r="B744" s="4" t="s">
        <v>604</v>
      </c>
      <c r="C744" s="4" t="s">
        <v>610</v>
      </c>
      <c r="D744" s="5">
        <v>14</v>
      </c>
      <c r="E744" s="4" t="s">
        <v>606</v>
      </c>
      <c r="F744" s="5" t="s">
        <v>607</v>
      </c>
      <c r="G744" s="4" t="s">
        <v>608</v>
      </c>
      <c r="H744" s="5" t="s">
        <v>607</v>
      </c>
      <c r="I744" s="5" t="s">
        <v>607</v>
      </c>
      <c r="J744" t="e">
        <f>VLOOKUP(A744,Validación!$F$5386:$H$5397,3,0)</f>
        <v>#N/A</v>
      </c>
    </row>
    <row r="745" spans="1:10" x14ac:dyDescent="0.3">
      <c r="A745" s="5">
        <v>1013316</v>
      </c>
      <c r="B745" s="4" t="s">
        <v>604</v>
      </c>
      <c r="C745" s="4" t="s">
        <v>610</v>
      </c>
      <c r="D745" s="5">
        <v>14</v>
      </c>
      <c r="E745" s="4" t="s">
        <v>606</v>
      </c>
      <c r="F745" s="5" t="s">
        <v>607</v>
      </c>
      <c r="G745" s="4" t="s">
        <v>608</v>
      </c>
      <c r="H745" s="5" t="s">
        <v>607</v>
      </c>
      <c r="I745" s="5" t="s">
        <v>607</v>
      </c>
      <c r="J745" t="e">
        <f>VLOOKUP(A745,Validación!$F$5386:$H$5397,3,0)</f>
        <v>#N/A</v>
      </c>
    </row>
    <row r="746" spans="1:10" x14ac:dyDescent="0.3">
      <c r="A746" s="5">
        <v>1013317</v>
      </c>
      <c r="B746" s="4" t="s">
        <v>604</v>
      </c>
      <c r="C746" s="4" t="s">
        <v>610</v>
      </c>
      <c r="D746" s="5">
        <v>14</v>
      </c>
      <c r="E746" s="4" t="s">
        <v>606</v>
      </c>
      <c r="F746" s="5" t="s">
        <v>607</v>
      </c>
      <c r="G746" s="4" t="s">
        <v>608</v>
      </c>
      <c r="H746" s="5" t="s">
        <v>607</v>
      </c>
      <c r="I746" s="5" t="s">
        <v>607</v>
      </c>
      <c r="J746" t="e">
        <f>VLOOKUP(A746,Validación!$F$5386:$H$5397,3,0)</f>
        <v>#N/A</v>
      </c>
    </row>
    <row r="747" spans="1:10" x14ac:dyDescent="0.3">
      <c r="A747" s="5">
        <v>1014064</v>
      </c>
      <c r="B747" s="4" t="s">
        <v>604</v>
      </c>
      <c r="C747" s="4" t="s">
        <v>610</v>
      </c>
      <c r="D747" s="5">
        <v>14</v>
      </c>
      <c r="E747" s="4" t="s">
        <v>606</v>
      </c>
      <c r="F747" s="5" t="s">
        <v>607</v>
      </c>
      <c r="G747" s="4" t="s">
        <v>608</v>
      </c>
      <c r="H747" s="5" t="s">
        <v>607</v>
      </c>
      <c r="I747" s="5" t="s">
        <v>607</v>
      </c>
      <c r="J747" t="e">
        <f>VLOOKUP(A747,Validación!$F$5386:$H$5397,3,0)</f>
        <v>#N/A</v>
      </c>
    </row>
    <row r="748" spans="1:10" x14ac:dyDescent="0.3">
      <c r="A748" s="5">
        <v>1014065</v>
      </c>
      <c r="B748" s="4" t="s">
        <v>604</v>
      </c>
      <c r="C748" s="4" t="s">
        <v>610</v>
      </c>
      <c r="D748" s="5">
        <v>14</v>
      </c>
      <c r="E748" s="4" t="s">
        <v>606</v>
      </c>
      <c r="F748" s="5" t="s">
        <v>607</v>
      </c>
      <c r="G748" s="4" t="s">
        <v>608</v>
      </c>
      <c r="H748" s="5" t="s">
        <v>607</v>
      </c>
      <c r="I748" s="5" t="s">
        <v>607</v>
      </c>
      <c r="J748" t="e">
        <f>VLOOKUP(A748,Validación!$F$5386:$H$5397,3,0)</f>
        <v>#N/A</v>
      </c>
    </row>
    <row r="749" spans="1:10" x14ac:dyDescent="0.3">
      <c r="A749" s="5">
        <v>1014066</v>
      </c>
      <c r="B749" s="4" t="s">
        <v>604</v>
      </c>
      <c r="C749" s="4" t="s">
        <v>610</v>
      </c>
      <c r="D749" s="5">
        <v>14</v>
      </c>
      <c r="E749" s="4" t="s">
        <v>606</v>
      </c>
      <c r="F749" s="5" t="s">
        <v>607</v>
      </c>
      <c r="G749" s="4" t="s">
        <v>608</v>
      </c>
      <c r="H749" s="5" t="s">
        <v>607</v>
      </c>
      <c r="I749" s="5" t="s">
        <v>607</v>
      </c>
      <c r="J749" t="e">
        <f>VLOOKUP(A749,Validación!$F$5386:$H$5397,3,0)</f>
        <v>#N/A</v>
      </c>
    </row>
    <row r="750" spans="1:10" x14ac:dyDescent="0.3">
      <c r="A750" s="5">
        <v>1014067</v>
      </c>
      <c r="B750" s="4" t="s">
        <v>604</v>
      </c>
      <c r="C750" s="4" t="s">
        <v>610</v>
      </c>
      <c r="D750" s="5">
        <v>14</v>
      </c>
      <c r="E750" s="4" t="s">
        <v>606</v>
      </c>
      <c r="F750" s="5" t="s">
        <v>607</v>
      </c>
      <c r="G750" s="4" t="s">
        <v>608</v>
      </c>
      <c r="H750" s="5" t="s">
        <v>607</v>
      </c>
      <c r="I750" s="5" t="s">
        <v>607</v>
      </c>
      <c r="J750" t="e">
        <f>VLOOKUP(A750,Validación!$F$5386:$H$5397,3,0)</f>
        <v>#N/A</v>
      </c>
    </row>
    <row r="751" spans="1:10" x14ac:dyDescent="0.3">
      <c r="A751" s="5">
        <v>1014371</v>
      </c>
      <c r="B751" s="4" t="s">
        <v>604</v>
      </c>
      <c r="C751" s="4" t="s">
        <v>610</v>
      </c>
      <c r="D751" s="5">
        <v>14</v>
      </c>
      <c r="E751" s="4" t="s">
        <v>606</v>
      </c>
      <c r="F751" s="5" t="s">
        <v>607</v>
      </c>
      <c r="G751" s="4" t="s">
        <v>608</v>
      </c>
      <c r="H751" s="5" t="s">
        <v>607</v>
      </c>
      <c r="I751" s="5" t="s">
        <v>607</v>
      </c>
      <c r="J751" t="e">
        <f>VLOOKUP(A751,Validación!$F$5386:$H$5397,3,0)</f>
        <v>#N/A</v>
      </c>
    </row>
    <row r="752" spans="1:10" x14ac:dyDescent="0.3">
      <c r="A752" s="5">
        <v>1014564</v>
      </c>
      <c r="B752" s="4" t="s">
        <v>604</v>
      </c>
      <c r="C752" s="4" t="s">
        <v>610</v>
      </c>
      <c r="D752" s="5">
        <v>14</v>
      </c>
      <c r="E752" s="4" t="s">
        <v>606</v>
      </c>
      <c r="F752" s="5" t="s">
        <v>607</v>
      </c>
      <c r="G752" s="4" t="s">
        <v>608</v>
      </c>
      <c r="H752" s="5" t="s">
        <v>607</v>
      </c>
      <c r="I752" s="5" t="s">
        <v>607</v>
      </c>
      <c r="J752" t="e">
        <f>VLOOKUP(A752,Validación!$F$5386:$H$5397,3,0)</f>
        <v>#N/A</v>
      </c>
    </row>
    <row r="753" spans="1:10" x14ac:dyDescent="0.3">
      <c r="A753" s="5">
        <v>1014565</v>
      </c>
      <c r="B753" s="4" t="s">
        <v>604</v>
      </c>
      <c r="C753" s="4" t="s">
        <v>610</v>
      </c>
      <c r="D753" s="5">
        <v>14</v>
      </c>
      <c r="E753" s="4" t="s">
        <v>606</v>
      </c>
      <c r="F753" s="5" t="s">
        <v>607</v>
      </c>
      <c r="G753" s="4" t="s">
        <v>608</v>
      </c>
      <c r="H753" s="5" t="s">
        <v>607</v>
      </c>
      <c r="I753" s="5" t="s">
        <v>607</v>
      </c>
      <c r="J753" t="e">
        <f>VLOOKUP(A753,Validación!$F$5386:$H$5397,3,0)</f>
        <v>#N/A</v>
      </c>
    </row>
    <row r="754" spans="1:10" x14ac:dyDescent="0.3">
      <c r="A754" s="5">
        <v>1014566</v>
      </c>
      <c r="B754" s="4" t="s">
        <v>604</v>
      </c>
      <c r="C754" s="4" t="s">
        <v>610</v>
      </c>
      <c r="D754" s="5">
        <v>14</v>
      </c>
      <c r="E754" s="4" t="s">
        <v>606</v>
      </c>
      <c r="F754" s="5" t="s">
        <v>607</v>
      </c>
      <c r="G754" s="4" t="s">
        <v>608</v>
      </c>
      <c r="H754" s="5" t="s">
        <v>607</v>
      </c>
      <c r="I754" s="5" t="s">
        <v>607</v>
      </c>
      <c r="J754" t="e">
        <f>VLOOKUP(A754,Validación!$F$5386:$H$5397,3,0)</f>
        <v>#N/A</v>
      </c>
    </row>
    <row r="755" spans="1:10" x14ac:dyDescent="0.3">
      <c r="A755" s="5">
        <v>1014567</v>
      </c>
      <c r="B755" s="4" t="s">
        <v>604</v>
      </c>
      <c r="C755" s="4" t="s">
        <v>610</v>
      </c>
      <c r="D755" s="5">
        <v>14</v>
      </c>
      <c r="E755" s="4" t="s">
        <v>606</v>
      </c>
      <c r="F755" s="5" t="s">
        <v>607</v>
      </c>
      <c r="G755" s="4" t="s">
        <v>608</v>
      </c>
      <c r="H755" s="5" t="s">
        <v>607</v>
      </c>
      <c r="I755" s="5" t="s">
        <v>607</v>
      </c>
      <c r="J755" t="e">
        <f>VLOOKUP(A755,Validación!$F$5386:$H$5397,3,0)</f>
        <v>#N/A</v>
      </c>
    </row>
    <row r="756" spans="1:10" x14ac:dyDescent="0.3">
      <c r="A756" s="5">
        <v>1014612</v>
      </c>
      <c r="B756" s="4" t="s">
        <v>604</v>
      </c>
      <c r="C756" s="4" t="s">
        <v>610</v>
      </c>
      <c r="D756" s="5">
        <v>14</v>
      </c>
      <c r="E756" s="4" t="s">
        <v>606</v>
      </c>
      <c r="F756" s="5" t="s">
        <v>607</v>
      </c>
      <c r="G756" s="4" t="s">
        <v>608</v>
      </c>
      <c r="H756" s="5" t="s">
        <v>607</v>
      </c>
      <c r="I756" s="5" t="s">
        <v>607</v>
      </c>
      <c r="J756" t="e">
        <f>VLOOKUP(A756,Validación!$F$5386:$H$5397,3,0)</f>
        <v>#N/A</v>
      </c>
    </row>
    <row r="757" spans="1:10" x14ac:dyDescent="0.3">
      <c r="A757" s="5">
        <v>1000546</v>
      </c>
      <c r="B757" s="4" t="s">
        <v>604</v>
      </c>
      <c r="C757" s="4" t="s">
        <v>611</v>
      </c>
      <c r="D757" s="5">
        <v>14</v>
      </c>
      <c r="E757" s="4" t="s">
        <v>606</v>
      </c>
      <c r="F757" s="5" t="s">
        <v>607</v>
      </c>
      <c r="G757" s="4" t="s">
        <v>609</v>
      </c>
      <c r="H757" s="5" t="s">
        <v>607</v>
      </c>
      <c r="I757" s="5" t="s">
        <v>607</v>
      </c>
      <c r="J757" t="e">
        <f>VLOOKUP(A757,Validación!$F$5386:$H$5397,3,0)</f>
        <v>#N/A</v>
      </c>
    </row>
    <row r="758" spans="1:10" x14ac:dyDescent="0.3">
      <c r="A758" s="5">
        <v>1000547</v>
      </c>
      <c r="B758" s="4" t="s">
        <v>604</v>
      </c>
      <c r="C758" s="4" t="s">
        <v>611</v>
      </c>
      <c r="D758" s="5">
        <v>14</v>
      </c>
      <c r="E758" s="4" t="s">
        <v>606</v>
      </c>
      <c r="F758" s="5" t="s">
        <v>607</v>
      </c>
      <c r="G758" s="4" t="s">
        <v>609</v>
      </c>
      <c r="H758" s="5" t="s">
        <v>607</v>
      </c>
      <c r="I758" s="5" t="s">
        <v>607</v>
      </c>
      <c r="J758" t="e">
        <f>VLOOKUP(A758,Validación!$F$5386:$H$5397,3,0)</f>
        <v>#N/A</v>
      </c>
    </row>
    <row r="759" spans="1:10" x14ac:dyDescent="0.3">
      <c r="A759" s="5">
        <v>1000548</v>
      </c>
      <c r="B759" s="4" t="s">
        <v>604</v>
      </c>
      <c r="C759" s="4" t="s">
        <v>611</v>
      </c>
      <c r="D759" s="5">
        <v>14</v>
      </c>
      <c r="E759" s="4" t="s">
        <v>606</v>
      </c>
      <c r="F759" s="5" t="s">
        <v>607</v>
      </c>
      <c r="G759" s="4" t="s">
        <v>609</v>
      </c>
      <c r="H759" s="5" t="s">
        <v>607</v>
      </c>
      <c r="I759" s="5" t="s">
        <v>607</v>
      </c>
      <c r="J759" t="e">
        <f>VLOOKUP(A759,Validación!$F$5386:$H$5397,3,0)</f>
        <v>#N/A</v>
      </c>
    </row>
    <row r="760" spans="1:10" x14ac:dyDescent="0.3">
      <c r="A760" s="5">
        <v>1000549</v>
      </c>
      <c r="B760" s="4" t="s">
        <v>604</v>
      </c>
      <c r="C760" s="4" t="s">
        <v>611</v>
      </c>
      <c r="D760" s="5">
        <v>14</v>
      </c>
      <c r="E760" s="4" t="s">
        <v>606</v>
      </c>
      <c r="F760" s="5" t="s">
        <v>607</v>
      </c>
      <c r="G760" s="4" t="s">
        <v>609</v>
      </c>
      <c r="H760" s="5" t="s">
        <v>607</v>
      </c>
      <c r="I760" s="5" t="s">
        <v>607</v>
      </c>
      <c r="J760" t="e">
        <f>VLOOKUP(A760,Validación!$F$5386:$H$5397,3,0)</f>
        <v>#N/A</v>
      </c>
    </row>
    <row r="761" spans="1:10" x14ac:dyDescent="0.3">
      <c r="A761" s="5">
        <v>1000553</v>
      </c>
      <c r="B761" s="4" t="s">
        <v>604</v>
      </c>
      <c r="C761" s="4" t="s">
        <v>611</v>
      </c>
      <c r="D761" s="5">
        <v>14</v>
      </c>
      <c r="E761" s="4" t="s">
        <v>606</v>
      </c>
      <c r="F761" s="5" t="s">
        <v>607</v>
      </c>
      <c r="G761" s="4" t="s">
        <v>609</v>
      </c>
      <c r="H761" s="5" t="s">
        <v>607</v>
      </c>
      <c r="I761" s="5" t="s">
        <v>607</v>
      </c>
      <c r="J761" t="e">
        <f>VLOOKUP(A761,Validación!$F$5386:$H$5397,3,0)</f>
        <v>#N/A</v>
      </c>
    </row>
    <row r="762" spans="1:10" x14ac:dyDescent="0.3">
      <c r="A762" s="5">
        <v>1000554</v>
      </c>
      <c r="B762" s="4" t="s">
        <v>604</v>
      </c>
      <c r="C762" s="4" t="s">
        <v>611</v>
      </c>
      <c r="D762" s="5">
        <v>14</v>
      </c>
      <c r="E762" s="4" t="s">
        <v>606</v>
      </c>
      <c r="F762" s="5" t="s">
        <v>607</v>
      </c>
      <c r="G762" s="4" t="s">
        <v>609</v>
      </c>
      <c r="H762" s="5" t="s">
        <v>607</v>
      </c>
      <c r="I762" s="5" t="s">
        <v>607</v>
      </c>
      <c r="J762" t="e">
        <f>VLOOKUP(A762,Validación!$F$5386:$H$5397,3,0)</f>
        <v>#N/A</v>
      </c>
    </row>
    <row r="763" spans="1:10" x14ac:dyDescent="0.3">
      <c r="A763" s="5">
        <v>1000558</v>
      </c>
      <c r="B763" s="4" t="s">
        <v>604</v>
      </c>
      <c r="C763" s="4" t="s">
        <v>611</v>
      </c>
      <c r="D763" s="5">
        <v>14</v>
      </c>
      <c r="E763" s="4" t="s">
        <v>606</v>
      </c>
      <c r="F763" s="5" t="s">
        <v>607</v>
      </c>
      <c r="G763" s="4" t="s">
        <v>609</v>
      </c>
      <c r="H763" s="5" t="s">
        <v>607</v>
      </c>
      <c r="I763" s="5" t="s">
        <v>607</v>
      </c>
      <c r="J763" t="e">
        <f>VLOOKUP(A763,Validación!$F$5386:$H$5397,3,0)</f>
        <v>#N/A</v>
      </c>
    </row>
    <row r="764" spans="1:10" x14ac:dyDescent="0.3">
      <c r="A764" s="5">
        <v>1000559</v>
      </c>
      <c r="B764" s="4" t="s">
        <v>604</v>
      </c>
      <c r="C764" s="4" t="s">
        <v>611</v>
      </c>
      <c r="D764" s="5">
        <v>14</v>
      </c>
      <c r="E764" s="4" t="s">
        <v>606</v>
      </c>
      <c r="F764" s="5" t="s">
        <v>607</v>
      </c>
      <c r="G764" s="4" t="s">
        <v>609</v>
      </c>
      <c r="H764" s="5" t="s">
        <v>607</v>
      </c>
      <c r="I764" s="5" t="s">
        <v>607</v>
      </c>
      <c r="J764" t="e">
        <f>VLOOKUP(A764,Validación!$F$5386:$H$5397,3,0)</f>
        <v>#N/A</v>
      </c>
    </row>
    <row r="765" spans="1:10" x14ac:dyDescent="0.3">
      <c r="A765" s="5">
        <v>1000560</v>
      </c>
      <c r="B765" s="4" t="s">
        <v>604</v>
      </c>
      <c r="C765" s="4" t="s">
        <v>611</v>
      </c>
      <c r="D765" s="5">
        <v>14</v>
      </c>
      <c r="E765" s="4" t="s">
        <v>606</v>
      </c>
      <c r="F765" s="5" t="s">
        <v>607</v>
      </c>
      <c r="G765" s="4" t="s">
        <v>609</v>
      </c>
      <c r="H765" s="5" t="s">
        <v>607</v>
      </c>
      <c r="I765" s="5" t="s">
        <v>607</v>
      </c>
      <c r="J765" t="e">
        <f>VLOOKUP(A765,Validación!$F$5386:$H$5397,3,0)</f>
        <v>#N/A</v>
      </c>
    </row>
    <row r="766" spans="1:10" x14ac:dyDescent="0.3">
      <c r="A766" s="5">
        <v>1000561</v>
      </c>
      <c r="B766" s="4" t="s">
        <v>604</v>
      </c>
      <c r="C766" s="4" t="s">
        <v>611</v>
      </c>
      <c r="D766" s="5">
        <v>14</v>
      </c>
      <c r="E766" s="4" t="s">
        <v>606</v>
      </c>
      <c r="F766" s="5" t="s">
        <v>607</v>
      </c>
      <c r="G766" s="4" t="s">
        <v>609</v>
      </c>
      <c r="H766" s="5" t="s">
        <v>607</v>
      </c>
      <c r="I766" s="5" t="s">
        <v>607</v>
      </c>
      <c r="J766" t="e">
        <f>VLOOKUP(A766,Validación!$F$5386:$H$5397,3,0)</f>
        <v>#N/A</v>
      </c>
    </row>
    <row r="767" spans="1:10" x14ac:dyDescent="0.3">
      <c r="A767" s="5">
        <v>1000840</v>
      </c>
      <c r="B767" s="4" t="s">
        <v>604</v>
      </c>
      <c r="C767" s="4" t="s">
        <v>611</v>
      </c>
      <c r="D767" s="5">
        <v>14</v>
      </c>
      <c r="E767" s="4" t="s">
        <v>606</v>
      </c>
      <c r="F767" s="5" t="s">
        <v>607</v>
      </c>
      <c r="G767" s="4" t="s">
        <v>609</v>
      </c>
      <c r="H767" s="5" t="s">
        <v>607</v>
      </c>
      <c r="I767" s="5" t="s">
        <v>607</v>
      </c>
      <c r="J767" t="e">
        <f>VLOOKUP(A767,Validación!$F$5386:$H$5397,3,0)</f>
        <v>#N/A</v>
      </c>
    </row>
    <row r="768" spans="1:10" x14ac:dyDescent="0.3">
      <c r="A768" s="5">
        <v>1000880</v>
      </c>
      <c r="B768" s="4" t="s">
        <v>604</v>
      </c>
      <c r="C768" s="4" t="s">
        <v>611</v>
      </c>
      <c r="D768" s="5">
        <v>14</v>
      </c>
      <c r="E768" s="4" t="s">
        <v>606</v>
      </c>
      <c r="F768" s="5" t="s">
        <v>607</v>
      </c>
      <c r="G768" s="4" t="s">
        <v>609</v>
      </c>
      <c r="H768" s="5" t="s">
        <v>607</v>
      </c>
      <c r="I768" s="5" t="s">
        <v>607</v>
      </c>
      <c r="J768" t="e">
        <f>VLOOKUP(A768,Validación!$F$5386:$H$5397,3,0)</f>
        <v>#N/A</v>
      </c>
    </row>
    <row r="769" spans="1:10" x14ac:dyDescent="0.3">
      <c r="A769" s="5">
        <v>1000890</v>
      </c>
      <c r="B769" s="4" t="s">
        <v>604</v>
      </c>
      <c r="C769" s="4" t="s">
        <v>611</v>
      </c>
      <c r="D769" s="5">
        <v>14</v>
      </c>
      <c r="E769" s="4" t="s">
        <v>606</v>
      </c>
      <c r="F769" s="5" t="s">
        <v>607</v>
      </c>
      <c r="G769" s="4" t="s">
        <v>609</v>
      </c>
      <c r="H769" s="5" t="s">
        <v>607</v>
      </c>
      <c r="I769" s="5" t="s">
        <v>607</v>
      </c>
      <c r="J769" t="e">
        <f>VLOOKUP(A769,Validación!$F$5386:$H$5397,3,0)</f>
        <v>#N/A</v>
      </c>
    </row>
    <row r="770" spans="1:10" x14ac:dyDescent="0.3">
      <c r="A770" s="5">
        <v>1000898</v>
      </c>
      <c r="B770" s="4" t="s">
        <v>604</v>
      </c>
      <c r="C770" s="4" t="s">
        <v>611</v>
      </c>
      <c r="D770" s="5">
        <v>14</v>
      </c>
      <c r="E770" s="4" t="s">
        <v>606</v>
      </c>
      <c r="F770" s="5" t="s">
        <v>607</v>
      </c>
      <c r="G770" s="4" t="s">
        <v>609</v>
      </c>
      <c r="H770" s="5" t="s">
        <v>607</v>
      </c>
      <c r="I770" s="5" t="s">
        <v>607</v>
      </c>
      <c r="J770" t="e">
        <f>VLOOKUP(A770,Validación!$F$5386:$H$5397,3,0)</f>
        <v>#N/A</v>
      </c>
    </row>
    <row r="771" spans="1:10" x14ac:dyDescent="0.3">
      <c r="A771" s="5">
        <v>1000908</v>
      </c>
      <c r="B771" s="4" t="s">
        <v>604</v>
      </c>
      <c r="C771" s="4" t="s">
        <v>611</v>
      </c>
      <c r="D771" s="5">
        <v>14</v>
      </c>
      <c r="E771" s="4" t="s">
        <v>606</v>
      </c>
      <c r="F771" s="5" t="s">
        <v>607</v>
      </c>
      <c r="G771" s="4" t="s">
        <v>609</v>
      </c>
      <c r="H771" s="5" t="s">
        <v>607</v>
      </c>
      <c r="I771" s="5" t="s">
        <v>607</v>
      </c>
      <c r="J771" t="e">
        <f>VLOOKUP(A771,Validación!$F$5386:$H$5397,3,0)</f>
        <v>#N/A</v>
      </c>
    </row>
    <row r="772" spans="1:10" x14ac:dyDescent="0.3">
      <c r="A772" s="5">
        <v>1000932</v>
      </c>
      <c r="B772" s="4" t="s">
        <v>604</v>
      </c>
      <c r="C772" s="4" t="s">
        <v>611</v>
      </c>
      <c r="D772" s="5">
        <v>14</v>
      </c>
      <c r="E772" s="4" t="s">
        <v>606</v>
      </c>
      <c r="F772" s="5" t="s">
        <v>607</v>
      </c>
      <c r="G772" s="4" t="s">
        <v>609</v>
      </c>
      <c r="H772" s="5" t="s">
        <v>607</v>
      </c>
      <c r="I772" s="5" t="s">
        <v>607</v>
      </c>
      <c r="J772" t="e">
        <f>VLOOKUP(A772,Validación!$F$5386:$H$5397,3,0)</f>
        <v>#N/A</v>
      </c>
    </row>
    <row r="773" spans="1:10" x14ac:dyDescent="0.3">
      <c r="A773" s="5">
        <v>1000962</v>
      </c>
      <c r="B773" s="4" t="s">
        <v>604</v>
      </c>
      <c r="C773" s="4" t="s">
        <v>611</v>
      </c>
      <c r="D773" s="5">
        <v>14</v>
      </c>
      <c r="E773" s="4" t="s">
        <v>606</v>
      </c>
      <c r="F773" s="5" t="s">
        <v>607</v>
      </c>
      <c r="G773" s="4" t="s">
        <v>609</v>
      </c>
      <c r="H773" s="5" t="s">
        <v>607</v>
      </c>
      <c r="I773" s="5" t="s">
        <v>607</v>
      </c>
      <c r="J773" t="e">
        <f>VLOOKUP(A773,Validación!$F$5386:$H$5397,3,0)</f>
        <v>#N/A</v>
      </c>
    </row>
    <row r="774" spans="1:10" x14ac:dyDescent="0.3">
      <c r="A774" s="5">
        <v>1001038</v>
      </c>
      <c r="B774" s="4" t="s">
        <v>604</v>
      </c>
      <c r="C774" s="4" t="s">
        <v>611</v>
      </c>
      <c r="D774" s="5">
        <v>14</v>
      </c>
      <c r="E774" s="4" t="s">
        <v>606</v>
      </c>
      <c r="F774" s="5" t="s">
        <v>607</v>
      </c>
      <c r="G774" s="4" t="s">
        <v>609</v>
      </c>
      <c r="H774" s="5" t="s">
        <v>607</v>
      </c>
      <c r="I774" s="5" t="s">
        <v>607</v>
      </c>
      <c r="J774" t="e">
        <f>VLOOKUP(A774,Validación!$F$5386:$H$5397,3,0)</f>
        <v>#N/A</v>
      </c>
    </row>
    <row r="775" spans="1:10" x14ac:dyDescent="0.3">
      <c r="A775" s="5">
        <v>1001875</v>
      </c>
      <c r="B775" s="4" t="s">
        <v>604</v>
      </c>
      <c r="C775" s="4" t="s">
        <v>611</v>
      </c>
      <c r="D775" s="5">
        <v>14</v>
      </c>
      <c r="E775" s="4" t="s">
        <v>606</v>
      </c>
      <c r="F775" s="5" t="s">
        <v>607</v>
      </c>
      <c r="G775" s="4" t="s">
        <v>609</v>
      </c>
      <c r="H775" s="5" t="s">
        <v>607</v>
      </c>
      <c r="I775" s="5" t="s">
        <v>607</v>
      </c>
      <c r="J775" t="e">
        <f>VLOOKUP(A775,Validación!$F$5386:$H$5397,3,0)</f>
        <v>#N/A</v>
      </c>
    </row>
    <row r="776" spans="1:10" x14ac:dyDescent="0.3">
      <c r="A776" s="5">
        <v>1001876</v>
      </c>
      <c r="B776" s="4" t="s">
        <v>604</v>
      </c>
      <c r="C776" s="4" t="s">
        <v>611</v>
      </c>
      <c r="D776" s="5">
        <v>14</v>
      </c>
      <c r="E776" s="4" t="s">
        <v>606</v>
      </c>
      <c r="F776" s="5" t="s">
        <v>607</v>
      </c>
      <c r="G776" s="4" t="s">
        <v>609</v>
      </c>
      <c r="H776" s="5" t="s">
        <v>607</v>
      </c>
      <c r="I776" s="5" t="s">
        <v>607</v>
      </c>
      <c r="J776" t="e">
        <f>VLOOKUP(A776,Validación!$F$5386:$H$5397,3,0)</f>
        <v>#N/A</v>
      </c>
    </row>
    <row r="777" spans="1:10" x14ac:dyDescent="0.3">
      <c r="A777" s="5">
        <v>1002002</v>
      </c>
      <c r="B777" s="4" t="s">
        <v>604</v>
      </c>
      <c r="C777" s="4" t="s">
        <v>611</v>
      </c>
      <c r="D777" s="5">
        <v>14</v>
      </c>
      <c r="E777" s="4" t="s">
        <v>606</v>
      </c>
      <c r="F777" s="5" t="s">
        <v>607</v>
      </c>
      <c r="G777" s="4" t="s">
        <v>609</v>
      </c>
      <c r="H777" s="5" t="s">
        <v>607</v>
      </c>
      <c r="I777" s="5" t="s">
        <v>607</v>
      </c>
      <c r="J777" t="e">
        <f>VLOOKUP(A777,Validación!$F$5386:$H$5397,3,0)</f>
        <v>#N/A</v>
      </c>
    </row>
    <row r="778" spans="1:10" x14ac:dyDescent="0.3">
      <c r="A778" s="5">
        <v>1002003</v>
      </c>
      <c r="B778" s="4" t="s">
        <v>604</v>
      </c>
      <c r="C778" s="4" t="s">
        <v>611</v>
      </c>
      <c r="D778" s="5">
        <v>14</v>
      </c>
      <c r="E778" s="4" t="s">
        <v>606</v>
      </c>
      <c r="F778" s="5" t="s">
        <v>607</v>
      </c>
      <c r="G778" s="4" t="s">
        <v>609</v>
      </c>
      <c r="H778" s="5" t="s">
        <v>607</v>
      </c>
      <c r="I778" s="5" t="s">
        <v>607</v>
      </c>
      <c r="J778" t="e">
        <f>VLOOKUP(A778,Validación!$F$5386:$H$5397,3,0)</f>
        <v>#N/A</v>
      </c>
    </row>
    <row r="779" spans="1:10" x14ac:dyDescent="0.3">
      <c r="A779" s="5">
        <v>1002004</v>
      </c>
      <c r="B779" s="4" t="s">
        <v>604</v>
      </c>
      <c r="C779" s="4" t="s">
        <v>611</v>
      </c>
      <c r="D779" s="5">
        <v>14</v>
      </c>
      <c r="E779" s="4" t="s">
        <v>606</v>
      </c>
      <c r="F779" s="5" t="s">
        <v>607</v>
      </c>
      <c r="G779" s="4" t="s">
        <v>609</v>
      </c>
      <c r="H779" s="5" t="s">
        <v>607</v>
      </c>
      <c r="I779" s="5" t="s">
        <v>607</v>
      </c>
      <c r="J779" t="e">
        <f>VLOOKUP(A779,Validación!$F$5386:$H$5397,3,0)</f>
        <v>#N/A</v>
      </c>
    </row>
    <row r="780" spans="1:10" x14ac:dyDescent="0.3">
      <c r="A780" s="5">
        <v>1002062</v>
      </c>
      <c r="B780" s="4" t="s">
        <v>604</v>
      </c>
      <c r="C780" s="4" t="s">
        <v>611</v>
      </c>
      <c r="D780" s="5">
        <v>14</v>
      </c>
      <c r="E780" s="4" t="s">
        <v>606</v>
      </c>
      <c r="F780" s="5" t="s">
        <v>607</v>
      </c>
      <c r="G780" s="4" t="s">
        <v>609</v>
      </c>
      <c r="H780" s="5" t="s">
        <v>607</v>
      </c>
      <c r="I780" s="5" t="s">
        <v>607</v>
      </c>
      <c r="J780" t="e">
        <f>VLOOKUP(A780,Validación!$F$5386:$H$5397,3,0)</f>
        <v>#N/A</v>
      </c>
    </row>
    <row r="781" spans="1:10" x14ac:dyDescent="0.3">
      <c r="A781" s="5">
        <v>1002151</v>
      </c>
      <c r="B781" s="4" t="s">
        <v>604</v>
      </c>
      <c r="C781" s="4" t="s">
        <v>611</v>
      </c>
      <c r="D781" s="5">
        <v>14</v>
      </c>
      <c r="E781" s="4" t="s">
        <v>606</v>
      </c>
      <c r="F781" s="5" t="s">
        <v>607</v>
      </c>
      <c r="G781" s="4" t="s">
        <v>609</v>
      </c>
      <c r="H781" s="5" t="s">
        <v>607</v>
      </c>
      <c r="I781" s="5" t="s">
        <v>607</v>
      </c>
      <c r="J781" t="e">
        <f>VLOOKUP(A781,Validación!$F$5386:$H$5397,3,0)</f>
        <v>#N/A</v>
      </c>
    </row>
    <row r="782" spans="1:10" x14ac:dyDescent="0.3">
      <c r="A782" s="5">
        <v>1002385</v>
      </c>
      <c r="B782" s="4" t="s">
        <v>604</v>
      </c>
      <c r="C782" s="4" t="s">
        <v>611</v>
      </c>
      <c r="D782" s="5">
        <v>14</v>
      </c>
      <c r="E782" s="4" t="s">
        <v>606</v>
      </c>
      <c r="F782" s="5" t="s">
        <v>607</v>
      </c>
      <c r="G782" s="4" t="s">
        <v>609</v>
      </c>
      <c r="H782" s="5" t="s">
        <v>607</v>
      </c>
      <c r="I782" s="5" t="s">
        <v>607</v>
      </c>
      <c r="J782" t="e">
        <f>VLOOKUP(A782,Validación!$F$5386:$H$5397,3,0)</f>
        <v>#N/A</v>
      </c>
    </row>
    <row r="783" spans="1:10" x14ac:dyDescent="0.3">
      <c r="A783" s="5">
        <v>1002934</v>
      </c>
      <c r="B783" s="4" t="s">
        <v>604</v>
      </c>
      <c r="C783" s="4" t="s">
        <v>612</v>
      </c>
      <c r="D783" s="5">
        <v>14</v>
      </c>
      <c r="E783" s="4" t="s">
        <v>606</v>
      </c>
      <c r="F783" s="5" t="s">
        <v>607</v>
      </c>
      <c r="G783" s="4" t="s">
        <v>608</v>
      </c>
      <c r="H783" s="5" t="s">
        <v>607</v>
      </c>
      <c r="I783" s="5" t="s">
        <v>607</v>
      </c>
      <c r="J783" t="e">
        <f>VLOOKUP(A783,Validación!$F$5386:$H$5397,3,0)</f>
        <v>#N/A</v>
      </c>
    </row>
    <row r="784" spans="1:10" x14ac:dyDescent="0.3">
      <c r="A784" s="5">
        <v>1003072</v>
      </c>
      <c r="B784" s="4" t="s">
        <v>604</v>
      </c>
      <c r="C784" s="4" t="s">
        <v>611</v>
      </c>
      <c r="D784" s="5">
        <v>14</v>
      </c>
      <c r="E784" s="4" t="s">
        <v>606</v>
      </c>
      <c r="F784" s="5" t="s">
        <v>607</v>
      </c>
      <c r="G784" s="4" t="s">
        <v>609</v>
      </c>
      <c r="H784" s="5" t="s">
        <v>607</v>
      </c>
      <c r="I784" s="5" t="s">
        <v>607</v>
      </c>
      <c r="J784" t="e">
        <f>VLOOKUP(A784,Validación!$F$5386:$H$5397,3,0)</f>
        <v>#N/A</v>
      </c>
    </row>
    <row r="785" spans="1:10" x14ac:dyDescent="0.3">
      <c r="A785" s="5">
        <v>1003098</v>
      </c>
      <c r="B785" s="4" t="s">
        <v>604</v>
      </c>
      <c r="C785" s="4" t="s">
        <v>611</v>
      </c>
      <c r="D785" s="5">
        <v>14</v>
      </c>
      <c r="E785" s="4" t="s">
        <v>606</v>
      </c>
      <c r="F785" s="5" t="s">
        <v>607</v>
      </c>
      <c r="G785" s="4" t="s">
        <v>609</v>
      </c>
      <c r="H785" s="5" t="s">
        <v>607</v>
      </c>
      <c r="I785" s="5" t="s">
        <v>607</v>
      </c>
      <c r="J785" t="e">
        <f>VLOOKUP(A785,Validación!$F$5386:$H$5397,3,0)</f>
        <v>#N/A</v>
      </c>
    </row>
    <row r="786" spans="1:10" x14ac:dyDescent="0.3">
      <c r="A786" s="5">
        <v>1003099</v>
      </c>
      <c r="B786" s="4" t="s">
        <v>604</v>
      </c>
      <c r="C786" s="4" t="s">
        <v>611</v>
      </c>
      <c r="D786" s="5">
        <v>14</v>
      </c>
      <c r="E786" s="4" t="s">
        <v>606</v>
      </c>
      <c r="F786" s="5" t="s">
        <v>607</v>
      </c>
      <c r="G786" s="4" t="s">
        <v>609</v>
      </c>
      <c r="H786" s="5" t="s">
        <v>607</v>
      </c>
      <c r="I786" s="5" t="s">
        <v>607</v>
      </c>
      <c r="J786" t="e">
        <f>VLOOKUP(A786,Validación!$F$5386:$H$5397,3,0)</f>
        <v>#N/A</v>
      </c>
    </row>
    <row r="787" spans="1:10" x14ac:dyDescent="0.3">
      <c r="A787" s="5">
        <v>1003100</v>
      </c>
      <c r="B787" s="4" t="s">
        <v>604</v>
      </c>
      <c r="C787" s="4" t="s">
        <v>611</v>
      </c>
      <c r="D787" s="5">
        <v>14</v>
      </c>
      <c r="E787" s="4" t="s">
        <v>606</v>
      </c>
      <c r="F787" s="5" t="s">
        <v>607</v>
      </c>
      <c r="G787" s="4" t="s">
        <v>609</v>
      </c>
      <c r="H787" s="5" t="s">
        <v>607</v>
      </c>
      <c r="I787" s="5" t="s">
        <v>607</v>
      </c>
      <c r="J787" t="e">
        <f>VLOOKUP(A787,Validación!$F$5386:$H$5397,3,0)</f>
        <v>#N/A</v>
      </c>
    </row>
    <row r="788" spans="1:10" x14ac:dyDescent="0.3">
      <c r="A788" s="5">
        <v>1003101</v>
      </c>
      <c r="B788" s="4" t="s">
        <v>604</v>
      </c>
      <c r="C788" s="4" t="s">
        <v>611</v>
      </c>
      <c r="D788" s="5">
        <v>14</v>
      </c>
      <c r="E788" s="4" t="s">
        <v>606</v>
      </c>
      <c r="F788" s="5" t="s">
        <v>607</v>
      </c>
      <c r="G788" s="4" t="s">
        <v>609</v>
      </c>
      <c r="H788" s="5" t="s">
        <v>607</v>
      </c>
      <c r="I788" s="5" t="s">
        <v>607</v>
      </c>
      <c r="J788" t="e">
        <f>VLOOKUP(A788,Validación!$F$5386:$H$5397,3,0)</f>
        <v>#N/A</v>
      </c>
    </row>
    <row r="789" spans="1:10" x14ac:dyDescent="0.3">
      <c r="A789" s="5">
        <v>1004221</v>
      </c>
      <c r="B789" s="4" t="s">
        <v>604</v>
      </c>
      <c r="C789" s="4" t="s">
        <v>612</v>
      </c>
      <c r="D789" s="5">
        <v>14</v>
      </c>
      <c r="E789" s="4" t="s">
        <v>606</v>
      </c>
      <c r="F789" s="5" t="s">
        <v>607</v>
      </c>
      <c r="G789" s="4" t="s">
        <v>609</v>
      </c>
      <c r="H789" s="5" t="s">
        <v>607</v>
      </c>
      <c r="I789" s="5" t="s">
        <v>607</v>
      </c>
      <c r="J789" t="e">
        <f>VLOOKUP(A789,Validación!$F$5386:$H$5397,3,0)</f>
        <v>#N/A</v>
      </c>
    </row>
    <row r="790" spans="1:10" x14ac:dyDescent="0.3">
      <c r="A790" s="5">
        <v>1004223</v>
      </c>
      <c r="B790" s="4" t="s">
        <v>604</v>
      </c>
      <c r="C790" s="4" t="s">
        <v>612</v>
      </c>
      <c r="D790" s="5">
        <v>14</v>
      </c>
      <c r="E790" s="4" t="s">
        <v>606</v>
      </c>
      <c r="F790" s="5" t="s">
        <v>607</v>
      </c>
      <c r="G790" s="4" t="s">
        <v>609</v>
      </c>
      <c r="H790" s="5" t="s">
        <v>607</v>
      </c>
      <c r="I790" s="5" t="s">
        <v>607</v>
      </c>
      <c r="J790" t="e">
        <f>VLOOKUP(A790,Validación!$F$5386:$H$5397,3,0)</f>
        <v>#N/A</v>
      </c>
    </row>
    <row r="791" spans="1:10" x14ac:dyDescent="0.3">
      <c r="A791" s="5">
        <v>1004237</v>
      </c>
      <c r="B791" s="4" t="s">
        <v>604</v>
      </c>
      <c r="C791" s="4" t="s">
        <v>612</v>
      </c>
      <c r="D791" s="5">
        <v>14</v>
      </c>
      <c r="E791" s="4" t="s">
        <v>606</v>
      </c>
      <c r="F791" s="5" t="s">
        <v>607</v>
      </c>
      <c r="G791" s="4" t="s">
        <v>609</v>
      </c>
      <c r="H791" s="5" t="s">
        <v>607</v>
      </c>
      <c r="I791" s="5" t="s">
        <v>607</v>
      </c>
      <c r="J791" t="e">
        <f>VLOOKUP(A791,Validación!$F$5386:$H$5397,3,0)</f>
        <v>#N/A</v>
      </c>
    </row>
    <row r="792" spans="1:10" x14ac:dyDescent="0.3">
      <c r="A792" s="5">
        <v>1004596</v>
      </c>
      <c r="B792" s="4" t="s">
        <v>604</v>
      </c>
      <c r="C792" s="4" t="s">
        <v>612</v>
      </c>
      <c r="D792" s="5">
        <v>14</v>
      </c>
      <c r="E792" s="4" t="s">
        <v>606</v>
      </c>
      <c r="F792" s="5" t="s">
        <v>607</v>
      </c>
      <c r="G792" s="4" t="s">
        <v>609</v>
      </c>
      <c r="H792" s="5" t="s">
        <v>607</v>
      </c>
      <c r="I792" s="5" t="s">
        <v>607</v>
      </c>
      <c r="J792" t="e">
        <f>VLOOKUP(A792,Validación!$F$5386:$H$5397,3,0)</f>
        <v>#N/A</v>
      </c>
    </row>
    <row r="793" spans="1:10" x14ac:dyDescent="0.3">
      <c r="A793" s="5">
        <v>1005154</v>
      </c>
      <c r="B793" s="4" t="s">
        <v>604</v>
      </c>
      <c r="C793" s="4" t="s">
        <v>613</v>
      </c>
      <c r="D793" s="5">
        <v>14</v>
      </c>
      <c r="E793" s="4" t="s">
        <v>606</v>
      </c>
      <c r="F793" s="5" t="s">
        <v>607</v>
      </c>
      <c r="G793" s="4" t="s">
        <v>609</v>
      </c>
      <c r="H793" s="5" t="s">
        <v>607</v>
      </c>
      <c r="I793" s="5" t="s">
        <v>607</v>
      </c>
      <c r="J793" t="e">
        <f>VLOOKUP(A793,Validación!$F$5386:$H$5397,3,0)</f>
        <v>#N/A</v>
      </c>
    </row>
    <row r="794" spans="1:10" x14ac:dyDescent="0.3">
      <c r="A794" s="5">
        <v>1005361</v>
      </c>
      <c r="B794" s="4" t="s">
        <v>604</v>
      </c>
      <c r="C794" s="4" t="s">
        <v>612</v>
      </c>
      <c r="D794" s="5">
        <v>14</v>
      </c>
      <c r="E794" s="4" t="s">
        <v>606</v>
      </c>
      <c r="F794" s="5" t="s">
        <v>607</v>
      </c>
      <c r="G794" s="4" t="s">
        <v>609</v>
      </c>
      <c r="H794" s="5" t="s">
        <v>607</v>
      </c>
      <c r="I794" s="5" t="s">
        <v>607</v>
      </c>
      <c r="J794" t="e">
        <f>VLOOKUP(A794,Validación!$F$5386:$H$5397,3,0)</f>
        <v>#N/A</v>
      </c>
    </row>
    <row r="795" spans="1:10" x14ac:dyDescent="0.3">
      <c r="A795" s="5">
        <v>1005365</v>
      </c>
      <c r="B795" s="4" t="s">
        <v>604</v>
      </c>
      <c r="C795" s="4" t="s">
        <v>614</v>
      </c>
      <c r="D795" s="5">
        <v>14</v>
      </c>
      <c r="E795" s="4" t="s">
        <v>606</v>
      </c>
      <c r="F795" s="5" t="s">
        <v>607</v>
      </c>
      <c r="G795" s="4" t="s">
        <v>609</v>
      </c>
      <c r="H795" s="5" t="s">
        <v>607</v>
      </c>
      <c r="I795" s="5" t="s">
        <v>607</v>
      </c>
      <c r="J795" t="e">
        <f>VLOOKUP(A795,Validación!$F$5386:$H$5397,3,0)</f>
        <v>#N/A</v>
      </c>
    </row>
    <row r="796" spans="1:10" x14ac:dyDescent="0.3">
      <c r="A796" s="5">
        <v>1005565</v>
      </c>
      <c r="B796" s="4" t="s">
        <v>604</v>
      </c>
      <c r="C796" s="4" t="s">
        <v>614</v>
      </c>
      <c r="D796" s="5">
        <v>14</v>
      </c>
      <c r="E796" s="4" t="s">
        <v>606</v>
      </c>
      <c r="F796" s="5" t="s">
        <v>607</v>
      </c>
      <c r="G796" s="4" t="s">
        <v>609</v>
      </c>
      <c r="H796" s="5" t="s">
        <v>607</v>
      </c>
      <c r="I796" s="5" t="s">
        <v>607</v>
      </c>
      <c r="J796" t="e">
        <f>VLOOKUP(A796,Validación!$F$5386:$H$5397,3,0)</f>
        <v>#N/A</v>
      </c>
    </row>
    <row r="797" spans="1:10" x14ac:dyDescent="0.3">
      <c r="A797" s="5">
        <v>1005616</v>
      </c>
      <c r="B797" s="4" t="s">
        <v>604</v>
      </c>
      <c r="C797" s="4" t="s">
        <v>613</v>
      </c>
      <c r="D797" s="5">
        <v>14</v>
      </c>
      <c r="E797" s="4" t="s">
        <v>606</v>
      </c>
      <c r="F797" s="5" t="s">
        <v>607</v>
      </c>
      <c r="G797" s="4" t="s">
        <v>609</v>
      </c>
      <c r="H797" s="5" t="s">
        <v>607</v>
      </c>
      <c r="I797" s="5" t="s">
        <v>607</v>
      </c>
      <c r="J797" t="e">
        <f>VLOOKUP(A797,Validación!$F$5386:$H$5397,3,0)</f>
        <v>#N/A</v>
      </c>
    </row>
    <row r="798" spans="1:10" x14ac:dyDescent="0.3">
      <c r="A798" s="5">
        <v>1005848</v>
      </c>
      <c r="B798" s="4" t="s">
        <v>604</v>
      </c>
      <c r="C798" s="4" t="s">
        <v>615</v>
      </c>
      <c r="D798" s="5">
        <v>14</v>
      </c>
      <c r="E798" s="4" t="s">
        <v>606</v>
      </c>
      <c r="F798" s="5" t="s">
        <v>607</v>
      </c>
      <c r="G798" s="4" t="s">
        <v>609</v>
      </c>
      <c r="H798" s="5" t="s">
        <v>607</v>
      </c>
      <c r="I798" s="5" t="s">
        <v>607</v>
      </c>
      <c r="J798" t="e">
        <f>VLOOKUP(A798,Validación!$F$5386:$H$5397,3,0)</f>
        <v>#N/A</v>
      </c>
    </row>
    <row r="799" spans="1:10" x14ac:dyDescent="0.3">
      <c r="A799" s="5">
        <v>1005850</v>
      </c>
      <c r="B799" s="4" t="s">
        <v>604</v>
      </c>
      <c r="C799" s="4" t="s">
        <v>615</v>
      </c>
      <c r="D799" s="5">
        <v>14</v>
      </c>
      <c r="E799" s="4" t="s">
        <v>606</v>
      </c>
      <c r="F799" s="5" t="s">
        <v>607</v>
      </c>
      <c r="G799" s="4" t="s">
        <v>609</v>
      </c>
      <c r="H799" s="5" t="s">
        <v>607</v>
      </c>
      <c r="I799" s="5" t="s">
        <v>607</v>
      </c>
      <c r="J799" t="e">
        <f>VLOOKUP(A799,Validación!$F$5386:$H$5397,3,0)</f>
        <v>#N/A</v>
      </c>
    </row>
    <row r="800" spans="1:10" x14ac:dyDescent="0.3">
      <c r="A800" s="5">
        <v>1006231</v>
      </c>
      <c r="B800" s="4" t="s">
        <v>604</v>
      </c>
      <c r="C800" s="4" t="s">
        <v>613</v>
      </c>
      <c r="D800" s="5">
        <v>14</v>
      </c>
      <c r="E800" s="4" t="s">
        <v>606</v>
      </c>
      <c r="F800" s="5" t="s">
        <v>607</v>
      </c>
      <c r="G800" s="4" t="s">
        <v>608</v>
      </c>
      <c r="H800" s="5" t="s">
        <v>607</v>
      </c>
      <c r="I800" s="5" t="s">
        <v>607</v>
      </c>
      <c r="J800" t="e">
        <f>VLOOKUP(A800,Validación!$F$5386:$H$5397,3,0)</f>
        <v>#N/A</v>
      </c>
    </row>
    <row r="801" spans="1:10" x14ac:dyDescent="0.3">
      <c r="A801" s="5">
        <v>1006298</v>
      </c>
      <c r="B801" s="4" t="s">
        <v>604</v>
      </c>
      <c r="C801" s="4" t="s">
        <v>613</v>
      </c>
      <c r="D801" s="5">
        <v>14</v>
      </c>
      <c r="E801" s="4" t="s">
        <v>606</v>
      </c>
      <c r="F801" s="5" t="s">
        <v>607</v>
      </c>
      <c r="G801" s="4" t="s">
        <v>608</v>
      </c>
      <c r="H801" s="5" t="s">
        <v>607</v>
      </c>
      <c r="I801" s="5" t="s">
        <v>607</v>
      </c>
      <c r="J801" t="e">
        <f>VLOOKUP(A801,Validación!$F$5386:$H$5397,3,0)</f>
        <v>#N/A</v>
      </c>
    </row>
    <row r="802" spans="1:10" x14ac:dyDescent="0.3">
      <c r="A802" s="5">
        <v>1006682</v>
      </c>
      <c r="B802" s="4" t="s">
        <v>604</v>
      </c>
      <c r="C802" s="4" t="s">
        <v>612</v>
      </c>
      <c r="D802" s="5">
        <v>14</v>
      </c>
      <c r="E802" s="4" t="s">
        <v>606</v>
      </c>
      <c r="F802" s="5" t="s">
        <v>607</v>
      </c>
      <c r="G802" s="4" t="s">
        <v>609</v>
      </c>
      <c r="H802" s="5" t="s">
        <v>607</v>
      </c>
      <c r="I802" s="5" t="s">
        <v>607</v>
      </c>
      <c r="J802" t="e">
        <f>VLOOKUP(A802,Validación!$F$5386:$H$5397,3,0)</f>
        <v>#N/A</v>
      </c>
    </row>
    <row r="803" spans="1:10" x14ac:dyDescent="0.3">
      <c r="A803" s="5">
        <v>1007043</v>
      </c>
      <c r="B803" s="4" t="s">
        <v>604</v>
      </c>
      <c r="C803" s="4" t="s">
        <v>613</v>
      </c>
      <c r="D803" s="5">
        <v>14</v>
      </c>
      <c r="E803" s="4" t="s">
        <v>606</v>
      </c>
      <c r="F803" s="5" t="s">
        <v>607</v>
      </c>
      <c r="G803" s="4" t="s">
        <v>608</v>
      </c>
      <c r="H803" s="5" t="s">
        <v>607</v>
      </c>
      <c r="I803" s="5" t="s">
        <v>607</v>
      </c>
      <c r="J803" t="e">
        <f>VLOOKUP(A803,Validación!$F$5386:$H$5397,3,0)</f>
        <v>#N/A</v>
      </c>
    </row>
    <row r="804" spans="1:10" x14ac:dyDescent="0.3">
      <c r="A804" s="5">
        <v>1007050</v>
      </c>
      <c r="B804" s="4" t="s">
        <v>604</v>
      </c>
      <c r="C804" s="4" t="s">
        <v>613</v>
      </c>
      <c r="D804" s="5">
        <v>14</v>
      </c>
      <c r="E804" s="4" t="s">
        <v>606</v>
      </c>
      <c r="F804" s="5" t="s">
        <v>607</v>
      </c>
      <c r="G804" s="4" t="s">
        <v>608</v>
      </c>
      <c r="H804" s="5" t="s">
        <v>607</v>
      </c>
      <c r="I804" s="5" t="s">
        <v>607</v>
      </c>
      <c r="J804" t="e">
        <f>VLOOKUP(A804,Validación!$F$5386:$H$5397,3,0)</f>
        <v>#N/A</v>
      </c>
    </row>
    <row r="805" spans="1:10" x14ac:dyDescent="0.3">
      <c r="A805" s="5">
        <v>1007051</v>
      </c>
      <c r="B805" s="4" t="s">
        <v>604</v>
      </c>
      <c r="C805" s="4" t="s">
        <v>613</v>
      </c>
      <c r="D805" s="5">
        <v>14</v>
      </c>
      <c r="E805" s="4" t="s">
        <v>606</v>
      </c>
      <c r="F805" s="5" t="s">
        <v>607</v>
      </c>
      <c r="G805" s="4" t="s">
        <v>608</v>
      </c>
      <c r="H805" s="5" t="s">
        <v>607</v>
      </c>
      <c r="I805" s="5" t="s">
        <v>607</v>
      </c>
      <c r="J805" t="e">
        <f>VLOOKUP(A805,Validación!$F$5386:$H$5397,3,0)</f>
        <v>#N/A</v>
      </c>
    </row>
    <row r="806" spans="1:10" x14ac:dyDescent="0.3">
      <c r="A806" s="5">
        <v>1014594</v>
      </c>
      <c r="B806" s="4" t="s">
        <v>604</v>
      </c>
      <c r="C806" s="4" t="s">
        <v>613</v>
      </c>
      <c r="D806" s="5">
        <v>14</v>
      </c>
      <c r="E806" s="4" t="s">
        <v>606</v>
      </c>
      <c r="F806" s="5" t="s">
        <v>607</v>
      </c>
      <c r="G806" s="4" t="s">
        <v>608</v>
      </c>
      <c r="H806" s="5" t="s">
        <v>607</v>
      </c>
      <c r="I806" s="5" t="s">
        <v>607</v>
      </c>
      <c r="J806" t="e">
        <f>VLOOKUP(A806,Validación!$F$5386:$H$5397,3,0)</f>
        <v>#N/A</v>
      </c>
    </row>
    <row r="807" spans="1:10" x14ac:dyDescent="0.3">
      <c r="A807" s="5">
        <v>1014595</v>
      </c>
      <c r="B807" s="4" t="s">
        <v>604</v>
      </c>
      <c r="C807" s="4" t="s">
        <v>613</v>
      </c>
      <c r="D807" s="5">
        <v>14</v>
      </c>
      <c r="E807" s="4" t="s">
        <v>606</v>
      </c>
      <c r="F807" s="5" t="s">
        <v>607</v>
      </c>
      <c r="G807" s="4" t="s">
        <v>608</v>
      </c>
      <c r="H807" s="5" t="s">
        <v>607</v>
      </c>
      <c r="I807" s="5" t="s">
        <v>607</v>
      </c>
      <c r="J807" t="e">
        <f>VLOOKUP(A807,Validación!$F$5386:$H$5397,3,0)</f>
        <v>#N/A</v>
      </c>
    </row>
    <row r="808" spans="1:10" x14ac:dyDescent="0.3">
      <c r="A808" s="5">
        <v>1001643</v>
      </c>
      <c r="B808" s="4" t="s">
        <v>604</v>
      </c>
      <c r="C808" s="4" t="s">
        <v>615</v>
      </c>
      <c r="D808" s="5">
        <v>14</v>
      </c>
      <c r="E808" s="4" t="s">
        <v>616</v>
      </c>
      <c r="F808" s="5" t="s">
        <v>607</v>
      </c>
      <c r="G808" s="4" t="s">
        <v>609</v>
      </c>
      <c r="H808" s="5" t="s">
        <v>607</v>
      </c>
      <c r="I808" s="5" t="s">
        <v>607</v>
      </c>
      <c r="J808" t="e">
        <f>VLOOKUP(A808,Validación!$F$5386:$H$5397,3,0)</f>
        <v>#N/A</v>
      </c>
    </row>
    <row r="809" spans="1:10" x14ac:dyDescent="0.3">
      <c r="A809" s="5">
        <v>1001646</v>
      </c>
      <c r="B809" s="4" t="s">
        <v>604</v>
      </c>
      <c r="C809" s="4" t="s">
        <v>615</v>
      </c>
      <c r="D809" s="5">
        <v>14</v>
      </c>
      <c r="E809" s="4" t="s">
        <v>616</v>
      </c>
      <c r="F809" s="5" t="s">
        <v>607</v>
      </c>
      <c r="G809" s="4" t="s">
        <v>609</v>
      </c>
      <c r="H809" s="5" t="s">
        <v>607</v>
      </c>
      <c r="I809" s="5" t="s">
        <v>607</v>
      </c>
      <c r="J809" t="e">
        <f>VLOOKUP(A809,Validación!$F$5386:$H$5397,3,0)</f>
        <v>#N/A</v>
      </c>
    </row>
    <row r="810" spans="1:10" x14ac:dyDescent="0.3">
      <c r="A810" s="5">
        <v>1001850</v>
      </c>
      <c r="B810" s="4" t="s">
        <v>604</v>
      </c>
      <c r="C810" s="4" t="s">
        <v>615</v>
      </c>
      <c r="D810" s="5">
        <v>14</v>
      </c>
      <c r="E810" s="4" t="s">
        <v>616</v>
      </c>
      <c r="F810" s="5" t="s">
        <v>607</v>
      </c>
      <c r="G810" s="4" t="s">
        <v>609</v>
      </c>
      <c r="H810" s="5" t="s">
        <v>607</v>
      </c>
      <c r="I810" s="5" t="s">
        <v>607</v>
      </c>
      <c r="J810" t="e">
        <f>VLOOKUP(A810,Validación!$F$5386:$H$5397,3,0)</f>
        <v>#N/A</v>
      </c>
    </row>
    <row r="811" spans="1:10" x14ac:dyDescent="0.3">
      <c r="A811" s="5">
        <v>1002012</v>
      </c>
      <c r="B811" s="4" t="s">
        <v>604</v>
      </c>
      <c r="C811" s="4" t="s">
        <v>610</v>
      </c>
      <c r="D811" s="5">
        <v>14</v>
      </c>
      <c r="E811" s="4" t="s">
        <v>616</v>
      </c>
      <c r="F811" s="5" t="s">
        <v>607</v>
      </c>
      <c r="G811" s="4" t="s">
        <v>609</v>
      </c>
      <c r="H811" s="5" t="s">
        <v>607</v>
      </c>
      <c r="I811" s="5" t="s">
        <v>607</v>
      </c>
      <c r="J811" t="e">
        <f>VLOOKUP(A811,Validación!$F$5386:$H$5397,3,0)</f>
        <v>#N/A</v>
      </c>
    </row>
    <row r="812" spans="1:10" x14ac:dyDescent="0.3">
      <c r="A812" s="5">
        <v>1003845</v>
      </c>
      <c r="B812" s="4" t="s">
        <v>604</v>
      </c>
      <c r="C812" s="4" t="s">
        <v>614</v>
      </c>
      <c r="D812" s="5">
        <v>14</v>
      </c>
      <c r="E812" s="4" t="s">
        <v>616</v>
      </c>
      <c r="F812" s="5" t="s">
        <v>607</v>
      </c>
      <c r="G812" s="4" t="s">
        <v>609</v>
      </c>
      <c r="H812" s="5" t="s">
        <v>607</v>
      </c>
      <c r="I812" s="5" t="s">
        <v>607</v>
      </c>
      <c r="J812" t="e">
        <f>VLOOKUP(A812,Validación!$F$5386:$H$5397,3,0)</f>
        <v>#N/A</v>
      </c>
    </row>
    <row r="813" spans="1:10" x14ac:dyDescent="0.3">
      <c r="A813" s="5">
        <v>1003846</v>
      </c>
      <c r="B813" s="4" t="s">
        <v>604</v>
      </c>
      <c r="C813" s="4" t="s">
        <v>614</v>
      </c>
      <c r="D813" s="5">
        <v>14</v>
      </c>
      <c r="E813" s="4" t="s">
        <v>616</v>
      </c>
      <c r="F813" s="5" t="s">
        <v>607</v>
      </c>
      <c r="G813" s="4" t="s">
        <v>609</v>
      </c>
      <c r="H813" s="5" t="s">
        <v>607</v>
      </c>
      <c r="I813" s="5" t="s">
        <v>607</v>
      </c>
      <c r="J813" t="e">
        <f>VLOOKUP(A813,Validación!$F$5386:$H$5397,3,0)</f>
        <v>#N/A</v>
      </c>
    </row>
    <row r="814" spans="1:10" x14ac:dyDescent="0.3">
      <c r="A814" s="5">
        <v>1003847</v>
      </c>
      <c r="B814" s="4" t="s">
        <v>604</v>
      </c>
      <c r="C814" s="4" t="s">
        <v>614</v>
      </c>
      <c r="D814" s="5">
        <v>14</v>
      </c>
      <c r="E814" s="4" t="s">
        <v>616</v>
      </c>
      <c r="F814" s="5" t="s">
        <v>607</v>
      </c>
      <c r="G814" s="4" t="s">
        <v>609</v>
      </c>
      <c r="H814" s="5" t="s">
        <v>607</v>
      </c>
      <c r="I814" s="5" t="s">
        <v>607</v>
      </c>
      <c r="J814" t="e">
        <f>VLOOKUP(A814,Validación!$F$5386:$H$5397,3,0)</f>
        <v>#N/A</v>
      </c>
    </row>
    <row r="815" spans="1:10" x14ac:dyDescent="0.3">
      <c r="A815" s="5">
        <v>1003848</v>
      </c>
      <c r="B815" s="4" t="s">
        <v>604</v>
      </c>
      <c r="C815" s="4" t="s">
        <v>614</v>
      </c>
      <c r="D815" s="5">
        <v>14</v>
      </c>
      <c r="E815" s="4" t="s">
        <v>616</v>
      </c>
      <c r="F815" s="5" t="s">
        <v>607</v>
      </c>
      <c r="G815" s="4" t="s">
        <v>609</v>
      </c>
      <c r="H815" s="5" t="s">
        <v>607</v>
      </c>
      <c r="I815" s="5" t="s">
        <v>607</v>
      </c>
      <c r="J815" t="e">
        <f>VLOOKUP(A815,Validación!$F$5386:$H$5397,3,0)</f>
        <v>#N/A</v>
      </c>
    </row>
    <row r="816" spans="1:10" x14ac:dyDescent="0.3">
      <c r="A816" s="5">
        <v>1004639</v>
      </c>
      <c r="B816" s="4" t="s">
        <v>604</v>
      </c>
      <c r="C816" s="4" t="s">
        <v>615</v>
      </c>
      <c r="D816" s="5">
        <v>14</v>
      </c>
      <c r="E816" s="4" t="s">
        <v>616</v>
      </c>
      <c r="F816" s="5" t="s">
        <v>607</v>
      </c>
      <c r="G816" s="4" t="s">
        <v>609</v>
      </c>
      <c r="H816" s="5" t="s">
        <v>607</v>
      </c>
      <c r="I816" s="5" t="s">
        <v>607</v>
      </c>
      <c r="J816" t="e">
        <f>VLOOKUP(A816,Validación!$F$5386:$H$5397,3,0)</f>
        <v>#N/A</v>
      </c>
    </row>
    <row r="817" spans="1:10" x14ac:dyDescent="0.3">
      <c r="A817" s="5">
        <v>1005248</v>
      </c>
      <c r="B817" s="4" t="s">
        <v>604</v>
      </c>
      <c r="C817" s="4" t="s">
        <v>614</v>
      </c>
      <c r="D817" s="5">
        <v>14</v>
      </c>
      <c r="E817" s="4" t="s">
        <v>616</v>
      </c>
      <c r="F817" s="5" t="s">
        <v>607</v>
      </c>
      <c r="G817" s="4" t="s">
        <v>609</v>
      </c>
      <c r="H817" s="5" t="s">
        <v>607</v>
      </c>
      <c r="I817" s="5" t="s">
        <v>607</v>
      </c>
      <c r="J817" t="e">
        <f>VLOOKUP(A817,Validación!$F$5386:$H$5397,3,0)</f>
        <v>#N/A</v>
      </c>
    </row>
    <row r="818" spans="1:10" x14ac:dyDescent="0.3">
      <c r="A818" s="5">
        <v>1005289</v>
      </c>
      <c r="B818" s="4" t="s">
        <v>604</v>
      </c>
      <c r="C818" s="4" t="s">
        <v>615</v>
      </c>
      <c r="D818" s="5">
        <v>14</v>
      </c>
      <c r="E818" s="4" t="s">
        <v>616</v>
      </c>
      <c r="F818" s="5" t="s">
        <v>607</v>
      </c>
      <c r="G818" s="4" t="s">
        <v>609</v>
      </c>
      <c r="H818" s="5" t="s">
        <v>607</v>
      </c>
      <c r="I818" s="5" t="s">
        <v>607</v>
      </c>
      <c r="J818" t="e">
        <f>VLOOKUP(A818,Validación!$F$5386:$H$5397,3,0)</f>
        <v>#N/A</v>
      </c>
    </row>
    <row r="819" spans="1:10" x14ac:dyDescent="0.3">
      <c r="A819" s="5">
        <v>1005290</v>
      </c>
      <c r="B819" s="4" t="s">
        <v>604</v>
      </c>
      <c r="C819" s="4" t="s">
        <v>615</v>
      </c>
      <c r="D819" s="5">
        <v>14</v>
      </c>
      <c r="E819" s="4" t="s">
        <v>616</v>
      </c>
      <c r="F819" s="5" t="s">
        <v>607</v>
      </c>
      <c r="G819" s="4" t="s">
        <v>609</v>
      </c>
      <c r="H819" s="5" t="s">
        <v>607</v>
      </c>
      <c r="I819" s="5" t="s">
        <v>607</v>
      </c>
      <c r="J819" t="e">
        <f>VLOOKUP(A819,Validación!$F$5386:$H$5397,3,0)</f>
        <v>#N/A</v>
      </c>
    </row>
    <row r="820" spans="1:10" x14ac:dyDescent="0.3">
      <c r="A820" s="5">
        <v>1005292</v>
      </c>
      <c r="B820" s="4" t="s">
        <v>604</v>
      </c>
      <c r="C820" s="4" t="s">
        <v>615</v>
      </c>
      <c r="D820" s="5">
        <v>14</v>
      </c>
      <c r="E820" s="4" t="s">
        <v>616</v>
      </c>
      <c r="F820" s="5" t="s">
        <v>607</v>
      </c>
      <c r="G820" s="4" t="s">
        <v>609</v>
      </c>
      <c r="H820" s="5" t="s">
        <v>607</v>
      </c>
      <c r="I820" s="5" t="s">
        <v>607</v>
      </c>
      <c r="J820" t="e">
        <f>VLOOKUP(A820,Validación!$F$5386:$H$5397,3,0)</f>
        <v>#N/A</v>
      </c>
    </row>
    <row r="821" spans="1:10" x14ac:dyDescent="0.3">
      <c r="A821" s="5">
        <v>1005838</v>
      </c>
      <c r="B821" s="4" t="s">
        <v>604</v>
      </c>
      <c r="C821" s="4" t="s">
        <v>615</v>
      </c>
      <c r="D821" s="5">
        <v>14</v>
      </c>
      <c r="E821" s="4" t="s">
        <v>616</v>
      </c>
      <c r="F821" s="5" t="s">
        <v>607</v>
      </c>
      <c r="G821" s="4" t="s">
        <v>609</v>
      </c>
      <c r="H821" s="5" t="s">
        <v>607</v>
      </c>
      <c r="I821" s="5" t="s">
        <v>607</v>
      </c>
      <c r="J821" t="e">
        <f>VLOOKUP(A821,Validación!$F$5386:$H$5397,3,0)</f>
        <v>#N/A</v>
      </c>
    </row>
    <row r="822" spans="1:10" x14ac:dyDescent="0.3">
      <c r="A822" s="5">
        <v>1005844</v>
      </c>
      <c r="B822" s="4" t="s">
        <v>604</v>
      </c>
      <c r="C822" s="4" t="s">
        <v>615</v>
      </c>
      <c r="D822" s="5">
        <v>14</v>
      </c>
      <c r="E822" s="4" t="s">
        <v>616</v>
      </c>
      <c r="F822" s="5" t="s">
        <v>607</v>
      </c>
      <c r="G822" s="4" t="s">
        <v>609</v>
      </c>
      <c r="H822" s="5" t="s">
        <v>607</v>
      </c>
      <c r="I822" s="5" t="s">
        <v>607</v>
      </c>
      <c r="J822" t="e">
        <f>VLOOKUP(A822,Validación!$F$5386:$H$5397,3,0)</f>
        <v>#N/A</v>
      </c>
    </row>
    <row r="823" spans="1:10" x14ac:dyDescent="0.3">
      <c r="A823" s="5">
        <v>1005845</v>
      </c>
      <c r="B823" s="4" t="s">
        <v>604</v>
      </c>
      <c r="C823" s="4" t="s">
        <v>615</v>
      </c>
      <c r="D823" s="5">
        <v>14</v>
      </c>
      <c r="E823" s="4" t="s">
        <v>616</v>
      </c>
      <c r="F823" s="5" t="s">
        <v>607</v>
      </c>
      <c r="G823" s="4" t="s">
        <v>609</v>
      </c>
      <c r="H823" s="5" t="s">
        <v>607</v>
      </c>
      <c r="I823" s="5" t="s">
        <v>607</v>
      </c>
      <c r="J823" t="e">
        <f>VLOOKUP(A823,Validación!$F$5386:$H$5397,3,0)</f>
        <v>#N/A</v>
      </c>
    </row>
    <row r="824" spans="1:10" x14ac:dyDescent="0.3">
      <c r="A824" s="5">
        <v>1005852</v>
      </c>
      <c r="B824" s="4" t="s">
        <v>604</v>
      </c>
      <c r="C824" s="4" t="s">
        <v>615</v>
      </c>
      <c r="D824" s="5">
        <v>14</v>
      </c>
      <c r="E824" s="4" t="s">
        <v>616</v>
      </c>
      <c r="F824" s="5" t="s">
        <v>607</v>
      </c>
      <c r="G824" s="4" t="s">
        <v>609</v>
      </c>
      <c r="H824" s="5" t="s">
        <v>607</v>
      </c>
      <c r="I824" s="5" t="s">
        <v>607</v>
      </c>
      <c r="J824" t="e">
        <f>VLOOKUP(A824,Validación!$F$5386:$H$5397,3,0)</f>
        <v>#N/A</v>
      </c>
    </row>
    <row r="825" spans="1:10" x14ac:dyDescent="0.3">
      <c r="A825" s="5">
        <v>1006853</v>
      </c>
      <c r="B825" s="4" t="s">
        <v>604</v>
      </c>
      <c r="C825" s="4" t="s">
        <v>615</v>
      </c>
      <c r="D825" s="5">
        <v>14</v>
      </c>
      <c r="E825" s="4" t="s">
        <v>616</v>
      </c>
      <c r="F825" s="5" t="s">
        <v>607</v>
      </c>
      <c r="G825" s="4" t="s">
        <v>609</v>
      </c>
      <c r="H825" s="5" t="s">
        <v>607</v>
      </c>
      <c r="I825" s="5" t="s">
        <v>607</v>
      </c>
      <c r="J825" t="e">
        <f>VLOOKUP(A825,Validación!$F$5386:$H$5397,3,0)</f>
        <v>#N/A</v>
      </c>
    </row>
    <row r="826" spans="1:10" x14ac:dyDescent="0.3">
      <c r="A826" s="5">
        <v>1006854</v>
      </c>
      <c r="B826" s="4" t="s">
        <v>604</v>
      </c>
      <c r="C826" s="4" t="s">
        <v>615</v>
      </c>
      <c r="D826" s="5">
        <v>14</v>
      </c>
      <c r="E826" s="4" t="s">
        <v>616</v>
      </c>
      <c r="F826" s="5" t="s">
        <v>607</v>
      </c>
      <c r="G826" s="4" t="s">
        <v>609</v>
      </c>
      <c r="H826" s="5" t="s">
        <v>607</v>
      </c>
      <c r="I826" s="5" t="s">
        <v>607</v>
      </c>
      <c r="J826" t="e">
        <f>VLOOKUP(A826,Validación!$F$5386:$H$5397,3,0)</f>
        <v>#N/A</v>
      </c>
    </row>
    <row r="827" spans="1:10" x14ac:dyDescent="0.3">
      <c r="A827" s="5">
        <v>1007205</v>
      </c>
      <c r="B827" s="4" t="s">
        <v>604</v>
      </c>
      <c r="C827" s="4" t="s">
        <v>615</v>
      </c>
      <c r="D827" s="5">
        <v>14</v>
      </c>
      <c r="E827" s="4" t="s">
        <v>616</v>
      </c>
      <c r="F827" s="5" t="s">
        <v>607</v>
      </c>
      <c r="G827" s="4" t="s">
        <v>609</v>
      </c>
      <c r="H827" s="5" t="s">
        <v>607</v>
      </c>
      <c r="I827" s="5" t="s">
        <v>607</v>
      </c>
      <c r="J827" t="e">
        <f>VLOOKUP(A827,Validación!$F$5386:$H$5397,3,0)</f>
        <v>#N/A</v>
      </c>
    </row>
    <row r="828" spans="1:10" x14ac:dyDescent="0.3">
      <c r="A828" s="5">
        <v>1007206</v>
      </c>
      <c r="B828" s="4" t="s">
        <v>604</v>
      </c>
      <c r="C828" s="4" t="s">
        <v>615</v>
      </c>
      <c r="D828" s="5">
        <v>14</v>
      </c>
      <c r="E828" s="4" t="s">
        <v>616</v>
      </c>
      <c r="F828" s="5" t="s">
        <v>607</v>
      </c>
      <c r="G828" s="4" t="s">
        <v>609</v>
      </c>
      <c r="H828" s="5" t="s">
        <v>607</v>
      </c>
      <c r="I828" s="5" t="s">
        <v>607</v>
      </c>
      <c r="J828" t="e">
        <f>VLOOKUP(A828,Validación!$F$5386:$H$5397,3,0)</f>
        <v>#N/A</v>
      </c>
    </row>
    <row r="829" spans="1:10" x14ac:dyDescent="0.3">
      <c r="A829" s="5">
        <v>1007258</v>
      </c>
      <c r="B829" s="4" t="s">
        <v>604</v>
      </c>
      <c r="C829" s="4" t="s">
        <v>615</v>
      </c>
      <c r="D829" s="5">
        <v>14</v>
      </c>
      <c r="E829" s="4" t="s">
        <v>616</v>
      </c>
      <c r="F829" s="5" t="s">
        <v>607</v>
      </c>
      <c r="G829" s="4" t="s">
        <v>609</v>
      </c>
      <c r="H829" s="5" t="s">
        <v>607</v>
      </c>
      <c r="I829" s="5" t="s">
        <v>607</v>
      </c>
      <c r="J829" t="e">
        <f>VLOOKUP(A829,Validación!$F$5386:$H$5397,3,0)</f>
        <v>#N/A</v>
      </c>
    </row>
    <row r="830" spans="1:10" x14ac:dyDescent="0.3">
      <c r="A830" s="5">
        <v>1007259</v>
      </c>
      <c r="B830" s="4" t="s">
        <v>604</v>
      </c>
      <c r="C830" s="4" t="s">
        <v>615</v>
      </c>
      <c r="D830" s="5">
        <v>14</v>
      </c>
      <c r="E830" s="4" t="s">
        <v>616</v>
      </c>
      <c r="F830" s="5" t="s">
        <v>607</v>
      </c>
      <c r="G830" s="4" t="s">
        <v>609</v>
      </c>
      <c r="H830" s="5" t="s">
        <v>607</v>
      </c>
      <c r="I830" s="5" t="s">
        <v>607</v>
      </c>
      <c r="J830" t="e">
        <f>VLOOKUP(A830,Validación!$F$5386:$H$5397,3,0)</f>
        <v>#N/A</v>
      </c>
    </row>
    <row r="831" spans="1:10" x14ac:dyDescent="0.3">
      <c r="A831" s="5">
        <v>1007367</v>
      </c>
      <c r="B831" s="4" t="s">
        <v>604</v>
      </c>
      <c r="C831" s="4" t="s">
        <v>615</v>
      </c>
      <c r="D831" s="5">
        <v>14</v>
      </c>
      <c r="E831" s="4" t="s">
        <v>616</v>
      </c>
      <c r="F831" s="5" t="s">
        <v>607</v>
      </c>
      <c r="G831" s="4" t="s">
        <v>609</v>
      </c>
      <c r="H831" s="5" t="s">
        <v>607</v>
      </c>
      <c r="I831" s="5" t="s">
        <v>607</v>
      </c>
      <c r="J831" t="e">
        <f>VLOOKUP(A831,Validación!$F$5386:$H$5397,3,0)</f>
        <v>#N/A</v>
      </c>
    </row>
    <row r="832" spans="1:10" x14ac:dyDescent="0.3">
      <c r="A832" s="5">
        <v>1007422</v>
      </c>
      <c r="B832" s="4" t="s">
        <v>604</v>
      </c>
      <c r="C832" s="4" t="s">
        <v>615</v>
      </c>
      <c r="D832" s="5">
        <v>14</v>
      </c>
      <c r="E832" s="4" t="s">
        <v>616</v>
      </c>
      <c r="F832" s="5" t="s">
        <v>607</v>
      </c>
      <c r="G832" s="4" t="s">
        <v>609</v>
      </c>
      <c r="H832" s="5" t="s">
        <v>607</v>
      </c>
      <c r="I832" s="5" t="s">
        <v>607</v>
      </c>
      <c r="J832" t="e">
        <f>VLOOKUP(A832,Validación!$F$5386:$H$5397,3,0)</f>
        <v>#N/A</v>
      </c>
    </row>
    <row r="833" spans="1:10" x14ac:dyDescent="0.3">
      <c r="A833" s="5">
        <v>1013988</v>
      </c>
      <c r="B833" s="4" t="s">
        <v>604</v>
      </c>
      <c r="C833" s="4" t="s">
        <v>615</v>
      </c>
      <c r="D833" s="5">
        <v>14</v>
      </c>
      <c r="E833" s="4" t="s">
        <v>616</v>
      </c>
      <c r="F833" s="5" t="s">
        <v>607</v>
      </c>
      <c r="G833" s="4" t="s">
        <v>608</v>
      </c>
      <c r="H833" s="5" t="s">
        <v>607</v>
      </c>
      <c r="I833" s="5" t="s">
        <v>607</v>
      </c>
      <c r="J833" t="e">
        <f>VLOOKUP(A833,Validación!$F$5386:$H$5397,3,0)</f>
        <v>#N/A</v>
      </c>
    </row>
    <row r="834" spans="1:10" x14ac:dyDescent="0.3">
      <c r="A834" s="5">
        <v>1014481</v>
      </c>
      <c r="B834" s="4" t="s">
        <v>604</v>
      </c>
      <c r="C834" s="4" t="s">
        <v>615</v>
      </c>
      <c r="D834" s="5">
        <v>14</v>
      </c>
      <c r="E834" s="4" t="s">
        <v>616</v>
      </c>
      <c r="F834" s="5" t="s">
        <v>607</v>
      </c>
      <c r="G834" s="4" t="s">
        <v>609</v>
      </c>
      <c r="H834" s="5" t="s">
        <v>607</v>
      </c>
      <c r="I834" s="5" t="s">
        <v>607</v>
      </c>
      <c r="J834" t="e">
        <f>VLOOKUP(A834,Validación!$F$5386:$H$5397,3,0)</f>
        <v>#N/A</v>
      </c>
    </row>
    <row r="835" spans="1:10" x14ac:dyDescent="0.3">
      <c r="A835" s="5">
        <v>1000649</v>
      </c>
      <c r="B835" s="4" t="s">
        <v>604</v>
      </c>
      <c r="C835" s="4" t="s">
        <v>613</v>
      </c>
      <c r="D835" s="5">
        <v>14</v>
      </c>
      <c r="E835" s="4" t="s">
        <v>616</v>
      </c>
      <c r="F835" s="5" t="s">
        <v>607</v>
      </c>
      <c r="G835" s="4" t="s">
        <v>609</v>
      </c>
      <c r="H835" s="5" t="s">
        <v>607</v>
      </c>
      <c r="I835" s="5" t="s">
        <v>607</v>
      </c>
      <c r="J835" t="e">
        <f>VLOOKUP(A835,Validación!$F$5386:$H$5397,3,0)</f>
        <v>#N/A</v>
      </c>
    </row>
    <row r="836" spans="1:10" x14ac:dyDescent="0.3">
      <c r="A836" s="5">
        <v>1000650</v>
      </c>
      <c r="B836" s="4" t="s">
        <v>604</v>
      </c>
      <c r="C836" s="4" t="s">
        <v>613</v>
      </c>
      <c r="D836" s="5">
        <v>14</v>
      </c>
      <c r="E836" s="4" t="s">
        <v>616</v>
      </c>
      <c r="F836" s="5" t="s">
        <v>607</v>
      </c>
      <c r="G836" s="4" t="s">
        <v>609</v>
      </c>
      <c r="H836" s="5" t="s">
        <v>607</v>
      </c>
      <c r="I836" s="5" t="s">
        <v>607</v>
      </c>
      <c r="J836" t="e">
        <f>VLOOKUP(A836,Validación!$F$5386:$H$5397,3,0)</f>
        <v>#N/A</v>
      </c>
    </row>
    <row r="837" spans="1:10" x14ac:dyDescent="0.3">
      <c r="A837" s="5">
        <v>1000663</v>
      </c>
      <c r="B837" s="4" t="s">
        <v>604</v>
      </c>
      <c r="C837" s="4" t="s">
        <v>613</v>
      </c>
      <c r="D837" s="5">
        <v>14</v>
      </c>
      <c r="E837" s="4" t="s">
        <v>616</v>
      </c>
      <c r="F837" s="5" t="s">
        <v>607</v>
      </c>
      <c r="G837" s="4" t="s">
        <v>609</v>
      </c>
      <c r="H837" s="5" t="s">
        <v>607</v>
      </c>
      <c r="I837" s="5" t="s">
        <v>607</v>
      </c>
      <c r="J837" t="e">
        <f>VLOOKUP(A837,Validación!$F$5386:$H$5397,3,0)</f>
        <v>#N/A</v>
      </c>
    </row>
    <row r="838" spans="1:10" x14ac:dyDescent="0.3">
      <c r="A838" s="5">
        <v>1001318</v>
      </c>
      <c r="B838" s="4" t="s">
        <v>604</v>
      </c>
      <c r="C838" s="4" t="s">
        <v>613</v>
      </c>
      <c r="D838" s="5">
        <v>14</v>
      </c>
      <c r="E838" s="4" t="s">
        <v>616</v>
      </c>
      <c r="F838" s="5" t="s">
        <v>607</v>
      </c>
      <c r="G838" s="4" t="s">
        <v>609</v>
      </c>
      <c r="H838" s="5" t="s">
        <v>607</v>
      </c>
      <c r="I838" s="5" t="s">
        <v>607</v>
      </c>
      <c r="J838" t="e">
        <f>VLOOKUP(A838,Validación!$F$5386:$H$5397,3,0)</f>
        <v>#N/A</v>
      </c>
    </row>
    <row r="839" spans="1:10" x14ac:dyDescent="0.3">
      <c r="A839" s="5">
        <v>1001321</v>
      </c>
      <c r="B839" s="4" t="s">
        <v>604</v>
      </c>
      <c r="C839" s="4" t="s">
        <v>613</v>
      </c>
      <c r="D839" s="5">
        <v>14</v>
      </c>
      <c r="E839" s="4" t="s">
        <v>616</v>
      </c>
      <c r="F839" s="5" t="s">
        <v>607</v>
      </c>
      <c r="G839" s="4" t="s">
        <v>609</v>
      </c>
      <c r="H839" s="5" t="s">
        <v>607</v>
      </c>
      <c r="I839" s="5" t="s">
        <v>607</v>
      </c>
      <c r="J839" t="e">
        <f>VLOOKUP(A839,Validación!$F$5386:$H$5397,3,0)</f>
        <v>#N/A</v>
      </c>
    </row>
    <row r="840" spans="1:10" x14ac:dyDescent="0.3">
      <c r="A840" s="5">
        <v>1001322</v>
      </c>
      <c r="B840" s="4" t="s">
        <v>604</v>
      </c>
      <c r="C840" s="4" t="s">
        <v>613</v>
      </c>
      <c r="D840" s="5">
        <v>14</v>
      </c>
      <c r="E840" s="4" t="s">
        <v>616</v>
      </c>
      <c r="F840" s="5" t="s">
        <v>607</v>
      </c>
      <c r="G840" s="4" t="s">
        <v>609</v>
      </c>
      <c r="H840" s="5" t="s">
        <v>607</v>
      </c>
      <c r="I840" s="5" t="s">
        <v>607</v>
      </c>
      <c r="J840" t="e">
        <f>VLOOKUP(A840,Validación!$F$5386:$H$5397,3,0)</f>
        <v>#N/A</v>
      </c>
    </row>
    <row r="841" spans="1:10" x14ac:dyDescent="0.3">
      <c r="A841" s="5">
        <v>1001323</v>
      </c>
      <c r="B841" s="4" t="s">
        <v>604</v>
      </c>
      <c r="C841" s="4" t="s">
        <v>613</v>
      </c>
      <c r="D841" s="5">
        <v>14</v>
      </c>
      <c r="E841" s="4" t="s">
        <v>616</v>
      </c>
      <c r="F841" s="5" t="s">
        <v>607</v>
      </c>
      <c r="G841" s="4" t="s">
        <v>609</v>
      </c>
      <c r="H841" s="5" t="s">
        <v>607</v>
      </c>
      <c r="I841" s="5" t="s">
        <v>607</v>
      </c>
      <c r="J841" t="e">
        <f>VLOOKUP(A841,Validación!$F$5386:$H$5397,3,0)</f>
        <v>#N/A</v>
      </c>
    </row>
    <row r="842" spans="1:10" x14ac:dyDescent="0.3">
      <c r="A842" s="5">
        <v>1002507</v>
      </c>
      <c r="B842" s="4" t="s">
        <v>604</v>
      </c>
      <c r="C842" s="4" t="s">
        <v>613</v>
      </c>
      <c r="D842" s="5">
        <v>14</v>
      </c>
      <c r="E842" s="4" t="s">
        <v>616</v>
      </c>
      <c r="F842" s="5" t="s">
        <v>607</v>
      </c>
      <c r="G842" s="4" t="s">
        <v>609</v>
      </c>
      <c r="H842" s="5" t="s">
        <v>607</v>
      </c>
      <c r="I842" s="5" t="s">
        <v>607</v>
      </c>
      <c r="J842" t="e">
        <f>VLOOKUP(A842,Validación!$F$5386:$H$5397,3,0)</f>
        <v>#N/A</v>
      </c>
    </row>
    <row r="843" spans="1:10" x14ac:dyDescent="0.3">
      <c r="A843" s="5">
        <v>1002508</v>
      </c>
      <c r="B843" s="4" t="s">
        <v>604</v>
      </c>
      <c r="C843" s="4" t="s">
        <v>613</v>
      </c>
      <c r="D843" s="5">
        <v>14</v>
      </c>
      <c r="E843" s="4" t="s">
        <v>616</v>
      </c>
      <c r="F843" s="5" t="s">
        <v>607</v>
      </c>
      <c r="G843" s="4" t="s">
        <v>609</v>
      </c>
      <c r="H843" s="5" t="s">
        <v>607</v>
      </c>
      <c r="I843" s="5" t="s">
        <v>607</v>
      </c>
      <c r="J843" t="e">
        <f>VLOOKUP(A843,Validación!$F$5386:$H$5397,3,0)</f>
        <v>#N/A</v>
      </c>
    </row>
    <row r="844" spans="1:10" x14ac:dyDescent="0.3">
      <c r="A844" s="5">
        <v>1002509</v>
      </c>
      <c r="B844" s="4" t="s">
        <v>604</v>
      </c>
      <c r="C844" s="4" t="s">
        <v>613</v>
      </c>
      <c r="D844" s="5">
        <v>14</v>
      </c>
      <c r="E844" s="4" t="s">
        <v>616</v>
      </c>
      <c r="F844" s="5" t="s">
        <v>607</v>
      </c>
      <c r="G844" s="4" t="s">
        <v>609</v>
      </c>
      <c r="H844" s="5" t="s">
        <v>607</v>
      </c>
      <c r="I844" s="5" t="s">
        <v>607</v>
      </c>
      <c r="J844" t="e">
        <f>VLOOKUP(A844,Validación!$F$5386:$H$5397,3,0)</f>
        <v>#N/A</v>
      </c>
    </row>
    <row r="845" spans="1:10" x14ac:dyDescent="0.3">
      <c r="A845" s="5">
        <v>1002511</v>
      </c>
      <c r="B845" s="4" t="s">
        <v>604</v>
      </c>
      <c r="C845" s="4" t="s">
        <v>613</v>
      </c>
      <c r="D845" s="5">
        <v>14</v>
      </c>
      <c r="E845" s="4" t="s">
        <v>616</v>
      </c>
      <c r="F845" s="5" t="s">
        <v>607</v>
      </c>
      <c r="G845" s="4" t="s">
        <v>609</v>
      </c>
      <c r="H845" s="5" t="s">
        <v>607</v>
      </c>
      <c r="I845" s="5" t="s">
        <v>607</v>
      </c>
      <c r="J845" t="e">
        <f>VLOOKUP(A845,Validación!$F$5386:$H$5397,3,0)</f>
        <v>#N/A</v>
      </c>
    </row>
    <row r="846" spans="1:10" x14ac:dyDescent="0.3">
      <c r="A846" s="5">
        <v>1002771</v>
      </c>
      <c r="B846" s="4" t="s">
        <v>604</v>
      </c>
      <c r="C846" s="4" t="s">
        <v>613</v>
      </c>
      <c r="D846" s="5">
        <v>14</v>
      </c>
      <c r="E846" s="4" t="s">
        <v>616</v>
      </c>
      <c r="F846" s="5" t="s">
        <v>607</v>
      </c>
      <c r="G846" s="4" t="s">
        <v>608</v>
      </c>
      <c r="H846" s="5" t="s">
        <v>607</v>
      </c>
      <c r="I846" s="5" t="s">
        <v>607</v>
      </c>
      <c r="J846" t="e">
        <f>VLOOKUP(A846,Validación!$F$5386:$H$5397,3,0)</f>
        <v>#N/A</v>
      </c>
    </row>
    <row r="847" spans="1:10" x14ac:dyDescent="0.3">
      <c r="A847" s="5">
        <v>1002772</v>
      </c>
      <c r="B847" s="4" t="s">
        <v>604</v>
      </c>
      <c r="C847" s="4" t="s">
        <v>613</v>
      </c>
      <c r="D847" s="5">
        <v>14</v>
      </c>
      <c r="E847" s="4" t="s">
        <v>616</v>
      </c>
      <c r="F847" s="5" t="s">
        <v>607</v>
      </c>
      <c r="G847" s="4" t="s">
        <v>608</v>
      </c>
      <c r="H847" s="5" t="s">
        <v>607</v>
      </c>
      <c r="I847" s="5" t="s">
        <v>607</v>
      </c>
      <c r="J847" t="e">
        <f>VLOOKUP(A847,Validación!$F$5386:$H$5397,3,0)</f>
        <v>#N/A</v>
      </c>
    </row>
    <row r="848" spans="1:10" x14ac:dyDescent="0.3">
      <c r="A848" s="5">
        <v>1002773</v>
      </c>
      <c r="B848" s="4" t="s">
        <v>604</v>
      </c>
      <c r="C848" s="4" t="s">
        <v>613</v>
      </c>
      <c r="D848" s="5">
        <v>14</v>
      </c>
      <c r="E848" s="4" t="s">
        <v>616</v>
      </c>
      <c r="F848" s="5" t="s">
        <v>607</v>
      </c>
      <c r="G848" s="4" t="s">
        <v>608</v>
      </c>
      <c r="H848" s="5" t="s">
        <v>607</v>
      </c>
      <c r="I848" s="5" t="s">
        <v>607</v>
      </c>
      <c r="J848" t="e">
        <f>VLOOKUP(A848,Validación!$F$5386:$H$5397,3,0)</f>
        <v>#N/A</v>
      </c>
    </row>
    <row r="849" spans="1:10" x14ac:dyDescent="0.3">
      <c r="A849" s="5">
        <v>1003157</v>
      </c>
      <c r="B849" s="4" t="s">
        <v>604</v>
      </c>
      <c r="C849" s="4" t="s">
        <v>613</v>
      </c>
      <c r="D849" s="5">
        <v>14</v>
      </c>
      <c r="E849" s="4" t="s">
        <v>616</v>
      </c>
      <c r="F849" s="5" t="s">
        <v>607</v>
      </c>
      <c r="G849" s="4" t="s">
        <v>609</v>
      </c>
      <c r="H849" s="5" t="s">
        <v>607</v>
      </c>
      <c r="I849" s="5" t="s">
        <v>607</v>
      </c>
      <c r="J849" t="e">
        <f>VLOOKUP(A849,Validación!$F$5386:$H$5397,3,0)</f>
        <v>#N/A</v>
      </c>
    </row>
    <row r="850" spans="1:10" x14ac:dyDescent="0.3">
      <c r="A850" s="5">
        <v>1003158</v>
      </c>
      <c r="B850" s="4" t="s">
        <v>604</v>
      </c>
      <c r="C850" s="4" t="s">
        <v>613</v>
      </c>
      <c r="D850" s="5">
        <v>14</v>
      </c>
      <c r="E850" s="4" t="s">
        <v>616</v>
      </c>
      <c r="F850" s="5" t="s">
        <v>607</v>
      </c>
      <c r="G850" s="4" t="s">
        <v>609</v>
      </c>
      <c r="H850" s="5" t="s">
        <v>607</v>
      </c>
      <c r="I850" s="5" t="s">
        <v>607</v>
      </c>
      <c r="J850" t="e">
        <f>VLOOKUP(A850,Validación!$F$5386:$H$5397,3,0)</f>
        <v>#N/A</v>
      </c>
    </row>
    <row r="851" spans="1:10" x14ac:dyDescent="0.3">
      <c r="A851" s="5">
        <v>1003159</v>
      </c>
      <c r="B851" s="4" t="s">
        <v>604</v>
      </c>
      <c r="C851" s="4" t="s">
        <v>613</v>
      </c>
      <c r="D851" s="5">
        <v>14</v>
      </c>
      <c r="E851" s="4" t="s">
        <v>616</v>
      </c>
      <c r="F851" s="5" t="s">
        <v>607</v>
      </c>
      <c r="G851" s="4" t="s">
        <v>609</v>
      </c>
      <c r="H851" s="5" t="s">
        <v>607</v>
      </c>
      <c r="I851" s="5" t="s">
        <v>607</v>
      </c>
      <c r="J851" t="e">
        <f>VLOOKUP(A851,Validación!$F$5386:$H$5397,3,0)</f>
        <v>#N/A</v>
      </c>
    </row>
    <row r="852" spans="1:10" x14ac:dyDescent="0.3">
      <c r="A852" s="5">
        <v>1003160</v>
      </c>
      <c r="B852" s="4" t="s">
        <v>604</v>
      </c>
      <c r="C852" s="4" t="s">
        <v>613</v>
      </c>
      <c r="D852" s="5">
        <v>14</v>
      </c>
      <c r="E852" s="4" t="s">
        <v>616</v>
      </c>
      <c r="F852" s="5" t="s">
        <v>607</v>
      </c>
      <c r="G852" s="4" t="s">
        <v>609</v>
      </c>
      <c r="H852" s="5" t="s">
        <v>607</v>
      </c>
      <c r="I852" s="5" t="s">
        <v>607</v>
      </c>
      <c r="J852" t="e">
        <f>VLOOKUP(A852,Validación!$F$5386:$H$5397,3,0)</f>
        <v>#N/A</v>
      </c>
    </row>
    <row r="853" spans="1:10" x14ac:dyDescent="0.3">
      <c r="A853" s="5">
        <v>1003161</v>
      </c>
      <c r="B853" s="4" t="s">
        <v>604</v>
      </c>
      <c r="C853" s="4" t="s">
        <v>613</v>
      </c>
      <c r="D853" s="5">
        <v>14</v>
      </c>
      <c r="E853" s="4" t="s">
        <v>616</v>
      </c>
      <c r="F853" s="5" t="s">
        <v>607</v>
      </c>
      <c r="G853" s="4" t="s">
        <v>609</v>
      </c>
      <c r="H853" s="5" t="s">
        <v>607</v>
      </c>
      <c r="I853" s="5" t="s">
        <v>607</v>
      </c>
      <c r="J853" t="e">
        <f>VLOOKUP(A853,Validación!$F$5386:$H$5397,3,0)</f>
        <v>#N/A</v>
      </c>
    </row>
    <row r="854" spans="1:10" x14ac:dyDescent="0.3">
      <c r="A854" s="5">
        <v>1003996</v>
      </c>
      <c r="B854" s="4" t="s">
        <v>604</v>
      </c>
      <c r="C854" s="4" t="s">
        <v>613</v>
      </c>
      <c r="D854" s="5">
        <v>14</v>
      </c>
      <c r="E854" s="4" t="s">
        <v>616</v>
      </c>
      <c r="F854" s="5" t="s">
        <v>607</v>
      </c>
      <c r="G854" s="4" t="s">
        <v>609</v>
      </c>
      <c r="H854" s="5" t="s">
        <v>607</v>
      </c>
      <c r="I854" s="5" t="s">
        <v>607</v>
      </c>
      <c r="J854" t="e">
        <f>VLOOKUP(A854,Validación!$F$5386:$H$5397,3,0)</f>
        <v>#N/A</v>
      </c>
    </row>
    <row r="855" spans="1:10" x14ac:dyDescent="0.3">
      <c r="A855" s="5">
        <v>1003997</v>
      </c>
      <c r="B855" s="4" t="s">
        <v>604</v>
      </c>
      <c r="C855" s="4" t="s">
        <v>613</v>
      </c>
      <c r="D855" s="5">
        <v>14</v>
      </c>
      <c r="E855" s="4" t="s">
        <v>616</v>
      </c>
      <c r="F855" s="5" t="s">
        <v>607</v>
      </c>
      <c r="G855" s="4" t="s">
        <v>609</v>
      </c>
      <c r="H855" s="5" t="s">
        <v>607</v>
      </c>
      <c r="I855" s="5" t="s">
        <v>607</v>
      </c>
      <c r="J855" t="e">
        <f>VLOOKUP(A855,Validación!$F$5386:$H$5397,3,0)</f>
        <v>#N/A</v>
      </c>
    </row>
    <row r="856" spans="1:10" x14ac:dyDescent="0.3">
      <c r="A856" s="5">
        <v>1003998</v>
      </c>
      <c r="B856" s="4" t="s">
        <v>604</v>
      </c>
      <c r="C856" s="4" t="s">
        <v>613</v>
      </c>
      <c r="D856" s="5">
        <v>14</v>
      </c>
      <c r="E856" s="4" t="s">
        <v>616</v>
      </c>
      <c r="F856" s="5" t="s">
        <v>607</v>
      </c>
      <c r="G856" s="4" t="s">
        <v>609</v>
      </c>
      <c r="H856" s="5" t="s">
        <v>607</v>
      </c>
      <c r="I856" s="5" t="s">
        <v>607</v>
      </c>
      <c r="J856" t="e">
        <f>VLOOKUP(A856,Validación!$F$5386:$H$5397,3,0)</f>
        <v>#N/A</v>
      </c>
    </row>
    <row r="857" spans="1:10" x14ac:dyDescent="0.3">
      <c r="A857" s="5">
        <v>1003999</v>
      </c>
      <c r="B857" s="4" t="s">
        <v>604</v>
      </c>
      <c r="C857" s="4" t="s">
        <v>613</v>
      </c>
      <c r="D857" s="5">
        <v>14</v>
      </c>
      <c r="E857" s="4" t="s">
        <v>616</v>
      </c>
      <c r="F857" s="5" t="s">
        <v>607</v>
      </c>
      <c r="G857" s="4" t="s">
        <v>609</v>
      </c>
      <c r="H857" s="5" t="s">
        <v>607</v>
      </c>
      <c r="I857" s="5" t="s">
        <v>607</v>
      </c>
      <c r="J857" t="e">
        <f>VLOOKUP(A857,Validación!$F$5386:$H$5397,3,0)</f>
        <v>#N/A</v>
      </c>
    </row>
    <row r="858" spans="1:10" x14ac:dyDescent="0.3">
      <c r="A858" s="5">
        <v>1004000</v>
      </c>
      <c r="B858" s="4" t="s">
        <v>604</v>
      </c>
      <c r="C858" s="4" t="s">
        <v>613</v>
      </c>
      <c r="D858" s="5">
        <v>14</v>
      </c>
      <c r="E858" s="4" t="s">
        <v>616</v>
      </c>
      <c r="F858" s="5" t="s">
        <v>607</v>
      </c>
      <c r="G858" s="4" t="s">
        <v>609</v>
      </c>
      <c r="H858" s="5" t="s">
        <v>607</v>
      </c>
      <c r="I858" s="5" t="s">
        <v>607</v>
      </c>
      <c r="J858" t="e">
        <f>VLOOKUP(A858,Validación!$F$5386:$H$5397,3,0)</f>
        <v>#N/A</v>
      </c>
    </row>
    <row r="859" spans="1:10" x14ac:dyDescent="0.3">
      <c r="A859" s="5">
        <v>1004001</v>
      </c>
      <c r="B859" s="4" t="s">
        <v>604</v>
      </c>
      <c r="C859" s="4" t="s">
        <v>613</v>
      </c>
      <c r="D859" s="5">
        <v>14</v>
      </c>
      <c r="E859" s="4" t="s">
        <v>616</v>
      </c>
      <c r="F859" s="5" t="s">
        <v>607</v>
      </c>
      <c r="G859" s="4" t="s">
        <v>609</v>
      </c>
      <c r="H859" s="5" t="s">
        <v>607</v>
      </c>
      <c r="I859" s="5" t="s">
        <v>607</v>
      </c>
      <c r="J859" t="e">
        <f>VLOOKUP(A859,Validación!$F$5386:$H$5397,3,0)</f>
        <v>#N/A</v>
      </c>
    </row>
    <row r="860" spans="1:10" x14ac:dyDescent="0.3">
      <c r="A860" s="5">
        <v>1004913</v>
      </c>
      <c r="B860" s="4" t="s">
        <v>604</v>
      </c>
      <c r="C860" s="4" t="s">
        <v>613</v>
      </c>
      <c r="D860" s="5">
        <v>14</v>
      </c>
      <c r="E860" s="4" t="s">
        <v>616</v>
      </c>
      <c r="F860" s="5" t="s">
        <v>607</v>
      </c>
      <c r="G860" s="4" t="s">
        <v>609</v>
      </c>
      <c r="H860" s="5" t="s">
        <v>607</v>
      </c>
      <c r="I860" s="5" t="s">
        <v>607</v>
      </c>
      <c r="J860" t="e">
        <f>VLOOKUP(A860,Validación!$F$5386:$H$5397,3,0)</f>
        <v>#N/A</v>
      </c>
    </row>
    <row r="861" spans="1:10" x14ac:dyDescent="0.3">
      <c r="A861" s="5">
        <v>1004914</v>
      </c>
      <c r="B861" s="4" t="s">
        <v>604</v>
      </c>
      <c r="C861" s="4" t="s">
        <v>613</v>
      </c>
      <c r="D861" s="5">
        <v>14</v>
      </c>
      <c r="E861" s="4" t="s">
        <v>616</v>
      </c>
      <c r="F861" s="5" t="s">
        <v>607</v>
      </c>
      <c r="G861" s="4" t="s">
        <v>609</v>
      </c>
      <c r="H861" s="5" t="s">
        <v>607</v>
      </c>
      <c r="I861" s="5" t="s">
        <v>607</v>
      </c>
      <c r="J861" t="e">
        <f>VLOOKUP(A861,Validación!$F$5386:$H$5397,3,0)</f>
        <v>#N/A</v>
      </c>
    </row>
    <row r="862" spans="1:10" x14ac:dyDescent="0.3">
      <c r="A862" s="5">
        <v>1004915</v>
      </c>
      <c r="B862" s="4" t="s">
        <v>604</v>
      </c>
      <c r="C862" s="4" t="s">
        <v>613</v>
      </c>
      <c r="D862" s="5">
        <v>14</v>
      </c>
      <c r="E862" s="4" t="s">
        <v>616</v>
      </c>
      <c r="F862" s="5" t="s">
        <v>607</v>
      </c>
      <c r="G862" s="4" t="s">
        <v>609</v>
      </c>
      <c r="H862" s="5" t="s">
        <v>607</v>
      </c>
      <c r="I862" s="5" t="s">
        <v>607</v>
      </c>
      <c r="J862" t="e">
        <f>VLOOKUP(A862,Validación!$F$5386:$H$5397,3,0)</f>
        <v>#N/A</v>
      </c>
    </row>
    <row r="863" spans="1:10" x14ac:dyDescent="0.3">
      <c r="A863" s="5">
        <v>1004916</v>
      </c>
      <c r="B863" s="4" t="s">
        <v>604</v>
      </c>
      <c r="C863" s="4" t="s">
        <v>613</v>
      </c>
      <c r="D863" s="5">
        <v>14</v>
      </c>
      <c r="E863" s="4" t="s">
        <v>616</v>
      </c>
      <c r="F863" s="5" t="s">
        <v>607</v>
      </c>
      <c r="G863" s="4" t="s">
        <v>609</v>
      </c>
      <c r="H863" s="5" t="s">
        <v>607</v>
      </c>
      <c r="I863" s="5" t="s">
        <v>607</v>
      </c>
      <c r="J863" t="e">
        <f>VLOOKUP(A863,Validación!$F$5386:$H$5397,3,0)</f>
        <v>#N/A</v>
      </c>
    </row>
    <row r="864" spans="1:10" x14ac:dyDescent="0.3">
      <c r="A864" s="5">
        <v>1004971</v>
      </c>
      <c r="B864" s="4" t="s">
        <v>604</v>
      </c>
      <c r="C864" s="4" t="s">
        <v>613</v>
      </c>
      <c r="D864" s="5">
        <v>14</v>
      </c>
      <c r="E864" s="4" t="s">
        <v>616</v>
      </c>
      <c r="F864" s="5" t="s">
        <v>607</v>
      </c>
      <c r="G864" s="4" t="s">
        <v>609</v>
      </c>
      <c r="H864" s="5" t="s">
        <v>607</v>
      </c>
      <c r="I864" s="5" t="s">
        <v>607</v>
      </c>
      <c r="J864" t="e">
        <f>VLOOKUP(A864,Validación!$F$5386:$H$5397,3,0)</f>
        <v>#N/A</v>
      </c>
    </row>
    <row r="865" spans="1:10" x14ac:dyDescent="0.3">
      <c r="A865" s="5">
        <v>1004972</v>
      </c>
      <c r="B865" s="4" t="s">
        <v>604</v>
      </c>
      <c r="C865" s="4" t="s">
        <v>613</v>
      </c>
      <c r="D865" s="5">
        <v>14</v>
      </c>
      <c r="E865" s="4" t="s">
        <v>616</v>
      </c>
      <c r="F865" s="5" t="s">
        <v>607</v>
      </c>
      <c r="G865" s="4" t="s">
        <v>609</v>
      </c>
      <c r="H865" s="5" t="s">
        <v>607</v>
      </c>
      <c r="I865" s="5" t="s">
        <v>607</v>
      </c>
      <c r="J865" t="e">
        <f>VLOOKUP(A865,Validación!$F$5386:$H$5397,3,0)</f>
        <v>#N/A</v>
      </c>
    </row>
    <row r="866" spans="1:10" x14ac:dyDescent="0.3">
      <c r="A866" s="5">
        <v>1004973</v>
      </c>
      <c r="B866" s="4" t="s">
        <v>604</v>
      </c>
      <c r="C866" s="4" t="s">
        <v>613</v>
      </c>
      <c r="D866" s="5">
        <v>14</v>
      </c>
      <c r="E866" s="4" t="s">
        <v>616</v>
      </c>
      <c r="F866" s="5" t="s">
        <v>607</v>
      </c>
      <c r="G866" s="4" t="s">
        <v>609</v>
      </c>
      <c r="H866" s="5" t="s">
        <v>607</v>
      </c>
      <c r="I866" s="5" t="s">
        <v>607</v>
      </c>
      <c r="J866" t="e">
        <f>VLOOKUP(A866,Validación!$F$5386:$H$5397,3,0)</f>
        <v>#N/A</v>
      </c>
    </row>
    <row r="867" spans="1:10" x14ac:dyDescent="0.3">
      <c r="A867" s="5">
        <v>1004974</v>
      </c>
      <c r="B867" s="4" t="s">
        <v>604</v>
      </c>
      <c r="C867" s="4" t="s">
        <v>613</v>
      </c>
      <c r="D867" s="5">
        <v>14</v>
      </c>
      <c r="E867" s="4" t="s">
        <v>616</v>
      </c>
      <c r="F867" s="5" t="s">
        <v>607</v>
      </c>
      <c r="G867" s="4" t="s">
        <v>609</v>
      </c>
      <c r="H867" s="5" t="s">
        <v>607</v>
      </c>
      <c r="I867" s="5" t="s">
        <v>607</v>
      </c>
      <c r="J867" t="e">
        <f>VLOOKUP(A867,Validación!$F$5386:$H$5397,3,0)</f>
        <v>#N/A</v>
      </c>
    </row>
    <row r="868" spans="1:10" x14ac:dyDescent="0.3">
      <c r="A868" s="5">
        <v>1005001</v>
      </c>
      <c r="B868" s="4" t="s">
        <v>604</v>
      </c>
      <c r="C868" s="4" t="s">
        <v>613</v>
      </c>
      <c r="D868" s="5">
        <v>14</v>
      </c>
      <c r="E868" s="4" t="s">
        <v>616</v>
      </c>
      <c r="F868" s="5" t="s">
        <v>607</v>
      </c>
      <c r="G868" s="4" t="s">
        <v>609</v>
      </c>
      <c r="H868" s="5" t="s">
        <v>607</v>
      </c>
      <c r="I868" s="5" t="s">
        <v>607</v>
      </c>
      <c r="J868" t="e">
        <f>VLOOKUP(A868,Validación!$F$5386:$H$5397,3,0)</f>
        <v>#N/A</v>
      </c>
    </row>
    <row r="869" spans="1:10" x14ac:dyDescent="0.3">
      <c r="A869" s="5">
        <v>1005002</v>
      </c>
      <c r="B869" s="4" t="s">
        <v>604</v>
      </c>
      <c r="C869" s="4" t="s">
        <v>613</v>
      </c>
      <c r="D869" s="5">
        <v>14</v>
      </c>
      <c r="E869" s="4" t="s">
        <v>616</v>
      </c>
      <c r="F869" s="5" t="s">
        <v>607</v>
      </c>
      <c r="G869" s="4" t="s">
        <v>609</v>
      </c>
      <c r="H869" s="5" t="s">
        <v>607</v>
      </c>
      <c r="I869" s="5" t="s">
        <v>607</v>
      </c>
      <c r="J869" t="e">
        <f>VLOOKUP(A869,Validación!$F$5386:$H$5397,3,0)</f>
        <v>#N/A</v>
      </c>
    </row>
    <row r="870" spans="1:10" x14ac:dyDescent="0.3">
      <c r="A870" s="5">
        <v>1005003</v>
      </c>
      <c r="B870" s="4" t="s">
        <v>604</v>
      </c>
      <c r="C870" s="4" t="s">
        <v>613</v>
      </c>
      <c r="D870" s="5">
        <v>14</v>
      </c>
      <c r="E870" s="4" t="s">
        <v>616</v>
      </c>
      <c r="F870" s="5" t="s">
        <v>607</v>
      </c>
      <c r="G870" s="4" t="s">
        <v>609</v>
      </c>
      <c r="H870" s="5" t="s">
        <v>607</v>
      </c>
      <c r="I870" s="5" t="s">
        <v>607</v>
      </c>
      <c r="J870" t="e">
        <f>VLOOKUP(A870,Validación!$F$5386:$H$5397,3,0)</f>
        <v>#N/A</v>
      </c>
    </row>
    <row r="871" spans="1:10" x14ac:dyDescent="0.3">
      <c r="A871" s="5">
        <v>1005004</v>
      </c>
      <c r="B871" s="4" t="s">
        <v>604</v>
      </c>
      <c r="C871" s="4" t="s">
        <v>613</v>
      </c>
      <c r="D871" s="5">
        <v>14</v>
      </c>
      <c r="E871" s="4" t="s">
        <v>616</v>
      </c>
      <c r="F871" s="5" t="s">
        <v>607</v>
      </c>
      <c r="G871" s="4" t="s">
        <v>609</v>
      </c>
      <c r="H871" s="5" t="s">
        <v>607</v>
      </c>
      <c r="I871" s="5" t="s">
        <v>607</v>
      </c>
      <c r="J871" t="e">
        <f>VLOOKUP(A871,Validación!$F$5386:$H$5397,3,0)</f>
        <v>#N/A</v>
      </c>
    </row>
    <row r="872" spans="1:10" x14ac:dyDescent="0.3">
      <c r="A872" s="5">
        <v>1005005</v>
      </c>
      <c r="B872" s="4" t="s">
        <v>604</v>
      </c>
      <c r="C872" s="4" t="s">
        <v>613</v>
      </c>
      <c r="D872" s="5">
        <v>14</v>
      </c>
      <c r="E872" s="4" t="s">
        <v>616</v>
      </c>
      <c r="F872" s="5" t="s">
        <v>607</v>
      </c>
      <c r="G872" s="4" t="s">
        <v>609</v>
      </c>
      <c r="H872" s="5" t="s">
        <v>607</v>
      </c>
      <c r="I872" s="5" t="s">
        <v>607</v>
      </c>
      <c r="J872" t="e">
        <f>VLOOKUP(A872,Validación!$F$5386:$H$5397,3,0)</f>
        <v>#N/A</v>
      </c>
    </row>
    <row r="873" spans="1:10" x14ac:dyDescent="0.3">
      <c r="A873" s="5">
        <v>1005006</v>
      </c>
      <c r="B873" s="4" t="s">
        <v>604</v>
      </c>
      <c r="C873" s="4" t="s">
        <v>613</v>
      </c>
      <c r="D873" s="5">
        <v>14</v>
      </c>
      <c r="E873" s="4" t="s">
        <v>616</v>
      </c>
      <c r="F873" s="5" t="s">
        <v>607</v>
      </c>
      <c r="G873" s="4" t="s">
        <v>609</v>
      </c>
      <c r="H873" s="5" t="s">
        <v>607</v>
      </c>
      <c r="I873" s="5" t="s">
        <v>607</v>
      </c>
      <c r="J873" t="e">
        <f>VLOOKUP(A873,Validación!$F$5386:$H$5397,3,0)</f>
        <v>#N/A</v>
      </c>
    </row>
    <row r="874" spans="1:10" x14ac:dyDescent="0.3">
      <c r="A874" s="5">
        <v>1005007</v>
      </c>
      <c r="B874" s="4" t="s">
        <v>604</v>
      </c>
      <c r="C874" s="4" t="s">
        <v>613</v>
      </c>
      <c r="D874" s="5">
        <v>14</v>
      </c>
      <c r="E874" s="4" t="s">
        <v>616</v>
      </c>
      <c r="F874" s="5" t="s">
        <v>607</v>
      </c>
      <c r="G874" s="4" t="s">
        <v>609</v>
      </c>
      <c r="H874" s="5" t="s">
        <v>607</v>
      </c>
      <c r="I874" s="5" t="s">
        <v>607</v>
      </c>
      <c r="J874" t="e">
        <f>VLOOKUP(A874,Validación!$F$5386:$H$5397,3,0)</f>
        <v>#N/A</v>
      </c>
    </row>
    <row r="875" spans="1:10" x14ac:dyDescent="0.3">
      <c r="A875" s="5">
        <v>1005008</v>
      </c>
      <c r="B875" s="4" t="s">
        <v>604</v>
      </c>
      <c r="C875" s="4" t="s">
        <v>613</v>
      </c>
      <c r="D875" s="5">
        <v>14</v>
      </c>
      <c r="E875" s="4" t="s">
        <v>616</v>
      </c>
      <c r="F875" s="5" t="s">
        <v>607</v>
      </c>
      <c r="G875" s="4" t="s">
        <v>609</v>
      </c>
      <c r="H875" s="5" t="s">
        <v>607</v>
      </c>
      <c r="I875" s="5" t="s">
        <v>607</v>
      </c>
      <c r="J875" t="e">
        <f>VLOOKUP(A875,Validación!$F$5386:$H$5397,3,0)</f>
        <v>#N/A</v>
      </c>
    </row>
    <row r="876" spans="1:10" x14ac:dyDescent="0.3">
      <c r="A876" s="5">
        <v>1005009</v>
      </c>
      <c r="B876" s="4" t="s">
        <v>604</v>
      </c>
      <c r="C876" s="4" t="s">
        <v>613</v>
      </c>
      <c r="D876" s="5">
        <v>14</v>
      </c>
      <c r="E876" s="4" t="s">
        <v>616</v>
      </c>
      <c r="F876" s="5" t="s">
        <v>607</v>
      </c>
      <c r="G876" s="4" t="s">
        <v>609</v>
      </c>
      <c r="H876" s="5" t="s">
        <v>607</v>
      </c>
      <c r="I876" s="5" t="s">
        <v>607</v>
      </c>
      <c r="J876" t="e">
        <f>VLOOKUP(A876,Validación!$F$5386:$H$5397,3,0)</f>
        <v>#N/A</v>
      </c>
    </row>
    <row r="877" spans="1:10" x14ac:dyDescent="0.3">
      <c r="A877" s="5">
        <v>1005010</v>
      </c>
      <c r="B877" s="4" t="s">
        <v>604</v>
      </c>
      <c r="C877" s="4" t="s">
        <v>613</v>
      </c>
      <c r="D877" s="5">
        <v>14</v>
      </c>
      <c r="E877" s="4" t="s">
        <v>616</v>
      </c>
      <c r="F877" s="5" t="s">
        <v>607</v>
      </c>
      <c r="G877" s="4" t="s">
        <v>609</v>
      </c>
      <c r="H877" s="5" t="s">
        <v>607</v>
      </c>
      <c r="I877" s="5" t="s">
        <v>607</v>
      </c>
      <c r="J877" t="e">
        <f>VLOOKUP(A877,Validación!$F$5386:$H$5397,3,0)</f>
        <v>#N/A</v>
      </c>
    </row>
    <row r="878" spans="1:10" x14ac:dyDescent="0.3">
      <c r="A878" s="5">
        <v>1005011</v>
      </c>
      <c r="B878" s="4" t="s">
        <v>604</v>
      </c>
      <c r="C878" s="4" t="s">
        <v>613</v>
      </c>
      <c r="D878" s="5">
        <v>14</v>
      </c>
      <c r="E878" s="4" t="s">
        <v>616</v>
      </c>
      <c r="F878" s="5" t="s">
        <v>607</v>
      </c>
      <c r="G878" s="4" t="s">
        <v>609</v>
      </c>
      <c r="H878" s="5" t="s">
        <v>607</v>
      </c>
      <c r="I878" s="5" t="s">
        <v>607</v>
      </c>
      <c r="J878" t="e">
        <f>VLOOKUP(A878,Validación!$F$5386:$H$5397,3,0)</f>
        <v>#N/A</v>
      </c>
    </row>
    <row r="879" spans="1:10" x14ac:dyDescent="0.3">
      <c r="A879" s="5">
        <v>1005012</v>
      </c>
      <c r="B879" s="4" t="s">
        <v>604</v>
      </c>
      <c r="C879" s="4" t="s">
        <v>613</v>
      </c>
      <c r="D879" s="5">
        <v>14</v>
      </c>
      <c r="E879" s="4" t="s">
        <v>616</v>
      </c>
      <c r="F879" s="5" t="s">
        <v>607</v>
      </c>
      <c r="G879" s="4" t="s">
        <v>609</v>
      </c>
      <c r="H879" s="5" t="s">
        <v>607</v>
      </c>
      <c r="I879" s="5" t="s">
        <v>607</v>
      </c>
      <c r="J879" t="e">
        <f>VLOOKUP(A879,Validación!$F$5386:$H$5397,3,0)</f>
        <v>#N/A</v>
      </c>
    </row>
    <row r="880" spans="1:10" x14ac:dyDescent="0.3">
      <c r="A880" s="5">
        <v>1005357</v>
      </c>
      <c r="B880" s="4" t="s">
        <v>604</v>
      </c>
      <c r="C880" s="4" t="s">
        <v>613</v>
      </c>
      <c r="D880" s="5">
        <v>14</v>
      </c>
      <c r="E880" s="4" t="s">
        <v>616</v>
      </c>
      <c r="F880" s="5" t="s">
        <v>607</v>
      </c>
      <c r="G880" s="4" t="s">
        <v>609</v>
      </c>
      <c r="H880" s="5" t="s">
        <v>607</v>
      </c>
      <c r="I880" s="5" t="s">
        <v>607</v>
      </c>
      <c r="J880" t="e">
        <f>VLOOKUP(A880,Validación!$F$5386:$H$5397,3,0)</f>
        <v>#N/A</v>
      </c>
    </row>
    <row r="881" spans="1:10" x14ac:dyDescent="0.3">
      <c r="A881" s="5">
        <v>1005387</v>
      </c>
      <c r="B881" s="4" t="s">
        <v>604</v>
      </c>
      <c r="C881" s="4" t="s">
        <v>613</v>
      </c>
      <c r="D881" s="5">
        <v>14</v>
      </c>
      <c r="E881" s="4" t="s">
        <v>616</v>
      </c>
      <c r="F881" s="5" t="s">
        <v>607</v>
      </c>
      <c r="G881" s="4" t="s">
        <v>609</v>
      </c>
      <c r="H881" s="5" t="s">
        <v>607</v>
      </c>
      <c r="I881" s="5" t="s">
        <v>607</v>
      </c>
      <c r="J881" t="e">
        <f>VLOOKUP(A881,Validación!$F$5386:$H$5397,3,0)</f>
        <v>#N/A</v>
      </c>
    </row>
    <row r="882" spans="1:10" x14ac:dyDescent="0.3">
      <c r="A882" s="5">
        <v>1005407</v>
      </c>
      <c r="B882" s="4" t="s">
        <v>604</v>
      </c>
      <c r="C882" s="4" t="s">
        <v>613</v>
      </c>
      <c r="D882" s="5">
        <v>14</v>
      </c>
      <c r="E882" s="4" t="s">
        <v>616</v>
      </c>
      <c r="F882" s="5" t="s">
        <v>607</v>
      </c>
      <c r="G882" s="4" t="s">
        <v>609</v>
      </c>
      <c r="H882" s="5" t="s">
        <v>607</v>
      </c>
      <c r="I882" s="5" t="s">
        <v>607</v>
      </c>
      <c r="J882" t="e">
        <f>VLOOKUP(A882,Validación!$F$5386:$H$5397,3,0)</f>
        <v>#N/A</v>
      </c>
    </row>
    <row r="883" spans="1:10" x14ac:dyDescent="0.3">
      <c r="A883" s="5">
        <v>1005408</v>
      </c>
      <c r="B883" s="4" t="s">
        <v>604</v>
      </c>
      <c r="C883" s="4" t="s">
        <v>613</v>
      </c>
      <c r="D883" s="5">
        <v>14</v>
      </c>
      <c r="E883" s="4" t="s">
        <v>616</v>
      </c>
      <c r="F883" s="5" t="s">
        <v>607</v>
      </c>
      <c r="G883" s="4" t="s">
        <v>609</v>
      </c>
      <c r="H883" s="5" t="s">
        <v>607</v>
      </c>
      <c r="I883" s="5" t="s">
        <v>607</v>
      </c>
      <c r="J883" t="e">
        <f>VLOOKUP(A883,Validación!$F$5386:$H$5397,3,0)</f>
        <v>#N/A</v>
      </c>
    </row>
    <row r="884" spans="1:10" x14ac:dyDescent="0.3">
      <c r="A884" s="5">
        <v>1005410</v>
      </c>
      <c r="B884" s="4" t="s">
        <v>604</v>
      </c>
      <c r="C884" s="4" t="s">
        <v>613</v>
      </c>
      <c r="D884" s="5">
        <v>14</v>
      </c>
      <c r="E884" s="4" t="s">
        <v>616</v>
      </c>
      <c r="F884" s="5" t="s">
        <v>607</v>
      </c>
      <c r="G884" s="4" t="s">
        <v>609</v>
      </c>
      <c r="H884" s="5" t="s">
        <v>607</v>
      </c>
      <c r="I884" s="5" t="s">
        <v>607</v>
      </c>
      <c r="J884" t="e">
        <f>VLOOKUP(A884,Validación!$F$5386:$H$5397,3,0)</f>
        <v>#N/A</v>
      </c>
    </row>
    <row r="885" spans="1:10" x14ac:dyDescent="0.3">
      <c r="A885" s="5">
        <v>1005412</v>
      </c>
      <c r="B885" s="4" t="s">
        <v>604</v>
      </c>
      <c r="C885" s="4" t="s">
        <v>613</v>
      </c>
      <c r="D885" s="5">
        <v>14</v>
      </c>
      <c r="E885" s="4" t="s">
        <v>616</v>
      </c>
      <c r="F885" s="5" t="s">
        <v>607</v>
      </c>
      <c r="G885" s="4" t="s">
        <v>609</v>
      </c>
      <c r="H885" s="5" t="s">
        <v>607</v>
      </c>
      <c r="I885" s="5" t="s">
        <v>607</v>
      </c>
      <c r="J885" t="e">
        <f>VLOOKUP(A885,Validación!$F$5386:$H$5397,3,0)</f>
        <v>#N/A</v>
      </c>
    </row>
    <row r="886" spans="1:10" x14ac:dyDescent="0.3">
      <c r="A886" s="5">
        <v>1005810</v>
      </c>
      <c r="B886" s="4" t="s">
        <v>604</v>
      </c>
      <c r="C886" s="4" t="s">
        <v>613</v>
      </c>
      <c r="D886" s="5">
        <v>14</v>
      </c>
      <c r="E886" s="4" t="s">
        <v>616</v>
      </c>
      <c r="F886" s="5" t="s">
        <v>607</v>
      </c>
      <c r="G886" s="4" t="s">
        <v>609</v>
      </c>
      <c r="H886" s="5" t="s">
        <v>607</v>
      </c>
      <c r="I886" s="5" t="s">
        <v>607</v>
      </c>
      <c r="J886" t="e">
        <f>VLOOKUP(A886,Validación!$F$5386:$H$5397,3,0)</f>
        <v>#N/A</v>
      </c>
    </row>
    <row r="887" spans="1:10" x14ac:dyDescent="0.3">
      <c r="A887" s="5">
        <v>1006059</v>
      </c>
      <c r="B887" s="4" t="s">
        <v>604</v>
      </c>
      <c r="C887" s="4" t="s">
        <v>613</v>
      </c>
      <c r="D887" s="5">
        <v>14</v>
      </c>
      <c r="E887" s="4" t="s">
        <v>616</v>
      </c>
      <c r="F887" s="5" t="s">
        <v>607</v>
      </c>
      <c r="G887" s="4" t="s">
        <v>609</v>
      </c>
      <c r="H887" s="5" t="s">
        <v>607</v>
      </c>
      <c r="I887" s="5" t="s">
        <v>607</v>
      </c>
      <c r="J887" t="e">
        <f>VLOOKUP(A887,Validación!$F$5386:$H$5397,3,0)</f>
        <v>#N/A</v>
      </c>
    </row>
    <row r="888" spans="1:10" x14ac:dyDescent="0.3">
      <c r="A888" s="5">
        <v>1006082</v>
      </c>
      <c r="B888" s="4" t="s">
        <v>604</v>
      </c>
      <c r="C888" s="4" t="s">
        <v>613</v>
      </c>
      <c r="D888" s="5">
        <v>14</v>
      </c>
      <c r="E888" s="4" t="s">
        <v>616</v>
      </c>
      <c r="F888" s="5" t="s">
        <v>607</v>
      </c>
      <c r="G888" s="4" t="s">
        <v>609</v>
      </c>
      <c r="H888" s="5" t="s">
        <v>607</v>
      </c>
      <c r="I888" s="5" t="s">
        <v>607</v>
      </c>
      <c r="J888" t="e">
        <f>VLOOKUP(A888,Validación!$F$5386:$H$5397,3,0)</f>
        <v>#N/A</v>
      </c>
    </row>
    <row r="889" spans="1:10" x14ac:dyDescent="0.3">
      <c r="A889" s="5">
        <v>1006866</v>
      </c>
      <c r="B889" s="4" t="s">
        <v>604</v>
      </c>
      <c r="C889" s="4" t="s">
        <v>613</v>
      </c>
      <c r="D889" s="5">
        <v>14</v>
      </c>
      <c r="E889" s="4" t="s">
        <v>616</v>
      </c>
      <c r="F889" s="5" t="s">
        <v>607</v>
      </c>
      <c r="G889" s="4" t="s">
        <v>609</v>
      </c>
      <c r="H889" s="5" t="s">
        <v>607</v>
      </c>
      <c r="I889" s="5" t="s">
        <v>607</v>
      </c>
      <c r="J889" t="e">
        <f>VLOOKUP(A889,Validación!$F$5386:$H$5397,3,0)</f>
        <v>#N/A</v>
      </c>
    </row>
    <row r="890" spans="1:10" x14ac:dyDescent="0.3">
      <c r="A890" s="5">
        <v>1006867</v>
      </c>
      <c r="B890" s="4" t="s">
        <v>604</v>
      </c>
      <c r="C890" s="4" t="s">
        <v>613</v>
      </c>
      <c r="D890" s="5">
        <v>14</v>
      </c>
      <c r="E890" s="4" t="s">
        <v>616</v>
      </c>
      <c r="F890" s="5" t="s">
        <v>607</v>
      </c>
      <c r="G890" s="4" t="s">
        <v>609</v>
      </c>
      <c r="H890" s="5" t="s">
        <v>607</v>
      </c>
      <c r="I890" s="5" t="s">
        <v>607</v>
      </c>
      <c r="J890" t="e">
        <f>VLOOKUP(A890,Validación!$F$5386:$H$5397,3,0)</f>
        <v>#N/A</v>
      </c>
    </row>
    <row r="891" spans="1:10" x14ac:dyDescent="0.3">
      <c r="A891" s="5">
        <v>1007261</v>
      </c>
      <c r="B891" s="4" t="s">
        <v>604</v>
      </c>
      <c r="C891" s="4" t="s">
        <v>613</v>
      </c>
      <c r="D891" s="5">
        <v>14</v>
      </c>
      <c r="E891" s="4" t="s">
        <v>616</v>
      </c>
      <c r="F891" s="5" t="s">
        <v>607</v>
      </c>
      <c r="G891" s="4" t="s">
        <v>609</v>
      </c>
      <c r="H891" s="5" t="s">
        <v>607</v>
      </c>
      <c r="I891" s="5" t="s">
        <v>607</v>
      </c>
      <c r="J891" t="e">
        <f>VLOOKUP(A891,Validación!$F$5386:$H$5397,3,0)</f>
        <v>#N/A</v>
      </c>
    </row>
    <row r="892" spans="1:10" x14ac:dyDescent="0.3">
      <c r="A892" s="5">
        <v>1007262</v>
      </c>
      <c r="B892" s="4" t="s">
        <v>604</v>
      </c>
      <c r="C892" s="4" t="s">
        <v>613</v>
      </c>
      <c r="D892" s="5">
        <v>14</v>
      </c>
      <c r="E892" s="4" t="s">
        <v>616</v>
      </c>
      <c r="F892" s="5" t="s">
        <v>607</v>
      </c>
      <c r="G892" s="4" t="s">
        <v>609</v>
      </c>
      <c r="H892" s="5" t="s">
        <v>607</v>
      </c>
      <c r="I892" s="5" t="s">
        <v>607</v>
      </c>
      <c r="J892" t="e">
        <f>VLOOKUP(A892,Validación!$F$5386:$H$5397,3,0)</f>
        <v>#N/A</v>
      </c>
    </row>
    <row r="893" spans="1:10" x14ac:dyDescent="0.3">
      <c r="A893" s="5">
        <v>1007263</v>
      </c>
      <c r="B893" s="4" t="s">
        <v>604</v>
      </c>
      <c r="C893" s="4" t="s">
        <v>613</v>
      </c>
      <c r="D893" s="5">
        <v>14</v>
      </c>
      <c r="E893" s="4" t="s">
        <v>616</v>
      </c>
      <c r="F893" s="5" t="s">
        <v>607</v>
      </c>
      <c r="G893" s="4" t="s">
        <v>609</v>
      </c>
      <c r="H893" s="5" t="s">
        <v>607</v>
      </c>
      <c r="I893" s="5" t="s">
        <v>607</v>
      </c>
      <c r="J893" t="e">
        <f>VLOOKUP(A893,Validación!$F$5386:$H$5397,3,0)</f>
        <v>#N/A</v>
      </c>
    </row>
    <row r="894" spans="1:10" x14ac:dyDescent="0.3">
      <c r="A894" s="5">
        <v>1007376</v>
      </c>
      <c r="B894" s="4" t="s">
        <v>604</v>
      </c>
      <c r="C894" s="4" t="s">
        <v>613</v>
      </c>
      <c r="D894" s="5">
        <v>14</v>
      </c>
      <c r="E894" s="4" t="s">
        <v>616</v>
      </c>
      <c r="F894" s="5" t="s">
        <v>607</v>
      </c>
      <c r="G894" s="4" t="s">
        <v>609</v>
      </c>
      <c r="H894" s="5" t="s">
        <v>607</v>
      </c>
      <c r="I894" s="5" t="s">
        <v>607</v>
      </c>
      <c r="J894" t="e">
        <f>VLOOKUP(A894,Validación!$F$5386:$H$5397,3,0)</f>
        <v>#N/A</v>
      </c>
    </row>
    <row r="895" spans="1:10" x14ac:dyDescent="0.3">
      <c r="A895" s="5">
        <v>1007378</v>
      </c>
      <c r="B895" s="4" t="s">
        <v>604</v>
      </c>
      <c r="C895" s="4" t="s">
        <v>613</v>
      </c>
      <c r="D895" s="5">
        <v>14</v>
      </c>
      <c r="E895" s="4" t="s">
        <v>616</v>
      </c>
      <c r="F895" s="5" t="s">
        <v>607</v>
      </c>
      <c r="G895" s="4" t="s">
        <v>609</v>
      </c>
      <c r="H895" s="5" t="s">
        <v>607</v>
      </c>
      <c r="I895" s="5" t="s">
        <v>607</v>
      </c>
      <c r="J895" t="e">
        <f>VLOOKUP(A895,Validación!$F$5386:$H$5397,3,0)</f>
        <v>#N/A</v>
      </c>
    </row>
    <row r="896" spans="1:10" x14ac:dyDescent="0.3">
      <c r="A896" s="5">
        <v>1007449</v>
      </c>
      <c r="B896" s="4" t="s">
        <v>604</v>
      </c>
      <c r="C896" s="4" t="s">
        <v>613</v>
      </c>
      <c r="D896" s="5">
        <v>14</v>
      </c>
      <c r="E896" s="4" t="s">
        <v>616</v>
      </c>
      <c r="F896" s="5" t="s">
        <v>607</v>
      </c>
      <c r="G896" s="4" t="s">
        <v>609</v>
      </c>
      <c r="H896" s="5" t="s">
        <v>607</v>
      </c>
      <c r="I896" s="5" t="s">
        <v>607</v>
      </c>
      <c r="J896" t="e">
        <f>VLOOKUP(A896,Validación!$F$5386:$H$5397,3,0)</f>
        <v>#N/A</v>
      </c>
    </row>
    <row r="897" spans="1:10" x14ac:dyDescent="0.3">
      <c r="A897" s="5">
        <v>1007450</v>
      </c>
      <c r="B897" s="4" t="s">
        <v>604</v>
      </c>
      <c r="C897" s="4" t="s">
        <v>613</v>
      </c>
      <c r="D897" s="5">
        <v>14</v>
      </c>
      <c r="E897" s="4" t="s">
        <v>616</v>
      </c>
      <c r="F897" s="5" t="s">
        <v>607</v>
      </c>
      <c r="G897" s="4" t="s">
        <v>609</v>
      </c>
      <c r="H897" s="5" t="s">
        <v>607</v>
      </c>
      <c r="I897" s="5" t="s">
        <v>607</v>
      </c>
      <c r="J897" t="e">
        <f>VLOOKUP(A897,Validación!$F$5386:$H$5397,3,0)</f>
        <v>#N/A</v>
      </c>
    </row>
    <row r="898" spans="1:10" x14ac:dyDescent="0.3">
      <c r="A898" s="5">
        <v>1007451</v>
      </c>
      <c r="B898" s="4" t="s">
        <v>604</v>
      </c>
      <c r="C898" s="4" t="s">
        <v>613</v>
      </c>
      <c r="D898" s="5">
        <v>14</v>
      </c>
      <c r="E898" s="4" t="s">
        <v>616</v>
      </c>
      <c r="F898" s="5" t="s">
        <v>607</v>
      </c>
      <c r="G898" s="4" t="s">
        <v>609</v>
      </c>
      <c r="H898" s="5" t="s">
        <v>607</v>
      </c>
      <c r="I898" s="5" t="s">
        <v>607</v>
      </c>
      <c r="J898" t="e">
        <f>VLOOKUP(A898,Validación!$F$5386:$H$5397,3,0)</f>
        <v>#N/A</v>
      </c>
    </row>
    <row r="899" spans="1:10" x14ac:dyDescent="0.3">
      <c r="A899" s="5">
        <v>1009509</v>
      </c>
      <c r="B899" s="4" t="s">
        <v>604</v>
      </c>
      <c r="C899" s="4" t="s">
        <v>613</v>
      </c>
      <c r="D899" s="5">
        <v>14</v>
      </c>
      <c r="E899" s="4" t="s">
        <v>616</v>
      </c>
      <c r="F899" s="5" t="s">
        <v>607</v>
      </c>
      <c r="G899" s="4" t="s">
        <v>609</v>
      </c>
      <c r="H899" s="5" t="s">
        <v>607</v>
      </c>
      <c r="I899" s="5" t="s">
        <v>607</v>
      </c>
      <c r="J899" t="e">
        <f>VLOOKUP(A899,Validación!$F$5386:$H$5397,3,0)</f>
        <v>#N/A</v>
      </c>
    </row>
    <row r="900" spans="1:10" x14ac:dyDescent="0.3">
      <c r="A900" s="5">
        <v>1009510</v>
      </c>
      <c r="B900" s="4" t="s">
        <v>604</v>
      </c>
      <c r="C900" s="4" t="s">
        <v>613</v>
      </c>
      <c r="D900" s="5">
        <v>14</v>
      </c>
      <c r="E900" s="4" t="s">
        <v>616</v>
      </c>
      <c r="F900" s="5" t="s">
        <v>607</v>
      </c>
      <c r="G900" s="4" t="s">
        <v>609</v>
      </c>
      <c r="H900" s="5" t="s">
        <v>607</v>
      </c>
      <c r="I900" s="5" t="s">
        <v>607</v>
      </c>
      <c r="J900" t="e">
        <f>VLOOKUP(A900,Validación!$F$5386:$H$5397,3,0)</f>
        <v>#N/A</v>
      </c>
    </row>
    <row r="901" spans="1:10" x14ac:dyDescent="0.3">
      <c r="A901" s="5">
        <v>1014379</v>
      </c>
      <c r="B901" s="4" t="s">
        <v>604</v>
      </c>
      <c r="C901" s="4" t="s">
        <v>613</v>
      </c>
      <c r="D901" s="5">
        <v>14</v>
      </c>
      <c r="E901" s="4" t="s">
        <v>616</v>
      </c>
      <c r="F901" s="5" t="s">
        <v>607</v>
      </c>
      <c r="G901" s="4" t="s">
        <v>608</v>
      </c>
      <c r="H901" s="5" t="s">
        <v>607</v>
      </c>
      <c r="I901" s="5" t="s">
        <v>607</v>
      </c>
      <c r="J901" t="e">
        <f>VLOOKUP(A901,Validación!$F$5386:$H$5397,3,0)</f>
        <v>#N/A</v>
      </c>
    </row>
    <row r="902" spans="1:10" x14ac:dyDescent="0.3">
      <c r="A902" s="5">
        <v>1000689</v>
      </c>
      <c r="B902" s="4" t="s">
        <v>604</v>
      </c>
      <c r="C902" s="4" t="s">
        <v>605</v>
      </c>
      <c r="D902" s="5">
        <v>14</v>
      </c>
      <c r="E902" s="4" t="s">
        <v>616</v>
      </c>
      <c r="F902" s="5" t="s">
        <v>607</v>
      </c>
      <c r="G902" s="4" t="s">
        <v>608</v>
      </c>
      <c r="H902" s="5" t="s">
        <v>607</v>
      </c>
      <c r="I902" s="5" t="s">
        <v>607</v>
      </c>
      <c r="J902" t="e">
        <f>VLOOKUP(A902,Validación!$F$5386:$H$5397,3,0)</f>
        <v>#N/A</v>
      </c>
    </row>
    <row r="903" spans="1:10" x14ac:dyDescent="0.3">
      <c r="A903" s="5">
        <v>1000802</v>
      </c>
      <c r="B903" s="4" t="s">
        <v>604</v>
      </c>
      <c r="C903" s="4" t="s">
        <v>605</v>
      </c>
      <c r="D903" s="5">
        <v>14</v>
      </c>
      <c r="E903" s="4" t="s">
        <v>616</v>
      </c>
      <c r="F903" s="5" t="s">
        <v>607</v>
      </c>
      <c r="G903" s="4" t="s">
        <v>608</v>
      </c>
      <c r="H903" s="5" t="s">
        <v>607</v>
      </c>
      <c r="I903" s="5" t="s">
        <v>607</v>
      </c>
      <c r="J903" t="e">
        <f>VLOOKUP(A903,Validación!$F$5386:$H$5397,3,0)</f>
        <v>#N/A</v>
      </c>
    </row>
    <row r="904" spans="1:10" x14ac:dyDescent="0.3">
      <c r="A904" s="5">
        <v>1000803</v>
      </c>
      <c r="B904" s="4" t="s">
        <v>604</v>
      </c>
      <c r="C904" s="4" t="s">
        <v>605</v>
      </c>
      <c r="D904" s="5">
        <v>14</v>
      </c>
      <c r="E904" s="4" t="s">
        <v>616</v>
      </c>
      <c r="F904" s="5" t="s">
        <v>607</v>
      </c>
      <c r="G904" s="4" t="s">
        <v>608</v>
      </c>
      <c r="H904" s="5" t="s">
        <v>607</v>
      </c>
      <c r="I904" s="5" t="s">
        <v>607</v>
      </c>
      <c r="J904" t="e">
        <f>VLOOKUP(A904,Validación!$F$5386:$H$5397,3,0)</f>
        <v>#N/A</v>
      </c>
    </row>
    <row r="905" spans="1:10" x14ac:dyDescent="0.3">
      <c r="A905" s="5">
        <v>1001059</v>
      </c>
      <c r="B905" s="4" t="s">
        <v>604</v>
      </c>
      <c r="C905" s="4" t="s">
        <v>605</v>
      </c>
      <c r="D905" s="5">
        <v>14</v>
      </c>
      <c r="E905" s="4" t="s">
        <v>616</v>
      </c>
      <c r="F905" s="5" t="s">
        <v>607</v>
      </c>
      <c r="G905" s="4" t="s">
        <v>608</v>
      </c>
      <c r="H905" s="5" t="s">
        <v>607</v>
      </c>
      <c r="I905" s="5" t="s">
        <v>607</v>
      </c>
      <c r="J905" t="e">
        <f>VLOOKUP(A905,Validación!$F$5386:$H$5397,3,0)</f>
        <v>#N/A</v>
      </c>
    </row>
    <row r="906" spans="1:10" x14ac:dyDescent="0.3">
      <c r="A906" s="5">
        <v>1001088</v>
      </c>
      <c r="B906" s="4" t="s">
        <v>604</v>
      </c>
      <c r="C906" s="4" t="s">
        <v>605</v>
      </c>
      <c r="D906" s="5">
        <v>14</v>
      </c>
      <c r="E906" s="4" t="s">
        <v>616</v>
      </c>
      <c r="F906" s="5" t="s">
        <v>607</v>
      </c>
      <c r="G906" s="4" t="s">
        <v>608</v>
      </c>
      <c r="H906" s="5" t="s">
        <v>607</v>
      </c>
      <c r="I906" s="5" t="s">
        <v>607</v>
      </c>
      <c r="J906" t="e">
        <f>VLOOKUP(A906,Validación!$F$5386:$H$5397,3,0)</f>
        <v>#N/A</v>
      </c>
    </row>
    <row r="907" spans="1:10" x14ac:dyDescent="0.3">
      <c r="A907" s="5">
        <v>1001089</v>
      </c>
      <c r="B907" s="4" t="s">
        <v>604</v>
      </c>
      <c r="C907" s="4" t="s">
        <v>605</v>
      </c>
      <c r="D907" s="5">
        <v>14</v>
      </c>
      <c r="E907" s="4" t="s">
        <v>616</v>
      </c>
      <c r="F907" s="5" t="s">
        <v>607</v>
      </c>
      <c r="G907" s="4" t="s">
        <v>608</v>
      </c>
      <c r="H907" s="5" t="s">
        <v>607</v>
      </c>
      <c r="I907" s="5" t="s">
        <v>607</v>
      </c>
      <c r="J907" t="e">
        <f>VLOOKUP(A907,Validación!$F$5386:$H$5397,3,0)</f>
        <v>#N/A</v>
      </c>
    </row>
    <row r="908" spans="1:10" x14ac:dyDescent="0.3">
      <c r="A908" s="5">
        <v>1001090</v>
      </c>
      <c r="B908" s="4" t="s">
        <v>604</v>
      </c>
      <c r="C908" s="4" t="s">
        <v>605</v>
      </c>
      <c r="D908" s="5">
        <v>14</v>
      </c>
      <c r="E908" s="4" t="s">
        <v>616</v>
      </c>
      <c r="F908" s="5" t="s">
        <v>607</v>
      </c>
      <c r="G908" s="4" t="s">
        <v>608</v>
      </c>
      <c r="H908" s="5" t="s">
        <v>607</v>
      </c>
      <c r="I908" s="5" t="s">
        <v>607</v>
      </c>
      <c r="J908" t="e">
        <f>VLOOKUP(A908,Validación!$F$5386:$H$5397,3,0)</f>
        <v>#N/A</v>
      </c>
    </row>
    <row r="909" spans="1:10" x14ac:dyDescent="0.3">
      <c r="A909" s="5">
        <v>1001095</v>
      </c>
      <c r="B909" s="4" t="s">
        <v>604</v>
      </c>
      <c r="C909" s="4" t="s">
        <v>605</v>
      </c>
      <c r="D909" s="5">
        <v>14</v>
      </c>
      <c r="E909" s="4" t="s">
        <v>616</v>
      </c>
      <c r="F909" s="5" t="s">
        <v>607</v>
      </c>
      <c r="G909" s="4" t="s">
        <v>608</v>
      </c>
      <c r="H909" s="5" t="s">
        <v>607</v>
      </c>
      <c r="I909" s="5" t="s">
        <v>607</v>
      </c>
      <c r="J909" t="e">
        <f>VLOOKUP(A909,Validación!$F$5386:$H$5397,3,0)</f>
        <v>#N/A</v>
      </c>
    </row>
    <row r="910" spans="1:10" x14ac:dyDescent="0.3">
      <c r="A910" s="5">
        <v>1001217</v>
      </c>
      <c r="B910" s="4" t="s">
        <v>604</v>
      </c>
      <c r="C910" s="4" t="s">
        <v>605</v>
      </c>
      <c r="D910" s="5">
        <v>14</v>
      </c>
      <c r="E910" s="4" t="s">
        <v>616</v>
      </c>
      <c r="F910" s="5" t="s">
        <v>607</v>
      </c>
      <c r="G910" s="4" t="s">
        <v>608</v>
      </c>
      <c r="H910" s="5" t="s">
        <v>607</v>
      </c>
      <c r="I910" s="5" t="s">
        <v>607</v>
      </c>
      <c r="J910" t="e">
        <f>VLOOKUP(A910,Validación!$F$5386:$H$5397,3,0)</f>
        <v>#N/A</v>
      </c>
    </row>
    <row r="911" spans="1:10" x14ac:dyDescent="0.3">
      <c r="A911" s="5">
        <v>1001218</v>
      </c>
      <c r="B911" s="4" t="s">
        <v>604</v>
      </c>
      <c r="C911" s="4" t="s">
        <v>605</v>
      </c>
      <c r="D911" s="5">
        <v>14</v>
      </c>
      <c r="E911" s="4" t="s">
        <v>616</v>
      </c>
      <c r="F911" s="5" t="s">
        <v>607</v>
      </c>
      <c r="G911" s="4" t="s">
        <v>608</v>
      </c>
      <c r="H911" s="5" t="s">
        <v>607</v>
      </c>
      <c r="I911" s="5" t="s">
        <v>607</v>
      </c>
      <c r="J911" t="e">
        <f>VLOOKUP(A911,Validación!$F$5386:$H$5397,3,0)</f>
        <v>#N/A</v>
      </c>
    </row>
    <row r="912" spans="1:10" x14ac:dyDescent="0.3">
      <c r="A912" s="5">
        <v>1001222</v>
      </c>
      <c r="B912" s="4" t="s">
        <v>604</v>
      </c>
      <c r="C912" s="4" t="s">
        <v>605</v>
      </c>
      <c r="D912" s="5">
        <v>14</v>
      </c>
      <c r="E912" s="4" t="s">
        <v>616</v>
      </c>
      <c r="F912" s="5" t="s">
        <v>607</v>
      </c>
      <c r="G912" s="4" t="s">
        <v>608</v>
      </c>
      <c r="H912" s="5" t="s">
        <v>607</v>
      </c>
      <c r="I912" s="5" t="s">
        <v>607</v>
      </c>
      <c r="J912" t="e">
        <f>VLOOKUP(A912,Validación!$F$5386:$H$5397,3,0)</f>
        <v>#N/A</v>
      </c>
    </row>
    <row r="913" spans="1:10" x14ac:dyDescent="0.3">
      <c r="A913" s="5">
        <v>1001223</v>
      </c>
      <c r="B913" s="4" t="s">
        <v>604</v>
      </c>
      <c r="C913" s="4" t="s">
        <v>605</v>
      </c>
      <c r="D913" s="5">
        <v>14</v>
      </c>
      <c r="E913" s="4" t="s">
        <v>616</v>
      </c>
      <c r="F913" s="5" t="s">
        <v>607</v>
      </c>
      <c r="G913" s="4" t="s">
        <v>608</v>
      </c>
      <c r="H913" s="5" t="s">
        <v>607</v>
      </c>
      <c r="I913" s="5" t="s">
        <v>607</v>
      </c>
      <c r="J913" t="e">
        <f>VLOOKUP(A913,Validación!$F$5386:$H$5397,3,0)</f>
        <v>#N/A</v>
      </c>
    </row>
    <row r="914" spans="1:10" x14ac:dyDescent="0.3">
      <c r="A914" s="5">
        <v>1001245</v>
      </c>
      <c r="B914" s="4" t="s">
        <v>604</v>
      </c>
      <c r="C914" s="4" t="s">
        <v>605</v>
      </c>
      <c r="D914" s="5">
        <v>14</v>
      </c>
      <c r="E914" s="4" t="s">
        <v>616</v>
      </c>
      <c r="F914" s="5" t="s">
        <v>607</v>
      </c>
      <c r="G914" s="4" t="s">
        <v>608</v>
      </c>
      <c r="H914" s="5" t="s">
        <v>607</v>
      </c>
      <c r="I914" s="5" t="s">
        <v>607</v>
      </c>
      <c r="J914" t="e">
        <f>VLOOKUP(A914,Validación!$F$5386:$H$5397,3,0)</f>
        <v>#N/A</v>
      </c>
    </row>
    <row r="915" spans="1:10" x14ac:dyDescent="0.3">
      <c r="A915" s="5">
        <v>1001249</v>
      </c>
      <c r="B915" s="4" t="s">
        <v>604</v>
      </c>
      <c r="C915" s="4" t="s">
        <v>605</v>
      </c>
      <c r="D915" s="5">
        <v>14</v>
      </c>
      <c r="E915" s="4" t="s">
        <v>616</v>
      </c>
      <c r="F915" s="5" t="s">
        <v>607</v>
      </c>
      <c r="G915" s="4" t="s">
        <v>608</v>
      </c>
      <c r="H915" s="5" t="s">
        <v>607</v>
      </c>
      <c r="I915" s="5" t="s">
        <v>607</v>
      </c>
      <c r="J915" t="e">
        <f>VLOOKUP(A915,Validación!$F$5386:$H$5397,3,0)</f>
        <v>#N/A</v>
      </c>
    </row>
    <row r="916" spans="1:10" x14ac:dyDescent="0.3">
      <c r="A916" s="5">
        <v>1001251</v>
      </c>
      <c r="B916" s="4" t="s">
        <v>604</v>
      </c>
      <c r="C916" s="4" t="s">
        <v>605</v>
      </c>
      <c r="D916" s="5">
        <v>14</v>
      </c>
      <c r="E916" s="4" t="s">
        <v>616</v>
      </c>
      <c r="F916" s="5" t="s">
        <v>607</v>
      </c>
      <c r="G916" s="4" t="s">
        <v>608</v>
      </c>
      <c r="H916" s="5" t="s">
        <v>607</v>
      </c>
      <c r="I916" s="5" t="s">
        <v>607</v>
      </c>
      <c r="J916" t="e">
        <f>VLOOKUP(A916,Validación!$F$5386:$H$5397,3,0)</f>
        <v>#N/A</v>
      </c>
    </row>
    <row r="917" spans="1:10" x14ac:dyDescent="0.3">
      <c r="A917" s="5">
        <v>1001252</v>
      </c>
      <c r="B917" s="4" t="s">
        <v>604</v>
      </c>
      <c r="C917" s="4" t="s">
        <v>605</v>
      </c>
      <c r="D917" s="5">
        <v>14</v>
      </c>
      <c r="E917" s="4" t="s">
        <v>616</v>
      </c>
      <c r="F917" s="5" t="s">
        <v>607</v>
      </c>
      <c r="G917" s="4" t="s">
        <v>608</v>
      </c>
      <c r="H917" s="5" t="s">
        <v>607</v>
      </c>
      <c r="I917" s="5" t="s">
        <v>607</v>
      </c>
      <c r="J917" t="e">
        <f>VLOOKUP(A917,Validación!$F$5386:$H$5397,3,0)</f>
        <v>#N/A</v>
      </c>
    </row>
    <row r="918" spans="1:10" x14ac:dyDescent="0.3">
      <c r="A918" s="5">
        <v>1001255</v>
      </c>
      <c r="B918" s="4" t="s">
        <v>604</v>
      </c>
      <c r="C918" s="4" t="s">
        <v>605</v>
      </c>
      <c r="D918" s="5">
        <v>14</v>
      </c>
      <c r="E918" s="4" t="s">
        <v>616</v>
      </c>
      <c r="F918" s="5" t="s">
        <v>607</v>
      </c>
      <c r="G918" s="4" t="s">
        <v>608</v>
      </c>
      <c r="H918" s="5" t="s">
        <v>607</v>
      </c>
      <c r="I918" s="5" t="s">
        <v>607</v>
      </c>
      <c r="J918" t="e">
        <f>VLOOKUP(A918,Validación!$F$5386:$H$5397,3,0)</f>
        <v>#N/A</v>
      </c>
    </row>
    <row r="919" spans="1:10" x14ac:dyDescent="0.3">
      <c r="A919" s="5">
        <v>1001375</v>
      </c>
      <c r="B919" s="4" t="s">
        <v>604</v>
      </c>
      <c r="C919" s="4" t="s">
        <v>605</v>
      </c>
      <c r="D919" s="5">
        <v>14</v>
      </c>
      <c r="E919" s="4" t="s">
        <v>616</v>
      </c>
      <c r="F919" s="5" t="s">
        <v>607</v>
      </c>
      <c r="G919" s="4" t="s">
        <v>608</v>
      </c>
      <c r="H919" s="5" t="s">
        <v>607</v>
      </c>
      <c r="I919" s="5" t="s">
        <v>607</v>
      </c>
      <c r="J919" t="e">
        <f>VLOOKUP(A919,Validación!$F$5386:$H$5397,3,0)</f>
        <v>#N/A</v>
      </c>
    </row>
    <row r="920" spans="1:10" x14ac:dyDescent="0.3">
      <c r="A920" s="5">
        <v>1001381</v>
      </c>
      <c r="B920" s="4" t="s">
        <v>604</v>
      </c>
      <c r="C920" s="4" t="s">
        <v>605</v>
      </c>
      <c r="D920" s="5">
        <v>14</v>
      </c>
      <c r="E920" s="4" t="s">
        <v>616</v>
      </c>
      <c r="F920" s="5" t="s">
        <v>607</v>
      </c>
      <c r="G920" s="4" t="s">
        <v>608</v>
      </c>
      <c r="H920" s="5" t="s">
        <v>607</v>
      </c>
      <c r="I920" s="5" t="s">
        <v>607</v>
      </c>
      <c r="J920" t="e">
        <f>VLOOKUP(A920,Validación!$F$5386:$H$5397,3,0)</f>
        <v>#N/A</v>
      </c>
    </row>
    <row r="921" spans="1:10" x14ac:dyDescent="0.3">
      <c r="A921" s="5">
        <v>1001472</v>
      </c>
      <c r="B921" s="4" t="s">
        <v>604</v>
      </c>
      <c r="C921" s="4" t="s">
        <v>605</v>
      </c>
      <c r="D921" s="5">
        <v>14</v>
      </c>
      <c r="E921" s="4" t="s">
        <v>616</v>
      </c>
      <c r="F921" s="5" t="s">
        <v>607</v>
      </c>
      <c r="G921" s="4" t="s">
        <v>608</v>
      </c>
      <c r="H921" s="5" t="s">
        <v>607</v>
      </c>
      <c r="I921" s="5" t="s">
        <v>607</v>
      </c>
      <c r="J921" t="e">
        <f>VLOOKUP(A921,Validación!$F$5386:$H$5397,3,0)</f>
        <v>#N/A</v>
      </c>
    </row>
    <row r="922" spans="1:10" x14ac:dyDescent="0.3">
      <c r="A922" s="5">
        <v>1001473</v>
      </c>
      <c r="B922" s="4" t="s">
        <v>604</v>
      </c>
      <c r="C922" s="4" t="s">
        <v>605</v>
      </c>
      <c r="D922" s="5">
        <v>14</v>
      </c>
      <c r="E922" s="4" t="s">
        <v>616</v>
      </c>
      <c r="F922" s="5" t="s">
        <v>607</v>
      </c>
      <c r="G922" s="4" t="s">
        <v>608</v>
      </c>
      <c r="H922" s="5" t="s">
        <v>607</v>
      </c>
      <c r="I922" s="5" t="s">
        <v>607</v>
      </c>
      <c r="J922" t="e">
        <f>VLOOKUP(A922,Validación!$F$5386:$H$5397,3,0)</f>
        <v>#N/A</v>
      </c>
    </row>
    <row r="923" spans="1:10" x14ac:dyDescent="0.3">
      <c r="A923" s="5">
        <v>1001474</v>
      </c>
      <c r="B923" s="4" t="s">
        <v>604</v>
      </c>
      <c r="C923" s="4" t="s">
        <v>605</v>
      </c>
      <c r="D923" s="5">
        <v>14</v>
      </c>
      <c r="E923" s="4" t="s">
        <v>616</v>
      </c>
      <c r="F923" s="5" t="s">
        <v>607</v>
      </c>
      <c r="G923" s="4" t="s">
        <v>608</v>
      </c>
      <c r="H923" s="5" t="s">
        <v>607</v>
      </c>
      <c r="I923" s="5" t="s">
        <v>607</v>
      </c>
      <c r="J923" t="e">
        <f>VLOOKUP(A923,Validación!$F$5386:$H$5397,3,0)</f>
        <v>#N/A</v>
      </c>
    </row>
    <row r="924" spans="1:10" x14ac:dyDescent="0.3">
      <c r="A924" s="5">
        <v>1001619</v>
      </c>
      <c r="B924" s="4" t="s">
        <v>604</v>
      </c>
      <c r="C924" s="4" t="s">
        <v>605</v>
      </c>
      <c r="D924" s="5">
        <v>14</v>
      </c>
      <c r="E924" s="4" t="s">
        <v>616</v>
      </c>
      <c r="F924" s="5" t="s">
        <v>607</v>
      </c>
      <c r="G924" s="4" t="s">
        <v>608</v>
      </c>
      <c r="H924" s="5" t="s">
        <v>607</v>
      </c>
      <c r="I924" s="5" t="s">
        <v>607</v>
      </c>
      <c r="J924" t="e">
        <f>VLOOKUP(A924,Validación!$F$5386:$H$5397,3,0)</f>
        <v>#N/A</v>
      </c>
    </row>
    <row r="925" spans="1:10" x14ac:dyDescent="0.3">
      <c r="A925" s="5">
        <v>1001671</v>
      </c>
      <c r="B925" s="4" t="s">
        <v>604</v>
      </c>
      <c r="C925" s="4" t="s">
        <v>605</v>
      </c>
      <c r="D925" s="5">
        <v>14</v>
      </c>
      <c r="E925" s="4" t="s">
        <v>616</v>
      </c>
      <c r="F925" s="5" t="s">
        <v>607</v>
      </c>
      <c r="G925" s="4" t="s">
        <v>608</v>
      </c>
      <c r="H925" s="5" t="s">
        <v>607</v>
      </c>
      <c r="I925" s="5" t="s">
        <v>607</v>
      </c>
      <c r="J925" t="e">
        <f>VLOOKUP(A925,Validación!$F$5386:$H$5397,3,0)</f>
        <v>#N/A</v>
      </c>
    </row>
    <row r="926" spans="1:10" x14ac:dyDescent="0.3">
      <c r="A926" s="5">
        <v>1002188</v>
      </c>
      <c r="B926" s="4" t="s">
        <v>604</v>
      </c>
      <c r="C926" s="4" t="s">
        <v>605</v>
      </c>
      <c r="D926" s="5">
        <v>14</v>
      </c>
      <c r="E926" s="4" t="s">
        <v>616</v>
      </c>
      <c r="F926" s="5" t="s">
        <v>607</v>
      </c>
      <c r="G926" s="4" t="s">
        <v>608</v>
      </c>
      <c r="H926" s="5" t="s">
        <v>607</v>
      </c>
      <c r="I926" s="5" t="s">
        <v>607</v>
      </c>
      <c r="J926" t="e">
        <f>VLOOKUP(A926,Validación!$F$5386:$H$5397,3,0)</f>
        <v>#N/A</v>
      </c>
    </row>
    <row r="927" spans="1:10" x14ac:dyDescent="0.3">
      <c r="A927" s="5">
        <v>1002328</v>
      </c>
      <c r="B927" s="4" t="s">
        <v>604</v>
      </c>
      <c r="C927" s="4" t="s">
        <v>605</v>
      </c>
      <c r="D927" s="5">
        <v>14</v>
      </c>
      <c r="E927" s="4" t="s">
        <v>616</v>
      </c>
      <c r="F927" s="5" t="s">
        <v>607</v>
      </c>
      <c r="G927" s="4" t="s">
        <v>608</v>
      </c>
      <c r="H927" s="5" t="s">
        <v>607</v>
      </c>
      <c r="I927" s="5" t="s">
        <v>607</v>
      </c>
      <c r="J927" t="e">
        <f>VLOOKUP(A927,Validación!$F$5386:$H$5397,3,0)</f>
        <v>#N/A</v>
      </c>
    </row>
    <row r="928" spans="1:10" x14ac:dyDescent="0.3">
      <c r="A928" s="5">
        <v>1002329</v>
      </c>
      <c r="B928" s="4" t="s">
        <v>604</v>
      </c>
      <c r="C928" s="4" t="s">
        <v>605</v>
      </c>
      <c r="D928" s="5">
        <v>14</v>
      </c>
      <c r="E928" s="4" t="s">
        <v>616</v>
      </c>
      <c r="F928" s="5" t="s">
        <v>607</v>
      </c>
      <c r="G928" s="4" t="s">
        <v>608</v>
      </c>
      <c r="H928" s="5" t="s">
        <v>607</v>
      </c>
      <c r="I928" s="5" t="s">
        <v>607</v>
      </c>
      <c r="J928" t="e">
        <f>VLOOKUP(A928,Validación!$F$5386:$H$5397,3,0)</f>
        <v>#N/A</v>
      </c>
    </row>
    <row r="929" spans="1:10" x14ac:dyDescent="0.3">
      <c r="A929" s="5">
        <v>1002590</v>
      </c>
      <c r="B929" s="4" t="s">
        <v>604</v>
      </c>
      <c r="C929" s="4" t="s">
        <v>605</v>
      </c>
      <c r="D929" s="5">
        <v>14</v>
      </c>
      <c r="E929" s="4" t="s">
        <v>616</v>
      </c>
      <c r="F929" s="5" t="s">
        <v>607</v>
      </c>
      <c r="G929" s="4" t="s">
        <v>608</v>
      </c>
      <c r="H929" s="5" t="s">
        <v>607</v>
      </c>
      <c r="I929" s="5" t="s">
        <v>607</v>
      </c>
      <c r="J929" t="e">
        <f>VLOOKUP(A929,Validación!$F$5386:$H$5397,3,0)</f>
        <v>#N/A</v>
      </c>
    </row>
    <row r="930" spans="1:10" x14ac:dyDescent="0.3">
      <c r="A930" s="5">
        <v>1002591</v>
      </c>
      <c r="B930" s="4" t="s">
        <v>604</v>
      </c>
      <c r="C930" s="4" t="s">
        <v>605</v>
      </c>
      <c r="D930" s="5">
        <v>14</v>
      </c>
      <c r="E930" s="4" t="s">
        <v>616</v>
      </c>
      <c r="F930" s="5" t="s">
        <v>607</v>
      </c>
      <c r="G930" s="4" t="s">
        <v>608</v>
      </c>
      <c r="H930" s="5" t="s">
        <v>607</v>
      </c>
      <c r="I930" s="5" t="s">
        <v>607</v>
      </c>
      <c r="J930" t="e">
        <f>VLOOKUP(A930,Validación!$F$5386:$H$5397,3,0)</f>
        <v>#N/A</v>
      </c>
    </row>
    <row r="931" spans="1:10" x14ac:dyDescent="0.3">
      <c r="A931" s="5">
        <v>1003079</v>
      </c>
      <c r="B931" s="4" t="s">
        <v>604</v>
      </c>
      <c r="C931" s="4" t="s">
        <v>605</v>
      </c>
      <c r="D931" s="5">
        <v>14</v>
      </c>
      <c r="E931" s="4" t="s">
        <v>616</v>
      </c>
      <c r="F931" s="5" t="s">
        <v>607</v>
      </c>
      <c r="G931" s="4" t="s">
        <v>608</v>
      </c>
      <c r="H931" s="5" t="s">
        <v>607</v>
      </c>
      <c r="I931" s="5" t="s">
        <v>607</v>
      </c>
      <c r="J931" t="e">
        <f>VLOOKUP(A931,Validación!$F$5386:$H$5397,3,0)</f>
        <v>#N/A</v>
      </c>
    </row>
    <row r="932" spans="1:10" x14ac:dyDescent="0.3">
      <c r="A932" s="5">
        <v>1003216</v>
      </c>
      <c r="B932" s="4" t="s">
        <v>604</v>
      </c>
      <c r="C932" s="4" t="s">
        <v>605</v>
      </c>
      <c r="D932" s="5">
        <v>14</v>
      </c>
      <c r="E932" s="4" t="s">
        <v>616</v>
      </c>
      <c r="F932" s="5" t="s">
        <v>607</v>
      </c>
      <c r="G932" s="4" t="s">
        <v>608</v>
      </c>
      <c r="H932" s="5" t="s">
        <v>607</v>
      </c>
      <c r="I932" s="5" t="s">
        <v>607</v>
      </c>
      <c r="J932" t="e">
        <f>VLOOKUP(A932,Validación!$F$5386:$H$5397,3,0)</f>
        <v>#N/A</v>
      </c>
    </row>
    <row r="933" spans="1:10" x14ac:dyDescent="0.3">
      <c r="A933" s="5">
        <v>1003332</v>
      </c>
      <c r="B933" s="4" t="s">
        <v>604</v>
      </c>
      <c r="C933" s="4" t="s">
        <v>605</v>
      </c>
      <c r="D933" s="5">
        <v>14</v>
      </c>
      <c r="E933" s="4" t="s">
        <v>616</v>
      </c>
      <c r="F933" s="5" t="s">
        <v>607</v>
      </c>
      <c r="G933" s="4" t="s">
        <v>608</v>
      </c>
      <c r="H933" s="5" t="s">
        <v>607</v>
      </c>
      <c r="I933" s="5" t="s">
        <v>607</v>
      </c>
      <c r="J933" t="e">
        <f>VLOOKUP(A933,Validación!$F$5386:$H$5397,3,0)</f>
        <v>#N/A</v>
      </c>
    </row>
    <row r="934" spans="1:10" x14ac:dyDescent="0.3">
      <c r="A934" s="5">
        <v>1003334</v>
      </c>
      <c r="B934" s="4" t="s">
        <v>604</v>
      </c>
      <c r="C934" s="4" t="s">
        <v>605</v>
      </c>
      <c r="D934" s="5">
        <v>14</v>
      </c>
      <c r="E934" s="4" t="s">
        <v>616</v>
      </c>
      <c r="F934" s="5" t="s">
        <v>607</v>
      </c>
      <c r="G934" s="4" t="s">
        <v>608</v>
      </c>
      <c r="H934" s="5" t="s">
        <v>607</v>
      </c>
      <c r="I934" s="5" t="s">
        <v>607</v>
      </c>
      <c r="J934" t="e">
        <f>VLOOKUP(A934,Validación!$F$5386:$H$5397,3,0)</f>
        <v>#N/A</v>
      </c>
    </row>
    <row r="935" spans="1:10" x14ac:dyDescent="0.3">
      <c r="A935" s="5">
        <v>1003335</v>
      </c>
      <c r="B935" s="4" t="s">
        <v>604</v>
      </c>
      <c r="C935" s="4" t="s">
        <v>605</v>
      </c>
      <c r="D935" s="5">
        <v>14</v>
      </c>
      <c r="E935" s="4" t="s">
        <v>616</v>
      </c>
      <c r="F935" s="5" t="s">
        <v>607</v>
      </c>
      <c r="G935" s="4" t="s">
        <v>608</v>
      </c>
      <c r="H935" s="5" t="s">
        <v>607</v>
      </c>
      <c r="I935" s="5" t="s">
        <v>607</v>
      </c>
      <c r="J935" t="e">
        <f>VLOOKUP(A935,Validación!$F$5386:$H$5397,3,0)</f>
        <v>#N/A</v>
      </c>
    </row>
    <row r="936" spans="1:10" x14ac:dyDescent="0.3">
      <c r="A936" s="5">
        <v>1003336</v>
      </c>
      <c r="B936" s="4" t="s">
        <v>604</v>
      </c>
      <c r="C936" s="4" t="s">
        <v>605</v>
      </c>
      <c r="D936" s="5">
        <v>14</v>
      </c>
      <c r="E936" s="4" t="s">
        <v>616</v>
      </c>
      <c r="F936" s="5" t="s">
        <v>607</v>
      </c>
      <c r="G936" s="4" t="s">
        <v>608</v>
      </c>
      <c r="H936" s="5" t="s">
        <v>607</v>
      </c>
      <c r="I936" s="5" t="s">
        <v>607</v>
      </c>
      <c r="J936" t="e">
        <f>VLOOKUP(A936,Validación!$F$5386:$H$5397,3,0)</f>
        <v>#N/A</v>
      </c>
    </row>
    <row r="937" spans="1:10" x14ac:dyDescent="0.3">
      <c r="A937" s="5">
        <v>1003350</v>
      </c>
      <c r="B937" s="4" t="s">
        <v>604</v>
      </c>
      <c r="C937" s="4" t="s">
        <v>605</v>
      </c>
      <c r="D937" s="5">
        <v>14</v>
      </c>
      <c r="E937" s="4" t="s">
        <v>616</v>
      </c>
      <c r="F937" s="5" t="s">
        <v>607</v>
      </c>
      <c r="G937" s="4" t="s">
        <v>608</v>
      </c>
      <c r="H937" s="5" t="s">
        <v>607</v>
      </c>
      <c r="I937" s="5" t="s">
        <v>607</v>
      </c>
      <c r="J937" t="e">
        <f>VLOOKUP(A937,Validación!$F$5386:$H$5397,3,0)</f>
        <v>#N/A</v>
      </c>
    </row>
    <row r="938" spans="1:10" x14ac:dyDescent="0.3">
      <c r="A938" s="5">
        <v>1003353</v>
      </c>
      <c r="B938" s="4" t="s">
        <v>604</v>
      </c>
      <c r="C938" s="4" t="s">
        <v>605</v>
      </c>
      <c r="D938" s="5">
        <v>14</v>
      </c>
      <c r="E938" s="4" t="s">
        <v>616</v>
      </c>
      <c r="F938" s="5" t="s">
        <v>607</v>
      </c>
      <c r="G938" s="4" t="s">
        <v>608</v>
      </c>
      <c r="H938" s="5" t="s">
        <v>607</v>
      </c>
      <c r="I938" s="5" t="s">
        <v>607</v>
      </c>
      <c r="J938" t="e">
        <f>VLOOKUP(A938,Validación!$F$5386:$H$5397,3,0)</f>
        <v>#N/A</v>
      </c>
    </row>
    <row r="939" spans="1:10" x14ac:dyDescent="0.3">
      <c r="A939" s="5">
        <v>1003354</v>
      </c>
      <c r="B939" s="4" t="s">
        <v>604</v>
      </c>
      <c r="C939" s="4" t="s">
        <v>605</v>
      </c>
      <c r="D939" s="5">
        <v>14</v>
      </c>
      <c r="E939" s="4" t="s">
        <v>616</v>
      </c>
      <c r="F939" s="5" t="s">
        <v>607</v>
      </c>
      <c r="G939" s="4" t="s">
        <v>608</v>
      </c>
      <c r="H939" s="5" t="s">
        <v>607</v>
      </c>
      <c r="I939" s="5" t="s">
        <v>607</v>
      </c>
      <c r="J939" t="e">
        <f>VLOOKUP(A939,Validación!$F$5386:$H$5397,3,0)</f>
        <v>#N/A</v>
      </c>
    </row>
    <row r="940" spans="1:10" x14ac:dyDescent="0.3">
      <c r="A940" s="5">
        <v>1003355</v>
      </c>
      <c r="B940" s="4" t="s">
        <v>604</v>
      </c>
      <c r="C940" s="4" t="s">
        <v>605</v>
      </c>
      <c r="D940" s="5">
        <v>14</v>
      </c>
      <c r="E940" s="4" t="s">
        <v>616</v>
      </c>
      <c r="F940" s="5" t="s">
        <v>607</v>
      </c>
      <c r="G940" s="4" t="s">
        <v>608</v>
      </c>
      <c r="H940" s="5" t="s">
        <v>607</v>
      </c>
      <c r="I940" s="5" t="s">
        <v>607</v>
      </c>
      <c r="J940" t="e">
        <f>VLOOKUP(A940,Validación!$F$5386:$H$5397,3,0)</f>
        <v>#N/A</v>
      </c>
    </row>
    <row r="941" spans="1:10" x14ac:dyDescent="0.3">
      <c r="A941" s="5">
        <v>1003356</v>
      </c>
      <c r="B941" s="4" t="s">
        <v>604</v>
      </c>
      <c r="C941" s="4" t="s">
        <v>605</v>
      </c>
      <c r="D941" s="5">
        <v>14</v>
      </c>
      <c r="E941" s="4" t="s">
        <v>616</v>
      </c>
      <c r="F941" s="5" t="s">
        <v>607</v>
      </c>
      <c r="G941" s="4" t="s">
        <v>608</v>
      </c>
      <c r="H941" s="5" t="s">
        <v>607</v>
      </c>
      <c r="I941" s="5" t="s">
        <v>607</v>
      </c>
      <c r="J941" t="e">
        <f>VLOOKUP(A941,Validación!$F$5386:$H$5397,3,0)</f>
        <v>#N/A</v>
      </c>
    </row>
    <row r="942" spans="1:10" x14ac:dyDescent="0.3">
      <c r="A942" s="5">
        <v>1003358</v>
      </c>
      <c r="B942" s="4" t="s">
        <v>604</v>
      </c>
      <c r="C942" s="4" t="s">
        <v>605</v>
      </c>
      <c r="D942" s="5">
        <v>14</v>
      </c>
      <c r="E942" s="4" t="s">
        <v>616</v>
      </c>
      <c r="F942" s="5" t="s">
        <v>607</v>
      </c>
      <c r="G942" s="4" t="s">
        <v>608</v>
      </c>
      <c r="H942" s="5" t="s">
        <v>607</v>
      </c>
      <c r="I942" s="5" t="s">
        <v>607</v>
      </c>
      <c r="J942" t="e">
        <f>VLOOKUP(A942,Validación!$F$5386:$H$5397,3,0)</f>
        <v>#N/A</v>
      </c>
    </row>
    <row r="943" spans="1:10" x14ac:dyDescent="0.3">
      <c r="A943" s="5">
        <v>1003446</v>
      </c>
      <c r="B943" s="4" t="s">
        <v>604</v>
      </c>
      <c r="C943" s="4" t="s">
        <v>605</v>
      </c>
      <c r="D943" s="5">
        <v>14</v>
      </c>
      <c r="E943" s="4" t="s">
        <v>616</v>
      </c>
      <c r="F943" s="5" t="s">
        <v>607</v>
      </c>
      <c r="G943" s="4" t="s">
        <v>608</v>
      </c>
      <c r="H943" s="5" t="s">
        <v>607</v>
      </c>
      <c r="I943" s="5" t="s">
        <v>607</v>
      </c>
      <c r="J943" t="e">
        <f>VLOOKUP(A943,Validación!$F$5386:$H$5397,3,0)</f>
        <v>#N/A</v>
      </c>
    </row>
    <row r="944" spans="1:10" x14ac:dyDescent="0.3">
      <c r="A944" s="5">
        <v>1003476</v>
      </c>
      <c r="B944" s="4" t="s">
        <v>604</v>
      </c>
      <c r="C944" s="4" t="s">
        <v>605</v>
      </c>
      <c r="D944" s="5">
        <v>14</v>
      </c>
      <c r="E944" s="4" t="s">
        <v>616</v>
      </c>
      <c r="F944" s="5" t="s">
        <v>607</v>
      </c>
      <c r="G944" s="4" t="s">
        <v>608</v>
      </c>
      <c r="H944" s="5" t="s">
        <v>607</v>
      </c>
      <c r="I944" s="5" t="s">
        <v>607</v>
      </c>
      <c r="J944" t="e">
        <f>VLOOKUP(A944,Validación!$F$5386:$H$5397,3,0)</f>
        <v>#N/A</v>
      </c>
    </row>
    <row r="945" spans="1:10" x14ac:dyDescent="0.3">
      <c r="A945" s="5">
        <v>1003490</v>
      </c>
      <c r="B945" s="4" t="s">
        <v>604</v>
      </c>
      <c r="C945" s="4" t="s">
        <v>605</v>
      </c>
      <c r="D945" s="5">
        <v>14</v>
      </c>
      <c r="E945" s="4" t="s">
        <v>616</v>
      </c>
      <c r="F945" s="5" t="s">
        <v>607</v>
      </c>
      <c r="G945" s="4" t="s">
        <v>608</v>
      </c>
      <c r="H945" s="5" t="s">
        <v>607</v>
      </c>
      <c r="I945" s="5" t="s">
        <v>607</v>
      </c>
      <c r="J945" t="e">
        <f>VLOOKUP(A945,Validación!$F$5386:$H$5397,3,0)</f>
        <v>#N/A</v>
      </c>
    </row>
    <row r="946" spans="1:10" x14ac:dyDescent="0.3">
      <c r="A946" s="5">
        <v>1003532</v>
      </c>
      <c r="B946" s="4" t="s">
        <v>604</v>
      </c>
      <c r="C946" s="4" t="s">
        <v>605</v>
      </c>
      <c r="D946" s="5">
        <v>14</v>
      </c>
      <c r="E946" s="4" t="s">
        <v>616</v>
      </c>
      <c r="F946" s="5" t="s">
        <v>607</v>
      </c>
      <c r="G946" s="4" t="s">
        <v>608</v>
      </c>
      <c r="H946" s="5" t="s">
        <v>607</v>
      </c>
      <c r="I946" s="5" t="s">
        <v>607</v>
      </c>
      <c r="J946" t="e">
        <f>VLOOKUP(A946,Validación!$F$5386:$H$5397,3,0)</f>
        <v>#N/A</v>
      </c>
    </row>
    <row r="947" spans="1:10" x14ac:dyDescent="0.3">
      <c r="A947" s="5">
        <v>1004822</v>
      </c>
      <c r="B947" s="4" t="s">
        <v>604</v>
      </c>
      <c r="C947" s="4" t="s">
        <v>605</v>
      </c>
      <c r="D947" s="5">
        <v>14</v>
      </c>
      <c r="E947" s="4" t="s">
        <v>616</v>
      </c>
      <c r="F947" s="5" t="s">
        <v>607</v>
      </c>
      <c r="G947" s="4" t="s">
        <v>608</v>
      </c>
      <c r="H947" s="5" t="s">
        <v>607</v>
      </c>
      <c r="I947" s="5" t="s">
        <v>607</v>
      </c>
      <c r="J947" t="e">
        <f>VLOOKUP(A947,Validación!$F$5386:$H$5397,3,0)</f>
        <v>#N/A</v>
      </c>
    </row>
    <row r="948" spans="1:10" x14ac:dyDescent="0.3">
      <c r="A948" s="5">
        <v>1004823</v>
      </c>
      <c r="B948" s="4" t="s">
        <v>604</v>
      </c>
      <c r="C948" s="4" t="s">
        <v>605</v>
      </c>
      <c r="D948" s="5">
        <v>14</v>
      </c>
      <c r="E948" s="4" t="s">
        <v>616</v>
      </c>
      <c r="F948" s="5" t="s">
        <v>607</v>
      </c>
      <c r="G948" s="4" t="s">
        <v>608</v>
      </c>
      <c r="H948" s="5" t="s">
        <v>607</v>
      </c>
      <c r="I948" s="5" t="s">
        <v>607</v>
      </c>
      <c r="J948" t="e">
        <f>VLOOKUP(A948,Validación!$F$5386:$H$5397,3,0)</f>
        <v>#N/A</v>
      </c>
    </row>
    <row r="949" spans="1:10" x14ac:dyDescent="0.3">
      <c r="A949" s="5">
        <v>1004824</v>
      </c>
      <c r="B949" s="4" t="s">
        <v>604</v>
      </c>
      <c r="C949" s="4" t="s">
        <v>605</v>
      </c>
      <c r="D949" s="5">
        <v>14</v>
      </c>
      <c r="E949" s="4" t="s">
        <v>616</v>
      </c>
      <c r="F949" s="5" t="s">
        <v>607</v>
      </c>
      <c r="G949" s="4" t="s">
        <v>608</v>
      </c>
      <c r="H949" s="5" t="s">
        <v>607</v>
      </c>
      <c r="I949" s="5" t="s">
        <v>607</v>
      </c>
      <c r="J949" t="e">
        <f>VLOOKUP(A949,Validación!$F$5386:$H$5397,3,0)</f>
        <v>#N/A</v>
      </c>
    </row>
    <row r="950" spans="1:10" x14ac:dyDescent="0.3">
      <c r="A950" s="5">
        <v>1004825</v>
      </c>
      <c r="B950" s="4" t="s">
        <v>604</v>
      </c>
      <c r="C950" s="4" t="s">
        <v>605</v>
      </c>
      <c r="D950" s="5">
        <v>14</v>
      </c>
      <c r="E950" s="4" t="s">
        <v>616</v>
      </c>
      <c r="F950" s="5" t="s">
        <v>607</v>
      </c>
      <c r="G950" s="4" t="s">
        <v>608</v>
      </c>
      <c r="H950" s="5" t="s">
        <v>607</v>
      </c>
      <c r="I950" s="5" t="s">
        <v>607</v>
      </c>
      <c r="J950" t="e">
        <f>VLOOKUP(A950,Validación!$F$5386:$H$5397,3,0)</f>
        <v>#N/A</v>
      </c>
    </row>
    <row r="951" spans="1:10" x14ac:dyDescent="0.3">
      <c r="A951" s="5">
        <v>1004886</v>
      </c>
      <c r="B951" s="4" t="s">
        <v>604</v>
      </c>
      <c r="C951" s="4" t="s">
        <v>605</v>
      </c>
      <c r="D951" s="5">
        <v>14</v>
      </c>
      <c r="E951" s="4" t="s">
        <v>616</v>
      </c>
      <c r="F951" s="5" t="s">
        <v>607</v>
      </c>
      <c r="G951" s="4" t="s">
        <v>608</v>
      </c>
      <c r="H951" s="5" t="s">
        <v>607</v>
      </c>
      <c r="I951" s="5" t="s">
        <v>607</v>
      </c>
      <c r="J951" t="e">
        <f>VLOOKUP(A951,Validación!$F$5386:$H$5397,3,0)</f>
        <v>#N/A</v>
      </c>
    </row>
    <row r="952" spans="1:10" x14ac:dyDescent="0.3">
      <c r="A952" s="5">
        <v>1005350</v>
      </c>
      <c r="B952" s="4" t="s">
        <v>604</v>
      </c>
      <c r="C952" s="4" t="s">
        <v>605</v>
      </c>
      <c r="D952" s="5">
        <v>14</v>
      </c>
      <c r="E952" s="4" t="s">
        <v>616</v>
      </c>
      <c r="F952" s="5" t="s">
        <v>607</v>
      </c>
      <c r="G952" s="4" t="s">
        <v>608</v>
      </c>
      <c r="H952" s="5" t="s">
        <v>607</v>
      </c>
      <c r="I952" s="5" t="s">
        <v>607</v>
      </c>
      <c r="J952" t="e">
        <f>VLOOKUP(A952,Validación!$F$5386:$H$5397,3,0)</f>
        <v>#N/A</v>
      </c>
    </row>
    <row r="953" spans="1:10" x14ac:dyDescent="0.3">
      <c r="A953" s="5">
        <v>1006058</v>
      </c>
      <c r="B953" s="4" t="s">
        <v>604</v>
      </c>
      <c r="C953" s="4" t="s">
        <v>605</v>
      </c>
      <c r="D953" s="5">
        <v>14</v>
      </c>
      <c r="E953" s="4" t="s">
        <v>616</v>
      </c>
      <c r="F953" s="5" t="s">
        <v>607</v>
      </c>
      <c r="G953" s="4" t="s">
        <v>608</v>
      </c>
      <c r="H953" s="5" t="s">
        <v>607</v>
      </c>
      <c r="I953" s="5" t="s">
        <v>607</v>
      </c>
      <c r="J953" t="e">
        <f>VLOOKUP(A953,Validación!$F$5386:$H$5397,3,0)</f>
        <v>#N/A</v>
      </c>
    </row>
    <row r="954" spans="1:10" x14ac:dyDescent="0.3">
      <c r="A954" s="5">
        <v>1006578</v>
      </c>
      <c r="B954" s="4" t="s">
        <v>604</v>
      </c>
      <c r="C954" s="4" t="s">
        <v>605</v>
      </c>
      <c r="D954" s="5">
        <v>14</v>
      </c>
      <c r="E954" s="4" t="s">
        <v>616</v>
      </c>
      <c r="F954" s="5" t="s">
        <v>607</v>
      </c>
      <c r="G954" s="4" t="s">
        <v>608</v>
      </c>
      <c r="H954" s="5" t="s">
        <v>607</v>
      </c>
      <c r="I954" s="5" t="s">
        <v>607</v>
      </c>
      <c r="J954" t="e">
        <f>VLOOKUP(A954,Validación!$F$5386:$H$5397,3,0)</f>
        <v>#N/A</v>
      </c>
    </row>
    <row r="955" spans="1:10" x14ac:dyDescent="0.3">
      <c r="A955" s="5">
        <v>1006749</v>
      </c>
      <c r="B955" s="4" t="s">
        <v>604</v>
      </c>
      <c r="C955" s="4" t="s">
        <v>605</v>
      </c>
      <c r="D955" s="5">
        <v>14</v>
      </c>
      <c r="E955" s="4" t="s">
        <v>616</v>
      </c>
      <c r="F955" s="5" t="s">
        <v>607</v>
      </c>
      <c r="G955" s="4" t="s">
        <v>608</v>
      </c>
      <c r="H955" s="5" t="s">
        <v>607</v>
      </c>
      <c r="I955" s="5" t="s">
        <v>607</v>
      </c>
      <c r="J955" t="e">
        <f>VLOOKUP(A955,Validación!$F$5386:$H$5397,3,0)</f>
        <v>#N/A</v>
      </c>
    </row>
    <row r="956" spans="1:10" x14ac:dyDescent="0.3">
      <c r="A956" s="5">
        <v>1006750</v>
      </c>
      <c r="B956" s="4" t="s">
        <v>604</v>
      </c>
      <c r="C956" s="4" t="s">
        <v>605</v>
      </c>
      <c r="D956" s="5">
        <v>14</v>
      </c>
      <c r="E956" s="4" t="s">
        <v>616</v>
      </c>
      <c r="F956" s="5" t="s">
        <v>607</v>
      </c>
      <c r="G956" s="4" t="s">
        <v>608</v>
      </c>
      <c r="H956" s="5" t="s">
        <v>607</v>
      </c>
      <c r="I956" s="5" t="s">
        <v>607</v>
      </c>
      <c r="J956" t="e">
        <f>VLOOKUP(A956,Validación!$F$5386:$H$5397,3,0)</f>
        <v>#N/A</v>
      </c>
    </row>
    <row r="957" spans="1:10" x14ac:dyDescent="0.3">
      <c r="A957" s="5">
        <v>1007090</v>
      </c>
      <c r="B957" s="4" t="s">
        <v>604</v>
      </c>
      <c r="C957" s="4" t="s">
        <v>605</v>
      </c>
      <c r="D957" s="5">
        <v>14</v>
      </c>
      <c r="E957" s="4" t="s">
        <v>616</v>
      </c>
      <c r="F957" s="5" t="s">
        <v>607</v>
      </c>
      <c r="G957" s="4" t="s">
        <v>608</v>
      </c>
      <c r="H957" s="5" t="s">
        <v>607</v>
      </c>
      <c r="I957" s="5" t="s">
        <v>607</v>
      </c>
      <c r="J957" t="e">
        <f>VLOOKUP(A957,Validación!$F$5386:$H$5397,3,0)</f>
        <v>#N/A</v>
      </c>
    </row>
    <row r="958" spans="1:10" x14ac:dyDescent="0.3">
      <c r="A958" s="5">
        <v>1007128</v>
      </c>
      <c r="B958" s="4" t="s">
        <v>604</v>
      </c>
      <c r="C958" s="4" t="s">
        <v>605</v>
      </c>
      <c r="D958" s="5">
        <v>14</v>
      </c>
      <c r="E958" s="4" t="s">
        <v>616</v>
      </c>
      <c r="F958" s="5" t="s">
        <v>607</v>
      </c>
      <c r="G958" s="4" t="s">
        <v>608</v>
      </c>
      <c r="H958" s="5" t="s">
        <v>607</v>
      </c>
      <c r="I958" s="5" t="s">
        <v>607</v>
      </c>
      <c r="J958" t="e">
        <f>VLOOKUP(A958,Validación!$F$5386:$H$5397,3,0)</f>
        <v>#N/A</v>
      </c>
    </row>
    <row r="959" spans="1:10" x14ac:dyDescent="0.3">
      <c r="A959" s="5">
        <v>1007131</v>
      </c>
      <c r="B959" s="4" t="s">
        <v>604</v>
      </c>
      <c r="C959" s="4" t="s">
        <v>605</v>
      </c>
      <c r="D959" s="5">
        <v>14</v>
      </c>
      <c r="E959" s="4" t="s">
        <v>616</v>
      </c>
      <c r="F959" s="5" t="s">
        <v>607</v>
      </c>
      <c r="G959" s="4" t="s">
        <v>608</v>
      </c>
      <c r="H959" s="5" t="s">
        <v>607</v>
      </c>
      <c r="I959" s="5" t="s">
        <v>607</v>
      </c>
      <c r="J959" t="e">
        <f>VLOOKUP(A959,Validación!$F$5386:$H$5397,3,0)</f>
        <v>#N/A</v>
      </c>
    </row>
    <row r="960" spans="1:10" x14ac:dyDescent="0.3">
      <c r="A960" s="5">
        <v>1007343</v>
      </c>
      <c r="B960" s="4" t="s">
        <v>604</v>
      </c>
      <c r="C960" s="4" t="s">
        <v>605</v>
      </c>
      <c r="D960" s="5">
        <v>14</v>
      </c>
      <c r="E960" s="4" t="s">
        <v>616</v>
      </c>
      <c r="F960" s="5" t="s">
        <v>607</v>
      </c>
      <c r="G960" s="4" t="s">
        <v>608</v>
      </c>
      <c r="H960" s="5" t="s">
        <v>607</v>
      </c>
      <c r="I960" s="5" t="s">
        <v>607</v>
      </c>
      <c r="J960" t="e">
        <f>VLOOKUP(A960,Validación!$F$5386:$H$5397,3,0)</f>
        <v>#N/A</v>
      </c>
    </row>
    <row r="961" spans="1:10" x14ac:dyDescent="0.3">
      <c r="A961" s="5">
        <v>1007362</v>
      </c>
      <c r="B961" s="4" t="s">
        <v>604</v>
      </c>
      <c r="C961" s="4" t="s">
        <v>605</v>
      </c>
      <c r="D961" s="5">
        <v>14</v>
      </c>
      <c r="E961" s="4" t="s">
        <v>616</v>
      </c>
      <c r="F961" s="5" t="s">
        <v>607</v>
      </c>
      <c r="G961" s="4" t="s">
        <v>608</v>
      </c>
      <c r="H961" s="5" t="s">
        <v>607</v>
      </c>
      <c r="I961" s="5" t="s">
        <v>607</v>
      </c>
      <c r="J961" t="e">
        <f>VLOOKUP(A961,Validación!$F$5386:$H$5397,3,0)</f>
        <v>#N/A</v>
      </c>
    </row>
    <row r="962" spans="1:10" x14ac:dyDescent="0.3">
      <c r="A962" s="5">
        <v>1007448</v>
      </c>
      <c r="B962" s="4" t="s">
        <v>604</v>
      </c>
      <c r="C962" s="4" t="s">
        <v>605</v>
      </c>
      <c r="D962" s="5">
        <v>14</v>
      </c>
      <c r="E962" s="4" t="s">
        <v>616</v>
      </c>
      <c r="F962" s="5" t="s">
        <v>607</v>
      </c>
      <c r="G962" s="4" t="s">
        <v>608</v>
      </c>
      <c r="H962" s="5" t="s">
        <v>607</v>
      </c>
      <c r="I962" s="5" t="s">
        <v>607</v>
      </c>
      <c r="J962" t="e">
        <f>VLOOKUP(A962,Validación!$F$5386:$H$5397,3,0)</f>
        <v>#N/A</v>
      </c>
    </row>
    <row r="963" spans="1:10" x14ac:dyDescent="0.3">
      <c r="A963" s="5">
        <v>1007582</v>
      </c>
      <c r="B963" s="4" t="s">
        <v>604</v>
      </c>
      <c r="C963" s="4" t="s">
        <v>605</v>
      </c>
      <c r="D963" s="5">
        <v>14</v>
      </c>
      <c r="E963" s="4" t="s">
        <v>616</v>
      </c>
      <c r="F963" s="5" t="s">
        <v>607</v>
      </c>
      <c r="G963" s="4" t="s">
        <v>608</v>
      </c>
      <c r="H963" s="5" t="s">
        <v>607</v>
      </c>
      <c r="I963" s="5" t="s">
        <v>607</v>
      </c>
      <c r="J963" t="e">
        <f>VLOOKUP(A963,Validación!$F$5386:$H$5397,3,0)</f>
        <v>#N/A</v>
      </c>
    </row>
    <row r="964" spans="1:10" x14ac:dyDescent="0.3">
      <c r="A964" s="5">
        <v>1007612</v>
      </c>
      <c r="B964" s="4" t="s">
        <v>604</v>
      </c>
      <c r="C964" s="4" t="s">
        <v>605</v>
      </c>
      <c r="D964" s="5">
        <v>14</v>
      </c>
      <c r="E964" s="4" t="s">
        <v>616</v>
      </c>
      <c r="F964" s="5" t="s">
        <v>607</v>
      </c>
      <c r="G964" s="4" t="s">
        <v>608</v>
      </c>
      <c r="H964" s="5" t="s">
        <v>607</v>
      </c>
      <c r="I964" s="5" t="s">
        <v>607</v>
      </c>
      <c r="J964" t="e">
        <f>VLOOKUP(A964,Validación!$F$5386:$H$5397,3,0)</f>
        <v>#N/A</v>
      </c>
    </row>
    <row r="965" spans="1:10" x14ac:dyDescent="0.3">
      <c r="A965" s="5">
        <v>1007615</v>
      </c>
      <c r="B965" s="4" t="s">
        <v>604</v>
      </c>
      <c r="C965" s="4" t="s">
        <v>605</v>
      </c>
      <c r="D965" s="5">
        <v>14</v>
      </c>
      <c r="E965" s="4" t="s">
        <v>616</v>
      </c>
      <c r="F965" s="5" t="s">
        <v>607</v>
      </c>
      <c r="G965" s="4" t="s">
        <v>608</v>
      </c>
      <c r="H965" s="5" t="s">
        <v>607</v>
      </c>
      <c r="I965" s="5" t="s">
        <v>607</v>
      </c>
      <c r="J965" t="e">
        <f>VLOOKUP(A965,Validación!$F$5386:$H$5397,3,0)</f>
        <v>#N/A</v>
      </c>
    </row>
    <row r="966" spans="1:10" x14ac:dyDescent="0.3">
      <c r="A966" s="5">
        <v>1007705</v>
      </c>
      <c r="B966" s="4" t="s">
        <v>604</v>
      </c>
      <c r="C966" s="4" t="s">
        <v>605</v>
      </c>
      <c r="D966" s="5">
        <v>14</v>
      </c>
      <c r="E966" s="4" t="s">
        <v>616</v>
      </c>
      <c r="F966" s="5" t="s">
        <v>607</v>
      </c>
      <c r="G966" s="4" t="s">
        <v>608</v>
      </c>
      <c r="H966" s="5" t="s">
        <v>607</v>
      </c>
      <c r="I966" s="5" t="s">
        <v>607</v>
      </c>
      <c r="J966" t="e">
        <f>VLOOKUP(A966,Validación!$F$5386:$H$5397,3,0)</f>
        <v>#N/A</v>
      </c>
    </row>
    <row r="967" spans="1:10" x14ac:dyDescent="0.3">
      <c r="A967" s="5">
        <v>1010752</v>
      </c>
      <c r="B967" s="4" t="s">
        <v>604</v>
      </c>
      <c r="C967" s="4" t="s">
        <v>605</v>
      </c>
      <c r="D967" s="5">
        <v>14</v>
      </c>
      <c r="E967" s="4" t="s">
        <v>616</v>
      </c>
      <c r="F967" s="5" t="s">
        <v>607</v>
      </c>
      <c r="G967" s="4" t="s">
        <v>608</v>
      </c>
      <c r="H967" s="5" t="s">
        <v>607</v>
      </c>
      <c r="I967" s="5" t="s">
        <v>607</v>
      </c>
      <c r="J967" t="e">
        <f>VLOOKUP(A967,Validación!$F$5386:$H$5397,3,0)</f>
        <v>#N/A</v>
      </c>
    </row>
    <row r="968" spans="1:10" x14ac:dyDescent="0.3">
      <c r="A968" s="5">
        <v>1013909</v>
      </c>
      <c r="B968" s="4" t="s">
        <v>604</v>
      </c>
      <c r="C968" s="4" t="s">
        <v>605</v>
      </c>
      <c r="D968" s="5">
        <v>14</v>
      </c>
      <c r="E968" s="4" t="s">
        <v>616</v>
      </c>
      <c r="F968" s="5" t="s">
        <v>607</v>
      </c>
      <c r="G968" s="4" t="s">
        <v>608</v>
      </c>
      <c r="H968" s="5" t="s">
        <v>607</v>
      </c>
      <c r="I968" s="5" t="s">
        <v>607</v>
      </c>
      <c r="J968" t="e">
        <f>VLOOKUP(A968,Validación!$F$5386:$H$5397,3,0)</f>
        <v>#N/A</v>
      </c>
    </row>
    <row r="969" spans="1:10" x14ac:dyDescent="0.3">
      <c r="A969" s="5">
        <v>1013963</v>
      </c>
      <c r="B969" s="4" t="s">
        <v>604</v>
      </c>
      <c r="C969" s="4" t="s">
        <v>605</v>
      </c>
      <c r="D969" s="5">
        <v>14</v>
      </c>
      <c r="E969" s="4" t="s">
        <v>616</v>
      </c>
      <c r="F969" s="5" t="s">
        <v>607</v>
      </c>
      <c r="G969" s="4" t="s">
        <v>608</v>
      </c>
      <c r="H969" s="5" t="s">
        <v>607</v>
      </c>
      <c r="I969" s="5" t="s">
        <v>607</v>
      </c>
      <c r="J969" t="e">
        <f>VLOOKUP(A969,Validación!$F$5386:$H$5397,3,0)</f>
        <v>#N/A</v>
      </c>
    </row>
    <row r="970" spans="1:10" x14ac:dyDescent="0.3">
      <c r="A970" s="5">
        <v>1014385</v>
      </c>
      <c r="B970" s="4" t="s">
        <v>604</v>
      </c>
      <c r="C970" s="4" t="s">
        <v>605</v>
      </c>
      <c r="D970" s="5">
        <v>14</v>
      </c>
      <c r="E970" s="4" t="s">
        <v>616</v>
      </c>
      <c r="F970" s="5" t="s">
        <v>607</v>
      </c>
      <c r="G970" s="4" t="s">
        <v>608</v>
      </c>
      <c r="H970" s="5" t="s">
        <v>607</v>
      </c>
      <c r="I970" s="5" t="s">
        <v>607</v>
      </c>
      <c r="J970" t="e">
        <f>VLOOKUP(A970,Validación!$F$5386:$H$5397,3,0)</f>
        <v>#N/A</v>
      </c>
    </row>
    <row r="971" spans="1:10" x14ac:dyDescent="0.3">
      <c r="A971" s="5">
        <v>1014386</v>
      </c>
      <c r="B971" s="4" t="s">
        <v>604</v>
      </c>
      <c r="C971" s="4" t="s">
        <v>605</v>
      </c>
      <c r="D971" s="5">
        <v>14</v>
      </c>
      <c r="E971" s="4" t="s">
        <v>616</v>
      </c>
      <c r="F971" s="5" t="s">
        <v>607</v>
      </c>
      <c r="G971" s="4" t="s">
        <v>608</v>
      </c>
      <c r="H971" s="5" t="s">
        <v>607</v>
      </c>
      <c r="I971" s="5" t="s">
        <v>607</v>
      </c>
      <c r="J971" t="e">
        <f>VLOOKUP(A971,Validación!$F$5386:$H$5397,3,0)</f>
        <v>#N/A</v>
      </c>
    </row>
    <row r="972" spans="1:10" x14ac:dyDescent="0.3">
      <c r="A972" s="5">
        <v>1014387</v>
      </c>
      <c r="B972" s="4" t="s">
        <v>604</v>
      </c>
      <c r="C972" s="4" t="s">
        <v>605</v>
      </c>
      <c r="D972" s="5">
        <v>14</v>
      </c>
      <c r="E972" s="4" t="s">
        <v>616</v>
      </c>
      <c r="F972" s="5" t="s">
        <v>607</v>
      </c>
      <c r="G972" s="4" t="s">
        <v>608</v>
      </c>
      <c r="H972" s="5" t="s">
        <v>607</v>
      </c>
      <c r="I972" s="5" t="s">
        <v>607</v>
      </c>
      <c r="J972" t="e">
        <f>VLOOKUP(A972,Validación!$F$5386:$H$5397,3,0)</f>
        <v>#N/A</v>
      </c>
    </row>
    <row r="973" spans="1:10" x14ac:dyDescent="0.3">
      <c r="A973" s="5">
        <v>1014388</v>
      </c>
      <c r="B973" s="4" t="s">
        <v>604</v>
      </c>
      <c r="C973" s="4" t="s">
        <v>605</v>
      </c>
      <c r="D973" s="5">
        <v>14</v>
      </c>
      <c r="E973" s="4" t="s">
        <v>616</v>
      </c>
      <c r="F973" s="5" t="s">
        <v>607</v>
      </c>
      <c r="G973" s="4" t="s">
        <v>608</v>
      </c>
      <c r="H973" s="5" t="s">
        <v>607</v>
      </c>
      <c r="I973" s="5" t="s">
        <v>607</v>
      </c>
      <c r="J973" t="e">
        <f>VLOOKUP(A973,Validación!$F$5386:$H$5397,3,0)</f>
        <v>#N/A</v>
      </c>
    </row>
    <row r="974" spans="1:10" x14ac:dyDescent="0.3">
      <c r="A974" s="5">
        <v>1014396</v>
      </c>
      <c r="B974" s="4" t="s">
        <v>604</v>
      </c>
      <c r="C974" s="4" t="s">
        <v>605</v>
      </c>
      <c r="D974" s="5">
        <v>14</v>
      </c>
      <c r="E974" s="4" t="s">
        <v>616</v>
      </c>
      <c r="F974" s="5" t="s">
        <v>607</v>
      </c>
      <c r="G974" s="4" t="s">
        <v>608</v>
      </c>
      <c r="H974" s="5" t="s">
        <v>607</v>
      </c>
      <c r="I974" s="5" t="s">
        <v>607</v>
      </c>
      <c r="J974" t="e">
        <f>VLOOKUP(A974,Validación!$F$5386:$H$5397,3,0)</f>
        <v>#N/A</v>
      </c>
    </row>
    <row r="975" spans="1:10" x14ac:dyDescent="0.3">
      <c r="A975" s="5">
        <v>1014397</v>
      </c>
      <c r="B975" s="4" t="s">
        <v>604</v>
      </c>
      <c r="C975" s="4" t="s">
        <v>605</v>
      </c>
      <c r="D975" s="5">
        <v>14</v>
      </c>
      <c r="E975" s="4" t="s">
        <v>616</v>
      </c>
      <c r="F975" s="5" t="s">
        <v>607</v>
      </c>
      <c r="G975" s="4" t="s">
        <v>608</v>
      </c>
      <c r="H975" s="5" t="s">
        <v>607</v>
      </c>
      <c r="I975" s="5" t="s">
        <v>607</v>
      </c>
      <c r="J975" t="e">
        <f>VLOOKUP(A975,Validación!$F$5386:$H$5397,3,0)</f>
        <v>#N/A</v>
      </c>
    </row>
    <row r="976" spans="1:10" x14ac:dyDescent="0.3">
      <c r="A976" s="5">
        <v>1014398</v>
      </c>
      <c r="B976" s="4" t="s">
        <v>604</v>
      </c>
      <c r="C976" s="4" t="s">
        <v>605</v>
      </c>
      <c r="D976" s="5">
        <v>14</v>
      </c>
      <c r="E976" s="4" t="s">
        <v>616</v>
      </c>
      <c r="F976" s="5" t="s">
        <v>607</v>
      </c>
      <c r="G976" s="4" t="s">
        <v>608</v>
      </c>
      <c r="H976" s="5" t="s">
        <v>607</v>
      </c>
      <c r="I976" s="5" t="s">
        <v>607</v>
      </c>
      <c r="J976" t="e">
        <f>VLOOKUP(A976,Validación!$F$5386:$H$5397,3,0)</f>
        <v>#N/A</v>
      </c>
    </row>
    <row r="977" spans="1:10" x14ac:dyDescent="0.3">
      <c r="A977" s="5">
        <v>1014399</v>
      </c>
      <c r="B977" s="4" t="s">
        <v>604</v>
      </c>
      <c r="C977" s="4" t="s">
        <v>605</v>
      </c>
      <c r="D977" s="5">
        <v>14</v>
      </c>
      <c r="E977" s="4" t="s">
        <v>616</v>
      </c>
      <c r="F977" s="5" t="s">
        <v>607</v>
      </c>
      <c r="G977" s="4" t="s">
        <v>608</v>
      </c>
      <c r="H977" s="5" t="s">
        <v>607</v>
      </c>
      <c r="I977" s="5" t="s">
        <v>607</v>
      </c>
      <c r="J977" t="e">
        <f>VLOOKUP(A977,Validación!$F$5386:$H$5397,3,0)</f>
        <v>#N/A</v>
      </c>
    </row>
    <row r="978" spans="1:10" x14ac:dyDescent="0.3">
      <c r="A978" s="5">
        <v>1014400</v>
      </c>
      <c r="B978" s="4" t="s">
        <v>604</v>
      </c>
      <c r="C978" s="4" t="s">
        <v>605</v>
      </c>
      <c r="D978" s="5">
        <v>14</v>
      </c>
      <c r="E978" s="4" t="s">
        <v>616</v>
      </c>
      <c r="F978" s="5" t="s">
        <v>607</v>
      </c>
      <c r="G978" s="4" t="s">
        <v>608</v>
      </c>
      <c r="H978" s="5" t="s">
        <v>607</v>
      </c>
      <c r="I978" s="5" t="s">
        <v>607</v>
      </c>
      <c r="J978" t="e">
        <f>VLOOKUP(A978,Validación!$F$5386:$H$5397,3,0)</f>
        <v>#N/A</v>
      </c>
    </row>
    <row r="979" spans="1:10" x14ac:dyDescent="0.3">
      <c r="A979" s="5">
        <v>1014469</v>
      </c>
      <c r="B979" s="4" t="s">
        <v>604</v>
      </c>
      <c r="C979" s="4" t="s">
        <v>605</v>
      </c>
      <c r="D979" s="5">
        <v>14</v>
      </c>
      <c r="E979" s="4" t="s">
        <v>616</v>
      </c>
      <c r="F979" s="5" t="s">
        <v>607</v>
      </c>
      <c r="G979" s="4" t="s">
        <v>608</v>
      </c>
      <c r="H979" s="5" t="s">
        <v>607</v>
      </c>
      <c r="I979" s="5" t="s">
        <v>607</v>
      </c>
      <c r="J979" t="e">
        <f>VLOOKUP(A979,Validación!$F$5386:$H$5397,3,0)</f>
        <v>#N/A</v>
      </c>
    </row>
    <row r="980" spans="1:10" x14ac:dyDescent="0.3">
      <c r="A980" s="5">
        <v>1014470</v>
      </c>
      <c r="B980" s="4" t="s">
        <v>604</v>
      </c>
      <c r="C980" s="4" t="s">
        <v>605</v>
      </c>
      <c r="D980" s="5">
        <v>14</v>
      </c>
      <c r="E980" s="4" t="s">
        <v>616</v>
      </c>
      <c r="F980" s="5" t="s">
        <v>607</v>
      </c>
      <c r="G980" s="4" t="s">
        <v>608</v>
      </c>
      <c r="H980" s="5" t="s">
        <v>607</v>
      </c>
      <c r="I980" s="5" t="s">
        <v>607</v>
      </c>
      <c r="J980" t="e">
        <f>VLOOKUP(A980,Validación!$F$5386:$H$5397,3,0)</f>
        <v>#N/A</v>
      </c>
    </row>
    <row r="981" spans="1:10" x14ac:dyDescent="0.3">
      <c r="A981" s="5">
        <v>1014596</v>
      </c>
      <c r="B981" s="4" t="s">
        <v>604</v>
      </c>
      <c r="C981" s="4" t="s">
        <v>605</v>
      </c>
      <c r="D981" s="5">
        <v>14</v>
      </c>
      <c r="E981" s="4" t="s">
        <v>616</v>
      </c>
      <c r="F981" s="5" t="s">
        <v>607</v>
      </c>
      <c r="G981" s="4" t="s">
        <v>608</v>
      </c>
      <c r="H981" s="5" t="s">
        <v>607</v>
      </c>
      <c r="I981" s="5" t="s">
        <v>607</v>
      </c>
      <c r="J981" t="e">
        <f>VLOOKUP(A981,Validación!$F$5386:$H$5397,3,0)</f>
        <v>#N/A</v>
      </c>
    </row>
    <row r="982" spans="1:10" x14ac:dyDescent="0.3">
      <c r="A982" s="5">
        <v>1014597</v>
      </c>
      <c r="B982" s="4" t="s">
        <v>604</v>
      </c>
      <c r="C982" s="4" t="s">
        <v>605</v>
      </c>
      <c r="D982" s="5">
        <v>14</v>
      </c>
      <c r="E982" s="4" t="s">
        <v>616</v>
      </c>
      <c r="F982" s="5" t="s">
        <v>607</v>
      </c>
      <c r="G982" s="4" t="s">
        <v>608</v>
      </c>
      <c r="H982" s="5" t="s">
        <v>607</v>
      </c>
      <c r="I982" s="5" t="s">
        <v>607</v>
      </c>
      <c r="J982" t="e">
        <f>VLOOKUP(A982,Validación!$F$5386:$H$5397,3,0)</f>
        <v>#N/A</v>
      </c>
    </row>
    <row r="983" spans="1:10" x14ac:dyDescent="0.3">
      <c r="A983" s="5">
        <v>1014598</v>
      </c>
      <c r="B983" s="4" t="s">
        <v>604</v>
      </c>
      <c r="C983" s="4" t="s">
        <v>605</v>
      </c>
      <c r="D983" s="5">
        <v>14</v>
      </c>
      <c r="E983" s="4" t="s">
        <v>616</v>
      </c>
      <c r="F983" s="5" t="s">
        <v>607</v>
      </c>
      <c r="G983" s="4" t="s">
        <v>608</v>
      </c>
      <c r="H983" s="5" t="s">
        <v>607</v>
      </c>
      <c r="I983" s="5" t="s">
        <v>607</v>
      </c>
      <c r="J983" t="e">
        <f>VLOOKUP(A983,Validación!$F$5386:$H$5397,3,0)</f>
        <v>#N/A</v>
      </c>
    </row>
    <row r="984" spans="1:10" x14ac:dyDescent="0.3">
      <c r="A984" s="5">
        <v>1000538</v>
      </c>
      <c r="B984" s="4" t="s">
        <v>604</v>
      </c>
      <c r="C984" s="4" t="s">
        <v>605</v>
      </c>
      <c r="D984" s="5">
        <v>14</v>
      </c>
      <c r="E984" s="4" t="s">
        <v>616</v>
      </c>
      <c r="F984" s="5" t="s">
        <v>607</v>
      </c>
      <c r="G984" s="4" t="s">
        <v>609</v>
      </c>
      <c r="H984" s="5" t="s">
        <v>607</v>
      </c>
      <c r="I984" s="5" t="s">
        <v>607</v>
      </c>
      <c r="J984" t="e">
        <f>VLOOKUP(A984,Validación!$F$5386:$H$5397,3,0)</f>
        <v>#N/A</v>
      </c>
    </row>
    <row r="985" spans="1:10" x14ac:dyDescent="0.3">
      <c r="A985" s="5">
        <v>1000653</v>
      </c>
      <c r="B985" s="4" t="s">
        <v>604</v>
      </c>
      <c r="C985" s="4" t="s">
        <v>605</v>
      </c>
      <c r="D985" s="5">
        <v>14</v>
      </c>
      <c r="E985" s="4" t="s">
        <v>616</v>
      </c>
      <c r="F985" s="5" t="s">
        <v>607</v>
      </c>
      <c r="G985" s="4" t="s">
        <v>609</v>
      </c>
      <c r="H985" s="5" t="s">
        <v>607</v>
      </c>
      <c r="I985" s="5" t="s">
        <v>607</v>
      </c>
      <c r="J985" t="e">
        <f>VLOOKUP(A985,Validación!$F$5386:$H$5397,3,0)</f>
        <v>#N/A</v>
      </c>
    </row>
    <row r="986" spans="1:10" x14ac:dyDescent="0.3">
      <c r="A986" s="5">
        <v>1000804</v>
      </c>
      <c r="B986" s="4" t="s">
        <v>604</v>
      </c>
      <c r="C986" s="4" t="s">
        <v>605</v>
      </c>
      <c r="D986" s="5">
        <v>14</v>
      </c>
      <c r="E986" s="4" t="s">
        <v>616</v>
      </c>
      <c r="F986" s="5" t="s">
        <v>607</v>
      </c>
      <c r="G986" s="4" t="s">
        <v>609</v>
      </c>
      <c r="H986" s="5" t="s">
        <v>607</v>
      </c>
      <c r="I986" s="5" t="s">
        <v>607</v>
      </c>
      <c r="J986" t="e">
        <f>VLOOKUP(A986,Validación!$F$5386:$H$5397,3,0)</f>
        <v>#N/A</v>
      </c>
    </row>
    <row r="987" spans="1:10" x14ac:dyDescent="0.3">
      <c r="A987" s="5">
        <v>1000805</v>
      </c>
      <c r="B987" s="4" t="s">
        <v>604</v>
      </c>
      <c r="C987" s="4" t="s">
        <v>605</v>
      </c>
      <c r="D987" s="5">
        <v>14</v>
      </c>
      <c r="E987" s="4" t="s">
        <v>616</v>
      </c>
      <c r="F987" s="5" t="s">
        <v>607</v>
      </c>
      <c r="G987" s="4" t="s">
        <v>609</v>
      </c>
      <c r="H987" s="5" t="s">
        <v>607</v>
      </c>
      <c r="I987" s="5" t="s">
        <v>607</v>
      </c>
      <c r="J987" t="e">
        <f>VLOOKUP(A987,Validación!$F$5386:$H$5397,3,0)</f>
        <v>#N/A</v>
      </c>
    </row>
    <row r="988" spans="1:10" x14ac:dyDescent="0.3">
      <c r="A988" s="5">
        <v>1000806</v>
      </c>
      <c r="B988" s="4" t="s">
        <v>604</v>
      </c>
      <c r="C988" s="4" t="s">
        <v>605</v>
      </c>
      <c r="D988" s="5">
        <v>14</v>
      </c>
      <c r="E988" s="4" t="s">
        <v>616</v>
      </c>
      <c r="F988" s="5" t="s">
        <v>607</v>
      </c>
      <c r="G988" s="4" t="s">
        <v>609</v>
      </c>
      <c r="H988" s="5" t="s">
        <v>607</v>
      </c>
      <c r="I988" s="5" t="s">
        <v>607</v>
      </c>
      <c r="J988" t="e">
        <f>VLOOKUP(A988,Validación!$F$5386:$H$5397,3,0)</f>
        <v>#N/A</v>
      </c>
    </row>
    <row r="989" spans="1:10" x14ac:dyDescent="0.3">
      <c r="A989" s="5">
        <v>1000963</v>
      </c>
      <c r="B989" s="4" t="s">
        <v>604</v>
      </c>
      <c r="C989" s="4" t="s">
        <v>605</v>
      </c>
      <c r="D989" s="5">
        <v>14</v>
      </c>
      <c r="E989" s="4" t="s">
        <v>616</v>
      </c>
      <c r="F989" s="5" t="s">
        <v>607</v>
      </c>
      <c r="G989" s="4" t="s">
        <v>609</v>
      </c>
      <c r="H989" s="5" t="s">
        <v>607</v>
      </c>
      <c r="I989" s="5" t="s">
        <v>607</v>
      </c>
      <c r="J989" t="e">
        <f>VLOOKUP(A989,Validación!$F$5386:$H$5397,3,0)</f>
        <v>#N/A</v>
      </c>
    </row>
    <row r="990" spans="1:10" x14ac:dyDescent="0.3">
      <c r="A990" s="5">
        <v>1000965</v>
      </c>
      <c r="B990" s="4" t="s">
        <v>604</v>
      </c>
      <c r="C990" s="4" t="s">
        <v>605</v>
      </c>
      <c r="D990" s="5">
        <v>14</v>
      </c>
      <c r="E990" s="4" t="s">
        <v>616</v>
      </c>
      <c r="F990" s="5" t="s">
        <v>607</v>
      </c>
      <c r="G990" s="4" t="s">
        <v>609</v>
      </c>
      <c r="H990" s="5" t="s">
        <v>607</v>
      </c>
      <c r="I990" s="5" t="s">
        <v>607</v>
      </c>
      <c r="J990" t="e">
        <f>VLOOKUP(A990,Validación!$F$5386:$H$5397,3,0)</f>
        <v>#N/A</v>
      </c>
    </row>
    <row r="991" spans="1:10" x14ac:dyDescent="0.3">
      <c r="A991" s="5">
        <v>1000966</v>
      </c>
      <c r="B991" s="4" t="s">
        <v>604</v>
      </c>
      <c r="C991" s="4" t="s">
        <v>605</v>
      </c>
      <c r="D991" s="5">
        <v>14</v>
      </c>
      <c r="E991" s="4" t="s">
        <v>616</v>
      </c>
      <c r="F991" s="5" t="s">
        <v>607</v>
      </c>
      <c r="G991" s="4" t="s">
        <v>609</v>
      </c>
      <c r="H991" s="5" t="s">
        <v>607</v>
      </c>
      <c r="I991" s="5" t="s">
        <v>607</v>
      </c>
      <c r="J991" t="e">
        <f>VLOOKUP(A991,Validación!$F$5386:$H$5397,3,0)</f>
        <v>#N/A</v>
      </c>
    </row>
    <row r="992" spans="1:10" x14ac:dyDescent="0.3">
      <c r="A992" s="5">
        <v>1001047</v>
      </c>
      <c r="B992" s="4" t="s">
        <v>604</v>
      </c>
      <c r="C992" s="4" t="s">
        <v>605</v>
      </c>
      <c r="D992" s="5">
        <v>14</v>
      </c>
      <c r="E992" s="4" t="s">
        <v>616</v>
      </c>
      <c r="F992" s="5" t="s">
        <v>607</v>
      </c>
      <c r="G992" s="4" t="s">
        <v>609</v>
      </c>
      <c r="H992" s="5" t="s">
        <v>607</v>
      </c>
      <c r="I992" s="5" t="s">
        <v>607</v>
      </c>
      <c r="J992" t="e">
        <f>VLOOKUP(A992,Validación!$F$5386:$H$5397,3,0)</f>
        <v>#N/A</v>
      </c>
    </row>
    <row r="993" spans="1:10" x14ac:dyDescent="0.3">
      <c r="A993" s="5">
        <v>1001048</v>
      </c>
      <c r="B993" s="4" t="s">
        <v>604</v>
      </c>
      <c r="C993" s="4" t="s">
        <v>605</v>
      </c>
      <c r="D993" s="5">
        <v>14</v>
      </c>
      <c r="E993" s="4" t="s">
        <v>616</v>
      </c>
      <c r="F993" s="5" t="s">
        <v>607</v>
      </c>
      <c r="G993" s="4" t="s">
        <v>609</v>
      </c>
      <c r="H993" s="5" t="s">
        <v>607</v>
      </c>
      <c r="I993" s="5" t="s">
        <v>607</v>
      </c>
      <c r="J993" t="e">
        <f>VLOOKUP(A993,Validación!$F$5386:$H$5397,3,0)</f>
        <v>#N/A</v>
      </c>
    </row>
    <row r="994" spans="1:10" x14ac:dyDescent="0.3">
      <c r="A994" s="5">
        <v>1001051</v>
      </c>
      <c r="B994" s="4" t="s">
        <v>604</v>
      </c>
      <c r="C994" s="4" t="s">
        <v>605</v>
      </c>
      <c r="D994" s="5">
        <v>14</v>
      </c>
      <c r="E994" s="4" t="s">
        <v>616</v>
      </c>
      <c r="F994" s="5" t="s">
        <v>607</v>
      </c>
      <c r="G994" s="4" t="s">
        <v>609</v>
      </c>
      <c r="H994" s="5" t="s">
        <v>607</v>
      </c>
      <c r="I994" s="5" t="s">
        <v>607</v>
      </c>
      <c r="J994" t="e">
        <f>VLOOKUP(A994,Validación!$F$5386:$H$5397,3,0)</f>
        <v>#N/A</v>
      </c>
    </row>
    <row r="995" spans="1:10" x14ac:dyDescent="0.3">
      <c r="A995" s="5">
        <v>1001087</v>
      </c>
      <c r="B995" s="4" t="s">
        <v>604</v>
      </c>
      <c r="C995" s="4" t="s">
        <v>605</v>
      </c>
      <c r="D995" s="5">
        <v>14</v>
      </c>
      <c r="E995" s="4" t="s">
        <v>616</v>
      </c>
      <c r="F995" s="5" t="s">
        <v>607</v>
      </c>
      <c r="G995" s="4" t="s">
        <v>609</v>
      </c>
      <c r="H995" s="5" t="s">
        <v>607</v>
      </c>
      <c r="I995" s="5" t="s">
        <v>607</v>
      </c>
      <c r="J995" t="e">
        <f>VLOOKUP(A995,Validación!$F$5386:$H$5397,3,0)</f>
        <v>#N/A</v>
      </c>
    </row>
    <row r="996" spans="1:10" x14ac:dyDescent="0.3">
      <c r="A996" s="5">
        <v>1001146</v>
      </c>
      <c r="B996" s="4" t="s">
        <v>604</v>
      </c>
      <c r="C996" s="4" t="s">
        <v>605</v>
      </c>
      <c r="D996" s="5">
        <v>14</v>
      </c>
      <c r="E996" s="4" t="s">
        <v>616</v>
      </c>
      <c r="F996" s="5" t="s">
        <v>607</v>
      </c>
      <c r="G996" s="4" t="s">
        <v>609</v>
      </c>
      <c r="H996" s="5" t="s">
        <v>607</v>
      </c>
      <c r="I996" s="5" t="s">
        <v>607</v>
      </c>
      <c r="J996" t="e">
        <f>VLOOKUP(A996,Validación!$F$5386:$H$5397,3,0)</f>
        <v>#N/A</v>
      </c>
    </row>
    <row r="997" spans="1:10" x14ac:dyDescent="0.3">
      <c r="A997" s="5">
        <v>1001228</v>
      </c>
      <c r="B997" s="4" t="s">
        <v>604</v>
      </c>
      <c r="C997" s="4" t="s">
        <v>605</v>
      </c>
      <c r="D997" s="5">
        <v>14</v>
      </c>
      <c r="E997" s="4" t="s">
        <v>616</v>
      </c>
      <c r="F997" s="5" t="s">
        <v>607</v>
      </c>
      <c r="G997" s="4" t="s">
        <v>609</v>
      </c>
      <c r="H997" s="5" t="s">
        <v>607</v>
      </c>
      <c r="I997" s="5" t="s">
        <v>607</v>
      </c>
      <c r="J997" t="e">
        <f>VLOOKUP(A997,Validación!$F$5386:$H$5397,3,0)</f>
        <v>#N/A</v>
      </c>
    </row>
    <row r="998" spans="1:10" x14ac:dyDescent="0.3">
      <c r="A998" s="5">
        <v>1001367</v>
      </c>
      <c r="B998" s="4" t="s">
        <v>604</v>
      </c>
      <c r="C998" s="4" t="s">
        <v>605</v>
      </c>
      <c r="D998" s="5">
        <v>14</v>
      </c>
      <c r="E998" s="4" t="s">
        <v>616</v>
      </c>
      <c r="F998" s="5" t="s">
        <v>607</v>
      </c>
      <c r="G998" s="4" t="s">
        <v>609</v>
      </c>
      <c r="H998" s="5" t="s">
        <v>607</v>
      </c>
      <c r="I998" s="5" t="s">
        <v>607</v>
      </c>
      <c r="J998" t="e">
        <f>VLOOKUP(A998,Validación!$F$5386:$H$5397,3,0)</f>
        <v>#N/A</v>
      </c>
    </row>
    <row r="999" spans="1:10" x14ac:dyDescent="0.3">
      <c r="A999" s="5">
        <v>1001370</v>
      </c>
      <c r="B999" s="4" t="s">
        <v>604</v>
      </c>
      <c r="C999" s="4" t="s">
        <v>605</v>
      </c>
      <c r="D999" s="5">
        <v>14</v>
      </c>
      <c r="E999" s="4" t="s">
        <v>616</v>
      </c>
      <c r="F999" s="5" t="s">
        <v>607</v>
      </c>
      <c r="G999" s="4" t="s">
        <v>609</v>
      </c>
      <c r="H999" s="5" t="s">
        <v>607</v>
      </c>
      <c r="I999" s="5" t="s">
        <v>607</v>
      </c>
      <c r="J999" t="e">
        <f>VLOOKUP(A999,Validación!$F$5386:$H$5397,3,0)</f>
        <v>#N/A</v>
      </c>
    </row>
    <row r="1000" spans="1:10" x14ac:dyDescent="0.3">
      <c r="A1000" s="5">
        <v>1001382</v>
      </c>
      <c r="B1000" s="4" t="s">
        <v>604</v>
      </c>
      <c r="C1000" s="4" t="s">
        <v>605</v>
      </c>
      <c r="D1000" s="5">
        <v>14</v>
      </c>
      <c r="E1000" s="4" t="s">
        <v>616</v>
      </c>
      <c r="F1000" s="5" t="s">
        <v>607</v>
      </c>
      <c r="G1000" s="4" t="s">
        <v>609</v>
      </c>
      <c r="H1000" s="5" t="s">
        <v>607</v>
      </c>
      <c r="I1000" s="5" t="s">
        <v>607</v>
      </c>
      <c r="J1000" t="e">
        <f>VLOOKUP(A1000,Validación!$F$5386:$H$5397,3,0)</f>
        <v>#N/A</v>
      </c>
    </row>
    <row r="1001" spans="1:10" x14ac:dyDescent="0.3">
      <c r="A1001" s="5">
        <v>1001579</v>
      </c>
      <c r="B1001" s="4" t="s">
        <v>604</v>
      </c>
      <c r="C1001" s="4" t="s">
        <v>605</v>
      </c>
      <c r="D1001" s="5">
        <v>14</v>
      </c>
      <c r="E1001" s="4" t="s">
        <v>616</v>
      </c>
      <c r="F1001" s="5" t="s">
        <v>607</v>
      </c>
      <c r="G1001" s="4" t="s">
        <v>609</v>
      </c>
      <c r="H1001" s="5" t="s">
        <v>607</v>
      </c>
      <c r="I1001" s="5" t="s">
        <v>607</v>
      </c>
      <c r="J1001" t="e">
        <f>VLOOKUP(A1001,Validación!$F$5386:$H$5397,3,0)</f>
        <v>#N/A</v>
      </c>
    </row>
    <row r="1002" spans="1:10" x14ac:dyDescent="0.3">
      <c r="A1002" s="5">
        <v>1001581</v>
      </c>
      <c r="B1002" s="4" t="s">
        <v>604</v>
      </c>
      <c r="C1002" s="4" t="s">
        <v>605</v>
      </c>
      <c r="D1002" s="5">
        <v>14</v>
      </c>
      <c r="E1002" s="4" t="s">
        <v>616</v>
      </c>
      <c r="F1002" s="5" t="s">
        <v>607</v>
      </c>
      <c r="G1002" s="4" t="s">
        <v>609</v>
      </c>
      <c r="H1002" s="5" t="s">
        <v>607</v>
      </c>
      <c r="I1002" s="5" t="s">
        <v>607</v>
      </c>
      <c r="J1002" t="e">
        <f>VLOOKUP(A1002,Validación!$F$5386:$H$5397,3,0)</f>
        <v>#N/A</v>
      </c>
    </row>
    <row r="1003" spans="1:10" x14ac:dyDescent="0.3">
      <c r="A1003" s="5">
        <v>1001614</v>
      </c>
      <c r="B1003" s="4" t="s">
        <v>604</v>
      </c>
      <c r="C1003" s="4" t="s">
        <v>605</v>
      </c>
      <c r="D1003" s="5">
        <v>14</v>
      </c>
      <c r="E1003" s="4" t="s">
        <v>616</v>
      </c>
      <c r="F1003" s="5" t="s">
        <v>607</v>
      </c>
      <c r="G1003" s="4" t="s">
        <v>609</v>
      </c>
      <c r="H1003" s="5" t="s">
        <v>607</v>
      </c>
      <c r="I1003" s="5" t="s">
        <v>607</v>
      </c>
      <c r="J1003" t="e">
        <f>VLOOKUP(A1003,Validación!$F$5386:$H$5397,3,0)</f>
        <v>#N/A</v>
      </c>
    </row>
    <row r="1004" spans="1:10" x14ac:dyDescent="0.3">
      <c r="A1004" s="5">
        <v>1001615</v>
      </c>
      <c r="B1004" s="4" t="s">
        <v>604</v>
      </c>
      <c r="C1004" s="4" t="s">
        <v>605</v>
      </c>
      <c r="D1004" s="5">
        <v>14</v>
      </c>
      <c r="E1004" s="4" t="s">
        <v>616</v>
      </c>
      <c r="F1004" s="5" t="s">
        <v>607</v>
      </c>
      <c r="G1004" s="4" t="s">
        <v>609</v>
      </c>
      <c r="H1004" s="5" t="s">
        <v>607</v>
      </c>
      <c r="I1004" s="5" t="s">
        <v>607</v>
      </c>
      <c r="J1004" t="e">
        <f>VLOOKUP(A1004,Validación!$F$5386:$H$5397,3,0)</f>
        <v>#N/A</v>
      </c>
    </row>
    <row r="1005" spans="1:10" x14ac:dyDescent="0.3">
      <c r="A1005" s="5">
        <v>1001616</v>
      </c>
      <c r="B1005" s="4" t="s">
        <v>604</v>
      </c>
      <c r="C1005" s="4" t="s">
        <v>605</v>
      </c>
      <c r="D1005" s="5">
        <v>14</v>
      </c>
      <c r="E1005" s="4" t="s">
        <v>616</v>
      </c>
      <c r="F1005" s="5" t="s">
        <v>607</v>
      </c>
      <c r="G1005" s="4" t="s">
        <v>609</v>
      </c>
      <c r="H1005" s="5" t="s">
        <v>607</v>
      </c>
      <c r="I1005" s="5" t="s">
        <v>607</v>
      </c>
      <c r="J1005" t="e">
        <f>VLOOKUP(A1005,Validación!$F$5386:$H$5397,3,0)</f>
        <v>#N/A</v>
      </c>
    </row>
    <row r="1006" spans="1:10" x14ac:dyDescent="0.3">
      <c r="A1006" s="5">
        <v>1001617</v>
      </c>
      <c r="B1006" s="4" t="s">
        <v>604</v>
      </c>
      <c r="C1006" s="4" t="s">
        <v>605</v>
      </c>
      <c r="D1006" s="5">
        <v>14</v>
      </c>
      <c r="E1006" s="4" t="s">
        <v>616</v>
      </c>
      <c r="F1006" s="5" t="s">
        <v>607</v>
      </c>
      <c r="G1006" s="4" t="s">
        <v>609</v>
      </c>
      <c r="H1006" s="5" t="s">
        <v>607</v>
      </c>
      <c r="I1006" s="5" t="s">
        <v>607</v>
      </c>
      <c r="J1006" t="e">
        <f>VLOOKUP(A1006,Validación!$F$5386:$H$5397,3,0)</f>
        <v>#N/A</v>
      </c>
    </row>
    <row r="1007" spans="1:10" x14ac:dyDescent="0.3">
      <c r="A1007" s="5">
        <v>1001618</v>
      </c>
      <c r="B1007" s="4" t="s">
        <v>604</v>
      </c>
      <c r="C1007" s="4" t="s">
        <v>605</v>
      </c>
      <c r="D1007" s="5">
        <v>14</v>
      </c>
      <c r="E1007" s="4" t="s">
        <v>616</v>
      </c>
      <c r="F1007" s="5" t="s">
        <v>607</v>
      </c>
      <c r="G1007" s="4" t="s">
        <v>609</v>
      </c>
      <c r="H1007" s="5" t="s">
        <v>607</v>
      </c>
      <c r="I1007" s="5" t="s">
        <v>607</v>
      </c>
      <c r="J1007" t="e">
        <f>VLOOKUP(A1007,Validación!$F$5386:$H$5397,3,0)</f>
        <v>#N/A</v>
      </c>
    </row>
    <row r="1008" spans="1:10" x14ac:dyDescent="0.3">
      <c r="A1008" s="5">
        <v>1001623</v>
      </c>
      <c r="B1008" s="4" t="s">
        <v>604</v>
      </c>
      <c r="C1008" s="4" t="s">
        <v>605</v>
      </c>
      <c r="D1008" s="5">
        <v>14</v>
      </c>
      <c r="E1008" s="4" t="s">
        <v>616</v>
      </c>
      <c r="F1008" s="5" t="s">
        <v>607</v>
      </c>
      <c r="G1008" s="4" t="s">
        <v>609</v>
      </c>
      <c r="H1008" s="5" t="s">
        <v>607</v>
      </c>
      <c r="I1008" s="5" t="s">
        <v>607</v>
      </c>
      <c r="J1008" t="e">
        <f>VLOOKUP(A1008,Validación!$F$5386:$H$5397,3,0)</f>
        <v>#N/A</v>
      </c>
    </row>
    <row r="1009" spans="1:10" x14ac:dyDescent="0.3">
      <c r="A1009" s="5">
        <v>1001883</v>
      </c>
      <c r="B1009" s="4" t="s">
        <v>604</v>
      </c>
      <c r="C1009" s="4" t="s">
        <v>605</v>
      </c>
      <c r="D1009" s="5">
        <v>14</v>
      </c>
      <c r="E1009" s="4" t="s">
        <v>616</v>
      </c>
      <c r="F1009" s="5" t="s">
        <v>607</v>
      </c>
      <c r="G1009" s="4" t="s">
        <v>609</v>
      </c>
      <c r="H1009" s="5" t="s">
        <v>607</v>
      </c>
      <c r="I1009" s="5" t="s">
        <v>607</v>
      </c>
      <c r="J1009" t="e">
        <f>VLOOKUP(A1009,Validación!$F$5386:$H$5397,3,0)</f>
        <v>#N/A</v>
      </c>
    </row>
    <row r="1010" spans="1:10" x14ac:dyDescent="0.3">
      <c r="A1010" s="5">
        <v>1001884</v>
      </c>
      <c r="B1010" s="4" t="s">
        <v>604</v>
      </c>
      <c r="C1010" s="4" t="s">
        <v>605</v>
      </c>
      <c r="D1010" s="5">
        <v>14</v>
      </c>
      <c r="E1010" s="4" t="s">
        <v>616</v>
      </c>
      <c r="F1010" s="5" t="s">
        <v>607</v>
      </c>
      <c r="G1010" s="4" t="s">
        <v>609</v>
      </c>
      <c r="H1010" s="5" t="s">
        <v>607</v>
      </c>
      <c r="I1010" s="5" t="s">
        <v>607</v>
      </c>
      <c r="J1010" t="e">
        <f>VLOOKUP(A1010,Validación!$F$5386:$H$5397,3,0)</f>
        <v>#N/A</v>
      </c>
    </row>
    <row r="1011" spans="1:10" x14ac:dyDescent="0.3">
      <c r="A1011" s="5">
        <v>1001885</v>
      </c>
      <c r="B1011" s="4" t="s">
        <v>604</v>
      </c>
      <c r="C1011" s="4" t="s">
        <v>605</v>
      </c>
      <c r="D1011" s="5">
        <v>14</v>
      </c>
      <c r="E1011" s="4" t="s">
        <v>616</v>
      </c>
      <c r="F1011" s="5" t="s">
        <v>607</v>
      </c>
      <c r="G1011" s="4" t="s">
        <v>609</v>
      </c>
      <c r="H1011" s="5" t="s">
        <v>607</v>
      </c>
      <c r="I1011" s="5" t="s">
        <v>607</v>
      </c>
      <c r="J1011" t="e">
        <f>VLOOKUP(A1011,Validación!$F$5386:$H$5397,3,0)</f>
        <v>#N/A</v>
      </c>
    </row>
    <row r="1012" spans="1:10" x14ac:dyDescent="0.3">
      <c r="A1012" s="5">
        <v>1001977</v>
      </c>
      <c r="B1012" s="4" t="s">
        <v>604</v>
      </c>
      <c r="C1012" s="4" t="s">
        <v>605</v>
      </c>
      <c r="D1012" s="5">
        <v>14</v>
      </c>
      <c r="E1012" s="4" t="s">
        <v>616</v>
      </c>
      <c r="F1012" s="5" t="s">
        <v>607</v>
      </c>
      <c r="G1012" s="4" t="s">
        <v>609</v>
      </c>
      <c r="H1012" s="5" t="s">
        <v>607</v>
      </c>
      <c r="I1012" s="5" t="s">
        <v>607</v>
      </c>
      <c r="J1012" t="e">
        <f>VLOOKUP(A1012,Validación!$F$5386:$H$5397,3,0)</f>
        <v>#N/A</v>
      </c>
    </row>
    <row r="1013" spans="1:10" x14ac:dyDescent="0.3">
      <c r="A1013" s="5">
        <v>1002103</v>
      </c>
      <c r="B1013" s="4" t="s">
        <v>604</v>
      </c>
      <c r="C1013" s="4" t="s">
        <v>605</v>
      </c>
      <c r="D1013" s="5">
        <v>14</v>
      </c>
      <c r="E1013" s="4" t="s">
        <v>616</v>
      </c>
      <c r="F1013" s="5" t="s">
        <v>607</v>
      </c>
      <c r="G1013" s="4" t="s">
        <v>609</v>
      </c>
      <c r="H1013" s="5" t="s">
        <v>607</v>
      </c>
      <c r="I1013" s="5" t="s">
        <v>607</v>
      </c>
      <c r="J1013" t="e">
        <f>VLOOKUP(A1013,Validación!$F$5386:$H$5397,3,0)</f>
        <v>#N/A</v>
      </c>
    </row>
    <row r="1014" spans="1:10" x14ac:dyDescent="0.3">
      <c r="A1014" s="5">
        <v>1002104</v>
      </c>
      <c r="B1014" s="4" t="s">
        <v>604</v>
      </c>
      <c r="C1014" s="4" t="s">
        <v>605</v>
      </c>
      <c r="D1014" s="5">
        <v>14</v>
      </c>
      <c r="E1014" s="4" t="s">
        <v>616</v>
      </c>
      <c r="F1014" s="5" t="s">
        <v>607</v>
      </c>
      <c r="G1014" s="4" t="s">
        <v>609</v>
      </c>
      <c r="H1014" s="5" t="s">
        <v>607</v>
      </c>
      <c r="I1014" s="5" t="s">
        <v>607</v>
      </c>
      <c r="J1014" t="e">
        <f>VLOOKUP(A1014,Validación!$F$5386:$H$5397,3,0)</f>
        <v>#N/A</v>
      </c>
    </row>
    <row r="1015" spans="1:10" x14ac:dyDescent="0.3">
      <c r="A1015" s="5">
        <v>1002105</v>
      </c>
      <c r="B1015" s="4" t="s">
        <v>604</v>
      </c>
      <c r="C1015" s="4" t="s">
        <v>605</v>
      </c>
      <c r="D1015" s="5">
        <v>14</v>
      </c>
      <c r="E1015" s="4" t="s">
        <v>616</v>
      </c>
      <c r="F1015" s="5" t="s">
        <v>607</v>
      </c>
      <c r="G1015" s="4" t="s">
        <v>609</v>
      </c>
      <c r="H1015" s="5" t="s">
        <v>607</v>
      </c>
      <c r="I1015" s="5" t="s">
        <v>607</v>
      </c>
      <c r="J1015" t="e">
        <f>VLOOKUP(A1015,Validación!$F$5386:$H$5397,3,0)</f>
        <v>#N/A</v>
      </c>
    </row>
    <row r="1016" spans="1:10" x14ac:dyDescent="0.3">
      <c r="A1016" s="5">
        <v>1002106</v>
      </c>
      <c r="B1016" s="4" t="s">
        <v>604</v>
      </c>
      <c r="C1016" s="4" t="s">
        <v>605</v>
      </c>
      <c r="D1016" s="5">
        <v>14</v>
      </c>
      <c r="E1016" s="4" t="s">
        <v>616</v>
      </c>
      <c r="F1016" s="5" t="s">
        <v>607</v>
      </c>
      <c r="G1016" s="4" t="s">
        <v>609</v>
      </c>
      <c r="H1016" s="5" t="s">
        <v>607</v>
      </c>
      <c r="I1016" s="5" t="s">
        <v>607</v>
      </c>
      <c r="J1016" t="e">
        <f>VLOOKUP(A1016,Validación!$F$5386:$H$5397,3,0)</f>
        <v>#N/A</v>
      </c>
    </row>
    <row r="1017" spans="1:10" x14ac:dyDescent="0.3">
      <c r="A1017" s="5">
        <v>1002364</v>
      </c>
      <c r="B1017" s="4" t="s">
        <v>604</v>
      </c>
      <c r="C1017" s="4" t="s">
        <v>605</v>
      </c>
      <c r="D1017" s="5">
        <v>14</v>
      </c>
      <c r="E1017" s="4" t="s">
        <v>616</v>
      </c>
      <c r="F1017" s="5" t="s">
        <v>607</v>
      </c>
      <c r="G1017" s="4" t="s">
        <v>609</v>
      </c>
      <c r="H1017" s="5" t="s">
        <v>607</v>
      </c>
      <c r="I1017" s="5" t="s">
        <v>607</v>
      </c>
      <c r="J1017" t="e">
        <f>VLOOKUP(A1017,Validación!$F$5386:$H$5397,3,0)</f>
        <v>#N/A</v>
      </c>
    </row>
    <row r="1018" spans="1:10" x14ac:dyDescent="0.3">
      <c r="A1018" s="5">
        <v>1002434</v>
      </c>
      <c r="B1018" s="4" t="s">
        <v>604</v>
      </c>
      <c r="C1018" s="4" t="s">
        <v>605</v>
      </c>
      <c r="D1018" s="5">
        <v>14</v>
      </c>
      <c r="E1018" s="4" t="s">
        <v>616</v>
      </c>
      <c r="F1018" s="5" t="s">
        <v>607</v>
      </c>
      <c r="G1018" s="4" t="s">
        <v>609</v>
      </c>
      <c r="H1018" s="5" t="s">
        <v>607</v>
      </c>
      <c r="I1018" s="5" t="s">
        <v>607</v>
      </c>
      <c r="J1018" t="e">
        <f>VLOOKUP(A1018,Validación!$F$5386:$H$5397,3,0)</f>
        <v>#N/A</v>
      </c>
    </row>
    <row r="1019" spans="1:10" x14ac:dyDescent="0.3">
      <c r="A1019" s="5">
        <v>1002435</v>
      </c>
      <c r="B1019" s="4" t="s">
        <v>604</v>
      </c>
      <c r="C1019" s="4" t="s">
        <v>605</v>
      </c>
      <c r="D1019" s="5">
        <v>14</v>
      </c>
      <c r="E1019" s="4" t="s">
        <v>616</v>
      </c>
      <c r="F1019" s="5" t="s">
        <v>607</v>
      </c>
      <c r="G1019" s="4" t="s">
        <v>609</v>
      </c>
      <c r="H1019" s="5" t="s">
        <v>607</v>
      </c>
      <c r="I1019" s="5" t="s">
        <v>607</v>
      </c>
      <c r="J1019" t="e">
        <f>VLOOKUP(A1019,Validación!$F$5386:$H$5397,3,0)</f>
        <v>#N/A</v>
      </c>
    </row>
    <row r="1020" spans="1:10" x14ac:dyDescent="0.3">
      <c r="A1020" s="5">
        <v>1002436</v>
      </c>
      <c r="B1020" s="4" t="s">
        <v>604</v>
      </c>
      <c r="C1020" s="4" t="s">
        <v>605</v>
      </c>
      <c r="D1020" s="5">
        <v>14</v>
      </c>
      <c r="E1020" s="4" t="s">
        <v>616</v>
      </c>
      <c r="F1020" s="5" t="s">
        <v>607</v>
      </c>
      <c r="G1020" s="4" t="s">
        <v>609</v>
      </c>
      <c r="H1020" s="5" t="s">
        <v>607</v>
      </c>
      <c r="I1020" s="5" t="s">
        <v>607</v>
      </c>
      <c r="J1020" t="e">
        <f>VLOOKUP(A1020,Validación!$F$5386:$H$5397,3,0)</f>
        <v>#N/A</v>
      </c>
    </row>
    <row r="1021" spans="1:10" x14ac:dyDescent="0.3">
      <c r="A1021" s="5">
        <v>1002438</v>
      </c>
      <c r="B1021" s="4" t="s">
        <v>604</v>
      </c>
      <c r="C1021" s="4" t="s">
        <v>605</v>
      </c>
      <c r="D1021" s="5">
        <v>14</v>
      </c>
      <c r="E1021" s="4" t="s">
        <v>616</v>
      </c>
      <c r="F1021" s="5" t="s">
        <v>607</v>
      </c>
      <c r="G1021" s="4" t="s">
        <v>609</v>
      </c>
      <c r="H1021" s="5" t="s">
        <v>607</v>
      </c>
      <c r="I1021" s="5" t="s">
        <v>607</v>
      </c>
      <c r="J1021" t="e">
        <f>VLOOKUP(A1021,Validación!$F$5386:$H$5397,3,0)</f>
        <v>#N/A</v>
      </c>
    </row>
    <row r="1022" spans="1:10" x14ac:dyDescent="0.3">
      <c r="A1022" s="5">
        <v>1002493</v>
      </c>
      <c r="B1022" s="4" t="s">
        <v>604</v>
      </c>
      <c r="C1022" s="4" t="s">
        <v>605</v>
      </c>
      <c r="D1022" s="5">
        <v>14</v>
      </c>
      <c r="E1022" s="4" t="s">
        <v>616</v>
      </c>
      <c r="F1022" s="5" t="s">
        <v>607</v>
      </c>
      <c r="G1022" s="4" t="s">
        <v>609</v>
      </c>
      <c r="H1022" s="5" t="s">
        <v>607</v>
      </c>
      <c r="I1022" s="5" t="s">
        <v>607</v>
      </c>
      <c r="J1022" t="e">
        <f>VLOOKUP(A1022,Validación!$F$5386:$H$5397,3,0)</f>
        <v>#N/A</v>
      </c>
    </row>
    <row r="1023" spans="1:10" x14ac:dyDescent="0.3">
      <c r="A1023" s="5">
        <v>1002587</v>
      </c>
      <c r="B1023" s="4" t="s">
        <v>604</v>
      </c>
      <c r="C1023" s="4" t="s">
        <v>605</v>
      </c>
      <c r="D1023" s="5">
        <v>14</v>
      </c>
      <c r="E1023" s="4" t="s">
        <v>616</v>
      </c>
      <c r="F1023" s="5" t="s">
        <v>607</v>
      </c>
      <c r="G1023" s="4" t="s">
        <v>609</v>
      </c>
      <c r="H1023" s="5" t="s">
        <v>607</v>
      </c>
      <c r="I1023" s="5" t="s">
        <v>607</v>
      </c>
      <c r="J1023" t="e">
        <f>VLOOKUP(A1023,Validación!$F$5386:$H$5397,3,0)</f>
        <v>#N/A</v>
      </c>
    </row>
    <row r="1024" spans="1:10" x14ac:dyDescent="0.3">
      <c r="A1024" s="5">
        <v>1002629</v>
      </c>
      <c r="B1024" s="4" t="s">
        <v>604</v>
      </c>
      <c r="C1024" s="4" t="s">
        <v>605</v>
      </c>
      <c r="D1024" s="5">
        <v>14</v>
      </c>
      <c r="E1024" s="4" t="s">
        <v>616</v>
      </c>
      <c r="F1024" s="5" t="s">
        <v>607</v>
      </c>
      <c r="G1024" s="4" t="s">
        <v>609</v>
      </c>
      <c r="H1024" s="5" t="s">
        <v>607</v>
      </c>
      <c r="I1024" s="5" t="s">
        <v>607</v>
      </c>
      <c r="J1024" t="e">
        <f>VLOOKUP(A1024,Validación!$F$5386:$H$5397,3,0)</f>
        <v>#N/A</v>
      </c>
    </row>
    <row r="1025" spans="1:10" x14ac:dyDescent="0.3">
      <c r="A1025" s="5">
        <v>1003052</v>
      </c>
      <c r="B1025" s="4" t="s">
        <v>604</v>
      </c>
      <c r="C1025" s="4" t="s">
        <v>605</v>
      </c>
      <c r="D1025" s="5">
        <v>14</v>
      </c>
      <c r="E1025" s="4" t="s">
        <v>616</v>
      </c>
      <c r="F1025" s="5" t="s">
        <v>607</v>
      </c>
      <c r="G1025" s="4" t="s">
        <v>609</v>
      </c>
      <c r="H1025" s="5" t="s">
        <v>607</v>
      </c>
      <c r="I1025" s="5" t="s">
        <v>607</v>
      </c>
      <c r="J1025" t="e">
        <f>VLOOKUP(A1025,Validación!$F$5386:$H$5397,3,0)</f>
        <v>#N/A</v>
      </c>
    </row>
    <row r="1026" spans="1:10" x14ac:dyDescent="0.3">
      <c r="A1026" s="5">
        <v>1003053</v>
      </c>
      <c r="B1026" s="4" t="s">
        <v>604</v>
      </c>
      <c r="C1026" s="4" t="s">
        <v>605</v>
      </c>
      <c r="D1026" s="5">
        <v>14</v>
      </c>
      <c r="E1026" s="4" t="s">
        <v>616</v>
      </c>
      <c r="F1026" s="5" t="s">
        <v>607</v>
      </c>
      <c r="G1026" s="4" t="s">
        <v>609</v>
      </c>
      <c r="H1026" s="5" t="s">
        <v>607</v>
      </c>
      <c r="I1026" s="5" t="s">
        <v>607</v>
      </c>
      <c r="J1026" t="e">
        <f>VLOOKUP(A1026,Validación!$F$5386:$H$5397,3,0)</f>
        <v>#N/A</v>
      </c>
    </row>
    <row r="1027" spans="1:10" x14ac:dyDescent="0.3">
      <c r="A1027" s="5">
        <v>1003054</v>
      </c>
      <c r="B1027" s="4" t="s">
        <v>604</v>
      </c>
      <c r="C1027" s="4" t="s">
        <v>605</v>
      </c>
      <c r="D1027" s="5">
        <v>14</v>
      </c>
      <c r="E1027" s="4" t="s">
        <v>616</v>
      </c>
      <c r="F1027" s="5" t="s">
        <v>607</v>
      </c>
      <c r="G1027" s="4" t="s">
        <v>609</v>
      </c>
      <c r="H1027" s="5" t="s">
        <v>607</v>
      </c>
      <c r="I1027" s="5" t="s">
        <v>607</v>
      </c>
      <c r="J1027" t="e">
        <f>VLOOKUP(A1027,Validación!$F$5386:$H$5397,3,0)</f>
        <v>#N/A</v>
      </c>
    </row>
    <row r="1028" spans="1:10" x14ac:dyDescent="0.3">
      <c r="A1028" s="5">
        <v>1003055</v>
      </c>
      <c r="B1028" s="4" t="s">
        <v>604</v>
      </c>
      <c r="C1028" s="4" t="s">
        <v>605</v>
      </c>
      <c r="D1028" s="5">
        <v>14</v>
      </c>
      <c r="E1028" s="4" t="s">
        <v>616</v>
      </c>
      <c r="F1028" s="5" t="s">
        <v>607</v>
      </c>
      <c r="G1028" s="4" t="s">
        <v>609</v>
      </c>
      <c r="H1028" s="5" t="s">
        <v>607</v>
      </c>
      <c r="I1028" s="5" t="s">
        <v>607</v>
      </c>
      <c r="J1028" t="e">
        <f>VLOOKUP(A1028,Validación!$F$5386:$H$5397,3,0)</f>
        <v>#N/A</v>
      </c>
    </row>
    <row r="1029" spans="1:10" x14ac:dyDescent="0.3">
      <c r="A1029" s="5">
        <v>1003056</v>
      </c>
      <c r="B1029" s="4" t="s">
        <v>604</v>
      </c>
      <c r="C1029" s="4" t="s">
        <v>605</v>
      </c>
      <c r="D1029" s="5">
        <v>14</v>
      </c>
      <c r="E1029" s="4" t="s">
        <v>616</v>
      </c>
      <c r="F1029" s="5" t="s">
        <v>607</v>
      </c>
      <c r="G1029" s="4" t="s">
        <v>609</v>
      </c>
      <c r="H1029" s="5" t="s">
        <v>607</v>
      </c>
      <c r="I1029" s="5" t="s">
        <v>607</v>
      </c>
      <c r="J1029" t="e">
        <f>VLOOKUP(A1029,Validación!$F$5386:$H$5397,3,0)</f>
        <v>#N/A</v>
      </c>
    </row>
    <row r="1030" spans="1:10" x14ac:dyDescent="0.3">
      <c r="A1030" s="5">
        <v>1003060</v>
      </c>
      <c r="B1030" s="4" t="s">
        <v>604</v>
      </c>
      <c r="C1030" s="4" t="s">
        <v>605</v>
      </c>
      <c r="D1030" s="5">
        <v>14</v>
      </c>
      <c r="E1030" s="4" t="s">
        <v>616</v>
      </c>
      <c r="F1030" s="5" t="s">
        <v>607</v>
      </c>
      <c r="G1030" s="4" t="s">
        <v>609</v>
      </c>
      <c r="H1030" s="5" t="s">
        <v>607</v>
      </c>
      <c r="I1030" s="5" t="s">
        <v>607</v>
      </c>
      <c r="J1030" t="e">
        <f>VLOOKUP(A1030,Validación!$F$5386:$H$5397,3,0)</f>
        <v>#N/A</v>
      </c>
    </row>
    <row r="1031" spans="1:10" x14ac:dyDescent="0.3">
      <c r="A1031" s="5">
        <v>1003061</v>
      </c>
      <c r="B1031" s="4" t="s">
        <v>604</v>
      </c>
      <c r="C1031" s="4" t="s">
        <v>605</v>
      </c>
      <c r="D1031" s="5">
        <v>14</v>
      </c>
      <c r="E1031" s="4" t="s">
        <v>616</v>
      </c>
      <c r="F1031" s="5" t="s">
        <v>607</v>
      </c>
      <c r="G1031" s="4" t="s">
        <v>609</v>
      </c>
      <c r="H1031" s="5" t="s">
        <v>607</v>
      </c>
      <c r="I1031" s="5" t="s">
        <v>607</v>
      </c>
      <c r="J1031" t="e">
        <f>VLOOKUP(A1031,Validación!$F$5386:$H$5397,3,0)</f>
        <v>#N/A</v>
      </c>
    </row>
    <row r="1032" spans="1:10" x14ac:dyDescent="0.3">
      <c r="A1032" s="5">
        <v>1003062</v>
      </c>
      <c r="B1032" s="4" t="s">
        <v>604</v>
      </c>
      <c r="C1032" s="4" t="s">
        <v>605</v>
      </c>
      <c r="D1032" s="5">
        <v>14</v>
      </c>
      <c r="E1032" s="4" t="s">
        <v>616</v>
      </c>
      <c r="F1032" s="5" t="s">
        <v>607</v>
      </c>
      <c r="G1032" s="4" t="s">
        <v>609</v>
      </c>
      <c r="H1032" s="5" t="s">
        <v>607</v>
      </c>
      <c r="I1032" s="5" t="s">
        <v>607</v>
      </c>
      <c r="J1032" t="e">
        <f>VLOOKUP(A1032,Validación!$F$5386:$H$5397,3,0)</f>
        <v>#N/A</v>
      </c>
    </row>
    <row r="1033" spans="1:10" x14ac:dyDescent="0.3">
      <c r="A1033" s="5">
        <v>1003064</v>
      </c>
      <c r="B1033" s="4" t="s">
        <v>604</v>
      </c>
      <c r="C1033" s="4" t="s">
        <v>605</v>
      </c>
      <c r="D1033" s="5">
        <v>14</v>
      </c>
      <c r="E1033" s="4" t="s">
        <v>616</v>
      </c>
      <c r="F1033" s="5" t="s">
        <v>607</v>
      </c>
      <c r="G1033" s="4" t="s">
        <v>609</v>
      </c>
      <c r="H1033" s="5" t="s">
        <v>607</v>
      </c>
      <c r="I1033" s="5" t="s">
        <v>607</v>
      </c>
      <c r="J1033" t="e">
        <f>VLOOKUP(A1033,Validación!$F$5386:$H$5397,3,0)</f>
        <v>#N/A</v>
      </c>
    </row>
    <row r="1034" spans="1:10" x14ac:dyDescent="0.3">
      <c r="A1034" s="5">
        <v>1003065</v>
      </c>
      <c r="B1034" s="4" t="s">
        <v>604</v>
      </c>
      <c r="C1034" s="4" t="s">
        <v>605</v>
      </c>
      <c r="D1034" s="5">
        <v>14</v>
      </c>
      <c r="E1034" s="4" t="s">
        <v>616</v>
      </c>
      <c r="F1034" s="5" t="s">
        <v>607</v>
      </c>
      <c r="G1034" s="4" t="s">
        <v>609</v>
      </c>
      <c r="H1034" s="5" t="s">
        <v>607</v>
      </c>
      <c r="I1034" s="5" t="s">
        <v>607</v>
      </c>
      <c r="J1034" t="e">
        <f>VLOOKUP(A1034,Validación!$F$5386:$H$5397,3,0)</f>
        <v>#N/A</v>
      </c>
    </row>
    <row r="1035" spans="1:10" x14ac:dyDescent="0.3">
      <c r="A1035" s="5">
        <v>1003086</v>
      </c>
      <c r="B1035" s="4" t="s">
        <v>604</v>
      </c>
      <c r="C1035" s="4" t="s">
        <v>605</v>
      </c>
      <c r="D1035" s="5">
        <v>14</v>
      </c>
      <c r="E1035" s="4" t="s">
        <v>616</v>
      </c>
      <c r="F1035" s="5" t="s">
        <v>607</v>
      </c>
      <c r="G1035" s="4" t="s">
        <v>609</v>
      </c>
      <c r="H1035" s="5" t="s">
        <v>607</v>
      </c>
      <c r="I1035" s="5" t="s">
        <v>607</v>
      </c>
      <c r="J1035" t="e">
        <f>VLOOKUP(A1035,Validación!$F$5386:$H$5397,3,0)</f>
        <v>#N/A</v>
      </c>
    </row>
    <row r="1036" spans="1:10" x14ac:dyDescent="0.3">
      <c r="A1036" s="5">
        <v>1003363</v>
      </c>
      <c r="B1036" s="4" t="s">
        <v>604</v>
      </c>
      <c r="C1036" s="4" t="s">
        <v>605</v>
      </c>
      <c r="D1036" s="5">
        <v>14</v>
      </c>
      <c r="E1036" s="4" t="s">
        <v>616</v>
      </c>
      <c r="F1036" s="5" t="s">
        <v>607</v>
      </c>
      <c r="G1036" s="4" t="s">
        <v>609</v>
      </c>
      <c r="H1036" s="5" t="s">
        <v>607</v>
      </c>
      <c r="I1036" s="5" t="s">
        <v>607</v>
      </c>
      <c r="J1036" t="e">
        <f>VLOOKUP(A1036,Validación!$F$5386:$H$5397,3,0)</f>
        <v>#N/A</v>
      </c>
    </row>
    <row r="1037" spans="1:10" x14ac:dyDescent="0.3">
      <c r="A1037" s="5">
        <v>1003364</v>
      </c>
      <c r="B1037" s="4" t="s">
        <v>604</v>
      </c>
      <c r="C1037" s="4" t="s">
        <v>605</v>
      </c>
      <c r="D1037" s="5">
        <v>14</v>
      </c>
      <c r="E1037" s="4" t="s">
        <v>616</v>
      </c>
      <c r="F1037" s="5" t="s">
        <v>607</v>
      </c>
      <c r="G1037" s="4" t="s">
        <v>609</v>
      </c>
      <c r="H1037" s="5" t="s">
        <v>607</v>
      </c>
      <c r="I1037" s="5" t="s">
        <v>607</v>
      </c>
      <c r="J1037" t="e">
        <f>VLOOKUP(A1037,Validación!$F$5386:$H$5397,3,0)</f>
        <v>#N/A</v>
      </c>
    </row>
    <row r="1038" spans="1:10" x14ac:dyDescent="0.3">
      <c r="A1038" s="5">
        <v>1003375</v>
      </c>
      <c r="B1038" s="4" t="s">
        <v>604</v>
      </c>
      <c r="C1038" s="4" t="s">
        <v>605</v>
      </c>
      <c r="D1038" s="5">
        <v>14</v>
      </c>
      <c r="E1038" s="4" t="s">
        <v>616</v>
      </c>
      <c r="F1038" s="5" t="s">
        <v>607</v>
      </c>
      <c r="G1038" s="4" t="s">
        <v>609</v>
      </c>
      <c r="H1038" s="5" t="s">
        <v>607</v>
      </c>
      <c r="I1038" s="5" t="s">
        <v>607</v>
      </c>
      <c r="J1038" t="e">
        <f>VLOOKUP(A1038,Validación!$F$5386:$H$5397,3,0)</f>
        <v>#N/A</v>
      </c>
    </row>
    <row r="1039" spans="1:10" x14ac:dyDescent="0.3">
      <c r="A1039" s="5">
        <v>1003498</v>
      </c>
      <c r="B1039" s="4" t="s">
        <v>604</v>
      </c>
      <c r="C1039" s="4" t="s">
        <v>605</v>
      </c>
      <c r="D1039" s="5">
        <v>14</v>
      </c>
      <c r="E1039" s="4" t="s">
        <v>616</v>
      </c>
      <c r="F1039" s="5" t="s">
        <v>607</v>
      </c>
      <c r="G1039" s="4" t="s">
        <v>609</v>
      </c>
      <c r="H1039" s="5" t="s">
        <v>607</v>
      </c>
      <c r="I1039" s="5" t="s">
        <v>607</v>
      </c>
      <c r="J1039" t="e">
        <f>VLOOKUP(A1039,Validación!$F$5386:$H$5397,3,0)</f>
        <v>#N/A</v>
      </c>
    </row>
    <row r="1040" spans="1:10" x14ac:dyDescent="0.3">
      <c r="A1040" s="5">
        <v>1003499</v>
      </c>
      <c r="B1040" s="4" t="s">
        <v>604</v>
      </c>
      <c r="C1040" s="4" t="s">
        <v>605</v>
      </c>
      <c r="D1040" s="5">
        <v>14</v>
      </c>
      <c r="E1040" s="4" t="s">
        <v>616</v>
      </c>
      <c r="F1040" s="5" t="s">
        <v>607</v>
      </c>
      <c r="G1040" s="4" t="s">
        <v>609</v>
      </c>
      <c r="H1040" s="5" t="s">
        <v>607</v>
      </c>
      <c r="I1040" s="5" t="s">
        <v>607</v>
      </c>
      <c r="J1040" t="e">
        <f>VLOOKUP(A1040,Validación!$F$5386:$H$5397,3,0)</f>
        <v>#N/A</v>
      </c>
    </row>
    <row r="1041" spans="1:10" x14ac:dyDescent="0.3">
      <c r="A1041" s="5">
        <v>1003530</v>
      </c>
      <c r="B1041" s="4" t="s">
        <v>604</v>
      </c>
      <c r="C1041" s="4" t="s">
        <v>605</v>
      </c>
      <c r="D1041" s="5">
        <v>14</v>
      </c>
      <c r="E1041" s="4" t="s">
        <v>616</v>
      </c>
      <c r="F1041" s="5" t="s">
        <v>607</v>
      </c>
      <c r="G1041" s="4" t="s">
        <v>609</v>
      </c>
      <c r="H1041" s="5" t="s">
        <v>607</v>
      </c>
      <c r="I1041" s="5" t="s">
        <v>607</v>
      </c>
      <c r="J1041" t="e">
        <f>VLOOKUP(A1041,Validación!$F$5386:$H$5397,3,0)</f>
        <v>#N/A</v>
      </c>
    </row>
    <row r="1042" spans="1:10" x14ac:dyDescent="0.3">
      <c r="A1042" s="5">
        <v>1003598</v>
      </c>
      <c r="B1042" s="4" t="s">
        <v>604</v>
      </c>
      <c r="C1042" s="4" t="s">
        <v>605</v>
      </c>
      <c r="D1042" s="5">
        <v>14</v>
      </c>
      <c r="E1042" s="4" t="s">
        <v>616</v>
      </c>
      <c r="F1042" s="5" t="s">
        <v>607</v>
      </c>
      <c r="G1042" s="4" t="s">
        <v>609</v>
      </c>
      <c r="H1042" s="5" t="s">
        <v>607</v>
      </c>
      <c r="I1042" s="5" t="s">
        <v>607</v>
      </c>
      <c r="J1042" t="e">
        <f>VLOOKUP(A1042,Validación!$F$5386:$H$5397,3,0)</f>
        <v>#N/A</v>
      </c>
    </row>
    <row r="1043" spans="1:10" x14ac:dyDescent="0.3">
      <c r="A1043" s="5">
        <v>1003599</v>
      </c>
      <c r="B1043" s="4" t="s">
        <v>604</v>
      </c>
      <c r="C1043" s="4" t="s">
        <v>605</v>
      </c>
      <c r="D1043" s="5">
        <v>14</v>
      </c>
      <c r="E1043" s="4" t="s">
        <v>616</v>
      </c>
      <c r="F1043" s="5" t="s">
        <v>607</v>
      </c>
      <c r="G1043" s="4" t="s">
        <v>609</v>
      </c>
      <c r="H1043" s="5" t="s">
        <v>607</v>
      </c>
      <c r="I1043" s="5" t="s">
        <v>607</v>
      </c>
      <c r="J1043" t="e">
        <f>VLOOKUP(A1043,Validación!$F$5386:$H$5397,3,0)</f>
        <v>#N/A</v>
      </c>
    </row>
    <row r="1044" spans="1:10" x14ac:dyDescent="0.3">
      <c r="A1044" s="5">
        <v>1003600</v>
      </c>
      <c r="B1044" s="4" t="s">
        <v>604</v>
      </c>
      <c r="C1044" s="4" t="s">
        <v>605</v>
      </c>
      <c r="D1044" s="5">
        <v>14</v>
      </c>
      <c r="E1044" s="4" t="s">
        <v>616</v>
      </c>
      <c r="F1044" s="5" t="s">
        <v>607</v>
      </c>
      <c r="G1044" s="4" t="s">
        <v>609</v>
      </c>
      <c r="H1044" s="5" t="s">
        <v>607</v>
      </c>
      <c r="I1044" s="5" t="s">
        <v>607</v>
      </c>
      <c r="J1044" t="e">
        <f>VLOOKUP(A1044,Validación!$F$5386:$H$5397,3,0)</f>
        <v>#N/A</v>
      </c>
    </row>
    <row r="1045" spans="1:10" x14ac:dyDescent="0.3">
      <c r="A1045" s="5">
        <v>1003601</v>
      </c>
      <c r="B1045" s="4" t="s">
        <v>604</v>
      </c>
      <c r="C1045" s="4" t="s">
        <v>605</v>
      </c>
      <c r="D1045" s="5">
        <v>14</v>
      </c>
      <c r="E1045" s="4" t="s">
        <v>616</v>
      </c>
      <c r="F1045" s="5" t="s">
        <v>607</v>
      </c>
      <c r="G1045" s="4" t="s">
        <v>609</v>
      </c>
      <c r="H1045" s="5" t="s">
        <v>607</v>
      </c>
      <c r="I1045" s="5" t="s">
        <v>607</v>
      </c>
      <c r="J1045" t="e">
        <f>VLOOKUP(A1045,Validación!$F$5386:$H$5397,3,0)</f>
        <v>#N/A</v>
      </c>
    </row>
    <row r="1046" spans="1:10" x14ac:dyDescent="0.3">
      <c r="A1046" s="5">
        <v>1003603</v>
      </c>
      <c r="B1046" s="4" t="s">
        <v>604</v>
      </c>
      <c r="C1046" s="4" t="s">
        <v>605</v>
      </c>
      <c r="D1046" s="5">
        <v>14</v>
      </c>
      <c r="E1046" s="4" t="s">
        <v>616</v>
      </c>
      <c r="F1046" s="5" t="s">
        <v>607</v>
      </c>
      <c r="G1046" s="4" t="s">
        <v>609</v>
      </c>
      <c r="H1046" s="5" t="s">
        <v>607</v>
      </c>
      <c r="I1046" s="5" t="s">
        <v>607</v>
      </c>
      <c r="J1046" t="e">
        <f>VLOOKUP(A1046,Validación!$F$5386:$H$5397,3,0)</f>
        <v>#N/A</v>
      </c>
    </row>
    <row r="1047" spans="1:10" x14ac:dyDescent="0.3">
      <c r="A1047" s="5">
        <v>1003604</v>
      </c>
      <c r="B1047" s="4" t="s">
        <v>604</v>
      </c>
      <c r="C1047" s="4" t="s">
        <v>605</v>
      </c>
      <c r="D1047" s="5">
        <v>14</v>
      </c>
      <c r="E1047" s="4" t="s">
        <v>616</v>
      </c>
      <c r="F1047" s="5" t="s">
        <v>607</v>
      </c>
      <c r="G1047" s="4" t="s">
        <v>609</v>
      </c>
      <c r="H1047" s="5" t="s">
        <v>607</v>
      </c>
      <c r="I1047" s="5" t="s">
        <v>607</v>
      </c>
      <c r="J1047" t="e">
        <f>VLOOKUP(A1047,Validación!$F$5386:$H$5397,3,0)</f>
        <v>#N/A</v>
      </c>
    </row>
    <row r="1048" spans="1:10" x14ac:dyDescent="0.3">
      <c r="A1048" s="5">
        <v>1003605</v>
      </c>
      <c r="B1048" s="4" t="s">
        <v>604</v>
      </c>
      <c r="C1048" s="4" t="s">
        <v>605</v>
      </c>
      <c r="D1048" s="5">
        <v>14</v>
      </c>
      <c r="E1048" s="4" t="s">
        <v>616</v>
      </c>
      <c r="F1048" s="5" t="s">
        <v>607</v>
      </c>
      <c r="G1048" s="4" t="s">
        <v>609</v>
      </c>
      <c r="H1048" s="5" t="s">
        <v>607</v>
      </c>
      <c r="I1048" s="5" t="s">
        <v>607</v>
      </c>
      <c r="J1048" t="e">
        <f>VLOOKUP(A1048,Validación!$F$5386:$H$5397,3,0)</f>
        <v>#N/A</v>
      </c>
    </row>
    <row r="1049" spans="1:10" x14ac:dyDescent="0.3">
      <c r="A1049" s="5">
        <v>1003606</v>
      </c>
      <c r="B1049" s="4" t="s">
        <v>604</v>
      </c>
      <c r="C1049" s="4" t="s">
        <v>605</v>
      </c>
      <c r="D1049" s="5">
        <v>14</v>
      </c>
      <c r="E1049" s="4" t="s">
        <v>616</v>
      </c>
      <c r="F1049" s="5" t="s">
        <v>607</v>
      </c>
      <c r="G1049" s="4" t="s">
        <v>609</v>
      </c>
      <c r="H1049" s="5" t="s">
        <v>607</v>
      </c>
      <c r="I1049" s="5" t="s">
        <v>607</v>
      </c>
      <c r="J1049" t="e">
        <f>VLOOKUP(A1049,Validación!$F$5386:$H$5397,3,0)</f>
        <v>#N/A</v>
      </c>
    </row>
    <row r="1050" spans="1:10" x14ac:dyDescent="0.3">
      <c r="A1050" s="5">
        <v>1003627</v>
      </c>
      <c r="B1050" s="4" t="s">
        <v>604</v>
      </c>
      <c r="C1050" s="4" t="s">
        <v>605</v>
      </c>
      <c r="D1050" s="5">
        <v>14</v>
      </c>
      <c r="E1050" s="4" t="s">
        <v>616</v>
      </c>
      <c r="F1050" s="5" t="s">
        <v>607</v>
      </c>
      <c r="G1050" s="4" t="s">
        <v>609</v>
      </c>
      <c r="H1050" s="5" t="s">
        <v>607</v>
      </c>
      <c r="I1050" s="5" t="s">
        <v>607</v>
      </c>
      <c r="J1050" t="e">
        <f>VLOOKUP(A1050,Validación!$F$5386:$H$5397,3,0)</f>
        <v>#N/A</v>
      </c>
    </row>
    <row r="1051" spans="1:10" x14ac:dyDescent="0.3">
      <c r="A1051" s="5">
        <v>1003776</v>
      </c>
      <c r="B1051" s="4" t="s">
        <v>604</v>
      </c>
      <c r="C1051" s="4" t="s">
        <v>605</v>
      </c>
      <c r="D1051" s="5">
        <v>14</v>
      </c>
      <c r="E1051" s="4" t="s">
        <v>616</v>
      </c>
      <c r="F1051" s="5" t="s">
        <v>607</v>
      </c>
      <c r="G1051" s="4" t="s">
        <v>609</v>
      </c>
      <c r="H1051" s="5" t="s">
        <v>607</v>
      </c>
      <c r="I1051" s="5" t="s">
        <v>607</v>
      </c>
      <c r="J1051" t="e">
        <f>VLOOKUP(A1051,Validación!$F$5386:$H$5397,3,0)</f>
        <v>#N/A</v>
      </c>
    </row>
    <row r="1052" spans="1:10" x14ac:dyDescent="0.3">
      <c r="A1052" s="5">
        <v>1003777</v>
      </c>
      <c r="B1052" s="4" t="s">
        <v>604</v>
      </c>
      <c r="C1052" s="4" t="s">
        <v>605</v>
      </c>
      <c r="D1052" s="5">
        <v>14</v>
      </c>
      <c r="E1052" s="4" t="s">
        <v>616</v>
      </c>
      <c r="F1052" s="5" t="s">
        <v>607</v>
      </c>
      <c r="G1052" s="4" t="s">
        <v>609</v>
      </c>
      <c r="H1052" s="5" t="s">
        <v>607</v>
      </c>
      <c r="I1052" s="5" t="s">
        <v>607</v>
      </c>
      <c r="J1052" t="e">
        <f>VLOOKUP(A1052,Validación!$F$5386:$H$5397,3,0)</f>
        <v>#N/A</v>
      </c>
    </row>
    <row r="1053" spans="1:10" x14ac:dyDescent="0.3">
      <c r="A1053" s="5">
        <v>1003779</v>
      </c>
      <c r="B1053" s="4" t="s">
        <v>604</v>
      </c>
      <c r="C1053" s="4" t="s">
        <v>605</v>
      </c>
      <c r="D1053" s="5">
        <v>14</v>
      </c>
      <c r="E1053" s="4" t="s">
        <v>616</v>
      </c>
      <c r="F1053" s="5" t="s">
        <v>607</v>
      </c>
      <c r="G1053" s="4" t="s">
        <v>609</v>
      </c>
      <c r="H1053" s="5" t="s">
        <v>607</v>
      </c>
      <c r="I1053" s="5" t="s">
        <v>607</v>
      </c>
      <c r="J1053" t="e">
        <f>VLOOKUP(A1053,Validación!$F$5386:$H$5397,3,0)</f>
        <v>#N/A</v>
      </c>
    </row>
    <row r="1054" spans="1:10" x14ac:dyDescent="0.3">
      <c r="A1054" s="5">
        <v>1003780</v>
      </c>
      <c r="B1054" s="4" t="s">
        <v>604</v>
      </c>
      <c r="C1054" s="4" t="s">
        <v>605</v>
      </c>
      <c r="D1054" s="5">
        <v>14</v>
      </c>
      <c r="E1054" s="4" t="s">
        <v>616</v>
      </c>
      <c r="F1054" s="5" t="s">
        <v>607</v>
      </c>
      <c r="G1054" s="4" t="s">
        <v>609</v>
      </c>
      <c r="H1054" s="5" t="s">
        <v>607</v>
      </c>
      <c r="I1054" s="5" t="s">
        <v>607</v>
      </c>
      <c r="J1054" t="e">
        <f>VLOOKUP(A1054,Validación!$F$5386:$H$5397,3,0)</f>
        <v>#N/A</v>
      </c>
    </row>
    <row r="1055" spans="1:10" x14ac:dyDescent="0.3">
      <c r="A1055" s="5">
        <v>1003781</v>
      </c>
      <c r="B1055" s="4" t="s">
        <v>604</v>
      </c>
      <c r="C1055" s="4" t="s">
        <v>605</v>
      </c>
      <c r="D1055" s="5">
        <v>14</v>
      </c>
      <c r="E1055" s="4" t="s">
        <v>616</v>
      </c>
      <c r="F1055" s="5" t="s">
        <v>607</v>
      </c>
      <c r="G1055" s="4" t="s">
        <v>609</v>
      </c>
      <c r="H1055" s="5" t="s">
        <v>607</v>
      </c>
      <c r="I1055" s="5" t="s">
        <v>607</v>
      </c>
      <c r="J1055" t="e">
        <f>VLOOKUP(A1055,Validación!$F$5386:$H$5397,3,0)</f>
        <v>#N/A</v>
      </c>
    </row>
    <row r="1056" spans="1:10" x14ac:dyDescent="0.3">
      <c r="A1056" s="5">
        <v>1003783</v>
      </c>
      <c r="B1056" s="4" t="s">
        <v>604</v>
      </c>
      <c r="C1056" s="4" t="s">
        <v>605</v>
      </c>
      <c r="D1056" s="5">
        <v>14</v>
      </c>
      <c r="E1056" s="4" t="s">
        <v>616</v>
      </c>
      <c r="F1056" s="5" t="s">
        <v>607</v>
      </c>
      <c r="G1056" s="4" t="s">
        <v>609</v>
      </c>
      <c r="H1056" s="5" t="s">
        <v>607</v>
      </c>
      <c r="I1056" s="5" t="s">
        <v>607</v>
      </c>
      <c r="J1056" t="e">
        <f>VLOOKUP(A1056,Validación!$F$5386:$H$5397,3,0)</f>
        <v>#N/A</v>
      </c>
    </row>
    <row r="1057" spans="1:10" x14ac:dyDescent="0.3">
      <c r="A1057" s="5">
        <v>1003785</v>
      </c>
      <c r="B1057" s="4" t="s">
        <v>604</v>
      </c>
      <c r="C1057" s="4" t="s">
        <v>605</v>
      </c>
      <c r="D1057" s="5">
        <v>14</v>
      </c>
      <c r="E1057" s="4" t="s">
        <v>616</v>
      </c>
      <c r="F1057" s="5" t="s">
        <v>607</v>
      </c>
      <c r="G1057" s="4" t="s">
        <v>609</v>
      </c>
      <c r="H1057" s="5" t="s">
        <v>607</v>
      </c>
      <c r="I1057" s="5" t="s">
        <v>607</v>
      </c>
      <c r="J1057" t="e">
        <f>VLOOKUP(A1057,Validación!$F$5386:$H$5397,3,0)</f>
        <v>#N/A</v>
      </c>
    </row>
    <row r="1058" spans="1:10" x14ac:dyDescent="0.3">
      <c r="A1058" s="5">
        <v>1003786</v>
      </c>
      <c r="B1058" s="4" t="s">
        <v>604</v>
      </c>
      <c r="C1058" s="4" t="s">
        <v>605</v>
      </c>
      <c r="D1058" s="5">
        <v>14</v>
      </c>
      <c r="E1058" s="4" t="s">
        <v>616</v>
      </c>
      <c r="F1058" s="5" t="s">
        <v>607</v>
      </c>
      <c r="G1058" s="4" t="s">
        <v>609</v>
      </c>
      <c r="H1058" s="5" t="s">
        <v>607</v>
      </c>
      <c r="I1058" s="5" t="s">
        <v>607</v>
      </c>
      <c r="J1058" t="e">
        <f>VLOOKUP(A1058,Validación!$F$5386:$H$5397,3,0)</f>
        <v>#N/A</v>
      </c>
    </row>
    <row r="1059" spans="1:10" x14ac:dyDescent="0.3">
      <c r="A1059" s="5">
        <v>1003789</v>
      </c>
      <c r="B1059" s="4" t="s">
        <v>604</v>
      </c>
      <c r="C1059" s="4" t="s">
        <v>605</v>
      </c>
      <c r="D1059" s="5">
        <v>14</v>
      </c>
      <c r="E1059" s="4" t="s">
        <v>616</v>
      </c>
      <c r="F1059" s="5" t="s">
        <v>607</v>
      </c>
      <c r="G1059" s="4" t="s">
        <v>609</v>
      </c>
      <c r="H1059" s="5" t="s">
        <v>607</v>
      </c>
      <c r="I1059" s="5" t="s">
        <v>607</v>
      </c>
      <c r="J1059" t="e">
        <f>VLOOKUP(A1059,Validación!$F$5386:$H$5397,3,0)</f>
        <v>#N/A</v>
      </c>
    </row>
    <row r="1060" spans="1:10" x14ac:dyDescent="0.3">
      <c r="A1060" s="5">
        <v>1003791</v>
      </c>
      <c r="B1060" s="4" t="s">
        <v>604</v>
      </c>
      <c r="C1060" s="4" t="s">
        <v>605</v>
      </c>
      <c r="D1060" s="5">
        <v>14</v>
      </c>
      <c r="E1060" s="4" t="s">
        <v>616</v>
      </c>
      <c r="F1060" s="5" t="s">
        <v>607</v>
      </c>
      <c r="G1060" s="4" t="s">
        <v>609</v>
      </c>
      <c r="H1060" s="5" t="s">
        <v>607</v>
      </c>
      <c r="I1060" s="5" t="s">
        <v>607</v>
      </c>
      <c r="J1060" t="e">
        <f>VLOOKUP(A1060,Validación!$F$5386:$H$5397,3,0)</f>
        <v>#N/A</v>
      </c>
    </row>
    <row r="1061" spans="1:10" x14ac:dyDescent="0.3">
      <c r="A1061" s="5">
        <v>1003796</v>
      </c>
      <c r="B1061" s="4" t="s">
        <v>604</v>
      </c>
      <c r="C1061" s="4" t="s">
        <v>605</v>
      </c>
      <c r="D1061" s="5">
        <v>14</v>
      </c>
      <c r="E1061" s="4" t="s">
        <v>616</v>
      </c>
      <c r="F1061" s="5" t="s">
        <v>607</v>
      </c>
      <c r="G1061" s="4" t="s">
        <v>609</v>
      </c>
      <c r="H1061" s="5" t="s">
        <v>607</v>
      </c>
      <c r="I1061" s="5" t="s">
        <v>607</v>
      </c>
      <c r="J1061" t="e">
        <f>VLOOKUP(A1061,Validación!$F$5386:$H$5397,3,0)</f>
        <v>#N/A</v>
      </c>
    </row>
    <row r="1062" spans="1:10" x14ac:dyDescent="0.3">
      <c r="A1062" s="5">
        <v>1003797</v>
      </c>
      <c r="B1062" s="4" t="s">
        <v>604</v>
      </c>
      <c r="C1062" s="4" t="s">
        <v>605</v>
      </c>
      <c r="D1062" s="5">
        <v>14</v>
      </c>
      <c r="E1062" s="4" t="s">
        <v>616</v>
      </c>
      <c r="F1062" s="5" t="s">
        <v>607</v>
      </c>
      <c r="G1062" s="4" t="s">
        <v>609</v>
      </c>
      <c r="H1062" s="5" t="s">
        <v>607</v>
      </c>
      <c r="I1062" s="5" t="s">
        <v>607</v>
      </c>
      <c r="J1062" t="e">
        <f>VLOOKUP(A1062,Validación!$F$5386:$H$5397,3,0)</f>
        <v>#N/A</v>
      </c>
    </row>
    <row r="1063" spans="1:10" x14ac:dyDescent="0.3">
      <c r="A1063" s="5">
        <v>1004569</v>
      </c>
      <c r="B1063" s="4" t="s">
        <v>604</v>
      </c>
      <c r="C1063" s="4" t="s">
        <v>605</v>
      </c>
      <c r="D1063" s="5">
        <v>14</v>
      </c>
      <c r="E1063" s="4" t="s">
        <v>616</v>
      </c>
      <c r="F1063" s="5" t="s">
        <v>607</v>
      </c>
      <c r="G1063" s="4" t="s">
        <v>609</v>
      </c>
      <c r="H1063" s="5" t="s">
        <v>607</v>
      </c>
      <c r="I1063" s="5" t="s">
        <v>607</v>
      </c>
      <c r="J1063" t="e">
        <f>VLOOKUP(A1063,Validación!$F$5386:$H$5397,3,0)</f>
        <v>#N/A</v>
      </c>
    </row>
    <row r="1064" spans="1:10" x14ac:dyDescent="0.3">
      <c r="A1064" s="5">
        <v>1004570</v>
      </c>
      <c r="B1064" s="4" t="s">
        <v>604</v>
      </c>
      <c r="C1064" s="4" t="s">
        <v>605</v>
      </c>
      <c r="D1064" s="5">
        <v>14</v>
      </c>
      <c r="E1064" s="4" t="s">
        <v>616</v>
      </c>
      <c r="F1064" s="5" t="s">
        <v>607</v>
      </c>
      <c r="G1064" s="4" t="s">
        <v>609</v>
      </c>
      <c r="H1064" s="5" t="s">
        <v>607</v>
      </c>
      <c r="I1064" s="5" t="s">
        <v>607</v>
      </c>
      <c r="J1064" t="e">
        <f>VLOOKUP(A1064,Validación!$F$5386:$H$5397,3,0)</f>
        <v>#N/A</v>
      </c>
    </row>
    <row r="1065" spans="1:10" x14ac:dyDescent="0.3">
      <c r="A1065" s="5">
        <v>1004799</v>
      </c>
      <c r="B1065" s="4" t="s">
        <v>604</v>
      </c>
      <c r="C1065" s="4" t="s">
        <v>605</v>
      </c>
      <c r="D1065" s="5">
        <v>14</v>
      </c>
      <c r="E1065" s="4" t="s">
        <v>616</v>
      </c>
      <c r="F1065" s="5" t="s">
        <v>607</v>
      </c>
      <c r="G1065" s="4" t="s">
        <v>609</v>
      </c>
      <c r="H1065" s="5" t="s">
        <v>607</v>
      </c>
      <c r="I1065" s="5" t="s">
        <v>607</v>
      </c>
      <c r="J1065" t="e">
        <f>VLOOKUP(A1065,Validación!$F$5386:$H$5397,3,0)</f>
        <v>#N/A</v>
      </c>
    </row>
    <row r="1066" spans="1:10" x14ac:dyDescent="0.3">
      <c r="A1066" s="5">
        <v>1004800</v>
      </c>
      <c r="B1066" s="4" t="s">
        <v>604</v>
      </c>
      <c r="C1066" s="4" t="s">
        <v>605</v>
      </c>
      <c r="D1066" s="5">
        <v>14</v>
      </c>
      <c r="E1066" s="4" t="s">
        <v>616</v>
      </c>
      <c r="F1066" s="5" t="s">
        <v>607</v>
      </c>
      <c r="G1066" s="4" t="s">
        <v>609</v>
      </c>
      <c r="H1066" s="5" t="s">
        <v>607</v>
      </c>
      <c r="I1066" s="5" t="s">
        <v>607</v>
      </c>
      <c r="J1066" t="e">
        <f>VLOOKUP(A1066,Validación!$F$5386:$H$5397,3,0)</f>
        <v>#N/A</v>
      </c>
    </row>
    <row r="1067" spans="1:10" x14ac:dyDescent="0.3">
      <c r="A1067" s="5">
        <v>1004844</v>
      </c>
      <c r="B1067" s="4" t="s">
        <v>604</v>
      </c>
      <c r="C1067" s="4" t="s">
        <v>605</v>
      </c>
      <c r="D1067" s="5">
        <v>14</v>
      </c>
      <c r="E1067" s="4" t="s">
        <v>616</v>
      </c>
      <c r="F1067" s="5" t="s">
        <v>607</v>
      </c>
      <c r="G1067" s="4" t="s">
        <v>609</v>
      </c>
      <c r="H1067" s="5" t="s">
        <v>607</v>
      </c>
      <c r="I1067" s="5" t="s">
        <v>607</v>
      </c>
      <c r="J1067" t="e">
        <f>VLOOKUP(A1067,Validación!$F$5386:$H$5397,3,0)</f>
        <v>#N/A</v>
      </c>
    </row>
    <row r="1068" spans="1:10" x14ac:dyDescent="0.3">
      <c r="A1068" s="5">
        <v>1005170</v>
      </c>
      <c r="B1068" s="4" t="s">
        <v>604</v>
      </c>
      <c r="C1068" s="4" t="s">
        <v>605</v>
      </c>
      <c r="D1068" s="5">
        <v>14</v>
      </c>
      <c r="E1068" s="4" t="s">
        <v>616</v>
      </c>
      <c r="F1068" s="5" t="s">
        <v>607</v>
      </c>
      <c r="G1068" s="4" t="s">
        <v>609</v>
      </c>
      <c r="H1068" s="5" t="s">
        <v>607</v>
      </c>
      <c r="I1068" s="5" t="s">
        <v>607</v>
      </c>
      <c r="J1068" t="e">
        <f>VLOOKUP(A1068,Validación!$F$5386:$H$5397,3,0)</f>
        <v>#N/A</v>
      </c>
    </row>
    <row r="1069" spans="1:10" x14ac:dyDescent="0.3">
      <c r="A1069" s="5">
        <v>1005348</v>
      </c>
      <c r="B1069" s="4" t="s">
        <v>604</v>
      </c>
      <c r="C1069" s="4" t="s">
        <v>605</v>
      </c>
      <c r="D1069" s="5">
        <v>14</v>
      </c>
      <c r="E1069" s="4" t="s">
        <v>616</v>
      </c>
      <c r="F1069" s="5" t="s">
        <v>607</v>
      </c>
      <c r="G1069" s="4" t="s">
        <v>609</v>
      </c>
      <c r="H1069" s="5" t="s">
        <v>607</v>
      </c>
      <c r="I1069" s="5" t="s">
        <v>607</v>
      </c>
      <c r="J1069" t="e">
        <f>VLOOKUP(A1069,Validación!$F$5386:$H$5397,3,0)</f>
        <v>#N/A</v>
      </c>
    </row>
    <row r="1070" spans="1:10" x14ac:dyDescent="0.3">
      <c r="A1070" s="5">
        <v>1005494</v>
      </c>
      <c r="B1070" s="4" t="s">
        <v>604</v>
      </c>
      <c r="C1070" s="4" t="s">
        <v>605</v>
      </c>
      <c r="D1070" s="5">
        <v>14</v>
      </c>
      <c r="E1070" s="4" t="s">
        <v>616</v>
      </c>
      <c r="F1070" s="5" t="s">
        <v>607</v>
      </c>
      <c r="G1070" s="4" t="s">
        <v>609</v>
      </c>
      <c r="H1070" s="5" t="s">
        <v>607</v>
      </c>
      <c r="I1070" s="5" t="s">
        <v>607</v>
      </c>
      <c r="J1070" t="e">
        <f>VLOOKUP(A1070,Validación!$F$5386:$H$5397,3,0)</f>
        <v>#N/A</v>
      </c>
    </row>
    <row r="1071" spans="1:10" x14ac:dyDescent="0.3">
      <c r="A1071" s="5">
        <v>1005496</v>
      </c>
      <c r="B1071" s="4" t="s">
        <v>604</v>
      </c>
      <c r="C1071" s="4" t="s">
        <v>605</v>
      </c>
      <c r="D1071" s="5">
        <v>14</v>
      </c>
      <c r="E1071" s="4" t="s">
        <v>616</v>
      </c>
      <c r="F1071" s="5" t="s">
        <v>607</v>
      </c>
      <c r="G1071" s="4" t="s">
        <v>609</v>
      </c>
      <c r="H1071" s="5" t="s">
        <v>607</v>
      </c>
      <c r="I1071" s="5" t="s">
        <v>607</v>
      </c>
      <c r="J1071" t="e">
        <f>VLOOKUP(A1071,Validación!$F$5386:$H$5397,3,0)</f>
        <v>#N/A</v>
      </c>
    </row>
    <row r="1072" spans="1:10" x14ac:dyDescent="0.3">
      <c r="A1072" s="5">
        <v>1005500</v>
      </c>
      <c r="B1072" s="4" t="s">
        <v>604</v>
      </c>
      <c r="C1072" s="4" t="s">
        <v>605</v>
      </c>
      <c r="D1072" s="5">
        <v>14</v>
      </c>
      <c r="E1072" s="4" t="s">
        <v>616</v>
      </c>
      <c r="F1072" s="5" t="s">
        <v>607</v>
      </c>
      <c r="G1072" s="4" t="s">
        <v>609</v>
      </c>
      <c r="H1072" s="5" t="s">
        <v>607</v>
      </c>
      <c r="I1072" s="5" t="s">
        <v>607</v>
      </c>
      <c r="J1072" t="e">
        <f>VLOOKUP(A1072,Validación!$F$5386:$H$5397,3,0)</f>
        <v>#N/A</v>
      </c>
    </row>
    <row r="1073" spans="1:10" x14ac:dyDescent="0.3">
      <c r="A1073" s="5">
        <v>1005556</v>
      </c>
      <c r="B1073" s="4" t="s">
        <v>604</v>
      </c>
      <c r="C1073" s="4" t="s">
        <v>605</v>
      </c>
      <c r="D1073" s="5">
        <v>14</v>
      </c>
      <c r="E1073" s="4" t="s">
        <v>616</v>
      </c>
      <c r="F1073" s="5" t="s">
        <v>607</v>
      </c>
      <c r="G1073" s="4" t="s">
        <v>609</v>
      </c>
      <c r="H1073" s="5" t="s">
        <v>607</v>
      </c>
      <c r="I1073" s="5" t="s">
        <v>607</v>
      </c>
      <c r="J1073" t="e">
        <f>VLOOKUP(A1073,Validación!$F$5386:$H$5397,3,0)</f>
        <v>#N/A</v>
      </c>
    </row>
    <row r="1074" spans="1:10" x14ac:dyDescent="0.3">
      <c r="A1074" s="5">
        <v>1006572</v>
      </c>
      <c r="B1074" s="4" t="s">
        <v>604</v>
      </c>
      <c r="C1074" s="4" t="s">
        <v>605</v>
      </c>
      <c r="D1074" s="5">
        <v>14</v>
      </c>
      <c r="E1074" s="4" t="s">
        <v>616</v>
      </c>
      <c r="F1074" s="5" t="s">
        <v>607</v>
      </c>
      <c r="G1074" s="4" t="s">
        <v>609</v>
      </c>
      <c r="H1074" s="5" t="s">
        <v>607</v>
      </c>
      <c r="I1074" s="5" t="s">
        <v>607</v>
      </c>
      <c r="J1074" t="e">
        <f>VLOOKUP(A1074,Validación!$F$5386:$H$5397,3,0)</f>
        <v>#N/A</v>
      </c>
    </row>
    <row r="1075" spans="1:10" x14ac:dyDescent="0.3">
      <c r="A1075" s="5">
        <v>1006573</v>
      </c>
      <c r="B1075" s="4" t="s">
        <v>604</v>
      </c>
      <c r="C1075" s="4" t="s">
        <v>605</v>
      </c>
      <c r="D1075" s="5">
        <v>14</v>
      </c>
      <c r="E1075" s="4" t="s">
        <v>616</v>
      </c>
      <c r="F1075" s="5" t="s">
        <v>607</v>
      </c>
      <c r="G1075" s="4" t="s">
        <v>609</v>
      </c>
      <c r="H1075" s="5" t="s">
        <v>607</v>
      </c>
      <c r="I1075" s="5" t="s">
        <v>607</v>
      </c>
      <c r="J1075" t="e">
        <f>VLOOKUP(A1075,Validación!$F$5386:$H$5397,3,0)</f>
        <v>#N/A</v>
      </c>
    </row>
    <row r="1076" spans="1:10" x14ac:dyDescent="0.3">
      <c r="A1076" s="5">
        <v>1006614</v>
      </c>
      <c r="B1076" s="4" t="s">
        <v>604</v>
      </c>
      <c r="C1076" s="4" t="s">
        <v>605</v>
      </c>
      <c r="D1076" s="5">
        <v>14</v>
      </c>
      <c r="E1076" s="4" t="s">
        <v>616</v>
      </c>
      <c r="F1076" s="5" t="s">
        <v>607</v>
      </c>
      <c r="G1076" s="4" t="s">
        <v>609</v>
      </c>
      <c r="H1076" s="5" t="s">
        <v>607</v>
      </c>
      <c r="I1076" s="5" t="s">
        <v>607</v>
      </c>
      <c r="J1076" t="e">
        <f>VLOOKUP(A1076,Validación!$F$5386:$H$5397,3,0)</f>
        <v>#N/A</v>
      </c>
    </row>
    <row r="1077" spans="1:10" x14ac:dyDescent="0.3">
      <c r="A1077" s="5">
        <v>1006615</v>
      </c>
      <c r="B1077" s="4" t="s">
        <v>604</v>
      </c>
      <c r="C1077" s="4" t="s">
        <v>605</v>
      </c>
      <c r="D1077" s="5">
        <v>14</v>
      </c>
      <c r="E1077" s="4" t="s">
        <v>616</v>
      </c>
      <c r="F1077" s="5" t="s">
        <v>607</v>
      </c>
      <c r="G1077" s="4" t="s">
        <v>609</v>
      </c>
      <c r="H1077" s="5" t="s">
        <v>607</v>
      </c>
      <c r="I1077" s="5" t="s">
        <v>607</v>
      </c>
      <c r="J1077" t="e">
        <f>VLOOKUP(A1077,Validación!$F$5386:$H$5397,3,0)</f>
        <v>#N/A</v>
      </c>
    </row>
    <row r="1078" spans="1:10" x14ac:dyDescent="0.3">
      <c r="A1078" s="5">
        <v>1006926</v>
      </c>
      <c r="B1078" s="4" t="s">
        <v>604</v>
      </c>
      <c r="C1078" s="4" t="s">
        <v>605</v>
      </c>
      <c r="D1078" s="5">
        <v>14</v>
      </c>
      <c r="E1078" s="4" t="s">
        <v>616</v>
      </c>
      <c r="F1078" s="5" t="s">
        <v>607</v>
      </c>
      <c r="G1078" s="4" t="s">
        <v>609</v>
      </c>
      <c r="H1078" s="5" t="s">
        <v>607</v>
      </c>
      <c r="I1078" s="5" t="s">
        <v>607</v>
      </c>
      <c r="J1078" t="e">
        <f>VLOOKUP(A1078,Validación!$F$5386:$H$5397,3,0)</f>
        <v>#N/A</v>
      </c>
    </row>
    <row r="1079" spans="1:10" x14ac:dyDescent="0.3">
      <c r="A1079" s="5">
        <v>1006927</v>
      </c>
      <c r="B1079" s="4" t="s">
        <v>604</v>
      </c>
      <c r="C1079" s="4" t="s">
        <v>605</v>
      </c>
      <c r="D1079" s="5">
        <v>14</v>
      </c>
      <c r="E1079" s="4" t="s">
        <v>616</v>
      </c>
      <c r="F1079" s="5" t="s">
        <v>607</v>
      </c>
      <c r="G1079" s="4" t="s">
        <v>609</v>
      </c>
      <c r="H1079" s="5" t="s">
        <v>607</v>
      </c>
      <c r="I1079" s="5" t="s">
        <v>607</v>
      </c>
      <c r="J1079" t="e">
        <f>VLOOKUP(A1079,Validación!$F$5386:$H$5397,3,0)</f>
        <v>#N/A</v>
      </c>
    </row>
    <row r="1080" spans="1:10" x14ac:dyDescent="0.3">
      <c r="A1080" s="5">
        <v>1006929</v>
      </c>
      <c r="B1080" s="4" t="s">
        <v>604</v>
      </c>
      <c r="C1080" s="4" t="s">
        <v>605</v>
      </c>
      <c r="D1080" s="5">
        <v>14</v>
      </c>
      <c r="E1080" s="4" t="s">
        <v>616</v>
      </c>
      <c r="F1080" s="5" t="s">
        <v>607</v>
      </c>
      <c r="G1080" s="4" t="s">
        <v>609</v>
      </c>
      <c r="H1080" s="5" t="s">
        <v>607</v>
      </c>
      <c r="I1080" s="5" t="s">
        <v>607</v>
      </c>
      <c r="J1080" t="e">
        <f>VLOOKUP(A1080,Validación!$F$5386:$H$5397,3,0)</f>
        <v>#N/A</v>
      </c>
    </row>
    <row r="1081" spans="1:10" x14ac:dyDescent="0.3">
      <c r="A1081" s="5">
        <v>1006930</v>
      </c>
      <c r="B1081" s="4" t="s">
        <v>604</v>
      </c>
      <c r="C1081" s="4" t="s">
        <v>605</v>
      </c>
      <c r="D1081" s="5">
        <v>14</v>
      </c>
      <c r="E1081" s="4" t="s">
        <v>616</v>
      </c>
      <c r="F1081" s="5" t="s">
        <v>607</v>
      </c>
      <c r="G1081" s="4" t="s">
        <v>609</v>
      </c>
      <c r="H1081" s="5" t="s">
        <v>607</v>
      </c>
      <c r="I1081" s="5" t="s">
        <v>607</v>
      </c>
      <c r="J1081" t="e">
        <f>VLOOKUP(A1081,Validación!$F$5386:$H$5397,3,0)</f>
        <v>#N/A</v>
      </c>
    </row>
    <row r="1082" spans="1:10" x14ac:dyDescent="0.3">
      <c r="A1082" s="5">
        <v>1007031</v>
      </c>
      <c r="B1082" s="4" t="s">
        <v>604</v>
      </c>
      <c r="C1082" s="4" t="s">
        <v>605</v>
      </c>
      <c r="D1082" s="5">
        <v>14</v>
      </c>
      <c r="E1082" s="4" t="s">
        <v>616</v>
      </c>
      <c r="F1082" s="5" t="s">
        <v>607</v>
      </c>
      <c r="G1082" s="4" t="s">
        <v>609</v>
      </c>
      <c r="H1082" s="5" t="s">
        <v>607</v>
      </c>
      <c r="I1082" s="5" t="s">
        <v>607</v>
      </c>
      <c r="J1082" t="e">
        <f>VLOOKUP(A1082,Validación!$F$5386:$H$5397,3,0)</f>
        <v>#N/A</v>
      </c>
    </row>
    <row r="1083" spans="1:10" x14ac:dyDescent="0.3">
      <c r="A1083" s="5">
        <v>1007032</v>
      </c>
      <c r="B1083" s="4" t="s">
        <v>604</v>
      </c>
      <c r="C1083" s="4" t="s">
        <v>605</v>
      </c>
      <c r="D1083" s="5">
        <v>14</v>
      </c>
      <c r="E1083" s="4" t="s">
        <v>616</v>
      </c>
      <c r="F1083" s="5" t="s">
        <v>607</v>
      </c>
      <c r="G1083" s="4" t="s">
        <v>609</v>
      </c>
      <c r="H1083" s="5" t="s">
        <v>607</v>
      </c>
      <c r="I1083" s="5" t="s">
        <v>607</v>
      </c>
      <c r="J1083" t="e">
        <f>VLOOKUP(A1083,Validación!$F$5386:$H$5397,3,0)</f>
        <v>#N/A</v>
      </c>
    </row>
    <row r="1084" spans="1:10" x14ac:dyDescent="0.3">
      <c r="A1084" s="5">
        <v>1007207</v>
      </c>
      <c r="B1084" s="4" t="s">
        <v>604</v>
      </c>
      <c r="C1084" s="4" t="s">
        <v>605</v>
      </c>
      <c r="D1084" s="5">
        <v>14</v>
      </c>
      <c r="E1084" s="4" t="s">
        <v>616</v>
      </c>
      <c r="F1084" s="5" t="s">
        <v>607</v>
      </c>
      <c r="G1084" s="4" t="s">
        <v>609</v>
      </c>
      <c r="H1084" s="5" t="s">
        <v>607</v>
      </c>
      <c r="I1084" s="5" t="s">
        <v>607</v>
      </c>
      <c r="J1084" t="e">
        <f>VLOOKUP(A1084,Validación!$F$5386:$H$5397,3,0)</f>
        <v>#N/A</v>
      </c>
    </row>
    <row r="1085" spans="1:10" x14ac:dyDescent="0.3">
      <c r="A1085" s="5">
        <v>1007208</v>
      </c>
      <c r="B1085" s="4" t="s">
        <v>604</v>
      </c>
      <c r="C1085" s="4" t="s">
        <v>605</v>
      </c>
      <c r="D1085" s="5">
        <v>14</v>
      </c>
      <c r="E1085" s="4" t="s">
        <v>616</v>
      </c>
      <c r="F1085" s="5" t="s">
        <v>607</v>
      </c>
      <c r="G1085" s="4" t="s">
        <v>609</v>
      </c>
      <c r="H1085" s="5" t="s">
        <v>607</v>
      </c>
      <c r="I1085" s="5" t="s">
        <v>607</v>
      </c>
      <c r="J1085" t="e">
        <f>VLOOKUP(A1085,Validación!$F$5386:$H$5397,3,0)</f>
        <v>#N/A</v>
      </c>
    </row>
    <row r="1086" spans="1:10" x14ac:dyDescent="0.3">
      <c r="A1086" s="5">
        <v>1007209</v>
      </c>
      <c r="B1086" s="4" t="s">
        <v>604</v>
      </c>
      <c r="C1086" s="4" t="s">
        <v>605</v>
      </c>
      <c r="D1086" s="5">
        <v>14</v>
      </c>
      <c r="E1086" s="4" t="s">
        <v>616</v>
      </c>
      <c r="F1086" s="5" t="s">
        <v>607</v>
      </c>
      <c r="G1086" s="4" t="s">
        <v>609</v>
      </c>
      <c r="H1086" s="5" t="s">
        <v>607</v>
      </c>
      <c r="I1086" s="5" t="s">
        <v>607</v>
      </c>
      <c r="J1086" t="e">
        <f>VLOOKUP(A1086,Validación!$F$5386:$H$5397,3,0)</f>
        <v>#N/A</v>
      </c>
    </row>
    <row r="1087" spans="1:10" x14ac:dyDescent="0.3">
      <c r="A1087" s="5">
        <v>1007235</v>
      </c>
      <c r="B1087" s="4" t="s">
        <v>604</v>
      </c>
      <c r="C1087" s="4" t="s">
        <v>605</v>
      </c>
      <c r="D1087" s="5">
        <v>14</v>
      </c>
      <c r="E1087" s="4" t="s">
        <v>616</v>
      </c>
      <c r="F1087" s="5" t="s">
        <v>607</v>
      </c>
      <c r="G1087" s="4" t="s">
        <v>609</v>
      </c>
      <c r="H1087" s="5" t="s">
        <v>607</v>
      </c>
      <c r="I1087" s="5" t="s">
        <v>607</v>
      </c>
      <c r="J1087" t="e">
        <f>VLOOKUP(A1087,Validación!$F$5386:$H$5397,3,0)</f>
        <v>#N/A</v>
      </c>
    </row>
    <row r="1088" spans="1:10" x14ac:dyDescent="0.3">
      <c r="A1088" s="5">
        <v>1007643</v>
      </c>
      <c r="B1088" s="4" t="s">
        <v>604</v>
      </c>
      <c r="C1088" s="4" t="s">
        <v>605</v>
      </c>
      <c r="D1088" s="5">
        <v>14</v>
      </c>
      <c r="E1088" s="4" t="s">
        <v>616</v>
      </c>
      <c r="F1088" s="5" t="s">
        <v>607</v>
      </c>
      <c r="G1088" s="4" t="s">
        <v>609</v>
      </c>
      <c r="H1088" s="5" t="s">
        <v>607</v>
      </c>
      <c r="I1088" s="5" t="s">
        <v>607</v>
      </c>
      <c r="J1088" t="e">
        <f>VLOOKUP(A1088,Validación!$F$5386:$H$5397,3,0)</f>
        <v>#N/A</v>
      </c>
    </row>
    <row r="1089" spans="1:10" x14ac:dyDescent="0.3">
      <c r="A1089" s="5">
        <v>1013816</v>
      </c>
      <c r="B1089" s="4" t="s">
        <v>604</v>
      </c>
      <c r="C1089" s="4" t="s">
        <v>605</v>
      </c>
      <c r="D1089" s="5">
        <v>14</v>
      </c>
      <c r="E1089" s="4" t="s">
        <v>616</v>
      </c>
      <c r="F1089" s="5" t="s">
        <v>607</v>
      </c>
      <c r="G1089" s="4" t="s">
        <v>609</v>
      </c>
      <c r="H1089" s="5" t="s">
        <v>607</v>
      </c>
      <c r="I1089" s="5" t="s">
        <v>607</v>
      </c>
      <c r="J1089" t="e">
        <f>VLOOKUP(A1089,Validación!$F$5386:$H$5397,3,0)</f>
        <v>#N/A</v>
      </c>
    </row>
    <row r="1090" spans="1:10" x14ac:dyDescent="0.3">
      <c r="A1090" s="5">
        <v>1013900</v>
      </c>
      <c r="B1090" s="4" t="s">
        <v>604</v>
      </c>
      <c r="C1090" s="4" t="s">
        <v>605</v>
      </c>
      <c r="D1090" s="5">
        <v>14</v>
      </c>
      <c r="E1090" s="4" t="s">
        <v>616</v>
      </c>
      <c r="F1090" s="5" t="s">
        <v>607</v>
      </c>
      <c r="G1090" s="4" t="s">
        <v>609</v>
      </c>
      <c r="H1090" s="5" t="s">
        <v>607</v>
      </c>
      <c r="I1090" s="5" t="s">
        <v>607</v>
      </c>
      <c r="J1090" t="e">
        <f>VLOOKUP(A1090,Validación!$F$5386:$H$5397,3,0)</f>
        <v>#N/A</v>
      </c>
    </row>
    <row r="1091" spans="1:10" x14ac:dyDescent="0.3">
      <c r="A1091" s="5">
        <v>1013901</v>
      </c>
      <c r="B1091" s="4" t="s">
        <v>604</v>
      </c>
      <c r="C1091" s="4" t="s">
        <v>605</v>
      </c>
      <c r="D1091" s="5">
        <v>14</v>
      </c>
      <c r="E1091" s="4" t="s">
        <v>616</v>
      </c>
      <c r="F1091" s="5" t="s">
        <v>607</v>
      </c>
      <c r="G1091" s="4" t="s">
        <v>609</v>
      </c>
      <c r="H1091" s="5" t="s">
        <v>607</v>
      </c>
      <c r="I1091" s="5" t="s">
        <v>607</v>
      </c>
      <c r="J1091" t="e">
        <f>VLOOKUP(A1091,Validación!$F$5386:$H$5397,3,0)</f>
        <v>#N/A</v>
      </c>
    </row>
    <row r="1092" spans="1:10" x14ac:dyDescent="0.3">
      <c r="A1092" s="5">
        <v>1014471</v>
      </c>
      <c r="B1092" s="4" t="s">
        <v>604</v>
      </c>
      <c r="C1092" s="4" t="s">
        <v>605</v>
      </c>
      <c r="D1092" s="5">
        <v>14</v>
      </c>
      <c r="E1092" s="4" t="s">
        <v>616</v>
      </c>
      <c r="F1092" s="5" t="s">
        <v>607</v>
      </c>
      <c r="G1092" s="4" t="s">
        <v>609</v>
      </c>
      <c r="H1092" s="5" t="s">
        <v>607</v>
      </c>
      <c r="I1092" s="5" t="s">
        <v>607</v>
      </c>
      <c r="J1092" t="e">
        <f>VLOOKUP(A1092,Validación!$F$5386:$H$5397,3,0)</f>
        <v>#N/A</v>
      </c>
    </row>
    <row r="1093" spans="1:10" x14ac:dyDescent="0.3">
      <c r="A1093" s="5">
        <v>1014573</v>
      </c>
      <c r="B1093" s="4" t="s">
        <v>604</v>
      </c>
      <c r="C1093" s="4" t="s">
        <v>605</v>
      </c>
      <c r="D1093" s="5">
        <v>14</v>
      </c>
      <c r="E1093" s="4" t="s">
        <v>616</v>
      </c>
      <c r="F1093" s="5" t="s">
        <v>607</v>
      </c>
      <c r="G1093" s="4" t="s">
        <v>609</v>
      </c>
      <c r="H1093" s="5" t="s">
        <v>607</v>
      </c>
      <c r="I1093" s="5" t="s">
        <v>607</v>
      </c>
      <c r="J1093" t="e">
        <f>VLOOKUP(A1093,Validación!$F$5386:$H$5397,3,0)</f>
        <v>#N/A</v>
      </c>
    </row>
    <row r="1094" spans="1:10" x14ac:dyDescent="0.3">
      <c r="A1094" s="5">
        <v>1014574</v>
      </c>
      <c r="B1094" s="4" t="s">
        <v>604</v>
      </c>
      <c r="C1094" s="4" t="s">
        <v>605</v>
      </c>
      <c r="D1094" s="5">
        <v>14</v>
      </c>
      <c r="E1094" s="4" t="s">
        <v>616</v>
      </c>
      <c r="F1094" s="5" t="s">
        <v>607</v>
      </c>
      <c r="G1094" s="4" t="s">
        <v>609</v>
      </c>
      <c r="H1094" s="5" t="s">
        <v>607</v>
      </c>
      <c r="I1094" s="5" t="s">
        <v>607</v>
      </c>
      <c r="J1094" t="e">
        <f>VLOOKUP(A1094,Validación!$F$5386:$H$5397,3,0)</f>
        <v>#N/A</v>
      </c>
    </row>
    <row r="1095" spans="1:10" x14ac:dyDescent="0.3">
      <c r="A1095" s="5">
        <v>1014575</v>
      </c>
      <c r="B1095" s="4" t="s">
        <v>604</v>
      </c>
      <c r="C1095" s="4" t="s">
        <v>605</v>
      </c>
      <c r="D1095" s="5">
        <v>14</v>
      </c>
      <c r="E1095" s="4" t="s">
        <v>616</v>
      </c>
      <c r="F1095" s="5" t="s">
        <v>607</v>
      </c>
      <c r="G1095" s="4" t="s">
        <v>609</v>
      </c>
      <c r="H1095" s="5" t="s">
        <v>607</v>
      </c>
      <c r="I1095" s="5" t="s">
        <v>607</v>
      </c>
      <c r="J1095" t="e">
        <f>VLOOKUP(A1095,Validación!$F$5386:$H$5397,3,0)</f>
        <v>#N/A</v>
      </c>
    </row>
    <row r="1096" spans="1:10" x14ac:dyDescent="0.3">
      <c r="A1096" s="5">
        <v>1001442</v>
      </c>
      <c r="B1096" s="4" t="s">
        <v>604</v>
      </c>
      <c r="C1096" s="4" t="s">
        <v>611</v>
      </c>
      <c r="D1096" s="5">
        <v>14</v>
      </c>
      <c r="E1096" s="4" t="s">
        <v>616</v>
      </c>
      <c r="F1096" s="5" t="s">
        <v>607</v>
      </c>
      <c r="G1096" s="4" t="s">
        <v>608</v>
      </c>
      <c r="H1096" s="5" t="s">
        <v>607</v>
      </c>
      <c r="I1096" s="5" t="s">
        <v>607</v>
      </c>
      <c r="J1096" t="e">
        <f>VLOOKUP(A1096,Validación!$F$5386:$H$5397,3,0)</f>
        <v>#N/A</v>
      </c>
    </row>
    <row r="1097" spans="1:10" x14ac:dyDescent="0.3">
      <c r="A1097" s="5">
        <v>1001446</v>
      </c>
      <c r="B1097" s="4" t="s">
        <v>604</v>
      </c>
      <c r="C1097" s="4" t="s">
        <v>611</v>
      </c>
      <c r="D1097" s="5">
        <v>14</v>
      </c>
      <c r="E1097" s="4" t="s">
        <v>616</v>
      </c>
      <c r="F1097" s="5" t="s">
        <v>607</v>
      </c>
      <c r="G1097" s="4" t="s">
        <v>608</v>
      </c>
      <c r="H1097" s="5" t="s">
        <v>607</v>
      </c>
      <c r="I1097" s="5" t="s">
        <v>607</v>
      </c>
      <c r="J1097" t="e">
        <f>VLOOKUP(A1097,Validación!$F$5386:$H$5397,3,0)</f>
        <v>#N/A</v>
      </c>
    </row>
    <row r="1098" spans="1:10" x14ac:dyDescent="0.3">
      <c r="A1098" s="5">
        <v>1001450</v>
      </c>
      <c r="B1098" s="4" t="s">
        <v>604</v>
      </c>
      <c r="C1098" s="4" t="s">
        <v>611</v>
      </c>
      <c r="D1098" s="5">
        <v>14</v>
      </c>
      <c r="E1098" s="4" t="s">
        <v>616</v>
      </c>
      <c r="F1098" s="5" t="s">
        <v>607</v>
      </c>
      <c r="G1098" s="4" t="s">
        <v>608</v>
      </c>
      <c r="H1098" s="5" t="s">
        <v>607</v>
      </c>
      <c r="I1098" s="5" t="s">
        <v>607</v>
      </c>
      <c r="J1098" t="e">
        <f>VLOOKUP(A1098,Validación!$F$5386:$H$5397,3,0)</f>
        <v>#N/A</v>
      </c>
    </row>
    <row r="1099" spans="1:10" x14ac:dyDescent="0.3">
      <c r="A1099" s="5">
        <v>1001452</v>
      </c>
      <c r="B1099" s="4" t="s">
        <v>604</v>
      </c>
      <c r="C1099" s="4" t="s">
        <v>611</v>
      </c>
      <c r="D1099" s="5">
        <v>14</v>
      </c>
      <c r="E1099" s="4" t="s">
        <v>616</v>
      </c>
      <c r="F1099" s="5" t="s">
        <v>607</v>
      </c>
      <c r="G1099" s="4" t="s">
        <v>608</v>
      </c>
      <c r="H1099" s="5" t="s">
        <v>607</v>
      </c>
      <c r="I1099" s="5" t="s">
        <v>607</v>
      </c>
      <c r="J1099" t="e">
        <f>VLOOKUP(A1099,Validación!$F$5386:$H$5397,3,0)</f>
        <v>#N/A</v>
      </c>
    </row>
    <row r="1100" spans="1:10" x14ac:dyDescent="0.3">
      <c r="A1100" s="5">
        <v>1001454</v>
      </c>
      <c r="B1100" s="4" t="s">
        <v>604</v>
      </c>
      <c r="C1100" s="4" t="s">
        <v>611</v>
      </c>
      <c r="D1100" s="5">
        <v>14</v>
      </c>
      <c r="E1100" s="4" t="s">
        <v>616</v>
      </c>
      <c r="F1100" s="5" t="s">
        <v>607</v>
      </c>
      <c r="G1100" s="4" t="s">
        <v>608</v>
      </c>
      <c r="H1100" s="5" t="s">
        <v>607</v>
      </c>
      <c r="I1100" s="5" t="s">
        <v>607</v>
      </c>
      <c r="J1100" t="e">
        <f>VLOOKUP(A1100,Validación!$F$5386:$H$5397,3,0)</f>
        <v>#N/A</v>
      </c>
    </row>
    <row r="1101" spans="1:10" x14ac:dyDescent="0.3">
      <c r="A1101" s="5">
        <v>1001455</v>
      </c>
      <c r="B1101" s="4" t="s">
        <v>604</v>
      </c>
      <c r="C1101" s="4" t="s">
        <v>611</v>
      </c>
      <c r="D1101" s="5">
        <v>14</v>
      </c>
      <c r="E1101" s="4" t="s">
        <v>616</v>
      </c>
      <c r="F1101" s="5" t="s">
        <v>607</v>
      </c>
      <c r="G1101" s="4" t="s">
        <v>608</v>
      </c>
      <c r="H1101" s="5" t="s">
        <v>607</v>
      </c>
      <c r="I1101" s="5" t="s">
        <v>607</v>
      </c>
      <c r="J1101" t="e">
        <f>VLOOKUP(A1101,Validación!$F$5386:$H$5397,3,0)</f>
        <v>#N/A</v>
      </c>
    </row>
    <row r="1102" spans="1:10" x14ac:dyDescent="0.3">
      <c r="A1102" s="5">
        <v>1001457</v>
      </c>
      <c r="B1102" s="4" t="s">
        <v>604</v>
      </c>
      <c r="C1102" s="4" t="s">
        <v>611</v>
      </c>
      <c r="D1102" s="5">
        <v>14</v>
      </c>
      <c r="E1102" s="4" t="s">
        <v>616</v>
      </c>
      <c r="F1102" s="5" t="s">
        <v>607</v>
      </c>
      <c r="G1102" s="4" t="s">
        <v>608</v>
      </c>
      <c r="H1102" s="5" t="s">
        <v>607</v>
      </c>
      <c r="I1102" s="5" t="s">
        <v>607</v>
      </c>
      <c r="J1102" t="e">
        <f>VLOOKUP(A1102,Validación!$F$5386:$H$5397,3,0)</f>
        <v>#N/A</v>
      </c>
    </row>
    <row r="1103" spans="1:10" x14ac:dyDescent="0.3">
      <c r="A1103" s="5">
        <v>1001458</v>
      </c>
      <c r="B1103" s="4" t="s">
        <v>604</v>
      </c>
      <c r="C1103" s="4" t="s">
        <v>611</v>
      </c>
      <c r="D1103" s="5">
        <v>14</v>
      </c>
      <c r="E1103" s="4" t="s">
        <v>616</v>
      </c>
      <c r="F1103" s="5" t="s">
        <v>607</v>
      </c>
      <c r="G1103" s="4" t="s">
        <v>608</v>
      </c>
      <c r="H1103" s="5" t="s">
        <v>607</v>
      </c>
      <c r="I1103" s="5" t="s">
        <v>607</v>
      </c>
      <c r="J1103" t="e">
        <f>VLOOKUP(A1103,Validación!$F$5386:$H$5397,3,0)</f>
        <v>#N/A</v>
      </c>
    </row>
    <row r="1104" spans="1:10" x14ac:dyDescent="0.3">
      <c r="A1104" s="5">
        <v>1001459</v>
      </c>
      <c r="B1104" s="4" t="s">
        <v>604</v>
      </c>
      <c r="C1104" s="4" t="s">
        <v>611</v>
      </c>
      <c r="D1104" s="5">
        <v>14</v>
      </c>
      <c r="E1104" s="4" t="s">
        <v>616</v>
      </c>
      <c r="F1104" s="5" t="s">
        <v>607</v>
      </c>
      <c r="G1104" s="4" t="s">
        <v>608</v>
      </c>
      <c r="H1104" s="5" t="s">
        <v>607</v>
      </c>
      <c r="I1104" s="5" t="s">
        <v>607</v>
      </c>
      <c r="J1104" t="e">
        <f>VLOOKUP(A1104,Validación!$F$5386:$H$5397,3,0)</f>
        <v>#N/A</v>
      </c>
    </row>
    <row r="1105" spans="1:10" x14ac:dyDescent="0.3">
      <c r="A1105" s="5">
        <v>1001514</v>
      </c>
      <c r="B1105" s="4" t="s">
        <v>604</v>
      </c>
      <c r="C1105" s="4" t="s">
        <v>611</v>
      </c>
      <c r="D1105" s="5">
        <v>14</v>
      </c>
      <c r="E1105" s="4" t="s">
        <v>616</v>
      </c>
      <c r="F1105" s="5" t="s">
        <v>607</v>
      </c>
      <c r="G1105" s="4" t="s">
        <v>608</v>
      </c>
      <c r="H1105" s="5" t="s">
        <v>607</v>
      </c>
      <c r="I1105" s="5" t="s">
        <v>607</v>
      </c>
      <c r="J1105" t="e">
        <f>VLOOKUP(A1105,Validación!$F$5386:$H$5397,3,0)</f>
        <v>#N/A</v>
      </c>
    </row>
    <row r="1106" spans="1:10" x14ac:dyDescent="0.3">
      <c r="A1106" s="5">
        <v>1001516</v>
      </c>
      <c r="B1106" s="4" t="s">
        <v>604</v>
      </c>
      <c r="C1106" s="4" t="s">
        <v>611</v>
      </c>
      <c r="D1106" s="5">
        <v>14</v>
      </c>
      <c r="E1106" s="4" t="s">
        <v>616</v>
      </c>
      <c r="F1106" s="5" t="s">
        <v>607</v>
      </c>
      <c r="G1106" s="4" t="s">
        <v>608</v>
      </c>
      <c r="H1106" s="5" t="s">
        <v>607</v>
      </c>
      <c r="I1106" s="5" t="s">
        <v>607</v>
      </c>
      <c r="J1106" t="e">
        <f>VLOOKUP(A1106,Validación!$F$5386:$H$5397,3,0)</f>
        <v>#N/A</v>
      </c>
    </row>
    <row r="1107" spans="1:10" x14ac:dyDescent="0.3">
      <c r="A1107" s="5">
        <v>1001517</v>
      </c>
      <c r="B1107" s="4" t="s">
        <v>604</v>
      </c>
      <c r="C1107" s="4" t="s">
        <v>611</v>
      </c>
      <c r="D1107" s="5">
        <v>14</v>
      </c>
      <c r="E1107" s="4" t="s">
        <v>616</v>
      </c>
      <c r="F1107" s="5" t="s">
        <v>607</v>
      </c>
      <c r="G1107" s="4" t="s">
        <v>608</v>
      </c>
      <c r="H1107" s="5" t="s">
        <v>607</v>
      </c>
      <c r="I1107" s="5" t="s">
        <v>607</v>
      </c>
      <c r="J1107" t="e">
        <f>VLOOKUP(A1107,Validación!$F$5386:$H$5397,3,0)</f>
        <v>#N/A</v>
      </c>
    </row>
    <row r="1108" spans="1:10" x14ac:dyDescent="0.3">
      <c r="A1108" s="5">
        <v>1001518</v>
      </c>
      <c r="B1108" s="4" t="s">
        <v>604</v>
      </c>
      <c r="C1108" s="4" t="s">
        <v>611</v>
      </c>
      <c r="D1108" s="5">
        <v>14</v>
      </c>
      <c r="E1108" s="4" t="s">
        <v>616</v>
      </c>
      <c r="F1108" s="5" t="s">
        <v>607</v>
      </c>
      <c r="G1108" s="4" t="s">
        <v>608</v>
      </c>
      <c r="H1108" s="5" t="s">
        <v>607</v>
      </c>
      <c r="I1108" s="5" t="s">
        <v>607</v>
      </c>
      <c r="J1108" t="e">
        <f>VLOOKUP(A1108,Validación!$F$5386:$H$5397,3,0)</f>
        <v>#N/A</v>
      </c>
    </row>
    <row r="1109" spans="1:10" x14ac:dyDescent="0.3">
      <c r="A1109" s="5">
        <v>1001519</v>
      </c>
      <c r="B1109" s="4" t="s">
        <v>604</v>
      </c>
      <c r="C1109" s="4" t="s">
        <v>611</v>
      </c>
      <c r="D1109" s="5">
        <v>14</v>
      </c>
      <c r="E1109" s="4" t="s">
        <v>616</v>
      </c>
      <c r="F1109" s="5" t="s">
        <v>607</v>
      </c>
      <c r="G1109" s="4" t="s">
        <v>608</v>
      </c>
      <c r="H1109" s="5" t="s">
        <v>607</v>
      </c>
      <c r="I1109" s="5" t="s">
        <v>607</v>
      </c>
      <c r="J1109" t="e">
        <f>VLOOKUP(A1109,Validación!$F$5386:$H$5397,3,0)</f>
        <v>#N/A</v>
      </c>
    </row>
    <row r="1110" spans="1:10" x14ac:dyDescent="0.3">
      <c r="A1110" s="5">
        <v>1001520</v>
      </c>
      <c r="B1110" s="4" t="s">
        <v>604</v>
      </c>
      <c r="C1110" s="4" t="s">
        <v>611</v>
      </c>
      <c r="D1110" s="5">
        <v>14</v>
      </c>
      <c r="E1110" s="4" t="s">
        <v>616</v>
      </c>
      <c r="F1110" s="5" t="s">
        <v>607</v>
      </c>
      <c r="G1110" s="4" t="s">
        <v>608</v>
      </c>
      <c r="H1110" s="5" t="s">
        <v>607</v>
      </c>
      <c r="I1110" s="5" t="s">
        <v>607</v>
      </c>
      <c r="J1110" t="e">
        <f>VLOOKUP(A1110,Validación!$F$5386:$H$5397,3,0)</f>
        <v>#N/A</v>
      </c>
    </row>
    <row r="1111" spans="1:10" x14ac:dyDescent="0.3">
      <c r="A1111" s="5">
        <v>1001521</v>
      </c>
      <c r="B1111" s="4" t="s">
        <v>604</v>
      </c>
      <c r="C1111" s="4" t="s">
        <v>611</v>
      </c>
      <c r="D1111" s="5">
        <v>14</v>
      </c>
      <c r="E1111" s="4" t="s">
        <v>616</v>
      </c>
      <c r="F1111" s="5" t="s">
        <v>607</v>
      </c>
      <c r="G1111" s="4" t="s">
        <v>608</v>
      </c>
      <c r="H1111" s="5" t="s">
        <v>607</v>
      </c>
      <c r="I1111" s="5" t="s">
        <v>607</v>
      </c>
      <c r="J1111" t="e">
        <f>VLOOKUP(A1111,Validación!$F$5386:$H$5397,3,0)</f>
        <v>#N/A</v>
      </c>
    </row>
    <row r="1112" spans="1:10" x14ac:dyDescent="0.3">
      <c r="A1112" s="5">
        <v>1001522</v>
      </c>
      <c r="B1112" s="4" t="s">
        <v>604</v>
      </c>
      <c r="C1112" s="4" t="s">
        <v>611</v>
      </c>
      <c r="D1112" s="5">
        <v>14</v>
      </c>
      <c r="E1112" s="4" t="s">
        <v>616</v>
      </c>
      <c r="F1112" s="5" t="s">
        <v>607</v>
      </c>
      <c r="G1112" s="4" t="s">
        <v>608</v>
      </c>
      <c r="H1112" s="5" t="s">
        <v>607</v>
      </c>
      <c r="I1112" s="5" t="s">
        <v>607</v>
      </c>
      <c r="J1112" t="e">
        <f>VLOOKUP(A1112,Validación!$F$5386:$H$5397,3,0)</f>
        <v>#N/A</v>
      </c>
    </row>
    <row r="1113" spans="1:10" x14ac:dyDescent="0.3">
      <c r="A1113" s="5">
        <v>1001523</v>
      </c>
      <c r="B1113" s="4" t="s">
        <v>604</v>
      </c>
      <c r="C1113" s="4" t="s">
        <v>611</v>
      </c>
      <c r="D1113" s="5">
        <v>14</v>
      </c>
      <c r="E1113" s="4" t="s">
        <v>616</v>
      </c>
      <c r="F1113" s="5" t="s">
        <v>607</v>
      </c>
      <c r="G1113" s="4" t="s">
        <v>608</v>
      </c>
      <c r="H1113" s="5" t="s">
        <v>607</v>
      </c>
      <c r="I1113" s="5" t="s">
        <v>607</v>
      </c>
      <c r="J1113" t="e">
        <f>VLOOKUP(A1113,Validación!$F$5386:$H$5397,3,0)</f>
        <v>#N/A</v>
      </c>
    </row>
    <row r="1114" spans="1:10" x14ac:dyDescent="0.3">
      <c r="A1114" s="5">
        <v>1001524</v>
      </c>
      <c r="B1114" s="4" t="s">
        <v>604</v>
      </c>
      <c r="C1114" s="4" t="s">
        <v>611</v>
      </c>
      <c r="D1114" s="5">
        <v>14</v>
      </c>
      <c r="E1114" s="4" t="s">
        <v>616</v>
      </c>
      <c r="F1114" s="5" t="s">
        <v>607</v>
      </c>
      <c r="G1114" s="4" t="s">
        <v>608</v>
      </c>
      <c r="H1114" s="5" t="s">
        <v>607</v>
      </c>
      <c r="I1114" s="5" t="s">
        <v>607</v>
      </c>
      <c r="J1114" t="e">
        <f>VLOOKUP(A1114,Validación!$F$5386:$H$5397,3,0)</f>
        <v>#N/A</v>
      </c>
    </row>
    <row r="1115" spans="1:10" x14ac:dyDescent="0.3">
      <c r="A1115" s="5">
        <v>1001525</v>
      </c>
      <c r="B1115" s="4" t="s">
        <v>604</v>
      </c>
      <c r="C1115" s="4" t="s">
        <v>611</v>
      </c>
      <c r="D1115" s="5">
        <v>14</v>
      </c>
      <c r="E1115" s="4" t="s">
        <v>616</v>
      </c>
      <c r="F1115" s="5" t="s">
        <v>607</v>
      </c>
      <c r="G1115" s="4" t="s">
        <v>608</v>
      </c>
      <c r="H1115" s="5" t="s">
        <v>607</v>
      </c>
      <c r="I1115" s="5" t="s">
        <v>607</v>
      </c>
      <c r="J1115" t="e">
        <f>VLOOKUP(A1115,Validación!$F$5386:$H$5397,3,0)</f>
        <v>#N/A</v>
      </c>
    </row>
    <row r="1116" spans="1:10" x14ac:dyDescent="0.3">
      <c r="A1116" s="5">
        <v>1001893</v>
      </c>
      <c r="B1116" s="4" t="s">
        <v>604</v>
      </c>
      <c r="C1116" s="4" t="s">
        <v>611</v>
      </c>
      <c r="D1116" s="5">
        <v>14</v>
      </c>
      <c r="E1116" s="4" t="s">
        <v>616</v>
      </c>
      <c r="F1116" s="5" t="s">
        <v>607</v>
      </c>
      <c r="G1116" s="4" t="s">
        <v>608</v>
      </c>
      <c r="H1116" s="5" t="s">
        <v>607</v>
      </c>
      <c r="I1116" s="5" t="s">
        <v>607</v>
      </c>
      <c r="J1116" t="e">
        <f>VLOOKUP(A1116,Validación!$F$5386:$H$5397,3,0)</f>
        <v>#N/A</v>
      </c>
    </row>
    <row r="1117" spans="1:10" x14ac:dyDescent="0.3">
      <c r="A1117" s="5">
        <v>1001894</v>
      </c>
      <c r="B1117" s="4" t="s">
        <v>604</v>
      </c>
      <c r="C1117" s="4" t="s">
        <v>611</v>
      </c>
      <c r="D1117" s="5">
        <v>14</v>
      </c>
      <c r="E1117" s="4" t="s">
        <v>616</v>
      </c>
      <c r="F1117" s="5" t="s">
        <v>607</v>
      </c>
      <c r="G1117" s="4" t="s">
        <v>608</v>
      </c>
      <c r="H1117" s="5" t="s">
        <v>607</v>
      </c>
      <c r="I1117" s="5" t="s">
        <v>607</v>
      </c>
      <c r="J1117" t="e">
        <f>VLOOKUP(A1117,Validación!$F$5386:$H$5397,3,0)</f>
        <v>#N/A</v>
      </c>
    </row>
    <row r="1118" spans="1:10" x14ac:dyDescent="0.3">
      <c r="A1118" s="5">
        <v>1001895</v>
      </c>
      <c r="B1118" s="4" t="s">
        <v>604</v>
      </c>
      <c r="C1118" s="4" t="s">
        <v>611</v>
      </c>
      <c r="D1118" s="5">
        <v>14</v>
      </c>
      <c r="E1118" s="4" t="s">
        <v>616</v>
      </c>
      <c r="F1118" s="5" t="s">
        <v>607</v>
      </c>
      <c r="G1118" s="4" t="s">
        <v>608</v>
      </c>
      <c r="H1118" s="5" t="s">
        <v>607</v>
      </c>
      <c r="I1118" s="5" t="s">
        <v>607</v>
      </c>
      <c r="J1118" t="e">
        <f>VLOOKUP(A1118,Validación!$F$5386:$H$5397,3,0)</f>
        <v>#N/A</v>
      </c>
    </row>
    <row r="1119" spans="1:10" x14ac:dyDescent="0.3">
      <c r="A1119" s="5">
        <v>1001907</v>
      </c>
      <c r="B1119" s="4" t="s">
        <v>604</v>
      </c>
      <c r="C1119" s="4" t="s">
        <v>611</v>
      </c>
      <c r="D1119" s="5">
        <v>14</v>
      </c>
      <c r="E1119" s="4" t="s">
        <v>616</v>
      </c>
      <c r="F1119" s="5" t="s">
        <v>607</v>
      </c>
      <c r="G1119" s="4" t="s">
        <v>608</v>
      </c>
      <c r="H1119" s="5" t="s">
        <v>607</v>
      </c>
      <c r="I1119" s="5" t="s">
        <v>607</v>
      </c>
      <c r="J1119" t="e">
        <f>VLOOKUP(A1119,Validación!$F$5386:$H$5397,3,0)</f>
        <v>#N/A</v>
      </c>
    </row>
    <row r="1120" spans="1:10" x14ac:dyDescent="0.3">
      <c r="A1120" s="5">
        <v>1002799</v>
      </c>
      <c r="B1120" s="4" t="s">
        <v>604</v>
      </c>
      <c r="C1120" s="4" t="s">
        <v>611</v>
      </c>
      <c r="D1120" s="5">
        <v>14</v>
      </c>
      <c r="E1120" s="4" t="s">
        <v>616</v>
      </c>
      <c r="F1120" s="5" t="s">
        <v>607</v>
      </c>
      <c r="G1120" s="4" t="s">
        <v>608</v>
      </c>
      <c r="H1120" s="5" t="s">
        <v>607</v>
      </c>
      <c r="I1120" s="5" t="s">
        <v>607</v>
      </c>
      <c r="J1120" t="e">
        <f>VLOOKUP(A1120,Validación!$F$5386:$H$5397,3,0)</f>
        <v>#N/A</v>
      </c>
    </row>
    <row r="1121" spans="1:10" x14ac:dyDescent="0.3">
      <c r="A1121" s="5">
        <v>1002849</v>
      </c>
      <c r="B1121" s="4" t="s">
        <v>604</v>
      </c>
      <c r="C1121" s="4" t="s">
        <v>611</v>
      </c>
      <c r="D1121" s="5">
        <v>14</v>
      </c>
      <c r="E1121" s="4" t="s">
        <v>616</v>
      </c>
      <c r="F1121" s="5" t="s">
        <v>607</v>
      </c>
      <c r="G1121" s="4" t="s">
        <v>608</v>
      </c>
      <c r="H1121" s="5" t="s">
        <v>607</v>
      </c>
      <c r="I1121" s="5" t="s">
        <v>607</v>
      </c>
      <c r="J1121" t="e">
        <f>VLOOKUP(A1121,Validación!$F$5386:$H$5397,3,0)</f>
        <v>#N/A</v>
      </c>
    </row>
    <row r="1122" spans="1:10" x14ac:dyDescent="0.3">
      <c r="A1122" s="5">
        <v>1002850</v>
      </c>
      <c r="B1122" s="4" t="s">
        <v>604</v>
      </c>
      <c r="C1122" s="4" t="s">
        <v>611</v>
      </c>
      <c r="D1122" s="5">
        <v>14</v>
      </c>
      <c r="E1122" s="4" t="s">
        <v>616</v>
      </c>
      <c r="F1122" s="5" t="s">
        <v>607</v>
      </c>
      <c r="G1122" s="4" t="s">
        <v>608</v>
      </c>
      <c r="H1122" s="5" t="s">
        <v>607</v>
      </c>
      <c r="I1122" s="5" t="s">
        <v>607</v>
      </c>
      <c r="J1122" t="e">
        <f>VLOOKUP(A1122,Validación!$F$5386:$H$5397,3,0)</f>
        <v>#N/A</v>
      </c>
    </row>
    <row r="1123" spans="1:10" x14ac:dyDescent="0.3">
      <c r="A1123" s="5">
        <v>1002886</v>
      </c>
      <c r="B1123" s="4" t="s">
        <v>604</v>
      </c>
      <c r="C1123" s="4" t="s">
        <v>611</v>
      </c>
      <c r="D1123" s="5">
        <v>14</v>
      </c>
      <c r="E1123" s="4" t="s">
        <v>616</v>
      </c>
      <c r="F1123" s="5" t="s">
        <v>607</v>
      </c>
      <c r="G1123" s="4" t="s">
        <v>608</v>
      </c>
      <c r="H1123" s="5" t="s">
        <v>607</v>
      </c>
      <c r="I1123" s="5" t="s">
        <v>607</v>
      </c>
      <c r="J1123" t="e">
        <f>VLOOKUP(A1123,Validación!$F$5386:$H$5397,3,0)</f>
        <v>#N/A</v>
      </c>
    </row>
    <row r="1124" spans="1:10" x14ac:dyDescent="0.3">
      <c r="A1124" s="5">
        <v>1002923</v>
      </c>
      <c r="B1124" s="4" t="s">
        <v>604</v>
      </c>
      <c r="C1124" s="4" t="s">
        <v>611</v>
      </c>
      <c r="D1124" s="5">
        <v>14</v>
      </c>
      <c r="E1124" s="4" t="s">
        <v>616</v>
      </c>
      <c r="F1124" s="5" t="s">
        <v>607</v>
      </c>
      <c r="G1124" s="4" t="s">
        <v>608</v>
      </c>
      <c r="H1124" s="5" t="s">
        <v>607</v>
      </c>
      <c r="I1124" s="5" t="s">
        <v>607</v>
      </c>
      <c r="J1124" t="e">
        <f>VLOOKUP(A1124,Validación!$F$5386:$H$5397,3,0)</f>
        <v>#N/A</v>
      </c>
    </row>
    <row r="1125" spans="1:10" x14ac:dyDescent="0.3">
      <c r="A1125" s="5">
        <v>1002924</v>
      </c>
      <c r="B1125" s="4" t="s">
        <v>604</v>
      </c>
      <c r="C1125" s="4" t="s">
        <v>611</v>
      </c>
      <c r="D1125" s="5">
        <v>14</v>
      </c>
      <c r="E1125" s="4" t="s">
        <v>616</v>
      </c>
      <c r="F1125" s="5" t="s">
        <v>607</v>
      </c>
      <c r="G1125" s="4" t="s">
        <v>608</v>
      </c>
      <c r="H1125" s="5" t="s">
        <v>607</v>
      </c>
      <c r="I1125" s="5" t="s">
        <v>607</v>
      </c>
      <c r="J1125" t="e">
        <f>VLOOKUP(A1125,Validación!$F$5386:$H$5397,3,0)</f>
        <v>#N/A</v>
      </c>
    </row>
    <row r="1126" spans="1:10" x14ac:dyDescent="0.3">
      <c r="A1126" s="5">
        <v>1002927</v>
      </c>
      <c r="B1126" s="4" t="s">
        <v>604</v>
      </c>
      <c r="C1126" s="4" t="s">
        <v>611</v>
      </c>
      <c r="D1126" s="5">
        <v>14</v>
      </c>
      <c r="E1126" s="4" t="s">
        <v>616</v>
      </c>
      <c r="F1126" s="5" t="s">
        <v>607</v>
      </c>
      <c r="G1126" s="4" t="s">
        <v>608</v>
      </c>
      <c r="H1126" s="5" t="s">
        <v>607</v>
      </c>
      <c r="I1126" s="5" t="s">
        <v>607</v>
      </c>
      <c r="J1126" t="e">
        <f>VLOOKUP(A1126,Validación!$F$5386:$H$5397,3,0)</f>
        <v>#N/A</v>
      </c>
    </row>
    <row r="1127" spans="1:10" x14ac:dyDescent="0.3">
      <c r="A1127" s="5">
        <v>1003229</v>
      </c>
      <c r="B1127" s="4" t="s">
        <v>604</v>
      </c>
      <c r="C1127" s="4" t="s">
        <v>611</v>
      </c>
      <c r="D1127" s="5">
        <v>14</v>
      </c>
      <c r="E1127" s="4" t="s">
        <v>616</v>
      </c>
      <c r="F1127" s="5" t="s">
        <v>607</v>
      </c>
      <c r="G1127" s="4" t="s">
        <v>608</v>
      </c>
      <c r="H1127" s="5" t="s">
        <v>607</v>
      </c>
      <c r="I1127" s="5" t="s">
        <v>607</v>
      </c>
      <c r="J1127" t="e">
        <f>VLOOKUP(A1127,Validación!$F$5386:$H$5397,3,0)</f>
        <v>#N/A</v>
      </c>
    </row>
    <row r="1128" spans="1:10" x14ac:dyDescent="0.3">
      <c r="A1128" s="5">
        <v>1003671</v>
      </c>
      <c r="B1128" s="4" t="s">
        <v>604</v>
      </c>
      <c r="C1128" s="4" t="s">
        <v>611</v>
      </c>
      <c r="D1128" s="5">
        <v>14</v>
      </c>
      <c r="E1128" s="4" t="s">
        <v>616</v>
      </c>
      <c r="F1128" s="5" t="s">
        <v>607</v>
      </c>
      <c r="G1128" s="4" t="s">
        <v>608</v>
      </c>
      <c r="H1128" s="5" t="s">
        <v>607</v>
      </c>
      <c r="I1128" s="5" t="s">
        <v>607</v>
      </c>
      <c r="J1128" t="e">
        <f>VLOOKUP(A1128,Validación!$F$5386:$H$5397,3,0)</f>
        <v>#N/A</v>
      </c>
    </row>
    <row r="1129" spans="1:10" x14ac:dyDescent="0.3">
      <c r="A1129" s="5">
        <v>1004278</v>
      </c>
      <c r="B1129" s="4" t="s">
        <v>604</v>
      </c>
      <c r="C1129" s="4" t="s">
        <v>611</v>
      </c>
      <c r="D1129" s="5">
        <v>14</v>
      </c>
      <c r="E1129" s="4" t="s">
        <v>616</v>
      </c>
      <c r="F1129" s="5" t="s">
        <v>607</v>
      </c>
      <c r="G1129" s="4" t="s">
        <v>608</v>
      </c>
      <c r="H1129" s="5" t="s">
        <v>607</v>
      </c>
      <c r="I1129" s="5" t="s">
        <v>607</v>
      </c>
      <c r="J1129" t="e">
        <f>VLOOKUP(A1129,Validación!$F$5386:$H$5397,3,0)</f>
        <v>#N/A</v>
      </c>
    </row>
    <row r="1130" spans="1:10" x14ac:dyDescent="0.3">
      <c r="A1130" s="5">
        <v>1005337</v>
      </c>
      <c r="B1130" s="4" t="s">
        <v>604</v>
      </c>
      <c r="C1130" s="4" t="s">
        <v>611</v>
      </c>
      <c r="D1130" s="5">
        <v>14</v>
      </c>
      <c r="E1130" s="4" t="s">
        <v>616</v>
      </c>
      <c r="F1130" s="5" t="s">
        <v>607</v>
      </c>
      <c r="G1130" s="4" t="s">
        <v>608</v>
      </c>
      <c r="H1130" s="5" t="s">
        <v>607</v>
      </c>
      <c r="I1130" s="5" t="s">
        <v>607</v>
      </c>
      <c r="J1130" t="e">
        <f>VLOOKUP(A1130,Validación!$F$5386:$H$5397,3,0)</f>
        <v>#N/A</v>
      </c>
    </row>
    <row r="1131" spans="1:10" x14ac:dyDescent="0.3">
      <c r="A1131" s="5">
        <v>1005338</v>
      </c>
      <c r="B1131" s="4" t="s">
        <v>604</v>
      </c>
      <c r="C1131" s="4" t="s">
        <v>611</v>
      </c>
      <c r="D1131" s="5">
        <v>14</v>
      </c>
      <c r="E1131" s="4" t="s">
        <v>616</v>
      </c>
      <c r="F1131" s="5" t="s">
        <v>607</v>
      </c>
      <c r="G1131" s="4" t="s">
        <v>608</v>
      </c>
      <c r="H1131" s="5" t="s">
        <v>607</v>
      </c>
      <c r="I1131" s="5" t="s">
        <v>607</v>
      </c>
      <c r="J1131" t="e">
        <f>VLOOKUP(A1131,Validación!$F$5386:$H$5397,3,0)</f>
        <v>#N/A</v>
      </c>
    </row>
    <row r="1132" spans="1:10" x14ac:dyDescent="0.3">
      <c r="A1132" s="5">
        <v>1005368</v>
      </c>
      <c r="B1132" s="4" t="s">
        <v>604</v>
      </c>
      <c r="C1132" s="4" t="s">
        <v>611</v>
      </c>
      <c r="D1132" s="5">
        <v>14</v>
      </c>
      <c r="E1132" s="4" t="s">
        <v>616</v>
      </c>
      <c r="F1132" s="5" t="s">
        <v>607</v>
      </c>
      <c r="G1132" s="4" t="s">
        <v>608</v>
      </c>
      <c r="H1132" s="5" t="s">
        <v>607</v>
      </c>
      <c r="I1132" s="5" t="s">
        <v>607</v>
      </c>
      <c r="J1132" t="e">
        <f>VLOOKUP(A1132,Validación!$F$5386:$H$5397,3,0)</f>
        <v>#N/A</v>
      </c>
    </row>
    <row r="1133" spans="1:10" x14ac:dyDescent="0.3">
      <c r="A1133" s="5">
        <v>1005369</v>
      </c>
      <c r="B1133" s="4" t="s">
        <v>604</v>
      </c>
      <c r="C1133" s="4" t="s">
        <v>611</v>
      </c>
      <c r="D1133" s="5">
        <v>14</v>
      </c>
      <c r="E1133" s="4" t="s">
        <v>616</v>
      </c>
      <c r="F1133" s="5" t="s">
        <v>607</v>
      </c>
      <c r="G1133" s="4" t="s">
        <v>608</v>
      </c>
      <c r="H1133" s="5" t="s">
        <v>607</v>
      </c>
      <c r="I1133" s="5" t="s">
        <v>607</v>
      </c>
      <c r="J1133" t="e">
        <f>VLOOKUP(A1133,Validación!$F$5386:$H$5397,3,0)</f>
        <v>#N/A</v>
      </c>
    </row>
    <row r="1134" spans="1:10" x14ac:dyDescent="0.3">
      <c r="A1134" s="5">
        <v>1005370</v>
      </c>
      <c r="B1134" s="4" t="s">
        <v>604</v>
      </c>
      <c r="C1134" s="4" t="s">
        <v>611</v>
      </c>
      <c r="D1134" s="5">
        <v>14</v>
      </c>
      <c r="E1134" s="4" t="s">
        <v>616</v>
      </c>
      <c r="F1134" s="5" t="s">
        <v>607</v>
      </c>
      <c r="G1134" s="4" t="s">
        <v>608</v>
      </c>
      <c r="H1134" s="5" t="s">
        <v>607</v>
      </c>
      <c r="I1134" s="5" t="s">
        <v>607</v>
      </c>
      <c r="J1134" t="e">
        <f>VLOOKUP(A1134,Validación!$F$5386:$H$5397,3,0)</f>
        <v>#N/A</v>
      </c>
    </row>
    <row r="1135" spans="1:10" x14ac:dyDescent="0.3">
      <c r="A1135" s="5">
        <v>1005371</v>
      </c>
      <c r="B1135" s="4" t="s">
        <v>604</v>
      </c>
      <c r="C1135" s="4" t="s">
        <v>611</v>
      </c>
      <c r="D1135" s="5">
        <v>14</v>
      </c>
      <c r="E1135" s="4" t="s">
        <v>616</v>
      </c>
      <c r="F1135" s="5" t="s">
        <v>607</v>
      </c>
      <c r="G1135" s="4" t="s">
        <v>608</v>
      </c>
      <c r="H1135" s="5" t="s">
        <v>607</v>
      </c>
      <c r="I1135" s="5" t="s">
        <v>607</v>
      </c>
      <c r="J1135" t="e">
        <f>VLOOKUP(A1135,Validación!$F$5386:$H$5397,3,0)</f>
        <v>#N/A</v>
      </c>
    </row>
    <row r="1136" spans="1:10" x14ac:dyDescent="0.3">
      <c r="A1136" s="5">
        <v>1005483</v>
      </c>
      <c r="B1136" s="4" t="s">
        <v>604</v>
      </c>
      <c r="C1136" s="4" t="s">
        <v>611</v>
      </c>
      <c r="D1136" s="5">
        <v>14</v>
      </c>
      <c r="E1136" s="4" t="s">
        <v>616</v>
      </c>
      <c r="F1136" s="5" t="s">
        <v>607</v>
      </c>
      <c r="G1136" s="4" t="s">
        <v>608</v>
      </c>
      <c r="H1136" s="5" t="s">
        <v>607</v>
      </c>
      <c r="I1136" s="5" t="s">
        <v>607</v>
      </c>
      <c r="J1136" t="e">
        <f>VLOOKUP(A1136,Validación!$F$5386:$H$5397,3,0)</f>
        <v>#N/A</v>
      </c>
    </row>
    <row r="1137" spans="1:10" x14ac:dyDescent="0.3">
      <c r="A1137" s="5">
        <v>1005647</v>
      </c>
      <c r="B1137" s="4" t="s">
        <v>604</v>
      </c>
      <c r="C1137" s="4" t="s">
        <v>611</v>
      </c>
      <c r="D1137" s="5">
        <v>14</v>
      </c>
      <c r="E1137" s="4" t="s">
        <v>616</v>
      </c>
      <c r="F1137" s="5" t="s">
        <v>607</v>
      </c>
      <c r="G1137" s="4" t="s">
        <v>608</v>
      </c>
      <c r="H1137" s="5" t="s">
        <v>607</v>
      </c>
      <c r="I1137" s="5" t="s">
        <v>607</v>
      </c>
      <c r="J1137" t="e">
        <f>VLOOKUP(A1137,Validación!$F$5386:$H$5397,3,0)</f>
        <v>#N/A</v>
      </c>
    </row>
    <row r="1138" spans="1:10" x14ac:dyDescent="0.3">
      <c r="A1138" s="5">
        <v>1005648</v>
      </c>
      <c r="B1138" s="4" t="s">
        <v>604</v>
      </c>
      <c r="C1138" s="4" t="s">
        <v>611</v>
      </c>
      <c r="D1138" s="5">
        <v>14</v>
      </c>
      <c r="E1138" s="4" t="s">
        <v>616</v>
      </c>
      <c r="F1138" s="5" t="s">
        <v>607</v>
      </c>
      <c r="G1138" s="4" t="s">
        <v>608</v>
      </c>
      <c r="H1138" s="5" t="s">
        <v>607</v>
      </c>
      <c r="I1138" s="5" t="s">
        <v>607</v>
      </c>
      <c r="J1138" t="e">
        <f>VLOOKUP(A1138,Validación!$F$5386:$H$5397,3,0)</f>
        <v>#N/A</v>
      </c>
    </row>
    <row r="1139" spans="1:10" x14ac:dyDescent="0.3">
      <c r="A1139" s="5">
        <v>1005649</v>
      </c>
      <c r="B1139" s="4" t="s">
        <v>604</v>
      </c>
      <c r="C1139" s="4" t="s">
        <v>611</v>
      </c>
      <c r="D1139" s="5">
        <v>14</v>
      </c>
      <c r="E1139" s="4" t="s">
        <v>616</v>
      </c>
      <c r="F1139" s="5" t="s">
        <v>607</v>
      </c>
      <c r="G1139" s="4" t="s">
        <v>608</v>
      </c>
      <c r="H1139" s="5" t="s">
        <v>607</v>
      </c>
      <c r="I1139" s="5" t="s">
        <v>607</v>
      </c>
      <c r="J1139" t="e">
        <f>VLOOKUP(A1139,Validación!$F$5386:$H$5397,3,0)</f>
        <v>#N/A</v>
      </c>
    </row>
    <row r="1140" spans="1:10" x14ac:dyDescent="0.3">
      <c r="A1140" s="5">
        <v>1006641</v>
      </c>
      <c r="B1140" s="4" t="s">
        <v>604</v>
      </c>
      <c r="C1140" s="4" t="s">
        <v>611</v>
      </c>
      <c r="D1140" s="5">
        <v>14</v>
      </c>
      <c r="E1140" s="4" t="s">
        <v>616</v>
      </c>
      <c r="F1140" s="5" t="s">
        <v>607</v>
      </c>
      <c r="G1140" s="4" t="s">
        <v>608</v>
      </c>
      <c r="H1140" s="5" t="s">
        <v>607</v>
      </c>
      <c r="I1140" s="5" t="s">
        <v>607</v>
      </c>
      <c r="J1140" t="e">
        <f>VLOOKUP(A1140,Validación!$F$5386:$H$5397,3,0)</f>
        <v>#N/A</v>
      </c>
    </row>
    <row r="1141" spans="1:10" x14ac:dyDescent="0.3">
      <c r="A1141" s="5">
        <v>1007153</v>
      </c>
      <c r="B1141" s="4" t="s">
        <v>604</v>
      </c>
      <c r="C1141" s="4" t="s">
        <v>611</v>
      </c>
      <c r="D1141" s="5">
        <v>14</v>
      </c>
      <c r="E1141" s="4" t="s">
        <v>616</v>
      </c>
      <c r="F1141" s="5" t="s">
        <v>607</v>
      </c>
      <c r="G1141" s="4" t="s">
        <v>608</v>
      </c>
      <c r="H1141" s="5" t="s">
        <v>607</v>
      </c>
      <c r="I1141" s="5" t="s">
        <v>607</v>
      </c>
      <c r="J1141" t="e">
        <f>VLOOKUP(A1141,Validación!$F$5386:$H$5397,3,0)</f>
        <v>#N/A</v>
      </c>
    </row>
    <row r="1142" spans="1:10" x14ac:dyDescent="0.3">
      <c r="A1142" s="5">
        <v>1011837</v>
      </c>
      <c r="B1142" s="4" t="s">
        <v>604</v>
      </c>
      <c r="C1142" s="4" t="s">
        <v>611</v>
      </c>
      <c r="D1142" s="5">
        <v>14</v>
      </c>
      <c r="E1142" s="4" t="s">
        <v>616</v>
      </c>
      <c r="F1142" s="5" t="s">
        <v>607</v>
      </c>
      <c r="G1142" s="4" t="s">
        <v>608</v>
      </c>
      <c r="H1142" s="5" t="s">
        <v>607</v>
      </c>
      <c r="I1142" s="5" t="s">
        <v>607</v>
      </c>
      <c r="J1142" t="e">
        <f>VLOOKUP(A1142,Validación!$F$5386:$H$5397,3,0)</f>
        <v>#N/A</v>
      </c>
    </row>
    <row r="1143" spans="1:10" x14ac:dyDescent="0.3">
      <c r="A1143" s="5">
        <v>1013818</v>
      </c>
      <c r="B1143" s="4" t="s">
        <v>604</v>
      </c>
      <c r="C1143" s="4" t="s">
        <v>611</v>
      </c>
      <c r="D1143" s="5">
        <v>14</v>
      </c>
      <c r="E1143" s="4" t="s">
        <v>616</v>
      </c>
      <c r="F1143" s="5" t="s">
        <v>607</v>
      </c>
      <c r="G1143" s="4" t="s">
        <v>608</v>
      </c>
      <c r="H1143" s="5" t="s">
        <v>607</v>
      </c>
      <c r="I1143" s="5" t="s">
        <v>607</v>
      </c>
      <c r="J1143" t="e">
        <f>VLOOKUP(A1143,Validación!$F$5386:$H$5397,3,0)</f>
        <v>#N/A</v>
      </c>
    </row>
    <row r="1144" spans="1:10" x14ac:dyDescent="0.3">
      <c r="A1144" s="5">
        <v>1013932</v>
      </c>
      <c r="B1144" s="4" t="s">
        <v>604</v>
      </c>
      <c r="C1144" s="4" t="s">
        <v>611</v>
      </c>
      <c r="D1144" s="5">
        <v>14</v>
      </c>
      <c r="E1144" s="4" t="s">
        <v>616</v>
      </c>
      <c r="F1144" s="5" t="s">
        <v>607</v>
      </c>
      <c r="G1144" s="4" t="s">
        <v>608</v>
      </c>
      <c r="H1144" s="5" t="s">
        <v>607</v>
      </c>
      <c r="I1144" s="5" t="s">
        <v>607</v>
      </c>
      <c r="J1144" t="e">
        <f>VLOOKUP(A1144,Validación!$F$5386:$H$5397,3,0)</f>
        <v>#N/A</v>
      </c>
    </row>
    <row r="1145" spans="1:10" x14ac:dyDescent="0.3">
      <c r="A1145" s="5">
        <v>1014336</v>
      </c>
      <c r="B1145" s="4" t="s">
        <v>604</v>
      </c>
      <c r="C1145" s="4" t="s">
        <v>611</v>
      </c>
      <c r="D1145" s="5">
        <v>14</v>
      </c>
      <c r="E1145" s="4" t="s">
        <v>616</v>
      </c>
      <c r="F1145" s="5" t="s">
        <v>607</v>
      </c>
      <c r="G1145" s="4" t="s">
        <v>608</v>
      </c>
      <c r="H1145" s="5" t="s">
        <v>607</v>
      </c>
      <c r="I1145" s="5" t="s">
        <v>607</v>
      </c>
      <c r="J1145" t="e">
        <f>VLOOKUP(A1145,Validación!$F$5386:$H$5397,3,0)</f>
        <v>#N/A</v>
      </c>
    </row>
    <row r="1146" spans="1:10" x14ac:dyDescent="0.3">
      <c r="A1146" s="5">
        <v>1014382</v>
      </c>
      <c r="B1146" s="4" t="s">
        <v>604</v>
      </c>
      <c r="C1146" s="4" t="s">
        <v>611</v>
      </c>
      <c r="D1146" s="5">
        <v>14</v>
      </c>
      <c r="E1146" s="4" t="s">
        <v>616</v>
      </c>
      <c r="F1146" s="5" t="s">
        <v>607</v>
      </c>
      <c r="G1146" s="4" t="s">
        <v>608</v>
      </c>
      <c r="H1146" s="5" t="s">
        <v>607</v>
      </c>
      <c r="I1146" s="5" t="s">
        <v>607</v>
      </c>
      <c r="J1146" t="e">
        <f>VLOOKUP(A1146,Validación!$F$5386:$H$5397,3,0)</f>
        <v>#N/A</v>
      </c>
    </row>
    <row r="1147" spans="1:10" x14ac:dyDescent="0.3">
      <c r="A1147" s="5">
        <v>1014486</v>
      </c>
      <c r="B1147" s="4" t="s">
        <v>604</v>
      </c>
      <c r="C1147" s="4" t="s">
        <v>611</v>
      </c>
      <c r="D1147" s="5">
        <v>14</v>
      </c>
      <c r="E1147" s="4" t="s">
        <v>616</v>
      </c>
      <c r="F1147" s="5" t="s">
        <v>607</v>
      </c>
      <c r="G1147" s="4" t="s">
        <v>608</v>
      </c>
      <c r="H1147" s="5" t="s">
        <v>607</v>
      </c>
      <c r="I1147" s="5" t="s">
        <v>607</v>
      </c>
      <c r="J1147" t="e">
        <f>VLOOKUP(A1147,Validación!$F$5386:$H$5397,3,0)</f>
        <v>#N/A</v>
      </c>
    </row>
    <row r="1148" spans="1:10" x14ac:dyDescent="0.3">
      <c r="A1148" s="5">
        <v>1014487</v>
      </c>
      <c r="B1148" s="4" t="s">
        <v>604</v>
      </c>
      <c r="C1148" s="4" t="s">
        <v>611</v>
      </c>
      <c r="D1148" s="5">
        <v>14</v>
      </c>
      <c r="E1148" s="4" t="s">
        <v>616</v>
      </c>
      <c r="F1148" s="5" t="s">
        <v>607</v>
      </c>
      <c r="G1148" s="4" t="s">
        <v>608</v>
      </c>
      <c r="H1148" s="5" t="s">
        <v>607</v>
      </c>
      <c r="I1148" s="5" t="s">
        <v>607</v>
      </c>
      <c r="J1148" t="e">
        <f>VLOOKUP(A1148,Validación!$F$5386:$H$5397,3,0)</f>
        <v>#N/A</v>
      </c>
    </row>
    <row r="1149" spans="1:10" x14ac:dyDescent="0.3">
      <c r="A1149" s="5">
        <v>1014491</v>
      </c>
      <c r="B1149" s="4" t="s">
        <v>604</v>
      </c>
      <c r="C1149" s="4" t="s">
        <v>611</v>
      </c>
      <c r="D1149" s="5">
        <v>14</v>
      </c>
      <c r="E1149" s="4" t="s">
        <v>616</v>
      </c>
      <c r="F1149" s="5" t="s">
        <v>607</v>
      </c>
      <c r="G1149" s="4" t="s">
        <v>608</v>
      </c>
      <c r="H1149" s="5" t="s">
        <v>607</v>
      </c>
      <c r="I1149" s="5" t="s">
        <v>607</v>
      </c>
      <c r="J1149" t="e">
        <f>VLOOKUP(A1149,Validación!$F$5386:$H$5397,3,0)</f>
        <v>#N/A</v>
      </c>
    </row>
    <row r="1150" spans="1:10" x14ac:dyDescent="0.3">
      <c r="A1150" s="5">
        <v>1000472</v>
      </c>
      <c r="B1150" s="4" t="s">
        <v>604</v>
      </c>
      <c r="C1150" s="4" t="s">
        <v>611</v>
      </c>
      <c r="D1150" s="5">
        <v>14</v>
      </c>
      <c r="E1150" s="4" t="s">
        <v>616</v>
      </c>
      <c r="F1150" s="5" t="s">
        <v>607</v>
      </c>
      <c r="G1150" s="4" t="s">
        <v>609</v>
      </c>
      <c r="H1150" s="5" t="s">
        <v>607</v>
      </c>
      <c r="I1150" s="5" t="s">
        <v>607</v>
      </c>
      <c r="J1150" t="e">
        <f>VLOOKUP(A1150,Validación!$F$5386:$H$5397,3,0)</f>
        <v>#N/A</v>
      </c>
    </row>
    <row r="1151" spans="1:10" x14ac:dyDescent="0.3">
      <c r="A1151" s="5">
        <v>1000473</v>
      </c>
      <c r="B1151" s="4" t="s">
        <v>604</v>
      </c>
      <c r="C1151" s="4" t="s">
        <v>611</v>
      </c>
      <c r="D1151" s="5">
        <v>14</v>
      </c>
      <c r="E1151" s="4" t="s">
        <v>616</v>
      </c>
      <c r="F1151" s="5" t="s">
        <v>607</v>
      </c>
      <c r="G1151" s="4" t="s">
        <v>609</v>
      </c>
      <c r="H1151" s="5" t="s">
        <v>607</v>
      </c>
      <c r="I1151" s="5" t="s">
        <v>607</v>
      </c>
      <c r="J1151" t="e">
        <f>VLOOKUP(A1151,Validación!$F$5386:$H$5397,3,0)</f>
        <v>#N/A</v>
      </c>
    </row>
    <row r="1152" spans="1:10" x14ac:dyDescent="0.3">
      <c r="A1152" s="5">
        <v>1000475</v>
      </c>
      <c r="B1152" s="4" t="s">
        <v>604</v>
      </c>
      <c r="C1152" s="4" t="s">
        <v>611</v>
      </c>
      <c r="D1152" s="5">
        <v>14</v>
      </c>
      <c r="E1152" s="4" t="s">
        <v>616</v>
      </c>
      <c r="F1152" s="5" t="s">
        <v>607</v>
      </c>
      <c r="G1152" s="4" t="s">
        <v>609</v>
      </c>
      <c r="H1152" s="5" t="s">
        <v>607</v>
      </c>
      <c r="I1152" s="5" t="s">
        <v>607</v>
      </c>
      <c r="J1152" t="e">
        <f>VLOOKUP(A1152,Validación!$F$5386:$H$5397,3,0)</f>
        <v>#N/A</v>
      </c>
    </row>
    <row r="1153" spans="1:10" x14ac:dyDescent="0.3">
      <c r="A1153" s="5">
        <v>1000476</v>
      </c>
      <c r="B1153" s="4" t="s">
        <v>604</v>
      </c>
      <c r="C1153" s="4" t="s">
        <v>611</v>
      </c>
      <c r="D1153" s="5">
        <v>14</v>
      </c>
      <c r="E1153" s="4" t="s">
        <v>616</v>
      </c>
      <c r="F1153" s="5" t="s">
        <v>607</v>
      </c>
      <c r="G1153" s="4" t="s">
        <v>609</v>
      </c>
      <c r="H1153" s="5" t="s">
        <v>607</v>
      </c>
      <c r="I1153" s="5" t="s">
        <v>607</v>
      </c>
      <c r="J1153" t="e">
        <f>VLOOKUP(A1153,Validación!$F$5386:$H$5397,3,0)</f>
        <v>#N/A</v>
      </c>
    </row>
    <row r="1154" spans="1:10" x14ac:dyDescent="0.3">
      <c r="A1154" s="5">
        <v>1000477</v>
      </c>
      <c r="B1154" s="4" t="s">
        <v>604</v>
      </c>
      <c r="C1154" s="4" t="s">
        <v>611</v>
      </c>
      <c r="D1154" s="5">
        <v>14</v>
      </c>
      <c r="E1154" s="4" t="s">
        <v>616</v>
      </c>
      <c r="F1154" s="5" t="s">
        <v>607</v>
      </c>
      <c r="G1154" s="4" t="s">
        <v>609</v>
      </c>
      <c r="H1154" s="5" t="s">
        <v>607</v>
      </c>
      <c r="I1154" s="5" t="s">
        <v>607</v>
      </c>
      <c r="J1154" t="e">
        <f>VLOOKUP(A1154,Validación!$F$5386:$H$5397,3,0)</f>
        <v>#N/A</v>
      </c>
    </row>
    <row r="1155" spans="1:10" x14ac:dyDescent="0.3">
      <c r="A1155" s="5">
        <v>1000478</v>
      </c>
      <c r="B1155" s="4" t="s">
        <v>604</v>
      </c>
      <c r="C1155" s="4" t="s">
        <v>611</v>
      </c>
      <c r="D1155" s="5">
        <v>14</v>
      </c>
      <c r="E1155" s="4" t="s">
        <v>616</v>
      </c>
      <c r="F1155" s="5" t="s">
        <v>607</v>
      </c>
      <c r="G1155" s="4" t="s">
        <v>609</v>
      </c>
      <c r="H1155" s="5" t="s">
        <v>607</v>
      </c>
      <c r="I1155" s="5" t="s">
        <v>607</v>
      </c>
      <c r="J1155" t="e">
        <f>VLOOKUP(A1155,Validación!$F$5386:$H$5397,3,0)</f>
        <v>#N/A</v>
      </c>
    </row>
    <row r="1156" spans="1:10" x14ac:dyDescent="0.3">
      <c r="A1156" s="5">
        <v>1000479</v>
      </c>
      <c r="B1156" s="4" t="s">
        <v>604</v>
      </c>
      <c r="C1156" s="4" t="s">
        <v>611</v>
      </c>
      <c r="D1156" s="5">
        <v>14</v>
      </c>
      <c r="E1156" s="4" t="s">
        <v>616</v>
      </c>
      <c r="F1156" s="5" t="s">
        <v>607</v>
      </c>
      <c r="G1156" s="4" t="s">
        <v>609</v>
      </c>
      <c r="H1156" s="5" t="s">
        <v>607</v>
      </c>
      <c r="I1156" s="5" t="s">
        <v>607</v>
      </c>
      <c r="J1156" t="e">
        <f>VLOOKUP(A1156,Validación!$F$5386:$H$5397,3,0)</f>
        <v>#N/A</v>
      </c>
    </row>
    <row r="1157" spans="1:10" x14ac:dyDescent="0.3">
      <c r="A1157" s="5">
        <v>1000480</v>
      </c>
      <c r="B1157" s="4" t="s">
        <v>604</v>
      </c>
      <c r="C1157" s="4" t="s">
        <v>611</v>
      </c>
      <c r="D1157" s="5">
        <v>14</v>
      </c>
      <c r="E1157" s="4" t="s">
        <v>616</v>
      </c>
      <c r="F1157" s="5" t="s">
        <v>607</v>
      </c>
      <c r="G1157" s="4" t="s">
        <v>609</v>
      </c>
      <c r="H1157" s="5" t="s">
        <v>607</v>
      </c>
      <c r="I1157" s="5" t="s">
        <v>607</v>
      </c>
      <c r="J1157" t="e">
        <f>VLOOKUP(A1157,Validación!$F$5386:$H$5397,3,0)</f>
        <v>#N/A</v>
      </c>
    </row>
    <row r="1158" spans="1:10" x14ac:dyDescent="0.3">
      <c r="A1158" s="5">
        <v>1000481</v>
      </c>
      <c r="B1158" s="4" t="s">
        <v>604</v>
      </c>
      <c r="C1158" s="4" t="s">
        <v>611</v>
      </c>
      <c r="D1158" s="5">
        <v>14</v>
      </c>
      <c r="E1158" s="4" t="s">
        <v>616</v>
      </c>
      <c r="F1158" s="5" t="s">
        <v>607</v>
      </c>
      <c r="G1158" s="4" t="s">
        <v>609</v>
      </c>
      <c r="H1158" s="5" t="s">
        <v>607</v>
      </c>
      <c r="I1158" s="5" t="s">
        <v>607</v>
      </c>
      <c r="J1158" t="e">
        <f>VLOOKUP(A1158,Validación!$F$5386:$H$5397,3,0)</f>
        <v>#N/A</v>
      </c>
    </row>
    <row r="1159" spans="1:10" x14ac:dyDescent="0.3">
      <c r="A1159" s="5">
        <v>1000482</v>
      </c>
      <c r="B1159" s="4" t="s">
        <v>604</v>
      </c>
      <c r="C1159" s="4" t="s">
        <v>611</v>
      </c>
      <c r="D1159" s="5">
        <v>14</v>
      </c>
      <c r="E1159" s="4" t="s">
        <v>616</v>
      </c>
      <c r="F1159" s="5" t="s">
        <v>607</v>
      </c>
      <c r="G1159" s="4" t="s">
        <v>609</v>
      </c>
      <c r="H1159" s="5" t="s">
        <v>607</v>
      </c>
      <c r="I1159" s="5" t="s">
        <v>607</v>
      </c>
      <c r="J1159" t="e">
        <f>VLOOKUP(A1159,Validación!$F$5386:$H$5397,3,0)</f>
        <v>#N/A</v>
      </c>
    </row>
    <row r="1160" spans="1:10" x14ac:dyDescent="0.3">
      <c r="A1160" s="5">
        <v>1000483</v>
      </c>
      <c r="B1160" s="4" t="s">
        <v>604</v>
      </c>
      <c r="C1160" s="4" t="s">
        <v>611</v>
      </c>
      <c r="D1160" s="5">
        <v>14</v>
      </c>
      <c r="E1160" s="4" t="s">
        <v>616</v>
      </c>
      <c r="F1160" s="5" t="s">
        <v>607</v>
      </c>
      <c r="G1160" s="4" t="s">
        <v>609</v>
      </c>
      <c r="H1160" s="5" t="s">
        <v>607</v>
      </c>
      <c r="I1160" s="5" t="s">
        <v>607</v>
      </c>
      <c r="J1160" t="e">
        <f>VLOOKUP(A1160,Validación!$F$5386:$H$5397,3,0)</f>
        <v>#N/A</v>
      </c>
    </row>
    <row r="1161" spans="1:10" x14ac:dyDescent="0.3">
      <c r="A1161" s="5">
        <v>1000484</v>
      </c>
      <c r="B1161" s="4" t="s">
        <v>604</v>
      </c>
      <c r="C1161" s="4" t="s">
        <v>611</v>
      </c>
      <c r="D1161" s="5">
        <v>14</v>
      </c>
      <c r="E1161" s="4" t="s">
        <v>616</v>
      </c>
      <c r="F1161" s="5" t="s">
        <v>607</v>
      </c>
      <c r="G1161" s="4" t="s">
        <v>609</v>
      </c>
      <c r="H1161" s="5" t="s">
        <v>607</v>
      </c>
      <c r="I1161" s="5" t="s">
        <v>607</v>
      </c>
      <c r="J1161" t="e">
        <f>VLOOKUP(A1161,Validación!$F$5386:$H$5397,3,0)</f>
        <v>#N/A</v>
      </c>
    </row>
    <row r="1162" spans="1:10" x14ac:dyDescent="0.3">
      <c r="A1162" s="5">
        <v>1000485</v>
      </c>
      <c r="B1162" s="4" t="s">
        <v>604</v>
      </c>
      <c r="C1162" s="4" t="s">
        <v>611</v>
      </c>
      <c r="D1162" s="5">
        <v>14</v>
      </c>
      <c r="E1162" s="4" t="s">
        <v>616</v>
      </c>
      <c r="F1162" s="5" t="s">
        <v>607</v>
      </c>
      <c r="G1162" s="4" t="s">
        <v>609</v>
      </c>
      <c r="H1162" s="5" t="s">
        <v>607</v>
      </c>
      <c r="I1162" s="5" t="s">
        <v>607</v>
      </c>
      <c r="J1162" t="e">
        <f>VLOOKUP(A1162,Validación!$F$5386:$H$5397,3,0)</f>
        <v>#N/A</v>
      </c>
    </row>
    <row r="1163" spans="1:10" x14ac:dyDescent="0.3">
      <c r="A1163" s="5">
        <v>1000486</v>
      </c>
      <c r="B1163" s="4" t="s">
        <v>604</v>
      </c>
      <c r="C1163" s="4" t="s">
        <v>611</v>
      </c>
      <c r="D1163" s="5">
        <v>14</v>
      </c>
      <c r="E1163" s="4" t="s">
        <v>616</v>
      </c>
      <c r="F1163" s="5" t="s">
        <v>607</v>
      </c>
      <c r="G1163" s="4" t="s">
        <v>609</v>
      </c>
      <c r="H1163" s="5" t="s">
        <v>607</v>
      </c>
      <c r="I1163" s="5" t="s">
        <v>607</v>
      </c>
      <c r="J1163" t="e">
        <f>VLOOKUP(A1163,Validación!$F$5386:$H$5397,3,0)</f>
        <v>#N/A</v>
      </c>
    </row>
    <row r="1164" spans="1:10" x14ac:dyDescent="0.3">
      <c r="A1164" s="5">
        <v>1000487</v>
      </c>
      <c r="B1164" s="4" t="s">
        <v>604</v>
      </c>
      <c r="C1164" s="4" t="s">
        <v>611</v>
      </c>
      <c r="D1164" s="5">
        <v>14</v>
      </c>
      <c r="E1164" s="4" t="s">
        <v>616</v>
      </c>
      <c r="F1164" s="5" t="s">
        <v>607</v>
      </c>
      <c r="G1164" s="4" t="s">
        <v>609</v>
      </c>
      <c r="H1164" s="5" t="s">
        <v>607</v>
      </c>
      <c r="I1164" s="5" t="s">
        <v>607</v>
      </c>
      <c r="J1164" t="e">
        <f>VLOOKUP(A1164,Validación!$F$5386:$H$5397,3,0)</f>
        <v>#N/A</v>
      </c>
    </row>
    <row r="1165" spans="1:10" x14ac:dyDescent="0.3">
      <c r="A1165" s="5">
        <v>1000488</v>
      </c>
      <c r="B1165" s="4" t="s">
        <v>604</v>
      </c>
      <c r="C1165" s="4" t="s">
        <v>611</v>
      </c>
      <c r="D1165" s="5">
        <v>14</v>
      </c>
      <c r="E1165" s="4" t="s">
        <v>616</v>
      </c>
      <c r="F1165" s="5" t="s">
        <v>607</v>
      </c>
      <c r="G1165" s="4" t="s">
        <v>609</v>
      </c>
      <c r="H1165" s="5" t="s">
        <v>607</v>
      </c>
      <c r="I1165" s="5" t="s">
        <v>607</v>
      </c>
      <c r="J1165" t="e">
        <f>VLOOKUP(A1165,Validación!$F$5386:$H$5397,3,0)</f>
        <v>#N/A</v>
      </c>
    </row>
    <row r="1166" spans="1:10" x14ac:dyDescent="0.3">
      <c r="A1166" s="5">
        <v>1000489</v>
      </c>
      <c r="B1166" s="4" t="s">
        <v>604</v>
      </c>
      <c r="C1166" s="4" t="s">
        <v>611</v>
      </c>
      <c r="D1166" s="5">
        <v>14</v>
      </c>
      <c r="E1166" s="4" t="s">
        <v>616</v>
      </c>
      <c r="F1166" s="5" t="s">
        <v>607</v>
      </c>
      <c r="G1166" s="4" t="s">
        <v>609</v>
      </c>
      <c r="H1166" s="5" t="s">
        <v>607</v>
      </c>
      <c r="I1166" s="5" t="s">
        <v>607</v>
      </c>
      <c r="J1166" t="e">
        <f>VLOOKUP(A1166,Validación!$F$5386:$H$5397,3,0)</f>
        <v>#N/A</v>
      </c>
    </row>
    <row r="1167" spans="1:10" x14ac:dyDescent="0.3">
      <c r="A1167" s="5">
        <v>1000490</v>
      </c>
      <c r="B1167" s="4" t="s">
        <v>604</v>
      </c>
      <c r="C1167" s="4" t="s">
        <v>611</v>
      </c>
      <c r="D1167" s="5">
        <v>14</v>
      </c>
      <c r="E1167" s="4" t="s">
        <v>616</v>
      </c>
      <c r="F1167" s="5" t="s">
        <v>607</v>
      </c>
      <c r="G1167" s="4" t="s">
        <v>609</v>
      </c>
      <c r="H1167" s="5" t="s">
        <v>607</v>
      </c>
      <c r="I1167" s="5" t="s">
        <v>607</v>
      </c>
      <c r="J1167" t="e">
        <f>VLOOKUP(A1167,Validación!$F$5386:$H$5397,3,0)</f>
        <v>#N/A</v>
      </c>
    </row>
    <row r="1168" spans="1:10" x14ac:dyDescent="0.3">
      <c r="A1168" s="5">
        <v>1000491</v>
      </c>
      <c r="B1168" s="4" t="s">
        <v>604</v>
      </c>
      <c r="C1168" s="4" t="s">
        <v>611</v>
      </c>
      <c r="D1168" s="5">
        <v>14</v>
      </c>
      <c r="E1168" s="4" t="s">
        <v>616</v>
      </c>
      <c r="F1168" s="5" t="s">
        <v>607</v>
      </c>
      <c r="G1168" s="4" t="s">
        <v>609</v>
      </c>
      <c r="H1168" s="5" t="s">
        <v>607</v>
      </c>
      <c r="I1168" s="5" t="s">
        <v>607</v>
      </c>
      <c r="J1168" t="e">
        <f>VLOOKUP(A1168,Validación!$F$5386:$H$5397,3,0)</f>
        <v>#N/A</v>
      </c>
    </row>
    <row r="1169" spans="1:10" x14ac:dyDescent="0.3">
      <c r="A1169" s="5">
        <v>1000492</v>
      </c>
      <c r="B1169" s="4" t="s">
        <v>604</v>
      </c>
      <c r="C1169" s="4" t="s">
        <v>611</v>
      </c>
      <c r="D1169" s="5">
        <v>14</v>
      </c>
      <c r="E1169" s="4" t="s">
        <v>616</v>
      </c>
      <c r="F1169" s="5" t="s">
        <v>607</v>
      </c>
      <c r="G1169" s="4" t="s">
        <v>609</v>
      </c>
      <c r="H1169" s="5" t="s">
        <v>607</v>
      </c>
      <c r="I1169" s="5" t="s">
        <v>607</v>
      </c>
      <c r="J1169" t="e">
        <f>VLOOKUP(A1169,Validación!$F$5386:$H$5397,3,0)</f>
        <v>#N/A</v>
      </c>
    </row>
    <row r="1170" spans="1:10" x14ac:dyDescent="0.3">
      <c r="A1170" s="5">
        <v>1000497</v>
      </c>
      <c r="B1170" s="4" t="s">
        <v>604</v>
      </c>
      <c r="C1170" s="4" t="s">
        <v>611</v>
      </c>
      <c r="D1170" s="5">
        <v>14</v>
      </c>
      <c r="E1170" s="4" t="s">
        <v>616</v>
      </c>
      <c r="F1170" s="5" t="s">
        <v>607</v>
      </c>
      <c r="G1170" s="4" t="s">
        <v>609</v>
      </c>
      <c r="H1170" s="5" t="s">
        <v>607</v>
      </c>
      <c r="I1170" s="5" t="s">
        <v>607</v>
      </c>
      <c r="J1170" t="e">
        <f>VLOOKUP(A1170,Validación!$F$5386:$H$5397,3,0)</f>
        <v>#N/A</v>
      </c>
    </row>
    <row r="1171" spans="1:10" x14ac:dyDescent="0.3">
      <c r="A1171" s="5">
        <v>1000498</v>
      </c>
      <c r="B1171" s="4" t="s">
        <v>604</v>
      </c>
      <c r="C1171" s="4" t="s">
        <v>611</v>
      </c>
      <c r="D1171" s="5">
        <v>14</v>
      </c>
      <c r="E1171" s="4" t="s">
        <v>616</v>
      </c>
      <c r="F1171" s="5" t="s">
        <v>607</v>
      </c>
      <c r="G1171" s="4" t="s">
        <v>609</v>
      </c>
      <c r="H1171" s="5" t="s">
        <v>607</v>
      </c>
      <c r="I1171" s="5" t="s">
        <v>607</v>
      </c>
      <c r="J1171" t="e">
        <f>VLOOKUP(A1171,Validación!$F$5386:$H$5397,3,0)</f>
        <v>#N/A</v>
      </c>
    </row>
    <row r="1172" spans="1:10" x14ac:dyDescent="0.3">
      <c r="A1172" s="5">
        <v>1000499</v>
      </c>
      <c r="B1172" s="4" t="s">
        <v>604</v>
      </c>
      <c r="C1172" s="4" t="s">
        <v>611</v>
      </c>
      <c r="D1172" s="5">
        <v>14</v>
      </c>
      <c r="E1172" s="4" t="s">
        <v>616</v>
      </c>
      <c r="F1172" s="5" t="s">
        <v>607</v>
      </c>
      <c r="G1172" s="4" t="s">
        <v>609</v>
      </c>
      <c r="H1172" s="5" t="s">
        <v>607</v>
      </c>
      <c r="I1172" s="5" t="s">
        <v>607</v>
      </c>
      <c r="J1172" t="e">
        <f>VLOOKUP(A1172,Validación!$F$5386:$H$5397,3,0)</f>
        <v>#N/A</v>
      </c>
    </row>
    <row r="1173" spans="1:10" x14ac:dyDescent="0.3">
      <c r="A1173" s="5">
        <v>1000501</v>
      </c>
      <c r="B1173" s="4" t="s">
        <v>604</v>
      </c>
      <c r="C1173" s="4" t="s">
        <v>611</v>
      </c>
      <c r="D1173" s="5">
        <v>14</v>
      </c>
      <c r="E1173" s="4" t="s">
        <v>616</v>
      </c>
      <c r="F1173" s="5" t="s">
        <v>607</v>
      </c>
      <c r="G1173" s="4" t="s">
        <v>609</v>
      </c>
      <c r="H1173" s="5" t="s">
        <v>607</v>
      </c>
      <c r="I1173" s="5" t="s">
        <v>607</v>
      </c>
      <c r="J1173" t="e">
        <f>VLOOKUP(A1173,Validación!$F$5386:$H$5397,3,0)</f>
        <v>#N/A</v>
      </c>
    </row>
    <row r="1174" spans="1:10" x14ac:dyDescent="0.3">
      <c r="A1174" s="5">
        <v>1000502</v>
      </c>
      <c r="B1174" s="4" t="s">
        <v>604</v>
      </c>
      <c r="C1174" s="4" t="s">
        <v>611</v>
      </c>
      <c r="D1174" s="5">
        <v>14</v>
      </c>
      <c r="E1174" s="4" t="s">
        <v>616</v>
      </c>
      <c r="F1174" s="5" t="s">
        <v>607</v>
      </c>
      <c r="G1174" s="4" t="s">
        <v>609</v>
      </c>
      <c r="H1174" s="5" t="s">
        <v>607</v>
      </c>
      <c r="I1174" s="5" t="s">
        <v>607</v>
      </c>
      <c r="J1174" t="e">
        <f>VLOOKUP(A1174,Validación!$F$5386:$H$5397,3,0)</f>
        <v>#N/A</v>
      </c>
    </row>
    <row r="1175" spans="1:10" x14ac:dyDescent="0.3">
      <c r="A1175" s="5">
        <v>1000504</v>
      </c>
      <c r="B1175" s="4" t="s">
        <v>604</v>
      </c>
      <c r="C1175" s="4" t="s">
        <v>611</v>
      </c>
      <c r="D1175" s="5">
        <v>14</v>
      </c>
      <c r="E1175" s="4" t="s">
        <v>616</v>
      </c>
      <c r="F1175" s="5" t="s">
        <v>607</v>
      </c>
      <c r="G1175" s="4" t="s">
        <v>609</v>
      </c>
      <c r="H1175" s="5" t="s">
        <v>607</v>
      </c>
      <c r="I1175" s="5" t="s">
        <v>607</v>
      </c>
      <c r="J1175" t="e">
        <f>VLOOKUP(A1175,Validación!$F$5386:$H$5397,3,0)</f>
        <v>#N/A</v>
      </c>
    </row>
    <row r="1176" spans="1:10" x14ac:dyDescent="0.3">
      <c r="A1176" s="5">
        <v>1000505</v>
      </c>
      <c r="B1176" s="4" t="s">
        <v>604</v>
      </c>
      <c r="C1176" s="4" t="s">
        <v>611</v>
      </c>
      <c r="D1176" s="5">
        <v>14</v>
      </c>
      <c r="E1176" s="4" t="s">
        <v>616</v>
      </c>
      <c r="F1176" s="5" t="s">
        <v>607</v>
      </c>
      <c r="G1176" s="4" t="s">
        <v>609</v>
      </c>
      <c r="H1176" s="5" t="s">
        <v>607</v>
      </c>
      <c r="I1176" s="5" t="s">
        <v>607</v>
      </c>
      <c r="J1176" t="e">
        <f>VLOOKUP(A1176,Validación!$F$5386:$H$5397,3,0)</f>
        <v>#N/A</v>
      </c>
    </row>
    <row r="1177" spans="1:10" x14ac:dyDescent="0.3">
      <c r="A1177" s="5">
        <v>1000506</v>
      </c>
      <c r="B1177" s="4" t="s">
        <v>604</v>
      </c>
      <c r="C1177" s="4" t="s">
        <v>611</v>
      </c>
      <c r="D1177" s="5">
        <v>14</v>
      </c>
      <c r="E1177" s="4" t="s">
        <v>616</v>
      </c>
      <c r="F1177" s="5" t="s">
        <v>607</v>
      </c>
      <c r="G1177" s="4" t="s">
        <v>609</v>
      </c>
      <c r="H1177" s="5" t="s">
        <v>607</v>
      </c>
      <c r="I1177" s="5" t="s">
        <v>607</v>
      </c>
      <c r="J1177" t="e">
        <f>VLOOKUP(A1177,Validación!$F$5386:$H$5397,3,0)</f>
        <v>#N/A</v>
      </c>
    </row>
    <row r="1178" spans="1:10" x14ac:dyDescent="0.3">
      <c r="A1178" s="5">
        <v>1000507</v>
      </c>
      <c r="B1178" s="4" t="s">
        <v>604</v>
      </c>
      <c r="C1178" s="4" t="s">
        <v>611</v>
      </c>
      <c r="D1178" s="5">
        <v>14</v>
      </c>
      <c r="E1178" s="4" t="s">
        <v>616</v>
      </c>
      <c r="F1178" s="5" t="s">
        <v>607</v>
      </c>
      <c r="G1178" s="4" t="s">
        <v>609</v>
      </c>
      <c r="H1178" s="5" t="s">
        <v>607</v>
      </c>
      <c r="I1178" s="5" t="s">
        <v>607</v>
      </c>
      <c r="J1178" t="e">
        <f>VLOOKUP(A1178,Validación!$F$5386:$H$5397,3,0)</f>
        <v>#N/A</v>
      </c>
    </row>
    <row r="1179" spans="1:10" x14ac:dyDescent="0.3">
      <c r="A1179" s="5">
        <v>1000508</v>
      </c>
      <c r="B1179" s="4" t="s">
        <v>604</v>
      </c>
      <c r="C1179" s="4" t="s">
        <v>611</v>
      </c>
      <c r="D1179" s="5">
        <v>14</v>
      </c>
      <c r="E1179" s="4" t="s">
        <v>616</v>
      </c>
      <c r="F1179" s="5" t="s">
        <v>607</v>
      </c>
      <c r="G1179" s="4" t="s">
        <v>609</v>
      </c>
      <c r="H1179" s="5" t="s">
        <v>607</v>
      </c>
      <c r="I1179" s="5" t="s">
        <v>607</v>
      </c>
      <c r="J1179" t="e">
        <f>VLOOKUP(A1179,Validación!$F$5386:$H$5397,3,0)</f>
        <v>#N/A</v>
      </c>
    </row>
    <row r="1180" spans="1:10" x14ac:dyDescent="0.3">
      <c r="A1180" s="5">
        <v>1000509</v>
      </c>
      <c r="B1180" s="4" t="s">
        <v>604</v>
      </c>
      <c r="C1180" s="4" t="s">
        <v>611</v>
      </c>
      <c r="D1180" s="5">
        <v>14</v>
      </c>
      <c r="E1180" s="4" t="s">
        <v>616</v>
      </c>
      <c r="F1180" s="5" t="s">
        <v>607</v>
      </c>
      <c r="G1180" s="4" t="s">
        <v>609</v>
      </c>
      <c r="H1180" s="5" t="s">
        <v>607</v>
      </c>
      <c r="I1180" s="5" t="s">
        <v>607</v>
      </c>
      <c r="J1180" t="e">
        <f>VLOOKUP(A1180,Validación!$F$5386:$H$5397,3,0)</f>
        <v>#N/A</v>
      </c>
    </row>
    <row r="1181" spans="1:10" x14ac:dyDescent="0.3">
      <c r="A1181" s="5">
        <v>1000510</v>
      </c>
      <c r="B1181" s="4" t="s">
        <v>604</v>
      </c>
      <c r="C1181" s="4" t="s">
        <v>611</v>
      </c>
      <c r="D1181" s="5">
        <v>14</v>
      </c>
      <c r="E1181" s="4" t="s">
        <v>616</v>
      </c>
      <c r="F1181" s="5" t="s">
        <v>607</v>
      </c>
      <c r="G1181" s="4" t="s">
        <v>609</v>
      </c>
      <c r="H1181" s="5" t="s">
        <v>607</v>
      </c>
      <c r="I1181" s="5" t="s">
        <v>607</v>
      </c>
      <c r="J1181" t="e">
        <f>VLOOKUP(A1181,Validación!$F$5386:$H$5397,3,0)</f>
        <v>#N/A</v>
      </c>
    </row>
    <row r="1182" spans="1:10" x14ac:dyDescent="0.3">
      <c r="A1182" s="5">
        <v>1000511</v>
      </c>
      <c r="B1182" s="4" t="s">
        <v>604</v>
      </c>
      <c r="C1182" s="4" t="s">
        <v>611</v>
      </c>
      <c r="D1182" s="5">
        <v>14</v>
      </c>
      <c r="E1182" s="4" t="s">
        <v>616</v>
      </c>
      <c r="F1182" s="5" t="s">
        <v>607</v>
      </c>
      <c r="G1182" s="4" t="s">
        <v>609</v>
      </c>
      <c r="H1182" s="5" t="s">
        <v>607</v>
      </c>
      <c r="I1182" s="5" t="s">
        <v>607</v>
      </c>
      <c r="J1182" t="e">
        <f>VLOOKUP(A1182,Validación!$F$5386:$H$5397,3,0)</f>
        <v>#N/A</v>
      </c>
    </row>
    <row r="1183" spans="1:10" x14ac:dyDescent="0.3">
      <c r="A1183" s="5">
        <v>1000513</v>
      </c>
      <c r="B1183" s="4" t="s">
        <v>604</v>
      </c>
      <c r="C1183" s="4" t="s">
        <v>611</v>
      </c>
      <c r="D1183" s="5">
        <v>14</v>
      </c>
      <c r="E1183" s="4" t="s">
        <v>616</v>
      </c>
      <c r="F1183" s="5" t="s">
        <v>607</v>
      </c>
      <c r="G1183" s="4" t="s">
        <v>609</v>
      </c>
      <c r="H1183" s="5" t="s">
        <v>607</v>
      </c>
      <c r="I1183" s="5" t="s">
        <v>607</v>
      </c>
      <c r="J1183" t="e">
        <f>VLOOKUP(A1183,Validación!$F$5386:$H$5397,3,0)</f>
        <v>#N/A</v>
      </c>
    </row>
    <row r="1184" spans="1:10" x14ac:dyDescent="0.3">
      <c r="A1184" s="5">
        <v>1000515</v>
      </c>
      <c r="B1184" s="4" t="s">
        <v>604</v>
      </c>
      <c r="C1184" s="4" t="s">
        <v>611</v>
      </c>
      <c r="D1184" s="5">
        <v>14</v>
      </c>
      <c r="E1184" s="4" t="s">
        <v>616</v>
      </c>
      <c r="F1184" s="5" t="s">
        <v>607</v>
      </c>
      <c r="G1184" s="4" t="s">
        <v>609</v>
      </c>
      <c r="H1184" s="5" t="s">
        <v>607</v>
      </c>
      <c r="I1184" s="5" t="s">
        <v>607</v>
      </c>
      <c r="J1184" t="e">
        <f>VLOOKUP(A1184,Validación!$F$5386:$H$5397,3,0)</f>
        <v>#N/A</v>
      </c>
    </row>
    <row r="1185" spans="1:10" x14ac:dyDescent="0.3">
      <c r="A1185" s="5">
        <v>1000516</v>
      </c>
      <c r="B1185" s="4" t="s">
        <v>604</v>
      </c>
      <c r="C1185" s="4" t="s">
        <v>611</v>
      </c>
      <c r="D1185" s="5">
        <v>14</v>
      </c>
      <c r="E1185" s="4" t="s">
        <v>616</v>
      </c>
      <c r="F1185" s="5" t="s">
        <v>607</v>
      </c>
      <c r="G1185" s="4" t="s">
        <v>609</v>
      </c>
      <c r="H1185" s="5" t="s">
        <v>607</v>
      </c>
      <c r="I1185" s="5" t="s">
        <v>607</v>
      </c>
      <c r="J1185" t="e">
        <f>VLOOKUP(A1185,Validación!$F$5386:$H$5397,3,0)</f>
        <v>#N/A</v>
      </c>
    </row>
    <row r="1186" spans="1:10" x14ac:dyDescent="0.3">
      <c r="A1186" s="5">
        <v>1000518</v>
      </c>
      <c r="B1186" s="4" t="s">
        <v>604</v>
      </c>
      <c r="C1186" s="4" t="s">
        <v>611</v>
      </c>
      <c r="D1186" s="5">
        <v>14</v>
      </c>
      <c r="E1186" s="4" t="s">
        <v>616</v>
      </c>
      <c r="F1186" s="5" t="s">
        <v>607</v>
      </c>
      <c r="G1186" s="4" t="s">
        <v>609</v>
      </c>
      <c r="H1186" s="5" t="s">
        <v>607</v>
      </c>
      <c r="I1186" s="5" t="s">
        <v>607</v>
      </c>
      <c r="J1186" t="e">
        <f>VLOOKUP(A1186,Validación!$F$5386:$H$5397,3,0)</f>
        <v>#N/A</v>
      </c>
    </row>
    <row r="1187" spans="1:10" x14ac:dyDescent="0.3">
      <c r="A1187" s="5">
        <v>1000519</v>
      </c>
      <c r="B1187" s="4" t="s">
        <v>604</v>
      </c>
      <c r="C1187" s="4" t="s">
        <v>611</v>
      </c>
      <c r="D1187" s="5">
        <v>14</v>
      </c>
      <c r="E1187" s="4" t="s">
        <v>616</v>
      </c>
      <c r="F1187" s="5" t="s">
        <v>607</v>
      </c>
      <c r="G1187" s="4" t="s">
        <v>609</v>
      </c>
      <c r="H1187" s="5" t="s">
        <v>607</v>
      </c>
      <c r="I1187" s="5" t="s">
        <v>607</v>
      </c>
      <c r="J1187" t="e">
        <f>VLOOKUP(A1187,Validación!$F$5386:$H$5397,3,0)</f>
        <v>#N/A</v>
      </c>
    </row>
    <row r="1188" spans="1:10" x14ac:dyDescent="0.3">
      <c r="A1188" s="5">
        <v>1000520</v>
      </c>
      <c r="B1188" s="4" t="s">
        <v>604</v>
      </c>
      <c r="C1188" s="4" t="s">
        <v>611</v>
      </c>
      <c r="D1188" s="5">
        <v>14</v>
      </c>
      <c r="E1188" s="4" t="s">
        <v>616</v>
      </c>
      <c r="F1188" s="5" t="s">
        <v>607</v>
      </c>
      <c r="G1188" s="4" t="s">
        <v>609</v>
      </c>
      <c r="H1188" s="5" t="s">
        <v>607</v>
      </c>
      <c r="I1188" s="5" t="s">
        <v>607</v>
      </c>
      <c r="J1188" t="e">
        <f>VLOOKUP(A1188,Validación!$F$5386:$H$5397,3,0)</f>
        <v>#N/A</v>
      </c>
    </row>
    <row r="1189" spans="1:10" x14ac:dyDescent="0.3">
      <c r="A1189" s="5">
        <v>1000539</v>
      </c>
      <c r="B1189" s="4" t="s">
        <v>604</v>
      </c>
      <c r="C1189" s="4" t="s">
        <v>611</v>
      </c>
      <c r="D1189" s="5">
        <v>14</v>
      </c>
      <c r="E1189" s="4" t="s">
        <v>616</v>
      </c>
      <c r="F1189" s="5" t="s">
        <v>607</v>
      </c>
      <c r="G1189" s="4" t="s">
        <v>609</v>
      </c>
      <c r="H1189" s="5" t="s">
        <v>607</v>
      </c>
      <c r="I1189" s="5" t="s">
        <v>607</v>
      </c>
      <c r="J1189" t="e">
        <f>VLOOKUP(A1189,Validación!$F$5386:$H$5397,3,0)</f>
        <v>#N/A</v>
      </c>
    </row>
    <row r="1190" spans="1:10" x14ac:dyDescent="0.3">
      <c r="A1190" s="5">
        <v>1000562</v>
      </c>
      <c r="B1190" s="4" t="s">
        <v>604</v>
      </c>
      <c r="C1190" s="4" t="s">
        <v>611</v>
      </c>
      <c r="D1190" s="5">
        <v>14</v>
      </c>
      <c r="E1190" s="4" t="s">
        <v>616</v>
      </c>
      <c r="F1190" s="5" t="s">
        <v>607</v>
      </c>
      <c r="G1190" s="4" t="s">
        <v>609</v>
      </c>
      <c r="H1190" s="5" t="s">
        <v>607</v>
      </c>
      <c r="I1190" s="5" t="s">
        <v>607</v>
      </c>
      <c r="J1190" t="e">
        <f>VLOOKUP(A1190,Validación!$F$5386:$H$5397,3,0)</f>
        <v>#N/A</v>
      </c>
    </row>
    <row r="1191" spans="1:10" x14ac:dyDescent="0.3">
      <c r="A1191" s="5">
        <v>1000563</v>
      </c>
      <c r="B1191" s="4" t="s">
        <v>604</v>
      </c>
      <c r="C1191" s="4" t="s">
        <v>611</v>
      </c>
      <c r="D1191" s="5">
        <v>14</v>
      </c>
      <c r="E1191" s="4" t="s">
        <v>616</v>
      </c>
      <c r="F1191" s="5" t="s">
        <v>607</v>
      </c>
      <c r="G1191" s="4" t="s">
        <v>609</v>
      </c>
      <c r="H1191" s="5" t="s">
        <v>607</v>
      </c>
      <c r="I1191" s="5" t="s">
        <v>607</v>
      </c>
      <c r="J1191" t="e">
        <f>VLOOKUP(A1191,Validación!$F$5386:$H$5397,3,0)</f>
        <v>#N/A</v>
      </c>
    </row>
    <row r="1192" spans="1:10" x14ac:dyDescent="0.3">
      <c r="A1192" s="5">
        <v>1000564</v>
      </c>
      <c r="B1192" s="4" t="s">
        <v>604</v>
      </c>
      <c r="C1192" s="4" t="s">
        <v>611</v>
      </c>
      <c r="D1192" s="5">
        <v>14</v>
      </c>
      <c r="E1192" s="4" t="s">
        <v>616</v>
      </c>
      <c r="F1192" s="5" t="s">
        <v>607</v>
      </c>
      <c r="G1192" s="4" t="s">
        <v>609</v>
      </c>
      <c r="H1192" s="5" t="s">
        <v>607</v>
      </c>
      <c r="I1192" s="5" t="s">
        <v>607</v>
      </c>
      <c r="J1192" t="e">
        <f>VLOOKUP(A1192,Validación!$F$5386:$H$5397,3,0)</f>
        <v>#N/A</v>
      </c>
    </row>
    <row r="1193" spans="1:10" x14ac:dyDescent="0.3">
      <c r="A1193" s="5">
        <v>1000808</v>
      </c>
      <c r="B1193" s="4" t="s">
        <v>604</v>
      </c>
      <c r="C1193" s="4" t="s">
        <v>611</v>
      </c>
      <c r="D1193" s="5">
        <v>14</v>
      </c>
      <c r="E1193" s="4" t="s">
        <v>616</v>
      </c>
      <c r="F1193" s="5" t="s">
        <v>607</v>
      </c>
      <c r="G1193" s="4" t="s">
        <v>609</v>
      </c>
      <c r="H1193" s="5" t="s">
        <v>607</v>
      </c>
      <c r="I1193" s="5" t="s">
        <v>607</v>
      </c>
      <c r="J1193" t="e">
        <f>VLOOKUP(A1193,Validación!$F$5386:$H$5397,3,0)</f>
        <v>#N/A</v>
      </c>
    </row>
    <row r="1194" spans="1:10" x14ac:dyDescent="0.3">
      <c r="A1194" s="5">
        <v>1000810</v>
      </c>
      <c r="B1194" s="4" t="s">
        <v>604</v>
      </c>
      <c r="C1194" s="4" t="s">
        <v>611</v>
      </c>
      <c r="D1194" s="5">
        <v>14</v>
      </c>
      <c r="E1194" s="4" t="s">
        <v>616</v>
      </c>
      <c r="F1194" s="5" t="s">
        <v>607</v>
      </c>
      <c r="G1194" s="4" t="s">
        <v>609</v>
      </c>
      <c r="H1194" s="5" t="s">
        <v>607</v>
      </c>
      <c r="I1194" s="5" t="s">
        <v>607</v>
      </c>
      <c r="J1194" t="e">
        <f>VLOOKUP(A1194,Validación!$F$5386:$H$5397,3,0)</f>
        <v>#N/A</v>
      </c>
    </row>
    <row r="1195" spans="1:10" x14ac:dyDescent="0.3">
      <c r="A1195" s="5">
        <v>1000811</v>
      </c>
      <c r="B1195" s="4" t="s">
        <v>604</v>
      </c>
      <c r="C1195" s="4" t="s">
        <v>611</v>
      </c>
      <c r="D1195" s="5">
        <v>14</v>
      </c>
      <c r="E1195" s="4" t="s">
        <v>616</v>
      </c>
      <c r="F1195" s="5" t="s">
        <v>607</v>
      </c>
      <c r="G1195" s="4" t="s">
        <v>609</v>
      </c>
      <c r="H1195" s="5" t="s">
        <v>607</v>
      </c>
      <c r="I1195" s="5" t="s">
        <v>607</v>
      </c>
      <c r="J1195" t="e">
        <f>VLOOKUP(A1195,Validación!$F$5386:$H$5397,3,0)</f>
        <v>#N/A</v>
      </c>
    </row>
    <row r="1196" spans="1:10" x14ac:dyDescent="0.3">
      <c r="A1196" s="5">
        <v>1000812</v>
      </c>
      <c r="B1196" s="4" t="s">
        <v>604</v>
      </c>
      <c r="C1196" s="4" t="s">
        <v>611</v>
      </c>
      <c r="D1196" s="5">
        <v>14</v>
      </c>
      <c r="E1196" s="4" t="s">
        <v>616</v>
      </c>
      <c r="F1196" s="5" t="s">
        <v>607</v>
      </c>
      <c r="G1196" s="4" t="s">
        <v>609</v>
      </c>
      <c r="H1196" s="5" t="s">
        <v>607</v>
      </c>
      <c r="I1196" s="5" t="s">
        <v>607</v>
      </c>
      <c r="J1196" t="e">
        <f>VLOOKUP(A1196,Validación!$F$5386:$H$5397,3,0)</f>
        <v>#N/A</v>
      </c>
    </row>
    <row r="1197" spans="1:10" x14ac:dyDescent="0.3">
      <c r="A1197" s="5">
        <v>1000849</v>
      </c>
      <c r="B1197" s="4" t="s">
        <v>604</v>
      </c>
      <c r="C1197" s="4" t="s">
        <v>611</v>
      </c>
      <c r="D1197" s="5">
        <v>14</v>
      </c>
      <c r="E1197" s="4" t="s">
        <v>616</v>
      </c>
      <c r="F1197" s="5" t="s">
        <v>607</v>
      </c>
      <c r="G1197" s="4" t="s">
        <v>609</v>
      </c>
      <c r="H1197" s="5" t="s">
        <v>607</v>
      </c>
      <c r="I1197" s="5" t="s">
        <v>607</v>
      </c>
      <c r="J1197" t="e">
        <f>VLOOKUP(A1197,Validación!$F$5386:$H$5397,3,0)</f>
        <v>#N/A</v>
      </c>
    </row>
    <row r="1198" spans="1:10" x14ac:dyDescent="0.3">
      <c r="A1198" s="5">
        <v>1000964</v>
      </c>
      <c r="B1198" s="4" t="s">
        <v>604</v>
      </c>
      <c r="C1198" s="4" t="s">
        <v>611</v>
      </c>
      <c r="D1198" s="5">
        <v>14</v>
      </c>
      <c r="E1198" s="4" t="s">
        <v>616</v>
      </c>
      <c r="F1198" s="5" t="s">
        <v>607</v>
      </c>
      <c r="G1198" s="4" t="s">
        <v>609</v>
      </c>
      <c r="H1198" s="5" t="s">
        <v>607</v>
      </c>
      <c r="I1198" s="5" t="s">
        <v>607</v>
      </c>
      <c r="J1198" t="e">
        <f>VLOOKUP(A1198,Validación!$F$5386:$H$5397,3,0)</f>
        <v>#N/A</v>
      </c>
    </row>
    <row r="1199" spans="1:10" x14ac:dyDescent="0.3">
      <c r="A1199" s="5">
        <v>1000985</v>
      </c>
      <c r="B1199" s="4" t="s">
        <v>604</v>
      </c>
      <c r="C1199" s="4" t="s">
        <v>611</v>
      </c>
      <c r="D1199" s="5">
        <v>14</v>
      </c>
      <c r="E1199" s="4" t="s">
        <v>616</v>
      </c>
      <c r="F1199" s="5" t="s">
        <v>607</v>
      </c>
      <c r="G1199" s="4" t="s">
        <v>609</v>
      </c>
      <c r="H1199" s="5" t="s">
        <v>607</v>
      </c>
      <c r="I1199" s="5" t="s">
        <v>607</v>
      </c>
      <c r="J1199" t="e">
        <f>VLOOKUP(A1199,Validación!$F$5386:$H$5397,3,0)</f>
        <v>#N/A</v>
      </c>
    </row>
    <row r="1200" spans="1:10" x14ac:dyDescent="0.3">
      <c r="A1200" s="5">
        <v>1001025</v>
      </c>
      <c r="B1200" s="4" t="s">
        <v>604</v>
      </c>
      <c r="C1200" s="4" t="s">
        <v>611</v>
      </c>
      <c r="D1200" s="5">
        <v>14</v>
      </c>
      <c r="E1200" s="4" t="s">
        <v>616</v>
      </c>
      <c r="F1200" s="5" t="s">
        <v>607</v>
      </c>
      <c r="G1200" s="4" t="s">
        <v>609</v>
      </c>
      <c r="H1200" s="5" t="s">
        <v>607</v>
      </c>
      <c r="I1200" s="5" t="s">
        <v>607</v>
      </c>
      <c r="J1200" t="e">
        <f>VLOOKUP(A1200,Validación!$F$5386:$H$5397,3,0)</f>
        <v>#N/A</v>
      </c>
    </row>
    <row r="1201" spans="1:10" x14ac:dyDescent="0.3">
      <c r="A1201" s="5">
        <v>1001027</v>
      </c>
      <c r="B1201" s="4" t="s">
        <v>604</v>
      </c>
      <c r="C1201" s="4" t="s">
        <v>611</v>
      </c>
      <c r="D1201" s="5">
        <v>14</v>
      </c>
      <c r="E1201" s="4" t="s">
        <v>616</v>
      </c>
      <c r="F1201" s="5" t="s">
        <v>607</v>
      </c>
      <c r="G1201" s="4" t="s">
        <v>609</v>
      </c>
      <c r="H1201" s="5" t="s">
        <v>607</v>
      </c>
      <c r="I1201" s="5" t="s">
        <v>607</v>
      </c>
      <c r="J1201" t="e">
        <f>VLOOKUP(A1201,Validación!$F$5386:$H$5397,3,0)</f>
        <v>#N/A</v>
      </c>
    </row>
    <row r="1202" spans="1:10" x14ac:dyDescent="0.3">
      <c r="A1202" s="5">
        <v>1001029</v>
      </c>
      <c r="B1202" s="4" t="s">
        <v>604</v>
      </c>
      <c r="C1202" s="4" t="s">
        <v>611</v>
      </c>
      <c r="D1202" s="5">
        <v>14</v>
      </c>
      <c r="E1202" s="4" t="s">
        <v>616</v>
      </c>
      <c r="F1202" s="5" t="s">
        <v>607</v>
      </c>
      <c r="G1202" s="4" t="s">
        <v>609</v>
      </c>
      <c r="H1202" s="5" t="s">
        <v>607</v>
      </c>
      <c r="I1202" s="5" t="s">
        <v>607</v>
      </c>
      <c r="J1202" t="e">
        <f>VLOOKUP(A1202,Validación!$F$5386:$H$5397,3,0)</f>
        <v>#N/A</v>
      </c>
    </row>
    <row r="1203" spans="1:10" x14ac:dyDescent="0.3">
      <c r="A1203" s="5">
        <v>1001030</v>
      </c>
      <c r="B1203" s="4" t="s">
        <v>604</v>
      </c>
      <c r="C1203" s="4" t="s">
        <v>611</v>
      </c>
      <c r="D1203" s="5">
        <v>14</v>
      </c>
      <c r="E1203" s="4" t="s">
        <v>616</v>
      </c>
      <c r="F1203" s="5" t="s">
        <v>607</v>
      </c>
      <c r="G1203" s="4" t="s">
        <v>609</v>
      </c>
      <c r="H1203" s="5" t="s">
        <v>607</v>
      </c>
      <c r="I1203" s="5" t="s">
        <v>607</v>
      </c>
      <c r="J1203" t="e">
        <f>VLOOKUP(A1203,Validación!$F$5386:$H$5397,3,0)</f>
        <v>#N/A</v>
      </c>
    </row>
    <row r="1204" spans="1:10" x14ac:dyDescent="0.3">
      <c r="A1204" s="5">
        <v>1001032</v>
      </c>
      <c r="B1204" s="4" t="s">
        <v>604</v>
      </c>
      <c r="C1204" s="4" t="s">
        <v>611</v>
      </c>
      <c r="D1204" s="5">
        <v>14</v>
      </c>
      <c r="E1204" s="4" t="s">
        <v>616</v>
      </c>
      <c r="F1204" s="5" t="s">
        <v>607</v>
      </c>
      <c r="G1204" s="4" t="s">
        <v>609</v>
      </c>
      <c r="H1204" s="5" t="s">
        <v>607</v>
      </c>
      <c r="I1204" s="5" t="s">
        <v>607</v>
      </c>
      <c r="J1204" t="e">
        <f>VLOOKUP(A1204,Validación!$F$5386:$H$5397,3,0)</f>
        <v>#N/A</v>
      </c>
    </row>
    <row r="1205" spans="1:10" x14ac:dyDescent="0.3">
      <c r="A1205" s="5">
        <v>1001041</v>
      </c>
      <c r="B1205" s="4" t="s">
        <v>604</v>
      </c>
      <c r="C1205" s="4" t="s">
        <v>611</v>
      </c>
      <c r="D1205" s="5">
        <v>14</v>
      </c>
      <c r="E1205" s="4" t="s">
        <v>616</v>
      </c>
      <c r="F1205" s="5" t="s">
        <v>607</v>
      </c>
      <c r="G1205" s="4" t="s">
        <v>609</v>
      </c>
      <c r="H1205" s="5" t="s">
        <v>607</v>
      </c>
      <c r="I1205" s="5" t="s">
        <v>607</v>
      </c>
      <c r="J1205" t="e">
        <f>VLOOKUP(A1205,Validación!$F$5386:$H$5397,3,0)</f>
        <v>#N/A</v>
      </c>
    </row>
    <row r="1206" spans="1:10" x14ac:dyDescent="0.3">
      <c r="A1206" s="5">
        <v>1001042</v>
      </c>
      <c r="B1206" s="4" t="s">
        <v>604</v>
      </c>
      <c r="C1206" s="4" t="s">
        <v>611</v>
      </c>
      <c r="D1206" s="5">
        <v>14</v>
      </c>
      <c r="E1206" s="4" t="s">
        <v>616</v>
      </c>
      <c r="F1206" s="5" t="s">
        <v>607</v>
      </c>
      <c r="G1206" s="4" t="s">
        <v>609</v>
      </c>
      <c r="H1206" s="5" t="s">
        <v>607</v>
      </c>
      <c r="I1206" s="5" t="s">
        <v>607</v>
      </c>
      <c r="J1206" t="e">
        <f>VLOOKUP(A1206,Validación!$F$5386:$H$5397,3,0)</f>
        <v>#N/A</v>
      </c>
    </row>
    <row r="1207" spans="1:10" x14ac:dyDescent="0.3">
      <c r="A1207" s="5">
        <v>1001050</v>
      </c>
      <c r="B1207" s="4" t="s">
        <v>604</v>
      </c>
      <c r="C1207" s="4" t="s">
        <v>611</v>
      </c>
      <c r="D1207" s="5">
        <v>14</v>
      </c>
      <c r="E1207" s="4" t="s">
        <v>616</v>
      </c>
      <c r="F1207" s="5" t="s">
        <v>607</v>
      </c>
      <c r="G1207" s="4" t="s">
        <v>609</v>
      </c>
      <c r="H1207" s="5" t="s">
        <v>607</v>
      </c>
      <c r="I1207" s="5" t="s">
        <v>607</v>
      </c>
      <c r="J1207" t="e">
        <f>VLOOKUP(A1207,Validación!$F$5386:$H$5397,3,0)</f>
        <v>#N/A</v>
      </c>
    </row>
    <row r="1208" spans="1:10" x14ac:dyDescent="0.3">
      <c r="A1208" s="5">
        <v>1001096</v>
      </c>
      <c r="B1208" s="4" t="s">
        <v>604</v>
      </c>
      <c r="C1208" s="4" t="s">
        <v>611</v>
      </c>
      <c r="D1208" s="5">
        <v>14</v>
      </c>
      <c r="E1208" s="4" t="s">
        <v>616</v>
      </c>
      <c r="F1208" s="5" t="s">
        <v>607</v>
      </c>
      <c r="G1208" s="4" t="s">
        <v>609</v>
      </c>
      <c r="H1208" s="5" t="s">
        <v>607</v>
      </c>
      <c r="I1208" s="5" t="s">
        <v>607</v>
      </c>
      <c r="J1208" t="e">
        <f>VLOOKUP(A1208,Validación!$F$5386:$H$5397,3,0)</f>
        <v>#N/A</v>
      </c>
    </row>
    <row r="1209" spans="1:10" x14ac:dyDescent="0.3">
      <c r="A1209" s="5">
        <v>1001368</v>
      </c>
      <c r="B1209" s="4" t="s">
        <v>604</v>
      </c>
      <c r="C1209" s="4" t="s">
        <v>611</v>
      </c>
      <c r="D1209" s="5">
        <v>14</v>
      </c>
      <c r="E1209" s="4" t="s">
        <v>616</v>
      </c>
      <c r="F1209" s="5" t="s">
        <v>607</v>
      </c>
      <c r="G1209" s="4" t="s">
        <v>609</v>
      </c>
      <c r="H1209" s="5" t="s">
        <v>607</v>
      </c>
      <c r="I1209" s="5" t="s">
        <v>607</v>
      </c>
      <c r="J1209" t="e">
        <f>VLOOKUP(A1209,Validación!$F$5386:$H$5397,3,0)</f>
        <v>#N/A</v>
      </c>
    </row>
    <row r="1210" spans="1:10" x14ac:dyDescent="0.3">
      <c r="A1210" s="5">
        <v>1001373</v>
      </c>
      <c r="B1210" s="4" t="s">
        <v>604</v>
      </c>
      <c r="C1210" s="4" t="s">
        <v>611</v>
      </c>
      <c r="D1210" s="5">
        <v>14</v>
      </c>
      <c r="E1210" s="4" t="s">
        <v>616</v>
      </c>
      <c r="F1210" s="5" t="s">
        <v>607</v>
      </c>
      <c r="G1210" s="4" t="s">
        <v>609</v>
      </c>
      <c r="H1210" s="5" t="s">
        <v>607</v>
      </c>
      <c r="I1210" s="5" t="s">
        <v>607</v>
      </c>
      <c r="J1210" t="e">
        <f>VLOOKUP(A1210,Validación!$F$5386:$H$5397,3,0)</f>
        <v>#N/A</v>
      </c>
    </row>
    <row r="1211" spans="1:10" x14ac:dyDescent="0.3">
      <c r="A1211" s="5">
        <v>1001374</v>
      </c>
      <c r="B1211" s="4" t="s">
        <v>604</v>
      </c>
      <c r="C1211" s="4" t="s">
        <v>611</v>
      </c>
      <c r="D1211" s="5">
        <v>14</v>
      </c>
      <c r="E1211" s="4" t="s">
        <v>616</v>
      </c>
      <c r="F1211" s="5" t="s">
        <v>607</v>
      </c>
      <c r="G1211" s="4" t="s">
        <v>609</v>
      </c>
      <c r="H1211" s="5" t="s">
        <v>607</v>
      </c>
      <c r="I1211" s="5" t="s">
        <v>607</v>
      </c>
      <c r="J1211" t="e">
        <f>VLOOKUP(A1211,Validación!$F$5386:$H$5397,3,0)</f>
        <v>#N/A</v>
      </c>
    </row>
    <row r="1212" spans="1:10" x14ac:dyDescent="0.3">
      <c r="A1212" s="5">
        <v>1001376</v>
      </c>
      <c r="B1212" s="4" t="s">
        <v>604</v>
      </c>
      <c r="C1212" s="4" t="s">
        <v>611</v>
      </c>
      <c r="D1212" s="5">
        <v>14</v>
      </c>
      <c r="E1212" s="4" t="s">
        <v>616</v>
      </c>
      <c r="F1212" s="5" t="s">
        <v>607</v>
      </c>
      <c r="G1212" s="4" t="s">
        <v>609</v>
      </c>
      <c r="H1212" s="5" t="s">
        <v>607</v>
      </c>
      <c r="I1212" s="5" t="s">
        <v>607</v>
      </c>
      <c r="J1212" t="e">
        <f>VLOOKUP(A1212,Validación!$F$5386:$H$5397,3,0)</f>
        <v>#N/A</v>
      </c>
    </row>
    <row r="1213" spans="1:10" x14ac:dyDescent="0.3">
      <c r="A1213" s="5">
        <v>1001377</v>
      </c>
      <c r="B1213" s="4" t="s">
        <v>604</v>
      </c>
      <c r="C1213" s="4" t="s">
        <v>611</v>
      </c>
      <c r="D1213" s="5">
        <v>14</v>
      </c>
      <c r="E1213" s="4" t="s">
        <v>616</v>
      </c>
      <c r="F1213" s="5" t="s">
        <v>607</v>
      </c>
      <c r="G1213" s="4" t="s">
        <v>609</v>
      </c>
      <c r="H1213" s="5" t="s">
        <v>607</v>
      </c>
      <c r="I1213" s="5" t="s">
        <v>607</v>
      </c>
      <c r="J1213" t="e">
        <f>VLOOKUP(A1213,Validación!$F$5386:$H$5397,3,0)</f>
        <v>#N/A</v>
      </c>
    </row>
    <row r="1214" spans="1:10" x14ac:dyDescent="0.3">
      <c r="A1214" s="5">
        <v>1001627</v>
      </c>
      <c r="B1214" s="4" t="s">
        <v>604</v>
      </c>
      <c r="C1214" s="4" t="s">
        <v>611</v>
      </c>
      <c r="D1214" s="5">
        <v>14</v>
      </c>
      <c r="E1214" s="4" t="s">
        <v>616</v>
      </c>
      <c r="F1214" s="5" t="s">
        <v>607</v>
      </c>
      <c r="G1214" s="4" t="s">
        <v>609</v>
      </c>
      <c r="H1214" s="5" t="s">
        <v>607</v>
      </c>
      <c r="I1214" s="5" t="s">
        <v>607</v>
      </c>
      <c r="J1214" t="e">
        <f>VLOOKUP(A1214,Validación!$F$5386:$H$5397,3,0)</f>
        <v>#N/A</v>
      </c>
    </row>
    <row r="1215" spans="1:10" x14ac:dyDescent="0.3">
      <c r="A1215" s="5">
        <v>1001861</v>
      </c>
      <c r="B1215" s="4" t="s">
        <v>604</v>
      </c>
      <c r="C1215" s="4" t="s">
        <v>611</v>
      </c>
      <c r="D1215" s="5">
        <v>14</v>
      </c>
      <c r="E1215" s="4" t="s">
        <v>616</v>
      </c>
      <c r="F1215" s="5" t="s">
        <v>607</v>
      </c>
      <c r="G1215" s="4" t="s">
        <v>609</v>
      </c>
      <c r="H1215" s="5" t="s">
        <v>607</v>
      </c>
      <c r="I1215" s="5" t="s">
        <v>607</v>
      </c>
      <c r="J1215" t="e">
        <f>VLOOKUP(A1215,Validación!$F$5386:$H$5397,3,0)</f>
        <v>#N/A</v>
      </c>
    </row>
    <row r="1216" spans="1:10" x14ac:dyDescent="0.3">
      <c r="A1216" s="5">
        <v>1001862</v>
      </c>
      <c r="B1216" s="4" t="s">
        <v>604</v>
      </c>
      <c r="C1216" s="4" t="s">
        <v>611</v>
      </c>
      <c r="D1216" s="5">
        <v>14</v>
      </c>
      <c r="E1216" s="4" t="s">
        <v>616</v>
      </c>
      <c r="F1216" s="5" t="s">
        <v>607</v>
      </c>
      <c r="G1216" s="4" t="s">
        <v>609</v>
      </c>
      <c r="H1216" s="5" t="s">
        <v>607</v>
      </c>
      <c r="I1216" s="5" t="s">
        <v>607</v>
      </c>
      <c r="J1216" t="e">
        <f>VLOOKUP(A1216,Validación!$F$5386:$H$5397,3,0)</f>
        <v>#N/A</v>
      </c>
    </row>
    <row r="1217" spans="1:10" x14ac:dyDescent="0.3">
      <c r="A1217" s="5">
        <v>1001863</v>
      </c>
      <c r="B1217" s="4" t="s">
        <v>604</v>
      </c>
      <c r="C1217" s="4" t="s">
        <v>611</v>
      </c>
      <c r="D1217" s="5">
        <v>14</v>
      </c>
      <c r="E1217" s="4" t="s">
        <v>616</v>
      </c>
      <c r="F1217" s="5" t="s">
        <v>607</v>
      </c>
      <c r="G1217" s="4" t="s">
        <v>609</v>
      </c>
      <c r="H1217" s="5" t="s">
        <v>607</v>
      </c>
      <c r="I1217" s="5" t="s">
        <v>607</v>
      </c>
      <c r="J1217" t="e">
        <f>VLOOKUP(A1217,Validación!$F$5386:$H$5397,3,0)</f>
        <v>#N/A</v>
      </c>
    </row>
    <row r="1218" spans="1:10" x14ac:dyDescent="0.3">
      <c r="A1218" s="5">
        <v>1001864</v>
      </c>
      <c r="B1218" s="4" t="s">
        <v>604</v>
      </c>
      <c r="C1218" s="4" t="s">
        <v>611</v>
      </c>
      <c r="D1218" s="5">
        <v>14</v>
      </c>
      <c r="E1218" s="4" t="s">
        <v>616</v>
      </c>
      <c r="F1218" s="5" t="s">
        <v>607</v>
      </c>
      <c r="G1218" s="4" t="s">
        <v>609</v>
      </c>
      <c r="H1218" s="5" t="s">
        <v>607</v>
      </c>
      <c r="I1218" s="5" t="s">
        <v>607</v>
      </c>
      <c r="J1218" t="e">
        <f>VLOOKUP(A1218,Validación!$F$5386:$H$5397,3,0)</f>
        <v>#N/A</v>
      </c>
    </row>
    <row r="1219" spans="1:10" x14ac:dyDescent="0.3">
      <c r="A1219" s="5">
        <v>1001865</v>
      </c>
      <c r="B1219" s="4" t="s">
        <v>604</v>
      </c>
      <c r="C1219" s="4" t="s">
        <v>611</v>
      </c>
      <c r="D1219" s="5">
        <v>14</v>
      </c>
      <c r="E1219" s="4" t="s">
        <v>616</v>
      </c>
      <c r="F1219" s="5" t="s">
        <v>607</v>
      </c>
      <c r="G1219" s="4" t="s">
        <v>609</v>
      </c>
      <c r="H1219" s="5" t="s">
        <v>607</v>
      </c>
      <c r="I1219" s="5" t="s">
        <v>607</v>
      </c>
      <c r="J1219" t="e">
        <f>VLOOKUP(A1219,Validación!$F$5386:$H$5397,3,0)</f>
        <v>#N/A</v>
      </c>
    </row>
    <row r="1220" spans="1:10" x14ac:dyDescent="0.3">
      <c r="A1220" s="5">
        <v>1001866</v>
      </c>
      <c r="B1220" s="4" t="s">
        <v>604</v>
      </c>
      <c r="C1220" s="4" t="s">
        <v>611</v>
      </c>
      <c r="D1220" s="5">
        <v>14</v>
      </c>
      <c r="E1220" s="4" t="s">
        <v>616</v>
      </c>
      <c r="F1220" s="5" t="s">
        <v>607</v>
      </c>
      <c r="G1220" s="4" t="s">
        <v>609</v>
      </c>
      <c r="H1220" s="5" t="s">
        <v>607</v>
      </c>
      <c r="I1220" s="5" t="s">
        <v>607</v>
      </c>
      <c r="J1220" t="e">
        <f>VLOOKUP(A1220,Validación!$F$5386:$H$5397,3,0)</f>
        <v>#N/A</v>
      </c>
    </row>
    <row r="1221" spans="1:10" x14ac:dyDescent="0.3">
      <c r="A1221" s="5">
        <v>1001867</v>
      </c>
      <c r="B1221" s="4" t="s">
        <v>604</v>
      </c>
      <c r="C1221" s="4" t="s">
        <v>611</v>
      </c>
      <c r="D1221" s="5">
        <v>14</v>
      </c>
      <c r="E1221" s="4" t="s">
        <v>616</v>
      </c>
      <c r="F1221" s="5" t="s">
        <v>607</v>
      </c>
      <c r="G1221" s="4" t="s">
        <v>609</v>
      </c>
      <c r="H1221" s="5" t="s">
        <v>607</v>
      </c>
      <c r="I1221" s="5" t="s">
        <v>607</v>
      </c>
      <c r="J1221" t="e">
        <f>VLOOKUP(A1221,Validación!$F$5386:$H$5397,3,0)</f>
        <v>#N/A</v>
      </c>
    </row>
    <row r="1222" spans="1:10" x14ac:dyDescent="0.3">
      <c r="A1222" s="5">
        <v>1001868</v>
      </c>
      <c r="B1222" s="4" t="s">
        <v>604</v>
      </c>
      <c r="C1222" s="4" t="s">
        <v>611</v>
      </c>
      <c r="D1222" s="5">
        <v>14</v>
      </c>
      <c r="E1222" s="4" t="s">
        <v>616</v>
      </c>
      <c r="F1222" s="5" t="s">
        <v>607</v>
      </c>
      <c r="G1222" s="4" t="s">
        <v>609</v>
      </c>
      <c r="H1222" s="5" t="s">
        <v>607</v>
      </c>
      <c r="I1222" s="5" t="s">
        <v>607</v>
      </c>
      <c r="J1222" t="e">
        <f>VLOOKUP(A1222,Validación!$F$5386:$H$5397,3,0)</f>
        <v>#N/A</v>
      </c>
    </row>
    <row r="1223" spans="1:10" x14ac:dyDescent="0.3">
      <c r="A1223" s="5">
        <v>1001869</v>
      </c>
      <c r="B1223" s="4" t="s">
        <v>604</v>
      </c>
      <c r="C1223" s="4" t="s">
        <v>611</v>
      </c>
      <c r="D1223" s="5">
        <v>14</v>
      </c>
      <c r="E1223" s="4" t="s">
        <v>616</v>
      </c>
      <c r="F1223" s="5" t="s">
        <v>607</v>
      </c>
      <c r="G1223" s="4" t="s">
        <v>609</v>
      </c>
      <c r="H1223" s="5" t="s">
        <v>607</v>
      </c>
      <c r="I1223" s="5" t="s">
        <v>607</v>
      </c>
      <c r="J1223" t="e">
        <f>VLOOKUP(A1223,Validación!$F$5386:$H$5397,3,0)</f>
        <v>#N/A</v>
      </c>
    </row>
    <row r="1224" spans="1:10" x14ac:dyDescent="0.3">
      <c r="A1224" s="5">
        <v>1001870</v>
      </c>
      <c r="B1224" s="4" t="s">
        <v>604</v>
      </c>
      <c r="C1224" s="4" t="s">
        <v>611</v>
      </c>
      <c r="D1224" s="5">
        <v>14</v>
      </c>
      <c r="E1224" s="4" t="s">
        <v>616</v>
      </c>
      <c r="F1224" s="5" t="s">
        <v>607</v>
      </c>
      <c r="G1224" s="4" t="s">
        <v>609</v>
      </c>
      <c r="H1224" s="5" t="s">
        <v>607</v>
      </c>
      <c r="I1224" s="5" t="s">
        <v>607</v>
      </c>
      <c r="J1224" t="e">
        <f>VLOOKUP(A1224,Validación!$F$5386:$H$5397,3,0)</f>
        <v>#N/A</v>
      </c>
    </row>
    <row r="1225" spans="1:10" x14ac:dyDescent="0.3">
      <c r="A1225" s="5">
        <v>1001871</v>
      </c>
      <c r="B1225" s="4" t="s">
        <v>604</v>
      </c>
      <c r="C1225" s="4" t="s">
        <v>611</v>
      </c>
      <c r="D1225" s="5">
        <v>14</v>
      </c>
      <c r="E1225" s="4" t="s">
        <v>616</v>
      </c>
      <c r="F1225" s="5" t="s">
        <v>607</v>
      </c>
      <c r="G1225" s="4" t="s">
        <v>609</v>
      </c>
      <c r="H1225" s="5" t="s">
        <v>607</v>
      </c>
      <c r="I1225" s="5" t="s">
        <v>607</v>
      </c>
      <c r="J1225" t="e">
        <f>VLOOKUP(A1225,Validación!$F$5386:$H$5397,3,0)</f>
        <v>#N/A</v>
      </c>
    </row>
    <row r="1226" spans="1:10" x14ac:dyDescent="0.3">
      <c r="A1226" s="5">
        <v>1001872</v>
      </c>
      <c r="B1226" s="4" t="s">
        <v>604</v>
      </c>
      <c r="C1226" s="4" t="s">
        <v>611</v>
      </c>
      <c r="D1226" s="5">
        <v>14</v>
      </c>
      <c r="E1226" s="4" t="s">
        <v>616</v>
      </c>
      <c r="F1226" s="5" t="s">
        <v>607</v>
      </c>
      <c r="G1226" s="4" t="s">
        <v>609</v>
      </c>
      <c r="H1226" s="5" t="s">
        <v>607</v>
      </c>
      <c r="I1226" s="5" t="s">
        <v>607</v>
      </c>
      <c r="J1226" t="e">
        <f>VLOOKUP(A1226,Validación!$F$5386:$H$5397,3,0)</f>
        <v>#N/A</v>
      </c>
    </row>
    <row r="1227" spans="1:10" x14ac:dyDescent="0.3">
      <c r="A1227" s="5">
        <v>1001873</v>
      </c>
      <c r="B1227" s="4" t="s">
        <v>604</v>
      </c>
      <c r="C1227" s="4" t="s">
        <v>611</v>
      </c>
      <c r="D1227" s="5">
        <v>14</v>
      </c>
      <c r="E1227" s="4" t="s">
        <v>616</v>
      </c>
      <c r="F1227" s="5" t="s">
        <v>607</v>
      </c>
      <c r="G1227" s="4" t="s">
        <v>609</v>
      </c>
      <c r="H1227" s="5" t="s">
        <v>607</v>
      </c>
      <c r="I1227" s="5" t="s">
        <v>607</v>
      </c>
      <c r="J1227" t="e">
        <f>VLOOKUP(A1227,Validación!$F$5386:$H$5397,3,0)</f>
        <v>#N/A</v>
      </c>
    </row>
    <row r="1228" spans="1:10" x14ac:dyDescent="0.3">
      <c r="A1228" s="5">
        <v>1001874</v>
      </c>
      <c r="B1228" s="4" t="s">
        <v>604</v>
      </c>
      <c r="C1228" s="4" t="s">
        <v>611</v>
      </c>
      <c r="D1228" s="5">
        <v>14</v>
      </c>
      <c r="E1228" s="4" t="s">
        <v>616</v>
      </c>
      <c r="F1228" s="5" t="s">
        <v>607</v>
      </c>
      <c r="G1228" s="4" t="s">
        <v>609</v>
      </c>
      <c r="H1228" s="5" t="s">
        <v>607</v>
      </c>
      <c r="I1228" s="5" t="s">
        <v>607</v>
      </c>
      <c r="J1228" t="e">
        <f>VLOOKUP(A1228,Validación!$F$5386:$H$5397,3,0)</f>
        <v>#N/A</v>
      </c>
    </row>
    <row r="1229" spans="1:10" x14ac:dyDescent="0.3">
      <c r="A1229" s="5">
        <v>1001886</v>
      </c>
      <c r="B1229" s="4" t="s">
        <v>604</v>
      </c>
      <c r="C1229" s="4" t="s">
        <v>611</v>
      </c>
      <c r="D1229" s="5">
        <v>14</v>
      </c>
      <c r="E1229" s="4" t="s">
        <v>616</v>
      </c>
      <c r="F1229" s="5" t="s">
        <v>607</v>
      </c>
      <c r="G1229" s="4" t="s">
        <v>609</v>
      </c>
      <c r="H1229" s="5" t="s">
        <v>607</v>
      </c>
      <c r="I1229" s="5" t="s">
        <v>607</v>
      </c>
      <c r="J1229" t="e">
        <f>VLOOKUP(A1229,Validación!$F$5386:$H$5397,3,0)</f>
        <v>#N/A</v>
      </c>
    </row>
    <row r="1230" spans="1:10" x14ac:dyDescent="0.3">
      <c r="A1230" s="5">
        <v>1001978</v>
      </c>
      <c r="B1230" s="4" t="s">
        <v>604</v>
      </c>
      <c r="C1230" s="4" t="s">
        <v>611</v>
      </c>
      <c r="D1230" s="5">
        <v>14</v>
      </c>
      <c r="E1230" s="4" t="s">
        <v>616</v>
      </c>
      <c r="F1230" s="5" t="s">
        <v>607</v>
      </c>
      <c r="G1230" s="4" t="s">
        <v>609</v>
      </c>
      <c r="H1230" s="5" t="s">
        <v>607</v>
      </c>
      <c r="I1230" s="5" t="s">
        <v>607</v>
      </c>
      <c r="J1230" t="e">
        <f>VLOOKUP(A1230,Validación!$F$5386:$H$5397,3,0)</f>
        <v>#N/A</v>
      </c>
    </row>
    <row r="1231" spans="1:10" x14ac:dyDescent="0.3">
      <c r="A1231" s="5">
        <v>1001982</v>
      </c>
      <c r="B1231" s="4" t="s">
        <v>604</v>
      </c>
      <c r="C1231" s="4" t="s">
        <v>611</v>
      </c>
      <c r="D1231" s="5">
        <v>14</v>
      </c>
      <c r="E1231" s="4" t="s">
        <v>616</v>
      </c>
      <c r="F1231" s="5" t="s">
        <v>607</v>
      </c>
      <c r="G1231" s="4" t="s">
        <v>609</v>
      </c>
      <c r="H1231" s="5" t="s">
        <v>607</v>
      </c>
      <c r="I1231" s="5" t="s">
        <v>607</v>
      </c>
      <c r="J1231" t="e">
        <f>VLOOKUP(A1231,Validación!$F$5386:$H$5397,3,0)</f>
        <v>#N/A</v>
      </c>
    </row>
    <row r="1232" spans="1:10" x14ac:dyDescent="0.3">
      <c r="A1232" s="5">
        <v>1001984</v>
      </c>
      <c r="B1232" s="4" t="s">
        <v>604</v>
      </c>
      <c r="C1232" s="4" t="s">
        <v>611</v>
      </c>
      <c r="D1232" s="5">
        <v>14</v>
      </c>
      <c r="E1232" s="4" t="s">
        <v>616</v>
      </c>
      <c r="F1232" s="5" t="s">
        <v>607</v>
      </c>
      <c r="G1232" s="4" t="s">
        <v>609</v>
      </c>
      <c r="H1232" s="5" t="s">
        <v>607</v>
      </c>
      <c r="I1232" s="5" t="s">
        <v>607</v>
      </c>
      <c r="J1232" t="e">
        <f>VLOOKUP(A1232,Validación!$F$5386:$H$5397,3,0)</f>
        <v>#N/A</v>
      </c>
    </row>
    <row r="1233" spans="1:10" x14ac:dyDescent="0.3">
      <c r="A1233" s="5">
        <v>1002222</v>
      </c>
      <c r="B1233" s="4" t="s">
        <v>604</v>
      </c>
      <c r="C1233" s="4" t="s">
        <v>611</v>
      </c>
      <c r="D1233" s="5">
        <v>14</v>
      </c>
      <c r="E1233" s="4" t="s">
        <v>616</v>
      </c>
      <c r="F1233" s="5" t="s">
        <v>607</v>
      </c>
      <c r="G1233" s="4" t="s">
        <v>609</v>
      </c>
      <c r="H1233" s="5" t="s">
        <v>607</v>
      </c>
      <c r="I1233" s="5" t="s">
        <v>607</v>
      </c>
      <c r="J1233" t="e">
        <f>VLOOKUP(A1233,Validación!$F$5386:$H$5397,3,0)</f>
        <v>#N/A</v>
      </c>
    </row>
    <row r="1234" spans="1:10" x14ac:dyDescent="0.3">
      <c r="A1234" s="5">
        <v>1002223</v>
      </c>
      <c r="B1234" s="4" t="s">
        <v>604</v>
      </c>
      <c r="C1234" s="4" t="s">
        <v>611</v>
      </c>
      <c r="D1234" s="5">
        <v>14</v>
      </c>
      <c r="E1234" s="4" t="s">
        <v>616</v>
      </c>
      <c r="F1234" s="5" t="s">
        <v>607</v>
      </c>
      <c r="G1234" s="4" t="s">
        <v>609</v>
      </c>
      <c r="H1234" s="5" t="s">
        <v>607</v>
      </c>
      <c r="I1234" s="5" t="s">
        <v>607</v>
      </c>
      <c r="J1234" t="e">
        <f>VLOOKUP(A1234,Validación!$F$5386:$H$5397,3,0)</f>
        <v>#N/A</v>
      </c>
    </row>
    <row r="1235" spans="1:10" x14ac:dyDescent="0.3">
      <c r="A1235" s="5">
        <v>1002224</v>
      </c>
      <c r="B1235" s="4" t="s">
        <v>604</v>
      </c>
      <c r="C1235" s="4" t="s">
        <v>611</v>
      </c>
      <c r="D1235" s="5">
        <v>14</v>
      </c>
      <c r="E1235" s="4" t="s">
        <v>616</v>
      </c>
      <c r="F1235" s="5" t="s">
        <v>607</v>
      </c>
      <c r="G1235" s="4" t="s">
        <v>609</v>
      </c>
      <c r="H1235" s="5" t="s">
        <v>607</v>
      </c>
      <c r="I1235" s="5" t="s">
        <v>607</v>
      </c>
      <c r="J1235" t="e">
        <f>VLOOKUP(A1235,Validación!$F$5386:$H$5397,3,0)</f>
        <v>#N/A</v>
      </c>
    </row>
    <row r="1236" spans="1:10" x14ac:dyDescent="0.3">
      <c r="A1236" s="5">
        <v>1002225</v>
      </c>
      <c r="B1236" s="4" t="s">
        <v>604</v>
      </c>
      <c r="C1236" s="4" t="s">
        <v>611</v>
      </c>
      <c r="D1236" s="5">
        <v>14</v>
      </c>
      <c r="E1236" s="4" t="s">
        <v>616</v>
      </c>
      <c r="F1236" s="5" t="s">
        <v>607</v>
      </c>
      <c r="G1236" s="4" t="s">
        <v>609</v>
      </c>
      <c r="H1236" s="5" t="s">
        <v>607</v>
      </c>
      <c r="I1236" s="5" t="s">
        <v>607</v>
      </c>
      <c r="J1236" t="e">
        <f>VLOOKUP(A1236,Validación!$F$5386:$H$5397,3,0)</f>
        <v>#N/A</v>
      </c>
    </row>
    <row r="1237" spans="1:10" x14ac:dyDescent="0.3">
      <c r="A1237" s="5">
        <v>1002243</v>
      </c>
      <c r="B1237" s="4" t="s">
        <v>604</v>
      </c>
      <c r="C1237" s="4" t="s">
        <v>611</v>
      </c>
      <c r="D1237" s="5">
        <v>14</v>
      </c>
      <c r="E1237" s="4" t="s">
        <v>616</v>
      </c>
      <c r="F1237" s="5" t="s">
        <v>607</v>
      </c>
      <c r="G1237" s="4" t="s">
        <v>609</v>
      </c>
      <c r="H1237" s="5" t="s">
        <v>607</v>
      </c>
      <c r="I1237" s="5" t="s">
        <v>607</v>
      </c>
      <c r="J1237" t="e">
        <f>VLOOKUP(A1237,Validación!$F$5386:$H$5397,3,0)</f>
        <v>#N/A</v>
      </c>
    </row>
    <row r="1238" spans="1:10" x14ac:dyDescent="0.3">
      <c r="A1238" s="5">
        <v>1002244</v>
      </c>
      <c r="B1238" s="4" t="s">
        <v>604</v>
      </c>
      <c r="C1238" s="4" t="s">
        <v>611</v>
      </c>
      <c r="D1238" s="5">
        <v>14</v>
      </c>
      <c r="E1238" s="4" t="s">
        <v>616</v>
      </c>
      <c r="F1238" s="5" t="s">
        <v>607</v>
      </c>
      <c r="G1238" s="4" t="s">
        <v>609</v>
      </c>
      <c r="H1238" s="5" t="s">
        <v>607</v>
      </c>
      <c r="I1238" s="5" t="s">
        <v>607</v>
      </c>
      <c r="J1238" t="e">
        <f>VLOOKUP(A1238,Validación!$F$5386:$H$5397,3,0)</f>
        <v>#N/A</v>
      </c>
    </row>
    <row r="1239" spans="1:10" x14ac:dyDescent="0.3">
      <c r="A1239" s="5">
        <v>1002306</v>
      </c>
      <c r="B1239" s="4" t="s">
        <v>604</v>
      </c>
      <c r="C1239" s="4" t="s">
        <v>611</v>
      </c>
      <c r="D1239" s="5">
        <v>14</v>
      </c>
      <c r="E1239" s="4" t="s">
        <v>616</v>
      </c>
      <c r="F1239" s="5" t="s">
        <v>607</v>
      </c>
      <c r="G1239" s="4" t="s">
        <v>609</v>
      </c>
      <c r="H1239" s="5" t="s">
        <v>607</v>
      </c>
      <c r="I1239" s="5" t="s">
        <v>607</v>
      </c>
      <c r="J1239" t="e">
        <f>VLOOKUP(A1239,Validación!$F$5386:$H$5397,3,0)</f>
        <v>#N/A</v>
      </c>
    </row>
    <row r="1240" spans="1:10" x14ac:dyDescent="0.3">
      <c r="A1240" s="5">
        <v>1002309</v>
      </c>
      <c r="B1240" s="4" t="s">
        <v>604</v>
      </c>
      <c r="C1240" s="4" t="s">
        <v>611</v>
      </c>
      <c r="D1240" s="5">
        <v>14</v>
      </c>
      <c r="E1240" s="4" t="s">
        <v>616</v>
      </c>
      <c r="F1240" s="5" t="s">
        <v>607</v>
      </c>
      <c r="G1240" s="4" t="s">
        <v>609</v>
      </c>
      <c r="H1240" s="5" t="s">
        <v>607</v>
      </c>
      <c r="I1240" s="5" t="s">
        <v>607</v>
      </c>
      <c r="J1240" t="e">
        <f>VLOOKUP(A1240,Validación!$F$5386:$H$5397,3,0)</f>
        <v>#N/A</v>
      </c>
    </row>
    <row r="1241" spans="1:10" x14ac:dyDescent="0.3">
      <c r="A1241" s="5">
        <v>1002310</v>
      </c>
      <c r="B1241" s="4" t="s">
        <v>604</v>
      </c>
      <c r="C1241" s="4" t="s">
        <v>611</v>
      </c>
      <c r="D1241" s="5">
        <v>14</v>
      </c>
      <c r="E1241" s="4" t="s">
        <v>616</v>
      </c>
      <c r="F1241" s="5" t="s">
        <v>607</v>
      </c>
      <c r="G1241" s="4" t="s">
        <v>609</v>
      </c>
      <c r="H1241" s="5" t="s">
        <v>607</v>
      </c>
      <c r="I1241" s="5" t="s">
        <v>607</v>
      </c>
      <c r="J1241" t="e">
        <f>VLOOKUP(A1241,Validación!$F$5386:$H$5397,3,0)</f>
        <v>#N/A</v>
      </c>
    </row>
    <row r="1242" spans="1:10" x14ac:dyDescent="0.3">
      <c r="A1242" s="5">
        <v>1002415</v>
      </c>
      <c r="B1242" s="4" t="s">
        <v>604</v>
      </c>
      <c r="C1242" s="4" t="s">
        <v>611</v>
      </c>
      <c r="D1242" s="5">
        <v>14</v>
      </c>
      <c r="E1242" s="4" t="s">
        <v>616</v>
      </c>
      <c r="F1242" s="5" t="s">
        <v>607</v>
      </c>
      <c r="G1242" s="4" t="s">
        <v>609</v>
      </c>
      <c r="H1242" s="5" t="s">
        <v>607</v>
      </c>
      <c r="I1242" s="5" t="s">
        <v>607</v>
      </c>
      <c r="J1242" t="e">
        <f>VLOOKUP(A1242,Validación!$F$5386:$H$5397,3,0)</f>
        <v>#N/A</v>
      </c>
    </row>
    <row r="1243" spans="1:10" x14ac:dyDescent="0.3">
      <c r="A1243" s="5">
        <v>1002416</v>
      </c>
      <c r="B1243" s="4" t="s">
        <v>604</v>
      </c>
      <c r="C1243" s="4" t="s">
        <v>611</v>
      </c>
      <c r="D1243" s="5">
        <v>14</v>
      </c>
      <c r="E1243" s="4" t="s">
        <v>616</v>
      </c>
      <c r="F1243" s="5" t="s">
        <v>607</v>
      </c>
      <c r="G1243" s="4" t="s">
        <v>609</v>
      </c>
      <c r="H1243" s="5" t="s">
        <v>607</v>
      </c>
      <c r="I1243" s="5" t="s">
        <v>607</v>
      </c>
      <c r="J1243" t="e">
        <f>VLOOKUP(A1243,Validación!$F$5386:$H$5397,3,0)</f>
        <v>#N/A</v>
      </c>
    </row>
    <row r="1244" spans="1:10" x14ac:dyDescent="0.3">
      <c r="A1244" s="5">
        <v>1002417</v>
      </c>
      <c r="B1244" s="4" t="s">
        <v>604</v>
      </c>
      <c r="C1244" s="4" t="s">
        <v>611</v>
      </c>
      <c r="D1244" s="5">
        <v>14</v>
      </c>
      <c r="E1244" s="4" t="s">
        <v>616</v>
      </c>
      <c r="F1244" s="5" t="s">
        <v>607</v>
      </c>
      <c r="G1244" s="4" t="s">
        <v>609</v>
      </c>
      <c r="H1244" s="5" t="s">
        <v>607</v>
      </c>
      <c r="I1244" s="5" t="s">
        <v>607</v>
      </c>
      <c r="J1244" t="e">
        <f>VLOOKUP(A1244,Validación!$F$5386:$H$5397,3,0)</f>
        <v>#N/A</v>
      </c>
    </row>
    <row r="1245" spans="1:10" x14ac:dyDescent="0.3">
      <c r="A1245" s="5">
        <v>1002418</v>
      </c>
      <c r="B1245" s="4" t="s">
        <v>604</v>
      </c>
      <c r="C1245" s="4" t="s">
        <v>611</v>
      </c>
      <c r="D1245" s="5">
        <v>14</v>
      </c>
      <c r="E1245" s="4" t="s">
        <v>616</v>
      </c>
      <c r="F1245" s="5" t="s">
        <v>607</v>
      </c>
      <c r="G1245" s="4" t="s">
        <v>609</v>
      </c>
      <c r="H1245" s="5" t="s">
        <v>607</v>
      </c>
      <c r="I1245" s="5" t="s">
        <v>607</v>
      </c>
      <c r="J1245" t="e">
        <f>VLOOKUP(A1245,Validación!$F$5386:$H$5397,3,0)</f>
        <v>#N/A</v>
      </c>
    </row>
    <row r="1246" spans="1:10" x14ac:dyDescent="0.3">
      <c r="A1246" s="5">
        <v>1002419</v>
      </c>
      <c r="B1246" s="4" t="s">
        <v>604</v>
      </c>
      <c r="C1246" s="4" t="s">
        <v>611</v>
      </c>
      <c r="D1246" s="5">
        <v>14</v>
      </c>
      <c r="E1246" s="4" t="s">
        <v>616</v>
      </c>
      <c r="F1246" s="5" t="s">
        <v>607</v>
      </c>
      <c r="G1246" s="4" t="s">
        <v>609</v>
      </c>
      <c r="H1246" s="5" t="s">
        <v>607</v>
      </c>
      <c r="I1246" s="5" t="s">
        <v>607</v>
      </c>
      <c r="J1246" t="e">
        <f>VLOOKUP(A1246,Validación!$F$5386:$H$5397,3,0)</f>
        <v>#N/A</v>
      </c>
    </row>
    <row r="1247" spans="1:10" x14ac:dyDescent="0.3">
      <c r="A1247" s="5">
        <v>1002420</v>
      </c>
      <c r="B1247" s="4" t="s">
        <v>604</v>
      </c>
      <c r="C1247" s="4" t="s">
        <v>611</v>
      </c>
      <c r="D1247" s="5">
        <v>14</v>
      </c>
      <c r="E1247" s="4" t="s">
        <v>616</v>
      </c>
      <c r="F1247" s="5" t="s">
        <v>607</v>
      </c>
      <c r="G1247" s="4" t="s">
        <v>609</v>
      </c>
      <c r="H1247" s="5" t="s">
        <v>607</v>
      </c>
      <c r="I1247" s="5" t="s">
        <v>607</v>
      </c>
      <c r="J1247" t="e">
        <f>VLOOKUP(A1247,Validación!$F$5386:$H$5397,3,0)</f>
        <v>#N/A</v>
      </c>
    </row>
    <row r="1248" spans="1:10" x14ac:dyDescent="0.3">
      <c r="A1248" s="5">
        <v>1002421</v>
      </c>
      <c r="B1248" s="4" t="s">
        <v>604</v>
      </c>
      <c r="C1248" s="4" t="s">
        <v>611</v>
      </c>
      <c r="D1248" s="5">
        <v>14</v>
      </c>
      <c r="E1248" s="4" t="s">
        <v>616</v>
      </c>
      <c r="F1248" s="5" t="s">
        <v>607</v>
      </c>
      <c r="G1248" s="4" t="s">
        <v>609</v>
      </c>
      <c r="H1248" s="5" t="s">
        <v>607</v>
      </c>
      <c r="I1248" s="5" t="s">
        <v>607</v>
      </c>
      <c r="J1248" t="e">
        <f>VLOOKUP(A1248,Validación!$F$5386:$H$5397,3,0)</f>
        <v>#N/A</v>
      </c>
    </row>
    <row r="1249" spans="1:10" x14ac:dyDescent="0.3">
      <c r="A1249" s="5">
        <v>1002424</v>
      </c>
      <c r="B1249" s="4" t="s">
        <v>604</v>
      </c>
      <c r="C1249" s="4" t="s">
        <v>611</v>
      </c>
      <c r="D1249" s="5">
        <v>14</v>
      </c>
      <c r="E1249" s="4" t="s">
        <v>616</v>
      </c>
      <c r="F1249" s="5" t="s">
        <v>607</v>
      </c>
      <c r="G1249" s="4" t="s">
        <v>609</v>
      </c>
      <c r="H1249" s="5" t="s">
        <v>607</v>
      </c>
      <c r="I1249" s="5" t="s">
        <v>607</v>
      </c>
      <c r="J1249" t="e">
        <f>VLOOKUP(A1249,Validación!$F$5386:$H$5397,3,0)</f>
        <v>#N/A</v>
      </c>
    </row>
    <row r="1250" spans="1:10" x14ac:dyDescent="0.3">
      <c r="A1250" s="5">
        <v>1002425</v>
      </c>
      <c r="B1250" s="4" t="s">
        <v>604</v>
      </c>
      <c r="C1250" s="4" t="s">
        <v>611</v>
      </c>
      <c r="D1250" s="5">
        <v>14</v>
      </c>
      <c r="E1250" s="4" t="s">
        <v>616</v>
      </c>
      <c r="F1250" s="5" t="s">
        <v>607</v>
      </c>
      <c r="G1250" s="4" t="s">
        <v>609</v>
      </c>
      <c r="H1250" s="5" t="s">
        <v>607</v>
      </c>
      <c r="I1250" s="5" t="s">
        <v>607</v>
      </c>
      <c r="J1250" t="e">
        <f>VLOOKUP(A1250,Validación!$F$5386:$H$5397,3,0)</f>
        <v>#N/A</v>
      </c>
    </row>
    <row r="1251" spans="1:10" x14ac:dyDescent="0.3">
      <c r="A1251" s="5">
        <v>1002428</v>
      </c>
      <c r="B1251" s="4" t="s">
        <v>604</v>
      </c>
      <c r="C1251" s="4" t="s">
        <v>611</v>
      </c>
      <c r="D1251" s="5">
        <v>14</v>
      </c>
      <c r="E1251" s="4" t="s">
        <v>616</v>
      </c>
      <c r="F1251" s="5" t="s">
        <v>607</v>
      </c>
      <c r="G1251" s="4" t="s">
        <v>609</v>
      </c>
      <c r="H1251" s="5" t="s">
        <v>607</v>
      </c>
      <c r="I1251" s="5" t="s">
        <v>607</v>
      </c>
      <c r="J1251" t="e">
        <f>VLOOKUP(A1251,Validación!$F$5386:$H$5397,3,0)</f>
        <v>#N/A</v>
      </c>
    </row>
    <row r="1252" spans="1:10" x14ac:dyDescent="0.3">
      <c r="A1252" s="5">
        <v>1002429</v>
      </c>
      <c r="B1252" s="4" t="s">
        <v>604</v>
      </c>
      <c r="C1252" s="4" t="s">
        <v>611</v>
      </c>
      <c r="D1252" s="5">
        <v>14</v>
      </c>
      <c r="E1252" s="4" t="s">
        <v>616</v>
      </c>
      <c r="F1252" s="5" t="s">
        <v>607</v>
      </c>
      <c r="G1252" s="4" t="s">
        <v>609</v>
      </c>
      <c r="H1252" s="5" t="s">
        <v>607</v>
      </c>
      <c r="I1252" s="5" t="s">
        <v>607</v>
      </c>
      <c r="J1252" t="e">
        <f>VLOOKUP(A1252,Validación!$F$5386:$H$5397,3,0)</f>
        <v>#N/A</v>
      </c>
    </row>
    <row r="1253" spans="1:10" x14ac:dyDescent="0.3">
      <c r="A1253" s="5">
        <v>1002430</v>
      </c>
      <c r="B1253" s="4" t="s">
        <v>604</v>
      </c>
      <c r="C1253" s="4" t="s">
        <v>611</v>
      </c>
      <c r="D1253" s="5">
        <v>14</v>
      </c>
      <c r="E1253" s="4" t="s">
        <v>616</v>
      </c>
      <c r="F1253" s="5" t="s">
        <v>607</v>
      </c>
      <c r="G1253" s="4" t="s">
        <v>609</v>
      </c>
      <c r="H1253" s="5" t="s">
        <v>607</v>
      </c>
      <c r="I1253" s="5" t="s">
        <v>607</v>
      </c>
      <c r="J1253" t="e">
        <f>VLOOKUP(A1253,Validación!$F$5386:$H$5397,3,0)</f>
        <v>#N/A</v>
      </c>
    </row>
    <row r="1254" spans="1:10" x14ac:dyDescent="0.3">
      <c r="A1254" s="5">
        <v>1002431</v>
      </c>
      <c r="B1254" s="4" t="s">
        <v>604</v>
      </c>
      <c r="C1254" s="4" t="s">
        <v>611</v>
      </c>
      <c r="D1254" s="5">
        <v>14</v>
      </c>
      <c r="E1254" s="4" t="s">
        <v>616</v>
      </c>
      <c r="F1254" s="5" t="s">
        <v>607</v>
      </c>
      <c r="G1254" s="4" t="s">
        <v>609</v>
      </c>
      <c r="H1254" s="5" t="s">
        <v>607</v>
      </c>
      <c r="I1254" s="5" t="s">
        <v>607</v>
      </c>
      <c r="J1254" t="e">
        <f>VLOOKUP(A1254,Validación!$F$5386:$H$5397,3,0)</f>
        <v>#N/A</v>
      </c>
    </row>
    <row r="1255" spans="1:10" x14ac:dyDescent="0.3">
      <c r="A1255" s="5">
        <v>1002432</v>
      </c>
      <c r="B1255" s="4" t="s">
        <v>604</v>
      </c>
      <c r="C1255" s="4" t="s">
        <v>611</v>
      </c>
      <c r="D1255" s="5">
        <v>14</v>
      </c>
      <c r="E1255" s="4" t="s">
        <v>616</v>
      </c>
      <c r="F1255" s="5" t="s">
        <v>607</v>
      </c>
      <c r="G1255" s="4" t="s">
        <v>609</v>
      </c>
      <c r="H1255" s="5" t="s">
        <v>607</v>
      </c>
      <c r="I1255" s="5" t="s">
        <v>607</v>
      </c>
      <c r="J1255" t="e">
        <f>VLOOKUP(A1255,Validación!$F$5386:$H$5397,3,0)</f>
        <v>#N/A</v>
      </c>
    </row>
    <row r="1256" spans="1:10" x14ac:dyDescent="0.3">
      <c r="A1256" s="5">
        <v>1002497</v>
      </c>
      <c r="B1256" s="4" t="s">
        <v>604</v>
      </c>
      <c r="C1256" s="4" t="s">
        <v>611</v>
      </c>
      <c r="D1256" s="5">
        <v>14</v>
      </c>
      <c r="E1256" s="4" t="s">
        <v>616</v>
      </c>
      <c r="F1256" s="5" t="s">
        <v>607</v>
      </c>
      <c r="G1256" s="4" t="s">
        <v>609</v>
      </c>
      <c r="H1256" s="5" t="s">
        <v>607</v>
      </c>
      <c r="I1256" s="5" t="s">
        <v>607</v>
      </c>
      <c r="J1256" t="e">
        <f>VLOOKUP(A1256,Validación!$F$5386:$H$5397,3,0)</f>
        <v>#N/A</v>
      </c>
    </row>
    <row r="1257" spans="1:10" x14ac:dyDescent="0.3">
      <c r="A1257" s="5">
        <v>1002680</v>
      </c>
      <c r="B1257" s="4" t="s">
        <v>604</v>
      </c>
      <c r="C1257" s="4" t="s">
        <v>611</v>
      </c>
      <c r="D1257" s="5">
        <v>14</v>
      </c>
      <c r="E1257" s="4" t="s">
        <v>616</v>
      </c>
      <c r="F1257" s="5" t="s">
        <v>607</v>
      </c>
      <c r="G1257" s="4" t="s">
        <v>609</v>
      </c>
      <c r="H1257" s="5" t="s">
        <v>607</v>
      </c>
      <c r="I1257" s="5" t="s">
        <v>607</v>
      </c>
      <c r="J1257" t="e">
        <f>VLOOKUP(A1257,Validación!$F$5386:$H$5397,3,0)</f>
        <v>#N/A</v>
      </c>
    </row>
    <row r="1258" spans="1:10" x14ac:dyDescent="0.3">
      <c r="A1258" s="5">
        <v>1002683</v>
      </c>
      <c r="B1258" s="4" t="s">
        <v>604</v>
      </c>
      <c r="C1258" s="4" t="s">
        <v>611</v>
      </c>
      <c r="D1258" s="5">
        <v>14</v>
      </c>
      <c r="E1258" s="4" t="s">
        <v>616</v>
      </c>
      <c r="F1258" s="5" t="s">
        <v>607</v>
      </c>
      <c r="G1258" s="4" t="s">
        <v>609</v>
      </c>
      <c r="H1258" s="5" t="s">
        <v>607</v>
      </c>
      <c r="I1258" s="5" t="s">
        <v>607</v>
      </c>
      <c r="J1258" t="e">
        <f>VLOOKUP(A1258,Validación!$F$5386:$H$5397,3,0)</f>
        <v>#N/A</v>
      </c>
    </row>
    <row r="1259" spans="1:10" x14ac:dyDescent="0.3">
      <c r="A1259" s="5">
        <v>1002904</v>
      </c>
      <c r="B1259" s="4" t="s">
        <v>604</v>
      </c>
      <c r="C1259" s="4" t="s">
        <v>611</v>
      </c>
      <c r="D1259" s="5">
        <v>14</v>
      </c>
      <c r="E1259" s="4" t="s">
        <v>616</v>
      </c>
      <c r="F1259" s="5" t="s">
        <v>607</v>
      </c>
      <c r="G1259" s="4" t="s">
        <v>609</v>
      </c>
      <c r="H1259" s="5" t="s">
        <v>607</v>
      </c>
      <c r="I1259" s="5" t="s">
        <v>607</v>
      </c>
      <c r="J1259" t="e">
        <f>VLOOKUP(A1259,Validación!$F$5386:$H$5397,3,0)</f>
        <v>#N/A</v>
      </c>
    </row>
    <row r="1260" spans="1:10" x14ac:dyDescent="0.3">
      <c r="A1260" s="5">
        <v>1002906</v>
      </c>
      <c r="B1260" s="4" t="s">
        <v>604</v>
      </c>
      <c r="C1260" s="4" t="s">
        <v>611</v>
      </c>
      <c r="D1260" s="5">
        <v>14</v>
      </c>
      <c r="E1260" s="4" t="s">
        <v>616</v>
      </c>
      <c r="F1260" s="5" t="s">
        <v>607</v>
      </c>
      <c r="G1260" s="4" t="s">
        <v>609</v>
      </c>
      <c r="H1260" s="5" t="s">
        <v>607</v>
      </c>
      <c r="I1260" s="5" t="s">
        <v>607</v>
      </c>
      <c r="J1260" t="e">
        <f>VLOOKUP(A1260,Validación!$F$5386:$H$5397,3,0)</f>
        <v>#N/A</v>
      </c>
    </row>
    <row r="1261" spans="1:10" x14ac:dyDescent="0.3">
      <c r="A1261" s="5">
        <v>1002907</v>
      </c>
      <c r="B1261" s="4" t="s">
        <v>604</v>
      </c>
      <c r="C1261" s="4" t="s">
        <v>611</v>
      </c>
      <c r="D1261" s="5">
        <v>14</v>
      </c>
      <c r="E1261" s="4" t="s">
        <v>616</v>
      </c>
      <c r="F1261" s="5" t="s">
        <v>607</v>
      </c>
      <c r="G1261" s="4" t="s">
        <v>609</v>
      </c>
      <c r="H1261" s="5" t="s">
        <v>607</v>
      </c>
      <c r="I1261" s="5" t="s">
        <v>607</v>
      </c>
      <c r="J1261" t="e">
        <f>VLOOKUP(A1261,Validación!$F$5386:$H$5397,3,0)</f>
        <v>#N/A</v>
      </c>
    </row>
    <row r="1262" spans="1:10" x14ac:dyDescent="0.3">
      <c r="A1262" s="5">
        <v>1003095</v>
      </c>
      <c r="B1262" s="4" t="s">
        <v>604</v>
      </c>
      <c r="C1262" s="4" t="s">
        <v>611</v>
      </c>
      <c r="D1262" s="5">
        <v>14</v>
      </c>
      <c r="E1262" s="4" t="s">
        <v>616</v>
      </c>
      <c r="F1262" s="5" t="s">
        <v>607</v>
      </c>
      <c r="G1262" s="4" t="s">
        <v>609</v>
      </c>
      <c r="H1262" s="5" t="s">
        <v>607</v>
      </c>
      <c r="I1262" s="5" t="s">
        <v>607</v>
      </c>
      <c r="J1262" t="e">
        <f>VLOOKUP(A1262,Validación!$F$5386:$H$5397,3,0)</f>
        <v>#N/A</v>
      </c>
    </row>
    <row r="1263" spans="1:10" x14ac:dyDescent="0.3">
      <c r="A1263" s="5">
        <v>1003096</v>
      </c>
      <c r="B1263" s="4" t="s">
        <v>604</v>
      </c>
      <c r="C1263" s="4" t="s">
        <v>611</v>
      </c>
      <c r="D1263" s="5">
        <v>14</v>
      </c>
      <c r="E1263" s="4" t="s">
        <v>616</v>
      </c>
      <c r="F1263" s="5" t="s">
        <v>607</v>
      </c>
      <c r="G1263" s="4" t="s">
        <v>609</v>
      </c>
      <c r="H1263" s="5" t="s">
        <v>607</v>
      </c>
      <c r="I1263" s="5" t="s">
        <v>607</v>
      </c>
      <c r="J1263" t="e">
        <f>VLOOKUP(A1263,Validación!$F$5386:$H$5397,3,0)</f>
        <v>#N/A</v>
      </c>
    </row>
    <row r="1264" spans="1:10" x14ac:dyDescent="0.3">
      <c r="A1264" s="5">
        <v>1003224</v>
      </c>
      <c r="B1264" s="4" t="s">
        <v>604</v>
      </c>
      <c r="C1264" s="4" t="s">
        <v>611</v>
      </c>
      <c r="D1264" s="5">
        <v>14</v>
      </c>
      <c r="E1264" s="4" t="s">
        <v>616</v>
      </c>
      <c r="F1264" s="5" t="s">
        <v>607</v>
      </c>
      <c r="G1264" s="4" t="s">
        <v>609</v>
      </c>
      <c r="H1264" s="5" t="s">
        <v>607</v>
      </c>
      <c r="I1264" s="5" t="s">
        <v>607</v>
      </c>
      <c r="J1264" t="e">
        <f>VLOOKUP(A1264,Validación!$F$5386:$H$5397,3,0)</f>
        <v>#N/A</v>
      </c>
    </row>
    <row r="1265" spans="1:10" x14ac:dyDescent="0.3">
      <c r="A1265" s="5">
        <v>1003225</v>
      </c>
      <c r="B1265" s="4" t="s">
        <v>604</v>
      </c>
      <c r="C1265" s="4" t="s">
        <v>611</v>
      </c>
      <c r="D1265" s="5">
        <v>14</v>
      </c>
      <c r="E1265" s="4" t="s">
        <v>616</v>
      </c>
      <c r="F1265" s="5" t="s">
        <v>607</v>
      </c>
      <c r="G1265" s="4" t="s">
        <v>609</v>
      </c>
      <c r="H1265" s="5" t="s">
        <v>607</v>
      </c>
      <c r="I1265" s="5" t="s">
        <v>607</v>
      </c>
      <c r="J1265" t="e">
        <f>VLOOKUP(A1265,Validación!$F$5386:$H$5397,3,0)</f>
        <v>#N/A</v>
      </c>
    </row>
    <row r="1266" spans="1:10" x14ac:dyDescent="0.3">
      <c r="A1266" s="5">
        <v>1003409</v>
      </c>
      <c r="B1266" s="4" t="s">
        <v>604</v>
      </c>
      <c r="C1266" s="4" t="s">
        <v>611</v>
      </c>
      <c r="D1266" s="5">
        <v>14</v>
      </c>
      <c r="E1266" s="4" t="s">
        <v>616</v>
      </c>
      <c r="F1266" s="5" t="s">
        <v>607</v>
      </c>
      <c r="G1266" s="4" t="s">
        <v>609</v>
      </c>
      <c r="H1266" s="5" t="s">
        <v>607</v>
      </c>
      <c r="I1266" s="5" t="s">
        <v>607</v>
      </c>
      <c r="J1266" t="e">
        <f>VLOOKUP(A1266,Validación!$F$5386:$H$5397,3,0)</f>
        <v>#N/A</v>
      </c>
    </row>
    <row r="1267" spans="1:10" x14ac:dyDescent="0.3">
      <c r="A1267" s="5">
        <v>1003466</v>
      </c>
      <c r="B1267" s="4" t="s">
        <v>604</v>
      </c>
      <c r="C1267" s="4" t="s">
        <v>611</v>
      </c>
      <c r="D1267" s="5">
        <v>14</v>
      </c>
      <c r="E1267" s="4" t="s">
        <v>616</v>
      </c>
      <c r="F1267" s="5" t="s">
        <v>607</v>
      </c>
      <c r="G1267" s="4" t="s">
        <v>609</v>
      </c>
      <c r="H1267" s="5" t="s">
        <v>607</v>
      </c>
      <c r="I1267" s="5" t="s">
        <v>607</v>
      </c>
      <c r="J1267" t="e">
        <f>VLOOKUP(A1267,Validación!$F$5386:$H$5397,3,0)</f>
        <v>#N/A</v>
      </c>
    </row>
    <row r="1268" spans="1:10" x14ac:dyDescent="0.3">
      <c r="A1268" s="5">
        <v>1003481</v>
      </c>
      <c r="B1268" s="4" t="s">
        <v>604</v>
      </c>
      <c r="C1268" s="4" t="s">
        <v>611</v>
      </c>
      <c r="D1268" s="5">
        <v>14</v>
      </c>
      <c r="E1268" s="4" t="s">
        <v>616</v>
      </c>
      <c r="F1268" s="5" t="s">
        <v>607</v>
      </c>
      <c r="G1268" s="4" t="s">
        <v>609</v>
      </c>
      <c r="H1268" s="5" t="s">
        <v>607</v>
      </c>
      <c r="I1268" s="5" t="s">
        <v>607</v>
      </c>
      <c r="J1268" t="e">
        <f>VLOOKUP(A1268,Validación!$F$5386:$H$5397,3,0)</f>
        <v>#N/A</v>
      </c>
    </row>
    <row r="1269" spans="1:10" x14ac:dyDescent="0.3">
      <c r="A1269" s="5">
        <v>1003482</v>
      </c>
      <c r="B1269" s="4" t="s">
        <v>604</v>
      </c>
      <c r="C1269" s="4" t="s">
        <v>611</v>
      </c>
      <c r="D1269" s="5">
        <v>14</v>
      </c>
      <c r="E1269" s="4" t="s">
        <v>616</v>
      </c>
      <c r="F1269" s="5" t="s">
        <v>607</v>
      </c>
      <c r="G1269" s="4" t="s">
        <v>609</v>
      </c>
      <c r="H1269" s="5" t="s">
        <v>607</v>
      </c>
      <c r="I1269" s="5" t="s">
        <v>607</v>
      </c>
      <c r="J1269" t="e">
        <f>VLOOKUP(A1269,Validación!$F$5386:$H$5397,3,0)</f>
        <v>#N/A</v>
      </c>
    </row>
    <row r="1270" spans="1:10" x14ac:dyDescent="0.3">
      <c r="A1270" s="5">
        <v>1003483</v>
      </c>
      <c r="B1270" s="4" t="s">
        <v>604</v>
      </c>
      <c r="C1270" s="4" t="s">
        <v>611</v>
      </c>
      <c r="D1270" s="5">
        <v>14</v>
      </c>
      <c r="E1270" s="4" t="s">
        <v>616</v>
      </c>
      <c r="F1270" s="5" t="s">
        <v>607</v>
      </c>
      <c r="G1270" s="4" t="s">
        <v>609</v>
      </c>
      <c r="H1270" s="5" t="s">
        <v>607</v>
      </c>
      <c r="I1270" s="5" t="s">
        <v>607</v>
      </c>
      <c r="J1270" t="e">
        <f>VLOOKUP(A1270,Validación!$F$5386:$H$5397,3,0)</f>
        <v>#N/A</v>
      </c>
    </row>
    <row r="1271" spans="1:10" x14ac:dyDescent="0.3">
      <c r="A1271" s="5">
        <v>1003987</v>
      </c>
      <c r="B1271" s="4" t="s">
        <v>604</v>
      </c>
      <c r="C1271" s="4" t="s">
        <v>611</v>
      </c>
      <c r="D1271" s="5">
        <v>14</v>
      </c>
      <c r="E1271" s="4" t="s">
        <v>616</v>
      </c>
      <c r="F1271" s="5" t="s">
        <v>607</v>
      </c>
      <c r="G1271" s="4" t="s">
        <v>609</v>
      </c>
      <c r="H1271" s="5" t="s">
        <v>607</v>
      </c>
      <c r="I1271" s="5" t="s">
        <v>607</v>
      </c>
      <c r="J1271" t="e">
        <f>VLOOKUP(A1271,Validación!$F$5386:$H$5397,3,0)</f>
        <v>#N/A</v>
      </c>
    </row>
    <row r="1272" spans="1:10" x14ac:dyDescent="0.3">
      <c r="A1272" s="5">
        <v>1003990</v>
      </c>
      <c r="B1272" s="4" t="s">
        <v>604</v>
      </c>
      <c r="C1272" s="4" t="s">
        <v>611</v>
      </c>
      <c r="D1272" s="5">
        <v>14</v>
      </c>
      <c r="E1272" s="4" t="s">
        <v>616</v>
      </c>
      <c r="F1272" s="5" t="s">
        <v>607</v>
      </c>
      <c r="G1272" s="4" t="s">
        <v>609</v>
      </c>
      <c r="H1272" s="5" t="s">
        <v>607</v>
      </c>
      <c r="I1272" s="5" t="s">
        <v>607</v>
      </c>
      <c r="J1272" t="e">
        <f>VLOOKUP(A1272,Validación!$F$5386:$H$5397,3,0)</f>
        <v>#N/A</v>
      </c>
    </row>
    <row r="1273" spans="1:10" x14ac:dyDescent="0.3">
      <c r="A1273" s="5">
        <v>1003991</v>
      </c>
      <c r="B1273" s="4" t="s">
        <v>604</v>
      </c>
      <c r="C1273" s="4" t="s">
        <v>611</v>
      </c>
      <c r="D1273" s="5">
        <v>14</v>
      </c>
      <c r="E1273" s="4" t="s">
        <v>616</v>
      </c>
      <c r="F1273" s="5" t="s">
        <v>607</v>
      </c>
      <c r="G1273" s="4" t="s">
        <v>609</v>
      </c>
      <c r="H1273" s="5" t="s">
        <v>607</v>
      </c>
      <c r="I1273" s="5" t="s">
        <v>607</v>
      </c>
      <c r="J1273" t="e">
        <f>VLOOKUP(A1273,Validación!$F$5386:$H$5397,3,0)</f>
        <v>#N/A</v>
      </c>
    </row>
    <row r="1274" spans="1:10" x14ac:dyDescent="0.3">
      <c r="A1274" s="5">
        <v>1003993</v>
      </c>
      <c r="B1274" s="4" t="s">
        <v>604</v>
      </c>
      <c r="C1274" s="4" t="s">
        <v>611</v>
      </c>
      <c r="D1274" s="5">
        <v>14</v>
      </c>
      <c r="E1274" s="4" t="s">
        <v>616</v>
      </c>
      <c r="F1274" s="5" t="s">
        <v>607</v>
      </c>
      <c r="G1274" s="4" t="s">
        <v>609</v>
      </c>
      <c r="H1274" s="5" t="s">
        <v>607</v>
      </c>
      <c r="I1274" s="5" t="s">
        <v>607</v>
      </c>
      <c r="J1274" t="e">
        <f>VLOOKUP(A1274,Validación!$F$5386:$H$5397,3,0)</f>
        <v>#N/A</v>
      </c>
    </row>
    <row r="1275" spans="1:10" x14ac:dyDescent="0.3">
      <c r="A1275" s="5">
        <v>1003994</v>
      </c>
      <c r="B1275" s="4" t="s">
        <v>604</v>
      </c>
      <c r="C1275" s="4" t="s">
        <v>611</v>
      </c>
      <c r="D1275" s="5">
        <v>14</v>
      </c>
      <c r="E1275" s="4" t="s">
        <v>616</v>
      </c>
      <c r="F1275" s="5" t="s">
        <v>607</v>
      </c>
      <c r="G1275" s="4" t="s">
        <v>609</v>
      </c>
      <c r="H1275" s="5" t="s">
        <v>607</v>
      </c>
      <c r="I1275" s="5" t="s">
        <v>607</v>
      </c>
      <c r="J1275" t="e">
        <f>VLOOKUP(A1275,Validación!$F$5386:$H$5397,3,0)</f>
        <v>#N/A</v>
      </c>
    </row>
    <row r="1276" spans="1:10" x14ac:dyDescent="0.3">
      <c r="A1276" s="5">
        <v>1005145</v>
      </c>
      <c r="B1276" s="4" t="s">
        <v>604</v>
      </c>
      <c r="C1276" s="4" t="s">
        <v>611</v>
      </c>
      <c r="D1276" s="5">
        <v>14</v>
      </c>
      <c r="E1276" s="4" t="s">
        <v>616</v>
      </c>
      <c r="F1276" s="5" t="s">
        <v>607</v>
      </c>
      <c r="G1276" s="4" t="s">
        <v>609</v>
      </c>
      <c r="H1276" s="5" t="s">
        <v>607</v>
      </c>
      <c r="I1276" s="5" t="s">
        <v>607</v>
      </c>
      <c r="J1276" t="e">
        <f>VLOOKUP(A1276,Validación!$F$5386:$H$5397,3,0)</f>
        <v>#N/A</v>
      </c>
    </row>
    <row r="1277" spans="1:10" x14ac:dyDescent="0.3">
      <c r="A1277" s="5">
        <v>1005311</v>
      </c>
      <c r="B1277" s="4" t="s">
        <v>604</v>
      </c>
      <c r="C1277" s="4" t="s">
        <v>611</v>
      </c>
      <c r="D1277" s="5">
        <v>14</v>
      </c>
      <c r="E1277" s="4" t="s">
        <v>616</v>
      </c>
      <c r="F1277" s="5" t="s">
        <v>607</v>
      </c>
      <c r="G1277" s="4" t="s">
        <v>609</v>
      </c>
      <c r="H1277" s="5" t="s">
        <v>607</v>
      </c>
      <c r="I1277" s="5" t="s">
        <v>607</v>
      </c>
      <c r="J1277" t="e">
        <f>VLOOKUP(A1277,Validación!$F$5386:$H$5397,3,0)</f>
        <v>#N/A</v>
      </c>
    </row>
    <row r="1278" spans="1:10" x14ac:dyDescent="0.3">
      <c r="A1278" s="5">
        <v>1005312</v>
      </c>
      <c r="B1278" s="4" t="s">
        <v>604</v>
      </c>
      <c r="C1278" s="4" t="s">
        <v>611</v>
      </c>
      <c r="D1278" s="5">
        <v>14</v>
      </c>
      <c r="E1278" s="4" t="s">
        <v>616</v>
      </c>
      <c r="F1278" s="5" t="s">
        <v>607</v>
      </c>
      <c r="G1278" s="4" t="s">
        <v>609</v>
      </c>
      <c r="H1278" s="5" t="s">
        <v>607</v>
      </c>
      <c r="I1278" s="5" t="s">
        <v>607</v>
      </c>
      <c r="J1278" t="e">
        <f>VLOOKUP(A1278,Validación!$F$5386:$H$5397,3,0)</f>
        <v>#N/A</v>
      </c>
    </row>
    <row r="1279" spans="1:10" x14ac:dyDescent="0.3">
      <c r="A1279" s="5">
        <v>1005313</v>
      </c>
      <c r="B1279" s="4" t="s">
        <v>604</v>
      </c>
      <c r="C1279" s="4" t="s">
        <v>611</v>
      </c>
      <c r="D1279" s="5">
        <v>14</v>
      </c>
      <c r="E1279" s="4" t="s">
        <v>616</v>
      </c>
      <c r="F1279" s="5" t="s">
        <v>607</v>
      </c>
      <c r="G1279" s="4" t="s">
        <v>609</v>
      </c>
      <c r="H1279" s="5" t="s">
        <v>607</v>
      </c>
      <c r="I1279" s="5" t="s">
        <v>607</v>
      </c>
      <c r="J1279" t="e">
        <f>VLOOKUP(A1279,Validación!$F$5386:$H$5397,3,0)</f>
        <v>#N/A</v>
      </c>
    </row>
    <row r="1280" spans="1:10" x14ac:dyDescent="0.3">
      <c r="A1280" s="5">
        <v>1005314</v>
      </c>
      <c r="B1280" s="4" t="s">
        <v>604</v>
      </c>
      <c r="C1280" s="4" t="s">
        <v>611</v>
      </c>
      <c r="D1280" s="5">
        <v>14</v>
      </c>
      <c r="E1280" s="4" t="s">
        <v>616</v>
      </c>
      <c r="F1280" s="5" t="s">
        <v>607</v>
      </c>
      <c r="G1280" s="4" t="s">
        <v>609</v>
      </c>
      <c r="H1280" s="5" t="s">
        <v>607</v>
      </c>
      <c r="I1280" s="5" t="s">
        <v>607</v>
      </c>
      <c r="J1280" t="e">
        <f>VLOOKUP(A1280,Validación!$F$5386:$H$5397,3,0)</f>
        <v>#N/A</v>
      </c>
    </row>
    <row r="1281" spans="1:10" x14ac:dyDescent="0.3">
      <c r="A1281" s="5">
        <v>1005343</v>
      </c>
      <c r="B1281" s="4" t="s">
        <v>604</v>
      </c>
      <c r="C1281" s="4" t="s">
        <v>611</v>
      </c>
      <c r="D1281" s="5">
        <v>14</v>
      </c>
      <c r="E1281" s="4" t="s">
        <v>616</v>
      </c>
      <c r="F1281" s="5" t="s">
        <v>607</v>
      </c>
      <c r="G1281" s="4" t="s">
        <v>609</v>
      </c>
      <c r="H1281" s="5" t="s">
        <v>607</v>
      </c>
      <c r="I1281" s="5" t="s">
        <v>607</v>
      </c>
      <c r="J1281" t="e">
        <f>VLOOKUP(A1281,Validación!$F$5386:$H$5397,3,0)</f>
        <v>#N/A</v>
      </c>
    </row>
    <row r="1282" spans="1:10" x14ac:dyDescent="0.3">
      <c r="A1282" s="5">
        <v>1005452</v>
      </c>
      <c r="B1282" s="4" t="s">
        <v>604</v>
      </c>
      <c r="C1282" s="4" t="s">
        <v>611</v>
      </c>
      <c r="D1282" s="5">
        <v>14</v>
      </c>
      <c r="E1282" s="4" t="s">
        <v>616</v>
      </c>
      <c r="F1282" s="5" t="s">
        <v>607</v>
      </c>
      <c r="G1282" s="4" t="s">
        <v>609</v>
      </c>
      <c r="H1282" s="5" t="s">
        <v>607</v>
      </c>
      <c r="I1282" s="5" t="s">
        <v>607</v>
      </c>
      <c r="J1282" t="e">
        <f>VLOOKUP(A1282,Validación!$F$5386:$H$5397,3,0)</f>
        <v>#N/A</v>
      </c>
    </row>
    <row r="1283" spans="1:10" x14ac:dyDescent="0.3">
      <c r="A1283" s="5">
        <v>1005681</v>
      </c>
      <c r="B1283" s="4" t="s">
        <v>604</v>
      </c>
      <c r="C1283" s="4" t="s">
        <v>611</v>
      </c>
      <c r="D1283" s="5">
        <v>14</v>
      </c>
      <c r="E1283" s="4" t="s">
        <v>616</v>
      </c>
      <c r="F1283" s="5" t="s">
        <v>607</v>
      </c>
      <c r="G1283" s="4" t="s">
        <v>609</v>
      </c>
      <c r="H1283" s="5" t="s">
        <v>607</v>
      </c>
      <c r="I1283" s="5" t="s">
        <v>607</v>
      </c>
      <c r="J1283" t="e">
        <f>VLOOKUP(A1283,Validación!$F$5386:$H$5397,3,0)</f>
        <v>#N/A</v>
      </c>
    </row>
    <row r="1284" spans="1:10" x14ac:dyDescent="0.3">
      <c r="A1284" s="5">
        <v>1005682</v>
      </c>
      <c r="B1284" s="4" t="s">
        <v>604</v>
      </c>
      <c r="C1284" s="4" t="s">
        <v>611</v>
      </c>
      <c r="D1284" s="5">
        <v>14</v>
      </c>
      <c r="E1284" s="4" t="s">
        <v>616</v>
      </c>
      <c r="F1284" s="5" t="s">
        <v>607</v>
      </c>
      <c r="G1284" s="4" t="s">
        <v>609</v>
      </c>
      <c r="H1284" s="5" t="s">
        <v>607</v>
      </c>
      <c r="I1284" s="5" t="s">
        <v>607</v>
      </c>
      <c r="J1284" t="e">
        <f>VLOOKUP(A1284,Validación!$F$5386:$H$5397,3,0)</f>
        <v>#N/A</v>
      </c>
    </row>
    <row r="1285" spans="1:10" x14ac:dyDescent="0.3">
      <c r="A1285" s="5">
        <v>1005683</v>
      </c>
      <c r="B1285" s="4" t="s">
        <v>604</v>
      </c>
      <c r="C1285" s="4" t="s">
        <v>611</v>
      </c>
      <c r="D1285" s="5">
        <v>14</v>
      </c>
      <c r="E1285" s="4" t="s">
        <v>616</v>
      </c>
      <c r="F1285" s="5" t="s">
        <v>607</v>
      </c>
      <c r="G1285" s="4" t="s">
        <v>609</v>
      </c>
      <c r="H1285" s="5" t="s">
        <v>607</v>
      </c>
      <c r="I1285" s="5" t="s">
        <v>607</v>
      </c>
      <c r="J1285" t="e">
        <f>VLOOKUP(A1285,Validación!$F$5386:$H$5397,3,0)</f>
        <v>#N/A</v>
      </c>
    </row>
    <row r="1286" spans="1:10" x14ac:dyDescent="0.3">
      <c r="A1286" s="5">
        <v>1005684</v>
      </c>
      <c r="B1286" s="4" t="s">
        <v>604</v>
      </c>
      <c r="C1286" s="4" t="s">
        <v>611</v>
      </c>
      <c r="D1286" s="5">
        <v>14</v>
      </c>
      <c r="E1286" s="4" t="s">
        <v>616</v>
      </c>
      <c r="F1286" s="5" t="s">
        <v>607</v>
      </c>
      <c r="G1286" s="4" t="s">
        <v>609</v>
      </c>
      <c r="H1286" s="5" t="s">
        <v>607</v>
      </c>
      <c r="I1286" s="5" t="s">
        <v>607</v>
      </c>
      <c r="J1286" t="e">
        <f>VLOOKUP(A1286,Validación!$F$5386:$H$5397,3,0)</f>
        <v>#N/A</v>
      </c>
    </row>
    <row r="1287" spans="1:10" x14ac:dyDescent="0.3">
      <c r="A1287" s="5">
        <v>1005685</v>
      </c>
      <c r="B1287" s="4" t="s">
        <v>604</v>
      </c>
      <c r="C1287" s="4" t="s">
        <v>611</v>
      </c>
      <c r="D1287" s="5">
        <v>14</v>
      </c>
      <c r="E1287" s="4" t="s">
        <v>616</v>
      </c>
      <c r="F1287" s="5" t="s">
        <v>607</v>
      </c>
      <c r="G1287" s="4" t="s">
        <v>609</v>
      </c>
      <c r="H1287" s="5" t="s">
        <v>607</v>
      </c>
      <c r="I1287" s="5" t="s">
        <v>607</v>
      </c>
      <c r="J1287" t="e">
        <f>VLOOKUP(A1287,Validación!$F$5386:$H$5397,3,0)</f>
        <v>#N/A</v>
      </c>
    </row>
    <row r="1288" spans="1:10" x14ac:dyDescent="0.3">
      <c r="A1288" s="5">
        <v>1005698</v>
      </c>
      <c r="B1288" s="4" t="s">
        <v>604</v>
      </c>
      <c r="C1288" s="4" t="s">
        <v>611</v>
      </c>
      <c r="D1288" s="5">
        <v>14</v>
      </c>
      <c r="E1288" s="4" t="s">
        <v>616</v>
      </c>
      <c r="F1288" s="5" t="s">
        <v>607</v>
      </c>
      <c r="G1288" s="4" t="s">
        <v>609</v>
      </c>
      <c r="H1288" s="5" t="s">
        <v>607</v>
      </c>
      <c r="I1288" s="5" t="s">
        <v>607</v>
      </c>
      <c r="J1288" t="e">
        <f>VLOOKUP(A1288,Validación!$F$5386:$H$5397,3,0)</f>
        <v>#N/A</v>
      </c>
    </row>
    <row r="1289" spans="1:10" x14ac:dyDescent="0.3">
      <c r="A1289" s="5">
        <v>1005699</v>
      </c>
      <c r="B1289" s="4" t="s">
        <v>604</v>
      </c>
      <c r="C1289" s="4" t="s">
        <v>611</v>
      </c>
      <c r="D1289" s="5">
        <v>14</v>
      </c>
      <c r="E1289" s="4" t="s">
        <v>616</v>
      </c>
      <c r="F1289" s="5" t="s">
        <v>607</v>
      </c>
      <c r="G1289" s="4" t="s">
        <v>609</v>
      </c>
      <c r="H1289" s="5" t="s">
        <v>607</v>
      </c>
      <c r="I1289" s="5" t="s">
        <v>607</v>
      </c>
      <c r="J1289" t="e">
        <f>VLOOKUP(A1289,Validación!$F$5386:$H$5397,3,0)</f>
        <v>#N/A</v>
      </c>
    </row>
    <row r="1290" spans="1:10" x14ac:dyDescent="0.3">
      <c r="A1290" s="5">
        <v>1005723</v>
      </c>
      <c r="B1290" s="4" t="s">
        <v>604</v>
      </c>
      <c r="C1290" s="4" t="s">
        <v>611</v>
      </c>
      <c r="D1290" s="5">
        <v>14</v>
      </c>
      <c r="E1290" s="4" t="s">
        <v>616</v>
      </c>
      <c r="F1290" s="5" t="s">
        <v>607</v>
      </c>
      <c r="G1290" s="4" t="s">
        <v>609</v>
      </c>
      <c r="H1290" s="5" t="s">
        <v>607</v>
      </c>
      <c r="I1290" s="5" t="s">
        <v>607</v>
      </c>
      <c r="J1290" t="e">
        <f>VLOOKUP(A1290,Validación!$F$5386:$H$5397,3,0)</f>
        <v>#N/A</v>
      </c>
    </row>
    <row r="1291" spans="1:10" x14ac:dyDescent="0.3">
      <c r="A1291" s="5">
        <v>1005746</v>
      </c>
      <c r="B1291" s="4" t="s">
        <v>604</v>
      </c>
      <c r="C1291" s="4" t="s">
        <v>611</v>
      </c>
      <c r="D1291" s="5">
        <v>14</v>
      </c>
      <c r="E1291" s="4" t="s">
        <v>616</v>
      </c>
      <c r="F1291" s="5" t="s">
        <v>607</v>
      </c>
      <c r="G1291" s="4" t="s">
        <v>609</v>
      </c>
      <c r="H1291" s="5" t="s">
        <v>607</v>
      </c>
      <c r="I1291" s="5" t="s">
        <v>607</v>
      </c>
      <c r="J1291" t="e">
        <f>VLOOKUP(A1291,Validación!$F$5386:$H$5397,3,0)</f>
        <v>#N/A</v>
      </c>
    </row>
    <row r="1292" spans="1:10" x14ac:dyDescent="0.3">
      <c r="A1292" s="5">
        <v>1006669</v>
      </c>
      <c r="B1292" s="4" t="s">
        <v>604</v>
      </c>
      <c r="C1292" s="4" t="s">
        <v>611</v>
      </c>
      <c r="D1292" s="5">
        <v>14</v>
      </c>
      <c r="E1292" s="4" t="s">
        <v>616</v>
      </c>
      <c r="F1292" s="5" t="s">
        <v>607</v>
      </c>
      <c r="G1292" s="4" t="s">
        <v>609</v>
      </c>
      <c r="H1292" s="5" t="s">
        <v>607</v>
      </c>
      <c r="I1292" s="5" t="s">
        <v>607</v>
      </c>
      <c r="J1292" t="e">
        <f>VLOOKUP(A1292,Validación!$F$5386:$H$5397,3,0)</f>
        <v>#N/A</v>
      </c>
    </row>
    <row r="1293" spans="1:10" x14ac:dyDescent="0.3">
      <c r="A1293" s="5">
        <v>1006670</v>
      </c>
      <c r="B1293" s="4" t="s">
        <v>604</v>
      </c>
      <c r="C1293" s="4" t="s">
        <v>611</v>
      </c>
      <c r="D1293" s="5">
        <v>14</v>
      </c>
      <c r="E1293" s="4" t="s">
        <v>616</v>
      </c>
      <c r="F1293" s="5" t="s">
        <v>607</v>
      </c>
      <c r="G1293" s="4" t="s">
        <v>609</v>
      </c>
      <c r="H1293" s="5" t="s">
        <v>607</v>
      </c>
      <c r="I1293" s="5" t="s">
        <v>607</v>
      </c>
      <c r="J1293" t="e">
        <f>VLOOKUP(A1293,Validación!$F$5386:$H$5397,3,0)</f>
        <v>#N/A</v>
      </c>
    </row>
    <row r="1294" spans="1:10" x14ac:dyDescent="0.3">
      <c r="A1294" s="5">
        <v>1007750</v>
      </c>
      <c r="B1294" s="4" t="s">
        <v>604</v>
      </c>
      <c r="C1294" s="4" t="s">
        <v>611</v>
      </c>
      <c r="D1294" s="5">
        <v>14</v>
      </c>
      <c r="E1294" s="4" t="s">
        <v>616</v>
      </c>
      <c r="F1294" s="5" t="s">
        <v>607</v>
      </c>
      <c r="G1294" s="4" t="s">
        <v>609</v>
      </c>
      <c r="H1294" s="5" t="s">
        <v>607</v>
      </c>
      <c r="I1294" s="5" t="s">
        <v>607</v>
      </c>
      <c r="J1294" t="e">
        <f>VLOOKUP(A1294,Validación!$F$5386:$H$5397,3,0)</f>
        <v>#N/A</v>
      </c>
    </row>
    <row r="1295" spans="1:10" x14ac:dyDescent="0.3">
      <c r="A1295" s="5">
        <v>1007751</v>
      </c>
      <c r="B1295" s="4" t="s">
        <v>604</v>
      </c>
      <c r="C1295" s="4" t="s">
        <v>611</v>
      </c>
      <c r="D1295" s="5">
        <v>14</v>
      </c>
      <c r="E1295" s="4" t="s">
        <v>616</v>
      </c>
      <c r="F1295" s="5" t="s">
        <v>607</v>
      </c>
      <c r="G1295" s="4" t="s">
        <v>609</v>
      </c>
      <c r="H1295" s="5" t="s">
        <v>607</v>
      </c>
      <c r="I1295" s="5" t="s">
        <v>607</v>
      </c>
      <c r="J1295" t="e">
        <f>VLOOKUP(A1295,Validación!$F$5386:$H$5397,3,0)</f>
        <v>#N/A</v>
      </c>
    </row>
    <row r="1296" spans="1:10" x14ac:dyDescent="0.3">
      <c r="A1296" s="5">
        <v>1007752</v>
      </c>
      <c r="B1296" s="4" t="s">
        <v>604</v>
      </c>
      <c r="C1296" s="4" t="s">
        <v>611</v>
      </c>
      <c r="D1296" s="5">
        <v>14</v>
      </c>
      <c r="E1296" s="4" t="s">
        <v>616</v>
      </c>
      <c r="F1296" s="5" t="s">
        <v>607</v>
      </c>
      <c r="G1296" s="4" t="s">
        <v>609</v>
      </c>
      <c r="H1296" s="5" t="s">
        <v>607</v>
      </c>
      <c r="I1296" s="5" t="s">
        <v>607</v>
      </c>
      <c r="J1296" t="e">
        <f>VLOOKUP(A1296,Validación!$F$5386:$H$5397,3,0)</f>
        <v>#N/A</v>
      </c>
    </row>
    <row r="1297" spans="1:10" x14ac:dyDescent="0.3">
      <c r="A1297" s="5">
        <v>1007753</v>
      </c>
      <c r="B1297" s="4" t="s">
        <v>604</v>
      </c>
      <c r="C1297" s="4" t="s">
        <v>611</v>
      </c>
      <c r="D1297" s="5">
        <v>14</v>
      </c>
      <c r="E1297" s="4" t="s">
        <v>616</v>
      </c>
      <c r="F1297" s="5" t="s">
        <v>607</v>
      </c>
      <c r="G1297" s="4" t="s">
        <v>609</v>
      </c>
      <c r="H1297" s="5" t="s">
        <v>607</v>
      </c>
      <c r="I1297" s="5" t="s">
        <v>607</v>
      </c>
      <c r="J1297" t="e">
        <f>VLOOKUP(A1297,Validación!$F$5386:$H$5397,3,0)</f>
        <v>#N/A</v>
      </c>
    </row>
    <row r="1298" spans="1:10" x14ac:dyDescent="0.3">
      <c r="A1298" s="5">
        <v>1007754</v>
      </c>
      <c r="B1298" s="4" t="s">
        <v>604</v>
      </c>
      <c r="C1298" s="4" t="s">
        <v>611</v>
      </c>
      <c r="D1298" s="5">
        <v>14</v>
      </c>
      <c r="E1298" s="4" t="s">
        <v>616</v>
      </c>
      <c r="F1298" s="5" t="s">
        <v>607</v>
      </c>
      <c r="G1298" s="4" t="s">
        <v>609</v>
      </c>
      <c r="H1298" s="5" t="s">
        <v>607</v>
      </c>
      <c r="I1298" s="5" t="s">
        <v>607</v>
      </c>
      <c r="J1298" t="e">
        <f>VLOOKUP(A1298,Validación!$F$5386:$H$5397,3,0)</f>
        <v>#N/A</v>
      </c>
    </row>
    <row r="1299" spans="1:10" x14ac:dyDescent="0.3">
      <c r="A1299" s="5">
        <v>1007755</v>
      </c>
      <c r="B1299" s="4" t="s">
        <v>604</v>
      </c>
      <c r="C1299" s="4" t="s">
        <v>611</v>
      </c>
      <c r="D1299" s="5">
        <v>14</v>
      </c>
      <c r="E1299" s="4" t="s">
        <v>616</v>
      </c>
      <c r="F1299" s="5" t="s">
        <v>607</v>
      </c>
      <c r="G1299" s="4" t="s">
        <v>609</v>
      </c>
      <c r="H1299" s="5" t="s">
        <v>607</v>
      </c>
      <c r="I1299" s="5" t="s">
        <v>607</v>
      </c>
      <c r="J1299" t="e">
        <f>VLOOKUP(A1299,Validación!$F$5386:$H$5397,3,0)</f>
        <v>#N/A</v>
      </c>
    </row>
    <row r="1300" spans="1:10" x14ac:dyDescent="0.3">
      <c r="A1300" s="5">
        <v>1007756</v>
      </c>
      <c r="B1300" s="4" t="s">
        <v>604</v>
      </c>
      <c r="C1300" s="4" t="s">
        <v>611</v>
      </c>
      <c r="D1300" s="5">
        <v>14</v>
      </c>
      <c r="E1300" s="4" t="s">
        <v>616</v>
      </c>
      <c r="F1300" s="5" t="s">
        <v>607</v>
      </c>
      <c r="G1300" s="4" t="s">
        <v>609</v>
      </c>
      <c r="H1300" s="5" t="s">
        <v>607</v>
      </c>
      <c r="I1300" s="5" t="s">
        <v>607</v>
      </c>
      <c r="J1300" t="e">
        <f>VLOOKUP(A1300,Validación!$F$5386:$H$5397,3,0)</f>
        <v>#N/A</v>
      </c>
    </row>
    <row r="1301" spans="1:10" x14ac:dyDescent="0.3">
      <c r="A1301" s="5">
        <v>1007757</v>
      </c>
      <c r="B1301" s="4" t="s">
        <v>604</v>
      </c>
      <c r="C1301" s="4" t="s">
        <v>611</v>
      </c>
      <c r="D1301" s="5">
        <v>14</v>
      </c>
      <c r="E1301" s="4" t="s">
        <v>616</v>
      </c>
      <c r="F1301" s="5" t="s">
        <v>607</v>
      </c>
      <c r="G1301" s="4" t="s">
        <v>609</v>
      </c>
      <c r="H1301" s="5" t="s">
        <v>607</v>
      </c>
      <c r="I1301" s="5" t="s">
        <v>607</v>
      </c>
      <c r="J1301" t="e">
        <f>VLOOKUP(A1301,Validación!$F$5386:$H$5397,3,0)</f>
        <v>#N/A</v>
      </c>
    </row>
    <row r="1302" spans="1:10" x14ac:dyDescent="0.3">
      <c r="A1302" s="5">
        <v>1007758</v>
      </c>
      <c r="B1302" s="4" t="s">
        <v>604</v>
      </c>
      <c r="C1302" s="4" t="s">
        <v>611</v>
      </c>
      <c r="D1302" s="5">
        <v>14</v>
      </c>
      <c r="E1302" s="4" t="s">
        <v>616</v>
      </c>
      <c r="F1302" s="5" t="s">
        <v>607</v>
      </c>
      <c r="G1302" s="4" t="s">
        <v>609</v>
      </c>
      <c r="H1302" s="5" t="s">
        <v>607</v>
      </c>
      <c r="I1302" s="5" t="s">
        <v>607</v>
      </c>
      <c r="J1302" t="e">
        <f>VLOOKUP(A1302,Validación!$F$5386:$H$5397,3,0)</f>
        <v>#N/A</v>
      </c>
    </row>
    <row r="1303" spans="1:10" x14ac:dyDescent="0.3">
      <c r="A1303" s="5">
        <v>1007759</v>
      </c>
      <c r="B1303" s="4" t="s">
        <v>604</v>
      </c>
      <c r="C1303" s="4" t="s">
        <v>611</v>
      </c>
      <c r="D1303" s="5">
        <v>14</v>
      </c>
      <c r="E1303" s="4" t="s">
        <v>616</v>
      </c>
      <c r="F1303" s="5" t="s">
        <v>607</v>
      </c>
      <c r="G1303" s="4" t="s">
        <v>609</v>
      </c>
      <c r="H1303" s="5" t="s">
        <v>607</v>
      </c>
      <c r="I1303" s="5" t="s">
        <v>607</v>
      </c>
      <c r="J1303" t="e">
        <f>VLOOKUP(A1303,Validación!$F$5386:$H$5397,3,0)</f>
        <v>#N/A</v>
      </c>
    </row>
    <row r="1304" spans="1:10" x14ac:dyDescent="0.3">
      <c r="A1304" s="5">
        <v>1007760</v>
      </c>
      <c r="B1304" s="4" t="s">
        <v>604</v>
      </c>
      <c r="C1304" s="4" t="s">
        <v>611</v>
      </c>
      <c r="D1304" s="5">
        <v>14</v>
      </c>
      <c r="E1304" s="4" t="s">
        <v>616</v>
      </c>
      <c r="F1304" s="5" t="s">
        <v>607</v>
      </c>
      <c r="G1304" s="4" t="s">
        <v>609</v>
      </c>
      <c r="H1304" s="5" t="s">
        <v>607</v>
      </c>
      <c r="I1304" s="5" t="s">
        <v>607</v>
      </c>
      <c r="J1304" t="e">
        <f>VLOOKUP(A1304,Validación!$F$5386:$H$5397,3,0)</f>
        <v>#N/A</v>
      </c>
    </row>
    <row r="1305" spans="1:10" x14ac:dyDescent="0.3">
      <c r="A1305" s="5">
        <v>1007761</v>
      </c>
      <c r="B1305" s="4" t="s">
        <v>604</v>
      </c>
      <c r="C1305" s="4" t="s">
        <v>611</v>
      </c>
      <c r="D1305" s="5">
        <v>14</v>
      </c>
      <c r="E1305" s="4" t="s">
        <v>616</v>
      </c>
      <c r="F1305" s="5" t="s">
        <v>607</v>
      </c>
      <c r="G1305" s="4" t="s">
        <v>609</v>
      </c>
      <c r="H1305" s="5" t="s">
        <v>607</v>
      </c>
      <c r="I1305" s="5" t="s">
        <v>607</v>
      </c>
      <c r="J1305" t="e">
        <f>VLOOKUP(A1305,Validación!$F$5386:$H$5397,3,0)</f>
        <v>#N/A</v>
      </c>
    </row>
    <row r="1306" spans="1:10" x14ac:dyDescent="0.3">
      <c r="A1306" s="5">
        <v>1007762</v>
      </c>
      <c r="B1306" s="4" t="s">
        <v>604</v>
      </c>
      <c r="C1306" s="4" t="s">
        <v>611</v>
      </c>
      <c r="D1306" s="5">
        <v>14</v>
      </c>
      <c r="E1306" s="4" t="s">
        <v>616</v>
      </c>
      <c r="F1306" s="5" t="s">
        <v>607</v>
      </c>
      <c r="G1306" s="4" t="s">
        <v>609</v>
      </c>
      <c r="H1306" s="5" t="s">
        <v>607</v>
      </c>
      <c r="I1306" s="5" t="s">
        <v>607</v>
      </c>
      <c r="J1306" t="e">
        <f>VLOOKUP(A1306,Validación!$F$5386:$H$5397,3,0)</f>
        <v>#N/A</v>
      </c>
    </row>
    <row r="1307" spans="1:10" x14ac:dyDescent="0.3">
      <c r="A1307" s="5">
        <v>1007763</v>
      </c>
      <c r="B1307" s="4" t="s">
        <v>604</v>
      </c>
      <c r="C1307" s="4" t="s">
        <v>611</v>
      </c>
      <c r="D1307" s="5">
        <v>14</v>
      </c>
      <c r="E1307" s="4" t="s">
        <v>616</v>
      </c>
      <c r="F1307" s="5" t="s">
        <v>607</v>
      </c>
      <c r="G1307" s="4" t="s">
        <v>609</v>
      </c>
      <c r="H1307" s="5" t="s">
        <v>607</v>
      </c>
      <c r="I1307" s="5" t="s">
        <v>607</v>
      </c>
      <c r="J1307" t="e">
        <f>VLOOKUP(A1307,Validación!$F$5386:$H$5397,3,0)</f>
        <v>#N/A</v>
      </c>
    </row>
    <row r="1308" spans="1:10" x14ac:dyDescent="0.3">
      <c r="A1308" s="5">
        <v>1007764</v>
      </c>
      <c r="B1308" s="4" t="s">
        <v>604</v>
      </c>
      <c r="C1308" s="4" t="s">
        <v>611</v>
      </c>
      <c r="D1308" s="5">
        <v>14</v>
      </c>
      <c r="E1308" s="4" t="s">
        <v>616</v>
      </c>
      <c r="F1308" s="5" t="s">
        <v>607</v>
      </c>
      <c r="G1308" s="4" t="s">
        <v>609</v>
      </c>
      <c r="H1308" s="5" t="s">
        <v>607</v>
      </c>
      <c r="I1308" s="5" t="s">
        <v>607</v>
      </c>
      <c r="J1308" t="e">
        <f>VLOOKUP(A1308,Validación!$F$5386:$H$5397,3,0)</f>
        <v>#N/A</v>
      </c>
    </row>
    <row r="1309" spans="1:10" x14ac:dyDescent="0.3">
      <c r="A1309" s="5">
        <v>1007765</v>
      </c>
      <c r="B1309" s="4" t="s">
        <v>604</v>
      </c>
      <c r="C1309" s="4" t="s">
        <v>611</v>
      </c>
      <c r="D1309" s="5">
        <v>14</v>
      </c>
      <c r="E1309" s="4" t="s">
        <v>616</v>
      </c>
      <c r="F1309" s="5" t="s">
        <v>607</v>
      </c>
      <c r="G1309" s="4" t="s">
        <v>609</v>
      </c>
      <c r="H1309" s="5" t="s">
        <v>607</v>
      </c>
      <c r="I1309" s="5" t="s">
        <v>607</v>
      </c>
      <c r="J1309" t="e">
        <f>VLOOKUP(A1309,Validación!$F$5386:$H$5397,3,0)</f>
        <v>#N/A</v>
      </c>
    </row>
    <row r="1310" spans="1:10" x14ac:dyDescent="0.3">
      <c r="A1310" s="5">
        <v>1007771</v>
      </c>
      <c r="B1310" s="4" t="s">
        <v>604</v>
      </c>
      <c r="C1310" s="4" t="s">
        <v>611</v>
      </c>
      <c r="D1310" s="5">
        <v>14</v>
      </c>
      <c r="E1310" s="4" t="s">
        <v>616</v>
      </c>
      <c r="F1310" s="5" t="s">
        <v>607</v>
      </c>
      <c r="G1310" s="4" t="s">
        <v>609</v>
      </c>
      <c r="H1310" s="5" t="s">
        <v>607</v>
      </c>
      <c r="I1310" s="5" t="s">
        <v>607</v>
      </c>
      <c r="J1310" t="e">
        <f>VLOOKUP(A1310,Validación!$F$5386:$H$5397,3,0)</f>
        <v>#N/A</v>
      </c>
    </row>
    <row r="1311" spans="1:10" x14ac:dyDescent="0.3">
      <c r="A1311" s="5">
        <v>1007844</v>
      </c>
      <c r="B1311" s="4" t="s">
        <v>604</v>
      </c>
      <c r="C1311" s="4" t="s">
        <v>611</v>
      </c>
      <c r="D1311" s="5">
        <v>14</v>
      </c>
      <c r="E1311" s="4" t="s">
        <v>616</v>
      </c>
      <c r="F1311" s="5" t="s">
        <v>607</v>
      </c>
      <c r="G1311" s="4" t="s">
        <v>609</v>
      </c>
      <c r="H1311" s="5" t="s">
        <v>607</v>
      </c>
      <c r="I1311" s="5" t="s">
        <v>607</v>
      </c>
      <c r="J1311" t="e">
        <f>VLOOKUP(A1311,Validación!$F$5386:$H$5397,3,0)</f>
        <v>#N/A</v>
      </c>
    </row>
    <row r="1312" spans="1:10" x14ac:dyDescent="0.3">
      <c r="A1312" s="5">
        <v>1010170</v>
      </c>
      <c r="B1312" s="4" t="s">
        <v>604</v>
      </c>
      <c r="C1312" s="4" t="s">
        <v>611</v>
      </c>
      <c r="D1312" s="5">
        <v>14</v>
      </c>
      <c r="E1312" s="4" t="s">
        <v>616</v>
      </c>
      <c r="F1312" s="5" t="s">
        <v>607</v>
      </c>
      <c r="G1312" s="4" t="s">
        <v>609</v>
      </c>
      <c r="H1312" s="5" t="s">
        <v>607</v>
      </c>
      <c r="I1312" s="5" t="s">
        <v>607</v>
      </c>
      <c r="J1312" t="e">
        <f>VLOOKUP(A1312,Validación!$F$5386:$H$5397,3,0)</f>
        <v>#N/A</v>
      </c>
    </row>
    <row r="1313" spans="1:10" x14ac:dyDescent="0.3">
      <c r="A1313" s="5">
        <v>1010171</v>
      </c>
      <c r="B1313" s="4" t="s">
        <v>604</v>
      </c>
      <c r="C1313" s="4" t="s">
        <v>611</v>
      </c>
      <c r="D1313" s="5">
        <v>14</v>
      </c>
      <c r="E1313" s="4" t="s">
        <v>616</v>
      </c>
      <c r="F1313" s="5" t="s">
        <v>607</v>
      </c>
      <c r="G1313" s="4" t="s">
        <v>609</v>
      </c>
      <c r="H1313" s="5" t="s">
        <v>607</v>
      </c>
      <c r="I1313" s="5" t="s">
        <v>607</v>
      </c>
      <c r="J1313" t="e">
        <f>VLOOKUP(A1313,Validación!$F$5386:$H$5397,3,0)</f>
        <v>#N/A</v>
      </c>
    </row>
    <row r="1314" spans="1:10" x14ac:dyDescent="0.3">
      <c r="A1314" s="5">
        <v>1012188</v>
      </c>
      <c r="B1314" s="4" t="s">
        <v>604</v>
      </c>
      <c r="C1314" s="4" t="s">
        <v>611</v>
      </c>
      <c r="D1314" s="5">
        <v>14</v>
      </c>
      <c r="E1314" s="4" t="s">
        <v>616</v>
      </c>
      <c r="F1314" s="5" t="s">
        <v>607</v>
      </c>
      <c r="G1314" s="4" t="s">
        <v>609</v>
      </c>
      <c r="H1314" s="5" t="s">
        <v>607</v>
      </c>
      <c r="I1314" s="5" t="s">
        <v>607</v>
      </c>
      <c r="J1314" t="e">
        <f>VLOOKUP(A1314,Validación!$F$5386:$H$5397,3,0)</f>
        <v>#N/A</v>
      </c>
    </row>
    <row r="1315" spans="1:10" x14ac:dyDescent="0.3">
      <c r="A1315" s="5">
        <v>1012189</v>
      </c>
      <c r="B1315" s="4" t="s">
        <v>604</v>
      </c>
      <c r="C1315" s="4" t="s">
        <v>611</v>
      </c>
      <c r="D1315" s="5">
        <v>14</v>
      </c>
      <c r="E1315" s="4" t="s">
        <v>616</v>
      </c>
      <c r="F1315" s="5" t="s">
        <v>607</v>
      </c>
      <c r="G1315" s="4" t="s">
        <v>609</v>
      </c>
      <c r="H1315" s="5" t="s">
        <v>607</v>
      </c>
      <c r="I1315" s="5" t="s">
        <v>607</v>
      </c>
      <c r="J1315" t="e">
        <f>VLOOKUP(A1315,Validación!$F$5386:$H$5397,3,0)</f>
        <v>#N/A</v>
      </c>
    </row>
    <row r="1316" spans="1:10" x14ac:dyDescent="0.3">
      <c r="A1316" s="5">
        <v>1012190</v>
      </c>
      <c r="B1316" s="4" t="s">
        <v>604</v>
      </c>
      <c r="C1316" s="4" t="s">
        <v>611</v>
      </c>
      <c r="D1316" s="5">
        <v>14</v>
      </c>
      <c r="E1316" s="4" t="s">
        <v>616</v>
      </c>
      <c r="F1316" s="5" t="s">
        <v>607</v>
      </c>
      <c r="G1316" s="4" t="s">
        <v>609</v>
      </c>
      <c r="H1316" s="5" t="s">
        <v>607</v>
      </c>
      <c r="I1316" s="5" t="s">
        <v>607</v>
      </c>
      <c r="J1316" t="e">
        <f>VLOOKUP(A1316,Validación!$F$5386:$H$5397,3,0)</f>
        <v>#N/A</v>
      </c>
    </row>
    <row r="1317" spans="1:10" x14ac:dyDescent="0.3">
      <c r="A1317" s="5">
        <v>1012191</v>
      </c>
      <c r="B1317" s="4" t="s">
        <v>604</v>
      </c>
      <c r="C1317" s="4" t="s">
        <v>611</v>
      </c>
      <c r="D1317" s="5">
        <v>14</v>
      </c>
      <c r="E1317" s="4" t="s">
        <v>616</v>
      </c>
      <c r="F1317" s="5" t="s">
        <v>607</v>
      </c>
      <c r="G1317" s="4" t="s">
        <v>609</v>
      </c>
      <c r="H1317" s="5" t="s">
        <v>607</v>
      </c>
      <c r="I1317" s="5" t="s">
        <v>607</v>
      </c>
      <c r="J1317" t="e">
        <f>VLOOKUP(A1317,Validación!$F$5386:$H$5397,3,0)</f>
        <v>#N/A</v>
      </c>
    </row>
    <row r="1318" spans="1:10" x14ac:dyDescent="0.3">
      <c r="A1318" s="5">
        <v>1012192</v>
      </c>
      <c r="B1318" s="4" t="s">
        <v>604</v>
      </c>
      <c r="C1318" s="4" t="s">
        <v>611</v>
      </c>
      <c r="D1318" s="5">
        <v>14</v>
      </c>
      <c r="E1318" s="4" t="s">
        <v>616</v>
      </c>
      <c r="F1318" s="5" t="s">
        <v>607</v>
      </c>
      <c r="G1318" s="4" t="s">
        <v>609</v>
      </c>
      <c r="H1318" s="5" t="s">
        <v>607</v>
      </c>
      <c r="I1318" s="5" t="s">
        <v>607</v>
      </c>
      <c r="J1318" t="e">
        <f>VLOOKUP(A1318,Validación!$F$5386:$H$5397,3,0)</f>
        <v>#N/A</v>
      </c>
    </row>
    <row r="1319" spans="1:10" x14ac:dyDescent="0.3">
      <c r="A1319" s="5">
        <v>1013311</v>
      </c>
      <c r="B1319" s="4" t="s">
        <v>604</v>
      </c>
      <c r="C1319" s="4" t="s">
        <v>611</v>
      </c>
      <c r="D1319" s="5">
        <v>14</v>
      </c>
      <c r="E1319" s="4" t="s">
        <v>616</v>
      </c>
      <c r="F1319" s="5" t="s">
        <v>607</v>
      </c>
      <c r="G1319" s="4" t="s">
        <v>609</v>
      </c>
      <c r="H1319" s="5" t="s">
        <v>607</v>
      </c>
      <c r="I1319" s="5" t="s">
        <v>607</v>
      </c>
      <c r="J1319" t="e">
        <f>VLOOKUP(A1319,Validación!$F$5386:$H$5397,3,0)</f>
        <v>#N/A</v>
      </c>
    </row>
    <row r="1320" spans="1:10" x14ac:dyDescent="0.3">
      <c r="A1320" s="5">
        <v>1013552</v>
      </c>
      <c r="B1320" s="4" t="s">
        <v>604</v>
      </c>
      <c r="C1320" s="4" t="s">
        <v>611</v>
      </c>
      <c r="D1320" s="5">
        <v>14</v>
      </c>
      <c r="E1320" s="4" t="s">
        <v>616</v>
      </c>
      <c r="F1320" s="5" t="s">
        <v>607</v>
      </c>
      <c r="G1320" s="4" t="s">
        <v>609</v>
      </c>
      <c r="H1320" s="5" t="s">
        <v>607</v>
      </c>
      <c r="I1320" s="5" t="s">
        <v>607</v>
      </c>
      <c r="J1320" t="e">
        <f>VLOOKUP(A1320,Validación!$F$5386:$H$5397,3,0)</f>
        <v>#N/A</v>
      </c>
    </row>
    <row r="1321" spans="1:10" x14ac:dyDescent="0.3">
      <c r="A1321" s="5">
        <v>1014459</v>
      </c>
      <c r="B1321" s="4" t="s">
        <v>604</v>
      </c>
      <c r="C1321" s="4" t="s">
        <v>611</v>
      </c>
      <c r="D1321" s="5">
        <v>14</v>
      </c>
      <c r="E1321" s="4" t="s">
        <v>616</v>
      </c>
      <c r="F1321" s="5" t="s">
        <v>607</v>
      </c>
      <c r="G1321" s="4" t="s">
        <v>609</v>
      </c>
      <c r="H1321" s="5" t="s">
        <v>607</v>
      </c>
      <c r="I1321" s="5" t="s">
        <v>607</v>
      </c>
      <c r="J1321" t="e">
        <f>VLOOKUP(A1321,Validación!$F$5386:$H$5397,3,0)</f>
        <v>#N/A</v>
      </c>
    </row>
    <row r="1322" spans="1:10" x14ac:dyDescent="0.3">
      <c r="A1322" s="5">
        <v>1000242</v>
      </c>
      <c r="B1322" s="4" t="s">
        <v>604</v>
      </c>
      <c r="C1322" s="4" t="s">
        <v>614</v>
      </c>
      <c r="D1322" s="5">
        <v>14</v>
      </c>
      <c r="E1322" s="4" t="s">
        <v>617</v>
      </c>
      <c r="F1322" s="5" t="s">
        <v>607</v>
      </c>
      <c r="G1322" s="4" t="s">
        <v>608</v>
      </c>
      <c r="H1322" s="5" t="s">
        <v>607</v>
      </c>
      <c r="I1322" s="5" t="s">
        <v>607</v>
      </c>
      <c r="J1322" t="e">
        <f>VLOOKUP(A1322,Validación!$F$5386:$H$5397,3,0)</f>
        <v>#N/A</v>
      </c>
    </row>
    <row r="1323" spans="1:10" x14ac:dyDescent="0.3">
      <c r="A1323" s="5">
        <v>1000250</v>
      </c>
      <c r="B1323" s="4" t="s">
        <v>604</v>
      </c>
      <c r="C1323" s="4" t="s">
        <v>614</v>
      </c>
      <c r="D1323" s="5">
        <v>14</v>
      </c>
      <c r="E1323" s="4" t="s">
        <v>617</v>
      </c>
      <c r="F1323" s="5" t="s">
        <v>607</v>
      </c>
      <c r="G1323" s="4" t="s">
        <v>608</v>
      </c>
      <c r="H1323" s="5" t="s">
        <v>607</v>
      </c>
      <c r="I1323" s="5" t="s">
        <v>607</v>
      </c>
      <c r="J1323" t="e">
        <f>VLOOKUP(A1323,Validación!$F$5386:$H$5397,3,0)</f>
        <v>#N/A</v>
      </c>
    </row>
    <row r="1324" spans="1:10" x14ac:dyDescent="0.3">
      <c r="A1324" s="5">
        <v>1000251</v>
      </c>
      <c r="B1324" s="4" t="s">
        <v>604</v>
      </c>
      <c r="C1324" s="4" t="s">
        <v>614</v>
      </c>
      <c r="D1324" s="5">
        <v>14</v>
      </c>
      <c r="E1324" s="4" t="s">
        <v>617</v>
      </c>
      <c r="F1324" s="5" t="s">
        <v>607</v>
      </c>
      <c r="G1324" s="4" t="s">
        <v>608</v>
      </c>
      <c r="H1324" s="5" t="s">
        <v>607</v>
      </c>
      <c r="I1324" s="5" t="s">
        <v>607</v>
      </c>
      <c r="J1324" t="e">
        <f>VLOOKUP(A1324,Validación!$F$5386:$H$5397,3,0)</f>
        <v>#N/A</v>
      </c>
    </row>
    <row r="1325" spans="1:10" x14ac:dyDescent="0.3">
      <c r="A1325" s="5">
        <v>1000404</v>
      </c>
      <c r="B1325" s="4" t="s">
        <v>604</v>
      </c>
      <c r="C1325" s="4" t="s">
        <v>614</v>
      </c>
      <c r="D1325" s="5">
        <v>14</v>
      </c>
      <c r="E1325" s="4" t="s">
        <v>617</v>
      </c>
      <c r="F1325" s="5" t="s">
        <v>607</v>
      </c>
      <c r="G1325" s="4" t="s">
        <v>608</v>
      </c>
      <c r="H1325" s="5" t="s">
        <v>607</v>
      </c>
      <c r="I1325" s="5" t="s">
        <v>607</v>
      </c>
      <c r="J1325" t="e">
        <f>VLOOKUP(A1325,Validación!$F$5386:$H$5397,3,0)</f>
        <v>#N/A</v>
      </c>
    </row>
    <row r="1326" spans="1:10" x14ac:dyDescent="0.3">
      <c r="A1326" s="5">
        <v>1000405</v>
      </c>
      <c r="B1326" s="4" t="s">
        <v>604</v>
      </c>
      <c r="C1326" s="4" t="s">
        <v>614</v>
      </c>
      <c r="D1326" s="5">
        <v>14</v>
      </c>
      <c r="E1326" s="4" t="s">
        <v>617</v>
      </c>
      <c r="F1326" s="5" t="s">
        <v>607</v>
      </c>
      <c r="G1326" s="4" t="s">
        <v>608</v>
      </c>
      <c r="H1326" s="5" t="s">
        <v>607</v>
      </c>
      <c r="I1326" s="5" t="s">
        <v>607</v>
      </c>
      <c r="J1326" t="e">
        <f>VLOOKUP(A1326,Validación!$F$5386:$H$5397,3,0)</f>
        <v>#N/A</v>
      </c>
    </row>
    <row r="1327" spans="1:10" x14ac:dyDescent="0.3">
      <c r="A1327" s="5">
        <v>1000408</v>
      </c>
      <c r="B1327" s="4" t="s">
        <v>604</v>
      </c>
      <c r="C1327" s="4" t="s">
        <v>614</v>
      </c>
      <c r="D1327" s="5">
        <v>14</v>
      </c>
      <c r="E1327" s="4" t="s">
        <v>617</v>
      </c>
      <c r="F1327" s="5" t="s">
        <v>607</v>
      </c>
      <c r="G1327" s="4" t="s">
        <v>608</v>
      </c>
      <c r="H1327" s="5" t="s">
        <v>607</v>
      </c>
      <c r="I1327" s="5" t="s">
        <v>607</v>
      </c>
      <c r="J1327" t="e">
        <f>VLOOKUP(A1327,Validación!$F$5386:$H$5397,3,0)</f>
        <v>#N/A</v>
      </c>
    </row>
    <row r="1328" spans="1:10" x14ac:dyDescent="0.3">
      <c r="A1328" s="5">
        <v>1000414</v>
      </c>
      <c r="B1328" s="4" t="s">
        <v>604</v>
      </c>
      <c r="C1328" s="4" t="s">
        <v>614</v>
      </c>
      <c r="D1328" s="5">
        <v>14</v>
      </c>
      <c r="E1328" s="4" t="s">
        <v>617</v>
      </c>
      <c r="F1328" s="5" t="s">
        <v>607</v>
      </c>
      <c r="G1328" s="4" t="s">
        <v>608</v>
      </c>
      <c r="H1328" s="5" t="s">
        <v>607</v>
      </c>
      <c r="I1328" s="5" t="s">
        <v>607</v>
      </c>
      <c r="J1328" t="e">
        <f>VLOOKUP(A1328,Validación!$F$5386:$H$5397,3,0)</f>
        <v>#N/A</v>
      </c>
    </row>
    <row r="1329" spans="1:10" x14ac:dyDescent="0.3">
      <c r="A1329" s="5">
        <v>1000415</v>
      </c>
      <c r="B1329" s="4" t="s">
        <v>604</v>
      </c>
      <c r="C1329" s="4" t="s">
        <v>614</v>
      </c>
      <c r="D1329" s="5">
        <v>14</v>
      </c>
      <c r="E1329" s="4" t="s">
        <v>617</v>
      </c>
      <c r="F1329" s="5" t="s">
        <v>607</v>
      </c>
      <c r="G1329" s="4" t="s">
        <v>608</v>
      </c>
      <c r="H1329" s="5" t="s">
        <v>607</v>
      </c>
      <c r="I1329" s="5" t="s">
        <v>607</v>
      </c>
      <c r="J1329" t="e">
        <f>VLOOKUP(A1329,Validación!$F$5386:$H$5397,3,0)</f>
        <v>#N/A</v>
      </c>
    </row>
    <row r="1330" spans="1:10" x14ac:dyDescent="0.3">
      <c r="A1330" s="5">
        <v>1000416</v>
      </c>
      <c r="B1330" s="4" t="s">
        <v>604</v>
      </c>
      <c r="C1330" s="4" t="s">
        <v>614</v>
      </c>
      <c r="D1330" s="5">
        <v>14</v>
      </c>
      <c r="E1330" s="4" t="s">
        <v>617</v>
      </c>
      <c r="F1330" s="5" t="s">
        <v>607</v>
      </c>
      <c r="G1330" s="4" t="s">
        <v>608</v>
      </c>
      <c r="H1330" s="5" t="s">
        <v>607</v>
      </c>
      <c r="I1330" s="5" t="s">
        <v>607</v>
      </c>
      <c r="J1330" t="e">
        <f>VLOOKUP(A1330,Validación!$F$5386:$H$5397,3,0)</f>
        <v>#N/A</v>
      </c>
    </row>
    <row r="1331" spans="1:10" x14ac:dyDescent="0.3">
      <c r="A1331" s="5">
        <v>1000417</v>
      </c>
      <c r="B1331" s="4" t="s">
        <v>604</v>
      </c>
      <c r="C1331" s="4" t="s">
        <v>614</v>
      </c>
      <c r="D1331" s="5">
        <v>14</v>
      </c>
      <c r="E1331" s="4" t="s">
        <v>617</v>
      </c>
      <c r="F1331" s="5" t="s">
        <v>607</v>
      </c>
      <c r="G1331" s="4" t="s">
        <v>608</v>
      </c>
      <c r="H1331" s="5" t="s">
        <v>607</v>
      </c>
      <c r="I1331" s="5" t="s">
        <v>607</v>
      </c>
      <c r="J1331" t="e">
        <f>VLOOKUP(A1331,Validación!$F$5386:$H$5397,3,0)</f>
        <v>#N/A</v>
      </c>
    </row>
    <row r="1332" spans="1:10" x14ac:dyDescent="0.3">
      <c r="A1332" s="5">
        <v>1000420</v>
      </c>
      <c r="B1332" s="4" t="s">
        <v>604</v>
      </c>
      <c r="C1332" s="4" t="s">
        <v>614</v>
      </c>
      <c r="D1332" s="5">
        <v>14</v>
      </c>
      <c r="E1332" s="4" t="s">
        <v>617</v>
      </c>
      <c r="F1332" s="5" t="s">
        <v>607</v>
      </c>
      <c r="G1332" s="4" t="s">
        <v>608</v>
      </c>
      <c r="H1332" s="5" t="s">
        <v>607</v>
      </c>
      <c r="I1332" s="5" t="s">
        <v>607</v>
      </c>
      <c r="J1332" t="e">
        <f>VLOOKUP(A1332,Validación!$F$5386:$H$5397,3,0)</f>
        <v>#N/A</v>
      </c>
    </row>
    <row r="1333" spans="1:10" x14ac:dyDescent="0.3">
      <c r="A1333" s="5">
        <v>1000423</v>
      </c>
      <c r="B1333" s="4" t="s">
        <v>604</v>
      </c>
      <c r="C1333" s="4" t="s">
        <v>614</v>
      </c>
      <c r="D1333" s="5">
        <v>14</v>
      </c>
      <c r="E1333" s="4" t="s">
        <v>617</v>
      </c>
      <c r="F1333" s="5" t="s">
        <v>607</v>
      </c>
      <c r="G1333" s="4" t="s">
        <v>608</v>
      </c>
      <c r="H1333" s="5" t="s">
        <v>607</v>
      </c>
      <c r="I1333" s="5" t="s">
        <v>607</v>
      </c>
      <c r="J1333" t="e">
        <f>VLOOKUP(A1333,Validación!$F$5386:$H$5397,3,0)</f>
        <v>#N/A</v>
      </c>
    </row>
    <row r="1334" spans="1:10" x14ac:dyDescent="0.3">
      <c r="A1334" s="5">
        <v>1000425</v>
      </c>
      <c r="B1334" s="4" t="s">
        <v>604</v>
      </c>
      <c r="C1334" s="4" t="s">
        <v>614</v>
      </c>
      <c r="D1334" s="5">
        <v>14</v>
      </c>
      <c r="E1334" s="4" t="s">
        <v>617</v>
      </c>
      <c r="F1334" s="5" t="s">
        <v>607</v>
      </c>
      <c r="G1334" s="4" t="s">
        <v>608</v>
      </c>
      <c r="H1334" s="5" t="s">
        <v>607</v>
      </c>
      <c r="I1334" s="5" t="s">
        <v>607</v>
      </c>
      <c r="J1334" t="e">
        <f>VLOOKUP(A1334,Validación!$F$5386:$H$5397,3,0)</f>
        <v>#N/A</v>
      </c>
    </row>
    <row r="1335" spans="1:10" x14ac:dyDescent="0.3">
      <c r="A1335" s="5">
        <v>1000427</v>
      </c>
      <c r="B1335" s="4" t="s">
        <v>604</v>
      </c>
      <c r="C1335" s="4" t="s">
        <v>614</v>
      </c>
      <c r="D1335" s="5">
        <v>14</v>
      </c>
      <c r="E1335" s="4" t="s">
        <v>617</v>
      </c>
      <c r="F1335" s="5" t="s">
        <v>607</v>
      </c>
      <c r="G1335" s="4" t="s">
        <v>608</v>
      </c>
      <c r="H1335" s="5" t="s">
        <v>607</v>
      </c>
      <c r="I1335" s="5" t="s">
        <v>607</v>
      </c>
      <c r="J1335" t="e">
        <f>VLOOKUP(A1335,Validación!$F$5386:$H$5397,3,0)</f>
        <v>#N/A</v>
      </c>
    </row>
    <row r="1336" spans="1:10" x14ac:dyDescent="0.3">
      <c r="A1336" s="5">
        <v>1000428</v>
      </c>
      <c r="B1336" s="4" t="s">
        <v>604</v>
      </c>
      <c r="C1336" s="4" t="s">
        <v>614</v>
      </c>
      <c r="D1336" s="5">
        <v>14</v>
      </c>
      <c r="E1336" s="4" t="s">
        <v>617</v>
      </c>
      <c r="F1336" s="5" t="s">
        <v>607</v>
      </c>
      <c r="G1336" s="4" t="s">
        <v>608</v>
      </c>
      <c r="H1336" s="5" t="s">
        <v>607</v>
      </c>
      <c r="I1336" s="5" t="s">
        <v>607</v>
      </c>
      <c r="J1336" t="e">
        <f>VLOOKUP(A1336,Validación!$F$5386:$H$5397,3,0)</f>
        <v>#N/A</v>
      </c>
    </row>
    <row r="1337" spans="1:10" x14ac:dyDescent="0.3">
      <c r="A1337" s="5">
        <v>1000466</v>
      </c>
      <c r="B1337" s="4" t="s">
        <v>604</v>
      </c>
      <c r="C1337" s="4" t="s">
        <v>614</v>
      </c>
      <c r="D1337" s="5">
        <v>14</v>
      </c>
      <c r="E1337" s="4" t="s">
        <v>617</v>
      </c>
      <c r="F1337" s="5" t="s">
        <v>607</v>
      </c>
      <c r="G1337" s="4" t="s">
        <v>608</v>
      </c>
      <c r="H1337" s="5" t="s">
        <v>607</v>
      </c>
      <c r="I1337" s="5" t="s">
        <v>607</v>
      </c>
      <c r="J1337" t="e">
        <f>VLOOKUP(A1337,Validación!$F$5386:$H$5397,3,0)</f>
        <v>#N/A</v>
      </c>
    </row>
    <row r="1338" spans="1:10" x14ac:dyDescent="0.3">
      <c r="A1338" s="5">
        <v>1000467</v>
      </c>
      <c r="B1338" s="4" t="s">
        <v>604</v>
      </c>
      <c r="C1338" s="4" t="s">
        <v>614</v>
      </c>
      <c r="D1338" s="5">
        <v>14</v>
      </c>
      <c r="E1338" s="4" t="s">
        <v>617</v>
      </c>
      <c r="F1338" s="5" t="s">
        <v>607</v>
      </c>
      <c r="G1338" s="4" t="s">
        <v>608</v>
      </c>
      <c r="H1338" s="5" t="s">
        <v>607</v>
      </c>
      <c r="I1338" s="5" t="s">
        <v>607</v>
      </c>
      <c r="J1338" t="e">
        <f>VLOOKUP(A1338,Validación!$F$5386:$H$5397,3,0)</f>
        <v>#N/A</v>
      </c>
    </row>
    <row r="1339" spans="1:10" x14ac:dyDescent="0.3">
      <c r="A1339" s="5">
        <v>1000469</v>
      </c>
      <c r="B1339" s="4" t="s">
        <v>604</v>
      </c>
      <c r="C1339" s="4" t="s">
        <v>614</v>
      </c>
      <c r="D1339" s="5">
        <v>14</v>
      </c>
      <c r="E1339" s="4" t="s">
        <v>617</v>
      </c>
      <c r="F1339" s="5" t="s">
        <v>607</v>
      </c>
      <c r="G1339" s="4" t="s">
        <v>608</v>
      </c>
      <c r="H1339" s="5" t="s">
        <v>607</v>
      </c>
      <c r="I1339" s="5" t="s">
        <v>607</v>
      </c>
      <c r="J1339" t="e">
        <f>VLOOKUP(A1339,Validación!$F$5386:$H$5397,3,0)</f>
        <v>#N/A</v>
      </c>
    </row>
    <row r="1340" spans="1:10" x14ac:dyDescent="0.3">
      <c r="A1340" s="5">
        <v>1000904</v>
      </c>
      <c r="B1340" s="4" t="s">
        <v>604</v>
      </c>
      <c r="C1340" s="4" t="s">
        <v>614</v>
      </c>
      <c r="D1340" s="5">
        <v>14</v>
      </c>
      <c r="E1340" s="4" t="s">
        <v>617</v>
      </c>
      <c r="F1340" s="5" t="s">
        <v>607</v>
      </c>
      <c r="G1340" s="4" t="s">
        <v>608</v>
      </c>
      <c r="H1340" s="5" t="s">
        <v>607</v>
      </c>
      <c r="I1340" s="5" t="s">
        <v>607</v>
      </c>
      <c r="J1340" t="e">
        <f>VLOOKUP(A1340,Validación!$F$5386:$H$5397,3,0)</f>
        <v>#N/A</v>
      </c>
    </row>
    <row r="1341" spans="1:10" x14ac:dyDescent="0.3">
      <c r="A1341" s="5">
        <v>1000905</v>
      </c>
      <c r="B1341" s="4" t="s">
        <v>604</v>
      </c>
      <c r="C1341" s="4" t="s">
        <v>614</v>
      </c>
      <c r="D1341" s="5">
        <v>14</v>
      </c>
      <c r="E1341" s="4" t="s">
        <v>617</v>
      </c>
      <c r="F1341" s="5" t="s">
        <v>607</v>
      </c>
      <c r="G1341" s="4" t="s">
        <v>608</v>
      </c>
      <c r="H1341" s="5" t="s">
        <v>607</v>
      </c>
      <c r="I1341" s="5" t="s">
        <v>607</v>
      </c>
      <c r="J1341" t="e">
        <f>VLOOKUP(A1341,Validación!$F$5386:$H$5397,3,0)</f>
        <v>#N/A</v>
      </c>
    </row>
    <row r="1342" spans="1:10" x14ac:dyDescent="0.3">
      <c r="A1342" s="5">
        <v>1000906</v>
      </c>
      <c r="B1342" s="4" t="s">
        <v>604</v>
      </c>
      <c r="C1342" s="4" t="s">
        <v>614</v>
      </c>
      <c r="D1342" s="5">
        <v>14</v>
      </c>
      <c r="E1342" s="4" t="s">
        <v>617</v>
      </c>
      <c r="F1342" s="5" t="s">
        <v>607</v>
      </c>
      <c r="G1342" s="4" t="s">
        <v>608</v>
      </c>
      <c r="H1342" s="5" t="s">
        <v>607</v>
      </c>
      <c r="I1342" s="5" t="s">
        <v>607</v>
      </c>
      <c r="J1342" t="e">
        <f>VLOOKUP(A1342,Validación!$F$5386:$H$5397,3,0)</f>
        <v>#N/A</v>
      </c>
    </row>
    <row r="1343" spans="1:10" x14ac:dyDescent="0.3">
      <c r="A1343" s="5">
        <v>1001150</v>
      </c>
      <c r="B1343" s="4" t="s">
        <v>604</v>
      </c>
      <c r="C1343" s="4" t="s">
        <v>614</v>
      </c>
      <c r="D1343" s="5">
        <v>14</v>
      </c>
      <c r="E1343" s="4" t="s">
        <v>617</v>
      </c>
      <c r="F1343" s="5" t="s">
        <v>607</v>
      </c>
      <c r="G1343" s="4" t="s">
        <v>608</v>
      </c>
      <c r="H1343" s="5" t="s">
        <v>607</v>
      </c>
      <c r="I1343" s="5" t="s">
        <v>607</v>
      </c>
      <c r="J1343" t="e">
        <f>VLOOKUP(A1343,Validación!$F$5386:$H$5397,3,0)</f>
        <v>#N/A</v>
      </c>
    </row>
    <row r="1344" spans="1:10" x14ac:dyDescent="0.3">
      <c r="A1344" s="5">
        <v>1001151</v>
      </c>
      <c r="B1344" s="4" t="s">
        <v>604</v>
      </c>
      <c r="C1344" s="4" t="s">
        <v>614</v>
      </c>
      <c r="D1344" s="5">
        <v>14</v>
      </c>
      <c r="E1344" s="4" t="s">
        <v>617</v>
      </c>
      <c r="F1344" s="5" t="s">
        <v>607</v>
      </c>
      <c r="G1344" s="4" t="s">
        <v>608</v>
      </c>
      <c r="H1344" s="5" t="s">
        <v>607</v>
      </c>
      <c r="I1344" s="5" t="s">
        <v>607</v>
      </c>
      <c r="J1344" t="e">
        <f>VLOOKUP(A1344,Validación!$F$5386:$H$5397,3,0)</f>
        <v>#N/A</v>
      </c>
    </row>
    <row r="1345" spans="1:10" x14ac:dyDescent="0.3">
      <c r="A1345" s="5">
        <v>1001152</v>
      </c>
      <c r="B1345" s="4" t="s">
        <v>604</v>
      </c>
      <c r="C1345" s="4" t="s">
        <v>614</v>
      </c>
      <c r="D1345" s="5">
        <v>14</v>
      </c>
      <c r="E1345" s="4" t="s">
        <v>617</v>
      </c>
      <c r="F1345" s="5" t="s">
        <v>607</v>
      </c>
      <c r="G1345" s="4" t="s">
        <v>608</v>
      </c>
      <c r="H1345" s="5" t="s">
        <v>607</v>
      </c>
      <c r="I1345" s="5" t="s">
        <v>607</v>
      </c>
      <c r="J1345" t="e">
        <f>VLOOKUP(A1345,Validación!$F$5386:$H$5397,3,0)</f>
        <v>#N/A</v>
      </c>
    </row>
    <row r="1346" spans="1:10" x14ac:dyDescent="0.3">
      <c r="A1346" s="5">
        <v>1001153</v>
      </c>
      <c r="B1346" s="4" t="s">
        <v>604</v>
      </c>
      <c r="C1346" s="4" t="s">
        <v>614</v>
      </c>
      <c r="D1346" s="5">
        <v>14</v>
      </c>
      <c r="E1346" s="4" t="s">
        <v>617</v>
      </c>
      <c r="F1346" s="5" t="s">
        <v>607</v>
      </c>
      <c r="G1346" s="4" t="s">
        <v>608</v>
      </c>
      <c r="H1346" s="5" t="s">
        <v>607</v>
      </c>
      <c r="I1346" s="5" t="s">
        <v>607</v>
      </c>
      <c r="J1346" t="e">
        <f>VLOOKUP(A1346,Validación!$F$5386:$H$5397,3,0)</f>
        <v>#N/A</v>
      </c>
    </row>
    <row r="1347" spans="1:10" x14ac:dyDescent="0.3">
      <c r="A1347" s="5">
        <v>1001154</v>
      </c>
      <c r="B1347" s="4" t="s">
        <v>604</v>
      </c>
      <c r="C1347" s="4" t="s">
        <v>614</v>
      </c>
      <c r="D1347" s="5">
        <v>14</v>
      </c>
      <c r="E1347" s="4" t="s">
        <v>617</v>
      </c>
      <c r="F1347" s="5" t="s">
        <v>607</v>
      </c>
      <c r="G1347" s="4" t="s">
        <v>608</v>
      </c>
      <c r="H1347" s="5" t="s">
        <v>607</v>
      </c>
      <c r="I1347" s="5" t="s">
        <v>607</v>
      </c>
      <c r="J1347" t="e">
        <f>VLOOKUP(A1347,Validación!$F$5386:$H$5397,3,0)</f>
        <v>#N/A</v>
      </c>
    </row>
    <row r="1348" spans="1:10" x14ac:dyDescent="0.3">
      <c r="A1348" s="5">
        <v>1001155</v>
      </c>
      <c r="B1348" s="4" t="s">
        <v>604</v>
      </c>
      <c r="C1348" s="4" t="s">
        <v>614</v>
      </c>
      <c r="D1348" s="5">
        <v>14</v>
      </c>
      <c r="E1348" s="4" t="s">
        <v>617</v>
      </c>
      <c r="F1348" s="5" t="s">
        <v>607</v>
      </c>
      <c r="G1348" s="4" t="s">
        <v>608</v>
      </c>
      <c r="H1348" s="5" t="s">
        <v>607</v>
      </c>
      <c r="I1348" s="5" t="s">
        <v>607</v>
      </c>
      <c r="J1348" t="e">
        <f>VLOOKUP(A1348,Validación!$F$5386:$H$5397,3,0)</f>
        <v>#N/A</v>
      </c>
    </row>
    <row r="1349" spans="1:10" x14ac:dyDescent="0.3">
      <c r="A1349" s="5">
        <v>1001161</v>
      </c>
      <c r="B1349" s="4" t="s">
        <v>604</v>
      </c>
      <c r="C1349" s="4" t="s">
        <v>614</v>
      </c>
      <c r="D1349" s="5">
        <v>14</v>
      </c>
      <c r="E1349" s="4" t="s">
        <v>617</v>
      </c>
      <c r="F1349" s="5" t="s">
        <v>607</v>
      </c>
      <c r="G1349" s="4" t="s">
        <v>608</v>
      </c>
      <c r="H1349" s="5" t="s">
        <v>607</v>
      </c>
      <c r="I1349" s="5" t="s">
        <v>607</v>
      </c>
      <c r="J1349" t="e">
        <f>VLOOKUP(A1349,Validación!$F$5386:$H$5397,3,0)</f>
        <v>#N/A</v>
      </c>
    </row>
    <row r="1350" spans="1:10" x14ac:dyDescent="0.3">
      <c r="A1350" s="5">
        <v>1001965</v>
      </c>
      <c r="B1350" s="4" t="s">
        <v>604</v>
      </c>
      <c r="C1350" s="4" t="s">
        <v>614</v>
      </c>
      <c r="D1350" s="5">
        <v>14</v>
      </c>
      <c r="E1350" s="4" t="s">
        <v>617</v>
      </c>
      <c r="F1350" s="5" t="s">
        <v>607</v>
      </c>
      <c r="G1350" s="4" t="s">
        <v>608</v>
      </c>
      <c r="H1350" s="5" t="s">
        <v>607</v>
      </c>
      <c r="I1350" s="5" t="s">
        <v>607</v>
      </c>
      <c r="J1350" t="e">
        <f>VLOOKUP(A1350,Validación!$F$5386:$H$5397,3,0)</f>
        <v>#N/A</v>
      </c>
    </row>
    <row r="1351" spans="1:10" x14ac:dyDescent="0.3">
      <c r="A1351" s="5">
        <v>1002034</v>
      </c>
      <c r="B1351" s="4" t="s">
        <v>604</v>
      </c>
      <c r="C1351" s="4" t="s">
        <v>614</v>
      </c>
      <c r="D1351" s="5">
        <v>14</v>
      </c>
      <c r="E1351" s="4" t="s">
        <v>617</v>
      </c>
      <c r="F1351" s="5" t="s">
        <v>607</v>
      </c>
      <c r="G1351" s="4" t="s">
        <v>608</v>
      </c>
      <c r="H1351" s="5" t="s">
        <v>607</v>
      </c>
      <c r="I1351" s="5" t="s">
        <v>607</v>
      </c>
      <c r="J1351" t="e">
        <f>VLOOKUP(A1351,Validación!$F$5386:$H$5397,3,0)</f>
        <v>#N/A</v>
      </c>
    </row>
    <row r="1352" spans="1:10" x14ac:dyDescent="0.3">
      <c r="A1352" s="5">
        <v>1002035</v>
      </c>
      <c r="B1352" s="4" t="s">
        <v>604</v>
      </c>
      <c r="C1352" s="4" t="s">
        <v>614</v>
      </c>
      <c r="D1352" s="5">
        <v>14</v>
      </c>
      <c r="E1352" s="4" t="s">
        <v>617</v>
      </c>
      <c r="F1352" s="5" t="s">
        <v>607</v>
      </c>
      <c r="G1352" s="4" t="s">
        <v>608</v>
      </c>
      <c r="H1352" s="5" t="s">
        <v>607</v>
      </c>
      <c r="I1352" s="5" t="s">
        <v>607</v>
      </c>
      <c r="J1352" t="e">
        <f>VLOOKUP(A1352,Validación!$F$5386:$H$5397,3,0)</f>
        <v>#N/A</v>
      </c>
    </row>
    <row r="1353" spans="1:10" x14ac:dyDescent="0.3">
      <c r="A1353" s="5">
        <v>1002609</v>
      </c>
      <c r="B1353" s="4" t="s">
        <v>604</v>
      </c>
      <c r="C1353" s="4" t="s">
        <v>614</v>
      </c>
      <c r="D1353" s="5">
        <v>14</v>
      </c>
      <c r="E1353" s="4" t="s">
        <v>617</v>
      </c>
      <c r="F1353" s="5" t="s">
        <v>607</v>
      </c>
      <c r="G1353" s="4" t="s">
        <v>608</v>
      </c>
      <c r="H1353" s="5" t="s">
        <v>607</v>
      </c>
      <c r="I1353" s="5" t="s">
        <v>607</v>
      </c>
      <c r="J1353" t="e">
        <f>VLOOKUP(A1353,Validación!$F$5386:$H$5397,3,0)</f>
        <v>#N/A</v>
      </c>
    </row>
    <row r="1354" spans="1:10" x14ac:dyDescent="0.3">
      <c r="A1354" s="5">
        <v>1002669</v>
      </c>
      <c r="B1354" s="4" t="s">
        <v>604</v>
      </c>
      <c r="C1354" s="4" t="s">
        <v>614</v>
      </c>
      <c r="D1354" s="5">
        <v>14</v>
      </c>
      <c r="E1354" s="4" t="s">
        <v>617</v>
      </c>
      <c r="F1354" s="5" t="s">
        <v>607</v>
      </c>
      <c r="G1354" s="4" t="s">
        <v>608</v>
      </c>
      <c r="H1354" s="5" t="s">
        <v>607</v>
      </c>
      <c r="I1354" s="5" t="s">
        <v>607</v>
      </c>
      <c r="J1354" t="e">
        <f>VLOOKUP(A1354,Validación!$F$5386:$H$5397,3,0)</f>
        <v>#N/A</v>
      </c>
    </row>
    <row r="1355" spans="1:10" x14ac:dyDescent="0.3">
      <c r="A1355" s="5">
        <v>1002941</v>
      </c>
      <c r="B1355" s="4" t="s">
        <v>604</v>
      </c>
      <c r="C1355" s="4" t="s">
        <v>614</v>
      </c>
      <c r="D1355" s="5">
        <v>14</v>
      </c>
      <c r="E1355" s="4" t="s">
        <v>617</v>
      </c>
      <c r="F1355" s="5" t="s">
        <v>607</v>
      </c>
      <c r="G1355" s="4" t="s">
        <v>608</v>
      </c>
      <c r="H1355" s="5" t="s">
        <v>607</v>
      </c>
      <c r="I1355" s="5" t="s">
        <v>607</v>
      </c>
      <c r="J1355" t="e">
        <f>VLOOKUP(A1355,Validación!$F$5386:$H$5397,3,0)</f>
        <v>#N/A</v>
      </c>
    </row>
    <row r="1356" spans="1:10" x14ac:dyDescent="0.3">
      <c r="A1356" s="5">
        <v>1003442</v>
      </c>
      <c r="B1356" s="4" t="s">
        <v>604</v>
      </c>
      <c r="C1356" s="4" t="s">
        <v>614</v>
      </c>
      <c r="D1356" s="5">
        <v>14</v>
      </c>
      <c r="E1356" s="4" t="s">
        <v>617</v>
      </c>
      <c r="F1356" s="5" t="s">
        <v>607</v>
      </c>
      <c r="G1356" s="4" t="s">
        <v>608</v>
      </c>
      <c r="H1356" s="5" t="s">
        <v>607</v>
      </c>
      <c r="I1356" s="5" t="s">
        <v>607</v>
      </c>
      <c r="J1356" t="e">
        <f>VLOOKUP(A1356,Validación!$F$5386:$H$5397,3,0)</f>
        <v>#N/A</v>
      </c>
    </row>
    <row r="1357" spans="1:10" x14ac:dyDescent="0.3">
      <c r="A1357" s="5">
        <v>1003515</v>
      </c>
      <c r="B1357" s="4" t="s">
        <v>604</v>
      </c>
      <c r="C1357" s="4" t="s">
        <v>614</v>
      </c>
      <c r="D1357" s="5">
        <v>14</v>
      </c>
      <c r="E1357" s="4" t="s">
        <v>617</v>
      </c>
      <c r="F1357" s="5" t="s">
        <v>607</v>
      </c>
      <c r="G1357" s="4" t="s">
        <v>608</v>
      </c>
      <c r="H1357" s="5" t="s">
        <v>607</v>
      </c>
      <c r="I1357" s="5" t="s">
        <v>607</v>
      </c>
      <c r="J1357" t="e">
        <f>VLOOKUP(A1357,Validación!$F$5386:$H$5397,3,0)</f>
        <v>#N/A</v>
      </c>
    </row>
    <row r="1358" spans="1:10" x14ac:dyDescent="0.3">
      <c r="A1358" s="5">
        <v>1003517</v>
      </c>
      <c r="B1358" s="4" t="s">
        <v>604</v>
      </c>
      <c r="C1358" s="4" t="s">
        <v>614</v>
      </c>
      <c r="D1358" s="5">
        <v>14</v>
      </c>
      <c r="E1358" s="4" t="s">
        <v>617</v>
      </c>
      <c r="F1358" s="5" t="s">
        <v>607</v>
      </c>
      <c r="G1358" s="4" t="s">
        <v>608</v>
      </c>
      <c r="H1358" s="5" t="s">
        <v>607</v>
      </c>
      <c r="I1358" s="5" t="s">
        <v>607</v>
      </c>
      <c r="J1358" t="e">
        <f>VLOOKUP(A1358,Validación!$F$5386:$H$5397,3,0)</f>
        <v>#N/A</v>
      </c>
    </row>
    <row r="1359" spans="1:10" x14ac:dyDescent="0.3">
      <c r="A1359" s="5">
        <v>1003519</v>
      </c>
      <c r="B1359" s="4" t="s">
        <v>604</v>
      </c>
      <c r="C1359" s="4" t="s">
        <v>614</v>
      </c>
      <c r="D1359" s="5">
        <v>14</v>
      </c>
      <c r="E1359" s="4" t="s">
        <v>617</v>
      </c>
      <c r="F1359" s="5" t="s">
        <v>607</v>
      </c>
      <c r="G1359" s="4" t="s">
        <v>608</v>
      </c>
      <c r="H1359" s="5" t="s">
        <v>607</v>
      </c>
      <c r="I1359" s="5" t="s">
        <v>607</v>
      </c>
      <c r="J1359" t="e">
        <f>VLOOKUP(A1359,Validación!$F$5386:$H$5397,3,0)</f>
        <v>#N/A</v>
      </c>
    </row>
    <row r="1360" spans="1:10" x14ac:dyDescent="0.3">
      <c r="A1360" s="5">
        <v>1003522</v>
      </c>
      <c r="B1360" s="4" t="s">
        <v>604</v>
      </c>
      <c r="C1360" s="4" t="s">
        <v>614</v>
      </c>
      <c r="D1360" s="5">
        <v>14</v>
      </c>
      <c r="E1360" s="4" t="s">
        <v>617</v>
      </c>
      <c r="F1360" s="5" t="s">
        <v>607</v>
      </c>
      <c r="G1360" s="4" t="s">
        <v>608</v>
      </c>
      <c r="H1360" s="5" t="s">
        <v>607</v>
      </c>
      <c r="I1360" s="5" t="s">
        <v>607</v>
      </c>
      <c r="J1360" t="e">
        <f>VLOOKUP(A1360,Validación!$F$5386:$H$5397,3,0)</f>
        <v>#N/A</v>
      </c>
    </row>
    <row r="1361" spans="1:10" x14ac:dyDescent="0.3">
      <c r="A1361" s="5">
        <v>1003523</v>
      </c>
      <c r="B1361" s="4" t="s">
        <v>604</v>
      </c>
      <c r="C1361" s="4" t="s">
        <v>614</v>
      </c>
      <c r="D1361" s="5">
        <v>14</v>
      </c>
      <c r="E1361" s="4" t="s">
        <v>617</v>
      </c>
      <c r="F1361" s="5" t="s">
        <v>607</v>
      </c>
      <c r="G1361" s="4" t="s">
        <v>608</v>
      </c>
      <c r="H1361" s="5" t="s">
        <v>607</v>
      </c>
      <c r="I1361" s="5" t="s">
        <v>607</v>
      </c>
      <c r="J1361" t="e">
        <f>VLOOKUP(A1361,Validación!$F$5386:$H$5397,3,0)</f>
        <v>#N/A</v>
      </c>
    </row>
    <row r="1362" spans="1:10" x14ac:dyDescent="0.3">
      <c r="A1362" s="5">
        <v>1003524</v>
      </c>
      <c r="B1362" s="4" t="s">
        <v>604</v>
      </c>
      <c r="C1362" s="4" t="s">
        <v>614</v>
      </c>
      <c r="D1362" s="5">
        <v>14</v>
      </c>
      <c r="E1362" s="4" t="s">
        <v>617</v>
      </c>
      <c r="F1362" s="5" t="s">
        <v>607</v>
      </c>
      <c r="G1362" s="4" t="s">
        <v>608</v>
      </c>
      <c r="H1362" s="5" t="s">
        <v>607</v>
      </c>
      <c r="I1362" s="5" t="s">
        <v>607</v>
      </c>
      <c r="J1362" t="e">
        <f>VLOOKUP(A1362,Validación!$F$5386:$H$5397,3,0)</f>
        <v>#N/A</v>
      </c>
    </row>
    <row r="1363" spans="1:10" x14ac:dyDescent="0.3">
      <c r="A1363" s="5">
        <v>1003984</v>
      </c>
      <c r="B1363" s="4" t="s">
        <v>604</v>
      </c>
      <c r="C1363" s="4" t="s">
        <v>614</v>
      </c>
      <c r="D1363" s="5">
        <v>14</v>
      </c>
      <c r="E1363" s="4" t="s">
        <v>617</v>
      </c>
      <c r="F1363" s="5" t="s">
        <v>607</v>
      </c>
      <c r="G1363" s="4" t="s">
        <v>608</v>
      </c>
      <c r="H1363" s="5" t="s">
        <v>607</v>
      </c>
      <c r="I1363" s="5" t="s">
        <v>607</v>
      </c>
      <c r="J1363" t="e">
        <f>VLOOKUP(A1363,Validación!$F$5386:$H$5397,3,0)</f>
        <v>#N/A</v>
      </c>
    </row>
    <row r="1364" spans="1:10" x14ac:dyDescent="0.3">
      <c r="A1364" s="5">
        <v>1004006</v>
      </c>
      <c r="B1364" s="4" t="s">
        <v>604</v>
      </c>
      <c r="C1364" s="4" t="s">
        <v>614</v>
      </c>
      <c r="D1364" s="5">
        <v>14</v>
      </c>
      <c r="E1364" s="4" t="s">
        <v>617</v>
      </c>
      <c r="F1364" s="5" t="s">
        <v>607</v>
      </c>
      <c r="G1364" s="4" t="s">
        <v>608</v>
      </c>
      <c r="H1364" s="5" t="s">
        <v>607</v>
      </c>
      <c r="I1364" s="5" t="s">
        <v>607</v>
      </c>
      <c r="J1364" t="e">
        <f>VLOOKUP(A1364,Validación!$F$5386:$H$5397,3,0)</f>
        <v>#N/A</v>
      </c>
    </row>
    <row r="1365" spans="1:10" x14ac:dyDescent="0.3">
      <c r="A1365" s="5">
        <v>1004043</v>
      </c>
      <c r="B1365" s="4" t="s">
        <v>604</v>
      </c>
      <c r="C1365" s="4" t="s">
        <v>614</v>
      </c>
      <c r="D1365" s="5">
        <v>14</v>
      </c>
      <c r="E1365" s="4" t="s">
        <v>617</v>
      </c>
      <c r="F1365" s="5" t="s">
        <v>607</v>
      </c>
      <c r="G1365" s="4" t="s">
        <v>608</v>
      </c>
      <c r="H1365" s="5" t="s">
        <v>607</v>
      </c>
      <c r="I1365" s="5" t="s">
        <v>607</v>
      </c>
      <c r="J1365" t="e">
        <f>VLOOKUP(A1365,Validación!$F$5386:$H$5397,3,0)</f>
        <v>#N/A</v>
      </c>
    </row>
    <row r="1366" spans="1:10" x14ac:dyDescent="0.3">
      <c r="A1366" s="5">
        <v>1004242</v>
      </c>
      <c r="B1366" s="4" t="s">
        <v>604</v>
      </c>
      <c r="C1366" s="4" t="s">
        <v>614</v>
      </c>
      <c r="D1366" s="5">
        <v>14</v>
      </c>
      <c r="E1366" s="4" t="s">
        <v>617</v>
      </c>
      <c r="F1366" s="5" t="s">
        <v>607</v>
      </c>
      <c r="G1366" s="4" t="s">
        <v>608</v>
      </c>
      <c r="H1366" s="5" t="s">
        <v>607</v>
      </c>
      <c r="I1366" s="5" t="s">
        <v>607</v>
      </c>
      <c r="J1366" t="e">
        <f>VLOOKUP(A1366,Validación!$F$5386:$H$5397,3,0)</f>
        <v>#N/A</v>
      </c>
    </row>
    <row r="1367" spans="1:10" x14ac:dyDescent="0.3">
      <c r="A1367" s="5">
        <v>1005068</v>
      </c>
      <c r="B1367" s="4" t="s">
        <v>604</v>
      </c>
      <c r="C1367" s="4" t="s">
        <v>614</v>
      </c>
      <c r="D1367" s="5">
        <v>14</v>
      </c>
      <c r="E1367" s="4" t="s">
        <v>617</v>
      </c>
      <c r="F1367" s="5" t="s">
        <v>607</v>
      </c>
      <c r="G1367" s="4" t="s">
        <v>608</v>
      </c>
      <c r="H1367" s="5" t="s">
        <v>607</v>
      </c>
      <c r="I1367" s="5" t="s">
        <v>607</v>
      </c>
      <c r="J1367" t="e">
        <f>VLOOKUP(A1367,Validación!$F$5386:$H$5397,3,0)</f>
        <v>#N/A</v>
      </c>
    </row>
    <row r="1368" spans="1:10" x14ac:dyDescent="0.3">
      <c r="A1368" s="5">
        <v>1005110</v>
      </c>
      <c r="B1368" s="4" t="s">
        <v>604</v>
      </c>
      <c r="C1368" s="4" t="s">
        <v>614</v>
      </c>
      <c r="D1368" s="5">
        <v>14</v>
      </c>
      <c r="E1368" s="4" t="s">
        <v>617</v>
      </c>
      <c r="F1368" s="5" t="s">
        <v>607</v>
      </c>
      <c r="G1368" s="4" t="s">
        <v>608</v>
      </c>
      <c r="H1368" s="5" t="s">
        <v>607</v>
      </c>
      <c r="I1368" s="5" t="s">
        <v>607</v>
      </c>
      <c r="J1368" t="e">
        <f>VLOOKUP(A1368,Validación!$F$5386:$H$5397,3,0)</f>
        <v>#N/A</v>
      </c>
    </row>
    <row r="1369" spans="1:10" x14ac:dyDescent="0.3">
      <c r="A1369" s="5">
        <v>1005469</v>
      </c>
      <c r="B1369" s="4" t="s">
        <v>604</v>
      </c>
      <c r="C1369" s="4" t="s">
        <v>614</v>
      </c>
      <c r="D1369" s="5">
        <v>14</v>
      </c>
      <c r="E1369" s="4" t="s">
        <v>617</v>
      </c>
      <c r="F1369" s="5" t="s">
        <v>607</v>
      </c>
      <c r="G1369" s="4" t="s">
        <v>608</v>
      </c>
      <c r="H1369" s="5" t="s">
        <v>607</v>
      </c>
      <c r="I1369" s="5" t="s">
        <v>607</v>
      </c>
      <c r="J1369" t="e">
        <f>VLOOKUP(A1369,Validación!$F$5386:$H$5397,3,0)</f>
        <v>#N/A</v>
      </c>
    </row>
    <row r="1370" spans="1:10" x14ac:dyDescent="0.3">
      <c r="A1370" s="5">
        <v>1005972</v>
      </c>
      <c r="B1370" s="4" t="s">
        <v>604</v>
      </c>
      <c r="C1370" s="4" t="s">
        <v>614</v>
      </c>
      <c r="D1370" s="5">
        <v>14</v>
      </c>
      <c r="E1370" s="4" t="s">
        <v>617</v>
      </c>
      <c r="F1370" s="5" t="s">
        <v>607</v>
      </c>
      <c r="G1370" s="4" t="s">
        <v>608</v>
      </c>
      <c r="H1370" s="5" t="s">
        <v>607</v>
      </c>
      <c r="I1370" s="5" t="s">
        <v>607</v>
      </c>
      <c r="J1370" t="e">
        <f>VLOOKUP(A1370,Validación!$F$5386:$H$5397,3,0)</f>
        <v>#N/A</v>
      </c>
    </row>
    <row r="1371" spans="1:10" x14ac:dyDescent="0.3">
      <c r="A1371" s="5">
        <v>1006001</v>
      </c>
      <c r="B1371" s="4" t="s">
        <v>604</v>
      </c>
      <c r="C1371" s="4" t="s">
        <v>614</v>
      </c>
      <c r="D1371" s="5">
        <v>14</v>
      </c>
      <c r="E1371" s="4" t="s">
        <v>617</v>
      </c>
      <c r="F1371" s="5" t="s">
        <v>607</v>
      </c>
      <c r="G1371" s="4" t="s">
        <v>608</v>
      </c>
      <c r="H1371" s="5" t="s">
        <v>607</v>
      </c>
      <c r="I1371" s="5" t="s">
        <v>607</v>
      </c>
      <c r="J1371" t="e">
        <f>VLOOKUP(A1371,Validación!$F$5386:$H$5397,3,0)</f>
        <v>#N/A</v>
      </c>
    </row>
    <row r="1372" spans="1:10" x14ac:dyDescent="0.3">
      <c r="A1372" s="5">
        <v>1006077</v>
      </c>
      <c r="B1372" s="4" t="s">
        <v>604</v>
      </c>
      <c r="C1372" s="4" t="s">
        <v>614</v>
      </c>
      <c r="D1372" s="5">
        <v>14</v>
      </c>
      <c r="E1372" s="4" t="s">
        <v>617</v>
      </c>
      <c r="F1372" s="5" t="s">
        <v>607</v>
      </c>
      <c r="G1372" s="4" t="s">
        <v>608</v>
      </c>
      <c r="H1372" s="5" t="s">
        <v>607</v>
      </c>
      <c r="I1372" s="5" t="s">
        <v>607</v>
      </c>
      <c r="J1372" t="e">
        <f>VLOOKUP(A1372,Validación!$F$5386:$H$5397,3,0)</f>
        <v>#N/A</v>
      </c>
    </row>
    <row r="1373" spans="1:10" x14ac:dyDescent="0.3">
      <c r="A1373" s="5">
        <v>1006078</v>
      </c>
      <c r="B1373" s="4" t="s">
        <v>604</v>
      </c>
      <c r="C1373" s="4" t="s">
        <v>614</v>
      </c>
      <c r="D1373" s="5">
        <v>14</v>
      </c>
      <c r="E1373" s="4" t="s">
        <v>617</v>
      </c>
      <c r="F1373" s="5" t="s">
        <v>607</v>
      </c>
      <c r="G1373" s="4" t="s">
        <v>608</v>
      </c>
      <c r="H1373" s="5" t="s">
        <v>607</v>
      </c>
      <c r="I1373" s="5" t="s">
        <v>607</v>
      </c>
      <c r="J1373" t="e">
        <f>VLOOKUP(A1373,Validación!$F$5386:$H$5397,3,0)</f>
        <v>#N/A</v>
      </c>
    </row>
    <row r="1374" spans="1:10" x14ac:dyDescent="0.3">
      <c r="A1374" s="5">
        <v>1006239</v>
      </c>
      <c r="B1374" s="4" t="s">
        <v>604</v>
      </c>
      <c r="C1374" s="4" t="s">
        <v>614</v>
      </c>
      <c r="D1374" s="5">
        <v>14</v>
      </c>
      <c r="E1374" s="4" t="s">
        <v>617</v>
      </c>
      <c r="F1374" s="5" t="s">
        <v>607</v>
      </c>
      <c r="G1374" s="4" t="s">
        <v>608</v>
      </c>
      <c r="H1374" s="5" t="s">
        <v>607</v>
      </c>
      <c r="I1374" s="5" t="s">
        <v>607</v>
      </c>
      <c r="J1374" t="e">
        <f>VLOOKUP(A1374,Validación!$F$5386:$H$5397,3,0)</f>
        <v>#N/A</v>
      </c>
    </row>
    <row r="1375" spans="1:10" x14ac:dyDescent="0.3">
      <c r="A1375" s="5">
        <v>1006297</v>
      </c>
      <c r="B1375" s="4" t="s">
        <v>604</v>
      </c>
      <c r="C1375" s="4" t="s">
        <v>614</v>
      </c>
      <c r="D1375" s="5">
        <v>14</v>
      </c>
      <c r="E1375" s="4" t="s">
        <v>617</v>
      </c>
      <c r="F1375" s="5" t="s">
        <v>607</v>
      </c>
      <c r="G1375" s="4" t="s">
        <v>608</v>
      </c>
      <c r="H1375" s="5" t="s">
        <v>607</v>
      </c>
      <c r="I1375" s="5" t="s">
        <v>607</v>
      </c>
      <c r="J1375" t="e">
        <f>VLOOKUP(A1375,Validación!$F$5386:$H$5397,3,0)</f>
        <v>#N/A</v>
      </c>
    </row>
    <row r="1376" spans="1:10" x14ac:dyDescent="0.3">
      <c r="A1376" s="5">
        <v>1006551</v>
      </c>
      <c r="B1376" s="4" t="s">
        <v>604</v>
      </c>
      <c r="C1376" s="4" t="s">
        <v>614</v>
      </c>
      <c r="D1376" s="5">
        <v>14</v>
      </c>
      <c r="E1376" s="4" t="s">
        <v>617</v>
      </c>
      <c r="F1376" s="5" t="s">
        <v>607</v>
      </c>
      <c r="G1376" s="4" t="s">
        <v>608</v>
      </c>
      <c r="H1376" s="5" t="s">
        <v>607</v>
      </c>
      <c r="I1376" s="5" t="s">
        <v>607</v>
      </c>
      <c r="J1376" t="e">
        <f>VLOOKUP(A1376,Validación!$F$5386:$H$5397,3,0)</f>
        <v>#N/A</v>
      </c>
    </row>
    <row r="1377" spans="1:10" x14ac:dyDescent="0.3">
      <c r="A1377" s="5">
        <v>1006554</v>
      </c>
      <c r="B1377" s="4" t="s">
        <v>604</v>
      </c>
      <c r="C1377" s="4" t="s">
        <v>614</v>
      </c>
      <c r="D1377" s="5">
        <v>14</v>
      </c>
      <c r="E1377" s="4" t="s">
        <v>617</v>
      </c>
      <c r="F1377" s="5" t="s">
        <v>607</v>
      </c>
      <c r="G1377" s="4" t="s">
        <v>608</v>
      </c>
      <c r="H1377" s="5" t="s">
        <v>607</v>
      </c>
      <c r="I1377" s="5" t="s">
        <v>607</v>
      </c>
      <c r="J1377" t="e">
        <f>VLOOKUP(A1377,Validación!$F$5386:$H$5397,3,0)</f>
        <v>#N/A</v>
      </c>
    </row>
    <row r="1378" spans="1:10" x14ac:dyDescent="0.3">
      <c r="A1378" s="5">
        <v>1006779</v>
      </c>
      <c r="B1378" s="4" t="s">
        <v>604</v>
      </c>
      <c r="C1378" s="4" t="s">
        <v>614</v>
      </c>
      <c r="D1378" s="5">
        <v>14</v>
      </c>
      <c r="E1378" s="4" t="s">
        <v>617</v>
      </c>
      <c r="F1378" s="5" t="s">
        <v>607</v>
      </c>
      <c r="G1378" s="4" t="s">
        <v>608</v>
      </c>
      <c r="H1378" s="5" t="s">
        <v>607</v>
      </c>
      <c r="I1378" s="5" t="s">
        <v>607</v>
      </c>
      <c r="J1378" t="e">
        <f>VLOOKUP(A1378,Validación!$F$5386:$H$5397,3,0)</f>
        <v>#N/A</v>
      </c>
    </row>
    <row r="1379" spans="1:10" x14ac:dyDescent="0.3">
      <c r="A1379" s="5">
        <v>1006819</v>
      </c>
      <c r="B1379" s="4" t="s">
        <v>604</v>
      </c>
      <c r="C1379" s="4" t="s">
        <v>614</v>
      </c>
      <c r="D1379" s="5">
        <v>14</v>
      </c>
      <c r="E1379" s="4" t="s">
        <v>617</v>
      </c>
      <c r="F1379" s="5" t="s">
        <v>607</v>
      </c>
      <c r="G1379" s="4" t="s">
        <v>608</v>
      </c>
      <c r="H1379" s="5" t="s">
        <v>607</v>
      </c>
      <c r="I1379" s="5" t="s">
        <v>607</v>
      </c>
      <c r="J1379" t="e">
        <f>VLOOKUP(A1379,Validación!$F$5386:$H$5397,3,0)</f>
        <v>#N/A</v>
      </c>
    </row>
    <row r="1380" spans="1:10" x14ac:dyDescent="0.3">
      <c r="A1380" s="5">
        <v>1006820</v>
      </c>
      <c r="B1380" s="4" t="s">
        <v>604</v>
      </c>
      <c r="C1380" s="4" t="s">
        <v>614</v>
      </c>
      <c r="D1380" s="5">
        <v>14</v>
      </c>
      <c r="E1380" s="4" t="s">
        <v>617</v>
      </c>
      <c r="F1380" s="5" t="s">
        <v>607</v>
      </c>
      <c r="G1380" s="4" t="s">
        <v>608</v>
      </c>
      <c r="H1380" s="5" t="s">
        <v>607</v>
      </c>
      <c r="I1380" s="5" t="s">
        <v>607</v>
      </c>
      <c r="J1380" t="e">
        <f>VLOOKUP(A1380,Validación!$F$5386:$H$5397,3,0)</f>
        <v>#N/A</v>
      </c>
    </row>
    <row r="1381" spans="1:10" x14ac:dyDescent="0.3">
      <c r="A1381" s="5">
        <v>1007135</v>
      </c>
      <c r="B1381" s="4" t="s">
        <v>604</v>
      </c>
      <c r="C1381" s="4" t="s">
        <v>614</v>
      </c>
      <c r="D1381" s="5">
        <v>14</v>
      </c>
      <c r="E1381" s="4" t="s">
        <v>617</v>
      </c>
      <c r="F1381" s="5" t="s">
        <v>607</v>
      </c>
      <c r="G1381" s="4" t="s">
        <v>608</v>
      </c>
      <c r="H1381" s="5" t="s">
        <v>607</v>
      </c>
      <c r="I1381" s="5" t="s">
        <v>607</v>
      </c>
      <c r="J1381" t="e">
        <f>VLOOKUP(A1381,Validación!$F$5386:$H$5397,3,0)</f>
        <v>#N/A</v>
      </c>
    </row>
    <row r="1382" spans="1:10" x14ac:dyDescent="0.3">
      <c r="A1382" s="5">
        <v>1007136</v>
      </c>
      <c r="B1382" s="4" t="s">
        <v>604</v>
      </c>
      <c r="C1382" s="4" t="s">
        <v>614</v>
      </c>
      <c r="D1382" s="5">
        <v>14</v>
      </c>
      <c r="E1382" s="4" t="s">
        <v>617</v>
      </c>
      <c r="F1382" s="5" t="s">
        <v>607</v>
      </c>
      <c r="G1382" s="4" t="s">
        <v>608</v>
      </c>
      <c r="H1382" s="5" t="s">
        <v>607</v>
      </c>
      <c r="I1382" s="5" t="s">
        <v>607</v>
      </c>
      <c r="J1382" t="e">
        <f>VLOOKUP(A1382,Validación!$F$5386:$H$5397,3,0)</f>
        <v>#N/A</v>
      </c>
    </row>
    <row r="1383" spans="1:10" x14ac:dyDescent="0.3">
      <c r="A1383" s="5">
        <v>1007137</v>
      </c>
      <c r="B1383" s="4" t="s">
        <v>604</v>
      </c>
      <c r="C1383" s="4" t="s">
        <v>614</v>
      </c>
      <c r="D1383" s="5">
        <v>14</v>
      </c>
      <c r="E1383" s="4" t="s">
        <v>617</v>
      </c>
      <c r="F1383" s="5" t="s">
        <v>607</v>
      </c>
      <c r="G1383" s="4" t="s">
        <v>608</v>
      </c>
      <c r="H1383" s="5" t="s">
        <v>607</v>
      </c>
      <c r="I1383" s="5" t="s">
        <v>607</v>
      </c>
      <c r="J1383" t="e">
        <f>VLOOKUP(A1383,Validación!$F$5386:$H$5397,3,0)</f>
        <v>#N/A</v>
      </c>
    </row>
    <row r="1384" spans="1:10" x14ac:dyDescent="0.3">
      <c r="A1384" s="5">
        <v>1007662</v>
      </c>
      <c r="B1384" s="4" t="s">
        <v>604</v>
      </c>
      <c r="C1384" s="4" t="s">
        <v>614</v>
      </c>
      <c r="D1384" s="5">
        <v>14</v>
      </c>
      <c r="E1384" s="4" t="s">
        <v>617</v>
      </c>
      <c r="F1384" s="5" t="s">
        <v>607</v>
      </c>
      <c r="G1384" s="4" t="s">
        <v>608</v>
      </c>
      <c r="H1384" s="5" t="s">
        <v>607</v>
      </c>
      <c r="I1384" s="5" t="s">
        <v>607</v>
      </c>
      <c r="J1384" t="e">
        <f>VLOOKUP(A1384,Validación!$F$5386:$H$5397,3,0)</f>
        <v>#N/A</v>
      </c>
    </row>
    <row r="1385" spans="1:10" x14ac:dyDescent="0.3">
      <c r="A1385" s="5">
        <v>1010761</v>
      </c>
      <c r="B1385" s="4" t="s">
        <v>604</v>
      </c>
      <c r="C1385" s="4" t="s">
        <v>614</v>
      </c>
      <c r="D1385" s="5">
        <v>14</v>
      </c>
      <c r="E1385" s="4" t="s">
        <v>617</v>
      </c>
      <c r="F1385" s="5" t="s">
        <v>607</v>
      </c>
      <c r="G1385" s="4" t="s">
        <v>608</v>
      </c>
      <c r="H1385" s="5" t="s">
        <v>607</v>
      </c>
      <c r="I1385" s="5" t="s">
        <v>607</v>
      </c>
      <c r="J1385" t="e">
        <f>VLOOKUP(A1385,Validación!$F$5386:$H$5397,3,0)</f>
        <v>#N/A</v>
      </c>
    </row>
    <row r="1386" spans="1:10" x14ac:dyDescent="0.3">
      <c r="A1386" s="5">
        <v>1011551</v>
      </c>
      <c r="B1386" s="4" t="s">
        <v>604</v>
      </c>
      <c r="C1386" s="4" t="s">
        <v>614</v>
      </c>
      <c r="D1386" s="5">
        <v>14</v>
      </c>
      <c r="E1386" s="4" t="s">
        <v>617</v>
      </c>
      <c r="F1386" s="5" t="s">
        <v>607</v>
      </c>
      <c r="G1386" s="4" t="s">
        <v>608</v>
      </c>
      <c r="H1386" s="5" t="s">
        <v>607</v>
      </c>
      <c r="I1386" s="5" t="s">
        <v>607</v>
      </c>
      <c r="J1386" t="e">
        <f>VLOOKUP(A1386,Validación!$F$5386:$H$5397,3,0)</f>
        <v>#N/A</v>
      </c>
    </row>
    <row r="1387" spans="1:10" x14ac:dyDescent="0.3">
      <c r="A1387" s="5">
        <v>1011556</v>
      </c>
      <c r="B1387" s="4" t="s">
        <v>604</v>
      </c>
      <c r="C1387" s="4" t="s">
        <v>614</v>
      </c>
      <c r="D1387" s="5">
        <v>14</v>
      </c>
      <c r="E1387" s="4" t="s">
        <v>617</v>
      </c>
      <c r="F1387" s="5" t="s">
        <v>607</v>
      </c>
      <c r="G1387" s="4" t="s">
        <v>608</v>
      </c>
      <c r="H1387" s="5" t="s">
        <v>607</v>
      </c>
      <c r="I1387" s="5" t="s">
        <v>607</v>
      </c>
      <c r="J1387" t="e">
        <f>VLOOKUP(A1387,Validación!$F$5386:$H$5397,3,0)</f>
        <v>#N/A</v>
      </c>
    </row>
    <row r="1388" spans="1:10" x14ac:dyDescent="0.3">
      <c r="A1388" s="5">
        <v>1011558</v>
      </c>
      <c r="B1388" s="4" t="s">
        <v>604</v>
      </c>
      <c r="C1388" s="4" t="s">
        <v>614</v>
      </c>
      <c r="D1388" s="5">
        <v>14</v>
      </c>
      <c r="E1388" s="4" t="s">
        <v>617</v>
      </c>
      <c r="F1388" s="5" t="s">
        <v>607</v>
      </c>
      <c r="G1388" s="4" t="s">
        <v>608</v>
      </c>
      <c r="H1388" s="5" t="s">
        <v>607</v>
      </c>
      <c r="I1388" s="5" t="s">
        <v>607</v>
      </c>
      <c r="J1388" t="e">
        <f>VLOOKUP(A1388,Validación!$F$5386:$H$5397,3,0)</f>
        <v>#N/A</v>
      </c>
    </row>
    <row r="1389" spans="1:10" x14ac:dyDescent="0.3">
      <c r="A1389" s="5">
        <v>1011559</v>
      </c>
      <c r="B1389" s="4" t="s">
        <v>604</v>
      </c>
      <c r="C1389" s="4" t="s">
        <v>614</v>
      </c>
      <c r="D1389" s="5">
        <v>14</v>
      </c>
      <c r="E1389" s="4" t="s">
        <v>617</v>
      </c>
      <c r="F1389" s="5" t="s">
        <v>607</v>
      </c>
      <c r="G1389" s="4" t="s">
        <v>608</v>
      </c>
      <c r="H1389" s="5" t="s">
        <v>607</v>
      </c>
      <c r="I1389" s="5" t="s">
        <v>607</v>
      </c>
      <c r="J1389" t="e">
        <f>VLOOKUP(A1389,Validación!$F$5386:$H$5397,3,0)</f>
        <v>#N/A</v>
      </c>
    </row>
    <row r="1390" spans="1:10" x14ac:dyDescent="0.3">
      <c r="A1390" s="5">
        <v>1011732</v>
      </c>
      <c r="B1390" s="4" t="s">
        <v>604</v>
      </c>
      <c r="C1390" s="4" t="s">
        <v>614</v>
      </c>
      <c r="D1390" s="5">
        <v>14</v>
      </c>
      <c r="E1390" s="4" t="s">
        <v>617</v>
      </c>
      <c r="F1390" s="5" t="s">
        <v>607</v>
      </c>
      <c r="G1390" s="4" t="s">
        <v>608</v>
      </c>
      <c r="H1390" s="5" t="s">
        <v>607</v>
      </c>
      <c r="I1390" s="5" t="s">
        <v>607</v>
      </c>
      <c r="J1390" t="e">
        <f>VLOOKUP(A1390,Validación!$F$5386:$H$5397,3,0)</f>
        <v>#N/A</v>
      </c>
    </row>
    <row r="1391" spans="1:10" x14ac:dyDescent="0.3">
      <c r="A1391" s="5">
        <v>1011733</v>
      </c>
      <c r="B1391" s="4" t="s">
        <v>604</v>
      </c>
      <c r="C1391" s="4" t="s">
        <v>614</v>
      </c>
      <c r="D1391" s="5">
        <v>14</v>
      </c>
      <c r="E1391" s="4" t="s">
        <v>617</v>
      </c>
      <c r="F1391" s="5" t="s">
        <v>607</v>
      </c>
      <c r="G1391" s="4" t="s">
        <v>608</v>
      </c>
      <c r="H1391" s="5" t="s">
        <v>607</v>
      </c>
      <c r="I1391" s="5" t="s">
        <v>607</v>
      </c>
      <c r="J1391" t="e">
        <f>VLOOKUP(A1391,Validación!$F$5386:$H$5397,3,0)</f>
        <v>#N/A</v>
      </c>
    </row>
    <row r="1392" spans="1:10" x14ac:dyDescent="0.3">
      <c r="A1392" s="5">
        <v>1013762</v>
      </c>
      <c r="B1392" s="4" t="s">
        <v>604</v>
      </c>
      <c r="C1392" s="4" t="s">
        <v>614</v>
      </c>
      <c r="D1392" s="5">
        <v>14</v>
      </c>
      <c r="E1392" s="4" t="s">
        <v>617</v>
      </c>
      <c r="F1392" s="5" t="s">
        <v>607</v>
      </c>
      <c r="G1392" s="4" t="s">
        <v>608</v>
      </c>
      <c r="H1392" s="5" t="s">
        <v>607</v>
      </c>
      <c r="I1392" s="5" t="s">
        <v>607</v>
      </c>
      <c r="J1392" t="e">
        <f>VLOOKUP(A1392,Validación!$F$5386:$H$5397,3,0)</f>
        <v>#N/A</v>
      </c>
    </row>
    <row r="1393" spans="1:10" x14ac:dyDescent="0.3">
      <c r="A1393" s="5">
        <v>1013965</v>
      </c>
      <c r="B1393" s="4" t="s">
        <v>604</v>
      </c>
      <c r="C1393" s="4" t="s">
        <v>614</v>
      </c>
      <c r="D1393" s="5">
        <v>14</v>
      </c>
      <c r="E1393" s="4" t="s">
        <v>617</v>
      </c>
      <c r="F1393" s="5" t="s">
        <v>607</v>
      </c>
      <c r="G1393" s="4" t="s">
        <v>608</v>
      </c>
      <c r="H1393" s="5" t="s">
        <v>607</v>
      </c>
      <c r="I1393" s="5" t="s">
        <v>607</v>
      </c>
      <c r="J1393" t="e">
        <f>VLOOKUP(A1393,Validación!$F$5386:$H$5397,3,0)</f>
        <v>#N/A</v>
      </c>
    </row>
    <row r="1394" spans="1:10" x14ac:dyDescent="0.3">
      <c r="A1394" s="5">
        <v>1013969</v>
      </c>
      <c r="B1394" s="4" t="s">
        <v>604</v>
      </c>
      <c r="C1394" s="4" t="s">
        <v>614</v>
      </c>
      <c r="D1394" s="5">
        <v>14</v>
      </c>
      <c r="E1394" s="4" t="s">
        <v>617</v>
      </c>
      <c r="F1394" s="5" t="s">
        <v>607</v>
      </c>
      <c r="G1394" s="4" t="s">
        <v>608</v>
      </c>
      <c r="H1394" s="5" t="s">
        <v>607</v>
      </c>
      <c r="I1394" s="5" t="s">
        <v>607</v>
      </c>
      <c r="J1394" t="e">
        <f>VLOOKUP(A1394,Validación!$F$5386:$H$5397,3,0)</f>
        <v>#N/A</v>
      </c>
    </row>
    <row r="1395" spans="1:10" x14ac:dyDescent="0.3">
      <c r="A1395" s="5">
        <v>1013995</v>
      </c>
      <c r="B1395" s="4" t="s">
        <v>604</v>
      </c>
      <c r="C1395" s="4" t="s">
        <v>614</v>
      </c>
      <c r="D1395" s="5">
        <v>14</v>
      </c>
      <c r="E1395" s="4" t="s">
        <v>617</v>
      </c>
      <c r="F1395" s="5" t="s">
        <v>607</v>
      </c>
      <c r="G1395" s="4" t="s">
        <v>608</v>
      </c>
      <c r="H1395" s="5" t="s">
        <v>607</v>
      </c>
      <c r="I1395" s="5" t="s">
        <v>607</v>
      </c>
      <c r="J1395" t="e">
        <f>VLOOKUP(A1395,Validación!$F$5386:$H$5397,3,0)</f>
        <v>#N/A</v>
      </c>
    </row>
    <row r="1396" spans="1:10" x14ac:dyDescent="0.3">
      <c r="A1396" s="5">
        <v>1013996</v>
      </c>
      <c r="B1396" s="4" t="s">
        <v>604</v>
      </c>
      <c r="C1396" s="4" t="s">
        <v>614</v>
      </c>
      <c r="D1396" s="5">
        <v>14</v>
      </c>
      <c r="E1396" s="4" t="s">
        <v>617</v>
      </c>
      <c r="F1396" s="5" t="s">
        <v>607</v>
      </c>
      <c r="G1396" s="4" t="s">
        <v>608</v>
      </c>
      <c r="H1396" s="5" t="s">
        <v>607</v>
      </c>
      <c r="I1396" s="5" t="s">
        <v>607</v>
      </c>
      <c r="J1396" t="e">
        <f>VLOOKUP(A1396,Validación!$F$5386:$H$5397,3,0)</f>
        <v>#N/A</v>
      </c>
    </row>
    <row r="1397" spans="1:10" x14ac:dyDescent="0.3">
      <c r="A1397" s="5">
        <v>1014227</v>
      </c>
      <c r="B1397" s="4" t="s">
        <v>604</v>
      </c>
      <c r="C1397" s="4" t="s">
        <v>614</v>
      </c>
      <c r="D1397" s="5">
        <v>14</v>
      </c>
      <c r="E1397" s="4" t="s">
        <v>617</v>
      </c>
      <c r="F1397" s="5" t="s">
        <v>607</v>
      </c>
      <c r="G1397" s="4" t="s">
        <v>608</v>
      </c>
      <c r="H1397" s="5" t="s">
        <v>607</v>
      </c>
      <c r="I1397" s="5" t="s">
        <v>607</v>
      </c>
      <c r="J1397" t="e">
        <f>VLOOKUP(A1397,Validación!$F$5386:$H$5397,3,0)</f>
        <v>#N/A</v>
      </c>
    </row>
    <row r="1398" spans="1:10" x14ac:dyDescent="0.3">
      <c r="A1398" s="5">
        <v>1014550</v>
      </c>
      <c r="B1398" s="4" t="s">
        <v>604</v>
      </c>
      <c r="C1398" s="4" t="s">
        <v>614</v>
      </c>
      <c r="D1398" s="5">
        <v>14</v>
      </c>
      <c r="E1398" s="4" t="s">
        <v>617</v>
      </c>
      <c r="F1398" s="5" t="s">
        <v>607</v>
      </c>
      <c r="G1398" s="4" t="s">
        <v>608</v>
      </c>
      <c r="H1398" s="5" t="s">
        <v>607</v>
      </c>
      <c r="I1398" s="5" t="s">
        <v>607</v>
      </c>
      <c r="J1398" t="e">
        <f>VLOOKUP(A1398,Validación!$F$5386:$H$5397,3,0)</f>
        <v>#N/A</v>
      </c>
    </row>
    <row r="1399" spans="1:10" x14ac:dyDescent="0.3">
      <c r="A1399" s="5">
        <v>1001160</v>
      </c>
      <c r="B1399" s="4" t="s">
        <v>604</v>
      </c>
      <c r="C1399" s="4" t="s">
        <v>614</v>
      </c>
      <c r="D1399" s="5">
        <v>14</v>
      </c>
      <c r="E1399" s="4" t="s">
        <v>617</v>
      </c>
      <c r="F1399" s="5" t="s">
        <v>607</v>
      </c>
      <c r="G1399" s="4" t="s">
        <v>609</v>
      </c>
      <c r="H1399" s="5" t="s">
        <v>607</v>
      </c>
      <c r="I1399" s="5" t="s">
        <v>607</v>
      </c>
      <c r="J1399" t="e">
        <f>VLOOKUP(A1399,Validación!$F$5386:$H$5397,3,0)</f>
        <v>#N/A</v>
      </c>
    </row>
    <row r="1400" spans="1:10" x14ac:dyDescent="0.3">
      <c r="A1400" s="5">
        <v>1001162</v>
      </c>
      <c r="B1400" s="4" t="s">
        <v>604</v>
      </c>
      <c r="C1400" s="4" t="s">
        <v>614</v>
      </c>
      <c r="D1400" s="5">
        <v>14</v>
      </c>
      <c r="E1400" s="4" t="s">
        <v>617</v>
      </c>
      <c r="F1400" s="5" t="s">
        <v>607</v>
      </c>
      <c r="G1400" s="4" t="s">
        <v>609</v>
      </c>
      <c r="H1400" s="5" t="s">
        <v>607</v>
      </c>
      <c r="I1400" s="5" t="s">
        <v>607</v>
      </c>
      <c r="J1400" t="e">
        <f>VLOOKUP(A1400,Validación!$F$5386:$H$5397,3,0)</f>
        <v>#N/A</v>
      </c>
    </row>
    <row r="1401" spans="1:10" x14ac:dyDescent="0.3">
      <c r="A1401" s="5">
        <v>1001166</v>
      </c>
      <c r="B1401" s="4" t="s">
        <v>604</v>
      </c>
      <c r="C1401" s="4" t="s">
        <v>614</v>
      </c>
      <c r="D1401" s="5">
        <v>14</v>
      </c>
      <c r="E1401" s="4" t="s">
        <v>617</v>
      </c>
      <c r="F1401" s="5" t="s">
        <v>607</v>
      </c>
      <c r="G1401" s="4" t="s">
        <v>609</v>
      </c>
      <c r="H1401" s="5" t="s">
        <v>607</v>
      </c>
      <c r="I1401" s="5" t="s">
        <v>607</v>
      </c>
      <c r="J1401" t="e">
        <f>VLOOKUP(A1401,Validación!$F$5386:$H$5397,3,0)</f>
        <v>#N/A</v>
      </c>
    </row>
    <row r="1402" spans="1:10" x14ac:dyDescent="0.3">
      <c r="A1402" s="5">
        <v>1001309</v>
      </c>
      <c r="B1402" s="4" t="s">
        <v>604</v>
      </c>
      <c r="C1402" s="4" t="s">
        <v>614</v>
      </c>
      <c r="D1402" s="5">
        <v>14</v>
      </c>
      <c r="E1402" s="4" t="s">
        <v>617</v>
      </c>
      <c r="F1402" s="5" t="s">
        <v>607</v>
      </c>
      <c r="G1402" s="4" t="s">
        <v>609</v>
      </c>
      <c r="H1402" s="5" t="s">
        <v>607</v>
      </c>
      <c r="I1402" s="5" t="s">
        <v>607</v>
      </c>
      <c r="J1402" t="e">
        <f>VLOOKUP(A1402,Validación!$F$5386:$H$5397,3,0)</f>
        <v>#N/A</v>
      </c>
    </row>
    <row r="1403" spans="1:10" x14ac:dyDescent="0.3">
      <c r="A1403" s="5">
        <v>1001310</v>
      </c>
      <c r="B1403" s="4" t="s">
        <v>604</v>
      </c>
      <c r="C1403" s="4" t="s">
        <v>614</v>
      </c>
      <c r="D1403" s="5">
        <v>14</v>
      </c>
      <c r="E1403" s="4" t="s">
        <v>617</v>
      </c>
      <c r="F1403" s="5" t="s">
        <v>607</v>
      </c>
      <c r="G1403" s="4" t="s">
        <v>609</v>
      </c>
      <c r="H1403" s="5" t="s">
        <v>607</v>
      </c>
      <c r="I1403" s="5" t="s">
        <v>607</v>
      </c>
      <c r="J1403" t="e">
        <f>VLOOKUP(A1403,Validación!$F$5386:$H$5397,3,0)</f>
        <v>#N/A</v>
      </c>
    </row>
    <row r="1404" spans="1:10" x14ac:dyDescent="0.3">
      <c r="A1404" s="5">
        <v>1002006</v>
      </c>
      <c r="B1404" s="4" t="s">
        <v>604</v>
      </c>
      <c r="C1404" s="4" t="s">
        <v>614</v>
      </c>
      <c r="D1404" s="5">
        <v>14</v>
      </c>
      <c r="E1404" s="4" t="s">
        <v>617</v>
      </c>
      <c r="F1404" s="5" t="s">
        <v>607</v>
      </c>
      <c r="G1404" s="4" t="s">
        <v>609</v>
      </c>
      <c r="H1404" s="5" t="s">
        <v>607</v>
      </c>
      <c r="I1404" s="5" t="s">
        <v>607</v>
      </c>
      <c r="J1404" t="e">
        <f>VLOOKUP(A1404,Validación!$F$5386:$H$5397,3,0)</f>
        <v>#N/A</v>
      </c>
    </row>
    <row r="1405" spans="1:10" x14ac:dyDescent="0.3">
      <c r="A1405" s="5">
        <v>1002127</v>
      </c>
      <c r="B1405" s="4" t="s">
        <v>604</v>
      </c>
      <c r="C1405" s="4" t="s">
        <v>614</v>
      </c>
      <c r="D1405" s="5">
        <v>14</v>
      </c>
      <c r="E1405" s="4" t="s">
        <v>617</v>
      </c>
      <c r="F1405" s="5" t="s">
        <v>607</v>
      </c>
      <c r="G1405" s="4" t="s">
        <v>609</v>
      </c>
      <c r="H1405" s="5" t="s">
        <v>607</v>
      </c>
      <c r="I1405" s="5" t="s">
        <v>607</v>
      </c>
      <c r="J1405" t="e">
        <f>VLOOKUP(A1405,Validación!$F$5386:$H$5397,3,0)</f>
        <v>#N/A</v>
      </c>
    </row>
    <row r="1406" spans="1:10" x14ac:dyDescent="0.3">
      <c r="A1406" s="5">
        <v>1002693</v>
      </c>
      <c r="B1406" s="4" t="s">
        <v>604</v>
      </c>
      <c r="C1406" s="4" t="s">
        <v>614</v>
      </c>
      <c r="D1406" s="5">
        <v>14</v>
      </c>
      <c r="E1406" s="4" t="s">
        <v>617</v>
      </c>
      <c r="F1406" s="5" t="s">
        <v>607</v>
      </c>
      <c r="G1406" s="4" t="s">
        <v>609</v>
      </c>
      <c r="H1406" s="5" t="s">
        <v>607</v>
      </c>
      <c r="I1406" s="5" t="s">
        <v>607</v>
      </c>
      <c r="J1406" t="e">
        <f>VLOOKUP(A1406,Validación!$F$5386:$H$5397,3,0)</f>
        <v>#N/A</v>
      </c>
    </row>
    <row r="1407" spans="1:10" x14ac:dyDescent="0.3">
      <c r="A1407" s="5">
        <v>1002943</v>
      </c>
      <c r="B1407" s="4" t="s">
        <v>604</v>
      </c>
      <c r="C1407" s="4" t="s">
        <v>614</v>
      </c>
      <c r="D1407" s="5">
        <v>14</v>
      </c>
      <c r="E1407" s="4" t="s">
        <v>617</v>
      </c>
      <c r="F1407" s="5" t="s">
        <v>607</v>
      </c>
      <c r="G1407" s="4" t="s">
        <v>609</v>
      </c>
      <c r="H1407" s="5" t="s">
        <v>607</v>
      </c>
      <c r="I1407" s="5" t="s">
        <v>607</v>
      </c>
      <c r="J1407" t="e">
        <f>VLOOKUP(A1407,Validación!$F$5386:$H$5397,3,0)</f>
        <v>#N/A</v>
      </c>
    </row>
    <row r="1408" spans="1:10" x14ac:dyDescent="0.3">
      <c r="A1408" s="5">
        <v>1002944</v>
      </c>
      <c r="B1408" s="4" t="s">
        <v>604</v>
      </c>
      <c r="C1408" s="4" t="s">
        <v>614</v>
      </c>
      <c r="D1408" s="5">
        <v>14</v>
      </c>
      <c r="E1408" s="4" t="s">
        <v>617</v>
      </c>
      <c r="F1408" s="5" t="s">
        <v>607</v>
      </c>
      <c r="G1408" s="4" t="s">
        <v>609</v>
      </c>
      <c r="H1408" s="5" t="s">
        <v>607</v>
      </c>
      <c r="I1408" s="5" t="s">
        <v>607</v>
      </c>
      <c r="J1408" t="e">
        <f>VLOOKUP(A1408,Validación!$F$5386:$H$5397,3,0)</f>
        <v>#N/A</v>
      </c>
    </row>
    <row r="1409" spans="1:10" x14ac:dyDescent="0.3">
      <c r="A1409" s="5">
        <v>1002945</v>
      </c>
      <c r="B1409" s="4" t="s">
        <v>604</v>
      </c>
      <c r="C1409" s="4" t="s">
        <v>614</v>
      </c>
      <c r="D1409" s="5">
        <v>14</v>
      </c>
      <c r="E1409" s="4" t="s">
        <v>617</v>
      </c>
      <c r="F1409" s="5" t="s">
        <v>607</v>
      </c>
      <c r="G1409" s="4" t="s">
        <v>609</v>
      </c>
      <c r="H1409" s="5" t="s">
        <v>607</v>
      </c>
      <c r="I1409" s="5" t="s">
        <v>607</v>
      </c>
      <c r="J1409" t="e">
        <f>VLOOKUP(A1409,Validación!$F$5386:$H$5397,3,0)</f>
        <v>#N/A</v>
      </c>
    </row>
    <row r="1410" spans="1:10" x14ac:dyDescent="0.3">
      <c r="A1410" s="5">
        <v>1002947</v>
      </c>
      <c r="B1410" s="4" t="s">
        <v>604</v>
      </c>
      <c r="C1410" s="4" t="s">
        <v>614</v>
      </c>
      <c r="D1410" s="5">
        <v>14</v>
      </c>
      <c r="E1410" s="4" t="s">
        <v>617</v>
      </c>
      <c r="F1410" s="5" t="s">
        <v>607</v>
      </c>
      <c r="G1410" s="4" t="s">
        <v>609</v>
      </c>
      <c r="H1410" s="5" t="s">
        <v>607</v>
      </c>
      <c r="I1410" s="5" t="s">
        <v>607</v>
      </c>
      <c r="J1410" t="e">
        <f>VLOOKUP(A1410,Validación!$F$5386:$H$5397,3,0)</f>
        <v>#N/A</v>
      </c>
    </row>
    <row r="1411" spans="1:10" x14ac:dyDescent="0.3">
      <c r="A1411" s="5">
        <v>1003511</v>
      </c>
      <c r="B1411" s="4" t="s">
        <v>604</v>
      </c>
      <c r="C1411" s="4" t="s">
        <v>614</v>
      </c>
      <c r="D1411" s="5">
        <v>14</v>
      </c>
      <c r="E1411" s="4" t="s">
        <v>617</v>
      </c>
      <c r="F1411" s="5" t="s">
        <v>607</v>
      </c>
      <c r="G1411" s="4" t="s">
        <v>609</v>
      </c>
      <c r="H1411" s="5" t="s">
        <v>607</v>
      </c>
      <c r="I1411" s="5" t="s">
        <v>607</v>
      </c>
      <c r="J1411" t="e">
        <f>VLOOKUP(A1411,Validación!$F$5386:$H$5397,3,0)</f>
        <v>#N/A</v>
      </c>
    </row>
    <row r="1412" spans="1:10" x14ac:dyDescent="0.3">
      <c r="A1412" s="5">
        <v>1003513</v>
      </c>
      <c r="B1412" s="4" t="s">
        <v>604</v>
      </c>
      <c r="C1412" s="4" t="s">
        <v>614</v>
      </c>
      <c r="D1412" s="5">
        <v>14</v>
      </c>
      <c r="E1412" s="4" t="s">
        <v>617</v>
      </c>
      <c r="F1412" s="5" t="s">
        <v>607</v>
      </c>
      <c r="G1412" s="4" t="s">
        <v>609</v>
      </c>
      <c r="H1412" s="5" t="s">
        <v>607</v>
      </c>
      <c r="I1412" s="5" t="s">
        <v>607</v>
      </c>
      <c r="J1412" t="e">
        <f>VLOOKUP(A1412,Validación!$F$5386:$H$5397,3,0)</f>
        <v>#N/A</v>
      </c>
    </row>
    <row r="1413" spans="1:10" x14ac:dyDescent="0.3">
      <c r="A1413" s="5">
        <v>1003633</v>
      </c>
      <c r="B1413" s="4" t="s">
        <v>604</v>
      </c>
      <c r="C1413" s="4" t="s">
        <v>614</v>
      </c>
      <c r="D1413" s="5">
        <v>14</v>
      </c>
      <c r="E1413" s="4" t="s">
        <v>617</v>
      </c>
      <c r="F1413" s="5" t="s">
        <v>607</v>
      </c>
      <c r="G1413" s="4" t="s">
        <v>609</v>
      </c>
      <c r="H1413" s="5" t="s">
        <v>607</v>
      </c>
      <c r="I1413" s="5" t="s">
        <v>607</v>
      </c>
      <c r="J1413" t="e">
        <f>VLOOKUP(A1413,Validación!$F$5386:$H$5397,3,0)</f>
        <v>#N/A</v>
      </c>
    </row>
    <row r="1414" spans="1:10" x14ac:dyDescent="0.3">
      <c r="A1414" s="5">
        <v>1003664</v>
      </c>
      <c r="B1414" s="4" t="s">
        <v>604</v>
      </c>
      <c r="C1414" s="4" t="s">
        <v>614</v>
      </c>
      <c r="D1414" s="5">
        <v>14</v>
      </c>
      <c r="E1414" s="4" t="s">
        <v>617</v>
      </c>
      <c r="F1414" s="5" t="s">
        <v>607</v>
      </c>
      <c r="G1414" s="4" t="s">
        <v>609</v>
      </c>
      <c r="H1414" s="5" t="s">
        <v>607</v>
      </c>
      <c r="I1414" s="5" t="s">
        <v>607</v>
      </c>
      <c r="J1414" t="e">
        <f>VLOOKUP(A1414,Validación!$F$5386:$H$5397,3,0)</f>
        <v>#N/A</v>
      </c>
    </row>
    <row r="1415" spans="1:10" x14ac:dyDescent="0.3">
      <c r="A1415" s="5">
        <v>1004044</v>
      </c>
      <c r="B1415" s="4" t="s">
        <v>604</v>
      </c>
      <c r="C1415" s="4" t="s">
        <v>614</v>
      </c>
      <c r="D1415" s="5">
        <v>14</v>
      </c>
      <c r="E1415" s="4" t="s">
        <v>617</v>
      </c>
      <c r="F1415" s="5" t="s">
        <v>607</v>
      </c>
      <c r="G1415" s="4" t="s">
        <v>609</v>
      </c>
      <c r="H1415" s="5" t="s">
        <v>607</v>
      </c>
      <c r="I1415" s="5" t="s">
        <v>607</v>
      </c>
      <c r="J1415" t="e">
        <f>VLOOKUP(A1415,Validación!$F$5386:$H$5397,3,0)</f>
        <v>#N/A</v>
      </c>
    </row>
    <row r="1416" spans="1:10" x14ac:dyDescent="0.3">
      <c r="A1416" s="5">
        <v>1005076</v>
      </c>
      <c r="B1416" s="4" t="s">
        <v>604</v>
      </c>
      <c r="C1416" s="4" t="s">
        <v>614</v>
      </c>
      <c r="D1416" s="5">
        <v>14</v>
      </c>
      <c r="E1416" s="4" t="s">
        <v>617</v>
      </c>
      <c r="F1416" s="5" t="s">
        <v>607</v>
      </c>
      <c r="G1416" s="4" t="s">
        <v>609</v>
      </c>
      <c r="H1416" s="5" t="s">
        <v>607</v>
      </c>
      <c r="I1416" s="5" t="s">
        <v>607</v>
      </c>
      <c r="J1416" t="e">
        <f>VLOOKUP(A1416,Validación!$F$5386:$H$5397,3,0)</f>
        <v>#N/A</v>
      </c>
    </row>
    <row r="1417" spans="1:10" x14ac:dyDescent="0.3">
      <c r="A1417" s="5">
        <v>1005259</v>
      </c>
      <c r="B1417" s="4" t="s">
        <v>604</v>
      </c>
      <c r="C1417" s="4" t="s">
        <v>614</v>
      </c>
      <c r="D1417" s="5">
        <v>14</v>
      </c>
      <c r="E1417" s="4" t="s">
        <v>617</v>
      </c>
      <c r="F1417" s="5" t="s">
        <v>607</v>
      </c>
      <c r="G1417" s="4" t="s">
        <v>609</v>
      </c>
      <c r="H1417" s="5" t="s">
        <v>607</v>
      </c>
      <c r="I1417" s="5" t="s">
        <v>607</v>
      </c>
      <c r="J1417" t="e">
        <f>VLOOKUP(A1417,Validación!$F$5386:$H$5397,3,0)</f>
        <v>#N/A</v>
      </c>
    </row>
    <row r="1418" spans="1:10" x14ac:dyDescent="0.3">
      <c r="A1418" s="5">
        <v>1005300</v>
      </c>
      <c r="B1418" s="4" t="s">
        <v>604</v>
      </c>
      <c r="C1418" s="4" t="s">
        <v>614</v>
      </c>
      <c r="D1418" s="5">
        <v>14</v>
      </c>
      <c r="E1418" s="4" t="s">
        <v>617</v>
      </c>
      <c r="F1418" s="5" t="s">
        <v>607</v>
      </c>
      <c r="G1418" s="4" t="s">
        <v>609</v>
      </c>
      <c r="H1418" s="5" t="s">
        <v>607</v>
      </c>
      <c r="I1418" s="5" t="s">
        <v>607</v>
      </c>
      <c r="J1418" t="e">
        <f>VLOOKUP(A1418,Validación!$F$5386:$H$5397,3,0)</f>
        <v>#N/A</v>
      </c>
    </row>
    <row r="1419" spans="1:10" x14ac:dyDescent="0.3">
      <c r="A1419" s="5">
        <v>1011050</v>
      </c>
      <c r="B1419" s="4" t="s">
        <v>604</v>
      </c>
      <c r="C1419" s="4" t="s">
        <v>614</v>
      </c>
      <c r="D1419" s="5">
        <v>14</v>
      </c>
      <c r="E1419" s="4" t="s">
        <v>617</v>
      </c>
      <c r="F1419" s="5" t="s">
        <v>607</v>
      </c>
      <c r="G1419" s="4" t="s">
        <v>609</v>
      </c>
      <c r="H1419" s="5" t="s">
        <v>607</v>
      </c>
      <c r="I1419" s="5" t="s">
        <v>607</v>
      </c>
      <c r="J1419" t="e">
        <f>VLOOKUP(A1419,Validación!$F$5386:$H$5397,3,0)</f>
        <v>#N/A</v>
      </c>
    </row>
    <row r="1420" spans="1:10" x14ac:dyDescent="0.3">
      <c r="A1420" s="5">
        <v>1013997</v>
      </c>
      <c r="B1420" s="4" t="s">
        <v>604</v>
      </c>
      <c r="C1420" s="4" t="s">
        <v>614</v>
      </c>
      <c r="D1420" s="5">
        <v>14</v>
      </c>
      <c r="E1420" s="4" t="s">
        <v>617</v>
      </c>
      <c r="F1420" s="5" t="s">
        <v>607</v>
      </c>
      <c r="G1420" s="4" t="s">
        <v>609</v>
      </c>
      <c r="H1420" s="5" t="s">
        <v>607</v>
      </c>
      <c r="I1420" s="5" t="s">
        <v>607</v>
      </c>
      <c r="J1420" t="e">
        <f>VLOOKUP(A1420,Validación!$F$5386:$H$5397,3,0)</f>
        <v>#N/A</v>
      </c>
    </row>
    <row r="1421" spans="1:10" x14ac:dyDescent="0.3">
      <c r="A1421" s="5">
        <v>1014190</v>
      </c>
      <c r="B1421" s="4" t="s">
        <v>604</v>
      </c>
      <c r="C1421" s="4" t="s">
        <v>614</v>
      </c>
      <c r="D1421" s="5">
        <v>14</v>
      </c>
      <c r="E1421" s="4" t="s">
        <v>617</v>
      </c>
      <c r="F1421" s="5" t="s">
        <v>607</v>
      </c>
      <c r="G1421" s="4" t="s">
        <v>609</v>
      </c>
      <c r="H1421" s="5" t="s">
        <v>607</v>
      </c>
      <c r="I1421" s="5" t="s">
        <v>607</v>
      </c>
      <c r="J1421" t="e">
        <f>VLOOKUP(A1421,Validación!$F$5386:$H$5397,3,0)</f>
        <v>#N/A</v>
      </c>
    </row>
    <row r="1422" spans="1:10" x14ac:dyDescent="0.3">
      <c r="A1422" s="5">
        <v>1014198</v>
      </c>
      <c r="B1422" s="4" t="s">
        <v>604</v>
      </c>
      <c r="C1422" s="4" t="s">
        <v>614</v>
      </c>
      <c r="D1422" s="5">
        <v>14</v>
      </c>
      <c r="E1422" s="4" t="s">
        <v>617</v>
      </c>
      <c r="F1422" s="5" t="s">
        <v>607</v>
      </c>
      <c r="G1422" s="4" t="s">
        <v>609</v>
      </c>
      <c r="H1422" s="5" t="s">
        <v>607</v>
      </c>
      <c r="I1422" s="5" t="s">
        <v>607</v>
      </c>
      <c r="J1422" t="e">
        <f>VLOOKUP(A1422,Validación!$F$5386:$H$5397,3,0)</f>
        <v>#N/A</v>
      </c>
    </row>
    <row r="1423" spans="1:10" x14ac:dyDescent="0.3">
      <c r="A1423" s="5">
        <v>1014199</v>
      </c>
      <c r="B1423" s="4" t="s">
        <v>604</v>
      </c>
      <c r="C1423" s="4" t="s">
        <v>614</v>
      </c>
      <c r="D1423" s="5">
        <v>14</v>
      </c>
      <c r="E1423" s="4" t="s">
        <v>617</v>
      </c>
      <c r="F1423" s="5" t="s">
        <v>607</v>
      </c>
      <c r="G1423" s="4" t="s">
        <v>609</v>
      </c>
      <c r="H1423" s="5" t="s">
        <v>607</v>
      </c>
      <c r="I1423" s="5" t="s">
        <v>607</v>
      </c>
      <c r="J1423" t="e">
        <f>VLOOKUP(A1423,Validación!$F$5386:$H$5397,3,0)</f>
        <v>#N/A</v>
      </c>
    </row>
    <row r="1424" spans="1:10" x14ac:dyDescent="0.3">
      <c r="A1424" s="5">
        <v>1014202</v>
      </c>
      <c r="B1424" s="4" t="s">
        <v>604</v>
      </c>
      <c r="C1424" s="4" t="s">
        <v>614</v>
      </c>
      <c r="D1424" s="5">
        <v>14</v>
      </c>
      <c r="E1424" s="4" t="s">
        <v>617</v>
      </c>
      <c r="F1424" s="5" t="s">
        <v>607</v>
      </c>
      <c r="G1424" s="4" t="s">
        <v>609</v>
      </c>
      <c r="H1424" s="5" t="s">
        <v>607</v>
      </c>
      <c r="I1424" s="5" t="s">
        <v>607</v>
      </c>
      <c r="J1424" t="e">
        <f>VLOOKUP(A1424,Validación!$F$5386:$H$5397,3,0)</f>
        <v>#N/A</v>
      </c>
    </row>
    <row r="1425" spans="1:10" x14ac:dyDescent="0.3">
      <c r="A1425" s="5">
        <v>1014203</v>
      </c>
      <c r="B1425" s="4" t="s">
        <v>604</v>
      </c>
      <c r="C1425" s="4" t="s">
        <v>614</v>
      </c>
      <c r="D1425" s="5">
        <v>14</v>
      </c>
      <c r="E1425" s="4" t="s">
        <v>617</v>
      </c>
      <c r="F1425" s="5" t="s">
        <v>607</v>
      </c>
      <c r="G1425" s="4" t="s">
        <v>609</v>
      </c>
      <c r="H1425" s="5" t="s">
        <v>607</v>
      </c>
      <c r="I1425" s="5" t="s">
        <v>607</v>
      </c>
      <c r="J1425" t="e">
        <f>VLOOKUP(A1425,Validación!$F$5386:$H$5397,3,0)</f>
        <v>#N/A</v>
      </c>
    </row>
    <row r="1426" spans="1:10" x14ac:dyDescent="0.3">
      <c r="A1426" s="5">
        <v>1014204</v>
      </c>
      <c r="B1426" s="4" t="s">
        <v>604</v>
      </c>
      <c r="C1426" s="4" t="s">
        <v>614</v>
      </c>
      <c r="D1426" s="5">
        <v>14</v>
      </c>
      <c r="E1426" s="4" t="s">
        <v>617</v>
      </c>
      <c r="F1426" s="5" t="s">
        <v>607</v>
      </c>
      <c r="G1426" s="4" t="s">
        <v>609</v>
      </c>
      <c r="H1426" s="5" t="s">
        <v>607</v>
      </c>
      <c r="I1426" s="5" t="s">
        <v>607</v>
      </c>
      <c r="J1426" t="e">
        <f>VLOOKUP(A1426,Validación!$F$5386:$H$5397,3,0)</f>
        <v>#N/A</v>
      </c>
    </row>
    <row r="1427" spans="1:10" x14ac:dyDescent="0.3">
      <c r="A1427" s="5">
        <v>1014215</v>
      </c>
      <c r="B1427" s="4" t="s">
        <v>604</v>
      </c>
      <c r="C1427" s="4" t="s">
        <v>614</v>
      </c>
      <c r="D1427" s="5">
        <v>14</v>
      </c>
      <c r="E1427" s="4" t="s">
        <v>617</v>
      </c>
      <c r="F1427" s="5" t="s">
        <v>607</v>
      </c>
      <c r="G1427" s="4" t="s">
        <v>609</v>
      </c>
      <c r="H1427" s="5" t="s">
        <v>607</v>
      </c>
      <c r="I1427" s="5" t="s">
        <v>607</v>
      </c>
      <c r="J1427" t="e">
        <f>VLOOKUP(A1427,Validación!$F$5386:$H$5397,3,0)</f>
        <v>#N/A</v>
      </c>
    </row>
    <row r="1428" spans="1:10" x14ac:dyDescent="0.3">
      <c r="A1428" s="5">
        <v>1002140</v>
      </c>
      <c r="B1428" s="4" t="s">
        <v>604</v>
      </c>
      <c r="C1428" s="4" t="s">
        <v>611</v>
      </c>
      <c r="D1428" s="5">
        <v>14</v>
      </c>
      <c r="E1428" s="4" t="s">
        <v>617</v>
      </c>
      <c r="F1428" s="5" t="s">
        <v>607</v>
      </c>
      <c r="G1428" s="4" t="s">
        <v>609</v>
      </c>
      <c r="H1428" s="5" t="s">
        <v>607</v>
      </c>
      <c r="I1428" s="5" t="s">
        <v>607</v>
      </c>
      <c r="J1428" t="e">
        <f>VLOOKUP(A1428,Validación!$F$5386:$H$5397,3,0)</f>
        <v>#N/A</v>
      </c>
    </row>
    <row r="1429" spans="1:10" x14ac:dyDescent="0.3">
      <c r="A1429" s="5">
        <v>1002183</v>
      </c>
      <c r="B1429" s="4" t="s">
        <v>604</v>
      </c>
      <c r="C1429" s="4" t="s">
        <v>605</v>
      </c>
      <c r="D1429" s="5">
        <v>14</v>
      </c>
      <c r="E1429" s="4" t="s">
        <v>617</v>
      </c>
      <c r="F1429" s="5" t="s">
        <v>607</v>
      </c>
      <c r="G1429" s="4" t="s">
        <v>608</v>
      </c>
      <c r="H1429" s="5" t="s">
        <v>607</v>
      </c>
      <c r="I1429" s="5" t="s">
        <v>607</v>
      </c>
      <c r="J1429" t="e">
        <f>VLOOKUP(A1429,Validación!$F$5386:$H$5397,3,0)</f>
        <v>#N/A</v>
      </c>
    </row>
    <row r="1430" spans="1:10" x14ac:dyDescent="0.3">
      <c r="A1430" s="5">
        <v>1002401</v>
      </c>
      <c r="B1430" s="4" t="s">
        <v>604</v>
      </c>
      <c r="C1430" s="4" t="s">
        <v>605</v>
      </c>
      <c r="D1430" s="5">
        <v>14</v>
      </c>
      <c r="E1430" s="4" t="s">
        <v>617</v>
      </c>
      <c r="F1430" s="5" t="s">
        <v>607</v>
      </c>
      <c r="G1430" s="4" t="s">
        <v>609</v>
      </c>
      <c r="H1430" s="5" t="s">
        <v>607</v>
      </c>
      <c r="I1430" s="5" t="s">
        <v>607</v>
      </c>
      <c r="J1430" t="e">
        <f>VLOOKUP(A1430,Validación!$F$5386:$H$5397,3,0)</f>
        <v>#N/A</v>
      </c>
    </row>
    <row r="1431" spans="1:10" x14ac:dyDescent="0.3">
      <c r="A1431" s="5">
        <v>1002402</v>
      </c>
      <c r="B1431" s="4" t="s">
        <v>604</v>
      </c>
      <c r="C1431" s="4" t="s">
        <v>605</v>
      </c>
      <c r="D1431" s="5">
        <v>14</v>
      </c>
      <c r="E1431" s="4" t="s">
        <v>617</v>
      </c>
      <c r="F1431" s="5" t="s">
        <v>607</v>
      </c>
      <c r="G1431" s="4" t="s">
        <v>609</v>
      </c>
      <c r="H1431" s="5" t="s">
        <v>607</v>
      </c>
      <c r="I1431" s="5" t="s">
        <v>607</v>
      </c>
      <c r="J1431" t="e">
        <f>VLOOKUP(A1431,Validación!$F$5386:$H$5397,3,0)</f>
        <v>#N/A</v>
      </c>
    </row>
    <row r="1432" spans="1:10" x14ac:dyDescent="0.3">
      <c r="A1432" s="5">
        <v>1003236</v>
      </c>
      <c r="B1432" s="4" t="s">
        <v>604</v>
      </c>
      <c r="C1432" s="4" t="s">
        <v>605</v>
      </c>
      <c r="D1432" s="5">
        <v>14</v>
      </c>
      <c r="E1432" s="4" t="s">
        <v>617</v>
      </c>
      <c r="F1432" s="5" t="s">
        <v>607</v>
      </c>
      <c r="G1432" s="4" t="s">
        <v>608</v>
      </c>
      <c r="H1432" s="5" t="s">
        <v>607</v>
      </c>
      <c r="I1432" s="5" t="s">
        <v>607</v>
      </c>
      <c r="J1432" t="e">
        <f>VLOOKUP(A1432,Validación!$F$5386:$H$5397,3,0)</f>
        <v>#N/A</v>
      </c>
    </row>
    <row r="1433" spans="1:10" x14ac:dyDescent="0.3">
      <c r="A1433" s="5">
        <v>1003660</v>
      </c>
      <c r="B1433" s="4" t="s">
        <v>604</v>
      </c>
      <c r="C1433" s="4" t="s">
        <v>605</v>
      </c>
      <c r="D1433" s="5">
        <v>14</v>
      </c>
      <c r="E1433" s="4" t="s">
        <v>617</v>
      </c>
      <c r="F1433" s="5" t="s">
        <v>607</v>
      </c>
      <c r="G1433" s="4" t="s">
        <v>609</v>
      </c>
      <c r="H1433" s="5" t="s">
        <v>607</v>
      </c>
      <c r="I1433" s="5" t="s">
        <v>607</v>
      </c>
      <c r="J1433" t="e">
        <f>VLOOKUP(A1433,Validación!$F$5386:$H$5397,3,0)</f>
        <v>#N/A</v>
      </c>
    </row>
    <row r="1434" spans="1:10" x14ac:dyDescent="0.3">
      <c r="A1434" s="5">
        <v>1004827</v>
      </c>
      <c r="B1434" s="4" t="s">
        <v>604</v>
      </c>
      <c r="C1434" s="4" t="s">
        <v>605</v>
      </c>
      <c r="D1434" s="5">
        <v>14</v>
      </c>
      <c r="E1434" s="4" t="s">
        <v>617</v>
      </c>
      <c r="F1434" s="5" t="s">
        <v>607</v>
      </c>
      <c r="G1434" s="4" t="s">
        <v>608</v>
      </c>
      <c r="H1434" s="5" t="s">
        <v>607</v>
      </c>
      <c r="I1434" s="5" t="s">
        <v>607</v>
      </c>
      <c r="J1434" t="e">
        <f>VLOOKUP(A1434,Validación!$F$5386:$H$5397,3,0)</f>
        <v>#N/A</v>
      </c>
    </row>
    <row r="1435" spans="1:10" x14ac:dyDescent="0.3">
      <c r="A1435" s="5">
        <v>1005353</v>
      </c>
      <c r="B1435" s="4" t="s">
        <v>604</v>
      </c>
      <c r="C1435" s="4" t="s">
        <v>605</v>
      </c>
      <c r="D1435" s="5">
        <v>14</v>
      </c>
      <c r="E1435" s="4" t="s">
        <v>617</v>
      </c>
      <c r="F1435" s="5" t="s">
        <v>607</v>
      </c>
      <c r="G1435" s="4" t="s">
        <v>608</v>
      </c>
      <c r="H1435" s="5" t="s">
        <v>607</v>
      </c>
      <c r="I1435" s="5" t="s">
        <v>607</v>
      </c>
      <c r="J1435" t="e">
        <f>VLOOKUP(A1435,Validación!$F$5386:$H$5397,3,0)</f>
        <v>#N/A</v>
      </c>
    </row>
    <row r="1436" spans="1:10" x14ac:dyDescent="0.3">
      <c r="A1436" s="5">
        <v>1010762</v>
      </c>
      <c r="B1436" s="4" t="s">
        <v>604</v>
      </c>
      <c r="C1436" s="4" t="s">
        <v>605</v>
      </c>
      <c r="D1436" s="5">
        <v>14</v>
      </c>
      <c r="E1436" s="4" t="s">
        <v>617</v>
      </c>
      <c r="F1436" s="5" t="s">
        <v>607</v>
      </c>
      <c r="G1436" s="4" t="s">
        <v>608</v>
      </c>
      <c r="H1436" s="5" t="s">
        <v>607</v>
      </c>
      <c r="I1436" s="5" t="s">
        <v>607</v>
      </c>
      <c r="J1436" t="e">
        <f>VLOOKUP(A1436,Validación!$F$5386:$H$5397,3,0)</f>
        <v>#N/A</v>
      </c>
    </row>
    <row r="1437" spans="1:10" x14ac:dyDescent="0.3">
      <c r="A1437" s="5">
        <v>1012732</v>
      </c>
      <c r="B1437" s="4" t="s">
        <v>604</v>
      </c>
      <c r="C1437" s="4" t="s">
        <v>615</v>
      </c>
      <c r="D1437" s="5">
        <v>14</v>
      </c>
      <c r="E1437" s="4" t="s">
        <v>617</v>
      </c>
      <c r="F1437" s="5" t="s">
        <v>607</v>
      </c>
      <c r="G1437" s="4" t="s">
        <v>608</v>
      </c>
      <c r="H1437" s="5" t="s">
        <v>607</v>
      </c>
      <c r="I1437" s="5" t="s">
        <v>607</v>
      </c>
      <c r="J1437" t="e">
        <f>VLOOKUP(A1437,Validación!$F$5386:$H$5397,3,0)</f>
        <v>#N/A</v>
      </c>
    </row>
    <row r="1438" spans="1:10" x14ac:dyDescent="0.3">
      <c r="A1438" s="5">
        <v>1000619</v>
      </c>
      <c r="B1438" s="4" t="s">
        <v>604</v>
      </c>
      <c r="C1438" s="4" t="s">
        <v>610</v>
      </c>
      <c r="D1438" s="5">
        <v>14</v>
      </c>
      <c r="E1438" s="4" t="s">
        <v>618</v>
      </c>
      <c r="F1438" s="5" t="s">
        <v>607</v>
      </c>
      <c r="G1438" s="4" t="s">
        <v>608</v>
      </c>
      <c r="H1438" s="5" t="s">
        <v>607</v>
      </c>
      <c r="I1438" s="5" t="s">
        <v>607</v>
      </c>
      <c r="J1438" t="e">
        <f>VLOOKUP(A1438,Validación!$F$5386:$H$5397,3,0)</f>
        <v>#N/A</v>
      </c>
    </row>
    <row r="1439" spans="1:10" x14ac:dyDescent="0.3">
      <c r="A1439" s="5">
        <v>1000620</v>
      </c>
      <c r="B1439" s="4" t="s">
        <v>604</v>
      </c>
      <c r="C1439" s="4" t="s">
        <v>610</v>
      </c>
      <c r="D1439" s="5">
        <v>14</v>
      </c>
      <c r="E1439" s="4" t="s">
        <v>618</v>
      </c>
      <c r="F1439" s="5" t="s">
        <v>607</v>
      </c>
      <c r="G1439" s="4" t="s">
        <v>608</v>
      </c>
      <c r="H1439" s="5" t="s">
        <v>607</v>
      </c>
      <c r="I1439" s="5" t="s">
        <v>607</v>
      </c>
      <c r="J1439" t="e">
        <f>VLOOKUP(A1439,Validación!$F$5386:$H$5397,3,0)</f>
        <v>#N/A</v>
      </c>
    </row>
    <row r="1440" spans="1:10" x14ac:dyDescent="0.3">
      <c r="A1440" s="5">
        <v>1000621</v>
      </c>
      <c r="B1440" s="4" t="s">
        <v>604</v>
      </c>
      <c r="C1440" s="4" t="s">
        <v>610</v>
      </c>
      <c r="D1440" s="5">
        <v>14</v>
      </c>
      <c r="E1440" s="4" t="s">
        <v>618</v>
      </c>
      <c r="F1440" s="5" t="s">
        <v>607</v>
      </c>
      <c r="G1440" s="4" t="s">
        <v>608</v>
      </c>
      <c r="H1440" s="5" t="s">
        <v>607</v>
      </c>
      <c r="I1440" s="5" t="s">
        <v>607</v>
      </c>
      <c r="J1440" t="e">
        <f>VLOOKUP(A1440,Validación!$F$5386:$H$5397,3,0)</f>
        <v>#N/A</v>
      </c>
    </row>
    <row r="1441" spans="1:10" x14ac:dyDescent="0.3">
      <c r="A1441" s="5">
        <v>1000622</v>
      </c>
      <c r="B1441" s="4" t="s">
        <v>604</v>
      </c>
      <c r="C1441" s="4" t="s">
        <v>610</v>
      </c>
      <c r="D1441" s="5">
        <v>14</v>
      </c>
      <c r="E1441" s="4" t="s">
        <v>618</v>
      </c>
      <c r="F1441" s="5" t="s">
        <v>607</v>
      </c>
      <c r="G1441" s="4" t="s">
        <v>608</v>
      </c>
      <c r="H1441" s="5" t="s">
        <v>607</v>
      </c>
      <c r="I1441" s="5" t="s">
        <v>607</v>
      </c>
      <c r="J1441" t="e">
        <f>VLOOKUP(A1441,Validación!$F$5386:$H$5397,3,0)</f>
        <v>#N/A</v>
      </c>
    </row>
    <row r="1442" spans="1:10" x14ac:dyDescent="0.3">
      <c r="A1442" s="5">
        <v>1000627</v>
      </c>
      <c r="B1442" s="4" t="s">
        <v>604</v>
      </c>
      <c r="C1442" s="4" t="s">
        <v>610</v>
      </c>
      <c r="D1442" s="5">
        <v>14</v>
      </c>
      <c r="E1442" s="4" t="s">
        <v>618</v>
      </c>
      <c r="F1442" s="5" t="s">
        <v>607</v>
      </c>
      <c r="G1442" s="4" t="s">
        <v>608</v>
      </c>
      <c r="H1442" s="5" t="s">
        <v>607</v>
      </c>
      <c r="I1442" s="5" t="s">
        <v>607</v>
      </c>
      <c r="J1442" t="e">
        <f>VLOOKUP(A1442,Validación!$F$5386:$H$5397,3,0)</f>
        <v>#N/A</v>
      </c>
    </row>
    <row r="1443" spans="1:10" x14ac:dyDescent="0.3">
      <c r="A1443" s="5">
        <v>1000628</v>
      </c>
      <c r="B1443" s="4" t="s">
        <v>604</v>
      </c>
      <c r="C1443" s="4" t="s">
        <v>610</v>
      </c>
      <c r="D1443" s="5">
        <v>14</v>
      </c>
      <c r="E1443" s="4" t="s">
        <v>618</v>
      </c>
      <c r="F1443" s="5" t="s">
        <v>607</v>
      </c>
      <c r="G1443" s="4" t="s">
        <v>608</v>
      </c>
      <c r="H1443" s="5" t="s">
        <v>607</v>
      </c>
      <c r="I1443" s="5" t="s">
        <v>607</v>
      </c>
      <c r="J1443" t="e">
        <f>VLOOKUP(A1443,Validación!$F$5386:$H$5397,3,0)</f>
        <v>#N/A</v>
      </c>
    </row>
    <row r="1444" spans="1:10" x14ac:dyDescent="0.3">
      <c r="A1444" s="5">
        <v>1000630</v>
      </c>
      <c r="B1444" s="4" t="s">
        <v>604</v>
      </c>
      <c r="C1444" s="4" t="s">
        <v>610</v>
      </c>
      <c r="D1444" s="5">
        <v>14</v>
      </c>
      <c r="E1444" s="4" t="s">
        <v>618</v>
      </c>
      <c r="F1444" s="5" t="s">
        <v>607</v>
      </c>
      <c r="G1444" s="4" t="s">
        <v>608</v>
      </c>
      <c r="H1444" s="5" t="s">
        <v>607</v>
      </c>
      <c r="I1444" s="5" t="s">
        <v>607</v>
      </c>
      <c r="J1444" t="e">
        <f>VLOOKUP(A1444,Validación!$F$5386:$H$5397,3,0)</f>
        <v>#N/A</v>
      </c>
    </row>
    <row r="1445" spans="1:10" x14ac:dyDescent="0.3">
      <c r="A1445" s="5">
        <v>1000631</v>
      </c>
      <c r="B1445" s="4" t="s">
        <v>604</v>
      </c>
      <c r="C1445" s="4" t="s">
        <v>610</v>
      </c>
      <c r="D1445" s="5">
        <v>14</v>
      </c>
      <c r="E1445" s="4" t="s">
        <v>618</v>
      </c>
      <c r="F1445" s="5" t="s">
        <v>607</v>
      </c>
      <c r="G1445" s="4" t="s">
        <v>608</v>
      </c>
      <c r="H1445" s="5" t="s">
        <v>607</v>
      </c>
      <c r="I1445" s="5" t="s">
        <v>607</v>
      </c>
      <c r="J1445" t="e">
        <f>VLOOKUP(A1445,Validación!$F$5386:$H$5397,3,0)</f>
        <v>#N/A</v>
      </c>
    </row>
    <row r="1446" spans="1:10" x14ac:dyDescent="0.3">
      <c r="A1446" s="5">
        <v>1000632</v>
      </c>
      <c r="B1446" s="4" t="s">
        <v>604</v>
      </c>
      <c r="C1446" s="4" t="s">
        <v>610</v>
      </c>
      <c r="D1446" s="5">
        <v>14</v>
      </c>
      <c r="E1446" s="4" t="s">
        <v>618</v>
      </c>
      <c r="F1446" s="5" t="s">
        <v>607</v>
      </c>
      <c r="G1446" s="4" t="s">
        <v>608</v>
      </c>
      <c r="H1446" s="5" t="s">
        <v>607</v>
      </c>
      <c r="I1446" s="5" t="s">
        <v>607</v>
      </c>
      <c r="J1446" t="e">
        <f>VLOOKUP(A1446,Validación!$F$5386:$H$5397,3,0)</f>
        <v>#N/A</v>
      </c>
    </row>
    <row r="1447" spans="1:10" x14ac:dyDescent="0.3">
      <c r="A1447" s="5">
        <v>1000635</v>
      </c>
      <c r="B1447" s="4" t="s">
        <v>604</v>
      </c>
      <c r="C1447" s="4" t="s">
        <v>610</v>
      </c>
      <c r="D1447" s="5">
        <v>14</v>
      </c>
      <c r="E1447" s="4" t="s">
        <v>618</v>
      </c>
      <c r="F1447" s="5" t="s">
        <v>607</v>
      </c>
      <c r="G1447" s="4" t="s">
        <v>608</v>
      </c>
      <c r="H1447" s="5" t="s">
        <v>607</v>
      </c>
      <c r="I1447" s="5" t="s">
        <v>607</v>
      </c>
      <c r="J1447" t="e">
        <f>VLOOKUP(A1447,Validación!$F$5386:$H$5397,3,0)</f>
        <v>#N/A</v>
      </c>
    </row>
    <row r="1448" spans="1:10" x14ac:dyDescent="0.3">
      <c r="A1448" s="5">
        <v>1000636</v>
      </c>
      <c r="B1448" s="4" t="s">
        <v>604</v>
      </c>
      <c r="C1448" s="4" t="s">
        <v>610</v>
      </c>
      <c r="D1448" s="5">
        <v>14</v>
      </c>
      <c r="E1448" s="4" t="s">
        <v>618</v>
      </c>
      <c r="F1448" s="5" t="s">
        <v>607</v>
      </c>
      <c r="G1448" s="4" t="s">
        <v>608</v>
      </c>
      <c r="H1448" s="5" t="s">
        <v>607</v>
      </c>
      <c r="I1448" s="5" t="s">
        <v>607</v>
      </c>
      <c r="J1448" t="e">
        <f>VLOOKUP(A1448,Validación!$F$5386:$H$5397,3,0)</f>
        <v>#N/A</v>
      </c>
    </row>
    <row r="1449" spans="1:10" x14ac:dyDescent="0.3">
      <c r="A1449" s="5">
        <v>1000779</v>
      </c>
      <c r="B1449" s="4" t="s">
        <v>604</v>
      </c>
      <c r="C1449" s="4" t="s">
        <v>605</v>
      </c>
      <c r="D1449" s="5">
        <v>14</v>
      </c>
      <c r="E1449" s="4" t="s">
        <v>618</v>
      </c>
      <c r="F1449" s="5" t="s">
        <v>607</v>
      </c>
      <c r="G1449" s="4" t="s">
        <v>609</v>
      </c>
      <c r="H1449" s="5" t="s">
        <v>607</v>
      </c>
      <c r="I1449" s="5" t="s">
        <v>607</v>
      </c>
      <c r="J1449" t="e">
        <f>VLOOKUP(A1449,Validación!$F$5386:$H$5397,3,0)</f>
        <v>#N/A</v>
      </c>
    </row>
    <row r="1450" spans="1:10" x14ac:dyDescent="0.3">
      <c r="A1450" s="5">
        <v>1000780</v>
      </c>
      <c r="B1450" s="4" t="s">
        <v>604</v>
      </c>
      <c r="C1450" s="4" t="s">
        <v>605</v>
      </c>
      <c r="D1450" s="5">
        <v>14</v>
      </c>
      <c r="E1450" s="4" t="s">
        <v>618</v>
      </c>
      <c r="F1450" s="5" t="s">
        <v>607</v>
      </c>
      <c r="G1450" s="4" t="s">
        <v>609</v>
      </c>
      <c r="H1450" s="5" t="s">
        <v>607</v>
      </c>
      <c r="I1450" s="5" t="s">
        <v>607</v>
      </c>
      <c r="J1450" t="e">
        <f>VLOOKUP(A1450,Validación!$F$5386:$H$5397,3,0)</f>
        <v>#N/A</v>
      </c>
    </row>
    <row r="1451" spans="1:10" x14ac:dyDescent="0.3">
      <c r="A1451" s="5">
        <v>1000781</v>
      </c>
      <c r="B1451" s="4" t="s">
        <v>604</v>
      </c>
      <c r="C1451" s="4" t="s">
        <v>605</v>
      </c>
      <c r="D1451" s="5">
        <v>14</v>
      </c>
      <c r="E1451" s="4" t="s">
        <v>618</v>
      </c>
      <c r="F1451" s="5" t="s">
        <v>607</v>
      </c>
      <c r="G1451" s="4" t="s">
        <v>609</v>
      </c>
      <c r="H1451" s="5" t="s">
        <v>607</v>
      </c>
      <c r="I1451" s="5" t="s">
        <v>607</v>
      </c>
      <c r="J1451" t="e">
        <f>VLOOKUP(A1451,Validación!$F$5386:$H$5397,3,0)</f>
        <v>#N/A</v>
      </c>
    </row>
    <row r="1452" spans="1:10" x14ac:dyDescent="0.3">
      <c r="A1452" s="5">
        <v>1000783</v>
      </c>
      <c r="B1452" s="4" t="s">
        <v>604</v>
      </c>
      <c r="C1452" s="4" t="s">
        <v>611</v>
      </c>
      <c r="D1452" s="5">
        <v>14</v>
      </c>
      <c r="E1452" s="4" t="s">
        <v>618</v>
      </c>
      <c r="F1452" s="5" t="s">
        <v>607</v>
      </c>
      <c r="G1452" s="4" t="s">
        <v>609</v>
      </c>
      <c r="H1452" s="5" t="s">
        <v>607</v>
      </c>
      <c r="I1452" s="5" t="s">
        <v>607</v>
      </c>
      <c r="J1452" t="e">
        <f>VLOOKUP(A1452,Validación!$F$5386:$H$5397,3,0)</f>
        <v>#N/A</v>
      </c>
    </row>
    <row r="1453" spans="1:10" x14ac:dyDescent="0.3">
      <c r="A1453" s="5">
        <v>1000785</v>
      </c>
      <c r="B1453" s="4" t="s">
        <v>604</v>
      </c>
      <c r="C1453" s="4" t="s">
        <v>611</v>
      </c>
      <c r="D1453" s="5">
        <v>14</v>
      </c>
      <c r="E1453" s="4" t="s">
        <v>618</v>
      </c>
      <c r="F1453" s="5" t="s">
        <v>607</v>
      </c>
      <c r="G1453" s="4" t="s">
        <v>609</v>
      </c>
      <c r="H1453" s="5" t="s">
        <v>607</v>
      </c>
      <c r="I1453" s="5" t="s">
        <v>607</v>
      </c>
      <c r="J1453" t="e">
        <f>VLOOKUP(A1453,Validación!$F$5386:$H$5397,3,0)</f>
        <v>#N/A</v>
      </c>
    </row>
    <row r="1454" spans="1:10" x14ac:dyDescent="0.3">
      <c r="A1454" s="5">
        <v>1000786</v>
      </c>
      <c r="B1454" s="4" t="s">
        <v>604</v>
      </c>
      <c r="C1454" s="4" t="s">
        <v>605</v>
      </c>
      <c r="D1454" s="5">
        <v>14</v>
      </c>
      <c r="E1454" s="4" t="s">
        <v>618</v>
      </c>
      <c r="F1454" s="5" t="s">
        <v>607</v>
      </c>
      <c r="G1454" s="4" t="s">
        <v>609</v>
      </c>
      <c r="H1454" s="5" t="s">
        <v>607</v>
      </c>
      <c r="I1454" s="5" t="s">
        <v>607</v>
      </c>
      <c r="J1454" t="e">
        <f>VLOOKUP(A1454,Validación!$F$5386:$H$5397,3,0)</f>
        <v>#N/A</v>
      </c>
    </row>
    <row r="1455" spans="1:10" x14ac:dyDescent="0.3">
      <c r="A1455" s="5">
        <v>1000788</v>
      </c>
      <c r="B1455" s="4" t="s">
        <v>604</v>
      </c>
      <c r="C1455" s="4" t="s">
        <v>611</v>
      </c>
      <c r="D1455" s="5">
        <v>14</v>
      </c>
      <c r="E1455" s="4" t="s">
        <v>618</v>
      </c>
      <c r="F1455" s="5" t="s">
        <v>607</v>
      </c>
      <c r="G1455" s="4" t="s">
        <v>609</v>
      </c>
      <c r="H1455" s="5" t="s">
        <v>607</v>
      </c>
      <c r="I1455" s="5" t="s">
        <v>607</v>
      </c>
      <c r="J1455" t="e">
        <f>VLOOKUP(A1455,Validación!$F$5386:$H$5397,3,0)</f>
        <v>#N/A</v>
      </c>
    </row>
    <row r="1456" spans="1:10" x14ac:dyDescent="0.3">
      <c r="A1456" s="5">
        <v>1000789</v>
      </c>
      <c r="B1456" s="4" t="s">
        <v>604</v>
      </c>
      <c r="C1456" s="4" t="s">
        <v>611</v>
      </c>
      <c r="D1456" s="5">
        <v>14</v>
      </c>
      <c r="E1456" s="4" t="s">
        <v>618</v>
      </c>
      <c r="F1456" s="5" t="s">
        <v>607</v>
      </c>
      <c r="G1456" s="4" t="s">
        <v>609</v>
      </c>
      <c r="H1456" s="5" t="s">
        <v>607</v>
      </c>
      <c r="I1456" s="5" t="s">
        <v>607</v>
      </c>
      <c r="J1456" t="e">
        <f>VLOOKUP(A1456,Validación!$F$5386:$H$5397,3,0)</f>
        <v>#N/A</v>
      </c>
    </row>
    <row r="1457" spans="1:10" x14ac:dyDescent="0.3">
      <c r="A1457" s="5">
        <v>1000790</v>
      </c>
      <c r="B1457" s="4" t="s">
        <v>604</v>
      </c>
      <c r="C1457" s="4" t="s">
        <v>611</v>
      </c>
      <c r="D1457" s="5">
        <v>14</v>
      </c>
      <c r="E1457" s="4" t="s">
        <v>618</v>
      </c>
      <c r="F1457" s="5" t="s">
        <v>607</v>
      </c>
      <c r="G1457" s="4" t="s">
        <v>609</v>
      </c>
      <c r="H1457" s="5" t="s">
        <v>607</v>
      </c>
      <c r="I1457" s="5" t="s">
        <v>607</v>
      </c>
      <c r="J1457" t="e">
        <f>VLOOKUP(A1457,Validación!$F$5386:$H$5397,3,0)</f>
        <v>#N/A</v>
      </c>
    </row>
    <row r="1458" spans="1:10" x14ac:dyDescent="0.3">
      <c r="A1458" s="5">
        <v>1000791</v>
      </c>
      <c r="B1458" s="4" t="s">
        <v>604</v>
      </c>
      <c r="C1458" s="4" t="s">
        <v>605</v>
      </c>
      <c r="D1458" s="5">
        <v>14</v>
      </c>
      <c r="E1458" s="4" t="s">
        <v>618</v>
      </c>
      <c r="F1458" s="5" t="s">
        <v>607</v>
      </c>
      <c r="G1458" s="4" t="s">
        <v>609</v>
      </c>
      <c r="H1458" s="5" t="s">
        <v>607</v>
      </c>
      <c r="I1458" s="5" t="s">
        <v>607</v>
      </c>
      <c r="J1458" t="e">
        <f>VLOOKUP(A1458,Validación!$F$5386:$H$5397,3,0)</f>
        <v>#N/A</v>
      </c>
    </row>
    <row r="1459" spans="1:10" x14ac:dyDescent="0.3">
      <c r="A1459" s="5">
        <v>1000792</v>
      </c>
      <c r="B1459" s="4" t="s">
        <v>604</v>
      </c>
      <c r="C1459" s="4" t="s">
        <v>605</v>
      </c>
      <c r="D1459" s="5">
        <v>14</v>
      </c>
      <c r="E1459" s="4" t="s">
        <v>618</v>
      </c>
      <c r="F1459" s="5" t="s">
        <v>607</v>
      </c>
      <c r="G1459" s="4" t="s">
        <v>609</v>
      </c>
      <c r="H1459" s="5" t="s">
        <v>607</v>
      </c>
      <c r="I1459" s="5" t="s">
        <v>607</v>
      </c>
      <c r="J1459" t="e">
        <f>VLOOKUP(A1459,Validación!$F$5386:$H$5397,3,0)</f>
        <v>#N/A</v>
      </c>
    </row>
    <row r="1460" spans="1:10" x14ac:dyDescent="0.3">
      <c r="A1460" s="5">
        <v>1000794</v>
      </c>
      <c r="B1460" s="4" t="s">
        <v>604</v>
      </c>
      <c r="C1460" s="4" t="s">
        <v>605</v>
      </c>
      <c r="D1460" s="5">
        <v>14</v>
      </c>
      <c r="E1460" s="4" t="s">
        <v>618</v>
      </c>
      <c r="F1460" s="5" t="s">
        <v>607</v>
      </c>
      <c r="G1460" s="4" t="s">
        <v>609</v>
      </c>
      <c r="H1460" s="5" t="s">
        <v>607</v>
      </c>
      <c r="I1460" s="5" t="s">
        <v>607</v>
      </c>
      <c r="J1460" t="e">
        <f>VLOOKUP(A1460,Validación!$F$5386:$H$5397,3,0)</f>
        <v>#N/A</v>
      </c>
    </row>
    <row r="1461" spans="1:10" x14ac:dyDescent="0.3">
      <c r="A1461" s="5">
        <v>1000854</v>
      </c>
      <c r="B1461" s="4" t="s">
        <v>604</v>
      </c>
      <c r="C1461" s="4" t="s">
        <v>611</v>
      </c>
      <c r="D1461" s="5">
        <v>14</v>
      </c>
      <c r="E1461" s="4" t="s">
        <v>618</v>
      </c>
      <c r="F1461" s="5" t="s">
        <v>607</v>
      </c>
      <c r="G1461" s="4" t="s">
        <v>609</v>
      </c>
      <c r="H1461" s="5" t="s">
        <v>607</v>
      </c>
      <c r="I1461" s="5" t="s">
        <v>607</v>
      </c>
      <c r="J1461" t="e">
        <f>VLOOKUP(A1461,Validación!$F$5386:$H$5397,3,0)</f>
        <v>#N/A</v>
      </c>
    </row>
    <row r="1462" spans="1:10" x14ac:dyDescent="0.3">
      <c r="A1462" s="5">
        <v>1000864</v>
      </c>
      <c r="B1462" s="4" t="s">
        <v>604</v>
      </c>
      <c r="C1462" s="4" t="s">
        <v>611</v>
      </c>
      <c r="D1462" s="5">
        <v>14</v>
      </c>
      <c r="E1462" s="4" t="s">
        <v>618</v>
      </c>
      <c r="F1462" s="5" t="s">
        <v>607</v>
      </c>
      <c r="G1462" s="4" t="s">
        <v>609</v>
      </c>
      <c r="H1462" s="5" t="s">
        <v>607</v>
      </c>
      <c r="I1462" s="5" t="s">
        <v>607</v>
      </c>
      <c r="J1462" t="e">
        <f>VLOOKUP(A1462,Validación!$F$5386:$H$5397,3,0)</f>
        <v>#N/A</v>
      </c>
    </row>
    <row r="1463" spans="1:10" x14ac:dyDescent="0.3">
      <c r="A1463" s="5">
        <v>1000867</v>
      </c>
      <c r="B1463" s="4" t="s">
        <v>604</v>
      </c>
      <c r="C1463" s="4" t="s">
        <v>611</v>
      </c>
      <c r="D1463" s="5">
        <v>14</v>
      </c>
      <c r="E1463" s="4" t="s">
        <v>618</v>
      </c>
      <c r="F1463" s="5" t="s">
        <v>607</v>
      </c>
      <c r="G1463" s="4" t="s">
        <v>609</v>
      </c>
      <c r="H1463" s="5" t="s">
        <v>607</v>
      </c>
      <c r="I1463" s="5" t="s">
        <v>607</v>
      </c>
      <c r="J1463" t="e">
        <f>VLOOKUP(A1463,Validación!$F$5386:$H$5397,3,0)</f>
        <v>#N/A</v>
      </c>
    </row>
    <row r="1464" spans="1:10" x14ac:dyDescent="0.3">
      <c r="A1464" s="5">
        <v>1001433</v>
      </c>
      <c r="B1464" s="4" t="s">
        <v>604</v>
      </c>
      <c r="C1464" s="4" t="s">
        <v>613</v>
      </c>
      <c r="D1464" s="5">
        <v>14</v>
      </c>
      <c r="E1464" s="4" t="s">
        <v>618</v>
      </c>
      <c r="F1464" s="5" t="s">
        <v>607</v>
      </c>
      <c r="G1464" s="4" t="s">
        <v>608</v>
      </c>
      <c r="H1464" s="5" t="s">
        <v>607</v>
      </c>
      <c r="I1464" s="5" t="s">
        <v>607</v>
      </c>
      <c r="J1464" t="e">
        <f>VLOOKUP(A1464,Validación!$F$5386:$H$5397,3,0)</f>
        <v>#N/A</v>
      </c>
    </row>
    <row r="1465" spans="1:10" x14ac:dyDescent="0.3">
      <c r="A1465" s="5">
        <v>1001434</v>
      </c>
      <c r="B1465" s="4" t="s">
        <v>604</v>
      </c>
      <c r="C1465" s="4" t="s">
        <v>613</v>
      </c>
      <c r="D1465" s="5">
        <v>14</v>
      </c>
      <c r="E1465" s="4" t="s">
        <v>618</v>
      </c>
      <c r="F1465" s="5" t="s">
        <v>607</v>
      </c>
      <c r="G1465" s="4" t="s">
        <v>608</v>
      </c>
      <c r="H1465" s="5" t="s">
        <v>607</v>
      </c>
      <c r="I1465" s="5" t="s">
        <v>607</v>
      </c>
      <c r="J1465" t="e">
        <f>VLOOKUP(A1465,Validación!$F$5386:$H$5397,3,0)</f>
        <v>#N/A</v>
      </c>
    </row>
    <row r="1466" spans="1:10" x14ac:dyDescent="0.3">
      <c r="A1466" s="5">
        <v>1001437</v>
      </c>
      <c r="B1466" s="4" t="s">
        <v>604</v>
      </c>
      <c r="C1466" s="4" t="s">
        <v>613</v>
      </c>
      <c r="D1466" s="5">
        <v>14</v>
      </c>
      <c r="E1466" s="4" t="s">
        <v>618</v>
      </c>
      <c r="F1466" s="5" t="s">
        <v>607</v>
      </c>
      <c r="G1466" s="4" t="s">
        <v>608</v>
      </c>
      <c r="H1466" s="5" t="s">
        <v>607</v>
      </c>
      <c r="I1466" s="5" t="s">
        <v>607</v>
      </c>
      <c r="J1466" t="e">
        <f>VLOOKUP(A1466,Validación!$F$5386:$H$5397,3,0)</f>
        <v>#N/A</v>
      </c>
    </row>
    <row r="1467" spans="1:10" x14ac:dyDescent="0.3">
      <c r="A1467" s="5">
        <v>1001438</v>
      </c>
      <c r="B1467" s="4" t="s">
        <v>604</v>
      </c>
      <c r="C1467" s="4" t="s">
        <v>613</v>
      </c>
      <c r="D1467" s="5">
        <v>14</v>
      </c>
      <c r="E1467" s="4" t="s">
        <v>618</v>
      </c>
      <c r="F1467" s="5" t="s">
        <v>607</v>
      </c>
      <c r="G1467" s="4" t="s">
        <v>608</v>
      </c>
      <c r="H1467" s="5" t="s">
        <v>607</v>
      </c>
      <c r="I1467" s="5" t="s">
        <v>607</v>
      </c>
      <c r="J1467" t="e">
        <f>VLOOKUP(A1467,Validación!$F$5386:$H$5397,3,0)</f>
        <v>#N/A</v>
      </c>
    </row>
    <row r="1468" spans="1:10" x14ac:dyDescent="0.3">
      <c r="A1468" s="5">
        <v>1001668</v>
      </c>
      <c r="B1468" s="4" t="s">
        <v>604</v>
      </c>
      <c r="C1468" s="4" t="s">
        <v>613</v>
      </c>
      <c r="D1468" s="5">
        <v>14</v>
      </c>
      <c r="E1468" s="4" t="s">
        <v>618</v>
      </c>
      <c r="F1468" s="5" t="s">
        <v>607</v>
      </c>
      <c r="G1468" s="4" t="s">
        <v>609</v>
      </c>
      <c r="H1468" s="5" t="s">
        <v>607</v>
      </c>
      <c r="I1468" s="5" t="s">
        <v>607</v>
      </c>
      <c r="J1468" t="e">
        <f>VLOOKUP(A1468,Validación!$F$5386:$H$5397,3,0)</f>
        <v>#N/A</v>
      </c>
    </row>
    <row r="1469" spans="1:10" x14ac:dyDescent="0.3">
      <c r="A1469" s="5">
        <v>1001881</v>
      </c>
      <c r="B1469" s="4" t="s">
        <v>604</v>
      </c>
      <c r="C1469" s="4" t="s">
        <v>614</v>
      </c>
      <c r="D1469" s="5">
        <v>14</v>
      </c>
      <c r="E1469" s="4" t="s">
        <v>618</v>
      </c>
      <c r="F1469" s="5" t="s">
        <v>607</v>
      </c>
      <c r="G1469" s="4" t="s">
        <v>609</v>
      </c>
      <c r="H1469" s="5" t="s">
        <v>607</v>
      </c>
      <c r="I1469" s="5" t="s">
        <v>607</v>
      </c>
      <c r="J1469" t="e">
        <f>VLOOKUP(A1469,Validación!$F$5386:$H$5397,3,0)</f>
        <v>#N/A</v>
      </c>
    </row>
    <row r="1470" spans="1:10" x14ac:dyDescent="0.3">
      <c r="A1470" s="5">
        <v>1002014</v>
      </c>
      <c r="B1470" s="4" t="s">
        <v>604</v>
      </c>
      <c r="C1470" s="4" t="s">
        <v>610</v>
      </c>
      <c r="D1470" s="5">
        <v>14</v>
      </c>
      <c r="E1470" s="4" t="s">
        <v>618</v>
      </c>
      <c r="F1470" s="5" t="s">
        <v>607</v>
      </c>
      <c r="G1470" s="4" t="s">
        <v>609</v>
      </c>
      <c r="H1470" s="5" t="s">
        <v>607</v>
      </c>
      <c r="I1470" s="5" t="s">
        <v>607</v>
      </c>
      <c r="J1470" t="e">
        <f>VLOOKUP(A1470,Validación!$F$5386:$H$5397,3,0)</f>
        <v>#N/A</v>
      </c>
    </row>
    <row r="1471" spans="1:10" x14ac:dyDescent="0.3">
      <c r="A1471" s="5">
        <v>1002015</v>
      </c>
      <c r="B1471" s="4" t="s">
        <v>604</v>
      </c>
      <c r="C1471" s="4" t="s">
        <v>610</v>
      </c>
      <c r="D1471" s="5">
        <v>14</v>
      </c>
      <c r="E1471" s="4" t="s">
        <v>618</v>
      </c>
      <c r="F1471" s="5" t="s">
        <v>607</v>
      </c>
      <c r="G1471" s="4" t="s">
        <v>609</v>
      </c>
      <c r="H1471" s="5" t="s">
        <v>607</v>
      </c>
      <c r="I1471" s="5" t="s">
        <v>607</v>
      </c>
      <c r="J1471" t="e">
        <f>VLOOKUP(A1471,Validación!$F$5386:$H$5397,3,0)</f>
        <v>#N/A</v>
      </c>
    </row>
    <row r="1472" spans="1:10" x14ac:dyDescent="0.3">
      <c r="A1472" s="5">
        <v>1002041</v>
      </c>
      <c r="B1472" s="4" t="s">
        <v>604</v>
      </c>
      <c r="C1472" s="4" t="s">
        <v>605</v>
      </c>
      <c r="D1472" s="5">
        <v>14</v>
      </c>
      <c r="E1472" s="4" t="s">
        <v>618</v>
      </c>
      <c r="F1472" s="5" t="s">
        <v>607</v>
      </c>
      <c r="G1472" s="4" t="s">
        <v>609</v>
      </c>
      <c r="H1472" s="5" t="s">
        <v>607</v>
      </c>
      <c r="I1472" s="5" t="s">
        <v>607</v>
      </c>
      <c r="J1472" t="e">
        <f>VLOOKUP(A1472,Validación!$F$5386:$H$5397,3,0)</f>
        <v>#N/A</v>
      </c>
    </row>
    <row r="1473" spans="1:10" x14ac:dyDescent="0.3">
      <c r="A1473" s="5">
        <v>1002043</v>
      </c>
      <c r="B1473" s="4" t="s">
        <v>604</v>
      </c>
      <c r="C1473" s="4" t="s">
        <v>605</v>
      </c>
      <c r="D1473" s="5">
        <v>14</v>
      </c>
      <c r="E1473" s="4" t="s">
        <v>618</v>
      </c>
      <c r="F1473" s="5" t="s">
        <v>607</v>
      </c>
      <c r="G1473" s="4" t="s">
        <v>609</v>
      </c>
      <c r="H1473" s="5" t="s">
        <v>607</v>
      </c>
      <c r="I1473" s="5" t="s">
        <v>607</v>
      </c>
      <c r="J1473" t="e">
        <f>VLOOKUP(A1473,Validación!$F$5386:$H$5397,3,0)</f>
        <v>#N/A</v>
      </c>
    </row>
    <row r="1474" spans="1:10" x14ac:dyDescent="0.3">
      <c r="A1474" s="5">
        <v>1002046</v>
      </c>
      <c r="B1474" s="4" t="s">
        <v>604</v>
      </c>
      <c r="C1474" s="4" t="s">
        <v>611</v>
      </c>
      <c r="D1474" s="5">
        <v>14</v>
      </c>
      <c r="E1474" s="4" t="s">
        <v>618</v>
      </c>
      <c r="F1474" s="5" t="s">
        <v>607</v>
      </c>
      <c r="G1474" s="4" t="s">
        <v>609</v>
      </c>
      <c r="H1474" s="5" t="s">
        <v>607</v>
      </c>
      <c r="I1474" s="5" t="s">
        <v>607</v>
      </c>
      <c r="J1474" t="e">
        <f>VLOOKUP(A1474,Validación!$F$5386:$H$5397,3,0)</f>
        <v>#N/A</v>
      </c>
    </row>
    <row r="1475" spans="1:10" x14ac:dyDescent="0.3">
      <c r="A1475" s="5">
        <v>1002048</v>
      </c>
      <c r="B1475" s="4" t="s">
        <v>604</v>
      </c>
      <c r="C1475" s="4" t="s">
        <v>605</v>
      </c>
      <c r="D1475" s="5">
        <v>14</v>
      </c>
      <c r="E1475" s="4" t="s">
        <v>618</v>
      </c>
      <c r="F1475" s="5" t="s">
        <v>607</v>
      </c>
      <c r="G1475" s="4" t="s">
        <v>609</v>
      </c>
      <c r="H1475" s="5" t="s">
        <v>607</v>
      </c>
      <c r="I1475" s="5" t="s">
        <v>607</v>
      </c>
      <c r="J1475" t="e">
        <f>VLOOKUP(A1475,Validación!$F$5386:$H$5397,3,0)</f>
        <v>#N/A</v>
      </c>
    </row>
    <row r="1476" spans="1:10" x14ac:dyDescent="0.3">
      <c r="A1476" s="5">
        <v>1002049</v>
      </c>
      <c r="B1476" s="4" t="s">
        <v>604</v>
      </c>
      <c r="C1476" s="4" t="s">
        <v>605</v>
      </c>
      <c r="D1476" s="5">
        <v>14</v>
      </c>
      <c r="E1476" s="4" t="s">
        <v>618</v>
      </c>
      <c r="F1476" s="5" t="s">
        <v>607</v>
      </c>
      <c r="G1476" s="4" t="s">
        <v>609</v>
      </c>
      <c r="H1476" s="5" t="s">
        <v>607</v>
      </c>
      <c r="I1476" s="5" t="s">
        <v>607</v>
      </c>
      <c r="J1476" t="e">
        <f>VLOOKUP(A1476,Validación!$F$5386:$H$5397,3,0)</f>
        <v>#N/A</v>
      </c>
    </row>
    <row r="1477" spans="1:10" x14ac:dyDescent="0.3">
      <c r="A1477" s="5">
        <v>1002200</v>
      </c>
      <c r="B1477" s="4" t="s">
        <v>604</v>
      </c>
      <c r="C1477" s="4" t="s">
        <v>610</v>
      </c>
      <c r="D1477" s="5">
        <v>14</v>
      </c>
      <c r="E1477" s="4" t="s">
        <v>618</v>
      </c>
      <c r="F1477" s="5" t="s">
        <v>607</v>
      </c>
      <c r="G1477" s="4" t="s">
        <v>608</v>
      </c>
      <c r="H1477" s="5" t="s">
        <v>607</v>
      </c>
      <c r="I1477" s="5" t="s">
        <v>607</v>
      </c>
      <c r="J1477" t="e">
        <f>VLOOKUP(A1477,Validación!$F$5386:$H$5397,3,0)</f>
        <v>#N/A</v>
      </c>
    </row>
    <row r="1478" spans="1:10" x14ac:dyDescent="0.3">
      <c r="A1478" s="5">
        <v>1002201</v>
      </c>
      <c r="B1478" s="4" t="s">
        <v>604</v>
      </c>
      <c r="C1478" s="4" t="s">
        <v>610</v>
      </c>
      <c r="D1478" s="5">
        <v>14</v>
      </c>
      <c r="E1478" s="4" t="s">
        <v>618</v>
      </c>
      <c r="F1478" s="5" t="s">
        <v>607</v>
      </c>
      <c r="G1478" s="4" t="s">
        <v>608</v>
      </c>
      <c r="H1478" s="5" t="s">
        <v>607</v>
      </c>
      <c r="I1478" s="5" t="s">
        <v>607</v>
      </c>
      <c r="J1478" t="e">
        <f>VLOOKUP(A1478,Validación!$F$5386:$H$5397,3,0)</f>
        <v>#N/A</v>
      </c>
    </row>
    <row r="1479" spans="1:10" x14ac:dyDescent="0.3">
      <c r="A1479" s="5">
        <v>1002512</v>
      </c>
      <c r="B1479" s="4" t="s">
        <v>604</v>
      </c>
      <c r="C1479" s="4" t="s">
        <v>611</v>
      </c>
      <c r="D1479" s="5">
        <v>14</v>
      </c>
      <c r="E1479" s="4" t="s">
        <v>618</v>
      </c>
      <c r="F1479" s="5" t="s">
        <v>607</v>
      </c>
      <c r="G1479" s="4" t="s">
        <v>609</v>
      </c>
      <c r="H1479" s="5" t="s">
        <v>607</v>
      </c>
      <c r="I1479" s="5" t="s">
        <v>607</v>
      </c>
      <c r="J1479" t="e">
        <f>VLOOKUP(A1479,Validación!$F$5386:$H$5397,3,0)</f>
        <v>#N/A</v>
      </c>
    </row>
    <row r="1480" spans="1:10" x14ac:dyDescent="0.3">
      <c r="A1480" s="5">
        <v>1002824</v>
      </c>
      <c r="B1480" s="4" t="s">
        <v>604</v>
      </c>
      <c r="C1480" s="4" t="s">
        <v>613</v>
      </c>
      <c r="D1480" s="5">
        <v>14</v>
      </c>
      <c r="E1480" s="4" t="s">
        <v>618</v>
      </c>
      <c r="F1480" s="5" t="s">
        <v>607</v>
      </c>
      <c r="G1480" s="4" t="s">
        <v>608</v>
      </c>
      <c r="H1480" s="5" t="s">
        <v>607</v>
      </c>
      <c r="I1480" s="5" t="s">
        <v>607</v>
      </c>
      <c r="J1480" t="e">
        <f>VLOOKUP(A1480,Validación!$F$5386:$H$5397,3,0)</f>
        <v>#N/A</v>
      </c>
    </row>
    <row r="1481" spans="1:10" x14ac:dyDescent="0.3">
      <c r="A1481" s="5">
        <v>1002827</v>
      </c>
      <c r="B1481" s="4" t="s">
        <v>604</v>
      </c>
      <c r="C1481" s="4" t="s">
        <v>613</v>
      </c>
      <c r="D1481" s="5">
        <v>14</v>
      </c>
      <c r="E1481" s="4" t="s">
        <v>618</v>
      </c>
      <c r="F1481" s="5" t="s">
        <v>607</v>
      </c>
      <c r="G1481" s="4" t="s">
        <v>608</v>
      </c>
      <c r="H1481" s="5" t="s">
        <v>607</v>
      </c>
      <c r="I1481" s="5" t="s">
        <v>607</v>
      </c>
      <c r="J1481" t="e">
        <f>VLOOKUP(A1481,Validación!$F$5386:$H$5397,3,0)</f>
        <v>#N/A</v>
      </c>
    </row>
    <row r="1482" spans="1:10" x14ac:dyDescent="0.3">
      <c r="A1482" s="5">
        <v>1002828</v>
      </c>
      <c r="B1482" s="4" t="s">
        <v>604</v>
      </c>
      <c r="C1482" s="4" t="s">
        <v>613</v>
      </c>
      <c r="D1482" s="5">
        <v>14</v>
      </c>
      <c r="E1482" s="4" t="s">
        <v>618</v>
      </c>
      <c r="F1482" s="5" t="s">
        <v>607</v>
      </c>
      <c r="G1482" s="4" t="s">
        <v>608</v>
      </c>
      <c r="H1482" s="5" t="s">
        <v>607</v>
      </c>
      <c r="I1482" s="5" t="s">
        <v>607</v>
      </c>
      <c r="J1482" t="e">
        <f>VLOOKUP(A1482,Validación!$F$5386:$H$5397,3,0)</f>
        <v>#N/A</v>
      </c>
    </row>
    <row r="1483" spans="1:10" x14ac:dyDescent="0.3">
      <c r="A1483" s="5">
        <v>1003202</v>
      </c>
      <c r="B1483" s="4" t="s">
        <v>604</v>
      </c>
      <c r="C1483" s="4" t="s">
        <v>613</v>
      </c>
      <c r="D1483" s="5">
        <v>14</v>
      </c>
      <c r="E1483" s="4" t="s">
        <v>618</v>
      </c>
      <c r="F1483" s="5" t="s">
        <v>607</v>
      </c>
      <c r="G1483" s="4" t="s">
        <v>609</v>
      </c>
      <c r="H1483" s="5" t="s">
        <v>607</v>
      </c>
      <c r="I1483" s="5" t="s">
        <v>607</v>
      </c>
      <c r="J1483" t="e">
        <f>VLOOKUP(A1483,Validación!$F$5386:$H$5397,3,0)</f>
        <v>#N/A</v>
      </c>
    </row>
    <row r="1484" spans="1:10" x14ac:dyDescent="0.3">
      <c r="A1484" s="5">
        <v>1003230</v>
      </c>
      <c r="B1484" s="4" t="s">
        <v>604</v>
      </c>
      <c r="C1484" s="4" t="s">
        <v>605</v>
      </c>
      <c r="D1484" s="5">
        <v>14</v>
      </c>
      <c r="E1484" s="4" t="s">
        <v>618</v>
      </c>
      <c r="F1484" s="5" t="s">
        <v>607</v>
      </c>
      <c r="G1484" s="4" t="s">
        <v>609</v>
      </c>
      <c r="H1484" s="5" t="s">
        <v>607</v>
      </c>
      <c r="I1484" s="5" t="s">
        <v>607</v>
      </c>
      <c r="J1484" t="e">
        <f>VLOOKUP(A1484,Validación!$F$5386:$H$5397,3,0)</f>
        <v>#N/A</v>
      </c>
    </row>
    <row r="1485" spans="1:10" x14ac:dyDescent="0.3">
      <c r="A1485" s="5">
        <v>1003231</v>
      </c>
      <c r="B1485" s="4" t="s">
        <v>604</v>
      </c>
      <c r="C1485" s="4" t="s">
        <v>605</v>
      </c>
      <c r="D1485" s="5">
        <v>14</v>
      </c>
      <c r="E1485" s="4" t="s">
        <v>618</v>
      </c>
      <c r="F1485" s="5" t="s">
        <v>607</v>
      </c>
      <c r="G1485" s="4" t="s">
        <v>609</v>
      </c>
      <c r="H1485" s="5" t="s">
        <v>607</v>
      </c>
      <c r="I1485" s="5" t="s">
        <v>607</v>
      </c>
      <c r="J1485" t="e">
        <f>VLOOKUP(A1485,Validación!$F$5386:$H$5397,3,0)</f>
        <v>#N/A</v>
      </c>
    </row>
    <row r="1486" spans="1:10" x14ac:dyDescent="0.3">
      <c r="A1486" s="5">
        <v>1004162</v>
      </c>
      <c r="B1486" s="4" t="s">
        <v>604</v>
      </c>
      <c r="C1486" s="4" t="s">
        <v>605</v>
      </c>
      <c r="D1486" s="5">
        <v>14</v>
      </c>
      <c r="E1486" s="4" t="s">
        <v>618</v>
      </c>
      <c r="F1486" s="5" t="s">
        <v>607</v>
      </c>
      <c r="G1486" s="4" t="s">
        <v>608</v>
      </c>
      <c r="H1486" s="5" t="s">
        <v>607</v>
      </c>
      <c r="I1486" s="5" t="s">
        <v>607</v>
      </c>
      <c r="J1486" t="e">
        <f>VLOOKUP(A1486,Validación!$F$5386:$H$5397,3,0)</f>
        <v>#N/A</v>
      </c>
    </row>
    <row r="1487" spans="1:10" x14ac:dyDescent="0.3">
      <c r="A1487" s="5">
        <v>1004163</v>
      </c>
      <c r="B1487" s="4" t="s">
        <v>604</v>
      </c>
      <c r="C1487" s="4" t="s">
        <v>605</v>
      </c>
      <c r="D1487" s="5">
        <v>14</v>
      </c>
      <c r="E1487" s="4" t="s">
        <v>618</v>
      </c>
      <c r="F1487" s="5" t="s">
        <v>607</v>
      </c>
      <c r="G1487" s="4" t="s">
        <v>608</v>
      </c>
      <c r="H1487" s="5" t="s">
        <v>607</v>
      </c>
      <c r="I1487" s="5" t="s">
        <v>607</v>
      </c>
      <c r="J1487" t="e">
        <f>VLOOKUP(A1487,Validación!$F$5386:$H$5397,3,0)</f>
        <v>#N/A</v>
      </c>
    </row>
    <row r="1488" spans="1:10" x14ac:dyDescent="0.3">
      <c r="A1488" s="5">
        <v>1004633</v>
      </c>
      <c r="B1488" s="4" t="s">
        <v>604</v>
      </c>
      <c r="C1488" s="4" t="s">
        <v>614</v>
      </c>
      <c r="D1488" s="5">
        <v>14</v>
      </c>
      <c r="E1488" s="4" t="s">
        <v>618</v>
      </c>
      <c r="F1488" s="5" t="s">
        <v>607</v>
      </c>
      <c r="G1488" s="4" t="s">
        <v>609</v>
      </c>
      <c r="H1488" s="5" t="s">
        <v>607</v>
      </c>
      <c r="I1488" s="5" t="s">
        <v>607</v>
      </c>
      <c r="J1488" t="e">
        <f>VLOOKUP(A1488,Validación!$F$5386:$H$5397,3,0)</f>
        <v>#N/A</v>
      </c>
    </row>
    <row r="1489" spans="1:10" x14ac:dyDescent="0.3">
      <c r="A1489" s="5">
        <v>1005257</v>
      </c>
      <c r="B1489" s="4" t="s">
        <v>604</v>
      </c>
      <c r="C1489" s="4" t="s">
        <v>613</v>
      </c>
      <c r="D1489" s="5">
        <v>14</v>
      </c>
      <c r="E1489" s="4" t="s">
        <v>618</v>
      </c>
      <c r="F1489" s="5" t="s">
        <v>607</v>
      </c>
      <c r="G1489" s="4" t="s">
        <v>609</v>
      </c>
      <c r="H1489" s="5" t="s">
        <v>607</v>
      </c>
      <c r="I1489" s="5" t="s">
        <v>607</v>
      </c>
      <c r="J1489" t="e">
        <f>VLOOKUP(A1489,Validación!$F$5386:$H$5397,3,0)</f>
        <v>#N/A</v>
      </c>
    </row>
    <row r="1490" spans="1:10" x14ac:dyDescent="0.3">
      <c r="A1490" s="5">
        <v>1005258</v>
      </c>
      <c r="B1490" s="4" t="s">
        <v>604</v>
      </c>
      <c r="C1490" s="4" t="s">
        <v>613</v>
      </c>
      <c r="D1490" s="5">
        <v>14</v>
      </c>
      <c r="E1490" s="4" t="s">
        <v>618</v>
      </c>
      <c r="F1490" s="5" t="s">
        <v>607</v>
      </c>
      <c r="G1490" s="4" t="s">
        <v>609</v>
      </c>
      <c r="H1490" s="5" t="s">
        <v>607</v>
      </c>
      <c r="I1490" s="5" t="s">
        <v>607</v>
      </c>
      <c r="J1490" t="e">
        <f>VLOOKUP(A1490,Validación!$F$5386:$H$5397,3,0)</f>
        <v>#N/A</v>
      </c>
    </row>
    <row r="1491" spans="1:10" x14ac:dyDescent="0.3">
      <c r="A1491" s="5">
        <v>1005346</v>
      </c>
      <c r="B1491" s="4" t="s">
        <v>604</v>
      </c>
      <c r="C1491" s="4" t="s">
        <v>613</v>
      </c>
      <c r="D1491" s="5">
        <v>14</v>
      </c>
      <c r="E1491" s="4" t="s">
        <v>618</v>
      </c>
      <c r="F1491" s="5" t="s">
        <v>607</v>
      </c>
      <c r="G1491" s="4" t="s">
        <v>609</v>
      </c>
      <c r="H1491" s="5" t="s">
        <v>607</v>
      </c>
      <c r="I1491" s="5" t="s">
        <v>607</v>
      </c>
      <c r="J1491" t="e">
        <f>VLOOKUP(A1491,Validación!$F$5386:$H$5397,3,0)</f>
        <v>#N/A</v>
      </c>
    </row>
    <row r="1492" spans="1:10" x14ac:dyDescent="0.3">
      <c r="A1492" s="5">
        <v>1005347</v>
      </c>
      <c r="B1492" s="4" t="s">
        <v>604</v>
      </c>
      <c r="C1492" s="4" t="s">
        <v>613</v>
      </c>
      <c r="D1492" s="5">
        <v>14</v>
      </c>
      <c r="E1492" s="4" t="s">
        <v>618</v>
      </c>
      <c r="F1492" s="5" t="s">
        <v>607</v>
      </c>
      <c r="G1492" s="4" t="s">
        <v>609</v>
      </c>
      <c r="H1492" s="5" t="s">
        <v>607</v>
      </c>
      <c r="I1492" s="5" t="s">
        <v>607</v>
      </c>
      <c r="J1492" t="e">
        <f>VLOOKUP(A1492,Validación!$F$5386:$H$5397,3,0)</f>
        <v>#N/A</v>
      </c>
    </row>
    <row r="1493" spans="1:10" x14ac:dyDescent="0.3">
      <c r="A1493" s="5">
        <v>1005356</v>
      </c>
      <c r="B1493" s="4" t="s">
        <v>604</v>
      </c>
      <c r="C1493" s="4" t="s">
        <v>613</v>
      </c>
      <c r="D1493" s="5">
        <v>14</v>
      </c>
      <c r="E1493" s="4" t="s">
        <v>618</v>
      </c>
      <c r="F1493" s="5" t="s">
        <v>607</v>
      </c>
      <c r="G1493" s="4" t="s">
        <v>609</v>
      </c>
      <c r="H1493" s="5" t="s">
        <v>607</v>
      </c>
      <c r="I1493" s="5" t="s">
        <v>607</v>
      </c>
      <c r="J1493" t="e">
        <f>VLOOKUP(A1493,Validación!$F$5386:$H$5397,3,0)</f>
        <v>#N/A</v>
      </c>
    </row>
    <row r="1494" spans="1:10" x14ac:dyDescent="0.3">
      <c r="A1494" s="5">
        <v>1005367</v>
      </c>
      <c r="B1494" s="4" t="s">
        <v>604</v>
      </c>
      <c r="C1494" s="4" t="s">
        <v>613</v>
      </c>
      <c r="D1494" s="5">
        <v>14</v>
      </c>
      <c r="E1494" s="4" t="s">
        <v>618</v>
      </c>
      <c r="F1494" s="5" t="s">
        <v>607</v>
      </c>
      <c r="G1494" s="4" t="s">
        <v>609</v>
      </c>
      <c r="H1494" s="5" t="s">
        <v>607</v>
      </c>
      <c r="I1494" s="5" t="s">
        <v>607</v>
      </c>
      <c r="J1494" t="e">
        <f>VLOOKUP(A1494,Validación!$F$5386:$H$5397,3,0)</f>
        <v>#N/A</v>
      </c>
    </row>
    <row r="1495" spans="1:10" x14ac:dyDescent="0.3">
      <c r="A1495" s="5">
        <v>1005419</v>
      </c>
      <c r="B1495" s="4" t="s">
        <v>604</v>
      </c>
      <c r="C1495" s="4" t="s">
        <v>610</v>
      </c>
      <c r="D1495" s="5">
        <v>14</v>
      </c>
      <c r="E1495" s="4" t="s">
        <v>618</v>
      </c>
      <c r="F1495" s="5" t="s">
        <v>607</v>
      </c>
      <c r="G1495" s="4" t="s">
        <v>608</v>
      </c>
      <c r="H1495" s="5" t="s">
        <v>607</v>
      </c>
      <c r="I1495" s="5" t="s">
        <v>607</v>
      </c>
      <c r="J1495" t="e">
        <f>VLOOKUP(A1495,Validación!$F$5386:$H$5397,3,0)</f>
        <v>#N/A</v>
      </c>
    </row>
    <row r="1496" spans="1:10" x14ac:dyDescent="0.3">
      <c r="A1496" s="5">
        <v>1005463</v>
      </c>
      <c r="B1496" s="4" t="s">
        <v>604</v>
      </c>
      <c r="C1496" s="4" t="s">
        <v>611</v>
      </c>
      <c r="D1496" s="5">
        <v>14</v>
      </c>
      <c r="E1496" s="4" t="s">
        <v>618</v>
      </c>
      <c r="F1496" s="5" t="s">
        <v>607</v>
      </c>
      <c r="G1496" s="4" t="s">
        <v>609</v>
      </c>
      <c r="H1496" s="5" t="s">
        <v>607</v>
      </c>
      <c r="I1496" s="5" t="s">
        <v>607</v>
      </c>
      <c r="J1496" t="e">
        <f>VLOOKUP(A1496,Validación!$F$5386:$H$5397,3,0)</f>
        <v>#N/A</v>
      </c>
    </row>
    <row r="1497" spans="1:10" x14ac:dyDescent="0.3">
      <c r="A1497" s="5">
        <v>1005464</v>
      </c>
      <c r="B1497" s="4" t="s">
        <v>604</v>
      </c>
      <c r="C1497" s="4" t="s">
        <v>611</v>
      </c>
      <c r="D1497" s="5">
        <v>14</v>
      </c>
      <c r="E1497" s="4" t="s">
        <v>618</v>
      </c>
      <c r="F1497" s="5" t="s">
        <v>607</v>
      </c>
      <c r="G1497" s="4" t="s">
        <v>609</v>
      </c>
      <c r="H1497" s="5" t="s">
        <v>607</v>
      </c>
      <c r="I1497" s="5" t="s">
        <v>607</v>
      </c>
      <c r="J1497" t="e">
        <f>VLOOKUP(A1497,Validación!$F$5386:$H$5397,3,0)</f>
        <v>#N/A</v>
      </c>
    </row>
    <row r="1498" spans="1:10" x14ac:dyDescent="0.3">
      <c r="A1498" s="5">
        <v>1005465</v>
      </c>
      <c r="B1498" s="4" t="s">
        <v>604</v>
      </c>
      <c r="C1498" s="4" t="s">
        <v>611</v>
      </c>
      <c r="D1498" s="5">
        <v>14</v>
      </c>
      <c r="E1498" s="4" t="s">
        <v>618</v>
      </c>
      <c r="F1498" s="5" t="s">
        <v>607</v>
      </c>
      <c r="G1498" s="4" t="s">
        <v>609</v>
      </c>
      <c r="H1498" s="5" t="s">
        <v>607</v>
      </c>
      <c r="I1498" s="5" t="s">
        <v>607</v>
      </c>
      <c r="J1498" t="e">
        <f>VLOOKUP(A1498,Validación!$F$5386:$H$5397,3,0)</f>
        <v>#N/A</v>
      </c>
    </row>
    <row r="1499" spans="1:10" x14ac:dyDescent="0.3">
      <c r="A1499" s="5">
        <v>1005466</v>
      </c>
      <c r="B1499" s="4" t="s">
        <v>604</v>
      </c>
      <c r="C1499" s="4" t="s">
        <v>611</v>
      </c>
      <c r="D1499" s="5">
        <v>14</v>
      </c>
      <c r="E1499" s="4" t="s">
        <v>618</v>
      </c>
      <c r="F1499" s="5" t="s">
        <v>607</v>
      </c>
      <c r="G1499" s="4" t="s">
        <v>609</v>
      </c>
      <c r="H1499" s="5" t="s">
        <v>607</v>
      </c>
      <c r="I1499" s="5" t="s">
        <v>607</v>
      </c>
      <c r="J1499" t="e">
        <f>VLOOKUP(A1499,Validación!$F$5386:$H$5397,3,0)</f>
        <v>#N/A</v>
      </c>
    </row>
    <row r="1500" spans="1:10" x14ac:dyDescent="0.3">
      <c r="A1500" s="5">
        <v>1005527</v>
      </c>
      <c r="B1500" s="4" t="s">
        <v>604</v>
      </c>
      <c r="C1500" s="4" t="s">
        <v>613</v>
      </c>
      <c r="D1500" s="5">
        <v>14</v>
      </c>
      <c r="E1500" s="4" t="s">
        <v>618</v>
      </c>
      <c r="F1500" s="5" t="s">
        <v>607</v>
      </c>
      <c r="G1500" s="4" t="s">
        <v>608</v>
      </c>
      <c r="H1500" s="5" t="s">
        <v>607</v>
      </c>
      <c r="I1500" s="5" t="s">
        <v>607</v>
      </c>
      <c r="J1500" t="e">
        <f>VLOOKUP(A1500,Validación!$F$5386:$H$5397,3,0)</f>
        <v>#N/A</v>
      </c>
    </row>
    <row r="1501" spans="1:10" x14ac:dyDescent="0.3">
      <c r="A1501" s="5">
        <v>1005949</v>
      </c>
      <c r="B1501" s="4" t="s">
        <v>604</v>
      </c>
      <c r="C1501" s="4" t="s">
        <v>613</v>
      </c>
      <c r="D1501" s="5">
        <v>14</v>
      </c>
      <c r="E1501" s="4" t="s">
        <v>618</v>
      </c>
      <c r="F1501" s="5" t="s">
        <v>607</v>
      </c>
      <c r="G1501" s="4" t="s">
        <v>609</v>
      </c>
      <c r="H1501" s="5" t="s">
        <v>607</v>
      </c>
      <c r="I1501" s="5" t="s">
        <v>607</v>
      </c>
      <c r="J1501" t="e">
        <f>VLOOKUP(A1501,Validación!$F$5386:$H$5397,3,0)</f>
        <v>#N/A</v>
      </c>
    </row>
    <row r="1502" spans="1:10" x14ac:dyDescent="0.3">
      <c r="A1502" s="5">
        <v>1006302</v>
      </c>
      <c r="B1502" s="4" t="s">
        <v>604</v>
      </c>
      <c r="C1502" s="4" t="s">
        <v>605</v>
      </c>
      <c r="D1502" s="5">
        <v>14</v>
      </c>
      <c r="E1502" s="4" t="s">
        <v>618</v>
      </c>
      <c r="F1502" s="5" t="s">
        <v>607</v>
      </c>
      <c r="G1502" s="4" t="s">
        <v>608</v>
      </c>
      <c r="H1502" s="5" t="s">
        <v>607</v>
      </c>
      <c r="I1502" s="5" t="s">
        <v>607</v>
      </c>
      <c r="J1502" t="e">
        <f>VLOOKUP(A1502,Validación!$F$5386:$H$5397,3,0)</f>
        <v>#N/A</v>
      </c>
    </row>
    <row r="1503" spans="1:10" x14ac:dyDescent="0.3">
      <c r="A1503" s="5">
        <v>1006515</v>
      </c>
      <c r="B1503" s="4" t="s">
        <v>604</v>
      </c>
      <c r="C1503" s="4" t="s">
        <v>613</v>
      </c>
      <c r="D1503" s="5">
        <v>14</v>
      </c>
      <c r="E1503" s="4" t="s">
        <v>618</v>
      </c>
      <c r="F1503" s="5" t="s">
        <v>607</v>
      </c>
      <c r="G1503" s="4" t="s">
        <v>609</v>
      </c>
      <c r="H1503" s="5" t="s">
        <v>607</v>
      </c>
      <c r="I1503" s="5" t="s">
        <v>607</v>
      </c>
      <c r="J1503" t="e">
        <f>VLOOKUP(A1503,Validación!$F$5386:$H$5397,3,0)</f>
        <v>#N/A</v>
      </c>
    </row>
    <row r="1504" spans="1:10" x14ac:dyDescent="0.3">
      <c r="A1504" s="5">
        <v>1006579</v>
      </c>
      <c r="B1504" s="4" t="s">
        <v>604</v>
      </c>
      <c r="C1504" s="4" t="s">
        <v>613</v>
      </c>
      <c r="D1504" s="5">
        <v>14</v>
      </c>
      <c r="E1504" s="4" t="s">
        <v>618</v>
      </c>
      <c r="F1504" s="5" t="s">
        <v>607</v>
      </c>
      <c r="G1504" s="4" t="s">
        <v>608</v>
      </c>
      <c r="H1504" s="5" t="s">
        <v>607</v>
      </c>
      <c r="I1504" s="5" t="s">
        <v>607</v>
      </c>
      <c r="J1504" t="e">
        <f>VLOOKUP(A1504,Validación!$F$5386:$H$5397,3,0)</f>
        <v>#N/A</v>
      </c>
    </row>
    <row r="1505" spans="1:10" x14ac:dyDescent="0.3">
      <c r="A1505" s="5">
        <v>1012502</v>
      </c>
      <c r="B1505" s="4" t="s">
        <v>604</v>
      </c>
      <c r="C1505" s="4" t="s">
        <v>605</v>
      </c>
      <c r="D1505" s="5">
        <v>14</v>
      </c>
      <c r="E1505" s="4" t="s">
        <v>618</v>
      </c>
      <c r="F1505" s="5" t="s">
        <v>607</v>
      </c>
      <c r="G1505" s="4" t="s">
        <v>608</v>
      </c>
      <c r="H1505" s="5" t="s">
        <v>607</v>
      </c>
      <c r="I1505" s="5" t="s">
        <v>607</v>
      </c>
      <c r="J1505" t="e">
        <f>VLOOKUP(A1505,Validación!$F$5386:$H$5397,3,0)</f>
        <v>#N/A</v>
      </c>
    </row>
    <row r="1506" spans="1:10" x14ac:dyDescent="0.3">
      <c r="A1506" s="5">
        <v>1012503</v>
      </c>
      <c r="B1506" s="4" t="s">
        <v>604</v>
      </c>
      <c r="C1506" s="4" t="s">
        <v>605</v>
      </c>
      <c r="D1506" s="5">
        <v>14</v>
      </c>
      <c r="E1506" s="4" t="s">
        <v>618</v>
      </c>
      <c r="F1506" s="5" t="s">
        <v>607</v>
      </c>
      <c r="G1506" s="4" t="s">
        <v>608</v>
      </c>
      <c r="H1506" s="5" t="s">
        <v>607</v>
      </c>
      <c r="I1506" s="5" t="s">
        <v>607</v>
      </c>
      <c r="J1506" t="e">
        <f>VLOOKUP(A1506,Validación!$F$5386:$H$5397,3,0)</f>
        <v>#N/A</v>
      </c>
    </row>
    <row r="1507" spans="1:10" x14ac:dyDescent="0.3">
      <c r="A1507" s="5">
        <v>1012870</v>
      </c>
      <c r="B1507" s="4" t="s">
        <v>604</v>
      </c>
      <c r="C1507" s="4" t="s">
        <v>605</v>
      </c>
      <c r="D1507" s="5">
        <v>14</v>
      </c>
      <c r="E1507" s="4" t="s">
        <v>618</v>
      </c>
      <c r="F1507" s="5" t="s">
        <v>607</v>
      </c>
      <c r="G1507" s="4" t="s">
        <v>608</v>
      </c>
      <c r="H1507" s="5" t="s">
        <v>607</v>
      </c>
      <c r="I1507" s="5" t="s">
        <v>607</v>
      </c>
      <c r="J1507" t="e">
        <f>VLOOKUP(A1507,Validación!$F$5386:$H$5397,3,0)</f>
        <v>#N/A</v>
      </c>
    </row>
    <row r="1508" spans="1:10" x14ac:dyDescent="0.3">
      <c r="A1508" s="5">
        <v>1012871</v>
      </c>
      <c r="B1508" s="4" t="s">
        <v>604</v>
      </c>
      <c r="C1508" s="4" t="s">
        <v>605</v>
      </c>
      <c r="D1508" s="5">
        <v>14</v>
      </c>
      <c r="E1508" s="4" t="s">
        <v>618</v>
      </c>
      <c r="F1508" s="5" t="s">
        <v>607</v>
      </c>
      <c r="G1508" s="4" t="s">
        <v>608</v>
      </c>
      <c r="H1508" s="5" t="s">
        <v>607</v>
      </c>
      <c r="I1508" s="5" t="s">
        <v>607</v>
      </c>
      <c r="J1508" t="e">
        <f>VLOOKUP(A1508,Validación!$F$5386:$H$5397,3,0)</f>
        <v>#N/A</v>
      </c>
    </row>
    <row r="1509" spans="1:10" x14ac:dyDescent="0.3">
      <c r="A1509" s="5">
        <v>1014508</v>
      </c>
      <c r="B1509" s="4" t="s">
        <v>604</v>
      </c>
      <c r="C1509" s="4" t="s">
        <v>610</v>
      </c>
      <c r="D1509" s="5">
        <v>14</v>
      </c>
      <c r="E1509" s="4" t="s">
        <v>618</v>
      </c>
      <c r="F1509" s="5" t="s">
        <v>607</v>
      </c>
      <c r="G1509" s="4" t="s">
        <v>608</v>
      </c>
      <c r="H1509" s="5" t="s">
        <v>607</v>
      </c>
      <c r="I1509" s="5" t="s">
        <v>607</v>
      </c>
      <c r="J1509" t="e">
        <f>VLOOKUP(A1509,Validación!$F$5386:$H$5397,3,0)</f>
        <v>#N/A</v>
      </c>
    </row>
    <row r="1510" spans="1:10" x14ac:dyDescent="0.3">
      <c r="A1510" s="5">
        <v>1014509</v>
      </c>
      <c r="B1510" s="4" t="s">
        <v>604</v>
      </c>
      <c r="C1510" s="4" t="s">
        <v>610</v>
      </c>
      <c r="D1510" s="5">
        <v>14</v>
      </c>
      <c r="E1510" s="4" t="s">
        <v>618</v>
      </c>
      <c r="F1510" s="5" t="s">
        <v>607</v>
      </c>
      <c r="G1510" s="4" t="s">
        <v>608</v>
      </c>
      <c r="H1510" s="5" t="s">
        <v>607</v>
      </c>
      <c r="I1510" s="5" t="s">
        <v>607</v>
      </c>
      <c r="J1510" t="e">
        <f>VLOOKUP(A1510,Validación!$F$5386:$H$5397,3,0)</f>
        <v>#N/A</v>
      </c>
    </row>
    <row r="1511" spans="1:10" x14ac:dyDescent="0.3">
      <c r="A1511" s="5">
        <v>1014510</v>
      </c>
      <c r="B1511" s="4" t="s">
        <v>604</v>
      </c>
      <c r="C1511" s="4" t="s">
        <v>610</v>
      </c>
      <c r="D1511" s="5">
        <v>14</v>
      </c>
      <c r="E1511" s="4" t="s">
        <v>618</v>
      </c>
      <c r="F1511" s="5" t="s">
        <v>607</v>
      </c>
      <c r="G1511" s="4" t="s">
        <v>608</v>
      </c>
      <c r="H1511" s="5" t="s">
        <v>607</v>
      </c>
      <c r="I1511" s="5" t="s">
        <v>607</v>
      </c>
      <c r="J1511" t="e">
        <f>VLOOKUP(A1511,Validación!$F$5386:$H$5397,3,0)</f>
        <v>#N/A</v>
      </c>
    </row>
    <row r="1512" spans="1:10" x14ac:dyDescent="0.3">
      <c r="A1512" s="5">
        <v>1014514</v>
      </c>
      <c r="B1512" s="4" t="s">
        <v>604</v>
      </c>
      <c r="C1512" s="4" t="s">
        <v>610</v>
      </c>
      <c r="D1512" s="5">
        <v>14</v>
      </c>
      <c r="E1512" s="4" t="s">
        <v>618</v>
      </c>
      <c r="F1512" s="5" t="s">
        <v>607</v>
      </c>
      <c r="G1512" s="4" t="s">
        <v>608</v>
      </c>
      <c r="H1512" s="5" t="s">
        <v>607</v>
      </c>
      <c r="I1512" s="5" t="s">
        <v>607</v>
      </c>
      <c r="J1512" t="e">
        <f>VLOOKUP(A1512,Validación!$F$5386:$H$5397,3,0)</f>
        <v>#N/A</v>
      </c>
    </row>
    <row r="1513" spans="1:10" x14ac:dyDescent="0.3">
      <c r="A1513" s="5">
        <v>1014530</v>
      </c>
      <c r="B1513" s="4" t="s">
        <v>604</v>
      </c>
      <c r="C1513" s="4" t="s">
        <v>610</v>
      </c>
      <c r="D1513" s="5">
        <v>14</v>
      </c>
      <c r="E1513" s="4" t="s">
        <v>618</v>
      </c>
      <c r="F1513" s="5" t="s">
        <v>607</v>
      </c>
      <c r="G1513" s="4" t="s">
        <v>608</v>
      </c>
      <c r="H1513" s="5" t="s">
        <v>607</v>
      </c>
      <c r="I1513" s="5" t="s">
        <v>607</v>
      </c>
      <c r="J1513" t="e">
        <f>VLOOKUP(A1513,Validación!$F$5386:$H$5397,3,0)</f>
        <v>#N/A</v>
      </c>
    </row>
    <row r="1514" spans="1:10" x14ac:dyDescent="0.3">
      <c r="A1514" s="5">
        <v>1000053</v>
      </c>
      <c r="B1514" s="4" t="s">
        <v>604</v>
      </c>
      <c r="C1514" s="4" t="s">
        <v>612</v>
      </c>
      <c r="D1514" s="5">
        <v>14</v>
      </c>
      <c r="E1514" s="4" t="s">
        <v>619</v>
      </c>
      <c r="F1514" s="5" t="s">
        <v>607</v>
      </c>
      <c r="G1514" s="4" t="s">
        <v>609</v>
      </c>
      <c r="H1514" s="5" t="s">
        <v>607</v>
      </c>
      <c r="I1514" s="5" t="s">
        <v>607</v>
      </c>
      <c r="J1514" t="e">
        <f>VLOOKUP(A1514,Validación!$F$5386:$H$5397,3,0)</f>
        <v>#N/A</v>
      </c>
    </row>
    <row r="1515" spans="1:10" x14ac:dyDescent="0.3">
      <c r="A1515" s="5">
        <v>1000054</v>
      </c>
      <c r="B1515" s="4" t="s">
        <v>604</v>
      </c>
      <c r="C1515" s="4" t="s">
        <v>612</v>
      </c>
      <c r="D1515" s="5">
        <v>14</v>
      </c>
      <c r="E1515" s="4" t="s">
        <v>619</v>
      </c>
      <c r="F1515" s="5" t="s">
        <v>607</v>
      </c>
      <c r="G1515" s="4" t="s">
        <v>609</v>
      </c>
      <c r="H1515" s="5" t="s">
        <v>607</v>
      </c>
      <c r="I1515" s="5" t="s">
        <v>607</v>
      </c>
      <c r="J1515" t="e">
        <f>VLOOKUP(A1515,Validación!$F$5386:$H$5397,3,0)</f>
        <v>#N/A</v>
      </c>
    </row>
    <row r="1516" spans="1:10" x14ac:dyDescent="0.3">
      <c r="A1516" s="5">
        <v>1000173</v>
      </c>
      <c r="B1516" s="4" t="s">
        <v>604</v>
      </c>
      <c r="C1516" s="4" t="s">
        <v>612</v>
      </c>
      <c r="D1516" s="5">
        <v>14</v>
      </c>
      <c r="E1516" s="4" t="s">
        <v>619</v>
      </c>
      <c r="F1516" s="5" t="s">
        <v>607</v>
      </c>
      <c r="G1516" s="4" t="s">
        <v>609</v>
      </c>
      <c r="H1516" s="5" t="s">
        <v>607</v>
      </c>
      <c r="I1516" s="5" t="s">
        <v>607</v>
      </c>
      <c r="J1516" t="e">
        <f>VLOOKUP(A1516,Validación!$F$5386:$H$5397,3,0)</f>
        <v>#N/A</v>
      </c>
    </row>
    <row r="1517" spans="1:10" x14ac:dyDescent="0.3">
      <c r="A1517" s="5">
        <v>1000174</v>
      </c>
      <c r="B1517" s="4" t="s">
        <v>604</v>
      </c>
      <c r="C1517" s="4" t="s">
        <v>612</v>
      </c>
      <c r="D1517" s="5">
        <v>14</v>
      </c>
      <c r="E1517" s="4" t="s">
        <v>619</v>
      </c>
      <c r="F1517" s="5" t="s">
        <v>607</v>
      </c>
      <c r="G1517" s="4" t="s">
        <v>609</v>
      </c>
      <c r="H1517" s="5" t="s">
        <v>607</v>
      </c>
      <c r="I1517" s="5" t="s">
        <v>607</v>
      </c>
      <c r="J1517" t="e">
        <f>VLOOKUP(A1517,Validación!$F$5386:$H$5397,3,0)</f>
        <v>#N/A</v>
      </c>
    </row>
    <row r="1518" spans="1:10" x14ac:dyDescent="0.3">
      <c r="A1518" s="5">
        <v>1000308</v>
      </c>
      <c r="B1518" s="4" t="s">
        <v>604</v>
      </c>
      <c r="C1518" s="4" t="s">
        <v>605</v>
      </c>
      <c r="D1518" s="5">
        <v>14</v>
      </c>
      <c r="E1518" s="4" t="s">
        <v>619</v>
      </c>
      <c r="F1518" s="5" t="s">
        <v>607</v>
      </c>
      <c r="G1518" s="4" t="s">
        <v>609</v>
      </c>
      <c r="H1518" s="5" t="s">
        <v>607</v>
      </c>
      <c r="I1518" s="5" t="s">
        <v>607</v>
      </c>
      <c r="J1518" t="e">
        <f>VLOOKUP(A1518,Validación!$F$5386:$H$5397,3,0)</f>
        <v>#N/A</v>
      </c>
    </row>
    <row r="1519" spans="1:10" x14ac:dyDescent="0.3">
      <c r="A1519" s="5">
        <v>1000309</v>
      </c>
      <c r="B1519" s="4" t="s">
        <v>604</v>
      </c>
      <c r="C1519" s="4" t="s">
        <v>605</v>
      </c>
      <c r="D1519" s="5">
        <v>14</v>
      </c>
      <c r="E1519" s="4" t="s">
        <v>619</v>
      </c>
      <c r="F1519" s="5" t="s">
        <v>607</v>
      </c>
      <c r="G1519" s="4" t="s">
        <v>609</v>
      </c>
      <c r="H1519" s="5" t="s">
        <v>607</v>
      </c>
      <c r="I1519" s="5" t="s">
        <v>607</v>
      </c>
      <c r="J1519" t="e">
        <f>VLOOKUP(A1519,Validación!$F$5386:$H$5397,3,0)</f>
        <v>#N/A</v>
      </c>
    </row>
    <row r="1520" spans="1:10" x14ac:dyDescent="0.3">
      <c r="A1520" s="5">
        <v>1000638</v>
      </c>
      <c r="B1520" s="4" t="s">
        <v>604</v>
      </c>
      <c r="C1520" s="4" t="s">
        <v>612</v>
      </c>
      <c r="D1520" s="5">
        <v>14</v>
      </c>
      <c r="E1520" s="4" t="s">
        <v>619</v>
      </c>
      <c r="F1520" s="5" t="s">
        <v>607</v>
      </c>
      <c r="G1520" s="4" t="s">
        <v>609</v>
      </c>
      <c r="H1520" s="5" t="s">
        <v>607</v>
      </c>
      <c r="I1520" s="5" t="s">
        <v>607</v>
      </c>
      <c r="J1520" t="e">
        <f>VLOOKUP(A1520,Validación!$F$5386:$H$5397,3,0)</f>
        <v>#N/A</v>
      </c>
    </row>
    <row r="1521" spans="1:10" x14ac:dyDescent="0.3">
      <c r="A1521" s="5">
        <v>1000639</v>
      </c>
      <c r="B1521" s="4" t="s">
        <v>604</v>
      </c>
      <c r="C1521" s="4" t="s">
        <v>612</v>
      </c>
      <c r="D1521" s="5">
        <v>14</v>
      </c>
      <c r="E1521" s="4" t="s">
        <v>620</v>
      </c>
      <c r="F1521" s="5" t="s">
        <v>607</v>
      </c>
      <c r="G1521" s="4" t="s">
        <v>609</v>
      </c>
      <c r="H1521" s="5" t="s">
        <v>607</v>
      </c>
      <c r="I1521" s="5" t="s">
        <v>607</v>
      </c>
      <c r="J1521" t="e">
        <f>VLOOKUP(A1521,Validación!$F$5386:$H$5397,3,0)</f>
        <v>#N/A</v>
      </c>
    </row>
    <row r="1522" spans="1:10" x14ac:dyDescent="0.3">
      <c r="A1522" s="5">
        <v>1001296</v>
      </c>
      <c r="B1522" s="4" t="s">
        <v>604</v>
      </c>
      <c r="C1522" s="4" t="s">
        <v>612</v>
      </c>
      <c r="D1522" s="5">
        <v>14</v>
      </c>
      <c r="E1522" s="4" t="s">
        <v>619</v>
      </c>
      <c r="F1522" s="5" t="s">
        <v>607</v>
      </c>
      <c r="G1522" s="4" t="s">
        <v>609</v>
      </c>
      <c r="H1522" s="5" t="s">
        <v>607</v>
      </c>
      <c r="I1522" s="5" t="s">
        <v>607</v>
      </c>
      <c r="J1522" t="e">
        <f>VLOOKUP(A1522,Validación!$F$5386:$H$5397,3,0)</f>
        <v>#N/A</v>
      </c>
    </row>
    <row r="1523" spans="1:10" x14ac:dyDescent="0.3">
      <c r="A1523" s="5">
        <v>1001311</v>
      </c>
      <c r="B1523" s="4" t="s">
        <v>604</v>
      </c>
      <c r="C1523" s="4" t="s">
        <v>612</v>
      </c>
      <c r="D1523" s="5">
        <v>14</v>
      </c>
      <c r="E1523" s="4" t="s">
        <v>619</v>
      </c>
      <c r="F1523" s="5" t="s">
        <v>607</v>
      </c>
      <c r="G1523" s="4" t="s">
        <v>609</v>
      </c>
      <c r="H1523" s="5" t="s">
        <v>607</v>
      </c>
      <c r="I1523" s="5" t="s">
        <v>607</v>
      </c>
      <c r="J1523" t="e">
        <f>VLOOKUP(A1523,Validación!$F$5386:$H$5397,3,0)</f>
        <v>#N/A</v>
      </c>
    </row>
    <row r="1524" spans="1:10" x14ac:dyDescent="0.3">
      <c r="A1524" s="5">
        <v>1001313</v>
      </c>
      <c r="B1524" s="4" t="s">
        <v>604</v>
      </c>
      <c r="C1524" s="4" t="s">
        <v>612</v>
      </c>
      <c r="D1524" s="5">
        <v>14</v>
      </c>
      <c r="E1524" s="4" t="s">
        <v>619</v>
      </c>
      <c r="F1524" s="5" t="s">
        <v>607</v>
      </c>
      <c r="G1524" s="4" t="s">
        <v>609</v>
      </c>
      <c r="H1524" s="5" t="s">
        <v>607</v>
      </c>
      <c r="I1524" s="5" t="s">
        <v>607</v>
      </c>
      <c r="J1524" t="e">
        <f>VLOOKUP(A1524,Validación!$F$5386:$H$5397,3,0)</f>
        <v>#N/A</v>
      </c>
    </row>
    <row r="1525" spans="1:10" x14ac:dyDescent="0.3">
      <c r="A1525" s="5">
        <v>1001314</v>
      </c>
      <c r="B1525" s="4" t="s">
        <v>604</v>
      </c>
      <c r="C1525" s="4" t="s">
        <v>612</v>
      </c>
      <c r="D1525" s="5">
        <v>14</v>
      </c>
      <c r="E1525" s="4" t="s">
        <v>619</v>
      </c>
      <c r="F1525" s="5" t="s">
        <v>607</v>
      </c>
      <c r="G1525" s="4" t="s">
        <v>609</v>
      </c>
      <c r="H1525" s="5" t="s">
        <v>607</v>
      </c>
      <c r="I1525" s="5" t="s">
        <v>607</v>
      </c>
      <c r="J1525" t="e">
        <f>VLOOKUP(A1525,Validación!$F$5386:$H$5397,3,0)</f>
        <v>#N/A</v>
      </c>
    </row>
    <row r="1526" spans="1:10" x14ac:dyDescent="0.3">
      <c r="A1526" s="5">
        <v>1001315</v>
      </c>
      <c r="B1526" s="4" t="s">
        <v>604</v>
      </c>
      <c r="C1526" s="4" t="s">
        <v>612</v>
      </c>
      <c r="D1526" s="5">
        <v>14</v>
      </c>
      <c r="E1526" s="4" t="s">
        <v>619</v>
      </c>
      <c r="F1526" s="5" t="s">
        <v>607</v>
      </c>
      <c r="G1526" s="4" t="s">
        <v>609</v>
      </c>
      <c r="H1526" s="5" t="s">
        <v>607</v>
      </c>
      <c r="I1526" s="5" t="s">
        <v>607</v>
      </c>
      <c r="J1526" t="e">
        <f>VLOOKUP(A1526,Validación!$F$5386:$H$5397,3,0)</f>
        <v>#N/A</v>
      </c>
    </row>
    <row r="1527" spans="1:10" x14ac:dyDescent="0.3">
      <c r="A1527" s="5">
        <v>1001384</v>
      </c>
      <c r="B1527" s="4" t="s">
        <v>604</v>
      </c>
      <c r="C1527" s="4" t="s">
        <v>612</v>
      </c>
      <c r="D1527" s="5">
        <v>14</v>
      </c>
      <c r="E1527" s="4" t="s">
        <v>619</v>
      </c>
      <c r="F1527" s="5" t="s">
        <v>607</v>
      </c>
      <c r="G1527" s="4" t="s">
        <v>609</v>
      </c>
      <c r="H1527" s="5" t="s">
        <v>607</v>
      </c>
      <c r="I1527" s="5" t="s">
        <v>607</v>
      </c>
      <c r="J1527" t="e">
        <f>VLOOKUP(A1527,Validación!$F$5386:$H$5397,3,0)</f>
        <v>#N/A</v>
      </c>
    </row>
    <row r="1528" spans="1:10" x14ac:dyDescent="0.3">
      <c r="A1528" s="5">
        <v>1001385</v>
      </c>
      <c r="B1528" s="4" t="s">
        <v>604</v>
      </c>
      <c r="C1528" s="4" t="s">
        <v>612</v>
      </c>
      <c r="D1528" s="5">
        <v>14</v>
      </c>
      <c r="E1528" s="4" t="s">
        <v>619</v>
      </c>
      <c r="F1528" s="5" t="s">
        <v>607</v>
      </c>
      <c r="G1528" s="4" t="s">
        <v>609</v>
      </c>
      <c r="H1528" s="5" t="s">
        <v>607</v>
      </c>
      <c r="I1528" s="5" t="s">
        <v>607</v>
      </c>
      <c r="J1528" t="e">
        <f>VLOOKUP(A1528,Validación!$F$5386:$H$5397,3,0)</f>
        <v>#N/A</v>
      </c>
    </row>
    <row r="1529" spans="1:10" x14ac:dyDescent="0.3">
      <c r="A1529" s="5">
        <v>1001386</v>
      </c>
      <c r="B1529" s="4" t="s">
        <v>604</v>
      </c>
      <c r="C1529" s="4" t="s">
        <v>612</v>
      </c>
      <c r="D1529" s="5">
        <v>14</v>
      </c>
      <c r="E1529" s="4" t="s">
        <v>619</v>
      </c>
      <c r="F1529" s="5" t="s">
        <v>607</v>
      </c>
      <c r="G1529" s="4" t="s">
        <v>609</v>
      </c>
      <c r="H1529" s="5" t="s">
        <v>607</v>
      </c>
      <c r="I1529" s="5" t="s">
        <v>607</v>
      </c>
      <c r="J1529" t="e">
        <f>VLOOKUP(A1529,Validación!$F$5386:$H$5397,3,0)</f>
        <v>#N/A</v>
      </c>
    </row>
    <row r="1530" spans="1:10" x14ac:dyDescent="0.3">
      <c r="A1530" s="5">
        <v>1001387</v>
      </c>
      <c r="B1530" s="4" t="s">
        <v>604</v>
      </c>
      <c r="C1530" s="4" t="s">
        <v>612</v>
      </c>
      <c r="D1530" s="5">
        <v>14</v>
      </c>
      <c r="E1530" s="4" t="s">
        <v>619</v>
      </c>
      <c r="F1530" s="5" t="s">
        <v>607</v>
      </c>
      <c r="G1530" s="4" t="s">
        <v>609</v>
      </c>
      <c r="H1530" s="5" t="s">
        <v>607</v>
      </c>
      <c r="I1530" s="5" t="s">
        <v>607</v>
      </c>
      <c r="J1530" t="e">
        <f>VLOOKUP(A1530,Validación!$F$5386:$H$5397,3,0)</f>
        <v>#N/A</v>
      </c>
    </row>
    <row r="1531" spans="1:10" x14ac:dyDescent="0.3">
      <c r="A1531" s="5">
        <v>1001389</v>
      </c>
      <c r="B1531" s="4" t="s">
        <v>604</v>
      </c>
      <c r="C1531" s="4" t="s">
        <v>612</v>
      </c>
      <c r="D1531" s="5">
        <v>14</v>
      </c>
      <c r="E1531" s="4" t="s">
        <v>619</v>
      </c>
      <c r="F1531" s="5" t="s">
        <v>607</v>
      </c>
      <c r="G1531" s="4" t="s">
        <v>609</v>
      </c>
      <c r="H1531" s="5" t="s">
        <v>607</v>
      </c>
      <c r="I1531" s="5" t="s">
        <v>607</v>
      </c>
      <c r="J1531" t="e">
        <f>VLOOKUP(A1531,Validación!$F$5386:$H$5397,3,0)</f>
        <v>#N/A</v>
      </c>
    </row>
    <row r="1532" spans="1:10" x14ac:dyDescent="0.3">
      <c r="A1532" s="5">
        <v>1001391</v>
      </c>
      <c r="B1532" s="4" t="s">
        <v>604</v>
      </c>
      <c r="C1532" s="4" t="s">
        <v>612</v>
      </c>
      <c r="D1532" s="5">
        <v>14</v>
      </c>
      <c r="E1532" s="4" t="s">
        <v>619</v>
      </c>
      <c r="F1532" s="5" t="s">
        <v>607</v>
      </c>
      <c r="G1532" s="4" t="s">
        <v>609</v>
      </c>
      <c r="H1532" s="5" t="s">
        <v>607</v>
      </c>
      <c r="I1532" s="5" t="s">
        <v>607</v>
      </c>
      <c r="J1532" t="e">
        <f>VLOOKUP(A1532,Validación!$F$5386:$H$5397,3,0)</f>
        <v>#N/A</v>
      </c>
    </row>
    <row r="1533" spans="1:10" x14ac:dyDescent="0.3">
      <c r="A1533" s="5">
        <v>1001392</v>
      </c>
      <c r="B1533" s="4" t="s">
        <v>604</v>
      </c>
      <c r="C1533" s="4" t="s">
        <v>612</v>
      </c>
      <c r="D1533" s="5">
        <v>14</v>
      </c>
      <c r="E1533" s="4" t="s">
        <v>619</v>
      </c>
      <c r="F1533" s="5" t="s">
        <v>607</v>
      </c>
      <c r="G1533" s="4" t="s">
        <v>609</v>
      </c>
      <c r="H1533" s="5" t="s">
        <v>607</v>
      </c>
      <c r="I1533" s="5" t="s">
        <v>607</v>
      </c>
      <c r="J1533" t="e">
        <f>VLOOKUP(A1533,Validación!$F$5386:$H$5397,3,0)</f>
        <v>#N/A</v>
      </c>
    </row>
    <row r="1534" spans="1:10" x14ac:dyDescent="0.3">
      <c r="A1534" s="5">
        <v>1001393</v>
      </c>
      <c r="B1534" s="4" t="s">
        <v>604</v>
      </c>
      <c r="C1534" s="4" t="s">
        <v>612</v>
      </c>
      <c r="D1534" s="5">
        <v>14</v>
      </c>
      <c r="E1534" s="4" t="s">
        <v>619</v>
      </c>
      <c r="F1534" s="5" t="s">
        <v>607</v>
      </c>
      <c r="G1534" s="4" t="s">
        <v>609</v>
      </c>
      <c r="H1534" s="5" t="s">
        <v>607</v>
      </c>
      <c r="I1534" s="5" t="s">
        <v>607</v>
      </c>
      <c r="J1534" t="e">
        <f>VLOOKUP(A1534,Validación!$F$5386:$H$5397,3,0)</f>
        <v>#N/A</v>
      </c>
    </row>
    <row r="1535" spans="1:10" x14ac:dyDescent="0.3">
      <c r="A1535" s="5">
        <v>1001394</v>
      </c>
      <c r="B1535" s="4" t="s">
        <v>604</v>
      </c>
      <c r="C1535" s="4" t="s">
        <v>612</v>
      </c>
      <c r="D1535" s="5">
        <v>14</v>
      </c>
      <c r="E1535" s="4" t="s">
        <v>619</v>
      </c>
      <c r="F1535" s="5" t="s">
        <v>607</v>
      </c>
      <c r="G1535" s="4" t="s">
        <v>609</v>
      </c>
      <c r="H1535" s="5" t="s">
        <v>607</v>
      </c>
      <c r="I1535" s="5" t="s">
        <v>607</v>
      </c>
      <c r="J1535" t="e">
        <f>VLOOKUP(A1535,Validación!$F$5386:$H$5397,3,0)</f>
        <v>#N/A</v>
      </c>
    </row>
    <row r="1536" spans="1:10" x14ac:dyDescent="0.3">
      <c r="A1536" s="5">
        <v>1001432</v>
      </c>
      <c r="B1536" s="4" t="s">
        <v>604</v>
      </c>
      <c r="C1536" s="4" t="s">
        <v>612</v>
      </c>
      <c r="D1536" s="5">
        <v>14</v>
      </c>
      <c r="E1536" s="4" t="s">
        <v>620</v>
      </c>
      <c r="F1536" s="5" t="s">
        <v>607</v>
      </c>
      <c r="G1536" s="4" t="s">
        <v>609</v>
      </c>
      <c r="H1536" s="5" t="s">
        <v>607</v>
      </c>
      <c r="I1536" s="5" t="s">
        <v>607</v>
      </c>
      <c r="J1536" t="e">
        <f>VLOOKUP(A1536,Validación!$F$5386:$H$5397,3,0)</f>
        <v>#N/A</v>
      </c>
    </row>
    <row r="1537" spans="1:10" x14ac:dyDescent="0.3">
      <c r="A1537" s="5">
        <v>1001467</v>
      </c>
      <c r="B1537" s="4" t="s">
        <v>604</v>
      </c>
      <c r="C1537" s="4" t="s">
        <v>612</v>
      </c>
      <c r="D1537" s="5">
        <v>14</v>
      </c>
      <c r="E1537" s="4" t="s">
        <v>619</v>
      </c>
      <c r="F1537" s="5" t="s">
        <v>607</v>
      </c>
      <c r="G1537" s="4" t="s">
        <v>609</v>
      </c>
      <c r="H1537" s="5" t="s">
        <v>607</v>
      </c>
      <c r="I1537" s="5" t="s">
        <v>607</v>
      </c>
      <c r="J1537" t="e">
        <f>VLOOKUP(A1537,Validación!$F$5386:$H$5397,3,0)</f>
        <v>#N/A</v>
      </c>
    </row>
    <row r="1538" spans="1:10" x14ac:dyDescent="0.3">
      <c r="A1538" s="5">
        <v>1001647</v>
      </c>
      <c r="B1538" s="4" t="s">
        <v>604</v>
      </c>
      <c r="C1538" s="4" t="s">
        <v>615</v>
      </c>
      <c r="D1538" s="5">
        <v>14</v>
      </c>
      <c r="E1538" s="4" t="s">
        <v>620</v>
      </c>
      <c r="F1538" s="5" t="s">
        <v>607</v>
      </c>
      <c r="G1538" s="4" t="s">
        <v>609</v>
      </c>
      <c r="H1538" s="5" t="s">
        <v>607</v>
      </c>
      <c r="I1538" s="5" t="s">
        <v>607</v>
      </c>
      <c r="J1538" t="e">
        <f>VLOOKUP(A1538,Validación!$F$5386:$H$5397,3,0)</f>
        <v>#N/A</v>
      </c>
    </row>
    <row r="1539" spans="1:10" x14ac:dyDescent="0.3">
      <c r="A1539" s="5">
        <v>1001648</v>
      </c>
      <c r="B1539" s="4" t="s">
        <v>604</v>
      </c>
      <c r="C1539" s="4" t="s">
        <v>615</v>
      </c>
      <c r="D1539" s="5">
        <v>14</v>
      </c>
      <c r="E1539" s="4" t="s">
        <v>620</v>
      </c>
      <c r="F1539" s="5" t="s">
        <v>607</v>
      </c>
      <c r="G1539" s="4" t="s">
        <v>609</v>
      </c>
      <c r="H1539" s="5" t="s">
        <v>607</v>
      </c>
      <c r="I1539" s="5" t="s">
        <v>607</v>
      </c>
      <c r="J1539" t="e">
        <f>VLOOKUP(A1539,Validación!$F$5386:$H$5397,3,0)</f>
        <v>#N/A</v>
      </c>
    </row>
    <row r="1540" spans="1:10" x14ac:dyDescent="0.3">
      <c r="A1540" s="5">
        <v>1002573</v>
      </c>
      <c r="B1540" s="4" t="s">
        <v>604</v>
      </c>
      <c r="C1540" s="4" t="s">
        <v>612</v>
      </c>
      <c r="D1540" s="5">
        <v>14</v>
      </c>
      <c r="E1540" s="4" t="s">
        <v>619</v>
      </c>
      <c r="F1540" s="5" t="s">
        <v>607</v>
      </c>
      <c r="G1540" s="4" t="s">
        <v>609</v>
      </c>
      <c r="H1540" s="5" t="s">
        <v>607</v>
      </c>
      <c r="I1540" s="5" t="s">
        <v>607</v>
      </c>
      <c r="J1540" t="e">
        <f>VLOOKUP(A1540,Validación!$F$5386:$H$5397,3,0)</f>
        <v>#N/A</v>
      </c>
    </row>
    <row r="1541" spans="1:10" x14ac:dyDescent="0.3">
      <c r="A1541" s="5">
        <v>1002574</v>
      </c>
      <c r="B1541" s="4" t="s">
        <v>604</v>
      </c>
      <c r="C1541" s="4" t="s">
        <v>612</v>
      </c>
      <c r="D1541" s="5">
        <v>14</v>
      </c>
      <c r="E1541" s="4" t="s">
        <v>619</v>
      </c>
      <c r="F1541" s="5" t="s">
        <v>607</v>
      </c>
      <c r="G1541" s="4" t="s">
        <v>609</v>
      </c>
      <c r="H1541" s="5" t="s">
        <v>607</v>
      </c>
      <c r="I1541" s="5" t="s">
        <v>607</v>
      </c>
      <c r="J1541" t="e">
        <f>VLOOKUP(A1541,Validación!$F$5386:$H$5397,3,0)</f>
        <v>#N/A</v>
      </c>
    </row>
    <row r="1542" spans="1:10" x14ac:dyDescent="0.3">
      <c r="A1542" s="5">
        <v>1002575</v>
      </c>
      <c r="B1542" s="4" t="s">
        <v>604</v>
      </c>
      <c r="C1542" s="4" t="s">
        <v>612</v>
      </c>
      <c r="D1542" s="5">
        <v>14</v>
      </c>
      <c r="E1542" s="4" t="s">
        <v>619</v>
      </c>
      <c r="F1542" s="5" t="s">
        <v>607</v>
      </c>
      <c r="G1542" s="4" t="s">
        <v>609</v>
      </c>
      <c r="H1542" s="5" t="s">
        <v>607</v>
      </c>
      <c r="I1542" s="5" t="s">
        <v>607</v>
      </c>
      <c r="J1542" t="e">
        <f>VLOOKUP(A1542,Validación!$F$5386:$H$5397,3,0)</f>
        <v>#N/A</v>
      </c>
    </row>
    <row r="1543" spans="1:10" x14ac:dyDescent="0.3">
      <c r="A1543" s="5">
        <v>1002576</v>
      </c>
      <c r="B1543" s="4" t="s">
        <v>604</v>
      </c>
      <c r="C1543" s="4" t="s">
        <v>612</v>
      </c>
      <c r="D1543" s="5">
        <v>14</v>
      </c>
      <c r="E1543" s="4" t="s">
        <v>619</v>
      </c>
      <c r="F1543" s="5" t="s">
        <v>607</v>
      </c>
      <c r="G1543" s="4" t="s">
        <v>609</v>
      </c>
      <c r="H1543" s="5" t="s">
        <v>607</v>
      </c>
      <c r="I1543" s="5" t="s">
        <v>607</v>
      </c>
      <c r="J1543" t="e">
        <f>VLOOKUP(A1543,Validación!$F$5386:$H$5397,3,0)</f>
        <v>#N/A</v>
      </c>
    </row>
    <row r="1544" spans="1:10" x14ac:dyDescent="0.3">
      <c r="A1544" s="5">
        <v>1002577</v>
      </c>
      <c r="B1544" s="4" t="s">
        <v>604</v>
      </c>
      <c r="C1544" s="4" t="s">
        <v>612</v>
      </c>
      <c r="D1544" s="5">
        <v>14</v>
      </c>
      <c r="E1544" s="4" t="s">
        <v>619</v>
      </c>
      <c r="F1544" s="5" t="s">
        <v>607</v>
      </c>
      <c r="G1544" s="4" t="s">
        <v>609</v>
      </c>
      <c r="H1544" s="5" t="s">
        <v>607</v>
      </c>
      <c r="I1544" s="5" t="s">
        <v>607</v>
      </c>
      <c r="J1544" t="e">
        <f>VLOOKUP(A1544,Validación!$F$5386:$H$5397,3,0)</f>
        <v>#N/A</v>
      </c>
    </row>
    <row r="1545" spans="1:10" x14ac:dyDescent="0.3">
      <c r="A1545" s="5">
        <v>1002578</v>
      </c>
      <c r="B1545" s="4" t="s">
        <v>604</v>
      </c>
      <c r="C1545" s="4" t="s">
        <v>612</v>
      </c>
      <c r="D1545" s="5">
        <v>14</v>
      </c>
      <c r="E1545" s="4" t="s">
        <v>619</v>
      </c>
      <c r="F1545" s="5" t="s">
        <v>607</v>
      </c>
      <c r="G1545" s="4" t="s">
        <v>609</v>
      </c>
      <c r="H1545" s="5" t="s">
        <v>607</v>
      </c>
      <c r="I1545" s="5" t="s">
        <v>607</v>
      </c>
      <c r="J1545" t="e">
        <f>VLOOKUP(A1545,Validación!$F$5386:$H$5397,3,0)</f>
        <v>#N/A</v>
      </c>
    </row>
    <row r="1546" spans="1:10" x14ac:dyDescent="0.3">
      <c r="A1546" s="5">
        <v>1002640</v>
      </c>
      <c r="B1546" s="4" t="s">
        <v>604</v>
      </c>
      <c r="C1546" s="4" t="s">
        <v>612</v>
      </c>
      <c r="D1546" s="5">
        <v>14</v>
      </c>
      <c r="E1546" s="4" t="s">
        <v>619</v>
      </c>
      <c r="F1546" s="5" t="s">
        <v>607</v>
      </c>
      <c r="G1546" s="4" t="s">
        <v>609</v>
      </c>
      <c r="H1546" s="5" t="s">
        <v>607</v>
      </c>
      <c r="I1546" s="5" t="s">
        <v>607</v>
      </c>
      <c r="J1546" t="e">
        <f>VLOOKUP(A1546,Validación!$F$5386:$H$5397,3,0)</f>
        <v>#N/A</v>
      </c>
    </row>
    <row r="1547" spans="1:10" x14ac:dyDescent="0.3">
      <c r="A1547" s="5">
        <v>1002641</v>
      </c>
      <c r="B1547" s="4" t="s">
        <v>604</v>
      </c>
      <c r="C1547" s="4" t="s">
        <v>612</v>
      </c>
      <c r="D1547" s="5">
        <v>14</v>
      </c>
      <c r="E1547" s="4" t="s">
        <v>619</v>
      </c>
      <c r="F1547" s="5" t="s">
        <v>607</v>
      </c>
      <c r="G1547" s="4" t="s">
        <v>609</v>
      </c>
      <c r="H1547" s="5" t="s">
        <v>607</v>
      </c>
      <c r="I1547" s="5" t="s">
        <v>607</v>
      </c>
      <c r="J1547" t="e">
        <f>VLOOKUP(A1547,Validación!$F$5386:$H$5397,3,0)</f>
        <v>#N/A</v>
      </c>
    </row>
    <row r="1548" spans="1:10" x14ac:dyDescent="0.3">
      <c r="A1548" s="5">
        <v>1002642</v>
      </c>
      <c r="B1548" s="4" t="s">
        <v>604</v>
      </c>
      <c r="C1548" s="4" t="s">
        <v>612</v>
      </c>
      <c r="D1548" s="5">
        <v>14</v>
      </c>
      <c r="E1548" s="4" t="s">
        <v>619</v>
      </c>
      <c r="F1548" s="5" t="s">
        <v>607</v>
      </c>
      <c r="G1548" s="4" t="s">
        <v>609</v>
      </c>
      <c r="H1548" s="5" t="s">
        <v>607</v>
      </c>
      <c r="I1548" s="5" t="s">
        <v>607</v>
      </c>
      <c r="J1548" t="e">
        <f>VLOOKUP(A1548,Validación!$F$5386:$H$5397,3,0)</f>
        <v>#N/A</v>
      </c>
    </row>
    <row r="1549" spans="1:10" x14ac:dyDescent="0.3">
      <c r="A1549" s="5">
        <v>1002729</v>
      </c>
      <c r="B1549" s="4" t="s">
        <v>604</v>
      </c>
      <c r="C1549" s="4" t="s">
        <v>605</v>
      </c>
      <c r="D1549" s="5">
        <v>14</v>
      </c>
      <c r="E1549" s="4" t="s">
        <v>620</v>
      </c>
      <c r="F1549" s="5" t="s">
        <v>607</v>
      </c>
      <c r="G1549" s="4" t="s">
        <v>609</v>
      </c>
      <c r="H1549" s="5" t="s">
        <v>607</v>
      </c>
      <c r="I1549" s="5" t="s">
        <v>607</v>
      </c>
      <c r="J1549" t="e">
        <f>VLOOKUP(A1549,Validación!$F$5386:$H$5397,3,0)</f>
        <v>#N/A</v>
      </c>
    </row>
    <row r="1550" spans="1:10" x14ac:dyDescent="0.3">
      <c r="A1550" s="5">
        <v>1002756</v>
      </c>
      <c r="B1550" s="4" t="s">
        <v>604</v>
      </c>
      <c r="C1550" s="4" t="s">
        <v>612</v>
      </c>
      <c r="D1550" s="5">
        <v>14</v>
      </c>
      <c r="E1550" s="4" t="s">
        <v>619</v>
      </c>
      <c r="F1550" s="5" t="s">
        <v>607</v>
      </c>
      <c r="G1550" s="4" t="s">
        <v>609</v>
      </c>
      <c r="H1550" s="5" t="s">
        <v>607</v>
      </c>
      <c r="I1550" s="5" t="s">
        <v>607</v>
      </c>
      <c r="J1550" t="e">
        <f>VLOOKUP(A1550,Validación!$F$5386:$H$5397,3,0)</f>
        <v>#N/A</v>
      </c>
    </row>
    <row r="1551" spans="1:10" x14ac:dyDescent="0.3">
      <c r="A1551" s="5">
        <v>1002951</v>
      </c>
      <c r="B1551" s="4" t="s">
        <v>604</v>
      </c>
      <c r="C1551" s="4" t="s">
        <v>612</v>
      </c>
      <c r="D1551" s="5">
        <v>14</v>
      </c>
      <c r="E1551" s="4" t="s">
        <v>619</v>
      </c>
      <c r="F1551" s="5" t="s">
        <v>607</v>
      </c>
      <c r="G1551" s="4" t="s">
        <v>609</v>
      </c>
      <c r="H1551" s="5" t="s">
        <v>607</v>
      </c>
      <c r="I1551" s="5" t="s">
        <v>607</v>
      </c>
      <c r="J1551" t="e">
        <f>VLOOKUP(A1551,Validación!$F$5386:$H$5397,3,0)</f>
        <v>#N/A</v>
      </c>
    </row>
    <row r="1552" spans="1:10" x14ac:dyDescent="0.3">
      <c r="A1552" s="5">
        <v>1003088</v>
      </c>
      <c r="B1552" s="4" t="s">
        <v>604</v>
      </c>
      <c r="C1552" s="4" t="s">
        <v>612</v>
      </c>
      <c r="D1552" s="5">
        <v>14</v>
      </c>
      <c r="E1552" s="4" t="s">
        <v>619</v>
      </c>
      <c r="F1552" s="5" t="s">
        <v>607</v>
      </c>
      <c r="G1552" s="4" t="s">
        <v>609</v>
      </c>
      <c r="H1552" s="5" t="s">
        <v>607</v>
      </c>
      <c r="I1552" s="5" t="s">
        <v>607</v>
      </c>
      <c r="J1552" t="e">
        <f>VLOOKUP(A1552,Validación!$F$5386:$H$5397,3,0)</f>
        <v>#N/A</v>
      </c>
    </row>
    <row r="1553" spans="1:10" x14ac:dyDescent="0.3">
      <c r="A1553" s="5">
        <v>1005265</v>
      </c>
      <c r="B1553" s="4" t="s">
        <v>604</v>
      </c>
      <c r="C1553" s="4" t="s">
        <v>612</v>
      </c>
      <c r="D1553" s="5">
        <v>14</v>
      </c>
      <c r="E1553" s="4" t="s">
        <v>619</v>
      </c>
      <c r="F1553" s="5" t="s">
        <v>607</v>
      </c>
      <c r="G1553" s="4" t="s">
        <v>609</v>
      </c>
      <c r="H1553" s="5" t="s">
        <v>607</v>
      </c>
      <c r="I1553" s="5" t="s">
        <v>607</v>
      </c>
      <c r="J1553" t="e">
        <f>VLOOKUP(A1553,Validación!$F$5386:$H$5397,3,0)</f>
        <v>#N/A</v>
      </c>
    </row>
    <row r="1554" spans="1:10" x14ac:dyDescent="0.3">
      <c r="A1554" s="5">
        <v>1005266</v>
      </c>
      <c r="B1554" s="4" t="s">
        <v>604</v>
      </c>
      <c r="C1554" s="4" t="s">
        <v>612</v>
      </c>
      <c r="D1554" s="5">
        <v>14</v>
      </c>
      <c r="E1554" s="4" t="s">
        <v>619</v>
      </c>
      <c r="F1554" s="5" t="s">
        <v>607</v>
      </c>
      <c r="G1554" s="4" t="s">
        <v>609</v>
      </c>
      <c r="H1554" s="5" t="s">
        <v>607</v>
      </c>
      <c r="I1554" s="5" t="s">
        <v>607</v>
      </c>
      <c r="J1554" t="e">
        <f>VLOOKUP(A1554,Validación!$F$5386:$H$5397,3,0)</f>
        <v>#N/A</v>
      </c>
    </row>
    <row r="1555" spans="1:10" x14ac:dyDescent="0.3">
      <c r="A1555" s="5">
        <v>1005267</v>
      </c>
      <c r="B1555" s="4" t="s">
        <v>604</v>
      </c>
      <c r="C1555" s="4" t="s">
        <v>612</v>
      </c>
      <c r="D1555" s="5">
        <v>14</v>
      </c>
      <c r="E1555" s="4" t="s">
        <v>619</v>
      </c>
      <c r="F1555" s="5" t="s">
        <v>607</v>
      </c>
      <c r="G1555" s="4" t="s">
        <v>609</v>
      </c>
      <c r="H1555" s="5" t="s">
        <v>607</v>
      </c>
      <c r="I1555" s="5" t="s">
        <v>607</v>
      </c>
      <c r="J1555" t="e">
        <f>VLOOKUP(A1555,Validación!$F$5386:$H$5397,3,0)</f>
        <v>#N/A</v>
      </c>
    </row>
    <row r="1556" spans="1:10" x14ac:dyDescent="0.3">
      <c r="A1556" s="5">
        <v>1005268</v>
      </c>
      <c r="B1556" s="4" t="s">
        <v>604</v>
      </c>
      <c r="C1556" s="4" t="s">
        <v>612</v>
      </c>
      <c r="D1556" s="5">
        <v>14</v>
      </c>
      <c r="E1556" s="4" t="s">
        <v>619</v>
      </c>
      <c r="F1556" s="5" t="s">
        <v>607</v>
      </c>
      <c r="G1556" s="4" t="s">
        <v>609</v>
      </c>
      <c r="H1556" s="5" t="s">
        <v>607</v>
      </c>
      <c r="I1556" s="5" t="s">
        <v>607</v>
      </c>
      <c r="J1556" t="e">
        <f>VLOOKUP(A1556,Validación!$F$5386:$H$5397,3,0)</f>
        <v>#N/A</v>
      </c>
    </row>
    <row r="1557" spans="1:10" x14ac:dyDescent="0.3">
      <c r="A1557" s="5">
        <v>1005269</v>
      </c>
      <c r="B1557" s="4" t="s">
        <v>604</v>
      </c>
      <c r="C1557" s="4" t="s">
        <v>612</v>
      </c>
      <c r="D1557" s="5">
        <v>14</v>
      </c>
      <c r="E1557" s="4" t="s">
        <v>619</v>
      </c>
      <c r="F1557" s="5" t="s">
        <v>607</v>
      </c>
      <c r="G1557" s="4" t="s">
        <v>609</v>
      </c>
      <c r="H1557" s="5" t="s">
        <v>607</v>
      </c>
      <c r="I1557" s="5" t="s">
        <v>607</v>
      </c>
      <c r="J1557" t="e">
        <f>VLOOKUP(A1557,Validación!$F$5386:$H$5397,3,0)</f>
        <v>#N/A</v>
      </c>
    </row>
    <row r="1558" spans="1:10" x14ac:dyDescent="0.3">
      <c r="A1558" s="5">
        <v>1005391</v>
      </c>
      <c r="B1558" s="4" t="s">
        <v>604</v>
      </c>
      <c r="C1558" s="4" t="s">
        <v>605</v>
      </c>
      <c r="D1558" s="5">
        <v>14</v>
      </c>
      <c r="E1558" s="4" t="s">
        <v>619</v>
      </c>
      <c r="F1558" s="5" t="s">
        <v>607</v>
      </c>
      <c r="G1558" s="4" t="s">
        <v>609</v>
      </c>
      <c r="H1558" s="5" t="s">
        <v>607</v>
      </c>
      <c r="I1558" s="5" t="s">
        <v>607</v>
      </c>
      <c r="J1558" t="e">
        <f>VLOOKUP(A1558,Validación!$F$5386:$H$5397,3,0)</f>
        <v>#N/A</v>
      </c>
    </row>
    <row r="1559" spans="1:10" x14ac:dyDescent="0.3">
      <c r="A1559" s="5">
        <v>1005855</v>
      </c>
      <c r="B1559" s="4" t="s">
        <v>604</v>
      </c>
      <c r="C1559" s="4" t="s">
        <v>610</v>
      </c>
      <c r="D1559" s="5">
        <v>14</v>
      </c>
      <c r="E1559" s="4" t="s">
        <v>620</v>
      </c>
      <c r="F1559" s="5" t="s">
        <v>607</v>
      </c>
      <c r="G1559" s="4" t="s">
        <v>609</v>
      </c>
      <c r="H1559" s="5" t="s">
        <v>607</v>
      </c>
      <c r="I1559" s="5" t="s">
        <v>607</v>
      </c>
      <c r="J1559" t="e">
        <f>VLOOKUP(A1559,Validación!$F$5386:$H$5397,3,0)</f>
        <v>#N/A</v>
      </c>
    </row>
    <row r="1560" spans="1:10" x14ac:dyDescent="0.3">
      <c r="A1560" s="5">
        <v>1007646</v>
      </c>
      <c r="B1560" s="4" t="s">
        <v>604</v>
      </c>
      <c r="C1560" s="4" t="s">
        <v>612</v>
      </c>
      <c r="D1560" s="5">
        <v>14</v>
      </c>
      <c r="E1560" s="4" t="s">
        <v>619</v>
      </c>
      <c r="F1560" s="5" t="s">
        <v>607</v>
      </c>
      <c r="G1560" s="4" t="s">
        <v>609</v>
      </c>
      <c r="H1560" s="5" t="s">
        <v>607</v>
      </c>
      <c r="I1560" s="5" t="s">
        <v>607</v>
      </c>
      <c r="J1560" t="e">
        <f>VLOOKUP(A1560,Validación!$F$5386:$H$5397,3,0)</f>
        <v>#N/A</v>
      </c>
    </row>
    <row r="1561" spans="1:10" x14ac:dyDescent="0.3">
      <c r="A1561" s="5">
        <v>1007647</v>
      </c>
      <c r="B1561" s="4" t="s">
        <v>604</v>
      </c>
      <c r="C1561" s="4" t="s">
        <v>612</v>
      </c>
      <c r="D1561" s="5">
        <v>14</v>
      </c>
      <c r="E1561" s="4" t="s">
        <v>619</v>
      </c>
      <c r="F1561" s="5" t="s">
        <v>607</v>
      </c>
      <c r="G1561" s="4" t="s">
        <v>609</v>
      </c>
      <c r="H1561" s="5" t="s">
        <v>607</v>
      </c>
      <c r="I1561" s="5" t="s">
        <v>607</v>
      </c>
      <c r="J1561" t="e">
        <f>VLOOKUP(A1561,Validación!$F$5386:$H$5397,3,0)</f>
        <v>#N/A</v>
      </c>
    </row>
    <row r="1562" spans="1:10" x14ac:dyDescent="0.3">
      <c r="A1562" s="5">
        <v>1013734</v>
      </c>
      <c r="B1562" s="4" t="s">
        <v>604</v>
      </c>
      <c r="C1562" s="4" t="s">
        <v>610</v>
      </c>
      <c r="D1562" s="5">
        <v>14</v>
      </c>
      <c r="E1562" s="4" t="s">
        <v>619</v>
      </c>
      <c r="F1562" s="5" t="s">
        <v>607</v>
      </c>
      <c r="G1562" s="4" t="s">
        <v>609</v>
      </c>
      <c r="H1562" s="5" t="s">
        <v>607</v>
      </c>
      <c r="I1562" s="5" t="s">
        <v>607</v>
      </c>
      <c r="J1562" t="e">
        <f>VLOOKUP(A1562,Validación!$F$5386:$H$5397,3,0)</f>
        <v>#N/A</v>
      </c>
    </row>
    <row r="1563" spans="1:10" x14ac:dyDescent="0.3">
      <c r="A1563" s="5">
        <v>1013789</v>
      </c>
      <c r="B1563" s="4" t="s">
        <v>604</v>
      </c>
      <c r="C1563" s="4" t="s">
        <v>612</v>
      </c>
      <c r="D1563" s="5">
        <v>14</v>
      </c>
      <c r="E1563" s="4" t="s">
        <v>619</v>
      </c>
      <c r="F1563" s="5" t="s">
        <v>607</v>
      </c>
      <c r="G1563" s="4" t="s">
        <v>609</v>
      </c>
      <c r="H1563" s="5" t="s">
        <v>607</v>
      </c>
      <c r="I1563" s="5" t="s">
        <v>607</v>
      </c>
      <c r="J1563" t="e">
        <f>VLOOKUP(A1563,Validación!$F$5386:$H$5397,3,0)</f>
        <v>#N/A</v>
      </c>
    </row>
    <row r="1564" spans="1:10" x14ac:dyDescent="0.3">
      <c r="A1564" s="5">
        <v>1013792</v>
      </c>
      <c r="B1564" s="4" t="s">
        <v>604</v>
      </c>
      <c r="C1564" s="4" t="s">
        <v>610</v>
      </c>
      <c r="D1564" s="5">
        <v>14</v>
      </c>
      <c r="E1564" s="4" t="s">
        <v>619</v>
      </c>
      <c r="F1564" s="5" t="s">
        <v>607</v>
      </c>
      <c r="G1564" s="4" t="s">
        <v>609</v>
      </c>
      <c r="H1564" s="5" t="s">
        <v>607</v>
      </c>
      <c r="I1564" s="5" t="s">
        <v>607</v>
      </c>
      <c r="J1564" t="e">
        <f>VLOOKUP(A1564,Validación!$F$5386:$H$5397,3,0)</f>
        <v>#N/A</v>
      </c>
    </row>
    <row r="1565" spans="1:10" x14ac:dyDescent="0.3">
      <c r="A1565" s="5">
        <v>1013824</v>
      </c>
      <c r="B1565" s="4" t="s">
        <v>604</v>
      </c>
      <c r="C1565" s="4" t="s">
        <v>613</v>
      </c>
      <c r="D1565" s="5">
        <v>14</v>
      </c>
      <c r="E1565" s="4" t="s">
        <v>621</v>
      </c>
      <c r="F1565" s="5" t="s">
        <v>607</v>
      </c>
      <c r="G1565" s="4" t="s">
        <v>609</v>
      </c>
      <c r="H1565" s="5" t="s">
        <v>607</v>
      </c>
      <c r="I1565" s="5" t="s">
        <v>607</v>
      </c>
      <c r="J1565" t="e">
        <f>VLOOKUP(A1565,Validación!$F$5386:$H$5397,3,0)</f>
        <v>#N/A</v>
      </c>
    </row>
    <row r="1566" spans="1:10" x14ac:dyDescent="0.3">
      <c r="A1566" s="5">
        <v>1013968</v>
      </c>
      <c r="B1566" s="4" t="s">
        <v>604</v>
      </c>
      <c r="C1566" s="4" t="s">
        <v>614</v>
      </c>
      <c r="D1566" s="5">
        <v>14</v>
      </c>
      <c r="E1566" s="4" t="s">
        <v>622</v>
      </c>
      <c r="F1566" s="5" t="s">
        <v>607</v>
      </c>
      <c r="G1566" s="4" t="s">
        <v>609</v>
      </c>
      <c r="H1566" s="5" t="s">
        <v>607</v>
      </c>
      <c r="I1566" s="5" t="s">
        <v>607</v>
      </c>
      <c r="J1566" t="e">
        <f>VLOOKUP(A1566,Validación!$F$5386:$H$5397,3,0)</f>
        <v>#N/A</v>
      </c>
    </row>
    <row r="1567" spans="1:10" x14ac:dyDescent="0.3">
      <c r="A1567" s="5">
        <v>1013982</v>
      </c>
      <c r="B1567" s="4" t="s">
        <v>604</v>
      </c>
      <c r="C1567" s="4" t="s">
        <v>611</v>
      </c>
      <c r="D1567" s="5">
        <v>14</v>
      </c>
      <c r="E1567" s="4" t="s">
        <v>622</v>
      </c>
      <c r="F1567" s="5" t="s">
        <v>607</v>
      </c>
      <c r="G1567" s="4" t="s">
        <v>608</v>
      </c>
      <c r="H1567" s="5" t="s">
        <v>607</v>
      </c>
      <c r="I1567" s="5" t="s">
        <v>607</v>
      </c>
      <c r="J1567" t="e">
        <f>VLOOKUP(A1567,Validación!$F$5386:$H$5397,3,0)</f>
        <v>#N/A</v>
      </c>
    </row>
    <row r="1568" spans="1:10" x14ac:dyDescent="0.3">
      <c r="A1568" s="5">
        <v>1013983</v>
      </c>
      <c r="B1568" s="4" t="s">
        <v>604</v>
      </c>
      <c r="C1568" s="4" t="s">
        <v>611</v>
      </c>
      <c r="D1568" s="5">
        <v>14</v>
      </c>
      <c r="E1568" s="4" t="s">
        <v>622</v>
      </c>
      <c r="F1568" s="5" t="s">
        <v>607</v>
      </c>
      <c r="G1568" s="4" t="s">
        <v>608</v>
      </c>
      <c r="H1568" s="5" t="s">
        <v>607</v>
      </c>
      <c r="I1568" s="5" t="s">
        <v>607</v>
      </c>
      <c r="J1568" t="e">
        <f>VLOOKUP(A1568,Validación!$F$5386:$H$5397,3,0)</f>
        <v>#N/A</v>
      </c>
    </row>
    <row r="1569" spans="1:10" x14ac:dyDescent="0.3">
      <c r="A1569" s="5">
        <v>1013984</v>
      </c>
      <c r="B1569" s="4" t="s">
        <v>604</v>
      </c>
      <c r="C1569" s="4" t="s">
        <v>611</v>
      </c>
      <c r="D1569" s="5">
        <v>14</v>
      </c>
      <c r="E1569" s="4" t="s">
        <v>622</v>
      </c>
      <c r="F1569" s="5" t="s">
        <v>607</v>
      </c>
      <c r="G1569" s="4" t="s">
        <v>608</v>
      </c>
      <c r="H1569" s="5" t="s">
        <v>607</v>
      </c>
      <c r="I1569" s="5" t="s">
        <v>607</v>
      </c>
      <c r="J1569" t="e">
        <f>VLOOKUP(A1569,Validación!$F$5386:$H$5397,3,0)</f>
        <v>#N/A</v>
      </c>
    </row>
    <row r="1570" spans="1:10" x14ac:dyDescent="0.3">
      <c r="A1570" s="5">
        <v>1013985</v>
      </c>
      <c r="B1570" s="4" t="s">
        <v>604</v>
      </c>
      <c r="C1570" s="4" t="s">
        <v>611</v>
      </c>
      <c r="D1570" s="5">
        <v>14</v>
      </c>
      <c r="E1570" s="4" t="s">
        <v>622</v>
      </c>
      <c r="F1570" s="5" t="s">
        <v>607</v>
      </c>
      <c r="G1570" s="4" t="s">
        <v>608</v>
      </c>
      <c r="H1570" s="5" t="s">
        <v>607</v>
      </c>
      <c r="I1570" s="5" t="s">
        <v>607</v>
      </c>
      <c r="J1570" t="e">
        <f>VLOOKUP(A1570,Validación!$F$5386:$H$5397,3,0)</f>
        <v>#N/A</v>
      </c>
    </row>
    <row r="1571" spans="1:10" x14ac:dyDescent="0.3">
      <c r="A1571" s="5">
        <v>1013986</v>
      </c>
      <c r="B1571" s="4" t="s">
        <v>604</v>
      </c>
      <c r="C1571" s="4" t="s">
        <v>611</v>
      </c>
      <c r="D1571" s="5">
        <v>14</v>
      </c>
      <c r="E1571" s="4" t="s">
        <v>622</v>
      </c>
      <c r="F1571" s="5" t="s">
        <v>607</v>
      </c>
      <c r="G1571" s="4" t="s">
        <v>608</v>
      </c>
      <c r="H1571" s="5" t="s">
        <v>607</v>
      </c>
      <c r="I1571" s="5" t="s">
        <v>607</v>
      </c>
      <c r="J1571" t="e">
        <f>VLOOKUP(A1571,Validación!$F$5386:$H$5397,3,0)</f>
        <v>#N/A</v>
      </c>
    </row>
    <row r="1572" spans="1:10" x14ac:dyDescent="0.3">
      <c r="A1572" s="5">
        <v>1013987</v>
      </c>
      <c r="B1572" s="4" t="s">
        <v>604</v>
      </c>
      <c r="C1572" s="4" t="s">
        <v>611</v>
      </c>
      <c r="D1572" s="5">
        <v>14</v>
      </c>
      <c r="E1572" s="4" t="s">
        <v>622</v>
      </c>
      <c r="F1572" s="5" t="s">
        <v>607</v>
      </c>
      <c r="G1572" s="4" t="s">
        <v>608</v>
      </c>
      <c r="H1572" s="5" t="s">
        <v>607</v>
      </c>
      <c r="I1572" s="5" t="s">
        <v>607</v>
      </c>
      <c r="J1572" t="e">
        <f>VLOOKUP(A1572,Validación!$F$5386:$H$5397,3,0)</f>
        <v>#N/A</v>
      </c>
    </row>
    <row r="1573" spans="1:10" x14ac:dyDescent="0.3">
      <c r="A1573" s="5">
        <v>1014600</v>
      </c>
      <c r="B1573" s="4" t="s">
        <v>604</v>
      </c>
      <c r="C1573" s="4" t="s">
        <v>613</v>
      </c>
      <c r="D1573" s="5">
        <v>14</v>
      </c>
      <c r="E1573" s="4" t="s">
        <v>622</v>
      </c>
      <c r="F1573" s="5" t="s">
        <v>607</v>
      </c>
      <c r="G1573" s="4" t="s">
        <v>609</v>
      </c>
      <c r="H1573" s="5" t="s">
        <v>607</v>
      </c>
      <c r="I1573" s="5" t="s">
        <v>607</v>
      </c>
      <c r="J1573" t="e">
        <f>VLOOKUP(A1573,Validación!$F$5386:$H$5397,3,0)</f>
        <v>#N/A</v>
      </c>
    </row>
    <row r="1574" spans="1:10" x14ac:dyDescent="0.3">
      <c r="A1574" s="5">
        <v>1014601</v>
      </c>
      <c r="B1574" s="4" t="s">
        <v>604</v>
      </c>
      <c r="C1574" s="4" t="s">
        <v>613</v>
      </c>
      <c r="D1574" s="5">
        <v>14</v>
      </c>
      <c r="E1574" s="4" t="s">
        <v>622</v>
      </c>
      <c r="F1574" s="5" t="s">
        <v>607</v>
      </c>
      <c r="G1574" s="4" t="s">
        <v>609</v>
      </c>
      <c r="H1574" s="5" t="s">
        <v>607</v>
      </c>
      <c r="I1574" s="5" t="s">
        <v>607</v>
      </c>
      <c r="J1574" t="e">
        <f>VLOOKUP(A1574,Validación!$F$5386:$H$5397,3,0)</f>
        <v>#N/A</v>
      </c>
    </row>
    <row r="1575" spans="1:10" x14ac:dyDescent="0.3">
      <c r="A1575" s="5">
        <v>1014602</v>
      </c>
      <c r="B1575" s="4" t="s">
        <v>604</v>
      </c>
      <c r="C1575" s="4" t="s">
        <v>613</v>
      </c>
      <c r="D1575" s="5">
        <v>14</v>
      </c>
      <c r="E1575" s="4" t="s">
        <v>622</v>
      </c>
      <c r="F1575" s="5" t="s">
        <v>607</v>
      </c>
      <c r="G1575" s="4" t="s">
        <v>609</v>
      </c>
      <c r="H1575" s="5" t="s">
        <v>607</v>
      </c>
      <c r="I1575" s="5" t="s">
        <v>607</v>
      </c>
      <c r="J1575" t="e">
        <f>VLOOKUP(A1575,Validación!$F$5386:$H$5397,3,0)</f>
        <v>#N/A</v>
      </c>
    </row>
    <row r="1576" spans="1:10" x14ac:dyDescent="0.3">
      <c r="A1576" s="5">
        <v>1014603</v>
      </c>
      <c r="B1576" s="4" t="s">
        <v>604</v>
      </c>
      <c r="C1576" s="4" t="s">
        <v>613</v>
      </c>
      <c r="D1576" s="5">
        <v>14</v>
      </c>
      <c r="E1576" s="4" t="s">
        <v>622</v>
      </c>
      <c r="F1576" s="5" t="s">
        <v>607</v>
      </c>
      <c r="G1576" s="4" t="s">
        <v>609</v>
      </c>
      <c r="H1576" s="5" t="s">
        <v>607</v>
      </c>
      <c r="I1576" s="5" t="s">
        <v>607</v>
      </c>
      <c r="J1576" t="e">
        <f>VLOOKUP(A1576,Validación!$F$5386:$H$5397,3,0)</f>
        <v>#N/A</v>
      </c>
    </row>
    <row r="1577" spans="1:10" x14ac:dyDescent="0.3">
      <c r="A1577" s="5">
        <v>1012446</v>
      </c>
      <c r="B1577" s="4" t="s">
        <v>623</v>
      </c>
      <c r="C1577" s="4" t="s">
        <v>614</v>
      </c>
      <c r="D1577" s="5">
        <v>14</v>
      </c>
      <c r="E1577" s="4" t="s">
        <v>617</v>
      </c>
      <c r="F1577" s="5" t="s">
        <v>607</v>
      </c>
      <c r="G1577" s="4" t="s">
        <v>608</v>
      </c>
      <c r="H1577" s="5" t="s">
        <v>607</v>
      </c>
      <c r="I1577" s="5" t="s">
        <v>607</v>
      </c>
      <c r="J1577" t="e">
        <f>VLOOKUP(A1577,Validación!$F$5386:$H$5397,3,0)</f>
        <v>#N/A</v>
      </c>
    </row>
    <row r="1578" spans="1:10" x14ac:dyDescent="0.3">
      <c r="A1578" s="5">
        <v>1012448</v>
      </c>
      <c r="B1578" s="4" t="s">
        <v>623</v>
      </c>
      <c r="C1578" s="4" t="s">
        <v>614</v>
      </c>
      <c r="D1578" s="5">
        <v>14</v>
      </c>
      <c r="E1578" s="4" t="s">
        <v>617</v>
      </c>
      <c r="F1578" s="5" t="s">
        <v>607</v>
      </c>
      <c r="G1578" s="4" t="s">
        <v>608</v>
      </c>
      <c r="H1578" s="5" t="s">
        <v>607</v>
      </c>
      <c r="I1578" s="5" t="s">
        <v>607</v>
      </c>
      <c r="J1578" t="e">
        <f>VLOOKUP(A1578,Validación!$F$5386:$H$5397,3,0)</f>
        <v>#N/A</v>
      </c>
    </row>
    <row r="1579" spans="1:10" x14ac:dyDescent="0.3">
      <c r="A1579" s="5">
        <v>1014531</v>
      </c>
      <c r="B1579" s="4" t="s">
        <v>623</v>
      </c>
      <c r="C1579" s="4" t="s">
        <v>610</v>
      </c>
      <c r="D1579" s="5">
        <v>14</v>
      </c>
      <c r="E1579" s="4" t="s">
        <v>618</v>
      </c>
      <c r="F1579" s="5" t="s">
        <v>607</v>
      </c>
      <c r="G1579" s="4" t="s">
        <v>608</v>
      </c>
      <c r="H1579" s="5" t="s">
        <v>607</v>
      </c>
      <c r="I1579" s="5" t="s">
        <v>607</v>
      </c>
      <c r="J1579" t="e">
        <f>VLOOKUP(A1579,Validación!$F$5386:$H$5397,3,0)</f>
        <v>#N/A</v>
      </c>
    </row>
    <row r="1580" spans="1:10" x14ac:dyDescent="0.3">
      <c r="A1580" s="5">
        <v>1014532</v>
      </c>
      <c r="B1580" s="4" t="s">
        <v>623</v>
      </c>
      <c r="C1580" s="4" t="s">
        <v>610</v>
      </c>
      <c r="D1580" s="5">
        <v>14</v>
      </c>
      <c r="E1580" s="4" t="s">
        <v>618</v>
      </c>
      <c r="F1580" s="5" t="s">
        <v>607</v>
      </c>
      <c r="G1580" s="4" t="s">
        <v>608</v>
      </c>
      <c r="H1580" s="5" t="s">
        <v>607</v>
      </c>
      <c r="I1580" s="5" t="s">
        <v>607</v>
      </c>
      <c r="J1580" t="e">
        <f>VLOOKUP(A1580,Validación!$F$5386:$H$5397,3,0)</f>
        <v>#N/A</v>
      </c>
    </row>
    <row r="1581" spans="1:10" x14ac:dyDescent="0.3">
      <c r="A1581" s="5">
        <v>1014533</v>
      </c>
      <c r="B1581" s="4" t="s">
        <v>623</v>
      </c>
      <c r="C1581" s="4" t="s">
        <v>610</v>
      </c>
      <c r="D1581" s="5">
        <v>14</v>
      </c>
      <c r="E1581" s="4" t="s">
        <v>618</v>
      </c>
      <c r="F1581" s="5" t="s">
        <v>607</v>
      </c>
      <c r="G1581" s="4" t="s">
        <v>608</v>
      </c>
      <c r="H1581" s="5" t="s">
        <v>607</v>
      </c>
      <c r="I1581" s="5" t="s">
        <v>607</v>
      </c>
      <c r="J1581" t="e">
        <f>VLOOKUP(A1581,Validación!$F$5386:$H$5397,3,0)</f>
        <v>#N/A</v>
      </c>
    </row>
    <row r="1582" spans="1:10" x14ac:dyDescent="0.3">
      <c r="A1582" s="5">
        <v>1014534</v>
      </c>
      <c r="B1582" s="4" t="s">
        <v>623</v>
      </c>
      <c r="C1582" s="4" t="s">
        <v>610</v>
      </c>
      <c r="D1582" s="5">
        <v>14</v>
      </c>
      <c r="E1582" s="4" t="s">
        <v>618</v>
      </c>
      <c r="F1582" s="5" t="s">
        <v>607</v>
      </c>
      <c r="G1582" s="4" t="s">
        <v>608</v>
      </c>
      <c r="H1582" s="5" t="s">
        <v>607</v>
      </c>
      <c r="I1582" s="5" t="s">
        <v>607</v>
      </c>
      <c r="J1582" t="e">
        <f>VLOOKUP(A1582,Validación!$F$5386:$H$5397,3,0)</f>
        <v>#N/A</v>
      </c>
    </row>
    <row r="1583" spans="1:10" x14ac:dyDescent="0.3">
      <c r="A1583" s="5">
        <v>1014535</v>
      </c>
      <c r="B1583" s="4" t="s">
        <v>623</v>
      </c>
      <c r="C1583" s="4" t="s">
        <v>610</v>
      </c>
      <c r="D1583" s="5">
        <v>14</v>
      </c>
      <c r="E1583" s="4" t="s">
        <v>618</v>
      </c>
      <c r="F1583" s="5" t="s">
        <v>607</v>
      </c>
      <c r="G1583" s="4" t="s">
        <v>608</v>
      </c>
      <c r="H1583" s="5" t="s">
        <v>607</v>
      </c>
      <c r="I1583" s="5" t="s">
        <v>607</v>
      </c>
      <c r="J1583" t="e">
        <f>VLOOKUP(A1583,Validación!$F$5386:$H$5397,3,0)</f>
        <v>#N/A</v>
      </c>
    </row>
    <row r="1584" spans="1:10" x14ac:dyDescent="0.3">
      <c r="A1584" s="5">
        <v>1014536</v>
      </c>
      <c r="B1584" s="4" t="s">
        <v>623</v>
      </c>
      <c r="C1584" s="4" t="s">
        <v>610</v>
      </c>
      <c r="D1584" s="5">
        <v>14</v>
      </c>
      <c r="E1584" s="4" t="s">
        <v>618</v>
      </c>
      <c r="F1584" s="5" t="s">
        <v>607</v>
      </c>
      <c r="G1584" s="4" t="s">
        <v>608</v>
      </c>
      <c r="H1584" s="5" t="s">
        <v>607</v>
      </c>
      <c r="I1584" s="5" t="s">
        <v>607</v>
      </c>
      <c r="J1584" t="e">
        <f>VLOOKUP(A1584,Validación!$F$5386:$H$5397,3,0)</f>
        <v>#N/A</v>
      </c>
    </row>
    <row r="1585" spans="1:10" x14ac:dyDescent="0.3">
      <c r="A1585" s="5">
        <v>1014537</v>
      </c>
      <c r="B1585" s="4" t="s">
        <v>623</v>
      </c>
      <c r="C1585" s="4" t="s">
        <v>610</v>
      </c>
      <c r="D1585" s="5">
        <v>14</v>
      </c>
      <c r="E1585" s="4" t="s">
        <v>618</v>
      </c>
      <c r="F1585" s="5" t="s">
        <v>607</v>
      </c>
      <c r="G1585" s="4" t="s">
        <v>608</v>
      </c>
      <c r="H1585" s="5" t="s">
        <v>607</v>
      </c>
      <c r="I1585" s="5" t="s">
        <v>607</v>
      </c>
      <c r="J1585" t="e">
        <f>VLOOKUP(A1585,Validación!$F$5386:$H$5397,3,0)</f>
        <v>#N/A</v>
      </c>
    </row>
    <row r="1586" spans="1:10" x14ac:dyDescent="0.3">
      <c r="A1586" s="5">
        <v>1014538</v>
      </c>
      <c r="B1586" s="4" t="s">
        <v>623</v>
      </c>
      <c r="C1586" s="4" t="s">
        <v>610</v>
      </c>
      <c r="D1586" s="5">
        <v>14</v>
      </c>
      <c r="E1586" s="4" t="s">
        <v>618</v>
      </c>
      <c r="F1586" s="5" t="s">
        <v>607</v>
      </c>
      <c r="G1586" s="4" t="s">
        <v>608</v>
      </c>
      <c r="H1586" s="5" t="s">
        <v>607</v>
      </c>
      <c r="I1586" s="5" t="s">
        <v>607</v>
      </c>
      <c r="J1586" t="e">
        <f>VLOOKUP(A1586,Validación!$F$5386:$H$5397,3,0)</f>
        <v>#N/A</v>
      </c>
    </row>
    <row r="1587" spans="1:10" x14ac:dyDescent="0.3">
      <c r="A1587" s="5">
        <v>1014539</v>
      </c>
      <c r="B1587" s="4" t="s">
        <v>623</v>
      </c>
      <c r="C1587" s="4" t="s">
        <v>610</v>
      </c>
      <c r="D1587" s="5">
        <v>14</v>
      </c>
      <c r="E1587" s="4" t="s">
        <v>618</v>
      </c>
      <c r="F1587" s="5" t="s">
        <v>607</v>
      </c>
      <c r="G1587" s="4" t="s">
        <v>608</v>
      </c>
      <c r="H1587" s="5" t="s">
        <v>607</v>
      </c>
      <c r="I1587" s="5" t="s">
        <v>607</v>
      </c>
      <c r="J1587" t="e">
        <f>VLOOKUP(A1587,Validación!$F$5386:$H$5397,3,0)</f>
        <v>#N/A</v>
      </c>
    </row>
    <row r="1588" spans="1:10" x14ac:dyDescent="0.3">
      <c r="A1588" s="5">
        <v>1014540</v>
      </c>
      <c r="B1588" s="4" t="s">
        <v>623</v>
      </c>
      <c r="C1588" s="4" t="s">
        <v>610</v>
      </c>
      <c r="D1588" s="5">
        <v>14</v>
      </c>
      <c r="E1588" s="4" t="s">
        <v>618</v>
      </c>
      <c r="F1588" s="5" t="s">
        <v>607</v>
      </c>
      <c r="G1588" s="4" t="s">
        <v>608</v>
      </c>
      <c r="H1588" s="5" t="s">
        <v>607</v>
      </c>
      <c r="I1588" s="5" t="s">
        <v>607</v>
      </c>
      <c r="J1588" t="e">
        <f>VLOOKUP(A1588,Validación!$F$5386:$H$5397,3,0)</f>
        <v>#N/A</v>
      </c>
    </row>
    <row r="1589" spans="1:10" x14ac:dyDescent="0.3">
      <c r="A1589" s="5">
        <v>1001771</v>
      </c>
      <c r="B1589" s="4" t="s">
        <v>624</v>
      </c>
      <c r="C1589" s="4" t="s">
        <v>615</v>
      </c>
      <c r="D1589" s="5">
        <v>4</v>
      </c>
      <c r="E1589" s="4" t="s">
        <v>616</v>
      </c>
      <c r="F1589" s="5" t="s">
        <v>607</v>
      </c>
      <c r="G1589" s="4" t="s">
        <v>608</v>
      </c>
      <c r="H1589" s="5" t="s">
        <v>607</v>
      </c>
      <c r="I1589" s="5" t="s">
        <v>607</v>
      </c>
      <c r="J1589" t="e">
        <f>VLOOKUP(A1589,Validación!$F$5386:$H$5397,3,0)</f>
        <v>#N/A</v>
      </c>
    </row>
    <row r="1590" spans="1:10" x14ac:dyDescent="0.3">
      <c r="A1590" s="5">
        <v>1001774</v>
      </c>
      <c r="B1590" s="4" t="s">
        <v>624</v>
      </c>
      <c r="C1590" s="4" t="s">
        <v>615</v>
      </c>
      <c r="D1590" s="5">
        <v>4</v>
      </c>
      <c r="E1590" s="4" t="s">
        <v>606</v>
      </c>
      <c r="F1590" s="5" t="s">
        <v>607</v>
      </c>
      <c r="G1590" s="4" t="s">
        <v>608</v>
      </c>
      <c r="H1590" s="5" t="s">
        <v>607</v>
      </c>
      <c r="I1590" s="5" t="s">
        <v>607</v>
      </c>
      <c r="J1590" t="e">
        <f>VLOOKUP(A1590,Validación!$F$5386:$H$5397,3,0)</f>
        <v>#N/A</v>
      </c>
    </row>
    <row r="1591" spans="1:10" x14ac:dyDescent="0.3">
      <c r="A1591" s="5">
        <v>1001775</v>
      </c>
      <c r="B1591" s="4" t="s">
        <v>624</v>
      </c>
      <c r="C1591" s="4" t="s">
        <v>615</v>
      </c>
      <c r="D1591" s="5">
        <v>4</v>
      </c>
      <c r="E1591" s="4" t="s">
        <v>606</v>
      </c>
      <c r="F1591" s="5" t="s">
        <v>607</v>
      </c>
      <c r="G1591" s="4" t="s">
        <v>608</v>
      </c>
      <c r="H1591" s="5" t="s">
        <v>607</v>
      </c>
      <c r="I1591" s="5" t="s">
        <v>607</v>
      </c>
      <c r="J1591" t="e">
        <f>VLOOKUP(A1591,Validación!$F$5386:$H$5397,3,0)</f>
        <v>#N/A</v>
      </c>
    </row>
    <row r="1592" spans="1:10" x14ac:dyDescent="0.3">
      <c r="A1592" s="5">
        <v>1001776</v>
      </c>
      <c r="B1592" s="4" t="s">
        <v>624</v>
      </c>
      <c r="C1592" s="4" t="s">
        <v>615</v>
      </c>
      <c r="D1592" s="5">
        <v>4</v>
      </c>
      <c r="E1592" s="4" t="s">
        <v>606</v>
      </c>
      <c r="F1592" s="5" t="s">
        <v>607</v>
      </c>
      <c r="G1592" s="4" t="s">
        <v>608</v>
      </c>
      <c r="H1592" s="5" t="s">
        <v>607</v>
      </c>
      <c r="I1592" s="5" t="s">
        <v>607</v>
      </c>
      <c r="J1592" t="e">
        <f>VLOOKUP(A1592,Validación!$F$5386:$H$5397,3,0)</f>
        <v>#N/A</v>
      </c>
    </row>
    <row r="1593" spans="1:10" x14ac:dyDescent="0.3">
      <c r="A1593" s="5">
        <v>1001778</v>
      </c>
      <c r="B1593" s="4" t="s">
        <v>624</v>
      </c>
      <c r="C1593" s="4" t="s">
        <v>615</v>
      </c>
      <c r="D1593" s="5">
        <v>4</v>
      </c>
      <c r="E1593" s="4" t="s">
        <v>616</v>
      </c>
      <c r="F1593" s="5" t="s">
        <v>607</v>
      </c>
      <c r="G1593" s="4" t="s">
        <v>608</v>
      </c>
      <c r="H1593" s="5" t="s">
        <v>607</v>
      </c>
      <c r="I1593" s="5" t="s">
        <v>607</v>
      </c>
      <c r="J1593" t="e">
        <f>VLOOKUP(A1593,Validación!$F$5386:$H$5397,3,0)</f>
        <v>#N/A</v>
      </c>
    </row>
    <row r="1594" spans="1:10" x14ac:dyDescent="0.3">
      <c r="A1594" s="5">
        <v>1001780</v>
      </c>
      <c r="B1594" s="4" t="s">
        <v>624</v>
      </c>
      <c r="C1594" s="4" t="s">
        <v>615</v>
      </c>
      <c r="D1594" s="5">
        <v>4</v>
      </c>
      <c r="E1594" s="4" t="s">
        <v>616</v>
      </c>
      <c r="F1594" s="5" t="s">
        <v>607</v>
      </c>
      <c r="G1594" s="4" t="s">
        <v>608</v>
      </c>
      <c r="H1594" s="5" t="s">
        <v>607</v>
      </c>
      <c r="I1594" s="5" t="s">
        <v>607</v>
      </c>
      <c r="J1594" t="e">
        <f>VLOOKUP(A1594,Validación!$F$5386:$H$5397,3,0)</f>
        <v>#N/A</v>
      </c>
    </row>
    <row r="1595" spans="1:10" x14ac:dyDescent="0.3">
      <c r="A1595" s="5">
        <v>1001781</v>
      </c>
      <c r="B1595" s="4" t="s">
        <v>624</v>
      </c>
      <c r="C1595" s="4" t="s">
        <v>615</v>
      </c>
      <c r="D1595" s="5">
        <v>4</v>
      </c>
      <c r="E1595" s="4" t="s">
        <v>616</v>
      </c>
      <c r="F1595" s="5" t="s">
        <v>607</v>
      </c>
      <c r="G1595" s="4" t="s">
        <v>608</v>
      </c>
      <c r="H1595" s="5" t="s">
        <v>607</v>
      </c>
      <c r="I1595" s="5" t="s">
        <v>607</v>
      </c>
      <c r="J1595" t="e">
        <f>VLOOKUP(A1595,Validación!$F$5386:$H$5397,3,0)</f>
        <v>#N/A</v>
      </c>
    </row>
    <row r="1596" spans="1:10" x14ac:dyDescent="0.3">
      <c r="A1596" s="5">
        <v>1001782</v>
      </c>
      <c r="B1596" s="4" t="s">
        <v>624</v>
      </c>
      <c r="C1596" s="4" t="s">
        <v>615</v>
      </c>
      <c r="D1596" s="5">
        <v>4</v>
      </c>
      <c r="E1596" s="4" t="s">
        <v>616</v>
      </c>
      <c r="F1596" s="5" t="s">
        <v>607</v>
      </c>
      <c r="G1596" s="4" t="s">
        <v>608</v>
      </c>
      <c r="H1596" s="5" t="s">
        <v>607</v>
      </c>
      <c r="I1596" s="5" t="s">
        <v>607</v>
      </c>
      <c r="J1596" t="e">
        <f>VLOOKUP(A1596,Validación!$F$5386:$H$5397,3,0)</f>
        <v>#N/A</v>
      </c>
    </row>
    <row r="1597" spans="1:10" x14ac:dyDescent="0.3">
      <c r="A1597" s="5">
        <v>1001784</v>
      </c>
      <c r="B1597" s="4" t="s">
        <v>624</v>
      </c>
      <c r="C1597" s="4" t="s">
        <v>615</v>
      </c>
      <c r="D1597" s="5">
        <v>4</v>
      </c>
      <c r="E1597" s="4" t="s">
        <v>616</v>
      </c>
      <c r="F1597" s="5" t="s">
        <v>607</v>
      </c>
      <c r="G1597" s="4" t="s">
        <v>608</v>
      </c>
      <c r="H1597" s="5" t="s">
        <v>607</v>
      </c>
      <c r="I1597" s="5" t="s">
        <v>607</v>
      </c>
      <c r="J1597" t="e">
        <f>VLOOKUP(A1597,Validación!$F$5386:$H$5397,3,0)</f>
        <v>#N/A</v>
      </c>
    </row>
    <row r="1598" spans="1:10" x14ac:dyDescent="0.3">
      <c r="A1598" s="5">
        <v>1001785</v>
      </c>
      <c r="B1598" s="4" t="s">
        <v>624</v>
      </c>
      <c r="C1598" s="4" t="s">
        <v>615</v>
      </c>
      <c r="D1598" s="5">
        <v>4</v>
      </c>
      <c r="E1598" s="4" t="s">
        <v>618</v>
      </c>
      <c r="F1598" s="5" t="s">
        <v>607</v>
      </c>
      <c r="G1598" s="4" t="s">
        <v>608</v>
      </c>
      <c r="H1598" s="5" t="s">
        <v>607</v>
      </c>
      <c r="I1598" s="5" t="s">
        <v>607</v>
      </c>
      <c r="J1598" t="e">
        <f>VLOOKUP(A1598,Validación!$F$5386:$H$5397,3,0)</f>
        <v>#N/A</v>
      </c>
    </row>
    <row r="1599" spans="1:10" x14ac:dyDescent="0.3">
      <c r="A1599" s="5">
        <v>1001786</v>
      </c>
      <c r="B1599" s="4" t="s">
        <v>624</v>
      </c>
      <c r="C1599" s="4" t="s">
        <v>615</v>
      </c>
      <c r="D1599" s="5">
        <v>4</v>
      </c>
      <c r="E1599" s="4" t="s">
        <v>618</v>
      </c>
      <c r="F1599" s="5" t="s">
        <v>607</v>
      </c>
      <c r="G1599" s="4" t="s">
        <v>608</v>
      </c>
      <c r="H1599" s="5" t="s">
        <v>607</v>
      </c>
      <c r="I1599" s="5" t="s">
        <v>607</v>
      </c>
      <c r="J1599" t="e">
        <f>VLOOKUP(A1599,Validación!$F$5386:$H$5397,3,0)</f>
        <v>#N/A</v>
      </c>
    </row>
    <row r="1600" spans="1:10" x14ac:dyDescent="0.3">
      <c r="A1600" s="5">
        <v>1001787</v>
      </c>
      <c r="B1600" s="4" t="s">
        <v>624</v>
      </c>
      <c r="C1600" s="4" t="s">
        <v>615</v>
      </c>
      <c r="D1600" s="5">
        <v>4</v>
      </c>
      <c r="E1600" s="4" t="s">
        <v>618</v>
      </c>
      <c r="F1600" s="5" t="s">
        <v>607</v>
      </c>
      <c r="G1600" s="4" t="s">
        <v>608</v>
      </c>
      <c r="H1600" s="5" t="s">
        <v>607</v>
      </c>
      <c r="I1600" s="5" t="s">
        <v>607</v>
      </c>
      <c r="J1600" t="e">
        <f>VLOOKUP(A1600,Validación!$F$5386:$H$5397,3,0)</f>
        <v>#N/A</v>
      </c>
    </row>
    <row r="1601" spans="1:10" x14ac:dyDescent="0.3">
      <c r="A1601" s="5">
        <v>1001788</v>
      </c>
      <c r="B1601" s="4" t="s">
        <v>624</v>
      </c>
      <c r="C1601" s="4" t="s">
        <v>615</v>
      </c>
      <c r="D1601" s="5">
        <v>4</v>
      </c>
      <c r="E1601" s="4" t="s">
        <v>618</v>
      </c>
      <c r="F1601" s="5" t="s">
        <v>607</v>
      </c>
      <c r="G1601" s="4" t="s">
        <v>608</v>
      </c>
      <c r="H1601" s="5" t="s">
        <v>607</v>
      </c>
      <c r="I1601" s="5" t="s">
        <v>607</v>
      </c>
      <c r="J1601" t="e">
        <f>VLOOKUP(A1601,Validación!$F$5386:$H$5397,3,0)</f>
        <v>#N/A</v>
      </c>
    </row>
    <row r="1602" spans="1:10" x14ac:dyDescent="0.3">
      <c r="A1602" s="5">
        <v>1001789</v>
      </c>
      <c r="B1602" s="4" t="s">
        <v>624</v>
      </c>
      <c r="C1602" s="4" t="s">
        <v>615</v>
      </c>
      <c r="D1602" s="5">
        <v>4</v>
      </c>
      <c r="E1602" s="4" t="s">
        <v>618</v>
      </c>
      <c r="F1602" s="5" t="s">
        <v>607</v>
      </c>
      <c r="G1602" s="4" t="s">
        <v>608</v>
      </c>
      <c r="H1602" s="5" t="s">
        <v>607</v>
      </c>
      <c r="I1602" s="5" t="s">
        <v>607</v>
      </c>
      <c r="J1602" t="e">
        <f>VLOOKUP(A1602,Validación!$F$5386:$H$5397,3,0)</f>
        <v>#N/A</v>
      </c>
    </row>
    <row r="1603" spans="1:10" x14ac:dyDescent="0.3">
      <c r="A1603" s="5">
        <v>1001790</v>
      </c>
      <c r="B1603" s="4" t="s">
        <v>624</v>
      </c>
      <c r="C1603" s="4" t="s">
        <v>615</v>
      </c>
      <c r="D1603" s="5">
        <v>4</v>
      </c>
      <c r="E1603" s="4" t="s">
        <v>618</v>
      </c>
      <c r="F1603" s="5" t="s">
        <v>607</v>
      </c>
      <c r="G1603" s="4" t="s">
        <v>608</v>
      </c>
      <c r="H1603" s="5" t="s">
        <v>607</v>
      </c>
      <c r="I1603" s="5" t="s">
        <v>607</v>
      </c>
      <c r="J1603" t="e">
        <f>VLOOKUP(A1603,Validación!$F$5386:$H$5397,3,0)</f>
        <v>#N/A</v>
      </c>
    </row>
    <row r="1604" spans="1:10" x14ac:dyDescent="0.3">
      <c r="A1604" s="5">
        <v>1001791</v>
      </c>
      <c r="B1604" s="4" t="s">
        <v>624</v>
      </c>
      <c r="C1604" s="4" t="s">
        <v>615</v>
      </c>
      <c r="D1604" s="5">
        <v>4</v>
      </c>
      <c r="E1604" s="4" t="s">
        <v>618</v>
      </c>
      <c r="F1604" s="5" t="s">
        <v>607</v>
      </c>
      <c r="G1604" s="4" t="s">
        <v>608</v>
      </c>
      <c r="H1604" s="5" t="s">
        <v>607</v>
      </c>
      <c r="I1604" s="5" t="s">
        <v>607</v>
      </c>
      <c r="J1604" t="e">
        <f>VLOOKUP(A1604,Validación!$F$5386:$H$5397,3,0)</f>
        <v>#N/A</v>
      </c>
    </row>
    <row r="1605" spans="1:10" x14ac:dyDescent="0.3">
      <c r="A1605" s="5">
        <v>1001792</v>
      </c>
      <c r="B1605" s="4" t="s">
        <v>624</v>
      </c>
      <c r="C1605" s="4" t="s">
        <v>615</v>
      </c>
      <c r="D1605" s="5">
        <v>4</v>
      </c>
      <c r="E1605" s="4" t="s">
        <v>618</v>
      </c>
      <c r="F1605" s="5" t="s">
        <v>607</v>
      </c>
      <c r="G1605" s="4" t="s">
        <v>608</v>
      </c>
      <c r="H1605" s="5" t="s">
        <v>607</v>
      </c>
      <c r="I1605" s="5" t="s">
        <v>607</v>
      </c>
      <c r="J1605" t="e">
        <f>VLOOKUP(A1605,Validación!$F$5386:$H$5397,3,0)</f>
        <v>#N/A</v>
      </c>
    </row>
    <row r="1606" spans="1:10" x14ac:dyDescent="0.3">
      <c r="A1606" s="5">
        <v>1001793</v>
      </c>
      <c r="B1606" s="4" t="s">
        <v>624</v>
      </c>
      <c r="C1606" s="4" t="s">
        <v>615</v>
      </c>
      <c r="D1606" s="5">
        <v>4</v>
      </c>
      <c r="E1606" s="4" t="s">
        <v>618</v>
      </c>
      <c r="F1606" s="5" t="s">
        <v>607</v>
      </c>
      <c r="G1606" s="4" t="s">
        <v>608</v>
      </c>
      <c r="H1606" s="5" t="s">
        <v>607</v>
      </c>
      <c r="I1606" s="5" t="s">
        <v>607</v>
      </c>
      <c r="J1606" t="e">
        <f>VLOOKUP(A1606,Validación!$F$5386:$H$5397,3,0)</f>
        <v>#N/A</v>
      </c>
    </row>
    <row r="1607" spans="1:10" x14ac:dyDescent="0.3">
      <c r="A1607" s="5">
        <v>1001794</v>
      </c>
      <c r="B1607" s="4" t="s">
        <v>624</v>
      </c>
      <c r="C1607" s="4" t="s">
        <v>615</v>
      </c>
      <c r="D1607" s="5">
        <v>4</v>
      </c>
      <c r="E1607" s="4" t="s">
        <v>618</v>
      </c>
      <c r="F1607" s="5" t="s">
        <v>607</v>
      </c>
      <c r="G1607" s="4" t="s">
        <v>608</v>
      </c>
      <c r="H1607" s="5" t="s">
        <v>607</v>
      </c>
      <c r="I1607" s="5" t="s">
        <v>607</v>
      </c>
      <c r="J1607" t="e">
        <f>VLOOKUP(A1607,Validación!$F$5386:$H$5397,3,0)</f>
        <v>#N/A</v>
      </c>
    </row>
    <row r="1608" spans="1:10" x14ac:dyDescent="0.3">
      <c r="A1608" s="5">
        <v>1001795</v>
      </c>
      <c r="B1608" s="4" t="s">
        <v>624</v>
      </c>
      <c r="C1608" s="4" t="s">
        <v>615</v>
      </c>
      <c r="D1608" s="5">
        <v>4</v>
      </c>
      <c r="E1608" s="4" t="s">
        <v>618</v>
      </c>
      <c r="F1608" s="5" t="s">
        <v>607</v>
      </c>
      <c r="G1608" s="4" t="s">
        <v>608</v>
      </c>
      <c r="H1608" s="5" t="s">
        <v>607</v>
      </c>
      <c r="I1608" s="5" t="s">
        <v>607</v>
      </c>
      <c r="J1608" t="e">
        <f>VLOOKUP(A1608,Validación!$F$5386:$H$5397,3,0)</f>
        <v>#N/A</v>
      </c>
    </row>
    <row r="1609" spans="1:10" x14ac:dyDescent="0.3">
      <c r="A1609" s="5">
        <v>1001796</v>
      </c>
      <c r="B1609" s="4" t="s">
        <v>624</v>
      </c>
      <c r="C1609" s="4" t="s">
        <v>615</v>
      </c>
      <c r="D1609" s="5">
        <v>4</v>
      </c>
      <c r="E1609" s="4" t="s">
        <v>618</v>
      </c>
      <c r="F1609" s="5" t="s">
        <v>607</v>
      </c>
      <c r="G1609" s="4" t="s">
        <v>608</v>
      </c>
      <c r="H1609" s="5" t="s">
        <v>607</v>
      </c>
      <c r="I1609" s="5" t="s">
        <v>607</v>
      </c>
      <c r="J1609" t="e">
        <f>VLOOKUP(A1609,Validación!$F$5386:$H$5397,3,0)</f>
        <v>#N/A</v>
      </c>
    </row>
    <row r="1610" spans="1:10" x14ac:dyDescent="0.3">
      <c r="A1610" s="5">
        <v>1001797</v>
      </c>
      <c r="B1610" s="4" t="s">
        <v>624</v>
      </c>
      <c r="C1610" s="4" t="s">
        <v>615</v>
      </c>
      <c r="D1610" s="5">
        <v>4</v>
      </c>
      <c r="E1610" s="4" t="s">
        <v>618</v>
      </c>
      <c r="F1610" s="5" t="s">
        <v>607</v>
      </c>
      <c r="G1610" s="4" t="s">
        <v>608</v>
      </c>
      <c r="H1610" s="5" t="s">
        <v>607</v>
      </c>
      <c r="I1610" s="5" t="s">
        <v>607</v>
      </c>
      <c r="J1610" t="e">
        <f>VLOOKUP(A1610,Validación!$F$5386:$H$5397,3,0)</f>
        <v>#N/A</v>
      </c>
    </row>
    <row r="1611" spans="1:10" x14ac:dyDescent="0.3">
      <c r="A1611" s="5">
        <v>1001813</v>
      </c>
      <c r="B1611" s="4" t="s">
        <v>624</v>
      </c>
      <c r="C1611" s="4" t="s">
        <v>612</v>
      </c>
      <c r="D1611" s="5">
        <v>4</v>
      </c>
      <c r="E1611" s="4" t="s">
        <v>606</v>
      </c>
      <c r="F1611" s="5" t="s">
        <v>607</v>
      </c>
      <c r="G1611" s="4" t="s">
        <v>609</v>
      </c>
      <c r="H1611" s="5" t="s">
        <v>607</v>
      </c>
      <c r="I1611" s="5" t="s">
        <v>607</v>
      </c>
      <c r="J1611" t="e">
        <f>VLOOKUP(A1611,Validación!$F$5386:$H$5397,3,0)</f>
        <v>#N/A</v>
      </c>
    </row>
    <row r="1612" spans="1:10" x14ac:dyDescent="0.3">
      <c r="A1612" s="5">
        <v>1001814</v>
      </c>
      <c r="B1612" s="4" t="s">
        <v>624</v>
      </c>
      <c r="C1612" s="4" t="s">
        <v>612</v>
      </c>
      <c r="D1612" s="5">
        <v>4</v>
      </c>
      <c r="E1612" s="4" t="s">
        <v>606</v>
      </c>
      <c r="F1612" s="5" t="s">
        <v>607</v>
      </c>
      <c r="G1612" s="4" t="s">
        <v>609</v>
      </c>
      <c r="H1612" s="5" t="s">
        <v>607</v>
      </c>
      <c r="I1612" s="5" t="s">
        <v>607</v>
      </c>
      <c r="J1612" t="e">
        <f>VLOOKUP(A1612,Validación!$F$5386:$H$5397,3,0)</f>
        <v>#N/A</v>
      </c>
    </row>
    <row r="1613" spans="1:10" x14ac:dyDescent="0.3">
      <c r="A1613" s="5">
        <v>1001816</v>
      </c>
      <c r="B1613" s="4" t="s">
        <v>624</v>
      </c>
      <c r="C1613" s="4" t="s">
        <v>612</v>
      </c>
      <c r="D1613" s="5">
        <v>4</v>
      </c>
      <c r="E1613" s="4" t="s">
        <v>606</v>
      </c>
      <c r="F1613" s="5" t="s">
        <v>607</v>
      </c>
      <c r="G1613" s="4" t="s">
        <v>609</v>
      </c>
      <c r="H1613" s="5" t="s">
        <v>607</v>
      </c>
      <c r="I1613" s="5" t="s">
        <v>607</v>
      </c>
      <c r="J1613" t="e">
        <f>VLOOKUP(A1613,Validación!$F$5386:$H$5397,3,0)</f>
        <v>#N/A</v>
      </c>
    </row>
    <row r="1614" spans="1:10" x14ac:dyDescent="0.3">
      <c r="A1614" s="5">
        <v>1001817</v>
      </c>
      <c r="B1614" s="4" t="s">
        <v>624</v>
      </c>
      <c r="C1614" s="4" t="s">
        <v>612</v>
      </c>
      <c r="D1614" s="5">
        <v>4</v>
      </c>
      <c r="E1614" s="4" t="s">
        <v>606</v>
      </c>
      <c r="F1614" s="5" t="s">
        <v>607</v>
      </c>
      <c r="G1614" s="4" t="s">
        <v>609</v>
      </c>
      <c r="H1614" s="5" t="s">
        <v>607</v>
      </c>
      <c r="I1614" s="5" t="s">
        <v>607</v>
      </c>
      <c r="J1614" t="e">
        <f>VLOOKUP(A1614,Validación!$F$5386:$H$5397,3,0)</f>
        <v>#N/A</v>
      </c>
    </row>
    <row r="1615" spans="1:10" x14ac:dyDescent="0.3">
      <c r="A1615" s="5">
        <v>1001818</v>
      </c>
      <c r="B1615" s="4" t="s">
        <v>624</v>
      </c>
      <c r="C1615" s="4" t="s">
        <v>612</v>
      </c>
      <c r="D1615" s="5">
        <v>4</v>
      </c>
      <c r="E1615" s="4" t="s">
        <v>606</v>
      </c>
      <c r="F1615" s="5" t="s">
        <v>607</v>
      </c>
      <c r="G1615" s="4" t="s">
        <v>609</v>
      </c>
      <c r="H1615" s="5" t="s">
        <v>607</v>
      </c>
      <c r="I1615" s="5" t="s">
        <v>607</v>
      </c>
      <c r="J1615" t="e">
        <f>VLOOKUP(A1615,Validación!$F$5386:$H$5397,3,0)</f>
        <v>#N/A</v>
      </c>
    </row>
    <row r="1616" spans="1:10" x14ac:dyDescent="0.3">
      <c r="A1616" s="5">
        <v>1001819</v>
      </c>
      <c r="B1616" s="4" t="s">
        <v>624</v>
      </c>
      <c r="C1616" s="4" t="s">
        <v>612</v>
      </c>
      <c r="D1616" s="5">
        <v>4</v>
      </c>
      <c r="E1616" s="4" t="s">
        <v>606</v>
      </c>
      <c r="F1616" s="5" t="s">
        <v>607</v>
      </c>
      <c r="G1616" s="4" t="s">
        <v>609</v>
      </c>
      <c r="H1616" s="5" t="s">
        <v>607</v>
      </c>
      <c r="I1616" s="5" t="s">
        <v>607</v>
      </c>
      <c r="J1616" t="e">
        <f>VLOOKUP(A1616,Validación!$F$5386:$H$5397,3,0)</f>
        <v>#N/A</v>
      </c>
    </row>
    <row r="1617" spans="1:10" x14ac:dyDescent="0.3">
      <c r="A1617" s="5">
        <v>1004593</v>
      </c>
      <c r="B1617" s="4" t="s">
        <v>624</v>
      </c>
      <c r="C1617" s="4" t="s">
        <v>612</v>
      </c>
      <c r="D1617" s="5">
        <v>4</v>
      </c>
      <c r="E1617" s="4" t="s">
        <v>606</v>
      </c>
      <c r="F1617" s="5" t="s">
        <v>607</v>
      </c>
      <c r="G1617" s="4" t="s">
        <v>609</v>
      </c>
      <c r="H1617" s="5" t="s">
        <v>607</v>
      </c>
      <c r="I1617" s="5" t="s">
        <v>607</v>
      </c>
      <c r="J1617" t="e">
        <f>VLOOKUP(A1617,Validación!$F$5386:$H$5397,3,0)</f>
        <v>#N/A</v>
      </c>
    </row>
    <row r="1618" spans="1:10" x14ac:dyDescent="0.3">
      <c r="A1618" s="5">
        <v>1006791</v>
      </c>
      <c r="B1618" s="4" t="s">
        <v>624</v>
      </c>
      <c r="C1618" s="4" t="s">
        <v>615</v>
      </c>
      <c r="D1618" s="5">
        <v>4</v>
      </c>
      <c r="E1618" s="4" t="s">
        <v>616</v>
      </c>
      <c r="F1618" s="5" t="s">
        <v>607</v>
      </c>
      <c r="G1618" s="4" t="s">
        <v>609</v>
      </c>
      <c r="H1618" s="5" t="s">
        <v>607</v>
      </c>
      <c r="I1618" s="5" t="s">
        <v>607</v>
      </c>
      <c r="J1618" t="e">
        <f>VLOOKUP(A1618,Validación!$F$5386:$H$5397,3,0)</f>
        <v>#N/A</v>
      </c>
    </row>
    <row r="1619" spans="1:10" x14ac:dyDescent="0.3">
      <c r="A1619" s="5">
        <v>1006792</v>
      </c>
      <c r="B1619" s="4" t="s">
        <v>624</v>
      </c>
      <c r="C1619" s="4" t="s">
        <v>615</v>
      </c>
      <c r="D1619" s="5">
        <v>4</v>
      </c>
      <c r="E1619" s="4" t="s">
        <v>616</v>
      </c>
      <c r="F1619" s="5" t="s">
        <v>607</v>
      </c>
      <c r="G1619" s="4" t="s">
        <v>609</v>
      </c>
      <c r="H1619" s="5" t="s">
        <v>607</v>
      </c>
      <c r="I1619" s="5" t="s">
        <v>607</v>
      </c>
      <c r="J1619" t="e">
        <f>VLOOKUP(A1619,Validación!$F$5386:$H$5397,3,0)</f>
        <v>#N/A</v>
      </c>
    </row>
    <row r="1620" spans="1:10" x14ac:dyDescent="0.3">
      <c r="A1620" s="5">
        <v>1006793</v>
      </c>
      <c r="B1620" s="4" t="s">
        <v>624</v>
      </c>
      <c r="C1620" s="4" t="s">
        <v>615</v>
      </c>
      <c r="D1620" s="5">
        <v>4</v>
      </c>
      <c r="E1620" s="4" t="s">
        <v>616</v>
      </c>
      <c r="F1620" s="5" t="s">
        <v>607</v>
      </c>
      <c r="G1620" s="4" t="s">
        <v>609</v>
      </c>
      <c r="H1620" s="5" t="s">
        <v>607</v>
      </c>
      <c r="I1620" s="5" t="s">
        <v>607</v>
      </c>
      <c r="J1620" t="e">
        <f>VLOOKUP(A1620,Validación!$F$5386:$H$5397,3,0)</f>
        <v>#N/A</v>
      </c>
    </row>
    <row r="1621" spans="1:10" x14ac:dyDescent="0.3">
      <c r="A1621" s="5">
        <v>1006794</v>
      </c>
      <c r="B1621" s="4" t="s">
        <v>624</v>
      </c>
      <c r="C1621" s="4" t="s">
        <v>615</v>
      </c>
      <c r="D1621" s="5">
        <v>4</v>
      </c>
      <c r="E1621" s="4" t="s">
        <v>616</v>
      </c>
      <c r="F1621" s="5" t="s">
        <v>607</v>
      </c>
      <c r="G1621" s="4" t="s">
        <v>609</v>
      </c>
      <c r="H1621" s="5" t="s">
        <v>607</v>
      </c>
      <c r="I1621" s="5" t="s">
        <v>607</v>
      </c>
      <c r="J1621" t="e">
        <f>VLOOKUP(A1621,Validación!$F$5386:$H$5397,3,0)</f>
        <v>#N/A</v>
      </c>
    </row>
    <row r="1622" spans="1:10" x14ac:dyDescent="0.3">
      <c r="A1622" s="5">
        <v>1006795</v>
      </c>
      <c r="B1622" s="4" t="s">
        <v>624</v>
      </c>
      <c r="C1622" s="4" t="s">
        <v>615</v>
      </c>
      <c r="D1622" s="5">
        <v>4</v>
      </c>
      <c r="E1622" s="4" t="s">
        <v>616</v>
      </c>
      <c r="F1622" s="5" t="s">
        <v>607</v>
      </c>
      <c r="G1622" s="4" t="s">
        <v>609</v>
      </c>
      <c r="H1622" s="5" t="s">
        <v>607</v>
      </c>
      <c r="I1622" s="5" t="s">
        <v>607</v>
      </c>
      <c r="J1622" t="e">
        <f>VLOOKUP(A1622,Validación!$F$5386:$H$5397,3,0)</f>
        <v>#N/A</v>
      </c>
    </row>
    <row r="1623" spans="1:10" x14ac:dyDescent="0.3">
      <c r="A1623" s="5">
        <v>1006796</v>
      </c>
      <c r="B1623" s="4" t="s">
        <v>624</v>
      </c>
      <c r="C1623" s="4" t="s">
        <v>615</v>
      </c>
      <c r="D1623" s="5">
        <v>4</v>
      </c>
      <c r="E1623" s="4" t="s">
        <v>616</v>
      </c>
      <c r="F1623" s="5" t="s">
        <v>607</v>
      </c>
      <c r="G1623" s="4" t="s">
        <v>609</v>
      </c>
      <c r="H1623" s="5" t="s">
        <v>607</v>
      </c>
      <c r="I1623" s="5" t="s">
        <v>607</v>
      </c>
      <c r="J1623" t="e">
        <f>VLOOKUP(A1623,Validación!$F$5386:$H$5397,3,0)</f>
        <v>#N/A</v>
      </c>
    </row>
    <row r="1624" spans="1:10" x14ac:dyDescent="0.3">
      <c r="A1624" s="5">
        <v>1006798</v>
      </c>
      <c r="B1624" s="4" t="s">
        <v>624</v>
      </c>
      <c r="C1624" s="4" t="s">
        <v>615</v>
      </c>
      <c r="D1624" s="5">
        <v>4</v>
      </c>
      <c r="E1624" s="4" t="s">
        <v>616</v>
      </c>
      <c r="F1624" s="5" t="s">
        <v>607</v>
      </c>
      <c r="G1624" s="4" t="s">
        <v>609</v>
      </c>
      <c r="H1624" s="5" t="s">
        <v>607</v>
      </c>
      <c r="I1624" s="5" t="s">
        <v>607</v>
      </c>
      <c r="J1624" t="e">
        <f>VLOOKUP(A1624,Validación!$F$5386:$H$5397,3,0)</f>
        <v>#N/A</v>
      </c>
    </row>
    <row r="1625" spans="1:10" x14ac:dyDescent="0.3">
      <c r="A1625" s="5">
        <v>1006799</v>
      </c>
      <c r="B1625" s="4" t="s">
        <v>624</v>
      </c>
      <c r="C1625" s="4" t="s">
        <v>615</v>
      </c>
      <c r="D1625" s="5">
        <v>4</v>
      </c>
      <c r="E1625" s="4" t="s">
        <v>616</v>
      </c>
      <c r="F1625" s="5" t="s">
        <v>607</v>
      </c>
      <c r="G1625" s="4" t="s">
        <v>609</v>
      </c>
      <c r="H1625" s="5" t="s">
        <v>607</v>
      </c>
      <c r="I1625" s="5" t="s">
        <v>607</v>
      </c>
      <c r="J1625" t="e">
        <f>VLOOKUP(A1625,Validación!$F$5386:$H$5397,3,0)</f>
        <v>#N/A</v>
      </c>
    </row>
    <row r="1626" spans="1:10" x14ac:dyDescent="0.3">
      <c r="A1626" s="5">
        <v>1006832</v>
      </c>
      <c r="B1626" s="4" t="s">
        <v>624</v>
      </c>
      <c r="C1626" s="4" t="s">
        <v>615</v>
      </c>
      <c r="D1626" s="5">
        <v>4</v>
      </c>
      <c r="E1626" s="4" t="s">
        <v>616</v>
      </c>
      <c r="F1626" s="5" t="s">
        <v>607</v>
      </c>
      <c r="G1626" s="4" t="s">
        <v>609</v>
      </c>
      <c r="H1626" s="5" t="s">
        <v>607</v>
      </c>
      <c r="I1626" s="5" t="s">
        <v>607</v>
      </c>
      <c r="J1626" t="e">
        <f>VLOOKUP(A1626,Validación!$F$5386:$H$5397,3,0)</f>
        <v>#N/A</v>
      </c>
    </row>
    <row r="1627" spans="1:10" x14ac:dyDescent="0.3">
      <c r="A1627" s="5">
        <v>1006833</v>
      </c>
      <c r="B1627" s="4" t="s">
        <v>624</v>
      </c>
      <c r="C1627" s="4" t="s">
        <v>615</v>
      </c>
      <c r="D1627" s="5">
        <v>4</v>
      </c>
      <c r="E1627" s="4" t="s">
        <v>616</v>
      </c>
      <c r="F1627" s="5" t="s">
        <v>607</v>
      </c>
      <c r="G1627" s="4" t="s">
        <v>609</v>
      </c>
      <c r="H1627" s="5" t="s">
        <v>607</v>
      </c>
      <c r="I1627" s="5" t="s">
        <v>607</v>
      </c>
      <c r="J1627" t="e">
        <f>VLOOKUP(A1627,Validación!$F$5386:$H$5397,3,0)</f>
        <v>#N/A</v>
      </c>
    </row>
    <row r="1628" spans="1:10" x14ac:dyDescent="0.3">
      <c r="A1628" s="5">
        <v>1006936</v>
      </c>
      <c r="B1628" s="4" t="s">
        <v>624</v>
      </c>
      <c r="C1628" s="4" t="s">
        <v>615</v>
      </c>
      <c r="D1628" s="5">
        <v>4</v>
      </c>
      <c r="E1628" s="4" t="s">
        <v>618</v>
      </c>
      <c r="F1628" s="5" t="s">
        <v>607</v>
      </c>
      <c r="G1628" s="4" t="s">
        <v>608</v>
      </c>
      <c r="H1628" s="5" t="s">
        <v>607</v>
      </c>
      <c r="I1628" s="5" t="s">
        <v>607</v>
      </c>
      <c r="J1628" t="e">
        <f>VLOOKUP(A1628,Validación!$F$5386:$H$5397,3,0)</f>
        <v>#N/A</v>
      </c>
    </row>
    <row r="1629" spans="1:10" x14ac:dyDescent="0.3">
      <c r="A1629" s="5">
        <v>1006937</v>
      </c>
      <c r="B1629" s="4" t="s">
        <v>624</v>
      </c>
      <c r="C1629" s="4" t="s">
        <v>615</v>
      </c>
      <c r="D1629" s="5">
        <v>4</v>
      </c>
      <c r="E1629" s="4" t="s">
        <v>618</v>
      </c>
      <c r="F1629" s="5" t="s">
        <v>607</v>
      </c>
      <c r="G1629" s="4" t="s">
        <v>608</v>
      </c>
      <c r="H1629" s="5" t="s">
        <v>607</v>
      </c>
      <c r="I1629" s="5" t="s">
        <v>607</v>
      </c>
      <c r="J1629" t="e">
        <f>VLOOKUP(A1629,Validación!$F$5386:$H$5397,3,0)</f>
        <v>#N/A</v>
      </c>
    </row>
    <row r="1630" spans="1:10" x14ac:dyDescent="0.3">
      <c r="A1630" s="5">
        <v>1006938</v>
      </c>
      <c r="B1630" s="4" t="s">
        <v>624</v>
      </c>
      <c r="C1630" s="4" t="s">
        <v>615</v>
      </c>
      <c r="D1630" s="5">
        <v>4</v>
      </c>
      <c r="E1630" s="4" t="s">
        <v>618</v>
      </c>
      <c r="F1630" s="5" t="s">
        <v>607</v>
      </c>
      <c r="G1630" s="4" t="s">
        <v>608</v>
      </c>
      <c r="H1630" s="5" t="s">
        <v>607</v>
      </c>
      <c r="I1630" s="5" t="s">
        <v>607</v>
      </c>
      <c r="J1630" t="e">
        <f>VLOOKUP(A1630,Validación!$F$5386:$H$5397,3,0)</f>
        <v>#N/A</v>
      </c>
    </row>
    <row r="1631" spans="1:10" x14ac:dyDescent="0.3">
      <c r="A1631" s="5">
        <v>1006939</v>
      </c>
      <c r="B1631" s="4" t="s">
        <v>624</v>
      </c>
      <c r="C1631" s="4" t="s">
        <v>615</v>
      </c>
      <c r="D1631" s="5">
        <v>4</v>
      </c>
      <c r="E1631" s="4" t="s">
        <v>618</v>
      </c>
      <c r="F1631" s="5" t="s">
        <v>607</v>
      </c>
      <c r="G1631" s="4" t="s">
        <v>608</v>
      </c>
      <c r="H1631" s="5" t="s">
        <v>607</v>
      </c>
      <c r="I1631" s="5" t="s">
        <v>607</v>
      </c>
      <c r="J1631" t="e">
        <f>VLOOKUP(A1631,Validación!$F$5386:$H$5397,3,0)</f>
        <v>#N/A</v>
      </c>
    </row>
    <row r="1632" spans="1:10" x14ac:dyDescent="0.3">
      <c r="A1632" s="5">
        <v>1006982</v>
      </c>
      <c r="B1632" s="4" t="s">
        <v>624</v>
      </c>
      <c r="C1632" s="4" t="s">
        <v>615</v>
      </c>
      <c r="D1632" s="5">
        <v>4</v>
      </c>
      <c r="E1632" s="4" t="s">
        <v>616</v>
      </c>
      <c r="F1632" s="5" t="s">
        <v>607</v>
      </c>
      <c r="G1632" s="4" t="s">
        <v>609</v>
      </c>
      <c r="H1632" s="5" t="s">
        <v>607</v>
      </c>
      <c r="I1632" s="5" t="s">
        <v>607</v>
      </c>
      <c r="J1632" t="e">
        <f>VLOOKUP(A1632,Validación!$F$5386:$H$5397,3,0)</f>
        <v>#N/A</v>
      </c>
    </row>
    <row r="1633" spans="1:10" x14ac:dyDescent="0.3">
      <c r="A1633" s="5">
        <v>1006983</v>
      </c>
      <c r="B1633" s="4" t="s">
        <v>624</v>
      </c>
      <c r="C1633" s="4" t="s">
        <v>615</v>
      </c>
      <c r="D1633" s="5">
        <v>4</v>
      </c>
      <c r="E1633" s="4" t="s">
        <v>616</v>
      </c>
      <c r="F1633" s="5" t="s">
        <v>607</v>
      </c>
      <c r="G1633" s="4" t="s">
        <v>609</v>
      </c>
      <c r="H1633" s="5" t="s">
        <v>607</v>
      </c>
      <c r="I1633" s="5" t="s">
        <v>607</v>
      </c>
      <c r="J1633" t="e">
        <f>VLOOKUP(A1633,Validación!$F$5386:$H$5397,3,0)</f>
        <v>#N/A</v>
      </c>
    </row>
    <row r="1634" spans="1:10" x14ac:dyDescent="0.3">
      <c r="A1634" s="5">
        <v>1006984</v>
      </c>
      <c r="B1634" s="4" t="s">
        <v>624</v>
      </c>
      <c r="C1634" s="4" t="s">
        <v>615</v>
      </c>
      <c r="D1634" s="5">
        <v>4</v>
      </c>
      <c r="E1634" s="4" t="s">
        <v>616</v>
      </c>
      <c r="F1634" s="5" t="s">
        <v>607</v>
      </c>
      <c r="G1634" s="4" t="s">
        <v>609</v>
      </c>
      <c r="H1634" s="5" t="s">
        <v>607</v>
      </c>
      <c r="I1634" s="5" t="s">
        <v>607</v>
      </c>
      <c r="J1634" t="e">
        <f>VLOOKUP(A1634,Validación!$F$5386:$H$5397,3,0)</f>
        <v>#N/A</v>
      </c>
    </row>
    <row r="1635" spans="1:10" x14ac:dyDescent="0.3">
      <c r="A1635" s="5">
        <v>1007159</v>
      </c>
      <c r="B1635" s="4" t="s">
        <v>624</v>
      </c>
      <c r="C1635" s="4" t="s">
        <v>615</v>
      </c>
      <c r="D1635" s="5">
        <v>4</v>
      </c>
      <c r="E1635" s="4" t="s">
        <v>616</v>
      </c>
      <c r="F1635" s="5" t="s">
        <v>607</v>
      </c>
      <c r="G1635" s="4" t="s">
        <v>609</v>
      </c>
      <c r="H1635" s="5" t="s">
        <v>607</v>
      </c>
      <c r="I1635" s="5" t="s">
        <v>607</v>
      </c>
      <c r="J1635" t="e">
        <f>VLOOKUP(A1635,Validación!$F$5386:$H$5397,3,0)</f>
        <v>#N/A</v>
      </c>
    </row>
    <row r="1636" spans="1:10" x14ac:dyDescent="0.3">
      <c r="A1636" s="5">
        <v>1007160</v>
      </c>
      <c r="B1636" s="4" t="s">
        <v>624</v>
      </c>
      <c r="C1636" s="4" t="s">
        <v>615</v>
      </c>
      <c r="D1636" s="5">
        <v>4</v>
      </c>
      <c r="E1636" s="4" t="s">
        <v>616</v>
      </c>
      <c r="F1636" s="5" t="s">
        <v>607</v>
      </c>
      <c r="G1636" s="4" t="s">
        <v>609</v>
      </c>
      <c r="H1636" s="5" t="s">
        <v>607</v>
      </c>
      <c r="I1636" s="5" t="s">
        <v>607</v>
      </c>
      <c r="J1636" t="e">
        <f>VLOOKUP(A1636,Validación!$F$5386:$H$5397,3,0)</f>
        <v>#N/A</v>
      </c>
    </row>
    <row r="1637" spans="1:10" x14ac:dyDescent="0.3">
      <c r="A1637" s="5">
        <v>1007161</v>
      </c>
      <c r="B1637" s="4" t="s">
        <v>624</v>
      </c>
      <c r="C1637" s="4" t="s">
        <v>615</v>
      </c>
      <c r="D1637" s="5">
        <v>4</v>
      </c>
      <c r="E1637" s="4" t="s">
        <v>616</v>
      </c>
      <c r="F1637" s="5" t="s">
        <v>607</v>
      </c>
      <c r="G1637" s="4" t="s">
        <v>609</v>
      </c>
      <c r="H1637" s="5" t="s">
        <v>607</v>
      </c>
      <c r="I1637" s="5" t="s">
        <v>607</v>
      </c>
      <c r="J1637" t="e">
        <f>VLOOKUP(A1637,Validación!$F$5386:$H$5397,3,0)</f>
        <v>#N/A</v>
      </c>
    </row>
    <row r="1638" spans="1:10" x14ac:dyDescent="0.3">
      <c r="A1638" s="5">
        <v>1007210</v>
      </c>
      <c r="B1638" s="4" t="s">
        <v>624</v>
      </c>
      <c r="C1638" s="4" t="s">
        <v>615</v>
      </c>
      <c r="D1638" s="5">
        <v>4</v>
      </c>
      <c r="E1638" s="4" t="s">
        <v>616</v>
      </c>
      <c r="F1638" s="5" t="s">
        <v>607</v>
      </c>
      <c r="G1638" s="4" t="s">
        <v>609</v>
      </c>
      <c r="H1638" s="5" t="s">
        <v>607</v>
      </c>
      <c r="I1638" s="5" t="s">
        <v>607</v>
      </c>
      <c r="J1638" t="e">
        <f>VLOOKUP(A1638,Validación!$F$5386:$H$5397,3,0)</f>
        <v>#N/A</v>
      </c>
    </row>
    <row r="1639" spans="1:10" x14ac:dyDescent="0.3">
      <c r="A1639" s="5">
        <v>1007211</v>
      </c>
      <c r="B1639" s="4" t="s">
        <v>624</v>
      </c>
      <c r="C1639" s="4" t="s">
        <v>615</v>
      </c>
      <c r="D1639" s="5">
        <v>4</v>
      </c>
      <c r="E1639" s="4" t="s">
        <v>616</v>
      </c>
      <c r="F1639" s="5" t="s">
        <v>607</v>
      </c>
      <c r="G1639" s="4" t="s">
        <v>609</v>
      </c>
      <c r="H1639" s="5" t="s">
        <v>607</v>
      </c>
      <c r="I1639" s="5" t="s">
        <v>607</v>
      </c>
      <c r="J1639" t="e">
        <f>VLOOKUP(A1639,Validación!$F$5386:$H$5397,3,0)</f>
        <v>#N/A</v>
      </c>
    </row>
    <row r="1640" spans="1:10" x14ac:dyDescent="0.3">
      <c r="A1640" s="5">
        <v>1007212</v>
      </c>
      <c r="B1640" s="4" t="s">
        <v>624</v>
      </c>
      <c r="C1640" s="4" t="s">
        <v>615</v>
      </c>
      <c r="D1640" s="5">
        <v>4</v>
      </c>
      <c r="E1640" s="4" t="s">
        <v>616</v>
      </c>
      <c r="F1640" s="5" t="s">
        <v>607</v>
      </c>
      <c r="G1640" s="4" t="s">
        <v>609</v>
      </c>
      <c r="H1640" s="5" t="s">
        <v>607</v>
      </c>
      <c r="I1640" s="5" t="s">
        <v>607</v>
      </c>
      <c r="J1640" t="e">
        <f>VLOOKUP(A1640,Validación!$F$5386:$H$5397,3,0)</f>
        <v>#N/A</v>
      </c>
    </row>
    <row r="1641" spans="1:10" x14ac:dyDescent="0.3">
      <c r="A1641" s="5">
        <v>1007341</v>
      </c>
      <c r="B1641" s="4" t="s">
        <v>624</v>
      </c>
      <c r="C1641" s="4" t="s">
        <v>615</v>
      </c>
      <c r="D1641" s="5">
        <v>4</v>
      </c>
      <c r="E1641" s="4" t="s">
        <v>616</v>
      </c>
      <c r="F1641" s="5" t="s">
        <v>607</v>
      </c>
      <c r="G1641" s="4" t="s">
        <v>609</v>
      </c>
      <c r="H1641" s="5" t="s">
        <v>607</v>
      </c>
      <c r="I1641" s="5" t="s">
        <v>607</v>
      </c>
      <c r="J1641" t="e">
        <f>VLOOKUP(A1641,Validación!$F$5386:$H$5397,3,0)</f>
        <v>#N/A</v>
      </c>
    </row>
    <row r="1642" spans="1:10" x14ac:dyDescent="0.3">
      <c r="A1642" s="5">
        <v>1007350</v>
      </c>
      <c r="B1642" s="4" t="s">
        <v>624</v>
      </c>
      <c r="C1642" s="4" t="s">
        <v>615</v>
      </c>
      <c r="D1642" s="5">
        <v>4</v>
      </c>
      <c r="E1642" s="4" t="s">
        <v>616</v>
      </c>
      <c r="F1642" s="5" t="s">
        <v>607</v>
      </c>
      <c r="G1642" s="4" t="s">
        <v>609</v>
      </c>
      <c r="H1642" s="5" t="s">
        <v>607</v>
      </c>
      <c r="I1642" s="5" t="s">
        <v>607</v>
      </c>
      <c r="J1642" t="e">
        <f>VLOOKUP(A1642,Validación!$F$5386:$H$5397,3,0)</f>
        <v>#N/A</v>
      </c>
    </row>
    <row r="1643" spans="1:10" x14ac:dyDescent="0.3">
      <c r="A1643" s="5">
        <v>1007351</v>
      </c>
      <c r="B1643" s="4" t="s">
        <v>624</v>
      </c>
      <c r="C1643" s="4" t="s">
        <v>615</v>
      </c>
      <c r="D1643" s="5">
        <v>4</v>
      </c>
      <c r="E1643" s="4" t="s">
        <v>616</v>
      </c>
      <c r="F1643" s="5" t="s">
        <v>607</v>
      </c>
      <c r="G1643" s="4" t="s">
        <v>609</v>
      </c>
      <c r="H1643" s="5" t="s">
        <v>607</v>
      </c>
      <c r="I1643" s="5" t="s">
        <v>607</v>
      </c>
      <c r="J1643" t="e">
        <f>VLOOKUP(A1643,Validación!$F$5386:$H$5397,3,0)</f>
        <v>#N/A</v>
      </c>
    </row>
    <row r="1644" spans="1:10" x14ac:dyDescent="0.3">
      <c r="A1644" s="5">
        <v>1007352</v>
      </c>
      <c r="B1644" s="4" t="s">
        <v>624</v>
      </c>
      <c r="C1644" s="4" t="s">
        <v>615</v>
      </c>
      <c r="D1644" s="5">
        <v>4</v>
      </c>
      <c r="E1644" s="4" t="s">
        <v>616</v>
      </c>
      <c r="F1644" s="5" t="s">
        <v>607</v>
      </c>
      <c r="G1644" s="4" t="s">
        <v>609</v>
      </c>
      <c r="H1644" s="5" t="s">
        <v>607</v>
      </c>
      <c r="I1644" s="5" t="s">
        <v>607</v>
      </c>
      <c r="J1644" t="e">
        <f>VLOOKUP(A1644,Validación!$F$5386:$H$5397,3,0)</f>
        <v>#N/A</v>
      </c>
    </row>
    <row r="1645" spans="1:10" x14ac:dyDescent="0.3">
      <c r="A1645" s="5">
        <v>1007359</v>
      </c>
      <c r="B1645" s="4" t="s">
        <v>624</v>
      </c>
      <c r="C1645" s="4" t="s">
        <v>615</v>
      </c>
      <c r="D1645" s="5">
        <v>4</v>
      </c>
      <c r="E1645" s="4" t="s">
        <v>616</v>
      </c>
      <c r="F1645" s="5" t="s">
        <v>607</v>
      </c>
      <c r="G1645" s="4" t="s">
        <v>609</v>
      </c>
      <c r="H1645" s="5" t="s">
        <v>607</v>
      </c>
      <c r="I1645" s="5" t="s">
        <v>607</v>
      </c>
      <c r="J1645" t="e">
        <f>VLOOKUP(A1645,Validación!$F$5386:$H$5397,3,0)</f>
        <v>#N/A</v>
      </c>
    </row>
    <row r="1646" spans="1:10" x14ac:dyDescent="0.3">
      <c r="A1646" s="5">
        <v>1007360</v>
      </c>
      <c r="B1646" s="4" t="s">
        <v>624</v>
      </c>
      <c r="C1646" s="4" t="s">
        <v>615</v>
      </c>
      <c r="D1646" s="5">
        <v>4</v>
      </c>
      <c r="E1646" s="4" t="s">
        <v>616</v>
      </c>
      <c r="F1646" s="5" t="s">
        <v>607</v>
      </c>
      <c r="G1646" s="4" t="s">
        <v>609</v>
      </c>
      <c r="H1646" s="5" t="s">
        <v>607</v>
      </c>
      <c r="I1646" s="5" t="s">
        <v>607</v>
      </c>
      <c r="J1646" t="e">
        <f>VLOOKUP(A1646,Validación!$F$5386:$H$5397,3,0)</f>
        <v>#N/A</v>
      </c>
    </row>
    <row r="1647" spans="1:10" x14ac:dyDescent="0.3">
      <c r="A1647" s="5">
        <v>1007361</v>
      </c>
      <c r="B1647" s="4" t="s">
        <v>624</v>
      </c>
      <c r="C1647" s="4" t="s">
        <v>615</v>
      </c>
      <c r="D1647" s="5">
        <v>4</v>
      </c>
      <c r="E1647" s="4" t="s">
        <v>616</v>
      </c>
      <c r="F1647" s="5" t="s">
        <v>607</v>
      </c>
      <c r="G1647" s="4" t="s">
        <v>609</v>
      </c>
      <c r="H1647" s="5" t="s">
        <v>607</v>
      </c>
      <c r="I1647" s="5" t="s">
        <v>607</v>
      </c>
      <c r="J1647" t="e">
        <f>VLOOKUP(A1647,Validación!$F$5386:$H$5397,3,0)</f>
        <v>#N/A</v>
      </c>
    </row>
    <row r="1648" spans="1:10" x14ac:dyDescent="0.3">
      <c r="A1648" s="5">
        <v>1007385</v>
      </c>
      <c r="B1648" s="4" t="s">
        <v>624</v>
      </c>
      <c r="C1648" s="4" t="s">
        <v>615</v>
      </c>
      <c r="D1648" s="5">
        <v>4</v>
      </c>
      <c r="E1648" s="4" t="s">
        <v>606</v>
      </c>
      <c r="F1648" s="5" t="s">
        <v>607</v>
      </c>
      <c r="G1648" s="4" t="s">
        <v>609</v>
      </c>
      <c r="H1648" s="5" t="s">
        <v>607</v>
      </c>
      <c r="I1648" s="5" t="s">
        <v>607</v>
      </c>
      <c r="J1648" t="e">
        <f>VLOOKUP(A1648,Validación!$F$5386:$H$5397,3,0)</f>
        <v>#N/A</v>
      </c>
    </row>
    <row r="1649" spans="1:10" x14ac:dyDescent="0.3">
      <c r="A1649" s="5">
        <v>1007386</v>
      </c>
      <c r="B1649" s="4" t="s">
        <v>624</v>
      </c>
      <c r="C1649" s="4" t="s">
        <v>615</v>
      </c>
      <c r="D1649" s="5">
        <v>4</v>
      </c>
      <c r="E1649" s="4" t="s">
        <v>606</v>
      </c>
      <c r="F1649" s="5" t="s">
        <v>607</v>
      </c>
      <c r="G1649" s="4" t="s">
        <v>609</v>
      </c>
      <c r="H1649" s="5" t="s">
        <v>607</v>
      </c>
      <c r="I1649" s="5" t="s">
        <v>607</v>
      </c>
      <c r="J1649" t="e">
        <f>VLOOKUP(A1649,Validación!$F$5386:$H$5397,3,0)</f>
        <v>#N/A</v>
      </c>
    </row>
    <row r="1650" spans="1:10" x14ac:dyDescent="0.3">
      <c r="A1650" s="5">
        <v>1007387</v>
      </c>
      <c r="B1650" s="4" t="s">
        <v>624</v>
      </c>
      <c r="C1650" s="4" t="s">
        <v>615</v>
      </c>
      <c r="D1650" s="5">
        <v>4</v>
      </c>
      <c r="E1650" s="4" t="s">
        <v>606</v>
      </c>
      <c r="F1650" s="5" t="s">
        <v>607</v>
      </c>
      <c r="G1650" s="4" t="s">
        <v>609</v>
      </c>
      <c r="H1650" s="5" t="s">
        <v>607</v>
      </c>
      <c r="I1650" s="5" t="s">
        <v>607</v>
      </c>
      <c r="J1650" t="e">
        <f>VLOOKUP(A1650,Validación!$F$5386:$H$5397,3,0)</f>
        <v>#N/A</v>
      </c>
    </row>
    <row r="1651" spans="1:10" x14ac:dyDescent="0.3">
      <c r="A1651" s="5">
        <v>1007388</v>
      </c>
      <c r="B1651" s="4" t="s">
        <v>624</v>
      </c>
      <c r="C1651" s="4" t="s">
        <v>615</v>
      </c>
      <c r="D1651" s="5">
        <v>4</v>
      </c>
      <c r="E1651" s="4" t="s">
        <v>606</v>
      </c>
      <c r="F1651" s="5" t="s">
        <v>607</v>
      </c>
      <c r="G1651" s="4" t="s">
        <v>609</v>
      </c>
      <c r="H1651" s="5" t="s">
        <v>607</v>
      </c>
      <c r="I1651" s="5" t="s">
        <v>607</v>
      </c>
      <c r="J1651" t="e">
        <f>VLOOKUP(A1651,Validación!$F$5386:$H$5397,3,0)</f>
        <v>#N/A</v>
      </c>
    </row>
    <row r="1652" spans="1:10" x14ac:dyDescent="0.3">
      <c r="A1652" s="5">
        <v>1007413</v>
      </c>
      <c r="B1652" s="4" t="s">
        <v>624</v>
      </c>
      <c r="C1652" s="4" t="s">
        <v>612</v>
      </c>
      <c r="D1652" s="5">
        <v>4</v>
      </c>
      <c r="E1652" s="4" t="s">
        <v>616</v>
      </c>
      <c r="F1652" s="5" t="s">
        <v>607</v>
      </c>
      <c r="G1652" s="4" t="s">
        <v>609</v>
      </c>
      <c r="H1652" s="5" t="s">
        <v>607</v>
      </c>
      <c r="I1652" s="5" t="s">
        <v>607</v>
      </c>
      <c r="J1652" t="e">
        <f>VLOOKUP(A1652,Validación!$F$5386:$H$5397,3,0)</f>
        <v>#N/A</v>
      </c>
    </row>
    <row r="1653" spans="1:10" x14ac:dyDescent="0.3">
      <c r="A1653" s="5">
        <v>1007414</v>
      </c>
      <c r="B1653" s="4" t="s">
        <v>624</v>
      </c>
      <c r="C1653" s="4" t="s">
        <v>612</v>
      </c>
      <c r="D1653" s="5">
        <v>4</v>
      </c>
      <c r="E1653" s="4" t="s">
        <v>616</v>
      </c>
      <c r="F1653" s="5" t="s">
        <v>607</v>
      </c>
      <c r="G1653" s="4" t="s">
        <v>609</v>
      </c>
      <c r="H1653" s="5" t="s">
        <v>607</v>
      </c>
      <c r="I1653" s="5" t="s">
        <v>607</v>
      </c>
      <c r="J1653" t="e">
        <f>VLOOKUP(A1653,Validación!$F$5386:$H$5397,3,0)</f>
        <v>#N/A</v>
      </c>
    </row>
    <row r="1654" spans="1:10" x14ac:dyDescent="0.3">
      <c r="A1654" s="5">
        <v>1007415</v>
      </c>
      <c r="B1654" s="4" t="s">
        <v>624</v>
      </c>
      <c r="C1654" s="4" t="s">
        <v>612</v>
      </c>
      <c r="D1654" s="5">
        <v>4</v>
      </c>
      <c r="E1654" s="4" t="s">
        <v>616</v>
      </c>
      <c r="F1654" s="5" t="s">
        <v>607</v>
      </c>
      <c r="G1654" s="4" t="s">
        <v>609</v>
      </c>
      <c r="H1654" s="5" t="s">
        <v>607</v>
      </c>
      <c r="I1654" s="5" t="s">
        <v>607</v>
      </c>
      <c r="J1654" t="e">
        <f>VLOOKUP(A1654,Validación!$F$5386:$H$5397,3,0)</f>
        <v>#N/A</v>
      </c>
    </row>
    <row r="1655" spans="1:10" x14ac:dyDescent="0.3">
      <c r="A1655" s="5">
        <v>1007419</v>
      </c>
      <c r="B1655" s="4" t="s">
        <v>624</v>
      </c>
      <c r="C1655" s="4" t="s">
        <v>612</v>
      </c>
      <c r="D1655" s="5">
        <v>4</v>
      </c>
      <c r="E1655" s="4" t="s">
        <v>616</v>
      </c>
      <c r="F1655" s="5" t="s">
        <v>607</v>
      </c>
      <c r="G1655" s="4" t="s">
        <v>609</v>
      </c>
      <c r="H1655" s="5" t="s">
        <v>607</v>
      </c>
      <c r="I1655" s="5" t="s">
        <v>607</v>
      </c>
      <c r="J1655" t="e">
        <f>VLOOKUP(A1655,Validación!$F$5386:$H$5397,3,0)</f>
        <v>#N/A</v>
      </c>
    </row>
    <row r="1656" spans="1:10" x14ac:dyDescent="0.3">
      <c r="A1656" s="5">
        <v>1007420</v>
      </c>
      <c r="B1656" s="4" t="s">
        <v>624</v>
      </c>
      <c r="C1656" s="4" t="s">
        <v>612</v>
      </c>
      <c r="D1656" s="5">
        <v>4</v>
      </c>
      <c r="E1656" s="4" t="s">
        <v>616</v>
      </c>
      <c r="F1656" s="5" t="s">
        <v>607</v>
      </c>
      <c r="G1656" s="4" t="s">
        <v>609</v>
      </c>
      <c r="H1656" s="5" t="s">
        <v>607</v>
      </c>
      <c r="I1656" s="5" t="s">
        <v>607</v>
      </c>
      <c r="J1656" t="e">
        <f>VLOOKUP(A1656,Validación!$F$5386:$H$5397,3,0)</f>
        <v>#N/A</v>
      </c>
    </row>
    <row r="1657" spans="1:10" x14ac:dyDescent="0.3">
      <c r="A1657" s="5">
        <v>1007421</v>
      </c>
      <c r="B1657" s="4" t="s">
        <v>624</v>
      </c>
      <c r="C1657" s="4" t="s">
        <v>612</v>
      </c>
      <c r="D1657" s="5">
        <v>4</v>
      </c>
      <c r="E1657" s="4" t="s">
        <v>616</v>
      </c>
      <c r="F1657" s="5" t="s">
        <v>607</v>
      </c>
      <c r="G1657" s="4" t="s">
        <v>609</v>
      </c>
      <c r="H1657" s="5" t="s">
        <v>607</v>
      </c>
      <c r="I1657" s="5" t="s">
        <v>607</v>
      </c>
      <c r="J1657" t="e">
        <f>VLOOKUP(A1657,Validación!$F$5386:$H$5397,3,0)</f>
        <v>#N/A</v>
      </c>
    </row>
    <row r="1658" spans="1:10" x14ac:dyDescent="0.3">
      <c r="A1658" s="5">
        <v>1007494</v>
      </c>
      <c r="B1658" s="4" t="s">
        <v>624</v>
      </c>
      <c r="C1658" s="4" t="s">
        <v>615</v>
      </c>
      <c r="D1658" s="5">
        <v>4</v>
      </c>
      <c r="E1658" s="4" t="s">
        <v>616</v>
      </c>
      <c r="F1658" s="5" t="s">
        <v>607</v>
      </c>
      <c r="G1658" s="4" t="s">
        <v>609</v>
      </c>
      <c r="H1658" s="5" t="s">
        <v>607</v>
      </c>
      <c r="I1658" s="5" t="s">
        <v>607</v>
      </c>
      <c r="J1658" t="e">
        <f>VLOOKUP(A1658,Validación!$F$5386:$H$5397,3,0)</f>
        <v>#N/A</v>
      </c>
    </row>
    <row r="1659" spans="1:10" x14ac:dyDescent="0.3">
      <c r="A1659" s="5">
        <v>1007495</v>
      </c>
      <c r="B1659" s="4" t="s">
        <v>624</v>
      </c>
      <c r="C1659" s="4" t="s">
        <v>615</v>
      </c>
      <c r="D1659" s="5">
        <v>4</v>
      </c>
      <c r="E1659" s="4" t="s">
        <v>616</v>
      </c>
      <c r="F1659" s="5" t="s">
        <v>607</v>
      </c>
      <c r="G1659" s="4" t="s">
        <v>609</v>
      </c>
      <c r="H1659" s="5" t="s">
        <v>607</v>
      </c>
      <c r="I1659" s="5" t="s">
        <v>607</v>
      </c>
      <c r="J1659" t="e">
        <f>VLOOKUP(A1659,Validación!$F$5386:$H$5397,3,0)</f>
        <v>#N/A</v>
      </c>
    </row>
    <row r="1660" spans="1:10" x14ac:dyDescent="0.3">
      <c r="A1660" s="5">
        <v>1013825</v>
      </c>
      <c r="B1660" s="4" t="s">
        <v>624</v>
      </c>
      <c r="C1660" s="4" t="s">
        <v>605</v>
      </c>
      <c r="D1660" s="5">
        <v>4</v>
      </c>
      <c r="E1660" s="4" t="s">
        <v>621</v>
      </c>
      <c r="F1660" s="5" t="s">
        <v>607</v>
      </c>
      <c r="G1660" s="4" t="s">
        <v>609</v>
      </c>
      <c r="H1660" s="5" t="s">
        <v>607</v>
      </c>
      <c r="I1660" s="5" t="s">
        <v>607</v>
      </c>
      <c r="J1660" t="e">
        <f>VLOOKUP(A1660,Validación!$F$5386:$H$5397,3,0)</f>
        <v>#N/A</v>
      </c>
    </row>
    <row r="1661" spans="1:10" x14ac:dyDescent="0.3">
      <c r="A1661" s="5">
        <v>1014590</v>
      </c>
      <c r="B1661" s="4" t="s">
        <v>624</v>
      </c>
      <c r="C1661" s="4" t="s">
        <v>612</v>
      </c>
      <c r="D1661" s="5">
        <v>4</v>
      </c>
      <c r="E1661" s="4" t="s">
        <v>625</v>
      </c>
      <c r="F1661" s="5" t="s">
        <v>607</v>
      </c>
      <c r="G1661" s="4" t="s">
        <v>609</v>
      </c>
      <c r="H1661" s="5" t="s">
        <v>607</v>
      </c>
      <c r="I1661" s="5" t="s">
        <v>607</v>
      </c>
      <c r="J1661" t="e">
        <f>VLOOKUP(A1661,Validación!$F$5386:$H$5397,3,0)</f>
        <v>#N/A</v>
      </c>
    </row>
    <row r="1662" spans="1:10" x14ac:dyDescent="0.3">
      <c r="A1662" s="5">
        <v>1014591</v>
      </c>
      <c r="B1662" s="4" t="s">
        <v>624</v>
      </c>
      <c r="C1662" s="4" t="s">
        <v>612</v>
      </c>
      <c r="D1662" s="5">
        <v>4</v>
      </c>
      <c r="E1662" s="4" t="s">
        <v>625</v>
      </c>
      <c r="F1662" s="5" t="s">
        <v>607</v>
      </c>
      <c r="G1662" s="4" t="s">
        <v>609</v>
      </c>
      <c r="H1662" s="5" t="s">
        <v>607</v>
      </c>
      <c r="I1662" s="5" t="s">
        <v>607</v>
      </c>
      <c r="J1662" t="e">
        <f>VLOOKUP(A1662,Validación!$F$5386:$H$5397,3,0)</f>
        <v>#N/A</v>
      </c>
    </row>
    <row r="1663" spans="1:10" x14ac:dyDescent="0.3">
      <c r="A1663" s="5">
        <v>1014592</v>
      </c>
      <c r="B1663" s="4" t="s">
        <v>624</v>
      </c>
      <c r="C1663" s="4" t="s">
        <v>612</v>
      </c>
      <c r="D1663" s="5">
        <v>4</v>
      </c>
      <c r="E1663" s="4" t="s">
        <v>625</v>
      </c>
      <c r="F1663" s="5" t="s">
        <v>607</v>
      </c>
      <c r="G1663" s="4" t="s">
        <v>609</v>
      </c>
      <c r="H1663" s="5" t="s">
        <v>607</v>
      </c>
      <c r="I1663" s="5" t="s">
        <v>607</v>
      </c>
      <c r="J1663" t="e">
        <f>VLOOKUP(A1663,Validación!$F$5386:$H$5397,3,0)</f>
        <v>#N/A</v>
      </c>
    </row>
    <row r="1664" spans="1:10" x14ac:dyDescent="0.3">
      <c r="A1664" s="5">
        <v>1014593</v>
      </c>
      <c r="B1664" s="4" t="s">
        <v>624</v>
      </c>
      <c r="C1664" s="4" t="s">
        <v>612</v>
      </c>
      <c r="D1664" s="5">
        <v>4</v>
      </c>
      <c r="E1664" s="4" t="s">
        <v>625</v>
      </c>
      <c r="F1664" s="5" t="s">
        <v>607</v>
      </c>
      <c r="G1664" s="4" t="s">
        <v>609</v>
      </c>
      <c r="H1664" s="5" t="s">
        <v>607</v>
      </c>
      <c r="I1664" s="5" t="s">
        <v>607</v>
      </c>
      <c r="J1664" t="e">
        <f>VLOOKUP(A1664,Validación!$F$5386:$H$5397,3,0)</f>
        <v>#N/A</v>
      </c>
    </row>
    <row r="1665" spans="1:10" x14ac:dyDescent="0.3">
      <c r="A1665" s="5">
        <v>1000007</v>
      </c>
      <c r="B1665" s="4" t="s">
        <v>624</v>
      </c>
      <c r="C1665" s="4" t="s">
        <v>612</v>
      </c>
      <c r="D1665" s="5">
        <v>4</v>
      </c>
      <c r="E1665" s="4" t="s">
        <v>619</v>
      </c>
      <c r="F1665" s="5" t="s">
        <v>607</v>
      </c>
      <c r="G1665" s="4" t="s">
        <v>609</v>
      </c>
      <c r="H1665" s="5" t="s">
        <v>607</v>
      </c>
      <c r="I1665" s="5" t="s">
        <v>607</v>
      </c>
      <c r="J1665" t="e">
        <f>VLOOKUP(A1665,Validación!$F$5386:$H$5397,3,0)</f>
        <v>#N/A</v>
      </c>
    </row>
    <row r="1666" spans="1:10" x14ac:dyDescent="0.3">
      <c r="A1666" s="5">
        <v>1000008</v>
      </c>
      <c r="B1666" s="4" t="s">
        <v>624</v>
      </c>
      <c r="C1666" s="4" t="s">
        <v>612</v>
      </c>
      <c r="D1666" s="5">
        <v>4</v>
      </c>
      <c r="E1666" s="4" t="s">
        <v>619</v>
      </c>
      <c r="F1666" s="5" t="s">
        <v>607</v>
      </c>
      <c r="G1666" s="4" t="s">
        <v>609</v>
      </c>
      <c r="H1666" s="5" t="s">
        <v>607</v>
      </c>
      <c r="I1666" s="5" t="s">
        <v>607</v>
      </c>
      <c r="J1666" t="e">
        <f>VLOOKUP(A1666,Validación!$F$5386:$H$5397,3,0)</f>
        <v>#N/A</v>
      </c>
    </row>
    <row r="1667" spans="1:10" x14ac:dyDescent="0.3">
      <c r="A1667" s="5">
        <v>1000009</v>
      </c>
      <c r="B1667" s="4" t="s">
        <v>624</v>
      </c>
      <c r="C1667" s="4" t="s">
        <v>612</v>
      </c>
      <c r="D1667" s="5">
        <v>4</v>
      </c>
      <c r="E1667" s="4" t="s">
        <v>619</v>
      </c>
      <c r="F1667" s="5" t="s">
        <v>607</v>
      </c>
      <c r="G1667" s="4" t="s">
        <v>609</v>
      </c>
      <c r="H1667" s="5" t="s">
        <v>607</v>
      </c>
      <c r="I1667" s="5" t="s">
        <v>607</v>
      </c>
      <c r="J1667" t="e">
        <f>VLOOKUP(A1667,Validación!$F$5386:$H$5397,3,0)</f>
        <v>#N/A</v>
      </c>
    </row>
    <row r="1668" spans="1:10" x14ac:dyDescent="0.3">
      <c r="A1668" s="5">
        <v>1000010</v>
      </c>
      <c r="B1668" s="4" t="s">
        <v>624</v>
      </c>
      <c r="C1668" s="4" t="s">
        <v>612</v>
      </c>
      <c r="D1668" s="5">
        <v>4</v>
      </c>
      <c r="E1668" s="4" t="s">
        <v>619</v>
      </c>
      <c r="F1668" s="5" t="s">
        <v>607</v>
      </c>
      <c r="G1668" s="4" t="s">
        <v>609</v>
      </c>
      <c r="H1668" s="5" t="s">
        <v>607</v>
      </c>
      <c r="I1668" s="5" t="s">
        <v>607</v>
      </c>
      <c r="J1668" t="e">
        <f>VLOOKUP(A1668,Validación!$F$5386:$H$5397,3,0)</f>
        <v>#N/A</v>
      </c>
    </row>
    <row r="1669" spans="1:10" x14ac:dyDescent="0.3">
      <c r="A1669" s="5">
        <v>1001291</v>
      </c>
      <c r="B1669" s="4" t="s">
        <v>624</v>
      </c>
      <c r="C1669" s="4" t="s">
        <v>612</v>
      </c>
      <c r="D1669" s="5">
        <v>4</v>
      </c>
      <c r="E1669" s="4" t="s">
        <v>619</v>
      </c>
      <c r="F1669" s="5" t="s">
        <v>607</v>
      </c>
      <c r="G1669" s="4" t="s">
        <v>609</v>
      </c>
      <c r="H1669" s="5" t="s">
        <v>607</v>
      </c>
      <c r="I1669" s="5" t="s">
        <v>607</v>
      </c>
      <c r="J1669" t="e">
        <f>VLOOKUP(A1669,Validación!$F$5386:$H$5397,3,0)</f>
        <v>#N/A</v>
      </c>
    </row>
    <row r="1670" spans="1:10" x14ac:dyDescent="0.3">
      <c r="A1670" s="5">
        <v>1001292</v>
      </c>
      <c r="B1670" s="4" t="s">
        <v>624</v>
      </c>
      <c r="C1670" s="4" t="s">
        <v>612</v>
      </c>
      <c r="D1670" s="5">
        <v>4</v>
      </c>
      <c r="E1670" s="4" t="s">
        <v>619</v>
      </c>
      <c r="F1670" s="5" t="s">
        <v>607</v>
      </c>
      <c r="G1670" s="4" t="s">
        <v>609</v>
      </c>
      <c r="H1670" s="5" t="s">
        <v>607</v>
      </c>
      <c r="I1670" s="5" t="s">
        <v>607</v>
      </c>
      <c r="J1670" t="e">
        <f>VLOOKUP(A1670,Validación!$F$5386:$H$5397,3,0)</f>
        <v>#N/A</v>
      </c>
    </row>
    <row r="1671" spans="1:10" x14ac:dyDescent="0.3">
      <c r="A1671" s="5">
        <v>1001317</v>
      </c>
      <c r="B1671" s="4" t="s">
        <v>624</v>
      </c>
      <c r="C1671" s="4" t="s">
        <v>612</v>
      </c>
      <c r="D1671" s="5">
        <v>4</v>
      </c>
      <c r="E1671" s="4" t="s">
        <v>619</v>
      </c>
      <c r="F1671" s="5" t="s">
        <v>607</v>
      </c>
      <c r="G1671" s="4" t="s">
        <v>609</v>
      </c>
      <c r="H1671" s="5" t="s">
        <v>607</v>
      </c>
      <c r="I1671" s="5" t="s">
        <v>607</v>
      </c>
      <c r="J1671" t="e">
        <f>VLOOKUP(A1671,Validación!$F$5386:$H$5397,3,0)</f>
        <v>#N/A</v>
      </c>
    </row>
    <row r="1672" spans="1:10" x14ac:dyDescent="0.3">
      <c r="A1672" s="5">
        <v>1001910</v>
      </c>
      <c r="B1672" s="4" t="s">
        <v>624</v>
      </c>
      <c r="C1672" s="4" t="s">
        <v>612</v>
      </c>
      <c r="D1672" s="5">
        <v>4</v>
      </c>
      <c r="E1672" s="4" t="s">
        <v>619</v>
      </c>
      <c r="F1672" s="5" t="s">
        <v>607</v>
      </c>
      <c r="G1672" s="4" t="s">
        <v>609</v>
      </c>
      <c r="H1672" s="5" t="s">
        <v>607</v>
      </c>
      <c r="I1672" s="5" t="s">
        <v>607</v>
      </c>
      <c r="J1672" t="e">
        <f>VLOOKUP(A1672,Validación!$F$5386:$H$5397,3,0)</f>
        <v>#N/A</v>
      </c>
    </row>
    <row r="1673" spans="1:10" x14ac:dyDescent="0.3">
      <c r="A1673" s="5">
        <v>1001987</v>
      </c>
      <c r="B1673" s="4" t="s">
        <v>624</v>
      </c>
      <c r="C1673" s="4" t="s">
        <v>612</v>
      </c>
      <c r="D1673" s="5">
        <v>4</v>
      </c>
      <c r="E1673" s="4" t="s">
        <v>619</v>
      </c>
      <c r="F1673" s="5" t="s">
        <v>607</v>
      </c>
      <c r="G1673" s="4" t="s">
        <v>609</v>
      </c>
      <c r="H1673" s="5" t="s">
        <v>607</v>
      </c>
      <c r="I1673" s="5" t="s">
        <v>607</v>
      </c>
      <c r="J1673" t="e">
        <f>VLOOKUP(A1673,Validación!$F$5386:$H$5397,3,0)</f>
        <v>#N/A</v>
      </c>
    </row>
    <row r="1674" spans="1:10" x14ac:dyDescent="0.3">
      <c r="A1674" s="5">
        <v>1001989</v>
      </c>
      <c r="B1674" s="4" t="s">
        <v>624</v>
      </c>
      <c r="C1674" s="4" t="s">
        <v>612</v>
      </c>
      <c r="D1674" s="5">
        <v>4</v>
      </c>
      <c r="E1674" s="4" t="s">
        <v>619</v>
      </c>
      <c r="F1674" s="5" t="s">
        <v>607</v>
      </c>
      <c r="G1674" s="4" t="s">
        <v>609</v>
      </c>
      <c r="H1674" s="5" t="s">
        <v>607</v>
      </c>
      <c r="I1674" s="5" t="s">
        <v>607</v>
      </c>
      <c r="J1674" t="e">
        <f>VLOOKUP(A1674,Validación!$F$5386:$H$5397,3,0)</f>
        <v>#N/A</v>
      </c>
    </row>
    <row r="1675" spans="1:10" x14ac:dyDescent="0.3">
      <c r="A1675" s="5">
        <v>1002370</v>
      </c>
      <c r="B1675" s="4" t="s">
        <v>624</v>
      </c>
      <c r="C1675" s="4" t="s">
        <v>612</v>
      </c>
      <c r="D1675" s="5">
        <v>4</v>
      </c>
      <c r="E1675" s="4" t="s">
        <v>619</v>
      </c>
      <c r="F1675" s="5" t="s">
        <v>607</v>
      </c>
      <c r="G1675" s="4" t="s">
        <v>609</v>
      </c>
      <c r="H1675" s="5" t="s">
        <v>607</v>
      </c>
      <c r="I1675" s="5" t="s">
        <v>607</v>
      </c>
      <c r="J1675" t="e">
        <f>VLOOKUP(A1675,Validación!$F$5386:$H$5397,3,0)</f>
        <v>#N/A</v>
      </c>
    </row>
    <row r="1676" spans="1:10" x14ac:dyDescent="0.3">
      <c r="A1676" s="5">
        <v>1002371</v>
      </c>
      <c r="B1676" s="4" t="s">
        <v>624</v>
      </c>
      <c r="C1676" s="4" t="s">
        <v>612</v>
      </c>
      <c r="D1676" s="5">
        <v>4</v>
      </c>
      <c r="E1676" s="4" t="s">
        <v>619</v>
      </c>
      <c r="F1676" s="5" t="s">
        <v>607</v>
      </c>
      <c r="G1676" s="4" t="s">
        <v>609</v>
      </c>
      <c r="H1676" s="5" t="s">
        <v>607</v>
      </c>
      <c r="I1676" s="5" t="s">
        <v>607</v>
      </c>
      <c r="J1676" t="e">
        <f>VLOOKUP(A1676,Validación!$F$5386:$H$5397,3,0)</f>
        <v>#N/A</v>
      </c>
    </row>
    <row r="1677" spans="1:10" x14ac:dyDescent="0.3">
      <c r="A1677" s="5">
        <v>1002373</v>
      </c>
      <c r="B1677" s="4" t="s">
        <v>624</v>
      </c>
      <c r="C1677" s="4" t="s">
        <v>612</v>
      </c>
      <c r="D1677" s="5">
        <v>4</v>
      </c>
      <c r="E1677" s="4" t="s">
        <v>619</v>
      </c>
      <c r="F1677" s="5" t="s">
        <v>607</v>
      </c>
      <c r="G1677" s="4" t="s">
        <v>609</v>
      </c>
      <c r="H1677" s="5" t="s">
        <v>607</v>
      </c>
      <c r="I1677" s="5" t="s">
        <v>607</v>
      </c>
      <c r="J1677" t="e">
        <f>VLOOKUP(A1677,Validación!$F$5386:$H$5397,3,0)</f>
        <v>#N/A</v>
      </c>
    </row>
    <row r="1678" spans="1:10" x14ac:dyDescent="0.3">
      <c r="A1678" s="5">
        <v>1002392</v>
      </c>
      <c r="B1678" s="4" t="s">
        <v>624</v>
      </c>
      <c r="C1678" s="4" t="s">
        <v>612</v>
      </c>
      <c r="D1678" s="5">
        <v>4</v>
      </c>
      <c r="E1678" s="4" t="s">
        <v>619</v>
      </c>
      <c r="F1678" s="5" t="s">
        <v>607</v>
      </c>
      <c r="G1678" s="4" t="s">
        <v>609</v>
      </c>
      <c r="H1678" s="5" t="s">
        <v>607</v>
      </c>
      <c r="I1678" s="5" t="s">
        <v>607</v>
      </c>
      <c r="J1678" t="e">
        <f>VLOOKUP(A1678,Validación!$F$5386:$H$5397,3,0)</f>
        <v>#N/A</v>
      </c>
    </row>
    <row r="1679" spans="1:10" x14ac:dyDescent="0.3">
      <c r="A1679" s="5">
        <v>1002455</v>
      </c>
      <c r="B1679" s="4" t="s">
        <v>624</v>
      </c>
      <c r="C1679" s="4" t="s">
        <v>612</v>
      </c>
      <c r="D1679" s="5">
        <v>4</v>
      </c>
      <c r="E1679" s="4" t="s">
        <v>619</v>
      </c>
      <c r="F1679" s="5" t="s">
        <v>607</v>
      </c>
      <c r="G1679" s="4" t="s">
        <v>609</v>
      </c>
      <c r="H1679" s="5" t="s">
        <v>607</v>
      </c>
      <c r="I1679" s="5" t="s">
        <v>607</v>
      </c>
      <c r="J1679" t="e">
        <f>VLOOKUP(A1679,Validación!$F$5386:$H$5397,3,0)</f>
        <v>#N/A</v>
      </c>
    </row>
    <row r="1680" spans="1:10" x14ac:dyDescent="0.3">
      <c r="A1680" s="5">
        <v>1002618</v>
      </c>
      <c r="B1680" s="4" t="s">
        <v>624</v>
      </c>
      <c r="C1680" s="4" t="s">
        <v>612</v>
      </c>
      <c r="D1680" s="5">
        <v>4</v>
      </c>
      <c r="E1680" s="4" t="s">
        <v>619</v>
      </c>
      <c r="F1680" s="5" t="s">
        <v>607</v>
      </c>
      <c r="G1680" s="4" t="s">
        <v>609</v>
      </c>
      <c r="H1680" s="5" t="s">
        <v>607</v>
      </c>
      <c r="I1680" s="5" t="s">
        <v>607</v>
      </c>
      <c r="J1680" t="e">
        <f>VLOOKUP(A1680,Validación!$F$5386:$H$5397,3,0)</f>
        <v>#N/A</v>
      </c>
    </row>
    <row r="1681" spans="1:10" x14ac:dyDescent="0.3">
      <c r="A1681" s="5">
        <v>1002922</v>
      </c>
      <c r="B1681" s="4" t="s">
        <v>624</v>
      </c>
      <c r="C1681" s="4" t="s">
        <v>612</v>
      </c>
      <c r="D1681" s="5">
        <v>4</v>
      </c>
      <c r="E1681" s="4" t="s">
        <v>619</v>
      </c>
      <c r="F1681" s="5" t="s">
        <v>607</v>
      </c>
      <c r="G1681" s="4" t="s">
        <v>609</v>
      </c>
      <c r="H1681" s="5" t="s">
        <v>607</v>
      </c>
      <c r="I1681" s="5" t="s">
        <v>607</v>
      </c>
      <c r="J1681" t="e">
        <f>VLOOKUP(A1681,Validación!$F$5386:$H$5397,3,0)</f>
        <v>#N/A</v>
      </c>
    </row>
    <row r="1682" spans="1:10" x14ac:dyDescent="0.3">
      <c r="A1682" s="5">
        <v>1002928</v>
      </c>
      <c r="B1682" s="4" t="s">
        <v>624</v>
      </c>
      <c r="C1682" s="4" t="s">
        <v>612</v>
      </c>
      <c r="D1682" s="5">
        <v>4</v>
      </c>
      <c r="E1682" s="4" t="s">
        <v>619</v>
      </c>
      <c r="F1682" s="5" t="s">
        <v>607</v>
      </c>
      <c r="G1682" s="4" t="s">
        <v>609</v>
      </c>
      <c r="H1682" s="5" t="s">
        <v>607</v>
      </c>
      <c r="I1682" s="5" t="s">
        <v>607</v>
      </c>
      <c r="J1682" t="e">
        <f>VLOOKUP(A1682,Validación!$F$5386:$H$5397,3,0)</f>
        <v>#N/A</v>
      </c>
    </row>
    <row r="1683" spans="1:10" x14ac:dyDescent="0.3">
      <c r="A1683" s="5">
        <v>1003935</v>
      </c>
      <c r="B1683" s="4" t="s">
        <v>624</v>
      </c>
      <c r="C1683" s="4" t="s">
        <v>615</v>
      </c>
      <c r="D1683" s="5">
        <v>4</v>
      </c>
      <c r="E1683" s="4" t="s">
        <v>619</v>
      </c>
      <c r="F1683" s="5" t="s">
        <v>607</v>
      </c>
      <c r="G1683" s="4" t="s">
        <v>609</v>
      </c>
      <c r="H1683" s="5" t="s">
        <v>607</v>
      </c>
      <c r="I1683" s="5" t="s">
        <v>607</v>
      </c>
      <c r="J1683" t="e">
        <f>VLOOKUP(A1683,Validación!$F$5386:$H$5397,3,0)</f>
        <v>#N/A</v>
      </c>
    </row>
    <row r="1684" spans="1:10" x14ac:dyDescent="0.3">
      <c r="A1684" s="5">
        <v>1003936</v>
      </c>
      <c r="B1684" s="4" t="s">
        <v>624</v>
      </c>
      <c r="C1684" s="4" t="s">
        <v>615</v>
      </c>
      <c r="D1684" s="5">
        <v>4</v>
      </c>
      <c r="E1684" s="4" t="s">
        <v>619</v>
      </c>
      <c r="F1684" s="5" t="s">
        <v>607</v>
      </c>
      <c r="G1684" s="4" t="s">
        <v>609</v>
      </c>
      <c r="H1684" s="5" t="s">
        <v>607</v>
      </c>
      <c r="I1684" s="5" t="s">
        <v>607</v>
      </c>
      <c r="J1684" t="e">
        <f>VLOOKUP(A1684,Validación!$F$5386:$H$5397,3,0)</f>
        <v>#N/A</v>
      </c>
    </row>
    <row r="1685" spans="1:10" x14ac:dyDescent="0.3">
      <c r="A1685" s="5">
        <v>1003937</v>
      </c>
      <c r="B1685" s="4" t="s">
        <v>624</v>
      </c>
      <c r="C1685" s="4" t="s">
        <v>615</v>
      </c>
      <c r="D1685" s="5">
        <v>4</v>
      </c>
      <c r="E1685" s="4" t="s">
        <v>619</v>
      </c>
      <c r="F1685" s="5" t="s">
        <v>607</v>
      </c>
      <c r="G1685" s="4" t="s">
        <v>609</v>
      </c>
      <c r="H1685" s="5" t="s">
        <v>607</v>
      </c>
      <c r="I1685" s="5" t="s">
        <v>607</v>
      </c>
      <c r="J1685" t="e">
        <f>VLOOKUP(A1685,Validación!$F$5386:$H$5397,3,0)</f>
        <v>#N/A</v>
      </c>
    </row>
    <row r="1686" spans="1:10" x14ac:dyDescent="0.3">
      <c r="A1686" s="5">
        <v>1003942</v>
      </c>
      <c r="B1686" s="4" t="s">
        <v>624</v>
      </c>
      <c r="C1686" s="4" t="s">
        <v>615</v>
      </c>
      <c r="D1686" s="5">
        <v>4</v>
      </c>
      <c r="E1686" s="4" t="s">
        <v>619</v>
      </c>
      <c r="F1686" s="5" t="s">
        <v>607</v>
      </c>
      <c r="G1686" s="4" t="s">
        <v>609</v>
      </c>
      <c r="H1686" s="5" t="s">
        <v>607</v>
      </c>
      <c r="I1686" s="5" t="s">
        <v>607</v>
      </c>
      <c r="J1686" t="e">
        <f>VLOOKUP(A1686,Validación!$F$5386:$H$5397,3,0)</f>
        <v>#N/A</v>
      </c>
    </row>
    <row r="1687" spans="1:10" x14ac:dyDescent="0.3">
      <c r="A1687" s="5">
        <v>1003943</v>
      </c>
      <c r="B1687" s="4" t="s">
        <v>624</v>
      </c>
      <c r="C1687" s="4" t="s">
        <v>615</v>
      </c>
      <c r="D1687" s="5">
        <v>4</v>
      </c>
      <c r="E1687" s="4" t="s">
        <v>619</v>
      </c>
      <c r="F1687" s="5" t="s">
        <v>607</v>
      </c>
      <c r="G1687" s="4" t="s">
        <v>609</v>
      </c>
      <c r="H1687" s="5" t="s">
        <v>607</v>
      </c>
      <c r="I1687" s="5" t="s">
        <v>607</v>
      </c>
      <c r="J1687" t="e">
        <f>VLOOKUP(A1687,Validación!$F$5386:$H$5397,3,0)</f>
        <v>#N/A</v>
      </c>
    </row>
    <row r="1688" spans="1:10" x14ac:dyDescent="0.3">
      <c r="A1688" s="5">
        <v>1003944</v>
      </c>
      <c r="B1688" s="4" t="s">
        <v>624</v>
      </c>
      <c r="C1688" s="4" t="s">
        <v>615</v>
      </c>
      <c r="D1688" s="5">
        <v>4</v>
      </c>
      <c r="E1688" s="4" t="s">
        <v>619</v>
      </c>
      <c r="F1688" s="5" t="s">
        <v>607</v>
      </c>
      <c r="G1688" s="4" t="s">
        <v>609</v>
      </c>
      <c r="H1688" s="5" t="s">
        <v>607</v>
      </c>
      <c r="I1688" s="5" t="s">
        <v>607</v>
      </c>
      <c r="J1688" t="e">
        <f>VLOOKUP(A1688,Validación!$F$5386:$H$5397,3,0)</f>
        <v>#N/A</v>
      </c>
    </row>
    <row r="1689" spans="1:10" x14ac:dyDescent="0.3">
      <c r="A1689" s="5">
        <v>1004101</v>
      </c>
      <c r="B1689" s="4" t="s">
        <v>624</v>
      </c>
      <c r="C1689" s="4" t="s">
        <v>612</v>
      </c>
      <c r="D1689" s="5">
        <v>4</v>
      </c>
      <c r="E1689" s="4" t="s">
        <v>619</v>
      </c>
      <c r="F1689" s="5" t="s">
        <v>607</v>
      </c>
      <c r="G1689" s="4" t="s">
        <v>609</v>
      </c>
      <c r="H1689" s="5" t="s">
        <v>607</v>
      </c>
      <c r="I1689" s="5" t="s">
        <v>607</v>
      </c>
      <c r="J1689" t="e">
        <f>VLOOKUP(A1689,Validación!$F$5386:$H$5397,3,0)</f>
        <v>#N/A</v>
      </c>
    </row>
    <row r="1690" spans="1:10" x14ac:dyDescent="0.3">
      <c r="A1690" s="5">
        <v>1004284</v>
      </c>
      <c r="B1690" s="4" t="s">
        <v>624</v>
      </c>
      <c r="C1690" s="4" t="s">
        <v>612</v>
      </c>
      <c r="D1690" s="5">
        <v>4</v>
      </c>
      <c r="E1690" s="4" t="s">
        <v>619</v>
      </c>
      <c r="F1690" s="5" t="s">
        <v>607</v>
      </c>
      <c r="G1690" s="4" t="s">
        <v>609</v>
      </c>
      <c r="H1690" s="5" t="s">
        <v>607</v>
      </c>
      <c r="I1690" s="5" t="s">
        <v>607</v>
      </c>
      <c r="J1690" t="e">
        <f>VLOOKUP(A1690,Validación!$F$5386:$H$5397,3,0)</f>
        <v>#N/A</v>
      </c>
    </row>
    <row r="1691" spans="1:10" x14ac:dyDescent="0.3">
      <c r="A1691" s="5">
        <v>1004392</v>
      </c>
      <c r="B1691" s="4" t="s">
        <v>624</v>
      </c>
      <c r="C1691" s="4" t="s">
        <v>612</v>
      </c>
      <c r="D1691" s="5">
        <v>4</v>
      </c>
      <c r="E1691" s="4" t="s">
        <v>619</v>
      </c>
      <c r="F1691" s="5" t="s">
        <v>607</v>
      </c>
      <c r="G1691" s="4" t="s">
        <v>609</v>
      </c>
      <c r="H1691" s="5" t="s">
        <v>607</v>
      </c>
      <c r="I1691" s="5" t="s">
        <v>607</v>
      </c>
      <c r="J1691" t="e">
        <f>VLOOKUP(A1691,Validación!$F$5386:$H$5397,3,0)</f>
        <v>#N/A</v>
      </c>
    </row>
    <row r="1692" spans="1:10" x14ac:dyDescent="0.3">
      <c r="A1692" s="5">
        <v>1004393</v>
      </c>
      <c r="B1692" s="4" t="s">
        <v>624</v>
      </c>
      <c r="C1692" s="4" t="s">
        <v>612</v>
      </c>
      <c r="D1692" s="5">
        <v>4</v>
      </c>
      <c r="E1692" s="4" t="s">
        <v>619</v>
      </c>
      <c r="F1692" s="5" t="s">
        <v>607</v>
      </c>
      <c r="G1692" s="4" t="s">
        <v>609</v>
      </c>
      <c r="H1692" s="5" t="s">
        <v>607</v>
      </c>
      <c r="I1692" s="5" t="s">
        <v>607</v>
      </c>
      <c r="J1692" t="e">
        <f>VLOOKUP(A1692,Validación!$F$5386:$H$5397,3,0)</f>
        <v>#N/A</v>
      </c>
    </row>
    <row r="1693" spans="1:10" x14ac:dyDescent="0.3">
      <c r="A1693" s="5">
        <v>1004474</v>
      </c>
      <c r="B1693" s="4" t="s">
        <v>624</v>
      </c>
      <c r="C1693" s="4" t="s">
        <v>612</v>
      </c>
      <c r="D1693" s="5">
        <v>4</v>
      </c>
      <c r="E1693" s="4" t="s">
        <v>619</v>
      </c>
      <c r="F1693" s="5" t="s">
        <v>607</v>
      </c>
      <c r="G1693" s="4" t="s">
        <v>609</v>
      </c>
      <c r="H1693" s="5" t="s">
        <v>607</v>
      </c>
      <c r="I1693" s="5" t="s">
        <v>607</v>
      </c>
      <c r="J1693" t="e">
        <f>VLOOKUP(A1693,Validación!$F$5386:$H$5397,3,0)</f>
        <v>#N/A</v>
      </c>
    </row>
    <row r="1694" spans="1:10" x14ac:dyDescent="0.3">
      <c r="A1694" s="5">
        <v>1004567</v>
      </c>
      <c r="B1694" s="4" t="s">
        <v>624</v>
      </c>
      <c r="C1694" s="4" t="s">
        <v>612</v>
      </c>
      <c r="D1694" s="5">
        <v>4</v>
      </c>
      <c r="E1694" s="4" t="s">
        <v>619</v>
      </c>
      <c r="F1694" s="5" t="s">
        <v>607</v>
      </c>
      <c r="G1694" s="4" t="s">
        <v>609</v>
      </c>
      <c r="H1694" s="5" t="s">
        <v>607</v>
      </c>
      <c r="I1694" s="5" t="s">
        <v>607</v>
      </c>
      <c r="J1694" t="e">
        <f>VLOOKUP(A1694,Validación!$F$5386:$H$5397,3,0)</f>
        <v>#N/A</v>
      </c>
    </row>
    <row r="1695" spans="1:10" x14ac:dyDescent="0.3">
      <c r="A1695" s="5">
        <v>1004568</v>
      </c>
      <c r="B1695" s="4" t="s">
        <v>624</v>
      </c>
      <c r="C1695" s="4" t="s">
        <v>612</v>
      </c>
      <c r="D1695" s="5">
        <v>4</v>
      </c>
      <c r="E1695" s="4" t="s">
        <v>619</v>
      </c>
      <c r="F1695" s="5" t="s">
        <v>607</v>
      </c>
      <c r="G1695" s="4" t="s">
        <v>609</v>
      </c>
      <c r="H1695" s="5" t="s">
        <v>607</v>
      </c>
      <c r="I1695" s="5" t="s">
        <v>607</v>
      </c>
      <c r="J1695" t="e">
        <f>VLOOKUP(A1695,Validación!$F$5386:$H$5397,3,0)</f>
        <v>#N/A</v>
      </c>
    </row>
    <row r="1696" spans="1:10" x14ac:dyDescent="0.3">
      <c r="A1696" s="5">
        <v>1004614</v>
      </c>
      <c r="B1696" s="4" t="s">
        <v>624</v>
      </c>
      <c r="C1696" s="4" t="s">
        <v>612</v>
      </c>
      <c r="D1696" s="5">
        <v>4</v>
      </c>
      <c r="E1696" s="4" t="s">
        <v>619</v>
      </c>
      <c r="F1696" s="5" t="s">
        <v>607</v>
      </c>
      <c r="G1696" s="4" t="s">
        <v>609</v>
      </c>
      <c r="H1696" s="5" t="s">
        <v>607</v>
      </c>
      <c r="I1696" s="5" t="s">
        <v>607</v>
      </c>
      <c r="J1696" t="e">
        <f>VLOOKUP(A1696,Validación!$F$5386:$H$5397,3,0)</f>
        <v>#N/A</v>
      </c>
    </row>
    <row r="1697" spans="1:10" x14ac:dyDescent="0.3">
      <c r="A1697" s="5">
        <v>1004615</v>
      </c>
      <c r="B1697" s="4" t="s">
        <v>624</v>
      </c>
      <c r="C1697" s="4" t="s">
        <v>612</v>
      </c>
      <c r="D1697" s="5">
        <v>4</v>
      </c>
      <c r="E1697" s="4" t="s">
        <v>619</v>
      </c>
      <c r="F1697" s="5" t="s">
        <v>607</v>
      </c>
      <c r="G1697" s="4" t="s">
        <v>609</v>
      </c>
      <c r="H1697" s="5" t="s">
        <v>607</v>
      </c>
      <c r="I1697" s="5" t="s">
        <v>607</v>
      </c>
      <c r="J1697" t="e">
        <f>VLOOKUP(A1697,Validación!$F$5386:$H$5397,3,0)</f>
        <v>#N/A</v>
      </c>
    </row>
    <row r="1698" spans="1:10" x14ac:dyDescent="0.3">
      <c r="A1698" s="5">
        <v>1006014</v>
      </c>
      <c r="B1698" s="4" t="s">
        <v>624</v>
      </c>
      <c r="C1698" s="4" t="s">
        <v>615</v>
      </c>
      <c r="D1698" s="5">
        <v>4</v>
      </c>
      <c r="E1698" s="4" t="s">
        <v>619</v>
      </c>
      <c r="F1698" s="5" t="s">
        <v>607</v>
      </c>
      <c r="G1698" s="4" t="s">
        <v>609</v>
      </c>
      <c r="H1698" s="5" t="s">
        <v>607</v>
      </c>
      <c r="I1698" s="5" t="s">
        <v>607</v>
      </c>
      <c r="J1698" t="e">
        <f>VLOOKUP(A1698,Validación!$F$5386:$H$5397,3,0)</f>
        <v>#N/A</v>
      </c>
    </row>
    <row r="1699" spans="1:10" x14ac:dyDescent="0.3">
      <c r="A1699" s="5">
        <v>1006015</v>
      </c>
      <c r="B1699" s="4" t="s">
        <v>624</v>
      </c>
      <c r="C1699" s="4" t="s">
        <v>615</v>
      </c>
      <c r="D1699" s="5">
        <v>4</v>
      </c>
      <c r="E1699" s="4" t="s">
        <v>619</v>
      </c>
      <c r="F1699" s="5" t="s">
        <v>607</v>
      </c>
      <c r="G1699" s="4" t="s">
        <v>609</v>
      </c>
      <c r="H1699" s="5" t="s">
        <v>607</v>
      </c>
      <c r="I1699" s="5" t="s">
        <v>607</v>
      </c>
      <c r="J1699" t="e">
        <f>VLOOKUP(A1699,Validación!$F$5386:$H$5397,3,0)</f>
        <v>#N/A</v>
      </c>
    </row>
    <row r="1700" spans="1:10" x14ac:dyDescent="0.3">
      <c r="A1700" s="5">
        <v>1006016</v>
      </c>
      <c r="B1700" s="4" t="s">
        <v>624</v>
      </c>
      <c r="C1700" s="4" t="s">
        <v>615</v>
      </c>
      <c r="D1700" s="5">
        <v>4</v>
      </c>
      <c r="E1700" s="4" t="s">
        <v>619</v>
      </c>
      <c r="F1700" s="5" t="s">
        <v>607</v>
      </c>
      <c r="G1700" s="4" t="s">
        <v>609</v>
      </c>
      <c r="H1700" s="5" t="s">
        <v>607</v>
      </c>
      <c r="I1700" s="5" t="s">
        <v>607</v>
      </c>
      <c r="J1700" t="e">
        <f>VLOOKUP(A1700,Validación!$F$5386:$H$5397,3,0)</f>
        <v>#N/A</v>
      </c>
    </row>
    <row r="1701" spans="1:10" x14ac:dyDescent="0.3">
      <c r="A1701" s="5">
        <v>1006023</v>
      </c>
      <c r="B1701" s="4" t="s">
        <v>624</v>
      </c>
      <c r="C1701" s="4" t="s">
        <v>615</v>
      </c>
      <c r="D1701" s="5">
        <v>4</v>
      </c>
      <c r="E1701" s="4" t="s">
        <v>619</v>
      </c>
      <c r="F1701" s="5" t="s">
        <v>607</v>
      </c>
      <c r="G1701" s="4" t="s">
        <v>609</v>
      </c>
      <c r="H1701" s="5" t="s">
        <v>607</v>
      </c>
      <c r="I1701" s="5" t="s">
        <v>607</v>
      </c>
      <c r="J1701" t="e">
        <f>VLOOKUP(A1701,Validación!$F$5386:$H$5397,3,0)</f>
        <v>#N/A</v>
      </c>
    </row>
    <row r="1702" spans="1:10" x14ac:dyDescent="0.3">
      <c r="A1702" s="5">
        <v>1006026</v>
      </c>
      <c r="B1702" s="4" t="s">
        <v>624</v>
      </c>
      <c r="C1702" s="4" t="s">
        <v>615</v>
      </c>
      <c r="D1702" s="5">
        <v>4</v>
      </c>
      <c r="E1702" s="4" t="s">
        <v>619</v>
      </c>
      <c r="F1702" s="5" t="s">
        <v>607</v>
      </c>
      <c r="G1702" s="4" t="s">
        <v>609</v>
      </c>
      <c r="H1702" s="5" t="s">
        <v>607</v>
      </c>
      <c r="I1702" s="5" t="s">
        <v>607</v>
      </c>
      <c r="J1702" t="e">
        <f>VLOOKUP(A1702,Validación!$F$5386:$H$5397,3,0)</f>
        <v>#N/A</v>
      </c>
    </row>
    <row r="1703" spans="1:10" x14ac:dyDescent="0.3">
      <c r="A1703" s="5">
        <v>1006664</v>
      </c>
      <c r="B1703" s="4" t="s">
        <v>624</v>
      </c>
      <c r="C1703" s="4" t="s">
        <v>615</v>
      </c>
      <c r="D1703" s="5">
        <v>4</v>
      </c>
      <c r="E1703" s="4" t="s">
        <v>619</v>
      </c>
      <c r="F1703" s="5" t="s">
        <v>607</v>
      </c>
      <c r="G1703" s="4" t="s">
        <v>609</v>
      </c>
      <c r="H1703" s="5" t="s">
        <v>607</v>
      </c>
      <c r="I1703" s="5" t="s">
        <v>607</v>
      </c>
      <c r="J1703" t="e">
        <f>VLOOKUP(A1703,Validación!$F$5386:$H$5397,3,0)</f>
        <v>#N/A</v>
      </c>
    </row>
    <row r="1704" spans="1:10" x14ac:dyDescent="0.3">
      <c r="A1704" s="5">
        <v>1006665</v>
      </c>
      <c r="B1704" s="4" t="s">
        <v>624</v>
      </c>
      <c r="C1704" s="4" t="s">
        <v>615</v>
      </c>
      <c r="D1704" s="5">
        <v>4</v>
      </c>
      <c r="E1704" s="4" t="s">
        <v>619</v>
      </c>
      <c r="F1704" s="5" t="s">
        <v>607</v>
      </c>
      <c r="G1704" s="4" t="s">
        <v>609</v>
      </c>
      <c r="H1704" s="5" t="s">
        <v>607</v>
      </c>
      <c r="I1704" s="5" t="s">
        <v>607</v>
      </c>
      <c r="J1704" t="e">
        <f>VLOOKUP(A1704,Validación!$F$5386:$H$5397,3,0)</f>
        <v>#N/A</v>
      </c>
    </row>
    <row r="1705" spans="1:10" x14ac:dyDescent="0.3">
      <c r="A1705" s="5">
        <v>1006666</v>
      </c>
      <c r="B1705" s="4" t="s">
        <v>624</v>
      </c>
      <c r="C1705" s="4" t="s">
        <v>615</v>
      </c>
      <c r="D1705" s="5">
        <v>4</v>
      </c>
      <c r="E1705" s="4" t="s">
        <v>619</v>
      </c>
      <c r="F1705" s="5" t="s">
        <v>607</v>
      </c>
      <c r="G1705" s="4" t="s">
        <v>609</v>
      </c>
      <c r="H1705" s="5" t="s">
        <v>607</v>
      </c>
      <c r="I1705" s="5" t="s">
        <v>607</v>
      </c>
      <c r="J1705" t="e">
        <f>VLOOKUP(A1705,Validación!$F$5386:$H$5397,3,0)</f>
        <v>#N/A</v>
      </c>
    </row>
    <row r="1706" spans="1:10" x14ac:dyDescent="0.3">
      <c r="A1706" s="5">
        <v>1006949</v>
      </c>
      <c r="B1706" s="4" t="s">
        <v>624</v>
      </c>
      <c r="C1706" s="4" t="s">
        <v>612</v>
      </c>
      <c r="D1706" s="5">
        <v>4</v>
      </c>
      <c r="E1706" s="4" t="s">
        <v>619</v>
      </c>
      <c r="F1706" s="5" t="s">
        <v>607</v>
      </c>
      <c r="G1706" s="4" t="s">
        <v>609</v>
      </c>
      <c r="H1706" s="5" t="s">
        <v>607</v>
      </c>
      <c r="I1706" s="5" t="s">
        <v>607</v>
      </c>
      <c r="J1706" t="e">
        <f>VLOOKUP(A1706,Validación!$F$5386:$H$5397,3,0)</f>
        <v>#N/A</v>
      </c>
    </row>
    <row r="1707" spans="1:10" x14ac:dyDescent="0.3">
      <c r="A1707" s="5">
        <v>1007311</v>
      </c>
      <c r="B1707" s="4" t="s">
        <v>624</v>
      </c>
      <c r="C1707" s="4" t="s">
        <v>612</v>
      </c>
      <c r="D1707" s="5">
        <v>4</v>
      </c>
      <c r="E1707" s="4" t="s">
        <v>619</v>
      </c>
      <c r="F1707" s="5" t="s">
        <v>607</v>
      </c>
      <c r="G1707" s="4" t="s">
        <v>609</v>
      </c>
      <c r="H1707" s="5" t="s">
        <v>607</v>
      </c>
      <c r="I1707" s="5" t="s">
        <v>607</v>
      </c>
      <c r="J1707" t="e">
        <f>VLOOKUP(A1707,Validación!$F$5386:$H$5397,3,0)</f>
        <v>#N/A</v>
      </c>
    </row>
    <row r="1708" spans="1:10" x14ac:dyDescent="0.3">
      <c r="A1708" s="5">
        <v>1010905</v>
      </c>
      <c r="B1708" s="4" t="s">
        <v>624</v>
      </c>
      <c r="C1708" s="4" t="s">
        <v>615</v>
      </c>
      <c r="D1708" s="5">
        <v>4</v>
      </c>
      <c r="E1708" s="4" t="s">
        <v>619</v>
      </c>
      <c r="F1708" s="5" t="s">
        <v>607</v>
      </c>
      <c r="G1708" s="4" t="s">
        <v>608</v>
      </c>
      <c r="H1708" s="5" t="s">
        <v>607</v>
      </c>
      <c r="I1708" s="5" t="s">
        <v>607</v>
      </c>
      <c r="J1708" t="e">
        <f>VLOOKUP(A1708,Validación!$F$5386:$H$5397,3,0)</f>
        <v>#N/A</v>
      </c>
    </row>
    <row r="1709" spans="1:10" x14ac:dyDescent="0.3">
      <c r="A1709" s="5">
        <v>1011005</v>
      </c>
      <c r="B1709" s="4" t="s">
        <v>624</v>
      </c>
      <c r="C1709" s="4" t="s">
        <v>612</v>
      </c>
      <c r="D1709" s="5">
        <v>4</v>
      </c>
      <c r="E1709" s="4" t="s">
        <v>619</v>
      </c>
      <c r="F1709" s="5" t="s">
        <v>607</v>
      </c>
      <c r="G1709" s="4" t="s">
        <v>609</v>
      </c>
      <c r="H1709" s="5" t="s">
        <v>607</v>
      </c>
      <c r="I1709" s="5" t="s">
        <v>607</v>
      </c>
      <c r="J1709" t="e">
        <f>VLOOKUP(A1709,Validación!$F$5386:$H$5397,3,0)</f>
        <v>#N/A</v>
      </c>
    </row>
    <row r="1710" spans="1:10" x14ac:dyDescent="0.3">
      <c r="A1710" s="5">
        <v>1012109</v>
      </c>
      <c r="B1710" s="4" t="s">
        <v>624</v>
      </c>
      <c r="C1710" s="4" t="s">
        <v>612</v>
      </c>
      <c r="D1710" s="5">
        <v>4</v>
      </c>
      <c r="E1710" s="4" t="s">
        <v>619</v>
      </c>
      <c r="F1710" s="5" t="s">
        <v>607</v>
      </c>
      <c r="G1710" s="4" t="s">
        <v>609</v>
      </c>
      <c r="H1710" s="5" t="s">
        <v>607</v>
      </c>
      <c r="I1710" s="5" t="s">
        <v>607</v>
      </c>
      <c r="J1710" t="e">
        <f>VLOOKUP(A1710,Validación!$F$5386:$H$5397,3,0)</f>
        <v>#N/A</v>
      </c>
    </row>
    <row r="1711" spans="1:10" x14ac:dyDescent="0.3">
      <c r="A1711" s="5">
        <v>1012274</v>
      </c>
      <c r="B1711" s="4" t="s">
        <v>624</v>
      </c>
      <c r="C1711" s="4" t="s">
        <v>612</v>
      </c>
      <c r="D1711" s="5">
        <v>4</v>
      </c>
      <c r="E1711" s="4" t="s">
        <v>619</v>
      </c>
      <c r="F1711" s="5" t="s">
        <v>607</v>
      </c>
      <c r="G1711" s="4" t="s">
        <v>609</v>
      </c>
      <c r="H1711" s="5" t="s">
        <v>607</v>
      </c>
      <c r="I1711" s="5" t="s">
        <v>607</v>
      </c>
      <c r="J1711" t="e">
        <f>VLOOKUP(A1711,Validación!$F$5386:$H$5397,3,0)</f>
        <v>#N/A</v>
      </c>
    </row>
    <row r="1712" spans="1:10" x14ac:dyDescent="0.3">
      <c r="A1712" s="5">
        <v>1013823</v>
      </c>
      <c r="B1712" s="4" t="s">
        <v>624</v>
      </c>
      <c r="C1712" s="4" t="s">
        <v>615</v>
      </c>
      <c r="D1712" s="5">
        <v>4</v>
      </c>
      <c r="E1712" s="4" t="s">
        <v>619</v>
      </c>
      <c r="F1712" s="5" t="s">
        <v>607</v>
      </c>
      <c r="G1712" s="4" t="s">
        <v>608</v>
      </c>
      <c r="H1712" s="5" t="s">
        <v>607</v>
      </c>
      <c r="I1712" s="5" t="s">
        <v>607</v>
      </c>
      <c r="J1712" t="e">
        <f>VLOOKUP(A1712,Validación!$F$5386:$H$5397,3,0)</f>
        <v>#N/A</v>
      </c>
    </row>
    <row r="1713" spans="1:10" x14ac:dyDescent="0.3">
      <c r="A1713" s="5">
        <v>1013897</v>
      </c>
      <c r="B1713" s="4" t="s">
        <v>624</v>
      </c>
      <c r="C1713" s="4" t="s">
        <v>615</v>
      </c>
      <c r="D1713" s="5">
        <v>4</v>
      </c>
      <c r="E1713" s="4" t="s">
        <v>619</v>
      </c>
      <c r="F1713" s="5" t="s">
        <v>607</v>
      </c>
      <c r="G1713" s="4" t="s">
        <v>608</v>
      </c>
      <c r="H1713" s="5" t="s">
        <v>607</v>
      </c>
      <c r="I1713" s="5" t="s">
        <v>607</v>
      </c>
      <c r="J1713" t="e">
        <f>VLOOKUP(A1713,Validación!$F$5386:$H$5397,3,0)</f>
        <v>#N/A</v>
      </c>
    </row>
    <row r="1714" spans="1:10" x14ac:dyDescent="0.3">
      <c r="A1714" s="5">
        <v>1013898</v>
      </c>
      <c r="B1714" s="4" t="s">
        <v>624</v>
      </c>
      <c r="C1714" s="4" t="s">
        <v>615</v>
      </c>
      <c r="D1714" s="5">
        <v>4</v>
      </c>
      <c r="E1714" s="4" t="s">
        <v>619</v>
      </c>
      <c r="F1714" s="6">
        <v>60</v>
      </c>
      <c r="G1714" s="4" t="s">
        <v>608</v>
      </c>
      <c r="H1714" s="5" t="s">
        <v>607</v>
      </c>
      <c r="I1714" s="5" t="s">
        <v>607</v>
      </c>
      <c r="J1714" t="str">
        <f>VLOOKUP(A1714,Validación!$F$5386:$H$5397,3,0)</f>
        <v>A</v>
      </c>
    </row>
    <row r="1715" spans="1:10" x14ac:dyDescent="0.3">
      <c r="A1715" s="5">
        <v>1013975</v>
      </c>
      <c r="B1715" s="4" t="s">
        <v>624</v>
      </c>
      <c r="C1715" s="4" t="s">
        <v>615</v>
      </c>
      <c r="D1715" s="5">
        <v>4</v>
      </c>
      <c r="E1715" s="4" t="s">
        <v>619</v>
      </c>
      <c r="F1715" s="5" t="s">
        <v>607</v>
      </c>
      <c r="G1715" s="4" t="s">
        <v>608</v>
      </c>
      <c r="H1715" s="5" t="s">
        <v>607</v>
      </c>
      <c r="I1715" s="5" t="s">
        <v>607</v>
      </c>
      <c r="J1715" t="e">
        <f>VLOOKUP(A1715,Validación!$F$5386:$H$5397,3,0)</f>
        <v>#N/A</v>
      </c>
    </row>
    <row r="1716" spans="1:10" x14ac:dyDescent="0.3">
      <c r="A1716" s="5">
        <v>1013976</v>
      </c>
      <c r="B1716" s="4" t="s">
        <v>624</v>
      </c>
      <c r="C1716" s="4" t="s">
        <v>615</v>
      </c>
      <c r="D1716" s="5">
        <v>4</v>
      </c>
      <c r="E1716" s="4" t="s">
        <v>619</v>
      </c>
      <c r="F1716" s="5" t="s">
        <v>607</v>
      </c>
      <c r="G1716" s="4" t="s">
        <v>608</v>
      </c>
      <c r="H1716" s="5" t="s">
        <v>607</v>
      </c>
      <c r="I1716" s="5" t="s">
        <v>607</v>
      </c>
      <c r="J1716" t="e">
        <f>VLOOKUP(A1716,Validación!$F$5386:$H$5397,3,0)</f>
        <v>#N/A</v>
      </c>
    </row>
    <row r="1717" spans="1:10" x14ac:dyDescent="0.3">
      <c r="A1717" s="5">
        <v>1013977</v>
      </c>
      <c r="B1717" s="4" t="s">
        <v>624</v>
      </c>
      <c r="C1717" s="4" t="s">
        <v>615</v>
      </c>
      <c r="D1717" s="5">
        <v>4</v>
      </c>
      <c r="E1717" s="4" t="s">
        <v>619</v>
      </c>
      <c r="F1717" s="5" t="s">
        <v>607</v>
      </c>
      <c r="G1717" s="4" t="s">
        <v>608</v>
      </c>
      <c r="H1717" s="5" t="s">
        <v>607</v>
      </c>
      <c r="I1717" s="5" t="s">
        <v>607</v>
      </c>
      <c r="J1717" t="e">
        <f>VLOOKUP(A1717,Validación!$F$5386:$H$5397,3,0)</f>
        <v>#N/A</v>
      </c>
    </row>
    <row r="1718" spans="1:10" x14ac:dyDescent="0.3">
      <c r="A1718" s="5">
        <v>1013978</v>
      </c>
      <c r="B1718" s="4" t="s">
        <v>624</v>
      </c>
      <c r="C1718" s="4" t="s">
        <v>615</v>
      </c>
      <c r="D1718" s="5">
        <v>4</v>
      </c>
      <c r="E1718" s="4" t="s">
        <v>619</v>
      </c>
      <c r="F1718" s="5" t="s">
        <v>607</v>
      </c>
      <c r="G1718" s="4" t="s">
        <v>608</v>
      </c>
      <c r="H1718" s="5" t="s">
        <v>607</v>
      </c>
      <c r="I1718" s="5" t="s">
        <v>607</v>
      </c>
      <c r="J1718" t="e">
        <f>VLOOKUP(A1718,Validación!$F$5386:$H$5397,3,0)</f>
        <v>#N/A</v>
      </c>
    </row>
    <row r="1719" spans="1:10" x14ac:dyDescent="0.3">
      <c r="A1719" s="5">
        <v>1013979</v>
      </c>
      <c r="B1719" s="4" t="s">
        <v>624</v>
      </c>
      <c r="C1719" s="4" t="s">
        <v>615</v>
      </c>
      <c r="D1719" s="5">
        <v>4</v>
      </c>
      <c r="E1719" s="4" t="s">
        <v>619</v>
      </c>
      <c r="F1719" s="5" t="s">
        <v>607</v>
      </c>
      <c r="G1719" s="4" t="s">
        <v>608</v>
      </c>
      <c r="H1719" s="5" t="s">
        <v>607</v>
      </c>
      <c r="I1719" s="5" t="s">
        <v>607</v>
      </c>
      <c r="J1719" t="e">
        <f>VLOOKUP(A1719,Validación!$F$5386:$H$5397,3,0)</f>
        <v>#N/A</v>
      </c>
    </row>
    <row r="1720" spans="1:10" x14ac:dyDescent="0.3">
      <c r="A1720" s="5">
        <v>1013980</v>
      </c>
      <c r="B1720" s="4" t="s">
        <v>624</v>
      </c>
      <c r="C1720" s="4" t="s">
        <v>615</v>
      </c>
      <c r="D1720" s="5">
        <v>4</v>
      </c>
      <c r="E1720" s="4" t="s">
        <v>619</v>
      </c>
      <c r="F1720" s="5" t="s">
        <v>607</v>
      </c>
      <c r="G1720" s="4" t="s">
        <v>608</v>
      </c>
      <c r="H1720" s="5" t="s">
        <v>607</v>
      </c>
      <c r="I1720" s="5" t="s">
        <v>607</v>
      </c>
      <c r="J1720" t="e">
        <f>VLOOKUP(A1720,Validación!$F$5386:$H$5397,3,0)</f>
        <v>#N/A</v>
      </c>
    </row>
    <row r="1721" spans="1:10" x14ac:dyDescent="0.3">
      <c r="A1721" s="5">
        <v>1014098</v>
      </c>
      <c r="B1721" s="4" t="s">
        <v>624</v>
      </c>
      <c r="C1721" s="4" t="s">
        <v>615</v>
      </c>
      <c r="D1721" s="5">
        <v>4</v>
      </c>
      <c r="E1721" s="4" t="s">
        <v>619</v>
      </c>
      <c r="F1721" s="5" t="s">
        <v>607</v>
      </c>
      <c r="G1721" s="4" t="s">
        <v>609</v>
      </c>
      <c r="H1721" s="5" t="s">
        <v>607</v>
      </c>
      <c r="I1721" s="5" t="s">
        <v>607</v>
      </c>
      <c r="J1721" t="e">
        <f>VLOOKUP(A1721,Validación!$F$5386:$H$5397,3,0)</f>
        <v>#N/A</v>
      </c>
    </row>
    <row r="1722" spans="1:10" x14ac:dyDescent="0.3">
      <c r="A1722" s="5">
        <v>1014100</v>
      </c>
      <c r="B1722" s="4" t="s">
        <v>624</v>
      </c>
      <c r="C1722" s="4" t="s">
        <v>615</v>
      </c>
      <c r="D1722" s="5">
        <v>4</v>
      </c>
      <c r="E1722" s="4" t="s">
        <v>619</v>
      </c>
      <c r="F1722" s="5" t="s">
        <v>607</v>
      </c>
      <c r="G1722" s="4" t="s">
        <v>608</v>
      </c>
      <c r="H1722" s="5" t="s">
        <v>607</v>
      </c>
      <c r="I1722" s="5" t="s">
        <v>607</v>
      </c>
      <c r="J1722" t="e">
        <f>VLOOKUP(A1722,Validación!$F$5386:$H$5397,3,0)</f>
        <v>#N/A</v>
      </c>
    </row>
    <row r="1723" spans="1:10" x14ac:dyDescent="0.3">
      <c r="A1723" s="5">
        <v>1014108</v>
      </c>
      <c r="B1723" s="4" t="s">
        <v>624</v>
      </c>
      <c r="C1723" s="4" t="s">
        <v>612</v>
      </c>
      <c r="D1723" s="5">
        <v>4</v>
      </c>
      <c r="E1723" s="4" t="s">
        <v>619</v>
      </c>
      <c r="F1723" s="5" t="s">
        <v>607</v>
      </c>
      <c r="G1723" s="4" t="s">
        <v>609</v>
      </c>
      <c r="H1723" s="5" t="s">
        <v>607</v>
      </c>
      <c r="I1723" s="5" t="s">
        <v>607</v>
      </c>
      <c r="J1723" t="e">
        <f>VLOOKUP(A1723,Validación!$F$5386:$H$5397,3,0)</f>
        <v>#N/A</v>
      </c>
    </row>
    <row r="1724" spans="1:10" x14ac:dyDescent="0.3">
      <c r="A1724" s="5">
        <v>1014192</v>
      </c>
      <c r="B1724" s="4" t="s">
        <v>624</v>
      </c>
      <c r="C1724" s="4" t="s">
        <v>612</v>
      </c>
      <c r="D1724" s="5">
        <v>4</v>
      </c>
      <c r="E1724" s="4" t="s">
        <v>619</v>
      </c>
      <c r="F1724" s="5" t="s">
        <v>607</v>
      </c>
      <c r="G1724" s="4" t="s">
        <v>609</v>
      </c>
      <c r="H1724" s="5" t="s">
        <v>607</v>
      </c>
      <c r="I1724" s="5" t="s">
        <v>607</v>
      </c>
      <c r="J1724" t="e">
        <f>VLOOKUP(A1724,Validación!$F$5386:$H$5397,3,0)</f>
        <v>#N/A</v>
      </c>
    </row>
    <row r="1725" spans="1:10" x14ac:dyDescent="0.3">
      <c r="A1725" s="5">
        <v>1014193</v>
      </c>
      <c r="B1725" s="4" t="s">
        <v>624</v>
      </c>
      <c r="C1725" s="4" t="s">
        <v>612</v>
      </c>
      <c r="D1725" s="5">
        <v>4</v>
      </c>
      <c r="E1725" s="4" t="s">
        <v>619</v>
      </c>
      <c r="F1725" s="5" t="s">
        <v>607</v>
      </c>
      <c r="G1725" s="4" t="s">
        <v>609</v>
      </c>
      <c r="H1725" s="5" t="s">
        <v>607</v>
      </c>
      <c r="I1725" s="5" t="s">
        <v>607</v>
      </c>
      <c r="J1725" t="e">
        <f>VLOOKUP(A1725,Validación!$F$5386:$H$5397,3,0)</f>
        <v>#N/A</v>
      </c>
    </row>
    <row r="1726" spans="1:10" x14ac:dyDescent="0.3">
      <c r="A1726" s="5">
        <v>1014257</v>
      </c>
      <c r="B1726" s="4" t="s">
        <v>624</v>
      </c>
      <c r="C1726" s="4" t="s">
        <v>612</v>
      </c>
      <c r="D1726" s="5">
        <v>4</v>
      </c>
      <c r="E1726" s="4" t="s">
        <v>619</v>
      </c>
      <c r="F1726" s="5" t="s">
        <v>607</v>
      </c>
      <c r="G1726" s="4" t="s">
        <v>609</v>
      </c>
      <c r="H1726" s="5" t="s">
        <v>607</v>
      </c>
      <c r="I1726" s="5" t="s">
        <v>607</v>
      </c>
      <c r="J1726" t="e">
        <f>VLOOKUP(A1726,Validación!$F$5386:$H$5397,3,0)</f>
        <v>#N/A</v>
      </c>
    </row>
    <row r="1727" spans="1:10" x14ac:dyDescent="0.3">
      <c r="A1727" s="5">
        <v>1014392</v>
      </c>
      <c r="B1727" s="4" t="s">
        <v>624</v>
      </c>
      <c r="C1727" s="4" t="s">
        <v>615</v>
      </c>
      <c r="D1727" s="5">
        <v>4</v>
      </c>
      <c r="E1727" s="4" t="s">
        <v>619</v>
      </c>
      <c r="F1727" s="5" t="s">
        <v>607</v>
      </c>
      <c r="G1727" s="4" t="s">
        <v>608</v>
      </c>
      <c r="H1727" s="5" t="s">
        <v>607</v>
      </c>
      <c r="I1727" s="5" t="s">
        <v>607</v>
      </c>
      <c r="J1727" t="e">
        <f>VLOOKUP(A1727,Validación!$F$5386:$H$5397,3,0)</f>
        <v>#N/A</v>
      </c>
    </row>
    <row r="1728" spans="1:10" x14ac:dyDescent="0.3">
      <c r="A1728" s="5">
        <v>1014393</v>
      </c>
      <c r="B1728" s="4" t="s">
        <v>624</v>
      </c>
      <c r="C1728" s="4" t="s">
        <v>615</v>
      </c>
      <c r="D1728" s="5">
        <v>4</v>
      </c>
      <c r="E1728" s="4" t="s">
        <v>619</v>
      </c>
      <c r="F1728" s="5" t="s">
        <v>607</v>
      </c>
      <c r="G1728" s="4" t="s">
        <v>608</v>
      </c>
      <c r="H1728" s="5" t="s">
        <v>607</v>
      </c>
      <c r="I1728" s="5" t="s">
        <v>607</v>
      </c>
      <c r="J1728" t="e">
        <f>VLOOKUP(A1728,Validación!$F$5386:$H$5397,3,0)</f>
        <v>#N/A</v>
      </c>
    </row>
    <row r="1729" spans="1:10" x14ac:dyDescent="0.3">
      <c r="A1729" s="5">
        <v>1014403</v>
      </c>
      <c r="B1729" s="4" t="s">
        <v>624</v>
      </c>
      <c r="C1729" s="4" t="s">
        <v>615</v>
      </c>
      <c r="D1729" s="5">
        <v>4</v>
      </c>
      <c r="E1729" s="4" t="s">
        <v>619</v>
      </c>
      <c r="F1729" s="5" t="s">
        <v>607</v>
      </c>
      <c r="G1729" s="4" t="s">
        <v>608</v>
      </c>
      <c r="H1729" s="5" t="s">
        <v>607</v>
      </c>
      <c r="I1729" s="5" t="s">
        <v>607</v>
      </c>
      <c r="J1729" t="e">
        <f>VLOOKUP(A1729,Validación!$F$5386:$H$5397,3,0)</f>
        <v>#N/A</v>
      </c>
    </row>
    <row r="1730" spans="1:10" x14ac:dyDescent="0.3">
      <c r="A1730" s="5">
        <v>1014404</v>
      </c>
      <c r="B1730" s="4" t="s">
        <v>624</v>
      </c>
      <c r="C1730" s="4" t="s">
        <v>615</v>
      </c>
      <c r="D1730" s="5">
        <v>4</v>
      </c>
      <c r="E1730" s="4" t="s">
        <v>619</v>
      </c>
      <c r="F1730" s="5" t="s">
        <v>607</v>
      </c>
      <c r="G1730" s="4" t="s">
        <v>608</v>
      </c>
      <c r="H1730" s="5" t="s">
        <v>607</v>
      </c>
      <c r="I1730" s="5" t="s">
        <v>607</v>
      </c>
      <c r="J1730" t="e">
        <f>VLOOKUP(A1730,Validación!$F$5386:$H$5397,3,0)</f>
        <v>#N/A</v>
      </c>
    </row>
    <row r="1731" spans="1:10" x14ac:dyDescent="0.3">
      <c r="A1731" s="5">
        <v>1014523</v>
      </c>
      <c r="B1731" s="4" t="s">
        <v>624</v>
      </c>
      <c r="C1731" s="4" t="s">
        <v>615</v>
      </c>
      <c r="D1731" s="5">
        <v>4</v>
      </c>
      <c r="E1731" s="4" t="s">
        <v>619</v>
      </c>
      <c r="F1731" s="5" t="s">
        <v>607</v>
      </c>
      <c r="G1731" s="4" t="s">
        <v>608</v>
      </c>
      <c r="H1731" s="5" t="s">
        <v>607</v>
      </c>
      <c r="I1731" s="5" t="s">
        <v>607</v>
      </c>
      <c r="J1731" t="e">
        <f>VLOOKUP(A1731,Validación!$F$5386:$H$5397,3,0)</f>
        <v>#N/A</v>
      </c>
    </row>
    <row r="1732" spans="1:10" x14ac:dyDescent="0.3">
      <c r="A1732" s="5">
        <v>1014524</v>
      </c>
      <c r="B1732" s="4" t="s">
        <v>624</v>
      </c>
      <c r="C1732" s="4" t="s">
        <v>615</v>
      </c>
      <c r="D1732" s="5">
        <v>4</v>
      </c>
      <c r="E1732" s="4" t="s">
        <v>619</v>
      </c>
      <c r="F1732" s="5" t="s">
        <v>607</v>
      </c>
      <c r="G1732" s="4" t="s">
        <v>608</v>
      </c>
      <c r="H1732" s="5" t="s">
        <v>607</v>
      </c>
      <c r="I1732" s="5" t="s">
        <v>607</v>
      </c>
      <c r="J1732" t="e">
        <f>VLOOKUP(A1732,Validación!$F$5386:$H$5397,3,0)</f>
        <v>#N/A</v>
      </c>
    </row>
    <row r="1733" spans="1:10" x14ac:dyDescent="0.3">
      <c r="A1733" s="5">
        <v>1014576</v>
      </c>
      <c r="B1733" s="4" t="s">
        <v>624</v>
      </c>
      <c r="C1733" s="4" t="s">
        <v>615</v>
      </c>
      <c r="D1733" s="5">
        <v>4</v>
      </c>
      <c r="E1733" s="4" t="s">
        <v>619</v>
      </c>
      <c r="F1733" s="5" t="s">
        <v>607</v>
      </c>
      <c r="G1733" s="4" t="s">
        <v>609</v>
      </c>
      <c r="H1733" s="5" t="s">
        <v>607</v>
      </c>
      <c r="I1733" s="5" t="s">
        <v>607</v>
      </c>
      <c r="J1733" t="e">
        <f>VLOOKUP(A1733,Validación!$F$5386:$H$5397,3,0)</f>
        <v>#N/A</v>
      </c>
    </row>
    <row r="1734" spans="1:10" x14ac:dyDescent="0.3">
      <c r="A1734" s="5">
        <v>1014577</v>
      </c>
      <c r="B1734" s="4" t="s">
        <v>624</v>
      </c>
      <c r="C1734" s="4" t="s">
        <v>615</v>
      </c>
      <c r="D1734" s="5">
        <v>4</v>
      </c>
      <c r="E1734" s="4" t="s">
        <v>619</v>
      </c>
      <c r="F1734" s="5" t="s">
        <v>607</v>
      </c>
      <c r="G1734" s="4" t="s">
        <v>609</v>
      </c>
      <c r="H1734" s="5" t="s">
        <v>607</v>
      </c>
      <c r="I1734" s="5" t="s">
        <v>607</v>
      </c>
      <c r="J1734" t="e">
        <f>VLOOKUP(A1734,Validación!$F$5386:$H$5397,3,0)</f>
        <v>#N/A</v>
      </c>
    </row>
    <row r="1735" spans="1:10" x14ac:dyDescent="0.3">
      <c r="A1735" s="5">
        <v>1002073</v>
      </c>
      <c r="B1735" s="4" t="s">
        <v>624</v>
      </c>
      <c r="C1735" s="4" t="s">
        <v>605</v>
      </c>
      <c r="D1735" s="5">
        <v>4</v>
      </c>
      <c r="E1735" s="4" t="s">
        <v>620</v>
      </c>
      <c r="F1735" s="5" t="s">
        <v>607</v>
      </c>
      <c r="G1735" s="4" t="s">
        <v>609</v>
      </c>
      <c r="H1735" s="5" t="s">
        <v>607</v>
      </c>
      <c r="I1735" s="5" t="s">
        <v>607</v>
      </c>
      <c r="J1735" t="e">
        <f>VLOOKUP(A1735,Validación!$F$5386:$H$5397,3,0)</f>
        <v>#N/A</v>
      </c>
    </row>
    <row r="1736" spans="1:10" x14ac:dyDescent="0.3">
      <c r="A1736" s="5">
        <v>1003014</v>
      </c>
      <c r="B1736" s="4" t="s">
        <v>624</v>
      </c>
      <c r="C1736" s="4" t="s">
        <v>605</v>
      </c>
      <c r="D1736" s="5">
        <v>4</v>
      </c>
      <c r="E1736" s="4" t="s">
        <v>620</v>
      </c>
      <c r="F1736" s="5" t="s">
        <v>607</v>
      </c>
      <c r="G1736" s="4" t="s">
        <v>609</v>
      </c>
      <c r="H1736" s="5" t="s">
        <v>607</v>
      </c>
      <c r="I1736" s="5" t="s">
        <v>607</v>
      </c>
      <c r="J1736" t="e">
        <f>VLOOKUP(A1736,Validación!$F$5386:$H$5397,3,0)</f>
        <v>#N/A</v>
      </c>
    </row>
    <row r="1737" spans="1:10" x14ac:dyDescent="0.3">
      <c r="A1737" s="5">
        <v>1006654</v>
      </c>
      <c r="B1737" s="4" t="s">
        <v>624</v>
      </c>
      <c r="C1737" s="4" t="s">
        <v>615</v>
      </c>
      <c r="D1737" s="5">
        <v>4</v>
      </c>
      <c r="E1737" s="4" t="s">
        <v>620</v>
      </c>
      <c r="F1737" s="5" t="s">
        <v>607</v>
      </c>
      <c r="G1737" s="4" t="s">
        <v>609</v>
      </c>
      <c r="H1737" s="5" t="s">
        <v>607</v>
      </c>
      <c r="I1737" s="5" t="s">
        <v>607</v>
      </c>
      <c r="J1737" t="e">
        <f>VLOOKUP(A1737,Validación!$F$5386:$H$5397,3,0)</f>
        <v>#N/A</v>
      </c>
    </row>
    <row r="1738" spans="1:10" x14ac:dyDescent="0.3">
      <c r="A1738" s="5">
        <v>1006655</v>
      </c>
      <c r="B1738" s="4" t="s">
        <v>624</v>
      </c>
      <c r="C1738" s="4" t="s">
        <v>615</v>
      </c>
      <c r="D1738" s="5">
        <v>4</v>
      </c>
      <c r="E1738" s="4" t="s">
        <v>620</v>
      </c>
      <c r="F1738" s="5" t="s">
        <v>607</v>
      </c>
      <c r="G1738" s="4" t="s">
        <v>609</v>
      </c>
      <c r="H1738" s="5" t="s">
        <v>607</v>
      </c>
      <c r="I1738" s="5" t="s">
        <v>607</v>
      </c>
      <c r="J1738" t="e">
        <f>VLOOKUP(A1738,Validación!$F$5386:$H$5397,3,0)</f>
        <v>#N/A</v>
      </c>
    </row>
    <row r="1739" spans="1:10" x14ac:dyDescent="0.3">
      <c r="A1739" s="5">
        <v>1006656</v>
      </c>
      <c r="B1739" s="4" t="s">
        <v>624</v>
      </c>
      <c r="C1739" s="4" t="s">
        <v>615</v>
      </c>
      <c r="D1739" s="5">
        <v>4</v>
      </c>
      <c r="E1739" s="4" t="s">
        <v>620</v>
      </c>
      <c r="F1739" s="5" t="s">
        <v>607</v>
      </c>
      <c r="G1739" s="4" t="s">
        <v>609</v>
      </c>
      <c r="H1739" s="5" t="s">
        <v>607</v>
      </c>
      <c r="I1739" s="5" t="s">
        <v>607</v>
      </c>
      <c r="J1739" t="e">
        <f>VLOOKUP(A1739,Validación!$F$5386:$H$5397,3,0)</f>
        <v>#N/A</v>
      </c>
    </row>
    <row r="1740" spans="1:10" x14ac:dyDescent="0.3">
      <c r="A1740" s="5">
        <v>1006657</v>
      </c>
      <c r="B1740" s="4" t="s">
        <v>624</v>
      </c>
      <c r="C1740" s="4" t="s">
        <v>615</v>
      </c>
      <c r="D1740" s="5">
        <v>4</v>
      </c>
      <c r="E1740" s="4" t="s">
        <v>620</v>
      </c>
      <c r="F1740" s="5" t="s">
        <v>607</v>
      </c>
      <c r="G1740" s="4" t="s">
        <v>609</v>
      </c>
      <c r="H1740" s="5" t="s">
        <v>607</v>
      </c>
      <c r="I1740" s="5" t="s">
        <v>607</v>
      </c>
      <c r="J1740" t="e">
        <f>VLOOKUP(A1740,Validación!$F$5386:$H$5397,3,0)</f>
        <v>#N/A</v>
      </c>
    </row>
    <row r="1741" spans="1:10" x14ac:dyDescent="0.3">
      <c r="A1741" s="5">
        <v>1006856</v>
      </c>
      <c r="B1741" s="4" t="s">
        <v>624</v>
      </c>
      <c r="C1741" s="4" t="s">
        <v>615</v>
      </c>
      <c r="D1741" s="5">
        <v>4</v>
      </c>
      <c r="E1741" s="4" t="s">
        <v>620</v>
      </c>
      <c r="F1741" s="5" t="s">
        <v>607</v>
      </c>
      <c r="G1741" s="4" t="s">
        <v>609</v>
      </c>
      <c r="H1741" s="5" t="s">
        <v>607</v>
      </c>
      <c r="I1741" s="5" t="s">
        <v>607</v>
      </c>
      <c r="J1741" t="e">
        <f>VLOOKUP(A1741,Validación!$F$5386:$H$5397,3,0)</f>
        <v>#N/A</v>
      </c>
    </row>
    <row r="1742" spans="1:10" x14ac:dyDescent="0.3">
      <c r="A1742" s="5">
        <v>1006947</v>
      </c>
      <c r="B1742" s="4" t="s">
        <v>624</v>
      </c>
      <c r="C1742" s="4" t="s">
        <v>615</v>
      </c>
      <c r="D1742" s="5">
        <v>4</v>
      </c>
      <c r="E1742" s="4" t="s">
        <v>620</v>
      </c>
      <c r="F1742" s="5" t="s">
        <v>607</v>
      </c>
      <c r="G1742" s="4" t="s">
        <v>609</v>
      </c>
      <c r="H1742" s="5" t="s">
        <v>607</v>
      </c>
      <c r="I1742" s="5" t="s">
        <v>607</v>
      </c>
      <c r="J1742" t="e">
        <f>VLOOKUP(A1742,Validación!$F$5386:$H$5397,3,0)</f>
        <v>#N/A</v>
      </c>
    </row>
    <row r="1743" spans="1:10" x14ac:dyDescent="0.3">
      <c r="A1743" s="5">
        <v>1007313</v>
      </c>
      <c r="B1743" s="4" t="s">
        <v>624</v>
      </c>
      <c r="C1743" s="4" t="s">
        <v>615</v>
      </c>
      <c r="D1743" s="5">
        <v>4</v>
      </c>
      <c r="E1743" s="4" t="s">
        <v>620</v>
      </c>
      <c r="F1743" s="5" t="s">
        <v>607</v>
      </c>
      <c r="G1743" s="4" t="s">
        <v>609</v>
      </c>
      <c r="H1743" s="5" t="s">
        <v>607</v>
      </c>
      <c r="I1743" s="5" t="s">
        <v>607</v>
      </c>
      <c r="J1743" t="e">
        <f>VLOOKUP(A1743,Validación!$F$5386:$H$5397,3,0)</f>
        <v>#N/A</v>
      </c>
    </row>
    <row r="1744" spans="1:10" x14ac:dyDescent="0.3">
      <c r="A1744" s="5">
        <v>1007510</v>
      </c>
      <c r="B1744" s="4" t="s">
        <v>624</v>
      </c>
      <c r="C1744" s="4" t="s">
        <v>615</v>
      </c>
      <c r="D1744" s="5">
        <v>4</v>
      </c>
      <c r="E1744" s="4" t="s">
        <v>620</v>
      </c>
      <c r="F1744" s="5" t="s">
        <v>607</v>
      </c>
      <c r="G1744" s="4" t="s">
        <v>609</v>
      </c>
      <c r="H1744" s="5" t="s">
        <v>607</v>
      </c>
      <c r="I1744" s="5" t="s">
        <v>607</v>
      </c>
      <c r="J1744" t="e">
        <f>VLOOKUP(A1744,Validación!$F$5386:$H$5397,3,0)</f>
        <v>#N/A</v>
      </c>
    </row>
    <row r="1745" spans="1:10" x14ac:dyDescent="0.3">
      <c r="A1745" s="5">
        <v>1000016</v>
      </c>
      <c r="B1745" s="4" t="s">
        <v>624</v>
      </c>
      <c r="C1745" s="4" t="s">
        <v>612</v>
      </c>
      <c r="D1745" s="5">
        <v>4</v>
      </c>
      <c r="E1745" s="4" t="s">
        <v>620</v>
      </c>
      <c r="F1745" s="5" t="s">
        <v>607</v>
      </c>
      <c r="G1745" s="4" t="s">
        <v>608</v>
      </c>
      <c r="H1745" s="5" t="s">
        <v>607</v>
      </c>
      <c r="I1745" s="5" t="s">
        <v>607</v>
      </c>
      <c r="J1745" t="e">
        <f>VLOOKUP(A1745,Validación!$F$5386:$H$5397,3,0)</f>
        <v>#N/A</v>
      </c>
    </row>
    <row r="1746" spans="1:10" x14ac:dyDescent="0.3">
      <c r="A1746" s="5">
        <v>1000165</v>
      </c>
      <c r="B1746" s="4" t="s">
        <v>624</v>
      </c>
      <c r="C1746" s="4" t="s">
        <v>612</v>
      </c>
      <c r="D1746" s="5">
        <v>4</v>
      </c>
      <c r="E1746" s="4" t="s">
        <v>620</v>
      </c>
      <c r="F1746" s="5" t="s">
        <v>607</v>
      </c>
      <c r="G1746" s="4" t="s">
        <v>608</v>
      </c>
      <c r="H1746" s="5" t="s">
        <v>607</v>
      </c>
      <c r="I1746" s="5" t="s">
        <v>607</v>
      </c>
      <c r="J1746" t="e">
        <f>VLOOKUP(A1746,Validación!$F$5386:$H$5397,3,0)</f>
        <v>#N/A</v>
      </c>
    </row>
    <row r="1747" spans="1:10" x14ac:dyDescent="0.3">
      <c r="A1747" s="5">
        <v>1000166</v>
      </c>
      <c r="B1747" s="4" t="s">
        <v>624</v>
      </c>
      <c r="C1747" s="4" t="s">
        <v>612</v>
      </c>
      <c r="D1747" s="5">
        <v>4</v>
      </c>
      <c r="E1747" s="4" t="s">
        <v>620</v>
      </c>
      <c r="F1747" s="5" t="s">
        <v>607</v>
      </c>
      <c r="G1747" s="4" t="s">
        <v>608</v>
      </c>
      <c r="H1747" s="5" t="s">
        <v>607</v>
      </c>
      <c r="I1747" s="5" t="s">
        <v>607</v>
      </c>
      <c r="J1747" t="e">
        <f>VLOOKUP(A1747,Validación!$F$5386:$H$5397,3,0)</f>
        <v>#N/A</v>
      </c>
    </row>
    <row r="1748" spans="1:10" x14ac:dyDescent="0.3">
      <c r="A1748" s="5">
        <v>1000171</v>
      </c>
      <c r="B1748" s="4" t="s">
        <v>624</v>
      </c>
      <c r="C1748" s="4" t="s">
        <v>612</v>
      </c>
      <c r="D1748" s="5">
        <v>4</v>
      </c>
      <c r="E1748" s="4" t="s">
        <v>620</v>
      </c>
      <c r="F1748" s="5" t="s">
        <v>607</v>
      </c>
      <c r="G1748" s="4" t="s">
        <v>608</v>
      </c>
      <c r="H1748" s="5" t="s">
        <v>607</v>
      </c>
      <c r="I1748" s="5" t="s">
        <v>607</v>
      </c>
      <c r="J1748" t="e">
        <f>VLOOKUP(A1748,Validación!$F$5386:$H$5397,3,0)</f>
        <v>#N/A</v>
      </c>
    </row>
    <row r="1749" spans="1:10" x14ac:dyDescent="0.3">
      <c r="A1749" s="5">
        <v>1001650</v>
      </c>
      <c r="B1749" s="4" t="s">
        <v>624</v>
      </c>
      <c r="C1749" s="4" t="s">
        <v>612</v>
      </c>
      <c r="D1749" s="5">
        <v>4</v>
      </c>
      <c r="E1749" s="4" t="s">
        <v>620</v>
      </c>
      <c r="F1749" s="5" t="s">
        <v>607</v>
      </c>
      <c r="G1749" s="4" t="s">
        <v>608</v>
      </c>
      <c r="H1749" s="5" t="s">
        <v>607</v>
      </c>
      <c r="I1749" s="5" t="s">
        <v>607</v>
      </c>
      <c r="J1749" t="e">
        <f>VLOOKUP(A1749,Validación!$F$5386:$H$5397,3,0)</f>
        <v>#N/A</v>
      </c>
    </row>
    <row r="1750" spans="1:10" x14ac:dyDescent="0.3">
      <c r="A1750" s="5">
        <v>1001651</v>
      </c>
      <c r="B1750" s="4" t="s">
        <v>624</v>
      </c>
      <c r="C1750" s="4" t="s">
        <v>612</v>
      </c>
      <c r="D1750" s="5">
        <v>4</v>
      </c>
      <c r="E1750" s="4" t="s">
        <v>620</v>
      </c>
      <c r="F1750" s="5" t="s">
        <v>607</v>
      </c>
      <c r="G1750" s="4" t="s">
        <v>608</v>
      </c>
      <c r="H1750" s="5" t="s">
        <v>607</v>
      </c>
      <c r="I1750" s="5" t="s">
        <v>607</v>
      </c>
      <c r="J1750" t="e">
        <f>VLOOKUP(A1750,Validación!$F$5386:$H$5397,3,0)</f>
        <v>#N/A</v>
      </c>
    </row>
    <row r="1751" spans="1:10" x14ac:dyDescent="0.3">
      <c r="A1751" s="5">
        <v>1001652</v>
      </c>
      <c r="B1751" s="4" t="s">
        <v>624</v>
      </c>
      <c r="C1751" s="4" t="s">
        <v>612</v>
      </c>
      <c r="D1751" s="5">
        <v>4</v>
      </c>
      <c r="E1751" s="4" t="s">
        <v>620</v>
      </c>
      <c r="F1751" s="5" t="s">
        <v>607</v>
      </c>
      <c r="G1751" s="4" t="s">
        <v>608</v>
      </c>
      <c r="H1751" s="5" t="s">
        <v>607</v>
      </c>
      <c r="I1751" s="5" t="s">
        <v>607</v>
      </c>
      <c r="J1751" t="e">
        <f>VLOOKUP(A1751,Validación!$F$5386:$H$5397,3,0)</f>
        <v>#N/A</v>
      </c>
    </row>
    <row r="1752" spans="1:10" x14ac:dyDescent="0.3">
      <c r="A1752" s="5">
        <v>1001653</v>
      </c>
      <c r="B1752" s="4" t="s">
        <v>624</v>
      </c>
      <c r="C1752" s="4" t="s">
        <v>612</v>
      </c>
      <c r="D1752" s="5">
        <v>4</v>
      </c>
      <c r="E1752" s="4" t="s">
        <v>620</v>
      </c>
      <c r="F1752" s="5" t="s">
        <v>607</v>
      </c>
      <c r="G1752" s="4" t="s">
        <v>608</v>
      </c>
      <c r="H1752" s="5" t="s">
        <v>607</v>
      </c>
      <c r="I1752" s="5" t="s">
        <v>607</v>
      </c>
      <c r="J1752" t="e">
        <f>VLOOKUP(A1752,Validación!$F$5386:$H$5397,3,0)</f>
        <v>#N/A</v>
      </c>
    </row>
    <row r="1753" spans="1:10" x14ac:dyDescent="0.3">
      <c r="A1753" s="5">
        <v>1001851</v>
      </c>
      <c r="B1753" s="4" t="s">
        <v>624</v>
      </c>
      <c r="C1753" s="4" t="s">
        <v>612</v>
      </c>
      <c r="D1753" s="5">
        <v>4</v>
      </c>
      <c r="E1753" s="4" t="s">
        <v>620</v>
      </c>
      <c r="F1753" s="5" t="s">
        <v>607</v>
      </c>
      <c r="G1753" s="4" t="s">
        <v>608</v>
      </c>
      <c r="H1753" s="5" t="s">
        <v>607</v>
      </c>
      <c r="I1753" s="5" t="s">
        <v>607</v>
      </c>
      <c r="J1753" t="e">
        <f>VLOOKUP(A1753,Validación!$F$5386:$H$5397,3,0)</f>
        <v>#N/A</v>
      </c>
    </row>
    <row r="1754" spans="1:10" x14ac:dyDescent="0.3">
      <c r="A1754" s="5">
        <v>1001852</v>
      </c>
      <c r="B1754" s="4" t="s">
        <v>624</v>
      </c>
      <c r="C1754" s="4" t="s">
        <v>612</v>
      </c>
      <c r="D1754" s="5">
        <v>4</v>
      </c>
      <c r="E1754" s="4" t="s">
        <v>620</v>
      </c>
      <c r="F1754" s="5" t="s">
        <v>607</v>
      </c>
      <c r="G1754" s="4" t="s">
        <v>608</v>
      </c>
      <c r="H1754" s="5" t="s">
        <v>607</v>
      </c>
      <c r="I1754" s="5" t="s">
        <v>607</v>
      </c>
      <c r="J1754" t="e">
        <f>VLOOKUP(A1754,Validación!$F$5386:$H$5397,3,0)</f>
        <v>#N/A</v>
      </c>
    </row>
    <row r="1755" spans="1:10" x14ac:dyDescent="0.3">
      <c r="A1755" s="5">
        <v>1001853</v>
      </c>
      <c r="B1755" s="4" t="s">
        <v>624</v>
      </c>
      <c r="C1755" s="4" t="s">
        <v>612</v>
      </c>
      <c r="D1755" s="5">
        <v>4</v>
      </c>
      <c r="E1755" s="4" t="s">
        <v>620</v>
      </c>
      <c r="F1755" s="5" t="s">
        <v>607</v>
      </c>
      <c r="G1755" s="4" t="s">
        <v>608</v>
      </c>
      <c r="H1755" s="5" t="s">
        <v>607</v>
      </c>
      <c r="I1755" s="5" t="s">
        <v>607</v>
      </c>
      <c r="J1755" t="e">
        <f>VLOOKUP(A1755,Validación!$F$5386:$H$5397,3,0)</f>
        <v>#N/A</v>
      </c>
    </row>
    <row r="1756" spans="1:10" x14ac:dyDescent="0.3">
      <c r="A1756" s="5">
        <v>1001854</v>
      </c>
      <c r="B1756" s="4" t="s">
        <v>624</v>
      </c>
      <c r="C1756" s="4" t="s">
        <v>612</v>
      </c>
      <c r="D1756" s="5">
        <v>4</v>
      </c>
      <c r="E1756" s="4" t="s">
        <v>620</v>
      </c>
      <c r="F1756" s="5" t="s">
        <v>607</v>
      </c>
      <c r="G1756" s="4" t="s">
        <v>608</v>
      </c>
      <c r="H1756" s="5" t="s">
        <v>607</v>
      </c>
      <c r="I1756" s="5" t="s">
        <v>607</v>
      </c>
      <c r="J1756" t="e">
        <f>VLOOKUP(A1756,Validación!$F$5386:$H$5397,3,0)</f>
        <v>#N/A</v>
      </c>
    </row>
    <row r="1757" spans="1:10" x14ac:dyDescent="0.3">
      <c r="A1757" s="5">
        <v>1002737</v>
      </c>
      <c r="B1757" s="4" t="s">
        <v>624</v>
      </c>
      <c r="C1757" s="4" t="s">
        <v>612</v>
      </c>
      <c r="D1757" s="5">
        <v>4</v>
      </c>
      <c r="E1757" s="4" t="s">
        <v>620</v>
      </c>
      <c r="F1757" s="5" t="s">
        <v>607</v>
      </c>
      <c r="G1757" s="4" t="s">
        <v>608</v>
      </c>
      <c r="H1757" s="5" t="s">
        <v>607</v>
      </c>
      <c r="I1757" s="5" t="s">
        <v>607</v>
      </c>
      <c r="J1757" t="e">
        <f>VLOOKUP(A1757,Validación!$F$5386:$H$5397,3,0)</f>
        <v>#N/A</v>
      </c>
    </row>
    <row r="1758" spans="1:10" x14ac:dyDescent="0.3">
      <c r="A1758" s="5">
        <v>1002739</v>
      </c>
      <c r="B1758" s="4" t="s">
        <v>624</v>
      </c>
      <c r="C1758" s="4" t="s">
        <v>612</v>
      </c>
      <c r="D1758" s="5">
        <v>4</v>
      </c>
      <c r="E1758" s="4" t="s">
        <v>620</v>
      </c>
      <c r="F1758" s="5" t="s">
        <v>607</v>
      </c>
      <c r="G1758" s="4" t="s">
        <v>608</v>
      </c>
      <c r="H1758" s="5" t="s">
        <v>607</v>
      </c>
      <c r="I1758" s="5" t="s">
        <v>607</v>
      </c>
      <c r="J1758" t="e">
        <f>VLOOKUP(A1758,Validación!$F$5386:$H$5397,3,0)</f>
        <v>#N/A</v>
      </c>
    </row>
    <row r="1759" spans="1:10" x14ac:dyDescent="0.3">
      <c r="A1759" s="5">
        <v>1004078</v>
      </c>
      <c r="B1759" s="4" t="s">
        <v>624</v>
      </c>
      <c r="C1759" s="4" t="s">
        <v>612</v>
      </c>
      <c r="D1759" s="5">
        <v>4</v>
      </c>
      <c r="E1759" s="4" t="s">
        <v>620</v>
      </c>
      <c r="F1759" s="5" t="s">
        <v>607</v>
      </c>
      <c r="G1759" s="4" t="s">
        <v>608</v>
      </c>
      <c r="H1759" s="5" t="s">
        <v>607</v>
      </c>
      <c r="I1759" s="5" t="s">
        <v>607</v>
      </c>
      <c r="J1759" t="e">
        <f>VLOOKUP(A1759,Validación!$F$5386:$H$5397,3,0)</f>
        <v>#N/A</v>
      </c>
    </row>
    <row r="1760" spans="1:10" x14ac:dyDescent="0.3">
      <c r="A1760" s="5">
        <v>1005244</v>
      </c>
      <c r="B1760" s="4" t="s">
        <v>624</v>
      </c>
      <c r="C1760" s="4" t="s">
        <v>612</v>
      </c>
      <c r="D1760" s="5">
        <v>4</v>
      </c>
      <c r="E1760" s="4" t="s">
        <v>620</v>
      </c>
      <c r="F1760" s="5" t="s">
        <v>607</v>
      </c>
      <c r="G1760" s="4" t="s">
        <v>608</v>
      </c>
      <c r="H1760" s="5" t="s">
        <v>607</v>
      </c>
      <c r="I1760" s="5" t="s">
        <v>607</v>
      </c>
      <c r="J1760" t="e">
        <f>VLOOKUP(A1760,Validación!$F$5386:$H$5397,3,0)</f>
        <v>#N/A</v>
      </c>
    </row>
    <row r="1761" spans="1:10" x14ac:dyDescent="0.3">
      <c r="A1761" s="5">
        <v>1005490</v>
      </c>
      <c r="B1761" s="4" t="s">
        <v>624</v>
      </c>
      <c r="C1761" s="4" t="s">
        <v>612</v>
      </c>
      <c r="D1761" s="5">
        <v>4</v>
      </c>
      <c r="E1761" s="4" t="s">
        <v>620</v>
      </c>
      <c r="F1761" s="5" t="s">
        <v>607</v>
      </c>
      <c r="G1761" s="4" t="s">
        <v>608</v>
      </c>
      <c r="H1761" s="5" t="s">
        <v>607</v>
      </c>
      <c r="I1761" s="5" t="s">
        <v>607</v>
      </c>
      <c r="J1761" t="e">
        <f>VLOOKUP(A1761,Validación!$F$5386:$H$5397,3,0)</f>
        <v>#N/A</v>
      </c>
    </row>
    <row r="1762" spans="1:10" x14ac:dyDescent="0.3">
      <c r="A1762" s="5">
        <v>1005491</v>
      </c>
      <c r="B1762" s="4" t="s">
        <v>624</v>
      </c>
      <c r="C1762" s="4" t="s">
        <v>612</v>
      </c>
      <c r="D1762" s="5">
        <v>4</v>
      </c>
      <c r="E1762" s="4" t="s">
        <v>620</v>
      </c>
      <c r="F1762" s="5" t="s">
        <v>607</v>
      </c>
      <c r="G1762" s="4" t="s">
        <v>608</v>
      </c>
      <c r="H1762" s="5" t="s">
        <v>607</v>
      </c>
      <c r="I1762" s="5" t="s">
        <v>607</v>
      </c>
      <c r="J1762" t="e">
        <f>VLOOKUP(A1762,Validación!$F$5386:$H$5397,3,0)</f>
        <v>#N/A</v>
      </c>
    </row>
    <row r="1763" spans="1:10" x14ac:dyDescent="0.3">
      <c r="A1763" s="5">
        <v>1006760</v>
      </c>
      <c r="B1763" s="4" t="s">
        <v>624</v>
      </c>
      <c r="C1763" s="4" t="s">
        <v>612</v>
      </c>
      <c r="D1763" s="5">
        <v>4</v>
      </c>
      <c r="E1763" s="4" t="s">
        <v>620</v>
      </c>
      <c r="F1763" s="5" t="s">
        <v>607</v>
      </c>
      <c r="G1763" s="4" t="s">
        <v>608</v>
      </c>
      <c r="H1763" s="5" t="s">
        <v>607</v>
      </c>
      <c r="I1763" s="5" t="s">
        <v>607</v>
      </c>
      <c r="J1763" t="e">
        <f>VLOOKUP(A1763,Validación!$F$5386:$H$5397,3,0)</f>
        <v>#N/A</v>
      </c>
    </row>
    <row r="1764" spans="1:10" x14ac:dyDescent="0.3">
      <c r="A1764" s="5">
        <v>1006761</v>
      </c>
      <c r="B1764" s="4" t="s">
        <v>624</v>
      </c>
      <c r="C1764" s="4" t="s">
        <v>612</v>
      </c>
      <c r="D1764" s="5">
        <v>4</v>
      </c>
      <c r="E1764" s="4" t="s">
        <v>620</v>
      </c>
      <c r="F1764" s="5" t="s">
        <v>607</v>
      </c>
      <c r="G1764" s="4" t="s">
        <v>608</v>
      </c>
      <c r="H1764" s="5" t="s">
        <v>607</v>
      </c>
      <c r="I1764" s="5" t="s">
        <v>607</v>
      </c>
      <c r="J1764" t="e">
        <f>VLOOKUP(A1764,Validación!$F$5386:$H$5397,3,0)</f>
        <v>#N/A</v>
      </c>
    </row>
    <row r="1765" spans="1:10" x14ac:dyDescent="0.3">
      <c r="A1765" s="5">
        <v>1006852</v>
      </c>
      <c r="B1765" s="4" t="s">
        <v>624</v>
      </c>
      <c r="C1765" s="4" t="s">
        <v>612</v>
      </c>
      <c r="D1765" s="5">
        <v>4</v>
      </c>
      <c r="E1765" s="4" t="s">
        <v>620</v>
      </c>
      <c r="F1765" s="5" t="s">
        <v>607</v>
      </c>
      <c r="G1765" s="4" t="s">
        <v>608</v>
      </c>
      <c r="H1765" s="5" t="s">
        <v>607</v>
      </c>
      <c r="I1765" s="5" t="s">
        <v>607</v>
      </c>
      <c r="J1765" t="e">
        <f>VLOOKUP(A1765,Validación!$F$5386:$H$5397,3,0)</f>
        <v>#N/A</v>
      </c>
    </row>
    <row r="1766" spans="1:10" x14ac:dyDescent="0.3">
      <c r="A1766" s="5">
        <v>1006857</v>
      </c>
      <c r="B1766" s="4" t="s">
        <v>624</v>
      </c>
      <c r="C1766" s="4" t="s">
        <v>612</v>
      </c>
      <c r="D1766" s="5">
        <v>4</v>
      </c>
      <c r="E1766" s="4" t="s">
        <v>620</v>
      </c>
      <c r="F1766" s="5" t="s">
        <v>607</v>
      </c>
      <c r="G1766" s="4" t="s">
        <v>608</v>
      </c>
      <c r="H1766" s="5" t="s">
        <v>607</v>
      </c>
      <c r="I1766" s="5" t="s">
        <v>607</v>
      </c>
      <c r="J1766" t="e">
        <f>VLOOKUP(A1766,Validación!$F$5386:$H$5397,3,0)</f>
        <v>#N/A</v>
      </c>
    </row>
    <row r="1767" spans="1:10" x14ac:dyDescent="0.3">
      <c r="A1767" s="5">
        <v>1006858</v>
      </c>
      <c r="B1767" s="4" t="s">
        <v>624</v>
      </c>
      <c r="C1767" s="4" t="s">
        <v>612</v>
      </c>
      <c r="D1767" s="5">
        <v>4</v>
      </c>
      <c r="E1767" s="4" t="s">
        <v>620</v>
      </c>
      <c r="F1767" s="5" t="s">
        <v>607</v>
      </c>
      <c r="G1767" s="4" t="s">
        <v>608</v>
      </c>
      <c r="H1767" s="5" t="s">
        <v>607</v>
      </c>
      <c r="I1767" s="5" t="s">
        <v>607</v>
      </c>
      <c r="J1767" t="e">
        <f>VLOOKUP(A1767,Validación!$F$5386:$H$5397,3,0)</f>
        <v>#N/A</v>
      </c>
    </row>
    <row r="1768" spans="1:10" x14ac:dyDescent="0.3">
      <c r="A1768" s="5">
        <v>1006873</v>
      </c>
      <c r="B1768" s="4" t="s">
        <v>624</v>
      </c>
      <c r="C1768" s="4" t="s">
        <v>612</v>
      </c>
      <c r="D1768" s="5">
        <v>4</v>
      </c>
      <c r="E1768" s="4" t="s">
        <v>620</v>
      </c>
      <c r="F1768" s="5" t="s">
        <v>607</v>
      </c>
      <c r="G1768" s="4" t="s">
        <v>608</v>
      </c>
      <c r="H1768" s="5" t="s">
        <v>607</v>
      </c>
      <c r="I1768" s="5" t="s">
        <v>607</v>
      </c>
      <c r="J1768" t="e">
        <f>VLOOKUP(A1768,Validación!$F$5386:$H$5397,3,0)</f>
        <v>#N/A</v>
      </c>
    </row>
    <row r="1769" spans="1:10" x14ac:dyDescent="0.3">
      <c r="A1769" s="5">
        <v>1000018</v>
      </c>
      <c r="B1769" s="4" t="s">
        <v>624</v>
      </c>
      <c r="C1769" s="4" t="s">
        <v>612</v>
      </c>
      <c r="D1769" s="5">
        <v>4</v>
      </c>
      <c r="E1769" s="4" t="s">
        <v>620</v>
      </c>
      <c r="F1769" s="5" t="s">
        <v>607</v>
      </c>
      <c r="G1769" s="4" t="s">
        <v>609</v>
      </c>
      <c r="H1769" s="5" t="s">
        <v>607</v>
      </c>
      <c r="I1769" s="5" t="s">
        <v>607</v>
      </c>
      <c r="J1769" t="e">
        <f>VLOOKUP(A1769,Validación!$F$5386:$H$5397,3,0)</f>
        <v>#N/A</v>
      </c>
    </row>
    <row r="1770" spans="1:10" x14ac:dyDescent="0.3">
      <c r="A1770" s="5">
        <v>1000020</v>
      </c>
      <c r="B1770" s="4" t="s">
        <v>624</v>
      </c>
      <c r="C1770" s="4" t="s">
        <v>612</v>
      </c>
      <c r="D1770" s="5">
        <v>4</v>
      </c>
      <c r="E1770" s="4" t="s">
        <v>620</v>
      </c>
      <c r="F1770" s="5" t="s">
        <v>607</v>
      </c>
      <c r="G1770" s="4" t="s">
        <v>609</v>
      </c>
      <c r="H1770" s="5" t="s">
        <v>607</v>
      </c>
      <c r="I1770" s="5" t="s">
        <v>607</v>
      </c>
      <c r="J1770" t="e">
        <f>VLOOKUP(A1770,Validación!$F$5386:$H$5397,3,0)</f>
        <v>#N/A</v>
      </c>
    </row>
    <row r="1771" spans="1:10" x14ac:dyDescent="0.3">
      <c r="A1771" s="5">
        <v>1000021</v>
      </c>
      <c r="B1771" s="4" t="s">
        <v>624</v>
      </c>
      <c r="C1771" s="4" t="s">
        <v>612</v>
      </c>
      <c r="D1771" s="5">
        <v>4</v>
      </c>
      <c r="E1771" s="4" t="s">
        <v>620</v>
      </c>
      <c r="F1771" s="5" t="s">
        <v>607</v>
      </c>
      <c r="G1771" s="4" t="s">
        <v>609</v>
      </c>
      <c r="H1771" s="5" t="s">
        <v>607</v>
      </c>
      <c r="I1771" s="5" t="s">
        <v>607</v>
      </c>
      <c r="J1771" t="e">
        <f>VLOOKUP(A1771,Validación!$F$5386:$H$5397,3,0)</f>
        <v>#N/A</v>
      </c>
    </row>
    <row r="1772" spans="1:10" x14ac:dyDescent="0.3">
      <c r="A1772" s="5">
        <v>1000023</v>
      </c>
      <c r="B1772" s="4" t="s">
        <v>624</v>
      </c>
      <c r="C1772" s="4" t="s">
        <v>612</v>
      </c>
      <c r="D1772" s="5">
        <v>4</v>
      </c>
      <c r="E1772" s="4" t="s">
        <v>620</v>
      </c>
      <c r="F1772" s="5" t="s">
        <v>607</v>
      </c>
      <c r="G1772" s="4" t="s">
        <v>609</v>
      </c>
      <c r="H1772" s="5" t="s">
        <v>607</v>
      </c>
      <c r="I1772" s="5" t="s">
        <v>607</v>
      </c>
      <c r="J1772" t="e">
        <f>VLOOKUP(A1772,Validación!$F$5386:$H$5397,3,0)</f>
        <v>#N/A</v>
      </c>
    </row>
    <row r="1773" spans="1:10" x14ac:dyDescent="0.3">
      <c r="A1773" s="5">
        <v>1000024</v>
      </c>
      <c r="B1773" s="4" t="s">
        <v>624</v>
      </c>
      <c r="C1773" s="4" t="s">
        <v>612</v>
      </c>
      <c r="D1773" s="5">
        <v>4</v>
      </c>
      <c r="E1773" s="4" t="s">
        <v>620</v>
      </c>
      <c r="F1773" s="5" t="s">
        <v>607</v>
      </c>
      <c r="G1773" s="4" t="s">
        <v>609</v>
      </c>
      <c r="H1773" s="5" t="s">
        <v>607</v>
      </c>
      <c r="I1773" s="5" t="s">
        <v>607</v>
      </c>
      <c r="J1773" t="e">
        <f>VLOOKUP(A1773,Validación!$F$5386:$H$5397,3,0)</f>
        <v>#N/A</v>
      </c>
    </row>
    <row r="1774" spans="1:10" x14ac:dyDescent="0.3">
      <c r="A1774" s="5">
        <v>1000025</v>
      </c>
      <c r="B1774" s="4" t="s">
        <v>624</v>
      </c>
      <c r="C1774" s="4" t="s">
        <v>612</v>
      </c>
      <c r="D1774" s="5">
        <v>4</v>
      </c>
      <c r="E1774" s="4" t="s">
        <v>620</v>
      </c>
      <c r="F1774" s="5" t="s">
        <v>607</v>
      </c>
      <c r="G1774" s="4" t="s">
        <v>609</v>
      </c>
      <c r="H1774" s="5" t="s">
        <v>607</v>
      </c>
      <c r="I1774" s="5" t="s">
        <v>607</v>
      </c>
      <c r="J1774" t="e">
        <f>VLOOKUP(A1774,Validación!$F$5386:$H$5397,3,0)</f>
        <v>#N/A</v>
      </c>
    </row>
    <row r="1775" spans="1:10" x14ac:dyDescent="0.3">
      <c r="A1775" s="5">
        <v>1000026</v>
      </c>
      <c r="B1775" s="4" t="s">
        <v>624</v>
      </c>
      <c r="C1775" s="4" t="s">
        <v>612</v>
      </c>
      <c r="D1775" s="5">
        <v>4</v>
      </c>
      <c r="E1775" s="4" t="s">
        <v>620</v>
      </c>
      <c r="F1775" s="5" t="s">
        <v>607</v>
      </c>
      <c r="G1775" s="4" t="s">
        <v>609</v>
      </c>
      <c r="H1775" s="5" t="s">
        <v>607</v>
      </c>
      <c r="I1775" s="5" t="s">
        <v>607</v>
      </c>
      <c r="J1775" t="e">
        <f>VLOOKUP(A1775,Validación!$F$5386:$H$5397,3,0)</f>
        <v>#N/A</v>
      </c>
    </row>
    <row r="1776" spans="1:10" x14ac:dyDescent="0.3">
      <c r="A1776" s="5">
        <v>1000027</v>
      </c>
      <c r="B1776" s="4" t="s">
        <v>624</v>
      </c>
      <c r="C1776" s="4" t="s">
        <v>612</v>
      </c>
      <c r="D1776" s="5">
        <v>4</v>
      </c>
      <c r="E1776" s="4" t="s">
        <v>620</v>
      </c>
      <c r="F1776" s="5" t="s">
        <v>607</v>
      </c>
      <c r="G1776" s="4" t="s">
        <v>609</v>
      </c>
      <c r="H1776" s="5" t="s">
        <v>607</v>
      </c>
      <c r="I1776" s="5" t="s">
        <v>607</v>
      </c>
      <c r="J1776" t="e">
        <f>VLOOKUP(A1776,Validación!$F$5386:$H$5397,3,0)</f>
        <v>#N/A</v>
      </c>
    </row>
    <row r="1777" spans="1:10" x14ac:dyDescent="0.3">
      <c r="A1777" s="5">
        <v>1000028</v>
      </c>
      <c r="B1777" s="4" t="s">
        <v>624</v>
      </c>
      <c r="C1777" s="4" t="s">
        <v>612</v>
      </c>
      <c r="D1777" s="5">
        <v>4</v>
      </c>
      <c r="E1777" s="4" t="s">
        <v>620</v>
      </c>
      <c r="F1777" s="5" t="s">
        <v>607</v>
      </c>
      <c r="G1777" s="4" t="s">
        <v>609</v>
      </c>
      <c r="H1777" s="5" t="s">
        <v>607</v>
      </c>
      <c r="I1777" s="5" t="s">
        <v>607</v>
      </c>
      <c r="J1777" t="e">
        <f>VLOOKUP(A1777,Validación!$F$5386:$H$5397,3,0)</f>
        <v>#N/A</v>
      </c>
    </row>
    <row r="1778" spans="1:10" x14ac:dyDescent="0.3">
      <c r="A1778" s="5">
        <v>1000172</v>
      </c>
      <c r="B1778" s="4" t="s">
        <v>624</v>
      </c>
      <c r="C1778" s="4" t="s">
        <v>612</v>
      </c>
      <c r="D1778" s="5">
        <v>4</v>
      </c>
      <c r="E1778" s="4" t="s">
        <v>620</v>
      </c>
      <c r="F1778" s="5" t="s">
        <v>607</v>
      </c>
      <c r="G1778" s="4" t="s">
        <v>609</v>
      </c>
      <c r="H1778" s="5" t="s">
        <v>607</v>
      </c>
      <c r="I1778" s="5" t="s">
        <v>607</v>
      </c>
      <c r="J1778" t="e">
        <f>VLOOKUP(A1778,Validación!$F$5386:$H$5397,3,0)</f>
        <v>#N/A</v>
      </c>
    </row>
    <row r="1779" spans="1:10" x14ac:dyDescent="0.3">
      <c r="A1779" s="5">
        <v>1000274</v>
      </c>
      <c r="B1779" s="4" t="s">
        <v>624</v>
      </c>
      <c r="C1779" s="4" t="s">
        <v>612</v>
      </c>
      <c r="D1779" s="5">
        <v>4</v>
      </c>
      <c r="E1779" s="4" t="s">
        <v>620</v>
      </c>
      <c r="F1779" s="5" t="s">
        <v>607</v>
      </c>
      <c r="G1779" s="4" t="s">
        <v>609</v>
      </c>
      <c r="H1779" s="5" t="s">
        <v>607</v>
      </c>
      <c r="I1779" s="5" t="s">
        <v>607</v>
      </c>
      <c r="J1779" t="e">
        <f>VLOOKUP(A1779,Validación!$F$5386:$H$5397,3,0)</f>
        <v>#N/A</v>
      </c>
    </row>
    <row r="1780" spans="1:10" x14ac:dyDescent="0.3">
      <c r="A1780" s="5">
        <v>1001143</v>
      </c>
      <c r="B1780" s="4" t="s">
        <v>624</v>
      </c>
      <c r="C1780" s="4" t="s">
        <v>612</v>
      </c>
      <c r="D1780" s="5">
        <v>4</v>
      </c>
      <c r="E1780" s="4" t="s">
        <v>620</v>
      </c>
      <c r="F1780" s="5" t="s">
        <v>607</v>
      </c>
      <c r="G1780" s="4" t="s">
        <v>609</v>
      </c>
      <c r="H1780" s="5" t="s">
        <v>607</v>
      </c>
      <c r="I1780" s="5" t="s">
        <v>607</v>
      </c>
      <c r="J1780" t="e">
        <f>VLOOKUP(A1780,Validación!$F$5386:$H$5397,3,0)</f>
        <v>#N/A</v>
      </c>
    </row>
    <row r="1781" spans="1:10" x14ac:dyDescent="0.3">
      <c r="A1781" s="5">
        <v>1001144</v>
      </c>
      <c r="B1781" s="4" t="s">
        <v>624</v>
      </c>
      <c r="C1781" s="4" t="s">
        <v>612</v>
      </c>
      <c r="D1781" s="5">
        <v>4</v>
      </c>
      <c r="E1781" s="4" t="s">
        <v>620</v>
      </c>
      <c r="F1781" s="5" t="s">
        <v>607</v>
      </c>
      <c r="G1781" s="4" t="s">
        <v>609</v>
      </c>
      <c r="H1781" s="5" t="s">
        <v>607</v>
      </c>
      <c r="I1781" s="5" t="s">
        <v>607</v>
      </c>
      <c r="J1781" t="e">
        <f>VLOOKUP(A1781,Validación!$F$5386:$H$5397,3,0)</f>
        <v>#N/A</v>
      </c>
    </row>
    <row r="1782" spans="1:10" x14ac:dyDescent="0.3">
      <c r="A1782" s="5">
        <v>1001145</v>
      </c>
      <c r="B1782" s="4" t="s">
        <v>624</v>
      </c>
      <c r="C1782" s="4" t="s">
        <v>612</v>
      </c>
      <c r="D1782" s="5">
        <v>4</v>
      </c>
      <c r="E1782" s="4" t="s">
        <v>620</v>
      </c>
      <c r="F1782" s="5" t="s">
        <v>607</v>
      </c>
      <c r="G1782" s="4" t="s">
        <v>609</v>
      </c>
      <c r="H1782" s="5" t="s">
        <v>607</v>
      </c>
      <c r="I1782" s="5" t="s">
        <v>607</v>
      </c>
      <c r="J1782" t="e">
        <f>VLOOKUP(A1782,Validación!$F$5386:$H$5397,3,0)</f>
        <v>#N/A</v>
      </c>
    </row>
    <row r="1783" spans="1:10" x14ac:dyDescent="0.3">
      <c r="A1783" s="5">
        <v>1001216</v>
      </c>
      <c r="B1783" s="4" t="s">
        <v>624</v>
      </c>
      <c r="C1783" s="4" t="s">
        <v>612</v>
      </c>
      <c r="D1783" s="5">
        <v>4</v>
      </c>
      <c r="E1783" s="4" t="s">
        <v>620</v>
      </c>
      <c r="F1783" s="5" t="s">
        <v>607</v>
      </c>
      <c r="G1783" s="4" t="s">
        <v>609</v>
      </c>
      <c r="H1783" s="5" t="s">
        <v>607</v>
      </c>
      <c r="I1783" s="5" t="s">
        <v>607</v>
      </c>
      <c r="J1783" t="e">
        <f>VLOOKUP(A1783,Validación!$F$5386:$H$5397,3,0)</f>
        <v>#N/A</v>
      </c>
    </row>
    <row r="1784" spans="1:10" x14ac:dyDescent="0.3">
      <c r="A1784" s="5">
        <v>1001224</v>
      </c>
      <c r="B1784" s="4" t="s">
        <v>624</v>
      </c>
      <c r="C1784" s="4" t="s">
        <v>612</v>
      </c>
      <c r="D1784" s="5">
        <v>4</v>
      </c>
      <c r="E1784" s="4" t="s">
        <v>620</v>
      </c>
      <c r="F1784" s="5" t="s">
        <v>607</v>
      </c>
      <c r="G1784" s="4" t="s">
        <v>609</v>
      </c>
      <c r="H1784" s="5" t="s">
        <v>607</v>
      </c>
      <c r="I1784" s="5" t="s">
        <v>607</v>
      </c>
      <c r="J1784" t="e">
        <f>VLOOKUP(A1784,Validación!$F$5386:$H$5397,3,0)</f>
        <v>#N/A</v>
      </c>
    </row>
    <row r="1785" spans="1:10" x14ac:dyDescent="0.3">
      <c r="A1785" s="5">
        <v>1001225</v>
      </c>
      <c r="B1785" s="4" t="s">
        <v>624</v>
      </c>
      <c r="C1785" s="4" t="s">
        <v>612</v>
      </c>
      <c r="D1785" s="5">
        <v>4</v>
      </c>
      <c r="E1785" s="4" t="s">
        <v>620</v>
      </c>
      <c r="F1785" s="5" t="s">
        <v>607</v>
      </c>
      <c r="G1785" s="4" t="s">
        <v>609</v>
      </c>
      <c r="H1785" s="5" t="s">
        <v>607</v>
      </c>
      <c r="I1785" s="5" t="s">
        <v>607</v>
      </c>
      <c r="J1785" t="e">
        <f>VLOOKUP(A1785,Validación!$F$5386:$H$5397,3,0)</f>
        <v>#N/A</v>
      </c>
    </row>
    <row r="1786" spans="1:10" x14ac:dyDescent="0.3">
      <c r="A1786" s="5">
        <v>1001226</v>
      </c>
      <c r="B1786" s="4" t="s">
        <v>624</v>
      </c>
      <c r="C1786" s="4" t="s">
        <v>612</v>
      </c>
      <c r="D1786" s="5">
        <v>4</v>
      </c>
      <c r="E1786" s="4" t="s">
        <v>620</v>
      </c>
      <c r="F1786" s="5" t="s">
        <v>607</v>
      </c>
      <c r="G1786" s="4" t="s">
        <v>609</v>
      </c>
      <c r="H1786" s="5" t="s">
        <v>607</v>
      </c>
      <c r="I1786" s="5" t="s">
        <v>607</v>
      </c>
      <c r="J1786" t="e">
        <f>VLOOKUP(A1786,Validación!$F$5386:$H$5397,3,0)</f>
        <v>#N/A</v>
      </c>
    </row>
    <row r="1787" spans="1:10" x14ac:dyDescent="0.3">
      <c r="A1787" s="5">
        <v>1001230</v>
      </c>
      <c r="B1787" s="4" t="s">
        <v>624</v>
      </c>
      <c r="C1787" s="4" t="s">
        <v>612</v>
      </c>
      <c r="D1787" s="5">
        <v>4</v>
      </c>
      <c r="E1787" s="4" t="s">
        <v>620</v>
      </c>
      <c r="F1787" s="5" t="s">
        <v>607</v>
      </c>
      <c r="G1787" s="4" t="s">
        <v>609</v>
      </c>
      <c r="H1787" s="5" t="s">
        <v>607</v>
      </c>
      <c r="I1787" s="5" t="s">
        <v>607</v>
      </c>
      <c r="J1787" t="e">
        <f>VLOOKUP(A1787,Validación!$F$5386:$H$5397,3,0)</f>
        <v>#N/A</v>
      </c>
    </row>
    <row r="1788" spans="1:10" x14ac:dyDescent="0.3">
      <c r="A1788" s="5">
        <v>1001259</v>
      </c>
      <c r="B1788" s="4" t="s">
        <v>624</v>
      </c>
      <c r="C1788" s="4" t="s">
        <v>612</v>
      </c>
      <c r="D1788" s="5">
        <v>4</v>
      </c>
      <c r="E1788" s="4" t="s">
        <v>620</v>
      </c>
      <c r="F1788" s="5" t="s">
        <v>607</v>
      </c>
      <c r="G1788" s="4" t="s">
        <v>609</v>
      </c>
      <c r="H1788" s="5" t="s">
        <v>607</v>
      </c>
      <c r="I1788" s="5" t="s">
        <v>607</v>
      </c>
      <c r="J1788" t="e">
        <f>VLOOKUP(A1788,Validación!$F$5386:$H$5397,3,0)</f>
        <v>#N/A</v>
      </c>
    </row>
    <row r="1789" spans="1:10" x14ac:dyDescent="0.3">
      <c r="A1789" s="5">
        <v>1001276</v>
      </c>
      <c r="B1789" s="4" t="s">
        <v>624</v>
      </c>
      <c r="C1789" s="4" t="s">
        <v>612</v>
      </c>
      <c r="D1789" s="5">
        <v>4</v>
      </c>
      <c r="E1789" s="4" t="s">
        <v>620</v>
      </c>
      <c r="F1789" s="5" t="s">
        <v>607</v>
      </c>
      <c r="G1789" s="4" t="s">
        <v>609</v>
      </c>
      <c r="H1789" s="5" t="s">
        <v>607</v>
      </c>
      <c r="I1789" s="5" t="s">
        <v>607</v>
      </c>
      <c r="J1789" t="e">
        <f>VLOOKUP(A1789,Validación!$F$5386:$H$5397,3,0)</f>
        <v>#N/A</v>
      </c>
    </row>
    <row r="1790" spans="1:10" x14ac:dyDescent="0.3">
      <c r="A1790" s="5">
        <v>1001305</v>
      </c>
      <c r="B1790" s="4" t="s">
        <v>624</v>
      </c>
      <c r="C1790" s="4" t="s">
        <v>612</v>
      </c>
      <c r="D1790" s="5">
        <v>4</v>
      </c>
      <c r="E1790" s="4" t="s">
        <v>620</v>
      </c>
      <c r="F1790" s="5" t="s">
        <v>607</v>
      </c>
      <c r="G1790" s="4" t="s">
        <v>609</v>
      </c>
      <c r="H1790" s="5" t="s">
        <v>607</v>
      </c>
      <c r="I1790" s="5" t="s">
        <v>607</v>
      </c>
      <c r="J1790" t="e">
        <f>VLOOKUP(A1790,Validación!$F$5386:$H$5397,3,0)</f>
        <v>#N/A</v>
      </c>
    </row>
    <row r="1791" spans="1:10" x14ac:dyDescent="0.3">
      <c r="A1791" s="5">
        <v>1001306</v>
      </c>
      <c r="B1791" s="4" t="s">
        <v>624</v>
      </c>
      <c r="C1791" s="4" t="s">
        <v>612</v>
      </c>
      <c r="D1791" s="5">
        <v>4</v>
      </c>
      <c r="E1791" s="4" t="s">
        <v>620</v>
      </c>
      <c r="F1791" s="5" t="s">
        <v>607</v>
      </c>
      <c r="G1791" s="4" t="s">
        <v>609</v>
      </c>
      <c r="H1791" s="5" t="s">
        <v>607</v>
      </c>
      <c r="I1791" s="5" t="s">
        <v>607</v>
      </c>
      <c r="J1791" t="e">
        <f>VLOOKUP(A1791,Validación!$F$5386:$H$5397,3,0)</f>
        <v>#N/A</v>
      </c>
    </row>
    <row r="1792" spans="1:10" x14ac:dyDescent="0.3">
      <c r="A1792" s="5">
        <v>1001350</v>
      </c>
      <c r="B1792" s="4" t="s">
        <v>624</v>
      </c>
      <c r="C1792" s="4" t="s">
        <v>612</v>
      </c>
      <c r="D1792" s="5">
        <v>4</v>
      </c>
      <c r="E1792" s="4" t="s">
        <v>620</v>
      </c>
      <c r="F1792" s="5" t="s">
        <v>607</v>
      </c>
      <c r="G1792" s="4" t="s">
        <v>609</v>
      </c>
      <c r="H1792" s="5" t="s">
        <v>607</v>
      </c>
      <c r="I1792" s="5" t="s">
        <v>607</v>
      </c>
      <c r="J1792" t="e">
        <f>VLOOKUP(A1792,Validación!$F$5386:$H$5397,3,0)</f>
        <v>#N/A</v>
      </c>
    </row>
    <row r="1793" spans="1:10" x14ac:dyDescent="0.3">
      <c r="A1793" s="5">
        <v>1001351</v>
      </c>
      <c r="B1793" s="4" t="s">
        <v>624</v>
      </c>
      <c r="C1793" s="4" t="s">
        <v>612</v>
      </c>
      <c r="D1793" s="5">
        <v>4</v>
      </c>
      <c r="E1793" s="4" t="s">
        <v>620</v>
      </c>
      <c r="F1793" s="5" t="s">
        <v>607</v>
      </c>
      <c r="G1793" s="4" t="s">
        <v>609</v>
      </c>
      <c r="H1793" s="5" t="s">
        <v>607</v>
      </c>
      <c r="I1793" s="5" t="s">
        <v>607</v>
      </c>
      <c r="J1793" t="e">
        <f>VLOOKUP(A1793,Validación!$F$5386:$H$5397,3,0)</f>
        <v>#N/A</v>
      </c>
    </row>
    <row r="1794" spans="1:10" x14ac:dyDescent="0.3">
      <c r="A1794" s="5">
        <v>1001398</v>
      </c>
      <c r="B1794" s="4" t="s">
        <v>624</v>
      </c>
      <c r="C1794" s="4" t="s">
        <v>612</v>
      </c>
      <c r="D1794" s="5">
        <v>4</v>
      </c>
      <c r="E1794" s="4" t="s">
        <v>620</v>
      </c>
      <c r="F1794" s="5" t="s">
        <v>607</v>
      </c>
      <c r="G1794" s="4" t="s">
        <v>609</v>
      </c>
      <c r="H1794" s="5" t="s">
        <v>607</v>
      </c>
      <c r="I1794" s="5" t="s">
        <v>607</v>
      </c>
      <c r="J1794" t="e">
        <f>VLOOKUP(A1794,Validación!$F$5386:$H$5397,3,0)</f>
        <v>#N/A</v>
      </c>
    </row>
    <row r="1795" spans="1:10" x14ac:dyDescent="0.3">
      <c r="A1795" s="5">
        <v>1001751</v>
      </c>
      <c r="B1795" s="4" t="s">
        <v>624</v>
      </c>
      <c r="C1795" s="4" t="s">
        <v>612</v>
      </c>
      <c r="D1795" s="5">
        <v>4</v>
      </c>
      <c r="E1795" s="4" t="s">
        <v>620</v>
      </c>
      <c r="F1795" s="5" t="s">
        <v>607</v>
      </c>
      <c r="G1795" s="4" t="s">
        <v>609</v>
      </c>
      <c r="H1795" s="5" t="s">
        <v>607</v>
      </c>
      <c r="I1795" s="5" t="s">
        <v>607</v>
      </c>
      <c r="J1795" t="e">
        <f>VLOOKUP(A1795,Validación!$F$5386:$H$5397,3,0)</f>
        <v>#N/A</v>
      </c>
    </row>
    <row r="1796" spans="1:10" x14ac:dyDescent="0.3">
      <c r="A1796" s="5">
        <v>1002000</v>
      </c>
      <c r="B1796" s="4" t="s">
        <v>624</v>
      </c>
      <c r="C1796" s="4" t="s">
        <v>612</v>
      </c>
      <c r="D1796" s="5">
        <v>4</v>
      </c>
      <c r="E1796" s="4" t="s">
        <v>620</v>
      </c>
      <c r="F1796" s="5" t="s">
        <v>607</v>
      </c>
      <c r="G1796" s="4" t="s">
        <v>609</v>
      </c>
      <c r="H1796" s="5" t="s">
        <v>607</v>
      </c>
      <c r="I1796" s="5" t="s">
        <v>607</v>
      </c>
      <c r="J1796" t="e">
        <f>VLOOKUP(A1796,Validación!$F$5386:$H$5397,3,0)</f>
        <v>#N/A</v>
      </c>
    </row>
    <row r="1797" spans="1:10" x14ac:dyDescent="0.3">
      <c r="A1797" s="5">
        <v>1002001</v>
      </c>
      <c r="B1797" s="4" t="s">
        <v>624</v>
      </c>
      <c r="C1797" s="4" t="s">
        <v>612</v>
      </c>
      <c r="D1797" s="5">
        <v>4</v>
      </c>
      <c r="E1797" s="4" t="s">
        <v>620</v>
      </c>
      <c r="F1797" s="5" t="s">
        <v>607</v>
      </c>
      <c r="G1797" s="4" t="s">
        <v>609</v>
      </c>
      <c r="H1797" s="5" t="s">
        <v>607</v>
      </c>
      <c r="I1797" s="5" t="s">
        <v>607</v>
      </c>
      <c r="J1797" t="e">
        <f>VLOOKUP(A1797,Validación!$F$5386:$H$5397,3,0)</f>
        <v>#N/A</v>
      </c>
    </row>
    <row r="1798" spans="1:10" x14ac:dyDescent="0.3">
      <c r="A1798" s="5">
        <v>1002078</v>
      </c>
      <c r="B1798" s="4" t="s">
        <v>624</v>
      </c>
      <c r="C1798" s="4" t="s">
        <v>612</v>
      </c>
      <c r="D1798" s="5">
        <v>4</v>
      </c>
      <c r="E1798" s="4" t="s">
        <v>620</v>
      </c>
      <c r="F1798" s="5" t="s">
        <v>607</v>
      </c>
      <c r="G1798" s="4" t="s">
        <v>609</v>
      </c>
      <c r="H1798" s="5" t="s">
        <v>607</v>
      </c>
      <c r="I1798" s="5" t="s">
        <v>607</v>
      </c>
      <c r="J1798" t="e">
        <f>VLOOKUP(A1798,Validación!$F$5386:$H$5397,3,0)</f>
        <v>#N/A</v>
      </c>
    </row>
    <row r="1799" spans="1:10" x14ac:dyDescent="0.3">
      <c r="A1799" s="5">
        <v>1002079</v>
      </c>
      <c r="B1799" s="4" t="s">
        <v>624</v>
      </c>
      <c r="C1799" s="4" t="s">
        <v>612</v>
      </c>
      <c r="D1799" s="5">
        <v>4</v>
      </c>
      <c r="E1799" s="4" t="s">
        <v>620</v>
      </c>
      <c r="F1799" s="5" t="s">
        <v>607</v>
      </c>
      <c r="G1799" s="4" t="s">
        <v>609</v>
      </c>
      <c r="H1799" s="5" t="s">
        <v>607</v>
      </c>
      <c r="I1799" s="5" t="s">
        <v>607</v>
      </c>
      <c r="J1799" t="e">
        <f>VLOOKUP(A1799,Validación!$F$5386:$H$5397,3,0)</f>
        <v>#N/A</v>
      </c>
    </row>
    <row r="1800" spans="1:10" x14ac:dyDescent="0.3">
      <c r="A1800" s="5">
        <v>1002080</v>
      </c>
      <c r="B1800" s="4" t="s">
        <v>624</v>
      </c>
      <c r="C1800" s="4" t="s">
        <v>612</v>
      </c>
      <c r="D1800" s="5">
        <v>4</v>
      </c>
      <c r="E1800" s="4" t="s">
        <v>620</v>
      </c>
      <c r="F1800" s="5" t="s">
        <v>607</v>
      </c>
      <c r="G1800" s="4" t="s">
        <v>609</v>
      </c>
      <c r="H1800" s="5" t="s">
        <v>607</v>
      </c>
      <c r="I1800" s="5" t="s">
        <v>607</v>
      </c>
      <c r="J1800" t="e">
        <f>VLOOKUP(A1800,Validación!$F$5386:$H$5397,3,0)</f>
        <v>#N/A</v>
      </c>
    </row>
    <row r="1801" spans="1:10" x14ac:dyDescent="0.3">
      <c r="A1801" s="5">
        <v>1002111</v>
      </c>
      <c r="B1801" s="4" t="s">
        <v>624</v>
      </c>
      <c r="C1801" s="4" t="s">
        <v>612</v>
      </c>
      <c r="D1801" s="5">
        <v>4</v>
      </c>
      <c r="E1801" s="4" t="s">
        <v>620</v>
      </c>
      <c r="F1801" s="5" t="s">
        <v>607</v>
      </c>
      <c r="G1801" s="4" t="s">
        <v>609</v>
      </c>
      <c r="H1801" s="5" t="s">
        <v>607</v>
      </c>
      <c r="I1801" s="5" t="s">
        <v>607</v>
      </c>
      <c r="J1801" t="e">
        <f>VLOOKUP(A1801,Validación!$F$5386:$H$5397,3,0)</f>
        <v>#N/A</v>
      </c>
    </row>
    <row r="1802" spans="1:10" x14ac:dyDescent="0.3">
      <c r="A1802" s="5">
        <v>1002332</v>
      </c>
      <c r="B1802" s="4" t="s">
        <v>624</v>
      </c>
      <c r="C1802" s="4" t="s">
        <v>612</v>
      </c>
      <c r="D1802" s="5">
        <v>4</v>
      </c>
      <c r="E1802" s="4" t="s">
        <v>620</v>
      </c>
      <c r="F1802" s="5" t="s">
        <v>607</v>
      </c>
      <c r="G1802" s="4" t="s">
        <v>609</v>
      </c>
      <c r="H1802" s="5" t="s">
        <v>607</v>
      </c>
      <c r="I1802" s="5" t="s">
        <v>607</v>
      </c>
      <c r="J1802" t="e">
        <f>VLOOKUP(A1802,Validación!$F$5386:$H$5397,3,0)</f>
        <v>#N/A</v>
      </c>
    </row>
    <row r="1803" spans="1:10" x14ac:dyDescent="0.3">
      <c r="A1803" s="5">
        <v>1002333</v>
      </c>
      <c r="B1803" s="4" t="s">
        <v>624</v>
      </c>
      <c r="C1803" s="4" t="s">
        <v>612</v>
      </c>
      <c r="D1803" s="5">
        <v>4</v>
      </c>
      <c r="E1803" s="4" t="s">
        <v>620</v>
      </c>
      <c r="F1803" s="5" t="s">
        <v>607</v>
      </c>
      <c r="G1803" s="4" t="s">
        <v>609</v>
      </c>
      <c r="H1803" s="5" t="s">
        <v>607</v>
      </c>
      <c r="I1803" s="5" t="s">
        <v>607</v>
      </c>
      <c r="J1803" t="e">
        <f>VLOOKUP(A1803,Validación!$F$5386:$H$5397,3,0)</f>
        <v>#N/A</v>
      </c>
    </row>
    <row r="1804" spans="1:10" x14ac:dyDescent="0.3">
      <c r="A1804" s="5">
        <v>1002334</v>
      </c>
      <c r="B1804" s="4" t="s">
        <v>624</v>
      </c>
      <c r="C1804" s="4" t="s">
        <v>612</v>
      </c>
      <c r="D1804" s="5">
        <v>4</v>
      </c>
      <c r="E1804" s="4" t="s">
        <v>620</v>
      </c>
      <c r="F1804" s="5" t="s">
        <v>607</v>
      </c>
      <c r="G1804" s="4" t="s">
        <v>609</v>
      </c>
      <c r="H1804" s="5" t="s">
        <v>607</v>
      </c>
      <c r="I1804" s="5" t="s">
        <v>607</v>
      </c>
      <c r="J1804" t="e">
        <f>VLOOKUP(A1804,Validación!$F$5386:$H$5397,3,0)</f>
        <v>#N/A</v>
      </c>
    </row>
    <row r="1805" spans="1:10" x14ac:dyDescent="0.3">
      <c r="A1805" s="5">
        <v>1002335</v>
      </c>
      <c r="B1805" s="4" t="s">
        <v>624</v>
      </c>
      <c r="C1805" s="4" t="s">
        <v>612</v>
      </c>
      <c r="D1805" s="5">
        <v>4</v>
      </c>
      <c r="E1805" s="4" t="s">
        <v>620</v>
      </c>
      <c r="F1805" s="5" t="s">
        <v>607</v>
      </c>
      <c r="G1805" s="4" t="s">
        <v>609</v>
      </c>
      <c r="H1805" s="5" t="s">
        <v>607</v>
      </c>
      <c r="I1805" s="5" t="s">
        <v>607</v>
      </c>
      <c r="J1805" t="e">
        <f>VLOOKUP(A1805,Validación!$F$5386:$H$5397,3,0)</f>
        <v>#N/A</v>
      </c>
    </row>
    <row r="1806" spans="1:10" x14ac:dyDescent="0.3">
      <c r="A1806" s="5">
        <v>1002336</v>
      </c>
      <c r="B1806" s="4" t="s">
        <v>624</v>
      </c>
      <c r="C1806" s="4" t="s">
        <v>612</v>
      </c>
      <c r="D1806" s="5">
        <v>4</v>
      </c>
      <c r="E1806" s="4" t="s">
        <v>620</v>
      </c>
      <c r="F1806" s="5" t="s">
        <v>607</v>
      </c>
      <c r="G1806" s="4" t="s">
        <v>609</v>
      </c>
      <c r="H1806" s="5" t="s">
        <v>607</v>
      </c>
      <c r="I1806" s="5" t="s">
        <v>607</v>
      </c>
      <c r="J1806" t="e">
        <f>VLOOKUP(A1806,Validación!$F$5386:$H$5397,3,0)</f>
        <v>#N/A</v>
      </c>
    </row>
    <row r="1807" spans="1:10" x14ac:dyDescent="0.3">
      <c r="A1807" s="5">
        <v>1002337</v>
      </c>
      <c r="B1807" s="4" t="s">
        <v>624</v>
      </c>
      <c r="C1807" s="4" t="s">
        <v>612</v>
      </c>
      <c r="D1807" s="5">
        <v>4</v>
      </c>
      <c r="E1807" s="4" t="s">
        <v>620</v>
      </c>
      <c r="F1807" s="5" t="s">
        <v>607</v>
      </c>
      <c r="G1807" s="4" t="s">
        <v>609</v>
      </c>
      <c r="H1807" s="5" t="s">
        <v>607</v>
      </c>
      <c r="I1807" s="5" t="s">
        <v>607</v>
      </c>
      <c r="J1807" t="e">
        <f>VLOOKUP(A1807,Validación!$F$5386:$H$5397,3,0)</f>
        <v>#N/A</v>
      </c>
    </row>
    <row r="1808" spans="1:10" x14ac:dyDescent="0.3">
      <c r="A1808" s="5">
        <v>1002338</v>
      </c>
      <c r="B1808" s="4" t="s">
        <v>624</v>
      </c>
      <c r="C1808" s="4" t="s">
        <v>612</v>
      </c>
      <c r="D1808" s="5">
        <v>4</v>
      </c>
      <c r="E1808" s="4" t="s">
        <v>620</v>
      </c>
      <c r="F1808" s="5" t="s">
        <v>607</v>
      </c>
      <c r="G1808" s="4" t="s">
        <v>609</v>
      </c>
      <c r="H1808" s="5" t="s">
        <v>607</v>
      </c>
      <c r="I1808" s="5" t="s">
        <v>607</v>
      </c>
      <c r="J1808" t="e">
        <f>VLOOKUP(A1808,Validación!$F$5386:$H$5397,3,0)</f>
        <v>#N/A</v>
      </c>
    </row>
    <row r="1809" spans="1:10" x14ac:dyDescent="0.3">
      <c r="A1809" s="5">
        <v>1002339</v>
      </c>
      <c r="B1809" s="4" t="s">
        <v>624</v>
      </c>
      <c r="C1809" s="4" t="s">
        <v>612</v>
      </c>
      <c r="D1809" s="5">
        <v>4</v>
      </c>
      <c r="E1809" s="4" t="s">
        <v>620</v>
      </c>
      <c r="F1809" s="5" t="s">
        <v>607</v>
      </c>
      <c r="G1809" s="4" t="s">
        <v>609</v>
      </c>
      <c r="H1809" s="5" t="s">
        <v>607</v>
      </c>
      <c r="I1809" s="5" t="s">
        <v>607</v>
      </c>
      <c r="J1809" t="e">
        <f>VLOOKUP(A1809,Validación!$F$5386:$H$5397,3,0)</f>
        <v>#N/A</v>
      </c>
    </row>
    <row r="1810" spans="1:10" x14ac:dyDescent="0.3">
      <c r="A1810" s="5">
        <v>1002643</v>
      </c>
      <c r="B1810" s="4" t="s">
        <v>624</v>
      </c>
      <c r="C1810" s="4" t="s">
        <v>612</v>
      </c>
      <c r="D1810" s="5">
        <v>4</v>
      </c>
      <c r="E1810" s="4" t="s">
        <v>620</v>
      </c>
      <c r="F1810" s="5" t="s">
        <v>607</v>
      </c>
      <c r="G1810" s="4" t="s">
        <v>609</v>
      </c>
      <c r="H1810" s="5" t="s">
        <v>607</v>
      </c>
      <c r="I1810" s="5" t="s">
        <v>607</v>
      </c>
      <c r="J1810" t="e">
        <f>VLOOKUP(A1810,Validación!$F$5386:$H$5397,3,0)</f>
        <v>#N/A</v>
      </c>
    </row>
    <row r="1811" spans="1:10" x14ac:dyDescent="0.3">
      <c r="A1811" s="5">
        <v>1002735</v>
      </c>
      <c r="B1811" s="4" t="s">
        <v>624</v>
      </c>
      <c r="C1811" s="4" t="s">
        <v>612</v>
      </c>
      <c r="D1811" s="5">
        <v>4</v>
      </c>
      <c r="E1811" s="4" t="s">
        <v>620</v>
      </c>
      <c r="F1811" s="5" t="s">
        <v>607</v>
      </c>
      <c r="G1811" s="4" t="s">
        <v>609</v>
      </c>
      <c r="H1811" s="5" t="s">
        <v>607</v>
      </c>
      <c r="I1811" s="5" t="s">
        <v>607</v>
      </c>
      <c r="J1811" t="e">
        <f>VLOOKUP(A1811,Validación!$F$5386:$H$5397,3,0)</f>
        <v>#N/A</v>
      </c>
    </row>
    <row r="1812" spans="1:10" x14ac:dyDescent="0.3">
      <c r="A1812" s="5">
        <v>1002736</v>
      </c>
      <c r="B1812" s="4" t="s">
        <v>624</v>
      </c>
      <c r="C1812" s="4" t="s">
        <v>612</v>
      </c>
      <c r="D1812" s="5">
        <v>4</v>
      </c>
      <c r="E1812" s="4" t="s">
        <v>620</v>
      </c>
      <c r="F1812" s="5" t="s">
        <v>607</v>
      </c>
      <c r="G1812" s="4" t="s">
        <v>609</v>
      </c>
      <c r="H1812" s="5" t="s">
        <v>607</v>
      </c>
      <c r="I1812" s="5" t="s">
        <v>607</v>
      </c>
      <c r="J1812" t="e">
        <f>VLOOKUP(A1812,Validación!$F$5386:$H$5397,3,0)</f>
        <v>#N/A</v>
      </c>
    </row>
    <row r="1813" spans="1:10" x14ac:dyDescent="0.3">
      <c r="A1813" s="5">
        <v>1002823</v>
      </c>
      <c r="B1813" s="4" t="s">
        <v>624</v>
      </c>
      <c r="C1813" s="4" t="s">
        <v>612</v>
      </c>
      <c r="D1813" s="5">
        <v>4</v>
      </c>
      <c r="E1813" s="4" t="s">
        <v>620</v>
      </c>
      <c r="F1813" s="5" t="s">
        <v>607</v>
      </c>
      <c r="G1813" s="4" t="s">
        <v>609</v>
      </c>
      <c r="H1813" s="5" t="s">
        <v>607</v>
      </c>
      <c r="I1813" s="5" t="s">
        <v>607</v>
      </c>
      <c r="J1813" t="e">
        <f>VLOOKUP(A1813,Validación!$F$5386:$H$5397,3,0)</f>
        <v>#N/A</v>
      </c>
    </row>
    <row r="1814" spans="1:10" x14ac:dyDescent="0.3">
      <c r="A1814" s="5">
        <v>1002835</v>
      </c>
      <c r="B1814" s="4" t="s">
        <v>624</v>
      </c>
      <c r="C1814" s="4" t="s">
        <v>612</v>
      </c>
      <c r="D1814" s="5">
        <v>4</v>
      </c>
      <c r="E1814" s="4" t="s">
        <v>620</v>
      </c>
      <c r="F1814" s="5" t="s">
        <v>607</v>
      </c>
      <c r="G1814" s="4" t="s">
        <v>609</v>
      </c>
      <c r="H1814" s="5" t="s">
        <v>607</v>
      </c>
      <c r="I1814" s="5" t="s">
        <v>607</v>
      </c>
      <c r="J1814" t="e">
        <f>VLOOKUP(A1814,Validación!$F$5386:$H$5397,3,0)</f>
        <v>#N/A</v>
      </c>
    </row>
    <row r="1815" spans="1:10" x14ac:dyDescent="0.3">
      <c r="A1815" s="5">
        <v>1002887</v>
      </c>
      <c r="B1815" s="4" t="s">
        <v>624</v>
      </c>
      <c r="C1815" s="4" t="s">
        <v>612</v>
      </c>
      <c r="D1815" s="5">
        <v>4</v>
      </c>
      <c r="E1815" s="4" t="s">
        <v>620</v>
      </c>
      <c r="F1815" s="5" t="s">
        <v>607</v>
      </c>
      <c r="G1815" s="4" t="s">
        <v>609</v>
      </c>
      <c r="H1815" s="5" t="s">
        <v>607</v>
      </c>
      <c r="I1815" s="5" t="s">
        <v>607</v>
      </c>
      <c r="J1815" t="e">
        <f>VLOOKUP(A1815,Validación!$F$5386:$H$5397,3,0)</f>
        <v>#N/A</v>
      </c>
    </row>
    <row r="1816" spans="1:10" x14ac:dyDescent="0.3">
      <c r="A1816" s="5">
        <v>1003012</v>
      </c>
      <c r="B1816" s="4" t="s">
        <v>624</v>
      </c>
      <c r="C1816" s="4" t="s">
        <v>612</v>
      </c>
      <c r="D1816" s="5">
        <v>4</v>
      </c>
      <c r="E1816" s="4" t="s">
        <v>620</v>
      </c>
      <c r="F1816" s="5" t="s">
        <v>607</v>
      </c>
      <c r="G1816" s="4" t="s">
        <v>609</v>
      </c>
      <c r="H1816" s="5" t="s">
        <v>607</v>
      </c>
      <c r="I1816" s="5" t="s">
        <v>607</v>
      </c>
      <c r="J1816" t="e">
        <f>VLOOKUP(A1816,Validación!$F$5386:$H$5397,3,0)</f>
        <v>#N/A</v>
      </c>
    </row>
    <row r="1817" spans="1:10" x14ac:dyDescent="0.3">
      <c r="A1817" s="5">
        <v>1003013</v>
      </c>
      <c r="B1817" s="4" t="s">
        <v>624</v>
      </c>
      <c r="C1817" s="4" t="s">
        <v>612</v>
      </c>
      <c r="D1817" s="5">
        <v>4</v>
      </c>
      <c r="E1817" s="4" t="s">
        <v>620</v>
      </c>
      <c r="F1817" s="5" t="s">
        <v>607</v>
      </c>
      <c r="G1817" s="4" t="s">
        <v>609</v>
      </c>
      <c r="H1817" s="5" t="s">
        <v>607</v>
      </c>
      <c r="I1817" s="5" t="s">
        <v>607</v>
      </c>
      <c r="J1817" t="e">
        <f>VLOOKUP(A1817,Validación!$F$5386:$H$5397,3,0)</f>
        <v>#N/A</v>
      </c>
    </row>
    <row r="1818" spans="1:10" x14ac:dyDescent="0.3">
      <c r="A1818" s="5">
        <v>1003016</v>
      </c>
      <c r="B1818" s="4" t="s">
        <v>624</v>
      </c>
      <c r="C1818" s="4" t="s">
        <v>612</v>
      </c>
      <c r="D1818" s="5">
        <v>4</v>
      </c>
      <c r="E1818" s="4" t="s">
        <v>620</v>
      </c>
      <c r="F1818" s="5" t="s">
        <v>607</v>
      </c>
      <c r="G1818" s="4" t="s">
        <v>609</v>
      </c>
      <c r="H1818" s="5" t="s">
        <v>607</v>
      </c>
      <c r="I1818" s="5" t="s">
        <v>607</v>
      </c>
      <c r="J1818" t="e">
        <f>VLOOKUP(A1818,Validación!$F$5386:$H$5397,3,0)</f>
        <v>#N/A</v>
      </c>
    </row>
    <row r="1819" spans="1:10" x14ac:dyDescent="0.3">
      <c r="A1819" s="5">
        <v>1003024</v>
      </c>
      <c r="B1819" s="4" t="s">
        <v>624</v>
      </c>
      <c r="C1819" s="4" t="s">
        <v>612</v>
      </c>
      <c r="D1819" s="5">
        <v>4</v>
      </c>
      <c r="E1819" s="4" t="s">
        <v>620</v>
      </c>
      <c r="F1819" s="5" t="s">
        <v>607</v>
      </c>
      <c r="G1819" s="4" t="s">
        <v>609</v>
      </c>
      <c r="H1819" s="5" t="s">
        <v>607</v>
      </c>
      <c r="I1819" s="5" t="s">
        <v>607</v>
      </c>
      <c r="J1819" t="e">
        <f>VLOOKUP(A1819,Validación!$F$5386:$H$5397,3,0)</f>
        <v>#N/A</v>
      </c>
    </row>
    <row r="1820" spans="1:10" x14ac:dyDescent="0.3">
      <c r="A1820" s="5">
        <v>1003025</v>
      </c>
      <c r="B1820" s="4" t="s">
        <v>624</v>
      </c>
      <c r="C1820" s="4" t="s">
        <v>612</v>
      </c>
      <c r="D1820" s="5">
        <v>4</v>
      </c>
      <c r="E1820" s="4" t="s">
        <v>620</v>
      </c>
      <c r="F1820" s="5" t="s">
        <v>607</v>
      </c>
      <c r="G1820" s="4" t="s">
        <v>609</v>
      </c>
      <c r="H1820" s="5" t="s">
        <v>607</v>
      </c>
      <c r="I1820" s="5" t="s">
        <v>607</v>
      </c>
      <c r="J1820" t="e">
        <f>VLOOKUP(A1820,Validación!$F$5386:$H$5397,3,0)</f>
        <v>#N/A</v>
      </c>
    </row>
    <row r="1821" spans="1:10" x14ac:dyDescent="0.3">
      <c r="A1821" s="5">
        <v>1003032</v>
      </c>
      <c r="B1821" s="4" t="s">
        <v>624</v>
      </c>
      <c r="C1821" s="4" t="s">
        <v>612</v>
      </c>
      <c r="D1821" s="5">
        <v>4</v>
      </c>
      <c r="E1821" s="4" t="s">
        <v>620</v>
      </c>
      <c r="F1821" s="5" t="s">
        <v>607</v>
      </c>
      <c r="G1821" s="4" t="s">
        <v>609</v>
      </c>
      <c r="H1821" s="5" t="s">
        <v>607</v>
      </c>
      <c r="I1821" s="5" t="s">
        <v>607</v>
      </c>
      <c r="J1821" t="e">
        <f>VLOOKUP(A1821,Validación!$F$5386:$H$5397,3,0)</f>
        <v>#N/A</v>
      </c>
    </row>
    <row r="1822" spans="1:10" x14ac:dyDescent="0.3">
      <c r="A1822" s="5">
        <v>1003035</v>
      </c>
      <c r="B1822" s="4" t="s">
        <v>624</v>
      </c>
      <c r="C1822" s="4" t="s">
        <v>612</v>
      </c>
      <c r="D1822" s="5">
        <v>4</v>
      </c>
      <c r="E1822" s="4" t="s">
        <v>620</v>
      </c>
      <c r="F1822" s="5" t="s">
        <v>607</v>
      </c>
      <c r="G1822" s="4" t="s">
        <v>609</v>
      </c>
      <c r="H1822" s="5" t="s">
        <v>607</v>
      </c>
      <c r="I1822" s="5" t="s">
        <v>607</v>
      </c>
      <c r="J1822" t="e">
        <f>VLOOKUP(A1822,Validación!$F$5386:$H$5397,3,0)</f>
        <v>#N/A</v>
      </c>
    </row>
    <row r="1823" spans="1:10" x14ac:dyDescent="0.3">
      <c r="A1823" s="5">
        <v>1003191</v>
      </c>
      <c r="B1823" s="4" t="s">
        <v>624</v>
      </c>
      <c r="C1823" s="4" t="s">
        <v>612</v>
      </c>
      <c r="D1823" s="5">
        <v>4</v>
      </c>
      <c r="E1823" s="4" t="s">
        <v>620</v>
      </c>
      <c r="F1823" s="5" t="s">
        <v>607</v>
      </c>
      <c r="G1823" s="4" t="s">
        <v>609</v>
      </c>
      <c r="H1823" s="5" t="s">
        <v>607</v>
      </c>
      <c r="I1823" s="5" t="s">
        <v>607</v>
      </c>
      <c r="J1823" t="e">
        <f>VLOOKUP(A1823,Validación!$F$5386:$H$5397,3,0)</f>
        <v>#N/A</v>
      </c>
    </row>
    <row r="1824" spans="1:10" x14ac:dyDescent="0.3">
      <c r="A1824" s="5">
        <v>1003247</v>
      </c>
      <c r="B1824" s="4" t="s">
        <v>624</v>
      </c>
      <c r="C1824" s="4" t="s">
        <v>612</v>
      </c>
      <c r="D1824" s="5">
        <v>4</v>
      </c>
      <c r="E1824" s="4" t="s">
        <v>620</v>
      </c>
      <c r="F1824" s="5" t="s">
        <v>607</v>
      </c>
      <c r="G1824" s="4" t="s">
        <v>609</v>
      </c>
      <c r="H1824" s="5" t="s">
        <v>607</v>
      </c>
      <c r="I1824" s="5" t="s">
        <v>607</v>
      </c>
      <c r="J1824" t="e">
        <f>VLOOKUP(A1824,Validación!$F$5386:$H$5397,3,0)</f>
        <v>#N/A</v>
      </c>
    </row>
    <row r="1825" spans="1:10" x14ac:dyDescent="0.3">
      <c r="A1825" s="5">
        <v>1003384</v>
      </c>
      <c r="B1825" s="4" t="s">
        <v>624</v>
      </c>
      <c r="C1825" s="4" t="s">
        <v>612</v>
      </c>
      <c r="D1825" s="5">
        <v>4</v>
      </c>
      <c r="E1825" s="4" t="s">
        <v>620</v>
      </c>
      <c r="F1825" s="5" t="s">
        <v>607</v>
      </c>
      <c r="G1825" s="4" t="s">
        <v>609</v>
      </c>
      <c r="H1825" s="5" t="s">
        <v>607</v>
      </c>
      <c r="I1825" s="5" t="s">
        <v>607</v>
      </c>
      <c r="J1825" t="e">
        <f>VLOOKUP(A1825,Validación!$F$5386:$H$5397,3,0)</f>
        <v>#N/A</v>
      </c>
    </row>
    <row r="1826" spans="1:10" x14ac:dyDescent="0.3">
      <c r="A1826" s="5">
        <v>1003509</v>
      </c>
      <c r="B1826" s="4" t="s">
        <v>624</v>
      </c>
      <c r="C1826" s="4" t="s">
        <v>612</v>
      </c>
      <c r="D1826" s="5">
        <v>4</v>
      </c>
      <c r="E1826" s="4" t="s">
        <v>620</v>
      </c>
      <c r="F1826" s="5" t="s">
        <v>607</v>
      </c>
      <c r="G1826" s="4" t="s">
        <v>609</v>
      </c>
      <c r="H1826" s="5" t="s">
        <v>607</v>
      </c>
      <c r="I1826" s="5" t="s">
        <v>607</v>
      </c>
      <c r="J1826" t="e">
        <f>VLOOKUP(A1826,Validación!$F$5386:$H$5397,3,0)</f>
        <v>#N/A</v>
      </c>
    </row>
    <row r="1827" spans="1:10" x14ac:dyDescent="0.3">
      <c r="A1827" s="5">
        <v>1003666</v>
      </c>
      <c r="B1827" s="4" t="s">
        <v>624</v>
      </c>
      <c r="C1827" s="4" t="s">
        <v>612</v>
      </c>
      <c r="D1827" s="5">
        <v>4</v>
      </c>
      <c r="E1827" s="4" t="s">
        <v>620</v>
      </c>
      <c r="F1827" s="5" t="s">
        <v>607</v>
      </c>
      <c r="G1827" s="4" t="s">
        <v>609</v>
      </c>
      <c r="H1827" s="5" t="s">
        <v>607</v>
      </c>
      <c r="I1827" s="5" t="s">
        <v>607</v>
      </c>
      <c r="J1827" t="e">
        <f>VLOOKUP(A1827,Validación!$F$5386:$H$5397,3,0)</f>
        <v>#N/A</v>
      </c>
    </row>
    <row r="1828" spans="1:10" x14ac:dyDescent="0.3">
      <c r="A1828" s="5">
        <v>1003667</v>
      </c>
      <c r="B1828" s="4" t="s">
        <v>624</v>
      </c>
      <c r="C1828" s="4" t="s">
        <v>612</v>
      </c>
      <c r="D1828" s="5">
        <v>4</v>
      </c>
      <c r="E1828" s="4" t="s">
        <v>620</v>
      </c>
      <c r="F1828" s="5" t="s">
        <v>607</v>
      </c>
      <c r="G1828" s="4" t="s">
        <v>609</v>
      </c>
      <c r="H1828" s="5" t="s">
        <v>607</v>
      </c>
      <c r="I1828" s="5" t="s">
        <v>607</v>
      </c>
      <c r="J1828" t="e">
        <f>VLOOKUP(A1828,Validación!$F$5386:$H$5397,3,0)</f>
        <v>#N/A</v>
      </c>
    </row>
    <row r="1829" spans="1:10" x14ac:dyDescent="0.3">
      <c r="A1829" s="5">
        <v>1003767</v>
      </c>
      <c r="B1829" s="4" t="s">
        <v>624</v>
      </c>
      <c r="C1829" s="4" t="s">
        <v>612</v>
      </c>
      <c r="D1829" s="5">
        <v>4</v>
      </c>
      <c r="E1829" s="4" t="s">
        <v>620</v>
      </c>
      <c r="F1829" s="5" t="s">
        <v>607</v>
      </c>
      <c r="G1829" s="4" t="s">
        <v>609</v>
      </c>
      <c r="H1829" s="5" t="s">
        <v>607</v>
      </c>
      <c r="I1829" s="5" t="s">
        <v>607</v>
      </c>
      <c r="J1829" t="e">
        <f>VLOOKUP(A1829,Validación!$F$5386:$H$5397,3,0)</f>
        <v>#N/A</v>
      </c>
    </row>
    <row r="1830" spans="1:10" x14ac:dyDescent="0.3">
      <c r="A1830" s="5">
        <v>1004002</v>
      </c>
      <c r="B1830" s="4" t="s">
        <v>624</v>
      </c>
      <c r="C1830" s="4" t="s">
        <v>612</v>
      </c>
      <c r="D1830" s="5">
        <v>4</v>
      </c>
      <c r="E1830" s="4" t="s">
        <v>620</v>
      </c>
      <c r="F1830" s="5" t="s">
        <v>607</v>
      </c>
      <c r="G1830" s="4" t="s">
        <v>609</v>
      </c>
      <c r="H1830" s="5" t="s">
        <v>607</v>
      </c>
      <c r="I1830" s="5" t="s">
        <v>607</v>
      </c>
      <c r="J1830" t="e">
        <f>VLOOKUP(A1830,Validación!$F$5386:$H$5397,3,0)</f>
        <v>#N/A</v>
      </c>
    </row>
    <row r="1831" spans="1:10" x14ac:dyDescent="0.3">
      <c r="A1831" s="5">
        <v>1004003</v>
      </c>
      <c r="B1831" s="4" t="s">
        <v>624</v>
      </c>
      <c r="C1831" s="4" t="s">
        <v>612</v>
      </c>
      <c r="D1831" s="5">
        <v>4</v>
      </c>
      <c r="E1831" s="4" t="s">
        <v>620</v>
      </c>
      <c r="F1831" s="5" t="s">
        <v>607</v>
      </c>
      <c r="G1831" s="4" t="s">
        <v>609</v>
      </c>
      <c r="H1831" s="5" t="s">
        <v>607</v>
      </c>
      <c r="I1831" s="5" t="s">
        <v>607</v>
      </c>
      <c r="J1831" t="e">
        <f>VLOOKUP(A1831,Validación!$F$5386:$H$5397,3,0)</f>
        <v>#N/A</v>
      </c>
    </row>
    <row r="1832" spans="1:10" x14ac:dyDescent="0.3">
      <c r="A1832" s="5">
        <v>1004603</v>
      </c>
      <c r="B1832" s="4" t="s">
        <v>624</v>
      </c>
      <c r="C1832" s="4" t="s">
        <v>612</v>
      </c>
      <c r="D1832" s="5">
        <v>4</v>
      </c>
      <c r="E1832" s="4" t="s">
        <v>620</v>
      </c>
      <c r="F1832" s="5" t="s">
        <v>607</v>
      </c>
      <c r="G1832" s="4" t="s">
        <v>609</v>
      </c>
      <c r="H1832" s="5" t="s">
        <v>607</v>
      </c>
      <c r="I1832" s="5" t="s">
        <v>607</v>
      </c>
      <c r="J1832" t="e">
        <f>VLOOKUP(A1832,Validación!$F$5386:$H$5397,3,0)</f>
        <v>#N/A</v>
      </c>
    </row>
    <row r="1833" spans="1:10" x14ac:dyDescent="0.3">
      <c r="A1833" s="5">
        <v>1005176</v>
      </c>
      <c r="B1833" s="4" t="s">
        <v>624</v>
      </c>
      <c r="C1833" s="4" t="s">
        <v>612</v>
      </c>
      <c r="D1833" s="5">
        <v>4</v>
      </c>
      <c r="E1833" s="4" t="s">
        <v>620</v>
      </c>
      <c r="F1833" s="5" t="s">
        <v>607</v>
      </c>
      <c r="G1833" s="4" t="s">
        <v>609</v>
      </c>
      <c r="H1833" s="5" t="s">
        <v>607</v>
      </c>
      <c r="I1833" s="5" t="s">
        <v>607</v>
      </c>
      <c r="J1833" t="e">
        <f>VLOOKUP(A1833,Validación!$F$5386:$H$5397,3,0)</f>
        <v>#N/A</v>
      </c>
    </row>
    <row r="1834" spans="1:10" x14ac:dyDescent="0.3">
      <c r="A1834" s="5">
        <v>1005177</v>
      </c>
      <c r="B1834" s="4" t="s">
        <v>624</v>
      </c>
      <c r="C1834" s="4" t="s">
        <v>612</v>
      </c>
      <c r="D1834" s="5">
        <v>4</v>
      </c>
      <c r="E1834" s="4" t="s">
        <v>620</v>
      </c>
      <c r="F1834" s="5" t="s">
        <v>607</v>
      </c>
      <c r="G1834" s="4" t="s">
        <v>609</v>
      </c>
      <c r="H1834" s="5" t="s">
        <v>607</v>
      </c>
      <c r="I1834" s="5" t="s">
        <v>607</v>
      </c>
      <c r="J1834" t="e">
        <f>VLOOKUP(A1834,Validación!$F$5386:$H$5397,3,0)</f>
        <v>#N/A</v>
      </c>
    </row>
    <row r="1835" spans="1:10" x14ac:dyDescent="0.3">
      <c r="A1835" s="5">
        <v>1005178</v>
      </c>
      <c r="B1835" s="4" t="s">
        <v>624</v>
      </c>
      <c r="C1835" s="4" t="s">
        <v>612</v>
      </c>
      <c r="D1835" s="5">
        <v>4</v>
      </c>
      <c r="E1835" s="4" t="s">
        <v>620</v>
      </c>
      <c r="F1835" s="5" t="s">
        <v>607</v>
      </c>
      <c r="G1835" s="4" t="s">
        <v>609</v>
      </c>
      <c r="H1835" s="5" t="s">
        <v>607</v>
      </c>
      <c r="I1835" s="5" t="s">
        <v>607</v>
      </c>
      <c r="J1835" t="e">
        <f>VLOOKUP(A1835,Validación!$F$5386:$H$5397,3,0)</f>
        <v>#N/A</v>
      </c>
    </row>
    <row r="1836" spans="1:10" x14ac:dyDescent="0.3">
      <c r="A1836" s="5">
        <v>1005493</v>
      </c>
      <c r="B1836" s="4" t="s">
        <v>624</v>
      </c>
      <c r="C1836" s="4" t="s">
        <v>612</v>
      </c>
      <c r="D1836" s="5">
        <v>4</v>
      </c>
      <c r="E1836" s="4" t="s">
        <v>620</v>
      </c>
      <c r="F1836" s="5" t="s">
        <v>607</v>
      </c>
      <c r="G1836" s="4" t="s">
        <v>609</v>
      </c>
      <c r="H1836" s="5" t="s">
        <v>607</v>
      </c>
      <c r="I1836" s="5" t="s">
        <v>607</v>
      </c>
      <c r="J1836" t="e">
        <f>VLOOKUP(A1836,Validación!$F$5386:$H$5397,3,0)</f>
        <v>#N/A</v>
      </c>
    </row>
    <row r="1837" spans="1:10" x14ac:dyDescent="0.3">
      <c r="A1837" s="5">
        <v>1005537</v>
      </c>
      <c r="B1837" s="4" t="s">
        <v>624</v>
      </c>
      <c r="C1837" s="4" t="s">
        <v>612</v>
      </c>
      <c r="D1837" s="5">
        <v>4</v>
      </c>
      <c r="E1837" s="4" t="s">
        <v>620</v>
      </c>
      <c r="F1837" s="5" t="s">
        <v>607</v>
      </c>
      <c r="G1837" s="4" t="s">
        <v>609</v>
      </c>
      <c r="H1837" s="5" t="s">
        <v>607</v>
      </c>
      <c r="I1837" s="5" t="s">
        <v>607</v>
      </c>
      <c r="J1837" t="e">
        <f>VLOOKUP(A1837,Validación!$F$5386:$H$5397,3,0)</f>
        <v>#N/A</v>
      </c>
    </row>
    <row r="1838" spans="1:10" x14ac:dyDescent="0.3">
      <c r="A1838" s="5">
        <v>1005666</v>
      </c>
      <c r="B1838" s="4" t="s">
        <v>624</v>
      </c>
      <c r="C1838" s="4" t="s">
        <v>612</v>
      </c>
      <c r="D1838" s="5">
        <v>4</v>
      </c>
      <c r="E1838" s="4" t="s">
        <v>620</v>
      </c>
      <c r="F1838" s="5" t="s">
        <v>607</v>
      </c>
      <c r="G1838" s="4" t="s">
        <v>609</v>
      </c>
      <c r="H1838" s="5" t="s">
        <v>607</v>
      </c>
      <c r="I1838" s="5" t="s">
        <v>607</v>
      </c>
      <c r="J1838" t="e">
        <f>VLOOKUP(A1838,Validación!$F$5386:$H$5397,3,0)</f>
        <v>#N/A</v>
      </c>
    </row>
    <row r="1839" spans="1:10" x14ac:dyDescent="0.3">
      <c r="A1839" s="5">
        <v>1005667</v>
      </c>
      <c r="B1839" s="4" t="s">
        <v>624</v>
      </c>
      <c r="C1839" s="4" t="s">
        <v>612</v>
      </c>
      <c r="D1839" s="5">
        <v>4</v>
      </c>
      <c r="E1839" s="4" t="s">
        <v>620</v>
      </c>
      <c r="F1839" s="5" t="s">
        <v>607</v>
      </c>
      <c r="G1839" s="4" t="s">
        <v>609</v>
      </c>
      <c r="H1839" s="5" t="s">
        <v>607</v>
      </c>
      <c r="I1839" s="5" t="s">
        <v>607</v>
      </c>
      <c r="J1839" t="e">
        <f>VLOOKUP(A1839,Validación!$F$5386:$H$5397,3,0)</f>
        <v>#N/A</v>
      </c>
    </row>
    <row r="1840" spans="1:10" x14ac:dyDescent="0.3">
      <c r="A1840" s="5">
        <v>1005673</v>
      </c>
      <c r="B1840" s="4" t="s">
        <v>624</v>
      </c>
      <c r="C1840" s="4" t="s">
        <v>612</v>
      </c>
      <c r="D1840" s="5">
        <v>4</v>
      </c>
      <c r="E1840" s="4" t="s">
        <v>620</v>
      </c>
      <c r="F1840" s="5" t="s">
        <v>607</v>
      </c>
      <c r="G1840" s="4" t="s">
        <v>609</v>
      </c>
      <c r="H1840" s="5" t="s">
        <v>607</v>
      </c>
      <c r="I1840" s="5" t="s">
        <v>607</v>
      </c>
      <c r="J1840" t="e">
        <f>VLOOKUP(A1840,Validación!$F$5386:$H$5397,3,0)</f>
        <v>#N/A</v>
      </c>
    </row>
    <row r="1841" spans="1:10" x14ac:dyDescent="0.3">
      <c r="A1841" s="5">
        <v>1005674</v>
      </c>
      <c r="B1841" s="4" t="s">
        <v>624</v>
      </c>
      <c r="C1841" s="4" t="s">
        <v>612</v>
      </c>
      <c r="D1841" s="5">
        <v>4</v>
      </c>
      <c r="E1841" s="4" t="s">
        <v>620</v>
      </c>
      <c r="F1841" s="5" t="s">
        <v>607</v>
      </c>
      <c r="G1841" s="4" t="s">
        <v>609</v>
      </c>
      <c r="H1841" s="5" t="s">
        <v>607</v>
      </c>
      <c r="I1841" s="5" t="s">
        <v>607</v>
      </c>
      <c r="J1841" t="e">
        <f>VLOOKUP(A1841,Validación!$F$5386:$H$5397,3,0)</f>
        <v>#N/A</v>
      </c>
    </row>
    <row r="1842" spans="1:10" x14ac:dyDescent="0.3">
      <c r="A1842" s="5">
        <v>1005679</v>
      </c>
      <c r="B1842" s="4" t="s">
        <v>624</v>
      </c>
      <c r="C1842" s="4" t="s">
        <v>612</v>
      </c>
      <c r="D1842" s="5">
        <v>4</v>
      </c>
      <c r="E1842" s="4" t="s">
        <v>620</v>
      </c>
      <c r="F1842" s="5" t="s">
        <v>607</v>
      </c>
      <c r="G1842" s="4" t="s">
        <v>609</v>
      </c>
      <c r="H1842" s="5" t="s">
        <v>607</v>
      </c>
      <c r="I1842" s="5" t="s">
        <v>607</v>
      </c>
      <c r="J1842" t="e">
        <f>VLOOKUP(A1842,Validación!$F$5386:$H$5397,3,0)</f>
        <v>#N/A</v>
      </c>
    </row>
    <row r="1843" spans="1:10" x14ac:dyDescent="0.3">
      <c r="A1843" s="5">
        <v>1005680</v>
      </c>
      <c r="B1843" s="4" t="s">
        <v>624</v>
      </c>
      <c r="C1843" s="4" t="s">
        <v>612</v>
      </c>
      <c r="D1843" s="5">
        <v>4</v>
      </c>
      <c r="E1843" s="4" t="s">
        <v>620</v>
      </c>
      <c r="F1843" s="5" t="s">
        <v>607</v>
      </c>
      <c r="G1843" s="4" t="s">
        <v>609</v>
      </c>
      <c r="H1843" s="5" t="s">
        <v>607</v>
      </c>
      <c r="I1843" s="5" t="s">
        <v>607</v>
      </c>
      <c r="J1843" t="e">
        <f>VLOOKUP(A1843,Validación!$F$5386:$H$5397,3,0)</f>
        <v>#N/A</v>
      </c>
    </row>
    <row r="1844" spans="1:10" x14ac:dyDescent="0.3">
      <c r="A1844" s="5">
        <v>1006244</v>
      </c>
      <c r="B1844" s="4" t="s">
        <v>624</v>
      </c>
      <c r="C1844" s="4" t="s">
        <v>612</v>
      </c>
      <c r="D1844" s="5">
        <v>4</v>
      </c>
      <c r="E1844" s="4" t="s">
        <v>620</v>
      </c>
      <c r="F1844" s="5" t="s">
        <v>607</v>
      </c>
      <c r="G1844" s="4" t="s">
        <v>609</v>
      </c>
      <c r="H1844" s="5" t="s">
        <v>607</v>
      </c>
      <c r="I1844" s="5" t="s">
        <v>607</v>
      </c>
      <c r="J1844" t="e">
        <f>VLOOKUP(A1844,Validación!$F$5386:$H$5397,3,0)</f>
        <v>#N/A</v>
      </c>
    </row>
    <row r="1845" spans="1:10" x14ac:dyDescent="0.3">
      <c r="A1845" s="5">
        <v>1006300</v>
      </c>
      <c r="B1845" s="4" t="s">
        <v>624</v>
      </c>
      <c r="C1845" s="4" t="s">
        <v>612</v>
      </c>
      <c r="D1845" s="5">
        <v>4</v>
      </c>
      <c r="E1845" s="4" t="s">
        <v>620</v>
      </c>
      <c r="F1845" s="5" t="s">
        <v>607</v>
      </c>
      <c r="G1845" s="4" t="s">
        <v>609</v>
      </c>
      <c r="H1845" s="5" t="s">
        <v>607</v>
      </c>
      <c r="I1845" s="5" t="s">
        <v>607</v>
      </c>
      <c r="J1845" t="e">
        <f>VLOOKUP(A1845,Validación!$F$5386:$H$5397,3,0)</f>
        <v>#N/A</v>
      </c>
    </row>
    <row r="1846" spans="1:10" x14ac:dyDescent="0.3">
      <c r="A1846" s="5">
        <v>1006306</v>
      </c>
      <c r="B1846" s="4" t="s">
        <v>624</v>
      </c>
      <c r="C1846" s="4" t="s">
        <v>612</v>
      </c>
      <c r="D1846" s="5">
        <v>4</v>
      </c>
      <c r="E1846" s="4" t="s">
        <v>620</v>
      </c>
      <c r="F1846" s="5" t="s">
        <v>607</v>
      </c>
      <c r="G1846" s="4" t="s">
        <v>609</v>
      </c>
      <c r="H1846" s="5" t="s">
        <v>607</v>
      </c>
      <c r="I1846" s="5" t="s">
        <v>607</v>
      </c>
      <c r="J1846" t="e">
        <f>VLOOKUP(A1846,Validación!$F$5386:$H$5397,3,0)</f>
        <v>#N/A</v>
      </c>
    </row>
    <row r="1847" spans="1:10" x14ac:dyDescent="0.3">
      <c r="A1847" s="5">
        <v>1006308</v>
      </c>
      <c r="B1847" s="4" t="s">
        <v>624</v>
      </c>
      <c r="C1847" s="4" t="s">
        <v>612</v>
      </c>
      <c r="D1847" s="5">
        <v>4</v>
      </c>
      <c r="E1847" s="4" t="s">
        <v>620</v>
      </c>
      <c r="F1847" s="5" t="s">
        <v>607</v>
      </c>
      <c r="G1847" s="4" t="s">
        <v>609</v>
      </c>
      <c r="H1847" s="5" t="s">
        <v>607</v>
      </c>
      <c r="I1847" s="5" t="s">
        <v>607</v>
      </c>
      <c r="J1847" t="e">
        <f>VLOOKUP(A1847,Validación!$F$5386:$H$5397,3,0)</f>
        <v>#N/A</v>
      </c>
    </row>
    <row r="1848" spans="1:10" x14ac:dyDescent="0.3">
      <c r="A1848" s="5">
        <v>1006310</v>
      </c>
      <c r="B1848" s="4" t="s">
        <v>624</v>
      </c>
      <c r="C1848" s="4" t="s">
        <v>612</v>
      </c>
      <c r="D1848" s="5">
        <v>4</v>
      </c>
      <c r="E1848" s="4" t="s">
        <v>620</v>
      </c>
      <c r="F1848" s="5" t="s">
        <v>607</v>
      </c>
      <c r="G1848" s="4" t="s">
        <v>609</v>
      </c>
      <c r="H1848" s="5" t="s">
        <v>607</v>
      </c>
      <c r="I1848" s="5" t="s">
        <v>607</v>
      </c>
      <c r="J1848" t="e">
        <f>VLOOKUP(A1848,Validación!$F$5386:$H$5397,3,0)</f>
        <v>#N/A</v>
      </c>
    </row>
    <row r="1849" spans="1:10" x14ac:dyDescent="0.3">
      <c r="A1849" s="5">
        <v>1006312</v>
      </c>
      <c r="B1849" s="4" t="s">
        <v>624</v>
      </c>
      <c r="C1849" s="4" t="s">
        <v>612</v>
      </c>
      <c r="D1849" s="5">
        <v>4</v>
      </c>
      <c r="E1849" s="4" t="s">
        <v>620</v>
      </c>
      <c r="F1849" s="5" t="s">
        <v>607</v>
      </c>
      <c r="G1849" s="4" t="s">
        <v>609</v>
      </c>
      <c r="H1849" s="5" t="s">
        <v>607</v>
      </c>
      <c r="I1849" s="5" t="s">
        <v>607</v>
      </c>
      <c r="J1849" t="e">
        <f>VLOOKUP(A1849,Validación!$F$5386:$H$5397,3,0)</f>
        <v>#N/A</v>
      </c>
    </row>
    <row r="1850" spans="1:10" x14ac:dyDescent="0.3">
      <c r="A1850" s="5">
        <v>1006313</v>
      </c>
      <c r="B1850" s="4" t="s">
        <v>624</v>
      </c>
      <c r="C1850" s="4" t="s">
        <v>612</v>
      </c>
      <c r="D1850" s="5">
        <v>4</v>
      </c>
      <c r="E1850" s="4" t="s">
        <v>620</v>
      </c>
      <c r="F1850" s="5" t="s">
        <v>607</v>
      </c>
      <c r="G1850" s="4" t="s">
        <v>609</v>
      </c>
      <c r="H1850" s="5" t="s">
        <v>607</v>
      </c>
      <c r="I1850" s="5" t="s">
        <v>607</v>
      </c>
      <c r="J1850" t="e">
        <f>VLOOKUP(A1850,Validación!$F$5386:$H$5397,3,0)</f>
        <v>#N/A</v>
      </c>
    </row>
    <row r="1851" spans="1:10" x14ac:dyDescent="0.3">
      <c r="A1851" s="5">
        <v>1006314</v>
      </c>
      <c r="B1851" s="4" t="s">
        <v>624</v>
      </c>
      <c r="C1851" s="4" t="s">
        <v>612</v>
      </c>
      <c r="D1851" s="5">
        <v>4</v>
      </c>
      <c r="E1851" s="4" t="s">
        <v>620</v>
      </c>
      <c r="F1851" s="5" t="s">
        <v>607</v>
      </c>
      <c r="G1851" s="4" t="s">
        <v>609</v>
      </c>
      <c r="H1851" s="5" t="s">
        <v>607</v>
      </c>
      <c r="I1851" s="5" t="s">
        <v>607</v>
      </c>
      <c r="J1851" t="e">
        <f>VLOOKUP(A1851,Validación!$F$5386:$H$5397,3,0)</f>
        <v>#N/A</v>
      </c>
    </row>
    <row r="1852" spans="1:10" x14ac:dyDescent="0.3">
      <c r="A1852" s="5">
        <v>1006649</v>
      </c>
      <c r="B1852" s="4" t="s">
        <v>624</v>
      </c>
      <c r="C1852" s="4" t="s">
        <v>612</v>
      </c>
      <c r="D1852" s="5">
        <v>4</v>
      </c>
      <c r="E1852" s="4" t="s">
        <v>620</v>
      </c>
      <c r="F1852" s="5" t="s">
        <v>607</v>
      </c>
      <c r="G1852" s="4" t="s">
        <v>609</v>
      </c>
      <c r="H1852" s="5" t="s">
        <v>607</v>
      </c>
      <c r="I1852" s="5" t="s">
        <v>607</v>
      </c>
      <c r="J1852" t="e">
        <f>VLOOKUP(A1852,Validación!$F$5386:$H$5397,3,0)</f>
        <v>#N/A</v>
      </c>
    </row>
    <row r="1853" spans="1:10" x14ac:dyDescent="0.3">
      <c r="A1853" s="5">
        <v>1006650</v>
      </c>
      <c r="B1853" s="4" t="s">
        <v>624</v>
      </c>
      <c r="C1853" s="4" t="s">
        <v>612</v>
      </c>
      <c r="D1853" s="5">
        <v>4</v>
      </c>
      <c r="E1853" s="4" t="s">
        <v>620</v>
      </c>
      <c r="F1853" s="5" t="s">
        <v>607</v>
      </c>
      <c r="G1853" s="4" t="s">
        <v>609</v>
      </c>
      <c r="H1853" s="5" t="s">
        <v>607</v>
      </c>
      <c r="I1853" s="5" t="s">
        <v>607</v>
      </c>
      <c r="J1853" t="e">
        <f>VLOOKUP(A1853,Validación!$F$5386:$H$5397,3,0)</f>
        <v>#N/A</v>
      </c>
    </row>
    <row r="1854" spans="1:10" x14ac:dyDescent="0.3">
      <c r="A1854" s="5">
        <v>1006651</v>
      </c>
      <c r="B1854" s="4" t="s">
        <v>624</v>
      </c>
      <c r="C1854" s="4" t="s">
        <v>612</v>
      </c>
      <c r="D1854" s="5">
        <v>4</v>
      </c>
      <c r="E1854" s="4" t="s">
        <v>620</v>
      </c>
      <c r="F1854" s="5" t="s">
        <v>607</v>
      </c>
      <c r="G1854" s="4" t="s">
        <v>609</v>
      </c>
      <c r="H1854" s="5" t="s">
        <v>607</v>
      </c>
      <c r="I1854" s="5" t="s">
        <v>607</v>
      </c>
      <c r="J1854" t="e">
        <f>VLOOKUP(A1854,Validación!$F$5386:$H$5397,3,0)</f>
        <v>#N/A</v>
      </c>
    </row>
    <row r="1855" spans="1:10" x14ac:dyDescent="0.3">
      <c r="A1855" s="5">
        <v>1006765</v>
      </c>
      <c r="B1855" s="4" t="s">
        <v>624</v>
      </c>
      <c r="C1855" s="4" t="s">
        <v>612</v>
      </c>
      <c r="D1855" s="5">
        <v>4</v>
      </c>
      <c r="E1855" s="4" t="s">
        <v>620</v>
      </c>
      <c r="F1855" s="5" t="s">
        <v>607</v>
      </c>
      <c r="G1855" s="4" t="s">
        <v>609</v>
      </c>
      <c r="H1855" s="5" t="s">
        <v>607</v>
      </c>
      <c r="I1855" s="5" t="s">
        <v>607</v>
      </c>
      <c r="J1855" t="e">
        <f>VLOOKUP(A1855,Validación!$F$5386:$H$5397,3,0)</f>
        <v>#N/A</v>
      </c>
    </row>
    <row r="1856" spans="1:10" x14ac:dyDescent="0.3">
      <c r="A1856" s="5">
        <v>1006916</v>
      </c>
      <c r="B1856" s="4" t="s">
        <v>624</v>
      </c>
      <c r="C1856" s="4" t="s">
        <v>612</v>
      </c>
      <c r="D1856" s="5">
        <v>4</v>
      </c>
      <c r="E1856" s="4" t="s">
        <v>620</v>
      </c>
      <c r="F1856" s="5" t="s">
        <v>607</v>
      </c>
      <c r="G1856" s="4" t="s">
        <v>609</v>
      </c>
      <c r="H1856" s="5" t="s">
        <v>607</v>
      </c>
      <c r="I1856" s="5" t="s">
        <v>607</v>
      </c>
      <c r="J1856" t="e">
        <f>VLOOKUP(A1856,Validación!$F$5386:$H$5397,3,0)</f>
        <v>#N/A</v>
      </c>
    </row>
    <row r="1857" spans="1:10" x14ac:dyDescent="0.3">
      <c r="A1857" s="5">
        <v>1006917</v>
      </c>
      <c r="B1857" s="4" t="s">
        <v>624</v>
      </c>
      <c r="C1857" s="4" t="s">
        <v>612</v>
      </c>
      <c r="D1857" s="5">
        <v>4</v>
      </c>
      <c r="E1857" s="4" t="s">
        <v>620</v>
      </c>
      <c r="F1857" s="5" t="s">
        <v>607</v>
      </c>
      <c r="G1857" s="4" t="s">
        <v>609</v>
      </c>
      <c r="H1857" s="5" t="s">
        <v>607</v>
      </c>
      <c r="I1857" s="5" t="s">
        <v>607</v>
      </c>
      <c r="J1857" t="e">
        <f>VLOOKUP(A1857,Validación!$F$5386:$H$5397,3,0)</f>
        <v>#N/A</v>
      </c>
    </row>
    <row r="1858" spans="1:10" x14ac:dyDescent="0.3">
      <c r="A1858" s="5">
        <v>1007318</v>
      </c>
      <c r="B1858" s="4" t="s">
        <v>624</v>
      </c>
      <c r="C1858" s="4" t="s">
        <v>612</v>
      </c>
      <c r="D1858" s="5">
        <v>4</v>
      </c>
      <c r="E1858" s="4" t="s">
        <v>620</v>
      </c>
      <c r="F1858" s="5" t="s">
        <v>607</v>
      </c>
      <c r="G1858" s="4" t="s">
        <v>609</v>
      </c>
      <c r="H1858" s="5" t="s">
        <v>607</v>
      </c>
      <c r="I1858" s="5" t="s">
        <v>607</v>
      </c>
      <c r="J1858" t="e">
        <f>VLOOKUP(A1858,Validación!$F$5386:$H$5397,3,0)</f>
        <v>#N/A</v>
      </c>
    </row>
    <row r="1859" spans="1:10" x14ac:dyDescent="0.3">
      <c r="A1859" s="5">
        <v>1007319</v>
      </c>
      <c r="B1859" s="4" t="s">
        <v>624</v>
      </c>
      <c r="C1859" s="4" t="s">
        <v>612</v>
      </c>
      <c r="D1859" s="5">
        <v>4</v>
      </c>
      <c r="E1859" s="4" t="s">
        <v>620</v>
      </c>
      <c r="F1859" s="5" t="s">
        <v>607</v>
      </c>
      <c r="G1859" s="4" t="s">
        <v>609</v>
      </c>
      <c r="H1859" s="5" t="s">
        <v>607</v>
      </c>
      <c r="I1859" s="5" t="s">
        <v>607</v>
      </c>
      <c r="J1859" t="e">
        <f>VLOOKUP(A1859,Validación!$F$5386:$H$5397,3,0)</f>
        <v>#N/A</v>
      </c>
    </row>
    <row r="1860" spans="1:10" x14ac:dyDescent="0.3">
      <c r="A1860" s="5">
        <v>1007639</v>
      </c>
      <c r="B1860" s="4" t="s">
        <v>624</v>
      </c>
      <c r="C1860" s="4" t="s">
        <v>612</v>
      </c>
      <c r="D1860" s="5">
        <v>4</v>
      </c>
      <c r="E1860" s="4" t="s">
        <v>620</v>
      </c>
      <c r="F1860" s="5" t="s">
        <v>607</v>
      </c>
      <c r="G1860" s="4" t="s">
        <v>609</v>
      </c>
      <c r="H1860" s="5" t="s">
        <v>607</v>
      </c>
      <c r="I1860" s="5" t="s">
        <v>607</v>
      </c>
      <c r="J1860" t="e">
        <f>VLOOKUP(A1860,Validación!$F$5386:$H$5397,3,0)</f>
        <v>#N/A</v>
      </c>
    </row>
    <row r="1861" spans="1:10" x14ac:dyDescent="0.3">
      <c r="A1861" s="5">
        <v>1007640</v>
      </c>
      <c r="B1861" s="4" t="s">
        <v>624</v>
      </c>
      <c r="C1861" s="4" t="s">
        <v>612</v>
      </c>
      <c r="D1861" s="5">
        <v>4</v>
      </c>
      <c r="E1861" s="4" t="s">
        <v>620</v>
      </c>
      <c r="F1861" s="5" t="s">
        <v>607</v>
      </c>
      <c r="G1861" s="4" t="s">
        <v>609</v>
      </c>
      <c r="H1861" s="5" t="s">
        <v>607</v>
      </c>
      <c r="I1861" s="5" t="s">
        <v>607</v>
      </c>
      <c r="J1861" t="e">
        <f>VLOOKUP(A1861,Validación!$F$5386:$H$5397,3,0)</f>
        <v>#N/A</v>
      </c>
    </row>
    <row r="1862" spans="1:10" x14ac:dyDescent="0.3">
      <c r="A1862" s="5">
        <v>1007641</v>
      </c>
      <c r="B1862" s="4" t="s">
        <v>624</v>
      </c>
      <c r="C1862" s="4" t="s">
        <v>612</v>
      </c>
      <c r="D1862" s="5">
        <v>4</v>
      </c>
      <c r="E1862" s="4" t="s">
        <v>620</v>
      </c>
      <c r="F1862" s="5" t="s">
        <v>607</v>
      </c>
      <c r="G1862" s="4" t="s">
        <v>609</v>
      </c>
      <c r="H1862" s="5" t="s">
        <v>607</v>
      </c>
      <c r="I1862" s="5" t="s">
        <v>607</v>
      </c>
      <c r="J1862" t="e">
        <f>VLOOKUP(A1862,Validación!$F$5386:$H$5397,3,0)</f>
        <v>#N/A</v>
      </c>
    </row>
    <row r="1863" spans="1:10" x14ac:dyDescent="0.3">
      <c r="A1863" s="5">
        <v>1007862</v>
      </c>
      <c r="B1863" s="4" t="s">
        <v>624</v>
      </c>
      <c r="C1863" s="4" t="s">
        <v>612</v>
      </c>
      <c r="D1863" s="5">
        <v>4</v>
      </c>
      <c r="E1863" s="4" t="s">
        <v>620</v>
      </c>
      <c r="F1863" s="5" t="s">
        <v>607</v>
      </c>
      <c r="G1863" s="4" t="s">
        <v>609</v>
      </c>
      <c r="H1863" s="5" t="s">
        <v>607</v>
      </c>
      <c r="I1863" s="5" t="s">
        <v>607</v>
      </c>
      <c r="J1863" t="e">
        <f>VLOOKUP(A1863,Validación!$F$5386:$H$5397,3,0)</f>
        <v>#N/A</v>
      </c>
    </row>
    <row r="1864" spans="1:10" x14ac:dyDescent="0.3">
      <c r="A1864" s="5">
        <v>1010039</v>
      </c>
      <c r="B1864" s="4" t="s">
        <v>624</v>
      </c>
      <c r="C1864" s="4" t="s">
        <v>612</v>
      </c>
      <c r="D1864" s="5">
        <v>4</v>
      </c>
      <c r="E1864" s="4" t="s">
        <v>620</v>
      </c>
      <c r="F1864" s="5" t="s">
        <v>607</v>
      </c>
      <c r="G1864" s="4" t="s">
        <v>609</v>
      </c>
      <c r="H1864" s="5" t="s">
        <v>607</v>
      </c>
      <c r="I1864" s="5" t="s">
        <v>607</v>
      </c>
      <c r="J1864" t="e">
        <f>VLOOKUP(A1864,Validación!$F$5386:$H$5397,3,0)</f>
        <v>#N/A</v>
      </c>
    </row>
    <row r="1865" spans="1:10" x14ac:dyDescent="0.3">
      <c r="A1865" s="5">
        <v>1010040</v>
      </c>
      <c r="B1865" s="4" t="s">
        <v>624</v>
      </c>
      <c r="C1865" s="4" t="s">
        <v>612</v>
      </c>
      <c r="D1865" s="5">
        <v>4</v>
      </c>
      <c r="E1865" s="4" t="s">
        <v>620</v>
      </c>
      <c r="F1865" s="5" t="s">
        <v>607</v>
      </c>
      <c r="G1865" s="4" t="s">
        <v>609</v>
      </c>
      <c r="H1865" s="5" t="s">
        <v>607</v>
      </c>
      <c r="I1865" s="5" t="s">
        <v>607</v>
      </c>
      <c r="J1865" t="e">
        <f>VLOOKUP(A1865,Validación!$F$5386:$H$5397,3,0)</f>
        <v>#N/A</v>
      </c>
    </row>
    <row r="1866" spans="1:10" x14ac:dyDescent="0.3">
      <c r="A1866" s="5">
        <v>1010933</v>
      </c>
      <c r="B1866" s="4" t="s">
        <v>624</v>
      </c>
      <c r="C1866" s="4" t="s">
        <v>612</v>
      </c>
      <c r="D1866" s="5">
        <v>4</v>
      </c>
      <c r="E1866" s="4" t="s">
        <v>620</v>
      </c>
      <c r="F1866" s="5" t="s">
        <v>607</v>
      </c>
      <c r="G1866" s="4" t="s">
        <v>609</v>
      </c>
      <c r="H1866" s="5" t="s">
        <v>607</v>
      </c>
      <c r="I1866" s="5" t="s">
        <v>607</v>
      </c>
      <c r="J1866" t="e">
        <f>VLOOKUP(A1866,Validación!$F$5386:$H$5397,3,0)</f>
        <v>#N/A</v>
      </c>
    </row>
    <row r="1867" spans="1:10" x14ac:dyDescent="0.3">
      <c r="A1867" s="5">
        <v>1012102</v>
      </c>
      <c r="B1867" s="4" t="s">
        <v>624</v>
      </c>
      <c r="C1867" s="4" t="s">
        <v>612</v>
      </c>
      <c r="D1867" s="5">
        <v>4</v>
      </c>
      <c r="E1867" s="4" t="s">
        <v>620</v>
      </c>
      <c r="F1867" s="5" t="s">
        <v>607</v>
      </c>
      <c r="G1867" s="4" t="s">
        <v>609</v>
      </c>
      <c r="H1867" s="5" t="s">
        <v>607</v>
      </c>
      <c r="I1867" s="5" t="s">
        <v>607</v>
      </c>
      <c r="J1867" t="e">
        <f>VLOOKUP(A1867,Validación!$F$5386:$H$5397,3,0)</f>
        <v>#N/A</v>
      </c>
    </row>
    <row r="1868" spans="1:10" x14ac:dyDescent="0.3">
      <c r="A1868" s="5">
        <v>1012103</v>
      </c>
      <c r="B1868" s="4" t="s">
        <v>624</v>
      </c>
      <c r="C1868" s="4" t="s">
        <v>612</v>
      </c>
      <c r="D1868" s="5">
        <v>4</v>
      </c>
      <c r="E1868" s="4" t="s">
        <v>620</v>
      </c>
      <c r="F1868" s="5" t="s">
        <v>607</v>
      </c>
      <c r="G1868" s="4" t="s">
        <v>609</v>
      </c>
      <c r="H1868" s="5" t="s">
        <v>607</v>
      </c>
      <c r="I1868" s="5" t="s">
        <v>607</v>
      </c>
      <c r="J1868" t="e">
        <f>VLOOKUP(A1868,Validación!$F$5386:$H$5397,3,0)</f>
        <v>#N/A</v>
      </c>
    </row>
    <row r="1869" spans="1:10" x14ac:dyDescent="0.3">
      <c r="A1869" s="5">
        <v>1012104</v>
      </c>
      <c r="B1869" s="4" t="s">
        <v>624</v>
      </c>
      <c r="C1869" s="4" t="s">
        <v>612</v>
      </c>
      <c r="D1869" s="5">
        <v>4</v>
      </c>
      <c r="E1869" s="4" t="s">
        <v>620</v>
      </c>
      <c r="F1869" s="5" t="s">
        <v>607</v>
      </c>
      <c r="G1869" s="4" t="s">
        <v>609</v>
      </c>
      <c r="H1869" s="5" t="s">
        <v>607</v>
      </c>
      <c r="I1869" s="5" t="s">
        <v>607</v>
      </c>
      <c r="J1869" t="e">
        <f>VLOOKUP(A1869,Validación!$F$5386:$H$5397,3,0)</f>
        <v>#N/A</v>
      </c>
    </row>
    <row r="1870" spans="1:10" x14ac:dyDescent="0.3">
      <c r="A1870" s="5">
        <v>1012105</v>
      </c>
      <c r="B1870" s="4" t="s">
        <v>624</v>
      </c>
      <c r="C1870" s="4" t="s">
        <v>612</v>
      </c>
      <c r="D1870" s="5">
        <v>4</v>
      </c>
      <c r="E1870" s="4" t="s">
        <v>620</v>
      </c>
      <c r="F1870" s="5" t="s">
        <v>607</v>
      </c>
      <c r="G1870" s="4" t="s">
        <v>609</v>
      </c>
      <c r="H1870" s="5" t="s">
        <v>607</v>
      </c>
      <c r="I1870" s="5" t="s">
        <v>607</v>
      </c>
      <c r="J1870" t="e">
        <f>VLOOKUP(A1870,Validación!$F$5386:$H$5397,3,0)</f>
        <v>#N/A</v>
      </c>
    </row>
    <row r="1871" spans="1:10" x14ac:dyDescent="0.3">
      <c r="A1871" s="5">
        <v>1012106</v>
      </c>
      <c r="B1871" s="4" t="s">
        <v>624</v>
      </c>
      <c r="C1871" s="4" t="s">
        <v>612</v>
      </c>
      <c r="D1871" s="5">
        <v>4</v>
      </c>
      <c r="E1871" s="4" t="s">
        <v>620</v>
      </c>
      <c r="F1871" s="5" t="s">
        <v>607</v>
      </c>
      <c r="G1871" s="4" t="s">
        <v>609</v>
      </c>
      <c r="H1871" s="5" t="s">
        <v>607</v>
      </c>
      <c r="I1871" s="5" t="s">
        <v>607</v>
      </c>
      <c r="J1871" t="e">
        <f>VLOOKUP(A1871,Validación!$F$5386:$H$5397,3,0)</f>
        <v>#N/A</v>
      </c>
    </row>
    <row r="1872" spans="1:10" x14ac:dyDescent="0.3">
      <c r="A1872" s="5">
        <v>1012107</v>
      </c>
      <c r="B1872" s="4" t="s">
        <v>624</v>
      </c>
      <c r="C1872" s="4" t="s">
        <v>612</v>
      </c>
      <c r="D1872" s="5">
        <v>4</v>
      </c>
      <c r="E1872" s="4" t="s">
        <v>620</v>
      </c>
      <c r="F1872" s="5" t="s">
        <v>607</v>
      </c>
      <c r="G1872" s="4" t="s">
        <v>609</v>
      </c>
      <c r="H1872" s="5" t="s">
        <v>607</v>
      </c>
      <c r="I1872" s="5" t="s">
        <v>607</v>
      </c>
      <c r="J1872" t="e">
        <f>VLOOKUP(A1872,Validación!$F$5386:$H$5397,3,0)</f>
        <v>#N/A</v>
      </c>
    </row>
    <row r="1873" spans="1:10" x14ac:dyDescent="0.3">
      <c r="A1873" s="5">
        <v>1012108</v>
      </c>
      <c r="B1873" s="4" t="s">
        <v>624</v>
      </c>
      <c r="C1873" s="4" t="s">
        <v>612</v>
      </c>
      <c r="D1873" s="5">
        <v>4</v>
      </c>
      <c r="E1873" s="4" t="s">
        <v>620</v>
      </c>
      <c r="F1873" s="5" t="s">
        <v>607</v>
      </c>
      <c r="G1873" s="4" t="s">
        <v>609</v>
      </c>
      <c r="H1873" s="5" t="s">
        <v>607</v>
      </c>
      <c r="I1873" s="5" t="s">
        <v>607</v>
      </c>
      <c r="J1873" t="e">
        <f>VLOOKUP(A1873,Validación!$F$5386:$H$5397,3,0)</f>
        <v>#N/A</v>
      </c>
    </row>
    <row r="1874" spans="1:10" x14ac:dyDescent="0.3">
      <c r="A1874" s="5">
        <v>1012110</v>
      </c>
      <c r="B1874" s="4" t="s">
        <v>624</v>
      </c>
      <c r="C1874" s="4" t="s">
        <v>612</v>
      </c>
      <c r="D1874" s="5">
        <v>4</v>
      </c>
      <c r="E1874" s="4" t="s">
        <v>620</v>
      </c>
      <c r="F1874" s="5" t="s">
        <v>607</v>
      </c>
      <c r="G1874" s="4" t="s">
        <v>609</v>
      </c>
      <c r="H1874" s="5" t="s">
        <v>607</v>
      </c>
      <c r="I1874" s="5" t="s">
        <v>607</v>
      </c>
      <c r="J1874" t="e">
        <f>VLOOKUP(A1874,Validación!$F$5386:$H$5397,3,0)</f>
        <v>#N/A</v>
      </c>
    </row>
    <row r="1875" spans="1:10" x14ac:dyDescent="0.3">
      <c r="A1875" s="5">
        <v>1012111</v>
      </c>
      <c r="B1875" s="4" t="s">
        <v>624</v>
      </c>
      <c r="C1875" s="4" t="s">
        <v>612</v>
      </c>
      <c r="D1875" s="5">
        <v>4</v>
      </c>
      <c r="E1875" s="4" t="s">
        <v>620</v>
      </c>
      <c r="F1875" s="5" t="s">
        <v>607</v>
      </c>
      <c r="G1875" s="4" t="s">
        <v>609</v>
      </c>
      <c r="H1875" s="5" t="s">
        <v>607</v>
      </c>
      <c r="I1875" s="5" t="s">
        <v>607</v>
      </c>
      <c r="J1875" t="e">
        <f>VLOOKUP(A1875,Validación!$F$5386:$H$5397,3,0)</f>
        <v>#N/A</v>
      </c>
    </row>
    <row r="1876" spans="1:10" x14ac:dyDescent="0.3">
      <c r="A1876" s="5">
        <v>1012112</v>
      </c>
      <c r="B1876" s="4" t="s">
        <v>624</v>
      </c>
      <c r="C1876" s="4" t="s">
        <v>612</v>
      </c>
      <c r="D1876" s="5">
        <v>4</v>
      </c>
      <c r="E1876" s="4" t="s">
        <v>620</v>
      </c>
      <c r="F1876" s="5" t="s">
        <v>607</v>
      </c>
      <c r="G1876" s="4" t="s">
        <v>609</v>
      </c>
      <c r="H1876" s="5" t="s">
        <v>607</v>
      </c>
      <c r="I1876" s="5" t="s">
        <v>607</v>
      </c>
      <c r="J1876" t="e">
        <f>VLOOKUP(A1876,Validación!$F$5386:$H$5397,3,0)</f>
        <v>#N/A</v>
      </c>
    </row>
    <row r="1877" spans="1:10" x14ac:dyDescent="0.3">
      <c r="A1877" s="5">
        <v>1012116</v>
      </c>
      <c r="B1877" s="4" t="s">
        <v>624</v>
      </c>
      <c r="C1877" s="4" t="s">
        <v>612</v>
      </c>
      <c r="D1877" s="5">
        <v>4</v>
      </c>
      <c r="E1877" s="4" t="s">
        <v>620</v>
      </c>
      <c r="F1877" s="5" t="s">
        <v>607</v>
      </c>
      <c r="G1877" s="4" t="s">
        <v>609</v>
      </c>
      <c r="H1877" s="5" t="s">
        <v>607</v>
      </c>
      <c r="I1877" s="5" t="s">
        <v>607</v>
      </c>
      <c r="J1877" t="e">
        <f>VLOOKUP(A1877,Validación!$F$5386:$H$5397,3,0)</f>
        <v>#N/A</v>
      </c>
    </row>
    <row r="1878" spans="1:10" x14ac:dyDescent="0.3">
      <c r="A1878" s="5">
        <v>1012117</v>
      </c>
      <c r="B1878" s="4" t="s">
        <v>624</v>
      </c>
      <c r="C1878" s="4" t="s">
        <v>612</v>
      </c>
      <c r="D1878" s="5">
        <v>4</v>
      </c>
      <c r="E1878" s="4" t="s">
        <v>620</v>
      </c>
      <c r="F1878" s="5" t="s">
        <v>607</v>
      </c>
      <c r="G1878" s="4" t="s">
        <v>609</v>
      </c>
      <c r="H1878" s="5" t="s">
        <v>607</v>
      </c>
      <c r="I1878" s="5" t="s">
        <v>607</v>
      </c>
      <c r="J1878" t="e">
        <f>VLOOKUP(A1878,Validación!$F$5386:$H$5397,3,0)</f>
        <v>#N/A</v>
      </c>
    </row>
    <row r="1879" spans="1:10" x14ac:dyDescent="0.3">
      <c r="A1879" s="5">
        <v>1013832</v>
      </c>
      <c r="B1879" s="4" t="s">
        <v>624</v>
      </c>
      <c r="C1879" s="4" t="s">
        <v>612</v>
      </c>
      <c r="D1879" s="5">
        <v>4</v>
      </c>
      <c r="E1879" s="4" t="s">
        <v>620</v>
      </c>
      <c r="F1879" s="5" t="s">
        <v>607</v>
      </c>
      <c r="G1879" s="4" t="s">
        <v>609</v>
      </c>
      <c r="H1879" s="5" t="s">
        <v>607</v>
      </c>
      <c r="I1879" s="5" t="s">
        <v>607</v>
      </c>
      <c r="J1879" t="e">
        <f>VLOOKUP(A1879,Validación!$F$5386:$H$5397,3,0)</f>
        <v>#N/A</v>
      </c>
    </row>
    <row r="1880" spans="1:10" x14ac:dyDescent="0.3">
      <c r="A1880" s="5">
        <v>1014080</v>
      </c>
      <c r="B1880" s="4" t="s">
        <v>624</v>
      </c>
      <c r="C1880" s="4" t="s">
        <v>612</v>
      </c>
      <c r="D1880" s="5">
        <v>4</v>
      </c>
      <c r="E1880" s="4" t="s">
        <v>620</v>
      </c>
      <c r="F1880" s="5" t="s">
        <v>607</v>
      </c>
      <c r="G1880" s="4" t="s">
        <v>609</v>
      </c>
      <c r="H1880" s="5" t="s">
        <v>607</v>
      </c>
      <c r="I1880" s="5" t="s">
        <v>607</v>
      </c>
      <c r="J1880" t="e">
        <f>VLOOKUP(A1880,Validación!$F$5386:$H$5397,3,0)</f>
        <v>#N/A</v>
      </c>
    </row>
    <row r="1881" spans="1:10" x14ac:dyDescent="0.3">
      <c r="A1881" s="5">
        <v>1014081</v>
      </c>
      <c r="B1881" s="4" t="s">
        <v>624</v>
      </c>
      <c r="C1881" s="4" t="s">
        <v>612</v>
      </c>
      <c r="D1881" s="5">
        <v>4</v>
      </c>
      <c r="E1881" s="4" t="s">
        <v>620</v>
      </c>
      <c r="F1881" s="5" t="s">
        <v>607</v>
      </c>
      <c r="G1881" s="4" t="s">
        <v>609</v>
      </c>
      <c r="H1881" s="5" t="s">
        <v>607</v>
      </c>
      <c r="I1881" s="5" t="s">
        <v>607</v>
      </c>
      <c r="J1881" t="e">
        <f>VLOOKUP(A1881,Validación!$F$5386:$H$5397,3,0)</f>
        <v>#N/A</v>
      </c>
    </row>
    <row r="1882" spans="1:10" x14ac:dyDescent="0.3">
      <c r="A1882" s="5">
        <v>1000279</v>
      </c>
      <c r="B1882" s="4" t="s">
        <v>623</v>
      </c>
      <c r="C1882" s="4" t="s">
        <v>615</v>
      </c>
      <c r="D1882" s="5">
        <v>4</v>
      </c>
      <c r="E1882" s="4" t="s">
        <v>616</v>
      </c>
      <c r="F1882" s="5" t="s">
        <v>607</v>
      </c>
      <c r="G1882" s="4" t="s">
        <v>608</v>
      </c>
      <c r="H1882" s="5" t="s">
        <v>607</v>
      </c>
      <c r="I1882" s="5" t="s">
        <v>607</v>
      </c>
      <c r="J1882" t="e">
        <f>VLOOKUP(A1882,Validación!$F$5386:$H$5397,3,0)</f>
        <v>#N/A</v>
      </c>
    </row>
    <row r="1883" spans="1:10" x14ac:dyDescent="0.3">
      <c r="A1883" s="5">
        <v>1000306</v>
      </c>
      <c r="B1883" s="4" t="s">
        <v>623</v>
      </c>
      <c r="C1883" s="4" t="s">
        <v>615</v>
      </c>
      <c r="D1883" s="5">
        <v>4</v>
      </c>
      <c r="E1883" s="4" t="s">
        <v>616</v>
      </c>
      <c r="F1883" s="5" t="s">
        <v>607</v>
      </c>
      <c r="G1883" s="4" t="s">
        <v>608</v>
      </c>
      <c r="H1883" s="5" t="s">
        <v>607</v>
      </c>
      <c r="I1883" s="5" t="s">
        <v>607</v>
      </c>
      <c r="J1883" t="e">
        <f>VLOOKUP(A1883,Validación!$F$5386:$H$5397,3,0)</f>
        <v>#N/A</v>
      </c>
    </row>
    <row r="1884" spans="1:10" x14ac:dyDescent="0.3">
      <c r="A1884" s="5">
        <v>1000310</v>
      </c>
      <c r="B1884" s="4" t="s">
        <v>623</v>
      </c>
      <c r="C1884" s="4" t="s">
        <v>615</v>
      </c>
      <c r="D1884" s="5">
        <v>4</v>
      </c>
      <c r="E1884" s="4" t="s">
        <v>619</v>
      </c>
      <c r="F1884" s="5" t="s">
        <v>607</v>
      </c>
      <c r="G1884" s="4" t="s">
        <v>608</v>
      </c>
      <c r="H1884" s="5" t="s">
        <v>607</v>
      </c>
      <c r="I1884" s="5" t="s">
        <v>607</v>
      </c>
      <c r="J1884" t="e">
        <f>VLOOKUP(A1884,Validación!$F$5386:$H$5397,3,0)</f>
        <v>#N/A</v>
      </c>
    </row>
    <row r="1885" spans="1:10" x14ac:dyDescent="0.3">
      <c r="A1885" s="5">
        <v>1000311</v>
      </c>
      <c r="B1885" s="4" t="s">
        <v>623</v>
      </c>
      <c r="C1885" s="4" t="s">
        <v>615</v>
      </c>
      <c r="D1885" s="5">
        <v>4</v>
      </c>
      <c r="E1885" s="4" t="s">
        <v>619</v>
      </c>
      <c r="F1885" s="5" t="s">
        <v>607</v>
      </c>
      <c r="G1885" s="4" t="s">
        <v>608</v>
      </c>
      <c r="H1885" s="5" t="s">
        <v>607</v>
      </c>
      <c r="I1885" s="5" t="s">
        <v>607</v>
      </c>
      <c r="J1885" t="e">
        <f>VLOOKUP(A1885,Validación!$F$5386:$H$5397,3,0)</f>
        <v>#N/A</v>
      </c>
    </row>
    <row r="1886" spans="1:10" x14ac:dyDescent="0.3">
      <c r="A1886" s="5">
        <v>1000314</v>
      </c>
      <c r="B1886" s="4" t="s">
        <v>623</v>
      </c>
      <c r="C1886" s="4" t="s">
        <v>615</v>
      </c>
      <c r="D1886" s="5">
        <v>4</v>
      </c>
      <c r="E1886" s="4" t="s">
        <v>619</v>
      </c>
      <c r="F1886" s="5" t="s">
        <v>607</v>
      </c>
      <c r="G1886" s="4" t="s">
        <v>608</v>
      </c>
      <c r="H1886" s="5" t="s">
        <v>607</v>
      </c>
      <c r="I1886" s="5" t="s">
        <v>607</v>
      </c>
      <c r="J1886" t="e">
        <f>VLOOKUP(A1886,Validación!$F$5386:$H$5397,3,0)</f>
        <v>#N/A</v>
      </c>
    </row>
    <row r="1887" spans="1:10" x14ac:dyDescent="0.3">
      <c r="A1887" s="5">
        <v>1000315</v>
      </c>
      <c r="B1887" s="4" t="s">
        <v>623</v>
      </c>
      <c r="C1887" s="4" t="s">
        <v>615</v>
      </c>
      <c r="D1887" s="5">
        <v>4</v>
      </c>
      <c r="E1887" s="4" t="s">
        <v>619</v>
      </c>
      <c r="F1887" s="5" t="s">
        <v>607</v>
      </c>
      <c r="G1887" s="4" t="s">
        <v>608</v>
      </c>
      <c r="H1887" s="5" t="s">
        <v>607</v>
      </c>
      <c r="I1887" s="5" t="s">
        <v>607</v>
      </c>
      <c r="J1887" t="e">
        <f>VLOOKUP(A1887,Validación!$F$5386:$H$5397,3,0)</f>
        <v>#N/A</v>
      </c>
    </row>
    <row r="1888" spans="1:10" x14ac:dyDescent="0.3">
      <c r="A1888" s="5">
        <v>1000316</v>
      </c>
      <c r="B1888" s="4" t="s">
        <v>623</v>
      </c>
      <c r="C1888" s="4" t="s">
        <v>615</v>
      </c>
      <c r="D1888" s="5">
        <v>4</v>
      </c>
      <c r="E1888" s="4" t="s">
        <v>619</v>
      </c>
      <c r="F1888" s="5" t="s">
        <v>607</v>
      </c>
      <c r="G1888" s="4" t="s">
        <v>608</v>
      </c>
      <c r="H1888" s="5" t="s">
        <v>607</v>
      </c>
      <c r="I1888" s="5" t="s">
        <v>607</v>
      </c>
      <c r="J1888" t="e">
        <f>VLOOKUP(A1888,Validación!$F$5386:$H$5397,3,0)</f>
        <v>#N/A</v>
      </c>
    </row>
    <row r="1889" spans="1:10" x14ac:dyDescent="0.3">
      <c r="A1889" s="5">
        <v>1000324</v>
      </c>
      <c r="B1889" s="4" t="s">
        <v>623</v>
      </c>
      <c r="C1889" s="4" t="s">
        <v>615</v>
      </c>
      <c r="D1889" s="5">
        <v>4</v>
      </c>
      <c r="E1889" s="4" t="s">
        <v>619</v>
      </c>
      <c r="F1889" s="5" t="s">
        <v>607</v>
      </c>
      <c r="G1889" s="4" t="s">
        <v>608</v>
      </c>
      <c r="H1889" s="5" t="s">
        <v>607</v>
      </c>
      <c r="I1889" s="5" t="s">
        <v>607</v>
      </c>
      <c r="J1889" t="e">
        <f>VLOOKUP(A1889,Validación!$F$5386:$H$5397,3,0)</f>
        <v>#N/A</v>
      </c>
    </row>
    <row r="1890" spans="1:10" x14ac:dyDescent="0.3">
      <c r="A1890" s="5">
        <v>1000326</v>
      </c>
      <c r="B1890" s="4" t="s">
        <v>623</v>
      </c>
      <c r="C1890" s="4" t="s">
        <v>615</v>
      </c>
      <c r="D1890" s="5">
        <v>4</v>
      </c>
      <c r="E1890" s="4" t="s">
        <v>619</v>
      </c>
      <c r="F1890" s="5" t="s">
        <v>607</v>
      </c>
      <c r="G1890" s="4" t="s">
        <v>608</v>
      </c>
      <c r="H1890" s="5" t="s">
        <v>607</v>
      </c>
      <c r="I1890" s="5" t="s">
        <v>607</v>
      </c>
      <c r="J1890" t="e">
        <f>VLOOKUP(A1890,Validación!$F$5386:$H$5397,3,0)</f>
        <v>#N/A</v>
      </c>
    </row>
    <row r="1891" spans="1:10" x14ac:dyDescent="0.3">
      <c r="A1891" s="5">
        <v>1000327</v>
      </c>
      <c r="B1891" s="4" t="s">
        <v>623</v>
      </c>
      <c r="C1891" s="4" t="s">
        <v>615</v>
      </c>
      <c r="D1891" s="5">
        <v>4</v>
      </c>
      <c r="E1891" s="4" t="s">
        <v>619</v>
      </c>
      <c r="F1891" s="5" t="s">
        <v>607</v>
      </c>
      <c r="G1891" s="4" t="s">
        <v>608</v>
      </c>
      <c r="H1891" s="5" t="s">
        <v>607</v>
      </c>
      <c r="I1891" s="5" t="s">
        <v>607</v>
      </c>
      <c r="J1891" t="e">
        <f>VLOOKUP(A1891,Validación!$F$5386:$H$5397,3,0)</f>
        <v>#N/A</v>
      </c>
    </row>
    <row r="1892" spans="1:10" x14ac:dyDescent="0.3">
      <c r="A1892" s="5">
        <v>1000328</v>
      </c>
      <c r="B1892" s="4" t="s">
        <v>623</v>
      </c>
      <c r="C1892" s="4" t="s">
        <v>615</v>
      </c>
      <c r="D1892" s="5">
        <v>4</v>
      </c>
      <c r="E1892" s="4" t="s">
        <v>619</v>
      </c>
      <c r="F1892" s="5" t="s">
        <v>607</v>
      </c>
      <c r="G1892" s="4" t="s">
        <v>608</v>
      </c>
      <c r="H1892" s="5" t="s">
        <v>607</v>
      </c>
      <c r="I1892" s="5" t="s">
        <v>607</v>
      </c>
      <c r="J1892" t="e">
        <f>VLOOKUP(A1892,Validación!$F$5386:$H$5397,3,0)</f>
        <v>#N/A</v>
      </c>
    </row>
    <row r="1893" spans="1:10" x14ac:dyDescent="0.3">
      <c r="A1893" s="5">
        <v>1000331</v>
      </c>
      <c r="B1893" s="4" t="s">
        <v>623</v>
      </c>
      <c r="C1893" s="4" t="s">
        <v>615</v>
      </c>
      <c r="D1893" s="5">
        <v>4</v>
      </c>
      <c r="E1893" s="4" t="s">
        <v>619</v>
      </c>
      <c r="F1893" s="5" t="s">
        <v>607</v>
      </c>
      <c r="G1893" s="4" t="s">
        <v>608</v>
      </c>
      <c r="H1893" s="5" t="s">
        <v>607</v>
      </c>
      <c r="I1893" s="5" t="s">
        <v>607</v>
      </c>
      <c r="J1893" t="e">
        <f>VLOOKUP(A1893,Validación!$F$5386:$H$5397,3,0)</f>
        <v>#N/A</v>
      </c>
    </row>
    <row r="1894" spans="1:10" x14ac:dyDescent="0.3">
      <c r="A1894" s="5">
        <v>1000332</v>
      </c>
      <c r="B1894" s="4" t="s">
        <v>623</v>
      </c>
      <c r="C1894" s="4" t="s">
        <v>615</v>
      </c>
      <c r="D1894" s="5">
        <v>4</v>
      </c>
      <c r="E1894" s="4" t="s">
        <v>619</v>
      </c>
      <c r="F1894" s="5" t="s">
        <v>607</v>
      </c>
      <c r="G1894" s="4" t="s">
        <v>608</v>
      </c>
      <c r="H1894" s="5" t="s">
        <v>607</v>
      </c>
      <c r="I1894" s="5" t="s">
        <v>607</v>
      </c>
      <c r="J1894" t="e">
        <f>VLOOKUP(A1894,Validación!$F$5386:$H$5397,3,0)</f>
        <v>#N/A</v>
      </c>
    </row>
    <row r="1895" spans="1:10" x14ac:dyDescent="0.3">
      <c r="A1895" s="5">
        <v>1000521</v>
      </c>
      <c r="B1895" s="4" t="s">
        <v>623</v>
      </c>
      <c r="C1895" s="4" t="s">
        <v>615</v>
      </c>
      <c r="D1895" s="5">
        <v>4</v>
      </c>
      <c r="E1895" s="4" t="s">
        <v>606</v>
      </c>
      <c r="F1895" s="5" t="s">
        <v>607</v>
      </c>
      <c r="G1895" s="4" t="s">
        <v>609</v>
      </c>
      <c r="H1895" s="5" t="s">
        <v>607</v>
      </c>
      <c r="I1895" s="5" t="s">
        <v>607</v>
      </c>
      <c r="J1895" t="e">
        <f>VLOOKUP(A1895,Validación!$F$5386:$H$5397,3,0)</f>
        <v>#N/A</v>
      </c>
    </row>
    <row r="1896" spans="1:10" x14ac:dyDescent="0.3">
      <c r="A1896" s="5">
        <v>1000522</v>
      </c>
      <c r="B1896" s="4" t="s">
        <v>623</v>
      </c>
      <c r="C1896" s="4" t="s">
        <v>615</v>
      </c>
      <c r="D1896" s="5">
        <v>4</v>
      </c>
      <c r="E1896" s="4" t="s">
        <v>606</v>
      </c>
      <c r="F1896" s="5" t="s">
        <v>607</v>
      </c>
      <c r="G1896" s="4" t="s">
        <v>609</v>
      </c>
      <c r="H1896" s="5" t="s">
        <v>607</v>
      </c>
      <c r="I1896" s="5" t="s">
        <v>607</v>
      </c>
      <c r="J1896" t="e">
        <f>VLOOKUP(A1896,Validación!$F$5386:$H$5397,3,0)</f>
        <v>#N/A</v>
      </c>
    </row>
    <row r="1897" spans="1:10" x14ac:dyDescent="0.3">
      <c r="A1897" s="5">
        <v>1000523</v>
      </c>
      <c r="B1897" s="4" t="s">
        <v>623</v>
      </c>
      <c r="C1897" s="4" t="s">
        <v>615</v>
      </c>
      <c r="D1897" s="5">
        <v>4</v>
      </c>
      <c r="E1897" s="4" t="s">
        <v>606</v>
      </c>
      <c r="F1897" s="5" t="s">
        <v>607</v>
      </c>
      <c r="G1897" s="4" t="s">
        <v>609</v>
      </c>
      <c r="H1897" s="5" t="s">
        <v>607</v>
      </c>
      <c r="I1897" s="5" t="s">
        <v>607</v>
      </c>
      <c r="J1897" t="e">
        <f>VLOOKUP(A1897,Validación!$F$5386:$H$5397,3,0)</f>
        <v>#N/A</v>
      </c>
    </row>
    <row r="1898" spans="1:10" x14ac:dyDescent="0.3">
      <c r="A1898" s="5">
        <v>1000524</v>
      </c>
      <c r="B1898" s="4" t="s">
        <v>623</v>
      </c>
      <c r="C1898" s="4" t="s">
        <v>615</v>
      </c>
      <c r="D1898" s="5">
        <v>4</v>
      </c>
      <c r="E1898" s="4" t="s">
        <v>606</v>
      </c>
      <c r="F1898" s="5" t="s">
        <v>607</v>
      </c>
      <c r="G1898" s="4" t="s">
        <v>609</v>
      </c>
      <c r="H1898" s="5" t="s">
        <v>607</v>
      </c>
      <c r="I1898" s="5" t="s">
        <v>607</v>
      </c>
      <c r="J1898" t="e">
        <f>VLOOKUP(A1898,Validación!$F$5386:$H$5397,3,0)</f>
        <v>#N/A</v>
      </c>
    </row>
    <row r="1899" spans="1:10" x14ac:dyDescent="0.3">
      <c r="A1899" s="5">
        <v>1000525</v>
      </c>
      <c r="B1899" s="4" t="s">
        <v>623</v>
      </c>
      <c r="C1899" s="4" t="s">
        <v>615</v>
      </c>
      <c r="D1899" s="5">
        <v>4</v>
      </c>
      <c r="E1899" s="4" t="s">
        <v>606</v>
      </c>
      <c r="F1899" s="5" t="s">
        <v>607</v>
      </c>
      <c r="G1899" s="4" t="s">
        <v>609</v>
      </c>
      <c r="H1899" s="5" t="s">
        <v>607</v>
      </c>
      <c r="I1899" s="5" t="s">
        <v>607</v>
      </c>
      <c r="J1899" t="e">
        <f>VLOOKUP(A1899,Validación!$F$5386:$H$5397,3,0)</f>
        <v>#N/A</v>
      </c>
    </row>
    <row r="1900" spans="1:10" x14ac:dyDescent="0.3">
      <c r="A1900" s="5">
        <v>1000527</v>
      </c>
      <c r="B1900" s="4" t="s">
        <v>623</v>
      </c>
      <c r="C1900" s="4" t="s">
        <v>615</v>
      </c>
      <c r="D1900" s="5">
        <v>4</v>
      </c>
      <c r="E1900" s="4" t="s">
        <v>606</v>
      </c>
      <c r="F1900" s="5" t="s">
        <v>607</v>
      </c>
      <c r="G1900" s="4" t="s">
        <v>609</v>
      </c>
      <c r="H1900" s="5" t="s">
        <v>607</v>
      </c>
      <c r="I1900" s="5" t="s">
        <v>607</v>
      </c>
      <c r="J1900" t="e">
        <f>VLOOKUP(A1900,Validación!$F$5386:$H$5397,3,0)</f>
        <v>#N/A</v>
      </c>
    </row>
    <row r="1901" spans="1:10" x14ac:dyDescent="0.3">
      <c r="A1901" s="5">
        <v>1000529</v>
      </c>
      <c r="B1901" s="4" t="s">
        <v>623</v>
      </c>
      <c r="C1901" s="4" t="s">
        <v>615</v>
      </c>
      <c r="D1901" s="5">
        <v>4</v>
      </c>
      <c r="E1901" s="4" t="s">
        <v>606</v>
      </c>
      <c r="F1901" s="5" t="s">
        <v>607</v>
      </c>
      <c r="G1901" s="4" t="s">
        <v>609</v>
      </c>
      <c r="H1901" s="5" t="s">
        <v>607</v>
      </c>
      <c r="I1901" s="5" t="s">
        <v>607</v>
      </c>
      <c r="J1901" t="e">
        <f>VLOOKUP(A1901,Validación!$F$5386:$H$5397,3,0)</f>
        <v>#N/A</v>
      </c>
    </row>
    <row r="1902" spans="1:10" x14ac:dyDescent="0.3">
      <c r="A1902" s="5">
        <v>1000530</v>
      </c>
      <c r="B1902" s="4" t="s">
        <v>623</v>
      </c>
      <c r="C1902" s="4" t="s">
        <v>615</v>
      </c>
      <c r="D1902" s="5">
        <v>4</v>
      </c>
      <c r="E1902" s="4" t="s">
        <v>606</v>
      </c>
      <c r="F1902" s="5" t="s">
        <v>607</v>
      </c>
      <c r="G1902" s="4" t="s">
        <v>609</v>
      </c>
      <c r="H1902" s="5" t="s">
        <v>607</v>
      </c>
      <c r="I1902" s="5" t="s">
        <v>607</v>
      </c>
      <c r="J1902" t="e">
        <f>VLOOKUP(A1902,Validación!$F$5386:$H$5397,3,0)</f>
        <v>#N/A</v>
      </c>
    </row>
    <row r="1903" spans="1:10" x14ac:dyDescent="0.3">
      <c r="A1903" s="5">
        <v>1000531</v>
      </c>
      <c r="B1903" s="4" t="s">
        <v>623</v>
      </c>
      <c r="C1903" s="4" t="s">
        <v>615</v>
      </c>
      <c r="D1903" s="5">
        <v>4</v>
      </c>
      <c r="E1903" s="4" t="s">
        <v>606</v>
      </c>
      <c r="F1903" s="5" t="s">
        <v>607</v>
      </c>
      <c r="G1903" s="4" t="s">
        <v>609</v>
      </c>
      <c r="H1903" s="5" t="s">
        <v>607</v>
      </c>
      <c r="I1903" s="5" t="s">
        <v>607</v>
      </c>
      <c r="J1903" t="e">
        <f>VLOOKUP(A1903,Validación!$F$5386:$H$5397,3,0)</f>
        <v>#N/A</v>
      </c>
    </row>
    <row r="1904" spans="1:10" x14ac:dyDescent="0.3">
      <c r="A1904" s="5">
        <v>1000532</v>
      </c>
      <c r="B1904" s="4" t="s">
        <v>623</v>
      </c>
      <c r="C1904" s="4" t="s">
        <v>615</v>
      </c>
      <c r="D1904" s="5">
        <v>4</v>
      </c>
      <c r="E1904" s="4" t="s">
        <v>616</v>
      </c>
      <c r="F1904" s="5" t="s">
        <v>607</v>
      </c>
      <c r="G1904" s="4" t="s">
        <v>608</v>
      </c>
      <c r="H1904" s="5" t="s">
        <v>607</v>
      </c>
      <c r="I1904" s="5" t="s">
        <v>607</v>
      </c>
      <c r="J1904" t="e">
        <f>VLOOKUP(A1904,Validación!$F$5386:$H$5397,3,0)</f>
        <v>#N/A</v>
      </c>
    </row>
    <row r="1905" spans="1:10" x14ac:dyDescent="0.3">
      <c r="A1905" s="5">
        <v>1001430</v>
      </c>
      <c r="B1905" s="4" t="s">
        <v>623</v>
      </c>
      <c r="C1905" s="4" t="s">
        <v>615</v>
      </c>
      <c r="D1905" s="5">
        <v>4</v>
      </c>
      <c r="E1905" s="4" t="s">
        <v>620</v>
      </c>
      <c r="F1905" s="5" t="s">
        <v>607</v>
      </c>
      <c r="G1905" s="4" t="s">
        <v>609</v>
      </c>
      <c r="H1905" s="5" t="s">
        <v>607</v>
      </c>
      <c r="I1905" s="5" t="s">
        <v>607</v>
      </c>
      <c r="J1905" t="e">
        <f>VLOOKUP(A1905,Validación!$F$5386:$H$5397,3,0)</f>
        <v>#N/A</v>
      </c>
    </row>
    <row r="1906" spans="1:10" x14ac:dyDescent="0.3">
      <c r="A1906" s="5">
        <v>1001431</v>
      </c>
      <c r="B1906" s="4" t="s">
        <v>623</v>
      </c>
      <c r="C1906" s="4" t="s">
        <v>615</v>
      </c>
      <c r="D1906" s="5">
        <v>4</v>
      </c>
      <c r="E1906" s="4" t="s">
        <v>620</v>
      </c>
      <c r="F1906" s="5" t="s">
        <v>607</v>
      </c>
      <c r="G1906" s="4" t="s">
        <v>609</v>
      </c>
      <c r="H1906" s="5" t="s">
        <v>607</v>
      </c>
      <c r="I1906" s="5" t="s">
        <v>607</v>
      </c>
      <c r="J1906" t="e">
        <f>VLOOKUP(A1906,Validación!$F$5386:$H$5397,3,0)</f>
        <v>#N/A</v>
      </c>
    </row>
    <row r="1907" spans="1:10" x14ac:dyDescent="0.3">
      <c r="A1907" s="5">
        <v>1002019</v>
      </c>
      <c r="B1907" s="4" t="s">
        <v>623</v>
      </c>
      <c r="C1907" s="4" t="s">
        <v>615</v>
      </c>
      <c r="D1907" s="5">
        <v>4</v>
      </c>
      <c r="E1907" s="4" t="s">
        <v>616</v>
      </c>
      <c r="F1907" s="5" t="s">
        <v>607</v>
      </c>
      <c r="G1907" s="4" t="s">
        <v>608</v>
      </c>
      <c r="H1907" s="5" t="s">
        <v>607</v>
      </c>
      <c r="I1907" s="5" t="s">
        <v>607</v>
      </c>
      <c r="J1907" t="e">
        <f>VLOOKUP(A1907,Validación!$F$5386:$H$5397,3,0)</f>
        <v>#N/A</v>
      </c>
    </row>
    <row r="1908" spans="1:10" x14ac:dyDescent="0.3">
      <c r="A1908" s="5">
        <v>1002020</v>
      </c>
      <c r="B1908" s="4" t="s">
        <v>623</v>
      </c>
      <c r="C1908" s="4" t="s">
        <v>615</v>
      </c>
      <c r="D1908" s="5">
        <v>4</v>
      </c>
      <c r="E1908" s="4" t="s">
        <v>616</v>
      </c>
      <c r="F1908" s="5" t="s">
        <v>607</v>
      </c>
      <c r="G1908" s="4" t="s">
        <v>608</v>
      </c>
      <c r="H1908" s="5" t="s">
        <v>607</v>
      </c>
      <c r="I1908" s="5" t="s">
        <v>607</v>
      </c>
      <c r="J1908" t="e">
        <f>VLOOKUP(A1908,Validación!$F$5386:$H$5397,3,0)</f>
        <v>#N/A</v>
      </c>
    </row>
    <row r="1909" spans="1:10" x14ac:dyDescent="0.3">
      <c r="A1909" s="5">
        <v>1002023</v>
      </c>
      <c r="B1909" s="4" t="s">
        <v>623</v>
      </c>
      <c r="C1909" s="4" t="s">
        <v>615</v>
      </c>
      <c r="D1909" s="5">
        <v>4</v>
      </c>
      <c r="E1909" s="4" t="s">
        <v>619</v>
      </c>
      <c r="F1909" s="5" t="s">
        <v>607</v>
      </c>
      <c r="G1909" s="4" t="s">
        <v>608</v>
      </c>
      <c r="H1909" s="5" t="s">
        <v>607</v>
      </c>
      <c r="I1909" s="5" t="s">
        <v>607</v>
      </c>
      <c r="J1909" t="e">
        <f>VLOOKUP(A1909,Validación!$F$5386:$H$5397,3,0)</f>
        <v>#N/A</v>
      </c>
    </row>
    <row r="1910" spans="1:10" x14ac:dyDescent="0.3">
      <c r="A1910" s="5">
        <v>1002024</v>
      </c>
      <c r="B1910" s="4" t="s">
        <v>623</v>
      </c>
      <c r="C1910" s="4" t="s">
        <v>615</v>
      </c>
      <c r="D1910" s="5">
        <v>4</v>
      </c>
      <c r="E1910" s="4" t="s">
        <v>619</v>
      </c>
      <c r="F1910" s="5" t="s">
        <v>607</v>
      </c>
      <c r="G1910" s="4" t="s">
        <v>608</v>
      </c>
      <c r="H1910" s="5" t="s">
        <v>607</v>
      </c>
      <c r="I1910" s="5" t="s">
        <v>607</v>
      </c>
      <c r="J1910" t="e">
        <f>VLOOKUP(A1910,Validación!$F$5386:$H$5397,3,0)</f>
        <v>#N/A</v>
      </c>
    </row>
    <row r="1911" spans="1:10" x14ac:dyDescent="0.3">
      <c r="A1911" s="5">
        <v>1002025</v>
      </c>
      <c r="B1911" s="4" t="s">
        <v>623</v>
      </c>
      <c r="C1911" s="4" t="s">
        <v>615</v>
      </c>
      <c r="D1911" s="5">
        <v>4</v>
      </c>
      <c r="E1911" s="4" t="s">
        <v>619</v>
      </c>
      <c r="F1911" s="5" t="s">
        <v>607</v>
      </c>
      <c r="G1911" s="4" t="s">
        <v>608</v>
      </c>
      <c r="H1911" s="5" t="s">
        <v>607</v>
      </c>
      <c r="I1911" s="5" t="s">
        <v>607</v>
      </c>
      <c r="J1911" t="e">
        <f>VLOOKUP(A1911,Validación!$F$5386:$H$5397,3,0)</f>
        <v>#N/A</v>
      </c>
    </row>
    <row r="1912" spans="1:10" x14ac:dyDescent="0.3">
      <c r="A1912" s="5">
        <v>1002029</v>
      </c>
      <c r="B1912" s="4" t="s">
        <v>623</v>
      </c>
      <c r="C1912" s="4" t="s">
        <v>615</v>
      </c>
      <c r="D1912" s="5">
        <v>4</v>
      </c>
      <c r="E1912" s="4" t="s">
        <v>619</v>
      </c>
      <c r="F1912" s="5" t="s">
        <v>607</v>
      </c>
      <c r="G1912" s="4" t="s">
        <v>608</v>
      </c>
      <c r="H1912" s="5" t="s">
        <v>607</v>
      </c>
      <c r="I1912" s="5" t="s">
        <v>607</v>
      </c>
      <c r="J1912" t="e">
        <f>VLOOKUP(A1912,Validación!$F$5386:$H$5397,3,0)</f>
        <v>#N/A</v>
      </c>
    </row>
    <row r="1913" spans="1:10" x14ac:dyDescent="0.3">
      <c r="A1913" s="5">
        <v>1002030</v>
      </c>
      <c r="B1913" s="4" t="s">
        <v>623</v>
      </c>
      <c r="C1913" s="4" t="s">
        <v>615</v>
      </c>
      <c r="D1913" s="5">
        <v>4</v>
      </c>
      <c r="E1913" s="4" t="s">
        <v>619</v>
      </c>
      <c r="F1913" s="5" t="s">
        <v>607</v>
      </c>
      <c r="G1913" s="4" t="s">
        <v>608</v>
      </c>
      <c r="H1913" s="5" t="s">
        <v>607</v>
      </c>
      <c r="I1913" s="5" t="s">
        <v>607</v>
      </c>
      <c r="J1913" t="e">
        <f>VLOOKUP(A1913,Validación!$F$5386:$H$5397,3,0)</f>
        <v>#N/A</v>
      </c>
    </row>
    <row r="1914" spans="1:10" x14ac:dyDescent="0.3">
      <c r="A1914" s="5">
        <v>1002031</v>
      </c>
      <c r="B1914" s="4" t="s">
        <v>623</v>
      </c>
      <c r="C1914" s="4" t="s">
        <v>615</v>
      </c>
      <c r="D1914" s="5">
        <v>4</v>
      </c>
      <c r="E1914" s="4" t="s">
        <v>619</v>
      </c>
      <c r="F1914" s="5" t="s">
        <v>607</v>
      </c>
      <c r="G1914" s="4" t="s">
        <v>608</v>
      </c>
      <c r="H1914" s="5" t="s">
        <v>607</v>
      </c>
      <c r="I1914" s="5" t="s">
        <v>607</v>
      </c>
      <c r="J1914" t="e">
        <f>VLOOKUP(A1914,Validación!$F$5386:$H$5397,3,0)</f>
        <v>#N/A</v>
      </c>
    </row>
    <row r="1915" spans="1:10" x14ac:dyDescent="0.3">
      <c r="A1915" s="5">
        <v>1002192</v>
      </c>
      <c r="B1915" s="4" t="s">
        <v>623</v>
      </c>
      <c r="C1915" s="4" t="s">
        <v>615</v>
      </c>
      <c r="D1915" s="5">
        <v>4</v>
      </c>
      <c r="E1915" s="4" t="s">
        <v>616</v>
      </c>
      <c r="F1915" s="5" t="s">
        <v>607</v>
      </c>
      <c r="G1915" s="4" t="s">
        <v>608</v>
      </c>
      <c r="H1915" s="5" t="s">
        <v>607</v>
      </c>
      <c r="I1915" s="5" t="s">
        <v>607</v>
      </c>
      <c r="J1915" t="e">
        <f>VLOOKUP(A1915,Validación!$F$5386:$H$5397,3,0)</f>
        <v>#N/A</v>
      </c>
    </row>
    <row r="1916" spans="1:10" x14ac:dyDescent="0.3">
      <c r="A1916" s="5">
        <v>1002193</v>
      </c>
      <c r="B1916" s="4" t="s">
        <v>623</v>
      </c>
      <c r="C1916" s="4" t="s">
        <v>615</v>
      </c>
      <c r="D1916" s="5">
        <v>4</v>
      </c>
      <c r="E1916" s="4" t="s">
        <v>616</v>
      </c>
      <c r="F1916" s="5" t="s">
        <v>607</v>
      </c>
      <c r="G1916" s="4" t="s">
        <v>608</v>
      </c>
      <c r="H1916" s="5" t="s">
        <v>607</v>
      </c>
      <c r="I1916" s="5" t="s">
        <v>607</v>
      </c>
      <c r="J1916" t="e">
        <f>VLOOKUP(A1916,Validación!$F$5386:$H$5397,3,0)</f>
        <v>#N/A</v>
      </c>
    </row>
    <row r="1917" spans="1:10" x14ac:dyDescent="0.3">
      <c r="A1917" s="5">
        <v>1002194</v>
      </c>
      <c r="B1917" s="4" t="s">
        <v>623</v>
      </c>
      <c r="C1917" s="4" t="s">
        <v>615</v>
      </c>
      <c r="D1917" s="5">
        <v>4</v>
      </c>
      <c r="E1917" s="4" t="s">
        <v>616</v>
      </c>
      <c r="F1917" s="5" t="s">
        <v>607</v>
      </c>
      <c r="G1917" s="4" t="s">
        <v>608</v>
      </c>
      <c r="H1917" s="5" t="s">
        <v>607</v>
      </c>
      <c r="I1917" s="5" t="s">
        <v>607</v>
      </c>
      <c r="J1917" t="e">
        <f>VLOOKUP(A1917,Validación!$F$5386:$H$5397,3,0)</f>
        <v>#N/A</v>
      </c>
    </row>
    <row r="1918" spans="1:10" x14ac:dyDescent="0.3">
      <c r="A1918" s="5">
        <v>1002195</v>
      </c>
      <c r="B1918" s="4" t="s">
        <v>623</v>
      </c>
      <c r="C1918" s="4" t="s">
        <v>615</v>
      </c>
      <c r="D1918" s="5">
        <v>4</v>
      </c>
      <c r="E1918" s="4" t="s">
        <v>616</v>
      </c>
      <c r="F1918" s="5" t="s">
        <v>607</v>
      </c>
      <c r="G1918" s="4" t="s">
        <v>608</v>
      </c>
      <c r="H1918" s="5" t="s">
        <v>607</v>
      </c>
      <c r="I1918" s="5" t="s">
        <v>607</v>
      </c>
      <c r="J1918" t="e">
        <f>VLOOKUP(A1918,Validación!$F$5386:$H$5397,3,0)</f>
        <v>#N/A</v>
      </c>
    </row>
    <row r="1919" spans="1:10" x14ac:dyDescent="0.3">
      <c r="A1919" s="5">
        <v>1002304</v>
      </c>
      <c r="B1919" s="4" t="s">
        <v>623</v>
      </c>
      <c r="C1919" s="4" t="s">
        <v>615</v>
      </c>
      <c r="D1919" s="5">
        <v>4</v>
      </c>
      <c r="E1919" s="4" t="s">
        <v>616</v>
      </c>
      <c r="F1919" s="5" t="s">
        <v>607</v>
      </c>
      <c r="G1919" s="4" t="s">
        <v>609</v>
      </c>
      <c r="H1919" s="5" t="s">
        <v>607</v>
      </c>
      <c r="I1919" s="5" t="s">
        <v>607</v>
      </c>
      <c r="J1919" t="e">
        <f>VLOOKUP(A1919,Validación!$F$5386:$H$5397,3,0)</f>
        <v>#N/A</v>
      </c>
    </row>
    <row r="1920" spans="1:10" x14ac:dyDescent="0.3">
      <c r="A1920" s="5">
        <v>1002513</v>
      </c>
      <c r="B1920" s="4" t="s">
        <v>623</v>
      </c>
      <c r="C1920" s="4" t="s">
        <v>615</v>
      </c>
      <c r="D1920" s="5">
        <v>4</v>
      </c>
      <c r="E1920" s="4" t="s">
        <v>606</v>
      </c>
      <c r="F1920" s="5" t="s">
        <v>607</v>
      </c>
      <c r="G1920" s="4" t="s">
        <v>609</v>
      </c>
      <c r="H1920" s="5" t="s">
        <v>607</v>
      </c>
      <c r="I1920" s="5" t="s">
        <v>607</v>
      </c>
      <c r="J1920" t="e">
        <f>VLOOKUP(A1920,Validación!$F$5386:$H$5397,3,0)</f>
        <v>#N/A</v>
      </c>
    </row>
    <row r="1921" spans="1:10" x14ac:dyDescent="0.3">
      <c r="A1921" s="5">
        <v>1002788</v>
      </c>
      <c r="B1921" s="4" t="s">
        <v>623</v>
      </c>
      <c r="C1921" s="4" t="s">
        <v>615</v>
      </c>
      <c r="D1921" s="5">
        <v>4</v>
      </c>
      <c r="E1921" s="4" t="s">
        <v>616</v>
      </c>
      <c r="F1921" s="5" t="s">
        <v>607</v>
      </c>
      <c r="G1921" s="4" t="s">
        <v>609</v>
      </c>
      <c r="H1921" s="5" t="s">
        <v>607</v>
      </c>
      <c r="I1921" s="5" t="s">
        <v>607</v>
      </c>
      <c r="J1921" t="e">
        <f>VLOOKUP(A1921,Validación!$F$5386:$H$5397,3,0)</f>
        <v>#N/A</v>
      </c>
    </row>
    <row r="1922" spans="1:10" x14ac:dyDescent="0.3">
      <c r="A1922" s="5">
        <v>1002854</v>
      </c>
      <c r="B1922" s="4" t="s">
        <v>623</v>
      </c>
      <c r="C1922" s="4" t="s">
        <v>615</v>
      </c>
      <c r="D1922" s="5">
        <v>4</v>
      </c>
      <c r="E1922" s="4" t="s">
        <v>606</v>
      </c>
      <c r="F1922" s="5" t="s">
        <v>607</v>
      </c>
      <c r="G1922" s="4" t="s">
        <v>609</v>
      </c>
      <c r="H1922" s="5" t="s">
        <v>607</v>
      </c>
      <c r="I1922" s="5" t="s">
        <v>607</v>
      </c>
      <c r="J1922" t="e">
        <f>VLOOKUP(A1922,Validación!$F$5386:$H$5397,3,0)</f>
        <v>#N/A</v>
      </c>
    </row>
    <row r="1923" spans="1:10" x14ac:dyDescent="0.3">
      <c r="A1923" s="5">
        <v>1002926</v>
      </c>
      <c r="B1923" s="4" t="s">
        <v>623</v>
      </c>
      <c r="C1923" s="4" t="s">
        <v>615</v>
      </c>
      <c r="D1923" s="5">
        <v>4</v>
      </c>
      <c r="E1923" s="4" t="s">
        <v>616</v>
      </c>
      <c r="F1923" s="5" t="s">
        <v>607</v>
      </c>
      <c r="G1923" s="4" t="s">
        <v>609</v>
      </c>
      <c r="H1923" s="5" t="s">
        <v>607</v>
      </c>
      <c r="I1923" s="5" t="s">
        <v>607</v>
      </c>
      <c r="J1923" t="e">
        <f>VLOOKUP(A1923,Validación!$F$5386:$H$5397,3,0)</f>
        <v>#N/A</v>
      </c>
    </row>
    <row r="1924" spans="1:10" x14ac:dyDescent="0.3">
      <c r="A1924" s="5">
        <v>1003203</v>
      </c>
      <c r="B1924" s="4" t="s">
        <v>623</v>
      </c>
      <c r="C1924" s="4" t="s">
        <v>615</v>
      </c>
      <c r="D1924" s="5">
        <v>4</v>
      </c>
      <c r="E1924" s="4" t="s">
        <v>616</v>
      </c>
      <c r="F1924" s="5" t="s">
        <v>607</v>
      </c>
      <c r="G1924" s="4" t="s">
        <v>608</v>
      </c>
      <c r="H1924" s="5" t="s">
        <v>607</v>
      </c>
      <c r="I1924" s="5" t="s">
        <v>607</v>
      </c>
      <c r="J1924" t="e">
        <f>VLOOKUP(A1924,Validación!$F$5386:$H$5397,3,0)</f>
        <v>#N/A</v>
      </c>
    </row>
    <row r="1925" spans="1:10" x14ac:dyDescent="0.3">
      <c r="A1925" s="5">
        <v>1003204</v>
      </c>
      <c r="B1925" s="4" t="s">
        <v>623</v>
      </c>
      <c r="C1925" s="4" t="s">
        <v>615</v>
      </c>
      <c r="D1925" s="5">
        <v>4</v>
      </c>
      <c r="E1925" s="4" t="s">
        <v>616</v>
      </c>
      <c r="F1925" s="5" t="s">
        <v>607</v>
      </c>
      <c r="G1925" s="4" t="s">
        <v>608</v>
      </c>
      <c r="H1925" s="5" t="s">
        <v>607</v>
      </c>
      <c r="I1925" s="5" t="s">
        <v>607</v>
      </c>
      <c r="J1925" t="e">
        <f>VLOOKUP(A1925,Validación!$F$5386:$H$5397,3,0)</f>
        <v>#N/A</v>
      </c>
    </row>
    <row r="1926" spans="1:10" x14ac:dyDescent="0.3">
      <c r="A1926" s="5">
        <v>1003205</v>
      </c>
      <c r="B1926" s="4" t="s">
        <v>623</v>
      </c>
      <c r="C1926" s="4" t="s">
        <v>615</v>
      </c>
      <c r="D1926" s="5">
        <v>4</v>
      </c>
      <c r="E1926" s="4" t="s">
        <v>616</v>
      </c>
      <c r="F1926" s="5" t="s">
        <v>607</v>
      </c>
      <c r="G1926" s="4" t="s">
        <v>608</v>
      </c>
      <c r="H1926" s="5" t="s">
        <v>607</v>
      </c>
      <c r="I1926" s="5" t="s">
        <v>607</v>
      </c>
      <c r="J1926" t="e">
        <f>VLOOKUP(A1926,Validación!$F$5386:$H$5397,3,0)</f>
        <v>#N/A</v>
      </c>
    </row>
    <row r="1927" spans="1:10" x14ac:dyDescent="0.3">
      <c r="A1927" s="5">
        <v>1003206</v>
      </c>
      <c r="B1927" s="4" t="s">
        <v>623</v>
      </c>
      <c r="C1927" s="4" t="s">
        <v>615</v>
      </c>
      <c r="D1927" s="5">
        <v>4</v>
      </c>
      <c r="E1927" s="4" t="s">
        <v>616</v>
      </c>
      <c r="F1927" s="5" t="s">
        <v>607</v>
      </c>
      <c r="G1927" s="4" t="s">
        <v>608</v>
      </c>
      <c r="H1927" s="5" t="s">
        <v>607</v>
      </c>
      <c r="I1927" s="5" t="s">
        <v>607</v>
      </c>
      <c r="J1927" t="e">
        <f>VLOOKUP(A1927,Validación!$F$5386:$H$5397,3,0)</f>
        <v>#N/A</v>
      </c>
    </row>
    <row r="1928" spans="1:10" x14ac:dyDescent="0.3">
      <c r="A1928" s="5">
        <v>1004902</v>
      </c>
      <c r="B1928" s="4" t="s">
        <v>623</v>
      </c>
      <c r="C1928" s="4" t="s">
        <v>615</v>
      </c>
      <c r="D1928" s="5">
        <v>4</v>
      </c>
      <c r="E1928" s="4" t="s">
        <v>616</v>
      </c>
      <c r="F1928" s="5" t="s">
        <v>607</v>
      </c>
      <c r="G1928" s="4" t="s">
        <v>608</v>
      </c>
      <c r="H1928" s="5" t="s">
        <v>607</v>
      </c>
      <c r="I1928" s="5" t="s">
        <v>607</v>
      </c>
      <c r="J1928" t="e">
        <f>VLOOKUP(A1928,Validación!$F$5386:$H$5397,3,0)</f>
        <v>#N/A</v>
      </c>
    </row>
    <row r="1929" spans="1:10" x14ac:dyDescent="0.3">
      <c r="A1929" s="5">
        <v>1004903</v>
      </c>
      <c r="B1929" s="4" t="s">
        <v>623</v>
      </c>
      <c r="C1929" s="4" t="s">
        <v>615</v>
      </c>
      <c r="D1929" s="5">
        <v>4</v>
      </c>
      <c r="E1929" s="4" t="s">
        <v>616</v>
      </c>
      <c r="F1929" s="5" t="s">
        <v>607</v>
      </c>
      <c r="G1929" s="4" t="s">
        <v>608</v>
      </c>
      <c r="H1929" s="5" t="s">
        <v>607</v>
      </c>
      <c r="I1929" s="5" t="s">
        <v>607</v>
      </c>
      <c r="J1929" t="e">
        <f>VLOOKUP(A1929,Validación!$F$5386:$H$5397,3,0)</f>
        <v>#N/A</v>
      </c>
    </row>
    <row r="1930" spans="1:10" x14ac:dyDescent="0.3">
      <c r="A1930" s="5">
        <v>1005339</v>
      </c>
      <c r="B1930" s="4" t="s">
        <v>623</v>
      </c>
      <c r="C1930" s="4" t="s">
        <v>615</v>
      </c>
      <c r="D1930" s="5">
        <v>4</v>
      </c>
      <c r="E1930" s="4" t="s">
        <v>619</v>
      </c>
      <c r="F1930" s="5" t="s">
        <v>607</v>
      </c>
      <c r="G1930" s="4" t="s">
        <v>608</v>
      </c>
      <c r="H1930" s="5" t="s">
        <v>607</v>
      </c>
      <c r="I1930" s="5" t="s">
        <v>607</v>
      </c>
      <c r="J1930" t="e">
        <f>VLOOKUP(A1930,Validación!$F$5386:$H$5397,3,0)</f>
        <v>#N/A</v>
      </c>
    </row>
    <row r="1931" spans="1:10" x14ac:dyDescent="0.3">
      <c r="A1931" s="5">
        <v>1005359</v>
      </c>
      <c r="B1931" s="4" t="s">
        <v>623</v>
      </c>
      <c r="C1931" s="4" t="s">
        <v>615</v>
      </c>
      <c r="D1931" s="5">
        <v>4</v>
      </c>
      <c r="E1931" s="4" t="s">
        <v>616</v>
      </c>
      <c r="F1931" s="5" t="s">
        <v>607</v>
      </c>
      <c r="G1931" s="4" t="s">
        <v>608</v>
      </c>
      <c r="H1931" s="5" t="s">
        <v>607</v>
      </c>
      <c r="I1931" s="5" t="s">
        <v>607</v>
      </c>
      <c r="J1931" t="e">
        <f>VLOOKUP(A1931,Validación!$F$5386:$H$5397,3,0)</f>
        <v>#N/A</v>
      </c>
    </row>
    <row r="1932" spans="1:10" x14ac:dyDescent="0.3">
      <c r="A1932" s="5">
        <v>1005576</v>
      </c>
      <c r="B1932" s="4" t="s">
        <v>623</v>
      </c>
      <c r="C1932" s="4" t="s">
        <v>615</v>
      </c>
      <c r="D1932" s="5">
        <v>4</v>
      </c>
      <c r="E1932" s="4" t="s">
        <v>616</v>
      </c>
      <c r="F1932" s="5" t="s">
        <v>607</v>
      </c>
      <c r="G1932" s="4" t="s">
        <v>608</v>
      </c>
      <c r="H1932" s="5" t="s">
        <v>607</v>
      </c>
      <c r="I1932" s="5" t="s">
        <v>607</v>
      </c>
      <c r="J1932" t="e">
        <f>VLOOKUP(A1932,Validación!$F$5386:$H$5397,3,0)</f>
        <v>#N/A</v>
      </c>
    </row>
    <row r="1933" spans="1:10" x14ac:dyDescent="0.3">
      <c r="A1933" s="5">
        <v>1005636</v>
      </c>
      <c r="B1933" s="4" t="s">
        <v>623</v>
      </c>
      <c r="C1933" s="4" t="s">
        <v>615</v>
      </c>
      <c r="D1933" s="5">
        <v>4</v>
      </c>
      <c r="E1933" s="4" t="s">
        <v>616</v>
      </c>
      <c r="F1933" s="5" t="s">
        <v>607</v>
      </c>
      <c r="G1933" s="4" t="s">
        <v>608</v>
      </c>
      <c r="H1933" s="5" t="s">
        <v>607</v>
      </c>
      <c r="I1933" s="5" t="s">
        <v>607</v>
      </c>
      <c r="J1933" t="e">
        <f>VLOOKUP(A1933,Validación!$F$5386:$H$5397,3,0)</f>
        <v>#N/A</v>
      </c>
    </row>
    <row r="1934" spans="1:10" x14ac:dyDescent="0.3">
      <c r="A1934" s="5">
        <v>1005784</v>
      </c>
      <c r="B1934" s="4" t="s">
        <v>623</v>
      </c>
      <c r="C1934" s="4" t="s">
        <v>615</v>
      </c>
      <c r="D1934" s="5">
        <v>4</v>
      </c>
      <c r="E1934" s="4" t="s">
        <v>619</v>
      </c>
      <c r="F1934" s="5" t="s">
        <v>607</v>
      </c>
      <c r="G1934" s="4" t="s">
        <v>608</v>
      </c>
      <c r="H1934" s="5" t="s">
        <v>607</v>
      </c>
      <c r="I1934" s="5" t="s">
        <v>607</v>
      </c>
      <c r="J1934" t="e">
        <f>VLOOKUP(A1934,Validación!$F$5386:$H$5397,3,0)</f>
        <v>#N/A</v>
      </c>
    </row>
    <row r="1935" spans="1:10" x14ac:dyDescent="0.3">
      <c r="A1935" s="5">
        <v>1006279</v>
      </c>
      <c r="B1935" s="4" t="s">
        <v>623</v>
      </c>
      <c r="C1935" s="4" t="s">
        <v>615</v>
      </c>
      <c r="D1935" s="5">
        <v>4</v>
      </c>
      <c r="E1935" s="4" t="s">
        <v>616</v>
      </c>
      <c r="F1935" s="5" t="s">
        <v>607</v>
      </c>
      <c r="G1935" s="4" t="s">
        <v>609</v>
      </c>
      <c r="H1935" s="5" t="s">
        <v>607</v>
      </c>
      <c r="I1935" s="5" t="s">
        <v>607</v>
      </c>
      <c r="J1935" t="e">
        <f>VLOOKUP(A1935,Validación!$F$5386:$H$5397,3,0)</f>
        <v>#N/A</v>
      </c>
    </row>
    <row r="1936" spans="1:10" x14ac:dyDescent="0.3">
      <c r="A1936" s="5">
        <v>1007074</v>
      </c>
      <c r="B1936" s="4" t="s">
        <v>623</v>
      </c>
      <c r="C1936" s="4" t="s">
        <v>615</v>
      </c>
      <c r="D1936" s="5">
        <v>4</v>
      </c>
      <c r="E1936" s="4" t="s">
        <v>619</v>
      </c>
      <c r="F1936" s="5" t="s">
        <v>607</v>
      </c>
      <c r="G1936" s="4" t="s">
        <v>608</v>
      </c>
      <c r="H1936" s="5" t="s">
        <v>607</v>
      </c>
      <c r="I1936" s="5" t="s">
        <v>607</v>
      </c>
      <c r="J1936" t="e">
        <f>VLOOKUP(A1936,Validación!$F$5386:$H$5397,3,0)</f>
        <v>#N/A</v>
      </c>
    </row>
    <row r="1937" spans="1:10" x14ac:dyDescent="0.3">
      <c r="A1937" s="5">
        <v>1007075</v>
      </c>
      <c r="B1937" s="4" t="s">
        <v>623</v>
      </c>
      <c r="C1937" s="4" t="s">
        <v>615</v>
      </c>
      <c r="D1937" s="5">
        <v>4</v>
      </c>
      <c r="E1937" s="4" t="s">
        <v>619</v>
      </c>
      <c r="F1937" s="5" t="s">
        <v>607</v>
      </c>
      <c r="G1937" s="4" t="s">
        <v>608</v>
      </c>
      <c r="H1937" s="5" t="s">
        <v>607</v>
      </c>
      <c r="I1937" s="5" t="s">
        <v>607</v>
      </c>
      <c r="J1937" t="e">
        <f>VLOOKUP(A1937,Validación!$F$5386:$H$5397,3,0)</f>
        <v>#N/A</v>
      </c>
    </row>
    <row r="1938" spans="1:10" x14ac:dyDescent="0.3">
      <c r="A1938" s="5">
        <v>1007076</v>
      </c>
      <c r="B1938" s="4" t="s">
        <v>623</v>
      </c>
      <c r="C1938" s="4" t="s">
        <v>615</v>
      </c>
      <c r="D1938" s="5">
        <v>4</v>
      </c>
      <c r="E1938" s="4" t="s">
        <v>619</v>
      </c>
      <c r="F1938" s="5" t="s">
        <v>607</v>
      </c>
      <c r="G1938" s="4" t="s">
        <v>608</v>
      </c>
      <c r="H1938" s="5" t="s">
        <v>607</v>
      </c>
      <c r="I1938" s="5" t="s">
        <v>607</v>
      </c>
      <c r="J1938" t="e">
        <f>VLOOKUP(A1938,Validación!$F$5386:$H$5397,3,0)</f>
        <v>#N/A</v>
      </c>
    </row>
    <row r="1939" spans="1:10" x14ac:dyDescent="0.3">
      <c r="A1939" s="5">
        <v>1007078</v>
      </c>
      <c r="B1939" s="4" t="s">
        <v>623</v>
      </c>
      <c r="C1939" s="4" t="s">
        <v>615</v>
      </c>
      <c r="D1939" s="5">
        <v>4</v>
      </c>
      <c r="E1939" s="4" t="s">
        <v>619</v>
      </c>
      <c r="F1939" s="5" t="s">
        <v>607</v>
      </c>
      <c r="G1939" s="4" t="s">
        <v>608</v>
      </c>
      <c r="H1939" s="5" t="s">
        <v>607</v>
      </c>
      <c r="I1939" s="5" t="s">
        <v>607</v>
      </c>
      <c r="J1939" t="e">
        <f>VLOOKUP(A1939,Validación!$F$5386:$H$5397,3,0)</f>
        <v>#N/A</v>
      </c>
    </row>
    <row r="1940" spans="1:10" x14ac:dyDescent="0.3">
      <c r="A1940" s="5">
        <v>1007079</v>
      </c>
      <c r="B1940" s="4" t="s">
        <v>623</v>
      </c>
      <c r="C1940" s="4" t="s">
        <v>615</v>
      </c>
      <c r="D1940" s="5">
        <v>4</v>
      </c>
      <c r="E1940" s="4" t="s">
        <v>619</v>
      </c>
      <c r="F1940" s="5" t="s">
        <v>607</v>
      </c>
      <c r="G1940" s="4" t="s">
        <v>608</v>
      </c>
      <c r="H1940" s="5" t="s">
        <v>607</v>
      </c>
      <c r="I1940" s="5" t="s">
        <v>607</v>
      </c>
      <c r="J1940" t="e">
        <f>VLOOKUP(A1940,Validación!$F$5386:$H$5397,3,0)</f>
        <v>#N/A</v>
      </c>
    </row>
    <row r="1941" spans="1:10" x14ac:dyDescent="0.3">
      <c r="A1941" s="5">
        <v>1007265</v>
      </c>
      <c r="B1941" s="4" t="s">
        <v>623</v>
      </c>
      <c r="C1941" s="4" t="s">
        <v>615</v>
      </c>
      <c r="D1941" s="5">
        <v>4</v>
      </c>
      <c r="E1941" s="4" t="s">
        <v>619</v>
      </c>
      <c r="F1941" s="5" t="s">
        <v>607</v>
      </c>
      <c r="G1941" s="4" t="s">
        <v>608</v>
      </c>
      <c r="H1941" s="5" t="s">
        <v>607</v>
      </c>
      <c r="I1941" s="5" t="s">
        <v>607</v>
      </c>
      <c r="J1941" t="e">
        <f>VLOOKUP(A1941,Validación!$F$5386:$H$5397,3,0)</f>
        <v>#N/A</v>
      </c>
    </row>
    <row r="1942" spans="1:10" x14ac:dyDescent="0.3">
      <c r="A1942" s="5">
        <v>1007266</v>
      </c>
      <c r="B1942" s="4" t="s">
        <v>623</v>
      </c>
      <c r="C1942" s="4" t="s">
        <v>615</v>
      </c>
      <c r="D1942" s="5">
        <v>4</v>
      </c>
      <c r="E1942" s="4" t="s">
        <v>616</v>
      </c>
      <c r="F1942" s="5" t="s">
        <v>607</v>
      </c>
      <c r="G1942" s="4" t="s">
        <v>608</v>
      </c>
      <c r="H1942" s="5" t="s">
        <v>607</v>
      </c>
      <c r="I1942" s="5" t="s">
        <v>607</v>
      </c>
      <c r="J1942" t="e">
        <f>VLOOKUP(A1942,Validación!$F$5386:$H$5397,3,0)</f>
        <v>#N/A</v>
      </c>
    </row>
    <row r="1943" spans="1:10" x14ac:dyDescent="0.3">
      <c r="A1943" s="5">
        <v>1007355</v>
      </c>
      <c r="B1943" s="4" t="s">
        <v>623</v>
      </c>
      <c r="C1943" s="4" t="s">
        <v>615</v>
      </c>
      <c r="D1943" s="5">
        <v>4</v>
      </c>
      <c r="E1943" s="4" t="s">
        <v>616</v>
      </c>
      <c r="F1943" s="5" t="s">
        <v>607</v>
      </c>
      <c r="G1943" s="4" t="s">
        <v>609</v>
      </c>
      <c r="H1943" s="5" t="s">
        <v>607</v>
      </c>
      <c r="I1943" s="5" t="s">
        <v>607</v>
      </c>
      <c r="J1943" t="e">
        <f>VLOOKUP(A1943,Validación!$F$5386:$H$5397,3,0)</f>
        <v>#N/A</v>
      </c>
    </row>
    <row r="1944" spans="1:10" x14ac:dyDescent="0.3">
      <c r="A1944" s="5">
        <v>1013821</v>
      </c>
      <c r="B1944" s="4" t="s">
        <v>623</v>
      </c>
      <c r="C1944" s="4" t="s">
        <v>615</v>
      </c>
      <c r="D1944" s="5">
        <v>4</v>
      </c>
      <c r="E1944" s="4" t="s">
        <v>619</v>
      </c>
      <c r="F1944" s="5" t="s">
        <v>607</v>
      </c>
      <c r="G1944" s="4" t="s">
        <v>608</v>
      </c>
      <c r="H1944" s="5" t="s">
        <v>607</v>
      </c>
      <c r="I1944" s="5" t="s">
        <v>607</v>
      </c>
      <c r="J1944" t="e">
        <f>VLOOKUP(A1944,Validación!$F$5386:$H$5397,3,0)</f>
        <v>#N/A</v>
      </c>
    </row>
    <row r="1945" spans="1:10" x14ac:dyDescent="0.3">
      <c r="A1945" s="5">
        <v>1013822</v>
      </c>
      <c r="B1945" s="4" t="s">
        <v>623</v>
      </c>
      <c r="C1945" s="4" t="s">
        <v>615</v>
      </c>
      <c r="D1945" s="5">
        <v>4</v>
      </c>
      <c r="E1945" s="4" t="s">
        <v>619</v>
      </c>
      <c r="F1945" s="5" t="s">
        <v>607</v>
      </c>
      <c r="G1945" s="4" t="s">
        <v>608</v>
      </c>
      <c r="H1945" s="5" t="s">
        <v>607</v>
      </c>
      <c r="I1945" s="5" t="s">
        <v>607</v>
      </c>
      <c r="J1945" t="e">
        <f>VLOOKUP(A1945,Validación!$F$5386:$H$5397,3,0)</f>
        <v>#N/A</v>
      </c>
    </row>
    <row r="1946" spans="1:10" x14ac:dyDescent="0.3">
      <c r="A1946" s="5">
        <v>1013998</v>
      </c>
      <c r="B1946" s="4" t="s">
        <v>623</v>
      </c>
      <c r="C1946" s="4" t="s">
        <v>615</v>
      </c>
      <c r="D1946" s="5">
        <v>4</v>
      </c>
      <c r="E1946" s="4" t="s">
        <v>619</v>
      </c>
      <c r="F1946" s="5" t="s">
        <v>607</v>
      </c>
      <c r="G1946" s="4" t="s">
        <v>608</v>
      </c>
      <c r="H1946" s="5" t="s">
        <v>607</v>
      </c>
      <c r="I1946" s="5" t="s">
        <v>607</v>
      </c>
      <c r="J1946" t="e">
        <f>VLOOKUP(A1946,Validación!$F$5386:$H$5397,3,0)</f>
        <v>#N/A</v>
      </c>
    </row>
    <row r="1947" spans="1:10" x14ac:dyDescent="0.3">
      <c r="A1947" s="5">
        <v>1014200</v>
      </c>
      <c r="B1947" s="4" t="s">
        <v>623</v>
      </c>
      <c r="C1947" s="4" t="s">
        <v>615</v>
      </c>
      <c r="D1947" s="5">
        <v>4</v>
      </c>
      <c r="E1947" s="4" t="s">
        <v>619</v>
      </c>
      <c r="F1947" s="5" t="s">
        <v>607</v>
      </c>
      <c r="G1947" s="4" t="s">
        <v>608</v>
      </c>
      <c r="H1947" s="5" t="s">
        <v>607</v>
      </c>
      <c r="I1947" s="5" t="s">
        <v>607</v>
      </c>
      <c r="J1947" t="e">
        <f>VLOOKUP(A1947,Validación!$F$5386:$H$5397,3,0)</f>
        <v>#N/A</v>
      </c>
    </row>
    <row r="1948" spans="1:10" x14ac:dyDescent="0.3">
      <c r="A1948" s="5">
        <v>1014364</v>
      </c>
      <c r="B1948" s="4" t="s">
        <v>623</v>
      </c>
      <c r="C1948" s="4" t="s">
        <v>615</v>
      </c>
      <c r="D1948" s="5">
        <v>4</v>
      </c>
      <c r="E1948" s="4" t="s">
        <v>619</v>
      </c>
      <c r="F1948" s="5" t="s">
        <v>607</v>
      </c>
      <c r="G1948" s="4" t="s">
        <v>608</v>
      </c>
      <c r="H1948" s="5" t="s">
        <v>607</v>
      </c>
      <c r="I1948" s="5" t="s">
        <v>607</v>
      </c>
      <c r="J1948" t="e">
        <f>VLOOKUP(A1948,Validación!$F$5386:$H$5397,3,0)</f>
        <v>#N/A</v>
      </c>
    </row>
    <row r="1949" spans="1:10" x14ac:dyDescent="0.3">
      <c r="A1949" s="5">
        <v>1014365</v>
      </c>
      <c r="B1949" s="4" t="s">
        <v>623</v>
      </c>
      <c r="C1949" s="4" t="s">
        <v>615</v>
      </c>
      <c r="D1949" s="5">
        <v>4</v>
      </c>
      <c r="E1949" s="4" t="s">
        <v>619</v>
      </c>
      <c r="F1949" s="5" t="s">
        <v>607</v>
      </c>
      <c r="G1949" s="4" t="s">
        <v>608</v>
      </c>
      <c r="H1949" s="5" t="s">
        <v>607</v>
      </c>
      <c r="I1949" s="5" t="s">
        <v>607</v>
      </c>
      <c r="J1949" t="e">
        <f>VLOOKUP(A1949,Validación!$F$5386:$H$5397,3,0)</f>
        <v>#N/A</v>
      </c>
    </row>
    <row r="1950" spans="1:10" x14ac:dyDescent="0.3">
      <c r="A1950" s="5">
        <v>1014366</v>
      </c>
      <c r="B1950" s="4" t="s">
        <v>623</v>
      </c>
      <c r="C1950" s="4" t="s">
        <v>615</v>
      </c>
      <c r="D1950" s="5">
        <v>4</v>
      </c>
      <c r="E1950" s="4" t="s">
        <v>619</v>
      </c>
      <c r="F1950" s="5" t="s">
        <v>607</v>
      </c>
      <c r="G1950" s="4" t="s">
        <v>608</v>
      </c>
      <c r="H1950" s="5" t="s">
        <v>607</v>
      </c>
      <c r="I1950" s="5" t="s">
        <v>607</v>
      </c>
      <c r="J1950" t="e">
        <f>VLOOKUP(A1950,Validación!$F$5386:$H$5397,3,0)</f>
        <v>#N/A</v>
      </c>
    </row>
    <row r="1951" spans="1:10" x14ac:dyDescent="0.3">
      <c r="A1951" s="5">
        <v>1014367</v>
      </c>
      <c r="B1951" s="4" t="s">
        <v>623</v>
      </c>
      <c r="C1951" s="4" t="s">
        <v>615</v>
      </c>
      <c r="D1951" s="5">
        <v>4</v>
      </c>
      <c r="E1951" s="4" t="s">
        <v>619</v>
      </c>
      <c r="F1951" s="5" t="s">
        <v>607</v>
      </c>
      <c r="G1951" s="4" t="s">
        <v>608</v>
      </c>
      <c r="H1951" s="5" t="s">
        <v>607</v>
      </c>
      <c r="I1951" s="5" t="s">
        <v>607</v>
      </c>
      <c r="J1951" t="e">
        <f>VLOOKUP(A1951,Validación!$F$5386:$H$5397,3,0)</f>
        <v>#N/A</v>
      </c>
    </row>
    <row r="1952" spans="1:10" x14ac:dyDescent="0.3">
      <c r="A1952" s="5">
        <v>1014578</v>
      </c>
      <c r="B1952" s="4" t="s">
        <v>623</v>
      </c>
      <c r="C1952" s="4" t="s">
        <v>615</v>
      </c>
      <c r="D1952" s="5">
        <v>4</v>
      </c>
      <c r="E1952" s="4" t="s">
        <v>619</v>
      </c>
      <c r="F1952" s="5" t="s">
        <v>607</v>
      </c>
      <c r="G1952" s="4" t="s">
        <v>608</v>
      </c>
      <c r="H1952" s="5" t="s">
        <v>607</v>
      </c>
      <c r="I1952" s="5" t="s">
        <v>607</v>
      </c>
      <c r="J1952" t="e">
        <f>VLOOKUP(A1952,Validación!$F$5386:$H$5397,3,0)</f>
        <v>#N/A</v>
      </c>
    </row>
    <row r="1953" spans="1:10" x14ac:dyDescent="0.3">
      <c r="A1953" s="5">
        <v>1014579</v>
      </c>
      <c r="B1953" s="4" t="s">
        <v>623</v>
      </c>
      <c r="C1953" s="4" t="s">
        <v>615</v>
      </c>
      <c r="D1953" s="5">
        <v>4</v>
      </c>
      <c r="E1953" s="4" t="s">
        <v>619</v>
      </c>
      <c r="F1953" s="5" t="s">
        <v>607</v>
      </c>
      <c r="G1953" s="4" t="s">
        <v>608</v>
      </c>
      <c r="H1953" s="5" t="s">
        <v>607</v>
      </c>
      <c r="I1953" s="5" t="s">
        <v>607</v>
      </c>
      <c r="J1953" t="e">
        <f>VLOOKUP(A1953,Validación!$F$5386:$H$5397,3,0)</f>
        <v>#N/A</v>
      </c>
    </row>
    <row r="1954" spans="1:10" x14ac:dyDescent="0.3">
      <c r="A1954" s="5">
        <v>1000702</v>
      </c>
      <c r="B1954" s="4" t="s">
        <v>623</v>
      </c>
      <c r="C1954" s="4" t="s">
        <v>613</v>
      </c>
      <c r="D1954" s="5">
        <v>4</v>
      </c>
      <c r="E1954" s="4" t="s">
        <v>606</v>
      </c>
      <c r="F1954" s="5" t="s">
        <v>607</v>
      </c>
      <c r="G1954" s="4" t="s">
        <v>608</v>
      </c>
      <c r="H1954" s="5" t="s">
        <v>607</v>
      </c>
      <c r="I1954" s="5" t="s">
        <v>607</v>
      </c>
      <c r="J1954" t="e">
        <f>VLOOKUP(A1954,Validación!$F$5386:$H$5397,3,0)</f>
        <v>#N/A</v>
      </c>
    </row>
    <row r="1955" spans="1:10" x14ac:dyDescent="0.3">
      <c r="A1955" s="5">
        <v>1000703</v>
      </c>
      <c r="B1955" s="4" t="s">
        <v>623</v>
      </c>
      <c r="C1955" s="4" t="s">
        <v>613</v>
      </c>
      <c r="D1955" s="5">
        <v>4</v>
      </c>
      <c r="E1955" s="4" t="s">
        <v>606</v>
      </c>
      <c r="F1955" s="5" t="s">
        <v>607</v>
      </c>
      <c r="G1955" s="4" t="s">
        <v>608</v>
      </c>
      <c r="H1955" s="5" t="s">
        <v>607</v>
      </c>
      <c r="I1955" s="5" t="s">
        <v>607</v>
      </c>
      <c r="J1955" t="e">
        <f>VLOOKUP(A1955,Validación!$F$5386:$H$5397,3,0)</f>
        <v>#N/A</v>
      </c>
    </row>
    <row r="1956" spans="1:10" x14ac:dyDescent="0.3">
      <c r="A1956" s="5">
        <v>1000705</v>
      </c>
      <c r="B1956" s="4" t="s">
        <v>623</v>
      </c>
      <c r="C1956" s="4" t="s">
        <v>613</v>
      </c>
      <c r="D1956" s="5">
        <v>4</v>
      </c>
      <c r="E1956" s="4" t="s">
        <v>606</v>
      </c>
      <c r="F1956" s="5" t="s">
        <v>607</v>
      </c>
      <c r="G1956" s="4" t="s">
        <v>608</v>
      </c>
      <c r="H1956" s="5" t="s">
        <v>607</v>
      </c>
      <c r="I1956" s="5" t="s">
        <v>607</v>
      </c>
      <c r="J1956" t="e">
        <f>VLOOKUP(A1956,Validación!$F$5386:$H$5397,3,0)</f>
        <v>#N/A</v>
      </c>
    </row>
    <row r="1957" spans="1:10" x14ac:dyDescent="0.3">
      <c r="A1957" s="5">
        <v>1000714</v>
      </c>
      <c r="B1957" s="4" t="s">
        <v>623</v>
      </c>
      <c r="C1957" s="4" t="s">
        <v>613</v>
      </c>
      <c r="D1957" s="5">
        <v>4</v>
      </c>
      <c r="E1957" s="4" t="s">
        <v>606</v>
      </c>
      <c r="F1957" s="5" t="s">
        <v>607</v>
      </c>
      <c r="G1957" s="4" t="s">
        <v>608</v>
      </c>
      <c r="H1957" s="5" t="s">
        <v>607</v>
      </c>
      <c r="I1957" s="5" t="s">
        <v>607</v>
      </c>
      <c r="J1957" t="e">
        <f>VLOOKUP(A1957,Validación!$F$5386:$H$5397,3,0)</f>
        <v>#N/A</v>
      </c>
    </row>
    <row r="1958" spans="1:10" x14ac:dyDescent="0.3">
      <c r="A1958" s="5">
        <v>1000872</v>
      </c>
      <c r="B1958" s="4" t="s">
        <v>623</v>
      </c>
      <c r="C1958" s="4" t="s">
        <v>613</v>
      </c>
      <c r="D1958" s="5">
        <v>4</v>
      </c>
      <c r="E1958" s="4" t="s">
        <v>606</v>
      </c>
      <c r="F1958" s="5" t="s">
        <v>607</v>
      </c>
      <c r="G1958" s="4" t="s">
        <v>608</v>
      </c>
      <c r="H1958" s="5" t="s">
        <v>607</v>
      </c>
      <c r="I1958" s="5" t="s">
        <v>607</v>
      </c>
      <c r="J1958" t="e">
        <f>VLOOKUP(A1958,Validación!$F$5386:$H$5397,3,0)</f>
        <v>#N/A</v>
      </c>
    </row>
    <row r="1959" spans="1:10" x14ac:dyDescent="0.3">
      <c r="A1959" s="5">
        <v>1000873</v>
      </c>
      <c r="B1959" s="4" t="s">
        <v>623</v>
      </c>
      <c r="C1959" s="4" t="s">
        <v>613</v>
      </c>
      <c r="D1959" s="5">
        <v>4</v>
      </c>
      <c r="E1959" s="4" t="s">
        <v>606</v>
      </c>
      <c r="F1959" s="5" t="s">
        <v>607</v>
      </c>
      <c r="G1959" s="4" t="s">
        <v>608</v>
      </c>
      <c r="H1959" s="5" t="s">
        <v>607</v>
      </c>
      <c r="I1959" s="5" t="s">
        <v>607</v>
      </c>
      <c r="J1959" t="e">
        <f>VLOOKUP(A1959,Validación!$F$5386:$H$5397,3,0)</f>
        <v>#N/A</v>
      </c>
    </row>
    <row r="1960" spans="1:10" x14ac:dyDescent="0.3">
      <c r="A1960" s="5">
        <v>1000874</v>
      </c>
      <c r="B1960" s="4" t="s">
        <v>623</v>
      </c>
      <c r="C1960" s="4" t="s">
        <v>613</v>
      </c>
      <c r="D1960" s="5">
        <v>4</v>
      </c>
      <c r="E1960" s="4" t="s">
        <v>606</v>
      </c>
      <c r="F1960" s="5" t="s">
        <v>607</v>
      </c>
      <c r="G1960" s="4" t="s">
        <v>608</v>
      </c>
      <c r="H1960" s="5" t="s">
        <v>607</v>
      </c>
      <c r="I1960" s="5" t="s">
        <v>607</v>
      </c>
      <c r="J1960" t="e">
        <f>VLOOKUP(A1960,Validación!$F$5386:$H$5397,3,0)</f>
        <v>#N/A</v>
      </c>
    </row>
    <row r="1961" spans="1:10" x14ac:dyDescent="0.3">
      <c r="A1961" s="5">
        <v>1002940</v>
      </c>
      <c r="B1961" s="4" t="s">
        <v>623</v>
      </c>
      <c r="C1961" s="4" t="s">
        <v>613</v>
      </c>
      <c r="D1961" s="5">
        <v>4</v>
      </c>
      <c r="E1961" s="4" t="s">
        <v>617</v>
      </c>
      <c r="F1961" s="5" t="s">
        <v>607</v>
      </c>
      <c r="G1961" s="4" t="s">
        <v>608</v>
      </c>
      <c r="H1961" s="5" t="s">
        <v>607</v>
      </c>
      <c r="I1961" s="5" t="s">
        <v>607</v>
      </c>
      <c r="J1961" t="e">
        <f>VLOOKUP(A1961,Validación!$F$5386:$H$5397,3,0)</f>
        <v>#N/A</v>
      </c>
    </row>
    <row r="1962" spans="1:10" x14ac:dyDescent="0.3">
      <c r="A1962" s="5">
        <v>1003217</v>
      </c>
      <c r="B1962" s="4" t="s">
        <v>623</v>
      </c>
      <c r="C1962" s="4" t="s">
        <v>613</v>
      </c>
      <c r="D1962" s="5">
        <v>4</v>
      </c>
      <c r="E1962" s="4" t="s">
        <v>616</v>
      </c>
      <c r="F1962" s="5" t="s">
        <v>607</v>
      </c>
      <c r="G1962" s="4" t="s">
        <v>608</v>
      </c>
      <c r="H1962" s="5" t="s">
        <v>607</v>
      </c>
      <c r="I1962" s="5" t="s">
        <v>607</v>
      </c>
      <c r="J1962" t="e">
        <f>VLOOKUP(A1962,Validación!$F$5386:$H$5397,3,0)</f>
        <v>#N/A</v>
      </c>
    </row>
    <row r="1963" spans="1:10" x14ac:dyDescent="0.3">
      <c r="A1963" s="5">
        <v>1003218</v>
      </c>
      <c r="B1963" s="4" t="s">
        <v>623</v>
      </c>
      <c r="C1963" s="4" t="s">
        <v>613</v>
      </c>
      <c r="D1963" s="5">
        <v>4</v>
      </c>
      <c r="E1963" s="4" t="s">
        <v>616</v>
      </c>
      <c r="F1963" s="5" t="s">
        <v>607</v>
      </c>
      <c r="G1963" s="4" t="s">
        <v>608</v>
      </c>
      <c r="H1963" s="5" t="s">
        <v>607</v>
      </c>
      <c r="I1963" s="5" t="s">
        <v>607</v>
      </c>
      <c r="J1963" t="e">
        <f>VLOOKUP(A1963,Validación!$F$5386:$H$5397,3,0)</f>
        <v>#N/A</v>
      </c>
    </row>
    <row r="1964" spans="1:10" x14ac:dyDescent="0.3">
      <c r="A1964" s="5">
        <v>1003219</v>
      </c>
      <c r="B1964" s="4" t="s">
        <v>623</v>
      </c>
      <c r="C1964" s="4" t="s">
        <v>613</v>
      </c>
      <c r="D1964" s="5">
        <v>4</v>
      </c>
      <c r="E1964" s="4" t="s">
        <v>616</v>
      </c>
      <c r="F1964" s="5" t="s">
        <v>607</v>
      </c>
      <c r="G1964" s="4" t="s">
        <v>608</v>
      </c>
      <c r="H1964" s="5" t="s">
        <v>607</v>
      </c>
      <c r="I1964" s="5" t="s">
        <v>607</v>
      </c>
      <c r="J1964" t="e">
        <f>VLOOKUP(A1964,Validación!$F$5386:$H$5397,3,0)</f>
        <v>#N/A</v>
      </c>
    </row>
    <row r="1965" spans="1:10" x14ac:dyDescent="0.3">
      <c r="A1965" s="5">
        <v>1003220</v>
      </c>
      <c r="B1965" s="4" t="s">
        <v>623</v>
      </c>
      <c r="C1965" s="4" t="s">
        <v>613</v>
      </c>
      <c r="D1965" s="5">
        <v>4</v>
      </c>
      <c r="E1965" s="4" t="s">
        <v>616</v>
      </c>
      <c r="F1965" s="5" t="s">
        <v>607</v>
      </c>
      <c r="G1965" s="4" t="s">
        <v>608</v>
      </c>
      <c r="H1965" s="5" t="s">
        <v>607</v>
      </c>
      <c r="I1965" s="5" t="s">
        <v>607</v>
      </c>
      <c r="J1965" t="e">
        <f>VLOOKUP(A1965,Validación!$F$5386:$H$5397,3,0)</f>
        <v>#N/A</v>
      </c>
    </row>
    <row r="1966" spans="1:10" x14ac:dyDescent="0.3">
      <c r="A1966" s="5">
        <v>1004010</v>
      </c>
      <c r="B1966" s="4" t="s">
        <v>623</v>
      </c>
      <c r="C1966" s="4" t="s">
        <v>613</v>
      </c>
      <c r="D1966" s="5">
        <v>4</v>
      </c>
      <c r="E1966" s="4" t="s">
        <v>606</v>
      </c>
      <c r="F1966" s="5" t="s">
        <v>607</v>
      </c>
      <c r="G1966" s="4" t="s">
        <v>608</v>
      </c>
      <c r="H1966" s="5" t="s">
        <v>607</v>
      </c>
      <c r="I1966" s="5" t="s">
        <v>607</v>
      </c>
      <c r="J1966" t="e">
        <f>VLOOKUP(A1966,Validación!$F$5386:$H$5397,3,0)</f>
        <v>#N/A</v>
      </c>
    </row>
    <row r="1967" spans="1:10" x14ac:dyDescent="0.3">
      <c r="A1967" s="5">
        <v>1004011</v>
      </c>
      <c r="B1967" s="4" t="s">
        <v>623</v>
      </c>
      <c r="C1967" s="4" t="s">
        <v>613</v>
      </c>
      <c r="D1967" s="5">
        <v>4</v>
      </c>
      <c r="E1967" s="4" t="s">
        <v>606</v>
      </c>
      <c r="F1967" s="5" t="s">
        <v>607</v>
      </c>
      <c r="G1967" s="4" t="s">
        <v>608</v>
      </c>
      <c r="H1967" s="5" t="s">
        <v>607</v>
      </c>
      <c r="I1967" s="5" t="s">
        <v>607</v>
      </c>
      <c r="J1967" t="e">
        <f>VLOOKUP(A1967,Validación!$F$5386:$H$5397,3,0)</f>
        <v>#N/A</v>
      </c>
    </row>
    <row r="1968" spans="1:10" x14ac:dyDescent="0.3">
      <c r="A1968" s="5">
        <v>1004014</v>
      </c>
      <c r="B1968" s="4" t="s">
        <v>623</v>
      </c>
      <c r="C1968" s="4" t="s">
        <v>613</v>
      </c>
      <c r="D1968" s="5">
        <v>4</v>
      </c>
      <c r="E1968" s="4" t="s">
        <v>606</v>
      </c>
      <c r="F1968" s="5" t="s">
        <v>607</v>
      </c>
      <c r="G1968" s="4" t="s">
        <v>608</v>
      </c>
      <c r="H1968" s="5" t="s">
        <v>607</v>
      </c>
      <c r="I1968" s="5" t="s">
        <v>607</v>
      </c>
      <c r="J1968" t="e">
        <f>VLOOKUP(A1968,Validación!$F$5386:$H$5397,3,0)</f>
        <v>#N/A</v>
      </c>
    </row>
    <row r="1969" spans="1:10" x14ac:dyDescent="0.3">
      <c r="A1969" s="5">
        <v>1005571</v>
      </c>
      <c r="B1969" s="4" t="s">
        <v>623</v>
      </c>
      <c r="C1969" s="4" t="s">
        <v>613</v>
      </c>
      <c r="D1969" s="5">
        <v>4</v>
      </c>
      <c r="E1969" s="4" t="s">
        <v>606</v>
      </c>
      <c r="F1969" s="5" t="s">
        <v>607</v>
      </c>
      <c r="G1969" s="4" t="s">
        <v>608</v>
      </c>
      <c r="H1969" s="5" t="s">
        <v>607</v>
      </c>
      <c r="I1969" s="5" t="s">
        <v>607</v>
      </c>
      <c r="J1969" t="e">
        <f>VLOOKUP(A1969,Validación!$F$5386:$H$5397,3,0)</f>
        <v>#N/A</v>
      </c>
    </row>
    <row r="1970" spans="1:10" x14ac:dyDescent="0.3">
      <c r="A1970" s="5">
        <v>1005573</v>
      </c>
      <c r="B1970" s="4" t="s">
        <v>623</v>
      </c>
      <c r="C1970" s="4" t="s">
        <v>613</v>
      </c>
      <c r="D1970" s="5">
        <v>4</v>
      </c>
      <c r="E1970" s="4" t="s">
        <v>606</v>
      </c>
      <c r="F1970" s="5" t="s">
        <v>607</v>
      </c>
      <c r="G1970" s="4" t="s">
        <v>608</v>
      </c>
      <c r="H1970" s="5" t="s">
        <v>607</v>
      </c>
      <c r="I1970" s="5" t="s">
        <v>607</v>
      </c>
      <c r="J1970" t="e">
        <f>VLOOKUP(A1970,Validación!$F$5386:$H$5397,3,0)</f>
        <v>#N/A</v>
      </c>
    </row>
    <row r="1971" spans="1:10" x14ac:dyDescent="0.3">
      <c r="A1971" s="5">
        <v>1005574</v>
      </c>
      <c r="B1971" s="4" t="s">
        <v>623</v>
      </c>
      <c r="C1971" s="4" t="s">
        <v>613</v>
      </c>
      <c r="D1971" s="5">
        <v>4</v>
      </c>
      <c r="E1971" s="4" t="s">
        <v>606</v>
      </c>
      <c r="F1971" s="5" t="s">
        <v>607</v>
      </c>
      <c r="G1971" s="4" t="s">
        <v>608</v>
      </c>
      <c r="H1971" s="5" t="s">
        <v>607</v>
      </c>
      <c r="I1971" s="5" t="s">
        <v>607</v>
      </c>
      <c r="J1971" t="e">
        <f>VLOOKUP(A1971,Validación!$F$5386:$H$5397,3,0)</f>
        <v>#N/A</v>
      </c>
    </row>
    <row r="1972" spans="1:10" x14ac:dyDescent="0.3">
      <c r="A1972" s="5">
        <v>1005661</v>
      </c>
      <c r="B1972" s="4" t="s">
        <v>623</v>
      </c>
      <c r="C1972" s="4" t="s">
        <v>612</v>
      </c>
      <c r="D1972" s="5">
        <v>4</v>
      </c>
      <c r="E1972" s="4" t="s">
        <v>620</v>
      </c>
      <c r="F1972" s="5" t="s">
        <v>607</v>
      </c>
      <c r="G1972" s="4" t="s">
        <v>609</v>
      </c>
      <c r="H1972" s="5" t="s">
        <v>607</v>
      </c>
      <c r="I1972" s="5" t="s">
        <v>607</v>
      </c>
      <c r="J1972" t="e">
        <f>VLOOKUP(A1972,Validación!$F$5386:$H$5397,3,0)</f>
        <v>#N/A</v>
      </c>
    </row>
    <row r="1973" spans="1:10" x14ac:dyDescent="0.3">
      <c r="A1973" s="5">
        <v>1005664</v>
      </c>
      <c r="B1973" s="4" t="s">
        <v>623</v>
      </c>
      <c r="C1973" s="4" t="s">
        <v>612</v>
      </c>
      <c r="D1973" s="5">
        <v>4</v>
      </c>
      <c r="E1973" s="4" t="s">
        <v>620</v>
      </c>
      <c r="F1973" s="5" t="s">
        <v>607</v>
      </c>
      <c r="G1973" s="4" t="s">
        <v>609</v>
      </c>
      <c r="H1973" s="5" t="s">
        <v>607</v>
      </c>
      <c r="I1973" s="5" t="s">
        <v>607</v>
      </c>
      <c r="J1973" t="e">
        <f>VLOOKUP(A1973,Validación!$F$5386:$H$5397,3,0)</f>
        <v>#N/A</v>
      </c>
    </row>
    <row r="1974" spans="1:10" x14ac:dyDescent="0.3">
      <c r="A1974" s="5">
        <v>1005800</v>
      </c>
      <c r="B1974" s="4" t="s">
        <v>623</v>
      </c>
      <c r="C1974" s="4" t="s">
        <v>613</v>
      </c>
      <c r="D1974" s="5">
        <v>4</v>
      </c>
      <c r="E1974" s="4" t="s">
        <v>606</v>
      </c>
      <c r="F1974" s="5" t="s">
        <v>607</v>
      </c>
      <c r="G1974" s="4" t="s">
        <v>608</v>
      </c>
      <c r="H1974" s="5" t="s">
        <v>607</v>
      </c>
      <c r="I1974" s="5" t="s">
        <v>607</v>
      </c>
      <c r="J1974" t="e">
        <f>VLOOKUP(A1974,Validación!$F$5386:$H$5397,3,0)</f>
        <v>#N/A</v>
      </c>
    </row>
    <row r="1975" spans="1:10" x14ac:dyDescent="0.3">
      <c r="A1975" s="5">
        <v>1005958</v>
      </c>
      <c r="B1975" s="4" t="s">
        <v>623</v>
      </c>
      <c r="C1975" s="4" t="s">
        <v>613</v>
      </c>
      <c r="D1975" s="5">
        <v>4</v>
      </c>
      <c r="E1975" s="4" t="s">
        <v>606</v>
      </c>
      <c r="F1975" s="5" t="s">
        <v>607</v>
      </c>
      <c r="G1975" s="4" t="s">
        <v>608</v>
      </c>
      <c r="H1975" s="5" t="s">
        <v>607</v>
      </c>
      <c r="I1975" s="5" t="s">
        <v>607</v>
      </c>
      <c r="J1975" t="e">
        <f>VLOOKUP(A1975,Validación!$F$5386:$H$5397,3,0)</f>
        <v>#N/A</v>
      </c>
    </row>
    <row r="1976" spans="1:10" x14ac:dyDescent="0.3">
      <c r="A1976" s="5">
        <v>1006031</v>
      </c>
      <c r="B1976" s="4" t="s">
        <v>623</v>
      </c>
      <c r="C1976" s="4" t="s">
        <v>613</v>
      </c>
      <c r="D1976" s="5">
        <v>4</v>
      </c>
      <c r="E1976" s="4" t="s">
        <v>606</v>
      </c>
      <c r="F1976" s="5" t="s">
        <v>607</v>
      </c>
      <c r="G1976" s="4" t="s">
        <v>608</v>
      </c>
      <c r="H1976" s="5" t="s">
        <v>607</v>
      </c>
      <c r="I1976" s="5" t="s">
        <v>607</v>
      </c>
      <c r="J1976" t="e">
        <f>VLOOKUP(A1976,Validación!$F$5386:$H$5397,3,0)</f>
        <v>#N/A</v>
      </c>
    </row>
    <row r="1977" spans="1:10" x14ac:dyDescent="0.3">
      <c r="A1977" s="5">
        <v>1006934</v>
      </c>
      <c r="B1977" s="4" t="s">
        <v>623</v>
      </c>
      <c r="C1977" s="4" t="s">
        <v>613</v>
      </c>
      <c r="D1977" s="5">
        <v>4</v>
      </c>
      <c r="E1977" s="4" t="s">
        <v>606</v>
      </c>
      <c r="F1977" s="5" t="s">
        <v>607</v>
      </c>
      <c r="G1977" s="4" t="s">
        <v>608</v>
      </c>
      <c r="H1977" s="5" t="s">
        <v>607</v>
      </c>
      <c r="I1977" s="5" t="s">
        <v>607</v>
      </c>
      <c r="J1977" t="e">
        <f>VLOOKUP(A1977,Validación!$F$5386:$H$5397,3,0)</f>
        <v>#N/A</v>
      </c>
    </row>
    <row r="1978" spans="1:10" x14ac:dyDescent="0.3">
      <c r="A1978" s="5">
        <v>1006935</v>
      </c>
      <c r="B1978" s="4" t="s">
        <v>623</v>
      </c>
      <c r="C1978" s="4" t="s">
        <v>613</v>
      </c>
      <c r="D1978" s="5">
        <v>4</v>
      </c>
      <c r="E1978" s="4" t="s">
        <v>606</v>
      </c>
      <c r="F1978" s="5" t="s">
        <v>607</v>
      </c>
      <c r="G1978" s="4" t="s">
        <v>608</v>
      </c>
      <c r="H1978" s="5" t="s">
        <v>607</v>
      </c>
      <c r="I1978" s="5" t="s">
        <v>607</v>
      </c>
      <c r="J1978" t="e">
        <f>VLOOKUP(A1978,Validación!$F$5386:$H$5397,3,0)</f>
        <v>#N/A</v>
      </c>
    </row>
    <row r="1979" spans="1:10" x14ac:dyDescent="0.3">
      <c r="A1979" s="5">
        <v>1007575</v>
      </c>
      <c r="B1979" s="4" t="s">
        <v>623</v>
      </c>
      <c r="C1979" s="4" t="s">
        <v>614</v>
      </c>
      <c r="D1979" s="5">
        <v>4</v>
      </c>
      <c r="E1979" s="4" t="s">
        <v>617</v>
      </c>
      <c r="F1979" s="5" t="s">
        <v>607</v>
      </c>
      <c r="G1979" s="4" t="s">
        <v>608</v>
      </c>
      <c r="H1979" s="5" t="s">
        <v>607</v>
      </c>
      <c r="I1979" s="5" t="s">
        <v>607</v>
      </c>
      <c r="J1979" t="e">
        <f>VLOOKUP(A1979,Validación!$F$5386:$H$5397,3,0)</f>
        <v>#N/A</v>
      </c>
    </row>
    <row r="1980" spans="1:10" x14ac:dyDescent="0.3">
      <c r="A1980" s="5">
        <v>1011906</v>
      </c>
      <c r="B1980" s="4" t="s">
        <v>623</v>
      </c>
      <c r="C1980" s="4" t="s">
        <v>613</v>
      </c>
      <c r="D1980" s="5">
        <v>4</v>
      </c>
      <c r="E1980" s="4" t="s">
        <v>606</v>
      </c>
      <c r="F1980" s="5" t="s">
        <v>607</v>
      </c>
      <c r="G1980" s="4" t="s">
        <v>608</v>
      </c>
      <c r="H1980" s="5" t="s">
        <v>607</v>
      </c>
      <c r="I1980" s="5" t="s">
        <v>607</v>
      </c>
      <c r="J1980" t="e">
        <f>VLOOKUP(A1980,Validación!$F$5386:$H$5397,3,0)</f>
        <v>#N/A</v>
      </c>
    </row>
    <row r="1981" spans="1:10" x14ac:dyDescent="0.3">
      <c r="A1981" s="5">
        <v>1014107</v>
      </c>
      <c r="B1981" s="4" t="s">
        <v>623</v>
      </c>
      <c r="C1981" s="4" t="s">
        <v>614</v>
      </c>
      <c r="D1981" s="5">
        <v>4</v>
      </c>
      <c r="E1981" s="4" t="s">
        <v>617</v>
      </c>
      <c r="F1981" s="5" t="s">
        <v>607</v>
      </c>
      <c r="G1981" s="4" t="s">
        <v>609</v>
      </c>
      <c r="H1981" s="5" t="s">
        <v>607</v>
      </c>
      <c r="I1981" s="5" t="s">
        <v>607</v>
      </c>
      <c r="J1981" t="e">
        <f>VLOOKUP(A1981,Validación!$F$5386:$H$5397,3,0)</f>
        <v>#N/A</v>
      </c>
    </row>
    <row r="1982" spans="1:10" x14ac:dyDescent="0.3">
      <c r="A1982" s="5">
        <v>1014195</v>
      </c>
      <c r="B1982" s="4" t="s">
        <v>623</v>
      </c>
      <c r="C1982" s="4" t="s">
        <v>613</v>
      </c>
      <c r="D1982" s="5">
        <v>4</v>
      </c>
      <c r="E1982" s="4" t="s">
        <v>617</v>
      </c>
      <c r="F1982" s="5" t="s">
        <v>607</v>
      </c>
      <c r="G1982" s="4" t="s">
        <v>608</v>
      </c>
      <c r="H1982" s="5" t="s">
        <v>607</v>
      </c>
      <c r="I1982" s="5" t="s">
        <v>607</v>
      </c>
      <c r="J1982" t="e">
        <f>VLOOKUP(A1982,Validación!$F$5386:$H$5397,3,0)</f>
        <v>#N/A</v>
      </c>
    </row>
    <row r="1983" spans="1:10" x14ac:dyDescent="0.3">
      <c r="A1983" s="5">
        <v>1014196</v>
      </c>
      <c r="B1983" s="4" t="s">
        <v>623</v>
      </c>
      <c r="C1983" s="4" t="s">
        <v>613</v>
      </c>
      <c r="D1983" s="5">
        <v>4</v>
      </c>
      <c r="E1983" s="4" t="s">
        <v>617</v>
      </c>
      <c r="F1983" s="5" t="s">
        <v>607</v>
      </c>
      <c r="G1983" s="4" t="s">
        <v>608</v>
      </c>
      <c r="H1983" s="5" t="s">
        <v>607</v>
      </c>
      <c r="I1983" s="5" t="s">
        <v>607</v>
      </c>
      <c r="J1983" t="e">
        <f>VLOOKUP(A1983,Validación!$F$5386:$H$5397,3,0)</f>
        <v>#N/A</v>
      </c>
    </row>
    <row r="1984" spans="1:10" x14ac:dyDescent="0.3">
      <c r="A1984" s="5">
        <v>1014197</v>
      </c>
      <c r="B1984" s="4" t="s">
        <v>623</v>
      </c>
      <c r="C1984" s="4" t="s">
        <v>613</v>
      </c>
      <c r="D1984" s="5">
        <v>4</v>
      </c>
      <c r="E1984" s="4" t="s">
        <v>617</v>
      </c>
      <c r="F1984" s="5" t="s">
        <v>607</v>
      </c>
      <c r="G1984" s="4" t="s">
        <v>608</v>
      </c>
      <c r="H1984" s="5" t="s">
        <v>607</v>
      </c>
      <c r="I1984" s="5" t="s">
        <v>607</v>
      </c>
      <c r="J1984" t="e">
        <f>VLOOKUP(A1984,Validación!$F$5386:$H$5397,3,0)</f>
        <v>#N/A</v>
      </c>
    </row>
    <row r="1985" spans="1:10" x14ac:dyDescent="0.3">
      <c r="A1985" s="5">
        <v>1014450</v>
      </c>
      <c r="B1985" s="4" t="s">
        <v>623</v>
      </c>
      <c r="C1985" s="4" t="s">
        <v>613</v>
      </c>
      <c r="D1985" s="5">
        <v>4</v>
      </c>
      <c r="E1985" s="4" t="s">
        <v>606</v>
      </c>
      <c r="F1985" s="5" t="s">
        <v>607</v>
      </c>
      <c r="G1985" s="4" t="s">
        <v>609</v>
      </c>
      <c r="H1985" s="5" t="s">
        <v>607</v>
      </c>
      <c r="I1985" s="5" t="s">
        <v>607</v>
      </c>
      <c r="J1985" t="e">
        <f>VLOOKUP(A1985,Validación!$F$5386:$H$5397,3,0)</f>
        <v>#N/A</v>
      </c>
    </row>
    <row r="1986" spans="1:10" x14ac:dyDescent="0.3">
      <c r="A1986" s="5">
        <v>1014451</v>
      </c>
      <c r="B1986" s="4" t="s">
        <v>623</v>
      </c>
      <c r="C1986" s="4" t="s">
        <v>613</v>
      </c>
      <c r="D1986" s="5">
        <v>4</v>
      </c>
      <c r="E1986" s="4" t="s">
        <v>606</v>
      </c>
      <c r="F1986" s="5" t="s">
        <v>607</v>
      </c>
      <c r="G1986" s="4" t="s">
        <v>609</v>
      </c>
      <c r="H1986" s="5" t="s">
        <v>607</v>
      </c>
      <c r="I1986" s="5" t="s">
        <v>607</v>
      </c>
      <c r="J1986" t="e">
        <f>VLOOKUP(A1986,Validación!$F$5386:$H$5397,3,0)</f>
        <v>#N/A</v>
      </c>
    </row>
    <row r="1987" spans="1:10" x14ac:dyDescent="0.3">
      <c r="A1987" s="5">
        <v>1014452</v>
      </c>
      <c r="B1987" s="4" t="s">
        <v>623</v>
      </c>
      <c r="C1987" s="4" t="s">
        <v>613</v>
      </c>
      <c r="D1987" s="5">
        <v>4</v>
      </c>
      <c r="E1987" s="4" t="s">
        <v>606</v>
      </c>
      <c r="F1987" s="5" t="s">
        <v>607</v>
      </c>
      <c r="G1987" s="4" t="s">
        <v>609</v>
      </c>
      <c r="H1987" s="5" t="s">
        <v>607</v>
      </c>
      <c r="I1987" s="5" t="s">
        <v>607</v>
      </c>
      <c r="J1987" t="e">
        <f>VLOOKUP(A1987,Validación!$F$5386:$H$5397,3,0)</f>
        <v>#N/A</v>
      </c>
    </row>
    <row r="1988" spans="1:10" x14ac:dyDescent="0.3">
      <c r="A1988" s="5">
        <v>1000334</v>
      </c>
      <c r="B1988" s="4" t="s">
        <v>623</v>
      </c>
      <c r="C1988" s="4" t="s">
        <v>614</v>
      </c>
      <c r="D1988" s="5">
        <v>7</v>
      </c>
      <c r="E1988" s="4" t="s">
        <v>617</v>
      </c>
      <c r="F1988" s="5" t="s">
        <v>607</v>
      </c>
      <c r="G1988" s="4" t="s">
        <v>608</v>
      </c>
      <c r="H1988" s="5" t="s">
        <v>607</v>
      </c>
      <c r="I1988" s="5" t="s">
        <v>607</v>
      </c>
      <c r="J1988" t="e">
        <f>VLOOKUP(A1988,Validación!$F$5386:$H$5397,3,0)</f>
        <v>#N/A</v>
      </c>
    </row>
    <row r="1989" spans="1:10" x14ac:dyDescent="0.3">
      <c r="A1989" s="5">
        <v>1000335</v>
      </c>
      <c r="B1989" s="4" t="s">
        <v>623</v>
      </c>
      <c r="C1989" s="4" t="s">
        <v>614</v>
      </c>
      <c r="D1989" s="5">
        <v>7</v>
      </c>
      <c r="E1989" s="4" t="s">
        <v>617</v>
      </c>
      <c r="F1989" s="5" t="s">
        <v>607</v>
      </c>
      <c r="G1989" s="4" t="s">
        <v>608</v>
      </c>
      <c r="H1989" s="5" t="s">
        <v>607</v>
      </c>
      <c r="I1989" s="5" t="s">
        <v>607</v>
      </c>
      <c r="J1989" t="e">
        <f>VLOOKUP(A1989,Validación!$F$5386:$H$5397,3,0)</f>
        <v>#N/A</v>
      </c>
    </row>
    <row r="1990" spans="1:10" x14ac:dyDescent="0.3">
      <c r="A1990" s="5">
        <v>1000336</v>
      </c>
      <c r="B1990" s="4" t="s">
        <v>623</v>
      </c>
      <c r="C1990" s="4" t="s">
        <v>614</v>
      </c>
      <c r="D1990" s="5">
        <v>7</v>
      </c>
      <c r="E1990" s="4" t="s">
        <v>617</v>
      </c>
      <c r="F1990" s="5" t="s">
        <v>607</v>
      </c>
      <c r="G1990" s="4" t="s">
        <v>608</v>
      </c>
      <c r="H1990" s="5" t="s">
        <v>607</v>
      </c>
      <c r="I1990" s="5" t="s">
        <v>607</v>
      </c>
      <c r="J1990" t="e">
        <f>VLOOKUP(A1990,Validación!$F$5386:$H$5397,3,0)</f>
        <v>#N/A</v>
      </c>
    </row>
    <row r="1991" spans="1:10" x14ac:dyDescent="0.3">
      <c r="A1991" s="5">
        <v>1000337</v>
      </c>
      <c r="B1991" s="4" t="s">
        <v>623</v>
      </c>
      <c r="C1991" s="4" t="s">
        <v>614</v>
      </c>
      <c r="D1991" s="5">
        <v>7</v>
      </c>
      <c r="E1991" s="4" t="s">
        <v>617</v>
      </c>
      <c r="F1991" s="5" t="s">
        <v>607</v>
      </c>
      <c r="G1991" s="4" t="s">
        <v>608</v>
      </c>
      <c r="H1991" s="5" t="s">
        <v>607</v>
      </c>
      <c r="I1991" s="5" t="s">
        <v>607</v>
      </c>
      <c r="J1991" t="e">
        <f>VLOOKUP(A1991,Validación!$F$5386:$H$5397,3,0)</f>
        <v>#N/A</v>
      </c>
    </row>
    <row r="1992" spans="1:10" x14ac:dyDescent="0.3">
      <c r="A1992" s="5">
        <v>1000338</v>
      </c>
      <c r="B1992" s="4" t="s">
        <v>623</v>
      </c>
      <c r="C1992" s="4" t="s">
        <v>614</v>
      </c>
      <c r="D1992" s="5">
        <v>7</v>
      </c>
      <c r="E1992" s="4" t="s">
        <v>617</v>
      </c>
      <c r="F1992" s="5" t="s">
        <v>607</v>
      </c>
      <c r="G1992" s="4" t="s">
        <v>608</v>
      </c>
      <c r="H1992" s="5" t="s">
        <v>607</v>
      </c>
      <c r="I1992" s="5" t="s">
        <v>607</v>
      </c>
      <c r="J1992" t="e">
        <f>VLOOKUP(A1992,Validación!$F$5386:$H$5397,3,0)</f>
        <v>#N/A</v>
      </c>
    </row>
    <row r="1993" spans="1:10" x14ac:dyDescent="0.3">
      <c r="A1993" s="5">
        <v>1000340</v>
      </c>
      <c r="B1993" s="4" t="s">
        <v>623</v>
      </c>
      <c r="C1993" s="4" t="s">
        <v>614</v>
      </c>
      <c r="D1993" s="5">
        <v>7</v>
      </c>
      <c r="E1993" s="4" t="s">
        <v>617</v>
      </c>
      <c r="F1993" s="5" t="s">
        <v>607</v>
      </c>
      <c r="G1993" s="4" t="s">
        <v>608</v>
      </c>
      <c r="H1993" s="5" t="s">
        <v>607</v>
      </c>
      <c r="I1993" s="5" t="s">
        <v>607</v>
      </c>
      <c r="J1993" t="e">
        <f>VLOOKUP(A1993,Validación!$F$5386:$H$5397,3,0)</f>
        <v>#N/A</v>
      </c>
    </row>
    <row r="1994" spans="1:10" x14ac:dyDescent="0.3">
      <c r="A1994" s="5">
        <v>1000353</v>
      </c>
      <c r="B1994" s="4" t="s">
        <v>623</v>
      </c>
      <c r="C1994" s="4" t="s">
        <v>614</v>
      </c>
      <c r="D1994" s="5">
        <v>7</v>
      </c>
      <c r="E1994" s="4" t="s">
        <v>617</v>
      </c>
      <c r="F1994" s="5" t="s">
        <v>607</v>
      </c>
      <c r="G1994" s="4" t="s">
        <v>608</v>
      </c>
      <c r="H1994" s="5" t="s">
        <v>607</v>
      </c>
      <c r="I1994" s="5" t="s">
        <v>607</v>
      </c>
      <c r="J1994" t="e">
        <f>VLOOKUP(A1994,Validación!$F$5386:$H$5397,3,0)</f>
        <v>#N/A</v>
      </c>
    </row>
    <row r="1995" spans="1:10" x14ac:dyDescent="0.3">
      <c r="A1995" s="5">
        <v>1000357</v>
      </c>
      <c r="B1995" s="4" t="s">
        <v>623</v>
      </c>
      <c r="C1995" s="4" t="s">
        <v>614</v>
      </c>
      <c r="D1995" s="5">
        <v>7</v>
      </c>
      <c r="E1995" s="4" t="s">
        <v>617</v>
      </c>
      <c r="F1995" s="5" t="s">
        <v>607</v>
      </c>
      <c r="G1995" s="4" t="s">
        <v>608</v>
      </c>
      <c r="H1995" s="5" t="s">
        <v>607</v>
      </c>
      <c r="I1995" s="5" t="s">
        <v>607</v>
      </c>
      <c r="J1995" t="e">
        <f>VLOOKUP(A1995,Validación!$F$5386:$H$5397,3,0)</f>
        <v>#N/A</v>
      </c>
    </row>
    <row r="1996" spans="1:10" x14ac:dyDescent="0.3">
      <c r="A1996" s="5">
        <v>1000358</v>
      </c>
      <c r="B1996" s="4" t="s">
        <v>623</v>
      </c>
      <c r="C1996" s="4" t="s">
        <v>614</v>
      </c>
      <c r="D1996" s="5">
        <v>7</v>
      </c>
      <c r="E1996" s="4" t="s">
        <v>617</v>
      </c>
      <c r="F1996" s="5" t="s">
        <v>607</v>
      </c>
      <c r="G1996" s="4" t="s">
        <v>608</v>
      </c>
      <c r="H1996" s="5" t="s">
        <v>607</v>
      </c>
      <c r="I1996" s="5" t="s">
        <v>607</v>
      </c>
      <c r="J1996" t="e">
        <f>VLOOKUP(A1996,Validación!$F$5386:$H$5397,3,0)</f>
        <v>#N/A</v>
      </c>
    </row>
    <row r="1997" spans="1:10" x14ac:dyDescent="0.3">
      <c r="A1997" s="5">
        <v>1001138</v>
      </c>
      <c r="B1997" s="4" t="s">
        <v>623</v>
      </c>
      <c r="C1997" s="4" t="s">
        <v>614</v>
      </c>
      <c r="D1997" s="5">
        <v>7</v>
      </c>
      <c r="E1997" s="4" t="s">
        <v>617</v>
      </c>
      <c r="F1997" s="5" t="s">
        <v>607</v>
      </c>
      <c r="G1997" s="4" t="s">
        <v>608</v>
      </c>
      <c r="H1997" s="5" t="s">
        <v>607</v>
      </c>
      <c r="I1997" s="5" t="s">
        <v>607</v>
      </c>
      <c r="J1997" t="e">
        <f>VLOOKUP(A1997,Validación!$F$5386:$H$5397,3,0)</f>
        <v>#N/A</v>
      </c>
    </row>
    <row r="1998" spans="1:10" x14ac:dyDescent="0.3">
      <c r="A1998" s="5">
        <v>1001139</v>
      </c>
      <c r="B1998" s="4" t="s">
        <v>623</v>
      </c>
      <c r="C1998" s="4" t="s">
        <v>614</v>
      </c>
      <c r="D1998" s="5">
        <v>7</v>
      </c>
      <c r="E1998" s="4" t="s">
        <v>617</v>
      </c>
      <c r="F1998" s="5" t="s">
        <v>607</v>
      </c>
      <c r="G1998" s="4" t="s">
        <v>608</v>
      </c>
      <c r="H1998" s="5" t="s">
        <v>607</v>
      </c>
      <c r="I1998" s="5" t="s">
        <v>607</v>
      </c>
      <c r="J1998" t="e">
        <f>VLOOKUP(A1998,Validación!$F$5386:$H$5397,3,0)</f>
        <v>#N/A</v>
      </c>
    </row>
    <row r="1999" spans="1:10" x14ac:dyDescent="0.3">
      <c r="A1999" s="5">
        <v>1001140</v>
      </c>
      <c r="B1999" s="4" t="s">
        <v>623</v>
      </c>
      <c r="C1999" s="4" t="s">
        <v>614</v>
      </c>
      <c r="D1999" s="5">
        <v>7</v>
      </c>
      <c r="E1999" s="4" t="s">
        <v>617</v>
      </c>
      <c r="F1999" s="5" t="s">
        <v>607</v>
      </c>
      <c r="G1999" s="4" t="s">
        <v>608</v>
      </c>
      <c r="H1999" s="5" t="s">
        <v>607</v>
      </c>
      <c r="I1999" s="5" t="s">
        <v>607</v>
      </c>
      <c r="J1999" t="e">
        <f>VLOOKUP(A1999,Validación!$F$5386:$H$5397,3,0)</f>
        <v>#N/A</v>
      </c>
    </row>
    <row r="2000" spans="1:10" x14ac:dyDescent="0.3">
      <c r="A2000" s="5">
        <v>1001141</v>
      </c>
      <c r="B2000" s="4" t="s">
        <v>623</v>
      </c>
      <c r="C2000" s="4" t="s">
        <v>614</v>
      </c>
      <c r="D2000" s="5">
        <v>7</v>
      </c>
      <c r="E2000" s="4" t="s">
        <v>617</v>
      </c>
      <c r="F2000" s="5" t="s">
        <v>607</v>
      </c>
      <c r="G2000" s="4" t="s">
        <v>608</v>
      </c>
      <c r="H2000" s="5" t="s">
        <v>607</v>
      </c>
      <c r="I2000" s="5" t="s">
        <v>607</v>
      </c>
      <c r="J2000" t="e">
        <f>VLOOKUP(A2000,Validación!$F$5386:$H$5397,3,0)</f>
        <v>#N/A</v>
      </c>
    </row>
    <row r="2001" spans="1:10" x14ac:dyDescent="0.3">
      <c r="A2001" s="5">
        <v>1001142</v>
      </c>
      <c r="B2001" s="4" t="s">
        <v>623</v>
      </c>
      <c r="C2001" s="4" t="s">
        <v>614</v>
      </c>
      <c r="D2001" s="5">
        <v>7</v>
      </c>
      <c r="E2001" s="4" t="s">
        <v>617</v>
      </c>
      <c r="F2001" s="5" t="s">
        <v>607</v>
      </c>
      <c r="G2001" s="4" t="s">
        <v>608</v>
      </c>
      <c r="H2001" s="5" t="s">
        <v>607</v>
      </c>
      <c r="I2001" s="5" t="s">
        <v>607</v>
      </c>
      <c r="J2001" t="e">
        <f>VLOOKUP(A2001,Validación!$F$5386:$H$5397,3,0)</f>
        <v>#N/A</v>
      </c>
    </row>
    <row r="2002" spans="1:10" x14ac:dyDescent="0.3">
      <c r="A2002" s="5">
        <v>1001156</v>
      </c>
      <c r="B2002" s="4" t="s">
        <v>623</v>
      </c>
      <c r="C2002" s="4" t="s">
        <v>614</v>
      </c>
      <c r="D2002" s="5">
        <v>7</v>
      </c>
      <c r="E2002" s="4" t="s">
        <v>617</v>
      </c>
      <c r="F2002" s="5" t="s">
        <v>607</v>
      </c>
      <c r="G2002" s="4" t="s">
        <v>608</v>
      </c>
      <c r="H2002" s="5" t="s">
        <v>607</v>
      </c>
      <c r="I2002" s="5" t="s">
        <v>607</v>
      </c>
      <c r="J2002" t="e">
        <f>VLOOKUP(A2002,Validación!$F$5386:$H$5397,3,0)</f>
        <v>#N/A</v>
      </c>
    </row>
    <row r="2003" spans="1:10" x14ac:dyDescent="0.3">
      <c r="A2003" s="5">
        <v>1001428</v>
      </c>
      <c r="B2003" s="4" t="s">
        <v>623</v>
      </c>
      <c r="C2003" s="4" t="s">
        <v>612</v>
      </c>
      <c r="D2003" s="5">
        <v>7</v>
      </c>
      <c r="E2003" s="4" t="s">
        <v>620</v>
      </c>
      <c r="F2003" s="5" t="s">
        <v>607</v>
      </c>
      <c r="G2003" s="4" t="s">
        <v>608</v>
      </c>
      <c r="H2003" s="5" t="s">
        <v>607</v>
      </c>
      <c r="I2003" s="5" t="s">
        <v>607</v>
      </c>
      <c r="J2003" t="e">
        <f>VLOOKUP(A2003,Validación!$F$5386:$H$5397,3,0)</f>
        <v>#N/A</v>
      </c>
    </row>
    <row r="2004" spans="1:10" x14ac:dyDescent="0.3">
      <c r="A2004" s="5">
        <v>1001961</v>
      </c>
      <c r="B2004" s="4" t="s">
        <v>623</v>
      </c>
      <c r="C2004" s="4" t="s">
        <v>612</v>
      </c>
      <c r="D2004" s="5">
        <v>7</v>
      </c>
      <c r="E2004" s="4" t="s">
        <v>617</v>
      </c>
      <c r="F2004" s="5" t="s">
        <v>607</v>
      </c>
      <c r="G2004" s="4" t="s">
        <v>608</v>
      </c>
      <c r="H2004" s="5" t="s">
        <v>607</v>
      </c>
      <c r="I2004" s="5" t="s">
        <v>607</v>
      </c>
      <c r="J2004" t="e">
        <f>VLOOKUP(A2004,Validación!$F$5386:$H$5397,3,0)</f>
        <v>#N/A</v>
      </c>
    </row>
    <row r="2005" spans="1:10" x14ac:dyDescent="0.3">
      <c r="A2005" s="5">
        <v>1001962</v>
      </c>
      <c r="B2005" s="4" t="s">
        <v>623</v>
      </c>
      <c r="C2005" s="4" t="s">
        <v>614</v>
      </c>
      <c r="D2005" s="5">
        <v>7</v>
      </c>
      <c r="E2005" s="4" t="s">
        <v>617</v>
      </c>
      <c r="F2005" s="5" t="s">
        <v>607</v>
      </c>
      <c r="G2005" s="4" t="s">
        <v>608</v>
      </c>
      <c r="H2005" s="5" t="s">
        <v>607</v>
      </c>
      <c r="I2005" s="5" t="s">
        <v>607</v>
      </c>
      <c r="J2005" t="e">
        <f>VLOOKUP(A2005,Validación!$F$5386:$H$5397,3,0)</f>
        <v>#N/A</v>
      </c>
    </row>
    <row r="2006" spans="1:10" x14ac:dyDescent="0.3">
      <c r="A2006" s="5">
        <v>1002076</v>
      </c>
      <c r="B2006" s="4" t="s">
        <v>623</v>
      </c>
      <c r="C2006" s="4" t="s">
        <v>612</v>
      </c>
      <c r="D2006" s="5">
        <v>7</v>
      </c>
      <c r="E2006" s="4" t="s">
        <v>620</v>
      </c>
      <c r="F2006" s="5" t="s">
        <v>607</v>
      </c>
      <c r="G2006" s="4" t="s">
        <v>608</v>
      </c>
      <c r="H2006" s="5" t="s">
        <v>607</v>
      </c>
      <c r="I2006" s="5" t="s">
        <v>607</v>
      </c>
      <c r="J2006" t="e">
        <f>VLOOKUP(A2006,Validación!$F$5386:$H$5397,3,0)</f>
        <v>#N/A</v>
      </c>
    </row>
    <row r="2007" spans="1:10" x14ac:dyDescent="0.3">
      <c r="A2007" s="5">
        <v>1002132</v>
      </c>
      <c r="B2007" s="4" t="s">
        <v>623</v>
      </c>
      <c r="C2007" s="4" t="s">
        <v>614</v>
      </c>
      <c r="D2007" s="5">
        <v>7</v>
      </c>
      <c r="E2007" s="4" t="s">
        <v>617</v>
      </c>
      <c r="F2007" s="5" t="s">
        <v>607</v>
      </c>
      <c r="G2007" s="4" t="s">
        <v>608</v>
      </c>
      <c r="H2007" s="5" t="s">
        <v>607</v>
      </c>
      <c r="I2007" s="5" t="s">
        <v>607</v>
      </c>
      <c r="J2007" t="e">
        <f>VLOOKUP(A2007,Validación!$F$5386:$H$5397,3,0)</f>
        <v>#N/A</v>
      </c>
    </row>
    <row r="2008" spans="1:10" x14ac:dyDescent="0.3">
      <c r="A2008" s="5">
        <v>1002156</v>
      </c>
      <c r="B2008" s="4" t="s">
        <v>623</v>
      </c>
      <c r="C2008" s="4" t="s">
        <v>614</v>
      </c>
      <c r="D2008" s="5">
        <v>7</v>
      </c>
      <c r="E2008" s="4" t="s">
        <v>617</v>
      </c>
      <c r="F2008" s="5" t="s">
        <v>607</v>
      </c>
      <c r="G2008" s="4" t="s">
        <v>608</v>
      </c>
      <c r="H2008" s="5" t="s">
        <v>607</v>
      </c>
      <c r="I2008" s="5" t="s">
        <v>607</v>
      </c>
      <c r="J2008" t="e">
        <f>VLOOKUP(A2008,Validación!$F$5386:$H$5397,3,0)</f>
        <v>#N/A</v>
      </c>
    </row>
    <row r="2009" spans="1:10" x14ac:dyDescent="0.3">
      <c r="A2009" s="5">
        <v>1002157</v>
      </c>
      <c r="B2009" s="4" t="s">
        <v>623</v>
      </c>
      <c r="C2009" s="4" t="s">
        <v>614</v>
      </c>
      <c r="D2009" s="5">
        <v>7</v>
      </c>
      <c r="E2009" s="4" t="s">
        <v>617</v>
      </c>
      <c r="F2009" s="5" t="s">
        <v>607</v>
      </c>
      <c r="G2009" s="4" t="s">
        <v>608</v>
      </c>
      <c r="H2009" s="5" t="s">
        <v>607</v>
      </c>
      <c r="I2009" s="5" t="s">
        <v>607</v>
      </c>
      <c r="J2009" t="e">
        <f>VLOOKUP(A2009,Validación!$F$5386:$H$5397,3,0)</f>
        <v>#N/A</v>
      </c>
    </row>
    <row r="2010" spans="1:10" x14ac:dyDescent="0.3">
      <c r="A2010" s="5">
        <v>1002158</v>
      </c>
      <c r="B2010" s="4" t="s">
        <v>623</v>
      </c>
      <c r="C2010" s="4" t="s">
        <v>614</v>
      </c>
      <c r="D2010" s="5">
        <v>7</v>
      </c>
      <c r="E2010" s="4" t="s">
        <v>617</v>
      </c>
      <c r="F2010" s="5" t="s">
        <v>607</v>
      </c>
      <c r="G2010" s="4" t="s">
        <v>608</v>
      </c>
      <c r="H2010" s="5" t="s">
        <v>607</v>
      </c>
      <c r="I2010" s="5" t="s">
        <v>607</v>
      </c>
      <c r="J2010" t="e">
        <f>VLOOKUP(A2010,Validación!$F$5386:$H$5397,3,0)</f>
        <v>#N/A</v>
      </c>
    </row>
    <row r="2011" spans="1:10" x14ac:dyDescent="0.3">
      <c r="A2011" s="5">
        <v>1002159</v>
      </c>
      <c r="B2011" s="4" t="s">
        <v>623</v>
      </c>
      <c r="C2011" s="4" t="s">
        <v>614</v>
      </c>
      <c r="D2011" s="5">
        <v>7</v>
      </c>
      <c r="E2011" s="4" t="s">
        <v>617</v>
      </c>
      <c r="F2011" s="5" t="s">
        <v>607</v>
      </c>
      <c r="G2011" s="4" t="s">
        <v>608</v>
      </c>
      <c r="H2011" s="5" t="s">
        <v>607</v>
      </c>
      <c r="I2011" s="5" t="s">
        <v>607</v>
      </c>
      <c r="J2011" t="e">
        <f>VLOOKUP(A2011,Validación!$F$5386:$H$5397,3,0)</f>
        <v>#N/A</v>
      </c>
    </row>
    <row r="2012" spans="1:10" x14ac:dyDescent="0.3">
      <c r="A2012" s="5">
        <v>1002160</v>
      </c>
      <c r="B2012" s="4" t="s">
        <v>623</v>
      </c>
      <c r="C2012" s="4" t="s">
        <v>614</v>
      </c>
      <c r="D2012" s="5">
        <v>7</v>
      </c>
      <c r="E2012" s="4" t="s">
        <v>617</v>
      </c>
      <c r="F2012" s="5" t="s">
        <v>607</v>
      </c>
      <c r="G2012" s="4" t="s">
        <v>608</v>
      </c>
      <c r="H2012" s="5" t="s">
        <v>607</v>
      </c>
      <c r="I2012" s="5" t="s">
        <v>607</v>
      </c>
      <c r="J2012" t="e">
        <f>VLOOKUP(A2012,Validación!$F$5386:$H$5397,3,0)</f>
        <v>#N/A</v>
      </c>
    </row>
    <row r="2013" spans="1:10" x14ac:dyDescent="0.3">
      <c r="A2013" s="5">
        <v>1002163</v>
      </c>
      <c r="B2013" s="4" t="s">
        <v>623</v>
      </c>
      <c r="C2013" s="4" t="s">
        <v>614</v>
      </c>
      <c r="D2013" s="5">
        <v>7</v>
      </c>
      <c r="E2013" s="4" t="s">
        <v>617</v>
      </c>
      <c r="F2013" s="5" t="s">
        <v>607</v>
      </c>
      <c r="G2013" s="4" t="s">
        <v>608</v>
      </c>
      <c r="H2013" s="5" t="s">
        <v>607</v>
      </c>
      <c r="I2013" s="5" t="s">
        <v>607</v>
      </c>
      <c r="J2013" t="e">
        <f>VLOOKUP(A2013,Validación!$F$5386:$H$5397,3,0)</f>
        <v>#N/A</v>
      </c>
    </row>
    <row r="2014" spans="1:10" x14ac:dyDescent="0.3">
      <c r="A2014" s="5">
        <v>1002651</v>
      </c>
      <c r="B2014" s="4" t="s">
        <v>623</v>
      </c>
      <c r="C2014" s="4" t="s">
        <v>612</v>
      </c>
      <c r="D2014" s="5">
        <v>7</v>
      </c>
      <c r="E2014" s="4" t="s">
        <v>616</v>
      </c>
      <c r="F2014" s="5" t="s">
        <v>607</v>
      </c>
      <c r="G2014" s="4" t="s">
        <v>608</v>
      </c>
      <c r="H2014" s="5" t="s">
        <v>607</v>
      </c>
      <c r="I2014" s="5" t="s">
        <v>607</v>
      </c>
      <c r="J2014" t="e">
        <f>VLOOKUP(A2014,Validación!$F$5386:$H$5397,3,0)</f>
        <v>#N/A</v>
      </c>
    </row>
    <row r="2015" spans="1:10" x14ac:dyDescent="0.3">
      <c r="A2015" s="5">
        <v>1002842</v>
      </c>
      <c r="B2015" s="4" t="s">
        <v>623</v>
      </c>
      <c r="C2015" s="4" t="s">
        <v>614</v>
      </c>
      <c r="D2015" s="5">
        <v>7</v>
      </c>
      <c r="E2015" s="4" t="s">
        <v>617</v>
      </c>
      <c r="F2015" s="5" t="s">
        <v>607</v>
      </c>
      <c r="G2015" s="4" t="s">
        <v>608</v>
      </c>
      <c r="H2015" s="5" t="s">
        <v>607</v>
      </c>
      <c r="I2015" s="5" t="s">
        <v>607</v>
      </c>
      <c r="J2015" t="e">
        <f>VLOOKUP(A2015,Validación!$F$5386:$H$5397,3,0)</f>
        <v>#N/A</v>
      </c>
    </row>
    <row r="2016" spans="1:10" x14ac:dyDescent="0.3">
      <c r="A2016" s="5">
        <v>1003007</v>
      </c>
      <c r="B2016" s="4" t="s">
        <v>623</v>
      </c>
      <c r="C2016" s="4" t="s">
        <v>612</v>
      </c>
      <c r="D2016" s="5">
        <v>7</v>
      </c>
      <c r="E2016" s="4" t="s">
        <v>620</v>
      </c>
      <c r="F2016" s="5" t="s">
        <v>607</v>
      </c>
      <c r="G2016" s="4" t="s">
        <v>608</v>
      </c>
      <c r="H2016" s="5" t="s">
        <v>607</v>
      </c>
      <c r="I2016" s="5" t="s">
        <v>607</v>
      </c>
      <c r="J2016" t="e">
        <f>VLOOKUP(A2016,Validación!$F$5386:$H$5397,3,0)</f>
        <v>#N/A</v>
      </c>
    </row>
    <row r="2017" spans="1:10" x14ac:dyDescent="0.3">
      <c r="A2017" s="5">
        <v>1003372</v>
      </c>
      <c r="B2017" s="4" t="s">
        <v>623</v>
      </c>
      <c r="C2017" s="4" t="s">
        <v>614</v>
      </c>
      <c r="D2017" s="5">
        <v>7</v>
      </c>
      <c r="E2017" s="4" t="s">
        <v>617</v>
      </c>
      <c r="F2017" s="5" t="s">
        <v>607</v>
      </c>
      <c r="G2017" s="4" t="s">
        <v>608</v>
      </c>
      <c r="H2017" s="5" t="s">
        <v>607</v>
      </c>
      <c r="I2017" s="5" t="s">
        <v>607</v>
      </c>
      <c r="J2017" t="e">
        <f>VLOOKUP(A2017,Validación!$F$5386:$H$5397,3,0)</f>
        <v>#N/A</v>
      </c>
    </row>
    <row r="2018" spans="1:10" x14ac:dyDescent="0.3">
      <c r="A2018" s="5">
        <v>1003501</v>
      </c>
      <c r="B2018" s="4" t="s">
        <v>623</v>
      </c>
      <c r="C2018" s="4" t="s">
        <v>613</v>
      </c>
      <c r="D2018" s="5">
        <v>5</v>
      </c>
      <c r="E2018" s="4" t="s">
        <v>616</v>
      </c>
      <c r="F2018" s="5" t="s">
        <v>607</v>
      </c>
      <c r="G2018" s="4" t="s">
        <v>608</v>
      </c>
      <c r="H2018" s="5" t="s">
        <v>607</v>
      </c>
      <c r="I2018" s="5" t="s">
        <v>607</v>
      </c>
      <c r="J2018" t="e">
        <f>VLOOKUP(A2018,Validación!$F$5386:$H$5397,3,0)</f>
        <v>#N/A</v>
      </c>
    </row>
    <row r="2019" spans="1:10" x14ac:dyDescent="0.3">
      <c r="A2019" s="5">
        <v>1003828</v>
      </c>
      <c r="B2019" s="4" t="s">
        <v>623</v>
      </c>
      <c r="C2019" s="4" t="s">
        <v>611</v>
      </c>
      <c r="D2019" s="5">
        <v>5</v>
      </c>
      <c r="E2019" s="4" t="s">
        <v>616</v>
      </c>
      <c r="F2019" s="5" t="s">
        <v>607</v>
      </c>
      <c r="G2019" s="4" t="s">
        <v>609</v>
      </c>
      <c r="H2019" s="5" t="s">
        <v>607</v>
      </c>
      <c r="I2019" s="5" t="s">
        <v>607</v>
      </c>
      <c r="J2019" t="e">
        <f>VLOOKUP(A2019,Validación!$F$5386:$H$5397,3,0)</f>
        <v>#N/A</v>
      </c>
    </row>
    <row r="2020" spans="1:10" x14ac:dyDescent="0.3">
      <c r="A2020" s="5">
        <v>1003830</v>
      </c>
      <c r="B2020" s="4" t="s">
        <v>623</v>
      </c>
      <c r="C2020" s="4" t="s">
        <v>611</v>
      </c>
      <c r="D2020" s="5">
        <v>5</v>
      </c>
      <c r="E2020" s="4" t="s">
        <v>616</v>
      </c>
      <c r="F2020" s="5" t="s">
        <v>607</v>
      </c>
      <c r="G2020" s="4" t="s">
        <v>609</v>
      </c>
      <c r="H2020" s="5" t="s">
        <v>607</v>
      </c>
      <c r="I2020" s="5" t="s">
        <v>607</v>
      </c>
      <c r="J2020" t="e">
        <f>VLOOKUP(A2020,Validación!$F$5386:$H$5397,3,0)</f>
        <v>#N/A</v>
      </c>
    </row>
    <row r="2021" spans="1:10" x14ac:dyDescent="0.3">
      <c r="A2021" s="5">
        <v>1003831</v>
      </c>
      <c r="B2021" s="4" t="s">
        <v>623</v>
      </c>
      <c r="C2021" s="4" t="s">
        <v>611</v>
      </c>
      <c r="D2021" s="5">
        <v>5</v>
      </c>
      <c r="E2021" s="4" t="s">
        <v>616</v>
      </c>
      <c r="F2021" s="5" t="s">
        <v>607</v>
      </c>
      <c r="G2021" s="4" t="s">
        <v>609</v>
      </c>
      <c r="H2021" s="5" t="s">
        <v>607</v>
      </c>
      <c r="I2021" s="5" t="s">
        <v>607</v>
      </c>
      <c r="J2021" t="e">
        <f>VLOOKUP(A2021,Validación!$F$5386:$H$5397,3,0)</f>
        <v>#N/A</v>
      </c>
    </row>
    <row r="2022" spans="1:10" x14ac:dyDescent="0.3">
      <c r="A2022" s="5">
        <v>1003832</v>
      </c>
      <c r="B2022" s="4" t="s">
        <v>623</v>
      </c>
      <c r="C2022" s="4" t="s">
        <v>611</v>
      </c>
      <c r="D2022" s="5">
        <v>5</v>
      </c>
      <c r="E2022" s="4" t="s">
        <v>616</v>
      </c>
      <c r="F2022" s="5" t="s">
        <v>607</v>
      </c>
      <c r="G2022" s="4" t="s">
        <v>609</v>
      </c>
      <c r="H2022" s="5" t="s">
        <v>607</v>
      </c>
      <c r="I2022" s="5" t="s">
        <v>607</v>
      </c>
      <c r="J2022" t="e">
        <f>VLOOKUP(A2022,Validación!$F$5386:$H$5397,3,0)</f>
        <v>#N/A</v>
      </c>
    </row>
    <row r="2023" spans="1:10" x14ac:dyDescent="0.3">
      <c r="A2023" s="5">
        <v>1003833</v>
      </c>
      <c r="B2023" s="4" t="s">
        <v>623</v>
      </c>
      <c r="C2023" s="4" t="s">
        <v>611</v>
      </c>
      <c r="D2023" s="5">
        <v>5</v>
      </c>
      <c r="E2023" s="4" t="s">
        <v>616</v>
      </c>
      <c r="F2023" s="5" t="s">
        <v>607</v>
      </c>
      <c r="G2023" s="4" t="s">
        <v>609</v>
      </c>
      <c r="H2023" s="5" t="s">
        <v>607</v>
      </c>
      <c r="I2023" s="5" t="s">
        <v>607</v>
      </c>
      <c r="J2023" t="e">
        <f>VLOOKUP(A2023,Validación!$F$5386:$H$5397,3,0)</f>
        <v>#N/A</v>
      </c>
    </row>
    <row r="2024" spans="1:10" x14ac:dyDescent="0.3">
      <c r="A2024" s="5">
        <v>1003834</v>
      </c>
      <c r="B2024" s="4" t="s">
        <v>623</v>
      </c>
      <c r="C2024" s="4" t="s">
        <v>611</v>
      </c>
      <c r="D2024" s="5">
        <v>5</v>
      </c>
      <c r="E2024" s="4" t="s">
        <v>616</v>
      </c>
      <c r="F2024" s="5" t="s">
        <v>607</v>
      </c>
      <c r="G2024" s="4" t="s">
        <v>609</v>
      </c>
      <c r="H2024" s="5" t="s">
        <v>607</v>
      </c>
      <c r="I2024" s="5" t="s">
        <v>607</v>
      </c>
      <c r="J2024" t="e">
        <f>VLOOKUP(A2024,Validación!$F$5386:$H$5397,3,0)</f>
        <v>#N/A</v>
      </c>
    </row>
    <row r="2025" spans="1:10" x14ac:dyDescent="0.3">
      <c r="A2025" s="5">
        <v>1003835</v>
      </c>
      <c r="B2025" s="4" t="s">
        <v>623</v>
      </c>
      <c r="C2025" s="4" t="s">
        <v>611</v>
      </c>
      <c r="D2025" s="5">
        <v>5</v>
      </c>
      <c r="E2025" s="4" t="s">
        <v>616</v>
      </c>
      <c r="F2025" s="5" t="s">
        <v>607</v>
      </c>
      <c r="G2025" s="4" t="s">
        <v>609</v>
      </c>
      <c r="H2025" s="5" t="s">
        <v>607</v>
      </c>
      <c r="I2025" s="5" t="s">
        <v>607</v>
      </c>
      <c r="J2025" t="e">
        <f>VLOOKUP(A2025,Validación!$F$5386:$H$5397,3,0)</f>
        <v>#N/A</v>
      </c>
    </row>
    <row r="2026" spans="1:10" x14ac:dyDescent="0.3">
      <c r="A2026" s="5">
        <v>1003836</v>
      </c>
      <c r="B2026" s="4" t="s">
        <v>623</v>
      </c>
      <c r="C2026" s="4" t="s">
        <v>611</v>
      </c>
      <c r="D2026" s="5">
        <v>5</v>
      </c>
      <c r="E2026" s="4" t="s">
        <v>616</v>
      </c>
      <c r="F2026" s="5" t="s">
        <v>607</v>
      </c>
      <c r="G2026" s="4" t="s">
        <v>609</v>
      </c>
      <c r="H2026" s="5" t="s">
        <v>607</v>
      </c>
      <c r="I2026" s="5" t="s">
        <v>607</v>
      </c>
      <c r="J2026" t="e">
        <f>VLOOKUP(A2026,Validación!$F$5386:$H$5397,3,0)</f>
        <v>#N/A</v>
      </c>
    </row>
    <row r="2027" spans="1:10" x14ac:dyDescent="0.3">
      <c r="A2027" s="5">
        <v>1004235</v>
      </c>
      <c r="B2027" s="4" t="s">
        <v>623</v>
      </c>
      <c r="C2027" s="4" t="s">
        <v>614</v>
      </c>
      <c r="D2027" s="5">
        <v>7</v>
      </c>
      <c r="E2027" s="4" t="s">
        <v>617</v>
      </c>
      <c r="F2027" s="5" t="s">
        <v>607</v>
      </c>
      <c r="G2027" s="4" t="s">
        <v>608</v>
      </c>
      <c r="H2027" s="5" t="s">
        <v>607</v>
      </c>
      <c r="I2027" s="5" t="s">
        <v>607</v>
      </c>
      <c r="J2027" t="e">
        <f>VLOOKUP(A2027,Validación!$F$5386:$H$5397,3,0)</f>
        <v>#N/A</v>
      </c>
    </row>
    <row r="2028" spans="1:10" x14ac:dyDescent="0.3">
      <c r="A2028" s="5">
        <v>1004385</v>
      </c>
      <c r="B2028" s="4" t="s">
        <v>623</v>
      </c>
      <c r="C2028" s="4" t="s">
        <v>614</v>
      </c>
      <c r="D2028" s="5">
        <v>7</v>
      </c>
      <c r="E2028" s="4" t="s">
        <v>617</v>
      </c>
      <c r="F2028" s="5" t="s">
        <v>607</v>
      </c>
      <c r="G2028" s="4" t="s">
        <v>608</v>
      </c>
      <c r="H2028" s="5" t="s">
        <v>607</v>
      </c>
      <c r="I2028" s="5" t="s">
        <v>607</v>
      </c>
      <c r="J2028" t="e">
        <f>VLOOKUP(A2028,Validación!$F$5386:$H$5397,3,0)</f>
        <v>#N/A</v>
      </c>
    </row>
    <row r="2029" spans="1:10" x14ac:dyDescent="0.3">
      <c r="A2029" s="5">
        <v>1004426</v>
      </c>
      <c r="B2029" s="4" t="s">
        <v>623</v>
      </c>
      <c r="C2029" s="4" t="s">
        <v>612</v>
      </c>
      <c r="D2029" s="5">
        <v>7</v>
      </c>
      <c r="E2029" s="4" t="s">
        <v>617</v>
      </c>
      <c r="F2029" s="5" t="s">
        <v>607</v>
      </c>
      <c r="G2029" s="4" t="s">
        <v>608</v>
      </c>
      <c r="H2029" s="5" t="s">
        <v>607</v>
      </c>
      <c r="I2029" s="5" t="s">
        <v>607</v>
      </c>
      <c r="J2029" t="e">
        <f>VLOOKUP(A2029,Validación!$F$5386:$H$5397,3,0)</f>
        <v>#N/A</v>
      </c>
    </row>
    <row r="2030" spans="1:10" x14ac:dyDescent="0.3">
      <c r="A2030" s="5">
        <v>1004780</v>
      </c>
      <c r="B2030" s="4" t="s">
        <v>623</v>
      </c>
      <c r="C2030" s="4" t="s">
        <v>612</v>
      </c>
      <c r="D2030" s="5">
        <v>7</v>
      </c>
      <c r="E2030" s="4" t="s">
        <v>617</v>
      </c>
      <c r="F2030" s="5" t="s">
        <v>607</v>
      </c>
      <c r="G2030" s="4" t="s">
        <v>608</v>
      </c>
      <c r="H2030" s="5" t="s">
        <v>607</v>
      </c>
      <c r="I2030" s="5" t="s">
        <v>607</v>
      </c>
      <c r="J2030" t="e">
        <f>VLOOKUP(A2030,Validación!$F$5386:$H$5397,3,0)</f>
        <v>#N/A</v>
      </c>
    </row>
    <row r="2031" spans="1:10" x14ac:dyDescent="0.3">
      <c r="A2031" s="5">
        <v>1004979</v>
      </c>
      <c r="B2031" s="4" t="s">
        <v>623</v>
      </c>
      <c r="C2031" s="4" t="s">
        <v>615</v>
      </c>
      <c r="D2031" s="5">
        <v>5</v>
      </c>
      <c r="E2031" s="4" t="s">
        <v>620</v>
      </c>
      <c r="F2031" s="5" t="s">
        <v>607</v>
      </c>
      <c r="G2031" s="4" t="s">
        <v>609</v>
      </c>
      <c r="H2031" s="5" t="s">
        <v>607</v>
      </c>
      <c r="I2031" s="5" t="s">
        <v>607</v>
      </c>
      <c r="J2031" t="e">
        <f>VLOOKUP(A2031,Validación!$F$5386:$H$5397,3,0)</f>
        <v>#N/A</v>
      </c>
    </row>
    <row r="2032" spans="1:10" x14ac:dyDescent="0.3">
      <c r="A2032" s="5">
        <v>1004980</v>
      </c>
      <c r="B2032" s="4" t="s">
        <v>623</v>
      </c>
      <c r="C2032" s="4" t="s">
        <v>615</v>
      </c>
      <c r="D2032" s="5">
        <v>5</v>
      </c>
      <c r="E2032" s="4" t="s">
        <v>620</v>
      </c>
      <c r="F2032" s="5" t="s">
        <v>607</v>
      </c>
      <c r="G2032" s="4" t="s">
        <v>609</v>
      </c>
      <c r="H2032" s="5" t="s">
        <v>607</v>
      </c>
      <c r="I2032" s="5" t="s">
        <v>607</v>
      </c>
      <c r="J2032" t="e">
        <f>VLOOKUP(A2032,Validación!$F$5386:$H$5397,3,0)</f>
        <v>#N/A</v>
      </c>
    </row>
    <row r="2033" spans="1:10" x14ac:dyDescent="0.3">
      <c r="A2033" s="5">
        <v>1004981</v>
      </c>
      <c r="B2033" s="4" t="s">
        <v>623</v>
      </c>
      <c r="C2033" s="4" t="s">
        <v>615</v>
      </c>
      <c r="D2033" s="5">
        <v>5</v>
      </c>
      <c r="E2033" s="4" t="s">
        <v>620</v>
      </c>
      <c r="F2033" s="5" t="s">
        <v>607</v>
      </c>
      <c r="G2033" s="4" t="s">
        <v>609</v>
      </c>
      <c r="H2033" s="5" t="s">
        <v>607</v>
      </c>
      <c r="I2033" s="5" t="s">
        <v>607</v>
      </c>
      <c r="J2033" t="e">
        <f>VLOOKUP(A2033,Validación!$F$5386:$H$5397,3,0)</f>
        <v>#N/A</v>
      </c>
    </row>
    <row r="2034" spans="1:10" x14ac:dyDescent="0.3">
      <c r="A2034" s="5">
        <v>1004982</v>
      </c>
      <c r="B2034" s="4" t="s">
        <v>623</v>
      </c>
      <c r="C2034" s="4" t="s">
        <v>615</v>
      </c>
      <c r="D2034" s="5">
        <v>5</v>
      </c>
      <c r="E2034" s="4" t="s">
        <v>620</v>
      </c>
      <c r="F2034" s="5" t="s">
        <v>607</v>
      </c>
      <c r="G2034" s="4" t="s">
        <v>609</v>
      </c>
      <c r="H2034" s="5" t="s">
        <v>607</v>
      </c>
      <c r="I2034" s="5" t="s">
        <v>607</v>
      </c>
      <c r="J2034" t="e">
        <f>VLOOKUP(A2034,Validación!$F$5386:$H$5397,3,0)</f>
        <v>#N/A</v>
      </c>
    </row>
    <row r="2035" spans="1:10" x14ac:dyDescent="0.3">
      <c r="A2035" s="5">
        <v>1004983</v>
      </c>
      <c r="B2035" s="4" t="s">
        <v>623</v>
      </c>
      <c r="C2035" s="4" t="s">
        <v>612</v>
      </c>
      <c r="D2035" s="5">
        <v>7</v>
      </c>
      <c r="E2035" s="4" t="s">
        <v>620</v>
      </c>
      <c r="F2035" s="5" t="s">
        <v>607</v>
      </c>
      <c r="G2035" s="4" t="s">
        <v>608</v>
      </c>
      <c r="H2035" s="5" t="s">
        <v>607</v>
      </c>
      <c r="I2035" s="5" t="s">
        <v>607</v>
      </c>
      <c r="J2035" t="e">
        <f>VLOOKUP(A2035,Validación!$F$5386:$H$5397,3,0)</f>
        <v>#N/A</v>
      </c>
    </row>
    <row r="2036" spans="1:10" x14ac:dyDescent="0.3">
      <c r="A2036" s="5">
        <v>1004990</v>
      </c>
      <c r="B2036" s="4" t="s">
        <v>623</v>
      </c>
      <c r="C2036" s="4" t="s">
        <v>615</v>
      </c>
      <c r="D2036" s="5">
        <v>5</v>
      </c>
      <c r="E2036" s="4" t="s">
        <v>620</v>
      </c>
      <c r="F2036" s="5" t="s">
        <v>607</v>
      </c>
      <c r="G2036" s="4" t="s">
        <v>609</v>
      </c>
      <c r="H2036" s="5" t="s">
        <v>607</v>
      </c>
      <c r="I2036" s="5" t="s">
        <v>607</v>
      </c>
      <c r="J2036" t="e">
        <f>VLOOKUP(A2036,Validación!$F$5386:$H$5397,3,0)</f>
        <v>#N/A</v>
      </c>
    </row>
    <row r="2037" spans="1:10" x14ac:dyDescent="0.3">
      <c r="A2037" s="5">
        <v>1005033</v>
      </c>
      <c r="B2037" s="4" t="s">
        <v>623</v>
      </c>
      <c r="C2037" s="4" t="s">
        <v>614</v>
      </c>
      <c r="D2037" s="5">
        <v>7</v>
      </c>
      <c r="E2037" s="4" t="s">
        <v>617</v>
      </c>
      <c r="F2037" s="5" t="s">
        <v>607</v>
      </c>
      <c r="G2037" s="4" t="s">
        <v>608</v>
      </c>
      <c r="H2037" s="5" t="s">
        <v>607</v>
      </c>
      <c r="I2037" s="5" t="s">
        <v>607</v>
      </c>
      <c r="J2037" t="e">
        <f>VLOOKUP(A2037,Validación!$F$5386:$H$5397,3,0)</f>
        <v>#N/A</v>
      </c>
    </row>
    <row r="2038" spans="1:10" x14ac:dyDescent="0.3">
      <c r="A2038" s="5">
        <v>1005069</v>
      </c>
      <c r="B2038" s="4" t="s">
        <v>623</v>
      </c>
      <c r="C2038" s="4" t="s">
        <v>614</v>
      </c>
      <c r="D2038" s="5">
        <v>7</v>
      </c>
      <c r="E2038" s="4" t="s">
        <v>617</v>
      </c>
      <c r="F2038" s="5" t="s">
        <v>607</v>
      </c>
      <c r="G2038" s="4" t="s">
        <v>608</v>
      </c>
      <c r="H2038" s="5" t="s">
        <v>607</v>
      </c>
      <c r="I2038" s="5" t="s">
        <v>607</v>
      </c>
      <c r="J2038" t="e">
        <f>VLOOKUP(A2038,Validación!$F$5386:$H$5397,3,0)</f>
        <v>#N/A</v>
      </c>
    </row>
    <row r="2039" spans="1:10" x14ac:dyDescent="0.3">
      <c r="A2039" s="5">
        <v>1005101</v>
      </c>
      <c r="B2039" s="4" t="s">
        <v>623</v>
      </c>
      <c r="C2039" s="4" t="s">
        <v>613</v>
      </c>
      <c r="D2039" s="5">
        <v>5</v>
      </c>
      <c r="E2039" s="4" t="s">
        <v>617</v>
      </c>
      <c r="F2039" s="5" t="s">
        <v>607</v>
      </c>
      <c r="G2039" s="4" t="s">
        <v>608</v>
      </c>
      <c r="H2039" s="5" t="s">
        <v>607</v>
      </c>
      <c r="I2039" s="5" t="s">
        <v>607</v>
      </c>
      <c r="J2039" t="e">
        <f>VLOOKUP(A2039,Validación!$F$5386:$H$5397,3,0)</f>
        <v>#N/A</v>
      </c>
    </row>
    <row r="2040" spans="1:10" x14ac:dyDescent="0.3">
      <c r="A2040" s="5">
        <v>1005153</v>
      </c>
      <c r="B2040" s="4" t="s">
        <v>623</v>
      </c>
      <c r="C2040" s="4" t="s">
        <v>615</v>
      </c>
      <c r="D2040" s="5">
        <v>5</v>
      </c>
      <c r="E2040" s="4" t="s">
        <v>616</v>
      </c>
      <c r="F2040" s="5" t="s">
        <v>607</v>
      </c>
      <c r="G2040" s="4" t="s">
        <v>609</v>
      </c>
      <c r="H2040" s="5" t="s">
        <v>607</v>
      </c>
      <c r="I2040" s="5" t="s">
        <v>607</v>
      </c>
      <c r="J2040" t="e">
        <f>VLOOKUP(A2040,Validación!$F$5386:$H$5397,3,0)</f>
        <v>#N/A</v>
      </c>
    </row>
    <row r="2041" spans="1:10" x14ac:dyDescent="0.3">
      <c r="A2041" s="5">
        <v>1005250</v>
      </c>
      <c r="B2041" s="4" t="s">
        <v>623</v>
      </c>
      <c r="C2041" s="4" t="s">
        <v>613</v>
      </c>
      <c r="D2041" s="5">
        <v>5</v>
      </c>
      <c r="E2041" s="4" t="s">
        <v>616</v>
      </c>
      <c r="F2041" s="5" t="s">
        <v>607</v>
      </c>
      <c r="G2041" s="4" t="s">
        <v>609</v>
      </c>
      <c r="H2041" s="5" t="s">
        <v>607</v>
      </c>
      <c r="I2041" s="5" t="s">
        <v>607</v>
      </c>
      <c r="J2041" t="e">
        <f>VLOOKUP(A2041,Validación!$F$5386:$H$5397,3,0)</f>
        <v>#N/A</v>
      </c>
    </row>
    <row r="2042" spans="1:10" x14ac:dyDescent="0.3">
      <c r="A2042" s="5">
        <v>1005251</v>
      </c>
      <c r="B2042" s="4" t="s">
        <v>623</v>
      </c>
      <c r="C2042" s="4" t="s">
        <v>613</v>
      </c>
      <c r="D2042" s="5">
        <v>5</v>
      </c>
      <c r="E2042" s="4" t="s">
        <v>616</v>
      </c>
      <c r="F2042" s="5" t="s">
        <v>607</v>
      </c>
      <c r="G2042" s="4" t="s">
        <v>609</v>
      </c>
      <c r="H2042" s="5" t="s">
        <v>607</v>
      </c>
      <c r="I2042" s="5" t="s">
        <v>607</v>
      </c>
      <c r="J2042" t="e">
        <f>VLOOKUP(A2042,Validación!$F$5386:$H$5397,3,0)</f>
        <v>#N/A</v>
      </c>
    </row>
    <row r="2043" spans="1:10" x14ac:dyDescent="0.3">
      <c r="A2043" s="5">
        <v>1005252</v>
      </c>
      <c r="B2043" s="4" t="s">
        <v>623</v>
      </c>
      <c r="C2043" s="4" t="s">
        <v>613</v>
      </c>
      <c r="D2043" s="5">
        <v>5</v>
      </c>
      <c r="E2043" s="4" t="s">
        <v>619</v>
      </c>
      <c r="F2043" s="5" t="s">
        <v>607</v>
      </c>
      <c r="G2043" s="4" t="s">
        <v>609</v>
      </c>
      <c r="H2043" s="5" t="s">
        <v>607</v>
      </c>
      <c r="I2043" s="5" t="s">
        <v>607</v>
      </c>
      <c r="J2043" t="e">
        <f>VLOOKUP(A2043,Validación!$F$5386:$H$5397,3,0)</f>
        <v>#N/A</v>
      </c>
    </row>
    <row r="2044" spans="1:10" x14ac:dyDescent="0.3">
      <c r="A2044" s="5">
        <v>1005253</v>
      </c>
      <c r="B2044" s="4" t="s">
        <v>623</v>
      </c>
      <c r="C2044" s="4" t="s">
        <v>613</v>
      </c>
      <c r="D2044" s="5">
        <v>5</v>
      </c>
      <c r="E2044" s="4" t="s">
        <v>616</v>
      </c>
      <c r="F2044" s="5" t="s">
        <v>607</v>
      </c>
      <c r="G2044" s="4" t="s">
        <v>609</v>
      </c>
      <c r="H2044" s="5" t="s">
        <v>607</v>
      </c>
      <c r="I2044" s="5" t="s">
        <v>607</v>
      </c>
      <c r="J2044" t="e">
        <f>VLOOKUP(A2044,Validación!$F$5386:$H$5397,3,0)</f>
        <v>#N/A</v>
      </c>
    </row>
    <row r="2045" spans="1:10" x14ac:dyDescent="0.3">
      <c r="A2045" s="5">
        <v>1005254</v>
      </c>
      <c r="B2045" s="4" t="s">
        <v>623</v>
      </c>
      <c r="C2045" s="4" t="s">
        <v>613</v>
      </c>
      <c r="D2045" s="5">
        <v>5</v>
      </c>
      <c r="E2045" s="4" t="s">
        <v>616</v>
      </c>
      <c r="F2045" s="5" t="s">
        <v>607</v>
      </c>
      <c r="G2045" s="4" t="s">
        <v>609</v>
      </c>
      <c r="H2045" s="5" t="s">
        <v>607</v>
      </c>
      <c r="I2045" s="5" t="s">
        <v>607</v>
      </c>
      <c r="J2045" t="e">
        <f>VLOOKUP(A2045,Validación!$F$5386:$H$5397,3,0)</f>
        <v>#N/A</v>
      </c>
    </row>
    <row r="2046" spans="1:10" x14ac:dyDescent="0.3">
      <c r="A2046" s="5">
        <v>1005255</v>
      </c>
      <c r="B2046" s="4" t="s">
        <v>623</v>
      </c>
      <c r="C2046" s="4" t="s">
        <v>614</v>
      </c>
      <c r="D2046" s="5">
        <v>7</v>
      </c>
      <c r="E2046" s="4" t="s">
        <v>617</v>
      </c>
      <c r="F2046" s="5" t="s">
        <v>607</v>
      </c>
      <c r="G2046" s="4" t="s">
        <v>608</v>
      </c>
      <c r="H2046" s="5" t="s">
        <v>607</v>
      </c>
      <c r="I2046" s="5" t="s">
        <v>607</v>
      </c>
      <c r="J2046" t="e">
        <f>VLOOKUP(A2046,Validación!$F$5386:$H$5397,3,0)</f>
        <v>#N/A</v>
      </c>
    </row>
    <row r="2047" spans="1:10" x14ac:dyDescent="0.3">
      <c r="A2047" s="5">
        <v>1005306</v>
      </c>
      <c r="B2047" s="4" t="s">
        <v>623</v>
      </c>
      <c r="C2047" s="4" t="s">
        <v>614</v>
      </c>
      <c r="D2047" s="5">
        <v>7</v>
      </c>
      <c r="E2047" s="4" t="s">
        <v>617</v>
      </c>
      <c r="F2047" s="5" t="s">
        <v>607</v>
      </c>
      <c r="G2047" s="4" t="s">
        <v>608</v>
      </c>
      <c r="H2047" s="5" t="s">
        <v>607</v>
      </c>
      <c r="I2047" s="5" t="s">
        <v>607</v>
      </c>
      <c r="J2047" t="e">
        <f>VLOOKUP(A2047,Validación!$F$5386:$H$5397,3,0)</f>
        <v>#N/A</v>
      </c>
    </row>
    <row r="2048" spans="1:10" x14ac:dyDescent="0.3">
      <c r="A2048" s="5">
        <v>1005564</v>
      </c>
      <c r="B2048" s="4" t="s">
        <v>623</v>
      </c>
      <c r="C2048" s="4" t="s">
        <v>614</v>
      </c>
      <c r="D2048" s="5">
        <v>7</v>
      </c>
      <c r="E2048" s="4" t="s">
        <v>617</v>
      </c>
      <c r="F2048" s="5" t="s">
        <v>607</v>
      </c>
      <c r="G2048" s="4" t="s">
        <v>608</v>
      </c>
      <c r="H2048" s="5" t="s">
        <v>607</v>
      </c>
      <c r="I2048" s="5" t="s">
        <v>607</v>
      </c>
      <c r="J2048" t="e">
        <f>VLOOKUP(A2048,Validación!$F$5386:$H$5397,3,0)</f>
        <v>#N/A</v>
      </c>
    </row>
    <row r="2049" spans="1:10" x14ac:dyDescent="0.3">
      <c r="A2049" s="5">
        <v>1005675</v>
      </c>
      <c r="B2049" s="4" t="s">
        <v>623</v>
      </c>
      <c r="C2049" s="4" t="s">
        <v>615</v>
      </c>
      <c r="D2049" s="5">
        <v>5</v>
      </c>
      <c r="E2049" s="4" t="s">
        <v>616</v>
      </c>
      <c r="F2049" s="5" t="s">
        <v>607</v>
      </c>
      <c r="G2049" s="4" t="s">
        <v>609</v>
      </c>
      <c r="H2049" s="5" t="s">
        <v>607</v>
      </c>
      <c r="I2049" s="5" t="s">
        <v>607</v>
      </c>
      <c r="J2049" t="e">
        <f>VLOOKUP(A2049,Validación!$F$5386:$H$5397,3,0)</f>
        <v>#N/A</v>
      </c>
    </row>
    <row r="2050" spans="1:10" x14ac:dyDescent="0.3">
      <c r="A2050" s="5">
        <v>1005762</v>
      </c>
      <c r="B2050" s="4" t="s">
        <v>623</v>
      </c>
      <c r="C2050" s="4" t="s">
        <v>615</v>
      </c>
      <c r="D2050" s="5">
        <v>5</v>
      </c>
      <c r="E2050" s="4" t="s">
        <v>616</v>
      </c>
      <c r="F2050" s="5" t="s">
        <v>607</v>
      </c>
      <c r="G2050" s="4" t="s">
        <v>609</v>
      </c>
      <c r="H2050" s="5" t="s">
        <v>607</v>
      </c>
      <c r="I2050" s="5" t="s">
        <v>607</v>
      </c>
      <c r="J2050" t="e">
        <f>VLOOKUP(A2050,Validación!$F$5386:$H$5397,3,0)</f>
        <v>#N/A</v>
      </c>
    </row>
    <row r="2051" spans="1:10" x14ac:dyDescent="0.3">
      <c r="A2051" s="5">
        <v>1005769</v>
      </c>
      <c r="B2051" s="4" t="s">
        <v>623</v>
      </c>
      <c r="C2051" s="4" t="s">
        <v>614</v>
      </c>
      <c r="D2051" s="5">
        <v>7</v>
      </c>
      <c r="E2051" s="4" t="s">
        <v>617</v>
      </c>
      <c r="F2051" s="5" t="s">
        <v>607</v>
      </c>
      <c r="G2051" s="4" t="s">
        <v>608</v>
      </c>
      <c r="H2051" s="5" t="s">
        <v>607</v>
      </c>
      <c r="I2051" s="5" t="s">
        <v>607</v>
      </c>
      <c r="J2051" t="e">
        <f>VLOOKUP(A2051,Validación!$F$5386:$H$5397,3,0)</f>
        <v>#N/A</v>
      </c>
    </row>
    <row r="2052" spans="1:10" x14ac:dyDescent="0.3">
      <c r="A2052" s="5">
        <v>1005965</v>
      </c>
      <c r="B2052" s="4" t="s">
        <v>623</v>
      </c>
      <c r="C2052" s="4" t="s">
        <v>614</v>
      </c>
      <c r="D2052" s="5">
        <v>7</v>
      </c>
      <c r="E2052" s="4" t="s">
        <v>617</v>
      </c>
      <c r="F2052" s="5" t="s">
        <v>607</v>
      </c>
      <c r="G2052" s="4" t="s">
        <v>608</v>
      </c>
      <c r="H2052" s="5" t="s">
        <v>607</v>
      </c>
      <c r="I2052" s="5" t="s">
        <v>607</v>
      </c>
      <c r="J2052" t="e">
        <f>VLOOKUP(A2052,Validación!$F$5386:$H$5397,3,0)</f>
        <v>#N/A</v>
      </c>
    </row>
    <row r="2053" spans="1:10" x14ac:dyDescent="0.3">
      <c r="A2053" s="5">
        <v>1006660</v>
      </c>
      <c r="B2053" s="4" t="s">
        <v>623</v>
      </c>
      <c r="C2053" s="4" t="s">
        <v>614</v>
      </c>
      <c r="D2053" s="5">
        <v>7</v>
      </c>
      <c r="E2053" s="4" t="s">
        <v>617</v>
      </c>
      <c r="F2053" s="5" t="s">
        <v>607</v>
      </c>
      <c r="G2053" s="4" t="s">
        <v>608</v>
      </c>
      <c r="H2053" s="5" t="s">
        <v>607</v>
      </c>
      <c r="I2053" s="5" t="s">
        <v>607</v>
      </c>
      <c r="J2053" t="e">
        <f>VLOOKUP(A2053,Validación!$F$5386:$H$5397,3,0)</f>
        <v>#N/A</v>
      </c>
    </row>
    <row r="2054" spans="1:10" x14ac:dyDescent="0.3">
      <c r="A2054" s="5">
        <v>1007083</v>
      </c>
      <c r="B2054" s="4" t="s">
        <v>623</v>
      </c>
      <c r="C2054" s="4" t="s">
        <v>612</v>
      </c>
      <c r="D2054" s="5">
        <v>7</v>
      </c>
      <c r="E2054" s="4" t="s">
        <v>616</v>
      </c>
      <c r="F2054" s="5" t="s">
        <v>607</v>
      </c>
      <c r="G2054" s="4" t="s">
        <v>608</v>
      </c>
      <c r="H2054" s="5" t="s">
        <v>607</v>
      </c>
      <c r="I2054" s="5" t="s">
        <v>607</v>
      </c>
      <c r="J2054" t="e">
        <f>VLOOKUP(A2054,Validación!$F$5386:$H$5397,3,0)</f>
        <v>#N/A</v>
      </c>
    </row>
    <row r="2055" spans="1:10" x14ac:dyDescent="0.3">
      <c r="A2055" s="5">
        <v>1007324</v>
      </c>
      <c r="B2055" s="4" t="s">
        <v>623</v>
      </c>
      <c r="C2055" s="4" t="s">
        <v>614</v>
      </c>
      <c r="D2055" s="5">
        <v>7</v>
      </c>
      <c r="E2055" s="4" t="s">
        <v>617</v>
      </c>
      <c r="F2055" s="5" t="s">
        <v>607</v>
      </c>
      <c r="G2055" s="4" t="s">
        <v>608</v>
      </c>
      <c r="H2055" s="5" t="s">
        <v>607</v>
      </c>
      <c r="I2055" s="5" t="s">
        <v>607</v>
      </c>
      <c r="J2055" t="e">
        <f>VLOOKUP(A2055,Validación!$F$5386:$H$5397,3,0)</f>
        <v>#N/A</v>
      </c>
    </row>
    <row r="2056" spans="1:10" x14ac:dyDescent="0.3">
      <c r="A2056" s="5">
        <v>1007325</v>
      </c>
      <c r="B2056" s="4" t="s">
        <v>623</v>
      </c>
      <c r="C2056" s="4" t="s">
        <v>614</v>
      </c>
      <c r="D2056" s="5">
        <v>7</v>
      </c>
      <c r="E2056" s="4" t="s">
        <v>617</v>
      </c>
      <c r="F2056" s="5" t="s">
        <v>607</v>
      </c>
      <c r="G2056" s="4" t="s">
        <v>608</v>
      </c>
      <c r="H2056" s="5" t="s">
        <v>607</v>
      </c>
      <c r="I2056" s="5" t="s">
        <v>607</v>
      </c>
      <c r="J2056" t="e">
        <f>VLOOKUP(A2056,Validación!$F$5386:$H$5397,3,0)</f>
        <v>#N/A</v>
      </c>
    </row>
    <row r="2057" spans="1:10" x14ac:dyDescent="0.3">
      <c r="A2057" s="5">
        <v>1007326</v>
      </c>
      <c r="B2057" s="4" t="s">
        <v>623</v>
      </c>
      <c r="C2057" s="4" t="s">
        <v>614</v>
      </c>
      <c r="D2057" s="5">
        <v>7</v>
      </c>
      <c r="E2057" s="4" t="s">
        <v>617</v>
      </c>
      <c r="F2057" s="5" t="s">
        <v>607</v>
      </c>
      <c r="G2057" s="4" t="s">
        <v>608</v>
      </c>
      <c r="H2057" s="5" t="s">
        <v>607</v>
      </c>
      <c r="I2057" s="5" t="s">
        <v>607</v>
      </c>
      <c r="J2057" t="e">
        <f>VLOOKUP(A2057,Validación!$F$5386:$H$5397,3,0)</f>
        <v>#N/A</v>
      </c>
    </row>
    <row r="2058" spans="1:10" x14ac:dyDescent="0.3">
      <c r="A2058" s="5">
        <v>1007513</v>
      </c>
      <c r="B2058" s="4" t="s">
        <v>623</v>
      </c>
      <c r="C2058" s="4" t="s">
        <v>614</v>
      </c>
      <c r="D2058" s="5">
        <v>7</v>
      </c>
      <c r="E2058" s="4" t="s">
        <v>617</v>
      </c>
      <c r="F2058" s="5" t="s">
        <v>607</v>
      </c>
      <c r="G2058" s="4" t="s">
        <v>608</v>
      </c>
      <c r="H2058" s="5" t="s">
        <v>607</v>
      </c>
      <c r="I2058" s="5" t="s">
        <v>607</v>
      </c>
      <c r="J2058" t="e">
        <f>VLOOKUP(A2058,Validación!$F$5386:$H$5397,3,0)</f>
        <v>#N/A</v>
      </c>
    </row>
    <row r="2059" spans="1:10" x14ac:dyDescent="0.3">
      <c r="A2059" s="5">
        <v>1007514</v>
      </c>
      <c r="B2059" s="4" t="s">
        <v>623</v>
      </c>
      <c r="C2059" s="4" t="s">
        <v>612</v>
      </c>
      <c r="D2059" s="5">
        <v>7</v>
      </c>
      <c r="E2059" s="4" t="s">
        <v>617</v>
      </c>
      <c r="F2059" s="5" t="s">
        <v>607</v>
      </c>
      <c r="G2059" s="4" t="s">
        <v>608</v>
      </c>
      <c r="H2059" s="5" t="s">
        <v>607</v>
      </c>
      <c r="I2059" s="5" t="s">
        <v>607</v>
      </c>
      <c r="J2059" t="e">
        <f>VLOOKUP(A2059,Validación!$F$5386:$H$5397,3,0)</f>
        <v>#N/A</v>
      </c>
    </row>
    <row r="2060" spans="1:10" x14ac:dyDescent="0.3">
      <c r="A2060" s="5">
        <v>1009313</v>
      </c>
      <c r="B2060" s="4" t="s">
        <v>623</v>
      </c>
      <c r="C2060" s="4" t="s">
        <v>612</v>
      </c>
      <c r="D2060" s="5">
        <v>7</v>
      </c>
      <c r="E2060" s="4" t="s">
        <v>620</v>
      </c>
      <c r="F2060" s="5" t="s">
        <v>607</v>
      </c>
      <c r="G2060" s="4" t="s">
        <v>608</v>
      </c>
      <c r="H2060" s="5" t="s">
        <v>607</v>
      </c>
      <c r="I2060" s="5" t="s">
        <v>607</v>
      </c>
      <c r="J2060" t="e">
        <f>VLOOKUP(A2060,Validación!$F$5386:$H$5397,3,0)</f>
        <v>#N/A</v>
      </c>
    </row>
    <row r="2061" spans="1:10" x14ac:dyDescent="0.3">
      <c r="A2061" s="5">
        <v>1009314</v>
      </c>
      <c r="B2061" s="4" t="s">
        <v>623</v>
      </c>
      <c r="C2061" s="4" t="s">
        <v>612</v>
      </c>
      <c r="D2061" s="5">
        <v>7</v>
      </c>
      <c r="E2061" s="4" t="s">
        <v>620</v>
      </c>
      <c r="F2061" s="5" t="s">
        <v>607</v>
      </c>
      <c r="G2061" s="4" t="s">
        <v>608</v>
      </c>
      <c r="H2061" s="5" t="s">
        <v>607</v>
      </c>
      <c r="I2061" s="5" t="s">
        <v>607</v>
      </c>
      <c r="J2061" t="e">
        <f>VLOOKUP(A2061,Validación!$F$5386:$H$5397,3,0)</f>
        <v>#N/A</v>
      </c>
    </row>
    <row r="2062" spans="1:10" x14ac:dyDescent="0.3">
      <c r="A2062" s="5">
        <v>1009315</v>
      </c>
      <c r="B2062" s="4" t="s">
        <v>623</v>
      </c>
      <c r="C2062" s="4" t="s">
        <v>612</v>
      </c>
      <c r="D2062" s="5">
        <v>7</v>
      </c>
      <c r="E2062" s="4" t="s">
        <v>620</v>
      </c>
      <c r="F2062" s="5" t="s">
        <v>607</v>
      </c>
      <c r="G2062" s="4" t="s">
        <v>608</v>
      </c>
      <c r="H2062" s="5" t="s">
        <v>607</v>
      </c>
      <c r="I2062" s="5" t="s">
        <v>607</v>
      </c>
      <c r="J2062" t="e">
        <f>VLOOKUP(A2062,Validación!$F$5386:$H$5397,3,0)</f>
        <v>#N/A</v>
      </c>
    </row>
    <row r="2063" spans="1:10" x14ac:dyDescent="0.3">
      <c r="A2063" s="5">
        <v>1009316</v>
      </c>
      <c r="B2063" s="4" t="s">
        <v>623</v>
      </c>
      <c r="C2063" s="4" t="s">
        <v>612</v>
      </c>
      <c r="D2063" s="5">
        <v>7</v>
      </c>
      <c r="E2063" s="4" t="s">
        <v>620</v>
      </c>
      <c r="F2063" s="5" t="s">
        <v>607</v>
      </c>
      <c r="G2063" s="4" t="s">
        <v>608</v>
      </c>
      <c r="H2063" s="5" t="s">
        <v>607</v>
      </c>
      <c r="I2063" s="5" t="s">
        <v>607</v>
      </c>
      <c r="J2063" t="e">
        <f>VLOOKUP(A2063,Validación!$F$5386:$H$5397,3,0)</f>
        <v>#N/A</v>
      </c>
    </row>
    <row r="2064" spans="1:10" x14ac:dyDescent="0.3">
      <c r="A2064" s="5">
        <v>1009317</v>
      </c>
      <c r="B2064" s="4" t="s">
        <v>623</v>
      </c>
      <c r="C2064" s="4" t="s">
        <v>612</v>
      </c>
      <c r="D2064" s="5">
        <v>7</v>
      </c>
      <c r="E2064" s="4" t="s">
        <v>620</v>
      </c>
      <c r="F2064" s="5" t="s">
        <v>607</v>
      </c>
      <c r="G2064" s="4" t="s">
        <v>608</v>
      </c>
      <c r="H2064" s="5" t="s">
        <v>607</v>
      </c>
      <c r="I2064" s="5" t="s">
        <v>607</v>
      </c>
      <c r="J2064" t="e">
        <f>VLOOKUP(A2064,Validación!$F$5386:$H$5397,3,0)</f>
        <v>#N/A</v>
      </c>
    </row>
    <row r="2065" spans="1:10" x14ac:dyDescent="0.3">
      <c r="A2065" s="5">
        <v>1012165</v>
      </c>
      <c r="B2065" s="4" t="s">
        <v>623</v>
      </c>
      <c r="C2065" s="4" t="s">
        <v>614</v>
      </c>
      <c r="D2065" s="5">
        <v>7</v>
      </c>
      <c r="E2065" s="4" t="s">
        <v>617</v>
      </c>
      <c r="F2065" s="5" t="s">
        <v>607</v>
      </c>
      <c r="G2065" s="4" t="s">
        <v>608</v>
      </c>
      <c r="H2065" s="5" t="s">
        <v>607</v>
      </c>
      <c r="I2065" s="5" t="s">
        <v>607</v>
      </c>
      <c r="J2065" t="e">
        <f>VLOOKUP(A2065,Validación!$F$5386:$H$5397,3,0)</f>
        <v>#N/A</v>
      </c>
    </row>
    <row r="2066" spans="1:10" x14ac:dyDescent="0.3">
      <c r="A2066" s="5">
        <v>1013837</v>
      </c>
      <c r="B2066" s="4" t="s">
        <v>623</v>
      </c>
      <c r="C2066" s="4" t="s">
        <v>614</v>
      </c>
      <c r="D2066" s="5">
        <v>2</v>
      </c>
      <c r="E2066" s="4" t="s">
        <v>617</v>
      </c>
      <c r="F2066" s="5" t="s">
        <v>607</v>
      </c>
      <c r="G2066" s="4" t="s">
        <v>608</v>
      </c>
      <c r="H2066" s="5" t="s">
        <v>607</v>
      </c>
      <c r="I2066" s="5" t="s">
        <v>607</v>
      </c>
      <c r="J2066" t="e">
        <f>VLOOKUP(A2066,Validación!$F$5386:$H$5397,3,0)</f>
        <v>#N/A</v>
      </c>
    </row>
    <row r="2067" spans="1:10" x14ac:dyDescent="0.3">
      <c r="A2067" s="5">
        <v>1013885</v>
      </c>
      <c r="B2067" s="4" t="s">
        <v>623</v>
      </c>
      <c r="C2067" s="4" t="s">
        <v>614</v>
      </c>
      <c r="D2067" s="5">
        <v>7</v>
      </c>
      <c r="E2067" s="4" t="s">
        <v>617</v>
      </c>
      <c r="F2067" s="5" t="s">
        <v>607</v>
      </c>
      <c r="G2067" s="4" t="s">
        <v>608</v>
      </c>
      <c r="H2067" s="5" t="s">
        <v>607</v>
      </c>
      <c r="I2067" s="5" t="s">
        <v>607</v>
      </c>
      <c r="J2067" t="e">
        <f>VLOOKUP(A2067,Validación!$F$5386:$H$5397,3,0)</f>
        <v>#N/A</v>
      </c>
    </row>
    <row r="2068" spans="1:10" x14ac:dyDescent="0.3">
      <c r="A2068" s="5">
        <v>1013920</v>
      </c>
      <c r="B2068" s="4" t="s">
        <v>623</v>
      </c>
      <c r="C2068" s="4" t="s">
        <v>614</v>
      </c>
      <c r="D2068" s="5">
        <v>7</v>
      </c>
      <c r="E2068" s="4" t="s">
        <v>617</v>
      </c>
      <c r="F2068" s="5" t="s">
        <v>607</v>
      </c>
      <c r="G2068" s="4" t="s">
        <v>608</v>
      </c>
      <c r="H2068" s="5" t="s">
        <v>607</v>
      </c>
      <c r="I2068" s="5" t="s">
        <v>607</v>
      </c>
      <c r="J2068" t="e">
        <f>VLOOKUP(A2068,Validación!$F$5386:$H$5397,3,0)</f>
        <v>#N/A</v>
      </c>
    </row>
    <row r="2069" spans="1:10" x14ac:dyDescent="0.3">
      <c r="A2069" s="5">
        <v>1014201</v>
      </c>
      <c r="B2069" s="4" t="s">
        <v>623</v>
      </c>
      <c r="C2069" s="4" t="s">
        <v>614</v>
      </c>
      <c r="D2069" s="5">
        <v>7</v>
      </c>
      <c r="E2069" s="4" t="s">
        <v>617</v>
      </c>
      <c r="F2069" s="5" t="s">
        <v>607</v>
      </c>
      <c r="G2069" s="4" t="s">
        <v>608</v>
      </c>
      <c r="H2069" s="5" t="s">
        <v>607</v>
      </c>
      <c r="I2069" s="5" t="s">
        <v>607</v>
      </c>
      <c r="J2069" t="e">
        <f>VLOOKUP(A2069,Validación!$F$5386:$H$5397,3,0)</f>
        <v>#N/A</v>
      </c>
    </row>
    <row r="2070" spans="1:10" x14ac:dyDescent="0.3">
      <c r="A2070" s="5">
        <v>1014322</v>
      </c>
      <c r="B2070" s="4" t="s">
        <v>623</v>
      </c>
      <c r="C2070" s="4" t="s">
        <v>611</v>
      </c>
      <c r="D2070" s="5">
        <v>7</v>
      </c>
      <c r="E2070" s="4" t="s">
        <v>626</v>
      </c>
      <c r="F2070" s="5" t="s">
        <v>607</v>
      </c>
      <c r="G2070" s="4" t="s">
        <v>609</v>
      </c>
      <c r="H2070" s="5" t="s">
        <v>607</v>
      </c>
      <c r="I2070" s="5" t="s">
        <v>607</v>
      </c>
      <c r="J2070" t="e">
        <f>VLOOKUP(A2070,Validación!$F$5386:$H$5397,3,0)</f>
        <v>#N/A</v>
      </c>
    </row>
    <row r="2071" spans="1:10" x14ac:dyDescent="0.3">
      <c r="A2071" s="5">
        <v>1000285</v>
      </c>
      <c r="B2071" s="4" t="s">
        <v>623</v>
      </c>
      <c r="C2071" s="4" t="s">
        <v>615</v>
      </c>
      <c r="D2071" s="5">
        <v>4</v>
      </c>
      <c r="E2071" s="4" t="s">
        <v>618</v>
      </c>
      <c r="F2071" s="5" t="s">
        <v>607</v>
      </c>
      <c r="G2071" s="4" t="s">
        <v>608</v>
      </c>
      <c r="H2071" s="5" t="s">
        <v>607</v>
      </c>
      <c r="I2071" s="5" t="s">
        <v>607</v>
      </c>
      <c r="J2071" t="e">
        <f>VLOOKUP(A2071,Validación!$F$5386:$H$5397,3,0)</f>
        <v>#N/A</v>
      </c>
    </row>
    <row r="2072" spans="1:10" x14ac:dyDescent="0.3">
      <c r="A2072" s="5">
        <v>1000286</v>
      </c>
      <c r="B2072" s="4" t="s">
        <v>623</v>
      </c>
      <c r="C2072" s="4" t="s">
        <v>615</v>
      </c>
      <c r="D2072" s="5">
        <v>4</v>
      </c>
      <c r="E2072" s="4" t="s">
        <v>618</v>
      </c>
      <c r="F2072" s="5" t="s">
        <v>607</v>
      </c>
      <c r="G2072" s="4" t="s">
        <v>608</v>
      </c>
      <c r="H2072" s="5" t="s">
        <v>607</v>
      </c>
      <c r="I2072" s="5" t="s">
        <v>607</v>
      </c>
      <c r="J2072" t="e">
        <f>VLOOKUP(A2072,Validación!$F$5386:$H$5397,3,0)</f>
        <v>#N/A</v>
      </c>
    </row>
    <row r="2073" spans="1:10" x14ac:dyDescent="0.3">
      <c r="A2073" s="5">
        <v>1000289</v>
      </c>
      <c r="B2073" s="4" t="s">
        <v>623</v>
      </c>
      <c r="C2073" s="4" t="s">
        <v>615</v>
      </c>
      <c r="D2073" s="5">
        <v>4</v>
      </c>
      <c r="E2073" s="4" t="s">
        <v>618</v>
      </c>
      <c r="F2073" s="5" t="s">
        <v>607</v>
      </c>
      <c r="G2073" s="4" t="s">
        <v>608</v>
      </c>
      <c r="H2073" s="5" t="s">
        <v>607</v>
      </c>
      <c r="I2073" s="5" t="s">
        <v>607</v>
      </c>
      <c r="J2073" t="e">
        <f>VLOOKUP(A2073,Validación!$F$5386:$H$5397,3,0)</f>
        <v>#N/A</v>
      </c>
    </row>
    <row r="2074" spans="1:10" x14ac:dyDescent="0.3">
      <c r="A2074" s="5">
        <v>1000291</v>
      </c>
      <c r="B2074" s="4" t="s">
        <v>623</v>
      </c>
      <c r="C2074" s="4" t="s">
        <v>615</v>
      </c>
      <c r="D2074" s="5">
        <v>4</v>
      </c>
      <c r="E2074" s="4" t="s">
        <v>618</v>
      </c>
      <c r="F2074" s="5" t="s">
        <v>607</v>
      </c>
      <c r="G2074" s="4" t="s">
        <v>608</v>
      </c>
      <c r="H2074" s="5" t="s">
        <v>607</v>
      </c>
      <c r="I2074" s="5" t="s">
        <v>607</v>
      </c>
      <c r="J2074" t="e">
        <f>VLOOKUP(A2074,Validación!$F$5386:$H$5397,3,0)</f>
        <v>#N/A</v>
      </c>
    </row>
    <row r="2075" spans="1:10" x14ac:dyDescent="0.3">
      <c r="A2075" s="5">
        <v>1000292</v>
      </c>
      <c r="B2075" s="4" t="s">
        <v>623</v>
      </c>
      <c r="C2075" s="4" t="s">
        <v>615</v>
      </c>
      <c r="D2075" s="5">
        <v>4</v>
      </c>
      <c r="E2075" s="4" t="s">
        <v>618</v>
      </c>
      <c r="F2075" s="5" t="s">
        <v>607</v>
      </c>
      <c r="G2075" s="4" t="s">
        <v>608</v>
      </c>
      <c r="H2075" s="5" t="s">
        <v>607</v>
      </c>
      <c r="I2075" s="5" t="s">
        <v>607</v>
      </c>
      <c r="J2075" t="e">
        <f>VLOOKUP(A2075,Validación!$F$5386:$H$5397,3,0)</f>
        <v>#N/A</v>
      </c>
    </row>
    <row r="2076" spans="1:10" x14ac:dyDescent="0.3">
      <c r="A2076" s="5">
        <v>1000293</v>
      </c>
      <c r="B2076" s="4" t="s">
        <v>623</v>
      </c>
      <c r="C2076" s="4" t="s">
        <v>615</v>
      </c>
      <c r="D2076" s="5">
        <v>4</v>
      </c>
      <c r="E2076" s="4" t="s">
        <v>618</v>
      </c>
      <c r="F2076" s="5" t="s">
        <v>607</v>
      </c>
      <c r="G2076" s="4" t="s">
        <v>608</v>
      </c>
      <c r="H2076" s="5" t="s">
        <v>607</v>
      </c>
      <c r="I2076" s="5" t="s">
        <v>607</v>
      </c>
      <c r="J2076" t="e">
        <f>VLOOKUP(A2076,Validación!$F$5386:$H$5397,3,0)</f>
        <v>#N/A</v>
      </c>
    </row>
    <row r="2077" spans="1:10" x14ac:dyDescent="0.3">
      <c r="A2077" s="5">
        <v>1000294</v>
      </c>
      <c r="B2077" s="4" t="s">
        <v>623</v>
      </c>
      <c r="C2077" s="4" t="s">
        <v>615</v>
      </c>
      <c r="D2077" s="5">
        <v>4</v>
      </c>
      <c r="E2077" s="4" t="s">
        <v>618</v>
      </c>
      <c r="F2077" s="5" t="s">
        <v>607</v>
      </c>
      <c r="G2077" s="4" t="s">
        <v>608</v>
      </c>
      <c r="H2077" s="5" t="s">
        <v>607</v>
      </c>
      <c r="I2077" s="5" t="s">
        <v>607</v>
      </c>
      <c r="J2077" t="e">
        <f>VLOOKUP(A2077,Validación!$F$5386:$H$5397,3,0)</f>
        <v>#N/A</v>
      </c>
    </row>
    <row r="2078" spans="1:10" x14ac:dyDescent="0.3">
      <c r="A2078" s="5">
        <v>1000295</v>
      </c>
      <c r="B2078" s="4" t="s">
        <v>623</v>
      </c>
      <c r="C2078" s="4" t="s">
        <v>615</v>
      </c>
      <c r="D2078" s="5">
        <v>4</v>
      </c>
      <c r="E2078" s="4" t="s">
        <v>618</v>
      </c>
      <c r="F2078" s="5" t="s">
        <v>607</v>
      </c>
      <c r="G2078" s="4" t="s">
        <v>608</v>
      </c>
      <c r="H2078" s="5" t="s">
        <v>607</v>
      </c>
      <c r="I2078" s="5" t="s">
        <v>607</v>
      </c>
      <c r="J2078" t="e">
        <f>VLOOKUP(A2078,Validación!$F$5386:$H$5397,3,0)</f>
        <v>#N/A</v>
      </c>
    </row>
    <row r="2079" spans="1:10" x14ac:dyDescent="0.3">
      <c r="A2079" s="5">
        <v>1000312</v>
      </c>
      <c r="B2079" s="4" t="s">
        <v>623</v>
      </c>
      <c r="C2079" s="4" t="s">
        <v>615</v>
      </c>
      <c r="D2079" s="5">
        <v>4</v>
      </c>
      <c r="E2079" s="4" t="s">
        <v>618</v>
      </c>
      <c r="F2079" s="5" t="s">
        <v>607</v>
      </c>
      <c r="G2079" s="4" t="s">
        <v>608</v>
      </c>
      <c r="H2079" s="5" t="s">
        <v>607</v>
      </c>
      <c r="I2079" s="5" t="s">
        <v>607</v>
      </c>
      <c r="J2079" t="e">
        <f>VLOOKUP(A2079,Validación!$F$5386:$H$5397,3,0)</f>
        <v>#N/A</v>
      </c>
    </row>
    <row r="2080" spans="1:10" x14ac:dyDescent="0.3">
      <c r="A2080" s="5">
        <v>1000349</v>
      </c>
      <c r="B2080" s="4" t="s">
        <v>623</v>
      </c>
      <c r="C2080" s="4" t="s">
        <v>614</v>
      </c>
      <c r="D2080" s="5">
        <v>7</v>
      </c>
      <c r="E2080" s="4" t="s">
        <v>618</v>
      </c>
      <c r="F2080" s="5" t="s">
        <v>607</v>
      </c>
      <c r="G2080" s="4" t="s">
        <v>608</v>
      </c>
      <c r="H2080" s="5" t="s">
        <v>607</v>
      </c>
      <c r="I2080" s="5" t="s">
        <v>607</v>
      </c>
      <c r="J2080" t="e">
        <f>VLOOKUP(A2080,Validación!$F$5386:$H$5397,3,0)</f>
        <v>#N/A</v>
      </c>
    </row>
    <row r="2081" spans="1:10" x14ac:dyDescent="0.3">
      <c r="A2081" s="5">
        <v>1000350</v>
      </c>
      <c r="B2081" s="4" t="s">
        <v>623</v>
      </c>
      <c r="C2081" s="4" t="s">
        <v>614</v>
      </c>
      <c r="D2081" s="5">
        <v>7</v>
      </c>
      <c r="E2081" s="4" t="s">
        <v>618</v>
      </c>
      <c r="F2081" s="5" t="s">
        <v>607</v>
      </c>
      <c r="G2081" s="4" t="s">
        <v>608</v>
      </c>
      <c r="H2081" s="5" t="s">
        <v>607</v>
      </c>
      <c r="I2081" s="5" t="s">
        <v>607</v>
      </c>
      <c r="J2081" t="e">
        <f>VLOOKUP(A2081,Validación!$F$5386:$H$5397,3,0)</f>
        <v>#N/A</v>
      </c>
    </row>
    <row r="2082" spans="1:10" x14ac:dyDescent="0.3">
      <c r="A2082" s="5">
        <v>1001294</v>
      </c>
      <c r="B2082" s="4" t="s">
        <v>623</v>
      </c>
      <c r="C2082" s="4" t="s">
        <v>614</v>
      </c>
      <c r="D2082" s="5">
        <v>7</v>
      </c>
      <c r="E2082" s="4" t="s">
        <v>618</v>
      </c>
      <c r="F2082" s="5" t="s">
        <v>607</v>
      </c>
      <c r="G2082" s="4" t="s">
        <v>608</v>
      </c>
      <c r="H2082" s="5" t="s">
        <v>607</v>
      </c>
      <c r="I2082" s="5" t="s">
        <v>607</v>
      </c>
      <c r="J2082" t="e">
        <f>VLOOKUP(A2082,Validación!$F$5386:$H$5397,3,0)</f>
        <v>#N/A</v>
      </c>
    </row>
    <row r="2083" spans="1:10" x14ac:dyDescent="0.3">
      <c r="A2083" s="5">
        <v>1002134</v>
      </c>
      <c r="B2083" s="4" t="s">
        <v>623</v>
      </c>
      <c r="C2083" s="4" t="s">
        <v>615</v>
      </c>
      <c r="D2083" s="5">
        <v>4</v>
      </c>
      <c r="E2083" s="4" t="s">
        <v>618</v>
      </c>
      <c r="F2083" s="5" t="s">
        <v>607</v>
      </c>
      <c r="G2083" s="4" t="s">
        <v>608</v>
      </c>
      <c r="H2083" s="5" t="s">
        <v>607</v>
      </c>
      <c r="I2083" s="5" t="s">
        <v>607</v>
      </c>
      <c r="J2083" t="e">
        <f>VLOOKUP(A2083,Validación!$F$5386:$H$5397,3,0)</f>
        <v>#N/A</v>
      </c>
    </row>
    <row r="2084" spans="1:10" x14ac:dyDescent="0.3">
      <c r="A2084" s="5">
        <v>1002136</v>
      </c>
      <c r="B2084" s="4" t="s">
        <v>623</v>
      </c>
      <c r="C2084" s="4" t="s">
        <v>615</v>
      </c>
      <c r="D2084" s="5">
        <v>4</v>
      </c>
      <c r="E2084" s="4" t="s">
        <v>618</v>
      </c>
      <c r="F2084" s="5" t="s">
        <v>607</v>
      </c>
      <c r="G2084" s="4" t="s">
        <v>608</v>
      </c>
      <c r="H2084" s="5" t="s">
        <v>607</v>
      </c>
      <c r="I2084" s="5" t="s">
        <v>607</v>
      </c>
      <c r="J2084" t="e">
        <f>VLOOKUP(A2084,Validación!$F$5386:$H$5397,3,0)</f>
        <v>#N/A</v>
      </c>
    </row>
    <row r="2085" spans="1:10" x14ac:dyDescent="0.3">
      <c r="A2085" s="5">
        <v>1002348</v>
      </c>
      <c r="B2085" s="4" t="s">
        <v>623</v>
      </c>
      <c r="C2085" s="4" t="s">
        <v>614</v>
      </c>
      <c r="D2085" s="5">
        <v>7</v>
      </c>
      <c r="E2085" s="4" t="s">
        <v>618</v>
      </c>
      <c r="F2085" s="5" t="s">
        <v>607</v>
      </c>
      <c r="G2085" s="4" t="s">
        <v>608</v>
      </c>
      <c r="H2085" s="5" t="s">
        <v>607</v>
      </c>
      <c r="I2085" s="5" t="s">
        <v>607</v>
      </c>
      <c r="J2085" t="e">
        <f>VLOOKUP(A2085,Validación!$F$5386:$H$5397,3,0)</f>
        <v>#N/A</v>
      </c>
    </row>
    <row r="2086" spans="1:10" x14ac:dyDescent="0.3">
      <c r="A2086" s="5">
        <v>1003371</v>
      </c>
      <c r="B2086" s="4" t="s">
        <v>623</v>
      </c>
      <c r="C2086" s="4" t="s">
        <v>614</v>
      </c>
      <c r="D2086" s="5">
        <v>7</v>
      </c>
      <c r="E2086" s="4" t="s">
        <v>618</v>
      </c>
      <c r="F2086" s="5" t="s">
        <v>607</v>
      </c>
      <c r="G2086" s="4" t="s">
        <v>608</v>
      </c>
      <c r="H2086" s="5" t="s">
        <v>607</v>
      </c>
      <c r="I2086" s="5" t="s">
        <v>607</v>
      </c>
      <c r="J2086" t="e">
        <f>VLOOKUP(A2086,Validación!$F$5386:$H$5397,3,0)</f>
        <v>#N/A</v>
      </c>
    </row>
    <row r="2087" spans="1:10" x14ac:dyDescent="0.3">
      <c r="A2087" s="5">
        <v>1005435</v>
      </c>
      <c r="B2087" s="4" t="s">
        <v>623</v>
      </c>
      <c r="C2087" s="4" t="s">
        <v>614</v>
      </c>
      <c r="D2087" s="5">
        <v>7</v>
      </c>
      <c r="E2087" s="4" t="s">
        <v>618</v>
      </c>
      <c r="F2087" s="5" t="s">
        <v>607</v>
      </c>
      <c r="G2087" s="4" t="s">
        <v>608</v>
      </c>
      <c r="H2087" s="5" t="s">
        <v>607</v>
      </c>
      <c r="I2087" s="5" t="s">
        <v>607</v>
      </c>
      <c r="J2087" t="e">
        <f>VLOOKUP(A2087,Validación!$F$5386:$H$5397,3,0)</f>
        <v>#N/A</v>
      </c>
    </row>
    <row r="2088" spans="1:10" x14ac:dyDescent="0.3">
      <c r="A2088" s="5">
        <v>1007610</v>
      </c>
      <c r="B2088" s="4" t="s">
        <v>623</v>
      </c>
      <c r="C2088" s="4" t="s">
        <v>615</v>
      </c>
      <c r="D2088" s="5">
        <v>4</v>
      </c>
      <c r="E2088" s="4" t="s">
        <v>618</v>
      </c>
      <c r="F2088" s="5" t="s">
        <v>607</v>
      </c>
      <c r="G2088" s="4" t="s">
        <v>608</v>
      </c>
      <c r="H2088" s="5" t="s">
        <v>607</v>
      </c>
      <c r="I2088" s="5" t="s">
        <v>607</v>
      </c>
      <c r="J2088" t="e">
        <f>VLOOKUP(A2088,Validación!$F$5386:$H$5397,3,0)</f>
        <v>#N/A</v>
      </c>
    </row>
    <row r="2089" spans="1:10" x14ac:dyDescent="0.3">
      <c r="A2089" s="5">
        <v>1014182</v>
      </c>
      <c r="B2089" s="4" t="s">
        <v>623</v>
      </c>
      <c r="C2089" s="4" t="s">
        <v>615</v>
      </c>
      <c r="D2089" s="5">
        <v>4</v>
      </c>
      <c r="E2089" s="4" t="s">
        <v>618</v>
      </c>
      <c r="F2089" s="5" t="s">
        <v>607</v>
      </c>
      <c r="G2089" s="4" t="s">
        <v>608</v>
      </c>
      <c r="H2089" s="5" t="s">
        <v>607</v>
      </c>
      <c r="I2089" s="5" t="s">
        <v>607</v>
      </c>
      <c r="J2089" t="e">
        <f>VLOOKUP(A2089,Validación!$F$5386:$H$5397,3,0)</f>
        <v>#N/A</v>
      </c>
    </row>
    <row r="2090" spans="1:10" x14ac:dyDescent="0.3">
      <c r="A2090" s="5">
        <v>1014183</v>
      </c>
      <c r="B2090" s="4" t="s">
        <v>623</v>
      </c>
      <c r="C2090" s="4" t="s">
        <v>615</v>
      </c>
      <c r="D2090" s="5">
        <v>4</v>
      </c>
      <c r="E2090" s="4" t="s">
        <v>618</v>
      </c>
      <c r="F2090" s="5" t="s">
        <v>607</v>
      </c>
      <c r="G2090" s="4" t="s">
        <v>608</v>
      </c>
      <c r="H2090" s="5" t="s">
        <v>607</v>
      </c>
      <c r="I2090" s="5" t="s">
        <v>607</v>
      </c>
      <c r="J2090" t="e">
        <f>VLOOKUP(A2090,Validación!$F$5386:$H$5397,3,0)</f>
        <v>#N/A</v>
      </c>
    </row>
    <row r="2091" spans="1:10" x14ac:dyDescent="0.3">
      <c r="A2091" s="5">
        <v>1014184</v>
      </c>
      <c r="B2091" s="4" t="s">
        <v>623</v>
      </c>
      <c r="C2091" s="4" t="s">
        <v>615</v>
      </c>
      <c r="D2091" s="5">
        <v>4</v>
      </c>
      <c r="E2091" s="4" t="s">
        <v>618</v>
      </c>
      <c r="F2091" s="5" t="s">
        <v>607</v>
      </c>
      <c r="G2091" s="4" t="s">
        <v>608</v>
      </c>
      <c r="H2091" s="5" t="s">
        <v>607</v>
      </c>
      <c r="I2091" s="5" t="s">
        <v>607</v>
      </c>
      <c r="J2091" t="e">
        <f>VLOOKUP(A2091,Validación!$F$5386:$H$5397,3,0)</f>
        <v>#N/A</v>
      </c>
    </row>
    <row r="2092" spans="1:10" x14ac:dyDescent="0.3">
      <c r="A2092" s="5">
        <v>1014185</v>
      </c>
      <c r="B2092" s="4" t="s">
        <v>623</v>
      </c>
      <c r="C2092" s="4" t="s">
        <v>615</v>
      </c>
      <c r="D2092" s="5">
        <v>4</v>
      </c>
      <c r="E2092" s="4" t="s">
        <v>618</v>
      </c>
      <c r="F2092" s="5" t="s">
        <v>607</v>
      </c>
      <c r="G2092" s="4" t="s">
        <v>608</v>
      </c>
      <c r="H2092" s="5" t="s">
        <v>607</v>
      </c>
      <c r="I2092" s="5" t="s">
        <v>607</v>
      </c>
      <c r="J2092" t="e">
        <f>VLOOKUP(A2092,Validación!$F$5386:$H$5397,3,0)</f>
        <v>#N/A</v>
      </c>
    </row>
    <row r="2093" spans="1:10" x14ac:dyDescent="0.3">
      <c r="A2093" s="5">
        <v>1014363</v>
      </c>
      <c r="B2093" s="4" t="s">
        <v>623</v>
      </c>
      <c r="C2093" s="4" t="s">
        <v>615</v>
      </c>
      <c r="D2093" s="5">
        <v>4</v>
      </c>
      <c r="E2093" s="4" t="s">
        <v>618</v>
      </c>
      <c r="F2093" s="5" t="s">
        <v>607</v>
      </c>
      <c r="G2093" s="4" t="s">
        <v>608</v>
      </c>
      <c r="H2093" s="5" t="s">
        <v>607</v>
      </c>
      <c r="I2093" s="5" t="s">
        <v>607</v>
      </c>
      <c r="J2093" t="e">
        <f>VLOOKUP(A2093,Validación!$F$5386:$H$5397,3,0)</f>
        <v>#N/A</v>
      </c>
    </row>
    <row r="2094" spans="1:10" x14ac:dyDescent="0.3">
      <c r="A2094" s="5">
        <v>1000181</v>
      </c>
      <c r="B2094" s="4" t="s">
        <v>623</v>
      </c>
      <c r="C2094" s="4" t="s">
        <v>613</v>
      </c>
      <c r="D2094" s="5">
        <v>5</v>
      </c>
      <c r="E2094" s="4" t="s">
        <v>618</v>
      </c>
      <c r="F2094" s="5" t="s">
        <v>607</v>
      </c>
      <c r="G2094" s="4" t="s">
        <v>609</v>
      </c>
      <c r="H2094" s="5" t="s">
        <v>607</v>
      </c>
      <c r="I2094" s="5" t="s">
        <v>607</v>
      </c>
      <c r="J2094" t="e">
        <f>VLOOKUP(A2094,Validación!$F$5386:$H$5397,3,0)</f>
        <v>#N/A</v>
      </c>
    </row>
    <row r="2095" spans="1:10" x14ac:dyDescent="0.3">
      <c r="A2095" s="5">
        <v>1000182</v>
      </c>
      <c r="B2095" s="4" t="s">
        <v>623</v>
      </c>
      <c r="C2095" s="4" t="s">
        <v>613</v>
      </c>
      <c r="D2095" s="5">
        <v>5</v>
      </c>
      <c r="E2095" s="4" t="s">
        <v>618</v>
      </c>
      <c r="F2095" s="5" t="s">
        <v>607</v>
      </c>
      <c r="G2095" s="4" t="s">
        <v>609</v>
      </c>
      <c r="H2095" s="5" t="s">
        <v>607</v>
      </c>
      <c r="I2095" s="5" t="s">
        <v>607</v>
      </c>
      <c r="J2095" t="e">
        <f>VLOOKUP(A2095,Validación!$F$5386:$H$5397,3,0)</f>
        <v>#N/A</v>
      </c>
    </row>
    <row r="2096" spans="1:10" x14ac:dyDescent="0.3">
      <c r="A2096" s="5">
        <v>1000183</v>
      </c>
      <c r="B2096" s="4" t="s">
        <v>623</v>
      </c>
      <c r="C2096" s="4" t="s">
        <v>613</v>
      </c>
      <c r="D2096" s="5">
        <v>5</v>
      </c>
      <c r="E2096" s="4" t="s">
        <v>618</v>
      </c>
      <c r="F2096" s="5" t="s">
        <v>607</v>
      </c>
      <c r="G2096" s="4" t="s">
        <v>609</v>
      </c>
      <c r="H2096" s="5" t="s">
        <v>607</v>
      </c>
      <c r="I2096" s="5" t="s">
        <v>607</v>
      </c>
      <c r="J2096" t="e">
        <f>VLOOKUP(A2096,Validación!$F$5386:$H$5397,3,0)</f>
        <v>#N/A</v>
      </c>
    </row>
    <row r="2097" spans="1:10" x14ac:dyDescent="0.3">
      <c r="A2097" s="5">
        <v>1000184</v>
      </c>
      <c r="B2097" s="4" t="s">
        <v>623</v>
      </c>
      <c r="C2097" s="4" t="s">
        <v>613</v>
      </c>
      <c r="D2097" s="5">
        <v>5</v>
      </c>
      <c r="E2097" s="4" t="s">
        <v>618</v>
      </c>
      <c r="F2097" s="5" t="s">
        <v>607</v>
      </c>
      <c r="G2097" s="4" t="s">
        <v>609</v>
      </c>
      <c r="H2097" s="5" t="s">
        <v>607</v>
      </c>
      <c r="I2097" s="5" t="s">
        <v>607</v>
      </c>
      <c r="J2097" t="e">
        <f>VLOOKUP(A2097,Validación!$F$5386:$H$5397,3,0)</f>
        <v>#N/A</v>
      </c>
    </row>
    <row r="2098" spans="1:10" x14ac:dyDescent="0.3">
      <c r="A2098" s="5">
        <v>1000188</v>
      </c>
      <c r="B2098" s="4" t="s">
        <v>623</v>
      </c>
      <c r="C2098" s="4" t="s">
        <v>613</v>
      </c>
      <c r="D2098" s="5">
        <v>5</v>
      </c>
      <c r="E2098" s="4" t="s">
        <v>618</v>
      </c>
      <c r="F2098" s="5" t="s">
        <v>607</v>
      </c>
      <c r="G2098" s="4" t="s">
        <v>608</v>
      </c>
      <c r="H2098" s="5" t="s">
        <v>607</v>
      </c>
      <c r="I2098" s="5" t="s">
        <v>607</v>
      </c>
      <c r="J2098" t="e">
        <f>VLOOKUP(A2098,Validación!$F$5386:$H$5397,3,0)</f>
        <v>#N/A</v>
      </c>
    </row>
    <row r="2099" spans="1:10" x14ac:dyDescent="0.3">
      <c r="A2099" s="5">
        <v>1000195</v>
      </c>
      <c r="B2099" s="4" t="s">
        <v>623</v>
      </c>
      <c r="C2099" s="4" t="s">
        <v>613</v>
      </c>
      <c r="D2099" s="5">
        <v>5</v>
      </c>
      <c r="E2099" s="4" t="s">
        <v>618</v>
      </c>
      <c r="F2099" s="5" t="s">
        <v>607</v>
      </c>
      <c r="G2099" s="4" t="s">
        <v>609</v>
      </c>
      <c r="H2099" s="5" t="s">
        <v>607</v>
      </c>
      <c r="I2099" s="5" t="s">
        <v>607</v>
      </c>
      <c r="J2099" t="e">
        <f>VLOOKUP(A2099,Validación!$F$5386:$H$5397,3,0)</f>
        <v>#N/A</v>
      </c>
    </row>
    <row r="2100" spans="1:10" x14ac:dyDescent="0.3">
      <c r="A2100" s="5">
        <v>1000198</v>
      </c>
      <c r="B2100" s="4" t="s">
        <v>623</v>
      </c>
      <c r="C2100" s="4" t="s">
        <v>613</v>
      </c>
      <c r="D2100" s="5">
        <v>5</v>
      </c>
      <c r="E2100" s="4" t="s">
        <v>618</v>
      </c>
      <c r="F2100" s="5" t="s">
        <v>607</v>
      </c>
      <c r="G2100" s="4" t="s">
        <v>609</v>
      </c>
      <c r="H2100" s="5" t="s">
        <v>607</v>
      </c>
      <c r="I2100" s="5" t="s">
        <v>607</v>
      </c>
      <c r="J2100" t="e">
        <f>VLOOKUP(A2100,Validación!$F$5386:$H$5397,3,0)</f>
        <v>#N/A</v>
      </c>
    </row>
    <row r="2101" spans="1:10" x14ac:dyDescent="0.3">
      <c r="A2101" s="5">
        <v>1000200</v>
      </c>
      <c r="B2101" s="4" t="s">
        <v>623</v>
      </c>
      <c r="C2101" s="4" t="s">
        <v>613</v>
      </c>
      <c r="D2101" s="5">
        <v>5</v>
      </c>
      <c r="E2101" s="4" t="s">
        <v>618</v>
      </c>
      <c r="F2101" s="5" t="s">
        <v>607</v>
      </c>
      <c r="G2101" s="4" t="s">
        <v>609</v>
      </c>
      <c r="H2101" s="5" t="s">
        <v>607</v>
      </c>
      <c r="I2101" s="5" t="s">
        <v>607</v>
      </c>
      <c r="J2101" t="e">
        <f>VLOOKUP(A2101,Validación!$F$5386:$H$5397,3,0)</f>
        <v>#N/A</v>
      </c>
    </row>
    <row r="2102" spans="1:10" x14ac:dyDescent="0.3">
      <c r="A2102" s="5">
        <v>1000202</v>
      </c>
      <c r="B2102" s="4" t="s">
        <v>623</v>
      </c>
      <c r="C2102" s="4" t="s">
        <v>613</v>
      </c>
      <c r="D2102" s="5">
        <v>5</v>
      </c>
      <c r="E2102" s="4" t="s">
        <v>618</v>
      </c>
      <c r="F2102" s="5" t="s">
        <v>607</v>
      </c>
      <c r="G2102" s="4" t="s">
        <v>608</v>
      </c>
      <c r="H2102" s="5" t="s">
        <v>607</v>
      </c>
      <c r="I2102" s="5" t="s">
        <v>607</v>
      </c>
      <c r="J2102" t="e">
        <f>VLOOKUP(A2102,Validación!$F$5386:$H$5397,3,0)</f>
        <v>#N/A</v>
      </c>
    </row>
    <row r="2103" spans="1:10" x14ac:dyDescent="0.3">
      <c r="A2103" s="5">
        <v>1000209</v>
      </c>
      <c r="B2103" s="4" t="s">
        <v>623</v>
      </c>
      <c r="C2103" s="4" t="s">
        <v>613</v>
      </c>
      <c r="D2103" s="5">
        <v>5</v>
      </c>
      <c r="E2103" s="4" t="s">
        <v>618</v>
      </c>
      <c r="F2103" s="5" t="s">
        <v>607</v>
      </c>
      <c r="G2103" s="4" t="s">
        <v>609</v>
      </c>
      <c r="H2103" s="5" t="s">
        <v>607</v>
      </c>
      <c r="I2103" s="5" t="s">
        <v>607</v>
      </c>
      <c r="J2103" t="e">
        <f>VLOOKUP(A2103,Validación!$F$5386:$H$5397,3,0)</f>
        <v>#N/A</v>
      </c>
    </row>
    <row r="2104" spans="1:10" x14ac:dyDescent="0.3">
      <c r="A2104" s="5">
        <v>1000212</v>
      </c>
      <c r="B2104" s="4" t="s">
        <v>623</v>
      </c>
      <c r="C2104" s="4" t="s">
        <v>613</v>
      </c>
      <c r="D2104" s="5">
        <v>5</v>
      </c>
      <c r="E2104" s="4" t="s">
        <v>618</v>
      </c>
      <c r="F2104" s="5" t="s">
        <v>607</v>
      </c>
      <c r="G2104" s="4" t="s">
        <v>609</v>
      </c>
      <c r="H2104" s="5" t="s">
        <v>607</v>
      </c>
      <c r="I2104" s="5" t="s">
        <v>607</v>
      </c>
      <c r="J2104" t="e">
        <f>VLOOKUP(A2104,Validación!$F$5386:$H$5397,3,0)</f>
        <v>#N/A</v>
      </c>
    </row>
    <row r="2105" spans="1:10" x14ac:dyDescent="0.3">
      <c r="A2105" s="5">
        <v>1000213</v>
      </c>
      <c r="B2105" s="4" t="s">
        <v>623</v>
      </c>
      <c r="C2105" s="4" t="s">
        <v>613</v>
      </c>
      <c r="D2105" s="5">
        <v>5</v>
      </c>
      <c r="E2105" s="4" t="s">
        <v>618</v>
      </c>
      <c r="F2105" s="5" t="s">
        <v>607</v>
      </c>
      <c r="G2105" s="4" t="s">
        <v>609</v>
      </c>
      <c r="H2105" s="5" t="s">
        <v>607</v>
      </c>
      <c r="I2105" s="5" t="s">
        <v>607</v>
      </c>
      <c r="J2105" t="e">
        <f>VLOOKUP(A2105,Validación!$F$5386:$H$5397,3,0)</f>
        <v>#N/A</v>
      </c>
    </row>
    <row r="2106" spans="1:10" x14ac:dyDescent="0.3">
      <c r="A2106" s="5">
        <v>1000217</v>
      </c>
      <c r="B2106" s="4" t="s">
        <v>623</v>
      </c>
      <c r="C2106" s="4" t="s">
        <v>613</v>
      </c>
      <c r="D2106" s="5">
        <v>5</v>
      </c>
      <c r="E2106" s="4" t="s">
        <v>618</v>
      </c>
      <c r="F2106" s="5" t="s">
        <v>607</v>
      </c>
      <c r="G2106" s="4" t="s">
        <v>608</v>
      </c>
      <c r="H2106" s="5" t="s">
        <v>607</v>
      </c>
      <c r="I2106" s="5" t="s">
        <v>607</v>
      </c>
      <c r="J2106" t="e">
        <f>VLOOKUP(A2106,Validación!$F$5386:$H$5397,3,0)</f>
        <v>#N/A</v>
      </c>
    </row>
    <row r="2107" spans="1:10" x14ac:dyDescent="0.3">
      <c r="A2107" s="5">
        <v>1000219</v>
      </c>
      <c r="B2107" s="4" t="s">
        <v>623</v>
      </c>
      <c r="C2107" s="4" t="s">
        <v>613</v>
      </c>
      <c r="D2107" s="5">
        <v>5</v>
      </c>
      <c r="E2107" s="4" t="s">
        <v>618</v>
      </c>
      <c r="F2107" s="5" t="s">
        <v>607</v>
      </c>
      <c r="G2107" s="4" t="s">
        <v>609</v>
      </c>
      <c r="H2107" s="5" t="s">
        <v>607</v>
      </c>
      <c r="I2107" s="5" t="s">
        <v>607</v>
      </c>
      <c r="J2107" t="e">
        <f>VLOOKUP(A2107,Validación!$F$5386:$H$5397,3,0)</f>
        <v>#N/A</v>
      </c>
    </row>
    <row r="2108" spans="1:10" x14ac:dyDescent="0.3">
      <c r="A2108" s="5">
        <v>1000222</v>
      </c>
      <c r="B2108" s="4" t="s">
        <v>623</v>
      </c>
      <c r="C2108" s="4" t="s">
        <v>613</v>
      </c>
      <c r="D2108" s="5">
        <v>5</v>
      </c>
      <c r="E2108" s="4" t="s">
        <v>618</v>
      </c>
      <c r="F2108" s="5" t="s">
        <v>607</v>
      </c>
      <c r="G2108" s="4" t="s">
        <v>609</v>
      </c>
      <c r="H2108" s="5" t="s">
        <v>607</v>
      </c>
      <c r="I2108" s="5" t="s">
        <v>607</v>
      </c>
      <c r="J2108" t="e">
        <f>VLOOKUP(A2108,Validación!$F$5386:$H$5397,3,0)</f>
        <v>#N/A</v>
      </c>
    </row>
    <row r="2109" spans="1:10" x14ac:dyDescent="0.3">
      <c r="A2109" s="5">
        <v>1000225</v>
      </c>
      <c r="B2109" s="4" t="s">
        <v>623</v>
      </c>
      <c r="C2109" s="4" t="s">
        <v>613</v>
      </c>
      <c r="D2109" s="5">
        <v>5</v>
      </c>
      <c r="E2109" s="4" t="s">
        <v>618</v>
      </c>
      <c r="F2109" s="5" t="s">
        <v>607</v>
      </c>
      <c r="G2109" s="4" t="s">
        <v>609</v>
      </c>
      <c r="H2109" s="5" t="s">
        <v>607</v>
      </c>
      <c r="I2109" s="5" t="s">
        <v>607</v>
      </c>
      <c r="J2109" t="e">
        <f>VLOOKUP(A2109,Validación!$F$5386:$H$5397,3,0)</f>
        <v>#N/A</v>
      </c>
    </row>
    <row r="2110" spans="1:10" x14ac:dyDescent="0.3">
      <c r="A2110" s="5">
        <v>1000226</v>
      </c>
      <c r="B2110" s="4" t="s">
        <v>623</v>
      </c>
      <c r="C2110" s="4" t="s">
        <v>613</v>
      </c>
      <c r="D2110" s="5">
        <v>5</v>
      </c>
      <c r="E2110" s="4" t="s">
        <v>618</v>
      </c>
      <c r="F2110" s="5" t="s">
        <v>607</v>
      </c>
      <c r="G2110" s="4" t="s">
        <v>609</v>
      </c>
      <c r="H2110" s="5" t="s">
        <v>607</v>
      </c>
      <c r="I2110" s="5" t="s">
        <v>607</v>
      </c>
      <c r="J2110" t="e">
        <f>VLOOKUP(A2110,Validación!$F$5386:$H$5397,3,0)</f>
        <v>#N/A</v>
      </c>
    </row>
    <row r="2111" spans="1:10" x14ac:dyDescent="0.3">
      <c r="A2111" s="5">
        <v>1000233</v>
      </c>
      <c r="B2111" s="4" t="s">
        <v>623</v>
      </c>
      <c r="C2111" s="4" t="s">
        <v>613</v>
      </c>
      <c r="D2111" s="5">
        <v>5</v>
      </c>
      <c r="E2111" s="4" t="s">
        <v>618</v>
      </c>
      <c r="F2111" s="5" t="s">
        <v>607</v>
      </c>
      <c r="G2111" s="4" t="s">
        <v>609</v>
      </c>
      <c r="H2111" s="5" t="s">
        <v>607</v>
      </c>
      <c r="I2111" s="5" t="s">
        <v>607</v>
      </c>
      <c r="J2111" t="e">
        <f>VLOOKUP(A2111,Validación!$F$5386:$H$5397,3,0)</f>
        <v>#N/A</v>
      </c>
    </row>
    <row r="2112" spans="1:10" x14ac:dyDescent="0.3">
      <c r="A2112" s="5">
        <v>1000235</v>
      </c>
      <c r="B2112" s="4" t="s">
        <v>623</v>
      </c>
      <c r="C2112" s="4" t="s">
        <v>613</v>
      </c>
      <c r="D2112" s="5">
        <v>5</v>
      </c>
      <c r="E2112" s="4" t="s">
        <v>618</v>
      </c>
      <c r="F2112" s="5" t="s">
        <v>607</v>
      </c>
      <c r="G2112" s="4" t="s">
        <v>609</v>
      </c>
      <c r="H2112" s="5" t="s">
        <v>607</v>
      </c>
      <c r="I2112" s="5" t="s">
        <v>607</v>
      </c>
      <c r="J2112" t="e">
        <f>VLOOKUP(A2112,Validación!$F$5386:$H$5397,3,0)</f>
        <v>#N/A</v>
      </c>
    </row>
    <row r="2113" spans="1:10" x14ac:dyDescent="0.3">
      <c r="A2113" s="5">
        <v>1000400</v>
      </c>
      <c r="B2113" s="4" t="s">
        <v>623</v>
      </c>
      <c r="C2113" s="4" t="s">
        <v>613</v>
      </c>
      <c r="D2113" s="5">
        <v>5</v>
      </c>
      <c r="E2113" s="4" t="s">
        <v>618</v>
      </c>
      <c r="F2113" s="5" t="s">
        <v>607</v>
      </c>
      <c r="G2113" s="4" t="s">
        <v>609</v>
      </c>
      <c r="H2113" s="5" t="s">
        <v>607</v>
      </c>
      <c r="I2113" s="5" t="s">
        <v>607</v>
      </c>
      <c r="J2113" t="e">
        <f>VLOOKUP(A2113,Validación!$F$5386:$H$5397,3,0)</f>
        <v>#N/A</v>
      </c>
    </row>
    <row r="2114" spans="1:10" x14ac:dyDescent="0.3">
      <c r="A2114" s="5">
        <v>1000537</v>
      </c>
      <c r="B2114" s="4" t="s">
        <v>623</v>
      </c>
      <c r="C2114" s="4" t="s">
        <v>613</v>
      </c>
      <c r="D2114" s="5">
        <v>5</v>
      </c>
      <c r="E2114" s="4" t="s">
        <v>618</v>
      </c>
      <c r="F2114" s="5" t="s">
        <v>607</v>
      </c>
      <c r="G2114" s="4" t="s">
        <v>609</v>
      </c>
      <c r="H2114" s="5" t="s">
        <v>607</v>
      </c>
      <c r="I2114" s="5" t="s">
        <v>607</v>
      </c>
      <c r="J2114" t="e">
        <f>VLOOKUP(A2114,Validación!$F$5386:$H$5397,3,0)</f>
        <v>#N/A</v>
      </c>
    </row>
    <row r="2115" spans="1:10" x14ac:dyDescent="0.3">
      <c r="A2115" s="5">
        <v>1001278</v>
      </c>
      <c r="B2115" s="4" t="s">
        <v>623</v>
      </c>
      <c r="C2115" s="4" t="s">
        <v>613</v>
      </c>
      <c r="D2115" s="5">
        <v>5</v>
      </c>
      <c r="E2115" s="4" t="s">
        <v>618</v>
      </c>
      <c r="F2115" s="5" t="s">
        <v>607</v>
      </c>
      <c r="G2115" s="4" t="s">
        <v>608</v>
      </c>
      <c r="H2115" s="5" t="s">
        <v>607</v>
      </c>
      <c r="I2115" s="5" t="s">
        <v>607</v>
      </c>
      <c r="J2115" t="e">
        <f>VLOOKUP(A2115,Validación!$F$5386:$H$5397,3,0)</f>
        <v>#N/A</v>
      </c>
    </row>
    <row r="2116" spans="1:10" x14ac:dyDescent="0.3">
      <c r="A2116" s="5">
        <v>1001439</v>
      </c>
      <c r="B2116" s="4" t="s">
        <v>623</v>
      </c>
      <c r="C2116" s="4" t="s">
        <v>613</v>
      </c>
      <c r="D2116" s="5">
        <v>5</v>
      </c>
      <c r="E2116" s="4" t="s">
        <v>618</v>
      </c>
      <c r="F2116" s="5" t="s">
        <v>607</v>
      </c>
      <c r="G2116" s="4" t="s">
        <v>609</v>
      </c>
      <c r="H2116" s="5" t="s">
        <v>607</v>
      </c>
      <c r="I2116" s="5" t="s">
        <v>607</v>
      </c>
      <c r="J2116" t="e">
        <f>VLOOKUP(A2116,Validación!$F$5386:$H$5397,3,0)</f>
        <v>#N/A</v>
      </c>
    </row>
    <row r="2117" spans="1:10" x14ac:dyDescent="0.3">
      <c r="A2117" s="5">
        <v>1001440</v>
      </c>
      <c r="B2117" s="4" t="s">
        <v>623</v>
      </c>
      <c r="C2117" s="4" t="s">
        <v>613</v>
      </c>
      <c r="D2117" s="5">
        <v>5</v>
      </c>
      <c r="E2117" s="4" t="s">
        <v>618</v>
      </c>
      <c r="F2117" s="5" t="s">
        <v>607</v>
      </c>
      <c r="G2117" s="4" t="s">
        <v>609</v>
      </c>
      <c r="H2117" s="5" t="s">
        <v>607</v>
      </c>
      <c r="I2117" s="5" t="s">
        <v>607</v>
      </c>
      <c r="J2117" t="e">
        <f>VLOOKUP(A2117,Validación!$F$5386:$H$5397,3,0)</f>
        <v>#N/A</v>
      </c>
    </row>
    <row r="2118" spans="1:10" x14ac:dyDescent="0.3">
      <c r="A2118" s="5">
        <v>1001931</v>
      </c>
      <c r="B2118" s="4" t="s">
        <v>623</v>
      </c>
      <c r="C2118" s="4" t="s">
        <v>613</v>
      </c>
      <c r="D2118" s="5">
        <v>5</v>
      </c>
      <c r="E2118" s="4" t="s">
        <v>618</v>
      </c>
      <c r="F2118" s="5" t="s">
        <v>607</v>
      </c>
      <c r="G2118" s="4" t="s">
        <v>609</v>
      </c>
      <c r="H2118" s="5" t="s">
        <v>607</v>
      </c>
      <c r="I2118" s="5" t="s">
        <v>607</v>
      </c>
      <c r="J2118" t="e">
        <f>VLOOKUP(A2118,Validación!$F$5386:$H$5397,3,0)</f>
        <v>#N/A</v>
      </c>
    </row>
    <row r="2119" spans="1:10" x14ac:dyDescent="0.3">
      <c r="A2119" s="5">
        <v>1002687</v>
      </c>
      <c r="B2119" s="4" t="s">
        <v>623</v>
      </c>
      <c r="C2119" s="4" t="s">
        <v>613</v>
      </c>
      <c r="D2119" s="5">
        <v>5</v>
      </c>
      <c r="E2119" s="4" t="s">
        <v>618</v>
      </c>
      <c r="F2119" s="5" t="s">
        <v>607</v>
      </c>
      <c r="G2119" s="4" t="s">
        <v>609</v>
      </c>
      <c r="H2119" s="5" t="s">
        <v>607</v>
      </c>
      <c r="I2119" s="5" t="s">
        <v>607</v>
      </c>
      <c r="J2119" t="e">
        <f>VLOOKUP(A2119,Validación!$F$5386:$H$5397,3,0)</f>
        <v>#N/A</v>
      </c>
    </row>
    <row r="2120" spans="1:10" x14ac:dyDescent="0.3">
      <c r="A2120" s="5">
        <v>1002768</v>
      </c>
      <c r="B2120" s="4" t="s">
        <v>623</v>
      </c>
      <c r="C2120" s="4" t="s">
        <v>613</v>
      </c>
      <c r="D2120" s="5">
        <v>5</v>
      </c>
      <c r="E2120" s="4" t="s">
        <v>618</v>
      </c>
      <c r="F2120" s="5" t="s">
        <v>607</v>
      </c>
      <c r="G2120" s="4" t="s">
        <v>609</v>
      </c>
      <c r="H2120" s="5" t="s">
        <v>607</v>
      </c>
      <c r="I2120" s="5" t="s">
        <v>607</v>
      </c>
      <c r="J2120" t="e">
        <f>VLOOKUP(A2120,Validación!$F$5386:$H$5397,3,0)</f>
        <v>#N/A</v>
      </c>
    </row>
    <row r="2121" spans="1:10" x14ac:dyDescent="0.3">
      <c r="A2121" s="5">
        <v>1002769</v>
      </c>
      <c r="B2121" s="4" t="s">
        <v>623</v>
      </c>
      <c r="C2121" s="4" t="s">
        <v>613</v>
      </c>
      <c r="D2121" s="5">
        <v>5</v>
      </c>
      <c r="E2121" s="4" t="s">
        <v>618</v>
      </c>
      <c r="F2121" s="5" t="s">
        <v>607</v>
      </c>
      <c r="G2121" s="4" t="s">
        <v>609</v>
      </c>
      <c r="H2121" s="5" t="s">
        <v>607</v>
      </c>
      <c r="I2121" s="5" t="s">
        <v>607</v>
      </c>
      <c r="J2121" t="e">
        <f>VLOOKUP(A2121,Validación!$F$5386:$H$5397,3,0)</f>
        <v>#N/A</v>
      </c>
    </row>
    <row r="2122" spans="1:10" x14ac:dyDescent="0.3">
      <c r="A2122" s="5">
        <v>1002866</v>
      </c>
      <c r="B2122" s="4" t="s">
        <v>623</v>
      </c>
      <c r="C2122" s="4" t="s">
        <v>613</v>
      </c>
      <c r="D2122" s="5">
        <v>5</v>
      </c>
      <c r="E2122" s="4" t="s">
        <v>618</v>
      </c>
      <c r="F2122" s="5" t="s">
        <v>607</v>
      </c>
      <c r="G2122" s="4" t="s">
        <v>608</v>
      </c>
      <c r="H2122" s="5" t="s">
        <v>607</v>
      </c>
      <c r="I2122" s="5" t="s">
        <v>607</v>
      </c>
      <c r="J2122" t="e">
        <f>VLOOKUP(A2122,Validación!$F$5386:$H$5397,3,0)</f>
        <v>#N/A</v>
      </c>
    </row>
    <row r="2123" spans="1:10" x14ac:dyDescent="0.3">
      <c r="A2123" s="5">
        <v>1002867</v>
      </c>
      <c r="B2123" s="4" t="s">
        <v>623</v>
      </c>
      <c r="C2123" s="4" t="s">
        <v>613</v>
      </c>
      <c r="D2123" s="5">
        <v>5</v>
      </c>
      <c r="E2123" s="4" t="s">
        <v>618</v>
      </c>
      <c r="F2123" s="5" t="s">
        <v>607</v>
      </c>
      <c r="G2123" s="4" t="s">
        <v>609</v>
      </c>
      <c r="H2123" s="5" t="s">
        <v>607</v>
      </c>
      <c r="I2123" s="5" t="s">
        <v>607</v>
      </c>
      <c r="J2123" t="e">
        <f>VLOOKUP(A2123,Validación!$F$5386:$H$5397,3,0)</f>
        <v>#N/A</v>
      </c>
    </row>
    <row r="2124" spans="1:10" x14ac:dyDescent="0.3">
      <c r="A2124" s="5">
        <v>1003140</v>
      </c>
      <c r="B2124" s="4" t="s">
        <v>623</v>
      </c>
      <c r="C2124" s="4" t="s">
        <v>613</v>
      </c>
      <c r="D2124" s="5">
        <v>5</v>
      </c>
      <c r="E2124" s="4" t="s">
        <v>618</v>
      </c>
      <c r="F2124" s="5" t="s">
        <v>607</v>
      </c>
      <c r="G2124" s="4" t="s">
        <v>609</v>
      </c>
      <c r="H2124" s="5" t="s">
        <v>607</v>
      </c>
      <c r="I2124" s="5" t="s">
        <v>607</v>
      </c>
      <c r="J2124" t="e">
        <f>VLOOKUP(A2124,Validación!$F$5386:$H$5397,3,0)</f>
        <v>#N/A</v>
      </c>
    </row>
    <row r="2125" spans="1:10" x14ac:dyDescent="0.3">
      <c r="A2125" s="5">
        <v>1003141</v>
      </c>
      <c r="B2125" s="4" t="s">
        <v>623</v>
      </c>
      <c r="C2125" s="4" t="s">
        <v>613</v>
      </c>
      <c r="D2125" s="5">
        <v>5</v>
      </c>
      <c r="E2125" s="4" t="s">
        <v>618</v>
      </c>
      <c r="F2125" s="5" t="s">
        <v>607</v>
      </c>
      <c r="G2125" s="4" t="s">
        <v>609</v>
      </c>
      <c r="H2125" s="5" t="s">
        <v>607</v>
      </c>
      <c r="I2125" s="5" t="s">
        <v>607</v>
      </c>
      <c r="J2125" t="e">
        <f>VLOOKUP(A2125,Validación!$F$5386:$H$5397,3,0)</f>
        <v>#N/A</v>
      </c>
    </row>
    <row r="2126" spans="1:10" x14ac:dyDescent="0.3">
      <c r="A2126" s="5">
        <v>1003412</v>
      </c>
      <c r="B2126" s="4" t="s">
        <v>623</v>
      </c>
      <c r="C2126" s="4" t="s">
        <v>613</v>
      </c>
      <c r="D2126" s="5">
        <v>5</v>
      </c>
      <c r="E2126" s="4" t="s">
        <v>618</v>
      </c>
      <c r="F2126" s="5" t="s">
        <v>607</v>
      </c>
      <c r="G2126" s="4" t="s">
        <v>609</v>
      </c>
      <c r="H2126" s="5" t="s">
        <v>607</v>
      </c>
      <c r="I2126" s="5" t="s">
        <v>607</v>
      </c>
      <c r="J2126" t="e">
        <f>VLOOKUP(A2126,Validación!$F$5386:$H$5397,3,0)</f>
        <v>#N/A</v>
      </c>
    </row>
    <row r="2127" spans="1:10" x14ac:dyDescent="0.3">
      <c r="A2127" s="5">
        <v>1004026</v>
      </c>
      <c r="B2127" s="4" t="s">
        <v>623</v>
      </c>
      <c r="C2127" s="4" t="s">
        <v>613</v>
      </c>
      <c r="D2127" s="5">
        <v>5</v>
      </c>
      <c r="E2127" s="4" t="s">
        <v>618</v>
      </c>
      <c r="F2127" s="5" t="s">
        <v>607</v>
      </c>
      <c r="G2127" s="4" t="s">
        <v>608</v>
      </c>
      <c r="H2127" s="5" t="s">
        <v>607</v>
      </c>
      <c r="I2127" s="5" t="s">
        <v>607</v>
      </c>
      <c r="J2127" t="e">
        <f>VLOOKUP(A2127,Validación!$F$5386:$H$5397,3,0)</f>
        <v>#N/A</v>
      </c>
    </row>
    <row r="2128" spans="1:10" x14ac:dyDescent="0.3">
      <c r="A2128" s="5">
        <v>1004148</v>
      </c>
      <c r="B2128" s="4" t="s">
        <v>623</v>
      </c>
      <c r="C2128" s="4" t="s">
        <v>613</v>
      </c>
      <c r="D2128" s="5">
        <v>5</v>
      </c>
      <c r="E2128" s="4" t="s">
        <v>618</v>
      </c>
      <c r="F2128" s="5" t="s">
        <v>607</v>
      </c>
      <c r="G2128" s="4" t="s">
        <v>609</v>
      </c>
      <c r="H2128" s="5" t="s">
        <v>607</v>
      </c>
      <c r="I2128" s="5" t="s">
        <v>607</v>
      </c>
      <c r="J2128" t="e">
        <f>VLOOKUP(A2128,Validación!$F$5386:$H$5397,3,0)</f>
        <v>#N/A</v>
      </c>
    </row>
    <row r="2129" spans="1:10" x14ac:dyDescent="0.3">
      <c r="A2129" s="5">
        <v>1004149</v>
      </c>
      <c r="B2129" s="4" t="s">
        <v>623</v>
      </c>
      <c r="C2129" s="4" t="s">
        <v>613</v>
      </c>
      <c r="D2129" s="5">
        <v>5</v>
      </c>
      <c r="E2129" s="4" t="s">
        <v>618</v>
      </c>
      <c r="F2129" s="5" t="s">
        <v>607</v>
      </c>
      <c r="G2129" s="4" t="s">
        <v>609</v>
      </c>
      <c r="H2129" s="5" t="s">
        <v>607</v>
      </c>
      <c r="I2129" s="5" t="s">
        <v>607</v>
      </c>
      <c r="J2129" t="e">
        <f>VLOOKUP(A2129,Validación!$F$5386:$H$5397,3,0)</f>
        <v>#N/A</v>
      </c>
    </row>
    <row r="2130" spans="1:10" x14ac:dyDescent="0.3">
      <c r="A2130" s="5">
        <v>1004248</v>
      </c>
      <c r="B2130" s="4" t="s">
        <v>623</v>
      </c>
      <c r="C2130" s="4" t="s">
        <v>613</v>
      </c>
      <c r="D2130" s="5">
        <v>5</v>
      </c>
      <c r="E2130" s="4" t="s">
        <v>618</v>
      </c>
      <c r="F2130" s="5" t="s">
        <v>607</v>
      </c>
      <c r="G2130" s="4" t="s">
        <v>609</v>
      </c>
      <c r="H2130" s="5" t="s">
        <v>607</v>
      </c>
      <c r="I2130" s="5" t="s">
        <v>607</v>
      </c>
      <c r="J2130" t="e">
        <f>VLOOKUP(A2130,Validación!$F$5386:$H$5397,3,0)</f>
        <v>#N/A</v>
      </c>
    </row>
    <row r="2131" spans="1:10" x14ac:dyDescent="0.3">
      <c r="A2131" s="5">
        <v>1004249</v>
      </c>
      <c r="B2131" s="4" t="s">
        <v>623</v>
      </c>
      <c r="C2131" s="4" t="s">
        <v>613</v>
      </c>
      <c r="D2131" s="5">
        <v>5</v>
      </c>
      <c r="E2131" s="4" t="s">
        <v>618</v>
      </c>
      <c r="F2131" s="5" t="s">
        <v>607</v>
      </c>
      <c r="G2131" s="4" t="s">
        <v>609</v>
      </c>
      <c r="H2131" s="5" t="s">
        <v>607</v>
      </c>
      <c r="I2131" s="5" t="s">
        <v>607</v>
      </c>
      <c r="J2131" t="e">
        <f>VLOOKUP(A2131,Validación!$F$5386:$H$5397,3,0)</f>
        <v>#N/A</v>
      </c>
    </row>
    <row r="2132" spans="1:10" x14ac:dyDescent="0.3">
      <c r="A2132" s="5">
        <v>1004292</v>
      </c>
      <c r="B2132" s="4" t="s">
        <v>623</v>
      </c>
      <c r="C2132" s="4" t="s">
        <v>613</v>
      </c>
      <c r="D2132" s="5">
        <v>5</v>
      </c>
      <c r="E2132" s="4" t="s">
        <v>618</v>
      </c>
      <c r="F2132" s="5" t="s">
        <v>607</v>
      </c>
      <c r="G2132" s="4" t="s">
        <v>609</v>
      </c>
      <c r="H2132" s="5" t="s">
        <v>607</v>
      </c>
      <c r="I2132" s="5" t="s">
        <v>607</v>
      </c>
      <c r="J2132" t="e">
        <f>VLOOKUP(A2132,Validación!$F$5386:$H$5397,3,0)</f>
        <v>#N/A</v>
      </c>
    </row>
    <row r="2133" spans="1:10" x14ac:dyDescent="0.3">
      <c r="A2133" s="5">
        <v>1004294</v>
      </c>
      <c r="B2133" s="4" t="s">
        <v>623</v>
      </c>
      <c r="C2133" s="4" t="s">
        <v>613</v>
      </c>
      <c r="D2133" s="5">
        <v>5</v>
      </c>
      <c r="E2133" s="4" t="s">
        <v>618</v>
      </c>
      <c r="F2133" s="5" t="s">
        <v>607</v>
      </c>
      <c r="G2133" s="4" t="s">
        <v>609</v>
      </c>
      <c r="H2133" s="5" t="s">
        <v>607</v>
      </c>
      <c r="I2133" s="5" t="s">
        <v>607</v>
      </c>
      <c r="J2133" t="e">
        <f>VLOOKUP(A2133,Validación!$F$5386:$H$5397,3,0)</f>
        <v>#N/A</v>
      </c>
    </row>
    <row r="2134" spans="1:10" x14ac:dyDescent="0.3">
      <c r="A2134" s="5">
        <v>1004296</v>
      </c>
      <c r="B2134" s="4" t="s">
        <v>623</v>
      </c>
      <c r="C2134" s="4" t="s">
        <v>613</v>
      </c>
      <c r="D2134" s="5">
        <v>5</v>
      </c>
      <c r="E2134" s="4" t="s">
        <v>618</v>
      </c>
      <c r="F2134" s="5" t="s">
        <v>607</v>
      </c>
      <c r="G2134" s="4" t="s">
        <v>609</v>
      </c>
      <c r="H2134" s="5" t="s">
        <v>607</v>
      </c>
      <c r="I2134" s="5" t="s">
        <v>607</v>
      </c>
      <c r="J2134" t="e">
        <f>VLOOKUP(A2134,Validación!$F$5386:$H$5397,3,0)</f>
        <v>#N/A</v>
      </c>
    </row>
    <row r="2135" spans="1:10" x14ac:dyDescent="0.3">
      <c r="A2135" s="5">
        <v>1004467</v>
      </c>
      <c r="B2135" s="4" t="s">
        <v>623</v>
      </c>
      <c r="C2135" s="4" t="s">
        <v>613</v>
      </c>
      <c r="D2135" s="5">
        <v>5</v>
      </c>
      <c r="E2135" s="4" t="s">
        <v>618</v>
      </c>
      <c r="F2135" s="5" t="s">
        <v>607</v>
      </c>
      <c r="G2135" s="4" t="s">
        <v>609</v>
      </c>
      <c r="H2135" s="5" t="s">
        <v>607</v>
      </c>
      <c r="I2135" s="5" t="s">
        <v>607</v>
      </c>
      <c r="J2135" t="e">
        <f>VLOOKUP(A2135,Validación!$F$5386:$H$5397,3,0)</f>
        <v>#N/A</v>
      </c>
    </row>
    <row r="2136" spans="1:10" x14ac:dyDescent="0.3">
      <c r="A2136" s="5">
        <v>1004469</v>
      </c>
      <c r="B2136" s="4" t="s">
        <v>623</v>
      </c>
      <c r="C2136" s="4" t="s">
        <v>613</v>
      </c>
      <c r="D2136" s="5">
        <v>5</v>
      </c>
      <c r="E2136" s="4" t="s">
        <v>618</v>
      </c>
      <c r="F2136" s="5" t="s">
        <v>607</v>
      </c>
      <c r="G2136" s="4" t="s">
        <v>609</v>
      </c>
      <c r="H2136" s="5" t="s">
        <v>607</v>
      </c>
      <c r="I2136" s="5" t="s">
        <v>607</v>
      </c>
      <c r="J2136" t="e">
        <f>VLOOKUP(A2136,Validación!$F$5386:$H$5397,3,0)</f>
        <v>#N/A</v>
      </c>
    </row>
    <row r="2137" spans="1:10" x14ac:dyDescent="0.3">
      <c r="A2137" s="5">
        <v>1004475</v>
      </c>
      <c r="B2137" s="4" t="s">
        <v>623</v>
      </c>
      <c r="C2137" s="4" t="s">
        <v>613</v>
      </c>
      <c r="D2137" s="5">
        <v>5</v>
      </c>
      <c r="E2137" s="4" t="s">
        <v>618</v>
      </c>
      <c r="F2137" s="5" t="s">
        <v>607</v>
      </c>
      <c r="G2137" s="4" t="s">
        <v>609</v>
      </c>
      <c r="H2137" s="5" t="s">
        <v>607</v>
      </c>
      <c r="I2137" s="5" t="s">
        <v>607</v>
      </c>
      <c r="J2137" t="e">
        <f>VLOOKUP(A2137,Validación!$F$5386:$H$5397,3,0)</f>
        <v>#N/A</v>
      </c>
    </row>
    <row r="2138" spans="1:10" x14ac:dyDescent="0.3">
      <c r="A2138" s="5">
        <v>1004707</v>
      </c>
      <c r="B2138" s="4" t="s">
        <v>623</v>
      </c>
      <c r="C2138" s="4" t="s">
        <v>613</v>
      </c>
      <c r="D2138" s="5">
        <v>5</v>
      </c>
      <c r="E2138" s="4" t="s">
        <v>618</v>
      </c>
      <c r="F2138" s="5" t="s">
        <v>607</v>
      </c>
      <c r="G2138" s="4" t="s">
        <v>609</v>
      </c>
      <c r="H2138" s="5" t="s">
        <v>607</v>
      </c>
      <c r="I2138" s="5" t="s">
        <v>607</v>
      </c>
      <c r="J2138" t="e">
        <f>VLOOKUP(A2138,Validación!$F$5386:$H$5397,3,0)</f>
        <v>#N/A</v>
      </c>
    </row>
    <row r="2139" spans="1:10" x14ac:dyDescent="0.3">
      <c r="A2139" s="5">
        <v>1004837</v>
      </c>
      <c r="B2139" s="4" t="s">
        <v>623</v>
      </c>
      <c r="C2139" s="4" t="s">
        <v>613</v>
      </c>
      <c r="D2139" s="5">
        <v>5</v>
      </c>
      <c r="E2139" s="4" t="s">
        <v>618</v>
      </c>
      <c r="F2139" s="5" t="s">
        <v>607</v>
      </c>
      <c r="G2139" s="4" t="s">
        <v>609</v>
      </c>
      <c r="H2139" s="5" t="s">
        <v>607</v>
      </c>
      <c r="I2139" s="5" t="s">
        <v>607</v>
      </c>
      <c r="J2139" t="e">
        <f>VLOOKUP(A2139,Validación!$F$5386:$H$5397,3,0)</f>
        <v>#N/A</v>
      </c>
    </row>
    <row r="2140" spans="1:10" x14ac:dyDescent="0.3">
      <c r="A2140" s="5">
        <v>1004899</v>
      </c>
      <c r="B2140" s="4" t="s">
        <v>623</v>
      </c>
      <c r="C2140" s="4" t="s">
        <v>613</v>
      </c>
      <c r="D2140" s="5">
        <v>5</v>
      </c>
      <c r="E2140" s="4" t="s">
        <v>618</v>
      </c>
      <c r="F2140" s="5" t="s">
        <v>607</v>
      </c>
      <c r="G2140" s="4" t="s">
        <v>609</v>
      </c>
      <c r="H2140" s="5" t="s">
        <v>607</v>
      </c>
      <c r="I2140" s="5" t="s">
        <v>607</v>
      </c>
      <c r="J2140" t="e">
        <f>VLOOKUP(A2140,Validación!$F$5386:$H$5397,3,0)</f>
        <v>#N/A</v>
      </c>
    </row>
    <row r="2141" spans="1:10" x14ac:dyDescent="0.3">
      <c r="A2141" s="5">
        <v>1004925</v>
      </c>
      <c r="B2141" s="4" t="s">
        <v>623</v>
      </c>
      <c r="C2141" s="4" t="s">
        <v>613</v>
      </c>
      <c r="D2141" s="5">
        <v>5</v>
      </c>
      <c r="E2141" s="4" t="s">
        <v>618</v>
      </c>
      <c r="F2141" s="5" t="s">
        <v>607</v>
      </c>
      <c r="G2141" s="4" t="s">
        <v>609</v>
      </c>
      <c r="H2141" s="5" t="s">
        <v>607</v>
      </c>
      <c r="I2141" s="5" t="s">
        <v>607</v>
      </c>
      <c r="J2141" t="e">
        <f>VLOOKUP(A2141,Validación!$F$5386:$H$5397,3,0)</f>
        <v>#N/A</v>
      </c>
    </row>
    <row r="2142" spans="1:10" x14ac:dyDescent="0.3">
      <c r="A2142" s="5">
        <v>1004926</v>
      </c>
      <c r="B2142" s="4" t="s">
        <v>623</v>
      </c>
      <c r="C2142" s="4" t="s">
        <v>613</v>
      </c>
      <c r="D2142" s="5">
        <v>5</v>
      </c>
      <c r="E2142" s="4" t="s">
        <v>618</v>
      </c>
      <c r="F2142" s="5" t="s">
        <v>607</v>
      </c>
      <c r="G2142" s="4" t="s">
        <v>609</v>
      </c>
      <c r="H2142" s="5" t="s">
        <v>607</v>
      </c>
      <c r="I2142" s="5" t="s">
        <v>607</v>
      </c>
      <c r="J2142" t="e">
        <f>VLOOKUP(A2142,Validación!$F$5386:$H$5397,3,0)</f>
        <v>#N/A</v>
      </c>
    </row>
    <row r="2143" spans="1:10" x14ac:dyDescent="0.3">
      <c r="A2143" s="5">
        <v>1004966</v>
      </c>
      <c r="B2143" s="4" t="s">
        <v>623</v>
      </c>
      <c r="C2143" s="4" t="s">
        <v>613</v>
      </c>
      <c r="D2143" s="5">
        <v>5</v>
      </c>
      <c r="E2143" s="4" t="s">
        <v>618</v>
      </c>
      <c r="F2143" s="5" t="s">
        <v>607</v>
      </c>
      <c r="G2143" s="4" t="s">
        <v>609</v>
      </c>
      <c r="H2143" s="5" t="s">
        <v>607</v>
      </c>
      <c r="I2143" s="5" t="s">
        <v>607</v>
      </c>
      <c r="J2143" t="e">
        <f>VLOOKUP(A2143,Validación!$F$5386:$H$5397,3,0)</f>
        <v>#N/A</v>
      </c>
    </row>
    <row r="2144" spans="1:10" x14ac:dyDescent="0.3">
      <c r="A2144" s="5">
        <v>1005072</v>
      </c>
      <c r="B2144" s="4" t="s">
        <v>623</v>
      </c>
      <c r="C2144" s="4" t="s">
        <v>613</v>
      </c>
      <c r="D2144" s="5">
        <v>5</v>
      </c>
      <c r="E2144" s="4" t="s">
        <v>618</v>
      </c>
      <c r="F2144" s="5" t="s">
        <v>607</v>
      </c>
      <c r="G2144" s="4" t="s">
        <v>609</v>
      </c>
      <c r="H2144" s="5" t="s">
        <v>607</v>
      </c>
      <c r="I2144" s="5" t="s">
        <v>607</v>
      </c>
      <c r="J2144" t="e">
        <f>VLOOKUP(A2144,Validación!$F$5386:$H$5397,3,0)</f>
        <v>#N/A</v>
      </c>
    </row>
    <row r="2145" spans="1:10" x14ac:dyDescent="0.3">
      <c r="A2145" s="5">
        <v>1005073</v>
      </c>
      <c r="B2145" s="4" t="s">
        <v>623</v>
      </c>
      <c r="C2145" s="4" t="s">
        <v>613</v>
      </c>
      <c r="D2145" s="5">
        <v>5</v>
      </c>
      <c r="E2145" s="4" t="s">
        <v>618</v>
      </c>
      <c r="F2145" s="5" t="s">
        <v>607</v>
      </c>
      <c r="G2145" s="4" t="s">
        <v>609</v>
      </c>
      <c r="H2145" s="5" t="s">
        <v>607</v>
      </c>
      <c r="I2145" s="5" t="s">
        <v>607</v>
      </c>
      <c r="J2145" t="e">
        <f>VLOOKUP(A2145,Validación!$F$5386:$H$5397,3,0)</f>
        <v>#N/A</v>
      </c>
    </row>
    <row r="2146" spans="1:10" x14ac:dyDescent="0.3">
      <c r="A2146" s="5">
        <v>1005451</v>
      </c>
      <c r="B2146" s="4" t="s">
        <v>623</v>
      </c>
      <c r="C2146" s="4" t="s">
        <v>613</v>
      </c>
      <c r="D2146" s="5">
        <v>5</v>
      </c>
      <c r="E2146" s="4" t="s">
        <v>618</v>
      </c>
      <c r="F2146" s="5" t="s">
        <v>607</v>
      </c>
      <c r="G2146" s="4" t="s">
        <v>609</v>
      </c>
      <c r="H2146" s="5" t="s">
        <v>607</v>
      </c>
      <c r="I2146" s="5" t="s">
        <v>607</v>
      </c>
      <c r="J2146" t="e">
        <f>VLOOKUP(A2146,Validación!$F$5386:$H$5397,3,0)</f>
        <v>#N/A</v>
      </c>
    </row>
    <row r="2147" spans="1:10" x14ac:dyDescent="0.3">
      <c r="A2147" s="5">
        <v>1005547</v>
      </c>
      <c r="B2147" s="4" t="s">
        <v>623</v>
      </c>
      <c r="C2147" s="4" t="s">
        <v>613</v>
      </c>
      <c r="D2147" s="5">
        <v>5</v>
      </c>
      <c r="E2147" s="4" t="s">
        <v>618</v>
      </c>
      <c r="F2147" s="5" t="s">
        <v>607</v>
      </c>
      <c r="G2147" s="4" t="s">
        <v>609</v>
      </c>
      <c r="H2147" s="5" t="s">
        <v>607</v>
      </c>
      <c r="I2147" s="5" t="s">
        <v>607</v>
      </c>
      <c r="J2147" t="e">
        <f>VLOOKUP(A2147,Validación!$F$5386:$H$5397,3,0)</f>
        <v>#N/A</v>
      </c>
    </row>
    <row r="2148" spans="1:10" x14ac:dyDescent="0.3">
      <c r="A2148" s="5">
        <v>1006125</v>
      </c>
      <c r="B2148" s="4" t="s">
        <v>623</v>
      </c>
      <c r="C2148" s="4" t="s">
        <v>613</v>
      </c>
      <c r="D2148" s="5">
        <v>5</v>
      </c>
      <c r="E2148" s="4" t="s">
        <v>618</v>
      </c>
      <c r="F2148" s="5" t="s">
        <v>607</v>
      </c>
      <c r="G2148" s="4" t="s">
        <v>609</v>
      </c>
      <c r="H2148" s="5" t="s">
        <v>607</v>
      </c>
      <c r="I2148" s="5" t="s">
        <v>607</v>
      </c>
      <c r="J2148" t="e">
        <f>VLOOKUP(A2148,Validación!$F$5386:$H$5397,3,0)</f>
        <v>#N/A</v>
      </c>
    </row>
    <row r="2149" spans="1:10" x14ac:dyDescent="0.3">
      <c r="A2149" s="5">
        <v>1006126</v>
      </c>
      <c r="B2149" s="4" t="s">
        <v>623</v>
      </c>
      <c r="C2149" s="4" t="s">
        <v>613</v>
      </c>
      <c r="D2149" s="5">
        <v>5</v>
      </c>
      <c r="E2149" s="4" t="s">
        <v>618</v>
      </c>
      <c r="F2149" s="5" t="s">
        <v>607</v>
      </c>
      <c r="G2149" s="4" t="s">
        <v>609</v>
      </c>
      <c r="H2149" s="5" t="s">
        <v>607</v>
      </c>
      <c r="I2149" s="5" t="s">
        <v>607</v>
      </c>
      <c r="J2149" t="e">
        <f>VLOOKUP(A2149,Validación!$F$5386:$H$5397,3,0)</f>
        <v>#N/A</v>
      </c>
    </row>
    <row r="2150" spans="1:10" x14ac:dyDescent="0.3">
      <c r="A2150" s="5">
        <v>1006777</v>
      </c>
      <c r="B2150" s="4" t="s">
        <v>623</v>
      </c>
      <c r="C2150" s="4" t="s">
        <v>613</v>
      </c>
      <c r="D2150" s="5">
        <v>5</v>
      </c>
      <c r="E2150" s="4" t="s">
        <v>618</v>
      </c>
      <c r="F2150" s="5" t="s">
        <v>607</v>
      </c>
      <c r="G2150" s="4" t="s">
        <v>609</v>
      </c>
      <c r="H2150" s="5" t="s">
        <v>607</v>
      </c>
      <c r="I2150" s="5" t="s">
        <v>607</v>
      </c>
      <c r="J2150" t="e">
        <f>VLOOKUP(A2150,Validación!$F$5386:$H$5397,3,0)</f>
        <v>#N/A</v>
      </c>
    </row>
    <row r="2151" spans="1:10" x14ac:dyDescent="0.3">
      <c r="A2151" s="5">
        <v>1006778</v>
      </c>
      <c r="B2151" s="4" t="s">
        <v>623</v>
      </c>
      <c r="C2151" s="4" t="s">
        <v>613</v>
      </c>
      <c r="D2151" s="5">
        <v>5</v>
      </c>
      <c r="E2151" s="4" t="s">
        <v>618</v>
      </c>
      <c r="F2151" s="5" t="s">
        <v>607</v>
      </c>
      <c r="G2151" s="4" t="s">
        <v>609</v>
      </c>
      <c r="H2151" s="5" t="s">
        <v>607</v>
      </c>
      <c r="I2151" s="5" t="s">
        <v>607</v>
      </c>
      <c r="J2151" t="e">
        <f>VLOOKUP(A2151,Validación!$F$5386:$H$5397,3,0)</f>
        <v>#N/A</v>
      </c>
    </row>
    <row r="2152" spans="1:10" x14ac:dyDescent="0.3">
      <c r="A2152" s="5">
        <v>1006800</v>
      </c>
      <c r="B2152" s="4" t="s">
        <v>623</v>
      </c>
      <c r="C2152" s="4" t="s">
        <v>613</v>
      </c>
      <c r="D2152" s="5">
        <v>5</v>
      </c>
      <c r="E2152" s="4" t="s">
        <v>618</v>
      </c>
      <c r="F2152" s="5" t="s">
        <v>607</v>
      </c>
      <c r="G2152" s="4" t="s">
        <v>609</v>
      </c>
      <c r="H2152" s="5" t="s">
        <v>607</v>
      </c>
      <c r="I2152" s="5" t="s">
        <v>607</v>
      </c>
      <c r="J2152" t="e">
        <f>VLOOKUP(A2152,Validación!$F$5386:$H$5397,3,0)</f>
        <v>#N/A</v>
      </c>
    </row>
    <row r="2153" spans="1:10" x14ac:dyDescent="0.3">
      <c r="A2153" s="5">
        <v>1007254</v>
      </c>
      <c r="B2153" s="4" t="s">
        <v>623</v>
      </c>
      <c r="C2153" s="4" t="s">
        <v>613</v>
      </c>
      <c r="D2153" s="5">
        <v>5</v>
      </c>
      <c r="E2153" s="4" t="s">
        <v>618</v>
      </c>
      <c r="F2153" s="5" t="s">
        <v>607</v>
      </c>
      <c r="G2153" s="4" t="s">
        <v>609</v>
      </c>
      <c r="H2153" s="5" t="s">
        <v>607</v>
      </c>
      <c r="I2153" s="5" t="s">
        <v>607</v>
      </c>
      <c r="J2153" t="e">
        <f>VLOOKUP(A2153,Validación!$F$5386:$H$5397,3,0)</f>
        <v>#N/A</v>
      </c>
    </row>
    <row r="2154" spans="1:10" x14ac:dyDescent="0.3">
      <c r="A2154" s="5">
        <v>1007316</v>
      </c>
      <c r="B2154" s="4" t="s">
        <v>623</v>
      </c>
      <c r="C2154" s="4" t="s">
        <v>613</v>
      </c>
      <c r="D2154" s="5">
        <v>5</v>
      </c>
      <c r="E2154" s="4" t="s">
        <v>618</v>
      </c>
      <c r="F2154" s="5" t="s">
        <v>607</v>
      </c>
      <c r="G2154" s="4" t="s">
        <v>609</v>
      </c>
      <c r="H2154" s="5" t="s">
        <v>607</v>
      </c>
      <c r="I2154" s="5" t="s">
        <v>607</v>
      </c>
      <c r="J2154" t="e">
        <f>VLOOKUP(A2154,Validación!$F$5386:$H$5397,3,0)</f>
        <v>#N/A</v>
      </c>
    </row>
    <row r="2155" spans="1:10" x14ac:dyDescent="0.3">
      <c r="A2155" s="5">
        <v>1013775</v>
      </c>
      <c r="B2155" s="4" t="s">
        <v>623</v>
      </c>
      <c r="C2155" s="4" t="s">
        <v>613</v>
      </c>
      <c r="D2155" s="5">
        <v>5</v>
      </c>
      <c r="E2155" s="4" t="s">
        <v>618</v>
      </c>
      <c r="F2155" s="5" t="s">
        <v>607</v>
      </c>
      <c r="G2155" s="4" t="s">
        <v>608</v>
      </c>
      <c r="H2155" s="5" t="s">
        <v>607</v>
      </c>
      <c r="I2155" s="5" t="s">
        <v>607</v>
      </c>
      <c r="J2155" t="e">
        <f>VLOOKUP(A2155,Validación!$F$5386:$H$5397,3,0)</f>
        <v>#N/A</v>
      </c>
    </row>
    <row r="2156" spans="1:10" x14ac:dyDescent="0.3">
      <c r="A2156" s="5">
        <v>1013776</v>
      </c>
      <c r="B2156" s="4" t="s">
        <v>623</v>
      </c>
      <c r="C2156" s="4" t="s">
        <v>613</v>
      </c>
      <c r="D2156" s="5">
        <v>5</v>
      </c>
      <c r="E2156" s="4" t="s">
        <v>618</v>
      </c>
      <c r="F2156" s="5" t="s">
        <v>607</v>
      </c>
      <c r="G2156" s="4" t="s">
        <v>608</v>
      </c>
      <c r="H2156" s="5" t="s">
        <v>607</v>
      </c>
      <c r="I2156" s="5" t="s">
        <v>607</v>
      </c>
      <c r="J2156" t="e">
        <f>VLOOKUP(A2156,Validación!$F$5386:$H$5397,3,0)</f>
        <v>#N/A</v>
      </c>
    </row>
    <row r="2157" spans="1:10" x14ac:dyDescent="0.3">
      <c r="A2157" s="5">
        <v>1013777</v>
      </c>
      <c r="B2157" s="4" t="s">
        <v>623</v>
      </c>
      <c r="C2157" s="4" t="s">
        <v>613</v>
      </c>
      <c r="D2157" s="5">
        <v>5</v>
      </c>
      <c r="E2157" s="4" t="s">
        <v>618</v>
      </c>
      <c r="F2157" s="5" t="s">
        <v>607</v>
      </c>
      <c r="G2157" s="4" t="s">
        <v>608</v>
      </c>
      <c r="H2157" s="5" t="s">
        <v>607</v>
      </c>
      <c r="I2157" s="5" t="s">
        <v>607</v>
      </c>
      <c r="J2157" t="e">
        <f>VLOOKUP(A2157,Validación!$F$5386:$H$5397,3,0)</f>
        <v>#N/A</v>
      </c>
    </row>
    <row r="2158" spans="1:10" x14ac:dyDescent="0.3">
      <c r="A2158" s="5">
        <v>1013778</v>
      </c>
      <c r="B2158" s="4" t="s">
        <v>623</v>
      </c>
      <c r="C2158" s="4" t="s">
        <v>613</v>
      </c>
      <c r="D2158" s="5">
        <v>5</v>
      </c>
      <c r="E2158" s="4" t="s">
        <v>618</v>
      </c>
      <c r="F2158" s="5" t="s">
        <v>607</v>
      </c>
      <c r="G2158" s="4" t="s">
        <v>608</v>
      </c>
      <c r="H2158" s="5" t="s">
        <v>607</v>
      </c>
      <c r="I2158" s="5" t="s">
        <v>607</v>
      </c>
      <c r="J2158" t="e">
        <f>VLOOKUP(A2158,Validación!$F$5386:$H$5397,3,0)</f>
        <v>#N/A</v>
      </c>
    </row>
    <row r="2159" spans="1:10" x14ac:dyDescent="0.3">
      <c r="A2159" s="5">
        <v>1013779</v>
      </c>
      <c r="B2159" s="4" t="s">
        <v>623</v>
      </c>
      <c r="C2159" s="4" t="s">
        <v>613</v>
      </c>
      <c r="D2159" s="5">
        <v>5</v>
      </c>
      <c r="E2159" s="4" t="s">
        <v>618</v>
      </c>
      <c r="F2159" s="5" t="s">
        <v>607</v>
      </c>
      <c r="G2159" s="4" t="s">
        <v>608</v>
      </c>
      <c r="H2159" s="5" t="s">
        <v>607</v>
      </c>
      <c r="I2159" s="5" t="s">
        <v>607</v>
      </c>
      <c r="J2159" t="e">
        <f>VLOOKUP(A2159,Validación!$F$5386:$H$5397,3,0)</f>
        <v>#N/A</v>
      </c>
    </row>
    <row r="2160" spans="1:10" x14ac:dyDescent="0.3">
      <c r="A2160" s="5">
        <v>1013780</v>
      </c>
      <c r="B2160" s="4" t="s">
        <v>623</v>
      </c>
      <c r="C2160" s="4" t="s">
        <v>613</v>
      </c>
      <c r="D2160" s="5">
        <v>5</v>
      </c>
      <c r="E2160" s="4" t="s">
        <v>618</v>
      </c>
      <c r="F2160" s="5" t="s">
        <v>607</v>
      </c>
      <c r="G2160" s="4" t="s">
        <v>608</v>
      </c>
      <c r="H2160" s="5" t="s">
        <v>607</v>
      </c>
      <c r="I2160" s="5" t="s">
        <v>607</v>
      </c>
      <c r="J2160" t="e">
        <f>VLOOKUP(A2160,Validación!$F$5386:$H$5397,3,0)</f>
        <v>#N/A</v>
      </c>
    </row>
    <row r="2161" spans="1:10" x14ac:dyDescent="0.3">
      <c r="A2161" s="5">
        <v>1013781</v>
      </c>
      <c r="B2161" s="4" t="s">
        <v>623</v>
      </c>
      <c r="C2161" s="4" t="s">
        <v>613</v>
      </c>
      <c r="D2161" s="5">
        <v>5</v>
      </c>
      <c r="E2161" s="4" t="s">
        <v>618</v>
      </c>
      <c r="F2161" s="5" t="s">
        <v>607</v>
      </c>
      <c r="G2161" s="4" t="s">
        <v>608</v>
      </c>
      <c r="H2161" s="5" t="s">
        <v>607</v>
      </c>
      <c r="I2161" s="5" t="s">
        <v>607</v>
      </c>
      <c r="J2161" t="e">
        <f>VLOOKUP(A2161,Validación!$F$5386:$H$5397,3,0)</f>
        <v>#N/A</v>
      </c>
    </row>
    <row r="2162" spans="1:10" x14ac:dyDescent="0.3">
      <c r="A2162" s="5">
        <v>1013820</v>
      </c>
      <c r="B2162" s="4" t="s">
        <v>623</v>
      </c>
      <c r="C2162" s="4" t="s">
        <v>613</v>
      </c>
      <c r="D2162" s="5">
        <v>5</v>
      </c>
      <c r="E2162" s="4" t="s">
        <v>618</v>
      </c>
      <c r="F2162" s="5" t="s">
        <v>607</v>
      </c>
      <c r="G2162" s="4" t="s">
        <v>608</v>
      </c>
      <c r="H2162" s="5" t="s">
        <v>607</v>
      </c>
      <c r="I2162" s="5" t="s">
        <v>607</v>
      </c>
      <c r="J2162" t="e">
        <f>VLOOKUP(A2162,Validación!$F$5386:$H$5397,3,0)</f>
        <v>#N/A</v>
      </c>
    </row>
    <row r="2163" spans="1:10" x14ac:dyDescent="0.3">
      <c r="A2163" s="5">
        <v>1014101</v>
      </c>
      <c r="B2163" s="4" t="s">
        <v>623</v>
      </c>
      <c r="C2163" s="4" t="s">
        <v>613</v>
      </c>
      <c r="D2163" s="5">
        <v>5</v>
      </c>
      <c r="E2163" s="4" t="s">
        <v>618</v>
      </c>
      <c r="F2163" s="5" t="s">
        <v>607</v>
      </c>
      <c r="G2163" s="4" t="s">
        <v>608</v>
      </c>
      <c r="H2163" s="5" t="s">
        <v>607</v>
      </c>
      <c r="I2163" s="5" t="s">
        <v>607</v>
      </c>
      <c r="J2163" t="e">
        <f>VLOOKUP(A2163,Validación!$F$5386:$H$5397,3,0)</f>
        <v>#N/A</v>
      </c>
    </row>
    <row r="2164" spans="1:10" x14ac:dyDescent="0.3">
      <c r="A2164" s="5">
        <v>1014102</v>
      </c>
      <c r="B2164" s="4" t="s">
        <v>623</v>
      </c>
      <c r="C2164" s="4" t="s">
        <v>613</v>
      </c>
      <c r="D2164" s="5">
        <v>5</v>
      </c>
      <c r="E2164" s="4" t="s">
        <v>618</v>
      </c>
      <c r="F2164" s="5" t="s">
        <v>607</v>
      </c>
      <c r="G2164" s="4" t="s">
        <v>608</v>
      </c>
      <c r="H2164" s="5" t="s">
        <v>607</v>
      </c>
      <c r="I2164" s="5" t="s">
        <v>607</v>
      </c>
      <c r="J2164" t="e">
        <f>VLOOKUP(A2164,Validación!$F$5386:$H$5397,3,0)</f>
        <v>#N/A</v>
      </c>
    </row>
    <row r="2165" spans="1:10" x14ac:dyDescent="0.3">
      <c r="A2165" s="5">
        <v>1014103</v>
      </c>
      <c r="B2165" s="4" t="s">
        <v>623</v>
      </c>
      <c r="C2165" s="4" t="s">
        <v>613</v>
      </c>
      <c r="D2165" s="5">
        <v>5</v>
      </c>
      <c r="E2165" s="4" t="s">
        <v>618</v>
      </c>
      <c r="F2165" s="5" t="s">
        <v>607</v>
      </c>
      <c r="G2165" s="4" t="s">
        <v>608</v>
      </c>
      <c r="H2165" s="5" t="s">
        <v>607</v>
      </c>
      <c r="I2165" s="5" t="s">
        <v>607</v>
      </c>
      <c r="J2165" t="e">
        <f>VLOOKUP(A2165,Validación!$F$5386:$H$5397,3,0)</f>
        <v>#N/A</v>
      </c>
    </row>
    <row r="2166" spans="1:10" x14ac:dyDescent="0.3">
      <c r="A2166" s="5">
        <v>1014104</v>
      </c>
      <c r="B2166" s="4" t="s">
        <v>623</v>
      </c>
      <c r="C2166" s="4" t="s">
        <v>613</v>
      </c>
      <c r="D2166" s="5">
        <v>5</v>
      </c>
      <c r="E2166" s="4" t="s">
        <v>618</v>
      </c>
      <c r="F2166" s="5" t="s">
        <v>607</v>
      </c>
      <c r="G2166" s="4" t="s">
        <v>608</v>
      </c>
      <c r="H2166" s="5" t="s">
        <v>607</v>
      </c>
      <c r="I2166" s="5" t="s">
        <v>607</v>
      </c>
      <c r="J2166" t="e">
        <f>VLOOKUP(A2166,Validación!$F$5386:$H$5397,3,0)</f>
        <v>#N/A</v>
      </c>
    </row>
    <row r="2167" spans="1:10" x14ac:dyDescent="0.3">
      <c r="A2167" s="5">
        <v>1014105</v>
      </c>
      <c r="B2167" s="4" t="s">
        <v>623</v>
      </c>
      <c r="C2167" s="4" t="s">
        <v>613</v>
      </c>
      <c r="D2167" s="5">
        <v>5</v>
      </c>
      <c r="E2167" s="4" t="s">
        <v>618</v>
      </c>
      <c r="F2167" s="5" t="s">
        <v>607</v>
      </c>
      <c r="G2167" s="4" t="s">
        <v>608</v>
      </c>
      <c r="H2167" s="5" t="s">
        <v>607</v>
      </c>
      <c r="I2167" s="5" t="s">
        <v>607</v>
      </c>
      <c r="J2167" t="e">
        <f>VLOOKUP(A2167,Validación!$F$5386:$H$5397,3,0)</f>
        <v>#N/A</v>
      </c>
    </row>
    <row r="2168" spans="1:10" x14ac:dyDescent="0.3">
      <c r="A2168" s="5">
        <v>1014106</v>
      </c>
      <c r="B2168" s="4" t="s">
        <v>623</v>
      </c>
      <c r="C2168" s="4" t="s">
        <v>613</v>
      </c>
      <c r="D2168" s="5">
        <v>5</v>
      </c>
      <c r="E2168" s="4" t="s">
        <v>618</v>
      </c>
      <c r="F2168" s="5" t="s">
        <v>607</v>
      </c>
      <c r="G2168" s="4" t="s">
        <v>608</v>
      </c>
      <c r="H2168" s="5" t="s">
        <v>607</v>
      </c>
      <c r="I2168" s="5" t="s">
        <v>607</v>
      </c>
      <c r="J2168" t="e">
        <f>VLOOKUP(A2168,Validación!$F$5386:$H$5397,3,0)</f>
        <v>#N/A</v>
      </c>
    </row>
    <row r="2169" spans="1:10" x14ac:dyDescent="0.3">
      <c r="A2169" s="5">
        <v>1014186</v>
      </c>
      <c r="B2169" s="4" t="s">
        <v>623</v>
      </c>
      <c r="C2169" s="4" t="s">
        <v>613</v>
      </c>
      <c r="D2169" s="5">
        <v>5</v>
      </c>
      <c r="E2169" s="4" t="s">
        <v>618</v>
      </c>
      <c r="F2169" s="5" t="s">
        <v>607</v>
      </c>
      <c r="G2169" s="4" t="s">
        <v>608</v>
      </c>
      <c r="H2169" s="5" t="s">
        <v>607</v>
      </c>
      <c r="I2169" s="5" t="s">
        <v>607</v>
      </c>
      <c r="J2169" t="e">
        <f>VLOOKUP(A2169,Validación!$F$5386:$H$5397,3,0)</f>
        <v>#N/A</v>
      </c>
    </row>
    <row r="2170" spans="1:10" x14ac:dyDescent="0.3">
      <c r="A2170" s="5">
        <v>1014187</v>
      </c>
      <c r="B2170" s="4" t="s">
        <v>623</v>
      </c>
      <c r="C2170" s="4" t="s">
        <v>613</v>
      </c>
      <c r="D2170" s="5">
        <v>5</v>
      </c>
      <c r="E2170" s="4" t="s">
        <v>618</v>
      </c>
      <c r="F2170" s="5" t="s">
        <v>607</v>
      </c>
      <c r="G2170" s="4" t="s">
        <v>608</v>
      </c>
      <c r="H2170" s="5" t="s">
        <v>607</v>
      </c>
      <c r="I2170" s="5" t="s">
        <v>607</v>
      </c>
      <c r="J2170" t="e">
        <f>VLOOKUP(A2170,Validación!$F$5386:$H$5397,3,0)</f>
        <v>#N/A</v>
      </c>
    </row>
    <row r="2171" spans="1:10" x14ac:dyDescent="0.3">
      <c r="A2171" s="5">
        <v>1014188</v>
      </c>
      <c r="B2171" s="4" t="s">
        <v>623</v>
      </c>
      <c r="C2171" s="4" t="s">
        <v>613</v>
      </c>
      <c r="D2171" s="5">
        <v>5</v>
      </c>
      <c r="E2171" s="4" t="s">
        <v>618</v>
      </c>
      <c r="F2171" s="5" t="s">
        <v>607</v>
      </c>
      <c r="G2171" s="4" t="s">
        <v>608</v>
      </c>
      <c r="H2171" s="5" t="s">
        <v>607</v>
      </c>
      <c r="I2171" s="5" t="s">
        <v>607</v>
      </c>
      <c r="J2171" t="e">
        <f>VLOOKUP(A2171,Validación!$F$5386:$H$5397,3,0)</f>
        <v>#N/A</v>
      </c>
    </row>
    <row r="2172" spans="1:10" x14ac:dyDescent="0.3">
      <c r="A2172" s="5">
        <v>1014189</v>
      </c>
      <c r="B2172" s="4" t="s">
        <v>623</v>
      </c>
      <c r="C2172" s="4" t="s">
        <v>613</v>
      </c>
      <c r="D2172" s="5">
        <v>5</v>
      </c>
      <c r="E2172" s="4" t="s">
        <v>618</v>
      </c>
      <c r="F2172" s="5" t="s">
        <v>607</v>
      </c>
      <c r="G2172" s="4" t="s">
        <v>608</v>
      </c>
      <c r="H2172" s="5" t="s">
        <v>607</v>
      </c>
      <c r="I2172" s="5" t="s">
        <v>607</v>
      </c>
      <c r="J2172" t="e">
        <f>VLOOKUP(A2172,Validación!$F$5386:$H$5397,3,0)</f>
        <v>#N/A</v>
      </c>
    </row>
    <row r="2173" spans="1:10" x14ac:dyDescent="0.3">
      <c r="A2173" s="5">
        <v>1014405</v>
      </c>
      <c r="B2173" s="4" t="s">
        <v>623</v>
      </c>
      <c r="C2173" s="4" t="s">
        <v>613</v>
      </c>
      <c r="D2173" s="5">
        <v>5</v>
      </c>
      <c r="E2173" s="4" t="s">
        <v>618</v>
      </c>
      <c r="F2173" s="5" t="s">
        <v>607</v>
      </c>
      <c r="G2173" s="4" t="s">
        <v>608</v>
      </c>
      <c r="H2173" s="5" t="s">
        <v>607</v>
      </c>
      <c r="I2173" s="5" t="s">
        <v>607</v>
      </c>
      <c r="J2173" t="e">
        <f>VLOOKUP(A2173,Validación!$F$5386:$H$5397,3,0)</f>
        <v>#N/A</v>
      </c>
    </row>
    <row r="2174" spans="1:10" x14ac:dyDescent="0.3">
      <c r="A2174" s="5">
        <v>1014458</v>
      </c>
      <c r="B2174" s="4" t="s">
        <v>623</v>
      </c>
      <c r="C2174" s="4" t="s">
        <v>613</v>
      </c>
      <c r="D2174" s="5">
        <v>4</v>
      </c>
      <c r="E2174" s="4" t="s">
        <v>618</v>
      </c>
      <c r="F2174" s="5" t="s">
        <v>607</v>
      </c>
      <c r="G2174" s="4" t="s">
        <v>609</v>
      </c>
      <c r="H2174" s="5" t="s">
        <v>607</v>
      </c>
      <c r="I2174" s="5" t="s">
        <v>607</v>
      </c>
      <c r="J2174" t="e">
        <f>VLOOKUP(A2174,Validación!$F$5386:$H$5397,3,0)</f>
        <v>#N/A</v>
      </c>
    </row>
    <row r="2175" spans="1:10" x14ac:dyDescent="0.3">
      <c r="A2175" s="5">
        <v>1014499</v>
      </c>
      <c r="B2175" s="4" t="s">
        <v>623</v>
      </c>
      <c r="C2175" s="4" t="s">
        <v>613</v>
      </c>
      <c r="D2175" s="5">
        <v>4</v>
      </c>
      <c r="E2175" s="4" t="s">
        <v>618</v>
      </c>
      <c r="F2175" s="5" t="s">
        <v>607</v>
      </c>
      <c r="G2175" s="4" t="s">
        <v>609</v>
      </c>
      <c r="H2175" s="5" t="s">
        <v>607</v>
      </c>
      <c r="I2175" s="5" t="s">
        <v>607</v>
      </c>
      <c r="J2175" t="e">
        <f>VLOOKUP(A2175,Validación!$F$5386:$H$5397,3,0)</f>
        <v>#N/A</v>
      </c>
    </row>
    <row r="2176" spans="1:10" x14ac:dyDescent="0.3">
      <c r="A2176" s="5">
        <v>1000679</v>
      </c>
      <c r="B2176" s="4" t="s">
        <v>623</v>
      </c>
      <c r="C2176" s="4" t="s">
        <v>613</v>
      </c>
      <c r="D2176" s="5">
        <v>4</v>
      </c>
      <c r="E2176" s="4" t="s">
        <v>618</v>
      </c>
      <c r="F2176" s="5" t="s">
        <v>607</v>
      </c>
      <c r="G2176" s="4" t="s">
        <v>608</v>
      </c>
      <c r="H2176" s="5" t="s">
        <v>607</v>
      </c>
      <c r="I2176" s="5" t="s">
        <v>607</v>
      </c>
      <c r="J2176" t="e">
        <f>VLOOKUP(A2176,Validación!$F$5386:$H$5397,3,0)</f>
        <v>#N/A</v>
      </c>
    </row>
    <row r="2177" spans="1:10" x14ac:dyDescent="0.3">
      <c r="A2177" s="5">
        <v>1000680</v>
      </c>
      <c r="B2177" s="4" t="s">
        <v>623</v>
      </c>
      <c r="C2177" s="4" t="s">
        <v>613</v>
      </c>
      <c r="D2177" s="5">
        <v>4</v>
      </c>
      <c r="E2177" s="4" t="s">
        <v>618</v>
      </c>
      <c r="F2177" s="5" t="s">
        <v>607</v>
      </c>
      <c r="G2177" s="4" t="s">
        <v>608</v>
      </c>
      <c r="H2177" s="5" t="s">
        <v>607</v>
      </c>
      <c r="I2177" s="5" t="s">
        <v>607</v>
      </c>
      <c r="J2177" t="e">
        <f>VLOOKUP(A2177,Validación!$F$5386:$H$5397,3,0)</f>
        <v>#N/A</v>
      </c>
    </row>
    <row r="2178" spans="1:10" x14ac:dyDescent="0.3">
      <c r="A2178" s="5">
        <v>1000682</v>
      </c>
      <c r="B2178" s="4" t="s">
        <v>623</v>
      </c>
      <c r="C2178" s="4" t="s">
        <v>613</v>
      </c>
      <c r="D2178" s="5">
        <v>4</v>
      </c>
      <c r="E2178" s="4" t="s">
        <v>618</v>
      </c>
      <c r="F2178" s="5" t="s">
        <v>607</v>
      </c>
      <c r="G2178" s="4" t="s">
        <v>608</v>
      </c>
      <c r="H2178" s="5" t="s">
        <v>607</v>
      </c>
      <c r="I2178" s="5" t="s">
        <v>607</v>
      </c>
      <c r="J2178" t="e">
        <f>VLOOKUP(A2178,Validación!$F$5386:$H$5397,3,0)</f>
        <v>#N/A</v>
      </c>
    </row>
    <row r="2179" spans="1:10" x14ac:dyDescent="0.3">
      <c r="A2179" s="5">
        <v>1000687</v>
      </c>
      <c r="B2179" s="4" t="s">
        <v>623</v>
      </c>
      <c r="C2179" s="4" t="s">
        <v>613</v>
      </c>
      <c r="D2179" s="5">
        <v>4</v>
      </c>
      <c r="E2179" s="4" t="s">
        <v>618</v>
      </c>
      <c r="F2179" s="5" t="s">
        <v>607</v>
      </c>
      <c r="G2179" s="4" t="s">
        <v>608</v>
      </c>
      <c r="H2179" s="5" t="s">
        <v>607</v>
      </c>
      <c r="I2179" s="5" t="s">
        <v>607</v>
      </c>
      <c r="J2179" t="e">
        <f>VLOOKUP(A2179,Validación!$F$5386:$H$5397,3,0)</f>
        <v>#N/A</v>
      </c>
    </row>
    <row r="2180" spans="1:10" x14ac:dyDescent="0.3">
      <c r="A2180" s="5">
        <v>1000688</v>
      </c>
      <c r="B2180" s="4" t="s">
        <v>623</v>
      </c>
      <c r="C2180" s="4" t="s">
        <v>613</v>
      </c>
      <c r="D2180" s="5">
        <v>4</v>
      </c>
      <c r="E2180" s="4" t="s">
        <v>618</v>
      </c>
      <c r="F2180" s="5" t="s">
        <v>607</v>
      </c>
      <c r="G2180" s="4" t="s">
        <v>608</v>
      </c>
      <c r="H2180" s="5" t="s">
        <v>607</v>
      </c>
      <c r="I2180" s="5" t="s">
        <v>607</v>
      </c>
      <c r="J2180" t="e">
        <f>VLOOKUP(A2180,Validación!$F$5386:$H$5397,3,0)</f>
        <v>#N/A</v>
      </c>
    </row>
    <row r="2181" spans="1:10" x14ac:dyDescent="0.3">
      <c r="A2181" s="5">
        <v>1000860</v>
      </c>
      <c r="B2181" s="4" t="s">
        <v>623</v>
      </c>
      <c r="C2181" s="4" t="s">
        <v>613</v>
      </c>
      <c r="D2181" s="5">
        <v>4</v>
      </c>
      <c r="E2181" s="4" t="s">
        <v>618</v>
      </c>
      <c r="F2181" s="5" t="s">
        <v>607</v>
      </c>
      <c r="G2181" s="4" t="s">
        <v>608</v>
      </c>
      <c r="H2181" s="5" t="s">
        <v>607</v>
      </c>
      <c r="I2181" s="5" t="s">
        <v>607</v>
      </c>
      <c r="J2181" t="e">
        <f>VLOOKUP(A2181,Validación!$F$5386:$H$5397,3,0)</f>
        <v>#N/A</v>
      </c>
    </row>
    <row r="2182" spans="1:10" x14ac:dyDescent="0.3">
      <c r="A2182" s="5">
        <v>1000862</v>
      </c>
      <c r="B2182" s="4" t="s">
        <v>623</v>
      </c>
      <c r="C2182" s="4" t="s">
        <v>613</v>
      </c>
      <c r="D2182" s="5">
        <v>4</v>
      </c>
      <c r="E2182" s="4" t="s">
        <v>618</v>
      </c>
      <c r="F2182" s="5" t="s">
        <v>607</v>
      </c>
      <c r="G2182" s="4" t="s">
        <v>608</v>
      </c>
      <c r="H2182" s="5" t="s">
        <v>607</v>
      </c>
      <c r="I2182" s="5" t="s">
        <v>607</v>
      </c>
      <c r="J2182" t="e">
        <f>VLOOKUP(A2182,Validación!$F$5386:$H$5397,3,0)</f>
        <v>#N/A</v>
      </c>
    </row>
    <row r="2183" spans="1:10" x14ac:dyDescent="0.3">
      <c r="A2183" s="5">
        <v>1000866</v>
      </c>
      <c r="B2183" s="4" t="s">
        <v>623</v>
      </c>
      <c r="C2183" s="4" t="s">
        <v>613</v>
      </c>
      <c r="D2183" s="5">
        <v>4</v>
      </c>
      <c r="E2183" s="4" t="s">
        <v>618</v>
      </c>
      <c r="F2183" s="5" t="s">
        <v>607</v>
      </c>
      <c r="G2183" s="4" t="s">
        <v>608</v>
      </c>
      <c r="H2183" s="5" t="s">
        <v>607</v>
      </c>
      <c r="I2183" s="5" t="s">
        <v>607</v>
      </c>
      <c r="J2183" t="e">
        <f>VLOOKUP(A2183,Validación!$F$5386:$H$5397,3,0)</f>
        <v>#N/A</v>
      </c>
    </row>
    <row r="2184" spans="1:10" x14ac:dyDescent="0.3">
      <c r="A2184" s="5">
        <v>1001301</v>
      </c>
      <c r="B2184" s="4" t="s">
        <v>623</v>
      </c>
      <c r="C2184" s="4" t="s">
        <v>613</v>
      </c>
      <c r="D2184" s="5">
        <v>4</v>
      </c>
      <c r="E2184" s="4" t="s">
        <v>618</v>
      </c>
      <c r="F2184" s="5" t="s">
        <v>607</v>
      </c>
      <c r="G2184" s="4" t="s">
        <v>608</v>
      </c>
      <c r="H2184" s="5" t="s">
        <v>607</v>
      </c>
      <c r="I2184" s="5" t="s">
        <v>607</v>
      </c>
      <c r="J2184" t="e">
        <f>VLOOKUP(A2184,Validación!$F$5386:$H$5397,3,0)</f>
        <v>#N/A</v>
      </c>
    </row>
    <row r="2185" spans="1:10" x14ac:dyDescent="0.3">
      <c r="A2185" s="5">
        <v>1001302</v>
      </c>
      <c r="B2185" s="4" t="s">
        <v>623</v>
      </c>
      <c r="C2185" s="4" t="s">
        <v>613</v>
      </c>
      <c r="D2185" s="5">
        <v>4</v>
      </c>
      <c r="E2185" s="4" t="s">
        <v>618</v>
      </c>
      <c r="F2185" s="5" t="s">
        <v>607</v>
      </c>
      <c r="G2185" s="4" t="s">
        <v>608</v>
      </c>
      <c r="H2185" s="5" t="s">
        <v>607</v>
      </c>
      <c r="I2185" s="5" t="s">
        <v>607</v>
      </c>
      <c r="J2185" t="e">
        <f>VLOOKUP(A2185,Validación!$F$5386:$H$5397,3,0)</f>
        <v>#N/A</v>
      </c>
    </row>
    <row r="2186" spans="1:10" x14ac:dyDescent="0.3">
      <c r="A2186" s="5">
        <v>1001303</v>
      </c>
      <c r="B2186" s="4" t="s">
        <v>623</v>
      </c>
      <c r="C2186" s="4" t="s">
        <v>613</v>
      </c>
      <c r="D2186" s="5">
        <v>4</v>
      </c>
      <c r="E2186" s="4" t="s">
        <v>618</v>
      </c>
      <c r="F2186" s="5" t="s">
        <v>607</v>
      </c>
      <c r="G2186" s="4" t="s">
        <v>608</v>
      </c>
      <c r="H2186" s="5" t="s">
        <v>607</v>
      </c>
      <c r="I2186" s="5" t="s">
        <v>607</v>
      </c>
      <c r="J2186" t="e">
        <f>VLOOKUP(A2186,Validación!$F$5386:$H$5397,3,0)</f>
        <v>#N/A</v>
      </c>
    </row>
    <row r="2187" spans="1:10" x14ac:dyDescent="0.3">
      <c r="A2187" s="5">
        <v>1001304</v>
      </c>
      <c r="B2187" s="4" t="s">
        <v>623</v>
      </c>
      <c r="C2187" s="4" t="s">
        <v>613</v>
      </c>
      <c r="D2187" s="5">
        <v>4</v>
      </c>
      <c r="E2187" s="4" t="s">
        <v>618</v>
      </c>
      <c r="F2187" s="5" t="s">
        <v>607</v>
      </c>
      <c r="G2187" s="4" t="s">
        <v>608</v>
      </c>
      <c r="H2187" s="5" t="s">
        <v>607</v>
      </c>
      <c r="I2187" s="5" t="s">
        <v>607</v>
      </c>
      <c r="J2187" t="e">
        <f>VLOOKUP(A2187,Validación!$F$5386:$H$5397,3,0)</f>
        <v>#N/A</v>
      </c>
    </row>
    <row r="2188" spans="1:10" x14ac:dyDescent="0.3">
      <c r="A2188" s="5">
        <v>1001753</v>
      </c>
      <c r="B2188" s="4" t="s">
        <v>623</v>
      </c>
      <c r="C2188" s="4" t="s">
        <v>613</v>
      </c>
      <c r="D2188" s="5">
        <v>4</v>
      </c>
      <c r="E2188" s="4" t="s">
        <v>618</v>
      </c>
      <c r="F2188" s="5" t="s">
        <v>607</v>
      </c>
      <c r="G2188" s="4" t="s">
        <v>608</v>
      </c>
      <c r="H2188" s="5" t="s">
        <v>607</v>
      </c>
      <c r="I2188" s="5" t="s">
        <v>607</v>
      </c>
      <c r="J2188" t="e">
        <f>VLOOKUP(A2188,Validación!$F$5386:$H$5397,3,0)</f>
        <v>#N/A</v>
      </c>
    </row>
    <row r="2189" spans="1:10" x14ac:dyDescent="0.3">
      <c r="A2189" s="5">
        <v>1001754</v>
      </c>
      <c r="B2189" s="4" t="s">
        <v>623</v>
      </c>
      <c r="C2189" s="4" t="s">
        <v>613</v>
      </c>
      <c r="D2189" s="5">
        <v>4</v>
      </c>
      <c r="E2189" s="4" t="s">
        <v>618</v>
      </c>
      <c r="F2189" s="5" t="s">
        <v>607</v>
      </c>
      <c r="G2189" s="4" t="s">
        <v>608</v>
      </c>
      <c r="H2189" s="5" t="s">
        <v>607</v>
      </c>
      <c r="I2189" s="5" t="s">
        <v>607</v>
      </c>
      <c r="J2189" t="e">
        <f>VLOOKUP(A2189,Validación!$F$5386:$H$5397,3,0)</f>
        <v>#N/A</v>
      </c>
    </row>
    <row r="2190" spans="1:10" x14ac:dyDescent="0.3">
      <c r="A2190" s="5">
        <v>1001755</v>
      </c>
      <c r="B2190" s="4" t="s">
        <v>623</v>
      </c>
      <c r="C2190" s="4" t="s">
        <v>613</v>
      </c>
      <c r="D2190" s="5">
        <v>4</v>
      </c>
      <c r="E2190" s="4" t="s">
        <v>618</v>
      </c>
      <c r="F2190" s="5" t="s">
        <v>607</v>
      </c>
      <c r="G2190" s="4" t="s">
        <v>608</v>
      </c>
      <c r="H2190" s="5" t="s">
        <v>607</v>
      </c>
      <c r="I2190" s="5" t="s">
        <v>607</v>
      </c>
      <c r="J2190" t="e">
        <f>VLOOKUP(A2190,Validación!$F$5386:$H$5397,3,0)</f>
        <v>#N/A</v>
      </c>
    </row>
    <row r="2191" spans="1:10" x14ac:dyDescent="0.3">
      <c r="A2191" s="5">
        <v>1001756</v>
      </c>
      <c r="B2191" s="4" t="s">
        <v>623</v>
      </c>
      <c r="C2191" s="4" t="s">
        <v>613</v>
      </c>
      <c r="D2191" s="5">
        <v>4</v>
      </c>
      <c r="E2191" s="4" t="s">
        <v>618</v>
      </c>
      <c r="F2191" s="5" t="s">
        <v>607</v>
      </c>
      <c r="G2191" s="4" t="s">
        <v>608</v>
      </c>
      <c r="H2191" s="5" t="s">
        <v>607</v>
      </c>
      <c r="I2191" s="5" t="s">
        <v>607</v>
      </c>
      <c r="J2191" t="e">
        <f>VLOOKUP(A2191,Validación!$F$5386:$H$5397,3,0)</f>
        <v>#N/A</v>
      </c>
    </row>
    <row r="2192" spans="1:10" x14ac:dyDescent="0.3">
      <c r="A2192" s="5">
        <v>1001757</v>
      </c>
      <c r="B2192" s="4" t="s">
        <v>623</v>
      </c>
      <c r="C2192" s="4" t="s">
        <v>613</v>
      </c>
      <c r="D2192" s="5">
        <v>4</v>
      </c>
      <c r="E2192" s="4" t="s">
        <v>618</v>
      </c>
      <c r="F2192" s="5" t="s">
        <v>607</v>
      </c>
      <c r="G2192" s="4" t="s">
        <v>608</v>
      </c>
      <c r="H2192" s="5" t="s">
        <v>607</v>
      </c>
      <c r="I2192" s="5" t="s">
        <v>607</v>
      </c>
      <c r="J2192" t="e">
        <f>VLOOKUP(A2192,Validación!$F$5386:$H$5397,3,0)</f>
        <v>#N/A</v>
      </c>
    </row>
    <row r="2193" spans="1:10" x14ac:dyDescent="0.3">
      <c r="A2193" s="5">
        <v>1001758</v>
      </c>
      <c r="B2193" s="4" t="s">
        <v>623</v>
      </c>
      <c r="C2193" s="4" t="s">
        <v>613</v>
      </c>
      <c r="D2193" s="5">
        <v>4</v>
      </c>
      <c r="E2193" s="4" t="s">
        <v>618</v>
      </c>
      <c r="F2193" s="5" t="s">
        <v>607</v>
      </c>
      <c r="G2193" s="4" t="s">
        <v>608</v>
      </c>
      <c r="H2193" s="5" t="s">
        <v>607</v>
      </c>
      <c r="I2193" s="5" t="s">
        <v>607</v>
      </c>
      <c r="J2193" t="e">
        <f>VLOOKUP(A2193,Validación!$F$5386:$H$5397,3,0)</f>
        <v>#N/A</v>
      </c>
    </row>
    <row r="2194" spans="1:10" x14ac:dyDescent="0.3">
      <c r="A2194" s="5">
        <v>1001759</v>
      </c>
      <c r="B2194" s="4" t="s">
        <v>623</v>
      </c>
      <c r="C2194" s="4" t="s">
        <v>613</v>
      </c>
      <c r="D2194" s="5">
        <v>4</v>
      </c>
      <c r="E2194" s="4" t="s">
        <v>618</v>
      </c>
      <c r="F2194" s="5" t="s">
        <v>607</v>
      </c>
      <c r="G2194" s="4" t="s">
        <v>608</v>
      </c>
      <c r="H2194" s="5" t="s">
        <v>607</v>
      </c>
      <c r="I2194" s="5" t="s">
        <v>607</v>
      </c>
      <c r="J2194" t="e">
        <f>VLOOKUP(A2194,Validación!$F$5386:$H$5397,3,0)</f>
        <v>#N/A</v>
      </c>
    </row>
    <row r="2195" spans="1:10" x14ac:dyDescent="0.3">
      <c r="A2195" s="5">
        <v>1001760</v>
      </c>
      <c r="B2195" s="4" t="s">
        <v>623</v>
      </c>
      <c r="C2195" s="4" t="s">
        <v>613</v>
      </c>
      <c r="D2195" s="5">
        <v>4</v>
      </c>
      <c r="E2195" s="4" t="s">
        <v>618</v>
      </c>
      <c r="F2195" s="5" t="s">
        <v>607</v>
      </c>
      <c r="G2195" s="4" t="s">
        <v>608</v>
      </c>
      <c r="H2195" s="5" t="s">
        <v>607</v>
      </c>
      <c r="I2195" s="5" t="s">
        <v>607</v>
      </c>
      <c r="J2195" t="e">
        <f>VLOOKUP(A2195,Validación!$F$5386:$H$5397,3,0)</f>
        <v>#N/A</v>
      </c>
    </row>
    <row r="2196" spans="1:10" x14ac:dyDescent="0.3">
      <c r="A2196" s="5">
        <v>1001761</v>
      </c>
      <c r="B2196" s="4" t="s">
        <v>623</v>
      </c>
      <c r="C2196" s="4" t="s">
        <v>613</v>
      </c>
      <c r="D2196" s="5">
        <v>4</v>
      </c>
      <c r="E2196" s="4" t="s">
        <v>618</v>
      </c>
      <c r="F2196" s="5" t="s">
        <v>607</v>
      </c>
      <c r="G2196" s="4" t="s">
        <v>608</v>
      </c>
      <c r="H2196" s="5" t="s">
        <v>607</v>
      </c>
      <c r="I2196" s="5" t="s">
        <v>607</v>
      </c>
      <c r="J2196" t="e">
        <f>VLOOKUP(A2196,Validación!$F$5386:$H$5397,3,0)</f>
        <v>#N/A</v>
      </c>
    </row>
    <row r="2197" spans="1:10" x14ac:dyDescent="0.3">
      <c r="A2197" s="5">
        <v>1001762</v>
      </c>
      <c r="B2197" s="4" t="s">
        <v>623</v>
      </c>
      <c r="C2197" s="4" t="s">
        <v>613</v>
      </c>
      <c r="D2197" s="5">
        <v>4</v>
      </c>
      <c r="E2197" s="4" t="s">
        <v>618</v>
      </c>
      <c r="F2197" s="5" t="s">
        <v>607</v>
      </c>
      <c r="G2197" s="4" t="s">
        <v>608</v>
      </c>
      <c r="H2197" s="5" t="s">
        <v>607</v>
      </c>
      <c r="I2197" s="5" t="s">
        <v>607</v>
      </c>
      <c r="J2197" t="e">
        <f>VLOOKUP(A2197,Validación!$F$5386:$H$5397,3,0)</f>
        <v>#N/A</v>
      </c>
    </row>
    <row r="2198" spans="1:10" x14ac:dyDescent="0.3">
      <c r="A2198" s="5">
        <v>1001765</v>
      </c>
      <c r="B2198" s="4" t="s">
        <v>623</v>
      </c>
      <c r="C2198" s="4" t="s">
        <v>613</v>
      </c>
      <c r="D2198" s="5">
        <v>4</v>
      </c>
      <c r="E2198" s="4" t="s">
        <v>618</v>
      </c>
      <c r="F2198" s="5" t="s">
        <v>607</v>
      </c>
      <c r="G2198" s="4" t="s">
        <v>608</v>
      </c>
      <c r="H2198" s="5" t="s">
        <v>607</v>
      </c>
      <c r="I2198" s="5" t="s">
        <v>607</v>
      </c>
      <c r="J2198" t="e">
        <f>VLOOKUP(A2198,Validación!$F$5386:$H$5397,3,0)</f>
        <v>#N/A</v>
      </c>
    </row>
    <row r="2199" spans="1:10" x14ac:dyDescent="0.3">
      <c r="A2199" s="5">
        <v>1001917</v>
      </c>
      <c r="B2199" s="4" t="s">
        <v>623</v>
      </c>
      <c r="C2199" s="4" t="s">
        <v>613</v>
      </c>
      <c r="D2199" s="5">
        <v>4</v>
      </c>
      <c r="E2199" s="4" t="s">
        <v>618</v>
      </c>
      <c r="F2199" s="5" t="s">
        <v>607</v>
      </c>
      <c r="G2199" s="4" t="s">
        <v>608</v>
      </c>
      <c r="H2199" s="5" t="s">
        <v>607</v>
      </c>
      <c r="I2199" s="5" t="s">
        <v>607</v>
      </c>
      <c r="J2199" t="e">
        <f>VLOOKUP(A2199,Validación!$F$5386:$H$5397,3,0)</f>
        <v>#N/A</v>
      </c>
    </row>
    <row r="2200" spans="1:10" x14ac:dyDescent="0.3">
      <c r="A2200" s="5">
        <v>1002255</v>
      </c>
      <c r="B2200" s="4" t="s">
        <v>623</v>
      </c>
      <c r="C2200" s="4" t="s">
        <v>613</v>
      </c>
      <c r="D2200" s="5">
        <v>4</v>
      </c>
      <c r="E2200" s="4" t="s">
        <v>618</v>
      </c>
      <c r="F2200" s="5" t="s">
        <v>607</v>
      </c>
      <c r="G2200" s="4" t="s">
        <v>608</v>
      </c>
      <c r="H2200" s="5" t="s">
        <v>607</v>
      </c>
      <c r="I2200" s="5" t="s">
        <v>607</v>
      </c>
      <c r="J2200" t="e">
        <f>VLOOKUP(A2200,Validación!$F$5386:$H$5397,3,0)</f>
        <v>#N/A</v>
      </c>
    </row>
    <row r="2201" spans="1:10" x14ac:dyDescent="0.3">
      <c r="A2201" s="5">
        <v>1002257</v>
      </c>
      <c r="B2201" s="4" t="s">
        <v>623</v>
      </c>
      <c r="C2201" s="4" t="s">
        <v>613</v>
      </c>
      <c r="D2201" s="5">
        <v>4</v>
      </c>
      <c r="E2201" s="4" t="s">
        <v>618</v>
      </c>
      <c r="F2201" s="5" t="s">
        <v>607</v>
      </c>
      <c r="G2201" s="4" t="s">
        <v>608</v>
      </c>
      <c r="H2201" s="5" t="s">
        <v>607</v>
      </c>
      <c r="I2201" s="5" t="s">
        <v>607</v>
      </c>
      <c r="J2201" t="e">
        <f>VLOOKUP(A2201,Validación!$F$5386:$H$5397,3,0)</f>
        <v>#N/A</v>
      </c>
    </row>
    <row r="2202" spans="1:10" x14ac:dyDescent="0.3">
      <c r="A2202" s="5">
        <v>1002263</v>
      </c>
      <c r="B2202" s="4" t="s">
        <v>623</v>
      </c>
      <c r="C2202" s="4" t="s">
        <v>613</v>
      </c>
      <c r="D2202" s="5">
        <v>4</v>
      </c>
      <c r="E2202" s="4" t="s">
        <v>618</v>
      </c>
      <c r="F2202" s="5" t="s">
        <v>607</v>
      </c>
      <c r="G2202" s="4" t="s">
        <v>608</v>
      </c>
      <c r="H2202" s="5" t="s">
        <v>607</v>
      </c>
      <c r="I2202" s="5" t="s">
        <v>607</v>
      </c>
      <c r="J2202" t="e">
        <f>VLOOKUP(A2202,Validación!$F$5386:$H$5397,3,0)</f>
        <v>#N/A</v>
      </c>
    </row>
    <row r="2203" spans="1:10" x14ac:dyDescent="0.3">
      <c r="A2203" s="5">
        <v>1002381</v>
      </c>
      <c r="B2203" s="4" t="s">
        <v>623</v>
      </c>
      <c r="C2203" s="4" t="s">
        <v>613</v>
      </c>
      <c r="D2203" s="5">
        <v>4</v>
      </c>
      <c r="E2203" s="4" t="s">
        <v>618</v>
      </c>
      <c r="F2203" s="5" t="s">
        <v>607</v>
      </c>
      <c r="G2203" s="4" t="s">
        <v>608</v>
      </c>
      <c r="H2203" s="5" t="s">
        <v>607</v>
      </c>
      <c r="I2203" s="5" t="s">
        <v>607</v>
      </c>
      <c r="J2203" t="e">
        <f>VLOOKUP(A2203,Validación!$F$5386:$H$5397,3,0)</f>
        <v>#N/A</v>
      </c>
    </row>
    <row r="2204" spans="1:10" x14ac:dyDescent="0.3">
      <c r="A2204" s="5">
        <v>1002523</v>
      </c>
      <c r="B2204" s="4" t="s">
        <v>623</v>
      </c>
      <c r="C2204" s="4" t="s">
        <v>613</v>
      </c>
      <c r="D2204" s="5">
        <v>4</v>
      </c>
      <c r="E2204" s="4" t="s">
        <v>618</v>
      </c>
      <c r="F2204" s="5" t="s">
        <v>607</v>
      </c>
      <c r="G2204" s="4" t="s">
        <v>608</v>
      </c>
      <c r="H2204" s="5" t="s">
        <v>607</v>
      </c>
      <c r="I2204" s="5" t="s">
        <v>607</v>
      </c>
      <c r="J2204" t="e">
        <f>VLOOKUP(A2204,Validación!$F$5386:$H$5397,3,0)</f>
        <v>#N/A</v>
      </c>
    </row>
    <row r="2205" spans="1:10" x14ac:dyDescent="0.3">
      <c r="A2205" s="5">
        <v>1002528</v>
      </c>
      <c r="B2205" s="4" t="s">
        <v>623</v>
      </c>
      <c r="C2205" s="4" t="s">
        <v>613</v>
      </c>
      <c r="D2205" s="5">
        <v>4</v>
      </c>
      <c r="E2205" s="4" t="s">
        <v>618</v>
      </c>
      <c r="F2205" s="5" t="s">
        <v>607</v>
      </c>
      <c r="G2205" s="4" t="s">
        <v>608</v>
      </c>
      <c r="H2205" s="5" t="s">
        <v>607</v>
      </c>
      <c r="I2205" s="5" t="s">
        <v>607</v>
      </c>
      <c r="J2205" t="e">
        <f>VLOOKUP(A2205,Validación!$F$5386:$H$5397,3,0)</f>
        <v>#N/A</v>
      </c>
    </row>
    <row r="2206" spans="1:10" x14ac:dyDescent="0.3">
      <c r="A2206" s="5">
        <v>1002531</v>
      </c>
      <c r="B2206" s="4" t="s">
        <v>623</v>
      </c>
      <c r="C2206" s="4" t="s">
        <v>613</v>
      </c>
      <c r="D2206" s="5">
        <v>4</v>
      </c>
      <c r="E2206" s="4" t="s">
        <v>618</v>
      </c>
      <c r="F2206" s="5" t="s">
        <v>607</v>
      </c>
      <c r="G2206" s="4" t="s">
        <v>608</v>
      </c>
      <c r="H2206" s="5" t="s">
        <v>607</v>
      </c>
      <c r="I2206" s="5" t="s">
        <v>607</v>
      </c>
      <c r="J2206" t="e">
        <f>VLOOKUP(A2206,Validación!$F$5386:$H$5397,3,0)</f>
        <v>#N/A</v>
      </c>
    </row>
    <row r="2207" spans="1:10" x14ac:dyDescent="0.3">
      <c r="A2207" s="5">
        <v>1002533</v>
      </c>
      <c r="B2207" s="4" t="s">
        <v>623</v>
      </c>
      <c r="C2207" s="4" t="s">
        <v>613</v>
      </c>
      <c r="D2207" s="5">
        <v>4</v>
      </c>
      <c r="E2207" s="4" t="s">
        <v>618</v>
      </c>
      <c r="F2207" s="5" t="s">
        <v>607</v>
      </c>
      <c r="G2207" s="4" t="s">
        <v>608</v>
      </c>
      <c r="H2207" s="5" t="s">
        <v>607</v>
      </c>
      <c r="I2207" s="5" t="s">
        <v>607</v>
      </c>
      <c r="J2207" t="e">
        <f>VLOOKUP(A2207,Validación!$F$5386:$H$5397,3,0)</f>
        <v>#N/A</v>
      </c>
    </row>
    <row r="2208" spans="1:10" x14ac:dyDescent="0.3">
      <c r="A2208" s="5">
        <v>1002588</v>
      </c>
      <c r="B2208" s="4" t="s">
        <v>623</v>
      </c>
      <c r="C2208" s="4" t="s">
        <v>613</v>
      </c>
      <c r="D2208" s="5">
        <v>4</v>
      </c>
      <c r="E2208" s="4" t="s">
        <v>618</v>
      </c>
      <c r="F2208" s="5" t="s">
        <v>607</v>
      </c>
      <c r="G2208" s="4" t="s">
        <v>608</v>
      </c>
      <c r="H2208" s="5" t="s">
        <v>607</v>
      </c>
      <c r="I2208" s="5" t="s">
        <v>607</v>
      </c>
      <c r="J2208" t="e">
        <f>VLOOKUP(A2208,Validación!$F$5386:$H$5397,3,0)</f>
        <v>#N/A</v>
      </c>
    </row>
    <row r="2209" spans="1:10" x14ac:dyDescent="0.3">
      <c r="A2209" s="5">
        <v>1002645</v>
      </c>
      <c r="B2209" s="4" t="s">
        <v>623</v>
      </c>
      <c r="C2209" s="4" t="s">
        <v>613</v>
      </c>
      <c r="D2209" s="5">
        <v>4</v>
      </c>
      <c r="E2209" s="4" t="s">
        <v>618</v>
      </c>
      <c r="F2209" s="5" t="s">
        <v>607</v>
      </c>
      <c r="G2209" s="4" t="s">
        <v>608</v>
      </c>
      <c r="H2209" s="5" t="s">
        <v>607</v>
      </c>
      <c r="I2209" s="5" t="s">
        <v>607</v>
      </c>
      <c r="J2209" t="e">
        <f>VLOOKUP(A2209,Validación!$F$5386:$H$5397,3,0)</f>
        <v>#N/A</v>
      </c>
    </row>
    <row r="2210" spans="1:10" x14ac:dyDescent="0.3">
      <c r="A2210" s="5">
        <v>1002817</v>
      </c>
      <c r="B2210" s="4" t="s">
        <v>623</v>
      </c>
      <c r="C2210" s="4" t="s">
        <v>613</v>
      </c>
      <c r="D2210" s="5">
        <v>4</v>
      </c>
      <c r="E2210" s="4" t="s">
        <v>618</v>
      </c>
      <c r="F2210" s="5" t="s">
        <v>607</v>
      </c>
      <c r="G2210" s="4" t="s">
        <v>608</v>
      </c>
      <c r="H2210" s="5" t="s">
        <v>607</v>
      </c>
      <c r="I2210" s="5" t="s">
        <v>607</v>
      </c>
      <c r="J2210" t="e">
        <f>VLOOKUP(A2210,Validación!$F$5386:$H$5397,3,0)</f>
        <v>#N/A</v>
      </c>
    </row>
    <row r="2211" spans="1:10" x14ac:dyDescent="0.3">
      <c r="A2211" s="5">
        <v>1002819</v>
      </c>
      <c r="B2211" s="4" t="s">
        <v>623</v>
      </c>
      <c r="C2211" s="4" t="s">
        <v>613</v>
      </c>
      <c r="D2211" s="5">
        <v>4</v>
      </c>
      <c r="E2211" s="4" t="s">
        <v>618</v>
      </c>
      <c r="F2211" s="5" t="s">
        <v>607</v>
      </c>
      <c r="G2211" s="4" t="s">
        <v>608</v>
      </c>
      <c r="H2211" s="5" t="s">
        <v>607</v>
      </c>
      <c r="I2211" s="5" t="s">
        <v>607</v>
      </c>
      <c r="J2211" t="e">
        <f>VLOOKUP(A2211,Validación!$F$5386:$H$5397,3,0)</f>
        <v>#N/A</v>
      </c>
    </row>
    <row r="2212" spans="1:10" x14ac:dyDescent="0.3">
      <c r="A2212" s="5">
        <v>1002949</v>
      </c>
      <c r="B2212" s="4" t="s">
        <v>623</v>
      </c>
      <c r="C2212" s="4" t="s">
        <v>613</v>
      </c>
      <c r="D2212" s="5">
        <v>4</v>
      </c>
      <c r="E2212" s="4" t="s">
        <v>618</v>
      </c>
      <c r="F2212" s="5" t="s">
        <v>607</v>
      </c>
      <c r="G2212" s="4" t="s">
        <v>608</v>
      </c>
      <c r="H2212" s="5" t="s">
        <v>607</v>
      </c>
      <c r="I2212" s="5" t="s">
        <v>607</v>
      </c>
      <c r="J2212" t="e">
        <f>VLOOKUP(A2212,Validación!$F$5386:$H$5397,3,0)</f>
        <v>#N/A</v>
      </c>
    </row>
    <row r="2213" spans="1:10" x14ac:dyDescent="0.3">
      <c r="A2213" s="5">
        <v>1002955</v>
      </c>
      <c r="B2213" s="4" t="s">
        <v>623</v>
      </c>
      <c r="C2213" s="4" t="s">
        <v>613</v>
      </c>
      <c r="D2213" s="5">
        <v>4</v>
      </c>
      <c r="E2213" s="4" t="s">
        <v>618</v>
      </c>
      <c r="F2213" s="5" t="s">
        <v>607</v>
      </c>
      <c r="G2213" s="4" t="s">
        <v>608</v>
      </c>
      <c r="H2213" s="5" t="s">
        <v>607</v>
      </c>
      <c r="I2213" s="5" t="s">
        <v>607</v>
      </c>
      <c r="J2213" t="e">
        <f>VLOOKUP(A2213,Validación!$F$5386:$H$5397,3,0)</f>
        <v>#N/A</v>
      </c>
    </row>
    <row r="2214" spans="1:10" x14ac:dyDescent="0.3">
      <c r="A2214" s="5">
        <v>1003045</v>
      </c>
      <c r="B2214" s="4" t="s">
        <v>623</v>
      </c>
      <c r="C2214" s="4" t="s">
        <v>613</v>
      </c>
      <c r="D2214" s="5">
        <v>4</v>
      </c>
      <c r="E2214" s="4" t="s">
        <v>618</v>
      </c>
      <c r="F2214" s="5" t="s">
        <v>607</v>
      </c>
      <c r="G2214" s="4" t="s">
        <v>608</v>
      </c>
      <c r="H2214" s="5" t="s">
        <v>607</v>
      </c>
      <c r="I2214" s="5" t="s">
        <v>607</v>
      </c>
      <c r="J2214" t="e">
        <f>VLOOKUP(A2214,Validación!$F$5386:$H$5397,3,0)</f>
        <v>#N/A</v>
      </c>
    </row>
    <row r="2215" spans="1:10" x14ac:dyDescent="0.3">
      <c r="A2215" s="5">
        <v>1003046</v>
      </c>
      <c r="B2215" s="4" t="s">
        <v>623</v>
      </c>
      <c r="C2215" s="4" t="s">
        <v>613</v>
      </c>
      <c r="D2215" s="5">
        <v>4</v>
      </c>
      <c r="E2215" s="4" t="s">
        <v>618</v>
      </c>
      <c r="F2215" s="5" t="s">
        <v>607</v>
      </c>
      <c r="G2215" s="4" t="s">
        <v>608</v>
      </c>
      <c r="H2215" s="5" t="s">
        <v>607</v>
      </c>
      <c r="I2215" s="5" t="s">
        <v>607</v>
      </c>
      <c r="J2215" t="e">
        <f>VLOOKUP(A2215,Validación!$F$5386:$H$5397,3,0)</f>
        <v>#N/A</v>
      </c>
    </row>
    <row r="2216" spans="1:10" x14ac:dyDescent="0.3">
      <c r="A2216" s="5">
        <v>1003207</v>
      </c>
      <c r="B2216" s="4" t="s">
        <v>623</v>
      </c>
      <c r="C2216" s="4" t="s">
        <v>613</v>
      </c>
      <c r="D2216" s="5">
        <v>4</v>
      </c>
      <c r="E2216" s="4" t="s">
        <v>618</v>
      </c>
      <c r="F2216" s="5" t="s">
        <v>607</v>
      </c>
      <c r="G2216" s="4" t="s">
        <v>608</v>
      </c>
      <c r="H2216" s="5" t="s">
        <v>607</v>
      </c>
      <c r="I2216" s="5" t="s">
        <v>607</v>
      </c>
      <c r="J2216" t="e">
        <f>VLOOKUP(A2216,Validación!$F$5386:$H$5397,3,0)</f>
        <v>#N/A</v>
      </c>
    </row>
    <row r="2217" spans="1:10" x14ac:dyDescent="0.3">
      <c r="A2217" s="5">
        <v>1003208</v>
      </c>
      <c r="B2217" s="4" t="s">
        <v>623</v>
      </c>
      <c r="C2217" s="4" t="s">
        <v>613</v>
      </c>
      <c r="D2217" s="5">
        <v>4</v>
      </c>
      <c r="E2217" s="4" t="s">
        <v>618</v>
      </c>
      <c r="F2217" s="5" t="s">
        <v>607</v>
      </c>
      <c r="G2217" s="4" t="s">
        <v>608</v>
      </c>
      <c r="H2217" s="5" t="s">
        <v>607</v>
      </c>
      <c r="I2217" s="5" t="s">
        <v>607</v>
      </c>
      <c r="J2217" t="e">
        <f>VLOOKUP(A2217,Validación!$F$5386:$H$5397,3,0)</f>
        <v>#N/A</v>
      </c>
    </row>
    <row r="2218" spans="1:10" x14ac:dyDescent="0.3">
      <c r="A2218" s="5">
        <v>1003209</v>
      </c>
      <c r="B2218" s="4" t="s">
        <v>623</v>
      </c>
      <c r="C2218" s="4" t="s">
        <v>613</v>
      </c>
      <c r="D2218" s="5">
        <v>4</v>
      </c>
      <c r="E2218" s="4" t="s">
        <v>618</v>
      </c>
      <c r="F2218" s="5" t="s">
        <v>607</v>
      </c>
      <c r="G2218" s="4" t="s">
        <v>608</v>
      </c>
      <c r="H2218" s="5" t="s">
        <v>607</v>
      </c>
      <c r="I2218" s="5" t="s">
        <v>607</v>
      </c>
      <c r="J2218" t="e">
        <f>VLOOKUP(A2218,Validación!$F$5386:$H$5397,3,0)</f>
        <v>#N/A</v>
      </c>
    </row>
    <row r="2219" spans="1:10" x14ac:dyDescent="0.3">
      <c r="A2219" s="5">
        <v>1003210</v>
      </c>
      <c r="B2219" s="4" t="s">
        <v>623</v>
      </c>
      <c r="C2219" s="4" t="s">
        <v>613</v>
      </c>
      <c r="D2219" s="5">
        <v>4</v>
      </c>
      <c r="E2219" s="4" t="s">
        <v>618</v>
      </c>
      <c r="F2219" s="5" t="s">
        <v>607</v>
      </c>
      <c r="G2219" s="4" t="s">
        <v>608</v>
      </c>
      <c r="H2219" s="5" t="s">
        <v>607</v>
      </c>
      <c r="I2219" s="5" t="s">
        <v>607</v>
      </c>
      <c r="J2219" t="e">
        <f>VLOOKUP(A2219,Validación!$F$5386:$H$5397,3,0)</f>
        <v>#N/A</v>
      </c>
    </row>
    <row r="2220" spans="1:10" x14ac:dyDescent="0.3">
      <c r="A2220" s="5">
        <v>1003211</v>
      </c>
      <c r="B2220" s="4" t="s">
        <v>623</v>
      </c>
      <c r="C2220" s="4" t="s">
        <v>613</v>
      </c>
      <c r="D2220" s="5">
        <v>4</v>
      </c>
      <c r="E2220" s="4" t="s">
        <v>618</v>
      </c>
      <c r="F2220" s="5" t="s">
        <v>607</v>
      </c>
      <c r="G2220" s="4" t="s">
        <v>608</v>
      </c>
      <c r="H2220" s="5" t="s">
        <v>607</v>
      </c>
      <c r="I2220" s="5" t="s">
        <v>607</v>
      </c>
      <c r="J2220" t="e">
        <f>VLOOKUP(A2220,Validación!$F$5386:$H$5397,3,0)</f>
        <v>#N/A</v>
      </c>
    </row>
    <row r="2221" spans="1:10" x14ac:dyDescent="0.3">
      <c r="A2221" s="5">
        <v>1003407</v>
      </c>
      <c r="B2221" s="4" t="s">
        <v>623</v>
      </c>
      <c r="C2221" s="4" t="s">
        <v>613</v>
      </c>
      <c r="D2221" s="5">
        <v>4</v>
      </c>
      <c r="E2221" s="4" t="s">
        <v>618</v>
      </c>
      <c r="F2221" s="5" t="s">
        <v>607</v>
      </c>
      <c r="G2221" s="4" t="s">
        <v>608</v>
      </c>
      <c r="H2221" s="5" t="s">
        <v>607</v>
      </c>
      <c r="I2221" s="5" t="s">
        <v>607</v>
      </c>
      <c r="J2221" t="e">
        <f>VLOOKUP(A2221,Validación!$F$5386:$H$5397,3,0)</f>
        <v>#N/A</v>
      </c>
    </row>
    <row r="2222" spans="1:10" x14ac:dyDescent="0.3">
      <c r="A2222" s="5">
        <v>1003408</v>
      </c>
      <c r="B2222" s="4" t="s">
        <v>623</v>
      </c>
      <c r="C2222" s="4" t="s">
        <v>613</v>
      </c>
      <c r="D2222" s="5">
        <v>4</v>
      </c>
      <c r="E2222" s="4" t="s">
        <v>618</v>
      </c>
      <c r="F2222" s="5" t="s">
        <v>607</v>
      </c>
      <c r="G2222" s="4" t="s">
        <v>608</v>
      </c>
      <c r="H2222" s="5" t="s">
        <v>607</v>
      </c>
      <c r="I2222" s="5" t="s">
        <v>607</v>
      </c>
      <c r="J2222" t="e">
        <f>VLOOKUP(A2222,Validación!$F$5386:$H$5397,3,0)</f>
        <v>#N/A</v>
      </c>
    </row>
    <row r="2223" spans="1:10" x14ac:dyDescent="0.3">
      <c r="A2223" s="5">
        <v>1003495</v>
      </c>
      <c r="B2223" s="4" t="s">
        <v>623</v>
      </c>
      <c r="C2223" s="4" t="s">
        <v>613</v>
      </c>
      <c r="D2223" s="5">
        <v>4</v>
      </c>
      <c r="E2223" s="4" t="s">
        <v>618</v>
      </c>
      <c r="F2223" s="5" t="s">
        <v>607</v>
      </c>
      <c r="G2223" s="4" t="s">
        <v>608</v>
      </c>
      <c r="H2223" s="5" t="s">
        <v>607</v>
      </c>
      <c r="I2223" s="5" t="s">
        <v>607</v>
      </c>
      <c r="J2223" t="e">
        <f>VLOOKUP(A2223,Validación!$F$5386:$H$5397,3,0)</f>
        <v>#N/A</v>
      </c>
    </row>
    <row r="2224" spans="1:10" x14ac:dyDescent="0.3">
      <c r="A2224" s="5">
        <v>1003497</v>
      </c>
      <c r="B2224" s="4" t="s">
        <v>623</v>
      </c>
      <c r="C2224" s="4" t="s">
        <v>613</v>
      </c>
      <c r="D2224" s="5">
        <v>4</v>
      </c>
      <c r="E2224" s="4" t="s">
        <v>618</v>
      </c>
      <c r="F2224" s="5" t="s">
        <v>607</v>
      </c>
      <c r="G2224" s="4" t="s">
        <v>608</v>
      </c>
      <c r="H2224" s="5" t="s">
        <v>607</v>
      </c>
      <c r="I2224" s="5" t="s">
        <v>607</v>
      </c>
      <c r="J2224" t="e">
        <f>VLOOKUP(A2224,Validación!$F$5386:$H$5397,3,0)</f>
        <v>#N/A</v>
      </c>
    </row>
    <row r="2225" spans="1:10" x14ac:dyDescent="0.3">
      <c r="A2225" s="5">
        <v>1003607</v>
      </c>
      <c r="B2225" s="4" t="s">
        <v>623</v>
      </c>
      <c r="C2225" s="4" t="s">
        <v>613</v>
      </c>
      <c r="D2225" s="5">
        <v>4</v>
      </c>
      <c r="E2225" s="4" t="s">
        <v>618</v>
      </c>
      <c r="F2225" s="5" t="s">
        <v>607</v>
      </c>
      <c r="G2225" s="4" t="s">
        <v>608</v>
      </c>
      <c r="H2225" s="5" t="s">
        <v>607</v>
      </c>
      <c r="I2225" s="5" t="s">
        <v>607</v>
      </c>
      <c r="J2225" t="e">
        <f>VLOOKUP(A2225,Validación!$F$5386:$H$5397,3,0)</f>
        <v>#N/A</v>
      </c>
    </row>
    <row r="2226" spans="1:10" x14ac:dyDescent="0.3">
      <c r="A2226" s="5">
        <v>1003747</v>
      </c>
      <c r="B2226" s="4" t="s">
        <v>623</v>
      </c>
      <c r="C2226" s="4" t="s">
        <v>613</v>
      </c>
      <c r="D2226" s="5">
        <v>4</v>
      </c>
      <c r="E2226" s="4" t="s">
        <v>618</v>
      </c>
      <c r="F2226" s="5" t="s">
        <v>607</v>
      </c>
      <c r="G2226" s="4" t="s">
        <v>608</v>
      </c>
      <c r="H2226" s="5" t="s">
        <v>607</v>
      </c>
      <c r="I2226" s="5" t="s">
        <v>607</v>
      </c>
      <c r="J2226" t="e">
        <f>VLOOKUP(A2226,Validación!$F$5386:$H$5397,3,0)</f>
        <v>#N/A</v>
      </c>
    </row>
    <row r="2227" spans="1:10" x14ac:dyDescent="0.3">
      <c r="A2227" s="5">
        <v>1003748</v>
      </c>
      <c r="B2227" s="4" t="s">
        <v>623</v>
      </c>
      <c r="C2227" s="4" t="s">
        <v>613</v>
      </c>
      <c r="D2227" s="5">
        <v>4</v>
      </c>
      <c r="E2227" s="4" t="s">
        <v>618</v>
      </c>
      <c r="F2227" s="5" t="s">
        <v>607</v>
      </c>
      <c r="G2227" s="4" t="s">
        <v>608</v>
      </c>
      <c r="H2227" s="5" t="s">
        <v>607</v>
      </c>
      <c r="I2227" s="5" t="s">
        <v>607</v>
      </c>
      <c r="J2227" t="e">
        <f>VLOOKUP(A2227,Validación!$F$5386:$H$5397,3,0)</f>
        <v>#N/A</v>
      </c>
    </row>
    <row r="2228" spans="1:10" x14ac:dyDescent="0.3">
      <c r="A2228" s="5">
        <v>1003884</v>
      </c>
      <c r="B2228" s="4" t="s">
        <v>623</v>
      </c>
      <c r="C2228" s="4" t="s">
        <v>613</v>
      </c>
      <c r="D2228" s="5">
        <v>4</v>
      </c>
      <c r="E2228" s="4" t="s">
        <v>618</v>
      </c>
      <c r="F2228" s="5" t="s">
        <v>607</v>
      </c>
      <c r="G2228" s="4" t="s">
        <v>608</v>
      </c>
      <c r="H2228" s="5" t="s">
        <v>607</v>
      </c>
      <c r="I2228" s="5" t="s">
        <v>607</v>
      </c>
      <c r="J2228" t="e">
        <f>VLOOKUP(A2228,Validación!$F$5386:$H$5397,3,0)</f>
        <v>#N/A</v>
      </c>
    </row>
    <row r="2229" spans="1:10" x14ac:dyDescent="0.3">
      <c r="A2229" s="5">
        <v>1003885</v>
      </c>
      <c r="B2229" s="4" t="s">
        <v>623</v>
      </c>
      <c r="C2229" s="4" t="s">
        <v>613</v>
      </c>
      <c r="D2229" s="5">
        <v>4</v>
      </c>
      <c r="E2229" s="4" t="s">
        <v>618</v>
      </c>
      <c r="F2229" s="5" t="s">
        <v>607</v>
      </c>
      <c r="G2229" s="4" t="s">
        <v>608</v>
      </c>
      <c r="H2229" s="5" t="s">
        <v>607</v>
      </c>
      <c r="I2229" s="5" t="s">
        <v>607</v>
      </c>
      <c r="J2229" t="e">
        <f>VLOOKUP(A2229,Validación!$F$5386:$H$5397,3,0)</f>
        <v>#N/A</v>
      </c>
    </row>
    <row r="2230" spans="1:10" x14ac:dyDescent="0.3">
      <c r="A2230" s="5">
        <v>1003886</v>
      </c>
      <c r="B2230" s="4" t="s">
        <v>623</v>
      </c>
      <c r="C2230" s="4" t="s">
        <v>613</v>
      </c>
      <c r="D2230" s="5">
        <v>4</v>
      </c>
      <c r="E2230" s="4" t="s">
        <v>618</v>
      </c>
      <c r="F2230" s="5" t="s">
        <v>607</v>
      </c>
      <c r="G2230" s="4" t="s">
        <v>608</v>
      </c>
      <c r="H2230" s="5" t="s">
        <v>607</v>
      </c>
      <c r="I2230" s="5" t="s">
        <v>607</v>
      </c>
      <c r="J2230" t="e">
        <f>VLOOKUP(A2230,Validación!$F$5386:$H$5397,3,0)</f>
        <v>#N/A</v>
      </c>
    </row>
    <row r="2231" spans="1:10" x14ac:dyDescent="0.3">
      <c r="A2231" s="5">
        <v>1003890</v>
      </c>
      <c r="B2231" s="4" t="s">
        <v>623</v>
      </c>
      <c r="C2231" s="4" t="s">
        <v>613</v>
      </c>
      <c r="D2231" s="5">
        <v>4</v>
      </c>
      <c r="E2231" s="4" t="s">
        <v>618</v>
      </c>
      <c r="F2231" s="5" t="s">
        <v>607</v>
      </c>
      <c r="G2231" s="4" t="s">
        <v>608</v>
      </c>
      <c r="H2231" s="5" t="s">
        <v>607</v>
      </c>
      <c r="I2231" s="5" t="s">
        <v>607</v>
      </c>
      <c r="J2231" t="e">
        <f>VLOOKUP(A2231,Validación!$F$5386:$H$5397,3,0)</f>
        <v>#N/A</v>
      </c>
    </row>
    <row r="2232" spans="1:10" x14ac:dyDescent="0.3">
      <c r="A2232" s="5">
        <v>1003955</v>
      </c>
      <c r="B2232" s="4" t="s">
        <v>623</v>
      </c>
      <c r="C2232" s="4" t="s">
        <v>613</v>
      </c>
      <c r="D2232" s="5">
        <v>4</v>
      </c>
      <c r="E2232" s="4" t="s">
        <v>618</v>
      </c>
      <c r="F2232" s="5" t="s">
        <v>607</v>
      </c>
      <c r="G2232" s="4" t="s">
        <v>608</v>
      </c>
      <c r="H2232" s="5" t="s">
        <v>607</v>
      </c>
      <c r="I2232" s="5" t="s">
        <v>607</v>
      </c>
      <c r="J2232" t="e">
        <f>VLOOKUP(A2232,Validación!$F$5386:$H$5397,3,0)</f>
        <v>#N/A</v>
      </c>
    </row>
    <row r="2233" spans="1:10" x14ac:dyDescent="0.3">
      <c r="A2233" s="5">
        <v>1003956</v>
      </c>
      <c r="B2233" s="4" t="s">
        <v>623</v>
      </c>
      <c r="C2233" s="4" t="s">
        <v>613</v>
      </c>
      <c r="D2233" s="5">
        <v>4</v>
      </c>
      <c r="E2233" s="4" t="s">
        <v>618</v>
      </c>
      <c r="F2233" s="5" t="s">
        <v>607</v>
      </c>
      <c r="G2233" s="4" t="s">
        <v>608</v>
      </c>
      <c r="H2233" s="5" t="s">
        <v>607</v>
      </c>
      <c r="I2233" s="5" t="s">
        <v>607</v>
      </c>
      <c r="J2233" t="e">
        <f>VLOOKUP(A2233,Validación!$F$5386:$H$5397,3,0)</f>
        <v>#N/A</v>
      </c>
    </row>
    <row r="2234" spans="1:10" x14ac:dyDescent="0.3">
      <c r="A2234" s="5">
        <v>1003965</v>
      </c>
      <c r="B2234" s="4" t="s">
        <v>623</v>
      </c>
      <c r="C2234" s="4" t="s">
        <v>613</v>
      </c>
      <c r="D2234" s="5">
        <v>4</v>
      </c>
      <c r="E2234" s="4" t="s">
        <v>618</v>
      </c>
      <c r="F2234" s="5" t="s">
        <v>607</v>
      </c>
      <c r="G2234" s="4" t="s">
        <v>608</v>
      </c>
      <c r="H2234" s="5" t="s">
        <v>607</v>
      </c>
      <c r="I2234" s="5" t="s">
        <v>607</v>
      </c>
      <c r="J2234" t="e">
        <f>VLOOKUP(A2234,Validación!$F$5386:$H$5397,3,0)</f>
        <v>#N/A</v>
      </c>
    </row>
    <row r="2235" spans="1:10" x14ac:dyDescent="0.3">
      <c r="A2235" s="5">
        <v>1004079</v>
      </c>
      <c r="B2235" s="4" t="s">
        <v>623</v>
      </c>
      <c r="C2235" s="4" t="s">
        <v>613</v>
      </c>
      <c r="D2235" s="5">
        <v>4</v>
      </c>
      <c r="E2235" s="4" t="s">
        <v>618</v>
      </c>
      <c r="F2235" s="5" t="s">
        <v>607</v>
      </c>
      <c r="G2235" s="4" t="s">
        <v>608</v>
      </c>
      <c r="H2235" s="5" t="s">
        <v>607</v>
      </c>
      <c r="I2235" s="5" t="s">
        <v>607</v>
      </c>
      <c r="J2235" t="e">
        <f>VLOOKUP(A2235,Validación!$F$5386:$H$5397,3,0)</f>
        <v>#N/A</v>
      </c>
    </row>
    <row r="2236" spans="1:10" x14ac:dyDescent="0.3">
      <c r="A2236" s="5">
        <v>1004166</v>
      </c>
      <c r="B2236" s="4" t="s">
        <v>623</v>
      </c>
      <c r="C2236" s="4" t="s">
        <v>613</v>
      </c>
      <c r="D2236" s="5">
        <v>4</v>
      </c>
      <c r="E2236" s="4" t="s">
        <v>618</v>
      </c>
      <c r="F2236" s="5" t="s">
        <v>607</v>
      </c>
      <c r="G2236" s="4" t="s">
        <v>608</v>
      </c>
      <c r="H2236" s="5" t="s">
        <v>607</v>
      </c>
      <c r="I2236" s="5" t="s">
        <v>607</v>
      </c>
      <c r="J2236" t="e">
        <f>VLOOKUP(A2236,Validación!$F$5386:$H$5397,3,0)</f>
        <v>#N/A</v>
      </c>
    </row>
    <row r="2237" spans="1:10" x14ac:dyDescent="0.3">
      <c r="A2237" s="5">
        <v>1004311</v>
      </c>
      <c r="B2237" s="4" t="s">
        <v>623</v>
      </c>
      <c r="C2237" s="4" t="s">
        <v>613</v>
      </c>
      <c r="D2237" s="5">
        <v>4</v>
      </c>
      <c r="E2237" s="4" t="s">
        <v>618</v>
      </c>
      <c r="F2237" s="5" t="s">
        <v>607</v>
      </c>
      <c r="G2237" s="4" t="s">
        <v>608</v>
      </c>
      <c r="H2237" s="5" t="s">
        <v>607</v>
      </c>
      <c r="I2237" s="5" t="s">
        <v>607</v>
      </c>
      <c r="J2237" t="e">
        <f>VLOOKUP(A2237,Validación!$F$5386:$H$5397,3,0)</f>
        <v>#N/A</v>
      </c>
    </row>
    <row r="2238" spans="1:10" x14ac:dyDescent="0.3">
      <c r="A2238" s="5">
        <v>1004634</v>
      </c>
      <c r="B2238" s="4" t="s">
        <v>623</v>
      </c>
      <c r="C2238" s="4" t="s">
        <v>613</v>
      </c>
      <c r="D2238" s="5">
        <v>4</v>
      </c>
      <c r="E2238" s="4" t="s">
        <v>618</v>
      </c>
      <c r="F2238" s="5" t="s">
        <v>607</v>
      </c>
      <c r="G2238" s="4" t="s">
        <v>608</v>
      </c>
      <c r="H2238" s="5" t="s">
        <v>607</v>
      </c>
      <c r="I2238" s="5" t="s">
        <v>607</v>
      </c>
      <c r="J2238" t="e">
        <f>VLOOKUP(A2238,Validación!$F$5386:$H$5397,3,0)</f>
        <v>#N/A</v>
      </c>
    </row>
    <row r="2239" spans="1:10" x14ac:dyDescent="0.3">
      <c r="A2239" s="5">
        <v>1004690</v>
      </c>
      <c r="B2239" s="4" t="s">
        <v>623</v>
      </c>
      <c r="C2239" s="4" t="s">
        <v>613</v>
      </c>
      <c r="D2239" s="5">
        <v>4</v>
      </c>
      <c r="E2239" s="4" t="s">
        <v>618</v>
      </c>
      <c r="F2239" s="5" t="s">
        <v>607</v>
      </c>
      <c r="G2239" s="4" t="s">
        <v>608</v>
      </c>
      <c r="H2239" s="5" t="s">
        <v>607</v>
      </c>
      <c r="I2239" s="5" t="s">
        <v>607</v>
      </c>
      <c r="J2239" t="e">
        <f>VLOOKUP(A2239,Validación!$F$5386:$H$5397,3,0)</f>
        <v>#N/A</v>
      </c>
    </row>
    <row r="2240" spans="1:10" x14ac:dyDescent="0.3">
      <c r="A2240" s="5">
        <v>1004900</v>
      </c>
      <c r="B2240" s="4" t="s">
        <v>623</v>
      </c>
      <c r="C2240" s="4" t="s">
        <v>613</v>
      </c>
      <c r="D2240" s="5">
        <v>4</v>
      </c>
      <c r="E2240" s="4" t="s">
        <v>618</v>
      </c>
      <c r="F2240" s="5" t="s">
        <v>607</v>
      </c>
      <c r="G2240" s="4" t="s">
        <v>608</v>
      </c>
      <c r="H2240" s="5" t="s">
        <v>607</v>
      </c>
      <c r="I2240" s="5" t="s">
        <v>607</v>
      </c>
      <c r="J2240" t="e">
        <f>VLOOKUP(A2240,Validación!$F$5386:$H$5397,3,0)</f>
        <v>#N/A</v>
      </c>
    </row>
    <row r="2241" spans="1:10" x14ac:dyDescent="0.3">
      <c r="A2241" s="5">
        <v>1005136</v>
      </c>
      <c r="B2241" s="4" t="s">
        <v>623</v>
      </c>
      <c r="C2241" s="4" t="s">
        <v>613</v>
      </c>
      <c r="D2241" s="5">
        <v>4</v>
      </c>
      <c r="E2241" s="4" t="s">
        <v>618</v>
      </c>
      <c r="F2241" s="5" t="s">
        <v>607</v>
      </c>
      <c r="G2241" s="4" t="s">
        <v>608</v>
      </c>
      <c r="H2241" s="5" t="s">
        <v>607</v>
      </c>
      <c r="I2241" s="5" t="s">
        <v>607</v>
      </c>
      <c r="J2241" t="e">
        <f>VLOOKUP(A2241,Validación!$F$5386:$H$5397,3,0)</f>
        <v>#N/A</v>
      </c>
    </row>
    <row r="2242" spans="1:10" x14ac:dyDescent="0.3">
      <c r="A2242" s="5">
        <v>1005278</v>
      </c>
      <c r="B2242" s="4" t="s">
        <v>623</v>
      </c>
      <c r="C2242" s="4" t="s">
        <v>613</v>
      </c>
      <c r="D2242" s="5">
        <v>4</v>
      </c>
      <c r="E2242" s="4" t="s">
        <v>618</v>
      </c>
      <c r="F2242" s="5" t="s">
        <v>607</v>
      </c>
      <c r="G2242" s="4" t="s">
        <v>608</v>
      </c>
      <c r="H2242" s="5" t="s">
        <v>607</v>
      </c>
      <c r="I2242" s="5" t="s">
        <v>607</v>
      </c>
      <c r="J2242" t="e">
        <f>VLOOKUP(A2242,Validación!$F$5386:$H$5397,3,0)</f>
        <v>#N/A</v>
      </c>
    </row>
    <row r="2243" spans="1:10" x14ac:dyDescent="0.3">
      <c r="A2243" s="5">
        <v>1005279</v>
      </c>
      <c r="B2243" s="4" t="s">
        <v>623</v>
      </c>
      <c r="C2243" s="4" t="s">
        <v>613</v>
      </c>
      <c r="D2243" s="5">
        <v>4</v>
      </c>
      <c r="E2243" s="4" t="s">
        <v>618</v>
      </c>
      <c r="F2243" s="5" t="s">
        <v>607</v>
      </c>
      <c r="G2243" s="4" t="s">
        <v>608</v>
      </c>
      <c r="H2243" s="5" t="s">
        <v>607</v>
      </c>
      <c r="I2243" s="5" t="s">
        <v>607</v>
      </c>
      <c r="J2243" t="e">
        <f>VLOOKUP(A2243,Validación!$F$5386:$H$5397,3,0)</f>
        <v>#N/A</v>
      </c>
    </row>
    <row r="2244" spans="1:10" x14ac:dyDescent="0.3">
      <c r="A2244" s="5">
        <v>1005284</v>
      </c>
      <c r="B2244" s="4" t="s">
        <v>623</v>
      </c>
      <c r="C2244" s="4" t="s">
        <v>613</v>
      </c>
      <c r="D2244" s="5">
        <v>4</v>
      </c>
      <c r="E2244" s="4" t="s">
        <v>618</v>
      </c>
      <c r="F2244" s="5" t="s">
        <v>607</v>
      </c>
      <c r="G2244" s="4" t="s">
        <v>608</v>
      </c>
      <c r="H2244" s="5" t="s">
        <v>607</v>
      </c>
      <c r="I2244" s="5" t="s">
        <v>607</v>
      </c>
      <c r="J2244" t="e">
        <f>VLOOKUP(A2244,Validación!$F$5386:$H$5397,3,0)</f>
        <v>#N/A</v>
      </c>
    </row>
    <row r="2245" spans="1:10" x14ac:dyDescent="0.3">
      <c r="A2245" s="5">
        <v>1005363</v>
      </c>
      <c r="B2245" s="4" t="s">
        <v>623</v>
      </c>
      <c r="C2245" s="4" t="s">
        <v>613</v>
      </c>
      <c r="D2245" s="5">
        <v>4</v>
      </c>
      <c r="E2245" s="4" t="s">
        <v>618</v>
      </c>
      <c r="F2245" s="5" t="s">
        <v>607</v>
      </c>
      <c r="G2245" s="4" t="s">
        <v>608</v>
      </c>
      <c r="H2245" s="5" t="s">
        <v>607</v>
      </c>
      <c r="I2245" s="5" t="s">
        <v>607</v>
      </c>
      <c r="J2245" t="e">
        <f>VLOOKUP(A2245,Validación!$F$5386:$H$5397,3,0)</f>
        <v>#N/A</v>
      </c>
    </row>
    <row r="2246" spans="1:10" x14ac:dyDescent="0.3">
      <c r="A2246" s="5">
        <v>1005454</v>
      </c>
      <c r="B2246" s="4" t="s">
        <v>623</v>
      </c>
      <c r="C2246" s="4" t="s">
        <v>613</v>
      </c>
      <c r="D2246" s="5">
        <v>4</v>
      </c>
      <c r="E2246" s="4" t="s">
        <v>618</v>
      </c>
      <c r="F2246" s="5" t="s">
        <v>607</v>
      </c>
      <c r="G2246" s="4" t="s">
        <v>608</v>
      </c>
      <c r="H2246" s="5" t="s">
        <v>607</v>
      </c>
      <c r="I2246" s="5" t="s">
        <v>607</v>
      </c>
      <c r="J2246" t="e">
        <f>VLOOKUP(A2246,Validación!$F$5386:$H$5397,3,0)</f>
        <v>#N/A</v>
      </c>
    </row>
    <row r="2247" spans="1:10" x14ac:dyDescent="0.3">
      <c r="A2247" s="5">
        <v>1005455</v>
      </c>
      <c r="B2247" s="4" t="s">
        <v>623</v>
      </c>
      <c r="C2247" s="4" t="s">
        <v>613</v>
      </c>
      <c r="D2247" s="5">
        <v>4</v>
      </c>
      <c r="E2247" s="4" t="s">
        <v>618</v>
      </c>
      <c r="F2247" s="5" t="s">
        <v>607</v>
      </c>
      <c r="G2247" s="4" t="s">
        <v>608</v>
      </c>
      <c r="H2247" s="5" t="s">
        <v>607</v>
      </c>
      <c r="I2247" s="5" t="s">
        <v>607</v>
      </c>
      <c r="J2247" t="e">
        <f>VLOOKUP(A2247,Validación!$F$5386:$H$5397,3,0)</f>
        <v>#N/A</v>
      </c>
    </row>
    <row r="2248" spans="1:10" x14ac:dyDescent="0.3">
      <c r="A2248" s="5">
        <v>1005456</v>
      </c>
      <c r="B2248" s="4" t="s">
        <v>623</v>
      </c>
      <c r="C2248" s="4" t="s">
        <v>613</v>
      </c>
      <c r="D2248" s="5">
        <v>4</v>
      </c>
      <c r="E2248" s="4" t="s">
        <v>618</v>
      </c>
      <c r="F2248" s="5" t="s">
        <v>607</v>
      </c>
      <c r="G2248" s="4" t="s">
        <v>608</v>
      </c>
      <c r="H2248" s="5" t="s">
        <v>607</v>
      </c>
      <c r="I2248" s="5" t="s">
        <v>607</v>
      </c>
      <c r="J2248" t="e">
        <f>VLOOKUP(A2248,Validación!$F$5386:$H$5397,3,0)</f>
        <v>#N/A</v>
      </c>
    </row>
    <row r="2249" spans="1:10" x14ac:dyDescent="0.3">
      <c r="A2249" s="5">
        <v>1005513</v>
      </c>
      <c r="B2249" s="4" t="s">
        <v>623</v>
      </c>
      <c r="C2249" s="4" t="s">
        <v>613</v>
      </c>
      <c r="D2249" s="5">
        <v>4</v>
      </c>
      <c r="E2249" s="4" t="s">
        <v>618</v>
      </c>
      <c r="F2249" s="5" t="s">
        <v>607</v>
      </c>
      <c r="G2249" s="4" t="s">
        <v>608</v>
      </c>
      <c r="H2249" s="5" t="s">
        <v>607</v>
      </c>
      <c r="I2249" s="5" t="s">
        <v>607</v>
      </c>
      <c r="J2249" t="e">
        <f>VLOOKUP(A2249,Validación!$F$5386:$H$5397,3,0)</f>
        <v>#N/A</v>
      </c>
    </row>
    <row r="2250" spans="1:10" x14ac:dyDescent="0.3">
      <c r="A2250" s="5">
        <v>1005550</v>
      </c>
      <c r="B2250" s="4" t="s">
        <v>623</v>
      </c>
      <c r="C2250" s="4" t="s">
        <v>613</v>
      </c>
      <c r="D2250" s="5">
        <v>4</v>
      </c>
      <c r="E2250" s="4" t="s">
        <v>618</v>
      </c>
      <c r="F2250" s="5" t="s">
        <v>607</v>
      </c>
      <c r="G2250" s="4" t="s">
        <v>608</v>
      </c>
      <c r="H2250" s="5" t="s">
        <v>607</v>
      </c>
      <c r="I2250" s="5" t="s">
        <v>607</v>
      </c>
      <c r="J2250" t="e">
        <f>VLOOKUP(A2250,Validación!$F$5386:$H$5397,3,0)</f>
        <v>#N/A</v>
      </c>
    </row>
    <row r="2251" spans="1:10" x14ac:dyDescent="0.3">
      <c r="A2251" s="5">
        <v>1005551</v>
      </c>
      <c r="B2251" s="4" t="s">
        <v>623</v>
      </c>
      <c r="C2251" s="4" t="s">
        <v>613</v>
      </c>
      <c r="D2251" s="5">
        <v>4</v>
      </c>
      <c r="E2251" s="4" t="s">
        <v>618</v>
      </c>
      <c r="F2251" s="5" t="s">
        <v>607</v>
      </c>
      <c r="G2251" s="4" t="s">
        <v>608</v>
      </c>
      <c r="H2251" s="5" t="s">
        <v>607</v>
      </c>
      <c r="I2251" s="5" t="s">
        <v>607</v>
      </c>
      <c r="J2251" t="e">
        <f>VLOOKUP(A2251,Validación!$F$5386:$H$5397,3,0)</f>
        <v>#N/A</v>
      </c>
    </row>
    <row r="2252" spans="1:10" x14ac:dyDescent="0.3">
      <c r="A2252" s="5">
        <v>1005578</v>
      </c>
      <c r="B2252" s="4" t="s">
        <v>623</v>
      </c>
      <c r="C2252" s="4" t="s">
        <v>613</v>
      </c>
      <c r="D2252" s="5">
        <v>4</v>
      </c>
      <c r="E2252" s="4" t="s">
        <v>618</v>
      </c>
      <c r="F2252" s="5" t="s">
        <v>607</v>
      </c>
      <c r="G2252" s="4" t="s">
        <v>608</v>
      </c>
      <c r="H2252" s="5" t="s">
        <v>607</v>
      </c>
      <c r="I2252" s="5" t="s">
        <v>607</v>
      </c>
      <c r="J2252" t="e">
        <f>VLOOKUP(A2252,Validación!$F$5386:$H$5397,3,0)</f>
        <v>#N/A</v>
      </c>
    </row>
    <row r="2253" spans="1:10" x14ac:dyDescent="0.3">
      <c r="A2253" s="5">
        <v>1005701</v>
      </c>
      <c r="B2253" s="4" t="s">
        <v>623</v>
      </c>
      <c r="C2253" s="4" t="s">
        <v>613</v>
      </c>
      <c r="D2253" s="5">
        <v>4</v>
      </c>
      <c r="E2253" s="4" t="s">
        <v>618</v>
      </c>
      <c r="F2253" s="5" t="s">
        <v>607</v>
      </c>
      <c r="G2253" s="4" t="s">
        <v>608</v>
      </c>
      <c r="H2253" s="5" t="s">
        <v>607</v>
      </c>
      <c r="I2253" s="5" t="s">
        <v>607</v>
      </c>
      <c r="J2253" t="e">
        <f>VLOOKUP(A2253,Validación!$F$5386:$H$5397,3,0)</f>
        <v>#N/A</v>
      </c>
    </row>
    <row r="2254" spans="1:10" x14ac:dyDescent="0.3">
      <c r="A2254" s="5">
        <v>1005703</v>
      </c>
      <c r="B2254" s="4" t="s">
        <v>623</v>
      </c>
      <c r="C2254" s="4" t="s">
        <v>613</v>
      </c>
      <c r="D2254" s="5">
        <v>4</v>
      </c>
      <c r="E2254" s="4" t="s">
        <v>618</v>
      </c>
      <c r="F2254" s="5" t="s">
        <v>607</v>
      </c>
      <c r="G2254" s="4" t="s">
        <v>608</v>
      </c>
      <c r="H2254" s="5" t="s">
        <v>607</v>
      </c>
      <c r="I2254" s="5" t="s">
        <v>607</v>
      </c>
      <c r="J2254" t="e">
        <f>VLOOKUP(A2254,Validación!$F$5386:$H$5397,3,0)</f>
        <v>#N/A</v>
      </c>
    </row>
    <row r="2255" spans="1:10" x14ac:dyDescent="0.3">
      <c r="A2255" s="5">
        <v>1005764</v>
      </c>
      <c r="B2255" s="4" t="s">
        <v>623</v>
      </c>
      <c r="C2255" s="4" t="s">
        <v>613</v>
      </c>
      <c r="D2255" s="5">
        <v>4</v>
      </c>
      <c r="E2255" s="4" t="s">
        <v>618</v>
      </c>
      <c r="F2255" s="5" t="s">
        <v>607</v>
      </c>
      <c r="G2255" s="4" t="s">
        <v>608</v>
      </c>
      <c r="H2255" s="5" t="s">
        <v>607</v>
      </c>
      <c r="I2255" s="5" t="s">
        <v>607</v>
      </c>
      <c r="J2255" t="e">
        <f>VLOOKUP(A2255,Validación!$F$5386:$H$5397,3,0)</f>
        <v>#N/A</v>
      </c>
    </row>
    <row r="2256" spans="1:10" x14ac:dyDescent="0.3">
      <c r="A2256" s="5">
        <v>1005783</v>
      </c>
      <c r="B2256" s="4" t="s">
        <v>623</v>
      </c>
      <c r="C2256" s="4" t="s">
        <v>613</v>
      </c>
      <c r="D2256" s="5">
        <v>4</v>
      </c>
      <c r="E2256" s="4" t="s">
        <v>618</v>
      </c>
      <c r="F2256" s="5" t="s">
        <v>607</v>
      </c>
      <c r="G2256" s="4" t="s">
        <v>608</v>
      </c>
      <c r="H2256" s="5" t="s">
        <v>607</v>
      </c>
      <c r="I2256" s="5" t="s">
        <v>607</v>
      </c>
      <c r="J2256" t="e">
        <f>VLOOKUP(A2256,Validación!$F$5386:$H$5397,3,0)</f>
        <v>#N/A</v>
      </c>
    </row>
    <row r="2257" spans="1:10" x14ac:dyDescent="0.3">
      <c r="A2257" s="5">
        <v>1006028</v>
      </c>
      <c r="B2257" s="4" t="s">
        <v>623</v>
      </c>
      <c r="C2257" s="4" t="s">
        <v>613</v>
      </c>
      <c r="D2257" s="5">
        <v>4</v>
      </c>
      <c r="E2257" s="4" t="s">
        <v>618</v>
      </c>
      <c r="F2257" s="5" t="s">
        <v>607</v>
      </c>
      <c r="G2257" s="4" t="s">
        <v>608</v>
      </c>
      <c r="H2257" s="5" t="s">
        <v>607</v>
      </c>
      <c r="I2257" s="5" t="s">
        <v>607</v>
      </c>
      <c r="J2257" t="e">
        <f>VLOOKUP(A2257,Validación!$F$5386:$H$5397,3,0)</f>
        <v>#N/A</v>
      </c>
    </row>
    <row r="2258" spans="1:10" x14ac:dyDescent="0.3">
      <c r="A2258" s="5">
        <v>1006034</v>
      </c>
      <c r="B2258" s="4" t="s">
        <v>623</v>
      </c>
      <c r="C2258" s="4" t="s">
        <v>613</v>
      </c>
      <c r="D2258" s="5">
        <v>4</v>
      </c>
      <c r="E2258" s="4" t="s">
        <v>618</v>
      </c>
      <c r="F2258" s="5" t="s">
        <v>607</v>
      </c>
      <c r="G2258" s="4" t="s">
        <v>608</v>
      </c>
      <c r="H2258" s="5" t="s">
        <v>607</v>
      </c>
      <c r="I2258" s="5" t="s">
        <v>607</v>
      </c>
      <c r="J2258" t="e">
        <f>VLOOKUP(A2258,Validación!$F$5386:$H$5397,3,0)</f>
        <v>#N/A</v>
      </c>
    </row>
    <row r="2259" spans="1:10" x14ac:dyDescent="0.3">
      <c r="A2259" s="5">
        <v>1006246</v>
      </c>
      <c r="B2259" s="4" t="s">
        <v>623</v>
      </c>
      <c r="C2259" s="4" t="s">
        <v>613</v>
      </c>
      <c r="D2259" s="5">
        <v>4</v>
      </c>
      <c r="E2259" s="4" t="s">
        <v>618</v>
      </c>
      <c r="F2259" s="5" t="s">
        <v>607</v>
      </c>
      <c r="G2259" s="4" t="s">
        <v>608</v>
      </c>
      <c r="H2259" s="5" t="s">
        <v>607</v>
      </c>
      <c r="I2259" s="5" t="s">
        <v>607</v>
      </c>
      <c r="J2259" t="e">
        <f>VLOOKUP(A2259,Validación!$F$5386:$H$5397,3,0)</f>
        <v>#N/A</v>
      </c>
    </row>
    <row r="2260" spans="1:10" x14ac:dyDescent="0.3">
      <c r="A2260" s="5">
        <v>1006612</v>
      </c>
      <c r="B2260" s="4" t="s">
        <v>623</v>
      </c>
      <c r="C2260" s="4" t="s">
        <v>613</v>
      </c>
      <c r="D2260" s="5">
        <v>4</v>
      </c>
      <c r="E2260" s="4" t="s">
        <v>618</v>
      </c>
      <c r="F2260" s="5" t="s">
        <v>607</v>
      </c>
      <c r="G2260" s="4" t="s">
        <v>608</v>
      </c>
      <c r="H2260" s="5" t="s">
        <v>607</v>
      </c>
      <c r="I2260" s="5" t="s">
        <v>607</v>
      </c>
      <c r="J2260" t="e">
        <f>VLOOKUP(A2260,Validación!$F$5386:$H$5397,3,0)</f>
        <v>#N/A</v>
      </c>
    </row>
    <row r="2261" spans="1:10" x14ac:dyDescent="0.3">
      <c r="A2261" s="5">
        <v>1006613</v>
      </c>
      <c r="B2261" s="4" t="s">
        <v>623</v>
      </c>
      <c r="C2261" s="4" t="s">
        <v>613</v>
      </c>
      <c r="D2261" s="5">
        <v>4</v>
      </c>
      <c r="E2261" s="4" t="s">
        <v>618</v>
      </c>
      <c r="F2261" s="5" t="s">
        <v>607</v>
      </c>
      <c r="G2261" s="4" t="s">
        <v>608</v>
      </c>
      <c r="H2261" s="5" t="s">
        <v>607</v>
      </c>
      <c r="I2261" s="5" t="s">
        <v>607</v>
      </c>
      <c r="J2261" t="e">
        <f>VLOOKUP(A2261,Validación!$F$5386:$H$5397,3,0)</f>
        <v>#N/A</v>
      </c>
    </row>
    <row r="2262" spans="1:10" x14ac:dyDescent="0.3">
      <c r="A2262" s="5">
        <v>1007253</v>
      </c>
      <c r="B2262" s="4" t="s">
        <v>623</v>
      </c>
      <c r="C2262" s="4" t="s">
        <v>613</v>
      </c>
      <c r="D2262" s="5">
        <v>4</v>
      </c>
      <c r="E2262" s="4" t="s">
        <v>618</v>
      </c>
      <c r="F2262" s="5" t="s">
        <v>607</v>
      </c>
      <c r="G2262" s="4" t="s">
        <v>608</v>
      </c>
      <c r="H2262" s="5" t="s">
        <v>607</v>
      </c>
      <c r="I2262" s="5" t="s">
        <v>607</v>
      </c>
      <c r="J2262" t="e">
        <f>VLOOKUP(A2262,Validación!$F$5386:$H$5397,3,0)</f>
        <v>#N/A</v>
      </c>
    </row>
    <row r="2263" spans="1:10" x14ac:dyDescent="0.3">
      <c r="A2263" s="5">
        <v>1007607</v>
      </c>
      <c r="B2263" s="4" t="s">
        <v>623</v>
      </c>
      <c r="C2263" s="4" t="s">
        <v>613</v>
      </c>
      <c r="D2263" s="5">
        <v>4</v>
      </c>
      <c r="E2263" s="4" t="s">
        <v>618</v>
      </c>
      <c r="F2263" s="5" t="s">
        <v>607</v>
      </c>
      <c r="G2263" s="4" t="s">
        <v>608</v>
      </c>
      <c r="H2263" s="5" t="s">
        <v>607</v>
      </c>
      <c r="I2263" s="5" t="s">
        <v>607</v>
      </c>
      <c r="J2263" t="e">
        <f>VLOOKUP(A2263,Validación!$F$5386:$H$5397,3,0)</f>
        <v>#N/A</v>
      </c>
    </row>
    <row r="2264" spans="1:10" x14ac:dyDescent="0.3">
      <c r="A2264" s="5">
        <v>1010885</v>
      </c>
      <c r="B2264" s="4" t="s">
        <v>623</v>
      </c>
      <c r="C2264" s="4" t="s">
        <v>613</v>
      </c>
      <c r="D2264" s="5">
        <v>4</v>
      </c>
      <c r="E2264" s="4" t="s">
        <v>618</v>
      </c>
      <c r="F2264" s="5" t="s">
        <v>607</v>
      </c>
      <c r="G2264" s="4" t="s">
        <v>608</v>
      </c>
      <c r="H2264" s="5" t="s">
        <v>607</v>
      </c>
      <c r="I2264" s="5" t="s">
        <v>607</v>
      </c>
      <c r="J2264" t="e">
        <f>VLOOKUP(A2264,Validación!$F$5386:$H$5397,3,0)</f>
        <v>#N/A</v>
      </c>
    </row>
    <row r="2265" spans="1:10" x14ac:dyDescent="0.3">
      <c r="A2265" s="5">
        <v>1013831</v>
      </c>
      <c r="B2265" s="4" t="s">
        <v>623</v>
      </c>
      <c r="C2265" s="4" t="s">
        <v>613</v>
      </c>
      <c r="D2265" s="5">
        <v>4</v>
      </c>
      <c r="E2265" s="4" t="s">
        <v>618</v>
      </c>
      <c r="F2265" s="5" t="s">
        <v>607</v>
      </c>
      <c r="G2265" s="4" t="s">
        <v>608</v>
      </c>
      <c r="H2265" s="5" t="s">
        <v>607</v>
      </c>
      <c r="I2265" s="5" t="s">
        <v>607</v>
      </c>
      <c r="J2265" t="e">
        <f>VLOOKUP(A2265,Validación!$F$5386:$H$5397,3,0)</f>
        <v>#N/A</v>
      </c>
    </row>
    <row r="2266" spans="1:10" x14ac:dyDescent="0.3">
      <c r="A2266" s="5">
        <v>1013933</v>
      </c>
      <c r="B2266" s="4" t="s">
        <v>623</v>
      </c>
      <c r="C2266" s="4" t="s">
        <v>613</v>
      </c>
      <c r="D2266" s="5">
        <v>4</v>
      </c>
      <c r="E2266" s="4" t="s">
        <v>618</v>
      </c>
      <c r="F2266" s="5" t="s">
        <v>607</v>
      </c>
      <c r="G2266" s="4" t="s">
        <v>608</v>
      </c>
      <c r="H2266" s="5" t="s">
        <v>607</v>
      </c>
      <c r="I2266" s="5" t="s">
        <v>607</v>
      </c>
      <c r="J2266" t="e">
        <f>VLOOKUP(A2266,Validación!$F$5386:$H$5397,3,0)</f>
        <v>#N/A</v>
      </c>
    </row>
    <row r="2267" spans="1:10" x14ac:dyDescent="0.3">
      <c r="A2267" s="5">
        <v>1013934</v>
      </c>
      <c r="B2267" s="4" t="s">
        <v>623</v>
      </c>
      <c r="C2267" s="4" t="s">
        <v>613</v>
      </c>
      <c r="D2267" s="5">
        <v>4</v>
      </c>
      <c r="E2267" s="4" t="s">
        <v>618</v>
      </c>
      <c r="F2267" s="5" t="s">
        <v>607</v>
      </c>
      <c r="G2267" s="4" t="s">
        <v>608</v>
      </c>
      <c r="H2267" s="5" t="s">
        <v>607</v>
      </c>
      <c r="I2267" s="5" t="s">
        <v>607</v>
      </c>
      <c r="J2267" t="e">
        <f>VLOOKUP(A2267,Validación!$F$5386:$H$5397,3,0)</f>
        <v>#N/A</v>
      </c>
    </row>
    <row r="2268" spans="1:10" x14ac:dyDescent="0.3">
      <c r="A2268" s="5">
        <v>1013935</v>
      </c>
      <c r="B2268" s="4" t="s">
        <v>623</v>
      </c>
      <c r="C2268" s="4" t="s">
        <v>613</v>
      </c>
      <c r="D2268" s="5">
        <v>4</v>
      </c>
      <c r="E2268" s="4" t="s">
        <v>618</v>
      </c>
      <c r="F2268" s="5" t="s">
        <v>607</v>
      </c>
      <c r="G2268" s="4" t="s">
        <v>608</v>
      </c>
      <c r="H2268" s="5" t="s">
        <v>607</v>
      </c>
      <c r="I2268" s="5" t="s">
        <v>607</v>
      </c>
      <c r="J2268" t="e">
        <f>VLOOKUP(A2268,Validación!$F$5386:$H$5397,3,0)</f>
        <v>#N/A</v>
      </c>
    </row>
    <row r="2269" spans="1:10" x14ac:dyDescent="0.3">
      <c r="A2269" s="5">
        <v>1013936</v>
      </c>
      <c r="B2269" s="4" t="s">
        <v>623</v>
      </c>
      <c r="C2269" s="4" t="s">
        <v>613</v>
      </c>
      <c r="D2269" s="5">
        <v>4</v>
      </c>
      <c r="E2269" s="4" t="s">
        <v>618</v>
      </c>
      <c r="F2269" s="5" t="s">
        <v>607</v>
      </c>
      <c r="G2269" s="4" t="s">
        <v>608</v>
      </c>
      <c r="H2269" s="5" t="s">
        <v>607</v>
      </c>
      <c r="I2269" s="5" t="s">
        <v>607</v>
      </c>
      <c r="J2269" t="e">
        <f>VLOOKUP(A2269,Validación!$F$5386:$H$5397,3,0)</f>
        <v>#N/A</v>
      </c>
    </row>
    <row r="2270" spans="1:10" x14ac:dyDescent="0.3">
      <c r="A2270" s="5">
        <v>1014359</v>
      </c>
      <c r="B2270" s="4" t="s">
        <v>623</v>
      </c>
      <c r="C2270" s="4" t="s">
        <v>613</v>
      </c>
      <c r="D2270" s="5">
        <v>4</v>
      </c>
      <c r="E2270" s="4" t="s">
        <v>618</v>
      </c>
      <c r="F2270" s="5" t="s">
        <v>607</v>
      </c>
      <c r="G2270" s="4" t="s">
        <v>608</v>
      </c>
      <c r="H2270" s="5" t="s">
        <v>607</v>
      </c>
      <c r="I2270" s="5" t="s">
        <v>607</v>
      </c>
      <c r="J2270" t="e">
        <f>VLOOKUP(A2270,Validación!$F$5386:$H$5397,3,0)</f>
        <v>#N/A</v>
      </c>
    </row>
    <row r="2271" spans="1:10" x14ac:dyDescent="0.3">
      <c r="A2271" s="5">
        <v>1014500</v>
      </c>
      <c r="B2271" s="4" t="s">
        <v>623</v>
      </c>
      <c r="C2271" s="4" t="s">
        <v>613</v>
      </c>
      <c r="D2271" s="5">
        <v>4</v>
      </c>
      <c r="E2271" s="4" t="s">
        <v>618</v>
      </c>
      <c r="F2271" s="5" t="s">
        <v>607</v>
      </c>
      <c r="G2271" s="4" t="s">
        <v>608</v>
      </c>
      <c r="H2271" s="5" t="s">
        <v>607</v>
      </c>
      <c r="I2271" s="5" t="s">
        <v>607</v>
      </c>
      <c r="J2271" t="e">
        <f>VLOOKUP(A2271,Validación!$F$5386:$H$5397,3,0)</f>
        <v>#N/A</v>
      </c>
    </row>
    <row r="2272" spans="1:10" x14ac:dyDescent="0.3">
      <c r="A2272" s="5">
        <v>1014501</v>
      </c>
      <c r="B2272" s="4" t="s">
        <v>623</v>
      </c>
      <c r="C2272" s="4" t="s">
        <v>613</v>
      </c>
      <c r="D2272" s="5">
        <v>4</v>
      </c>
      <c r="E2272" s="4" t="s">
        <v>618</v>
      </c>
      <c r="F2272" s="5" t="s">
        <v>607</v>
      </c>
      <c r="G2272" s="4" t="s">
        <v>608</v>
      </c>
      <c r="H2272" s="5" t="s">
        <v>607</v>
      </c>
      <c r="I2272" s="5" t="s">
        <v>607</v>
      </c>
      <c r="J2272" t="e">
        <f>VLOOKUP(A2272,Validación!$F$5386:$H$5397,3,0)</f>
        <v>#N/A</v>
      </c>
    </row>
    <row r="2273" spans="1:10" x14ac:dyDescent="0.3">
      <c r="A2273" s="5">
        <v>1014502</v>
      </c>
      <c r="B2273" s="4" t="s">
        <v>623</v>
      </c>
      <c r="C2273" s="4" t="s">
        <v>613</v>
      </c>
      <c r="D2273" s="5">
        <v>4</v>
      </c>
      <c r="E2273" s="4" t="s">
        <v>618</v>
      </c>
      <c r="F2273" s="5" t="s">
        <v>607</v>
      </c>
      <c r="G2273" s="4" t="s">
        <v>608</v>
      </c>
      <c r="H2273" s="5" t="s">
        <v>607</v>
      </c>
      <c r="I2273" s="5" t="s">
        <v>607</v>
      </c>
      <c r="J2273" t="e">
        <f>VLOOKUP(A2273,Validación!$F$5386:$H$5397,3,0)</f>
        <v>#N/A</v>
      </c>
    </row>
    <row r="2274" spans="1:10" x14ac:dyDescent="0.3">
      <c r="A2274" s="5">
        <v>1014505</v>
      </c>
      <c r="B2274" s="4" t="s">
        <v>623</v>
      </c>
      <c r="C2274" s="4" t="s">
        <v>613</v>
      </c>
      <c r="D2274" s="5">
        <v>4</v>
      </c>
      <c r="E2274" s="4" t="s">
        <v>618</v>
      </c>
      <c r="F2274" s="5" t="s">
        <v>607</v>
      </c>
      <c r="G2274" s="4" t="s">
        <v>608</v>
      </c>
      <c r="H2274" s="5" t="s">
        <v>607</v>
      </c>
      <c r="I2274" s="5" t="s">
        <v>607</v>
      </c>
      <c r="J2274" t="e">
        <f>VLOOKUP(A2274,Validación!$F$5386:$H$5397,3,0)</f>
        <v>#N/A</v>
      </c>
    </row>
    <row r="2275" spans="1:10" x14ac:dyDescent="0.3">
      <c r="A2275" s="5">
        <v>1000434</v>
      </c>
      <c r="B2275" s="4" t="s">
        <v>623</v>
      </c>
      <c r="C2275" s="4" t="s">
        <v>615</v>
      </c>
      <c r="D2275" s="5">
        <v>8</v>
      </c>
      <c r="E2275" s="4" t="s">
        <v>616</v>
      </c>
      <c r="F2275" s="5" t="s">
        <v>607</v>
      </c>
      <c r="G2275" s="4" t="s">
        <v>608</v>
      </c>
      <c r="H2275" s="5" t="s">
        <v>607</v>
      </c>
      <c r="I2275" s="5" t="s">
        <v>607</v>
      </c>
      <c r="J2275" t="e">
        <f>VLOOKUP(A2275,Validación!$F$5386:$H$5397,3,0)</f>
        <v>#N/A</v>
      </c>
    </row>
    <row r="2276" spans="1:10" x14ac:dyDescent="0.3">
      <c r="A2276" s="5">
        <v>1000436</v>
      </c>
      <c r="B2276" s="4" t="s">
        <v>623</v>
      </c>
      <c r="C2276" s="4" t="s">
        <v>615</v>
      </c>
      <c r="D2276" s="5">
        <v>8</v>
      </c>
      <c r="E2276" s="4" t="s">
        <v>616</v>
      </c>
      <c r="F2276" s="5" t="s">
        <v>607</v>
      </c>
      <c r="G2276" s="4" t="s">
        <v>608</v>
      </c>
      <c r="H2276" s="5" t="s">
        <v>607</v>
      </c>
      <c r="I2276" s="5" t="s">
        <v>607</v>
      </c>
      <c r="J2276" t="e">
        <f>VLOOKUP(A2276,Validación!$F$5386:$H$5397,3,0)</f>
        <v>#N/A</v>
      </c>
    </row>
    <row r="2277" spans="1:10" x14ac:dyDescent="0.3">
      <c r="A2277" s="5">
        <v>1000437</v>
      </c>
      <c r="B2277" s="4" t="s">
        <v>623</v>
      </c>
      <c r="C2277" s="4" t="s">
        <v>615</v>
      </c>
      <c r="D2277" s="5">
        <v>8</v>
      </c>
      <c r="E2277" s="4" t="s">
        <v>616</v>
      </c>
      <c r="F2277" s="5" t="s">
        <v>607</v>
      </c>
      <c r="G2277" s="4" t="s">
        <v>608</v>
      </c>
      <c r="H2277" s="5" t="s">
        <v>607</v>
      </c>
      <c r="I2277" s="5" t="s">
        <v>607</v>
      </c>
      <c r="J2277" t="e">
        <f>VLOOKUP(A2277,Validación!$F$5386:$H$5397,3,0)</f>
        <v>#N/A</v>
      </c>
    </row>
    <row r="2278" spans="1:10" x14ac:dyDescent="0.3">
      <c r="A2278" s="5">
        <v>1000439</v>
      </c>
      <c r="B2278" s="4" t="s">
        <v>623</v>
      </c>
      <c r="C2278" s="4" t="s">
        <v>615</v>
      </c>
      <c r="D2278" s="5">
        <v>8</v>
      </c>
      <c r="E2278" s="4" t="s">
        <v>616</v>
      </c>
      <c r="F2278" s="5" t="s">
        <v>607</v>
      </c>
      <c r="G2278" s="4" t="s">
        <v>608</v>
      </c>
      <c r="H2278" s="5" t="s">
        <v>607</v>
      </c>
      <c r="I2278" s="5" t="s">
        <v>607</v>
      </c>
      <c r="J2278" t="e">
        <f>VLOOKUP(A2278,Validación!$F$5386:$H$5397,3,0)</f>
        <v>#N/A</v>
      </c>
    </row>
    <row r="2279" spans="1:10" x14ac:dyDescent="0.3">
      <c r="A2279" s="5">
        <v>1000441</v>
      </c>
      <c r="B2279" s="4" t="s">
        <v>623</v>
      </c>
      <c r="C2279" s="4" t="s">
        <v>615</v>
      </c>
      <c r="D2279" s="5">
        <v>8</v>
      </c>
      <c r="E2279" s="4" t="s">
        <v>616</v>
      </c>
      <c r="F2279" s="5" t="s">
        <v>607</v>
      </c>
      <c r="G2279" s="4" t="s">
        <v>608</v>
      </c>
      <c r="H2279" s="5" t="s">
        <v>607</v>
      </c>
      <c r="I2279" s="5" t="s">
        <v>607</v>
      </c>
      <c r="J2279" t="e">
        <f>VLOOKUP(A2279,Validación!$F$5386:$H$5397,3,0)</f>
        <v>#N/A</v>
      </c>
    </row>
    <row r="2280" spans="1:10" x14ac:dyDescent="0.3">
      <c r="A2280" s="5">
        <v>1000443</v>
      </c>
      <c r="B2280" s="4" t="s">
        <v>623</v>
      </c>
      <c r="C2280" s="4" t="s">
        <v>615</v>
      </c>
      <c r="D2280" s="5">
        <v>8</v>
      </c>
      <c r="E2280" s="4" t="s">
        <v>616</v>
      </c>
      <c r="F2280" s="5" t="s">
        <v>607</v>
      </c>
      <c r="G2280" s="4" t="s">
        <v>608</v>
      </c>
      <c r="H2280" s="5" t="s">
        <v>607</v>
      </c>
      <c r="I2280" s="5" t="s">
        <v>607</v>
      </c>
      <c r="J2280" t="e">
        <f>VLOOKUP(A2280,Validación!$F$5386:$H$5397,3,0)</f>
        <v>#N/A</v>
      </c>
    </row>
    <row r="2281" spans="1:10" x14ac:dyDescent="0.3">
      <c r="A2281" s="5">
        <v>1000447</v>
      </c>
      <c r="B2281" s="4" t="s">
        <v>623</v>
      </c>
      <c r="C2281" s="4" t="s">
        <v>615</v>
      </c>
      <c r="D2281" s="5">
        <v>8</v>
      </c>
      <c r="E2281" s="4" t="s">
        <v>616</v>
      </c>
      <c r="F2281" s="5" t="s">
        <v>607</v>
      </c>
      <c r="G2281" s="4" t="s">
        <v>608</v>
      </c>
      <c r="H2281" s="5" t="s">
        <v>607</v>
      </c>
      <c r="I2281" s="5" t="s">
        <v>607</v>
      </c>
      <c r="J2281" t="e">
        <f>VLOOKUP(A2281,Validación!$F$5386:$H$5397,3,0)</f>
        <v>#N/A</v>
      </c>
    </row>
    <row r="2282" spans="1:10" x14ac:dyDescent="0.3">
      <c r="A2282" s="5">
        <v>1000450</v>
      </c>
      <c r="B2282" s="4" t="s">
        <v>623</v>
      </c>
      <c r="C2282" s="4" t="s">
        <v>615</v>
      </c>
      <c r="D2282" s="5">
        <v>8</v>
      </c>
      <c r="E2282" s="4" t="s">
        <v>616</v>
      </c>
      <c r="F2282" s="5" t="s">
        <v>607</v>
      </c>
      <c r="G2282" s="4" t="s">
        <v>608</v>
      </c>
      <c r="H2282" s="5" t="s">
        <v>607</v>
      </c>
      <c r="I2282" s="5" t="s">
        <v>607</v>
      </c>
      <c r="J2282" t="e">
        <f>VLOOKUP(A2282,Validación!$F$5386:$H$5397,3,0)</f>
        <v>#N/A</v>
      </c>
    </row>
    <row r="2283" spans="1:10" x14ac:dyDescent="0.3">
      <c r="A2283" s="5">
        <v>1000451</v>
      </c>
      <c r="B2283" s="4" t="s">
        <v>623</v>
      </c>
      <c r="C2283" s="4" t="s">
        <v>615</v>
      </c>
      <c r="D2283" s="5">
        <v>8</v>
      </c>
      <c r="E2283" s="4" t="s">
        <v>616</v>
      </c>
      <c r="F2283" s="5" t="s">
        <v>607</v>
      </c>
      <c r="G2283" s="4" t="s">
        <v>608</v>
      </c>
      <c r="H2283" s="5" t="s">
        <v>607</v>
      </c>
      <c r="I2283" s="5" t="s">
        <v>607</v>
      </c>
      <c r="J2283" t="e">
        <f>VLOOKUP(A2283,Validación!$F$5386:$H$5397,3,0)</f>
        <v>#N/A</v>
      </c>
    </row>
    <row r="2284" spans="1:10" x14ac:dyDescent="0.3">
      <c r="A2284" s="5">
        <v>1000453</v>
      </c>
      <c r="B2284" s="4" t="s">
        <v>623</v>
      </c>
      <c r="C2284" s="4" t="s">
        <v>615</v>
      </c>
      <c r="D2284" s="5">
        <v>8</v>
      </c>
      <c r="E2284" s="4" t="s">
        <v>616</v>
      </c>
      <c r="F2284" s="5" t="s">
        <v>607</v>
      </c>
      <c r="G2284" s="4" t="s">
        <v>608</v>
      </c>
      <c r="H2284" s="5" t="s">
        <v>607</v>
      </c>
      <c r="I2284" s="5" t="s">
        <v>607</v>
      </c>
      <c r="J2284" t="e">
        <f>VLOOKUP(A2284,Validación!$F$5386:$H$5397,3,0)</f>
        <v>#N/A</v>
      </c>
    </row>
    <row r="2285" spans="1:10" x14ac:dyDescent="0.3">
      <c r="A2285" s="5">
        <v>1000455</v>
      </c>
      <c r="B2285" s="4" t="s">
        <v>623</v>
      </c>
      <c r="C2285" s="4" t="s">
        <v>615</v>
      </c>
      <c r="D2285" s="5">
        <v>8</v>
      </c>
      <c r="E2285" s="4" t="s">
        <v>616</v>
      </c>
      <c r="F2285" s="5" t="s">
        <v>607</v>
      </c>
      <c r="G2285" s="4" t="s">
        <v>608</v>
      </c>
      <c r="H2285" s="5" t="s">
        <v>607</v>
      </c>
      <c r="I2285" s="5" t="s">
        <v>607</v>
      </c>
      <c r="J2285" t="e">
        <f>VLOOKUP(A2285,Validación!$F$5386:$H$5397,3,0)</f>
        <v>#N/A</v>
      </c>
    </row>
    <row r="2286" spans="1:10" x14ac:dyDescent="0.3">
      <c r="A2286" s="5">
        <v>1000457</v>
      </c>
      <c r="B2286" s="4" t="s">
        <v>623</v>
      </c>
      <c r="C2286" s="4" t="s">
        <v>615</v>
      </c>
      <c r="D2286" s="5">
        <v>8</v>
      </c>
      <c r="E2286" s="4" t="s">
        <v>616</v>
      </c>
      <c r="F2286" s="5" t="s">
        <v>607</v>
      </c>
      <c r="G2286" s="4" t="s">
        <v>608</v>
      </c>
      <c r="H2286" s="5" t="s">
        <v>607</v>
      </c>
      <c r="I2286" s="5" t="s">
        <v>607</v>
      </c>
      <c r="J2286" t="e">
        <f>VLOOKUP(A2286,Validación!$F$5386:$H$5397,3,0)</f>
        <v>#N/A</v>
      </c>
    </row>
    <row r="2287" spans="1:10" x14ac:dyDescent="0.3">
      <c r="A2287" s="5">
        <v>1000458</v>
      </c>
      <c r="B2287" s="4" t="s">
        <v>623</v>
      </c>
      <c r="C2287" s="4" t="s">
        <v>615</v>
      </c>
      <c r="D2287" s="5">
        <v>8</v>
      </c>
      <c r="E2287" s="4" t="s">
        <v>616</v>
      </c>
      <c r="F2287" s="5" t="s">
        <v>607</v>
      </c>
      <c r="G2287" s="4" t="s">
        <v>608</v>
      </c>
      <c r="H2287" s="5" t="s">
        <v>607</v>
      </c>
      <c r="I2287" s="5" t="s">
        <v>607</v>
      </c>
      <c r="J2287" t="e">
        <f>VLOOKUP(A2287,Validación!$F$5386:$H$5397,3,0)</f>
        <v>#N/A</v>
      </c>
    </row>
    <row r="2288" spans="1:10" x14ac:dyDescent="0.3">
      <c r="A2288" s="5">
        <v>1000459</v>
      </c>
      <c r="B2288" s="4" t="s">
        <v>623</v>
      </c>
      <c r="C2288" s="4" t="s">
        <v>615</v>
      </c>
      <c r="D2288" s="5">
        <v>8</v>
      </c>
      <c r="E2288" s="4" t="s">
        <v>616</v>
      </c>
      <c r="F2288" s="5" t="s">
        <v>607</v>
      </c>
      <c r="G2288" s="4" t="s">
        <v>608</v>
      </c>
      <c r="H2288" s="5" t="s">
        <v>607</v>
      </c>
      <c r="I2288" s="5" t="s">
        <v>607</v>
      </c>
      <c r="J2288" t="e">
        <f>VLOOKUP(A2288,Validación!$F$5386:$H$5397,3,0)</f>
        <v>#N/A</v>
      </c>
    </row>
    <row r="2289" spans="1:10" x14ac:dyDescent="0.3">
      <c r="A2289" s="5">
        <v>1001172</v>
      </c>
      <c r="B2289" s="4" t="s">
        <v>623</v>
      </c>
      <c r="C2289" s="4" t="s">
        <v>615</v>
      </c>
      <c r="D2289" s="5">
        <v>8</v>
      </c>
      <c r="E2289" s="4" t="s">
        <v>616</v>
      </c>
      <c r="F2289" s="5" t="s">
        <v>607</v>
      </c>
      <c r="G2289" s="4" t="s">
        <v>608</v>
      </c>
      <c r="H2289" s="5" t="s">
        <v>607</v>
      </c>
      <c r="I2289" s="5" t="s">
        <v>607</v>
      </c>
      <c r="J2289" t="e">
        <f>VLOOKUP(A2289,Validación!$F$5386:$H$5397,3,0)</f>
        <v>#N/A</v>
      </c>
    </row>
    <row r="2290" spans="1:10" x14ac:dyDescent="0.3">
      <c r="A2290" s="5">
        <v>1001477</v>
      </c>
      <c r="B2290" s="4" t="s">
        <v>623</v>
      </c>
      <c r="C2290" s="4" t="s">
        <v>615</v>
      </c>
      <c r="D2290" s="5">
        <v>8</v>
      </c>
      <c r="E2290" s="4" t="s">
        <v>616</v>
      </c>
      <c r="F2290" s="5" t="s">
        <v>607</v>
      </c>
      <c r="G2290" s="4" t="s">
        <v>608</v>
      </c>
      <c r="H2290" s="5" t="s">
        <v>607</v>
      </c>
      <c r="I2290" s="5" t="s">
        <v>607</v>
      </c>
      <c r="J2290" t="e">
        <f>VLOOKUP(A2290,Validación!$F$5386:$H$5397,3,0)</f>
        <v>#N/A</v>
      </c>
    </row>
    <row r="2291" spans="1:10" x14ac:dyDescent="0.3">
      <c r="A2291" s="5">
        <v>1001478</v>
      </c>
      <c r="B2291" s="4" t="s">
        <v>623</v>
      </c>
      <c r="C2291" s="4" t="s">
        <v>615</v>
      </c>
      <c r="D2291" s="5">
        <v>8</v>
      </c>
      <c r="E2291" s="4" t="s">
        <v>616</v>
      </c>
      <c r="F2291" s="5" t="s">
        <v>607</v>
      </c>
      <c r="G2291" s="4" t="s">
        <v>608</v>
      </c>
      <c r="H2291" s="5" t="s">
        <v>607</v>
      </c>
      <c r="I2291" s="5" t="s">
        <v>607</v>
      </c>
      <c r="J2291" t="e">
        <f>VLOOKUP(A2291,Validación!$F$5386:$H$5397,3,0)</f>
        <v>#N/A</v>
      </c>
    </row>
    <row r="2292" spans="1:10" x14ac:dyDescent="0.3">
      <c r="A2292" s="5">
        <v>1001482</v>
      </c>
      <c r="B2292" s="4" t="s">
        <v>623</v>
      </c>
      <c r="C2292" s="4" t="s">
        <v>615</v>
      </c>
      <c r="D2292" s="5">
        <v>8</v>
      </c>
      <c r="E2292" s="4" t="s">
        <v>616</v>
      </c>
      <c r="F2292" s="5" t="s">
        <v>607</v>
      </c>
      <c r="G2292" s="4" t="s">
        <v>608</v>
      </c>
      <c r="H2292" s="5" t="s">
        <v>607</v>
      </c>
      <c r="I2292" s="5" t="s">
        <v>607</v>
      </c>
      <c r="J2292" t="e">
        <f>VLOOKUP(A2292,Validación!$F$5386:$H$5397,3,0)</f>
        <v>#N/A</v>
      </c>
    </row>
    <row r="2293" spans="1:10" x14ac:dyDescent="0.3">
      <c r="A2293" s="5">
        <v>1001483</v>
      </c>
      <c r="B2293" s="4" t="s">
        <v>623</v>
      </c>
      <c r="C2293" s="4" t="s">
        <v>615</v>
      </c>
      <c r="D2293" s="5">
        <v>8</v>
      </c>
      <c r="E2293" s="4" t="s">
        <v>616</v>
      </c>
      <c r="F2293" s="5" t="s">
        <v>607</v>
      </c>
      <c r="G2293" s="4" t="s">
        <v>608</v>
      </c>
      <c r="H2293" s="5" t="s">
        <v>607</v>
      </c>
      <c r="I2293" s="5" t="s">
        <v>607</v>
      </c>
      <c r="J2293" t="e">
        <f>VLOOKUP(A2293,Validación!$F$5386:$H$5397,3,0)</f>
        <v>#N/A</v>
      </c>
    </row>
    <row r="2294" spans="1:10" x14ac:dyDescent="0.3">
      <c r="A2294" s="5">
        <v>1001484</v>
      </c>
      <c r="B2294" s="4" t="s">
        <v>623</v>
      </c>
      <c r="C2294" s="4" t="s">
        <v>615</v>
      </c>
      <c r="D2294" s="5">
        <v>8</v>
      </c>
      <c r="E2294" s="4" t="s">
        <v>616</v>
      </c>
      <c r="F2294" s="5" t="s">
        <v>607</v>
      </c>
      <c r="G2294" s="4" t="s">
        <v>608</v>
      </c>
      <c r="H2294" s="5" t="s">
        <v>607</v>
      </c>
      <c r="I2294" s="5" t="s">
        <v>607</v>
      </c>
      <c r="J2294" t="e">
        <f>VLOOKUP(A2294,Validación!$F$5386:$H$5397,3,0)</f>
        <v>#N/A</v>
      </c>
    </row>
    <row r="2295" spans="1:10" x14ac:dyDescent="0.3">
      <c r="A2295" s="5">
        <v>1001828</v>
      </c>
      <c r="B2295" s="4" t="s">
        <v>623</v>
      </c>
      <c r="C2295" s="4" t="s">
        <v>615</v>
      </c>
      <c r="D2295" s="5">
        <v>8</v>
      </c>
      <c r="E2295" s="4" t="s">
        <v>616</v>
      </c>
      <c r="F2295" s="5" t="s">
        <v>607</v>
      </c>
      <c r="G2295" s="4" t="s">
        <v>608</v>
      </c>
      <c r="H2295" s="5" t="s">
        <v>607</v>
      </c>
      <c r="I2295" s="5" t="s">
        <v>607</v>
      </c>
      <c r="J2295" t="e">
        <f>VLOOKUP(A2295,Validación!$F$5386:$H$5397,3,0)</f>
        <v>#N/A</v>
      </c>
    </row>
    <row r="2296" spans="1:10" x14ac:dyDescent="0.3">
      <c r="A2296" s="5">
        <v>1001829</v>
      </c>
      <c r="B2296" s="4" t="s">
        <v>623</v>
      </c>
      <c r="C2296" s="4" t="s">
        <v>615</v>
      </c>
      <c r="D2296" s="5">
        <v>8</v>
      </c>
      <c r="E2296" s="4" t="s">
        <v>616</v>
      </c>
      <c r="F2296" s="5" t="s">
        <v>607</v>
      </c>
      <c r="G2296" s="4" t="s">
        <v>608</v>
      </c>
      <c r="H2296" s="5" t="s">
        <v>607</v>
      </c>
      <c r="I2296" s="5" t="s">
        <v>607</v>
      </c>
      <c r="J2296" t="e">
        <f>VLOOKUP(A2296,Validación!$F$5386:$H$5397,3,0)</f>
        <v>#N/A</v>
      </c>
    </row>
    <row r="2297" spans="1:10" x14ac:dyDescent="0.3">
      <c r="A2297" s="5">
        <v>1001830</v>
      </c>
      <c r="B2297" s="4" t="s">
        <v>623</v>
      </c>
      <c r="C2297" s="4" t="s">
        <v>615</v>
      </c>
      <c r="D2297" s="5">
        <v>8</v>
      </c>
      <c r="E2297" s="4" t="s">
        <v>616</v>
      </c>
      <c r="F2297" s="5" t="s">
        <v>607</v>
      </c>
      <c r="G2297" s="4" t="s">
        <v>608</v>
      </c>
      <c r="H2297" s="5" t="s">
        <v>607</v>
      </c>
      <c r="I2297" s="5" t="s">
        <v>607</v>
      </c>
      <c r="J2297" t="e">
        <f>VLOOKUP(A2297,Validación!$F$5386:$H$5397,3,0)</f>
        <v>#N/A</v>
      </c>
    </row>
    <row r="2298" spans="1:10" x14ac:dyDescent="0.3">
      <c r="A2298" s="5">
        <v>1001831</v>
      </c>
      <c r="B2298" s="4" t="s">
        <v>623</v>
      </c>
      <c r="C2298" s="4" t="s">
        <v>615</v>
      </c>
      <c r="D2298" s="5">
        <v>8</v>
      </c>
      <c r="E2298" s="4" t="s">
        <v>616</v>
      </c>
      <c r="F2298" s="5" t="s">
        <v>607</v>
      </c>
      <c r="G2298" s="4" t="s">
        <v>608</v>
      </c>
      <c r="H2298" s="5" t="s">
        <v>607</v>
      </c>
      <c r="I2298" s="5" t="s">
        <v>607</v>
      </c>
      <c r="J2298" t="e">
        <f>VLOOKUP(A2298,Validación!$F$5386:$H$5397,3,0)</f>
        <v>#N/A</v>
      </c>
    </row>
    <row r="2299" spans="1:10" x14ac:dyDescent="0.3">
      <c r="A2299" s="5">
        <v>1001832</v>
      </c>
      <c r="B2299" s="4" t="s">
        <v>623</v>
      </c>
      <c r="C2299" s="4" t="s">
        <v>615</v>
      </c>
      <c r="D2299" s="5">
        <v>8</v>
      </c>
      <c r="E2299" s="4" t="s">
        <v>616</v>
      </c>
      <c r="F2299" s="5" t="s">
        <v>607</v>
      </c>
      <c r="G2299" s="4" t="s">
        <v>608</v>
      </c>
      <c r="H2299" s="5" t="s">
        <v>607</v>
      </c>
      <c r="I2299" s="5" t="s">
        <v>607</v>
      </c>
      <c r="J2299" t="e">
        <f>VLOOKUP(A2299,Validación!$F$5386:$H$5397,3,0)</f>
        <v>#N/A</v>
      </c>
    </row>
    <row r="2300" spans="1:10" x14ac:dyDescent="0.3">
      <c r="A2300" s="5">
        <v>1001833</v>
      </c>
      <c r="B2300" s="4" t="s">
        <v>623</v>
      </c>
      <c r="C2300" s="4" t="s">
        <v>615</v>
      </c>
      <c r="D2300" s="5">
        <v>8</v>
      </c>
      <c r="E2300" s="4" t="s">
        <v>616</v>
      </c>
      <c r="F2300" s="5" t="s">
        <v>607</v>
      </c>
      <c r="G2300" s="4" t="s">
        <v>608</v>
      </c>
      <c r="H2300" s="5" t="s">
        <v>607</v>
      </c>
      <c r="I2300" s="5" t="s">
        <v>607</v>
      </c>
      <c r="J2300" t="e">
        <f>VLOOKUP(A2300,Validación!$F$5386:$H$5397,3,0)</f>
        <v>#N/A</v>
      </c>
    </row>
    <row r="2301" spans="1:10" x14ac:dyDescent="0.3">
      <c r="A2301" s="5">
        <v>1001834</v>
      </c>
      <c r="B2301" s="4" t="s">
        <v>623</v>
      </c>
      <c r="C2301" s="4" t="s">
        <v>615</v>
      </c>
      <c r="D2301" s="5">
        <v>8</v>
      </c>
      <c r="E2301" s="4" t="s">
        <v>616</v>
      </c>
      <c r="F2301" s="5" t="s">
        <v>607</v>
      </c>
      <c r="G2301" s="4" t="s">
        <v>608</v>
      </c>
      <c r="H2301" s="5" t="s">
        <v>607</v>
      </c>
      <c r="I2301" s="5" t="s">
        <v>607</v>
      </c>
      <c r="J2301" t="e">
        <f>VLOOKUP(A2301,Validación!$F$5386:$H$5397,3,0)</f>
        <v>#N/A</v>
      </c>
    </row>
    <row r="2302" spans="1:10" x14ac:dyDescent="0.3">
      <c r="A2302" s="5">
        <v>1001835</v>
      </c>
      <c r="B2302" s="4" t="s">
        <v>623</v>
      </c>
      <c r="C2302" s="4" t="s">
        <v>615</v>
      </c>
      <c r="D2302" s="5">
        <v>8</v>
      </c>
      <c r="E2302" s="4" t="s">
        <v>616</v>
      </c>
      <c r="F2302" s="5" t="s">
        <v>607</v>
      </c>
      <c r="G2302" s="4" t="s">
        <v>608</v>
      </c>
      <c r="H2302" s="5" t="s">
        <v>607</v>
      </c>
      <c r="I2302" s="5" t="s">
        <v>607</v>
      </c>
      <c r="J2302" t="e">
        <f>VLOOKUP(A2302,Validación!$F$5386:$H$5397,3,0)</f>
        <v>#N/A</v>
      </c>
    </row>
    <row r="2303" spans="1:10" x14ac:dyDescent="0.3">
      <c r="A2303" s="5">
        <v>1001836</v>
      </c>
      <c r="B2303" s="4" t="s">
        <v>623</v>
      </c>
      <c r="C2303" s="4" t="s">
        <v>615</v>
      </c>
      <c r="D2303" s="5">
        <v>8</v>
      </c>
      <c r="E2303" s="4" t="s">
        <v>616</v>
      </c>
      <c r="F2303" s="5" t="s">
        <v>607</v>
      </c>
      <c r="G2303" s="4" t="s">
        <v>608</v>
      </c>
      <c r="H2303" s="5" t="s">
        <v>607</v>
      </c>
      <c r="I2303" s="5" t="s">
        <v>607</v>
      </c>
      <c r="J2303" t="e">
        <f>VLOOKUP(A2303,Validación!$F$5386:$H$5397,3,0)</f>
        <v>#N/A</v>
      </c>
    </row>
    <row r="2304" spans="1:10" x14ac:dyDescent="0.3">
      <c r="A2304" s="5">
        <v>1001928</v>
      </c>
      <c r="B2304" s="4" t="s">
        <v>623</v>
      </c>
      <c r="C2304" s="4" t="s">
        <v>615</v>
      </c>
      <c r="D2304" s="5">
        <v>8</v>
      </c>
      <c r="E2304" s="4" t="s">
        <v>616</v>
      </c>
      <c r="F2304" s="5" t="s">
        <v>607</v>
      </c>
      <c r="G2304" s="4" t="s">
        <v>608</v>
      </c>
      <c r="H2304" s="5" t="s">
        <v>607</v>
      </c>
      <c r="I2304" s="5" t="s">
        <v>607</v>
      </c>
      <c r="J2304" t="e">
        <f>VLOOKUP(A2304,Validación!$F$5386:$H$5397,3,0)</f>
        <v>#N/A</v>
      </c>
    </row>
    <row r="2305" spans="1:10" x14ac:dyDescent="0.3">
      <c r="A2305" s="5">
        <v>1002471</v>
      </c>
      <c r="B2305" s="4" t="s">
        <v>623</v>
      </c>
      <c r="C2305" s="4" t="s">
        <v>615</v>
      </c>
      <c r="D2305" s="5">
        <v>8</v>
      </c>
      <c r="E2305" s="4" t="s">
        <v>616</v>
      </c>
      <c r="F2305" s="5" t="s">
        <v>607</v>
      </c>
      <c r="G2305" s="4" t="s">
        <v>608</v>
      </c>
      <c r="H2305" s="5" t="s">
        <v>607</v>
      </c>
      <c r="I2305" s="5" t="s">
        <v>607</v>
      </c>
      <c r="J2305" t="e">
        <f>VLOOKUP(A2305,Validación!$F$5386:$H$5397,3,0)</f>
        <v>#N/A</v>
      </c>
    </row>
    <row r="2306" spans="1:10" x14ac:dyDescent="0.3">
      <c r="A2306" s="5">
        <v>1002589</v>
      </c>
      <c r="B2306" s="4" t="s">
        <v>623</v>
      </c>
      <c r="C2306" s="4" t="s">
        <v>615</v>
      </c>
      <c r="D2306" s="5">
        <v>8</v>
      </c>
      <c r="E2306" s="4" t="s">
        <v>616</v>
      </c>
      <c r="F2306" s="5" t="s">
        <v>607</v>
      </c>
      <c r="G2306" s="4" t="s">
        <v>608</v>
      </c>
      <c r="H2306" s="5" t="s">
        <v>607</v>
      </c>
      <c r="I2306" s="5" t="s">
        <v>607</v>
      </c>
      <c r="J2306" t="e">
        <f>VLOOKUP(A2306,Validación!$F$5386:$H$5397,3,0)</f>
        <v>#N/A</v>
      </c>
    </row>
    <row r="2307" spans="1:10" x14ac:dyDescent="0.3">
      <c r="A2307" s="5">
        <v>1002816</v>
      </c>
      <c r="B2307" s="4" t="s">
        <v>623</v>
      </c>
      <c r="C2307" s="4" t="s">
        <v>615</v>
      </c>
      <c r="D2307" s="5">
        <v>8</v>
      </c>
      <c r="E2307" s="4" t="s">
        <v>616</v>
      </c>
      <c r="F2307" s="5" t="s">
        <v>607</v>
      </c>
      <c r="G2307" s="4" t="s">
        <v>608</v>
      </c>
      <c r="H2307" s="5" t="s">
        <v>607</v>
      </c>
      <c r="I2307" s="5" t="s">
        <v>607</v>
      </c>
      <c r="J2307" t="e">
        <f>VLOOKUP(A2307,Validación!$F$5386:$H$5397,3,0)</f>
        <v>#N/A</v>
      </c>
    </row>
    <row r="2308" spans="1:10" x14ac:dyDescent="0.3">
      <c r="A2308" s="5">
        <v>1003477</v>
      </c>
      <c r="B2308" s="4" t="s">
        <v>623</v>
      </c>
      <c r="C2308" s="4" t="s">
        <v>615</v>
      </c>
      <c r="D2308" s="5">
        <v>8</v>
      </c>
      <c r="E2308" s="4" t="s">
        <v>616</v>
      </c>
      <c r="F2308" s="5" t="s">
        <v>607</v>
      </c>
      <c r="G2308" s="4" t="s">
        <v>608</v>
      </c>
      <c r="H2308" s="5" t="s">
        <v>607</v>
      </c>
      <c r="I2308" s="5" t="s">
        <v>607</v>
      </c>
      <c r="J2308" t="e">
        <f>VLOOKUP(A2308,Validación!$F$5386:$H$5397,3,0)</f>
        <v>#N/A</v>
      </c>
    </row>
    <row r="2309" spans="1:10" x14ac:dyDescent="0.3">
      <c r="A2309" s="5">
        <v>1003768</v>
      </c>
      <c r="B2309" s="4" t="s">
        <v>623</v>
      </c>
      <c r="C2309" s="4" t="s">
        <v>615</v>
      </c>
      <c r="D2309" s="5">
        <v>8</v>
      </c>
      <c r="E2309" s="4" t="s">
        <v>616</v>
      </c>
      <c r="F2309" s="5" t="s">
        <v>607</v>
      </c>
      <c r="G2309" s="4" t="s">
        <v>608</v>
      </c>
      <c r="H2309" s="5" t="s">
        <v>607</v>
      </c>
      <c r="I2309" s="5" t="s">
        <v>607</v>
      </c>
      <c r="J2309" t="e">
        <f>VLOOKUP(A2309,Validación!$F$5386:$H$5397,3,0)</f>
        <v>#N/A</v>
      </c>
    </row>
    <row r="2310" spans="1:10" x14ac:dyDescent="0.3">
      <c r="A2310" s="5">
        <v>1003769</v>
      </c>
      <c r="B2310" s="4" t="s">
        <v>623</v>
      </c>
      <c r="C2310" s="4" t="s">
        <v>615</v>
      </c>
      <c r="D2310" s="5">
        <v>8</v>
      </c>
      <c r="E2310" s="4" t="s">
        <v>616</v>
      </c>
      <c r="F2310" s="5" t="s">
        <v>607</v>
      </c>
      <c r="G2310" s="4" t="s">
        <v>608</v>
      </c>
      <c r="H2310" s="5" t="s">
        <v>607</v>
      </c>
      <c r="I2310" s="5" t="s">
        <v>607</v>
      </c>
      <c r="J2310" t="e">
        <f>VLOOKUP(A2310,Validación!$F$5386:$H$5397,3,0)</f>
        <v>#N/A</v>
      </c>
    </row>
    <row r="2311" spans="1:10" x14ac:dyDescent="0.3">
      <c r="A2311" s="5">
        <v>1003771</v>
      </c>
      <c r="B2311" s="4" t="s">
        <v>623</v>
      </c>
      <c r="C2311" s="4" t="s">
        <v>615</v>
      </c>
      <c r="D2311" s="5">
        <v>8</v>
      </c>
      <c r="E2311" s="4" t="s">
        <v>616</v>
      </c>
      <c r="F2311" s="5" t="s">
        <v>607</v>
      </c>
      <c r="G2311" s="4" t="s">
        <v>608</v>
      </c>
      <c r="H2311" s="5" t="s">
        <v>607</v>
      </c>
      <c r="I2311" s="5" t="s">
        <v>607</v>
      </c>
      <c r="J2311" t="e">
        <f>VLOOKUP(A2311,Validación!$F$5386:$H$5397,3,0)</f>
        <v>#N/A</v>
      </c>
    </row>
    <row r="2312" spans="1:10" x14ac:dyDescent="0.3">
      <c r="A2312" s="5">
        <v>1003772</v>
      </c>
      <c r="B2312" s="4" t="s">
        <v>623</v>
      </c>
      <c r="C2312" s="4" t="s">
        <v>615</v>
      </c>
      <c r="D2312" s="5">
        <v>8</v>
      </c>
      <c r="E2312" s="4" t="s">
        <v>616</v>
      </c>
      <c r="F2312" s="5" t="s">
        <v>607</v>
      </c>
      <c r="G2312" s="4" t="s">
        <v>608</v>
      </c>
      <c r="H2312" s="5" t="s">
        <v>607</v>
      </c>
      <c r="I2312" s="5" t="s">
        <v>607</v>
      </c>
      <c r="J2312" t="e">
        <f>VLOOKUP(A2312,Validación!$F$5386:$H$5397,3,0)</f>
        <v>#N/A</v>
      </c>
    </row>
    <row r="2313" spans="1:10" x14ac:dyDescent="0.3">
      <c r="A2313" s="5">
        <v>1003773</v>
      </c>
      <c r="B2313" s="4" t="s">
        <v>623</v>
      </c>
      <c r="C2313" s="4" t="s">
        <v>615</v>
      </c>
      <c r="D2313" s="5">
        <v>8</v>
      </c>
      <c r="E2313" s="4" t="s">
        <v>616</v>
      </c>
      <c r="F2313" s="5" t="s">
        <v>607</v>
      </c>
      <c r="G2313" s="4" t="s">
        <v>608</v>
      </c>
      <c r="H2313" s="5" t="s">
        <v>607</v>
      </c>
      <c r="I2313" s="5" t="s">
        <v>607</v>
      </c>
      <c r="J2313" t="e">
        <f>VLOOKUP(A2313,Validación!$F$5386:$H$5397,3,0)</f>
        <v>#N/A</v>
      </c>
    </row>
    <row r="2314" spans="1:10" x14ac:dyDescent="0.3">
      <c r="A2314" s="5">
        <v>1004091</v>
      </c>
      <c r="B2314" s="4" t="s">
        <v>623</v>
      </c>
      <c r="C2314" s="4" t="s">
        <v>615</v>
      </c>
      <c r="D2314" s="5">
        <v>8</v>
      </c>
      <c r="E2314" s="4" t="s">
        <v>616</v>
      </c>
      <c r="F2314" s="5" t="s">
        <v>607</v>
      </c>
      <c r="G2314" s="4" t="s">
        <v>608</v>
      </c>
      <c r="H2314" s="5" t="s">
        <v>607</v>
      </c>
      <c r="I2314" s="5" t="s">
        <v>607</v>
      </c>
      <c r="J2314" t="e">
        <f>VLOOKUP(A2314,Validación!$F$5386:$H$5397,3,0)</f>
        <v>#N/A</v>
      </c>
    </row>
    <row r="2315" spans="1:10" x14ac:dyDescent="0.3">
      <c r="A2315" s="5">
        <v>1004093</v>
      </c>
      <c r="B2315" s="4" t="s">
        <v>623</v>
      </c>
      <c r="C2315" s="4" t="s">
        <v>615</v>
      </c>
      <c r="D2315" s="5">
        <v>8</v>
      </c>
      <c r="E2315" s="4" t="s">
        <v>616</v>
      </c>
      <c r="F2315" s="5" t="s">
        <v>607</v>
      </c>
      <c r="G2315" s="4" t="s">
        <v>608</v>
      </c>
      <c r="H2315" s="5" t="s">
        <v>607</v>
      </c>
      <c r="I2315" s="5" t="s">
        <v>607</v>
      </c>
      <c r="J2315" t="e">
        <f>VLOOKUP(A2315,Validación!$F$5386:$H$5397,3,0)</f>
        <v>#N/A</v>
      </c>
    </row>
    <row r="2316" spans="1:10" x14ac:dyDescent="0.3">
      <c r="A2316" s="5">
        <v>1004394</v>
      </c>
      <c r="B2316" s="4" t="s">
        <v>623</v>
      </c>
      <c r="C2316" s="4" t="s">
        <v>615</v>
      </c>
      <c r="D2316" s="5">
        <v>8</v>
      </c>
      <c r="E2316" s="4" t="s">
        <v>616</v>
      </c>
      <c r="F2316" s="5" t="s">
        <v>607</v>
      </c>
      <c r="G2316" s="4" t="s">
        <v>608</v>
      </c>
      <c r="H2316" s="5" t="s">
        <v>607</v>
      </c>
      <c r="I2316" s="5" t="s">
        <v>607</v>
      </c>
      <c r="J2316" t="e">
        <f>VLOOKUP(A2316,Validación!$F$5386:$H$5397,3,0)</f>
        <v>#N/A</v>
      </c>
    </row>
    <row r="2317" spans="1:10" x14ac:dyDescent="0.3">
      <c r="A2317" s="5">
        <v>1004808</v>
      </c>
      <c r="B2317" s="4" t="s">
        <v>623</v>
      </c>
      <c r="C2317" s="4" t="s">
        <v>615</v>
      </c>
      <c r="D2317" s="5">
        <v>8</v>
      </c>
      <c r="E2317" s="4" t="s">
        <v>616</v>
      </c>
      <c r="F2317" s="5" t="s">
        <v>607</v>
      </c>
      <c r="G2317" s="4" t="s">
        <v>609</v>
      </c>
      <c r="H2317" s="5" t="s">
        <v>607</v>
      </c>
      <c r="I2317" s="5" t="s">
        <v>607</v>
      </c>
      <c r="J2317" t="e">
        <f>VLOOKUP(A2317,Validación!$F$5386:$H$5397,3,0)</f>
        <v>#N/A</v>
      </c>
    </row>
    <row r="2318" spans="1:10" x14ac:dyDescent="0.3">
      <c r="A2318" s="5">
        <v>1004809</v>
      </c>
      <c r="B2318" s="4" t="s">
        <v>623</v>
      </c>
      <c r="C2318" s="4" t="s">
        <v>615</v>
      </c>
      <c r="D2318" s="5">
        <v>8</v>
      </c>
      <c r="E2318" s="4" t="s">
        <v>616</v>
      </c>
      <c r="F2318" s="5" t="s">
        <v>607</v>
      </c>
      <c r="G2318" s="4" t="s">
        <v>609</v>
      </c>
      <c r="H2318" s="5" t="s">
        <v>607</v>
      </c>
      <c r="I2318" s="5" t="s">
        <v>607</v>
      </c>
      <c r="J2318" t="e">
        <f>VLOOKUP(A2318,Validación!$F$5386:$H$5397,3,0)</f>
        <v>#N/A</v>
      </c>
    </row>
    <row r="2319" spans="1:10" x14ac:dyDescent="0.3">
      <c r="A2319" s="5">
        <v>1004810</v>
      </c>
      <c r="B2319" s="4" t="s">
        <v>623</v>
      </c>
      <c r="C2319" s="4" t="s">
        <v>615</v>
      </c>
      <c r="D2319" s="5">
        <v>8</v>
      </c>
      <c r="E2319" s="4" t="s">
        <v>616</v>
      </c>
      <c r="F2319" s="5" t="s">
        <v>607</v>
      </c>
      <c r="G2319" s="4" t="s">
        <v>609</v>
      </c>
      <c r="H2319" s="5" t="s">
        <v>607</v>
      </c>
      <c r="I2319" s="5" t="s">
        <v>607</v>
      </c>
      <c r="J2319" t="e">
        <f>VLOOKUP(A2319,Validación!$F$5386:$H$5397,3,0)</f>
        <v>#N/A</v>
      </c>
    </row>
    <row r="2320" spans="1:10" x14ac:dyDescent="0.3">
      <c r="A2320" s="5">
        <v>1004811</v>
      </c>
      <c r="B2320" s="4" t="s">
        <v>623</v>
      </c>
      <c r="C2320" s="4" t="s">
        <v>615</v>
      </c>
      <c r="D2320" s="5">
        <v>8</v>
      </c>
      <c r="E2320" s="4" t="s">
        <v>616</v>
      </c>
      <c r="F2320" s="5" t="s">
        <v>607</v>
      </c>
      <c r="G2320" s="4" t="s">
        <v>609</v>
      </c>
      <c r="H2320" s="5" t="s">
        <v>607</v>
      </c>
      <c r="I2320" s="5" t="s">
        <v>607</v>
      </c>
      <c r="J2320" t="e">
        <f>VLOOKUP(A2320,Validación!$F$5386:$H$5397,3,0)</f>
        <v>#N/A</v>
      </c>
    </row>
    <row r="2321" spans="1:10" x14ac:dyDescent="0.3">
      <c r="A2321" s="5">
        <v>1004812</v>
      </c>
      <c r="B2321" s="4" t="s">
        <v>623</v>
      </c>
      <c r="C2321" s="4" t="s">
        <v>615</v>
      </c>
      <c r="D2321" s="5">
        <v>8</v>
      </c>
      <c r="E2321" s="4" t="s">
        <v>616</v>
      </c>
      <c r="F2321" s="5" t="s">
        <v>607</v>
      </c>
      <c r="G2321" s="4" t="s">
        <v>609</v>
      </c>
      <c r="H2321" s="5" t="s">
        <v>607</v>
      </c>
      <c r="I2321" s="5" t="s">
        <v>607</v>
      </c>
      <c r="J2321" t="e">
        <f>VLOOKUP(A2321,Validación!$F$5386:$H$5397,3,0)</f>
        <v>#N/A</v>
      </c>
    </row>
    <row r="2322" spans="1:10" x14ac:dyDescent="0.3">
      <c r="A2322" s="5">
        <v>1004813</v>
      </c>
      <c r="B2322" s="4" t="s">
        <v>623</v>
      </c>
      <c r="C2322" s="4" t="s">
        <v>615</v>
      </c>
      <c r="D2322" s="5">
        <v>8</v>
      </c>
      <c r="E2322" s="4" t="s">
        <v>616</v>
      </c>
      <c r="F2322" s="5" t="s">
        <v>607</v>
      </c>
      <c r="G2322" s="4" t="s">
        <v>609</v>
      </c>
      <c r="H2322" s="5" t="s">
        <v>607</v>
      </c>
      <c r="I2322" s="5" t="s">
        <v>607</v>
      </c>
      <c r="J2322" t="e">
        <f>VLOOKUP(A2322,Validación!$F$5386:$H$5397,3,0)</f>
        <v>#N/A</v>
      </c>
    </row>
    <row r="2323" spans="1:10" x14ac:dyDescent="0.3">
      <c r="A2323" s="5">
        <v>1004814</v>
      </c>
      <c r="B2323" s="4" t="s">
        <v>623</v>
      </c>
      <c r="C2323" s="4" t="s">
        <v>615</v>
      </c>
      <c r="D2323" s="5">
        <v>8</v>
      </c>
      <c r="E2323" s="4" t="s">
        <v>616</v>
      </c>
      <c r="F2323" s="5" t="s">
        <v>607</v>
      </c>
      <c r="G2323" s="4" t="s">
        <v>609</v>
      </c>
      <c r="H2323" s="5" t="s">
        <v>607</v>
      </c>
      <c r="I2323" s="5" t="s">
        <v>607</v>
      </c>
      <c r="J2323" t="e">
        <f>VLOOKUP(A2323,Validación!$F$5386:$H$5397,3,0)</f>
        <v>#N/A</v>
      </c>
    </row>
    <row r="2324" spans="1:10" x14ac:dyDescent="0.3">
      <c r="A2324" s="5">
        <v>1004815</v>
      </c>
      <c r="B2324" s="4" t="s">
        <v>623</v>
      </c>
      <c r="C2324" s="4" t="s">
        <v>615</v>
      </c>
      <c r="D2324" s="5">
        <v>8</v>
      </c>
      <c r="E2324" s="4" t="s">
        <v>616</v>
      </c>
      <c r="F2324" s="5" t="s">
        <v>607</v>
      </c>
      <c r="G2324" s="4" t="s">
        <v>609</v>
      </c>
      <c r="H2324" s="5" t="s">
        <v>607</v>
      </c>
      <c r="I2324" s="5" t="s">
        <v>607</v>
      </c>
      <c r="J2324" t="e">
        <f>VLOOKUP(A2324,Validación!$F$5386:$H$5397,3,0)</f>
        <v>#N/A</v>
      </c>
    </row>
    <row r="2325" spans="1:10" x14ac:dyDescent="0.3">
      <c r="A2325" s="5">
        <v>1004816</v>
      </c>
      <c r="B2325" s="4" t="s">
        <v>623</v>
      </c>
      <c r="C2325" s="4" t="s">
        <v>615</v>
      </c>
      <c r="D2325" s="5">
        <v>8</v>
      </c>
      <c r="E2325" s="4" t="s">
        <v>616</v>
      </c>
      <c r="F2325" s="5" t="s">
        <v>607</v>
      </c>
      <c r="G2325" s="4" t="s">
        <v>609</v>
      </c>
      <c r="H2325" s="5" t="s">
        <v>607</v>
      </c>
      <c r="I2325" s="5" t="s">
        <v>607</v>
      </c>
      <c r="J2325" t="e">
        <f>VLOOKUP(A2325,Validación!$F$5386:$H$5397,3,0)</f>
        <v>#N/A</v>
      </c>
    </row>
    <row r="2326" spans="1:10" x14ac:dyDescent="0.3">
      <c r="A2326" s="5">
        <v>1004817</v>
      </c>
      <c r="B2326" s="4" t="s">
        <v>623</v>
      </c>
      <c r="C2326" s="4" t="s">
        <v>615</v>
      </c>
      <c r="D2326" s="5">
        <v>8</v>
      </c>
      <c r="E2326" s="4" t="s">
        <v>616</v>
      </c>
      <c r="F2326" s="5" t="s">
        <v>607</v>
      </c>
      <c r="G2326" s="4" t="s">
        <v>609</v>
      </c>
      <c r="H2326" s="5" t="s">
        <v>607</v>
      </c>
      <c r="I2326" s="5" t="s">
        <v>607</v>
      </c>
      <c r="J2326" t="e">
        <f>VLOOKUP(A2326,Validación!$F$5386:$H$5397,3,0)</f>
        <v>#N/A</v>
      </c>
    </row>
    <row r="2327" spans="1:10" x14ac:dyDescent="0.3">
      <c r="A2327" s="5">
        <v>1004892</v>
      </c>
      <c r="B2327" s="4" t="s">
        <v>623</v>
      </c>
      <c r="C2327" s="4" t="s">
        <v>615</v>
      </c>
      <c r="D2327" s="5">
        <v>8</v>
      </c>
      <c r="E2327" s="4" t="s">
        <v>616</v>
      </c>
      <c r="F2327" s="5" t="s">
        <v>607</v>
      </c>
      <c r="G2327" s="4" t="s">
        <v>608</v>
      </c>
      <c r="H2327" s="5" t="s">
        <v>607</v>
      </c>
      <c r="I2327" s="5" t="s">
        <v>607</v>
      </c>
      <c r="J2327" t="e">
        <f>VLOOKUP(A2327,Validación!$F$5386:$H$5397,3,0)</f>
        <v>#N/A</v>
      </c>
    </row>
    <row r="2328" spans="1:10" x14ac:dyDescent="0.3">
      <c r="A2328" s="5">
        <v>1004897</v>
      </c>
      <c r="B2328" s="4" t="s">
        <v>623</v>
      </c>
      <c r="C2328" s="4" t="s">
        <v>615</v>
      </c>
      <c r="D2328" s="5">
        <v>8</v>
      </c>
      <c r="E2328" s="4" t="s">
        <v>616</v>
      </c>
      <c r="F2328" s="5" t="s">
        <v>607</v>
      </c>
      <c r="G2328" s="4" t="s">
        <v>608</v>
      </c>
      <c r="H2328" s="5" t="s">
        <v>607</v>
      </c>
      <c r="I2328" s="5" t="s">
        <v>607</v>
      </c>
      <c r="J2328" t="e">
        <f>VLOOKUP(A2328,Validación!$F$5386:$H$5397,3,0)</f>
        <v>#N/A</v>
      </c>
    </row>
    <row r="2329" spans="1:10" x14ac:dyDescent="0.3">
      <c r="A2329" s="5">
        <v>1005393</v>
      </c>
      <c r="B2329" s="4" t="s">
        <v>623</v>
      </c>
      <c r="C2329" s="4" t="s">
        <v>615</v>
      </c>
      <c r="D2329" s="5">
        <v>8</v>
      </c>
      <c r="E2329" s="4" t="s">
        <v>616</v>
      </c>
      <c r="F2329" s="5" t="s">
        <v>607</v>
      </c>
      <c r="G2329" s="4" t="s">
        <v>609</v>
      </c>
      <c r="H2329" s="5" t="s">
        <v>607</v>
      </c>
      <c r="I2329" s="5" t="s">
        <v>607</v>
      </c>
      <c r="J2329" t="e">
        <f>VLOOKUP(A2329,Validación!$F$5386:$H$5397,3,0)</f>
        <v>#N/A</v>
      </c>
    </row>
    <row r="2330" spans="1:10" x14ac:dyDescent="0.3">
      <c r="A2330" s="5">
        <v>1005394</v>
      </c>
      <c r="B2330" s="4" t="s">
        <v>623</v>
      </c>
      <c r="C2330" s="4" t="s">
        <v>615</v>
      </c>
      <c r="D2330" s="5">
        <v>8</v>
      </c>
      <c r="E2330" s="4" t="s">
        <v>616</v>
      </c>
      <c r="F2330" s="5" t="s">
        <v>607</v>
      </c>
      <c r="G2330" s="4" t="s">
        <v>609</v>
      </c>
      <c r="H2330" s="5" t="s">
        <v>607</v>
      </c>
      <c r="I2330" s="5" t="s">
        <v>607</v>
      </c>
      <c r="J2330" t="e">
        <f>VLOOKUP(A2330,Validación!$F$5386:$H$5397,3,0)</f>
        <v>#N/A</v>
      </c>
    </row>
    <row r="2331" spans="1:10" x14ac:dyDescent="0.3">
      <c r="A2331" s="5">
        <v>1005579</v>
      </c>
      <c r="B2331" s="4" t="s">
        <v>623</v>
      </c>
      <c r="C2331" s="4" t="s">
        <v>615</v>
      </c>
      <c r="D2331" s="5">
        <v>8</v>
      </c>
      <c r="E2331" s="4" t="s">
        <v>616</v>
      </c>
      <c r="F2331" s="5" t="s">
        <v>607</v>
      </c>
      <c r="G2331" s="4" t="s">
        <v>608</v>
      </c>
      <c r="H2331" s="5" t="s">
        <v>607</v>
      </c>
      <c r="I2331" s="5" t="s">
        <v>607</v>
      </c>
      <c r="J2331" t="e">
        <f>VLOOKUP(A2331,Validación!$F$5386:$H$5397,3,0)</f>
        <v>#N/A</v>
      </c>
    </row>
    <row r="2332" spans="1:10" x14ac:dyDescent="0.3">
      <c r="A2332" s="5">
        <v>1005660</v>
      </c>
      <c r="B2332" s="4" t="s">
        <v>623</v>
      </c>
      <c r="C2332" s="4" t="s">
        <v>615</v>
      </c>
      <c r="D2332" s="5">
        <v>8</v>
      </c>
      <c r="E2332" s="4" t="s">
        <v>616</v>
      </c>
      <c r="F2332" s="5" t="s">
        <v>607</v>
      </c>
      <c r="G2332" s="4" t="s">
        <v>608</v>
      </c>
      <c r="H2332" s="5" t="s">
        <v>607</v>
      </c>
      <c r="I2332" s="5" t="s">
        <v>607</v>
      </c>
      <c r="J2332" t="e">
        <f>VLOOKUP(A2332,Validación!$F$5386:$H$5397,3,0)</f>
        <v>#N/A</v>
      </c>
    </row>
    <row r="2333" spans="1:10" x14ac:dyDescent="0.3">
      <c r="A2333" s="5">
        <v>1006074</v>
      </c>
      <c r="B2333" s="4" t="s">
        <v>623</v>
      </c>
      <c r="C2333" s="4" t="s">
        <v>615</v>
      </c>
      <c r="D2333" s="5">
        <v>8</v>
      </c>
      <c r="E2333" s="4" t="s">
        <v>616</v>
      </c>
      <c r="F2333" s="5" t="s">
        <v>607</v>
      </c>
      <c r="G2333" s="4" t="s">
        <v>608</v>
      </c>
      <c r="H2333" s="5" t="s">
        <v>607</v>
      </c>
      <c r="I2333" s="5" t="s">
        <v>607</v>
      </c>
      <c r="J2333" t="e">
        <f>VLOOKUP(A2333,Validación!$F$5386:$H$5397,3,0)</f>
        <v>#N/A</v>
      </c>
    </row>
    <row r="2334" spans="1:10" x14ac:dyDescent="0.3">
      <c r="A2334" s="5">
        <v>1006215</v>
      </c>
      <c r="B2334" s="4" t="s">
        <v>623</v>
      </c>
      <c r="C2334" s="4" t="s">
        <v>615</v>
      </c>
      <c r="D2334" s="5">
        <v>8</v>
      </c>
      <c r="E2334" s="4" t="s">
        <v>616</v>
      </c>
      <c r="F2334" s="5" t="s">
        <v>607</v>
      </c>
      <c r="G2334" s="4" t="s">
        <v>609</v>
      </c>
      <c r="H2334" s="5" t="s">
        <v>607</v>
      </c>
      <c r="I2334" s="5" t="s">
        <v>607</v>
      </c>
      <c r="J2334" t="e">
        <f>VLOOKUP(A2334,Validación!$F$5386:$H$5397,3,0)</f>
        <v>#N/A</v>
      </c>
    </row>
    <row r="2335" spans="1:10" x14ac:dyDescent="0.3">
      <c r="A2335" s="5">
        <v>1006216</v>
      </c>
      <c r="B2335" s="4" t="s">
        <v>623</v>
      </c>
      <c r="C2335" s="4" t="s">
        <v>615</v>
      </c>
      <c r="D2335" s="5">
        <v>8</v>
      </c>
      <c r="E2335" s="4" t="s">
        <v>616</v>
      </c>
      <c r="F2335" s="5" t="s">
        <v>607</v>
      </c>
      <c r="G2335" s="4" t="s">
        <v>609</v>
      </c>
      <c r="H2335" s="5" t="s">
        <v>607</v>
      </c>
      <c r="I2335" s="5" t="s">
        <v>607</v>
      </c>
      <c r="J2335" t="e">
        <f>VLOOKUP(A2335,Validación!$F$5386:$H$5397,3,0)</f>
        <v>#N/A</v>
      </c>
    </row>
    <row r="2336" spans="1:10" x14ac:dyDescent="0.3">
      <c r="A2336" s="5">
        <v>1006218</v>
      </c>
      <c r="B2336" s="4" t="s">
        <v>623</v>
      </c>
      <c r="C2336" s="4" t="s">
        <v>615</v>
      </c>
      <c r="D2336" s="5">
        <v>8</v>
      </c>
      <c r="E2336" s="4" t="s">
        <v>616</v>
      </c>
      <c r="F2336" s="5" t="s">
        <v>607</v>
      </c>
      <c r="G2336" s="4" t="s">
        <v>609</v>
      </c>
      <c r="H2336" s="5" t="s">
        <v>607</v>
      </c>
      <c r="I2336" s="5" t="s">
        <v>607</v>
      </c>
      <c r="J2336" t="e">
        <f>VLOOKUP(A2336,Validación!$F$5386:$H$5397,3,0)</f>
        <v>#N/A</v>
      </c>
    </row>
    <row r="2337" spans="1:10" x14ac:dyDescent="0.3">
      <c r="A2337" s="5">
        <v>1006877</v>
      </c>
      <c r="B2337" s="4" t="s">
        <v>623</v>
      </c>
      <c r="C2337" s="4" t="s">
        <v>615</v>
      </c>
      <c r="D2337" s="5">
        <v>8</v>
      </c>
      <c r="E2337" s="4" t="s">
        <v>616</v>
      </c>
      <c r="F2337" s="5" t="s">
        <v>607</v>
      </c>
      <c r="G2337" s="4" t="s">
        <v>608</v>
      </c>
      <c r="H2337" s="5" t="s">
        <v>607</v>
      </c>
      <c r="I2337" s="5" t="s">
        <v>607</v>
      </c>
      <c r="J2337" t="e">
        <f>VLOOKUP(A2337,Validación!$F$5386:$H$5397,3,0)</f>
        <v>#N/A</v>
      </c>
    </row>
    <row r="2338" spans="1:10" x14ac:dyDescent="0.3">
      <c r="A2338" s="5">
        <v>1007356</v>
      </c>
      <c r="B2338" s="4" t="s">
        <v>623</v>
      </c>
      <c r="C2338" s="4" t="s">
        <v>615</v>
      </c>
      <c r="D2338" s="5">
        <v>8</v>
      </c>
      <c r="E2338" s="4" t="s">
        <v>616</v>
      </c>
      <c r="F2338" s="5" t="s">
        <v>607</v>
      </c>
      <c r="G2338" s="4" t="s">
        <v>609</v>
      </c>
      <c r="H2338" s="5" t="s">
        <v>607</v>
      </c>
      <c r="I2338" s="5" t="s">
        <v>607</v>
      </c>
      <c r="J2338" t="e">
        <f>VLOOKUP(A2338,Validación!$F$5386:$H$5397,3,0)</f>
        <v>#N/A</v>
      </c>
    </row>
    <row r="2339" spans="1:10" x14ac:dyDescent="0.3">
      <c r="A2339" s="5">
        <v>1007357</v>
      </c>
      <c r="B2339" s="4" t="s">
        <v>623</v>
      </c>
      <c r="C2339" s="4" t="s">
        <v>615</v>
      </c>
      <c r="D2339" s="5">
        <v>8</v>
      </c>
      <c r="E2339" s="4" t="s">
        <v>616</v>
      </c>
      <c r="F2339" s="5" t="s">
        <v>607</v>
      </c>
      <c r="G2339" s="4" t="s">
        <v>609</v>
      </c>
      <c r="H2339" s="5" t="s">
        <v>607</v>
      </c>
      <c r="I2339" s="5" t="s">
        <v>607</v>
      </c>
      <c r="J2339" t="e">
        <f>VLOOKUP(A2339,Validación!$F$5386:$H$5397,3,0)</f>
        <v>#N/A</v>
      </c>
    </row>
    <row r="2340" spans="1:10" x14ac:dyDescent="0.3">
      <c r="A2340" s="5">
        <v>1007358</v>
      </c>
      <c r="B2340" s="4" t="s">
        <v>623</v>
      </c>
      <c r="C2340" s="4" t="s">
        <v>615</v>
      </c>
      <c r="D2340" s="5">
        <v>8</v>
      </c>
      <c r="E2340" s="4" t="s">
        <v>616</v>
      </c>
      <c r="F2340" s="5" t="s">
        <v>607</v>
      </c>
      <c r="G2340" s="4" t="s">
        <v>609</v>
      </c>
      <c r="H2340" s="5" t="s">
        <v>607</v>
      </c>
      <c r="I2340" s="5" t="s">
        <v>607</v>
      </c>
      <c r="J2340" t="e">
        <f>VLOOKUP(A2340,Validación!$F$5386:$H$5397,3,0)</f>
        <v>#N/A</v>
      </c>
    </row>
    <row r="2341" spans="1:10" x14ac:dyDescent="0.3">
      <c r="A2341" s="5">
        <v>1007553</v>
      </c>
      <c r="B2341" s="4" t="s">
        <v>623</v>
      </c>
      <c r="C2341" s="4" t="s">
        <v>615</v>
      </c>
      <c r="D2341" s="5">
        <v>8</v>
      </c>
      <c r="E2341" s="4" t="s">
        <v>616</v>
      </c>
      <c r="F2341" s="5" t="s">
        <v>607</v>
      </c>
      <c r="G2341" s="4" t="s">
        <v>609</v>
      </c>
      <c r="H2341" s="5" t="s">
        <v>607</v>
      </c>
      <c r="I2341" s="5" t="s">
        <v>607</v>
      </c>
      <c r="J2341" t="e">
        <f>VLOOKUP(A2341,Validación!$F$5386:$H$5397,3,0)</f>
        <v>#N/A</v>
      </c>
    </row>
    <row r="2342" spans="1:10" x14ac:dyDescent="0.3">
      <c r="A2342" s="5">
        <v>1007554</v>
      </c>
      <c r="B2342" s="4" t="s">
        <v>623</v>
      </c>
      <c r="C2342" s="4" t="s">
        <v>615</v>
      </c>
      <c r="D2342" s="5">
        <v>8</v>
      </c>
      <c r="E2342" s="4" t="s">
        <v>616</v>
      </c>
      <c r="F2342" s="5" t="s">
        <v>607</v>
      </c>
      <c r="G2342" s="4" t="s">
        <v>609</v>
      </c>
      <c r="H2342" s="5" t="s">
        <v>607</v>
      </c>
      <c r="I2342" s="5" t="s">
        <v>607</v>
      </c>
      <c r="J2342" t="e">
        <f>VLOOKUP(A2342,Validación!$F$5386:$H$5397,3,0)</f>
        <v>#N/A</v>
      </c>
    </row>
    <row r="2343" spans="1:10" x14ac:dyDescent="0.3">
      <c r="A2343" s="5">
        <v>1007658</v>
      </c>
      <c r="B2343" s="4" t="s">
        <v>623</v>
      </c>
      <c r="C2343" s="4" t="s">
        <v>615</v>
      </c>
      <c r="D2343" s="5">
        <v>8</v>
      </c>
      <c r="E2343" s="4" t="s">
        <v>616</v>
      </c>
      <c r="F2343" s="5" t="s">
        <v>607</v>
      </c>
      <c r="G2343" s="4" t="s">
        <v>608</v>
      </c>
      <c r="H2343" s="5" t="s">
        <v>607</v>
      </c>
      <c r="I2343" s="5" t="s">
        <v>607</v>
      </c>
      <c r="J2343" t="e">
        <f>VLOOKUP(A2343,Validación!$F$5386:$H$5397,3,0)</f>
        <v>#N/A</v>
      </c>
    </row>
    <row r="2344" spans="1:10" x14ac:dyDescent="0.3">
      <c r="A2344" s="5">
        <v>1007659</v>
      </c>
      <c r="B2344" s="4" t="s">
        <v>623</v>
      </c>
      <c r="C2344" s="4" t="s">
        <v>615</v>
      </c>
      <c r="D2344" s="5">
        <v>8</v>
      </c>
      <c r="E2344" s="4" t="s">
        <v>616</v>
      </c>
      <c r="F2344" s="5" t="s">
        <v>607</v>
      </c>
      <c r="G2344" s="4" t="s">
        <v>608</v>
      </c>
      <c r="H2344" s="5" t="s">
        <v>607</v>
      </c>
      <c r="I2344" s="5" t="s">
        <v>607</v>
      </c>
      <c r="J2344" t="e">
        <f>VLOOKUP(A2344,Validación!$F$5386:$H$5397,3,0)</f>
        <v>#N/A</v>
      </c>
    </row>
    <row r="2345" spans="1:10" x14ac:dyDescent="0.3">
      <c r="A2345" s="5">
        <v>1007660</v>
      </c>
      <c r="B2345" s="4" t="s">
        <v>623</v>
      </c>
      <c r="C2345" s="4" t="s">
        <v>615</v>
      </c>
      <c r="D2345" s="5">
        <v>8</v>
      </c>
      <c r="E2345" s="4" t="s">
        <v>616</v>
      </c>
      <c r="F2345" s="5" t="s">
        <v>607</v>
      </c>
      <c r="G2345" s="4" t="s">
        <v>608</v>
      </c>
      <c r="H2345" s="5" t="s">
        <v>607</v>
      </c>
      <c r="I2345" s="5" t="s">
        <v>607</v>
      </c>
      <c r="J2345" t="e">
        <f>VLOOKUP(A2345,Validación!$F$5386:$H$5397,3,0)</f>
        <v>#N/A</v>
      </c>
    </row>
    <row r="2346" spans="1:10" x14ac:dyDescent="0.3">
      <c r="A2346" s="5">
        <v>1007724</v>
      </c>
      <c r="B2346" s="4" t="s">
        <v>623</v>
      </c>
      <c r="C2346" s="4" t="s">
        <v>615</v>
      </c>
      <c r="D2346" s="5">
        <v>8</v>
      </c>
      <c r="E2346" s="4" t="s">
        <v>616</v>
      </c>
      <c r="F2346" s="5" t="s">
        <v>607</v>
      </c>
      <c r="G2346" s="4" t="s">
        <v>608</v>
      </c>
      <c r="H2346" s="5" t="s">
        <v>607</v>
      </c>
      <c r="I2346" s="5" t="s">
        <v>607</v>
      </c>
      <c r="J2346" t="e">
        <f>VLOOKUP(A2346,Validación!$F$5386:$H$5397,3,0)</f>
        <v>#N/A</v>
      </c>
    </row>
    <row r="2347" spans="1:10" x14ac:dyDescent="0.3">
      <c r="A2347" s="5">
        <v>1007726</v>
      </c>
      <c r="B2347" s="4" t="s">
        <v>623</v>
      </c>
      <c r="C2347" s="4" t="s">
        <v>615</v>
      </c>
      <c r="D2347" s="5">
        <v>8</v>
      </c>
      <c r="E2347" s="4" t="s">
        <v>616</v>
      </c>
      <c r="F2347" s="5" t="s">
        <v>607</v>
      </c>
      <c r="G2347" s="4" t="s">
        <v>608</v>
      </c>
      <c r="H2347" s="5" t="s">
        <v>607</v>
      </c>
      <c r="I2347" s="5" t="s">
        <v>607</v>
      </c>
      <c r="J2347" t="e">
        <f>VLOOKUP(A2347,Validación!$F$5386:$H$5397,3,0)</f>
        <v>#N/A</v>
      </c>
    </row>
    <row r="2348" spans="1:10" x14ac:dyDescent="0.3">
      <c r="A2348" s="5">
        <v>1014453</v>
      </c>
      <c r="B2348" s="4" t="s">
        <v>623</v>
      </c>
      <c r="C2348" s="4" t="s">
        <v>615</v>
      </c>
      <c r="D2348" s="5">
        <v>8</v>
      </c>
      <c r="E2348" s="4" t="s">
        <v>616</v>
      </c>
      <c r="F2348" s="5" t="s">
        <v>607</v>
      </c>
      <c r="G2348" s="4" t="s">
        <v>608</v>
      </c>
      <c r="H2348" s="5" t="s">
        <v>607</v>
      </c>
      <c r="I2348" s="5" t="s">
        <v>607</v>
      </c>
      <c r="J2348" t="e">
        <f>VLOOKUP(A2348,Validación!$F$5386:$H$5397,3,0)</f>
        <v>#N/A</v>
      </c>
    </row>
    <row r="2349" spans="1:10" x14ac:dyDescent="0.3">
      <c r="A2349" s="5">
        <v>1014455</v>
      </c>
      <c r="B2349" s="4" t="s">
        <v>623</v>
      </c>
      <c r="C2349" s="4" t="s">
        <v>615</v>
      </c>
      <c r="D2349" s="5">
        <v>8</v>
      </c>
      <c r="E2349" s="4" t="s">
        <v>616</v>
      </c>
      <c r="F2349" s="5" t="s">
        <v>607</v>
      </c>
      <c r="G2349" s="4" t="s">
        <v>608</v>
      </c>
      <c r="H2349" s="5" t="s">
        <v>607</v>
      </c>
      <c r="I2349" s="5" t="s">
        <v>607</v>
      </c>
      <c r="J2349" t="e">
        <f>VLOOKUP(A2349,Validación!$F$5386:$H$5397,3,0)</f>
        <v>#N/A</v>
      </c>
    </row>
    <row r="2350" spans="1:10" x14ac:dyDescent="0.3">
      <c r="A2350" s="5">
        <v>1014456</v>
      </c>
      <c r="B2350" s="4" t="s">
        <v>623</v>
      </c>
      <c r="C2350" s="4" t="s">
        <v>615</v>
      </c>
      <c r="D2350" s="5">
        <v>8</v>
      </c>
      <c r="E2350" s="4" t="s">
        <v>616</v>
      </c>
      <c r="F2350" s="5" t="s">
        <v>607</v>
      </c>
      <c r="G2350" s="4" t="s">
        <v>608</v>
      </c>
      <c r="H2350" s="5" t="s">
        <v>607</v>
      </c>
      <c r="I2350" s="5" t="s">
        <v>607</v>
      </c>
      <c r="J2350" t="e">
        <f>VLOOKUP(A2350,Validación!$F$5386:$H$5397,3,0)</f>
        <v>#N/A</v>
      </c>
    </row>
    <row r="2351" spans="1:10" x14ac:dyDescent="0.3">
      <c r="A2351" s="5">
        <v>1014457</v>
      </c>
      <c r="B2351" s="4" t="s">
        <v>623</v>
      </c>
      <c r="C2351" s="4" t="s">
        <v>615</v>
      </c>
      <c r="D2351" s="5">
        <v>8</v>
      </c>
      <c r="E2351" s="4" t="s">
        <v>616</v>
      </c>
      <c r="F2351" s="5" t="s">
        <v>607</v>
      </c>
      <c r="G2351" s="4" t="s">
        <v>608</v>
      </c>
      <c r="H2351" s="5" t="s">
        <v>607</v>
      </c>
      <c r="I2351" s="5" t="s">
        <v>607</v>
      </c>
      <c r="J2351" t="e">
        <f>VLOOKUP(A2351,Validación!$F$5386:$H$5397,3,0)</f>
        <v>#N/A</v>
      </c>
    </row>
    <row r="2352" spans="1:10" x14ac:dyDescent="0.3">
      <c r="A2352" s="5">
        <v>1000260</v>
      </c>
      <c r="B2352" s="4" t="s">
        <v>623</v>
      </c>
      <c r="C2352" s="4" t="s">
        <v>611</v>
      </c>
      <c r="D2352" s="5">
        <v>8</v>
      </c>
      <c r="E2352" s="4" t="s">
        <v>616</v>
      </c>
      <c r="F2352" s="5" t="s">
        <v>607</v>
      </c>
      <c r="G2352" s="4" t="s">
        <v>608</v>
      </c>
      <c r="H2352" s="5" t="s">
        <v>607</v>
      </c>
      <c r="I2352" s="5" t="s">
        <v>607</v>
      </c>
      <c r="J2352" t="e">
        <f>VLOOKUP(A2352,Validación!$F$5386:$H$5397,3,0)</f>
        <v>#N/A</v>
      </c>
    </row>
    <row r="2353" spans="1:10" x14ac:dyDescent="0.3">
      <c r="A2353" s="5">
        <v>1000262</v>
      </c>
      <c r="B2353" s="4" t="s">
        <v>623</v>
      </c>
      <c r="C2353" s="4" t="s">
        <v>611</v>
      </c>
      <c r="D2353" s="5">
        <v>8</v>
      </c>
      <c r="E2353" s="4" t="s">
        <v>616</v>
      </c>
      <c r="F2353" s="5" t="s">
        <v>607</v>
      </c>
      <c r="G2353" s="4" t="s">
        <v>608</v>
      </c>
      <c r="H2353" s="5" t="s">
        <v>607</v>
      </c>
      <c r="I2353" s="5" t="s">
        <v>607</v>
      </c>
      <c r="J2353" t="e">
        <f>VLOOKUP(A2353,Validación!$F$5386:$H$5397,3,0)</f>
        <v>#N/A</v>
      </c>
    </row>
    <row r="2354" spans="1:10" x14ac:dyDescent="0.3">
      <c r="A2354" s="5">
        <v>1000266</v>
      </c>
      <c r="B2354" s="4" t="s">
        <v>623</v>
      </c>
      <c r="C2354" s="4" t="s">
        <v>611</v>
      </c>
      <c r="D2354" s="5">
        <v>8</v>
      </c>
      <c r="E2354" s="4" t="s">
        <v>616</v>
      </c>
      <c r="F2354" s="5" t="s">
        <v>607</v>
      </c>
      <c r="G2354" s="4" t="s">
        <v>608</v>
      </c>
      <c r="H2354" s="5" t="s">
        <v>607</v>
      </c>
      <c r="I2354" s="5" t="s">
        <v>607</v>
      </c>
      <c r="J2354" t="e">
        <f>VLOOKUP(A2354,Validación!$F$5386:$H$5397,3,0)</f>
        <v>#N/A</v>
      </c>
    </row>
    <row r="2355" spans="1:10" x14ac:dyDescent="0.3">
      <c r="A2355" s="5">
        <v>1000272</v>
      </c>
      <c r="B2355" s="4" t="s">
        <v>623</v>
      </c>
      <c r="C2355" s="4" t="s">
        <v>611</v>
      </c>
      <c r="D2355" s="5">
        <v>8</v>
      </c>
      <c r="E2355" s="4" t="s">
        <v>616</v>
      </c>
      <c r="F2355" s="5" t="s">
        <v>607</v>
      </c>
      <c r="G2355" s="4" t="s">
        <v>608</v>
      </c>
      <c r="H2355" s="5" t="s">
        <v>607</v>
      </c>
      <c r="I2355" s="5" t="s">
        <v>607</v>
      </c>
      <c r="J2355" t="e">
        <f>VLOOKUP(A2355,Validación!$F$5386:$H$5397,3,0)</f>
        <v>#N/A</v>
      </c>
    </row>
    <row r="2356" spans="1:10" x14ac:dyDescent="0.3">
      <c r="A2356" s="5">
        <v>1003674</v>
      </c>
      <c r="B2356" s="4" t="s">
        <v>623</v>
      </c>
      <c r="C2356" s="4" t="s">
        <v>614</v>
      </c>
      <c r="D2356" s="5">
        <v>8</v>
      </c>
      <c r="E2356" s="4" t="s">
        <v>616</v>
      </c>
      <c r="F2356" s="5" t="s">
        <v>607</v>
      </c>
      <c r="G2356" s="4" t="s">
        <v>609</v>
      </c>
      <c r="H2356" s="5" t="s">
        <v>607</v>
      </c>
      <c r="I2356" s="5" t="s">
        <v>607</v>
      </c>
      <c r="J2356" t="e">
        <f>VLOOKUP(A2356,Validación!$F$5386:$H$5397,3,0)</f>
        <v>#N/A</v>
      </c>
    </row>
    <row r="2357" spans="1:10" x14ac:dyDescent="0.3">
      <c r="A2357" s="5">
        <v>1003675</v>
      </c>
      <c r="B2357" s="4" t="s">
        <v>623</v>
      </c>
      <c r="C2357" s="4" t="s">
        <v>614</v>
      </c>
      <c r="D2357" s="5">
        <v>8</v>
      </c>
      <c r="E2357" s="4" t="s">
        <v>616</v>
      </c>
      <c r="F2357" s="5" t="s">
        <v>607</v>
      </c>
      <c r="G2357" s="4" t="s">
        <v>609</v>
      </c>
      <c r="H2357" s="5" t="s">
        <v>607</v>
      </c>
      <c r="I2357" s="5" t="s">
        <v>607</v>
      </c>
      <c r="J2357" t="e">
        <f>VLOOKUP(A2357,Validación!$F$5386:$H$5397,3,0)</f>
        <v>#N/A</v>
      </c>
    </row>
    <row r="2358" spans="1:10" x14ac:dyDescent="0.3">
      <c r="A2358" s="5">
        <v>1003676</v>
      </c>
      <c r="B2358" s="4" t="s">
        <v>623</v>
      </c>
      <c r="C2358" s="4" t="s">
        <v>614</v>
      </c>
      <c r="D2358" s="5">
        <v>8</v>
      </c>
      <c r="E2358" s="4" t="s">
        <v>616</v>
      </c>
      <c r="F2358" s="5" t="s">
        <v>607</v>
      </c>
      <c r="G2358" s="4" t="s">
        <v>609</v>
      </c>
      <c r="H2358" s="5" t="s">
        <v>607</v>
      </c>
      <c r="I2358" s="5" t="s">
        <v>607</v>
      </c>
      <c r="J2358" t="e">
        <f>VLOOKUP(A2358,Validación!$F$5386:$H$5397,3,0)</f>
        <v>#N/A</v>
      </c>
    </row>
    <row r="2359" spans="1:10" x14ac:dyDescent="0.3">
      <c r="A2359" s="5">
        <v>1003679</v>
      </c>
      <c r="B2359" s="4" t="s">
        <v>623</v>
      </c>
      <c r="C2359" s="4" t="s">
        <v>611</v>
      </c>
      <c r="D2359" s="5">
        <v>8</v>
      </c>
      <c r="E2359" s="4" t="s">
        <v>616</v>
      </c>
      <c r="F2359" s="5" t="s">
        <v>607</v>
      </c>
      <c r="G2359" s="4" t="s">
        <v>609</v>
      </c>
      <c r="H2359" s="5" t="s">
        <v>607</v>
      </c>
      <c r="I2359" s="5" t="s">
        <v>607</v>
      </c>
      <c r="J2359" t="e">
        <f>VLOOKUP(A2359,Validación!$F$5386:$H$5397,3,0)</f>
        <v>#N/A</v>
      </c>
    </row>
    <row r="2360" spans="1:10" x14ac:dyDescent="0.3">
      <c r="A2360" s="5">
        <v>1003681</v>
      </c>
      <c r="B2360" s="4" t="s">
        <v>623</v>
      </c>
      <c r="C2360" s="4" t="s">
        <v>611</v>
      </c>
      <c r="D2360" s="5">
        <v>8</v>
      </c>
      <c r="E2360" s="4" t="s">
        <v>616</v>
      </c>
      <c r="F2360" s="5" t="s">
        <v>607</v>
      </c>
      <c r="G2360" s="4" t="s">
        <v>609</v>
      </c>
      <c r="H2360" s="5" t="s">
        <v>607</v>
      </c>
      <c r="I2360" s="5" t="s">
        <v>607</v>
      </c>
      <c r="J2360" t="e">
        <f>VLOOKUP(A2360,Validación!$F$5386:$H$5397,3,0)</f>
        <v>#N/A</v>
      </c>
    </row>
    <row r="2361" spans="1:10" x14ac:dyDescent="0.3">
      <c r="A2361" s="5">
        <v>1003717</v>
      </c>
      <c r="B2361" s="4" t="s">
        <v>623</v>
      </c>
      <c r="C2361" s="4" t="s">
        <v>614</v>
      </c>
      <c r="D2361" s="5">
        <v>8</v>
      </c>
      <c r="E2361" s="4" t="s">
        <v>616</v>
      </c>
      <c r="F2361" s="5" t="s">
        <v>607</v>
      </c>
      <c r="G2361" s="4" t="s">
        <v>609</v>
      </c>
      <c r="H2361" s="5" t="s">
        <v>607</v>
      </c>
      <c r="I2361" s="5" t="s">
        <v>607</v>
      </c>
      <c r="J2361" t="e">
        <f>VLOOKUP(A2361,Validación!$F$5386:$H$5397,3,0)</f>
        <v>#N/A</v>
      </c>
    </row>
    <row r="2362" spans="1:10" x14ac:dyDescent="0.3">
      <c r="A2362" s="5">
        <v>1003837</v>
      </c>
      <c r="B2362" s="4" t="s">
        <v>623</v>
      </c>
      <c r="C2362" s="4" t="s">
        <v>611</v>
      </c>
      <c r="D2362" s="5">
        <v>8</v>
      </c>
      <c r="E2362" s="4" t="s">
        <v>616</v>
      </c>
      <c r="F2362" s="5" t="s">
        <v>607</v>
      </c>
      <c r="G2362" s="4" t="s">
        <v>609</v>
      </c>
      <c r="H2362" s="5" t="s">
        <v>607</v>
      </c>
      <c r="I2362" s="5" t="s">
        <v>607</v>
      </c>
      <c r="J2362" t="e">
        <f>VLOOKUP(A2362,Validación!$F$5386:$H$5397,3,0)</f>
        <v>#N/A</v>
      </c>
    </row>
    <row r="2363" spans="1:10" x14ac:dyDescent="0.3">
      <c r="A2363" s="5">
        <v>1003838</v>
      </c>
      <c r="B2363" s="4" t="s">
        <v>623</v>
      </c>
      <c r="C2363" s="4" t="s">
        <v>611</v>
      </c>
      <c r="D2363" s="5">
        <v>8</v>
      </c>
      <c r="E2363" s="4" t="s">
        <v>616</v>
      </c>
      <c r="F2363" s="5" t="s">
        <v>607</v>
      </c>
      <c r="G2363" s="4" t="s">
        <v>609</v>
      </c>
      <c r="H2363" s="5" t="s">
        <v>607</v>
      </c>
      <c r="I2363" s="5" t="s">
        <v>607</v>
      </c>
      <c r="J2363" t="e">
        <f>VLOOKUP(A2363,Validación!$F$5386:$H$5397,3,0)</f>
        <v>#N/A</v>
      </c>
    </row>
    <row r="2364" spans="1:10" x14ac:dyDescent="0.3">
      <c r="A2364" s="5">
        <v>1003839</v>
      </c>
      <c r="B2364" s="4" t="s">
        <v>623</v>
      </c>
      <c r="C2364" s="4" t="s">
        <v>611</v>
      </c>
      <c r="D2364" s="5">
        <v>8</v>
      </c>
      <c r="E2364" s="4" t="s">
        <v>616</v>
      </c>
      <c r="F2364" s="5" t="s">
        <v>607</v>
      </c>
      <c r="G2364" s="4" t="s">
        <v>609</v>
      </c>
      <c r="H2364" s="5" t="s">
        <v>607</v>
      </c>
      <c r="I2364" s="5" t="s">
        <v>607</v>
      </c>
      <c r="J2364" t="e">
        <f>VLOOKUP(A2364,Validación!$F$5386:$H$5397,3,0)</f>
        <v>#N/A</v>
      </c>
    </row>
    <row r="2365" spans="1:10" x14ac:dyDescent="0.3">
      <c r="A2365" s="5">
        <v>1003844</v>
      </c>
      <c r="B2365" s="4" t="s">
        <v>623</v>
      </c>
      <c r="C2365" s="4" t="s">
        <v>611</v>
      </c>
      <c r="D2365" s="5">
        <v>8</v>
      </c>
      <c r="E2365" s="4" t="s">
        <v>616</v>
      </c>
      <c r="F2365" s="5" t="s">
        <v>607</v>
      </c>
      <c r="G2365" s="4" t="s">
        <v>609</v>
      </c>
      <c r="H2365" s="5" t="s">
        <v>607</v>
      </c>
      <c r="I2365" s="5" t="s">
        <v>607</v>
      </c>
      <c r="J2365" t="e">
        <f>VLOOKUP(A2365,Validación!$F$5386:$H$5397,3,0)</f>
        <v>#N/A</v>
      </c>
    </row>
    <row r="2366" spans="1:10" x14ac:dyDescent="0.3">
      <c r="A2366" s="5">
        <v>1003860</v>
      </c>
      <c r="B2366" s="4" t="s">
        <v>623</v>
      </c>
      <c r="C2366" s="4" t="s">
        <v>611</v>
      </c>
      <c r="D2366" s="5">
        <v>8</v>
      </c>
      <c r="E2366" s="4" t="s">
        <v>616</v>
      </c>
      <c r="F2366" s="5" t="s">
        <v>607</v>
      </c>
      <c r="G2366" s="4" t="s">
        <v>609</v>
      </c>
      <c r="H2366" s="5" t="s">
        <v>607</v>
      </c>
      <c r="I2366" s="5" t="s">
        <v>607</v>
      </c>
      <c r="J2366" t="e">
        <f>VLOOKUP(A2366,Validación!$F$5386:$H$5397,3,0)</f>
        <v>#N/A</v>
      </c>
    </row>
    <row r="2367" spans="1:10" x14ac:dyDescent="0.3">
      <c r="A2367" s="5">
        <v>1003861</v>
      </c>
      <c r="B2367" s="4" t="s">
        <v>623</v>
      </c>
      <c r="C2367" s="4" t="s">
        <v>611</v>
      </c>
      <c r="D2367" s="5">
        <v>8</v>
      </c>
      <c r="E2367" s="4" t="s">
        <v>616</v>
      </c>
      <c r="F2367" s="5" t="s">
        <v>607</v>
      </c>
      <c r="G2367" s="4" t="s">
        <v>609</v>
      </c>
      <c r="H2367" s="5" t="s">
        <v>607</v>
      </c>
      <c r="I2367" s="5" t="s">
        <v>607</v>
      </c>
      <c r="J2367" t="e">
        <f>VLOOKUP(A2367,Validación!$F$5386:$H$5397,3,0)</f>
        <v>#N/A</v>
      </c>
    </row>
    <row r="2368" spans="1:10" x14ac:dyDescent="0.3">
      <c r="A2368" s="5">
        <v>1004470</v>
      </c>
      <c r="B2368" s="4" t="s">
        <v>623</v>
      </c>
      <c r="C2368" s="4" t="s">
        <v>611</v>
      </c>
      <c r="D2368" s="5">
        <v>8</v>
      </c>
      <c r="E2368" s="4" t="s">
        <v>616</v>
      </c>
      <c r="F2368" s="5" t="s">
        <v>607</v>
      </c>
      <c r="G2368" s="4" t="s">
        <v>609</v>
      </c>
      <c r="H2368" s="5" t="s">
        <v>607</v>
      </c>
      <c r="I2368" s="5" t="s">
        <v>607</v>
      </c>
      <c r="J2368" t="e">
        <f>VLOOKUP(A2368,Validación!$F$5386:$H$5397,3,0)</f>
        <v>#N/A</v>
      </c>
    </row>
    <row r="2369" spans="1:10" x14ac:dyDescent="0.3">
      <c r="A2369" s="5">
        <v>1004471</v>
      </c>
      <c r="B2369" s="4" t="s">
        <v>623</v>
      </c>
      <c r="C2369" s="4" t="s">
        <v>611</v>
      </c>
      <c r="D2369" s="5">
        <v>8</v>
      </c>
      <c r="E2369" s="4" t="s">
        <v>616</v>
      </c>
      <c r="F2369" s="5" t="s">
        <v>607</v>
      </c>
      <c r="G2369" s="4" t="s">
        <v>609</v>
      </c>
      <c r="H2369" s="5" t="s">
        <v>607</v>
      </c>
      <c r="I2369" s="5" t="s">
        <v>607</v>
      </c>
      <c r="J2369" t="e">
        <f>VLOOKUP(A2369,Validación!$F$5386:$H$5397,3,0)</f>
        <v>#N/A</v>
      </c>
    </row>
    <row r="2370" spans="1:10" x14ac:dyDescent="0.3">
      <c r="A2370" s="5">
        <v>1004472</v>
      </c>
      <c r="B2370" s="4" t="s">
        <v>623</v>
      </c>
      <c r="C2370" s="4" t="s">
        <v>611</v>
      </c>
      <c r="D2370" s="5">
        <v>8</v>
      </c>
      <c r="E2370" s="4" t="s">
        <v>616</v>
      </c>
      <c r="F2370" s="5" t="s">
        <v>607</v>
      </c>
      <c r="G2370" s="4" t="s">
        <v>609</v>
      </c>
      <c r="H2370" s="5" t="s">
        <v>607</v>
      </c>
      <c r="I2370" s="5" t="s">
        <v>607</v>
      </c>
      <c r="J2370" t="e">
        <f>VLOOKUP(A2370,Validación!$F$5386:$H$5397,3,0)</f>
        <v>#N/A</v>
      </c>
    </row>
    <row r="2371" spans="1:10" x14ac:dyDescent="0.3">
      <c r="A2371" s="5">
        <v>1005212</v>
      </c>
      <c r="B2371" s="4" t="s">
        <v>623</v>
      </c>
      <c r="C2371" s="4" t="s">
        <v>611</v>
      </c>
      <c r="D2371" s="5">
        <v>8</v>
      </c>
      <c r="E2371" s="4" t="s">
        <v>616</v>
      </c>
      <c r="F2371" s="5" t="s">
        <v>607</v>
      </c>
      <c r="G2371" s="4" t="s">
        <v>609</v>
      </c>
      <c r="H2371" s="5" t="s">
        <v>607</v>
      </c>
      <c r="I2371" s="5" t="s">
        <v>607</v>
      </c>
      <c r="J2371" t="e">
        <f>VLOOKUP(A2371,Validación!$F$5386:$H$5397,3,0)</f>
        <v>#N/A</v>
      </c>
    </row>
    <row r="2372" spans="1:10" x14ac:dyDescent="0.3">
      <c r="A2372" s="5">
        <v>1005213</v>
      </c>
      <c r="B2372" s="4" t="s">
        <v>623</v>
      </c>
      <c r="C2372" s="4" t="s">
        <v>611</v>
      </c>
      <c r="D2372" s="5">
        <v>8</v>
      </c>
      <c r="E2372" s="4" t="s">
        <v>616</v>
      </c>
      <c r="F2372" s="5" t="s">
        <v>607</v>
      </c>
      <c r="G2372" s="4" t="s">
        <v>609</v>
      </c>
      <c r="H2372" s="5" t="s">
        <v>607</v>
      </c>
      <c r="I2372" s="5" t="s">
        <v>607</v>
      </c>
      <c r="J2372" t="e">
        <f>VLOOKUP(A2372,Validación!$F$5386:$H$5397,3,0)</f>
        <v>#N/A</v>
      </c>
    </row>
    <row r="2373" spans="1:10" x14ac:dyDescent="0.3">
      <c r="A2373" s="5">
        <v>1005214</v>
      </c>
      <c r="B2373" s="4" t="s">
        <v>623</v>
      </c>
      <c r="C2373" s="4" t="s">
        <v>611</v>
      </c>
      <c r="D2373" s="5">
        <v>8</v>
      </c>
      <c r="E2373" s="4" t="s">
        <v>616</v>
      </c>
      <c r="F2373" s="5" t="s">
        <v>607</v>
      </c>
      <c r="G2373" s="4" t="s">
        <v>609</v>
      </c>
      <c r="H2373" s="5" t="s">
        <v>607</v>
      </c>
      <c r="I2373" s="5" t="s">
        <v>607</v>
      </c>
      <c r="J2373" t="e">
        <f>VLOOKUP(A2373,Validación!$F$5386:$H$5397,3,0)</f>
        <v>#N/A</v>
      </c>
    </row>
    <row r="2374" spans="1:10" x14ac:dyDescent="0.3">
      <c r="A2374" s="5">
        <v>1005218</v>
      </c>
      <c r="B2374" s="4" t="s">
        <v>623</v>
      </c>
      <c r="C2374" s="4" t="s">
        <v>611</v>
      </c>
      <c r="D2374" s="5">
        <v>8</v>
      </c>
      <c r="E2374" s="4" t="s">
        <v>616</v>
      </c>
      <c r="F2374" s="5" t="s">
        <v>607</v>
      </c>
      <c r="G2374" s="4" t="s">
        <v>609</v>
      </c>
      <c r="H2374" s="5" t="s">
        <v>607</v>
      </c>
      <c r="I2374" s="5" t="s">
        <v>607</v>
      </c>
      <c r="J2374" t="e">
        <f>VLOOKUP(A2374,Validación!$F$5386:$H$5397,3,0)</f>
        <v>#N/A</v>
      </c>
    </row>
    <row r="2375" spans="1:10" x14ac:dyDescent="0.3">
      <c r="A2375" s="5">
        <v>1006671</v>
      </c>
      <c r="B2375" s="4" t="s">
        <v>623</v>
      </c>
      <c r="C2375" s="4" t="s">
        <v>611</v>
      </c>
      <c r="D2375" s="5">
        <v>8</v>
      </c>
      <c r="E2375" s="4" t="s">
        <v>616</v>
      </c>
      <c r="F2375" s="5" t="s">
        <v>607</v>
      </c>
      <c r="G2375" s="4" t="s">
        <v>609</v>
      </c>
      <c r="H2375" s="5" t="s">
        <v>607</v>
      </c>
      <c r="I2375" s="5" t="s">
        <v>607</v>
      </c>
      <c r="J2375" t="e">
        <f>VLOOKUP(A2375,Validación!$F$5386:$H$5397,3,0)</f>
        <v>#N/A</v>
      </c>
    </row>
    <row r="2376" spans="1:10" x14ac:dyDescent="0.3">
      <c r="A2376" s="5">
        <v>1006674</v>
      </c>
      <c r="B2376" s="4" t="s">
        <v>623</v>
      </c>
      <c r="C2376" s="4" t="s">
        <v>611</v>
      </c>
      <c r="D2376" s="5">
        <v>8</v>
      </c>
      <c r="E2376" s="4" t="s">
        <v>616</v>
      </c>
      <c r="F2376" s="5" t="s">
        <v>607</v>
      </c>
      <c r="G2376" s="4" t="s">
        <v>609</v>
      </c>
      <c r="H2376" s="5" t="s">
        <v>607</v>
      </c>
      <c r="I2376" s="5" t="s">
        <v>607</v>
      </c>
      <c r="J2376" t="e">
        <f>VLOOKUP(A2376,Validación!$F$5386:$H$5397,3,0)</f>
        <v>#N/A</v>
      </c>
    </row>
    <row r="2377" spans="1:10" x14ac:dyDescent="0.3">
      <c r="A2377" s="5">
        <v>1006675</v>
      </c>
      <c r="B2377" s="4" t="s">
        <v>623</v>
      </c>
      <c r="C2377" s="4" t="s">
        <v>611</v>
      </c>
      <c r="D2377" s="5">
        <v>8</v>
      </c>
      <c r="E2377" s="4" t="s">
        <v>616</v>
      </c>
      <c r="F2377" s="5" t="s">
        <v>607</v>
      </c>
      <c r="G2377" s="4" t="s">
        <v>609</v>
      </c>
      <c r="H2377" s="5" t="s">
        <v>607</v>
      </c>
      <c r="I2377" s="5" t="s">
        <v>607</v>
      </c>
      <c r="J2377" t="e">
        <f>VLOOKUP(A2377,Validación!$F$5386:$H$5397,3,0)</f>
        <v>#N/A</v>
      </c>
    </row>
    <row r="2378" spans="1:10" x14ac:dyDescent="0.3">
      <c r="A2378" s="5">
        <v>1006676</v>
      </c>
      <c r="B2378" s="4" t="s">
        <v>623</v>
      </c>
      <c r="C2378" s="4" t="s">
        <v>611</v>
      </c>
      <c r="D2378" s="5">
        <v>8</v>
      </c>
      <c r="E2378" s="4" t="s">
        <v>616</v>
      </c>
      <c r="F2378" s="5" t="s">
        <v>607</v>
      </c>
      <c r="G2378" s="4" t="s">
        <v>609</v>
      </c>
      <c r="H2378" s="5" t="s">
        <v>607</v>
      </c>
      <c r="I2378" s="5" t="s">
        <v>607</v>
      </c>
      <c r="J2378" t="e">
        <f>VLOOKUP(A2378,Validación!$F$5386:$H$5397,3,0)</f>
        <v>#N/A</v>
      </c>
    </row>
    <row r="2379" spans="1:10" x14ac:dyDescent="0.3">
      <c r="A2379" s="5">
        <v>1006677</v>
      </c>
      <c r="B2379" s="4" t="s">
        <v>623</v>
      </c>
      <c r="C2379" s="4" t="s">
        <v>611</v>
      </c>
      <c r="D2379" s="5">
        <v>8</v>
      </c>
      <c r="E2379" s="4" t="s">
        <v>616</v>
      </c>
      <c r="F2379" s="5" t="s">
        <v>607</v>
      </c>
      <c r="G2379" s="4" t="s">
        <v>609</v>
      </c>
      <c r="H2379" s="5" t="s">
        <v>607</v>
      </c>
      <c r="I2379" s="5" t="s">
        <v>607</v>
      </c>
      <c r="J2379" t="e">
        <f>VLOOKUP(A2379,Validación!$F$5386:$H$5397,3,0)</f>
        <v>#N/A</v>
      </c>
    </row>
    <row r="2380" spans="1:10" x14ac:dyDescent="0.3">
      <c r="A2380" s="5">
        <v>1006678</v>
      </c>
      <c r="B2380" s="4" t="s">
        <v>623</v>
      </c>
      <c r="C2380" s="4" t="s">
        <v>611</v>
      </c>
      <c r="D2380" s="5">
        <v>8</v>
      </c>
      <c r="E2380" s="4" t="s">
        <v>616</v>
      </c>
      <c r="F2380" s="5" t="s">
        <v>607</v>
      </c>
      <c r="G2380" s="4" t="s">
        <v>609</v>
      </c>
      <c r="H2380" s="5" t="s">
        <v>607</v>
      </c>
      <c r="I2380" s="5" t="s">
        <v>607</v>
      </c>
      <c r="J2380" t="e">
        <f>VLOOKUP(A2380,Validación!$F$5386:$H$5397,3,0)</f>
        <v>#N/A</v>
      </c>
    </row>
    <row r="2381" spans="1:10" x14ac:dyDescent="0.3">
      <c r="A2381" s="5">
        <v>1006679</v>
      </c>
      <c r="B2381" s="4" t="s">
        <v>623</v>
      </c>
      <c r="C2381" s="4" t="s">
        <v>611</v>
      </c>
      <c r="D2381" s="5">
        <v>8</v>
      </c>
      <c r="E2381" s="4" t="s">
        <v>616</v>
      </c>
      <c r="F2381" s="5" t="s">
        <v>607</v>
      </c>
      <c r="G2381" s="4" t="s">
        <v>609</v>
      </c>
      <c r="H2381" s="5" t="s">
        <v>607</v>
      </c>
      <c r="I2381" s="5" t="s">
        <v>607</v>
      </c>
      <c r="J2381" t="e">
        <f>VLOOKUP(A2381,Validación!$F$5386:$H$5397,3,0)</f>
        <v>#N/A</v>
      </c>
    </row>
    <row r="2382" spans="1:10" x14ac:dyDescent="0.3">
      <c r="A2382" s="5">
        <v>1006680</v>
      </c>
      <c r="B2382" s="4" t="s">
        <v>623</v>
      </c>
      <c r="C2382" s="4" t="s">
        <v>611</v>
      </c>
      <c r="D2382" s="5">
        <v>8</v>
      </c>
      <c r="E2382" s="4" t="s">
        <v>616</v>
      </c>
      <c r="F2382" s="5" t="s">
        <v>607</v>
      </c>
      <c r="G2382" s="4" t="s">
        <v>609</v>
      </c>
      <c r="H2382" s="5" t="s">
        <v>607</v>
      </c>
      <c r="I2382" s="5" t="s">
        <v>607</v>
      </c>
      <c r="J2382" t="e">
        <f>VLOOKUP(A2382,Validación!$F$5386:$H$5397,3,0)</f>
        <v>#N/A</v>
      </c>
    </row>
    <row r="2383" spans="1:10" x14ac:dyDescent="0.3">
      <c r="A2383" s="5">
        <v>1006726</v>
      </c>
      <c r="B2383" s="4" t="s">
        <v>623</v>
      </c>
      <c r="C2383" s="4" t="s">
        <v>611</v>
      </c>
      <c r="D2383" s="5">
        <v>8</v>
      </c>
      <c r="E2383" s="4" t="s">
        <v>616</v>
      </c>
      <c r="F2383" s="5" t="s">
        <v>607</v>
      </c>
      <c r="G2383" s="4" t="s">
        <v>609</v>
      </c>
      <c r="H2383" s="5" t="s">
        <v>607</v>
      </c>
      <c r="I2383" s="5" t="s">
        <v>607</v>
      </c>
      <c r="J2383" t="e">
        <f>VLOOKUP(A2383,Validación!$F$5386:$H$5397,3,0)</f>
        <v>#N/A</v>
      </c>
    </row>
    <row r="2384" spans="1:10" x14ac:dyDescent="0.3">
      <c r="A2384" s="5">
        <v>1006727</v>
      </c>
      <c r="B2384" s="4" t="s">
        <v>623</v>
      </c>
      <c r="C2384" s="4" t="s">
        <v>611</v>
      </c>
      <c r="D2384" s="5">
        <v>8</v>
      </c>
      <c r="E2384" s="4" t="s">
        <v>616</v>
      </c>
      <c r="F2384" s="5" t="s">
        <v>607</v>
      </c>
      <c r="G2384" s="4" t="s">
        <v>609</v>
      </c>
      <c r="H2384" s="5" t="s">
        <v>607</v>
      </c>
      <c r="I2384" s="5" t="s">
        <v>607</v>
      </c>
      <c r="J2384" t="e">
        <f>VLOOKUP(A2384,Validación!$F$5386:$H$5397,3,0)</f>
        <v>#N/A</v>
      </c>
    </row>
    <row r="2385" spans="1:10" x14ac:dyDescent="0.3">
      <c r="A2385" s="5">
        <v>1006728</v>
      </c>
      <c r="B2385" s="4" t="s">
        <v>623</v>
      </c>
      <c r="C2385" s="4" t="s">
        <v>611</v>
      </c>
      <c r="D2385" s="5">
        <v>8</v>
      </c>
      <c r="E2385" s="4" t="s">
        <v>616</v>
      </c>
      <c r="F2385" s="5" t="s">
        <v>607</v>
      </c>
      <c r="G2385" s="4" t="s">
        <v>609</v>
      </c>
      <c r="H2385" s="5" t="s">
        <v>607</v>
      </c>
      <c r="I2385" s="5" t="s">
        <v>607</v>
      </c>
      <c r="J2385" t="e">
        <f>VLOOKUP(A2385,Validación!$F$5386:$H$5397,3,0)</f>
        <v>#N/A</v>
      </c>
    </row>
    <row r="2386" spans="1:10" x14ac:dyDescent="0.3">
      <c r="A2386" s="5">
        <v>1006729</v>
      </c>
      <c r="B2386" s="4" t="s">
        <v>623</v>
      </c>
      <c r="C2386" s="4" t="s">
        <v>611</v>
      </c>
      <c r="D2386" s="5">
        <v>8</v>
      </c>
      <c r="E2386" s="4" t="s">
        <v>616</v>
      </c>
      <c r="F2386" s="5" t="s">
        <v>607</v>
      </c>
      <c r="G2386" s="4" t="s">
        <v>609</v>
      </c>
      <c r="H2386" s="5" t="s">
        <v>607</v>
      </c>
      <c r="I2386" s="5" t="s">
        <v>607</v>
      </c>
      <c r="J2386" t="e">
        <f>VLOOKUP(A2386,Validación!$F$5386:$H$5397,3,0)</f>
        <v>#N/A</v>
      </c>
    </row>
    <row r="2387" spans="1:10" x14ac:dyDescent="0.3">
      <c r="A2387" s="5">
        <v>1006730</v>
      </c>
      <c r="B2387" s="4" t="s">
        <v>623</v>
      </c>
      <c r="C2387" s="4" t="s">
        <v>611</v>
      </c>
      <c r="D2387" s="5">
        <v>8</v>
      </c>
      <c r="E2387" s="4" t="s">
        <v>616</v>
      </c>
      <c r="F2387" s="5" t="s">
        <v>607</v>
      </c>
      <c r="G2387" s="4" t="s">
        <v>609</v>
      </c>
      <c r="H2387" s="5" t="s">
        <v>607</v>
      </c>
      <c r="I2387" s="5" t="s">
        <v>607</v>
      </c>
      <c r="J2387" t="e">
        <f>VLOOKUP(A2387,Validación!$F$5386:$H$5397,3,0)</f>
        <v>#N/A</v>
      </c>
    </row>
    <row r="2388" spans="1:10" x14ac:dyDescent="0.3">
      <c r="A2388" s="5">
        <v>1006731</v>
      </c>
      <c r="B2388" s="4" t="s">
        <v>623</v>
      </c>
      <c r="C2388" s="4" t="s">
        <v>611</v>
      </c>
      <c r="D2388" s="5">
        <v>8</v>
      </c>
      <c r="E2388" s="4" t="s">
        <v>616</v>
      </c>
      <c r="F2388" s="5" t="s">
        <v>607</v>
      </c>
      <c r="G2388" s="4" t="s">
        <v>609</v>
      </c>
      <c r="H2388" s="5" t="s">
        <v>607</v>
      </c>
      <c r="I2388" s="5" t="s">
        <v>607</v>
      </c>
      <c r="J2388" t="e">
        <f>VLOOKUP(A2388,Validación!$F$5386:$H$5397,3,0)</f>
        <v>#N/A</v>
      </c>
    </row>
    <row r="2389" spans="1:10" x14ac:dyDescent="0.3">
      <c r="A2389" s="5">
        <v>1006732</v>
      </c>
      <c r="B2389" s="4" t="s">
        <v>623</v>
      </c>
      <c r="C2389" s="4" t="s">
        <v>611</v>
      </c>
      <c r="D2389" s="5">
        <v>8</v>
      </c>
      <c r="E2389" s="4" t="s">
        <v>616</v>
      </c>
      <c r="F2389" s="5" t="s">
        <v>607</v>
      </c>
      <c r="G2389" s="4" t="s">
        <v>609</v>
      </c>
      <c r="H2389" s="5" t="s">
        <v>607</v>
      </c>
      <c r="I2389" s="5" t="s">
        <v>607</v>
      </c>
      <c r="J2389" t="e">
        <f>VLOOKUP(A2389,Validación!$F$5386:$H$5397,3,0)</f>
        <v>#N/A</v>
      </c>
    </row>
    <row r="2390" spans="1:10" x14ac:dyDescent="0.3">
      <c r="A2390" s="5">
        <v>1006733</v>
      </c>
      <c r="B2390" s="4" t="s">
        <v>623</v>
      </c>
      <c r="C2390" s="4" t="s">
        <v>611</v>
      </c>
      <c r="D2390" s="5">
        <v>8</v>
      </c>
      <c r="E2390" s="4" t="s">
        <v>616</v>
      </c>
      <c r="F2390" s="5" t="s">
        <v>607</v>
      </c>
      <c r="G2390" s="4" t="s">
        <v>609</v>
      </c>
      <c r="H2390" s="5" t="s">
        <v>607</v>
      </c>
      <c r="I2390" s="5" t="s">
        <v>607</v>
      </c>
      <c r="J2390" t="e">
        <f>VLOOKUP(A2390,Validación!$F$5386:$H$5397,3,0)</f>
        <v>#N/A</v>
      </c>
    </row>
    <row r="2391" spans="1:10" x14ac:dyDescent="0.3">
      <c r="A2391" s="5">
        <v>1006734</v>
      </c>
      <c r="B2391" s="4" t="s">
        <v>623</v>
      </c>
      <c r="C2391" s="4" t="s">
        <v>611</v>
      </c>
      <c r="D2391" s="5">
        <v>8</v>
      </c>
      <c r="E2391" s="4" t="s">
        <v>616</v>
      </c>
      <c r="F2391" s="5" t="s">
        <v>607</v>
      </c>
      <c r="G2391" s="4" t="s">
        <v>609</v>
      </c>
      <c r="H2391" s="5" t="s">
        <v>607</v>
      </c>
      <c r="I2391" s="5" t="s">
        <v>607</v>
      </c>
      <c r="J2391" t="e">
        <f>VLOOKUP(A2391,Validación!$F$5386:$H$5397,3,0)</f>
        <v>#N/A</v>
      </c>
    </row>
    <row r="2392" spans="1:10" x14ac:dyDescent="0.3">
      <c r="A2392" s="5">
        <v>1006735</v>
      </c>
      <c r="B2392" s="4" t="s">
        <v>623</v>
      </c>
      <c r="C2392" s="4" t="s">
        <v>611</v>
      </c>
      <c r="D2392" s="5">
        <v>8</v>
      </c>
      <c r="E2392" s="4" t="s">
        <v>616</v>
      </c>
      <c r="F2392" s="5" t="s">
        <v>607</v>
      </c>
      <c r="G2392" s="4" t="s">
        <v>609</v>
      </c>
      <c r="H2392" s="5" t="s">
        <v>607</v>
      </c>
      <c r="I2392" s="5" t="s">
        <v>607</v>
      </c>
      <c r="J2392" t="e">
        <f>VLOOKUP(A2392,Validación!$F$5386:$H$5397,3,0)</f>
        <v>#N/A</v>
      </c>
    </row>
    <row r="2393" spans="1:10" x14ac:dyDescent="0.3">
      <c r="A2393" s="5">
        <v>1006736</v>
      </c>
      <c r="B2393" s="4" t="s">
        <v>623</v>
      </c>
      <c r="C2393" s="4" t="s">
        <v>611</v>
      </c>
      <c r="D2393" s="5">
        <v>8</v>
      </c>
      <c r="E2393" s="4" t="s">
        <v>616</v>
      </c>
      <c r="F2393" s="5" t="s">
        <v>607</v>
      </c>
      <c r="G2393" s="4" t="s">
        <v>609</v>
      </c>
      <c r="H2393" s="5" t="s">
        <v>607</v>
      </c>
      <c r="I2393" s="5" t="s">
        <v>607</v>
      </c>
      <c r="J2393" t="e">
        <f>VLOOKUP(A2393,Validación!$F$5386:$H$5397,3,0)</f>
        <v>#N/A</v>
      </c>
    </row>
    <row r="2394" spans="1:10" x14ac:dyDescent="0.3">
      <c r="A2394" s="5">
        <v>1006737</v>
      </c>
      <c r="B2394" s="4" t="s">
        <v>623</v>
      </c>
      <c r="C2394" s="4" t="s">
        <v>611</v>
      </c>
      <c r="D2394" s="5">
        <v>8</v>
      </c>
      <c r="E2394" s="4" t="s">
        <v>616</v>
      </c>
      <c r="F2394" s="5" t="s">
        <v>607</v>
      </c>
      <c r="G2394" s="4" t="s">
        <v>609</v>
      </c>
      <c r="H2394" s="5" t="s">
        <v>607</v>
      </c>
      <c r="I2394" s="5" t="s">
        <v>607</v>
      </c>
      <c r="J2394" t="e">
        <f>VLOOKUP(A2394,Validación!$F$5386:$H$5397,3,0)</f>
        <v>#N/A</v>
      </c>
    </row>
    <row r="2395" spans="1:10" x14ac:dyDescent="0.3">
      <c r="A2395" s="5">
        <v>1006841</v>
      </c>
      <c r="B2395" s="4" t="s">
        <v>623</v>
      </c>
      <c r="C2395" s="4" t="s">
        <v>611</v>
      </c>
      <c r="D2395" s="5">
        <v>8</v>
      </c>
      <c r="E2395" s="4" t="s">
        <v>616</v>
      </c>
      <c r="F2395" s="5" t="s">
        <v>607</v>
      </c>
      <c r="G2395" s="4" t="s">
        <v>609</v>
      </c>
      <c r="H2395" s="5" t="s">
        <v>607</v>
      </c>
      <c r="I2395" s="5" t="s">
        <v>607</v>
      </c>
      <c r="J2395" t="e">
        <f>VLOOKUP(A2395,Validación!$F$5386:$H$5397,3,0)</f>
        <v>#N/A</v>
      </c>
    </row>
    <row r="2396" spans="1:10" x14ac:dyDescent="0.3">
      <c r="A2396" s="5">
        <v>1006842</v>
      </c>
      <c r="B2396" s="4" t="s">
        <v>623</v>
      </c>
      <c r="C2396" s="4" t="s">
        <v>611</v>
      </c>
      <c r="D2396" s="5">
        <v>8</v>
      </c>
      <c r="E2396" s="4" t="s">
        <v>616</v>
      </c>
      <c r="F2396" s="5" t="s">
        <v>607</v>
      </c>
      <c r="G2396" s="4" t="s">
        <v>609</v>
      </c>
      <c r="H2396" s="5" t="s">
        <v>607</v>
      </c>
      <c r="I2396" s="5" t="s">
        <v>607</v>
      </c>
      <c r="J2396" t="e">
        <f>VLOOKUP(A2396,Validación!$F$5386:$H$5397,3,0)</f>
        <v>#N/A</v>
      </c>
    </row>
    <row r="2397" spans="1:10" x14ac:dyDescent="0.3">
      <c r="A2397" s="5">
        <v>1006843</v>
      </c>
      <c r="B2397" s="4" t="s">
        <v>623</v>
      </c>
      <c r="C2397" s="4" t="s">
        <v>611</v>
      </c>
      <c r="D2397" s="5">
        <v>8</v>
      </c>
      <c r="E2397" s="4" t="s">
        <v>616</v>
      </c>
      <c r="F2397" s="5" t="s">
        <v>607</v>
      </c>
      <c r="G2397" s="4" t="s">
        <v>609</v>
      </c>
      <c r="H2397" s="5" t="s">
        <v>607</v>
      </c>
      <c r="I2397" s="5" t="s">
        <v>607</v>
      </c>
      <c r="J2397" t="e">
        <f>VLOOKUP(A2397,Validación!$F$5386:$H$5397,3,0)</f>
        <v>#N/A</v>
      </c>
    </row>
    <row r="2398" spans="1:10" x14ac:dyDescent="0.3">
      <c r="A2398" s="5">
        <v>1006844</v>
      </c>
      <c r="B2398" s="4" t="s">
        <v>623</v>
      </c>
      <c r="C2398" s="4" t="s">
        <v>611</v>
      </c>
      <c r="D2398" s="5">
        <v>8</v>
      </c>
      <c r="E2398" s="4" t="s">
        <v>616</v>
      </c>
      <c r="F2398" s="5" t="s">
        <v>607</v>
      </c>
      <c r="G2398" s="4" t="s">
        <v>609</v>
      </c>
      <c r="H2398" s="5" t="s">
        <v>607</v>
      </c>
      <c r="I2398" s="5" t="s">
        <v>607</v>
      </c>
      <c r="J2398" t="e">
        <f>VLOOKUP(A2398,Validación!$F$5386:$H$5397,3,0)</f>
        <v>#N/A</v>
      </c>
    </row>
    <row r="2399" spans="1:10" x14ac:dyDescent="0.3">
      <c r="A2399" s="5">
        <v>1006845</v>
      </c>
      <c r="B2399" s="4" t="s">
        <v>623</v>
      </c>
      <c r="C2399" s="4" t="s">
        <v>611</v>
      </c>
      <c r="D2399" s="5">
        <v>8</v>
      </c>
      <c r="E2399" s="4" t="s">
        <v>616</v>
      </c>
      <c r="F2399" s="5" t="s">
        <v>607</v>
      </c>
      <c r="G2399" s="4" t="s">
        <v>609</v>
      </c>
      <c r="H2399" s="5" t="s">
        <v>607</v>
      </c>
      <c r="I2399" s="5" t="s">
        <v>607</v>
      </c>
      <c r="J2399" t="e">
        <f>VLOOKUP(A2399,Validación!$F$5386:$H$5397,3,0)</f>
        <v>#N/A</v>
      </c>
    </row>
    <row r="2400" spans="1:10" x14ac:dyDescent="0.3">
      <c r="A2400" s="5">
        <v>1006846</v>
      </c>
      <c r="B2400" s="4" t="s">
        <v>623</v>
      </c>
      <c r="C2400" s="4" t="s">
        <v>611</v>
      </c>
      <c r="D2400" s="5">
        <v>8</v>
      </c>
      <c r="E2400" s="4" t="s">
        <v>616</v>
      </c>
      <c r="F2400" s="5" t="s">
        <v>607</v>
      </c>
      <c r="G2400" s="4" t="s">
        <v>609</v>
      </c>
      <c r="H2400" s="5" t="s">
        <v>607</v>
      </c>
      <c r="I2400" s="5" t="s">
        <v>607</v>
      </c>
      <c r="J2400" t="e">
        <f>VLOOKUP(A2400,Validación!$F$5386:$H$5397,3,0)</f>
        <v>#N/A</v>
      </c>
    </row>
    <row r="2401" spans="1:10" x14ac:dyDescent="0.3">
      <c r="A2401" s="5">
        <v>1006847</v>
      </c>
      <c r="B2401" s="4" t="s">
        <v>623</v>
      </c>
      <c r="C2401" s="4" t="s">
        <v>611</v>
      </c>
      <c r="D2401" s="5">
        <v>8</v>
      </c>
      <c r="E2401" s="4" t="s">
        <v>616</v>
      </c>
      <c r="F2401" s="5" t="s">
        <v>607</v>
      </c>
      <c r="G2401" s="4" t="s">
        <v>609</v>
      </c>
      <c r="H2401" s="5" t="s">
        <v>607</v>
      </c>
      <c r="I2401" s="5" t="s">
        <v>607</v>
      </c>
      <c r="J2401" t="e">
        <f>VLOOKUP(A2401,Validación!$F$5386:$H$5397,3,0)</f>
        <v>#N/A</v>
      </c>
    </row>
    <row r="2402" spans="1:10" x14ac:dyDescent="0.3">
      <c r="A2402" s="5">
        <v>1006848</v>
      </c>
      <c r="B2402" s="4" t="s">
        <v>623</v>
      </c>
      <c r="C2402" s="4" t="s">
        <v>611</v>
      </c>
      <c r="D2402" s="5">
        <v>8</v>
      </c>
      <c r="E2402" s="4" t="s">
        <v>616</v>
      </c>
      <c r="F2402" s="5" t="s">
        <v>607</v>
      </c>
      <c r="G2402" s="4" t="s">
        <v>609</v>
      </c>
      <c r="H2402" s="5" t="s">
        <v>607</v>
      </c>
      <c r="I2402" s="5" t="s">
        <v>607</v>
      </c>
      <c r="J2402" t="e">
        <f>VLOOKUP(A2402,Validación!$F$5386:$H$5397,3,0)</f>
        <v>#N/A</v>
      </c>
    </row>
    <row r="2403" spans="1:10" x14ac:dyDescent="0.3">
      <c r="A2403" s="5">
        <v>1006849</v>
      </c>
      <c r="B2403" s="4" t="s">
        <v>623</v>
      </c>
      <c r="C2403" s="4" t="s">
        <v>611</v>
      </c>
      <c r="D2403" s="5">
        <v>8</v>
      </c>
      <c r="E2403" s="4" t="s">
        <v>616</v>
      </c>
      <c r="F2403" s="5" t="s">
        <v>607</v>
      </c>
      <c r="G2403" s="4" t="s">
        <v>609</v>
      </c>
      <c r="H2403" s="5" t="s">
        <v>607</v>
      </c>
      <c r="I2403" s="5" t="s">
        <v>607</v>
      </c>
      <c r="J2403" t="e">
        <f>VLOOKUP(A2403,Validación!$F$5386:$H$5397,3,0)</f>
        <v>#N/A</v>
      </c>
    </row>
    <row r="2404" spans="1:10" x14ac:dyDescent="0.3">
      <c r="A2404" s="5">
        <v>1007327</v>
      </c>
      <c r="B2404" s="4" t="s">
        <v>623</v>
      </c>
      <c r="C2404" s="4" t="s">
        <v>605</v>
      </c>
      <c r="D2404" s="5">
        <v>8</v>
      </c>
      <c r="E2404" s="4" t="s">
        <v>616</v>
      </c>
      <c r="F2404" s="5" t="s">
        <v>607</v>
      </c>
      <c r="G2404" s="4" t="s">
        <v>609</v>
      </c>
      <c r="H2404" s="5" t="s">
        <v>607</v>
      </c>
      <c r="I2404" s="5" t="s">
        <v>607</v>
      </c>
      <c r="J2404" t="e">
        <f>VLOOKUP(A2404,Validación!$F$5386:$H$5397,3,0)</f>
        <v>#N/A</v>
      </c>
    </row>
    <row r="2405" spans="1:10" x14ac:dyDescent="0.3">
      <c r="A2405" s="5">
        <v>1007328</v>
      </c>
      <c r="B2405" s="4" t="s">
        <v>623</v>
      </c>
      <c r="C2405" s="4" t="s">
        <v>605</v>
      </c>
      <c r="D2405" s="5">
        <v>8</v>
      </c>
      <c r="E2405" s="4" t="s">
        <v>616</v>
      </c>
      <c r="F2405" s="5" t="s">
        <v>607</v>
      </c>
      <c r="G2405" s="4" t="s">
        <v>609</v>
      </c>
      <c r="H2405" s="5" t="s">
        <v>607</v>
      </c>
      <c r="I2405" s="5" t="s">
        <v>607</v>
      </c>
      <c r="J2405" t="e">
        <f>VLOOKUP(A2405,Validación!$F$5386:$H$5397,3,0)</f>
        <v>#N/A</v>
      </c>
    </row>
    <row r="2406" spans="1:10" x14ac:dyDescent="0.3">
      <c r="A2406" s="5">
        <v>1007604</v>
      </c>
      <c r="B2406" s="4" t="s">
        <v>623</v>
      </c>
      <c r="C2406" s="4" t="s">
        <v>611</v>
      </c>
      <c r="D2406" s="5">
        <v>8</v>
      </c>
      <c r="E2406" s="4" t="s">
        <v>616</v>
      </c>
      <c r="F2406" s="5" t="s">
        <v>607</v>
      </c>
      <c r="G2406" s="4" t="s">
        <v>609</v>
      </c>
      <c r="H2406" s="5" t="s">
        <v>607</v>
      </c>
      <c r="I2406" s="5" t="s">
        <v>607</v>
      </c>
      <c r="J2406" t="e">
        <f>VLOOKUP(A2406,Validación!$F$5386:$H$5397,3,0)</f>
        <v>#N/A</v>
      </c>
    </row>
    <row r="2407" spans="1:10" x14ac:dyDescent="0.3">
      <c r="A2407" s="5">
        <v>1007605</v>
      </c>
      <c r="B2407" s="4" t="s">
        <v>623</v>
      </c>
      <c r="C2407" s="4" t="s">
        <v>611</v>
      </c>
      <c r="D2407" s="5">
        <v>8</v>
      </c>
      <c r="E2407" s="4" t="s">
        <v>616</v>
      </c>
      <c r="F2407" s="5" t="s">
        <v>607</v>
      </c>
      <c r="G2407" s="4" t="s">
        <v>609</v>
      </c>
      <c r="H2407" s="5" t="s">
        <v>607</v>
      </c>
      <c r="I2407" s="5" t="s">
        <v>607</v>
      </c>
      <c r="J2407" t="e">
        <f>VLOOKUP(A2407,Validación!$F$5386:$H$5397,3,0)</f>
        <v>#N/A</v>
      </c>
    </row>
    <row r="2408" spans="1:10" x14ac:dyDescent="0.3">
      <c r="A2408" s="5">
        <v>1007606</v>
      </c>
      <c r="B2408" s="4" t="s">
        <v>623</v>
      </c>
      <c r="C2408" s="4" t="s">
        <v>611</v>
      </c>
      <c r="D2408" s="5">
        <v>8</v>
      </c>
      <c r="E2408" s="4" t="s">
        <v>616</v>
      </c>
      <c r="F2408" s="5" t="s">
        <v>607</v>
      </c>
      <c r="G2408" s="4" t="s">
        <v>609</v>
      </c>
      <c r="H2408" s="5" t="s">
        <v>607</v>
      </c>
      <c r="I2408" s="5" t="s">
        <v>607</v>
      </c>
      <c r="J2408" t="e">
        <f>VLOOKUP(A2408,Validación!$F$5386:$H$5397,3,0)</f>
        <v>#N/A</v>
      </c>
    </row>
    <row r="2409" spans="1:10" x14ac:dyDescent="0.3">
      <c r="A2409" s="5">
        <v>1001176</v>
      </c>
      <c r="B2409" s="4" t="s">
        <v>623</v>
      </c>
      <c r="C2409" s="4" t="s">
        <v>610</v>
      </c>
      <c r="D2409" s="5">
        <v>8</v>
      </c>
      <c r="E2409" s="4" t="s">
        <v>618</v>
      </c>
      <c r="F2409" s="5" t="s">
        <v>607</v>
      </c>
      <c r="G2409" s="4" t="s">
        <v>608</v>
      </c>
      <c r="H2409" s="5" t="s">
        <v>607</v>
      </c>
      <c r="I2409" s="5" t="s">
        <v>607</v>
      </c>
      <c r="J2409" t="e">
        <f>VLOOKUP(A2409,Validación!$F$5386:$H$5397,3,0)</f>
        <v>#N/A</v>
      </c>
    </row>
    <row r="2410" spans="1:10" x14ac:dyDescent="0.3">
      <c r="A2410" s="5">
        <v>1001177</v>
      </c>
      <c r="B2410" s="4" t="s">
        <v>623</v>
      </c>
      <c r="C2410" s="4" t="s">
        <v>610</v>
      </c>
      <c r="D2410" s="5">
        <v>8</v>
      </c>
      <c r="E2410" s="4" t="s">
        <v>618</v>
      </c>
      <c r="F2410" s="5" t="s">
        <v>607</v>
      </c>
      <c r="G2410" s="4" t="s">
        <v>608</v>
      </c>
      <c r="H2410" s="5" t="s">
        <v>607</v>
      </c>
      <c r="I2410" s="5" t="s">
        <v>607</v>
      </c>
      <c r="J2410" t="e">
        <f>VLOOKUP(A2410,Validación!$F$5386:$H$5397,3,0)</f>
        <v>#N/A</v>
      </c>
    </row>
    <row r="2411" spans="1:10" x14ac:dyDescent="0.3">
      <c r="A2411" s="5">
        <v>1001178</v>
      </c>
      <c r="B2411" s="4" t="s">
        <v>623</v>
      </c>
      <c r="C2411" s="4" t="s">
        <v>610</v>
      </c>
      <c r="D2411" s="5">
        <v>8</v>
      </c>
      <c r="E2411" s="4" t="s">
        <v>618</v>
      </c>
      <c r="F2411" s="5" t="s">
        <v>607</v>
      </c>
      <c r="G2411" s="4" t="s">
        <v>608</v>
      </c>
      <c r="H2411" s="5" t="s">
        <v>607</v>
      </c>
      <c r="I2411" s="5" t="s">
        <v>607</v>
      </c>
      <c r="J2411" t="e">
        <f>VLOOKUP(A2411,Validación!$F$5386:$H$5397,3,0)</f>
        <v>#N/A</v>
      </c>
    </row>
    <row r="2412" spans="1:10" x14ac:dyDescent="0.3">
      <c r="A2412" s="5">
        <v>1001179</v>
      </c>
      <c r="B2412" s="4" t="s">
        <v>623</v>
      </c>
      <c r="C2412" s="4" t="s">
        <v>610</v>
      </c>
      <c r="D2412" s="5">
        <v>8</v>
      </c>
      <c r="E2412" s="4" t="s">
        <v>618</v>
      </c>
      <c r="F2412" s="5" t="s">
        <v>607</v>
      </c>
      <c r="G2412" s="4" t="s">
        <v>608</v>
      </c>
      <c r="H2412" s="5" t="s">
        <v>607</v>
      </c>
      <c r="I2412" s="5" t="s">
        <v>607</v>
      </c>
      <c r="J2412" t="e">
        <f>VLOOKUP(A2412,Validación!$F$5386:$H$5397,3,0)</f>
        <v>#N/A</v>
      </c>
    </row>
    <row r="2413" spans="1:10" x14ac:dyDescent="0.3">
      <c r="A2413" s="5">
        <v>1001180</v>
      </c>
      <c r="B2413" s="4" t="s">
        <v>623</v>
      </c>
      <c r="C2413" s="4" t="s">
        <v>610</v>
      </c>
      <c r="D2413" s="5">
        <v>8</v>
      </c>
      <c r="E2413" s="4" t="s">
        <v>618</v>
      </c>
      <c r="F2413" s="5" t="s">
        <v>607</v>
      </c>
      <c r="G2413" s="4" t="s">
        <v>608</v>
      </c>
      <c r="H2413" s="5" t="s">
        <v>607</v>
      </c>
      <c r="I2413" s="5" t="s">
        <v>607</v>
      </c>
      <c r="J2413" t="e">
        <f>VLOOKUP(A2413,Validación!$F$5386:$H$5397,3,0)</f>
        <v>#N/A</v>
      </c>
    </row>
    <row r="2414" spans="1:10" x14ac:dyDescent="0.3">
      <c r="A2414" s="5">
        <v>1001181</v>
      </c>
      <c r="B2414" s="4" t="s">
        <v>623</v>
      </c>
      <c r="C2414" s="4" t="s">
        <v>610</v>
      </c>
      <c r="D2414" s="5">
        <v>8</v>
      </c>
      <c r="E2414" s="4" t="s">
        <v>618</v>
      </c>
      <c r="F2414" s="5" t="s">
        <v>607</v>
      </c>
      <c r="G2414" s="4" t="s">
        <v>608</v>
      </c>
      <c r="H2414" s="5" t="s">
        <v>607</v>
      </c>
      <c r="I2414" s="5" t="s">
        <v>607</v>
      </c>
      <c r="J2414" t="e">
        <f>VLOOKUP(A2414,Validación!$F$5386:$H$5397,3,0)</f>
        <v>#N/A</v>
      </c>
    </row>
    <row r="2415" spans="1:10" x14ac:dyDescent="0.3">
      <c r="A2415" s="5">
        <v>1001182</v>
      </c>
      <c r="B2415" s="4" t="s">
        <v>623</v>
      </c>
      <c r="C2415" s="4" t="s">
        <v>610</v>
      </c>
      <c r="D2415" s="5">
        <v>8</v>
      </c>
      <c r="E2415" s="4" t="s">
        <v>618</v>
      </c>
      <c r="F2415" s="5" t="s">
        <v>607</v>
      </c>
      <c r="G2415" s="4" t="s">
        <v>608</v>
      </c>
      <c r="H2415" s="5" t="s">
        <v>607</v>
      </c>
      <c r="I2415" s="5" t="s">
        <v>607</v>
      </c>
      <c r="J2415" t="e">
        <f>VLOOKUP(A2415,Validación!$F$5386:$H$5397,3,0)</f>
        <v>#N/A</v>
      </c>
    </row>
    <row r="2416" spans="1:10" x14ac:dyDescent="0.3">
      <c r="A2416" s="5">
        <v>1001183</v>
      </c>
      <c r="B2416" s="4" t="s">
        <v>623</v>
      </c>
      <c r="C2416" s="4" t="s">
        <v>610</v>
      </c>
      <c r="D2416" s="5">
        <v>8</v>
      </c>
      <c r="E2416" s="4" t="s">
        <v>618</v>
      </c>
      <c r="F2416" s="5" t="s">
        <v>607</v>
      </c>
      <c r="G2416" s="4" t="s">
        <v>608</v>
      </c>
      <c r="H2416" s="5" t="s">
        <v>607</v>
      </c>
      <c r="I2416" s="5" t="s">
        <v>607</v>
      </c>
      <c r="J2416" t="e">
        <f>VLOOKUP(A2416,Validación!$F$5386:$H$5397,3,0)</f>
        <v>#N/A</v>
      </c>
    </row>
    <row r="2417" spans="1:10" x14ac:dyDescent="0.3">
      <c r="A2417" s="5">
        <v>1001184</v>
      </c>
      <c r="B2417" s="4" t="s">
        <v>623</v>
      </c>
      <c r="C2417" s="4" t="s">
        <v>610</v>
      </c>
      <c r="D2417" s="5">
        <v>8</v>
      </c>
      <c r="E2417" s="4" t="s">
        <v>618</v>
      </c>
      <c r="F2417" s="5" t="s">
        <v>607</v>
      </c>
      <c r="G2417" s="4" t="s">
        <v>608</v>
      </c>
      <c r="H2417" s="5" t="s">
        <v>607</v>
      </c>
      <c r="I2417" s="5" t="s">
        <v>607</v>
      </c>
      <c r="J2417" t="e">
        <f>VLOOKUP(A2417,Validación!$F$5386:$H$5397,3,0)</f>
        <v>#N/A</v>
      </c>
    </row>
    <row r="2418" spans="1:10" x14ac:dyDescent="0.3">
      <c r="A2418" s="5">
        <v>1001185</v>
      </c>
      <c r="B2418" s="4" t="s">
        <v>623</v>
      </c>
      <c r="C2418" s="4" t="s">
        <v>610</v>
      </c>
      <c r="D2418" s="5">
        <v>8</v>
      </c>
      <c r="E2418" s="4" t="s">
        <v>618</v>
      </c>
      <c r="F2418" s="5" t="s">
        <v>607</v>
      </c>
      <c r="G2418" s="4" t="s">
        <v>608</v>
      </c>
      <c r="H2418" s="5" t="s">
        <v>607</v>
      </c>
      <c r="I2418" s="5" t="s">
        <v>607</v>
      </c>
      <c r="J2418" t="e">
        <f>VLOOKUP(A2418,Validación!$F$5386:$H$5397,3,0)</f>
        <v>#N/A</v>
      </c>
    </row>
    <row r="2419" spans="1:10" x14ac:dyDescent="0.3">
      <c r="A2419" s="5">
        <v>1001186</v>
      </c>
      <c r="B2419" s="4" t="s">
        <v>623</v>
      </c>
      <c r="C2419" s="4" t="s">
        <v>610</v>
      </c>
      <c r="D2419" s="5">
        <v>8</v>
      </c>
      <c r="E2419" s="4" t="s">
        <v>618</v>
      </c>
      <c r="F2419" s="5" t="s">
        <v>607</v>
      </c>
      <c r="G2419" s="4" t="s">
        <v>608</v>
      </c>
      <c r="H2419" s="5" t="s">
        <v>607</v>
      </c>
      <c r="I2419" s="5" t="s">
        <v>607</v>
      </c>
      <c r="J2419" t="e">
        <f>VLOOKUP(A2419,Validación!$F$5386:$H$5397,3,0)</f>
        <v>#N/A</v>
      </c>
    </row>
    <row r="2420" spans="1:10" x14ac:dyDescent="0.3">
      <c r="A2420" s="5">
        <v>1001198</v>
      </c>
      <c r="B2420" s="4" t="s">
        <v>623</v>
      </c>
      <c r="C2420" s="4" t="s">
        <v>610</v>
      </c>
      <c r="D2420" s="5">
        <v>8</v>
      </c>
      <c r="E2420" s="4" t="s">
        <v>618</v>
      </c>
      <c r="F2420" s="5" t="s">
        <v>607</v>
      </c>
      <c r="G2420" s="4" t="s">
        <v>608</v>
      </c>
      <c r="H2420" s="5" t="s">
        <v>607</v>
      </c>
      <c r="I2420" s="5" t="s">
        <v>607</v>
      </c>
      <c r="J2420" t="e">
        <f>VLOOKUP(A2420,Validación!$F$5386:$H$5397,3,0)</f>
        <v>#N/A</v>
      </c>
    </row>
    <row r="2421" spans="1:10" x14ac:dyDescent="0.3">
      <c r="A2421" s="5">
        <v>1001199</v>
      </c>
      <c r="B2421" s="4" t="s">
        <v>623</v>
      </c>
      <c r="C2421" s="4" t="s">
        <v>610</v>
      </c>
      <c r="D2421" s="5">
        <v>8</v>
      </c>
      <c r="E2421" s="4" t="s">
        <v>618</v>
      </c>
      <c r="F2421" s="5" t="s">
        <v>607</v>
      </c>
      <c r="G2421" s="4" t="s">
        <v>608</v>
      </c>
      <c r="H2421" s="5" t="s">
        <v>607</v>
      </c>
      <c r="I2421" s="5" t="s">
        <v>607</v>
      </c>
      <c r="J2421" t="e">
        <f>VLOOKUP(A2421,Validación!$F$5386:$H$5397,3,0)</f>
        <v>#N/A</v>
      </c>
    </row>
    <row r="2422" spans="1:10" x14ac:dyDescent="0.3">
      <c r="A2422" s="5">
        <v>1001206</v>
      </c>
      <c r="B2422" s="4" t="s">
        <v>623</v>
      </c>
      <c r="C2422" s="4" t="s">
        <v>610</v>
      </c>
      <c r="D2422" s="5">
        <v>8</v>
      </c>
      <c r="E2422" s="4" t="s">
        <v>618</v>
      </c>
      <c r="F2422" s="5" t="s">
        <v>607</v>
      </c>
      <c r="G2422" s="4" t="s">
        <v>608</v>
      </c>
      <c r="H2422" s="5" t="s">
        <v>607</v>
      </c>
      <c r="I2422" s="5" t="s">
        <v>607</v>
      </c>
      <c r="J2422" t="e">
        <f>VLOOKUP(A2422,Validación!$F$5386:$H$5397,3,0)</f>
        <v>#N/A</v>
      </c>
    </row>
    <row r="2423" spans="1:10" x14ac:dyDescent="0.3">
      <c r="A2423" s="5">
        <v>1001207</v>
      </c>
      <c r="B2423" s="4" t="s">
        <v>623</v>
      </c>
      <c r="C2423" s="4" t="s">
        <v>610</v>
      </c>
      <c r="D2423" s="5">
        <v>8</v>
      </c>
      <c r="E2423" s="4" t="s">
        <v>618</v>
      </c>
      <c r="F2423" s="5" t="s">
        <v>607</v>
      </c>
      <c r="G2423" s="4" t="s">
        <v>608</v>
      </c>
      <c r="H2423" s="5" t="s">
        <v>607</v>
      </c>
      <c r="I2423" s="5" t="s">
        <v>607</v>
      </c>
      <c r="J2423" t="e">
        <f>VLOOKUP(A2423,Validación!$F$5386:$H$5397,3,0)</f>
        <v>#N/A</v>
      </c>
    </row>
    <row r="2424" spans="1:10" x14ac:dyDescent="0.3">
      <c r="A2424" s="5">
        <v>1001208</v>
      </c>
      <c r="B2424" s="4" t="s">
        <v>623</v>
      </c>
      <c r="C2424" s="4" t="s">
        <v>610</v>
      </c>
      <c r="D2424" s="5">
        <v>8</v>
      </c>
      <c r="E2424" s="4" t="s">
        <v>618</v>
      </c>
      <c r="F2424" s="5" t="s">
        <v>607</v>
      </c>
      <c r="G2424" s="4" t="s">
        <v>608</v>
      </c>
      <c r="H2424" s="5" t="s">
        <v>607</v>
      </c>
      <c r="I2424" s="5" t="s">
        <v>607</v>
      </c>
      <c r="J2424" t="e">
        <f>VLOOKUP(A2424,Validación!$F$5386:$H$5397,3,0)</f>
        <v>#N/A</v>
      </c>
    </row>
    <row r="2425" spans="1:10" x14ac:dyDescent="0.3">
      <c r="A2425" s="5">
        <v>1001210</v>
      </c>
      <c r="B2425" s="4" t="s">
        <v>623</v>
      </c>
      <c r="C2425" s="4" t="s">
        <v>610</v>
      </c>
      <c r="D2425" s="5">
        <v>8</v>
      </c>
      <c r="E2425" s="4" t="s">
        <v>618</v>
      </c>
      <c r="F2425" s="5" t="s">
        <v>607</v>
      </c>
      <c r="G2425" s="4" t="s">
        <v>608</v>
      </c>
      <c r="H2425" s="5" t="s">
        <v>607</v>
      </c>
      <c r="I2425" s="5" t="s">
        <v>607</v>
      </c>
      <c r="J2425" t="e">
        <f>VLOOKUP(A2425,Validación!$F$5386:$H$5397,3,0)</f>
        <v>#N/A</v>
      </c>
    </row>
    <row r="2426" spans="1:10" x14ac:dyDescent="0.3">
      <c r="A2426" s="5">
        <v>1001212</v>
      </c>
      <c r="B2426" s="4" t="s">
        <v>623</v>
      </c>
      <c r="C2426" s="4" t="s">
        <v>610</v>
      </c>
      <c r="D2426" s="5">
        <v>8</v>
      </c>
      <c r="E2426" s="4" t="s">
        <v>618</v>
      </c>
      <c r="F2426" s="5" t="s">
        <v>607</v>
      </c>
      <c r="G2426" s="4" t="s">
        <v>608</v>
      </c>
      <c r="H2426" s="5" t="s">
        <v>607</v>
      </c>
      <c r="I2426" s="5" t="s">
        <v>607</v>
      </c>
      <c r="J2426" t="e">
        <f>VLOOKUP(A2426,Validación!$F$5386:$H$5397,3,0)</f>
        <v>#N/A</v>
      </c>
    </row>
    <row r="2427" spans="1:10" x14ac:dyDescent="0.3">
      <c r="A2427" s="5">
        <v>1001214</v>
      </c>
      <c r="B2427" s="4" t="s">
        <v>623</v>
      </c>
      <c r="C2427" s="4" t="s">
        <v>610</v>
      </c>
      <c r="D2427" s="5">
        <v>8</v>
      </c>
      <c r="E2427" s="4" t="s">
        <v>618</v>
      </c>
      <c r="F2427" s="5" t="s">
        <v>607</v>
      </c>
      <c r="G2427" s="4" t="s">
        <v>608</v>
      </c>
      <c r="H2427" s="5" t="s">
        <v>607</v>
      </c>
      <c r="I2427" s="5" t="s">
        <v>607</v>
      </c>
      <c r="J2427" t="e">
        <f>VLOOKUP(A2427,Validación!$F$5386:$H$5397,3,0)</f>
        <v>#N/A</v>
      </c>
    </row>
    <row r="2428" spans="1:10" x14ac:dyDescent="0.3">
      <c r="A2428" s="5">
        <v>1001628</v>
      </c>
      <c r="B2428" s="4" t="s">
        <v>623</v>
      </c>
      <c r="C2428" s="4" t="s">
        <v>610</v>
      </c>
      <c r="D2428" s="5">
        <v>8</v>
      </c>
      <c r="E2428" s="4" t="s">
        <v>618</v>
      </c>
      <c r="F2428" s="5" t="s">
        <v>607</v>
      </c>
      <c r="G2428" s="4" t="s">
        <v>608</v>
      </c>
      <c r="H2428" s="5" t="s">
        <v>607</v>
      </c>
      <c r="I2428" s="5" t="s">
        <v>607</v>
      </c>
      <c r="J2428" t="e">
        <f>VLOOKUP(A2428,Validación!$F$5386:$H$5397,3,0)</f>
        <v>#N/A</v>
      </c>
    </row>
    <row r="2429" spans="1:10" x14ac:dyDescent="0.3">
      <c r="A2429" s="5">
        <v>1001936</v>
      </c>
      <c r="B2429" s="4" t="s">
        <v>623</v>
      </c>
      <c r="C2429" s="4" t="s">
        <v>614</v>
      </c>
      <c r="D2429" s="5">
        <v>8</v>
      </c>
      <c r="E2429" s="4" t="s">
        <v>618</v>
      </c>
      <c r="F2429" s="5" t="s">
        <v>607</v>
      </c>
      <c r="G2429" s="4" t="s">
        <v>609</v>
      </c>
      <c r="H2429" s="5" t="s">
        <v>607</v>
      </c>
      <c r="I2429" s="5" t="s">
        <v>607</v>
      </c>
      <c r="J2429" t="e">
        <f>VLOOKUP(A2429,Validación!$F$5386:$H$5397,3,0)</f>
        <v>#N/A</v>
      </c>
    </row>
    <row r="2430" spans="1:10" x14ac:dyDescent="0.3">
      <c r="A2430" s="5">
        <v>1001937</v>
      </c>
      <c r="B2430" s="4" t="s">
        <v>623</v>
      </c>
      <c r="C2430" s="4" t="s">
        <v>614</v>
      </c>
      <c r="D2430" s="5">
        <v>8</v>
      </c>
      <c r="E2430" s="4" t="s">
        <v>618</v>
      </c>
      <c r="F2430" s="5" t="s">
        <v>607</v>
      </c>
      <c r="G2430" s="4" t="s">
        <v>609</v>
      </c>
      <c r="H2430" s="5" t="s">
        <v>607</v>
      </c>
      <c r="I2430" s="5" t="s">
        <v>607</v>
      </c>
      <c r="J2430" t="e">
        <f>VLOOKUP(A2430,Validación!$F$5386:$H$5397,3,0)</f>
        <v>#N/A</v>
      </c>
    </row>
    <row r="2431" spans="1:10" x14ac:dyDescent="0.3">
      <c r="A2431" s="5">
        <v>1002042</v>
      </c>
      <c r="B2431" s="4" t="s">
        <v>623</v>
      </c>
      <c r="C2431" s="4" t="s">
        <v>614</v>
      </c>
      <c r="D2431" s="5">
        <v>8</v>
      </c>
      <c r="E2431" s="4" t="s">
        <v>618</v>
      </c>
      <c r="F2431" s="5" t="s">
        <v>607</v>
      </c>
      <c r="G2431" s="4" t="s">
        <v>609</v>
      </c>
      <c r="H2431" s="5" t="s">
        <v>607</v>
      </c>
      <c r="I2431" s="5" t="s">
        <v>607</v>
      </c>
      <c r="J2431" t="e">
        <f>VLOOKUP(A2431,Validación!$F$5386:$H$5397,3,0)</f>
        <v>#N/A</v>
      </c>
    </row>
    <row r="2432" spans="1:10" x14ac:dyDescent="0.3">
      <c r="A2432" s="5">
        <v>1002261</v>
      </c>
      <c r="B2432" s="4" t="s">
        <v>623</v>
      </c>
      <c r="C2432" s="4" t="s">
        <v>613</v>
      </c>
      <c r="D2432" s="5">
        <v>8</v>
      </c>
      <c r="E2432" s="4" t="s">
        <v>618</v>
      </c>
      <c r="F2432" s="5" t="s">
        <v>607</v>
      </c>
      <c r="G2432" s="4" t="s">
        <v>609</v>
      </c>
      <c r="H2432" s="5" t="s">
        <v>607</v>
      </c>
      <c r="I2432" s="5" t="s">
        <v>607</v>
      </c>
      <c r="J2432" t="e">
        <f>VLOOKUP(A2432,Validación!$F$5386:$H$5397,3,0)</f>
        <v>#N/A</v>
      </c>
    </row>
    <row r="2433" spans="1:10" x14ac:dyDescent="0.3">
      <c r="A2433" s="5">
        <v>1002262</v>
      </c>
      <c r="B2433" s="4" t="s">
        <v>623</v>
      </c>
      <c r="C2433" s="4" t="s">
        <v>613</v>
      </c>
      <c r="D2433" s="5">
        <v>8</v>
      </c>
      <c r="E2433" s="4" t="s">
        <v>618</v>
      </c>
      <c r="F2433" s="5" t="s">
        <v>607</v>
      </c>
      <c r="G2433" s="4" t="s">
        <v>609</v>
      </c>
      <c r="H2433" s="5" t="s">
        <v>607</v>
      </c>
      <c r="I2433" s="5" t="s">
        <v>607</v>
      </c>
      <c r="J2433" t="e">
        <f>VLOOKUP(A2433,Validación!$F$5386:$H$5397,3,0)</f>
        <v>#N/A</v>
      </c>
    </row>
    <row r="2434" spans="1:10" x14ac:dyDescent="0.3">
      <c r="A2434" s="5">
        <v>1002264</v>
      </c>
      <c r="B2434" s="4" t="s">
        <v>623</v>
      </c>
      <c r="C2434" s="4" t="s">
        <v>613</v>
      </c>
      <c r="D2434" s="5">
        <v>8</v>
      </c>
      <c r="E2434" s="4" t="s">
        <v>618</v>
      </c>
      <c r="F2434" s="5" t="s">
        <v>607</v>
      </c>
      <c r="G2434" s="4" t="s">
        <v>609</v>
      </c>
      <c r="H2434" s="5" t="s">
        <v>607</v>
      </c>
      <c r="I2434" s="5" t="s">
        <v>607</v>
      </c>
      <c r="J2434" t="e">
        <f>VLOOKUP(A2434,Validación!$F$5386:$H$5397,3,0)</f>
        <v>#N/A</v>
      </c>
    </row>
    <row r="2435" spans="1:10" x14ac:dyDescent="0.3">
      <c r="A2435" s="5">
        <v>1002330</v>
      </c>
      <c r="B2435" s="4" t="s">
        <v>623</v>
      </c>
      <c r="C2435" s="4" t="s">
        <v>610</v>
      </c>
      <c r="D2435" s="5">
        <v>8</v>
      </c>
      <c r="E2435" s="4" t="s">
        <v>618</v>
      </c>
      <c r="F2435" s="5" t="s">
        <v>607</v>
      </c>
      <c r="G2435" s="4" t="s">
        <v>609</v>
      </c>
      <c r="H2435" s="5" t="s">
        <v>607</v>
      </c>
      <c r="I2435" s="5" t="s">
        <v>607</v>
      </c>
      <c r="J2435" t="e">
        <f>VLOOKUP(A2435,Validación!$F$5386:$H$5397,3,0)</f>
        <v>#N/A</v>
      </c>
    </row>
    <row r="2436" spans="1:10" x14ac:dyDescent="0.3">
      <c r="A2436" s="5">
        <v>1002386</v>
      </c>
      <c r="B2436" s="4" t="s">
        <v>623</v>
      </c>
      <c r="C2436" s="4" t="s">
        <v>613</v>
      </c>
      <c r="D2436" s="5">
        <v>8</v>
      </c>
      <c r="E2436" s="4" t="s">
        <v>618</v>
      </c>
      <c r="F2436" s="5" t="s">
        <v>607</v>
      </c>
      <c r="G2436" s="4" t="s">
        <v>609</v>
      </c>
      <c r="H2436" s="5" t="s">
        <v>607</v>
      </c>
      <c r="I2436" s="5" t="s">
        <v>607</v>
      </c>
      <c r="J2436" t="e">
        <f>VLOOKUP(A2436,Validación!$F$5386:$H$5397,3,0)</f>
        <v>#N/A</v>
      </c>
    </row>
    <row r="2437" spans="1:10" x14ac:dyDescent="0.3">
      <c r="A2437" s="5">
        <v>1002387</v>
      </c>
      <c r="B2437" s="4" t="s">
        <v>623</v>
      </c>
      <c r="C2437" s="4" t="s">
        <v>613</v>
      </c>
      <c r="D2437" s="5">
        <v>8</v>
      </c>
      <c r="E2437" s="4" t="s">
        <v>618</v>
      </c>
      <c r="F2437" s="5" t="s">
        <v>607</v>
      </c>
      <c r="G2437" s="4" t="s">
        <v>609</v>
      </c>
      <c r="H2437" s="5" t="s">
        <v>607</v>
      </c>
      <c r="I2437" s="5" t="s">
        <v>607</v>
      </c>
      <c r="J2437" t="e">
        <f>VLOOKUP(A2437,Validación!$F$5386:$H$5397,3,0)</f>
        <v>#N/A</v>
      </c>
    </row>
    <row r="2438" spans="1:10" x14ac:dyDescent="0.3">
      <c r="A2438" s="5">
        <v>1002388</v>
      </c>
      <c r="B2438" s="4" t="s">
        <v>623</v>
      </c>
      <c r="C2438" s="4" t="s">
        <v>613</v>
      </c>
      <c r="D2438" s="5">
        <v>8</v>
      </c>
      <c r="E2438" s="4" t="s">
        <v>618</v>
      </c>
      <c r="F2438" s="5" t="s">
        <v>607</v>
      </c>
      <c r="G2438" s="4" t="s">
        <v>609</v>
      </c>
      <c r="H2438" s="5" t="s">
        <v>607</v>
      </c>
      <c r="I2438" s="5" t="s">
        <v>607</v>
      </c>
      <c r="J2438" t="e">
        <f>VLOOKUP(A2438,Validación!$F$5386:$H$5397,3,0)</f>
        <v>#N/A</v>
      </c>
    </row>
    <row r="2439" spans="1:10" x14ac:dyDescent="0.3">
      <c r="A2439" s="5">
        <v>1002389</v>
      </c>
      <c r="B2439" s="4" t="s">
        <v>623</v>
      </c>
      <c r="C2439" s="4" t="s">
        <v>613</v>
      </c>
      <c r="D2439" s="5">
        <v>8</v>
      </c>
      <c r="E2439" s="4" t="s">
        <v>618</v>
      </c>
      <c r="F2439" s="5" t="s">
        <v>607</v>
      </c>
      <c r="G2439" s="4" t="s">
        <v>609</v>
      </c>
      <c r="H2439" s="5" t="s">
        <v>607</v>
      </c>
      <c r="I2439" s="5" t="s">
        <v>607</v>
      </c>
      <c r="J2439" t="e">
        <f>VLOOKUP(A2439,Validación!$F$5386:$H$5397,3,0)</f>
        <v>#N/A</v>
      </c>
    </row>
    <row r="2440" spans="1:10" x14ac:dyDescent="0.3">
      <c r="A2440" s="5">
        <v>1002440</v>
      </c>
      <c r="B2440" s="4" t="s">
        <v>623</v>
      </c>
      <c r="C2440" s="4" t="s">
        <v>613</v>
      </c>
      <c r="D2440" s="5">
        <v>8</v>
      </c>
      <c r="E2440" s="4" t="s">
        <v>618</v>
      </c>
      <c r="F2440" s="5" t="s">
        <v>607</v>
      </c>
      <c r="G2440" s="4" t="s">
        <v>609</v>
      </c>
      <c r="H2440" s="5" t="s">
        <v>607</v>
      </c>
      <c r="I2440" s="5" t="s">
        <v>607</v>
      </c>
      <c r="J2440" t="e">
        <f>VLOOKUP(A2440,Validación!$F$5386:$H$5397,3,0)</f>
        <v>#N/A</v>
      </c>
    </row>
    <row r="2441" spans="1:10" x14ac:dyDescent="0.3">
      <c r="A2441" s="5">
        <v>1003439</v>
      </c>
      <c r="B2441" s="4" t="s">
        <v>623</v>
      </c>
      <c r="C2441" s="4" t="s">
        <v>614</v>
      </c>
      <c r="D2441" s="5">
        <v>8</v>
      </c>
      <c r="E2441" s="4" t="s">
        <v>618</v>
      </c>
      <c r="F2441" s="5" t="s">
        <v>607</v>
      </c>
      <c r="G2441" s="4" t="s">
        <v>609</v>
      </c>
      <c r="H2441" s="5" t="s">
        <v>607</v>
      </c>
      <c r="I2441" s="5" t="s">
        <v>607</v>
      </c>
      <c r="J2441" t="e">
        <f>VLOOKUP(A2441,Validación!$F$5386:$H$5397,3,0)</f>
        <v>#N/A</v>
      </c>
    </row>
    <row r="2442" spans="1:10" x14ac:dyDescent="0.3">
      <c r="A2442" s="5">
        <v>1003440</v>
      </c>
      <c r="B2442" s="4" t="s">
        <v>623</v>
      </c>
      <c r="C2442" s="4" t="s">
        <v>614</v>
      </c>
      <c r="D2442" s="5">
        <v>8</v>
      </c>
      <c r="E2442" s="4" t="s">
        <v>618</v>
      </c>
      <c r="F2442" s="5" t="s">
        <v>607</v>
      </c>
      <c r="G2442" s="4" t="s">
        <v>609</v>
      </c>
      <c r="H2442" s="5" t="s">
        <v>607</v>
      </c>
      <c r="I2442" s="5" t="s">
        <v>607</v>
      </c>
      <c r="J2442" t="e">
        <f>VLOOKUP(A2442,Validación!$F$5386:$H$5397,3,0)</f>
        <v>#N/A</v>
      </c>
    </row>
    <row r="2443" spans="1:10" x14ac:dyDescent="0.3">
      <c r="A2443" s="5">
        <v>1003441</v>
      </c>
      <c r="B2443" s="4" t="s">
        <v>623</v>
      </c>
      <c r="C2443" s="4" t="s">
        <v>614</v>
      </c>
      <c r="D2443" s="5">
        <v>8</v>
      </c>
      <c r="E2443" s="4" t="s">
        <v>618</v>
      </c>
      <c r="F2443" s="5" t="s">
        <v>607</v>
      </c>
      <c r="G2443" s="4" t="s">
        <v>609</v>
      </c>
      <c r="H2443" s="5" t="s">
        <v>607</v>
      </c>
      <c r="I2443" s="5" t="s">
        <v>607</v>
      </c>
      <c r="J2443" t="e">
        <f>VLOOKUP(A2443,Validación!$F$5386:$H$5397,3,0)</f>
        <v>#N/A</v>
      </c>
    </row>
    <row r="2444" spans="1:10" x14ac:dyDescent="0.3">
      <c r="A2444" s="5">
        <v>1003491</v>
      </c>
      <c r="B2444" s="4" t="s">
        <v>623</v>
      </c>
      <c r="C2444" s="4" t="s">
        <v>610</v>
      </c>
      <c r="D2444" s="5">
        <v>8</v>
      </c>
      <c r="E2444" s="4" t="s">
        <v>618</v>
      </c>
      <c r="F2444" s="5" t="s">
        <v>607</v>
      </c>
      <c r="G2444" s="4" t="s">
        <v>608</v>
      </c>
      <c r="H2444" s="5" t="s">
        <v>607</v>
      </c>
      <c r="I2444" s="5" t="s">
        <v>607</v>
      </c>
      <c r="J2444" t="e">
        <f>VLOOKUP(A2444,Validación!$F$5386:$H$5397,3,0)</f>
        <v>#N/A</v>
      </c>
    </row>
    <row r="2445" spans="1:10" x14ac:dyDescent="0.3">
      <c r="A2445" s="5">
        <v>1003635</v>
      </c>
      <c r="B2445" s="4" t="s">
        <v>623</v>
      </c>
      <c r="C2445" s="4" t="s">
        <v>610</v>
      </c>
      <c r="D2445" s="5">
        <v>8</v>
      </c>
      <c r="E2445" s="4" t="s">
        <v>618</v>
      </c>
      <c r="F2445" s="5" t="s">
        <v>607</v>
      </c>
      <c r="G2445" s="4" t="s">
        <v>608</v>
      </c>
      <c r="H2445" s="5" t="s">
        <v>607</v>
      </c>
      <c r="I2445" s="5" t="s">
        <v>607</v>
      </c>
      <c r="J2445" t="e">
        <f>VLOOKUP(A2445,Validación!$F$5386:$H$5397,3,0)</f>
        <v>#N/A</v>
      </c>
    </row>
    <row r="2446" spans="1:10" x14ac:dyDescent="0.3">
      <c r="A2446" s="5">
        <v>1003701</v>
      </c>
      <c r="B2446" s="4" t="s">
        <v>623</v>
      </c>
      <c r="C2446" s="4" t="s">
        <v>614</v>
      </c>
      <c r="D2446" s="5">
        <v>8</v>
      </c>
      <c r="E2446" s="4" t="s">
        <v>618</v>
      </c>
      <c r="F2446" s="5" t="s">
        <v>607</v>
      </c>
      <c r="G2446" s="4" t="s">
        <v>609</v>
      </c>
      <c r="H2446" s="5" t="s">
        <v>607</v>
      </c>
      <c r="I2446" s="5" t="s">
        <v>607</v>
      </c>
      <c r="J2446" t="e">
        <f>VLOOKUP(A2446,Validación!$F$5386:$H$5397,3,0)</f>
        <v>#N/A</v>
      </c>
    </row>
    <row r="2447" spans="1:10" x14ac:dyDescent="0.3">
      <c r="A2447" s="5">
        <v>1003798</v>
      </c>
      <c r="B2447" s="4" t="s">
        <v>623</v>
      </c>
      <c r="C2447" s="4" t="s">
        <v>610</v>
      </c>
      <c r="D2447" s="5">
        <v>8</v>
      </c>
      <c r="E2447" s="4" t="s">
        <v>618</v>
      </c>
      <c r="F2447" s="5" t="s">
        <v>607</v>
      </c>
      <c r="G2447" s="4" t="s">
        <v>608</v>
      </c>
      <c r="H2447" s="5" t="s">
        <v>607</v>
      </c>
      <c r="I2447" s="5" t="s">
        <v>607</v>
      </c>
      <c r="J2447" t="e">
        <f>VLOOKUP(A2447,Validación!$F$5386:$H$5397,3,0)</f>
        <v>#N/A</v>
      </c>
    </row>
    <row r="2448" spans="1:10" x14ac:dyDescent="0.3">
      <c r="A2448" s="5">
        <v>1003799</v>
      </c>
      <c r="B2448" s="4" t="s">
        <v>623</v>
      </c>
      <c r="C2448" s="4" t="s">
        <v>614</v>
      </c>
      <c r="D2448" s="5">
        <v>8</v>
      </c>
      <c r="E2448" s="4" t="s">
        <v>618</v>
      </c>
      <c r="F2448" s="5" t="s">
        <v>607</v>
      </c>
      <c r="G2448" s="4" t="s">
        <v>609</v>
      </c>
      <c r="H2448" s="5" t="s">
        <v>607</v>
      </c>
      <c r="I2448" s="5" t="s">
        <v>607</v>
      </c>
      <c r="J2448" t="e">
        <f>VLOOKUP(A2448,Validación!$F$5386:$H$5397,3,0)</f>
        <v>#N/A</v>
      </c>
    </row>
    <row r="2449" spans="1:10" x14ac:dyDescent="0.3">
      <c r="A2449" s="5">
        <v>1003800</v>
      </c>
      <c r="B2449" s="4" t="s">
        <v>623</v>
      </c>
      <c r="C2449" s="4" t="s">
        <v>614</v>
      </c>
      <c r="D2449" s="5">
        <v>8</v>
      </c>
      <c r="E2449" s="4" t="s">
        <v>618</v>
      </c>
      <c r="F2449" s="5" t="s">
        <v>607</v>
      </c>
      <c r="G2449" s="4" t="s">
        <v>609</v>
      </c>
      <c r="H2449" s="5" t="s">
        <v>607</v>
      </c>
      <c r="I2449" s="5" t="s">
        <v>607</v>
      </c>
      <c r="J2449" t="e">
        <f>VLOOKUP(A2449,Validación!$F$5386:$H$5397,3,0)</f>
        <v>#N/A</v>
      </c>
    </row>
    <row r="2450" spans="1:10" x14ac:dyDescent="0.3">
      <c r="A2450" s="5">
        <v>1004033</v>
      </c>
      <c r="B2450" s="4" t="s">
        <v>623</v>
      </c>
      <c r="C2450" s="4" t="s">
        <v>610</v>
      </c>
      <c r="D2450" s="5">
        <v>8</v>
      </c>
      <c r="E2450" s="4" t="s">
        <v>618</v>
      </c>
      <c r="F2450" s="5" t="s">
        <v>607</v>
      </c>
      <c r="G2450" s="4" t="s">
        <v>608</v>
      </c>
      <c r="H2450" s="5" t="s">
        <v>607</v>
      </c>
      <c r="I2450" s="5" t="s">
        <v>607</v>
      </c>
      <c r="J2450" t="e">
        <f>VLOOKUP(A2450,Validación!$F$5386:$H$5397,3,0)</f>
        <v>#N/A</v>
      </c>
    </row>
    <row r="2451" spans="1:10" x14ac:dyDescent="0.3">
      <c r="A2451" s="5">
        <v>1004059</v>
      </c>
      <c r="B2451" s="4" t="s">
        <v>623</v>
      </c>
      <c r="C2451" s="4" t="s">
        <v>614</v>
      </c>
      <c r="D2451" s="5">
        <v>8</v>
      </c>
      <c r="E2451" s="4" t="s">
        <v>618</v>
      </c>
      <c r="F2451" s="5" t="s">
        <v>607</v>
      </c>
      <c r="G2451" s="4" t="s">
        <v>609</v>
      </c>
      <c r="H2451" s="5" t="s">
        <v>607</v>
      </c>
      <c r="I2451" s="5" t="s">
        <v>607</v>
      </c>
      <c r="J2451" t="e">
        <f>VLOOKUP(A2451,Validación!$F$5386:$H$5397,3,0)</f>
        <v>#N/A</v>
      </c>
    </row>
    <row r="2452" spans="1:10" x14ac:dyDescent="0.3">
      <c r="A2452" s="5">
        <v>1004060</v>
      </c>
      <c r="B2452" s="4" t="s">
        <v>623</v>
      </c>
      <c r="C2452" s="4" t="s">
        <v>614</v>
      </c>
      <c r="D2452" s="5">
        <v>8</v>
      </c>
      <c r="E2452" s="4" t="s">
        <v>618</v>
      </c>
      <c r="F2452" s="5" t="s">
        <v>607</v>
      </c>
      <c r="G2452" s="4" t="s">
        <v>609</v>
      </c>
      <c r="H2452" s="5" t="s">
        <v>607</v>
      </c>
      <c r="I2452" s="5" t="s">
        <v>607</v>
      </c>
      <c r="J2452" t="e">
        <f>VLOOKUP(A2452,Validación!$F$5386:$H$5397,3,0)</f>
        <v>#N/A</v>
      </c>
    </row>
    <row r="2453" spans="1:10" x14ac:dyDescent="0.3">
      <c r="A2453" s="5">
        <v>1004352</v>
      </c>
      <c r="B2453" s="4" t="s">
        <v>623</v>
      </c>
      <c r="C2453" s="4" t="s">
        <v>610</v>
      </c>
      <c r="D2453" s="5">
        <v>8</v>
      </c>
      <c r="E2453" s="4" t="s">
        <v>618</v>
      </c>
      <c r="F2453" s="5" t="s">
        <v>607</v>
      </c>
      <c r="G2453" s="4" t="s">
        <v>608</v>
      </c>
      <c r="H2453" s="5" t="s">
        <v>607</v>
      </c>
      <c r="I2453" s="5" t="s">
        <v>607</v>
      </c>
      <c r="J2453" t="e">
        <f>VLOOKUP(A2453,Validación!$F$5386:$H$5397,3,0)</f>
        <v>#N/A</v>
      </c>
    </row>
    <row r="2454" spans="1:10" x14ac:dyDescent="0.3">
      <c r="A2454" s="5">
        <v>1004462</v>
      </c>
      <c r="B2454" s="4" t="s">
        <v>623</v>
      </c>
      <c r="C2454" s="4" t="s">
        <v>614</v>
      </c>
      <c r="D2454" s="5">
        <v>8</v>
      </c>
      <c r="E2454" s="4" t="s">
        <v>618</v>
      </c>
      <c r="F2454" s="5" t="s">
        <v>607</v>
      </c>
      <c r="G2454" s="4" t="s">
        <v>609</v>
      </c>
      <c r="H2454" s="5" t="s">
        <v>607</v>
      </c>
      <c r="I2454" s="5" t="s">
        <v>607</v>
      </c>
      <c r="J2454" t="e">
        <f>VLOOKUP(A2454,Validación!$F$5386:$H$5397,3,0)</f>
        <v>#N/A</v>
      </c>
    </row>
    <row r="2455" spans="1:10" x14ac:dyDescent="0.3">
      <c r="A2455" s="5">
        <v>1004463</v>
      </c>
      <c r="B2455" s="4" t="s">
        <v>623</v>
      </c>
      <c r="C2455" s="4" t="s">
        <v>614</v>
      </c>
      <c r="D2455" s="5">
        <v>8</v>
      </c>
      <c r="E2455" s="4" t="s">
        <v>618</v>
      </c>
      <c r="F2455" s="5" t="s">
        <v>607</v>
      </c>
      <c r="G2455" s="4" t="s">
        <v>609</v>
      </c>
      <c r="H2455" s="5" t="s">
        <v>607</v>
      </c>
      <c r="I2455" s="5" t="s">
        <v>607</v>
      </c>
      <c r="J2455" t="e">
        <f>VLOOKUP(A2455,Validación!$F$5386:$H$5397,3,0)</f>
        <v>#N/A</v>
      </c>
    </row>
    <row r="2456" spans="1:10" x14ac:dyDescent="0.3">
      <c r="A2456" s="5">
        <v>1004840</v>
      </c>
      <c r="B2456" s="4" t="s">
        <v>623</v>
      </c>
      <c r="C2456" s="4" t="s">
        <v>610</v>
      </c>
      <c r="D2456" s="5">
        <v>8</v>
      </c>
      <c r="E2456" s="4" t="s">
        <v>618</v>
      </c>
      <c r="F2456" s="5" t="s">
        <v>607</v>
      </c>
      <c r="G2456" s="4" t="s">
        <v>608</v>
      </c>
      <c r="H2456" s="5" t="s">
        <v>607</v>
      </c>
      <c r="I2456" s="5" t="s">
        <v>607</v>
      </c>
      <c r="J2456" t="e">
        <f>VLOOKUP(A2456,Validación!$F$5386:$H$5397,3,0)</f>
        <v>#N/A</v>
      </c>
    </row>
    <row r="2457" spans="1:10" x14ac:dyDescent="0.3">
      <c r="A2457" s="5">
        <v>1005533</v>
      </c>
      <c r="B2457" s="4" t="s">
        <v>623</v>
      </c>
      <c r="C2457" s="4" t="s">
        <v>610</v>
      </c>
      <c r="D2457" s="5">
        <v>8</v>
      </c>
      <c r="E2457" s="4" t="s">
        <v>618</v>
      </c>
      <c r="F2457" s="5" t="s">
        <v>607</v>
      </c>
      <c r="G2457" s="4" t="s">
        <v>608</v>
      </c>
      <c r="H2457" s="5" t="s">
        <v>607</v>
      </c>
      <c r="I2457" s="5" t="s">
        <v>607</v>
      </c>
      <c r="J2457" t="e">
        <f>VLOOKUP(A2457,Validación!$F$5386:$H$5397,3,0)</f>
        <v>#N/A</v>
      </c>
    </row>
    <row r="2458" spans="1:10" x14ac:dyDescent="0.3">
      <c r="A2458" s="5">
        <v>1005627</v>
      </c>
      <c r="B2458" s="4" t="s">
        <v>623</v>
      </c>
      <c r="C2458" s="4" t="s">
        <v>610</v>
      </c>
      <c r="D2458" s="5">
        <v>8</v>
      </c>
      <c r="E2458" s="4" t="s">
        <v>618</v>
      </c>
      <c r="F2458" s="5" t="s">
        <v>607</v>
      </c>
      <c r="G2458" s="4" t="s">
        <v>608</v>
      </c>
      <c r="H2458" s="5" t="s">
        <v>607</v>
      </c>
      <c r="I2458" s="5" t="s">
        <v>607</v>
      </c>
      <c r="J2458" t="e">
        <f>VLOOKUP(A2458,Validación!$F$5386:$H$5397,3,0)</f>
        <v>#N/A</v>
      </c>
    </row>
    <row r="2459" spans="1:10" x14ac:dyDescent="0.3">
      <c r="A2459" s="5">
        <v>1005628</v>
      </c>
      <c r="B2459" s="4" t="s">
        <v>623</v>
      </c>
      <c r="C2459" s="4" t="s">
        <v>610</v>
      </c>
      <c r="D2459" s="5">
        <v>8</v>
      </c>
      <c r="E2459" s="4" t="s">
        <v>618</v>
      </c>
      <c r="F2459" s="5" t="s">
        <v>607</v>
      </c>
      <c r="G2459" s="4" t="s">
        <v>608</v>
      </c>
      <c r="H2459" s="5" t="s">
        <v>607</v>
      </c>
      <c r="I2459" s="5" t="s">
        <v>607</v>
      </c>
      <c r="J2459" t="e">
        <f>VLOOKUP(A2459,Validación!$F$5386:$H$5397,3,0)</f>
        <v>#N/A</v>
      </c>
    </row>
    <row r="2460" spans="1:10" x14ac:dyDescent="0.3">
      <c r="A2460" s="5">
        <v>1005719</v>
      </c>
      <c r="B2460" s="4" t="s">
        <v>623</v>
      </c>
      <c r="C2460" s="4" t="s">
        <v>610</v>
      </c>
      <c r="D2460" s="5">
        <v>8</v>
      </c>
      <c r="E2460" s="4" t="s">
        <v>618</v>
      </c>
      <c r="F2460" s="5" t="s">
        <v>607</v>
      </c>
      <c r="G2460" s="4" t="s">
        <v>608</v>
      </c>
      <c r="H2460" s="5" t="s">
        <v>607</v>
      </c>
      <c r="I2460" s="5" t="s">
        <v>607</v>
      </c>
      <c r="J2460" t="e">
        <f>VLOOKUP(A2460,Validación!$F$5386:$H$5397,3,0)</f>
        <v>#N/A</v>
      </c>
    </row>
    <row r="2461" spans="1:10" x14ac:dyDescent="0.3">
      <c r="A2461" s="5">
        <v>1005720</v>
      </c>
      <c r="B2461" s="4" t="s">
        <v>623</v>
      </c>
      <c r="C2461" s="4" t="s">
        <v>610</v>
      </c>
      <c r="D2461" s="5">
        <v>8</v>
      </c>
      <c r="E2461" s="4" t="s">
        <v>618</v>
      </c>
      <c r="F2461" s="5" t="s">
        <v>607</v>
      </c>
      <c r="G2461" s="4" t="s">
        <v>608</v>
      </c>
      <c r="H2461" s="5" t="s">
        <v>607</v>
      </c>
      <c r="I2461" s="5" t="s">
        <v>607</v>
      </c>
      <c r="J2461" t="e">
        <f>VLOOKUP(A2461,Validación!$F$5386:$H$5397,3,0)</f>
        <v>#N/A</v>
      </c>
    </row>
    <row r="2462" spans="1:10" x14ac:dyDescent="0.3">
      <c r="A2462" s="5">
        <v>1005721</v>
      </c>
      <c r="B2462" s="4" t="s">
        <v>623</v>
      </c>
      <c r="C2462" s="4" t="s">
        <v>610</v>
      </c>
      <c r="D2462" s="5">
        <v>8</v>
      </c>
      <c r="E2462" s="4" t="s">
        <v>618</v>
      </c>
      <c r="F2462" s="5" t="s">
        <v>607</v>
      </c>
      <c r="G2462" s="4" t="s">
        <v>608</v>
      </c>
      <c r="H2462" s="5" t="s">
        <v>607</v>
      </c>
      <c r="I2462" s="5" t="s">
        <v>607</v>
      </c>
      <c r="J2462" t="e">
        <f>VLOOKUP(A2462,Validación!$F$5386:$H$5397,3,0)</f>
        <v>#N/A</v>
      </c>
    </row>
    <row r="2463" spans="1:10" x14ac:dyDescent="0.3">
      <c r="A2463" s="5">
        <v>1006546</v>
      </c>
      <c r="B2463" s="4" t="s">
        <v>623</v>
      </c>
      <c r="C2463" s="4" t="s">
        <v>610</v>
      </c>
      <c r="D2463" s="5">
        <v>8</v>
      </c>
      <c r="E2463" s="4" t="s">
        <v>618</v>
      </c>
      <c r="F2463" s="5" t="s">
        <v>607</v>
      </c>
      <c r="G2463" s="4" t="s">
        <v>608</v>
      </c>
      <c r="H2463" s="5" t="s">
        <v>607</v>
      </c>
      <c r="I2463" s="5" t="s">
        <v>607</v>
      </c>
      <c r="J2463" t="e">
        <f>VLOOKUP(A2463,Validación!$F$5386:$H$5397,3,0)</f>
        <v>#N/A</v>
      </c>
    </row>
    <row r="2464" spans="1:10" x14ac:dyDescent="0.3">
      <c r="A2464" s="5">
        <v>1006547</v>
      </c>
      <c r="B2464" s="4" t="s">
        <v>623</v>
      </c>
      <c r="C2464" s="4" t="s">
        <v>610</v>
      </c>
      <c r="D2464" s="5">
        <v>8</v>
      </c>
      <c r="E2464" s="4" t="s">
        <v>618</v>
      </c>
      <c r="F2464" s="5" t="s">
        <v>607</v>
      </c>
      <c r="G2464" s="4" t="s">
        <v>608</v>
      </c>
      <c r="H2464" s="5" t="s">
        <v>607</v>
      </c>
      <c r="I2464" s="5" t="s">
        <v>607</v>
      </c>
      <c r="J2464" t="e">
        <f>VLOOKUP(A2464,Validación!$F$5386:$H$5397,3,0)</f>
        <v>#N/A</v>
      </c>
    </row>
    <row r="2465" spans="1:10" x14ac:dyDescent="0.3">
      <c r="A2465" s="5">
        <v>1006548</v>
      </c>
      <c r="B2465" s="4" t="s">
        <v>623</v>
      </c>
      <c r="C2465" s="4" t="s">
        <v>610</v>
      </c>
      <c r="D2465" s="5">
        <v>8</v>
      </c>
      <c r="E2465" s="4" t="s">
        <v>618</v>
      </c>
      <c r="F2465" s="5" t="s">
        <v>607</v>
      </c>
      <c r="G2465" s="4" t="s">
        <v>608</v>
      </c>
      <c r="H2465" s="5" t="s">
        <v>607</v>
      </c>
      <c r="I2465" s="5" t="s">
        <v>607</v>
      </c>
      <c r="J2465" t="e">
        <f>VLOOKUP(A2465,Validación!$F$5386:$H$5397,3,0)</f>
        <v>#N/A</v>
      </c>
    </row>
    <row r="2466" spans="1:10" x14ac:dyDescent="0.3">
      <c r="A2466" s="5">
        <v>1006715</v>
      </c>
      <c r="B2466" s="4" t="s">
        <v>623</v>
      </c>
      <c r="C2466" s="4" t="s">
        <v>610</v>
      </c>
      <c r="D2466" s="5">
        <v>8</v>
      </c>
      <c r="E2466" s="4" t="s">
        <v>618</v>
      </c>
      <c r="F2466" s="5" t="s">
        <v>607</v>
      </c>
      <c r="G2466" s="4" t="s">
        <v>608</v>
      </c>
      <c r="H2466" s="5" t="s">
        <v>607</v>
      </c>
      <c r="I2466" s="5" t="s">
        <v>607</v>
      </c>
      <c r="J2466" t="e">
        <f>VLOOKUP(A2466,Validación!$F$5386:$H$5397,3,0)</f>
        <v>#N/A</v>
      </c>
    </row>
    <row r="2467" spans="1:10" x14ac:dyDescent="0.3">
      <c r="A2467" s="5">
        <v>1006716</v>
      </c>
      <c r="B2467" s="4" t="s">
        <v>623</v>
      </c>
      <c r="C2467" s="4" t="s">
        <v>610</v>
      </c>
      <c r="D2467" s="5">
        <v>8</v>
      </c>
      <c r="E2467" s="4" t="s">
        <v>618</v>
      </c>
      <c r="F2467" s="5" t="s">
        <v>607</v>
      </c>
      <c r="G2467" s="4" t="s">
        <v>608</v>
      </c>
      <c r="H2467" s="5" t="s">
        <v>607</v>
      </c>
      <c r="I2467" s="5" t="s">
        <v>607</v>
      </c>
      <c r="J2467" t="e">
        <f>VLOOKUP(A2467,Validación!$F$5386:$H$5397,3,0)</f>
        <v>#N/A</v>
      </c>
    </row>
    <row r="2468" spans="1:10" x14ac:dyDescent="0.3">
      <c r="A2468" s="5">
        <v>1006717</v>
      </c>
      <c r="B2468" s="4" t="s">
        <v>623</v>
      </c>
      <c r="C2468" s="4" t="s">
        <v>610</v>
      </c>
      <c r="D2468" s="5">
        <v>8</v>
      </c>
      <c r="E2468" s="4" t="s">
        <v>618</v>
      </c>
      <c r="F2468" s="5" t="s">
        <v>607</v>
      </c>
      <c r="G2468" s="4" t="s">
        <v>608</v>
      </c>
      <c r="H2468" s="5" t="s">
        <v>607</v>
      </c>
      <c r="I2468" s="5" t="s">
        <v>607</v>
      </c>
      <c r="J2468" t="e">
        <f>VLOOKUP(A2468,Validación!$F$5386:$H$5397,3,0)</f>
        <v>#N/A</v>
      </c>
    </row>
    <row r="2469" spans="1:10" x14ac:dyDescent="0.3">
      <c r="A2469" s="5">
        <v>1006772</v>
      </c>
      <c r="B2469" s="4" t="s">
        <v>623</v>
      </c>
      <c r="C2469" s="4" t="s">
        <v>610</v>
      </c>
      <c r="D2469" s="5">
        <v>8</v>
      </c>
      <c r="E2469" s="4" t="s">
        <v>618</v>
      </c>
      <c r="F2469" s="5" t="s">
        <v>607</v>
      </c>
      <c r="G2469" s="4" t="s">
        <v>608</v>
      </c>
      <c r="H2469" s="5" t="s">
        <v>607</v>
      </c>
      <c r="I2469" s="5" t="s">
        <v>607</v>
      </c>
      <c r="J2469" t="e">
        <f>VLOOKUP(A2469,Validación!$F$5386:$H$5397,3,0)</f>
        <v>#N/A</v>
      </c>
    </row>
    <row r="2470" spans="1:10" x14ac:dyDescent="0.3">
      <c r="A2470" s="5">
        <v>1006773</v>
      </c>
      <c r="B2470" s="4" t="s">
        <v>623</v>
      </c>
      <c r="C2470" s="4" t="s">
        <v>610</v>
      </c>
      <c r="D2470" s="5">
        <v>8</v>
      </c>
      <c r="E2470" s="4" t="s">
        <v>618</v>
      </c>
      <c r="F2470" s="5" t="s">
        <v>607</v>
      </c>
      <c r="G2470" s="4" t="s">
        <v>608</v>
      </c>
      <c r="H2470" s="5" t="s">
        <v>607</v>
      </c>
      <c r="I2470" s="5" t="s">
        <v>607</v>
      </c>
      <c r="J2470" t="e">
        <f>VLOOKUP(A2470,Validación!$F$5386:$H$5397,3,0)</f>
        <v>#N/A</v>
      </c>
    </row>
    <row r="2471" spans="1:10" x14ac:dyDescent="0.3">
      <c r="A2471" s="5">
        <v>1006879</v>
      </c>
      <c r="B2471" s="4" t="s">
        <v>623</v>
      </c>
      <c r="C2471" s="4" t="s">
        <v>610</v>
      </c>
      <c r="D2471" s="5">
        <v>8</v>
      </c>
      <c r="E2471" s="4" t="s">
        <v>618</v>
      </c>
      <c r="F2471" s="5" t="s">
        <v>607</v>
      </c>
      <c r="G2471" s="4" t="s">
        <v>608</v>
      </c>
      <c r="H2471" s="5" t="s">
        <v>607</v>
      </c>
      <c r="I2471" s="5" t="s">
        <v>607</v>
      </c>
      <c r="J2471" t="e">
        <f>VLOOKUP(A2471,Validación!$F$5386:$H$5397,3,0)</f>
        <v>#N/A</v>
      </c>
    </row>
    <row r="2472" spans="1:10" x14ac:dyDescent="0.3">
      <c r="A2472" s="5">
        <v>1006880</v>
      </c>
      <c r="B2472" s="4" t="s">
        <v>623</v>
      </c>
      <c r="C2472" s="4" t="s">
        <v>610</v>
      </c>
      <c r="D2472" s="5">
        <v>8</v>
      </c>
      <c r="E2472" s="4" t="s">
        <v>618</v>
      </c>
      <c r="F2472" s="5" t="s">
        <v>607</v>
      </c>
      <c r="G2472" s="4" t="s">
        <v>608</v>
      </c>
      <c r="H2472" s="5" t="s">
        <v>607</v>
      </c>
      <c r="I2472" s="5" t="s">
        <v>607</v>
      </c>
      <c r="J2472" t="e">
        <f>VLOOKUP(A2472,Validación!$F$5386:$H$5397,3,0)</f>
        <v>#N/A</v>
      </c>
    </row>
    <row r="2473" spans="1:10" x14ac:dyDescent="0.3">
      <c r="A2473" s="5">
        <v>1007085</v>
      </c>
      <c r="B2473" s="4" t="s">
        <v>623</v>
      </c>
      <c r="C2473" s="4" t="s">
        <v>615</v>
      </c>
      <c r="D2473" s="5">
        <v>8</v>
      </c>
      <c r="E2473" s="4" t="s">
        <v>618</v>
      </c>
      <c r="F2473" s="5" t="s">
        <v>607</v>
      </c>
      <c r="G2473" s="4" t="s">
        <v>609</v>
      </c>
      <c r="H2473" s="5" t="s">
        <v>607</v>
      </c>
      <c r="I2473" s="5" t="s">
        <v>607</v>
      </c>
      <c r="J2473" t="e">
        <f>VLOOKUP(A2473,Validación!$F$5386:$H$5397,3,0)</f>
        <v>#N/A</v>
      </c>
    </row>
    <row r="2474" spans="1:10" x14ac:dyDescent="0.3">
      <c r="A2474" s="5">
        <v>1007086</v>
      </c>
      <c r="B2474" s="4" t="s">
        <v>623</v>
      </c>
      <c r="C2474" s="4" t="s">
        <v>615</v>
      </c>
      <c r="D2474" s="5">
        <v>8</v>
      </c>
      <c r="E2474" s="4" t="s">
        <v>618</v>
      </c>
      <c r="F2474" s="5" t="s">
        <v>607</v>
      </c>
      <c r="G2474" s="4" t="s">
        <v>609</v>
      </c>
      <c r="H2474" s="5" t="s">
        <v>607</v>
      </c>
      <c r="I2474" s="5" t="s">
        <v>607</v>
      </c>
      <c r="J2474" t="e">
        <f>VLOOKUP(A2474,Validación!$F$5386:$H$5397,3,0)</f>
        <v>#N/A</v>
      </c>
    </row>
    <row r="2475" spans="1:10" x14ac:dyDescent="0.3">
      <c r="A2475" s="5">
        <v>1007087</v>
      </c>
      <c r="B2475" s="4" t="s">
        <v>623</v>
      </c>
      <c r="C2475" s="4" t="s">
        <v>615</v>
      </c>
      <c r="D2475" s="5">
        <v>8</v>
      </c>
      <c r="E2475" s="4" t="s">
        <v>618</v>
      </c>
      <c r="F2475" s="5" t="s">
        <v>607</v>
      </c>
      <c r="G2475" s="4" t="s">
        <v>609</v>
      </c>
      <c r="H2475" s="5" t="s">
        <v>607</v>
      </c>
      <c r="I2475" s="5" t="s">
        <v>607</v>
      </c>
      <c r="J2475" t="e">
        <f>VLOOKUP(A2475,Validación!$F$5386:$H$5397,3,0)</f>
        <v>#N/A</v>
      </c>
    </row>
    <row r="2476" spans="1:10" x14ac:dyDescent="0.3">
      <c r="A2476" s="5">
        <v>1007411</v>
      </c>
      <c r="B2476" s="4" t="s">
        <v>623</v>
      </c>
      <c r="C2476" s="4" t="s">
        <v>610</v>
      </c>
      <c r="D2476" s="5">
        <v>8</v>
      </c>
      <c r="E2476" s="4" t="s">
        <v>618</v>
      </c>
      <c r="F2476" s="5" t="s">
        <v>607</v>
      </c>
      <c r="G2476" s="4" t="s">
        <v>608</v>
      </c>
      <c r="H2476" s="5" t="s">
        <v>607</v>
      </c>
      <c r="I2476" s="5" t="s">
        <v>607</v>
      </c>
      <c r="J2476" t="e">
        <f>VLOOKUP(A2476,Validación!$F$5386:$H$5397,3,0)</f>
        <v>#N/A</v>
      </c>
    </row>
    <row r="2477" spans="1:10" x14ac:dyDescent="0.3">
      <c r="A2477" s="5">
        <v>1007412</v>
      </c>
      <c r="B2477" s="4" t="s">
        <v>623</v>
      </c>
      <c r="C2477" s="4" t="s">
        <v>610</v>
      </c>
      <c r="D2477" s="5">
        <v>8</v>
      </c>
      <c r="E2477" s="4" t="s">
        <v>618</v>
      </c>
      <c r="F2477" s="5" t="s">
        <v>607</v>
      </c>
      <c r="G2477" s="4" t="s">
        <v>608</v>
      </c>
      <c r="H2477" s="5" t="s">
        <v>607</v>
      </c>
      <c r="I2477" s="5" t="s">
        <v>607</v>
      </c>
      <c r="J2477" t="e">
        <f>VLOOKUP(A2477,Validación!$F$5386:$H$5397,3,0)</f>
        <v>#N/A</v>
      </c>
    </row>
    <row r="2478" spans="1:10" x14ac:dyDescent="0.3">
      <c r="A2478" s="5">
        <v>1007455</v>
      </c>
      <c r="B2478" s="4" t="s">
        <v>623</v>
      </c>
      <c r="C2478" s="4" t="s">
        <v>610</v>
      </c>
      <c r="D2478" s="5">
        <v>8</v>
      </c>
      <c r="E2478" s="4" t="s">
        <v>618</v>
      </c>
      <c r="F2478" s="5" t="s">
        <v>607</v>
      </c>
      <c r="G2478" s="4" t="s">
        <v>608</v>
      </c>
      <c r="H2478" s="5" t="s">
        <v>607</v>
      </c>
      <c r="I2478" s="5" t="s">
        <v>607</v>
      </c>
      <c r="J2478" t="e">
        <f>VLOOKUP(A2478,Validación!$F$5386:$H$5397,3,0)</f>
        <v>#N/A</v>
      </c>
    </row>
    <row r="2479" spans="1:10" x14ac:dyDescent="0.3">
      <c r="A2479" s="5">
        <v>1007591</v>
      </c>
      <c r="B2479" s="4" t="s">
        <v>623</v>
      </c>
      <c r="C2479" s="4" t="s">
        <v>610</v>
      </c>
      <c r="D2479" s="5">
        <v>8</v>
      </c>
      <c r="E2479" s="4" t="s">
        <v>618</v>
      </c>
      <c r="F2479" s="5" t="s">
        <v>607</v>
      </c>
      <c r="G2479" s="4" t="s">
        <v>608</v>
      </c>
      <c r="H2479" s="5" t="s">
        <v>607</v>
      </c>
      <c r="I2479" s="5" t="s">
        <v>607</v>
      </c>
      <c r="J2479" t="e">
        <f>VLOOKUP(A2479,Validación!$F$5386:$H$5397,3,0)</f>
        <v>#N/A</v>
      </c>
    </row>
    <row r="2480" spans="1:10" x14ac:dyDescent="0.3">
      <c r="A2480" s="5">
        <v>1009294</v>
      </c>
      <c r="B2480" s="4" t="s">
        <v>623</v>
      </c>
      <c r="C2480" s="4" t="s">
        <v>610</v>
      </c>
      <c r="D2480" s="5">
        <v>8</v>
      </c>
      <c r="E2480" s="4" t="s">
        <v>618</v>
      </c>
      <c r="F2480" s="5" t="s">
        <v>607</v>
      </c>
      <c r="G2480" s="4" t="s">
        <v>608</v>
      </c>
      <c r="H2480" s="5" t="s">
        <v>607</v>
      </c>
      <c r="I2480" s="5" t="s">
        <v>607</v>
      </c>
      <c r="J2480" t="e">
        <f>VLOOKUP(A2480,Validación!$F$5386:$H$5397,3,0)</f>
        <v>#N/A</v>
      </c>
    </row>
    <row r="2481" spans="1:10" x14ac:dyDescent="0.3">
      <c r="A2481" s="5">
        <v>1011158</v>
      </c>
      <c r="B2481" s="4" t="s">
        <v>623</v>
      </c>
      <c r="C2481" s="4" t="s">
        <v>610</v>
      </c>
      <c r="D2481" s="5">
        <v>8</v>
      </c>
      <c r="E2481" s="4" t="s">
        <v>618</v>
      </c>
      <c r="F2481" s="5" t="s">
        <v>607</v>
      </c>
      <c r="G2481" s="4" t="s">
        <v>608</v>
      </c>
      <c r="H2481" s="5" t="s">
        <v>607</v>
      </c>
      <c r="I2481" s="5" t="s">
        <v>607</v>
      </c>
      <c r="J2481" t="e">
        <f>VLOOKUP(A2481,Validación!$F$5386:$H$5397,3,0)</f>
        <v>#N/A</v>
      </c>
    </row>
    <row r="2482" spans="1:10" x14ac:dyDescent="0.3">
      <c r="A2482" s="5">
        <v>1011388</v>
      </c>
      <c r="B2482" s="4" t="s">
        <v>623</v>
      </c>
      <c r="C2482" s="4" t="s">
        <v>610</v>
      </c>
      <c r="D2482" s="5">
        <v>8</v>
      </c>
      <c r="E2482" s="4" t="s">
        <v>618</v>
      </c>
      <c r="F2482" s="5" t="s">
        <v>607</v>
      </c>
      <c r="G2482" s="4" t="s">
        <v>608</v>
      </c>
      <c r="H2482" s="5" t="s">
        <v>607</v>
      </c>
      <c r="I2482" s="5" t="s">
        <v>607</v>
      </c>
      <c r="J2482" t="e">
        <f>VLOOKUP(A2482,Validación!$F$5386:$H$5397,3,0)</f>
        <v>#N/A</v>
      </c>
    </row>
    <row r="2483" spans="1:10" x14ac:dyDescent="0.3">
      <c r="A2483" s="5">
        <v>1014000</v>
      </c>
      <c r="B2483" s="4" t="s">
        <v>623</v>
      </c>
      <c r="C2483" s="4" t="s">
        <v>610</v>
      </c>
      <c r="D2483" s="5">
        <v>8</v>
      </c>
      <c r="E2483" s="4" t="s">
        <v>618</v>
      </c>
      <c r="F2483" s="5" t="s">
        <v>607</v>
      </c>
      <c r="G2483" s="4" t="s">
        <v>608</v>
      </c>
      <c r="H2483" s="5" t="s">
        <v>607</v>
      </c>
      <c r="I2483" s="5" t="s">
        <v>607</v>
      </c>
      <c r="J2483" t="e">
        <f>VLOOKUP(A2483,Validación!$F$5386:$H$5397,3,0)</f>
        <v>#N/A</v>
      </c>
    </row>
    <row r="2484" spans="1:10" x14ac:dyDescent="0.3">
      <c r="A2484" s="5">
        <v>1014001</v>
      </c>
      <c r="B2484" s="4" t="s">
        <v>623</v>
      </c>
      <c r="C2484" s="4" t="s">
        <v>610</v>
      </c>
      <c r="D2484" s="5">
        <v>8</v>
      </c>
      <c r="E2484" s="4" t="s">
        <v>618</v>
      </c>
      <c r="F2484" s="5" t="s">
        <v>607</v>
      </c>
      <c r="G2484" s="4" t="s">
        <v>608</v>
      </c>
      <c r="H2484" s="5" t="s">
        <v>607</v>
      </c>
      <c r="I2484" s="5" t="s">
        <v>607</v>
      </c>
      <c r="J2484" t="e">
        <f>VLOOKUP(A2484,Validación!$F$5386:$H$5397,3,0)</f>
        <v>#N/A</v>
      </c>
    </row>
    <row r="2485" spans="1:10" x14ac:dyDescent="0.3">
      <c r="A2485" s="5">
        <v>1014002</v>
      </c>
      <c r="B2485" s="4" t="s">
        <v>623</v>
      </c>
      <c r="C2485" s="4" t="s">
        <v>610</v>
      </c>
      <c r="D2485" s="5">
        <v>8</v>
      </c>
      <c r="E2485" s="4" t="s">
        <v>618</v>
      </c>
      <c r="F2485" s="5" t="s">
        <v>607</v>
      </c>
      <c r="G2485" s="4" t="s">
        <v>608</v>
      </c>
      <c r="H2485" s="5" t="s">
        <v>607</v>
      </c>
      <c r="I2485" s="5" t="s">
        <v>607</v>
      </c>
      <c r="J2485" t="e">
        <f>VLOOKUP(A2485,Validación!$F$5386:$H$5397,3,0)</f>
        <v>#N/A</v>
      </c>
    </row>
    <row r="2486" spans="1:10" x14ac:dyDescent="0.3">
      <c r="A2486" s="5">
        <v>1014096</v>
      </c>
      <c r="B2486" s="4" t="s">
        <v>623</v>
      </c>
      <c r="C2486" s="4" t="s">
        <v>610</v>
      </c>
      <c r="D2486" s="5">
        <v>8</v>
      </c>
      <c r="E2486" s="4" t="s">
        <v>618</v>
      </c>
      <c r="F2486" s="5" t="s">
        <v>607</v>
      </c>
      <c r="G2486" s="4" t="s">
        <v>608</v>
      </c>
      <c r="H2486" s="5" t="s">
        <v>607</v>
      </c>
      <c r="I2486" s="5" t="s">
        <v>607</v>
      </c>
      <c r="J2486" t="e">
        <f>VLOOKUP(A2486,Validación!$F$5386:$H$5397,3,0)</f>
        <v>#N/A</v>
      </c>
    </row>
    <row r="2487" spans="1:10" x14ac:dyDescent="0.3">
      <c r="A2487" s="5">
        <v>1014097</v>
      </c>
      <c r="B2487" s="4" t="s">
        <v>623</v>
      </c>
      <c r="C2487" s="4" t="s">
        <v>610</v>
      </c>
      <c r="D2487" s="5">
        <v>8</v>
      </c>
      <c r="E2487" s="4" t="s">
        <v>618</v>
      </c>
      <c r="F2487" s="5" t="s">
        <v>607</v>
      </c>
      <c r="G2487" s="4" t="s">
        <v>608</v>
      </c>
      <c r="H2487" s="5" t="s">
        <v>607</v>
      </c>
      <c r="I2487" s="5" t="s">
        <v>607</v>
      </c>
      <c r="J2487" t="e">
        <f>VLOOKUP(A2487,Validación!$F$5386:$H$5397,3,0)</f>
        <v>#N/A</v>
      </c>
    </row>
    <row r="2488" spans="1:10" x14ac:dyDescent="0.3">
      <c r="A2488" s="5">
        <v>1014209</v>
      </c>
      <c r="B2488" s="4" t="s">
        <v>623</v>
      </c>
      <c r="C2488" s="4" t="s">
        <v>610</v>
      </c>
      <c r="D2488" s="5">
        <v>8</v>
      </c>
      <c r="E2488" s="4" t="s">
        <v>618</v>
      </c>
      <c r="F2488" s="5" t="s">
        <v>607</v>
      </c>
      <c r="G2488" s="4" t="s">
        <v>608</v>
      </c>
      <c r="H2488" s="5" t="s">
        <v>607</v>
      </c>
      <c r="I2488" s="5" t="s">
        <v>607</v>
      </c>
      <c r="J2488" t="e">
        <f>VLOOKUP(A2488,Validación!$F$5386:$H$5397,3,0)</f>
        <v>#N/A</v>
      </c>
    </row>
    <row r="2489" spans="1:10" x14ac:dyDescent="0.3">
      <c r="A2489" s="5">
        <v>1014210</v>
      </c>
      <c r="B2489" s="4" t="s">
        <v>623</v>
      </c>
      <c r="C2489" s="4" t="s">
        <v>610</v>
      </c>
      <c r="D2489" s="5">
        <v>8</v>
      </c>
      <c r="E2489" s="4" t="s">
        <v>618</v>
      </c>
      <c r="F2489" s="5" t="s">
        <v>607</v>
      </c>
      <c r="G2489" s="4" t="s">
        <v>608</v>
      </c>
      <c r="H2489" s="5" t="s">
        <v>607</v>
      </c>
      <c r="I2489" s="5" t="s">
        <v>607</v>
      </c>
      <c r="J2489" t="e">
        <f>VLOOKUP(A2489,Validación!$F$5386:$H$5397,3,0)</f>
        <v>#N/A</v>
      </c>
    </row>
    <row r="2490" spans="1:10" x14ac:dyDescent="0.3">
      <c r="A2490" s="5">
        <v>1014211</v>
      </c>
      <c r="B2490" s="4" t="s">
        <v>623</v>
      </c>
      <c r="C2490" s="4" t="s">
        <v>610</v>
      </c>
      <c r="D2490" s="5">
        <v>8</v>
      </c>
      <c r="E2490" s="4" t="s">
        <v>618</v>
      </c>
      <c r="F2490" s="5" t="s">
        <v>607</v>
      </c>
      <c r="G2490" s="4" t="s">
        <v>608</v>
      </c>
      <c r="H2490" s="5" t="s">
        <v>607</v>
      </c>
      <c r="I2490" s="5" t="s">
        <v>607</v>
      </c>
      <c r="J2490" t="e">
        <f>VLOOKUP(A2490,Validación!$F$5386:$H$5397,3,0)</f>
        <v>#N/A</v>
      </c>
    </row>
    <row r="2491" spans="1:10" x14ac:dyDescent="0.3">
      <c r="A2491" s="5">
        <v>1014212</v>
      </c>
      <c r="B2491" s="4" t="s">
        <v>623</v>
      </c>
      <c r="C2491" s="4" t="s">
        <v>610</v>
      </c>
      <c r="D2491" s="5">
        <v>8</v>
      </c>
      <c r="E2491" s="4" t="s">
        <v>618</v>
      </c>
      <c r="F2491" s="5" t="s">
        <v>607</v>
      </c>
      <c r="G2491" s="4" t="s">
        <v>608</v>
      </c>
      <c r="H2491" s="5" t="s">
        <v>607</v>
      </c>
      <c r="I2491" s="5" t="s">
        <v>607</v>
      </c>
      <c r="J2491" t="e">
        <f>VLOOKUP(A2491,Validación!$F$5386:$H$5397,3,0)</f>
        <v>#N/A</v>
      </c>
    </row>
    <row r="2492" spans="1:10" x14ac:dyDescent="0.3">
      <c r="A2492" s="5">
        <v>1014213</v>
      </c>
      <c r="B2492" s="4" t="s">
        <v>623</v>
      </c>
      <c r="C2492" s="4" t="s">
        <v>610</v>
      </c>
      <c r="D2492" s="5">
        <v>8</v>
      </c>
      <c r="E2492" s="4" t="s">
        <v>618</v>
      </c>
      <c r="F2492" s="5" t="s">
        <v>607</v>
      </c>
      <c r="G2492" s="4" t="s">
        <v>608</v>
      </c>
      <c r="H2492" s="5" t="s">
        <v>607</v>
      </c>
      <c r="I2492" s="5" t="s">
        <v>607</v>
      </c>
      <c r="J2492" t="e">
        <f>VLOOKUP(A2492,Validación!$F$5386:$H$5397,3,0)</f>
        <v>#N/A</v>
      </c>
    </row>
    <row r="2493" spans="1:10" x14ac:dyDescent="0.3">
      <c r="A2493" s="5">
        <v>1000237</v>
      </c>
      <c r="B2493" s="4" t="s">
        <v>623</v>
      </c>
      <c r="C2493" s="4" t="s">
        <v>615</v>
      </c>
      <c r="D2493" s="5">
        <v>8</v>
      </c>
      <c r="E2493" s="4" t="s">
        <v>619</v>
      </c>
      <c r="F2493" s="5" t="s">
        <v>607</v>
      </c>
      <c r="G2493" s="4" t="s">
        <v>609</v>
      </c>
      <c r="H2493" s="5" t="s">
        <v>607</v>
      </c>
      <c r="I2493" s="5" t="s">
        <v>607</v>
      </c>
      <c r="J2493" t="e">
        <f>VLOOKUP(A2493,Validación!$F$5386:$H$5397,3,0)</f>
        <v>#N/A</v>
      </c>
    </row>
    <row r="2494" spans="1:10" x14ac:dyDescent="0.3">
      <c r="A2494" s="5">
        <v>1001229</v>
      </c>
      <c r="B2494" s="4" t="s">
        <v>623</v>
      </c>
      <c r="C2494" s="4" t="s">
        <v>615</v>
      </c>
      <c r="D2494" s="5">
        <v>8</v>
      </c>
      <c r="E2494" s="4" t="s">
        <v>619</v>
      </c>
      <c r="F2494" s="5" t="s">
        <v>607</v>
      </c>
      <c r="G2494" s="4" t="s">
        <v>609</v>
      </c>
      <c r="H2494" s="5" t="s">
        <v>607</v>
      </c>
      <c r="I2494" s="5" t="s">
        <v>607</v>
      </c>
      <c r="J2494" t="e">
        <f>VLOOKUP(A2494,Validación!$F$5386:$H$5397,3,0)</f>
        <v>#N/A</v>
      </c>
    </row>
    <row r="2495" spans="1:10" x14ac:dyDescent="0.3">
      <c r="A2495" s="5">
        <v>1001799</v>
      </c>
      <c r="B2495" s="4" t="s">
        <v>623</v>
      </c>
      <c r="C2495" s="4" t="s">
        <v>615</v>
      </c>
      <c r="D2495" s="5">
        <v>8</v>
      </c>
      <c r="E2495" s="4" t="s">
        <v>619</v>
      </c>
      <c r="F2495" s="5" t="s">
        <v>607</v>
      </c>
      <c r="G2495" s="4" t="s">
        <v>609</v>
      </c>
      <c r="H2495" s="5" t="s">
        <v>607</v>
      </c>
      <c r="I2495" s="5" t="s">
        <v>607</v>
      </c>
      <c r="J2495" t="e">
        <f>VLOOKUP(A2495,Validación!$F$5386:$H$5397,3,0)</f>
        <v>#N/A</v>
      </c>
    </row>
    <row r="2496" spans="1:10" x14ac:dyDescent="0.3">
      <c r="A2496" s="5">
        <v>1001800</v>
      </c>
      <c r="B2496" s="4" t="s">
        <v>623</v>
      </c>
      <c r="C2496" s="4" t="s">
        <v>615</v>
      </c>
      <c r="D2496" s="5">
        <v>8</v>
      </c>
      <c r="E2496" s="4" t="s">
        <v>619</v>
      </c>
      <c r="F2496" s="5" t="s">
        <v>607</v>
      </c>
      <c r="G2496" s="4" t="s">
        <v>609</v>
      </c>
      <c r="H2496" s="5" t="s">
        <v>607</v>
      </c>
      <c r="I2496" s="5" t="s">
        <v>607</v>
      </c>
      <c r="J2496" t="e">
        <f>VLOOKUP(A2496,Validación!$F$5386:$H$5397,3,0)</f>
        <v>#N/A</v>
      </c>
    </row>
    <row r="2497" spans="1:10" x14ac:dyDescent="0.3">
      <c r="A2497" s="5">
        <v>1001801</v>
      </c>
      <c r="B2497" s="4" t="s">
        <v>623</v>
      </c>
      <c r="C2497" s="4" t="s">
        <v>615</v>
      </c>
      <c r="D2497" s="5">
        <v>8</v>
      </c>
      <c r="E2497" s="4" t="s">
        <v>619</v>
      </c>
      <c r="F2497" s="5" t="s">
        <v>607</v>
      </c>
      <c r="G2497" s="4" t="s">
        <v>609</v>
      </c>
      <c r="H2497" s="5" t="s">
        <v>607</v>
      </c>
      <c r="I2497" s="5" t="s">
        <v>607</v>
      </c>
      <c r="J2497" t="e">
        <f>VLOOKUP(A2497,Validación!$F$5386:$H$5397,3,0)</f>
        <v>#N/A</v>
      </c>
    </row>
    <row r="2498" spans="1:10" x14ac:dyDescent="0.3">
      <c r="A2498" s="5">
        <v>1001802</v>
      </c>
      <c r="B2498" s="4" t="s">
        <v>623</v>
      </c>
      <c r="C2498" s="4" t="s">
        <v>615</v>
      </c>
      <c r="D2498" s="5">
        <v>8</v>
      </c>
      <c r="E2498" s="4" t="s">
        <v>619</v>
      </c>
      <c r="F2498" s="5" t="s">
        <v>607</v>
      </c>
      <c r="G2498" s="4" t="s">
        <v>609</v>
      </c>
      <c r="H2498" s="5" t="s">
        <v>607</v>
      </c>
      <c r="I2498" s="5" t="s">
        <v>607</v>
      </c>
      <c r="J2498" t="e">
        <f>VLOOKUP(A2498,Validación!$F$5386:$H$5397,3,0)</f>
        <v>#N/A</v>
      </c>
    </row>
    <row r="2499" spans="1:10" x14ac:dyDescent="0.3">
      <c r="A2499" s="5">
        <v>1001804</v>
      </c>
      <c r="B2499" s="4" t="s">
        <v>623</v>
      </c>
      <c r="C2499" s="4" t="s">
        <v>615</v>
      </c>
      <c r="D2499" s="5">
        <v>8</v>
      </c>
      <c r="E2499" s="4" t="s">
        <v>619</v>
      </c>
      <c r="F2499" s="5" t="s">
        <v>607</v>
      </c>
      <c r="G2499" s="4" t="s">
        <v>609</v>
      </c>
      <c r="H2499" s="5" t="s">
        <v>607</v>
      </c>
      <c r="I2499" s="5" t="s">
        <v>607</v>
      </c>
      <c r="J2499" t="e">
        <f>VLOOKUP(A2499,Validación!$F$5386:$H$5397,3,0)</f>
        <v>#N/A</v>
      </c>
    </row>
    <row r="2500" spans="1:10" x14ac:dyDescent="0.3">
      <c r="A2500" s="5">
        <v>1001805</v>
      </c>
      <c r="B2500" s="4" t="s">
        <v>623</v>
      </c>
      <c r="C2500" s="4" t="s">
        <v>615</v>
      </c>
      <c r="D2500" s="5">
        <v>8</v>
      </c>
      <c r="E2500" s="4" t="s">
        <v>619</v>
      </c>
      <c r="F2500" s="5" t="s">
        <v>607</v>
      </c>
      <c r="G2500" s="4" t="s">
        <v>609</v>
      </c>
      <c r="H2500" s="5" t="s">
        <v>607</v>
      </c>
      <c r="I2500" s="5" t="s">
        <v>607</v>
      </c>
      <c r="J2500" t="e">
        <f>VLOOKUP(A2500,Validación!$F$5386:$H$5397,3,0)</f>
        <v>#N/A</v>
      </c>
    </row>
    <row r="2501" spans="1:10" x14ac:dyDescent="0.3">
      <c r="A2501" s="5">
        <v>1001806</v>
      </c>
      <c r="B2501" s="4" t="s">
        <v>623</v>
      </c>
      <c r="C2501" s="4" t="s">
        <v>615</v>
      </c>
      <c r="D2501" s="5">
        <v>8</v>
      </c>
      <c r="E2501" s="4" t="s">
        <v>619</v>
      </c>
      <c r="F2501" s="5" t="s">
        <v>607</v>
      </c>
      <c r="G2501" s="4" t="s">
        <v>609</v>
      </c>
      <c r="H2501" s="5" t="s">
        <v>607</v>
      </c>
      <c r="I2501" s="5" t="s">
        <v>607</v>
      </c>
      <c r="J2501" t="e">
        <f>VLOOKUP(A2501,Validación!$F$5386:$H$5397,3,0)</f>
        <v>#N/A</v>
      </c>
    </row>
    <row r="2502" spans="1:10" x14ac:dyDescent="0.3">
      <c r="A2502" s="5">
        <v>1001807</v>
      </c>
      <c r="B2502" s="4" t="s">
        <v>623</v>
      </c>
      <c r="C2502" s="4" t="s">
        <v>615</v>
      </c>
      <c r="D2502" s="5">
        <v>8</v>
      </c>
      <c r="E2502" s="4" t="s">
        <v>619</v>
      </c>
      <c r="F2502" s="5" t="s">
        <v>607</v>
      </c>
      <c r="G2502" s="4" t="s">
        <v>609</v>
      </c>
      <c r="H2502" s="5" t="s">
        <v>607</v>
      </c>
      <c r="I2502" s="5" t="s">
        <v>607</v>
      </c>
      <c r="J2502" t="e">
        <f>VLOOKUP(A2502,Validación!$F$5386:$H$5397,3,0)</f>
        <v>#N/A</v>
      </c>
    </row>
    <row r="2503" spans="1:10" x14ac:dyDescent="0.3">
      <c r="A2503" s="5">
        <v>1001809</v>
      </c>
      <c r="B2503" s="4" t="s">
        <v>623</v>
      </c>
      <c r="C2503" s="4" t="s">
        <v>615</v>
      </c>
      <c r="D2503" s="5">
        <v>8</v>
      </c>
      <c r="E2503" s="4" t="s">
        <v>619</v>
      </c>
      <c r="F2503" s="5" t="s">
        <v>607</v>
      </c>
      <c r="G2503" s="4" t="s">
        <v>609</v>
      </c>
      <c r="H2503" s="5" t="s">
        <v>607</v>
      </c>
      <c r="I2503" s="5" t="s">
        <v>607</v>
      </c>
      <c r="J2503" t="e">
        <f>VLOOKUP(A2503,Validación!$F$5386:$H$5397,3,0)</f>
        <v>#N/A</v>
      </c>
    </row>
    <row r="2504" spans="1:10" x14ac:dyDescent="0.3">
      <c r="A2504" s="5">
        <v>1001810</v>
      </c>
      <c r="B2504" s="4" t="s">
        <v>623</v>
      </c>
      <c r="C2504" s="4" t="s">
        <v>615</v>
      </c>
      <c r="D2504" s="5">
        <v>8</v>
      </c>
      <c r="E2504" s="4" t="s">
        <v>619</v>
      </c>
      <c r="F2504" s="5" t="s">
        <v>607</v>
      </c>
      <c r="G2504" s="4" t="s">
        <v>609</v>
      </c>
      <c r="H2504" s="5" t="s">
        <v>607</v>
      </c>
      <c r="I2504" s="5" t="s">
        <v>607</v>
      </c>
      <c r="J2504" t="e">
        <f>VLOOKUP(A2504,Validación!$F$5386:$H$5397,3,0)</f>
        <v>#N/A</v>
      </c>
    </row>
    <row r="2505" spans="1:10" x14ac:dyDescent="0.3">
      <c r="A2505" s="5">
        <v>1001811</v>
      </c>
      <c r="B2505" s="4" t="s">
        <v>623</v>
      </c>
      <c r="C2505" s="4" t="s">
        <v>615</v>
      </c>
      <c r="D2505" s="5">
        <v>8</v>
      </c>
      <c r="E2505" s="4" t="s">
        <v>619</v>
      </c>
      <c r="F2505" s="5" t="s">
        <v>607</v>
      </c>
      <c r="G2505" s="4" t="s">
        <v>609</v>
      </c>
      <c r="H2505" s="5" t="s">
        <v>607</v>
      </c>
      <c r="I2505" s="5" t="s">
        <v>607</v>
      </c>
      <c r="J2505" t="e">
        <f>VLOOKUP(A2505,Validación!$F$5386:$H$5397,3,0)</f>
        <v>#N/A</v>
      </c>
    </row>
    <row r="2506" spans="1:10" x14ac:dyDescent="0.3">
      <c r="A2506" s="5">
        <v>1001837</v>
      </c>
      <c r="B2506" s="4" t="s">
        <v>623</v>
      </c>
      <c r="C2506" s="4" t="s">
        <v>615</v>
      </c>
      <c r="D2506" s="5">
        <v>8</v>
      </c>
      <c r="E2506" s="4" t="s">
        <v>619</v>
      </c>
      <c r="F2506" s="5" t="s">
        <v>607</v>
      </c>
      <c r="G2506" s="4" t="s">
        <v>608</v>
      </c>
      <c r="H2506" s="5" t="s">
        <v>607</v>
      </c>
      <c r="I2506" s="5" t="s">
        <v>607</v>
      </c>
      <c r="J2506" t="e">
        <f>VLOOKUP(A2506,Validación!$F$5386:$H$5397,3,0)</f>
        <v>#N/A</v>
      </c>
    </row>
    <row r="2507" spans="1:10" x14ac:dyDescent="0.3">
      <c r="A2507" s="5">
        <v>1002005</v>
      </c>
      <c r="B2507" s="4" t="s">
        <v>623</v>
      </c>
      <c r="C2507" s="4" t="s">
        <v>614</v>
      </c>
      <c r="D2507" s="5">
        <v>8</v>
      </c>
      <c r="E2507" s="4" t="s">
        <v>617</v>
      </c>
      <c r="F2507" s="5" t="s">
        <v>607</v>
      </c>
      <c r="G2507" s="4" t="s">
        <v>609</v>
      </c>
      <c r="H2507" s="5" t="s">
        <v>607</v>
      </c>
      <c r="I2507" s="5" t="s">
        <v>607</v>
      </c>
      <c r="J2507" t="e">
        <f>VLOOKUP(A2507,Validación!$F$5386:$H$5397,3,0)</f>
        <v>#N/A</v>
      </c>
    </row>
    <row r="2508" spans="1:10" x14ac:dyDescent="0.3">
      <c r="A2508" s="5">
        <v>1002081</v>
      </c>
      <c r="B2508" s="4" t="s">
        <v>623</v>
      </c>
      <c r="C2508" s="4" t="s">
        <v>612</v>
      </c>
      <c r="D2508" s="5">
        <v>8</v>
      </c>
      <c r="E2508" s="4" t="s">
        <v>619</v>
      </c>
      <c r="F2508" s="5" t="s">
        <v>607</v>
      </c>
      <c r="G2508" s="4" t="s">
        <v>609</v>
      </c>
      <c r="H2508" s="5" t="s">
        <v>607</v>
      </c>
      <c r="I2508" s="5" t="s">
        <v>607</v>
      </c>
      <c r="J2508" t="e">
        <f>VLOOKUP(A2508,Validación!$F$5386:$H$5397,3,0)</f>
        <v>#N/A</v>
      </c>
    </row>
    <row r="2509" spans="1:10" x14ac:dyDescent="0.3">
      <c r="A2509" s="5">
        <v>1002141</v>
      </c>
      <c r="B2509" s="4" t="s">
        <v>623</v>
      </c>
      <c r="C2509" s="4" t="s">
        <v>614</v>
      </c>
      <c r="D2509" s="5">
        <v>8</v>
      </c>
      <c r="E2509" s="4" t="s">
        <v>617</v>
      </c>
      <c r="F2509" s="5" t="s">
        <v>607</v>
      </c>
      <c r="G2509" s="4" t="s">
        <v>609</v>
      </c>
      <c r="H2509" s="5" t="s">
        <v>607</v>
      </c>
      <c r="I2509" s="5" t="s">
        <v>607</v>
      </c>
      <c r="J2509" t="e">
        <f>VLOOKUP(A2509,Validación!$F$5386:$H$5397,3,0)</f>
        <v>#N/A</v>
      </c>
    </row>
    <row r="2510" spans="1:10" x14ac:dyDescent="0.3">
      <c r="A2510" s="5">
        <v>1002142</v>
      </c>
      <c r="B2510" s="4" t="s">
        <v>623</v>
      </c>
      <c r="C2510" s="4" t="s">
        <v>614</v>
      </c>
      <c r="D2510" s="5">
        <v>8</v>
      </c>
      <c r="E2510" s="4" t="s">
        <v>617</v>
      </c>
      <c r="F2510" s="5" t="s">
        <v>607</v>
      </c>
      <c r="G2510" s="4" t="s">
        <v>609</v>
      </c>
      <c r="H2510" s="5" t="s">
        <v>607</v>
      </c>
      <c r="I2510" s="5" t="s">
        <v>607</v>
      </c>
      <c r="J2510" t="e">
        <f>VLOOKUP(A2510,Validación!$F$5386:$H$5397,3,0)</f>
        <v>#N/A</v>
      </c>
    </row>
    <row r="2511" spans="1:10" x14ac:dyDescent="0.3">
      <c r="A2511" s="5">
        <v>1002276</v>
      </c>
      <c r="B2511" s="4" t="s">
        <v>623</v>
      </c>
      <c r="C2511" s="4" t="s">
        <v>615</v>
      </c>
      <c r="D2511" s="5">
        <v>8</v>
      </c>
      <c r="E2511" s="4" t="s">
        <v>619</v>
      </c>
      <c r="F2511" s="5" t="s">
        <v>607</v>
      </c>
      <c r="G2511" s="4" t="s">
        <v>609</v>
      </c>
      <c r="H2511" s="5" t="s">
        <v>607</v>
      </c>
      <c r="I2511" s="5" t="s">
        <v>607</v>
      </c>
      <c r="J2511" t="e">
        <f>VLOOKUP(A2511,Validación!$F$5386:$H$5397,3,0)</f>
        <v>#N/A</v>
      </c>
    </row>
    <row r="2512" spans="1:10" x14ac:dyDescent="0.3">
      <c r="A2512" s="5">
        <v>1002277</v>
      </c>
      <c r="B2512" s="4" t="s">
        <v>623</v>
      </c>
      <c r="C2512" s="4" t="s">
        <v>615</v>
      </c>
      <c r="D2512" s="5">
        <v>8</v>
      </c>
      <c r="E2512" s="4" t="s">
        <v>619</v>
      </c>
      <c r="F2512" s="5" t="s">
        <v>607</v>
      </c>
      <c r="G2512" s="4" t="s">
        <v>609</v>
      </c>
      <c r="H2512" s="5" t="s">
        <v>607</v>
      </c>
      <c r="I2512" s="5" t="s">
        <v>607</v>
      </c>
      <c r="J2512" t="e">
        <f>VLOOKUP(A2512,Validación!$F$5386:$H$5397,3,0)</f>
        <v>#N/A</v>
      </c>
    </row>
    <row r="2513" spans="1:10" x14ac:dyDescent="0.3">
      <c r="A2513" s="5">
        <v>1002278</v>
      </c>
      <c r="B2513" s="4" t="s">
        <v>623</v>
      </c>
      <c r="C2513" s="4" t="s">
        <v>615</v>
      </c>
      <c r="D2513" s="5">
        <v>8</v>
      </c>
      <c r="E2513" s="4" t="s">
        <v>619</v>
      </c>
      <c r="F2513" s="5" t="s">
        <v>607</v>
      </c>
      <c r="G2513" s="4" t="s">
        <v>609</v>
      </c>
      <c r="H2513" s="5" t="s">
        <v>607</v>
      </c>
      <c r="I2513" s="5" t="s">
        <v>607</v>
      </c>
      <c r="J2513" t="e">
        <f>VLOOKUP(A2513,Validación!$F$5386:$H$5397,3,0)</f>
        <v>#N/A</v>
      </c>
    </row>
    <row r="2514" spans="1:10" x14ac:dyDescent="0.3">
      <c r="A2514" s="5">
        <v>1002279</v>
      </c>
      <c r="B2514" s="4" t="s">
        <v>623</v>
      </c>
      <c r="C2514" s="4" t="s">
        <v>615</v>
      </c>
      <c r="D2514" s="5">
        <v>8</v>
      </c>
      <c r="E2514" s="4" t="s">
        <v>619</v>
      </c>
      <c r="F2514" s="5" t="s">
        <v>607</v>
      </c>
      <c r="G2514" s="4" t="s">
        <v>609</v>
      </c>
      <c r="H2514" s="5" t="s">
        <v>607</v>
      </c>
      <c r="I2514" s="5" t="s">
        <v>607</v>
      </c>
      <c r="J2514" t="e">
        <f>VLOOKUP(A2514,Validación!$F$5386:$H$5397,3,0)</f>
        <v>#N/A</v>
      </c>
    </row>
    <row r="2515" spans="1:10" x14ac:dyDescent="0.3">
      <c r="A2515" s="5">
        <v>1002280</v>
      </c>
      <c r="B2515" s="4" t="s">
        <v>623</v>
      </c>
      <c r="C2515" s="4" t="s">
        <v>615</v>
      </c>
      <c r="D2515" s="5">
        <v>8</v>
      </c>
      <c r="E2515" s="4" t="s">
        <v>619</v>
      </c>
      <c r="F2515" s="5" t="s">
        <v>607</v>
      </c>
      <c r="G2515" s="4" t="s">
        <v>609</v>
      </c>
      <c r="H2515" s="5" t="s">
        <v>607</v>
      </c>
      <c r="I2515" s="5" t="s">
        <v>607</v>
      </c>
      <c r="J2515" t="e">
        <f>VLOOKUP(A2515,Validación!$F$5386:$H$5397,3,0)</f>
        <v>#N/A</v>
      </c>
    </row>
    <row r="2516" spans="1:10" x14ac:dyDescent="0.3">
      <c r="A2516" s="5">
        <v>1002281</v>
      </c>
      <c r="B2516" s="4" t="s">
        <v>623</v>
      </c>
      <c r="C2516" s="4" t="s">
        <v>615</v>
      </c>
      <c r="D2516" s="5">
        <v>8</v>
      </c>
      <c r="E2516" s="4" t="s">
        <v>619</v>
      </c>
      <c r="F2516" s="5" t="s">
        <v>607</v>
      </c>
      <c r="G2516" s="4" t="s">
        <v>609</v>
      </c>
      <c r="H2516" s="5" t="s">
        <v>607</v>
      </c>
      <c r="I2516" s="5" t="s">
        <v>607</v>
      </c>
      <c r="J2516" t="e">
        <f>VLOOKUP(A2516,Validación!$F$5386:$H$5397,3,0)</f>
        <v>#N/A</v>
      </c>
    </row>
    <row r="2517" spans="1:10" x14ac:dyDescent="0.3">
      <c r="A2517" s="5">
        <v>1002282</v>
      </c>
      <c r="B2517" s="4" t="s">
        <v>623</v>
      </c>
      <c r="C2517" s="4" t="s">
        <v>615</v>
      </c>
      <c r="D2517" s="5">
        <v>8</v>
      </c>
      <c r="E2517" s="4" t="s">
        <v>619</v>
      </c>
      <c r="F2517" s="5" t="s">
        <v>607</v>
      </c>
      <c r="G2517" s="4" t="s">
        <v>609</v>
      </c>
      <c r="H2517" s="5" t="s">
        <v>607</v>
      </c>
      <c r="I2517" s="5" t="s">
        <v>607</v>
      </c>
      <c r="J2517" t="e">
        <f>VLOOKUP(A2517,Validación!$F$5386:$H$5397,3,0)</f>
        <v>#N/A</v>
      </c>
    </row>
    <row r="2518" spans="1:10" x14ac:dyDescent="0.3">
      <c r="A2518" s="5">
        <v>1002284</v>
      </c>
      <c r="B2518" s="4" t="s">
        <v>623</v>
      </c>
      <c r="C2518" s="4" t="s">
        <v>615</v>
      </c>
      <c r="D2518" s="5">
        <v>8</v>
      </c>
      <c r="E2518" s="4" t="s">
        <v>619</v>
      </c>
      <c r="F2518" s="5" t="s">
        <v>607</v>
      </c>
      <c r="G2518" s="4" t="s">
        <v>609</v>
      </c>
      <c r="H2518" s="5" t="s">
        <v>607</v>
      </c>
      <c r="I2518" s="5" t="s">
        <v>607</v>
      </c>
      <c r="J2518" t="e">
        <f>VLOOKUP(A2518,Validación!$F$5386:$H$5397,3,0)</f>
        <v>#N/A</v>
      </c>
    </row>
    <row r="2519" spans="1:10" x14ac:dyDescent="0.3">
      <c r="A2519" s="5">
        <v>1002285</v>
      </c>
      <c r="B2519" s="4" t="s">
        <v>623</v>
      </c>
      <c r="C2519" s="4" t="s">
        <v>615</v>
      </c>
      <c r="D2519" s="5">
        <v>8</v>
      </c>
      <c r="E2519" s="4" t="s">
        <v>619</v>
      </c>
      <c r="F2519" s="5" t="s">
        <v>607</v>
      </c>
      <c r="G2519" s="4" t="s">
        <v>609</v>
      </c>
      <c r="H2519" s="5" t="s">
        <v>607</v>
      </c>
      <c r="I2519" s="5" t="s">
        <v>607</v>
      </c>
      <c r="J2519" t="e">
        <f>VLOOKUP(A2519,Validación!$F$5386:$H$5397,3,0)</f>
        <v>#N/A</v>
      </c>
    </row>
    <row r="2520" spans="1:10" x14ac:dyDescent="0.3">
      <c r="A2520" s="5">
        <v>1002286</v>
      </c>
      <c r="B2520" s="4" t="s">
        <v>623</v>
      </c>
      <c r="C2520" s="4" t="s">
        <v>615</v>
      </c>
      <c r="D2520" s="5">
        <v>8</v>
      </c>
      <c r="E2520" s="4" t="s">
        <v>619</v>
      </c>
      <c r="F2520" s="5" t="s">
        <v>607</v>
      </c>
      <c r="G2520" s="4" t="s">
        <v>609</v>
      </c>
      <c r="H2520" s="5" t="s">
        <v>607</v>
      </c>
      <c r="I2520" s="5" t="s">
        <v>607</v>
      </c>
      <c r="J2520" t="e">
        <f>VLOOKUP(A2520,Validación!$F$5386:$H$5397,3,0)</f>
        <v>#N/A</v>
      </c>
    </row>
    <row r="2521" spans="1:10" x14ac:dyDescent="0.3">
      <c r="A2521" s="5">
        <v>1002344</v>
      </c>
      <c r="B2521" s="4" t="s">
        <v>623</v>
      </c>
      <c r="C2521" s="4" t="s">
        <v>614</v>
      </c>
      <c r="D2521" s="5">
        <v>8</v>
      </c>
      <c r="E2521" s="4" t="s">
        <v>617</v>
      </c>
      <c r="F2521" s="5" t="s">
        <v>607</v>
      </c>
      <c r="G2521" s="4" t="s">
        <v>609</v>
      </c>
      <c r="H2521" s="5" t="s">
        <v>607</v>
      </c>
      <c r="I2521" s="5" t="s">
        <v>607</v>
      </c>
      <c r="J2521" t="e">
        <f>VLOOKUP(A2521,Validación!$F$5386:$H$5397,3,0)</f>
        <v>#N/A</v>
      </c>
    </row>
    <row r="2522" spans="1:10" x14ac:dyDescent="0.3">
      <c r="A2522" s="5">
        <v>1002372</v>
      </c>
      <c r="B2522" s="4" t="s">
        <v>623</v>
      </c>
      <c r="C2522" s="4" t="s">
        <v>615</v>
      </c>
      <c r="D2522" s="5">
        <v>8</v>
      </c>
      <c r="E2522" s="4" t="s">
        <v>619</v>
      </c>
      <c r="F2522" s="5" t="s">
        <v>607</v>
      </c>
      <c r="G2522" s="4" t="s">
        <v>609</v>
      </c>
      <c r="H2522" s="5" t="s">
        <v>607</v>
      </c>
      <c r="I2522" s="5" t="s">
        <v>607</v>
      </c>
      <c r="J2522" t="e">
        <f>VLOOKUP(A2522,Validación!$F$5386:$H$5397,3,0)</f>
        <v>#N/A</v>
      </c>
    </row>
    <row r="2523" spans="1:10" x14ac:dyDescent="0.3">
      <c r="A2523" s="5">
        <v>1002376</v>
      </c>
      <c r="B2523" s="4" t="s">
        <v>623</v>
      </c>
      <c r="C2523" s="4" t="s">
        <v>612</v>
      </c>
      <c r="D2523" s="5">
        <v>8</v>
      </c>
      <c r="E2523" s="4" t="s">
        <v>620</v>
      </c>
      <c r="F2523" s="5" t="s">
        <v>607</v>
      </c>
      <c r="G2523" s="4" t="s">
        <v>609</v>
      </c>
      <c r="H2523" s="5" t="s">
        <v>607</v>
      </c>
      <c r="I2523" s="5" t="s">
        <v>607</v>
      </c>
      <c r="J2523" t="e">
        <f>VLOOKUP(A2523,Validación!$F$5386:$H$5397,3,0)</f>
        <v>#N/A</v>
      </c>
    </row>
    <row r="2524" spans="1:10" x14ac:dyDescent="0.3">
      <c r="A2524" s="5">
        <v>1002666</v>
      </c>
      <c r="B2524" s="4" t="s">
        <v>623</v>
      </c>
      <c r="C2524" s="4" t="s">
        <v>614</v>
      </c>
      <c r="D2524" s="5">
        <v>8</v>
      </c>
      <c r="E2524" s="4" t="s">
        <v>617</v>
      </c>
      <c r="F2524" s="5" t="s">
        <v>607</v>
      </c>
      <c r="G2524" s="4" t="s">
        <v>609</v>
      </c>
      <c r="H2524" s="5" t="s">
        <v>607</v>
      </c>
      <c r="I2524" s="5" t="s">
        <v>607</v>
      </c>
      <c r="J2524" t="e">
        <f>VLOOKUP(A2524,Validación!$F$5386:$H$5397,3,0)</f>
        <v>#N/A</v>
      </c>
    </row>
    <row r="2525" spans="1:10" x14ac:dyDescent="0.3">
      <c r="A2525" s="5">
        <v>1003017</v>
      </c>
      <c r="B2525" s="4" t="s">
        <v>623</v>
      </c>
      <c r="C2525" s="4" t="s">
        <v>612</v>
      </c>
      <c r="D2525" s="5">
        <v>8</v>
      </c>
      <c r="E2525" s="4" t="s">
        <v>620</v>
      </c>
      <c r="F2525" s="5" t="s">
        <v>607</v>
      </c>
      <c r="G2525" s="4" t="s">
        <v>609</v>
      </c>
      <c r="H2525" s="5" t="s">
        <v>607</v>
      </c>
      <c r="I2525" s="5" t="s">
        <v>607</v>
      </c>
      <c r="J2525" t="e">
        <f>VLOOKUP(A2525,Validación!$F$5386:$H$5397,3,0)</f>
        <v>#N/A</v>
      </c>
    </row>
    <row r="2526" spans="1:10" x14ac:dyDescent="0.3">
      <c r="A2526" s="5">
        <v>1003020</v>
      </c>
      <c r="B2526" s="4" t="s">
        <v>623</v>
      </c>
      <c r="C2526" s="4" t="s">
        <v>612</v>
      </c>
      <c r="D2526" s="5">
        <v>8</v>
      </c>
      <c r="E2526" s="4" t="s">
        <v>620</v>
      </c>
      <c r="F2526" s="5" t="s">
        <v>607</v>
      </c>
      <c r="G2526" s="4" t="s">
        <v>609</v>
      </c>
      <c r="H2526" s="5" t="s">
        <v>607</v>
      </c>
      <c r="I2526" s="5" t="s">
        <v>607</v>
      </c>
      <c r="J2526" t="e">
        <f>VLOOKUP(A2526,Validación!$F$5386:$H$5397,3,0)</f>
        <v>#N/A</v>
      </c>
    </row>
    <row r="2527" spans="1:10" x14ac:dyDescent="0.3">
      <c r="A2527" s="5">
        <v>1003105</v>
      </c>
      <c r="B2527" s="4" t="s">
        <v>623</v>
      </c>
      <c r="C2527" s="4" t="s">
        <v>614</v>
      </c>
      <c r="D2527" s="5">
        <v>8</v>
      </c>
      <c r="E2527" s="4" t="s">
        <v>617</v>
      </c>
      <c r="F2527" s="5" t="s">
        <v>607</v>
      </c>
      <c r="G2527" s="4" t="s">
        <v>609</v>
      </c>
      <c r="H2527" s="5" t="s">
        <v>607</v>
      </c>
      <c r="I2527" s="5" t="s">
        <v>607</v>
      </c>
      <c r="J2527" t="e">
        <f>VLOOKUP(A2527,Validación!$F$5386:$H$5397,3,0)</f>
        <v>#N/A</v>
      </c>
    </row>
    <row r="2528" spans="1:10" x14ac:dyDescent="0.3">
      <c r="A2528" s="5">
        <v>1003402</v>
      </c>
      <c r="B2528" s="4" t="s">
        <v>623</v>
      </c>
      <c r="C2528" s="4" t="s">
        <v>614</v>
      </c>
      <c r="D2528" s="5">
        <v>8</v>
      </c>
      <c r="E2528" s="4" t="s">
        <v>617</v>
      </c>
      <c r="F2528" s="5" t="s">
        <v>607</v>
      </c>
      <c r="G2528" s="4" t="s">
        <v>609</v>
      </c>
      <c r="H2528" s="5" t="s">
        <v>607</v>
      </c>
      <c r="I2528" s="5" t="s">
        <v>607</v>
      </c>
      <c r="J2528" t="e">
        <f>VLOOKUP(A2528,Validación!$F$5386:$H$5397,3,0)</f>
        <v>#N/A</v>
      </c>
    </row>
    <row r="2529" spans="1:10" x14ac:dyDescent="0.3">
      <c r="A2529" s="5">
        <v>1003403</v>
      </c>
      <c r="B2529" s="4" t="s">
        <v>623</v>
      </c>
      <c r="C2529" s="4" t="s">
        <v>614</v>
      </c>
      <c r="D2529" s="5">
        <v>8</v>
      </c>
      <c r="E2529" s="4" t="s">
        <v>617</v>
      </c>
      <c r="F2529" s="5" t="s">
        <v>607</v>
      </c>
      <c r="G2529" s="4" t="s">
        <v>609</v>
      </c>
      <c r="H2529" s="5" t="s">
        <v>607</v>
      </c>
      <c r="I2529" s="5" t="s">
        <v>607</v>
      </c>
      <c r="J2529" t="e">
        <f>VLOOKUP(A2529,Validación!$F$5386:$H$5397,3,0)</f>
        <v>#N/A</v>
      </c>
    </row>
    <row r="2530" spans="1:10" x14ac:dyDescent="0.3">
      <c r="A2530" s="5">
        <v>1003404</v>
      </c>
      <c r="B2530" s="4" t="s">
        <v>623</v>
      </c>
      <c r="C2530" s="4" t="s">
        <v>614</v>
      </c>
      <c r="D2530" s="5">
        <v>8</v>
      </c>
      <c r="E2530" s="4" t="s">
        <v>617</v>
      </c>
      <c r="F2530" s="5" t="s">
        <v>607</v>
      </c>
      <c r="G2530" s="4" t="s">
        <v>609</v>
      </c>
      <c r="H2530" s="5" t="s">
        <v>607</v>
      </c>
      <c r="I2530" s="5" t="s">
        <v>607</v>
      </c>
      <c r="J2530" t="e">
        <f>VLOOKUP(A2530,Validación!$F$5386:$H$5397,3,0)</f>
        <v>#N/A</v>
      </c>
    </row>
    <row r="2531" spans="1:10" x14ac:dyDescent="0.3">
      <c r="A2531" s="5">
        <v>1003405</v>
      </c>
      <c r="B2531" s="4" t="s">
        <v>623</v>
      </c>
      <c r="C2531" s="4" t="s">
        <v>614</v>
      </c>
      <c r="D2531" s="5">
        <v>8</v>
      </c>
      <c r="E2531" s="4" t="s">
        <v>617</v>
      </c>
      <c r="F2531" s="5" t="s">
        <v>607</v>
      </c>
      <c r="G2531" s="4" t="s">
        <v>609</v>
      </c>
      <c r="H2531" s="5" t="s">
        <v>607</v>
      </c>
      <c r="I2531" s="5" t="s">
        <v>607</v>
      </c>
      <c r="J2531" t="e">
        <f>VLOOKUP(A2531,Validación!$F$5386:$H$5397,3,0)</f>
        <v>#N/A</v>
      </c>
    </row>
    <row r="2532" spans="1:10" x14ac:dyDescent="0.3">
      <c r="A2532" s="5">
        <v>1003502</v>
      </c>
      <c r="B2532" s="4" t="s">
        <v>623</v>
      </c>
      <c r="C2532" s="4" t="s">
        <v>614</v>
      </c>
      <c r="D2532" s="5">
        <v>8</v>
      </c>
      <c r="E2532" s="4" t="s">
        <v>617</v>
      </c>
      <c r="F2532" s="5" t="s">
        <v>607</v>
      </c>
      <c r="G2532" s="4" t="s">
        <v>609</v>
      </c>
      <c r="H2532" s="5" t="s">
        <v>607</v>
      </c>
      <c r="I2532" s="5" t="s">
        <v>607</v>
      </c>
      <c r="J2532" t="e">
        <f>VLOOKUP(A2532,Validación!$F$5386:$H$5397,3,0)</f>
        <v>#N/A</v>
      </c>
    </row>
    <row r="2533" spans="1:10" x14ac:dyDescent="0.3">
      <c r="A2533" s="5">
        <v>1003503</v>
      </c>
      <c r="B2533" s="4" t="s">
        <v>623</v>
      </c>
      <c r="C2533" s="4" t="s">
        <v>614</v>
      </c>
      <c r="D2533" s="5">
        <v>8</v>
      </c>
      <c r="E2533" s="4" t="s">
        <v>617</v>
      </c>
      <c r="F2533" s="5" t="s">
        <v>607</v>
      </c>
      <c r="G2533" s="4" t="s">
        <v>609</v>
      </c>
      <c r="H2533" s="5" t="s">
        <v>607</v>
      </c>
      <c r="I2533" s="5" t="s">
        <v>607</v>
      </c>
      <c r="J2533" t="e">
        <f>VLOOKUP(A2533,Validación!$F$5386:$H$5397,3,0)</f>
        <v>#N/A</v>
      </c>
    </row>
    <row r="2534" spans="1:10" x14ac:dyDescent="0.3">
      <c r="A2534" s="5">
        <v>1003504</v>
      </c>
      <c r="B2534" s="4" t="s">
        <v>623</v>
      </c>
      <c r="C2534" s="4" t="s">
        <v>614</v>
      </c>
      <c r="D2534" s="5">
        <v>8</v>
      </c>
      <c r="E2534" s="4" t="s">
        <v>617</v>
      </c>
      <c r="F2534" s="5" t="s">
        <v>607</v>
      </c>
      <c r="G2534" s="4" t="s">
        <v>609</v>
      </c>
      <c r="H2534" s="5" t="s">
        <v>607</v>
      </c>
      <c r="I2534" s="5" t="s">
        <v>607</v>
      </c>
      <c r="J2534" t="e">
        <f>VLOOKUP(A2534,Validación!$F$5386:$H$5397,3,0)</f>
        <v>#N/A</v>
      </c>
    </row>
    <row r="2535" spans="1:10" x14ac:dyDescent="0.3">
      <c r="A2535" s="5">
        <v>1003505</v>
      </c>
      <c r="B2535" s="4" t="s">
        <v>623</v>
      </c>
      <c r="C2535" s="4" t="s">
        <v>614</v>
      </c>
      <c r="D2535" s="5">
        <v>8</v>
      </c>
      <c r="E2535" s="4" t="s">
        <v>617</v>
      </c>
      <c r="F2535" s="5" t="s">
        <v>607</v>
      </c>
      <c r="G2535" s="4" t="s">
        <v>609</v>
      </c>
      <c r="H2535" s="5" t="s">
        <v>607</v>
      </c>
      <c r="I2535" s="5" t="s">
        <v>607</v>
      </c>
      <c r="J2535" t="e">
        <f>VLOOKUP(A2535,Validación!$F$5386:$H$5397,3,0)</f>
        <v>#N/A</v>
      </c>
    </row>
    <row r="2536" spans="1:10" x14ac:dyDescent="0.3">
      <c r="A2536" s="5">
        <v>1004045</v>
      </c>
      <c r="B2536" s="4" t="s">
        <v>623</v>
      </c>
      <c r="C2536" s="4" t="s">
        <v>614</v>
      </c>
      <c r="D2536" s="5">
        <v>8</v>
      </c>
      <c r="E2536" s="4" t="s">
        <v>617</v>
      </c>
      <c r="F2536" s="5" t="s">
        <v>607</v>
      </c>
      <c r="G2536" s="4" t="s">
        <v>609</v>
      </c>
      <c r="H2536" s="5" t="s">
        <v>607</v>
      </c>
      <c r="I2536" s="5" t="s">
        <v>607</v>
      </c>
      <c r="J2536" t="e">
        <f>VLOOKUP(A2536,Validación!$F$5386:$H$5397,3,0)</f>
        <v>#N/A</v>
      </c>
    </row>
    <row r="2537" spans="1:10" x14ac:dyDescent="0.3">
      <c r="A2537" s="5">
        <v>1004584</v>
      </c>
      <c r="B2537" s="4" t="s">
        <v>623</v>
      </c>
      <c r="C2537" s="4" t="s">
        <v>615</v>
      </c>
      <c r="D2537" s="5">
        <v>8</v>
      </c>
      <c r="E2537" s="4" t="s">
        <v>619</v>
      </c>
      <c r="F2537" s="5" t="s">
        <v>607</v>
      </c>
      <c r="G2537" s="4" t="s">
        <v>609</v>
      </c>
      <c r="H2537" s="5" t="s">
        <v>607</v>
      </c>
      <c r="I2537" s="5" t="s">
        <v>607</v>
      </c>
      <c r="J2537" t="e">
        <f>VLOOKUP(A2537,Validación!$F$5386:$H$5397,3,0)</f>
        <v>#N/A</v>
      </c>
    </row>
    <row r="2538" spans="1:10" x14ac:dyDescent="0.3">
      <c r="A2538" s="5">
        <v>1004586</v>
      </c>
      <c r="B2538" s="4" t="s">
        <v>623</v>
      </c>
      <c r="C2538" s="4" t="s">
        <v>615</v>
      </c>
      <c r="D2538" s="5">
        <v>8</v>
      </c>
      <c r="E2538" s="4" t="s">
        <v>619</v>
      </c>
      <c r="F2538" s="5" t="s">
        <v>607</v>
      </c>
      <c r="G2538" s="4" t="s">
        <v>609</v>
      </c>
      <c r="H2538" s="5" t="s">
        <v>607</v>
      </c>
      <c r="I2538" s="5" t="s">
        <v>607</v>
      </c>
      <c r="J2538" t="e">
        <f>VLOOKUP(A2538,Validación!$F$5386:$H$5397,3,0)</f>
        <v>#N/A</v>
      </c>
    </row>
    <row r="2539" spans="1:10" x14ac:dyDescent="0.3">
      <c r="A2539" s="5">
        <v>1004587</v>
      </c>
      <c r="B2539" s="4" t="s">
        <v>623</v>
      </c>
      <c r="C2539" s="4" t="s">
        <v>615</v>
      </c>
      <c r="D2539" s="5">
        <v>8</v>
      </c>
      <c r="E2539" s="4" t="s">
        <v>619</v>
      </c>
      <c r="F2539" s="5" t="s">
        <v>607</v>
      </c>
      <c r="G2539" s="4" t="s">
        <v>609</v>
      </c>
      <c r="H2539" s="5" t="s">
        <v>607</v>
      </c>
      <c r="I2539" s="5" t="s">
        <v>607</v>
      </c>
      <c r="J2539" t="e">
        <f>VLOOKUP(A2539,Validación!$F$5386:$H$5397,3,0)</f>
        <v>#N/A</v>
      </c>
    </row>
    <row r="2540" spans="1:10" x14ac:dyDescent="0.3">
      <c r="A2540" s="5">
        <v>1004588</v>
      </c>
      <c r="B2540" s="4" t="s">
        <v>623</v>
      </c>
      <c r="C2540" s="4" t="s">
        <v>615</v>
      </c>
      <c r="D2540" s="5">
        <v>8</v>
      </c>
      <c r="E2540" s="4" t="s">
        <v>619</v>
      </c>
      <c r="F2540" s="5" t="s">
        <v>607</v>
      </c>
      <c r="G2540" s="4" t="s">
        <v>609</v>
      </c>
      <c r="H2540" s="5" t="s">
        <v>607</v>
      </c>
      <c r="I2540" s="5" t="s">
        <v>607</v>
      </c>
      <c r="J2540" t="e">
        <f>VLOOKUP(A2540,Validación!$F$5386:$H$5397,3,0)</f>
        <v>#N/A</v>
      </c>
    </row>
    <row r="2541" spans="1:10" x14ac:dyDescent="0.3">
      <c r="A2541" s="5">
        <v>1004590</v>
      </c>
      <c r="B2541" s="4" t="s">
        <v>623</v>
      </c>
      <c r="C2541" s="4" t="s">
        <v>615</v>
      </c>
      <c r="D2541" s="5">
        <v>8</v>
      </c>
      <c r="E2541" s="4" t="s">
        <v>619</v>
      </c>
      <c r="F2541" s="5" t="s">
        <v>607</v>
      </c>
      <c r="G2541" s="4" t="s">
        <v>609</v>
      </c>
      <c r="H2541" s="5" t="s">
        <v>607</v>
      </c>
      <c r="I2541" s="5" t="s">
        <v>607</v>
      </c>
      <c r="J2541" t="e">
        <f>VLOOKUP(A2541,Validación!$F$5386:$H$5397,3,0)</f>
        <v>#N/A</v>
      </c>
    </row>
    <row r="2542" spans="1:10" x14ac:dyDescent="0.3">
      <c r="A2542" s="5">
        <v>1004592</v>
      </c>
      <c r="B2542" s="4" t="s">
        <v>623</v>
      </c>
      <c r="C2542" s="4" t="s">
        <v>615</v>
      </c>
      <c r="D2542" s="5">
        <v>8</v>
      </c>
      <c r="E2542" s="4" t="s">
        <v>619</v>
      </c>
      <c r="F2542" s="5" t="s">
        <v>607</v>
      </c>
      <c r="G2542" s="4" t="s">
        <v>609</v>
      </c>
      <c r="H2542" s="5" t="s">
        <v>607</v>
      </c>
      <c r="I2542" s="5" t="s">
        <v>607</v>
      </c>
      <c r="J2542" t="e">
        <f>VLOOKUP(A2542,Validación!$F$5386:$H$5397,3,0)</f>
        <v>#N/A</v>
      </c>
    </row>
    <row r="2543" spans="1:10" x14ac:dyDescent="0.3">
      <c r="A2543" s="5">
        <v>1004599</v>
      </c>
      <c r="B2543" s="4" t="s">
        <v>623</v>
      </c>
      <c r="C2543" s="4" t="s">
        <v>612</v>
      </c>
      <c r="D2543" s="5">
        <v>8</v>
      </c>
      <c r="E2543" s="4" t="s">
        <v>620</v>
      </c>
      <c r="F2543" s="5" t="s">
        <v>607</v>
      </c>
      <c r="G2543" s="4" t="s">
        <v>609</v>
      </c>
      <c r="H2543" s="5" t="s">
        <v>607</v>
      </c>
      <c r="I2543" s="5" t="s">
        <v>607</v>
      </c>
      <c r="J2543" t="e">
        <f>VLOOKUP(A2543,Validación!$F$5386:$H$5397,3,0)</f>
        <v>#N/A</v>
      </c>
    </row>
    <row r="2544" spans="1:10" x14ac:dyDescent="0.3">
      <c r="A2544" s="5">
        <v>1004600</v>
      </c>
      <c r="B2544" s="4" t="s">
        <v>623</v>
      </c>
      <c r="C2544" s="4" t="s">
        <v>612</v>
      </c>
      <c r="D2544" s="5">
        <v>8</v>
      </c>
      <c r="E2544" s="4" t="s">
        <v>620</v>
      </c>
      <c r="F2544" s="5" t="s">
        <v>607</v>
      </c>
      <c r="G2544" s="4" t="s">
        <v>609</v>
      </c>
      <c r="H2544" s="5" t="s">
        <v>607</v>
      </c>
      <c r="I2544" s="5" t="s">
        <v>607</v>
      </c>
      <c r="J2544" t="e">
        <f>VLOOKUP(A2544,Validación!$F$5386:$H$5397,3,0)</f>
        <v>#N/A</v>
      </c>
    </row>
    <row r="2545" spans="1:10" x14ac:dyDescent="0.3">
      <c r="A2545" s="5">
        <v>1004601</v>
      </c>
      <c r="B2545" s="4" t="s">
        <v>623</v>
      </c>
      <c r="C2545" s="4" t="s">
        <v>612</v>
      </c>
      <c r="D2545" s="5">
        <v>8</v>
      </c>
      <c r="E2545" s="4" t="s">
        <v>620</v>
      </c>
      <c r="F2545" s="5" t="s">
        <v>607</v>
      </c>
      <c r="G2545" s="4" t="s">
        <v>609</v>
      </c>
      <c r="H2545" s="5" t="s">
        <v>607</v>
      </c>
      <c r="I2545" s="5" t="s">
        <v>607</v>
      </c>
      <c r="J2545" t="e">
        <f>VLOOKUP(A2545,Validación!$F$5386:$H$5397,3,0)</f>
        <v>#N/A</v>
      </c>
    </row>
    <row r="2546" spans="1:10" x14ac:dyDescent="0.3">
      <c r="A2546" s="5">
        <v>1004602</v>
      </c>
      <c r="B2546" s="4" t="s">
        <v>623</v>
      </c>
      <c r="C2546" s="4" t="s">
        <v>612</v>
      </c>
      <c r="D2546" s="5">
        <v>8</v>
      </c>
      <c r="E2546" s="4" t="s">
        <v>620</v>
      </c>
      <c r="F2546" s="5" t="s">
        <v>607</v>
      </c>
      <c r="G2546" s="4" t="s">
        <v>609</v>
      </c>
      <c r="H2546" s="5" t="s">
        <v>607</v>
      </c>
      <c r="I2546" s="5" t="s">
        <v>607</v>
      </c>
      <c r="J2546" t="e">
        <f>VLOOKUP(A2546,Validación!$F$5386:$H$5397,3,0)</f>
        <v>#N/A</v>
      </c>
    </row>
    <row r="2547" spans="1:10" x14ac:dyDescent="0.3">
      <c r="A2547" s="5">
        <v>1004604</v>
      </c>
      <c r="B2547" s="4" t="s">
        <v>623</v>
      </c>
      <c r="C2547" s="4" t="s">
        <v>612</v>
      </c>
      <c r="D2547" s="5">
        <v>8</v>
      </c>
      <c r="E2547" s="4" t="s">
        <v>620</v>
      </c>
      <c r="F2547" s="5" t="s">
        <v>607</v>
      </c>
      <c r="G2547" s="4" t="s">
        <v>609</v>
      </c>
      <c r="H2547" s="5" t="s">
        <v>607</v>
      </c>
      <c r="I2547" s="5" t="s">
        <v>607</v>
      </c>
      <c r="J2547" t="e">
        <f>VLOOKUP(A2547,Validación!$F$5386:$H$5397,3,0)</f>
        <v>#N/A</v>
      </c>
    </row>
    <row r="2548" spans="1:10" x14ac:dyDescent="0.3">
      <c r="A2548" s="5">
        <v>1004605</v>
      </c>
      <c r="B2548" s="4" t="s">
        <v>623</v>
      </c>
      <c r="C2548" s="4" t="s">
        <v>612</v>
      </c>
      <c r="D2548" s="5">
        <v>8</v>
      </c>
      <c r="E2548" s="4" t="s">
        <v>620</v>
      </c>
      <c r="F2548" s="5" t="s">
        <v>607</v>
      </c>
      <c r="G2548" s="4" t="s">
        <v>609</v>
      </c>
      <c r="H2548" s="5" t="s">
        <v>607</v>
      </c>
      <c r="I2548" s="5" t="s">
        <v>607</v>
      </c>
      <c r="J2548" t="e">
        <f>VLOOKUP(A2548,Validación!$F$5386:$H$5397,3,0)</f>
        <v>#N/A</v>
      </c>
    </row>
    <row r="2549" spans="1:10" x14ac:dyDescent="0.3">
      <c r="A2549" s="5">
        <v>1004606</v>
      </c>
      <c r="B2549" s="4" t="s">
        <v>623</v>
      </c>
      <c r="C2549" s="4" t="s">
        <v>612</v>
      </c>
      <c r="D2549" s="5">
        <v>8</v>
      </c>
      <c r="E2549" s="4" t="s">
        <v>620</v>
      </c>
      <c r="F2549" s="5" t="s">
        <v>607</v>
      </c>
      <c r="G2549" s="4" t="s">
        <v>609</v>
      </c>
      <c r="H2549" s="5" t="s">
        <v>607</v>
      </c>
      <c r="I2549" s="5" t="s">
        <v>607</v>
      </c>
      <c r="J2549" t="e">
        <f>VLOOKUP(A2549,Validación!$F$5386:$H$5397,3,0)</f>
        <v>#N/A</v>
      </c>
    </row>
    <row r="2550" spans="1:10" x14ac:dyDescent="0.3">
      <c r="A2550" s="5">
        <v>1004607</v>
      </c>
      <c r="B2550" s="4" t="s">
        <v>623</v>
      </c>
      <c r="C2550" s="4" t="s">
        <v>612</v>
      </c>
      <c r="D2550" s="5">
        <v>8</v>
      </c>
      <c r="E2550" s="4" t="s">
        <v>620</v>
      </c>
      <c r="F2550" s="5" t="s">
        <v>607</v>
      </c>
      <c r="G2550" s="4" t="s">
        <v>609</v>
      </c>
      <c r="H2550" s="5" t="s">
        <v>607</v>
      </c>
      <c r="I2550" s="5" t="s">
        <v>607</v>
      </c>
      <c r="J2550" t="e">
        <f>VLOOKUP(A2550,Validación!$F$5386:$H$5397,3,0)</f>
        <v>#N/A</v>
      </c>
    </row>
    <row r="2551" spans="1:10" x14ac:dyDescent="0.3">
      <c r="A2551" s="5">
        <v>1004608</v>
      </c>
      <c r="B2551" s="4" t="s">
        <v>623</v>
      </c>
      <c r="C2551" s="4" t="s">
        <v>612</v>
      </c>
      <c r="D2551" s="5">
        <v>8</v>
      </c>
      <c r="E2551" s="4" t="s">
        <v>620</v>
      </c>
      <c r="F2551" s="5" t="s">
        <v>607</v>
      </c>
      <c r="G2551" s="4" t="s">
        <v>609</v>
      </c>
      <c r="H2551" s="5" t="s">
        <v>607</v>
      </c>
      <c r="I2551" s="5" t="s">
        <v>607</v>
      </c>
      <c r="J2551" t="e">
        <f>VLOOKUP(A2551,Validación!$F$5386:$H$5397,3,0)</f>
        <v>#N/A</v>
      </c>
    </row>
    <row r="2552" spans="1:10" x14ac:dyDescent="0.3">
      <c r="A2552" s="5">
        <v>1004609</v>
      </c>
      <c r="B2552" s="4" t="s">
        <v>623</v>
      </c>
      <c r="C2552" s="4" t="s">
        <v>612</v>
      </c>
      <c r="D2552" s="5">
        <v>8</v>
      </c>
      <c r="E2552" s="4" t="s">
        <v>620</v>
      </c>
      <c r="F2552" s="5" t="s">
        <v>607</v>
      </c>
      <c r="G2552" s="4" t="s">
        <v>609</v>
      </c>
      <c r="H2552" s="5" t="s">
        <v>607</v>
      </c>
      <c r="I2552" s="5" t="s">
        <v>607</v>
      </c>
      <c r="J2552" t="e">
        <f>VLOOKUP(A2552,Validación!$F$5386:$H$5397,3,0)</f>
        <v>#N/A</v>
      </c>
    </row>
    <row r="2553" spans="1:10" x14ac:dyDescent="0.3">
      <c r="A2553" s="5">
        <v>1004610</v>
      </c>
      <c r="B2553" s="4" t="s">
        <v>623</v>
      </c>
      <c r="C2553" s="4" t="s">
        <v>612</v>
      </c>
      <c r="D2553" s="5">
        <v>8</v>
      </c>
      <c r="E2553" s="4" t="s">
        <v>620</v>
      </c>
      <c r="F2553" s="5" t="s">
        <v>607</v>
      </c>
      <c r="G2553" s="4" t="s">
        <v>609</v>
      </c>
      <c r="H2553" s="5" t="s">
        <v>607</v>
      </c>
      <c r="I2553" s="5" t="s">
        <v>607</v>
      </c>
      <c r="J2553" t="e">
        <f>VLOOKUP(A2553,Validación!$F$5386:$H$5397,3,0)</f>
        <v>#N/A</v>
      </c>
    </row>
    <row r="2554" spans="1:10" x14ac:dyDescent="0.3">
      <c r="A2554" s="5">
        <v>1004611</v>
      </c>
      <c r="B2554" s="4" t="s">
        <v>623</v>
      </c>
      <c r="C2554" s="4" t="s">
        <v>612</v>
      </c>
      <c r="D2554" s="5">
        <v>8</v>
      </c>
      <c r="E2554" s="4" t="s">
        <v>620</v>
      </c>
      <c r="F2554" s="5" t="s">
        <v>607</v>
      </c>
      <c r="G2554" s="4" t="s">
        <v>609</v>
      </c>
      <c r="H2554" s="5" t="s">
        <v>607</v>
      </c>
      <c r="I2554" s="5" t="s">
        <v>607</v>
      </c>
      <c r="J2554" t="e">
        <f>VLOOKUP(A2554,Validación!$F$5386:$H$5397,3,0)</f>
        <v>#N/A</v>
      </c>
    </row>
    <row r="2555" spans="1:10" x14ac:dyDescent="0.3">
      <c r="A2555" s="5">
        <v>1004612</v>
      </c>
      <c r="B2555" s="4" t="s">
        <v>623</v>
      </c>
      <c r="C2555" s="4" t="s">
        <v>612</v>
      </c>
      <c r="D2555" s="5">
        <v>8</v>
      </c>
      <c r="E2555" s="4" t="s">
        <v>620</v>
      </c>
      <c r="F2555" s="5" t="s">
        <v>607</v>
      </c>
      <c r="G2555" s="4" t="s">
        <v>609</v>
      </c>
      <c r="H2555" s="5" t="s">
        <v>607</v>
      </c>
      <c r="I2555" s="5" t="s">
        <v>607</v>
      </c>
      <c r="J2555" t="e">
        <f>VLOOKUP(A2555,Validación!$F$5386:$H$5397,3,0)</f>
        <v>#N/A</v>
      </c>
    </row>
    <row r="2556" spans="1:10" x14ac:dyDescent="0.3">
      <c r="A2556" s="5">
        <v>1004893</v>
      </c>
      <c r="B2556" s="4" t="s">
        <v>623</v>
      </c>
      <c r="C2556" s="4" t="s">
        <v>615</v>
      </c>
      <c r="D2556" s="5">
        <v>8</v>
      </c>
      <c r="E2556" s="4" t="s">
        <v>619</v>
      </c>
      <c r="F2556" s="5" t="s">
        <v>607</v>
      </c>
      <c r="G2556" s="4" t="s">
        <v>608</v>
      </c>
      <c r="H2556" s="5" t="s">
        <v>607</v>
      </c>
      <c r="I2556" s="5" t="s">
        <v>607</v>
      </c>
      <c r="J2556" t="e">
        <f>VLOOKUP(A2556,Validación!$F$5386:$H$5397,3,0)</f>
        <v>#N/A</v>
      </c>
    </row>
    <row r="2557" spans="1:10" x14ac:dyDescent="0.3">
      <c r="A2557" s="5">
        <v>1004894</v>
      </c>
      <c r="B2557" s="4" t="s">
        <v>623</v>
      </c>
      <c r="C2557" s="4" t="s">
        <v>615</v>
      </c>
      <c r="D2557" s="5">
        <v>8</v>
      </c>
      <c r="E2557" s="4" t="s">
        <v>619</v>
      </c>
      <c r="F2557" s="5" t="s">
        <v>607</v>
      </c>
      <c r="G2557" s="4" t="s">
        <v>609</v>
      </c>
      <c r="H2557" s="5" t="s">
        <v>607</v>
      </c>
      <c r="I2557" s="5" t="s">
        <v>607</v>
      </c>
      <c r="J2557" t="e">
        <f>VLOOKUP(A2557,Validación!$F$5386:$H$5397,3,0)</f>
        <v>#N/A</v>
      </c>
    </row>
    <row r="2558" spans="1:10" x14ac:dyDescent="0.3">
      <c r="A2558" s="5">
        <v>1004904</v>
      </c>
      <c r="B2558" s="4" t="s">
        <v>623</v>
      </c>
      <c r="C2558" s="4" t="s">
        <v>612</v>
      </c>
      <c r="D2558" s="5">
        <v>8</v>
      </c>
      <c r="E2558" s="4" t="s">
        <v>620</v>
      </c>
      <c r="F2558" s="5" t="s">
        <v>607</v>
      </c>
      <c r="G2558" s="4" t="s">
        <v>609</v>
      </c>
      <c r="H2558" s="5" t="s">
        <v>607</v>
      </c>
      <c r="I2558" s="5" t="s">
        <v>607</v>
      </c>
      <c r="J2558" t="e">
        <f>VLOOKUP(A2558,Validación!$F$5386:$H$5397,3,0)</f>
        <v>#N/A</v>
      </c>
    </row>
    <row r="2559" spans="1:10" x14ac:dyDescent="0.3">
      <c r="A2559" s="5">
        <v>1004905</v>
      </c>
      <c r="B2559" s="4" t="s">
        <v>623</v>
      </c>
      <c r="C2559" s="4" t="s">
        <v>612</v>
      </c>
      <c r="D2559" s="5">
        <v>8</v>
      </c>
      <c r="E2559" s="4" t="s">
        <v>620</v>
      </c>
      <c r="F2559" s="5" t="s">
        <v>607</v>
      </c>
      <c r="G2559" s="4" t="s">
        <v>609</v>
      </c>
      <c r="H2559" s="5" t="s">
        <v>607</v>
      </c>
      <c r="I2559" s="5" t="s">
        <v>607</v>
      </c>
      <c r="J2559" t="e">
        <f>VLOOKUP(A2559,Validación!$F$5386:$H$5397,3,0)</f>
        <v>#N/A</v>
      </c>
    </row>
    <row r="2560" spans="1:10" x14ac:dyDescent="0.3">
      <c r="A2560" s="5">
        <v>1004906</v>
      </c>
      <c r="B2560" s="4" t="s">
        <v>623</v>
      </c>
      <c r="C2560" s="4" t="s">
        <v>612</v>
      </c>
      <c r="D2560" s="5">
        <v>8</v>
      </c>
      <c r="E2560" s="4" t="s">
        <v>620</v>
      </c>
      <c r="F2560" s="5" t="s">
        <v>607</v>
      </c>
      <c r="G2560" s="4" t="s">
        <v>609</v>
      </c>
      <c r="H2560" s="5" t="s">
        <v>607</v>
      </c>
      <c r="I2560" s="5" t="s">
        <v>607</v>
      </c>
      <c r="J2560" t="e">
        <f>VLOOKUP(A2560,Validación!$F$5386:$H$5397,3,0)</f>
        <v>#N/A</v>
      </c>
    </row>
    <row r="2561" spans="1:10" x14ac:dyDescent="0.3">
      <c r="A2561" s="5">
        <v>1004984</v>
      </c>
      <c r="B2561" s="4" t="s">
        <v>623</v>
      </c>
      <c r="C2561" s="4" t="s">
        <v>615</v>
      </c>
      <c r="D2561" s="5">
        <v>8</v>
      </c>
      <c r="E2561" s="4" t="s">
        <v>619</v>
      </c>
      <c r="F2561" s="5" t="s">
        <v>607</v>
      </c>
      <c r="G2561" s="4" t="s">
        <v>609</v>
      </c>
      <c r="H2561" s="5" t="s">
        <v>607</v>
      </c>
      <c r="I2561" s="5" t="s">
        <v>607</v>
      </c>
      <c r="J2561" t="e">
        <f>VLOOKUP(A2561,Validación!$F$5386:$H$5397,3,0)</f>
        <v>#N/A</v>
      </c>
    </row>
    <row r="2562" spans="1:10" x14ac:dyDescent="0.3">
      <c r="A2562" s="5">
        <v>1004987</v>
      </c>
      <c r="B2562" s="4" t="s">
        <v>623</v>
      </c>
      <c r="C2562" s="4" t="s">
        <v>615</v>
      </c>
      <c r="D2562" s="5">
        <v>8</v>
      </c>
      <c r="E2562" s="4" t="s">
        <v>619</v>
      </c>
      <c r="F2562" s="5" t="s">
        <v>607</v>
      </c>
      <c r="G2562" s="4" t="s">
        <v>609</v>
      </c>
      <c r="H2562" s="5" t="s">
        <v>607</v>
      </c>
      <c r="I2562" s="5" t="s">
        <v>607</v>
      </c>
      <c r="J2562" t="e">
        <f>VLOOKUP(A2562,Validación!$F$5386:$H$5397,3,0)</f>
        <v>#N/A</v>
      </c>
    </row>
    <row r="2563" spans="1:10" x14ac:dyDescent="0.3">
      <c r="A2563" s="5">
        <v>1004988</v>
      </c>
      <c r="B2563" s="4" t="s">
        <v>623</v>
      </c>
      <c r="C2563" s="4" t="s">
        <v>615</v>
      </c>
      <c r="D2563" s="5">
        <v>8</v>
      </c>
      <c r="E2563" s="4" t="s">
        <v>619</v>
      </c>
      <c r="F2563" s="5" t="s">
        <v>607</v>
      </c>
      <c r="G2563" s="4" t="s">
        <v>609</v>
      </c>
      <c r="H2563" s="5" t="s">
        <v>607</v>
      </c>
      <c r="I2563" s="5" t="s">
        <v>607</v>
      </c>
      <c r="J2563" t="e">
        <f>VLOOKUP(A2563,Validación!$F$5386:$H$5397,3,0)</f>
        <v>#N/A</v>
      </c>
    </row>
    <row r="2564" spans="1:10" x14ac:dyDescent="0.3">
      <c r="A2564" s="5">
        <v>1004989</v>
      </c>
      <c r="B2564" s="4" t="s">
        <v>623</v>
      </c>
      <c r="C2564" s="4" t="s">
        <v>615</v>
      </c>
      <c r="D2564" s="5">
        <v>8</v>
      </c>
      <c r="E2564" s="4" t="s">
        <v>619</v>
      </c>
      <c r="F2564" s="5" t="s">
        <v>607</v>
      </c>
      <c r="G2564" s="4" t="s">
        <v>609</v>
      </c>
      <c r="H2564" s="5" t="s">
        <v>607</v>
      </c>
      <c r="I2564" s="5" t="s">
        <v>607</v>
      </c>
      <c r="J2564" t="e">
        <f>VLOOKUP(A2564,Validación!$F$5386:$H$5397,3,0)</f>
        <v>#N/A</v>
      </c>
    </row>
    <row r="2565" spans="1:10" x14ac:dyDescent="0.3">
      <c r="A2565" s="5">
        <v>1005106</v>
      </c>
      <c r="B2565" s="4" t="s">
        <v>623</v>
      </c>
      <c r="C2565" s="4" t="s">
        <v>614</v>
      </c>
      <c r="D2565" s="5">
        <v>8</v>
      </c>
      <c r="E2565" s="4" t="s">
        <v>617</v>
      </c>
      <c r="F2565" s="5" t="s">
        <v>607</v>
      </c>
      <c r="G2565" s="4" t="s">
        <v>609</v>
      </c>
      <c r="H2565" s="5" t="s">
        <v>607</v>
      </c>
      <c r="I2565" s="5" t="s">
        <v>607</v>
      </c>
      <c r="J2565" t="e">
        <f>VLOOKUP(A2565,Validación!$F$5386:$H$5397,3,0)</f>
        <v>#N/A</v>
      </c>
    </row>
    <row r="2566" spans="1:10" x14ac:dyDescent="0.3">
      <c r="A2566" s="5">
        <v>1006000</v>
      </c>
      <c r="B2566" s="4" t="s">
        <v>623</v>
      </c>
      <c r="C2566" s="4" t="s">
        <v>614</v>
      </c>
      <c r="D2566" s="5">
        <v>8</v>
      </c>
      <c r="E2566" s="4" t="s">
        <v>617</v>
      </c>
      <c r="F2566" s="5" t="s">
        <v>607</v>
      </c>
      <c r="G2566" s="4" t="s">
        <v>609</v>
      </c>
      <c r="H2566" s="5" t="s">
        <v>607</v>
      </c>
      <c r="I2566" s="5" t="s">
        <v>607</v>
      </c>
      <c r="J2566" t="e">
        <f>VLOOKUP(A2566,Validación!$F$5386:$H$5397,3,0)</f>
        <v>#N/A</v>
      </c>
    </row>
    <row r="2567" spans="1:10" x14ac:dyDescent="0.3">
      <c r="A2567" s="5">
        <v>1007746</v>
      </c>
      <c r="B2567" s="4" t="s">
        <v>623</v>
      </c>
      <c r="C2567" s="4" t="s">
        <v>615</v>
      </c>
      <c r="D2567" s="5">
        <v>8</v>
      </c>
      <c r="E2567" s="4" t="s">
        <v>619</v>
      </c>
      <c r="F2567" s="5" t="s">
        <v>607</v>
      </c>
      <c r="G2567" s="4" t="s">
        <v>608</v>
      </c>
      <c r="H2567" s="5" t="s">
        <v>607</v>
      </c>
      <c r="I2567" s="5" t="s">
        <v>607</v>
      </c>
      <c r="J2567" t="e">
        <f>VLOOKUP(A2567,Validación!$F$5386:$H$5397,3,0)</f>
        <v>#N/A</v>
      </c>
    </row>
    <row r="2568" spans="1:10" x14ac:dyDescent="0.3">
      <c r="A2568" s="5">
        <v>1007778</v>
      </c>
      <c r="B2568" s="4" t="s">
        <v>623</v>
      </c>
      <c r="C2568" s="4" t="s">
        <v>615</v>
      </c>
      <c r="D2568" s="5">
        <v>8</v>
      </c>
      <c r="E2568" s="4" t="s">
        <v>619</v>
      </c>
      <c r="F2568" s="5" t="s">
        <v>607</v>
      </c>
      <c r="G2568" s="4" t="s">
        <v>609</v>
      </c>
      <c r="H2568" s="5" t="s">
        <v>607</v>
      </c>
      <c r="I2568" s="5" t="s">
        <v>607</v>
      </c>
      <c r="J2568" t="e">
        <f>VLOOKUP(A2568,Validación!$F$5386:$H$5397,3,0)</f>
        <v>#N/A</v>
      </c>
    </row>
    <row r="2569" spans="1:10" x14ac:dyDescent="0.3">
      <c r="A2569" s="5">
        <v>1007781</v>
      </c>
      <c r="B2569" s="4" t="s">
        <v>623</v>
      </c>
      <c r="C2569" s="4" t="s">
        <v>612</v>
      </c>
      <c r="D2569" s="5">
        <v>8</v>
      </c>
      <c r="E2569" s="4" t="s">
        <v>619</v>
      </c>
      <c r="F2569" s="5" t="s">
        <v>607</v>
      </c>
      <c r="G2569" s="4" t="s">
        <v>609</v>
      </c>
      <c r="H2569" s="5" t="s">
        <v>607</v>
      </c>
      <c r="I2569" s="5" t="s">
        <v>607</v>
      </c>
      <c r="J2569" t="e">
        <f>VLOOKUP(A2569,Validación!$F$5386:$H$5397,3,0)</f>
        <v>#N/A</v>
      </c>
    </row>
    <row r="2570" spans="1:10" x14ac:dyDescent="0.3">
      <c r="A2570" s="5">
        <v>1007782</v>
      </c>
      <c r="B2570" s="4" t="s">
        <v>623</v>
      </c>
      <c r="C2570" s="4" t="s">
        <v>612</v>
      </c>
      <c r="D2570" s="5">
        <v>8</v>
      </c>
      <c r="E2570" s="4" t="s">
        <v>619</v>
      </c>
      <c r="F2570" s="5" t="s">
        <v>607</v>
      </c>
      <c r="G2570" s="4" t="s">
        <v>609</v>
      </c>
      <c r="H2570" s="5" t="s">
        <v>607</v>
      </c>
      <c r="I2570" s="5" t="s">
        <v>607</v>
      </c>
      <c r="J2570" t="e">
        <f>VLOOKUP(A2570,Validación!$F$5386:$H$5397,3,0)</f>
        <v>#N/A</v>
      </c>
    </row>
    <row r="2571" spans="1:10" x14ac:dyDescent="0.3">
      <c r="A2571" s="5">
        <v>1010902</v>
      </c>
      <c r="B2571" s="4" t="s">
        <v>623</v>
      </c>
      <c r="C2571" s="4" t="s">
        <v>615</v>
      </c>
      <c r="D2571" s="5">
        <v>8</v>
      </c>
      <c r="E2571" s="4" t="s">
        <v>619</v>
      </c>
      <c r="F2571" s="5" t="s">
        <v>607</v>
      </c>
      <c r="G2571" s="4" t="s">
        <v>609</v>
      </c>
      <c r="H2571" s="5" t="s">
        <v>607</v>
      </c>
      <c r="I2571" s="5" t="s">
        <v>607</v>
      </c>
      <c r="J2571" t="e">
        <f>VLOOKUP(A2571,Validación!$F$5386:$H$5397,3,0)</f>
        <v>#N/A</v>
      </c>
    </row>
    <row r="2572" spans="1:10" x14ac:dyDescent="0.3">
      <c r="A2572" s="5">
        <v>1012786</v>
      </c>
      <c r="B2572" s="4" t="s">
        <v>623</v>
      </c>
      <c r="C2572" s="4" t="s">
        <v>612</v>
      </c>
      <c r="D2572" s="5">
        <v>8</v>
      </c>
      <c r="E2572" s="4" t="s">
        <v>620</v>
      </c>
      <c r="F2572" s="5" t="s">
        <v>607</v>
      </c>
      <c r="G2572" s="4" t="s">
        <v>609</v>
      </c>
      <c r="H2572" s="5" t="s">
        <v>607</v>
      </c>
      <c r="I2572" s="5" t="s">
        <v>607</v>
      </c>
      <c r="J2572" t="e">
        <f>VLOOKUP(A2572,Validación!$F$5386:$H$5397,3,0)</f>
        <v>#N/A</v>
      </c>
    </row>
    <row r="2573" spans="1:10" x14ac:dyDescent="0.3">
      <c r="A2573" s="5">
        <v>1013717</v>
      </c>
      <c r="B2573" s="4" t="s">
        <v>623</v>
      </c>
      <c r="C2573" s="4" t="s">
        <v>614</v>
      </c>
      <c r="D2573" s="5">
        <v>8</v>
      </c>
      <c r="E2573" s="4" t="s">
        <v>617</v>
      </c>
      <c r="F2573" s="5" t="s">
        <v>607</v>
      </c>
      <c r="G2573" s="4" t="s">
        <v>608</v>
      </c>
      <c r="H2573" s="5" t="s">
        <v>607</v>
      </c>
      <c r="I2573" s="5" t="s">
        <v>607</v>
      </c>
      <c r="J2573" t="e">
        <f>VLOOKUP(A2573,Validación!$F$5386:$H$5397,3,0)</f>
        <v>#N/A</v>
      </c>
    </row>
    <row r="2574" spans="1:10" x14ac:dyDescent="0.3">
      <c r="A2574" s="5">
        <v>1013790</v>
      </c>
      <c r="B2574" s="4" t="s">
        <v>623</v>
      </c>
      <c r="C2574" s="4" t="s">
        <v>612</v>
      </c>
      <c r="D2574" s="5">
        <v>8</v>
      </c>
      <c r="E2574" s="4" t="s">
        <v>619</v>
      </c>
      <c r="F2574" s="5" t="s">
        <v>607</v>
      </c>
      <c r="G2574" s="4" t="s">
        <v>609</v>
      </c>
      <c r="H2574" s="5" t="s">
        <v>607</v>
      </c>
      <c r="I2574" s="5" t="s">
        <v>607</v>
      </c>
      <c r="J2574" t="e">
        <f>VLOOKUP(A2574,Validación!$F$5386:$H$5397,3,0)</f>
        <v>#N/A</v>
      </c>
    </row>
    <row r="2575" spans="1:10" x14ac:dyDescent="0.3">
      <c r="A2575" s="5">
        <v>1013791</v>
      </c>
      <c r="B2575" s="4" t="s">
        <v>623</v>
      </c>
      <c r="C2575" s="4" t="s">
        <v>612</v>
      </c>
      <c r="D2575" s="5">
        <v>8</v>
      </c>
      <c r="E2575" s="4" t="s">
        <v>619</v>
      </c>
      <c r="F2575" s="5" t="s">
        <v>607</v>
      </c>
      <c r="G2575" s="4" t="s">
        <v>609</v>
      </c>
      <c r="H2575" s="5" t="s">
        <v>607</v>
      </c>
      <c r="I2575" s="5" t="s">
        <v>607</v>
      </c>
      <c r="J2575" t="e">
        <f>VLOOKUP(A2575,Validación!$F$5386:$H$5397,3,0)</f>
        <v>#N/A</v>
      </c>
    </row>
    <row r="2576" spans="1:10" x14ac:dyDescent="0.3">
      <c r="A2576" s="5">
        <v>1013817</v>
      </c>
      <c r="B2576" s="4" t="s">
        <v>623</v>
      </c>
      <c r="C2576" s="4" t="s">
        <v>610</v>
      </c>
      <c r="D2576" s="5">
        <v>8</v>
      </c>
      <c r="E2576" s="4" t="s">
        <v>617</v>
      </c>
      <c r="F2576" s="5" t="s">
        <v>607</v>
      </c>
      <c r="G2576" s="4" t="s">
        <v>608</v>
      </c>
      <c r="H2576" s="5" t="s">
        <v>607</v>
      </c>
      <c r="I2576" s="5" t="s">
        <v>607</v>
      </c>
      <c r="J2576" t="e">
        <f>VLOOKUP(A2576,Validación!$F$5386:$H$5397,3,0)</f>
        <v>#N/A</v>
      </c>
    </row>
    <row r="2577" spans="1:10" x14ac:dyDescent="0.3">
      <c r="A2577" s="5">
        <v>1014225</v>
      </c>
      <c r="B2577" s="4" t="s">
        <v>623</v>
      </c>
      <c r="C2577" s="4" t="s">
        <v>605</v>
      </c>
      <c r="D2577" s="5">
        <v>8</v>
      </c>
      <c r="E2577" s="4" t="s">
        <v>621</v>
      </c>
      <c r="F2577" s="5" t="s">
        <v>607</v>
      </c>
      <c r="G2577" s="4" t="s">
        <v>609</v>
      </c>
      <c r="H2577" s="5" t="s">
        <v>607</v>
      </c>
      <c r="I2577" s="5" t="s">
        <v>607</v>
      </c>
      <c r="J2577" t="e">
        <f>VLOOKUP(A2577,Validación!$F$5386:$H$5397,3,0)</f>
        <v>#N/A</v>
      </c>
    </row>
    <row r="2578" spans="1:10" x14ac:dyDescent="0.3">
      <c r="A2578" s="5">
        <v>1000600</v>
      </c>
      <c r="B2578" s="4" t="s">
        <v>623</v>
      </c>
      <c r="C2578" s="4" t="s">
        <v>614</v>
      </c>
      <c r="D2578" s="5">
        <v>8</v>
      </c>
      <c r="E2578" s="4" t="s">
        <v>606</v>
      </c>
      <c r="F2578" s="5" t="s">
        <v>607</v>
      </c>
      <c r="G2578" s="4" t="s">
        <v>609</v>
      </c>
      <c r="H2578" s="5" t="s">
        <v>607</v>
      </c>
      <c r="I2578" s="5" t="s">
        <v>607</v>
      </c>
      <c r="J2578" t="e">
        <f>VLOOKUP(A2578,Validación!$F$5386:$H$5397,3,0)</f>
        <v>#N/A</v>
      </c>
    </row>
    <row r="2579" spans="1:10" x14ac:dyDescent="0.3">
      <c r="A2579" s="5">
        <v>1002238</v>
      </c>
      <c r="B2579" s="4" t="s">
        <v>623</v>
      </c>
      <c r="C2579" s="4" t="s">
        <v>614</v>
      </c>
      <c r="D2579" s="5">
        <v>8</v>
      </c>
      <c r="E2579" s="4" t="s">
        <v>606</v>
      </c>
      <c r="F2579" s="5" t="s">
        <v>607</v>
      </c>
      <c r="G2579" s="4" t="s">
        <v>609</v>
      </c>
      <c r="H2579" s="5" t="s">
        <v>607</v>
      </c>
      <c r="I2579" s="5" t="s">
        <v>607</v>
      </c>
      <c r="J2579" t="e">
        <f>VLOOKUP(A2579,Validación!$F$5386:$H$5397,3,0)</f>
        <v>#N/A</v>
      </c>
    </row>
    <row r="2580" spans="1:10" x14ac:dyDescent="0.3">
      <c r="A2580" s="5">
        <v>1003672</v>
      </c>
      <c r="B2580" s="4" t="s">
        <v>623</v>
      </c>
      <c r="C2580" s="4" t="s">
        <v>614</v>
      </c>
      <c r="D2580" s="5">
        <v>8</v>
      </c>
      <c r="E2580" s="4" t="s">
        <v>606</v>
      </c>
      <c r="F2580" s="5" t="s">
        <v>607</v>
      </c>
      <c r="G2580" s="4" t="s">
        <v>609</v>
      </c>
      <c r="H2580" s="5" t="s">
        <v>607</v>
      </c>
      <c r="I2580" s="5" t="s">
        <v>607</v>
      </c>
      <c r="J2580" t="e">
        <f>VLOOKUP(A2580,Validación!$F$5386:$H$5397,3,0)</f>
        <v>#N/A</v>
      </c>
    </row>
    <row r="2581" spans="1:10" x14ac:dyDescent="0.3">
      <c r="A2581" s="5">
        <v>1007122</v>
      </c>
      <c r="B2581" s="4" t="s">
        <v>623</v>
      </c>
      <c r="C2581" s="4" t="s">
        <v>615</v>
      </c>
      <c r="D2581" s="5">
        <v>8</v>
      </c>
      <c r="E2581" s="4" t="s">
        <v>606</v>
      </c>
      <c r="F2581" s="5" t="s">
        <v>607</v>
      </c>
      <c r="G2581" s="4" t="s">
        <v>609</v>
      </c>
      <c r="H2581" s="5" t="s">
        <v>607</v>
      </c>
      <c r="I2581" s="5" t="s">
        <v>607</v>
      </c>
      <c r="J2581" t="e">
        <f>VLOOKUP(A2581,Validación!$F$5386:$H$5397,3,0)</f>
        <v>#N/A</v>
      </c>
    </row>
    <row r="2582" spans="1:10" x14ac:dyDescent="0.3">
      <c r="A2582" s="5">
        <v>1007123</v>
      </c>
      <c r="B2582" s="4" t="s">
        <v>623</v>
      </c>
      <c r="C2582" s="4" t="s">
        <v>615</v>
      </c>
      <c r="D2582" s="5">
        <v>8</v>
      </c>
      <c r="E2582" s="4" t="s">
        <v>606</v>
      </c>
      <c r="F2582" s="5" t="s">
        <v>607</v>
      </c>
      <c r="G2582" s="4" t="s">
        <v>609</v>
      </c>
      <c r="H2582" s="5" t="s">
        <v>607</v>
      </c>
      <c r="I2582" s="5" t="s">
        <v>607</v>
      </c>
      <c r="J2582" t="e">
        <f>VLOOKUP(A2582,Validación!$F$5386:$H$5397,3,0)</f>
        <v>#N/A</v>
      </c>
    </row>
    <row r="2583" spans="1:10" x14ac:dyDescent="0.3">
      <c r="A2583" s="5">
        <v>1007124</v>
      </c>
      <c r="B2583" s="4" t="s">
        <v>623</v>
      </c>
      <c r="C2583" s="4" t="s">
        <v>615</v>
      </c>
      <c r="D2583" s="5">
        <v>8</v>
      </c>
      <c r="E2583" s="4" t="s">
        <v>606</v>
      </c>
      <c r="F2583" s="5" t="s">
        <v>607</v>
      </c>
      <c r="G2583" s="4" t="s">
        <v>609</v>
      </c>
      <c r="H2583" s="5" t="s">
        <v>607</v>
      </c>
      <c r="I2583" s="5" t="s">
        <v>607</v>
      </c>
      <c r="J2583" t="e">
        <f>VLOOKUP(A2583,Validación!$F$5386:$H$5397,3,0)</f>
        <v>#N/A</v>
      </c>
    </row>
    <row r="2584" spans="1:10" x14ac:dyDescent="0.3">
      <c r="A2584" s="5">
        <v>1013750</v>
      </c>
      <c r="B2584" s="4" t="s">
        <v>623</v>
      </c>
      <c r="C2584" s="4" t="s">
        <v>615</v>
      </c>
      <c r="D2584" s="5">
        <v>8</v>
      </c>
      <c r="E2584" s="4" t="s">
        <v>606</v>
      </c>
      <c r="F2584" s="5" t="s">
        <v>607</v>
      </c>
      <c r="G2584" s="4" t="s">
        <v>608</v>
      </c>
      <c r="H2584" s="5" t="s">
        <v>607</v>
      </c>
      <c r="I2584" s="5" t="s">
        <v>607</v>
      </c>
      <c r="J2584" t="e">
        <f>VLOOKUP(A2584,Validación!$F$5386:$H$5397,3,0)</f>
        <v>#N/A</v>
      </c>
    </row>
    <row r="2585" spans="1:10" x14ac:dyDescent="0.3">
      <c r="A2585" s="5">
        <v>1013751</v>
      </c>
      <c r="B2585" s="4" t="s">
        <v>623</v>
      </c>
      <c r="C2585" s="4" t="s">
        <v>615</v>
      </c>
      <c r="D2585" s="5">
        <v>8</v>
      </c>
      <c r="E2585" s="4" t="s">
        <v>606</v>
      </c>
      <c r="F2585" s="5" t="s">
        <v>607</v>
      </c>
      <c r="G2585" s="4" t="s">
        <v>608</v>
      </c>
      <c r="H2585" s="5" t="s">
        <v>607</v>
      </c>
      <c r="I2585" s="5" t="s">
        <v>607</v>
      </c>
      <c r="J2585" t="e">
        <f>VLOOKUP(A2585,Validación!$F$5386:$H$5397,3,0)</f>
        <v>#N/A</v>
      </c>
    </row>
    <row r="2586" spans="1:10" x14ac:dyDescent="0.3">
      <c r="A2586" s="5">
        <v>1013905</v>
      </c>
      <c r="B2586" s="4" t="s">
        <v>623</v>
      </c>
      <c r="C2586" s="4" t="s">
        <v>615</v>
      </c>
      <c r="D2586" s="5">
        <v>8</v>
      </c>
      <c r="E2586" s="4" t="s">
        <v>606</v>
      </c>
      <c r="F2586" s="5" t="s">
        <v>607</v>
      </c>
      <c r="G2586" s="4" t="s">
        <v>608</v>
      </c>
      <c r="H2586" s="5" t="s">
        <v>607</v>
      </c>
      <c r="I2586" s="5" t="s">
        <v>607</v>
      </c>
      <c r="J2586" t="e">
        <f>VLOOKUP(A2586,Validación!$F$5386:$H$5397,3,0)</f>
        <v>#N/A</v>
      </c>
    </row>
    <row r="2587" spans="1:10" x14ac:dyDescent="0.3">
      <c r="A2587" s="5">
        <v>1013906</v>
      </c>
      <c r="B2587" s="4" t="s">
        <v>623</v>
      </c>
      <c r="C2587" s="4" t="s">
        <v>615</v>
      </c>
      <c r="D2587" s="5">
        <v>8</v>
      </c>
      <c r="E2587" s="4" t="s">
        <v>606</v>
      </c>
      <c r="F2587" s="5" t="s">
        <v>607</v>
      </c>
      <c r="G2587" s="4" t="s">
        <v>608</v>
      </c>
      <c r="H2587" s="5" t="s">
        <v>607</v>
      </c>
      <c r="I2587" s="5" t="s">
        <v>607</v>
      </c>
      <c r="J2587" t="e">
        <f>VLOOKUP(A2587,Validación!$F$5386:$H$5397,3,0)</f>
        <v>#N/A</v>
      </c>
    </row>
    <row r="2588" spans="1:10" x14ac:dyDescent="0.3">
      <c r="A2588" s="5">
        <v>1013907</v>
      </c>
      <c r="B2588" s="4" t="s">
        <v>623</v>
      </c>
      <c r="C2588" s="4" t="s">
        <v>615</v>
      </c>
      <c r="D2588" s="5">
        <v>8</v>
      </c>
      <c r="E2588" s="4" t="s">
        <v>606</v>
      </c>
      <c r="F2588" s="5" t="s">
        <v>607</v>
      </c>
      <c r="G2588" s="4" t="s">
        <v>608</v>
      </c>
      <c r="H2588" s="5" t="s">
        <v>607</v>
      </c>
      <c r="I2588" s="5" t="s">
        <v>607</v>
      </c>
      <c r="J2588" t="e">
        <f>VLOOKUP(A2588,Validación!$F$5386:$H$5397,3,0)</f>
        <v>#N/A</v>
      </c>
    </row>
    <row r="2589" spans="1:10" x14ac:dyDescent="0.3">
      <c r="A2589" s="5">
        <v>1013908</v>
      </c>
      <c r="B2589" s="4" t="s">
        <v>623</v>
      </c>
      <c r="C2589" s="4" t="s">
        <v>615</v>
      </c>
      <c r="D2589" s="5">
        <v>8</v>
      </c>
      <c r="E2589" s="4" t="s">
        <v>606</v>
      </c>
      <c r="F2589" s="5" t="s">
        <v>607</v>
      </c>
      <c r="G2589" s="4" t="s">
        <v>608</v>
      </c>
      <c r="H2589" s="5" t="s">
        <v>607</v>
      </c>
      <c r="I2589" s="5" t="s">
        <v>607</v>
      </c>
      <c r="J2589" t="e">
        <f>VLOOKUP(A2589,Validación!$F$5386:$H$5397,3,0)</f>
        <v>#N/A</v>
      </c>
    </row>
    <row r="2590" spans="1:10" x14ac:dyDescent="0.3">
      <c r="A2590" s="5">
        <v>1013910</v>
      </c>
      <c r="B2590" s="4" t="s">
        <v>623</v>
      </c>
      <c r="C2590" s="4" t="s">
        <v>615</v>
      </c>
      <c r="D2590" s="5">
        <v>8</v>
      </c>
      <c r="E2590" s="4" t="s">
        <v>606</v>
      </c>
      <c r="F2590" s="5" t="s">
        <v>607</v>
      </c>
      <c r="G2590" s="4" t="s">
        <v>608</v>
      </c>
      <c r="H2590" s="5" t="s">
        <v>607</v>
      </c>
      <c r="I2590" s="5" t="s">
        <v>607</v>
      </c>
      <c r="J2590" t="e">
        <f>VLOOKUP(A2590,Validación!$F$5386:$H$5397,3,0)</f>
        <v>#N/A</v>
      </c>
    </row>
    <row r="2591" spans="1:10" x14ac:dyDescent="0.3">
      <c r="A2591" s="5">
        <v>1013911</v>
      </c>
      <c r="B2591" s="4" t="s">
        <v>623</v>
      </c>
      <c r="C2591" s="4" t="s">
        <v>615</v>
      </c>
      <c r="D2591" s="5">
        <v>8</v>
      </c>
      <c r="E2591" s="4" t="s">
        <v>606</v>
      </c>
      <c r="F2591" s="5" t="s">
        <v>607</v>
      </c>
      <c r="G2591" s="4" t="s">
        <v>608</v>
      </c>
      <c r="H2591" s="5" t="s">
        <v>607</v>
      </c>
      <c r="I2591" s="5" t="s">
        <v>607</v>
      </c>
      <c r="J2591" t="e">
        <f>VLOOKUP(A2591,Validación!$F$5386:$H$5397,3,0)</f>
        <v>#N/A</v>
      </c>
    </row>
    <row r="2592" spans="1:10" x14ac:dyDescent="0.3">
      <c r="A2592" s="5">
        <v>1014375</v>
      </c>
      <c r="B2592" s="4" t="s">
        <v>623</v>
      </c>
      <c r="C2592" s="4" t="s">
        <v>615</v>
      </c>
      <c r="D2592" s="5">
        <v>8</v>
      </c>
      <c r="E2592" s="4" t="s">
        <v>606</v>
      </c>
      <c r="F2592" s="5" t="s">
        <v>607</v>
      </c>
      <c r="G2592" s="4" t="s">
        <v>608</v>
      </c>
      <c r="H2592" s="5" t="s">
        <v>607</v>
      </c>
      <c r="I2592" s="5" t="s">
        <v>607</v>
      </c>
      <c r="J2592" t="e">
        <f>VLOOKUP(A2592,Validación!$F$5386:$H$5397,3,0)</f>
        <v>#N/A</v>
      </c>
    </row>
    <row r="2593" spans="1:10" x14ac:dyDescent="0.3">
      <c r="A2593" s="5">
        <v>1014376</v>
      </c>
      <c r="B2593" s="4" t="s">
        <v>623</v>
      </c>
      <c r="C2593" s="4" t="s">
        <v>615</v>
      </c>
      <c r="D2593" s="5">
        <v>8</v>
      </c>
      <c r="E2593" s="4" t="s">
        <v>606</v>
      </c>
      <c r="F2593" s="5" t="s">
        <v>607</v>
      </c>
      <c r="G2593" s="4" t="s">
        <v>608</v>
      </c>
      <c r="H2593" s="5" t="s">
        <v>607</v>
      </c>
      <c r="I2593" s="5" t="s">
        <v>607</v>
      </c>
      <c r="J2593" t="e">
        <f>VLOOKUP(A2593,Validación!$F$5386:$H$5397,3,0)</f>
        <v>#N/A</v>
      </c>
    </row>
    <row r="2594" spans="1:10" x14ac:dyDescent="0.3">
      <c r="A2594" s="5">
        <v>1014377</v>
      </c>
      <c r="B2594" s="4" t="s">
        <v>623</v>
      </c>
      <c r="C2594" s="4" t="s">
        <v>615</v>
      </c>
      <c r="D2594" s="5">
        <v>8</v>
      </c>
      <c r="E2594" s="4" t="s">
        <v>606</v>
      </c>
      <c r="F2594" s="5" t="s">
        <v>607</v>
      </c>
      <c r="G2594" s="4" t="s">
        <v>608</v>
      </c>
      <c r="H2594" s="5" t="s">
        <v>607</v>
      </c>
      <c r="I2594" s="5" t="s">
        <v>607</v>
      </c>
      <c r="J2594" t="e">
        <f>VLOOKUP(A2594,Validación!$F$5386:$H$5397,3,0)</f>
        <v>#N/A</v>
      </c>
    </row>
    <row r="2595" spans="1:10" x14ac:dyDescent="0.3">
      <c r="A2595" s="5">
        <v>1005526</v>
      </c>
      <c r="B2595" s="4" t="s">
        <v>623</v>
      </c>
      <c r="C2595" s="4" t="s">
        <v>605</v>
      </c>
      <c r="D2595" s="5">
        <v>8</v>
      </c>
      <c r="E2595" s="4" t="s">
        <v>606</v>
      </c>
      <c r="F2595" s="5" t="s">
        <v>607</v>
      </c>
      <c r="G2595" s="4" t="s">
        <v>608</v>
      </c>
      <c r="H2595" s="5" t="s">
        <v>607</v>
      </c>
      <c r="I2595" s="5" t="s">
        <v>607</v>
      </c>
      <c r="J2595" t="e">
        <f>VLOOKUP(A2595,Validación!$F$5386:$H$5397,3,0)</f>
        <v>#N/A</v>
      </c>
    </row>
    <row r="2596" spans="1:10" x14ac:dyDescent="0.3">
      <c r="A2596" s="5">
        <v>1006331</v>
      </c>
      <c r="B2596" s="4" t="s">
        <v>623</v>
      </c>
      <c r="C2596" s="4" t="s">
        <v>605</v>
      </c>
      <c r="D2596" s="5">
        <v>8</v>
      </c>
      <c r="E2596" s="4" t="s">
        <v>606</v>
      </c>
      <c r="F2596" s="5" t="s">
        <v>607</v>
      </c>
      <c r="G2596" s="4" t="s">
        <v>608</v>
      </c>
      <c r="H2596" s="5" t="s">
        <v>607</v>
      </c>
      <c r="I2596" s="5" t="s">
        <v>607</v>
      </c>
      <c r="J2596" t="e">
        <f>VLOOKUP(A2596,Validación!$F$5386:$H$5397,3,0)</f>
        <v>#N/A</v>
      </c>
    </row>
    <row r="2597" spans="1:10" x14ac:dyDescent="0.3">
      <c r="A2597" s="5">
        <v>1006332</v>
      </c>
      <c r="B2597" s="4" t="s">
        <v>623</v>
      </c>
      <c r="C2597" s="4" t="s">
        <v>605</v>
      </c>
      <c r="D2597" s="5">
        <v>8</v>
      </c>
      <c r="E2597" s="4" t="s">
        <v>606</v>
      </c>
      <c r="F2597" s="5" t="s">
        <v>607</v>
      </c>
      <c r="G2597" s="4" t="s">
        <v>608</v>
      </c>
      <c r="H2597" s="5" t="s">
        <v>607</v>
      </c>
      <c r="I2597" s="5" t="s">
        <v>607</v>
      </c>
      <c r="J2597" t="e">
        <f>VLOOKUP(A2597,Validación!$F$5386:$H$5397,3,0)</f>
        <v>#N/A</v>
      </c>
    </row>
    <row r="2598" spans="1:10" x14ac:dyDescent="0.3">
      <c r="A2598" s="5">
        <v>1006333</v>
      </c>
      <c r="B2598" s="4" t="s">
        <v>623</v>
      </c>
      <c r="C2598" s="4" t="s">
        <v>605</v>
      </c>
      <c r="D2598" s="5">
        <v>8</v>
      </c>
      <c r="E2598" s="4" t="s">
        <v>606</v>
      </c>
      <c r="F2598" s="5" t="s">
        <v>607</v>
      </c>
      <c r="G2598" s="4" t="s">
        <v>608</v>
      </c>
      <c r="H2598" s="5" t="s">
        <v>607</v>
      </c>
      <c r="I2598" s="5" t="s">
        <v>607</v>
      </c>
      <c r="J2598" t="e">
        <f>VLOOKUP(A2598,Validación!$F$5386:$H$5397,3,0)</f>
        <v>#N/A</v>
      </c>
    </row>
    <row r="2599" spans="1:10" x14ac:dyDescent="0.3">
      <c r="A2599" s="5">
        <v>1006334</v>
      </c>
      <c r="B2599" s="4" t="s">
        <v>623</v>
      </c>
      <c r="C2599" s="4" t="s">
        <v>605</v>
      </c>
      <c r="D2599" s="5">
        <v>8</v>
      </c>
      <c r="E2599" s="4" t="s">
        <v>606</v>
      </c>
      <c r="F2599" s="5" t="s">
        <v>607</v>
      </c>
      <c r="G2599" s="4" t="s">
        <v>608</v>
      </c>
      <c r="H2599" s="5" t="s">
        <v>607</v>
      </c>
      <c r="I2599" s="5" t="s">
        <v>607</v>
      </c>
      <c r="J2599" t="e">
        <f>VLOOKUP(A2599,Validación!$F$5386:$H$5397,3,0)</f>
        <v>#N/A</v>
      </c>
    </row>
    <row r="2600" spans="1:10" x14ac:dyDescent="0.3">
      <c r="A2600" s="5">
        <v>1006335</v>
      </c>
      <c r="B2600" s="4" t="s">
        <v>623</v>
      </c>
      <c r="C2600" s="4" t="s">
        <v>605</v>
      </c>
      <c r="D2600" s="5">
        <v>8</v>
      </c>
      <c r="E2600" s="4" t="s">
        <v>606</v>
      </c>
      <c r="F2600" s="5" t="s">
        <v>607</v>
      </c>
      <c r="G2600" s="4" t="s">
        <v>608</v>
      </c>
      <c r="H2600" s="5" t="s">
        <v>607</v>
      </c>
      <c r="I2600" s="5" t="s">
        <v>607</v>
      </c>
      <c r="J2600" t="e">
        <f>VLOOKUP(A2600,Validación!$F$5386:$H$5397,3,0)</f>
        <v>#N/A</v>
      </c>
    </row>
    <row r="2601" spans="1:10" x14ac:dyDescent="0.3">
      <c r="A2601" s="5">
        <v>1006336</v>
      </c>
      <c r="B2601" s="4" t="s">
        <v>623</v>
      </c>
      <c r="C2601" s="4" t="s">
        <v>605</v>
      </c>
      <c r="D2601" s="5">
        <v>8</v>
      </c>
      <c r="E2601" s="4" t="s">
        <v>606</v>
      </c>
      <c r="F2601" s="5" t="s">
        <v>607</v>
      </c>
      <c r="G2601" s="4" t="s">
        <v>608</v>
      </c>
      <c r="H2601" s="5" t="s">
        <v>607</v>
      </c>
      <c r="I2601" s="5" t="s">
        <v>607</v>
      </c>
      <c r="J2601" t="e">
        <f>VLOOKUP(A2601,Validación!$F$5386:$H$5397,3,0)</f>
        <v>#N/A</v>
      </c>
    </row>
    <row r="2602" spans="1:10" x14ac:dyDescent="0.3">
      <c r="A2602" s="5">
        <v>1006337</v>
      </c>
      <c r="B2602" s="4" t="s">
        <v>623</v>
      </c>
      <c r="C2602" s="4" t="s">
        <v>605</v>
      </c>
      <c r="D2602" s="5">
        <v>8</v>
      </c>
      <c r="E2602" s="4" t="s">
        <v>606</v>
      </c>
      <c r="F2602" s="5" t="s">
        <v>607</v>
      </c>
      <c r="G2602" s="4" t="s">
        <v>608</v>
      </c>
      <c r="H2602" s="5" t="s">
        <v>607</v>
      </c>
      <c r="I2602" s="5" t="s">
        <v>607</v>
      </c>
      <c r="J2602" t="e">
        <f>VLOOKUP(A2602,Validación!$F$5386:$H$5397,3,0)</f>
        <v>#N/A</v>
      </c>
    </row>
    <row r="2603" spans="1:10" x14ac:dyDescent="0.3">
      <c r="A2603" s="5">
        <v>1006338</v>
      </c>
      <c r="B2603" s="4" t="s">
        <v>623</v>
      </c>
      <c r="C2603" s="4" t="s">
        <v>605</v>
      </c>
      <c r="D2603" s="5">
        <v>8</v>
      </c>
      <c r="E2603" s="4" t="s">
        <v>606</v>
      </c>
      <c r="F2603" s="5" t="s">
        <v>607</v>
      </c>
      <c r="G2603" s="4" t="s">
        <v>608</v>
      </c>
      <c r="H2603" s="5" t="s">
        <v>607</v>
      </c>
      <c r="I2603" s="5" t="s">
        <v>607</v>
      </c>
      <c r="J2603" t="e">
        <f>VLOOKUP(A2603,Validación!$F$5386:$H$5397,3,0)</f>
        <v>#N/A</v>
      </c>
    </row>
    <row r="2604" spans="1:10" x14ac:dyDescent="0.3">
      <c r="A2604" s="5">
        <v>1006339</v>
      </c>
      <c r="B2604" s="4" t="s">
        <v>623</v>
      </c>
      <c r="C2604" s="4" t="s">
        <v>605</v>
      </c>
      <c r="D2604" s="5">
        <v>8</v>
      </c>
      <c r="E2604" s="4" t="s">
        <v>606</v>
      </c>
      <c r="F2604" s="5" t="s">
        <v>607</v>
      </c>
      <c r="G2604" s="4" t="s">
        <v>608</v>
      </c>
      <c r="H2604" s="5" t="s">
        <v>607</v>
      </c>
      <c r="I2604" s="5" t="s">
        <v>607</v>
      </c>
      <c r="J2604" t="e">
        <f>VLOOKUP(A2604,Validación!$F$5386:$H$5397,3,0)</f>
        <v>#N/A</v>
      </c>
    </row>
    <row r="2605" spans="1:10" x14ac:dyDescent="0.3">
      <c r="A2605" s="5">
        <v>1006340</v>
      </c>
      <c r="B2605" s="4" t="s">
        <v>623</v>
      </c>
      <c r="C2605" s="4" t="s">
        <v>605</v>
      </c>
      <c r="D2605" s="5">
        <v>8</v>
      </c>
      <c r="E2605" s="4" t="s">
        <v>606</v>
      </c>
      <c r="F2605" s="5" t="s">
        <v>607</v>
      </c>
      <c r="G2605" s="4" t="s">
        <v>608</v>
      </c>
      <c r="H2605" s="5" t="s">
        <v>607</v>
      </c>
      <c r="I2605" s="5" t="s">
        <v>607</v>
      </c>
      <c r="J2605" t="e">
        <f>VLOOKUP(A2605,Validación!$F$5386:$H$5397,3,0)</f>
        <v>#N/A</v>
      </c>
    </row>
    <row r="2606" spans="1:10" x14ac:dyDescent="0.3">
      <c r="A2606" s="5">
        <v>1006341</v>
      </c>
      <c r="B2606" s="4" t="s">
        <v>623</v>
      </c>
      <c r="C2606" s="4" t="s">
        <v>605</v>
      </c>
      <c r="D2606" s="5">
        <v>8</v>
      </c>
      <c r="E2606" s="4" t="s">
        <v>606</v>
      </c>
      <c r="F2606" s="5" t="s">
        <v>607</v>
      </c>
      <c r="G2606" s="4" t="s">
        <v>608</v>
      </c>
      <c r="H2606" s="5" t="s">
        <v>607</v>
      </c>
      <c r="I2606" s="5" t="s">
        <v>607</v>
      </c>
      <c r="J2606" t="e">
        <f>VLOOKUP(A2606,Validación!$F$5386:$H$5397,3,0)</f>
        <v>#N/A</v>
      </c>
    </row>
    <row r="2607" spans="1:10" x14ac:dyDescent="0.3">
      <c r="A2607" s="5">
        <v>1006342</v>
      </c>
      <c r="B2607" s="4" t="s">
        <v>623</v>
      </c>
      <c r="C2607" s="4" t="s">
        <v>605</v>
      </c>
      <c r="D2607" s="5">
        <v>8</v>
      </c>
      <c r="E2607" s="4" t="s">
        <v>606</v>
      </c>
      <c r="F2607" s="5" t="s">
        <v>607</v>
      </c>
      <c r="G2607" s="4" t="s">
        <v>608</v>
      </c>
      <c r="H2607" s="5" t="s">
        <v>607</v>
      </c>
      <c r="I2607" s="5" t="s">
        <v>607</v>
      </c>
      <c r="J2607" t="e">
        <f>VLOOKUP(A2607,Validación!$F$5386:$H$5397,3,0)</f>
        <v>#N/A</v>
      </c>
    </row>
    <row r="2608" spans="1:10" x14ac:dyDescent="0.3">
      <c r="A2608" s="5">
        <v>1006343</v>
      </c>
      <c r="B2608" s="4" t="s">
        <v>623</v>
      </c>
      <c r="C2608" s="4" t="s">
        <v>605</v>
      </c>
      <c r="D2608" s="5">
        <v>8</v>
      </c>
      <c r="E2608" s="4" t="s">
        <v>606</v>
      </c>
      <c r="F2608" s="5" t="s">
        <v>607</v>
      </c>
      <c r="G2608" s="4" t="s">
        <v>608</v>
      </c>
      <c r="H2608" s="5" t="s">
        <v>607</v>
      </c>
      <c r="I2608" s="5" t="s">
        <v>607</v>
      </c>
      <c r="J2608" t="e">
        <f>VLOOKUP(A2608,Validación!$F$5386:$H$5397,3,0)</f>
        <v>#N/A</v>
      </c>
    </row>
    <row r="2609" spans="1:10" x14ac:dyDescent="0.3">
      <c r="A2609" s="5">
        <v>1006344</v>
      </c>
      <c r="B2609" s="4" t="s">
        <v>623</v>
      </c>
      <c r="C2609" s="4" t="s">
        <v>605</v>
      </c>
      <c r="D2609" s="5">
        <v>8</v>
      </c>
      <c r="E2609" s="4" t="s">
        <v>606</v>
      </c>
      <c r="F2609" s="5" t="s">
        <v>607</v>
      </c>
      <c r="G2609" s="4" t="s">
        <v>608</v>
      </c>
      <c r="H2609" s="5" t="s">
        <v>607</v>
      </c>
      <c r="I2609" s="5" t="s">
        <v>607</v>
      </c>
      <c r="J2609" t="e">
        <f>VLOOKUP(A2609,Validación!$F$5386:$H$5397,3,0)</f>
        <v>#N/A</v>
      </c>
    </row>
    <row r="2610" spans="1:10" x14ac:dyDescent="0.3">
      <c r="A2610" s="5">
        <v>1006345</v>
      </c>
      <c r="B2610" s="4" t="s">
        <v>623</v>
      </c>
      <c r="C2610" s="4" t="s">
        <v>605</v>
      </c>
      <c r="D2610" s="5">
        <v>8</v>
      </c>
      <c r="E2610" s="4" t="s">
        <v>606</v>
      </c>
      <c r="F2610" s="5" t="s">
        <v>607</v>
      </c>
      <c r="G2610" s="4" t="s">
        <v>608</v>
      </c>
      <c r="H2610" s="5" t="s">
        <v>607</v>
      </c>
      <c r="I2610" s="5" t="s">
        <v>607</v>
      </c>
      <c r="J2610" t="e">
        <f>VLOOKUP(A2610,Validación!$F$5386:$H$5397,3,0)</f>
        <v>#N/A</v>
      </c>
    </row>
    <row r="2611" spans="1:10" x14ac:dyDescent="0.3">
      <c r="A2611" s="5">
        <v>1006346</v>
      </c>
      <c r="B2611" s="4" t="s">
        <v>623</v>
      </c>
      <c r="C2611" s="4" t="s">
        <v>605</v>
      </c>
      <c r="D2611" s="5">
        <v>8</v>
      </c>
      <c r="E2611" s="4" t="s">
        <v>606</v>
      </c>
      <c r="F2611" s="5" t="s">
        <v>607</v>
      </c>
      <c r="G2611" s="4" t="s">
        <v>608</v>
      </c>
      <c r="H2611" s="5" t="s">
        <v>607</v>
      </c>
      <c r="I2611" s="5" t="s">
        <v>607</v>
      </c>
      <c r="J2611" t="e">
        <f>VLOOKUP(A2611,Validación!$F$5386:$H$5397,3,0)</f>
        <v>#N/A</v>
      </c>
    </row>
    <row r="2612" spans="1:10" x14ac:dyDescent="0.3">
      <c r="A2612" s="5">
        <v>1006588</v>
      </c>
      <c r="B2612" s="4" t="s">
        <v>623</v>
      </c>
      <c r="C2612" s="4" t="s">
        <v>605</v>
      </c>
      <c r="D2612" s="5">
        <v>8</v>
      </c>
      <c r="E2612" s="4" t="s">
        <v>606</v>
      </c>
      <c r="F2612" s="5" t="s">
        <v>607</v>
      </c>
      <c r="G2612" s="4" t="s">
        <v>608</v>
      </c>
      <c r="H2612" s="5" t="s">
        <v>607</v>
      </c>
      <c r="I2612" s="5" t="s">
        <v>607</v>
      </c>
      <c r="J2612" t="e">
        <f>VLOOKUP(A2612,Validación!$F$5386:$H$5397,3,0)</f>
        <v>#N/A</v>
      </c>
    </row>
    <row r="2613" spans="1:10" x14ac:dyDescent="0.3">
      <c r="A2613" s="5">
        <v>1006648</v>
      </c>
      <c r="B2613" s="4" t="s">
        <v>623</v>
      </c>
      <c r="C2613" s="4" t="s">
        <v>605</v>
      </c>
      <c r="D2613" s="5">
        <v>8</v>
      </c>
      <c r="E2613" s="4" t="s">
        <v>606</v>
      </c>
      <c r="F2613" s="5" t="s">
        <v>607</v>
      </c>
      <c r="G2613" s="4" t="s">
        <v>608</v>
      </c>
      <c r="H2613" s="5" t="s">
        <v>607</v>
      </c>
      <c r="I2613" s="5" t="s">
        <v>607</v>
      </c>
      <c r="J2613" t="e">
        <f>VLOOKUP(A2613,Validación!$F$5386:$H$5397,3,0)</f>
        <v>#N/A</v>
      </c>
    </row>
    <row r="2614" spans="1:10" x14ac:dyDescent="0.3">
      <c r="A2614" s="5">
        <v>1007577</v>
      </c>
      <c r="B2614" s="4" t="s">
        <v>623</v>
      </c>
      <c r="C2614" s="4" t="s">
        <v>605</v>
      </c>
      <c r="D2614" s="5">
        <v>8</v>
      </c>
      <c r="E2614" s="4" t="s">
        <v>606</v>
      </c>
      <c r="F2614" s="5" t="s">
        <v>607</v>
      </c>
      <c r="G2614" s="4" t="s">
        <v>608</v>
      </c>
      <c r="H2614" s="5" t="s">
        <v>607</v>
      </c>
      <c r="I2614" s="5" t="s">
        <v>607</v>
      </c>
      <c r="J2614" t="e">
        <f>VLOOKUP(A2614,Validación!$F$5386:$H$5397,3,0)</f>
        <v>#N/A</v>
      </c>
    </row>
    <row r="2615" spans="1:10" x14ac:dyDescent="0.3">
      <c r="A2615" s="5">
        <v>1007578</v>
      </c>
      <c r="B2615" s="4" t="s">
        <v>623</v>
      </c>
      <c r="C2615" s="4" t="s">
        <v>605</v>
      </c>
      <c r="D2615" s="5">
        <v>8</v>
      </c>
      <c r="E2615" s="4" t="s">
        <v>606</v>
      </c>
      <c r="F2615" s="5" t="s">
        <v>607</v>
      </c>
      <c r="G2615" s="4" t="s">
        <v>608</v>
      </c>
      <c r="H2615" s="5" t="s">
        <v>607</v>
      </c>
      <c r="I2615" s="5" t="s">
        <v>607</v>
      </c>
      <c r="J2615" t="e">
        <f>VLOOKUP(A2615,Validación!$F$5386:$H$5397,3,0)</f>
        <v>#N/A</v>
      </c>
    </row>
    <row r="2616" spans="1:10" x14ac:dyDescent="0.3">
      <c r="A2616" s="5">
        <v>1007669</v>
      </c>
      <c r="B2616" s="4" t="s">
        <v>623</v>
      </c>
      <c r="C2616" s="4" t="s">
        <v>605</v>
      </c>
      <c r="D2616" s="5">
        <v>8</v>
      </c>
      <c r="E2616" s="4" t="s">
        <v>606</v>
      </c>
      <c r="F2616" s="5" t="s">
        <v>607</v>
      </c>
      <c r="G2616" s="4" t="s">
        <v>608</v>
      </c>
      <c r="H2616" s="5" t="s">
        <v>607</v>
      </c>
      <c r="I2616" s="5" t="s">
        <v>607</v>
      </c>
      <c r="J2616" t="e">
        <f>VLOOKUP(A2616,Validación!$F$5386:$H$5397,3,0)</f>
        <v>#N/A</v>
      </c>
    </row>
    <row r="2617" spans="1:10" x14ac:dyDescent="0.3">
      <c r="A2617" s="5">
        <v>1007872</v>
      </c>
      <c r="B2617" s="4" t="s">
        <v>623</v>
      </c>
      <c r="C2617" s="4" t="s">
        <v>605</v>
      </c>
      <c r="D2617" s="5">
        <v>8</v>
      </c>
      <c r="E2617" s="4" t="s">
        <v>606</v>
      </c>
      <c r="F2617" s="5" t="s">
        <v>607</v>
      </c>
      <c r="G2617" s="4" t="s">
        <v>608</v>
      </c>
      <c r="H2617" s="5" t="s">
        <v>607</v>
      </c>
      <c r="I2617" s="5" t="s">
        <v>607</v>
      </c>
      <c r="J2617" t="e">
        <f>VLOOKUP(A2617,Validación!$F$5386:$H$5397,3,0)</f>
        <v>#N/A</v>
      </c>
    </row>
    <row r="2618" spans="1:10" x14ac:dyDescent="0.3">
      <c r="A2618" s="5">
        <v>1000370</v>
      </c>
      <c r="B2618" s="4" t="s">
        <v>623</v>
      </c>
      <c r="C2618" s="4" t="s">
        <v>605</v>
      </c>
      <c r="D2618" s="5">
        <v>8</v>
      </c>
      <c r="E2618" s="4" t="s">
        <v>606</v>
      </c>
      <c r="F2618" s="5" t="s">
        <v>607</v>
      </c>
      <c r="G2618" s="4" t="s">
        <v>609</v>
      </c>
      <c r="H2618" s="5" t="s">
        <v>607</v>
      </c>
      <c r="I2618" s="5" t="s">
        <v>607</v>
      </c>
      <c r="J2618" t="e">
        <f>VLOOKUP(A2618,Validación!$F$5386:$H$5397,3,0)</f>
        <v>#N/A</v>
      </c>
    </row>
    <row r="2619" spans="1:10" x14ac:dyDescent="0.3">
      <c r="A2619" s="5">
        <v>1000371</v>
      </c>
      <c r="B2619" s="4" t="s">
        <v>623</v>
      </c>
      <c r="C2619" s="4" t="s">
        <v>605</v>
      </c>
      <c r="D2619" s="5">
        <v>8</v>
      </c>
      <c r="E2619" s="4" t="s">
        <v>606</v>
      </c>
      <c r="F2619" s="5" t="s">
        <v>607</v>
      </c>
      <c r="G2619" s="4" t="s">
        <v>609</v>
      </c>
      <c r="H2619" s="5" t="s">
        <v>607</v>
      </c>
      <c r="I2619" s="5" t="s">
        <v>607</v>
      </c>
      <c r="J2619" t="e">
        <f>VLOOKUP(A2619,Validación!$F$5386:$H$5397,3,0)</f>
        <v>#N/A</v>
      </c>
    </row>
    <row r="2620" spans="1:10" x14ac:dyDescent="0.3">
      <c r="A2620" s="5">
        <v>1000372</v>
      </c>
      <c r="B2620" s="4" t="s">
        <v>623</v>
      </c>
      <c r="C2620" s="4" t="s">
        <v>605</v>
      </c>
      <c r="D2620" s="5">
        <v>8</v>
      </c>
      <c r="E2620" s="4" t="s">
        <v>606</v>
      </c>
      <c r="F2620" s="5" t="s">
        <v>607</v>
      </c>
      <c r="G2620" s="4" t="s">
        <v>609</v>
      </c>
      <c r="H2620" s="5" t="s">
        <v>607</v>
      </c>
      <c r="I2620" s="5" t="s">
        <v>607</v>
      </c>
      <c r="J2620" t="e">
        <f>VLOOKUP(A2620,Validación!$F$5386:$H$5397,3,0)</f>
        <v>#N/A</v>
      </c>
    </row>
    <row r="2621" spans="1:10" x14ac:dyDescent="0.3">
      <c r="A2621" s="5">
        <v>1000375</v>
      </c>
      <c r="B2621" s="4" t="s">
        <v>623</v>
      </c>
      <c r="C2621" s="4" t="s">
        <v>605</v>
      </c>
      <c r="D2621" s="5">
        <v>8</v>
      </c>
      <c r="E2621" s="4" t="s">
        <v>606</v>
      </c>
      <c r="F2621" s="5" t="s">
        <v>607</v>
      </c>
      <c r="G2621" s="4" t="s">
        <v>609</v>
      </c>
      <c r="H2621" s="5" t="s">
        <v>607</v>
      </c>
      <c r="I2621" s="5" t="s">
        <v>607</v>
      </c>
      <c r="J2621" t="e">
        <f>VLOOKUP(A2621,Validación!$F$5386:$H$5397,3,0)</f>
        <v>#N/A</v>
      </c>
    </row>
    <row r="2622" spans="1:10" x14ac:dyDescent="0.3">
      <c r="A2622" s="5">
        <v>1000390</v>
      </c>
      <c r="B2622" s="4" t="s">
        <v>623</v>
      </c>
      <c r="C2622" s="4" t="s">
        <v>605</v>
      </c>
      <c r="D2622" s="5">
        <v>8</v>
      </c>
      <c r="E2622" s="4" t="s">
        <v>606</v>
      </c>
      <c r="F2622" s="5" t="s">
        <v>607</v>
      </c>
      <c r="G2622" s="4" t="s">
        <v>609</v>
      </c>
      <c r="H2622" s="5" t="s">
        <v>607</v>
      </c>
      <c r="I2622" s="5" t="s">
        <v>607</v>
      </c>
      <c r="J2622" t="e">
        <f>VLOOKUP(A2622,Validación!$F$5386:$H$5397,3,0)</f>
        <v>#N/A</v>
      </c>
    </row>
    <row r="2623" spans="1:10" x14ac:dyDescent="0.3">
      <c r="A2623" s="5">
        <v>1000391</v>
      </c>
      <c r="B2623" s="4" t="s">
        <v>623</v>
      </c>
      <c r="C2623" s="4" t="s">
        <v>605</v>
      </c>
      <c r="D2623" s="5">
        <v>8</v>
      </c>
      <c r="E2623" s="4" t="s">
        <v>606</v>
      </c>
      <c r="F2623" s="5" t="s">
        <v>607</v>
      </c>
      <c r="G2623" s="4" t="s">
        <v>609</v>
      </c>
      <c r="H2623" s="5" t="s">
        <v>607</v>
      </c>
      <c r="I2623" s="5" t="s">
        <v>607</v>
      </c>
      <c r="J2623" t="e">
        <f>VLOOKUP(A2623,Validación!$F$5386:$H$5397,3,0)</f>
        <v>#N/A</v>
      </c>
    </row>
    <row r="2624" spans="1:10" x14ac:dyDescent="0.3">
      <c r="A2624" s="5">
        <v>1000392</v>
      </c>
      <c r="B2624" s="4" t="s">
        <v>623</v>
      </c>
      <c r="C2624" s="4" t="s">
        <v>605</v>
      </c>
      <c r="D2624" s="5">
        <v>8</v>
      </c>
      <c r="E2624" s="4" t="s">
        <v>606</v>
      </c>
      <c r="F2624" s="5" t="s">
        <v>607</v>
      </c>
      <c r="G2624" s="4" t="s">
        <v>609</v>
      </c>
      <c r="H2624" s="5" t="s">
        <v>607</v>
      </c>
      <c r="I2624" s="5" t="s">
        <v>607</v>
      </c>
      <c r="J2624" t="e">
        <f>VLOOKUP(A2624,Validación!$F$5386:$H$5397,3,0)</f>
        <v>#N/A</v>
      </c>
    </row>
    <row r="2625" spans="1:10" x14ac:dyDescent="0.3">
      <c r="A2625" s="5">
        <v>1000393</v>
      </c>
      <c r="B2625" s="4" t="s">
        <v>623</v>
      </c>
      <c r="C2625" s="4" t="s">
        <v>605</v>
      </c>
      <c r="D2625" s="5">
        <v>8</v>
      </c>
      <c r="E2625" s="4" t="s">
        <v>606</v>
      </c>
      <c r="F2625" s="5" t="s">
        <v>607</v>
      </c>
      <c r="G2625" s="4" t="s">
        <v>609</v>
      </c>
      <c r="H2625" s="5" t="s">
        <v>607</v>
      </c>
      <c r="I2625" s="5" t="s">
        <v>607</v>
      </c>
      <c r="J2625" t="e">
        <f>VLOOKUP(A2625,Validación!$F$5386:$H$5397,3,0)</f>
        <v>#N/A</v>
      </c>
    </row>
    <row r="2626" spans="1:10" x14ac:dyDescent="0.3">
      <c r="A2626" s="5">
        <v>1000395</v>
      </c>
      <c r="B2626" s="4" t="s">
        <v>623</v>
      </c>
      <c r="C2626" s="4" t="s">
        <v>605</v>
      </c>
      <c r="D2626" s="5">
        <v>8</v>
      </c>
      <c r="E2626" s="4" t="s">
        <v>606</v>
      </c>
      <c r="F2626" s="5" t="s">
        <v>607</v>
      </c>
      <c r="G2626" s="4" t="s">
        <v>609</v>
      </c>
      <c r="H2626" s="5" t="s">
        <v>607</v>
      </c>
      <c r="I2626" s="5" t="s">
        <v>607</v>
      </c>
      <c r="J2626" t="e">
        <f>VLOOKUP(A2626,Validación!$F$5386:$H$5397,3,0)</f>
        <v>#N/A</v>
      </c>
    </row>
    <row r="2627" spans="1:10" x14ac:dyDescent="0.3">
      <c r="A2627" s="5">
        <v>1000396</v>
      </c>
      <c r="B2627" s="4" t="s">
        <v>623</v>
      </c>
      <c r="C2627" s="4" t="s">
        <v>605</v>
      </c>
      <c r="D2627" s="5">
        <v>8</v>
      </c>
      <c r="E2627" s="4" t="s">
        <v>606</v>
      </c>
      <c r="F2627" s="5" t="s">
        <v>607</v>
      </c>
      <c r="G2627" s="4" t="s">
        <v>609</v>
      </c>
      <c r="H2627" s="5" t="s">
        <v>607</v>
      </c>
      <c r="I2627" s="5" t="s">
        <v>607</v>
      </c>
      <c r="J2627" t="e">
        <f>VLOOKUP(A2627,Validación!$F$5386:$H$5397,3,0)</f>
        <v>#N/A</v>
      </c>
    </row>
    <row r="2628" spans="1:10" x14ac:dyDescent="0.3">
      <c r="A2628" s="5">
        <v>1000397</v>
      </c>
      <c r="B2628" s="4" t="s">
        <v>623</v>
      </c>
      <c r="C2628" s="4" t="s">
        <v>605</v>
      </c>
      <c r="D2628" s="5">
        <v>8</v>
      </c>
      <c r="E2628" s="4" t="s">
        <v>606</v>
      </c>
      <c r="F2628" s="5" t="s">
        <v>607</v>
      </c>
      <c r="G2628" s="4" t="s">
        <v>609</v>
      </c>
      <c r="H2628" s="5" t="s">
        <v>607</v>
      </c>
      <c r="I2628" s="5" t="s">
        <v>607</v>
      </c>
      <c r="J2628" t="e">
        <f>VLOOKUP(A2628,Validación!$F$5386:$H$5397,3,0)</f>
        <v>#N/A</v>
      </c>
    </row>
    <row r="2629" spans="1:10" x14ac:dyDescent="0.3">
      <c r="A2629" s="5">
        <v>1000398</v>
      </c>
      <c r="B2629" s="4" t="s">
        <v>623</v>
      </c>
      <c r="C2629" s="4" t="s">
        <v>605</v>
      </c>
      <c r="D2629" s="5">
        <v>8</v>
      </c>
      <c r="E2629" s="4" t="s">
        <v>606</v>
      </c>
      <c r="F2629" s="5" t="s">
        <v>607</v>
      </c>
      <c r="G2629" s="4" t="s">
        <v>609</v>
      </c>
      <c r="H2629" s="5" t="s">
        <v>607</v>
      </c>
      <c r="I2629" s="5" t="s">
        <v>607</v>
      </c>
      <c r="J2629" t="e">
        <f>VLOOKUP(A2629,Validación!$F$5386:$H$5397,3,0)</f>
        <v>#N/A</v>
      </c>
    </row>
    <row r="2630" spans="1:10" x14ac:dyDescent="0.3">
      <c r="A2630" s="5">
        <v>1000399</v>
      </c>
      <c r="B2630" s="4" t="s">
        <v>623</v>
      </c>
      <c r="C2630" s="4" t="s">
        <v>605</v>
      </c>
      <c r="D2630" s="5">
        <v>8</v>
      </c>
      <c r="E2630" s="4" t="s">
        <v>606</v>
      </c>
      <c r="F2630" s="5" t="s">
        <v>607</v>
      </c>
      <c r="G2630" s="4" t="s">
        <v>609</v>
      </c>
      <c r="H2630" s="5" t="s">
        <v>607</v>
      </c>
      <c r="I2630" s="5" t="s">
        <v>607</v>
      </c>
      <c r="J2630" t="e">
        <f>VLOOKUP(A2630,Validación!$F$5386:$H$5397,3,0)</f>
        <v>#N/A</v>
      </c>
    </row>
    <row r="2631" spans="1:10" x14ac:dyDescent="0.3">
      <c r="A2631" s="5">
        <v>1000727</v>
      </c>
      <c r="B2631" s="4" t="s">
        <v>623</v>
      </c>
      <c r="C2631" s="4" t="s">
        <v>605</v>
      </c>
      <c r="D2631" s="5">
        <v>8</v>
      </c>
      <c r="E2631" s="4" t="s">
        <v>606</v>
      </c>
      <c r="F2631" s="5" t="s">
        <v>607</v>
      </c>
      <c r="G2631" s="4" t="s">
        <v>609</v>
      </c>
      <c r="H2631" s="5" t="s">
        <v>607</v>
      </c>
      <c r="I2631" s="5" t="s">
        <v>607</v>
      </c>
      <c r="J2631" t="e">
        <f>VLOOKUP(A2631,Validación!$F$5386:$H$5397,3,0)</f>
        <v>#N/A</v>
      </c>
    </row>
    <row r="2632" spans="1:10" x14ac:dyDescent="0.3">
      <c r="A2632" s="5">
        <v>1000728</v>
      </c>
      <c r="B2632" s="4" t="s">
        <v>623</v>
      </c>
      <c r="C2632" s="4" t="s">
        <v>605</v>
      </c>
      <c r="D2632" s="5">
        <v>8</v>
      </c>
      <c r="E2632" s="4" t="s">
        <v>606</v>
      </c>
      <c r="F2632" s="5" t="s">
        <v>607</v>
      </c>
      <c r="G2632" s="4" t="s">
        <v>609</v>
      </c>
      <c r="H2632" s="5" t="s">
        <v>607</v>
      </c>
      <c r="I2632" s="5" t="s">
        <v>607</v>
      </c>
      <c r="J2632" t="e">
        <f>VLOOKUP(A2632,Validación!$F$5386:$H$5397,3,0)</f>
        <v>#N/A</v>
      </c>
    </row>
    <row r="2633" spans="1:10" x14ac:dyDescent="0.3">
      <c r="A2633" s="5">
        <v>1000729</v>
      </c>
      <c r="B2633" s="4" t="s">
        <v>623</v>
      </c>
      <c r="C2633" s="4" t="s">
        <v>605</v>
      </c>
      <c r="D2633" s="5">
        <v>8</v>
      </c>
      <c r="E2633" s="4" t="s">
        <v>606</v>
      </c>
      <c r="F2633" s="5" t="s">
        <v>607</v>
      </c>
      <c r="G2633" s="4" t="s">
        <v>609</v>
      </c>
      <c r="H2633" s="5" t="s">
        <v>607</v>
      </c>
      <c r="I2633" s="5" t="s">
        <v>607</v>
      </c>
      <c r="J2633" t="e">
        <f>VLOOKUP(A2633,Validación!$F$5386:$H$5397,3,0)</f>
        <v>#N/A</v>
      </c>
    </row>
    <row r="2634" spans="1:10" x14ac:dyDescent="0.3">
      <c r="A2634" s="5">
        <v>1000733</v>
      </c>
      <c r="B2634" s="4" t="s">
        <v>623</v>
      </c>
      <c r="C2634" s="4" t="s">
        <v>605</v>
      </c>
      <c r="D2634" s="5">
        <v>8</v>
      </c>
      <c r="E2634" s="4" t="s">
        <v>606</v>
      </c>
      <c r="F2634" s="5" t="s">
        <v>607</v>
      </c>
      <c r="G2634" s="4" t="s">
        <v>609</v>
      </c>
      <c r="H2634" s="5" t="s">
        <v>607</v>
      </c>
      <c r="I2634" s="5" t="s">
        <v>607</v>
      </c>
      <c r="J2634" t="e">
        <f>VLOOKUP(A2634,Validación!$F$5386:$H$5397,3,0)</f>
        <v>#N/A</v>
      </c>
    </row>
    <row r="2635" spans="1:10" x14ac:dyDescent="0.3">
      <c r="A2635" s="5">
        <v>1000735</v>
      </c>
      <c r="B2635" s="4" t="s">
        <v>623</v>
      </c>
      <c r="C2635" s="4" t="s">
        <v>605</v>
      </c>
      <c r="D2635" s="5">
        <v>8</v>
      </c>
      <c r="E2635" s="4" t="s">
        <v>606</v>
      </c>
      <c r="F2635" s="5" t="s">
        <v>607</v>
      </c>
      <c r="G2635" s="4" t="s">
        <v>609</v>
      </c>
      <c r="H2635" s="5" t="s">
        <v>607</v>
      </c>
      <c r="I2635" s="5" t="s">
        <v>607</v>
      </c>
      <c r="J2635" t="e">
        <f>VLOOKUP(A2635,Validación!$F$5386:$H$5397,3,0)</f>
        <v>#N/A</v>
      </c>
    </row>
    <row r="2636" spans="1:10" x14ac:dyDescent="0.3">
      <c r="A2636" s="5">
        <v>1000736</v>
      </c>
      <c r="B2636" s="4" t="s">
        <v>623</v>
      </c>
      <c r="C2636" s="4" t="s">
        <v>605</v>
      </c>
      <c r="D2636" s="5">
        <v>8</v>
      </c>
      <c r="E2636" s="4" t="s">
        <v>606</v>
      </c>
      <c r="F2636" s="5" t="s">
        <v>607</v>
      </c>
      <c r="G2636" s="4" t="s">
        <v>609</v>
      </c>
      <c r="H2636" s="5" t="s">
        <v>607</v>
      </c>
      <c r="I2636" s="5" t="s">
        <v>607</v>
      </c>
      <c r="J2636" t="e">
        <f>VLOOKUP(A2636,Validación!$F$5386:$H$5397,3,0)</f>
        <v>#N/A</v>
      </c>
    </row>
    <row r="2637" spans="1:10" x14ac:dyDescent="0.3">
      <c r="A2637" s="5">
        <v>1000737</v>
      </c>
      <c r="B2637" s="4" t="s">
        <v>623</v>
      </c>
      <c r="C2637" s="4" t="s">
        <v>605</v>
      </c>
      <c r="D2637" s="5">
        <v>8</v>
      </c>
      <c r="E2637" s="4" t="s">
        <v>606</v>
      </c>
      <c r="F2637" s="5" t="s">
        <v>607</v>
      </c>
      <c r="G2637" s="4" t="s">
        <v>609</v>
      </c>
      <c r="H2637" s="5" t="s">
        <v>607</v>
      </c>
      <c r="I2637" s="5" t="s">
        <v>607</v>
      </c>
      <c r="J2637" t="e">
        <f>VLOOKUP(A2637,Validación!$F$5386:$H$5397,3,0)</f>
        <v>#N/A</v>
      </c>
    </row>
    <row r="2638" spans="1:10" x14ac:dyDescent="0.3">
      <c r="A2638" s="5">
        <v>1000738</v>
      </c>
      <c r="B2638" s="4" t="s">
        <v>623</v>
      </c>
      <c r="C2638" s="4" t="s">
        <v>605</v>
      </c>
      <c r="D2638" s="5">
        <v>8</v>
      </c>
      <c r="E2638" s="4" t="s">
        <v>606</v>
      </c>
      <c r="F2638" s="5" t="s">
        <v>607</v>
      </c>
      <c r="G2638" s="4" t="s">
        <v>609</v>
      </c>
      <c r="H2638" s="5" t="s">
        <v>607</v>
      </c>
      <c r="I2638" s="5" t="s">
        <v>607</v>
      </c>
      <c r="J2638" t="e">
        <f>VLOOKUP(A2638,Validación!$F$5386:$H$5397,3,0)</f>
        <v>#N/A</v>
      </c>
    </row>
    <row r="2639" spans="1:10" x14ac:dyDescent="0.3">
      <c r="A2639" s="5">
        <v>1000739</v>
      </c>
      <c r="B2639" s="4" t="s">
        <v>623</v>
      </c>
      <c r="C2639" s="4" t="s">
        <v>605</v>
      </c>
      <c r="D2639" s="5">
        <v>8</v>
      </c>
      <c r="E2639" s="4" t="s">
        <v>606</v>
      </c>
      <c r="F2639" s="5" t="s">
        <v>607</v>
      </c>
      <c r="G2639" s="4" t="s">
        <v>609</v>
      </c>
      <c r="H2639" s="5" t="s">
        <v>607</v>
      </c>
      <c r="I2639" s="5" t="s">
        <v>607</v>
      </c>
      <c r="J2639" t="e">
        <f>VLOOKUP(A2639,Validación!$F$5386:$H$5397,3,0)</f>
        <v>#N/A</v>
      </c>
    </row>
    <row r="2640" spans="1:10" x14ac:dyDescent="0.3">
      <c r="A2640" s="5">
        <v>1000743</v>
      </c>
      <c r="B2640" s="4" t="s">
        <v>623</v>
      </c>
      <c r="C2640" s="4" t="s">
        <v>605</v>
      </c>
      <c r="D2640" s="5">
        <v>8</v>
      </c>
      <c r="E2640" s="4" t="s">
        <v>606</v>
      </c>
      <c r="F2640" s="5" t="s">
        <v>607</v>
      </c>
      <c r="G2640" s="4" t="s">
        <v>609</v>
      </c>
      <c r="H2640" s="5" t="s">
        <v>607</v>
      </c>
      <c r="I2640" s="5" t="s">
        <v>607</v>
      </c>
      <c r="J2640" t="e">
        <f>VLOOKUP(A2640,Validación!$F$5386:$H$5397,3,0)</f>
        <v>#N/A</v>
      </c>
    </row>
    <row r="2641" spans="1:10" x14ac:dyDescent="0.3">
      <c r="A2641" s="5">
        <v>1000744</v>
      </c>
      <c r="B2641" s="4" t="s">
        <v>623</v>
      </c>
      <c r="C2641" s="4" t="s">
        <v>605</v>
      </c>
      <c r="D2641" s="5">
        <v>8</v>
      </c>
      <c r="E2641" s="4" t="s">
        <v>606</v>
      </c>
      <c r="F2641" s="5" t="s">
        <v>607</v>
      </c>
      <c r="G2641" s="4" t="s">
        <v>609</v>
      </c>
      <c r="H2641" s="5" t="s">
        <v>607</v>
      </c>
      <c r="I2641" s="5" t="s">
        <v>607</v>
      </c>
      <c r="J2641" t="e">
        <f>VLOOKUP(A2641,Validación!$F$5386:$H$5397,3,0)</f>
        <v>#N/A</v>
      </c>
    </row>
    <row r="2642" spans="1:10" x14ac:dyDescent="0.3">
      <c r="A2642" s="5">
        <v>1000745</v>
      </c>
      <c r="B2642" s="4" t="s">
        <v>623</v>
      </c>
      <c r="C2642" s="4" t="s">
        <v>605</v>
      </c>
      <c r="D2642" s="5">
        <v>8</v>
      </c>
      <c r="E2642" s="4" t="s">
        <v>606</v>
      </c>
      <c r="F2642" s="5" t="s">
        <v>607</v>
      </c>
      <c r="G2642" s="4" t="s">
        <v>609</v>
      </c>
      <c r="H2642" s="5" t="s">
        <v>607</v>
      </c>
      <c r="I2642" s="5" t="s">
        <v>607</v>
      </c>
      <c r="J2642" t="e">
        <f>VLOOKUP(A2642,Validación!$F$5386:$H$5397,3,0)</f>
        <v>#N/A</v>
      </c>
    </row>
    <row r="2643" spans="1:10" x14ac:dyDescent="0.3">
      <c r="A2643" s="5">
        <v>1000746</v>
      </c>
      <c r="B2643" s="4" t="s">
        <v>623</v>
      </c>
      <c r="C2643" s="4" t="s">
        <v>605</v>
      </c>
      <c r="D2643" s="5">
        <v>8</v>
      </c>
      <c r="E2643" s="4" t="s">
        <v>606</v>
      </c>
      <c r="F2643" s="5" t="s">
        <v>607</v>
      </c>
      <c r="G2643" s="4" t="s">
        <v>609</v>
      </c>
      <c r="H2643" s="5" t="s">
        <v>607</v>
      </c>
      <c r="I2643" s="5" t="s">
        <v>607</v>
      </c>
      <c r="J2643" t="e">
        <f>VLOOKUP(A2643,Validación!$F$5386:$H$5397,3,0)</f>
        <v>#N/A</v>
      </c>
    </row>
    <row r="2644" spans="1:10" x14ac:dyDescent="0.3">
      <c r="A2644" s="5">
        <v>1000747</v>
      </c>
      <c r="B2644" s="4" t="s">
        <v>623</v>
      </c>
      <c r="C2644" s="4" t="s">
        <v>605</v>
      </c>
      <c r="D2644" s="5">
        <v>8</v>
      </c>
      <c r="E2644" s="4" t="s">
        <v>606</v>
      </c>
      <c r="F2644" s="5" t="s">
        <v>607</v>
      </c>
      <c r="G2644" s="4" t="s">
        <v>609</v>
      </c>
      <c r="H2644" s="5" t="s">
        <v>607</v>
      </c>
      <c r="I2644" s="5" t="s">
        <v>607</v>
      </c>
      <c r="J2644" t="e">
        <f>VLOOKUP(A2644,Validación!$F$5386:$H$5397,3,0)</f>
        <v>#N/A</v>
      </c>
    </row>
    <row r="2645" spans="1:10" x14ac:dyDescent="0.3">
      <c r="A2645" s="5">
        <v>1000748</v>
      </c>
      <c r="B2645" s="4" t="s">
        <v>623</v>
      </c>
      <c r="C2645" s="4" t="s">
        <v>605</v>
      </c>
      <c r="D2645" s="5">
        <v>8</v>
      </c>
      <c r="E2645" s="4" t="s">
        <v>606</v>
      </c>
      <c r="F2645" s="5" t="s">
        <v>607</v>
      </c>
      <c r="G2645" s="4" t="s">
        <v>609</v>
      </c>
      <c r="H2645" s="5" t="s">
        <v>607</v>
      </c>
      <c r="I2645" s="5" t="s">
        <v>607</v>
      </c>
      <c r="J2645" t="e">
        <f>VLOOKUP(A2645,Validación!$F$5386:$H$5397,3,0)</f>
        <v>#N/A</v>
      </c>
    </row>
    <row r="2646" spans="1:10" x14ac:dyDescent="0.3">
      <c r="A2646" s="5">
        <v>1000749</v>
      </c>
      <c r="B2646" s="4" t="s">
        <v>623</v>
      </c>
      <c r="C2646" s="4" t="s">
        <v>605</v>
      </c>
      <c r="D2646" s="5">
        <v>8</v>
      </c>
      <c r="E2646" s="4" t="s">
        <v>606</v>
      </c>
      <c r="F2646" s="5" t="s">
        <v>607</v>
      </c>
      <c r="G2646" s="4" t="s">
        <v>609</v>
      </c>
      <c r="H2646" s="5" t="s">
        <v>607</v>
      </c>
      <c r="I2646" s="5" t="s">
        <v>607</v>
      </c>
      <c r="J2646" t="e">
        <f>VLOOKUP(A2646,Validación!$F$5386:$H$5397,3,0)</f>
        <v>#N/A</v>
      </c>
    </row>
    <row r="2647" spans="1:10" x14ac:dyDescent="0.3">
      <c r="A2647" s="5">
        <v>1000750</v>
      </c>
      <c r="B2647" s="4" t="s">
        <v>623</v>
      </c>
      <c r="C2647" s="4" t="s">
        <v>605</v>
      </c>
      <c r="D2647" s="5">
        <v>8</v>
      </c>
      <c r="E2647" s="4" t="s">
        <v>606</v>
      </c>
      <c r="F2647" s="5" t="s">
        <v>607</v>
      </c>
      <c r="G2647" s="4" t="s">
        <v>609</v>
      </c>
      <c r="H2647" s="5" t="s">
        <v>607</v>
      </c>
      <c r="I2647" s="5" t="s">
        <v>607</v>
      </c>
      <c r="J2647" t="e">
        <f>VLOOKUP(A2647,Validación!$F$5386:$H$5397,3,0)</f>
        <v>#N/A</v>
      </c>
    </row>
    <row r="2648" spans="1:10" x14ac:dyDescent="0.3">
      <c r="A2648" s="5">
        <v>1000751</v>
      </c>
      <c r="B2648" s="4" t="s">
        <v>623</v>
      </c>
      <c r="C2648" s="4" t="s">
        <v>605</v>
      </c>
      <c r="D2648" s="5">
        <v>8</v>
      </c>
      <c r="E2648" s="4" t="s">
        <v>606</v>
      </c>
      <c r="F2648" s="5" t="s">
        <v>607</v>
      </c>
      <c r="G2648" s="4" t="s">
        <v>609</v>
      </c>
      <c r="H2648" s="5" t="s">
        <v>607</v>
      </c>
      <c r="I2648" s="5" t="s">
        <v>607</v>
      </c>
      <c r="J2648" t="e">
        <f>VLOOKUP(A2648,Validación!$F$5386:$H$5397,3,0)</f>
        <v>#N/A</v>
      </c>
    </row>
    <row r="2649" spans="1:10" x14ac:dyDescent="0.3">
      <c r="A2649" s="5">
        <v>1000752</v>
      </c>
      <c r="B2649" s="4" t="s">
        <v>623</v>
      </c>
      <c r="C2649" s="4" t="s">
        <v>605</v>
      </c>
      <c r="D2649" s="5">
        <v>8</v>
      </c>
      <c r="E2649" s="4" t="s">
        <v>606</v>
      </c>
      <c r="F2649" s="5" t="s">
        <v>607</v>
      </c>
      <c r="G2649" s="4" t="s">
        <v>609</v>
      </c>
      <c r="H2649" s="5" t="s">
        <v>607</v>
      </c>
      <c r="I2649" s="5" t="s">
        <v>607</v>
      </c>
      <c r="J2649" t="e">
        <f>VLOOKUP(A2649,Validación!$F$5386:$H$5397,3,0)</f>
        <v>#N/A</v>
      </c>
    </row>
    <row r="2650" spans="1:10" x14ac:dyDescent="0.3">
      <c r="A2650" s="5">
        <v>1000753</v>
      </c>
      <c r="B2650" s="4" t="s">
        <v>623</v>
      </c>
      <c r="C2650" s="4" t="s">
        <v>605</v>
      </c>
      <c r="D2650" s="5">
        <v>8</v>
      </c>
      <c r="E2650" s="4" t="s">
        <v>606</v>
      </c>
      <c r="F2650" s="5" t="s">
        <v>607</v>
      </c>
      <c r="G2650" s="4" t="s">
        <v>609</v>
      </c>
      <c r="H2650" s="5" t="s">
        <v>607</v>
      </c>
      <c r="I2650" s="5" t="s">
        <v>607</v>
      </c>
      <c r="J2650" t="e">
        <f>VLOOKUP(A2650,Validación!$F$5386:$H$5397,3,0)</f>
        <v>#N/A</v>
      </c>
    </row>
    <row r="2651" spans="1:10" x14ac:dyDescent="0.3">
      <c r="A2651" s="5">
        <v>1000754</v>
      </c>
      <c r="B2651" s="4" t="s">
        <v>623</v>
      </c>
      <c r="C2651" s="4" t="s">
        <v>605</v>
      </c>
      <c r="D2651" s="5">
        <v>8</v>
      </c>
      <c r="E2651" s="4" t="s">
        <v>606</v>
      </c>
      <c r="F2651" s="5" t="s">
        <v>607</v>
      </c>
      <c r="G2651" s="4" t="s">
        <v>609</v>
      </c>
      <c r="H2651" s="5" t="s">
        <v>607</v>
      </c>
      <c r="I2651" s="5" t="s">
        <v>607</v>
      </c>
      <c r="J2651" t="e">
        <f>VLOOKUP(A2651,Validación!$F$5386:$H$5397,3,0)</f>
        <v>#N/A</v>
      </c>
    </row>
    <row r="2652" spans="1:10" x14ac:dyDescent="0.3">
      <c r="A2652" s="5">
        <v>1000755</v>
      </c>
      <c r="B2652" s="4" t="s">
        <v>623</v>
      </c>
      <c r="C2652" s="4" t="s">
        <v>605</v>
      </c>
      <c r="D2652" s="5">
        <v>8</v>
      </c>
      <c r="E2652" s="4" t="s">
        <v>606</v>
      </c>
      <c r="F2652" s="5" t="s">
        <v>607</v>
      </c>
      <c r="G2652" s="4" t="s">
        <v>609</v>
      </c>
      <c r="H2652" s="5" t="s">
        <v>607</v>
      </c>
      <c r="I2652" s="5" t="s">
        <v>607</v>
      </c>
      <c r="J2652" t="e">
        <f>VLOOKUP(A2652,Validación!$F$5386:$H$5397,3,0)</f>
        <v>#N/A</v>
      </c>
    </row>
    <row r="2653" spans="1:10" x14ac:dyDescent="0.3">
      <c r="A2653" s="5">
        <v>1000756</v>
      </c>
      <c r="B2653" s="4" t="s">
        <v>623</v>
      </c>
      <c r="C2653" s="4" t="s">
        <v>605</v>
      </c>
      <c r="D2653" s="5">
        <v>8</v>
      </c>
      <c r="E2653" s="4" t="s">
        <v>606</v>
      </c>
      <c r="F2653" s="5" t="s">
        <v>607</v>
      </c>
      <c r="G2653" s="4" t="s">
        <v>609</v>
      </c>
      <c r="H2653" s="5" t="s">
        <v>607</v>
      </c>
      <c r="I2653" s="5" t="s">
        <v>607</v>
      </c>
      <c r="J2653" t="e">
        <f>VLOOKUP(A2653,Validación!$F$5386:$H$5397,3,0)</f>
        <v>#N/A</v>
      </c>
    </row>
    <row r="2654" spans="1:10" x14ac:dyDescent="0.3">
      <c r="A2654" s="5">
        <v>1000757</v>
      </c>
      <c r="B2654" s="4" t="s">
        <v>623</v>
      </c>
      <c r="C2654" s="4" t="s">
        <v>605</v>
      </c>
      <c r="D2654" s="5">
        <v>8</v>
      </c>
      <c r="E2654" s="4" t="s">
        <v>606</v>
      </c>
      <c r="F2654" s="5" t="s">
        <v>607</v>
      </c>
      <c r="G2654" s="4" t="s">
        <v>609</v>
      </c>
      <c r="H2654" s="5" t="s">
        <v>607</v>
      </c>
      <c r="I2654" s="5" t="s">
        <v>607</v>
      </c>
      <c r="J2654" t="e">
        <f>VLOOKUP(A2654,Validación!$F$5386:$H$5397,3,0)</f>
        <v>#N/A</v>
      </c>
    </row>
    <row r="2655" spans="1:10" x14ac:dyDescent="0.3">
      <c r="A2655" s="5">
        <v>1000758</v>
      </c>
      <c r="B2655" s="4" t="s">
        <v>623</v>
      </c>
      <c r="C2655" s="4" t="s">
        <v>605</v>
      </c>
      <c r="D2655" s="5">
        <v>8</v>
      </c>
      <c r="E2655" s="4" t="s">
        <v>606</v>
      </c>
      <c r="F2655" s="5" t="s">
        <v>607</v>
      </c>
      <c r="G2655" s="4" t="s">
        <v>609</v>
      </c>
      <c r="H2655" s="5" t="s">
        <v>607</v>
      </c>
      <c r="I2655" s="5" t="s">
        <v>607</v>
      </c>
      <c r="J2655" t="e">
        <f>VLOOKUP(A2655,Validación!$F$5386:$H$5397,3,0)</f>
        <v>#N/A</v>
      </c>
    </row>
    <row r="2656" spans="1:10" x14ac:dyDescent="0.3">
      <c r="A2656" s="5">
        <v>1000762</v>
      </c>
      <c r="B2656" s="4" t="s">
        <v>623</v>
      </c>
      <c r="C2656" s="4" t="s">
        <v>605</v>
      </c>
      <c r="D2656" s="5">
        <v>8</v>
      </c>
      <c r="E2656" s="4" t="s">
        <v>606</v>
      </c>
      <c r="F2656" s="5" t="s">
        <v>607</v>
      </c>
      <c r="G2656" s="4" t="s">
        <v>609</v>
      </c>
      <c r="H2656" s="5" t="s">
        <v>607</v>
      </c>
      <c r="I2656" s="5" t="s">
        <v>607</v>
      </c>
      <c r="J2656" t="e">
        <f>VLOOKUP(A2656,Validación!$F$5386:$H$5397,3,0)</f>
        <v>#N/A</v>
      </c>
    </row>
    <row r="2657" spans="1:10" x14ac:dyDescent="0.3">
      <c r="A2657" s="5">
        <v>1000763</v>
      </c>
      <c r="B2657" s="4" t="s">
        <v>623</v>
      </c>
      <c r="C2657" s="4" t="s">
        <v>605</v>
      </c>
      <c r="D2657" s="5">
        <v>8</v>
      </c>
      <c r="E2657" s="4" t="s">
        <v>606</v>
      </c>
      <c r="F2657" s="5" t="s">
        <v>607</v>
      </c>
      <c r="G2657" s="4" t="s">
        <v>609</v>
      </c>
      <c r="H2657" s="5" t="s">
        <v>607</v>
      </c>
      <c r="I2657" s="5" t="s">
        <v>607</v>
      </c>
      <c r="J2657" t="e">
        <f>VLOOKUP(A2657,Validación!$F$5386:$H$5397,3,0)</f>
        <v>#N/A</v>
      </c>
    </row>
    <row r="2658" spans="1:10" x14ac:dyDescent="0.3">
      <c r="A2658" s="5">
        <v>1000764</v>
      </c>
      <c r="B2658" s="4" t="s">
        <v>623</v>
      </c>
      <c r="C2658" s="4" t="s">
        <v>605</v>
      </c>
      <c r="D2658" s="5">
        <v>8</v>
      </c>
      <c r="E2658" s="4" t="s">
        <v>606</v>
      </c>
      <c r="F2658" s="5" t="s">
        <v>607</v>
      </c>
      <c r="G2658" s="4" t="s">
        <v>609</v>
      </c>
      <c r="H2658" s="5" t="s">
        <v>607</v>
      </c>
      <c r="I2658" s="5" t="s">
        <v>607</v>
      </c>
      <c r="J2658" t="e">
        <f>VLOOKUP(A2658,Validación!$F$5386:$H$5397,3,0)</f>
        <v>#N/A</v>
      </c>
    </row>
    <row r="2659" spans="1:10" x14ac:dyDescent="0.3">
      <c r="A2659" s="5">
        <v>1000767</v>
      </c>
      <c r="B2659" s="4" t="s">
        <v>623</v>
      </c>
      <c r="C2659" s="4" t="s">
        <v>605</v>
      </c>
      <c r="D2659" s="5">
        <v>8</v>
      </c>
      <c r="E2659" s="4" t="s">
        <v>606</v>
      </c>
      <c r="F2659" s="5" t="s">
        <v>607</v>
      </c>
      <c r="G2659" s="4" t="s">
        <v>609</v>
      </c>
      <c r="H2659" s="5" t="s">
        <v>607</v>
      </c>
      <c r="I2659" s="5" t="s">
        <v>607</v>
      </c>
      <c r="J2659" t="e">
        <f>VLOOKUP(A2659,Validación!$F$5386:$H$5397,3,0)</f>
        <v>#N/A</v>
      </c>
    </row>
    <row r="2660" spans="1:10" x14ac:dyDescent="0.3">
      <c r="A2660" s="5">
        <v>1000768</v>
      </c>
      <c r="B2660" s="4" t="s">
        <v>623</v>
      </c>
      <c r="C2660" s="4" t="s">
        <v>605</v>
      </c>
      <c r="D2660" s="5">
        <v>8</v>
      </c>
      <c r="E2660" s="4" t="s">
        <v>606</v>
      </c>
      <c r="F2660" s="5" t="s">
        <v>607</v>
      </c>
      <c r="G2660" s="4" t="s">
        <v>609</v>
      </c>
      <c r="H2660" s="5" t="s">
        <v>607</v>
      </c>
      <c r="I2660" s="5" t="s">
        <v>607</v>
      </c>
      <c r="J2660" t="e">
        <f>VLOOKUP(A2660,Validación!$F$5386:$H$5397,3,0)</f>
        <v>#N/A</v>
      </c>
    </row>
    <row r="2661" spans="1:10" x14ac:dyDescent="0.3">
      <c r="A2661" s="5">
        <v>1000769</v>
      </c>
      <c r="B2661" s="4" t="s">
        <v>623</v>
      </c>
      <c r="C2661" s="4" t="s">
        <v>605</v>
      </c>
      <c r="D2661" s="5">
        <v>8</v>
      </c>
      <c r="E2661" s="4" t="s">
        <v>606</v>
      </c>
      <c r="F2661" s="5" t="s">
        <v>607</v>
      </c>
      <c r="G2661" s="4" t="s">
        <v>609</v>
      </c>
      <c r="H2661" s="5" t="s">
        <v>607</v>
      </c>
      <c r="I2661" s="5" t="s">
        <v>607</v>
      </c>
      <c r="J2661" t="e">
        <f>VLOOKUP(A2661,Validación!$F$5386:$H$5397,3,0)</f>
        <v>#N/A</v>
      </c>
    </row>
    <row r="2662" spans="1:10" x14ac:dyDescent="0.3">
      <c r="A2662" s="5">
        <v>1000770</v>
      </c>
      <c r="B2662" s="4" t="s">
        <v>623</v>
      </c>
      <c r="C2662" s="4" t="s">
        <v>605</v>
      </c>
      <c r="D2662" s="5">
        <v>8</v>
      </c>
      <c r="E2662" s="4" t="s">
        <v>606</v>
      </c>
      <c r="F2662" s="5" t="s">
        <v>607</v>
      </c>
      <c r="G2662" s="4" t="s">
        <v>609</v>
      </c>
      <c r="H2662" s="5" t="s">
        <v>607</v>
      </c>
      <c r="I2662" s="5" t="s">
        <v>607</v>
      </c>
      <c r="J2662" t="e">
        <f>VLOOKUP(A2662,Validación!$F$5386:$H$5397,3,0)</f>
        <v>#N/A</v>
      </c>
    </row>
    <row r="2663" spans="1:10" x14ac:dyDescent="0.3">
      <c r="A2663" s="5">
        <v>1000771</v>
      </c>
      <c r="B2663" s="4" t="s">
        <v>623</v>
      </c>
      <c r="C2663" s="4" t="s">
        <v>605</v>
      </c>
      <c r="D2663" s="5">
        <v>8</v>
      </c>
      <c r="E2663" s="4" t="s">
        <v>606</v>
      </c>
      <c r="F2663" s="5" t="s">
        <v>607</v>
      </c>
      <c r="G2663" s="4" t="s">
        <v>609</v>
      </c>
      <c r="H2663" s="5" t="s">
        <v>607</v>
      </c>
      <c r="I2663" s="5" t="s">
        <v>607</v>
      </c>
      <c r="J2663" t="e">
        <f>VLOOKUP(A2663,Validación!$F$5386:$H$5397,3,0)</f>
        <v>#N/A</v>
      </c>
    </row>
    <row r="2664" spans="1:10" x14ac:dyDescent="0.3">
      <c r="A2664" s="5">
        <v>1000772</v>
      </c>
      <c r="B2664" s="4" t="s">
        <v>623</v>
      </c>
      <c r="C2664" s="4" t="s">
        <v>605</v>
      </c>
      <c r="D2664" s="5">
        <v>8</v>
      </c>
      <c r="E2664" s="4" t="s">
        <v>606</v>
      </c>
      <c r="F2664" s="5" t="s">
        <v>607</v>
      </c>
      <c r="G2664" s="4" t="s">
        <v>609</v>
      </c>
      <c r="H2664" s="5" t="s">
        <v>607</v>
      </c>
      <c r="I2664" s="5" t="s">
        <v>607</v>
      </c>
      <c r="J2664" t="e">
        <f>VLOOKUP(A2664,Validación!$F$5386:$H$5397,3,0)</f>
        <v>#N/A</v>
      </c>
    </row>
    <row r="2665" spans="1:10" x14ac:dyDescent="0.3">
      <c r="A2665" s="5">
        <v>1000773</v>
      </c>
      <c r="B2665" s="4" t="s">
        <v>623</v>
      </c>
      <c r="C2665" s="4" t="s">
        <v>605</v>
      </c>
      <c r="D2665" s="5">
        <v>8</v>
      </c>
      <c r="E2665" s="4" t="s">
        <v>606</v>
      </c>
      <c r="F2665" s="5" t="s">
        <v>607</v>
      </c>
      <c r="G2665" s="4" t="s">
        <v>609</v>
      </c>
      <c r="H2665" s="5" t="s">
        <v>607</v>
      </c>
      <c r="I2665" s="5" t="s">
        <v>607</v>
      </c>
      <c r="J2665" t="e">
        <f>VLOOKUP(A2665,Validación!$F$5386:$H$5397,3,0)</f>
        <v>#N/A</v>
      </c>
    </row>
    <row r="2666" spans="1:10" x14ac:dyDescent="0.3">
      <c r="A2666" s="5">
        <v>1000778</v>
      </c>
      <c r="B2666" s="4" t="s">
        <v>623</v>
      </c>
      <c r="C2666" s="4" t="s">
        <v>605</v>
      </c>
      <c r="D2666" s="5">
        <v>8</v>
      </c>
      <c r="E2666" s="4" t="s">
        <v>606</v>
      </c>
      <c r="F2666" s="5" t="s">
        <v>607</v>
      </c>
      <c r="G2666" s="4" t="s">
        <v>609</v>
      </c>
      <c r="H2666" s="5" t="s">
        <v>607</v>
      </c>
      <c r="I2666" s="5" t="s">
        <v>607</v>
      </c>
      <c r="J2666" t="e">
        <f>VLOOKUP(A2666,Validación!$F$5386:$H$5397,3,0)</f>
        <v>#N/A</v>
      </c>
    </row>
    <row r="2667" spans="1:10" x14ac:dyDescent="0.3">
      <c r="A2667" s="5">
        <v>1002129</v>
      </c>
      <c r="B2667" s="4" t="s">
        <v>623</v>
      </c>
      <c r="C2667" s="4" t="s">
        <v>605</v>
      </c>
      <c r="D2667" s="5">
        <v>8</v>
      </c>
      <c r="E2667" s="4" t="s">
        <v>606</v>
      </c>
      <c r="F2667" s="5" t="s">
        <v>607</v>
      </c>
      <c r="G2667" s="4" t="s">
        <v>609</v>
      </c>
      <c r="H2667" s="5" t="s">
        <v>607</v>
      </c>
      <c r="I2667" s="5" t="s">
        <v>607</v>
      </c>
      <c r="J2667" t="e">
        <f>VLOOKUP(A2667,Validación!$F$5386:$H$5397,3,0)</f>
        <v>#N/A</v>
      </c>
    </row>
    <row r="2668" spans="1:10" x14ac:dyDescent="0.3">
      <c r="A2668" s="5">
        <v>1002130</v>
      </c>
      <c r="B2668" s="4" t="s">
        <v>623</v>
      </c>
      <c r="C2668" s="4" t="s">
        <v>605</v>
      </c>
      <c r="D2668" s="5">
        <v>8</v>
      </c>
      <c r="E2668" s="4" t="s">
        <v>606</v>
      </c>
      <c r="F2668" s="5" t="s">
        <v>607</v>
      </c>
      <c r="G2668" s="4" t="s">
        <v>609</v>
      </c>
      <c r="H2668" s="5" t="s">
        <v>607</v>
      </c>
      <c r="I2668" s="5" t="s">
        <v>607</v>
      </c>
      <c r="J2668" t="e">
        <f>VLOOKUP(A2668,Validación!$F$5386:$H$5397,3,0)</f>
        <v>#N/A</v>
      </c>
    </row>
    <row r="2669" spans="1:10" x14ac:dyDescent="0.3">
      <c r="A2669" s="5">
        <v>1002131</v>
      </c>
      <c r="B2669" s="4" t="s">
        <v>623</v>
      </c>
      <c r="C2669" s="4" t="s">
        <v>605</v>
      </c>
      <c r="D2669" s="5">
        <v>8</v>
      </c>
      <c r="E2669" s="4" t="s">
        <v>606</v>
      </c>
      <c r="F2669" s="5" t="s">
        <v>607</v>
      </c>
      <c r="G2669" s="4" t="s">
        <v>609</v>
      </c>
      <c r="H2669" s="5" t="s">
        <v>607</v>
      </c>
      <c r="I2669" s="5" t="s">
        <v>607</v>
      </c>
      <c r="J2669" t="e">
        <f>VLOOKUP(A2669,Validación!$F$5386:$H$5397,3,0)</f>
        <v>#N/A</v>
      </c>
    </row>
    <row r="2670" spans="1:10" x14ac:dyDescent="0.3">
      <c r="A2670" s="5">
        <v>1002644</v>
      </c>
      <c r="B2670" s="4" t="s">
        <v>623</v>
      </c>
      <c r="C2670" s="4" t="s">
        <v>605</v>
      </c>
      <c r="D2670" s="5">
        <v>8</v>
      </c>
      <c r="E2670" s="4" t="s">
        <v>606</v>
      </c>
      <c r="F2670" s="5" t="s">
        <v>607</v>
      </c>
      <c r="G2670" s="4" t="s">
        <v>609</v>
      </c>
      <c r="H2670" s="5" t="s">
        <v>607</v>
      </c>
      <c r="I2670" s="5" t="s">
        <v>607</v>
      </c>
      <c r="J2670" t="e">
        <f>VLOOKUP(A2670,Validación!$F$5386:$H$5397,3,0)</f>
        <v>#N/A</v>
      </c>
    </row>
    <row r="2671" spans="1:10" x14ac:dyDescent="0.3">
      <c r="A2671" s="5">
        <v>1002730</v>
      </c>
      <c r="B2671" s="4" t="s">
        <v>623</v>
      </c>
      <c r="C2671" s="4" t="s">
        <v>605</v>
      </c>
      <c r="D2671" s="5">
        <v>8</v>
      </c>
      <c r="E2671" s="4" t="s">
        <v>606</v>
      </c>
      <c r="F2671" s="5" t="s">
        <v>607</v>
      </c>
      <c r="G2671" s="4" t="s">
        <v>609</v>
      </c>
      <c r="H2671" s="5" t="s">
        <v>607</v>
      </c>
      <c r="I2671" s="5" t="s">
        <v>607</v>
      </c>
      <c r="J2671" t="e">
        <f>VLOOKUP(A2671,Validación!$F$5386:$H$5397,3,0)</f>
        <v>#N/A</v>
      </c>
    </row>
    <row r="2672" spans="1:10" x14ac:dyDescent="0.3">
      <c r="A2672" s="5">
        <v>1002731</v>
      </c>
      <c r="B2672" s="4" t="s">
        <v>623</v>
      </c>
      <c r="C2672" s="4" t="s">
        <v>605</v>
      </c>
      <c r="D2672" s="5">
        <v>8</v>
      </c>
      <c r="E2672" s="4" t="s">
        <v>606</v>
      </c>
      <c r="F2672" s="5" t="s">
        <v>607</v>
      </c>
      <c r="G2672" s="4" t="s">
        <v>609</v>
      </c>
      <c r="H2672" s="5" t="s">
        <v>607</v>
      </c>
      <c r="I2672" s="5" t="s">
        <v>607</v>
      </c>
      <c r="J2672" t="e">
        <f>VLOOKUP(A2672,Validación!$F$5386:$H$5397,3,0)</f>
        <v>#N/A</v>
      </c>
    </row>
    <row r="2673" spans="1:10" x14ac:dyDescent="0.3">
      <c r="A2673" s="5">
        <v>1002732</v>
      </c>
      <c r="B2673" s="4" t="s">
        <v>623</v>
      </c>
      <c r="C2673" s="4" t="s">
        <v>605</v>
      </c>
      <c r="D2673" s="5">
        <v>8</v>
      </c>
      <c r="E2673" s="4" t="s">
        <v>606</v>
      </c>
      <c r="F2673" s="5" t="s">
        <v>607</v>
      </c>
      <c r="G2673" s="4" t="s">
        <v>609</v>
      </c>
      <c r="H2673" s="5" t="s">
        <v>607</v>
      </c>
      <c r="I2673" s="5" t="s">
        <v>607</v>
      </c>
      <c r="J2673" t="e">
        <f>VLOOKUP(A2673,Validación!$F$5386:$H$5397,3,0)</f>
        <v>#N/A</v>
      </c>
    </row>
    <row r="2674" spans="1:10" x14ac:dyDescent="0.3">
      <c r="A2674" s="5">
        <v>1002733</v>
      </c>
      <c r="B2674" s="4" t="s">
        <v>623</v>
      </c>
      <c r="C2674" s="4" t="s">
        <v>605</v>
      </c>
      <c r="D2674" s="5">
        <v>8</v>
      </c>
      <c r="E2674" s="4" t="s">
        <v>606</v>
      </c>
      <c r="F2674" s="5" t="s">
        <v>607</v>
      </c>
      <c r="G2674" s="4" t="s">
        <v>609</v>
      </c>
      <c r="H2674" s="5" t="s">
        <v>607</v>
      </c>
      <c r="I2674" s="5" t="s">
        <v>607</v>
      </c>
      <c r="J2674" t="e">
        <f>VLOOKUP(A2674,Validación!$F$5386:$H$5397,3,0)</f>
        <v>#N/A</v>
      </c>
    </row>
    <row r="2675" spans="1:10" x14ac:dyDescent="0.3">
      <c r="A2675" s="5">
        <v>1002734</v>
      </c>
      <c r="B2675" s="4" t="s">
        <v>623</v>
      </c>
      <c r="C2675" s="4" t="s">
        <v>605</v>
      </c>
      <c r="D2675" s="5">
        <v>8</v>
      </c>
      <c r="E2675" s="4" t="s">
        <v>606</v>
      </c>
      <c r="F2675" s="5" t="s">
        <v>607</v>
      </c>
      <c r="G2675" s="4" t="s">
        <v>609</v>
      </c>
      <c r="H2675" s="5" t="s">
        <v>607</v>
      </c>
      <c r="I2675" s="5" t="s">
        <v>607</v>
      </c>
      <c r="J2675" t="e">
        <f>VLOOKUP(A2675,Validación!$F$5386:$H$5397,3,0)</f>
        <v>#N/A</v>
      </c>
    </row>
    <row r="2676" spans="1:10" x14ac:dyDescent="0.3">
      <c r="A2676" s="5">
        <v>1003066</v>
      </c>
      <c r="B2676" s="4" t="s">
        <v>623</v>
      </c>
      <c r="C2676" s="4" t="s">
        <v>605</v>
      </c>
      <c r="D2676" s="5">
        <v>8</v>
      </c>
      <c r="E2676" s="4" t="s">
        <v>606</v>
      </c>
      <c r="F2676" s="5" t="s">
        <v>607</v>
      </c>
      <c r="G2676" s="4" t="s">
        <v>609</v>
      </c>
      <c r="H2676" s="5" t="s">
        <v>607</v>
      </c>
      <c r="I2676" s="5" t="s">
        <v>607</v>
      </c>
      <c r="J2676" t="e">
        <f>VLOOKUP(A2676,Validación!$F$5386:$H$5397,3,0)</f>
        <v>#N/A</v>
      </c>
    </row>
    <row r="2677" spans="1:10" x14ac:dyDescent="0.3">
      <c r="A2677" s="5">
        <v>1003067</v>
      </c>
      <c r="B2677" s="4" t="s">
        <v>623</v>
      </c>
      <c r="C2677" s="4" t="s">
        <v>605</v>
      </c>
      <c r="D2677" s="5">
        <v>8</v>
      </c>
      <c r="E2677" s="4" t="s">
        <v>606</v>
      </c>
      <c r="F2677" s="5" t="s">
        <v>607</v>
      </c>
      <c r="G2677" s="4" t="s">
        <v>609</v>
      </c>
      <c r="H2677" s="5" t="s">
        <v>607</v>
      </c>
      <c r="I2677" s="5" t="s">
        <v>607</v>
      </c>
      <c r="J2677" t="e">
        <f>VLOOKUP(A2677,Validación!$F$5386:$H$5397,3,0)</f>
        <v>#N/A</v>
      </c>
    </row>
    <row r="2678" spans="1:10" x14ac:dyDescent="0.3">
      <c r="A2678" s="5">
        <v>1003068</v>
      </c>
      <c r="B2678" s="4" t="s">
        <v>623</v>
      </c>
      <c r="C2678" s="4" t="s">
        <v>605</v>
      </c>
      <c r="D2678" s="5">
        <v>8</v>
      </c>
      <c r="E2678" s="4" t="s">
        <v>606</v>
      </c>
      <c r="F2678" s="5" t="s">
        <v>607</v>
      </c>
      <c r="G2678" s="4" t="s">
        <v>609</v>
      </c>
      <c r="H2678" s="5" t="s">
        <v>607</v>
      </c>
      <c r="I2678" s="5" t="s">
        <v>607</v>
      </c>
      <c r="J2678" t="e">
        <f>VLOOKUP(A2678,Validación!$F$5386:$H$5397,3,0)</f>
        <v>#N/A</v>
      </c>
    </row>
    <row r="2679" spans="1:10" x14ac:dyDescent="0.3">
      <c r="A2679" s="5">
        <v>1003386</v>
      </c>
      <c r="B2679" s="4" t="s">
        <v>623</v>
      </c>
      <c r="C2679" s="4" t="s">
        <v>605</v>
      </c>
      <c r="D2679" s="5">
        <v>8</v>
      </c>
      <c r="E2679" s="4" t="s">
        <v>606</v>
      </c>
      <c r="F2679" s="5" t="s">
        <v>607</v>
      </c>
      <c r="G2679" s="4" t="s">
        <v>609</v>
      </c>
      <c r="H2679" s="5" t="s">
        <v>607</v>
      </c>
      <c r="I2679" s="5" t="s">
        <v>607</v>
      </c>
      <c r="J2679" t="e">
        <f>VLOOKUP(A2679,Validación!$F$5386:$H$5397,3,0)</f>
        <v>#N/A</v>
      </c>
    </row>
    <row r="2680" spans="1:10" x14ac:dyDescent="0.3">
      <c r="A2680" s="5">
        <v>1003387</v>
      </c>
      <c r="B2680" s="4" t="s">
        <v>623</v>
      </c>
      <c r="C2680" s="4" t="s">
        <v>605</v>
      </c>
      <c r="D2680" s="5">
        <v>8</v>
      </c>
      <c r="E2680" s="4" t="s">
        <v>606</v>
      </c>
      <c r="F2680" s="5" t="s">
        <v>607</v>
      </c>
      <c r="G2680" s="4" t="s">
        <v>609</v>
      </c>
      <c r="H2680" s="5" t="s">
        <v>607</v>
      </c>
      <c r="I2680" s="5" t="s">
        <v>607</v>
      </c>
      <c r="J2680" t="e">
        <f>VLOOKUP(A2680,Validación!$F$5386:$H$5397,3,0)</f>
        <v>#N/A</v>
      </c>
    </row>
    <row r="2681" spans="1:10" x14ac:dyDescent="0.3">
      <c r="A2681" s="5">
        <v>1003463</v>
      </c>
      <c r="B2681" s="4" t="s">
        <v>623</v>
      </c>
      <c r="C2681" s="4" t="s">
        <v>605</v>
      </c>
      <c r="D2681" s="5">
        <v>8</v>
      </c>
      <c r="E2681" s="4" t="s">
        <v>606</v>
      </c>
      <c r="F2681" s="5" t="s">
        <v>607</v>
      </c>
      <c r="G2681" s="4" t="s">
        <v>609</v>
      </c>
      <c r="H2681" s="5" t="s">
        <v>607</v>
      </c>
      <c r="I2681" s="5" t="s">
        <v>607</v>
      </c>
      <c r="J2681" t="e">
        <f>VLOOKUP(A2681,Validación!$F$5386:$H$5397,3,0)</f>
        <v>#N/A</v>
      </c>
    </row>
    <row r="2682" spans="1:10" x14ac:dyDescent="0.3">
      <c r="A2682" s="5">
        <v>1003525</v>
      </c>
      <c r="B2682" s="4" t="s">
        <v>623</v>
      </c>
      <c r="C2682" s="4" t="s">
        <v>605</v>
      </c>
      <c r="D2682" s="5">
        <v>8</v>
      </c>
      <c r="E2682" s="4" t="s">
        <v>606</v>
      </c>
      <c r="F2682" s="5" t="s">
        <v>607</v>
      </c>
      <c r="G2682" s="4" t="s">
        <v>609</v>
      </c>
      <c r="H2682" s="5" t="s">
        <v>607</v>
      </c>
      <c r="I2682" s="5" t="s">
        <v>607</v>
      </c>
      <c r="J2682" t="e">
        <f>VLOOKUP(A2682,Validación!$F$5386:$H$5397,3,0)</f>
        <v>#N/A</v>
      </c>
    </row>
    <row r="2683" spans="1:10" x14ac:dyDescent="0.3">
      <c r="A2683" s="5">
        <v>1003526</v>
      </c>
      <c r="B2683" s="4" t="s">
        <v>623</v>
      </c>
      <c r="C2683" s="4" t="s">
        <v>605</v>
      </c>
      <c r="D2683" s="5">
        <v>8</v>
      </c>
      <c r="E2683" s="4" t="s">
        <v>606</v>
      </c>
      <c r="F2683" s="5" t="s">
        <v>607</v>
      </c>
      <c r="G2683" s="4" t="s">
        <v>609</v>
      </c>
      <c r="H2683" s="5" t="s">
        <v>607</v>
      </c>
      <c r="I2683" s="5" t="s">
        <v>607</v>
      </c>
      <c r="J2683" t="e">
        <f>VLOOKUP(A2683,Validación!$F$5386:$H$5397,3,0)</f>
        <v>#N/A</v>
      </c>
    </row>
    <row r="2684" spans="1:10" x14ac:dyDescent="0.3">
      <c r="A2684" s="5">
        <v>1003527</v>
      </c>
      <c r="B2684" s="4" t="s">
        <v>623</v>
      </c>
      <c r="C2684" s="4" t="s">
        <v>605</v>
      </c>
      <c r="D2684" s="5">
        <v>8</v>
      </c>
      <c r="E2684" s="4" t="s">
        <v>606</v>
      </c>
      <c r="F2684" s="5" t="s">
        <v>607</v>
      </c>
      <c r="G2684" s="4" t="s">
        <v>609</v>
      </c>
      <c r="H2684" s="5" t="s">
        <v>607</v>
      </c>
      <c r="I2684" s="5" t="s">
        <v>607</v>
      </c>
      <c r="J2684" t="e">
        <f>VLOOKUP(A2684,Validación!$F$5386:$H$5397,3,0)</f>
        <v>#N/A</v>
      </c>
    </row>
    <row r="2685" spans="1:10" x14ac:dyDescent="0.3">
      <c r="A2685" s="5">
        <v>1003528</v>
      </c>
      <c r="B2685" s="4" t="s">
        <v>623</v>
      </c>
      <c r="C2685" s="4" t="s">
        <v>605</v>
      </c>
      <c r="D2685" s="5">
        <v>8</v>
      </c>
      <c r="E2685" s="4" t="s">
        <v>606</v>
      </c>
      <c r="F2685" s="5" t="s">
        <v>607</v>
      </c>
      <c r="G2685" s="4" t="s">
        <v>609</v>
      </c>
      <c r="H2685" s="5" t="s">
        <v>607</v>
      </c>
      <c r="I2685" s="5" t="s">
        <v>607</v>
      </c>
      <c r="J2685" t="e">
        <f>VLOOKUP(A2685,Validación!$F$5386:$H$5397,3,0)</f>
        <v>#N/A</v>
      </c>
    </row>
    <row r="2686" spans="1:10" x14ac:dyDescent="0.3">
      <c r="A2686" s="5">
        <v>1003529</v>
      </c>
      <c r="B2686" s="4" t="s">
        <v>623</v>
      </c>
      <c r="C2686" s="4" t="s">
        <v>605</v>
      </c>
      <c r="D2686" s="5">
        <v>8</v>
      </c>
      <c r="E2686" s="4" t="s">
        <v>606</v>
      </c>
      <c r="F2686" s="5" t="s">
        <v>607</v>
      </c>
      <c r="G2686" s="4" t="s">
        <v>609</v>
      </c>
      <c r="H2686" s="5" t="s">
        <v>607</v>
      </c>
      <c r="I2686" s="5" t="s">
        <v>607</v>
      </c>
      <c r="J2686" t="e">
        <f>VLOOKUP(A2686,Validación!$F$5386:$H$5397,3,0)</f>
        <v>#N/A</v>
      </c>
    </row>
    <row r="2687" spans="1:10" x14ac:dyDescent="0.3">
      <c r="A2687" s="5">
        <v>1003849</v>
      </c>
      <c r="B2687" s="4" t="s">
        <v>623</v>
      </c>
      <c r="C2687" s="4" t="s">
        <v>605</v>
      </c>
      <c r="D2687" s="5">
        <v>8</v>
      </c>
      <c r="E2687" s="4" t="s">
        <v>606</v>
      </c>
      <c r="F2687" s="5" t="s">
        <v>607</v>
      </c>
      <c r="G2687" s="4" t="s">
        <v>609</v>
      </c>
      <c r="H2687" s="5" t="s">
        <v>607</v>
      </c>
      <c r="I2687" s="5" t="s">
        <v>607</v>
      </c>
      <c r="J2687" t="e">
        <f>VLOOKUP(A2687,Validación!$F$5386:$H$5397,3,0)</f>
        <v>#N/A</v>
      </c>
    </row>
    <row r="2688" spans="1:10" x14ac:dyDescent="0.3">
      <c r="A2688" s="5">
        <v>1003850</v>
      </c>
      <c r="B2688" s="4" t="s">
        <v>623</v>
      </c>
      <c r="C2688" s="4" t="s">
        <v>605</v>
      </c>
      <c r="D2688" s="5">
        <v>8</v>
      </c>
      <c r="E2688" s="4" t="s">
        <v>606</v>
      </c>
      <c r="F2688" s="5" t="s">
        <v>607</v>
      </c>
      <c r="G2688" s="4" t="s">
        <v>609</v>
      </c>
      <c r="H2688" s="5" t="s">
        <v>607</v>
      </c>
      <c r="I2688" s="5" t="s">
        <v>607</v>
      </c>
      <c r="J2688" t="e">
        <f>VLOOKUP(A2688,Validación!$F$5386:$H$5397,3,0)</f>
        <v>#N/A</v>
      </c>
    </row>
    <row r="2689" spans="1:10" x14ac:dyDescent="0.3">
      <c r="A2689" s="5">
        <v>1003852</v>
      </c>
      <c r="B2689" s="4" t="s">
        <v>623</v>
      </c>
      <c r="C2689" s="4" t="s">
        <v>605</v>
      </c>
      <c r="D2689" s="5">
        <v>8</v>
      </c>
      <c r="E2689" s="4" t="s">
        <v>606</v>
      </c>
      <c r="F2689" s="5" t="s">
        <v>607</v>
      </c>
      <c r="G2689" s="4" t="s">
        <v>609</v>
      </c>
      <c r="H2689" s="5" t="s">
        <v>607</v>
      </c>
      <c r="I2689" s="5" t="s">
        <v>607</v>
      </c>
      <c r="J2689" t="e">
        <f>VLOOKUP(A2689,Validación!$F$5386:$H$5397,3,0)</f>
        <v>#N/A</v>
      </c>
    </row>
    <row r="2690" spans="1:10" x14ac:dyDescent="0.3">
      <c r="A2690" s="5">
        <v>1003853</v>
      </c>
      <c r="B2690" s="4" t="s">
        <v>623</v>
      </c>
      <c r="C2690" s="4" t="s">
        <v>605</v>
      </c>
      <c r="D2690" s="5">
        <v>8</v>
      </c>
      <c r="E2690" s="4" t="s">
        <v>606</v>
      </c>
      <c r="F2690" s="5" t="s">
        <v>607</v>
      </c>
      <c r="G2690" s="4" t="s">
        <v>609</v>
      </c>
      <c r="H2690" s="5" t="s">
        <v>607</v>
      </c>
      <c r="I2690" s="5" t="s">
        <v>607</v>
      </c>
      <c r="J2690" t="e">
        <f>VLOOKUP(A2690,Validación!$F$5386:$H$5397,3,0)</f>
        <v>#N/A</v>
      </c>
    </row>
    <row r="2691" spans="1:10" x14ac:dyDescent="0.3">
      <c r="A2691" s="5">
        <v>1004267</v>
      </c>
      <c r="B2691" s="4" t="s">
        <v>623</v>
      </c>
      <c r="C2691" s="4" t="s">
        <v>605</v>
      </c>
      <c r="D2691" s="5">
        <v>8</v>
      </c>
      <c r="E2691" s="4" t="s">
        <v>606</v>
      </c>
      <c r="F2691" s="5" t="s">
        <v>607</v>
      </c>
      <c r="G2691" s="4" t="s">
        <v>609</v>
      </c>
      <c r="H2691" s="5" t="s">
        <v>607</v>
      </c>
      <c r="I2691" s="5" t="s">
        <v>607</v>
      </c>
      <c r="J2691" t="e">
        <f>VLOOKUP(A2691,Validación!$F$5386:$H$5397,3,0)</f>
        <v>#N/A</v>
      </c>
    </row>
    <row r="2692" spans="1:10" x14ac:dyDescent="0.3">
      <c r="A2692" s="5">
        <v>1004268</v>
      </c>
      <c r="B2692" s="4" t="s">
        <v>623</v>
      </c>
      <c r="C2692" s="4" t="s">
        <v>605</v>
      </c>
      <c r="D2692" s="5">
        <v>8</v>
      </c>
      <c r="E2692" s="4" t="s">
        <v>606</v>
      </c>
      <c r="F2692" s="5" t="s">
        <v>607</v>
      </c>
      <c r="G2692" s="4" t="s">
        <v>609</v>
      </c>
      <c r="H2692" s="5" t="s">
        <v>607</v>
      </c>
      <c r="I2692" s="5" t="s">
        <v>607</v>
      </c>
      <c r="J2692" t="e">
        <f>VLOOKUP(A2692,Validación!$F$5386:$H$5397,3,0)</f>
        <v>#N/A</v>
      </c>
    </row>
    <row r="2693" spans="1:10" x14ac:dyDescent="0.3">
      <c r="A2693" s="5">
        <v>1004269</v>
      </c>
      <c r="B2693" s="4" t="s">
        <v>623</v>
      </c>
      <c r="C2693" s="4" t="s">
        <v>605</v>
      </c>
      <c r="D2693" s="5">
        <v>8</v>
      </c>
      <c r="E2693" s="4" t="s">
        <v>606</v>
      </c>
      <c r="F2693" s="5" t="s">
        <v>607</v>
      </c>
      <c r="G2693" s="4" t="s">
        <v>609</v>
      </c>
      <c r="H2693" s="5" t="s">
        <v>607</v>
      </c>
      <c r="I2693" s="5" t="s">
        <v>607</v>
      </c>
      <c r="J2693" t="e">
        <f>VLOOKUP(A2693,Validación!$F$5386:$H$5397,3,0)</f>
        <v>#N/A</v>
      </c>
    </row>
    <row r="2694" spans="1:10" x14ac:dyDescent="0.3">
      <c r="A2694" s="5">
        <v>1004270</v>
      </c>
      <c r="B2694" s="4" t="s">
        <v>623</v>
      </c>
      <c r="C2694" s="4" t="s">
        <v>605</v>
      </c>
      <c r="D2694" s="5">
        <v>8</v>
      </c>
      <c r="E2694" s="4" t="s">
        <v>606</v>
      </c>
      <c r="F2694" s="5" t="s">
        <v>607</v>
      </c>
      <c r="G2694" s="4" t="s">
        <v>609</v>
      </c>
      <c r="H2694" s="5" t="s">
        <v>607</v>
      </c>
      <c r="I2694" s="5" t="s">
        <v>607</v>
      </c>
      <c r="J2694" t="e">
        <f>VLOOKUP(A2694,Validación!$F$5386:$H$5397,3,0)</f>
        <v>#N/A</v>
      </c>
    </row>
    <row r="2695" spans="1:10" x14ac:dyDescent="0.3">
      <c r="A2695" s="5">
        <v>1004654</v>
      </c>
      <c r="B2695" s="4" t="s">
        <v>623</v>
      </c>
      <c r="C2695" s="4" t="s">
        <v>605</v>
      </c>
      <c r="D2695" s="5">
        <v>8</v>
      </c>
      <c r="E2695" s="4" t="s">
        <v>606</v>
      </c>
      <c r="F2695" s="5" t="s">
        <v>607</v>
      </c>
      <c r="G2695" s="4" t="s">
        <v>609</v>
      </c>
      <c r="H2695" s="5" t="s">
        <v>607</v>
      </c>
      <c r="I2695" s="5" t="s">
        <v>607</v>
      </c>
      <c r="J2695" t="e">
        <f>VLOOKUP(A2695,Validación!$F$5386:$H$5397,3,0)</f>
        <v>#N/A</v>
      </c>
    </row>
    <row r="2696" spans="1:10" x14ac:dyDescent="0.3">
      <c r="A2696" s="5">
        <v>1004660</v>
      </c>
      <c r="B2696" s="4" t="s">
        <v>623</v>
      </c>
      <c r="C2696" s="4" t="s">
        <v>605</v>
      </c>
      <c r="D2696" s="5">
        <v>8</v>
      </c>
      <c r="E2696" s="4" t="s">
        <v>606</v>
      </c>
      <c r="F2696" s="5" t="s">
        <v>607</v>
      </c>
      <c r="G2696" s="4" t="s">
        <v>609</v>
      </c>
      <c r="H2696" s="5" t="s">
        <v>607</v>
      </c>
      <c r="I2696" s="5" t="s">
        <v>607</v>
      </c>
      <c r="J2696" t="e">
        <f>VLOOKUP(A2696,Validación!$F$5386:$H$5397,3,0)</f>
        <v>#N/A</v>
      </c>
    </row>
    <row r="2697" spans="1:10" x14ac:dyDescent="0.3">
      <c r="A2697" s="5">
        <v>1004663</v>
      </c>
      <c r="B2697" s="4" t="s">
        <v>623</v>
      </c>
      <c r="C2697" s="4" t="s">
        <v>605</v>
      </c>
      <c r="D2697" s="5">
        <v>8</v>
      </c>
      <c r="E2697" s="4" t="s">
        <v>606</v>
      </c>
      <c r="F2697" s="5" t="s">
        <v>607</v>
      </c>
      <c r="G2697" s="4" t="s">
        <v>609</v>
      </c>
      <c r="H2697" s="5" t="s">
        <v>607</v>
      </c>
      <c r="I2697" s="5" t="s">
        <v>607</v>
      </c>
      <c r="J2697" t="e">
        <f>VLOOKUP(A2697,Validación!$F$5386:$H$5397,3,0)</f>
        <v>#N/A</v>
      </c>
    </row>
    <row r="2698" spans="1:10" x14ac:dyDescent="0.3">
      <c r="A2698" s="5">
        <v>1004667</v>
      </c>
      <c r="B2698" s="4" t="s">
        <v>623</v>
      </c>
      <c r="C2698" s="4" t="s">
        <v>605</v>
      </c>
      <c r="D2698" s="5">
        <v>8</v>
      </c>
      <c r="E2698" s="4" t="s">
        <v>606</v>
      </c>
      <c r="F2698" s="5" t="s">
        <v>607</v>
      </c>
      <c r="G2698" s="4" t="s">
        <v>609</v>
      </c>
      <c r="H2698" s="5" t="s">
        <v>607</v>
      </c>
      <c r="I2698" s="5" t="s">
        <v>607</v>
      </c>
      <c r="J2698" t="e">
        <f>VLOOKUP(A2698,Validación!$F$5386:$H$5397,3,0)</f>
        <v>#N/A</v>
      </c>
    </row>
    <row r="2699" spans="1:10" x14ac:dyDescent="0.3">
      <c r="A2699" s="5">
        <v>1004918</v>
      </c>
      <c r="B2699" s="4" t="s">
        <v>623</v>
      </c>
      <c r="C2699" s="4" t="s">
        <v>605</v>
      </c>
      <c r="D2699" s="5">
        <v>8</v>
      </c>
      <c r="E2699" s="4" t="s">
        <v>606</v>
      </c>
      <c r="F2699" s="5" t="s">
        <v>607</v>
      </c>
      <c r="G2699" s="4" t="s">
        <v>609</v>
      </c>
      <c r="H2699" s="5" t="s">
        <v>607</v>
      </c>
      <c r="I2699" s="5" t="s">
        <v>607</v>
      </c>
      <c r="J2699" t="e">
        <f>VLOOKUP(A2699,Validación!$F$5386:$H$5397,3,0)</f>
        <v>#N/A</v>
      </c>
    </row>
    <row r="2700" spans="1:10" x14ac:dyDescent="0.3">
      <c r="A2700" s="5">
        <v>1004919</v>
      </c>
      <c r="B2700" s="4" t="s">
        <v>623</v>
      </c>
      <c r="C2700" s="4" t="s">
        <v>605</v>
      </c>
      <c r="D2700" s="5">
        <v>8</v>
      </c>
      <c r="E2700" s="4" t="s">
        <v>606</v>
      </c>
      <c r="F2700" s="5" t="s">
        <v>607</v>
      </c>
      <c r="G2700" s="4" t="s">
        <v>609</v>
      </c>
      <c r="H2700" s="5" t="s">
        <v>607</v>
      </c>
      <c r="I2700" s="5" t="s">
        <v>607</v>
      </c>
      <c r="J2700" t="e">
        <f>VLOOKUP(A2700,Validación!$F$5386:$H$5397,3,0)</f>
        <v>#N/A</v>
      </c>
    </row>
    <row r="2701" spans="1:10" x14ac:dyDescent="0.3">
      <c r="A2701" s="5">
        <v>1005035</v>
      </c>
      <c r="B2701" s="4" t="s">
        <v>623</v>
      </c>
      <c r="C2701" s="4" t="s">
        <v>605</v>
      </c>
      <c r="D2701" s="5">
        <v>8</v>
      </c>
      <c r="E2701" s="4" t="s">
        <v>606</v>
      </c>
      <c r="F2701" s="5" t="s">
        <v>607</v>
      </c>
      <c r="G2701" s="4" t="s">
        <v>609</v>
      </c>
      <c r="H2701" s="5" t="s">
        <v>607</v>
      </c>
      <c r="I2701" s="5" t="s">
        <v>607</v>
      </c>
      <c r="J2701" t="e">
        <f>VLOOKUP(A2701,Validación!$F$5386:$H$5397,3,0)</f>
        <v>#N/A</v>
      </c>
    </row>
    <row r="2702" spans="1:10" x14ac:dyDescent="0.3">
      <c r="A2702" s="5">
        <v>1005063</v>
      </c>
      <c r="B2702" s="4" t="s">
        <v>623</v>
      </c>
      <c r="C2702" s="4" t="s">
        <v>605</v>
      </c>
      <c r="D2702" s="5">
        <v>8</v>
      </c>
      <c r="E2702" s="4" t="s">
        <v>606</v>
      </c>
      <c r="F2702" s="5" t="s">
        <v>607</v>
      </c>
      <c r="G2702" s="4" t="s">
        <v>609</v>
      </c>
      <c r="H2702" s="5" t="s">
        <v>607</v>
      </c>
      <c r="I2702" s="5" t="s">
        <v>607</v>
      </c>
      <c r="J2702" t="e">
        <f>VLOOKUP(A2702,Validación!$F$5386:$H$5397,3,0)</f>
        <v>#N/A</v>
      </c>
    </row>
    <row r="2703" spans="1:10" x14ac:dyDescent="0.3">
      <c r="A2703" s="5">
        <v>1005184</v>
      </c>
      <c r="B2703" s="4" t="s">
        <v>623</v>
      </c>
      <c r="C2703" s="4" t="s">
        <v>605</v>
      </c>
      <c r="D2703" s="5">
        <v>8</v>
      </c>
      <c r="E2703" s="4" t="s">
        <v>606</v>
      </c>
      <c r="F2703" s="5" t="s">
        <v>607</v>
      </c>
      <c r="G2703" s="4" t="s">
        <v>609</v>
      </c>
      <c r="H2703" s="5" t="s">
        <v>607</v>
      </c>
      <c r="I2703" s="5" t="s">
        <v>607</v>
      </c>
      <c r="J2703" t="e">
        <f>VLOOKUP(A2703,Validación!$F$5386:$H$5397,3,0)</f>
        <v>#N/A</v>
      </c>
    </row>
    <row r="2704" spans="1:10" x14ac:dyDescent="0.3">
      <c r="A2704" s="5">
        <v>1005185</v>
      </c>
      <c r="B2704" s="4" t="s">
        <v>623</v>
      </c>
      <c r="C2704" s="4" t="s">
        <v>605</v>
      </c>
      <c r="D2704" s="5">
        <v>8</v>
      </c>
      <c r="E2704" s="4" t="s">
        <v>606</v>
      </c>
      <c r="F2704" s="5" t="s">
        <v>607</v>
      </c>
      <c r="G2704" s="4" t="s">
        <v>609</v>
      </c>
      <c r="H2704" s="5" t="s">
        <v>607</v>
      </c>
      <c r="I2704" s="5" t="s">
        <v>607</v>
      </c>
      <c r="J2704" t="e">
        <f>VLOOKUP(A2704,Validación!$F$5386:$H$5397,3,0)</f>
        <v>#N/A</v>
      </c>
    </row>
    <row r="2705" spans="1:10" x14ac:dyDescent="0.3">
      <c r="A2705" s="5">
        <v>1005186</v>
      </c>
      <c r="B2705" s="4" t="s">
        <v>623</v>
      </c>
      <c r="C2705" s="4" t="s">
        <v>605</v>
      </c>
      <c r="D2705" s="5">
        <v>8</v>
      </c>
      <c r="E2705" s="4" t="s">
        <v>606</v>
      </c>
      <c r="F2705" s="5" t="s">
        <v>607</v>
      </c>
      <c r="G2705" s="4" t="s">
        <v>609</v>
      </c>
      <c r="H2705" s="5" t="s">
        <v>607</v>
      </c>
      <c r="I2705" s="5" t="s">
        <v>607</v>
      </c>
      <c r="J2705" t="e">
        <f>VLOOKUP(A2705,Validación!$F$5386:$H$5397,3,0)</f>
        <v>#N/A</v>
      </c>
    </row>
    <row r="2706" spans="1:10" x14ac:dyDescent="0.3">
      <c r="A2706" s="5">
        <v>1005187</v>
      </c>
      <c r="B2706" s="4" t="s">
        <v>623</v>
      </c>
      <c r="C2706" s="4" t="s">
        <v>605</v>
      </c>
      <c r="D2706" s="5">
        <v>8</v>
      </c>
      <c r="E2706" s="4" t="s">
        <v>606</v>
      </c>
      <c r="F2706" s="5" t="s">
        <v>607</v>
      </c>
      <c r="G2706" s="4" t="s">
        <v>609</v>
      </c>
      <c r="H2706" s="5" t="s">
        <v>607</v>
      </c>
      <c r="I2706" s="5" t="s">
        <v>607</v>
      </c>
      <c r="J2706" t="e">
        <f>VLOOKUP(A2706,Validación!$F$5386:$H$5397,3,0)</f>
        <v>#N/A</v>
      </c>
    </row>
    <row r="2707" spans="1:10" x14ac:dyDescent="0.3">
      <c r="A2707" s="5">
        <v>1005188</v>
      </c>
      <c r="B2707" s="4" t="s">
        <v>623</v>
      </c>
      <c r="C2707" s="4" t="s">
        <v>605</v>
      </c>
      <c r="D2707" s="5">
        <v>8</v>
      </c>
      <c r="E2707" s="4" t="s">
        <v>606</v>
      </c>
      <c r="F2707" s="5" t="s">
        <v>607</v>
      </c>
      <c r="G2707" s="4" t="s">
        <v>609</v>
      </c>
      <c r="H2707" s="5" t="s">
        <v>607</v>
      </c>
      <c r="I2707" s="5" t="s">
        <v>607</v>
      </c>
      <c r="J2707" t="e">
        <f>VLOOKUP(A2707,Validación!$F$5386:$H$5397,3,0)</f>
        <v>#N/A</v>
      </c>
    </row>
    <row r="2708" spans="1:10" x14ac:dyDescent="0.3">
      <c r="A2708" s="5">
        <v>1005245</v>
      </c>
      <c r="B2708" s="4" t="s">
        <v>623</v>
      </c>
      <c r="C2708" s="4" t="s">
        <v>605</v>
      </c>
      <c r="D2708" s="5">
        <v>8</v>
      </c>
      <c r="E2708" s="4" t="s">
        <v>606</v>
      </c>
      <c r="F2708" s="5" t="s">
        <v>607</v>
      </c>
      <c r="G2708" s="4" t="s">
        <v>609</v>
      </c>
      <c r="H2708" s="5" t="s">
        <v>607</v>
      </c>
      <c r="I2708" s="5" t="s">
        <v>607</v>
      </c>
      <c r="J2708" t="e">
        <f>VLOOKUP(A2708,Validación!$F$5386:$H$5397,3,0)</f>
        <v>#N/A</v>
      </c>
    </row>
    <row r="2709" spans="1:10" x14ac:dyDescent="0.3">
      <c r="A2709" s="5">
        <v>1005263</v>
      </c>
      <c r="B2709" s="4" t="s">
        <v>623</v>
      </c>
      <c r="C2709" s="4" t="s">
        <v>605</v>
      </c>
      <c r="D2709" s="5">
        <v>8</v>
      </c>
      <c r="E2709" s="4" t="s">
        <v>606</v>
      </c>
      <c r="F2709" s="5" t="s">
        <v>607</v>
      </c>
      <c r="G2709" s="4" t="s">
        <v>609</v>
      </c>
      <c r="H2709" s="5" t="s">
        <v>607</v>
      </c>
      <c r="I2709" s="5" t="s">
        <v>607</v>
      </c>
      <c r="J2709" t="e">
        <f>VLOOKUP(A2709,Validación!$F$5386:$H$5397,3,0)</f>
        <v>#N/A</v>
      </c>
    </row>
    <row r="2710" spans="1:10" x14ac:dyDescent="0.3">
      <c r="A2710" s="5">
        <v>1005281</v>
      </c>
      <c r="B2710" s="4" t="s">
        <v>623</v>
      </c>
      <c r="C2710" s="4" t="s">
        <v>605</v>
      </c>
      <c r="D2710" s="5">
        <v>8</v>
      </c>
      <c r="E2710" s="4" t="s">
        <v>606</v>
      </c>
      <c r="F2710" s="5" t="s">
        <v>607</v>
      </c>
      <c r="G2710" s="4" t="s">
        <v>609</v>
      </c>
      <c r="H2710" s="5" t="s">
        <v>607</v>
      </c>
      <c r="I2710" s="5" t="s">
        <v>607</v>
      </c>
      <c r="J2710" t="e">
        <f>VLOOKUP(A2710,Validación!$F$5386:$H$5397,3,0)</f>
        <v>#N/A</v>
      </c>
    </row>
    <row r="2711" spans="1:10" x14ac:dyDescent="0.3">
      <c r="A2711" s="5">
        <v>1005293</v>
      </c>
      <c r="B2711" s="4" t="s">
        <v>623</v>
      </c>
      <c r="C2711" s="4" t="s">
        <v>605</v>
      </c>
      <c r="D2711" s="5">
        <v>8</v>
      </c>
      <c r="E2711" s="4" t="s">
        <v>606</v>
      </c>
      <c r="F2711" s="5" t="s">
        <v>607</v>
      </c>
      <c r="G2711" s="4" t="s">
        <v>609</v>
      </c>
      <c r="H2711" s="5" t="s">
        <v>607</v>
      </c>
      <c r="I2711" s="5" t="s">
        <v>607</v>
      </c>
      <c r="J2711" t="e">
        <f>VLOOKUP(A2711,Validación!$F$5386:$H$5397,3,0)</f>
        <v>#N/A</v>
      </c>
    </row>
    <row r="2712" spans="1:10" x14ac:dyDescent="0.3">
      <c r="A2712" s="5">
        <v>1005294</v>
      </c>
      <c r="B2712" s="4" t="s">
        <v>623</v>
      </c>
      <c r="C2712" s="4" t="s">
        <v>605</v>
      </c>
      <c r="D2712" s="5">
        <v>8</v>
      </c>
      <c r="E2712" s="4" t="s">
        <v>606</v>
      </c>
      <c r="F2712" s="5" t="s">
        <v>607</v>
      </c>
      <c r="G2712" s="4" t="s">
        <v>609</v>
      </c>
      <c r="H2712" s="5" t="s">
        <v>607</v>
      </c>
      <c r="I2712" s="5" t="s">
        <v>607</v>
      </c>
      <c r="J2712" t="e">
        <f>VLOOKUP(A2712,Validación!$F$5386:$H$5397,3,0)</f>
        <v>#N/A</v>
      </c>
    </row>
    <row r="2713" spans="1:10" x14ac:dyDescent="0.3">
      <c r="A2713" s="5">
        <v>1005771</v>
      </c>
      <c r="B2713" s="4" t="s">
        <v>623</v>
      </c>
      <c r="C2713" s="4" t="s">
        <v>605</v>
      </c>
      <c r="D2713" s="5">
        <v>8</v>
      </c>
      <c r="E2713" s="4" t="s">
        <v>606</v>
      </c>
      <c r="F2713" s="5" t="s">
        <v>607</v>
      </c>
      <c r="G2713" s="4" t="s">
        <v>609</v>
      </c>
      <c r="H2713" s="5" t="s">
        <v>607</v>
      </c>
      <c r="I2713" s="5" t="s">
        <v>607</v>
      </c>
      <c r="J2713" t="e">
        <f>VLOOKUP(A2713,Validación!$F$5386:$H$5397,3,0)</f>
        <v>#N/A</v>
      </c>
    </row>
    <row r="2714" spans="1:10" x14ac:dyDescent="0.3">
      <c r="A2714" s="5">
        <v>1005858</v>
      </c>
      <c r="B2714" s="4" t="s">
        <v>623</v>
      </c>
      <c r="C2714" s="4" t="s">
        <v>605</v>
      </c>
      <c r="D2714" s="5">
        <v>8</v>
      </c>
      <c r="E2714" s="4" t="s">
        <v>606</v>
      </c>
      <c r="F2714" s="5" t="s">
        <v>607</v>
      </c>
      <c r="G2714" s="4" t="s">
        <v>609</v>
      </c>
      <c r="H2714" s="5" t="s">
        <v>607</v>
      </c>
      <c r="I2714" s="5" t="s">
        <v>607</v>
      </c>
      <c r="J2714" t="e">
        <f>VLOOKUP(A2714,Validación!$F$5386:$H$5397,3,0)</f>
        <v>#N/A</v>
      </c>
    </row>
    <row r="2715" spans="1:10" x14ac:dyDescent="0.3">
      <c r="A2715" s="5">
        <v>1006282</v>
      </c>
      <c r="B2715" s="4" t="s">
        <v>623</v>
      </c>
      <c r="C2715" s="4" t="s">
        <v>605</v>
      </c>
      <c r="D2715" s="5">
        <v>8</v>
      </c>
      <c r="E2715" s="4" t="s">
        <v>606</v>
      </c>
      <c r="F2715" s="5" t="s">
        <v>607</v>
      </c>
      <c r="G2715" s="4" t="s">
        <v>609</v>
      </c>
      <c r="H2715" s="5" t="s">
        <v>607</v>
      </c>
      <c r="I2715" s="5" t="s">
        <v>607</v>
      </c>
      <c r="J2715" t="e">
        <f>VLOOKUP(A2715,Validación!$F$5386:$H$5397,3,0)</f>
        <v>#N/A</v>
      </c>
    </row>
    <row r="2716" spans="1:10" x14ac:dyDescent="0.3">
      <c r="A2716" s="5">
        <v>1006283</v>
      </c>
      <c r="B2716" s="4" t="s">
        <v>623</v>
      </c>
      <c r="C2716" s="4" t="s">
        <v>605</v>
      </c>
      <c r="D2716" s="5">
        <v>8</v>
      </c>
      <c r="E2716" s="4" t="s">
        <v>606</v>
      </c>
      <c r="F2716" s="5" t="s">
        <v>607</v>
      </c>
      <c r="G2716" s="4" t="s">
        <v>609</v>
      </c>
      <c r="H2716" s="5" t="s">
        <v>607</v>
      </c>
      <c r="I2716" s="5" t="s">
        <v>607</v>
      </c>
      <c r="J2716" t="e">
        <f>VLOOKUP(A2716,Validación!$F$5386:$H$5397,3,0)</f>
        <v>#N/A</v>
      </c>
    </row>
    <row r="2717" spans="1:10" x14ac:dyDescent="0.3">
      <c r="A2717" s="5">
        <v>1006284</v>
      </c>
      <c r="B2717" s="4" t="s">
        <v>623</v>
      </c>
      <c r="C2717" s="4" t="s">
        <v>605</v>
      </c>
      <c r="D2717" s="5">
        <v>8</v>
      </c>
      <c r="E2717" s="4" t="s">
        <v>606</v>
      </c>
      <c r="F2717" s="5" t="s">
        <v>607</v>
      </c>
      <c r="G2717" s="4" t="s">
        <v>609</v>
      </c>
      <c r="H2717" s="5" t="s">
        <v>607</v>
      </c>
      <c r="I2717" s="5" t="s">
        <v>607</v>
      </c>
      <c r="J2717" t="e">
        <f>VLOOKUP(A2717,Validación!$F$5386:$H$5397,3,0)</f>
        <v>#N/A</v>
      </c>
    </row>
    <row r="2718" spans="1:10" x14ac:dyDescent="0.3">
      <c r="A2718" s="5">
        <v>1006285</v>
      </c>
      <c r="B2718" s="4" t="s">
        <v>623</v>
      </c>
      <c r="C2718" s="4" t="s">
        <v>605</v>
      </c>
      <c r="D2718" s="5">
        <v>8</v>
      </c>
      <c r="E2718" s="4" t="s">
        <v>606</v>
      </c>
      <c r="F2718" s="5" t="s">
        <v>607</v>
      </c>
      <c r="G2718" s="4" t="s">
        <v>609</v>
      </c>
      <c r="H2718" s="5" t="s">
        <v>607</v>
      </c>
      <c r="I2718" s="5" t="s">
        <v>607</v>
      </c>
      <c r="J2718" t="e">
        <f>VLOOKUP(A2718,Validación!$F$5386:$H$5397,3,0)</f>
        <v>#N/A</v>
      </c>
    </row>
    <row r="2719" spans="1:10" x14ac:dyDescent="0.3">
      <c r="A2719" s="5">
        <v>1006325</v>
      </c>
      <c r="B2719" s="4" t="s">
        <v>623</v>
      </c>
      <c r="C2719" s="4" t="s">
        <v>605</v>
      </c>
      <c r="D2719" s="5">
        <v>8</v>
      </c>
      <c r="E2719" s="4" t="s">
        <v>606</v>
      </c>
      <c r="F2719" s="5" t="s">
        <v>607</v>
      </c>
      <c r="G2719" s="4" t="s">
        <v>609</v>
      </c>
      <c r="H2719" s="5" t="s">
        <v>607</v>
      </c>
      <c r="I2719" s="5" t="s">
        <v>607</v>
      </c>
      <c r="J2719" t="e">
        <f>VLOOKUP(A2719,Validación!$F$5386:$H$5397,3,0)</f>
        <v>#N/A</v>
      </c>
    </row>
    <row r="2720" spans="1:10" x14ac:dyDescent="0.3">
      <c r="A2720" s="5">
        <v>1006559</v>
      </c>
      <c r="B2720" s="4" t="s">
        <v>623</v>
      </c>
      <c r="C2720" s="4" t="s">
        <v>605</v>
      </c>
      <c r="D2720" s="5">
        <v>8</v>
      </c>
      <c r="E2720" s="4" t="s">
        <v>606</v>
      </c>
      <c r="F2720" s="5" t="s">
        <v>607</v>
      </c>
      <c r="G2720" s="4" t="s">
        <v>609</v>
      </c>
      <c r="H2720" s="5" t="s">
        <v>607</v>
      </c>
      <c r="I2720" s="5" t="s">
        <v>607</v>
      </c>
      <c r="J2720" t="e">
        <f>VLOOKUP(A2720,Validación!$F$5386:$H$5397,3,0)</f>
        <v>#N/A</v>
      </c>
    </row>
    <row r="2721" spans="1:10" x14ac:dyDescent="0.3">
      <c r="A2721" s="5">
        <v>1006560</v>
      </c>
      <c r="B2721" s="4" t="s">
        <v>623</v>
      </c>
      <c r="C2721" s="4" t="s">
        <v>605</v>
      </c>
      <c r="D2721" s="5">
        <v>8</v>
      </c>
      <c r="E2721" s="4" t="s">
        <v>606</v>
      </c>
      <c r="F2721" s="5" t="s">
        <v>607</v>
      </c>
      <c r="G2721" s="4" t="s">
        <v>609</v>
      </c>
      <c r="H2721" s="5" t="s">
        <v>607</v>
      </c>
      <c r="I2721" s="5" t="s">
        <v>607</v>
      </c>
      <c r="J2721" t="e">
        <f>VLOOKUP(A2721,Validación!$F$5386:$H$5397,3,0)</f>
        <v>#N/A</v>
      </c>
    </row>
    <row r="2722" spans="1:10" x14ac:dyDescent="0.3">
      <c r="A2722" s="5">
        <v>1006561</v>
      </c>
      <c r="B2722" s="4" t="s">
        <v>623</v>
      </c>
      <c r="C2722" s="4" t="s">
        <v>605</v>
      </c>
      <c r="D2722" s="5">
        <v>8</v>
      </c>
      <c r="E2722" s="4" t="s">
        <v>606</v>
      </c>
      <c r="F2722" s="5" t="s">
        <v>607</v>
      </c>
      <c r="G2722" s="4" t="s">
        <v>609</v>
      </c>
      <c r="H2722" s="5" t="s">
        <v>607</v>
      </c>
      <c r="I2722" s="5" t="s">
        <v>607</v>
      </c>
      <c r="J2722" t="e">
        <f>VLOOKUP(A2722,Validación!$F$5386:$H$5397,3,0)</f>
        <v>#N/A</v>
      </c>
    </row>
    <row r="2723" spans="1:10" x14ac:dyDescent="0.3">
      <c r="A2723" s="5">
        <v>1006562</v>
      </c>
      <c r="B2723" s="4" t="s">
        <v>623</v>
      </c>
      <c r="C2723" s="4" t="s">
        <v>605</v>
      </c>
      <c r="D2723" s="5">
        <v>8</v>
      </c>
      <c r="E2723" s="4" t="s">
        <v>606</v>
      </c>
      <c r="F2723" s="5" t="s">
        <v>607</v>
      </c>
      <c r="G2723" s="4" t="s">
        <v>609</v>
      </c>
      <c r="H2723" s="5" t="s">
        <v>607</v>
      </c>
      <c r="I2723" s="5" t="s">
        <v>607</v>
      </c>
      <c r="J2723" t="e">
        <f>VLOOKUP(A2723,Validación!$F$5386:$H$5397,3,0)</f>
        <v>#N/A</v>
      </c>
    </row>
    <row r="2724" spans="1:10" x14ac:dyDescent="0.3">
      <c r="A2724" s="5">
        <v>1006563</v>
      </c>
      <c r="B2724" s="4" t="s">
        <v>623</v>
      </c>
      <c r="C2724" s="4" t="s">
        <v>605</v>
      </c>
      <c r="D2724" s="5">
        <v>8</v>
      </c>
      <c r="E2724" s="4" t="s">
        <v>606</v>
      </c>
      <c r="F2724" s="5" t="s">
        <v>607</v>
      </c>
      <c r="G2724" s="4" t="s">
        <v>609</v>
      </c>
      <c r="H2724" s="5" t="s">
        <v>607</v>
      </c>
      <c r="I2724" s="5" t="s">
        <v>607</v>
      </c>
      <c r="J2724" t="e">
        <f>VLOOKUP(A2724,Validación!$F$5386:$H$5397,3,0)</f>
        <v>#N/A</v>
      </c>
    </row>
    <row r="2725" spans="1:10" x14ac:dyDescent="0.3">
      <c r="A2725" s="5">
        <v>1006564</v>
      </c>
      <c r="B2725" s="4" t="s">
        <v>623</v>
      </c>
      <c r="C2725" s="4" t="s">
        <v>605</v>
      </c>
      <c r="D2725" s="5">
        <v>8</v>
      </c>
      <c r="E2725" s="4" t="s">
        <v>606</v>
      </c>
      <c r="F2725" s="5" t="s">
        <v>607</v>
      </c>
      <c r="G2725" s="4" t="s">
        <v>609</v>
      </c>
      <c r="H2725" s="5" t="s">
        <v>607</v>
      </c>
      <c r="I2725" s="5" t="s">
        <v>607</v>
      </c>
      <c r="J2725" t="e">
        <f>VLOOKUP(A2725,Validación!$F$5386:$H$5397,3,0)</f>
        <v>#N/A</v>
      </c>
    </row>
    <row r="2726" spans="1:10" x14ac:dyDescent="0.3">
      <c r="A2726" s="5">
        <v>1006571</v>
      </c>
      <c r="B2726" s="4" t="s">
        <v>623</v>
      </c>
      <c r="C2726" s="4" t="s">
        <v>605</v>
      </c>
      <c r="D2726" s="5">
        <v>8</v>
      </c>
      <c r="E2726" s="4" t="s">
        <v>606</v>
      </c>
      <c r="F2726" s="5" t="s">
        <v>607</v>
      </c>
      <c r="G2726" s="4" t="s">
        <v>609</v>
      </c>
      <c r="H2726" s="5" t="s">
        <v>607</v>
      </c>
      <c r="I2726" s="5" t="s">
        <v>607</v>
      </c>
      <c r="J2726" t="e">
        <f>VLOOKUP(A2726,Validación!$F$5386:$H$5397,3,0)</f>
        <v>#N/A</v>
      </c>
    </row>
    <row r="2727" spans="1:10" x14ac:dyDescent="0.3">
      <c r="A2727" s="5">
        <v>1006784</v>
      </c>
      <c r="B2727" s="4" t="s">
        <v>623</v>
      </c>
      <c r="C2727" s="4" t="s">
        <v>605</v>
      </c>
      <c r="D2727" s="5">
        <v>8</v>
      </c>
      <c r="E2727" s="4" t="s">
        <v>606</v>
      </c>
      <c r="F2727" s="5" t="s">
        <v>607</v>
      </c>
      <c r="G2727" s="4" t="s">
        <v>609</v>
      </c>
      <c r="H2727" s="5" t="s">
        <v>607</v>
      </c>
      <c r="I2727" s="5" t="s">
        <v>607</v>
      </c>
      <c r="J2727" t="e">
        <f>VLOOKUP(A2727,Validación!$F$5386:$H$5397,3,0)</f>
        <v>#N/A</v>
      </c>
    </row>
    <row r="2728" spans="1:10" x14ac:dyDescent="0.3">
      <c r="A2728" s="5">
        <v>1006921</v>
      </c>
      <c r="B2728" s="4" t="s">
        <v>623</v>
      </c>
      <c r="C2728" s="4" t="s">
        <v>605</v>
      </c>
      <c r="D2728" s="5">
        <v>8</v>
      </c>
      <c r="E2728" s="4" t="s">
        <v>606</v>
      </c>
      <c r="F2728" s="5" t="s">
        <v>607</v>
      </c>
      <c r="G2728" s="4" t="s">
        <v>609</v>
      </c>
      <c r="H2728" s="5" t="s">
        <v>607</v>
      </c>
      <c r="I2728" s="5" t="s">
        <v>607</v>
      </c>
      <c r="J2728" t="e">
        <f>VLOOKUP(A2728,Validación!$F$5386:$H$5397,3,0)</f>
        <v>#N/A</v>
      </c>
    </row>
    <row r="2729" spans="1:10" x14ac:dyDescent="0.3">
      <c r="A2729" s="5">
        <v>1006922</v>
      </c>
      <c r="B2729" s="4" t="s">
        <v>623</v>
      </c>
      <c r="C2729" s="4" t="s">
        <v>605</v>
      </c>
      <c r="D2729" s="5">
        <v>8</v>
      </c>
      <c r="E2729" s="4" t="s">
        <v>606</v>
      </c>
      <c r="F2729" s="5" t="s">
        <v>607</v>
      </c>
      <c r="G2729" s="4" t="s">
        <v>609</v>
      </c>
      <c r="H2729" s="5" t="s">
        <v>607</v>
      </c>
      <c r="I2729" s="5" t="s">
        <v>607</v>
      </c>
      <c r="J2729" t="e">
        <f>VLOOKUP(A2729,Validación!$F$5386:$H$5397,3,0)</f>
        <v>#N/A</v>
      </c>
    </row>
    <row r="2730" spans="1:10" x14ac:dyDescent="0.3">
      <c r="A2730" s="5">
        <v>1007015</v>
      </c>
      <c r="B2730" s="4" t="s">
        <v>623</v>
      </c>
      <c r="C2730" s="4" t="s">
        <v>605</v>
      </c>
      <c r="D2730" s="5">
        <v>8</v>
      </c>
      <c r="E2730" s="4" t="s">
        <v>606</v>
      </c>
      <c r="F2730" s="5" t="s">
        <v>607</v>
      </c>
      <c r="G2730" s="4" t="s">
        <v>609</v>
      </c>
      <c r="H2730" s="5" t="s">
        <v>607</v>
      </c>
      <c r="I2730" s="5" t="s">
        <v>607</v>
      </c>
      <c r="J2730" t="e">
        <f>VLOOKUP(A2730,Validación!$F$5386:$H$5397,3,0)</f>
        <v>#N/A</v>
      </c>
    </row>
    <row r="2731" spans="1:10" x14ac:dyDescent="0.3">
      <c r="A2731" s="5">
        <v>1007308</v>
      </c>
      <c r="B2731" s="4" t="s">
        <v>623</v>
      </c>
      <c r="C2731" s="4" t="s">
        <v>605</v>
      </c>
      <c r="D2731" s="5">
        <v>8</v>
      </c>
      <c r="E2731" s="4" t="s">
        <v>606</v>
      </c>
      <c r="F2731" s="5" t="s">
        <v>607</v>
      </c>
      <c r="G2731" s="4" t="s">
        <v>609</v>
      </c>
      <c r="H2731" s="5" t="s">
        <v>607</v>
      </c>
      <c r="I2731" s="5" t="s">
        <v>607</v>
      </c>
      <c r="J2731" t="e">
        <f>VLOOKUP(A2731,Validación!$F$5386:$H$5397,3,0)</f>
        <v>#N/A</v>
      </c>
    </row>
    <row r="2732" spans="1:10" x14ac:dyDescent="0.3">
      <c r="A2732" s="5">
        <v>1007309</v>
      </c>
      <c r="B2732" s="4" t="s">
        <v>623</v>
      </c>
      <c r="C2732" s="4" t="s">
        <v>605</v>
      </c>
      <c r="D2732" s="5">
        <v>8</v>
      </c>
      <c r="E2732" s="4" t="s">
        <v>606</v>
      </c>
      <c r="F2732" s="5" t="s">
        <v>607</v>
      </c>
      <c r="G2732" s="4" t="s">
        <v>609</v>
      </c>
      <c r="H2732" s="5" t="s">
        <v>607</v>
      </c>
      <c r="I2732" s="5" t="s">
        <v>607</v>
      </c>
      <c r="J2732" t="e">
        <f>VLOOKUP(A2732,Validación!$F$5386:$H$5397,3,0)</f>
        <v>#N/A</v>
      </c>
    </row>
    <row r="2733" spans="1:10" x14ac:dyDescent="0.3">
      <c r="A2733" s="5">
        <v>1007321</v>
      </c>
      <c r="B2733" s="4" t="s">
        <v>623</v>
      </c>
      <c r="C2733" s="4" t="s">
        <v>605</v>
      </c>
      <c r="D2733" s="5">
        <v>8</v>
      </c>
      <c r="E2733" s="4" t="s">
        <v>606</v>
      </c>
      <c r="F2733" s="5" t="s">
        <v>607</v>
      </c>
      <c r="G2733" s="4" t="s">
        <v>609</v>
      </c>
      <c r="H2733" s="5" t="s">
        <v>607</v>
      </c>
      <c r="I2733" s="5" t="s">
        <v>607</v>
      </c>
      <c r="J2733" t="e">
        <f>VLOOKUP(A2733,Validación!$F$5386:$H$5397,3,0)</f>
        <v>#N/A</v>
      </c>
    </row>
    <row r="2734" spans="1:10" x14ac:dyDescent="0.3">
      <c r="A2734" s="5">
        <v>1007479</v>
      </c>
      <c r="B2734" s="4" t="s">
        <v>623</v>
      </c>
      <c r="C2734" s="4" t="s">
        <v>605</v>
      </c>
      <c r="D2734" s="5">
        <v>8</v>
      </c>
      <c r="E2734" s="4" t="s">
        <v>606</v>
      </c>
      <c r="F2734" s="5" t="s">
        <v>607</v>
      </c>
      <c r="G2734" s="4" t="s">
        <v>609</v>
      </c>
      <c r="H2734" s="5" t="s">
        <v>607</v>
      </c>
      <c r="I2734" s="5" t="s">
        <v>607</v>
      </c>
      <c r="J2734" t="e">
        <f>VLOOKUP(A2734,Validación!$F$5386:$H$5397,3,0)</f>
        <v>#N/A</v>
      </c>
    </row>
    <row r="2735" spans="1:10" x14ac:dyDescent="0.3">
      <c r="A2735" s="5">
        <v>1007480</v>
      </c>
      <c r="B2735" s="4" t="s">
        <v>623</v>
      </c>
      <c r="C2735" s="4" t="s">
        <v>605</v>
      </c>
      <c r="D2735" s="5">
        <v>8</v>
      </c>
      <c r="E2735" s="4" t="s">
        <v>606</v>
      </c>
      <c r="F2735" s="5" t="s">
        <v>607</v>
      </c>
      <c r="G2735" s="4" t="s">
        <v>609</v>
      </c>
      <c r="H2735" s="5" t="s">
        <v>607</v>
      </c>
      <c r="I2735" s="5" t="s">
        <v>607</v>
      </c>
      <c r="J2735" t="e">
        <f>VLOOKUP(A2735,Validación!$F$5386:$H$5397,3,0)</f>
        <v>#N/A</v>
      </c>
    </row>
    <row r="2736" spans="1:10" x14ac:dyDescent="0.3">
      <c r="A2736" s="5">
        <v>1007481</v>
      </c>
      <c r="B2736" s="4" t="s">
        <v>623</v>
      </c>
      <c r="C2736" s="4" t="s">
        <v>605</v>
      </c>
      <c r="D2736" s="5">
        <v>8</v>
      </c>
      <c r="E2736" s="4" t="s">
        <v>606</v>
      </c>
      <c r="F2736" s="5" t="s">
        <v>607</v>
      </c>
      <c r="G2736" s="4" t="s">
        <v>609</v>
      </c>
      <c r="H2736" s="5" t="s">
        <v>607</v>
      </c>
      <c r="I2736" s="5" t="s">
        <v>607</v>
      </c>
      <c r="J2736" t="e">
        <f>VLOOKUP(A2736,Validación!$F$5386:$H$5397,3,0)</f>
        <v>#N/A</v>
      </c>
    </row>
    <row r="2737" spans="1:10" x14ac:dyDescent="0.3">
      <c r="A2737" s="5">
        <v>1007482</v>
      </c>
      <c r="B2737" s="4" t="s">
        <v>623</v>
      </c>
      <c r="C2737" s="4" t="s">
        <v>605</v>
      </c>
      <c r="D2737" s="5">
        <v>8</v>
      </c>
      <c r="E2737" s="4" t="s">
        <v>606</v>
      </c>
      <c r="F2737" s="5" t="s">
        <v>607</v>
      </c>
      <c r="G2737" s="4" t="s">
        <v>609</v>
      </c>
      <c r="H2737" s="5" t="s">
        <v>607</v>
      </c>
      <c r="I2737" s="5" t="s">
        <v>607</v>
      </c>
      <c r="J2737" t="e">
        <f>VLOOKUP(A2737,Validación!$F$5386:$H$5397,3,0)</f>
        <v>#N/A</v>
      </c>
    </row>
    <row r="2738" spans="1:10" x14ac:dyDescent="0.3">
      <c r="A2738" s="5">
        <v>1007503</v>
      </c>
      <c r="B2738" s="4" t="s">
        <v>623</v>
      </c>
      <c r="C2738" s="4" t="s">
        <v>605</v>
      </c>
      <c r="D2738" s="5">
        <v>8</v>
      </c>
      <c r="E2738" s="4" t="s">
        <v>606</v>
      </c>
      <c r="F2738" s="5" t="s">
        <v>607</v>
      </c>
      <c r="G2738" s="4" t="s">
        <v>609</v>
      </c>
      <c r="H2738" s="5" t="s">
        <v>607</v>
      </c>
      <c r="I2738" s="5" t="s">
        <v>607</v>
      </c>
      <c r="J2738" t="e">
        <f>VLOOKUP(A2738,Validación!$F$5386:$H$5397,3,0)</f>
        <v>#N/A</v>
      </c>
    </row>
    <row r="2739" spans="1:10" x14ac:dyDescent="0.3">
      <c r="A2739" s="5">
        <v>1007512</v>
      </c>
      <c r="B2739" s="4" t="s">
        <v>623</v>
      </c>
      <c r="C2739" s="4" t="s">
        <v>605</v>
      </c>
      <c r="D2739" s="5">
        <v>8</v>
      </c>
      <c r="E2739" s="4" t="s">
        <v>606</v>
      </c>
      <c r="F2739" s="5" t="s">
        <v>607</v>
      </c>
      <c r="G2739" s="4" t="s">
        <v>609</v>
      </c>
      <c r="H2739" s="5" t="s">
        <v>607</v>
      </c>
      <c r="I2739" s="5" t="s">
        <v>607</v>
      </c>
      <c r="J2739" t="e">
        <f>VLOOKUP(A2739,Validación!$F$5386:$H$5397,3,0)</f>
        <v>#N/A</v>
      </c>
    </row>
    <row r="2740" spans="1:10" x14ac:dyDescent="0.3">
      <c r="A2740" s="5">
        <v>1007644</v>
      </c>
      <c r="B2740" s="4" t="s">
        <v>623</v>
      </c>
      <c r="C2740" s="4" t="s">
        <v>605</v>
      </c>
      <c r="D2740" s="5">
        <v>8</v>
      </c>
      <c r="E2740" s="4" t="s">
        <v>606</v>
      </c>
      <c r="F2740" s="5" t="s">
        <v>607</v>
      </c>
      <c r="G2740" s="4" t="s">
        <v>609</v>
      </c>
      <c r="H2740" s="5" t="s">
        <v>607</v>
      </c>
      <c r="I2740" s="5" t="s">
        <v>607</v>
      </c>
      <c r="J2740" t="e">
        <f>VLOOKUP(A2740,Validación!$F$5386:$H$5397,3,0)</f>
        <v>#N/A</v>
      </c>
    </row>
    <row r="2741" spans="1:10" x14ac:dyDescent="0.3">
      <c r="A2741" s="5">
        <v>1013981</v>
      </c>
      <c r="B2741" s="4" t="s">
        <v>623</v>
      </c>
      <c r="C2741" s="4" t="s">
        <v>605</v>
      </c>
      <c r="D2741" s="5">
        <v>8</v>
      </c>
      <c r="E2741" s="4" t="s">
        <v>606</v>
      </c>
      <c r="F2741" s="5" t="s">
        <v>607</v>
      </c>
      <c r="G2741" s="4" t="s">
        <v>609</v>
      </c>
      <c r="H2741" s="5" t="s">
        <v>607</v>
      </c>
      <c r="I2741" s="5" t="s">
        <v>607</v>
      </c>
      <c r="J2741" t="e">
        <f>VLOOKUP(A2741,Validación!$F$5386:$H$5397,3,0)</f>
        <v>#N/A</v>
      </c>
    </row>
    <row r="2742" spans="1:10" x14ac:dyDescent="0.3">
      <c r="A2742" s="5">
        <v>1013991</v>
      </c>
      <c r="B2742" s="4" t="s">
        <v>623</v>
      </c>
      <c r="C2742" s="4" t="s">
        <v>605</v>
      </c>
      <c r="D2742" s="5">
        <v>8</v>
      </c>
      <c r="E2742" s="4" t="s">
        <v>606</v>
      </c>
      <c r="F2742" s="5" t="s">
        <v>607</v>
      </c>
      <c r="G2742" s="4" t="s">
        <v>609</v>
      </c>
      <c r="H2742" s="5" t="s">
        <v>607</v>
      </c>
      <c r="I2742" s="5" t="s">
        <v>607</v>
      </c>
      <c r="J2742" t="e">
        <f>VLOOKUP(A2742,Validación!$F$5386:$H$5397,3,0)</f>
        <v>#N/A</v>
      </c>
    </row>
    <row r="2743" spans="1:10" x14ac:dyDescent="0.3">
      <c r="A2743" s="5">
        <v>1014070</v>
      </c>
      <c r="B2743" s="4" t="s">
        <v>623</v>
      </c>
      <c r="C2743" s="4" t="s">
        <v>605</v>
      </c>
      <c r="D2743" s="5">
        <v>8</v>
      </c>
      <c r="E2743" s="4" t="s">
        <v>606</v>
      </c>
      <c r="F2743" s="5" t="s">
        <v>607</v>
      </c>
      <c r="G2743" s="4" t="s">
        <v>609</v>
      </c>
      <c r="H2743" s="5" t="s">
        <v>607</v>
      </c>
      <c r="I2743" s="5" t="s">
        <v>607</v>
      </c>
      <c r="J2743" t="e">
        <f>VLOOKUP(A2743,Validación!$F$5386:$H$5397,3,0)</f>
        <v>#N/A</v>
      </c>
    </row>
    <row r="2744" spans="1:10" x14ac:dyDescent="0.3">
      <c r="A2744" s="5">
        <v>1014071</v>
      </c>
      <c r="B2744" s="4" t="s">
        <v>623</v>
      </c>
      <c r="C2744" s="4" t="s">
        <v>605</v>
      </c>
      <c r="D2744" s="5">
        <v>8</v>
      </c>
      <c r="E2744" s="4" t="s">
        <v>606</v>
      </c>
      <c r="F2744" s="5" t="s">
        <v>607</v>
      </c>
      <c r="G2744" s="4" t="s">
        <v>609</v>
      </c>
      <c r="H2744" s="5" t="s">
        <v>607</v>
      </c>
      <c r="I2744" s="5" t="s">
        <v>607</v>
      </c>
      <c r="J2744" t="e">
        <f>VLOOKUP(A2744,Validación!$F$5386:$H$5397,3,0)</f>
        <v>#N/A</v>
      </c>
    </row>
    <row r="2745" spans="1:10" x14ac:dyDescent="0.3">
      <c r="A2745" s="5">
        <v>1014072</v>
      </c>
      <c r="B2745" s="4" t="s">
        <v>623</v>
      </c>
      <c r="C2745" s="4" t="s">
        <v>605</v>
      </c>
      <c r="D2745" s="5">
        <v>8</v>
      </c>
      <c r="E2745" s="4" t="s">
        <v>606</v>
      </c>
      <c r="F2745" s="5" t="s">
        <v>607</v>
      </c>
      <c r="G2745" s="4" t="s">
        <v>609</v>
      </c>
      <c r="H2745" s="5" t="s">
        <v>607</v>
      </c>
      <c r="I2745" s="5" t="s">
        <v>607</v>
      </c>
      <c r="J2745" t="e">
        <f>VLOOKUP(A2745,Validación!$F$5386:$H$5397,3,0)</f>
        <v>#N/A</v>
      </c>
    </row>
    <row r="2746" spans="1:10" x14ac:dyDescent="0.3">
      <c r="A2746" s="5">
        <v>1014205</v>
      </c>
      <c r="B2746" s="4" t="s">
        <v>623</v>
      </c>
      <c r="C2746" s="4" t="s">
        <v>605</v>
      </c>
      <c r="D2746" s="5">
        <v>8</v>
      </c>
      <c r="E2746" s="4" t="s">
        <v>606</v>
      </c>
      <c r="F2746" s="5" t="s">
        <v>607</v>
      </c>
      <c r="G2746" s="4" t="s">
        <v>609</v>
      </c>
      <c r="H2746" s="5" t="s">
        <v>607</v>
      </c>
      <c r="I2746" s="5" t="s">
        <v>607</v>
      </c>
      <c r="J2746" t="e">
        <f>VLOOKUP(A2746,Validación!$F$5386:$H$5397,3,0)</f>
        <v>#N/A</v>
      </c>
    </row>
    <row r="2747" spans="1:10" x14ac:dyDescent="0.3">
      <c r="A2747" s="5">
        <v>1014206</v>
      </c>
      <c r="B2747" s="4" t="s">
        <v>623</v>
      </c>
      <c r="C2747" s="4" t="s">
        <v>605</v>
      </c>
      <c r="D2747" s="5">
        <v>8</v>
      </c>
      <c r="E2747" s="4" t="s">
        <v>606</v>
      </c>
      <c r="F2747" s="5" t="s">
        <v>607</v>
      </c>
      <c r="G2747" s="4" t="s">
        <v>609</v>
      </c>
      <c r="H2747" s="5" t="s">
        <v>607</v>
      </c>
      <c r="I2747" s="5" t="s">
        <v>607</v>
      </c>
      <c r="J2747" t="e">
        <f>VLOOKUP(A2747,Validación!$F$5386:$H$5397,3,0)</f>
        <v>#N/A</v>
      </c>
    </row>
    <row r="2748" spans="1:10" x14ac:dyDescent="0.3">
      <c r="A2748" s="5">
        <v>1000684</v>
      </c>
      <c r="B2748" s="4" t="s">
        <v>623</v>
      </c>
      <c r="C2748" s="4" t="s">
        <v>613</v>
      </c>
      <c r="D2748" s="5">
        <v>4</v>
      </c>
      <c r="E2748" s="4" t="s">
        <v>618</v>
      </c>
      <c r="F2748" s="5">
        <v>231</v>
      </c>
      <c r="G2748" s="4" t="s">
        <v>608</v>
      </c>
      <c r="H2748" s="5">
        <v>0</v>
      </c>
      <c r="I2748" s="5">
        <v>231</v>
      </c>
      <c r="J2748" t="e">
        <f>VLOOKUP(A2748,Validación!$F$5386:$H$5397,3,0)</f>
        <v>#N/A</v>
      </c>
    </row>
    <row r="2749" spans="1:10" x14ac:dyDescent="0.3">
      <c r="A2749" s="5">
        <v>1000723</v>
      </c>
      <c r="B2749" s="4" t="s">
        <v>623</v>
      </c>
      <c r="C2749" s="4" t="s">
        <v>613</v>
      </c>
      <c r="D2749" s="5">
        <v>4</v>
      </c>
      <c r="E2749" s="4" t="s">
        <v>618</v>
      </c>
      <c r="F2749" s="5">
        <v>408</v>
      </c>
      <c r="G2749" s="4" t="s">
        <v>608</v>
      </c>
      <c r="H2749" s="5">
        <v>0</v>
      </c>
      <c r="I2749" s="5">
        <v>408</v>
      </c>
      <c r="J2749" t="e">
        <f>VLOOKUP(A2749,Validación!$F$5386:$H$5397,3,0)</f>
        <v>#N/A</v>
      </c>
    </row>
    <row r="2750" spans="1:10" x14ac:dyDescent="0.3">
      <c r="A2750" s="5">
        <v>1000724</v>
      </c>
      <c r="B2750" s="4" t="s">
        <v>623</v>
      </c>
      <c r="C2750" s="4" t="s">
        <v>613</v>
      </c>
      <c r="D2750" s="5">
        <v>4</v>
      </c>
      <c r="E2750" s="4" t="s">
        <v>618</v>
      </c>
      <c r="F2750" s="5">
        <v>492</v>
      </c>
      <c r="G2750" s="4" t="s">
        <v>608</v>
      </c>
      <c r="H2750" s="5">
        <v>0</v>
      </c>
      <c r="I2750" s="5">
        <v>492</v>
      </c>
      <c r="J2750" t="e">
        <f>VLOOKUP(A2750,Validación!$F$5386:$H$5397,3,0)</f>
        <v>#N/A</v>
      </c>
    </row>
    <row r="2751" spans="1:10" x14ac:dyDescent="0.3">
      <c r="A2751" s="5">
        <v>1000725</v>
      </c>
      <c r="B2751" s="4" t="s">
        <v>623</v>
      </c>
      <c r="C2751" s="4" t="s">
        <v>613</v>
      </c>
      <c r="D2751" s="5">
        <v>4</v>
      </c>
      <c r="E2751" s="4" t="s">
        <v>618</v>
      </c>
      <c r="F2751" s="5">
        <v>506</v>
      </c>
      <c r="G2751" s="4" t="s">
        <v>608</v>
      </c>
      <c r="H2751" s="5">
        <v>0</v>
      </c>
      <c r="I2751" s="5">
        <v>506</v>
      </c>
      <c r="J2751" t="e">
        <f>VLOOKUP(A2751,Validación!$F$5386:$H$5397,3,0)</f>
        <v>#N/A</v>
      </c>
    </row>
    <row r="2752" spans="1:10" x14ac:dyDescent="0.3">
      <c r="A2752" s="5">
        <v>1000726</v>
      </c>
      <c r="B2752" s="4" t="s">
        <v>623</v>
      </c>
      <c r="C2752" s="4" t="s">
        <v>613</v>
      </c>
      <c r="D2752" s="5">
        <v>4</v>
      </c>
      <c r="E2752" s="4" t="s">
        <v>618</v>
      </c>
      <c r="F2752" s="5">
        <v>220</v>
      </c>
      <c r="G2752" s="4" t="s">
        <v>608</v>
      </c>
      <c r="H2752" s="5">
        <v>0</v>
      </c>
      <c r="I2752" s="5">
        <v>220</v>
      </c>
      <c r="J2752" t="e">
        <f>VLOOKUP(A2752,Validación!$F$5386:$H$5397,3,0)</f>
        <v>#N/A</v>
      </c>
    </row>
    <row r="2753" spans="1:10" x14ac:dyDescent="0.3">
      <c r="A2753" s="5">
        <v>1002948</v>
      </c>
      <c r="B2753" s="4" t="s">
        <v>623</v>
      </c>
      <c r="C2753" s="4" t="s">
        <v>613</v>
      </c>
      <c r="D2753" s="5">
        <v>4</v>
      </c>
      <c r="E2753" s="4" t="s">
        <v>618</v>
      </c>
      <c r="F2753" s="5">
        <v>155</v>
      </c>
      <c r="G2753" s="4" t="s">
        <v>608</v>
      </c>
      <c r="H2753" s="5">
        <v>0</v>
      </c>
      <c r="I2753" s="5">
        <v>155</v>
      </c>
      <c r="J2753" t="e">
        <f>VLOOKUP(A2753,Validación!$F$5386:$H$5397,3,0)</f>
        <v>#N/A</v>
      </c>
    </row>
    <row r="2754" spans="1:10" x14ac:dyDescent="0.3">
      <c r="A2754" s="5">
        <v>1003703</v>
      </c>
      <c r="B2754" s="4" t="s">
        <v>623</v>
      </c>
      <c r="C2754" s="4" t="s">
        <v>613</v>
      </c>
      <c r="D2754" s="5">
        <v>4</v>
      </c>
      <c r="E2754" s="4" t="s">
        <v>618</v>
      </c>
      <c r="F2754" s="5">
        <v>226</v>
      </c>
      <c r="G2754" s="4" t="s">
        <v>608</v>
      </c>
      <c r="H2754" s="5">
        <v>0</v>
      </c>
      <c r="I2754" s="5">
        <v>226</v>
      </c>
      <c r="J2754" t="e">
        <f>VLOOKUP(A2754,Validación!$F$5386:$H$5397,3,0)</f>
        <v>#N/A</v>
      </c>
    </row>
    <row r="2755" spans="1:10" x14ac:dyDescent="0.3">
      <c r="A2755" s="5">
        <v>1003953</v>
      </c>
      <c r="B2755" s="4" t="s">
        <v>623</v>
      </c>
      <c r="C2755" s="4" t="s">
        <v>613</v>
      </c>
      <c r="D2755" s="5">
        <v>4</v>
      </c>
      <c r="E2755" s="4" t="s">
        <v>618</v>
      </c>
      <c r="F2755" s="5">
        <v>144</v>
      </c>
      <c r="G2755" s="4" t="s">
        <v>608</v>
      </c>
      <c r="H2755" s="5">
        <v>0</v>
      </c>
      <c r="I2755" s="5">
        <v>144</v>
      </c>
      <c r="J2755" t="e">
        <f>VLOOKUP(A2755,Validación!$F$5386:$H$5397,3,0)</f>
        <v>#N/A</v>
      </c>
    </row>
    <row r="2756" spans="1:10" x14ac:dyDescent="0.3">
      <c r="A2756" s="5">
        <v>1003954</v>
      </c>
      <c r="B2756" s="4" t="s">
        <v>623</v>
      </c>
      <c r="C2756" s="4" t="s">
        <v>613</v>
      </c>
      <c r="D2756" s="5">
        <v>4</v>
      </c>
      <c r="E2756" s="4" t="s">
        <v>618</v>
      </c>
      <c r="F2756" s="5">
        <v>149</v>
      </c>
      <c r="G2756" s="4" t="s">
        <v>608</v>
      </c>
      <c r="H2756" s="5">
        <v>0</v>
      </c>
      <c r="I2756" s="5">
        <v>149</v>
      </c>
      <c r="J2756" t="e">
        <f>VLOOKUP(A2756,Validación!$F$5386:$H$5397,3,0)</f>
        <v>#N/A</v>
      </c>
    </row>
    <row r="2757" spans="1:10" x14ac:dyDescent="0.3">
      <c r="A2757" s="5">
        <v>1005847</v>
      </c>
      <c r="B2757" s="4" t="s">
        <v>624</v>
      </c>
      <c r="C2757" s="4" t="s">
        <v>614</v>
      </c>
      <c r="D2757" s="5">
        <v>4</v>
      </c>
      <c r="E2757" s="4" t="s">
        <v>616</v>
      </c>
      <c r="F2757" s="5">
        <v>36</v>
      </c>
      <c r="G2757" s="4" t="s">
        <v>608</v>
      </c>
      <c r="H2757" s="5">
        <v>0</v>
      </c>
      <c r="I2757" s="5">
        <v>36</v>
      </c>
      <c r="J2757" t="e">
        <f>VLOOKUP(A2757,Validación!$F$5386:$H$5397,3,0)</f>
        <v>#N/A</v>
      </c>
    </row>
    <row r="2758" spans="1:10" x14ac:dyDescent="0.3">
      <c r="A2758" s="5">
        <v>1007426</v>
      </c>
      <c r="B2758" s="4" t="s">
        <v>623</v>
      </c>
      <c r="C2758" s="4" t="s">
        <v>610</v>
      </c>
      <c r="D2758" s="5">
        <v>8</v>
      </c>
      <c r="E2758" s="4" t="s">
        <v>606</v>
      </c>
      <c r="F2758" s="5">
        <v>180</v>
      </c>
      <c r="G2758" s="4" t="s">
        <v>609</v>
      </c>
      <c r="H2758" s="5">
        <v>0</v>
      </c>
      <c r="I2758" s="5">
        <v>180</v>
      </c>
      <c r="J2758" t="e">
        <f>VLOOKUP(A2758,Validación!$F$5386:$H$5397,3,0)</f>
        <v>#N/A</v>
      </c>
    </row>
    <row r="2759" spans="1:10" x14ac:dyDescent="0.3">
      <c r="A2759" s="5">
        <v>1007625</v>
      </c>
      <c r="B2759" s="4" t="s">
        <v>623</v>
      </c>
      <c r="C2759" s="4" t="s">
        <v>613</v>
      </c>
      <c r="D2759" s="5">
        <v>4</v>
      </c>
      <c r="E2759" s="4" t="s">
        <v>618</v>
      </c>
      <c r="F2759" s="5">
        <v>225</v>
      </c>
      <c r="G2759" s="4" t="s">
        <v>608</v>
      </c>
      <c r="H2759" s="5">
        <v>0</v>
      </c>
      <c r="I2759" s="5">
        <v>225</v>
      </c>
      <c r="J2759" t="e">
        <f>VLOOKUP(A2759,Validación!$F$5386:$H$5397,3,0)</f>
        <v>#N/A</v>
      </c>
    </row>
    <row r="2760" spans="1:10" x14ac:dyDescent="0.3">
      <c r="A2760" s="5">
        <v>1007690</v>
      </c>
      <c r="B2760" s="4" t="s">
        <v>623</v>
      </c>
      <c r="C2760" s="4" t="s">
        <v>613</v>
      </c>
      <c r="D2760" s="5">
        <v>4</v>
      </c>
      <c r="E2760" s="4" t="s">
        <v>618</v>
      </c>
      <c r="F2760" s="5">
        <v>134</v>
      </c>
      <c r="G2760" s="4" t="s">
        <v>608</v>
      </c>
      <c r="H2760" s="5">
        <v>0</v>
      </c>
      <c r="I2760" s="5">
        <v>134</v>
      </c>
      <c r="J2760" t="e">
        <f>VLOOKUP(A2760,Validación!$F$5386:$H$5397,3,0)</f>
        <v>#N/A</v>
      </c>
    </row>
    <row r="2761" spans="1:10" x14ac:dyDescent="0.3">
      <c r="A2761" s="5">
        <v>1009288</v>
      </c>
      <c r="B2761" s="4" t="s">
        <v>623</v>
      </c>
      <c r="C2761" s="4" t="s">
        <v>614</v>
      </c>
      <c r="D2761" s="5">
        <v>7</v>
      </c>
      <c r="E2761" s="4" t="s">
        <v>617</v>
      </c>
      <c r="F2761" s="5">
        <v>252</v>
      </c>
      <c r="G2761" s="4" t="s">
        <v>608</v>
      </c>
      <c r="H2761" s="5">
        <v>0</v>
      </c>
      <c r="I2761" s="5">
        <v>252</v>
      </c>
      <c r="J2761" t="e">
        <f>VLOOKUP(A2761,Validación!$F$5386:$H$5397,3,0)</f>
        <v>#N/A</v>
      </c>
    </row>
    <row r="2762" spans="1:10" x14ac:dyDescent="0.3">
      <c r="A2762" s="5">
        <v>1011497</v>
      </c>
      <c r="B2762" s="4" t="s">
        <v>604</v>
      </c>
      <c r="C2762" s="4" t="s">
        <v>610</v>
      </c>
      <c r="D2762" s="5">
        <v>8</v>
      </c>
      <c r="E2762" s="4" t="s">
        <v>617</v>
      </c>
      <c r="F2762" s="5">
        <v>291</v>
      </c>
      <c r="G2762" s="4" t="s">
        <v>608</v>
      </c>
      <c r="H2762" s="5">
        <v>0</v>
      </c>
      <c r="I2762" s="5">
        <v>291</v>
      </c>
      <c r="J2762" t="e">
        <f>VLOOKUP(A2762,Validación!$F$5386:$H$5397,3,0)</f>
        <v>#N/A</v>
      </c>
    </row>
    <row r="2763" spans="1:10" x14ac:dyDescent="0.3">
      <c r="A2763" s="5">
        <v>1011498</v>
      </c>
      <c r="B2763" s="4" t="s">
        <v>604</v>
      </c>
      <c r="C2763" s="4" t="s">
        <v>610</v>
      </c>
      <c r="D2763" s="5">
        <v>8</v>
      </c>
      <c r="E2763" s="4" t="s">
        <v>617</v>
      </c>
      <c r="F2763" s="5">
        <v>243</v>
      </c>
      <c r="G2763" s="4" t="s">
        <v>608</v>
      </c>
      <c r="H2763" s="5">
        <v>0</v>
      </c>
      <c r="I2763" s="5">
        <v>243</v>
      </c>
      <c r="J2763" t="e">
        <f>VLOOKUP(A2763,Validación!$F$5386:$H$5397,3,0)</f>
        <v>#N/A</v>
      </c>
    </row>
    <row r="2764" spans="1:10" x14ac:dyDescent="0.3">
      <c r="A2764" s="5">
        <v>1011499</v>
      </c>
      <c r="B2764" s="4" t="s">
        <v>604</v>
      </c>
      <c r="C2764" s="4" t="s">
        <v>610</v>
      </c>
      <c r="D2764" s="5">
        <v>8</v>
      </c>
      <c r="E2764" s="4" t="s">
        <v>617</v>
      </c>
      <c r="F2764" s="5">
        <v>281</v>
      </c>
      <c r="G2764" s="4" t="s">
        <v>608</v>
      </c>
      <c r="H2764" s="5">
        <v>0</v>
      </c>
      <c r="I2764" s="5">
        <v>281</v>
      </c>
      <c r="J2764" t="e">
        <f>VLOOKUP(A2764,Validación!$F$5386:$H$5397,3,0)</f>
        <v>#N/A</v>
      </c>
    </row>
    <row r="2765" spans="1:10" x14ac:dyDescent="0.3">
      <c r="A2765" s="5">
        <v>1011661</v>
      </c>
      <c r="B2765" s="4" t="s">
        <v>623</v>
      </c>
      <c r="C2765" s="4" t="s">
        <v>613</v>
      </c>
      <c r="D2765" s="5">
        <v>4</v>
      </c>
      <c r="E2765" s="4" t="s">
        <v>618</v>
      </c>
      <c r="F2765" s="5">
        <v>108</v>
      </c>
      <c r="G2765" s="4" t="s">
        <v>608</v>
      </c>
      <c r="H2765" s="5">
        <v>0</v>
      </c>
      <c r="I2765" s="5">
        <v>108</v>
      </c>
      <c r="J2765" t="e">
        <f>VLOOKUP(A2765,Validación!$F$5386:$H$5397,3,0)</f>
        <v>#N/A</v>
      </c>
    </row>
    <row r="2766" spans="1:10" x14ac:dyDescent="0.3">
      <c r="A2766" s="5">
        <v>1011662</v>
      </c>
      <c r="B2766" s="4" t="s">
        <v>623</v>
      </c>
      <c r="C2766" s="4" t="s">
        <v>613</v>
      </c>
      <c r="D2766" s="5">
        <v>4</v>
      </c>
      <c r="E2766" s="4" t="s">
        <v>618</v>
      </c>
      <c r="F2766" s="5">
        <v>128</v>
      </c>
      <c r="G2766" s="4" t="s">
        <v>608</v>
      </c>
      <c r="H2766" s="5">
        <v>0</v>
      </c>
      <c r="I2766" s="5">
        <v>128</v>
      </c>
      <c r="J2766" t="e">
        <f>VLOOKUP(A2766,Validación!$F$5386:$H$5397,3,0)</f>
        <v>#N/A</v>
      </c>
    </row>
    <row r="2767" spans="1:10" x14ac:dyDescent="0.3">
      <c r="A2767" s="5">
        <v>1011826</v>
      </c>
      <c r="B2767" s="4" t="s">
        <v>604</v>
      </c>
      <c r="C2767" s="4" t="s">
        <v>614</v>
      </c>
      <c r="D2767" s="5">
        <v>7</v>
      </c>
      <c r="E2767" s="4" t="s">
        <v>617</v>
      </c>
      <c r="F2767" s="5">
        <v>49</v>
      </c>
      <c r="G2767" s="4" t="s">
        <v>608</v>
      </c>
      <c r="H2767" s="5">
        <v>0</v>
      </c>
      <c r="I2767" s="5">
        <v>49</v>
      </c>
      <c r="J2767" t="e">
        <f>VLOOKUP(A2767,Validación!$F$5386:$H$5397,3,0)</f>
        <v>#N/A</v>
      </c>
    </row>
    <row r="2768" spans="1:10" x14ac:dyDescent="0.3">
      <c r="A2768" s="5">
        <v>1011827</v>
      </c>
      <c r="B2768" s="4" t="s">
        <v>604</v>
      </c>
      <c r="C2768" s="4" t="s">
        <v>614</v>
      </c>
      <c r="D2768" s="5">
        <v>7</v>
      </c>
      <c r="E2768" s="4" t="s">
        <v>617</v>
      </c>
      <c r="F2768" s="5">
        <v>112</v>
      </c>
      <c r="G2768" s="4" t="s">
        <v>608</v>
      </c>
      <c r="H2768" s="5">
        <v>0</v>
      </c>
      <c r="I2768" s="5">
        <v>112</v>
      </c>
      <c r="J2768" t="e">
        <f>VLOOKUP(A2768,Validación!$F$5386:$H$5397,3,0)</f>
        <v>#N/A</v>
      </c>
    </row>
    <row r="2769" spans="1:10" x14ac:dyDescent="0.3">
      <c r="A2769" s="5">
        <v>1011839</v>
      </c>
      <c r="B2769" s="4" t="s">
        <v>623</v>
      </c>
      <c r="C2769" s="4" t="s">
        <v>613</v>
      </c>
      <c r="D2769" s="5">
        <v>4</v>
      </c>
      <c r="E2769" s="4" t="s">
        <v>618</v>
      </c>
      <c r="F2769" s="5">
        <v>112</v>
      </c>
      <c r="G2769" s="4" t="s">
        <v>608</v>
      </c>
      <c r="H2769" s="5">
        <v>0</v>
      </c>
      <c r="I2769" s="5">
        <v>112</v>
      </c>
      <c r="J2769" t="e">
        <f>VLOOKUP(A2769,Validación!$F$5386:$H$5397,3,0)</f>
        <v>#N/A</v>
      </c>
    </row>
    <row r="2770" spans="1:10" x14ac:dyDescent="0.3">
      <c r="A2770" s="5">
        <v>1011846</v>
      </c>
      <c r="B2770" s="4" t="s">
        <v>624</v>
      </c>
      <c r="C2770" s="4" t="s">
        <v>615</v>
      </c>
      <c r="D2770" s="5">
        <v>4</v>
      </c>
      <c r="E2770" s="4" t="s">
        <v>616</v>
      </c>
      <c r="F2770" s="5">
        <v>37</v>
      </c>
      <c r="G2770" s="4" t="s">
        <v>609</v>
      </c>
      <c r="H2770" s="5">
        <v>0</v>
      </c>
      <c r="I2770" s="5">
        <v>37</v>
      </c>
      <c r="J2770" t="e">
        <f>VLOOKUP(A2770,Validación!$F$5386:$H$5397,3,0)</f>
        <v>#N/A</v>
      </c>
    </row>
    <row r="2771" spans="1:10" x14ac:dyDescent="0.3">
      <c r="A2771" s="5">
        <v>1011847</v>
      </c>
      <c r="B2771" s="4" t="s">
        <v>624</v>
      </c>
      <c r="C2771" s="4" t="s">
        <v>615</v>
      </c>
      <c r="D2771" s="5">
        <v>4</v>
      </c>
      <c r="E2771" s="4" t="s">
        <v>616</v>
      </c>
      <c r="F2771" s="5">
        <v>36</v>
      </c>
      <c r="G2771" s="4" t="s">
        <v>609</v>
      </c>
      <c r="H2771" s="5">
        <v>0</v>
      </c>
      <c r="I2771" s="5">
        <v>36</v>
      </c>
      <c r="J2771" t="e">
        <f>VLOOKUP(A2771,Validación!$F$5386:$H$5397,3,0)</f>
        <v>#N/A</v>
      </c>
    </row>
    <row r="2772" spans="1:10" x14ac:dyDescent="0.3">
      <c r="A2772" s="5">
        <v>1012045</v>
      </c>
      <c r="B2772" s="4" t="s">
        <v>623</v>
      </c>
      <c r="C2772" s="4" t="s">
        <v>613</v>
      </c>
      <c r="D2772" s="5">
        <v>4</v>
      </c>
      <c r="E2772" s="4" t="s">
        <v>618</v>
      </c>
      <c r="F2772" s="5">
        <v>205</v>
      </c>
      <c r="G2772" s="4" t="s">
        <v>608</v>
      </c>
      <c r="H2772" s="5">
        <v>0</v>
      </c>
      <c r="I2772" s="5">
        <v>205</v>
      </c>
      <c r="J2772" t="e">
        <f>VLOOKUP(A2772,Validación!$F$5386:$H$5397,3,0)</f>
        <v>#N/A</v>
      </c>
    </row>
    <row r="2773" spans="1:10" x14ac:dyDescent="0.3">
      <c r="A2773" s="5">
        <v>1012094</v>
      </c>
      <c r="B2773" s="4" t="s">
        <v>623</v>
      </c>
      <c r="C2773" s="4" t="s">
        <v>613</v>
      </c>
      <c r="D2773" s="5">
        <v>4</v>
      </c>
      <c r="E2773" s="4" t="s">
        <v>618</v>
      </c>
      <c r="F2773" s="5">
        <v>117</v>
      </c>
      <c r="G2773" s="4" t="s">
        <v>608</v>
      </c>
      <c r="H2773" s="5">
        <v>0</v>
      </c>
      <c r="I2773" s="5">
        <v>117</v>
      </c>
      <c r="J2773" t="e">
        <f>VLOOKUP(A2773,Validación!$F$5386:$H$5397,3,0)</f>
        <v>#N/A</v>
      </c>
    </row>
    <row r="2774" spans="1:10" x14ac:dyDescent="0.3">
      <c r="A2774" s="5">
        <v>1012098</v>
      </c>
      <c r="B2774" s="4" t="s">
        <v>623</v>
      </c>
      <c r="C2774" s="4" t="s">
        <v>613</v>
      </c>
      <c r="D2774" s="5">
        <v>4</v>
      </c>
      <c r="E2774" s="4" t="s">
        <v>618</v>
      </c>
      <c r="F2774" s="5">
        <v>106</v>
      </c>
      <c r="G2774" s="4" t="s">
        <v>608</v>
      </c>
      <c r="H2774" s="5">
        <v>0</v>
      </c>
      <c r="I2774" s="5">
        <v>106</v>
      </c>
      <c r="J2774" t="e">
        <f>VLOOKUP(A2774,Validación!$F$5386:$H$5397,3,0)</f>
        <v>#N/A</v>
      </c>
    </row>
    <row r="2775" spans="1:10" x14ac:dyDescent="0.3">
      <c r="A2775" s="5">
        <v>1012099</v>
      </c>
      <c r="B2775" s="4" t="s">
        <v>623</v>
      </c>
      <c r="C2775" s="4" t="s">
        <v>613</v>
      </c>
      <c r="D2775" s="5">
        <v>4</v>
      </c>
      <c r="E2775" s="4" t="s">
        <v>618</v>
      </c>
      <c r="F2775" s="5">
        <v>109</v>
      </c>
      <c r="G2775" s="4" t="s">
        <v>608</v>
      </c>
      <c r="H2775" s="5">
        <v>0</v>
      </c>
      <c r="I2775" s="5">
        <v>109</v>
      </c>
      <c r="J2775" t="e">
        <f>VLOOKUP(A2775,Validación!$F$5386:$H$5397,3,0)</f>
        <v>#N/A</v>
      </c>
    </row>
    <row r="2776" spans="1:10" x14ac:dyDescent="0.3">
      <c r="A2776" s="5">
        <v>1012100</v>
      </c>
      <c r="B2776" s="4" t="s">
        <v>623</v>
      </c>
      <c r="C2776" s="4" t="s">
        <v>613</v>
      </c>
      <c r="D2776" s="5">
        <v>4</v>
      </c>
      <c r="E2776" s="4" t="s">
        <v>618</v>
      </c>
      <c r="F2776" s="5">
        <v>125</v>
      </c>
      <c r="G2776" s="4" t="s">
        <v>608</v>
      </c>
      <c r="H2776" s="5">
        <v>0</v>
      </c>
      <c r="I2776" s="5">
        <v>125</v>
      </c>
      <c r="J2776" t="e">
        <f>VLOOKUP(A2776,Validación!$F$5386:$H$5397,3,0)</f>
        <v>#N/A</v>
      </c>
    </row>
    <row r="2777" spans="1:10" x14ac:dyDescent="0.3">
      <c r="A2777" s="5">
        <v>1012101</v>
      </c>
      <c r="B2777" s="4" t="s">
        <v>623</v>
      </c>
      <c r="C2777" s="4" t="s">
        <v>613</v>
      </c>
      <c r="D2777" s="5">
        <v>4</v>
      </c>
      <c r="E2777" s="4" t="s">
        <v>618</v>
      </c>
      <c r="F2777" s="5">
        <v>127</v>
      </c>
      <c r="G2777" s="4" t="s">
        <v>608</v>
      </c>
      <c r="H2777" s="5">
        <v>0</v>
      </c>
      <c r="I2777" s="5">
        <v>127</v>
      </c>
      <c r="J2777" t="e">
        <f>VLOOKUP(A2777,Validación!$F$5386:$H$5397,3,0)</f>
        <v>#N/A</v>
      </c>
    </row>
    <row r="2778" spans="1:10" x14ac:dyDescent="0.3">
      <c r="A2778" s="5">
        <v>1012167</v>
      </c>
      <c r="B2778" s="4" t="s">
        <v>623</v>
      </c>
      <c r="C2778" s="4" t="s">
        <v>613</v>
      </c>
      <c r="D2778" s="5">
        <v>4</v>
      </c>
      <c r="E2778" s="4" t="s">
        <v>618</v>
      </c>
      <c r="F2778" s="5">
        <v>146</v>
      </c>
      <c r="G2778" s="4" t="s">
        <v>608</v>
      </c>
      <c r="H2778" s="5">
        <v>0</v>
      </c>
      <c r="I2778" s="5">
        <v>146</v>
      </c>
      <c r="J2778" t="e">
        <f>VLOOKUP(A2778,Validación!$F$5386:$H$5397,3,0)</f>
        <v>#N/A</v>
      </c>
    </row>
    <row r="2779" spans="1:10" x14ac:dyDescent="0.3">
      <c r="A2779" s="5">
        <v>1012282</v>
      </c>
      <c r="B2779" s="4" t="s">
        <v>623</v>
      </c>
      <c r="C2779" s="4" t="s">
        <v>613</v>
      </c>
      <c r="D2779" s="5">
        <v>4</v>
      </c>
      <c r="E2779" s="4" t="s">
        <v>618</v>
      </c>
      <c r="F2779" s="5">
        <v>128</v>
      </c>
      <c r="G2779" s="4" t="s">
        <v>608</v>
      </c>
      <c r="H2779" s="5">
        <v>0</v>
      </c>
      <c r="I2779" s="5">
        <v>128</v>
      </c>
      <c r="J2779" t="e">
        <f>VLOOKUP(A2779,Validación!$F$5386:$H$5397,3,0)</f>
        <v>#N/A</v>
      </c>
    </row>
    <row r="2780" spans="1:10" x14ac:dyDescent="0.3">
      <c r="A2780" s="5">
        <v>1012507</v>
      </c>
      <c r="B2780" s="4" t="s">
        <v>623</v>
      </c>
      <c r="C2780" s="4" t="s">
        <v>614</v>
      </c>
      <c r="D2780" s="5">
        <v>7</v>
      </c>
      <c r="E2780" s="4" t="s">
        <v>617</v>
      </c>
      <c r="F2780" s="5">
        <v>9999</v>
      </c>
      <c r="G2780" s="4" t="s">
        <v>608</v>
      </c>
      <c r="H2780" s="5">
        <v>0</v>
      </c>
      <c r="I2780" s="5">
        <v>9999</v>
      </c>
      <c r="J2780" t="e">
        <f>VLOOKUP(A2780,Validación!$F$5386:$H$5397,3,0)</f>
        <v>#N/A</v>
      </c>
    </row>
    <row r="2781" spans="1:10" x14ac:dyDescent="0.3">
      <c r="A2781" s="5">
        <v>1012508</v>
      </c>
      <c r="B2781" s="4" t="s">
        <v>623</v>
      </c>
      <c r="C2781" s="4" t="s">
        <v>614</v>
      </c>
      <c r="D2781" s="5">
        <v>8</v>
      </c>
      <c r="E2781" s="4" t="s">
        <v>617</v>
      </c>
      <c r="F2781" s="5">
        <v>9999</v>
      </c>
      <c r="G2781" s="4" t="s">
        <v>608</v>
      </c>
      <c r="H2781" s="5">
        <v>0</v>
      </c>
      <c r="I2781" s="5">
        <v>9999</v>
      </c>
      <c r="J2781" t="e">
        <f>VLOOKUP(A2781,Validación!$F$5386:$H$5397,3,0)</f>
        <v>#N/A</v>
      </c>
    </row>
    <row r="2782" spans="1:10" x14ac:dyDescent="0.3">
      <c r="A2782" s="5">
        <v>1012750</v>
      </c>
      <c r="B2782" s="4" t="s">
        <v>623</v>
      </c>
      <c r="C2782" s="4" t="s">
        <v>613</v>
      </c>
      <c r="D2782" s="5">
        <v>4</v>
      </c>
      <c r="E2782" s="4" t="s">
        <v>618</v>
      </c>
      <c r="F2782" s="5">
        <v>220</v>
      </c>
      <c r="G2782" s="4" t="s">
        <v>608</v>
      </c>
      <c r="H2782" s="5">
        <v>0</v>
      </c>
      <c r="I2782" s="5">
        <v>220</v>
      </c>
      <c r="J2782" t="e">
        <f>VLOOKUP(A2782,Validación!$F$5386:$H$5397,3,0)</f>
        <v>#N/A</v>
      </c>
    </row>
    <row r="2783" spans="1:10" x14ac:dyDescent="0.3">
      <c r="A2783" s="5">
        <v>1013549</v>
      </c>
      <c r="B2783" s="4" t="s">
        <v>623</v>
      </c>
      <c r="C2783" s="4" t="s">
        <v>605</v>
      </c>
      <c r="D2783" s="5">
        <v>8</v>
      </c>
      <c r="E2783" s="4" t="s">
        <v>606</v>
      </c>
      <c r="F2783" s="5">
        <v>537</v>
      </c>
      <c r="G2783" s="4" t="s">
        <v>608</v>
      </c>
      <c r="H2783" s="5">
        <v>0</v>
      </c>
      <c r="I2783" s="5">
        <v>537</v>
      </c>
      <c r="J2783" t="e">
        <f>VLOOKUP(A2783,Validación!$F$5386:$H$5397,3,0)</f>
        <v>#N/A</v>
      </c>
    </row>
    <row r="2784" spans="1:10" x14ac:dyDescent="0.3">
      <c r="A2784" s="5">
        <v>1013551</v>
      </c>
      <c r="B2784" s="4" t="s">
        <v>623</v>
      </c>
      <c r="C2784" s="4" t="s">
        <v>605</v>
      </c>
      <c r="D2784" s="5">
        <v>8</v>
      </c>
      <c r="E2784" s="4" t="s">
        <v>606</v>
      </c>
      <c r="F2784" s="5">
        <v>111</v>
      </c>
      <c r="G2784" s="4" t="s">
        <v>608</v>
      </c>
      <c r="H2784" s="5">
        <v>0</v>
      </c>
      <c r="I2784" s="5">
        <v>111</v>
      </c>
      <c r="J2784" t="e">
        <f>VLOOKUP(A2784,Validación!$F$5386:$H$5397,3,0)</f>
        <v>#N/A</v>
      </c>
    </row>
    <row r="2785" spans="1:10" x14ac:dyDescent="0.3">
      <c r="A2785" s="5">
        <v>1013564</v>
      </c>
      <c r="B2785" s="4" t="s">
        <v>623</v>
      </c>
      <c r="C2785" s="4" t="s">
        <v>605</v>
      </c>
      <c r="D2785" s="5">
        <v>8</v>
      </c>
      <c r="E2785" s="4" t="s">
        <v>616</v>
      </c>
      <c r="F2785" s="5">
        <v>277</v>
      </c>
      <c r="G2785" s="4" t="s">
        <v>608</v>
      </c>
      <c r="H2785" s="5">
        <v>0</v>
      </c>
      <c r="I2785" s="5">
        <v>277</v>
      </c>
      <c r="J2785" t="e">
        <f>VLOOKUP(A2785,Validación!$F$5386:$H$5397,3,0)</f>
        <v>#N/A</v>
      </c>
    </row>
    <row r="2786" spans="1:10" x14ac:dyDescent="0.3">
      <c r="A2786" s="5">
        <v>1013615</v>
      </c>
      <c r="B2786" s="4" t="s">
        <v>624</v>
      </c>
      <c r="C2786" s="4" t="s">
        <v>615</v>
      </c>
      <c r="D2786" s="5">
        <v>4</v>
      </c>
      <c r="E2786" s="4" t="s">
        <v>616</v>
      </c>
      <c r="F2786" s="5">
        <v>166</v>
      </c>
      <c r="G2786" s="4" t="s">
        <v>609</v>
      </c>
      <c r="H2786" s="5">
        <v>0</v>
      </c>
      <c r="I2786" s="5">
        <v>166</v>
      </c>
      <c r="J2786" t="e">
        <f>VLOOKUP(A2786,Validación!$F$5386:$H$5397,3,0)</f>
        <v>#N/A</v>
      </c>
    </row>
    <row r="2787" spans="1:10" x14ac:dyDescent="0.3">
      <c r="A2787" s="5">
        <v>1013616</v>
      </c>
      <c r="B2787" s="4" t="s">
        <v>624</v>
      </c>
      <c r="C2787" s="4" t="s">
        <v>615</v>
      </c>
      <c r="D2787" s="5">
        <v>4</v>
      </c>
      <c r="E2787" s="4" t="s">
        <v>616</v>
      </c>
      <c r="F2787" s="5">
        <v>164</v>
      </c>
      <c r="G2787" s="4" t="s">
        <v>609</v>
      </c>
      <c r="H2787" s="5">
        <v>0</v>
      </c>
      <c r="I2787" s="5">
        <v>164</v>
      </c>
      <c r="J2787" t="e">
        <f>VLOOKUP(A2787,Validación!$F$5386:$H$5397,3,0)</f>
        <v>#N/A</v>
      </c>
    </row>
    <row r="2788" spans="1:10" x14ac:dyDescent="0.3">
      <c r="A2788" s="5">
        <v>1013617</v>
      </c>
      <c r="B2788" s="4" t="s">
        <v>624</v>
      </c>
      <c r="C2788" s="4" t="s">
        <v>615</v>
      </c>
      <c r="D2788" s="5">
        <v>4</v>
      </c>
      <c r="E2788" s="4" t="s">
        <v>616</v>
      </c>
      <c r="F2788" s="5">
        <v>160</v>
      </c>
      <c r="G2788" s="4" t="s">
        <v>609</v>
      </c>
      <c r="H2788" s="5">
        <v>0</v>
      </c>
      <c r="I2788" s="5">
        <v>160</v>
      </c>
      <c r="J2788" t="e">
        <f>VLOOKUP(A2788,Validación!$F$5386:$H$5397,3,0)</f>
        <v>#N/A</v>
      </c>
    </row>
    <row r="2789" spans="1:10" x14ac:dyDescent="0.3">
      <c r="A2789" s="5">
        <v>1013735</v>
      </c>
      <c r="B2789" s="4" t="s">
        <v>623</v>
      </c>
      <c r="C2789" s="4" t="s">
        <v>613</v>
      </c>
      <c r="D2789" s="5">
        <v>8</v>
      </c>
      <c r="E2789" s="4" t="s">
        <v>618</v>
      </c>
      <c r="F2789" s="5">
        <v>97</v>
      </c>
      <c r="G2789" s="4" t="s">
        <v>608</v>
      </c>
      <c r="H2789" s="5">
        <v>0</v>
      </c>
      <c r="I2789" s="5">
        <v>97</v>
      </c>
      <c r="J2789" t="e">
        <f>VLOOKUP(A2789,Validación!$F$5386:$H$5397,3,0)</f>
        <v>#N/A</v>
      </c>
    </row>
    <row r="2790" spans="1:10" x14ac:dyDescent="0.3">
      <c r="A2790" s="5">
        <v>1013736</v>
      </c>
      <c r="B2790" s="4" t="s">
        <v>623</v>
      </c>
      <c r="C2790" s="4" t="s">
        <v>613</v>
      </c>
      <c r="D2790" s="5">
        <v>8</v>
      </c>
      <c r="E2790" s="4" t="s">
        <v>618</v>
      </c>
      <c r="F2790" s="5">
        <v>104</v>
      </c>
      <c r="G2790" s="4" t="s">
        <v>608</v>
      </c>
      <c r="H2790" s="5">
        <v>0</v>
      </c>
      <c r="I2790" s="5">
        <v>104</v>
      </c>
      <c r="J2790" t="e">
        <f>VLOOKUP(A2790,Validación!$F$5386:$H$5397,3,0)</f>
        <v>#N/A</v>
      </c>
    </row>
    <row r="2791" spans="1:10" x14ac:dyDescent="0.3">
      <c r="A2791" s="5">
        <v>1013737</v>
      </c>
      <c r="B2791" s="4" t="s">
        <v>623</v>
      </c>
      <c r="C2791" s="4" t="s">
        <v>613</v>
      </c>
      <c r="D2791" s="5">
        <v>8</v>
      </c>
      <c r="E2791" s="4" t="s">
        <v>618</v>
      </c>
      <c r="F2791" s="5">
        <v>94</v>
      </c>
      <c r="G2791" s="4" t="s">
        <v>608</v>
      </c>
      <c r="H2791" s="5">
        <v>0</v>
      </c>
      <c r="I2791" s="5">
        <v>94</v>
      </c>
      <c r="J2791" t="e">
        <f>VLOOKUP(A2791,Validación!$F$5386:$H$5397,3,0)</f>
        <v>#N/A</v>
      </c>
    </row>
    <row r="2792" spans="1:10" x14ac:dyDescent="0.3">
      <c r="A2792" s="5">
        <v>1013748</v>
      </c>
      <c r="B2792" s="4" t="s">
        <v>623</v>
      </c>
      <c r="C2792" s="4" t="s">
        <v>610</v>
      </c>
      <c r="D2792" s="5">
        <v>8</v>
      </c>
      <c r="E2792" s="4" t="s">
        <v>618</v>
      </c>
      <c r="F2792" s="5">
        <v>687</v>
      </c>
      <c r="G2792" s="4" t="s">
        <v>608</v>
      </c>
      <c r="H2792" s="5">
        <v>0</v>
      </c>
      <c r="I2792" s="5">
        <v>687</v>
      </c>
      <c r="J2792" t="e">
        <f>VLOOKUP(A2792,Validación!$F$5386:$H$5397,3,0)</f>
        <v>#N/A</v>
      </c>
    </row>
    <row r="2793" spans="1:10" x14ac:dyDescent="0.3">
      <c r="A2793" s="5">
        <v>1013749</v>
      </c>
      <c r="B2793" s="4" t="s">
        <v>623</v>
      </c>
      <c r="C2793" s="4" t="s">
        <v>610</v>
      </c>
      <c r="D2793" s="5">
        <v>8</v>
      </c>
      <c r="E2793" s="4" t="s">
        <v>618</v>
      </c>
      <c r="F2793" s="5">
        <v>687</v>
      </c>
      <c r="G2793" s="4" t="s">
        <v>608</v>
      </c>
      <c r="H2793" s="5">
        <v>0</v>
      </c>
      <c r="I2793" s="5">
        <v>687</v>
      </c>
      <c r="J2793" t="e">
        <f>VLOOKUP(A2793,Validación!$F$5386:$H$5397,3,0)</f>
        <v>#N/A</v>
      </c>
    </row>
    <row r="2794" spans="1:10" x14ac:dyDescent="0.3">
      <c r="A2794" s="5">
        <v>1013754</v>
      </c>
      <c r="B2794" s="4" t="s">
        <v>623</v>
      </c>
      <c r="C2794" s="4" t="s">
        <v>614</v>
      </c>
      <c r="D2794" s="5">
        <v>8</v>
      </c>
      <c r="E2794" s="4" t="s">
        <v>617</v>
      </c>
      <c r="F2794" s="5">
        <v>9999</v>
      </c>
      <c r="G2794" s="4" t="s">
        <v>608</v>
      </c>
      <c r="H2794" s="5">
        <v>0</v>
      </c>
      <c r="I2794" s="5">
        <v>9999</v>
      </c>
      <c r="J2794" t="e">
        <f>VLOOKUP(A2794,Validación!$F$5386:$H$5397,3,0)</f>
        <v>#N/A</v>
      </c>
    </row>
    <row r="2795" spans="1:10" x14ac:dyDescent="0.3">
      <c r="A2795" s="5">
        <v>1013755</v>
      </c>
      <c r="B2795" s="4" t="s">
        <v>623</v>
      </c>
      <c r="C2795" s="4" t="s">
        <v>614</v>
      </c>
      <c r="D2795" s="5">
        <v>8</v>
      </c>
      <c r="E2795" s="4" t="s">
        <v>617</v>
      </c>
      <c r="F2795" s="5">
        <v>9999</v>
      </c>
      <c r="G2795" s="4" t="s">
        <v>608</v>
      </c>
      <c r="H2795" s="5">
        <v>0</v>
      </c>
      <c r="I2795" s="5">
        <v>9999</v>
      </c>
      <c r="J2795" t="e">
        <f>VLOOKUP(A2795,Validación!$F$5386:$H$5397,3,0)</f>
        <v>#N/A</v>
      </c>
    </row>
    <row r="2796" spans="1:10" x14ac:dyDescent="0.3">
      <c r="A2796" s="5">
        <v>1013756</v>
      </c>
      <c r="B2796" s="4" t="s">
        <v>623</v>
      </c>
      <c r="C2796" s="4" t="s">
        <v>614</v>
      </c>
      <c r="D2796" s="5">
        <v>8</v>
      </c>
      <c r="E2796" s="4" t="s">
        <v>617</v>
      </c>
      <c r="F2796" s="5">
        <v>9999</v>
      </c>
      <c r="G2796" s="4" t="s">
        <v>608</v>
      </c>
      <c r="H2796" s="5">
        <v>0</v>
      </c>
      <c r="I2796" s="5">
        <v>9999</v>
      </c>
      <c r="J2796" t="e">
        <f>VLOOKUP(A2796,Validación!$F$5386:$H$5397,3,0)</f>
        <v>#N/A</v>
      </c>
    </row>
    <row r="2797" spans="1:10" x14ac:dyDescent="0.3">
      <c r="A2797" s="5">
        <v>1013757</v>
      </c>
      <c r="B2797" s="4" t="s">
        <v>623</v>
      </c>
      <c r="C2797" s="4" t="s">
        <v>614</v>
      </c>
      <c r="D2797" s="5">
        <v>8</v>
      </c>
      <c r="E2797" s="4" t="s">
        <v>617</v>
      </c>
      <c r="F2797" s="5">
        <v>9999</v>
      </c>
      <c r="G2797" s="4" t="s">
        <v>608</v>
      </c>
      <c r="H2797" s="5">
        <v>0</v>
      </c>
      <c r="I2797" s="5">
        <v>9999</v>
      </c>
      <c r="J2797" t="e">
        <f>VLOOKUP(A2797,Validación!$F$5386:$H$5397,3,0)</f>
        <v>#N/A</v>
      </c>
    </row>
    <row r="2798" spans="1:10" x14ac:dyDescent="0.3">
      <c r="A2798" s="5">
        <v>1013758</v>
      </c>
      <c r="B2798" s="4" t="s">
        <v>623</v>
      </c>
      <c r="C2798" s="4" t="s">
        <v>614</v>
      </c>
      <c r="D2798" s="5">
        <v>8</v>
      </c>
      <c r="E2798" s="4" t="s">
        <v>617</v>
      </c>
      <c r="F2798" s="5">
        <v>9999</v>
      </c>
      <c r="G2798" s="4" t="s">
        <v>608</v>
      </c>
      <c r="H2798" s="5">
        <v>0</v>
      </c>
      <c r="I2798" s="5">
        <v>9999</v>
      </c>
      <c r="J2798" t="e">
        <f>VLOOKUP(A2798,Validación!$F$5386:$H$5397,3,0)</f>
        <v>#N/A</v>
      </c>
    </row>
    <row r="2799" spans="1:10" x14ac:dyDescent="0.3">
      <c r="A2799" s="5">
        <v>1013759</v>
      </c>
      <c r="B2799" s="4" t="s">
        <v>623</v>
      </c>
      <c r="C2799" s="4" t="s">
        <v>614</v>
      </c>
      <c r="D2799" s="5">
        <v>8</v>
      </c>
      <c r="E2799" s="4" t="s">
        <v>617</v>
      </c>
      <c r="F2799" s="5">
        <v>9999</v>
      </c>
      <c r="G2799" s="4" t="s">
        <v>608</v>
      </c>
      <c r="H2799" s="5">
        <v>0</v>
      </c>
      <c r="I2799" s="5">
        <v>9999</v>
      </c>
      <c r="J2799" t="e">
        <f>VLOOKUP(A2799,Validación!$F$5386:$H$5397,3,0)</f>
        <v>#N/A</v>
      </c>
    </row>
    <row r="2800" spans="1:10" x14ac:dyDescent="0.3">
      <c r="A2800" s="5">
        <v>1013760</v>
      </c>
      <c r="B2800" s="4" t="s">
        <v>623</v>
      </c>
      <c r="C2800" s="4" t="s">
        <v>614</v>
      </c>
      <c r="D2800" s="5">
        <v>8</v>
      </c>
      <c r="E2800" s="4" t="s">
        <v>617</v>
      </c>
      <c r="F2800" s="5">
        <v>9999</v>
      </c>
      <c r="G2800" s="4" t="s">
        <v>608</v>
      </c>
      <c r="H2800" s="5">
        <v>0</v>
      </c>
      <c r="I2800" s="5">
        <v>9999</v>
      </c>
      <c r="J2800" t="e">
        <f>VLOOKUP(A2800,Validación!$F$5386:$H$5397,3,0)</f>
        <v>#N/A</v>
      </c>
    </row>
    <row r="2801" spans="1:10" x14ac:dyDescent="0.3">
      <c r="A2801" s="5">
        <v>1013761</v>
      </c>
      <c r="B2801" s="4" t="s">
        <v>623</v>
      </c>
      <c r="C2801" s="4" t="s">
        <v>614</v>
      </c>
      <c r="D2801" s="5">
        <v>8</v>
      </c>
      <c r="E2801" s="4" t="s">
        <v>617</v>
      </c>
      <c r="F2801" s="5">
        <v>9999</v>
      </c>
      <c r="G2801" s="4" t="s">
        <v>608</v>
      </c>
      <c r="H2801" s="5">
        <v>0</v>
      </c>
      <c r="I2801" s="5">
        <v>9999</v>
      </c>
      <c r="J2801" t="e">
        <f>VLOOKUP(A2801,Validación!$F$5386:$H$5397,3,0)</f>
        <v>#N/A</v>
      </c>
    </row>
    <row r="2802" spans="1:10" x14ac:dyDescent="0.3">
      <c r="A2802" s="5">
        <v>1001312</v>
      </c>
      <c r="B2802" s="4" t="s">
        <v>604</v>
      </c>
      <c r="C2802" s="4" t="s">
        <v>605</v>
      </c>
      <c r="D2802" s="5">
        <v>14</v>
      </c>
      <c r="E2802" s="4" t="s">
        <v>619</v>
      </c>
      <c r="F2802" s="5">
        <v>163</v>
      </c>
      <c r="G2802" s="4" t="s">
        <v>608</v>
      </c>
      <c r="H2802" s="5">
        <v>0</v>
      </c>
      <c r="I2802" s="5">
        <v>163</v>
      </c>
      <c r="J2802" t="e">
        <f>VLOOKUP(A2802,Validación!$F$5386:$H$5397,3,0)</f>
        <v>#N/A</v>
      </c>
    </row>
    <row r="2803" spans="1:10" x14ac:dyDescent="0.3">
      <c r="A2803" s="5">
        <v>1001466</v>
      </c>
      <c r="B2803" s="4" t="s">
        <v>604</v>
      </c>
      <c r="C2803" s="4" t="s">
        <v>605</v>
      </c>
      <c r="D2803" s="5">
        <v>14</v>
      </c>
      <c r="E2803" s="4" t="s">
        <v>619</v>
      </c>
      <c r="F2803" s="5">
        <v>241</v>
      </c>
      <c r="G2803" s="4" t="s">
        <v>608</v>
      </c>
      <c r="H2803" s="5">
        <v>0</v>
      </c>
      <c r="I2803" s="5">
        <v>241</v>
      </c>
      <c r="J2803" t="e">
        <f>VLOOKUP(A2803,Validación!$F$5386:$H$5397,3,0)</f>
        <v>#N/A</v>
      </c>
    </row>
    <row r="2804" spans="1:10" x14ac:dyDescent="0.3">
      <c r="A2804" s="5">
        <v>1002494</v>
      </c>
      <c r="B2804" s="4" t="s">
        <v>604</v>
      </c>
      <c r="C2804" s="4" t="s">
        <v>614</v>
      </c>
      <c r="D2804" s="5">
        <v>14</v>
      </c>
      <c r="E2804" s="4" t="s">
        <v>617</v>
      </c>
      <c r="F2804" s="5">
        <v>351</v>
      </c>
      <c r="G2804" s="4" t="s">
        <v>608</v>
      </c>
      <c r="H2804" s="5">
        <v>0</v>
      </c>
      <c r="I2804" s="5">
        <v>351</v>
      </c>
      <c r="J2804" t="e">
        <f>VLOOKUP(A2804,Validación!$F$5386:$H$5397,3,0)</f>
        <v>#N/A</v>
      </c>
    </row>
    <row r="2805" spans="1:10" x14ac:dyDescent="0.3">
      <c r="A2805" s="5">
        <v>1002634</v>
      </c>
      <c r="B2805" s="4" t="s">
        <v>604</v>
      </c>
      <c r="C2805" s="4" t="s">
        <v>605</v>
      </c>
      <c r="D2805" s="5">
        <v>14</v>
      </c>
      <c r="E2805" s="4" t="s">
        <v>617</v>
      </c>
      <c r="F2805" s="5">
        <v>1421</v>
      </c>
      <c r="G2805" s="4" t="s">
        <v>608</v>
      </c>
      <c r="H2805" s="5">
        <v>0</v>
      </c>
      <c r="I2805" s="5">
        <v>1421</v>
      </c>
      <c r="J2805" t="e">
        <f>VLOOKUP(A2805,Validación!$F$5386:$H$5397,3,0)</f>
        <v>#N/A</v>
      </c>
    </row>
    <row r="2806" spans="1:10" x14ac:dyDescent="0.3">
      <c r="A2806" s="5">
        <v>1002880</v>
      </c>
      <c r="B2806" s="4" t="s">
        <v>604</v>
      </c>
      <c r="C2806" s="4" t="s">
        <v>612</v>
      </c>
      <c r="D2806" s="5">
        <v>14</v>
      </c>
      <c r="E2806" s="4" t="s">
        <v>619</v>
      </c>
      <c r="F2806" s="5">
        <v>303</v>
      </c>
      <c r="G2806" s="4" t="s">
        <v>609</v>
      </c>
      <c r="H2806" s="5">
        <v>0</v>
      </c>
      <c r="I2806" s="5">
        <v>303</v>
      </c>
      <c r="J2806" t="e">
        <f>VLOOKUP(A2806,Validación!$F$5386:$H$5397,3,0)</f>
        <v>#N/A</v>
      </c>
    </row>
    <row r="2807" spans="1:10" x14ac:dyDescent="0.3">
      <c r="A2807" s="5">
        <v>1003237</v>
      </c>
      <c r="B2807" s="4" t="s">
        <v>604</v>
      </c>
      <c r="C2807" s="4" t="s">
        <v>614</v>
      </c>
      <c r="D2807" s="5">
        <v>14</v>
      </c>
      <c r="E2807" s="4" t="s">
        <v>617</v>
      </c>
      <c r="F2807" s="5">
        <v>610</v>
      </c>
      <c r="G2807" s="4" t="s">
        <v>608</v>
      </c>
      <c r="H2807" s="5">
        <v>0</v>
      </c>
      <c r="I2807" s="5">
        <v>610</v>
      </c>
      <c r="J2807" t="e">
        <f>VLOOKUP(A2807,Validación!$F$5386:$H$5397,3,0)</f>
        <v>#N/A</v>
      </c>
    </row>
    <row r="2808" spans="1:10" x14ac:dyDescent="0.3">
      <c r="A2808" s="5">
        <v>1003659</v>
      </c>
      <c r="B2808" s="4" t="s">
        <v>604</v>
      </c>
      <c r="C2808" s="4" t="s">
        <v>605</v>
      </c>
      <c r="D2808" s="5">
        <v>14</v>
      </c>
      <c r="E2808" s="4" t="s">
        <v>617</v>
      </c>
      <c r="F2808" s="5">
        <v>300</v>
      </c>
      <c r="G2808" s="4" t="s">
        <v>608</v>
      </c>
      <c r="H2808" s="5">
        <v>0</v>
      </c>
      <c r="I2808" s="5">
        <v>300</v>
      </c>
      <c r="J2808" t="e">
        <f>VLOOKUP(A2808,Validación!$F$5386:$H$5397,3,0)</f>
        <v>#N/A</v>
      </c>
    </row>
    <row r="2809" spans="1:10" x14ac:dyDescent="0.3">
      <c r="A2809" s="5">
        <v>1004280</v>
      </c>
      <c r="B2809" s="4" t="s">
        <v>604</v>
      </c>
      <c r="C2809" s="4" t="s">
        <v>605</v>
      </c>
      <c r="D2809" s="5">
        <v>14</v>
      </c>
      <c r="E2809" s="4" t="s">
        <v>619</v>
      </c>
      <c r="F2809" s="5">
        <v>428</v>
      </c>
      <c r="G2809" s="4" t="s">
        <v>609</v>
      </c>
      <c r="H2809" s="5">
        <v>0</v>
      </c>
      <c r="I2809" s="5">
        <v>428</v>
      </c>
      <c r="J2809" t="e">
        <f>VLOOKUP(A2809,Validación!$F$5386:$H$5397,3,0)</f>
        <v>#N/A</v>
      </c>
    </row>
    <row r="2810" spans="1:10" x14ac:dyDescent="0.3">
      <c r="A2810" s="5">
        <v>1005355</v>
      </c>
      <c r="B2810" s="4" t="s">
        <v>604</v>
      </c>
      <c r="C2810" s="4" t="s">
        <v>614</v>
      </c>
      <c r="D2810" s="5">
        <v>14</v>
      </c>
      <c r="E2810" s="4" t="s">
        <v>617</v>
      </c>
      <c r="F2810" s="5">
        <v>340</v>
      </c>
      <c r="G2810" s="4" t="s">
        <v>608</v>
      </c>
      <c r="H2810" s="5">
        <v>0</v>
      </c>
      <c r="I2810" s="5">
        <v>340</v>
      </c>
      <c r="J2810" t="e">
        <f>VLOOKUP(A2810,Validación!$F$5386:$H$5397,3,0)</f>
        <v>#N/A</v>
      </c>
    </row>
    <row r="2811" spans="1:10" x14ac:dyDescent="0.3">
      <c r="A2811" s="5">
        <v>1006235</v>
      </c>
      <c r="B2811" s="4" t="s">
        <v>604</v>
      </c>
      <c r="C2811" s="4" t="s">
        <v>614</v>
      </c>
      <c r="D2811" s="5">
        <v>14</v>
      </c>
      <c r="E2811" s="4" t="s">
        <v>617</v>
      </c>
      <c r="F2811" s="5">
        <v>9999</v>
      </c>
      <c r="G2811" s="4" t="s">
        <v>608</v>
      </c>
      <c r="H2811" s="5">
        <v>0</v>
      </c>
      <c r="I2811" s="5">
        <v>9999</v>
      </c>
      <c r="J2811" t="e">
        <f>VLOOKUP(A2811,Validación!$F$5386:$H$5397,3,0)</f>
        <v>#N/A</v>
      </c>
    </row>
    <row r="2812" spans="1:10" x14ac:dyDescent="0.3">
      <c r="A2812" s="5">
        <v>1006296</v>
      </c>
      <c r="B2812" s="4" t="s">
        <v>604</v>
      </c>
      <c r="C2812" s="4" t="s">
        <v>614</v>
      </c>
      <c r="D2812" s="5">
        <v>14</v>
      </c>
      <c r="E2812" s="4" t="s">
        <v>617</v>
      </c>
      <c r="F2812" s="5">
        <v>429</v>
      </c>
      <c r="G2812" s="4" t="s">
        <v>608</v>
      </c>
      <c r="H2812" s="5">
        <v>0</v>
      </c>
      <c r="I2812" s="5">
        <v>429</v>
      </c>
      <c r="J2812" t="e">
        <f>VLOOKUP(A2812,Validación!$F$5386:$H$5397,3,0)</f>
        <v>#N/A</v>
      </c>
    </row>
    <row r="2813" spans="1:10" x14ac:dyDescent="0.3">
      <c r="A2813" s="5">
        <v>1006327</v>
      </c>
      <c r="B2813" s="4" t="s">
        <v>604</v>
      </c>
      <c r="C2813" s="4" t="s">
        <v>614</v>
      </c>
      <c r="D2813" s="5">
        <v>14</v>
      </c>
      <c r="E2813" s="4" t="s">
        <v>617</v>
      </c>
      <c r="F2813" s="5">
        <v>410</v>
      </c>
      <c r="G2813" s="4" t="s">
        <v>608</v>
      </c>
      <c r="H2813" s="5">
        <v>0</v>
      </c>
      <c r="I2813" s="5">
        <v>410</v>
      </c>
      <c r="J2813" t="e">
        <f>VLOOKUP(A2813,Validación!$F$5386:$H$5397,3,0)</f>
        <v>#N/A</v>
      </c>
    </row>
    <row r="2814" spans="1:10" x14ac:dyDescent="0.3">
      <c r="A2814" s="5">
        <v>1006960</v>
      </c>
      <c r="B2814" s="4" t="s">
        <v>604</v>
      </c>
      <c r="C2814" s="4" t="s">
        <v>605</v>
      </c>
      <c r="D2814" s="5">
        <v>14</v>
      </c>
      <c r="E2814" s="4" t="s">
        <v>617</v>
      </c>
      <c r="F2814" s="5">
        <v>1193</v>
      </c>
      <c r="G2814" s="4" t="s">
        <v>608</v>
      </c>
      <c r="H2814" s="5">
        <v>0</v>
      </c>
      <c r="I2814" s="5">
        <v>1193</v>
      </c>
      <c r="J2814" t="e">
        <f>VLOOKUP(A2814,Validación!$F$5386:$H$5397,3,0)</f>
        <v>#N/A</v>
      </c>
    </row>
    <row r="2815" spans="1:10" x14ac:dyDescent="0.3">
      <c r="A2815" s="5">
        <v>1007464</v>
      </c>
      <c r="B2815" s="4" t="s">
        <v>604</v>
      </c>
      <c r="C2815" s="4" t="s">
        <v>614</v>
      </c>
      <c r="D2815" s="5">
        <v>14</v>
      </c>
      <c r="E2815" s="4" t="s">
        <v>617</v>
      </c>
      <c r="F2815" s="5">
        <v>153</v>
      </c>
      <c r="G2815" s="4" t="s">
        <v>608</v>
      </c>
      <c r="H2815" s="5">
        <v>0</v>
      </c>
      <c r="I2815" s="5">
        <v>153</v>
      </c>
      <c r="J2815" t="e">
        <f>VLOOKUP(A2815,Validación!$F$5386:$H$5397,3,0)</f>
        <v>#N/A</v>
      </c>
    </row>
    <row r="2816" spans="1:10" x14ac:dyDescent="0.3">
      <c r="A2816" s="5">
        <v>1007791</v>
      </c>
      <c r="B2816" s="4" t="s">
        <v>604</v>
      </c>
      <c r="C2816" s="4" t="s">
        <v>614</v>
      </c>
      <c r="D2816" s="5">
        <v>14</v>
      </c>
      <c r="E2816" s="4" t="s">
        <v>617</v>
      </c>
      <c r="F2816" s="5">
        <v>363</v>
      </c>
      <c r="G2816" s="4" t="s">
        <v>608</v>
      </c>
      <c r="H2816" s="5">
        <v>0</v>
      </c>
      <c r="I2816" s="5">
        <v>363</v>
      </c>
      <c r="J2816" t="e">
        <f>VLOOKUP(A2816,Validación!$F$5386:$H$5397,3,0)</f>
        <v>#N/A</v>
      </c>
    </row>
    <row r="2817" spans="1:10" x14ac:dyDescent="0.3">
      <c r="A2817" s="5">
        <v>1007792</v>
      </c>
      <c r="B2817" s="4" t="s">
        <v>604</v>
      </c>
      <c r="C2817" s="4" t="s">
        <v>614</v>
      </c>
      <c r="D2817" s="5">
        <v>14</v>
      </c>
      <c r="E2817" s="4" t="s">
        <v>617</v>
      </c>
      <c r="F2817" s="5">
        <v>148</v>
      </c>
      <c r="G2817" s="4" t="s">
        <v>608</v>
      </c>
      <c r="H2817" s="5">
        <v>0</v>
      </c>
      <c r="I2817" s="5">
        <v>148</v>
      </c>
      <c r="J2817" t="e">
        <f>VLOOKUP(A2817,Validación!$F$5386:$H$5397,3,0)</f>
        <v>#N/A</v>
      </c>
    </row>
    <row r="2818" spans="1:10" x14ac:dyDescent="0.3">
      <c r="A2818" s="5">
        <v>1007876</v>
      </c>
      <c r="B2818" s="4" t="s">
        <v>604</v>
      </c>
      <c r="C2818" s="4" t="s">
        <v>612</v>
      </c>
      <c r="D2818" s="5">
        <v>14</v>
      </c>
      <c r="E2818" s="4" t="s">
        <v>620</v>
      </c>
      <c r="F2818" s="5">
        <v>178</v>
      </c>
      <c r="G2818" s="4" t="s">
        <v>608</v>
      </c>
      <c r="H2818" s="5">
        <v>0</v>
      </c>
      <c r="I2818" s="5">
        <v>178</v>
      </c>
      <c r="J2818" t="e">
        <f>VLOOKUP(A2818,Validación!$F$5386:$H$5397,3,0)</f>
        <v>#N/A</v>
      </c>
    </row>
    <row r="2819" spans="1:10" x14ac:dyDescent="0.3">
      <c r="A2819" s="5">
        <v>1007877</v>
      </c>
      <c r="B2819" s="4" t="s">
        <v>604</v>
      </c>
      <c r="C2819" s="4" t="s">
        <v>612</v>
      </c>
      <c r="D2819" s="5">
        <v>14</v>
      </c>
      <c r="E2819" s="4" t="s">
        <v>620</v>
      </c>
      <c r="F2819" s="5">
        <v>349</v>
      </c>
      <c r="G2819" s="4" t="s">
        <v>608</v>
      </c>
      <c r="H2819" s="5">
        <v>0</v>
      </c>
      <c r="I2819" s="5">
        <v>349</v>
      </c>
      <c r="J2819" t="e">
        <f>VLOOKUP(A2819,Validación!$F$5386:$H$5397,3,0)</f>
        <v>#N/A</v>
      </c>
    </row>
    <row r="2820" spans="1:10" x14ac:dyDescent="0.3">
      <c r="A2820" s="5">
        <v>1007878</v>
      </c>
      <c r="B2820" s="4" t="s">
        <v>604</v>
      </c>
      <c r="C2820" s="4" t="s">
        <v>612</v>
      </c>
      <c r="D2820" s="5">
        <v>14</v>
      </c>
      <c r="E2820" s="4" t="s">
        <v>620</v>
      </c>
      <c r="F2820" s="5">
        <v>334</v>
      </c>
      <c r="G2820" s="4" t="s">
        <v>608</v>
      </c>
      <c r="H2820" s="5">
        <v>0</v>
      </c>
      <c r="I2820" s="5">
        <v>334</v>
      </c>
      <c r="J2820" t="e">
        <f>VLOOKUP(A2820,Validación!$F$5386:$H$5397,3,0)</f>
        <v>#N/A</v>
      </c>
    </row>
    <row r="2821" spans="1:10" x14ac:dyDescent="0.3">
      <c r="A2821" s="5">
        <v>1007879</v>
      </c>
      <c r="B2821" s="4" t="s">
        <v>604</v>
      </c>
      <c r="C2821" s="4" t="s">
        <v>612</v>
      </c>
      <c r="D2821" s="5">
        <v>14</v>
      </c>
      <c r="E2821" s="4" t="s">
        <v>620</v>
      </c>
      <c r="F2821" s="5">
        <v>362</v>
      </c>
      <c r="G2821" s="4" t="s">
        <v>608</v>
      </c>
      <c r="H2821" s="5">
        <v>0</v>
      </c>
      <c r="I2821" s="5">
        <v>362</v>
      </c>
      <c r="J2821" t="e">
        <f>VLOOKUP(A2821,Validación!$F$5386:$H$5397,3,0)</f>
        <v>#N/A</v>
      </c>
    </row>
    <row r="2822" spans="1:10" x14ac:dyDescent="0.3">
      <c r="A2822" s="5">
        <v>1008054</v>
      </c>
      <c r="B2822" s="4" t="s">
        <v>604</v>
      </c>
      <c r="C2822" s="4" t="s">
        <v>610</v>
      </c>
      <c r="D2822" s="5">
        <v>14</v>
      </c>
      <c r="E2822" s="4" t="s">
        <v>622</v>
      </c>
      <c r="F2822" s="5">
        <v>176</v>
      </c>
      <c r="G2822" s="4" t="s">
        <v>609</v>
      </c>
      <c r="H2822" s="5">
        <v>0</v>
      </c>
      <c r="I2822" s="5">
        <v>176</v>
      </c>
      <c r="J2822" t="e">
        <f>VLOOKUP(A2822,Validación!$F$5386:$H$5397,3,0)</f>
        <v>#N/A</v>
      </c>
    </row>
    <row r="2823" spans="1:10" x14ac:dyDescent="0.3">
      <c r="A2823" s="5">
        <v>1008059</v>
      </c>
      <c r="B2823" s="4" t="s">
        <v>604</v>
      </c>
      <c r="C2823" s="4" t="s">
        <v>610</v>
      </c>
      <c r="D2823" s="5">
        <v>14</v>
      </c>
      <c r="E2823" s="4" t="s">
        <v>622</v>
      </c>
      <c r="F2823" s="5">
        <v>151</v>
      </c>
      <c r="G2823" s="4" t="s">
        <v>609</v>
      </c>
      <c r="H2823" s="5">
        <v>0</v>
      </c>
      <c r="I2823" s="5">
        <v>151</v>
      </c>
      <c r="J2823" t="e">
        <f>VLOOKUP(A2823,Validación!$F$5386:$H$5397,3,0)</f>
        <v>#N/A</v>
      </c>
    </row>
    <row r="2824" spans="1:10" x14ac:dyDescent="0.3">
      <c r="A2824" s="5">
        <v>1008060</v>
      </c>
      <c r="B2824" s="4" t="s">
        <v>604</v>
      </c>
      <c r="C2824" s="4" t="s">
        <v>610</v>
      </c>
      <c r="D2824" s="5">
        <v>14</v>
      </c>
      <c r="E2824" s="4" t="s">
        <v>622</v>
      </c>
      <c r="F2824" s="5">
        <v>140</v>
      </c>
      <c r="G2824" s="4" t="s">
        <v>609</v>
      </c>
      <c r="H2824" s="5">
        <v>0</v>
      </c>
      <c r="I2824" s="5">
        <v>140</v>
      </c>
      <c r="J2824" t="e">
        <f>VLOOKUP(A2824,Validación!$F$5386:$H$5397,3,0)</f>
        <v>#N/A</v>
      </c>
    </row>
    <row r="2825" spans="1:10" x14ac:dyDescent="0.3">
      <c r="A2825" s="5">
        <v>1008061</v>
      </c>
      <c r="B2825" s="4" t="s">
        <v>604</v>
      </c>
      <c r="C2825" s="4" t="s">
        <v>610</v>
      </c>
      <c r="D2825" s="5">
        <v>14</v>
      </c>
      <c r="E2825" s="4" t="s">
        <v>622</v>
      </c>
      <c r="F2825" s="5">
        <v>145</v>
      </c>
      <c r="G2825" s="4" t="s">
        <v>609</v>
      </c>
      <c r="H2825" s="5">
        <v>0</v>
      </c>
      <c r="I2825" s="5">
        <v>145</v>
      </c>
      <c r="J2825" t="e">
        <f>VLOOKUP(A2825,Validación!$F$5386:$H$5397,3,0)</f>
        <v>#N/A</v>
      </c>
    </row>
    <row r="2826" spans="1:10" x14ac:dyDescent="0.3">
      <c r="A2826" s="5">
        <v>1008186</v>
      </c>
      <c r="B2826" s="4" t="s">
        <v>604</v>
      </c>
      <c r="C2826" s="4" t="s">
        <v>610</v>
      </c>
      <c r="D2826" s="5">
        <v>14</v>
      </c>
      <c r="E2826" s="4" t="s">
        <v>622</v>
      </c>
      <c r="F2826" s="5">
        <v>167</v>
      </c>
      <c r="G2826" s="4" t="s">
        <v>609</v>
      </c>
      <c r="H2826" s="5">
        <v>0</v>
      </c>
      <c r="I2826" s="5">
        <v>167</v>
      </c>
      <c r="J2826" t="e">
        <f>VLOOKUP(A2826,Validación!$F$5386:$H$5397,3,0)</f>
        <v>#N/A</v>
      </c>
    </row>
    <row r="2827" spans="1:10" x14ac:dyDescent="0.3">
      <c r="A2827" s="5">
        <v>1009255</v>
      </c>
      <c r="B2827" s="4" t="s">
        <v>604</v>
      </c>
      <c r="C2827" s="4" t="s">
        <v>610</v>
      </c>
      <c r="D2827" s="5">
        <v>14</v>
      </c>
      <c r="E2827" s="4" t="s">
        <v>622</v>
      </c>
      <c r="F2827" s="5">
        <v>475</v>
      </c>
      <c r="G2827" s="4" t="s">
        <v>609</v>
      </c>
      <c r="H2827" s="5">
        <v>0</v>
      </c>
      <c r="I2827" s="5">
        <v>475</v>
      </c>
      <c r="J2827" t="e">
        <f>VLOOKUP(A2827,Validación!$F$5386:$H$5397,3,0)</f>
        <v>#N/A</v>
      </c>
    </row>
    <row r="2828" spans="1:10" x14ac:dyDescent="0.3">
      <c r="A2828" s="5">
        <v>1009256</v>
      </c>
      <c r="B2828" s="4" t="s">
        <v>604</v>
      </c>
      <c r="C2828" s="4" t="s">
        <v>610</v>
      </c>
      <c r="D2828" s="5">
        <v>14</v>
      </c>
      <c r="E2828" s="4" t="s">
        <v>622</v>
      </c>
      <c r="F2828" s="5">
        <v>475</v>
      </c>
      <c r="G2828" s="4" t="s">
        <v>609</v>
      </c>
      <c r="H2828" s="5">
        <v>0</v>
      </c>
      <c r="I2828" s="5">
        <v>475</v>
      </c>
      <c r="J2828" t="e">
        <f>VLOOKUP(A2828,Validación!$F$5386:$H$5397,3,0)</f>
        <v>#N/A</v>
      </c>
    </row>
    <row r="2829" spans="1:10" x14ac:dyDescent="0.3">
      <c r="A2829" s="5">
        <v>1009257</v>
      </c>
      <c r="B2829" s="4" t="s">
        <v>604</v>
      </c>
      <c r="C2829" s="4" t="s">
        <v>610</v>
      </c>
      <c r="D2829" s="5">
        <v>14</v>
      </c>
      <c r="E2829" s="4" t="s">
        <v>622</v>
      </c>
      <c r="F2829" s="5">
        <v>475</v>
      </c>
      <c r="G2829" s="4" t="s">
        <v>609</v>
      </c>
      <c r="H2829" s="5">
        <v>0</v>
      </c>
      <c r="I2829" s="5">
        <v>475</v>
      </c>
      <c r="J2829" t="e">
        <f>VLOOKUP(A2829,Validación!$F$5386:$H$5397,3,0)</f>
        <v>#N/A</v>
      </c>
    </row>
    <row r="2830" spans="1:10" x14ac:dyDescent="0.3">
      <c r="A2830" s="5">
        <v>1009335</v>
      </c>
      <c r="B2830" s="4" t="s">
        <v>604</v>
      </c>
      <c r="C2830" s="4" t="s">
        <v>614</v>
      </c>
      <c r="D2830" s="5">
        <v>14</v>
      </c>
      <c r="E2830" s="4" t="s">
        <v>617</v>
      </c>
      <c r="F2830" s="5">
        <v>439</v>
      </c>
      <c r="G2830" s="4" t="s">
        <v>608</v>
      </c>
      <c r="H2830" s="5">
        <v>0</v>
      </c>
      <c r="I2830" s="5">
        <v>439</v>
      </c>
      <c r="J2830" t="e">
        <f>VLOOKUP(A2830,Validación!$F$5386:$H$5397,3,0)</f>
        <v>#N/A</v>
      </c>
    </row>
    <row r="2831" spans="1:10" x14ac:dyDescent="0.3">
      <c r="A2831" s="5">
        <v>1009382</v>
      </c>
      <c r="B2831" s="4" t="s">
        <v>604</v>
      </c>
      <c r="C2831" s="4" t="s">
        <v>614</v>
      </c>
      <c r="D2831" s="5">
        <v>14</v>
      </c>
      <c r="E2831" s="4" t="s">
        <v>617</v>
      </c>
      <c r="F2831" s="5">
        <v>182</v>
      </c>
      <c r="G2831" s="4" t="s">
        <v>608</v>
      </c>
      <c r="H2831" s="5">
        <v>0</v>
      </c>
      <c r="I2831" s="5">
        <v>182</v>
      </c>
      <c r="J2831" t="e">
        <f>VLOOKUP(A2831,Validación!$F$5386:$H$5397,3,0)</f>
        <v>#N/A</v>
      </c>
    </row>
    <row r="2832" spans="1:10" x14ac:dyDescent="0.3">
      <c r="A2832" s="5">
        <v>1009591</v>
      </c>
      <c r="B2832" s="4" t="s">
        <v>604</v>
      </c>
      <c r="C2832" s="4" t="s">
        <v>614</v>
      </c>
      <c r="D2832" s="5">
        <v>14</v>
      </c>
      <c r="E2832" s="4" t="s">
        <v>617</v>
      </c>
      <c r="F2832" s="5">
        <v>302</v>
      </c>
      <c r="G2832" s="4" t="s">
        <v>608</v>
      </c>
      <c r="H2832" s="5">
        <v>0</v>
      </c>
      <c r="I2832" s="5">
        <v>302</v>
      </c>
      <c r="J2832" t="e">
        <f>VLOOKUP(A2832,Validación!$F$5386:$H$5397,3,0)</f>
        <v>#N/A</v>
      </c>
    </row>
    <row r="2833" spans="1:10" x14ac:dyDescent="0.3">
      <c r="A2833" s="5">
        <v>1009635</v>
      </c>
      <c r="B2833" s="4" t="s">
        <v>604</v>
      </c>
      <c r="C2833" s="4" t="s">
        <v>613</v>
      </c>
      <c r="D2833" s="5">
        <v>14</v>
      </c>
      <c r="E2833" s="4" t="s">
        <v>621</v>
      </c>
      <c r="F2833" s="5">
        <v>465</v>
      </c>
      <c r="G2833" s="4" t="s">
        <v>609</v>
      </c>
      <c r="H2833" s="5">
        <v>0</v>
      </c>
      <c r="I2833" s="5">
        <v>465</v>
      </c>
      <c r="J2833" t="e">
        <f>VLOOKUP(A2833,Validación!$F$5386:$H$5397,3,0)</f>
        <v>#N/A</v>
      </c>
    </row>
    <row r="2834" spans="1:10" x14ac:dyDescent="0.3">
      <c r="A2834" s="5">
        <v>1009636</v>
      </c>
      <c r="B2834" s="4" t="s">
        <v>604</v>
      </c>
      <c r="C2834" s="4" t="s">
        <v>613</v>
      </c>
      <c r="D2834" s="5">
        <v>14</v>
      </c>
      <c r="E2834" s="4" t="s">
        <v>621</v>
      </c>
      <c r="F2834" s="5">
        <v>465</v>
      </c>
      <c r="G2834" s="4" t="s">
        <v>609</v>
      </c>
      <c r="H2834" s="5">
        <v>0</v>
      </c>
      <c r="I2834" s="5">
        <v>465</v>
      </c>
      <c r="J2834" t="e">
        <f>VLOOKUP(A2834,Validación!$F$5386:$H$5397,3,0)</f>
        <v>#N/A</v>
      </c>
    </row>
    <row r="2835" spans="1:10" x14ac:dyDescent="0.3">
      <c r="A2835" s="5">
        <v>1009772</v>
      </c>
      <c r="B2835" s="4" t="s">
        <v>604</v>
      </c>
      <c r="C2835" s="4" t="s">
        <v>605</v>
      </c>
      <c r="D2835" s="5">
        <v>14</v>
      </c>
      <c r="E2835" s="4" t="s">
        <v>621</v>
      </c>
      <c r="F2835" s="5">
        <v>352</v>
      </c>
      <c r="G2835" s="4" t="s">
        <v>609</v>
      </c>
      <c r="H2835" s="5">
        <v>0</v>
      </c>
      <c r="I2835" s="5">
        <v>352</v>
      </c>
      <c r="J2835" t="e">
        <f>VLOOKUP(A2835,Validación!$F$5386:$H$5397,3,0)</f>
        <v>#N/A</v>
      </c>
    </row>
    <row r="2836" spans="1:10" x14ac:dyDescent="0.3">
      <c r="A2836" s="5">
        <v>1010029</v>
      </c>
      <c r="B2836" s="4" t="s">
        <v>604</v>
      </c>
      <c r="C2836" s="4" t="s">
        <v>614</v>
      </c>
      <c r="D2836" s="5">
        <v>14</v>
      </c>
      <c r="E2836" s="4" t="s">
        <v>617</v>
      </c>
      <c r="F2836" s="5">
        <v>253</v>
      </c>
      <c r="G2836" s="4" t="s">
        <v>608</v>
      </c>
      <c r="H2836" s="5">
        <v>0</v>
      </c>
      <c r="I2836" s="5">
        <v>253</v>
      </c>
      <c r="J2836" t="e">
        <f>VLOOKUP(A2836,Validación!$F$5386:$H$5397,3,0)</f>
        <v>#N/A</v>
      </c>
    </row>
    <row r="2837" spans="1:10" x14ac:dyDescent="0.3">
      <c r="A2837" s="5">
        <v>1010060</v>
      </c>
      <c r="B2837" s="4" t="s">
        <v>604</v>
      </c>
      <c r="C2837" s="4" t="s">
        <v>614</v>
      </c>
      <c r="D2837" s="5">
        <v>14</v>
      </c>
      <c r="E2837" s="4" t="s">
        <v>617</v>
      </c>
      <c r="F2837" s="5">
        <v>402</v>
      </c>
      <c r="G2837" s="4" t="s">
        <v>608</v>
      </c>
      <c r="H2837" s="5">
        <v>0</v>
      </c>
      <c r="I2837" s="5">
        <v>402</v>
      </c>
      <c r="J2837" t="e">
        <f>VLOOKUP(A2837,Validación!$F$5386:$H$5397,3,0)</f>
        <v>#N/A</v>
      </c>
    </row>
    <row r="2838" spans="1:10" x14ac:dyDescent="0.3">
      <c r="A2838" s="5">
        <v>1010061</v>
      </c>
      <c r="B2838" s="4" t="s">
        <v>604</v>
      </c>
      <c r="C2838" s="4" t="s">
        <v>614</v>
      </c>
      <c r="D2838" s="5">
        <v>14</v>
      </c>
      <c r="E2838" s="4" t="s">
        <v>617</v>
      </c>
      <c r="F2838" s="5">
        <v>469</v>
      </c>
      <c r="G2838" s="4" t="s">
        <v>608</v>
      </c>
      <c r="H2838" s="5">
        <v>0</v>
      </c>
      <c r="I2838" s="5">
        <v>469</v>
      </c>
      <c r="J2838" t="e">
        <f>VLOOKUP(A2838,Validación!$F$5386:$H$5397,3,0)</f>
        <v>#N/A</v>
      </c>
    </row>
    <row r="2839" spans="1:10" x14ac:dyDescent="0.3">
      <c r="A2839" s="5">
        <v>1010062</v>
      </c>
      <c r="B2839" s="4" t="s">
        <v>604</v>
      </c>
      <c r="C2839" s="4" t="s">
        <v>614</v>
      </c>
      <c r="D2839" s="5">
        <v>14</v>
      </c>
      <c r="E2839" s="4" t="s">
        <v>617</v>
      </c>
      <c r="F2839" s="5">
        <v>609</v>
      </c>
      <c r="G2839" s="4" t="s">
        <v>608</v>
      </c>
      <c r="H2839" s="5">
        <v>0</v>
      </c>
      <c r="I2839" s="5">
        <v>609</v>
      </c>
      <c r="J2839" t="e">
        <f>VLOOKUP(A2839,Validación!$F$5386:$H$5397,3,0)</f>
        <v>#N/A</v>
      </c>
    </row>
    <row r="2840" spans="1:10" x14ac:dyDescent="0.3">
      <c r="A2840" s="5">
        <v>1010063</v>
      </c>
      <c r="B2840" s="4" t="s">
        <v>604</v>
      </c>
      <c r="C2840" s="4" t="s">
        <v>614</v>
      </c>
      <c r="D2840" s="5">
        <v>14</v>
      </c>
      <c r="E2840" s="4" t="s">
        <v>617</v>
      </c>
      <c r="F2840" s="5">
        <v>617</v>
      </c>
      <c r="G2840" s="4" t="s">
        <v>608</v>
      </c>
      <c r="H2840" s="5">
        <v>0</v>
      </c>
      <c r="I2840" s="5">
        <v>617</v>
      </c>
      <c r="J2840" t="e">
        <f>VLOOKUP(A2840,Validación!$F$5386:$H$5397,3,0)</f>
        <v>#N/A</v>
      </c>
    </row>
    <row r="2841" spans="1:10" x14ac:dyDescent="0.3">
      <c r="A2841" s="5">
        <v>1010175</v>
      </c>
      <c r="B2841" s="4" t="s">
        <v>604</v>
      </c>
      <c r="C2841" s="4" t="s">
        <v>613</v>
      </c>
      <c r="D2841" s="5">
        <v>14</v>
      </c>
      <c r="E2841" s="4" t="s">
        <v>621</v>
      </c>
      <c r="F2841" s="5">
        <v>166</v>
      </c>
      <c r="G2841" s="4" t="s">
        <v>609</v>
      </c>
      <c r="H2841" s="5">
        <v>0</v>
      </c>
      <c r="I2841" s="5">
        <v>166</v>
      </c>
      <c r="J2841" t="e">
        <f>VLOOKUP(A2841,Validación!$F$5386:$H$5397,3,0)</f>
        <v>#N/A</v>
      </c>
    </row>
    <row r="2842" spans="1:10" x14ac:dyDescent="0.3">
      <c r="A2842" s="5">
        <v>1010178</v>
      </c>
      <c r="B2842" s="4" t="s">
        <v>604</v>
      </c>
      <c r="C2842" s="4" t="s">
        <v>615</v>
      </c>
      <c r="D2842" s="5">
        <v>14</v>
      </c>
      <c r="E2842" s="4" t="s">
        <v>621</v>
      </c>
      <c r="F2842" s="5">
        <v>61</v>
      </c>
      <c r="G2842" s="4" t="s">
        <v>609</v>
      </c>
      <c r="H2842" s="5">
        <v>0</v>
      </c>
      <c r="I2842" s="5">
        <v>61</v>
      </c>
      <c r="J2842" t="e">
        <f>VLOOKUP(A2842,Validación!$F$5386:$H$5397,3,0)</f>
        <v>#N/A</v>
      </c>
    </row>
    <row r="2843" spans="1:10" x14ac:dyDescent="0.3">
      <c r="A2843" s="5">
        <v>1010309</v>
      </c>
      <c r="B2843" s="4" t="s">
        <v>604</v>
      </c>
      <c r="C2843" s="4" t="s">
        <v>605</v>
      </c>
      <c r="D2843" s="5">
        <v>14</v>
      </c>
      <c r="E2843" s="4" t="s">
        <v>621</v>
      </c>
      <c r="F2843" s="5">
        <v>360</v>
      </c>
      <c r="G2843" s="4" t="s">
        <v>609</v>
      </c>
      <c r="H2843" s="5">
        <v>0</v>
      </c>
      <c r="I2843" s="5">
        <v>360</v>
      </c>
      <c r="J2843" t="e">
        <f>VLOOKUP(A2843,Validación!$F$5386:$H$5397,3,0)</f>
        <v>#N/A</v>
      </c>
    </row>
    <row r="2844" spans="1:10" x14ac:dyDescent="0.3">
      <c r="A2844" s="5">
        <v>1010310</v>
      </c>
      <c r="B2844" s="4" t="s">
        <v>604</v>
      </c>
      <c r="C2844" s="4" t="s">
        <v>605</v>
      </c>
      <c r="D2844" s="5">
        <v>14</v>
      </c>
      <c r="E2844" s="4" t="s">
        <v>621</v>
      </c>
      <c r="F2844" s="5">
        <v>361</v>
      </c>
      <c r="G2844" s="4" t="s">
        <v>609</v>
      </c>
      <c r="H2844" s="5">
        <v>0</v>
      </c>
      <c r="I2844" s="5">
        <v>361</v>
      </c>
      <c r="J2844" t="e">
        <f>VLOOKUP(A2844,Validación!$F$5386:$H$5397,3,0)</f>
        <v>#N/A</v>
      </c>
    </row>
    <row r="2845" spans="1:10" x14ac:dyDescent="0.3">
      <c r="A2845" s="5">
        <v>1010400</v>
      </c>
      <c r="B2845" s="4" t="s">
        <v>604</v>
      </c>
      <c r="C2845" s="4" t="s">
        <v>615</v>
      </c>
      <c r="D2845" s="5">
        <v>14</v>
      </c>
      <c r="E2845" s="4" t="s">
        <v>621</v>
      </c>
      <c r="F2845" s="5">
        <v>58</v>
      </c>
      <c r="G2845" s="4" t="s">
        <v>609</v>
      </c>
      <c r="H2845" s="5">
        <v>0</v>
      </c>
      <c r="I2845" s="5">
        <v>58</v>
      </c>
      <c r="J2845" t="e">
        <f>VLOOKUP(A2845,Validación!$F$5386:$H$5397,3,0)</f>
        <v>#N/A</v>
      </c>
    </row>
    <row r="2846" spans="1:10" x14ac:dyDescent="0.3">
      <c r="A2846" s="5">
        <v>1010403</v>
      </c>
      <c r="B2846" s="4" t="s">
        <v>604</v>
      </c>
      <c r="C2846" s="4" t="s">
        <v>615</v>
      </c>
      <c r="D2846" s="5">
        <v>14</v>
      </c>
      <c r="E2846" s="4" t="s">
        <v>621</v>
      </c>
      <c r="F2846" s="5">
        <v>72</v>
      </c>
      <c r="G2846" s="4" t="s">
        <v>609</v>
      </c>
      <c r="H2846" s="5">
        <v>0</v>
      </c>
      <c r="I2846" s="5">
        <v>72</v>
      </c>
      <c r="J2846" t="e">
        <f>VLOOKUP(A2846,Validación!$F$5386:$H$5397,3,0)</f>
        <v>#N/A</v>
      </c>
    </row>
    <row r="2847" spans="1:10" x14ac:dyDescent="0.3">
      <c r="A2847" s="5">
        <v>1010404</v>
      </c>
      <c r="B2847" s="4" t="s">
        <v>604</v>
      </c>
      <c r="C2847" s="4" t="s">
        <v>615</v>
      </c>
      <c r="D2847" s="5">
        <v>14</v>
      </c>
      <c r="E2847" s="4" t="s">
        <v>621</v>
      </c>
      <c r="F2847" s="5">
        <v>78</v>
      </c>
      <c r="G2847" s="4" t="s">
        <v>609</v>
      </c>
      <c r="H2847" s="5">
        <v>0</v>
      </c>
      <c r="I2847" s="5">
        <v>78</v>
      </c>
      <c r="J2847" t="e">
        <f>VLOOKUP(A2847,Validación!$F$5386:$H$5397,3,0)</f>
        <v>#N/A</v>
      </c>
    </row>
    <row r="2848" spans="1:10" x14ac:dyDescent="0.3">
      <c r="A2848" s="5">
        <v>1010764</v>
      </c>
      <c r="B2848" s="4" t="s">
        <v>604</v>
      </c>
      <c r="C2848" s="4" t="s">
        <v>605</v>
      </c>
      <c r="D2848" s="5">
        <v>14</v>
      </c>
      <c r="E2848" s="4" t="s">
        <v>617</v>
      </c>
      <c r="F2848" s="5">
        <v>9999</v>
      </c>
      <c r="G2848" s="4" t="s">
        <v>608</v>
      </c>
      <c r="H2848" s="5">
        <v>0</v>
      </c>
      <c r="I2848" s="5">
        <v>9999</v>
      </c>
      <c r="J2848" t="e">
        <f>VLOOKUP(A2848,Validación!$F$5386:$H$5397,3,0)</f>
        <v>#N/A</v>
      </c>
    </row>
    <row r="2849" spans="1:10" x14ac:dyDescent="0.3">
      <c r="A2849" s="5">
        <v>1010765</v>
      </c>
      <c r="B2849" s="4" t="s">
        <v>604</v>
      </c>
      <c r="C2849" s="4" t="s">
        <v>605</v>
      </c>
      <c r="D2849" s="5">
        <v>14</v>
      </c>
      <c r="E2849" s="4" t="s">
        <v>617</v>
      </c>
      <c r="F2849" s="5">
        <v>1336</v>
      </c>
      <c r="G2849" s="4" t="s">
        <v>608</v>
      </c>
      <c r="H2849" s="5">
        <v>0</v>
      </c>
      <c r="I2849" s="5">
        <v>1336</v>
      </c>
      <c r="J2849" t="e">
        <f>VLOOKUP(A2849,Validación!$F$5386:$H$5397,3,0)</f>
        <v>#N/A</v>
      </c>
    </row>
    <row r="2850" spans="1:10" x14ac:dyDescent="0.3">
      <c r="A2850" s="5">
        <v>1011073</v>
      </c>
      <c r="B2850" s="4" t="s">
        <v>604</v>
      </c>
      <c r="C2850" s="4" t="s">
        <v>614</v>
      </c>
      <c r="D2850" s="5">
        <v>14</v>
      </c>
      <c r="E2850" s="4" t="s">
        <v>617</v>
      </c>
      <c r="F2850" s="5">
        <v>303</v>
      </c>
      <c r="G2850" s="4" t="s">
        <v>608</v>
      </c>
      <c r="H2850" s="5">
        <v>0</v>
      </c>
      <c r="I2850" s="5">
        <v>303</v>
      </c>
      <c r="J2850" t="e">
        <f>VLOOKUP(A2850,Validación!$F$5386:$H$5397,3,0)</f>
        <v>#N/A</v>
      </c>
    </row>
    <row r="2851" spans="1:10" x14ac:dyDescent="0.3">
      <c r="A2851" s="5">
        <v>1011086</v>
      </c>
      <c r="B2851" s="4" t="s">
        <v>604</v>
      </c>
      <c r="C2851" s="4" t="s">
        <v>610</v>
      </c>
      <c r="D2851" s="5">
        <v>14</v>
      </c>
      <c r="E2851" s="4" t="s">
        <v>622</v>
      </c>
      <c r="F2851" s="5">
        <v>475</v>
      </c>
      <c r="G2851" s="4" t="s">
        <v>609</v>
      </c>
      <c r="H2851" s="5">
        <v>0</v>
      </c>
      <c r="I2851" s="5">
        <v>475</v>
      </c>
      <c r="J2851" t="e">
        <f>VLOOKUP(A2851,Validación!$F$5386:$H$5397,3,0)</f>
        <v>#N/A</v>
      </c>
    </row>
    <row r="2852" spans="1:10" x14ac:dyDescent="0.3">
      <c r="A2852" s="5">
        <v>1011087</v>
      </c>
      <c r="B2852" s="4" t="s">
        <v>604</v>
      </c>
      <c r="C2852" s="4" t="s">
        <v>610</v>
      </c>
      <c r="D2852" s="5">
        <v>14</v>
      </c>
      <c r="E2852" s="4" t="s">
        <v>622</v>
      </c>
      <c r="F2852" s="5">
        <v>475</v>
      </c>
      <c r="G2852" s="4" t="s">
        <v>609</v>
      </c>
      <c r="H2852" s="5">
        <v>0</v>
      </c>
      <c r="I2852" s="5">
        <v>475</v>
      </c>
      <c r="J2852" t="e">
        <f>VLOOKUP(A2852,Validación!$F$5386:$H$5397,3,0)</f>
        <v>#N/A</v>
      </c>
    </row>
    <row r="2853" spans="1:10" x14ac:dyDescent="0.3">
      <c r="A2853" s="5">
        <v>1011088</v>
      </c>
      <c r="B2853" s="4" t="s">
        <v>604</v>
      </c>
      <c r="C2853" s="4" t="s">
        <v>610</v>
      </c>
      <c r="D2853" s="5">
        <v>14</v>
      </c>
      <c r="E2853" s="4" t="s">
        <v>622</v>
      </c>
      <c r="F2853" s="5">
        <v>475</v>
      </c>
      <c r="G2853" s="4" t="s">
        <v>609</v>
      </c>
      <c r="H2853" s="5">
        <v>0</v>
      </c>
      <c r="I2853" s="5">
        <v>475</v>
      </c>
      <c r="J2853" t="e">
        <f>VLOOKUP(A2853,Validación!$F$5386:$H$5397,3,0)</f>
        <v>#N/A</v>
      </c>
    </row>
    <row r="2854" spans="1:10" x14ac:dyDescent="0.3">
      <c r="A2854" s="5">
        <v>1011134</v>
      </c>
      <c r="B2854" s="4" t="s">
        <v>604</v>
      </c>
      <c r="C2854" s="4" t="s">
        <v>605</v>
      </c>
      <c r="D2854" s="5">
        <v>14</v>
      </c>
      <c r="E2854" s="4" t="s">
        <v>621</v>
      </c>
      <c r="F2854" s="5">
        <v>275</v>
      </c>
      <c r="G2854" s="4" t="s">
        <v>609</v>
      </c>
      <c r="H2854" s="5">
        <v>0</v>
      </c>
      <c r="I2854" s="5">
        <v>275</v>
      </c>
      <c r="J2854" t="e">
        <f>VLOOKUP(A2854,Validación!$F$5386:$H$5397,3,0)</f>
        <v>#N/A</v>
      </c>
    </row>
    <row r="2855" spans="1:10" x14ac:dyDescent="0.3">
      <c r="A2855" s="5">
        <v>1011136</v>
      </c>
      <c r="B2855" s="4" t="s">
        <v>604</v>
      </c>
      <c r="C2855" s="4" t="s">
        <v>605</v>
      </c>
      <c r="D2855" s="5">
        <v>14</v>
      </c>
      <c r="E2855" s="4" t="s">
        <v>621</v>
      </c>
      <c r="F2855" s="5">
        <v>344</v>
      </c>
      <c r="G2855" s="4" t="s">
        <v>609</v>
      </c>
      <c r="H2855" s="5">
        <v>0</v>
      </c>
      <c r="I2855" s="5">
        <v>344</v>
      </c>
      <c r="J2855" t="e">
        <f>VLOOKUP(A2855,Validación!$F$5386:$H$5397,3,0)</f>
        <v>#N/A</v>
      </c>
    </row>
    <row r="2856" spans="1:10" x14ac:dyDescent="0.3">
      <c r="A2856" s="5">
        <v>1011137</v>
      </c>
      <c r="B2856" s="4" t="s">
        <v>604</v>
      </c>
      <c r="C2856" s="4" t="s">
        <v>605</v>
      </c>
      <c r="D2856" s="5">
        <v>14</v>
      </c>
      <c r="E2856" s="4" t="s">
        <v>621</v>
      </c>
      <c r="F2856" s="5">
        <v>335</v>
      </c>
      <c r="G2856" s="4" t="s">
        <v>609</v>
      </c>
      <c r="H2856" s="5">
        <v>0</v>
      </c>
      <c r="I2856" s="5">
        <v>335</v>
      </c>
      <c r="J2856" t="e">
        <f>VLOOKUP(A2856,Validación!$F$5386:$H$5397,3,0)</f>
        <v>#N/A</v>
      </c>
    </row>
    <row r="2857" spans="1:10" x14ac:dyDescent="0.3">
      <c r="A2857" s="5">
        <v>1011229</v>
      </c>
      <c r="B2857" s="4" t="s">
        <v>604</v>
      </c>
      <c r="C2857" s="4" t="s">
        <v>613</v>
      </c>
      <c r="D2857" s="5">
        <v>14</v>
      </c>
      <c r="E2857" s="4" t="s">
        <v>617</v>
      </c>
      <c r="F2857" s="5">
        <v>250</v>
      </c>
      <c r="G2857" s="4" t="s">
        <v>608</v>
      </c>
      <c r="H2857" s="5">
        <v>0</v>
      </c>
      <c r="I2857" s="5">
        <v>250</v>
      </c>
      <c r="J2857" t="e">
        <f>VLOOKUP(A2857,Validación!$F$5386:$H$5397,3,0)</f>
        <v>#N/A</v>
      </c>
    </row>
    <row r="2858" spans="1:10" x14ac:dyDescent="0.3">
      <c r="A2858" s="5">
        <v>1011418</v>
      </c>
      <c r="B2858" s="4" t="s">
        <v>604</v>
      </c>
      <c r="C2858" s="4" t="s">
        <v>614</v>
      </c>
      <c r="D2858" s="5">
        <v>14</v>
      </c>
      <c r="E2858" s="4" t="s">
        <v>617</v>
      </c>
      <c r="F2858" s="5">
        <v>266</v>
      </c>
      <c r="G2858" s="4" t="s">
        <v>608</v>
      </c>
      <c r="H2858" s="5">
        <v>0</v>
      </c>
      <c r="I2858" s="5">
        <v>266</v>
      </c>
      <c r="J2858" t="e">
        <f>VLOOKUP(A2858,Validación!$F$5386:$H$5397,3,0)</f>
        <v>#N/A</v>
      </c>
    </row>
    <row r="2859" spans="1:10" x14ac:dyDescent="0.3">
      <c r="A2859" s="5">
        <v>1011419</v>
      </c>
      <c r="B2859" s="4" t="s">
        <v>604</v>
      </c>
      <c r="C2859" s="4" t="s">
        <v>614</v>
      </c>
      <c r="D2859" s="5">
        <v>14</v>
      </c>
      <c r="E2859" s="4" t="s">
        <v>617</v>
      </c>
      <c r="F2859" s="5">
        <v>297</v>
      </c>
      <c r="G2859" s="4" t="s">
        <v>608</v>
      </c>
      <c r="H2859" s="5">
        <v>0</v>
      </c>
      <c r="I2859" s="5">
        <v>297</v>
      </c>
      <c r="J2859" t="e">
        <f>VLOOKUP(A2859,Validación!$F$5386:$H$5397,3,0)</f>
        <v>#N/A</v>
      </c>
    </row>
    <row r="2860" spans="1:10" x14ac:dyDescent="0.3">
      <c r="A2860" s="5">
        <v>1011420</v>
      </c>
      <c r="B2860" s="4" t="s">
        <v>604</v>
      </c>
      <c r="C2860" s="4" t="s">
        <v>614</v>
      </c>
      <c r="D2860" s="5">
        <v>14</v>
      </c>
      <c r="E2860" s="4" t="s">
        <v>617</v>
      </c>
      <c r="F2860" s="5">
        <v>265</v>
      </c>
      <c r="G2860" s="4" t="s">
        <v>608</v>
      </c>
      <c r="H2860" s="5">
        <v>0</v>
      </c>
      <c r="I2860" s="5">
        <v>265</v>
      </c>
      <c r="J2860" t="e">
        <f>VLOOKUP(A2860,Validación!$F$5386:$H$5397,3,0)</f>
        <v>#N/A</v>
      </c>
    </row>
    <row r="2861" spans="1:10" x14ac:dyDescent="0.3">
      <c r="A2861" s="5">
        <v>1011421</v>
      </c>
      <c r="B2861" s="4" t="s">
        <v>604</v>
      </c>
      <c r="C2861" s="4" t="s">
        <v>614</v>
      </c>
      <c r="D2861" s="5">
        <v>14</v>
      </c>
      <c r="E2861" s="4" t="s">
        <v>617</v>
      </c>
      <c r="F2861" s="5">
        <v>279</v>
      </c>
      <c r="G2861" s="4" t="s">
        <v>608</v>
      </c>
      <c r="H2861" s="5">
        <v>0</v>
      </c>
      <c r="I2861" s="5">
        <v>279</v>
      </c>
      <c r="J2861" t="e">
        <f>VLOOKUP(A2861,Validación!$F$5386:$H$5397,3,0)</f>
        <v>#N/A</v>
      </c>
    </row>
    <row r="2862" spans="1:10" x14ac:dyDescent="0.3">
      <c r="A2862" s="5">
        <v>1011455</v>
      </c>
      <c r="B2862" s="4" t="s">
        <v>604</v>
      </c>
      <c r="C2862" s="4" t="s">
        <v>615</v>
      </c>
      <c r="D2862" s="5">
        <v>14</v>
      </c>
      <c r="E2862" s="4" t="s">
        <v>621</v>
      </c>
      <c r="F2862" s="5">
        <v>76</v>
      </c>
      <c r="G2862" s="4" t="s">
        <v>609</v>
      </c>
      <c r="H2862" s="5">
        <v>0</v>
      </c>
      <c r="I2862" s="5">
        <v>76</v>
      </c>
      <c r="J2862" t="e">
        <f>VLOOKUP(A2862,Validación!$F$5386:$H$5397,3,0)</f>
        <v>#N/A</v>
      </c>
    </row>
    <row r="2863" spans="1:10" x14ac:dyDescent="0.3">
      <c r="A2863" s="5">
        <v>1011467</v>
      </c>
      <c r="B2863" s="4" t="s">
        <v>604</v>
      </c>
      <c r="C2863" s="4" t="s">
        <v>614</v>
      </c>
      <c r="D2863" s="5">
        <v>14</v>
      </c>
      <c r="E2863" s="4" t="s">
        <v>617</v>
      </c>
      <c r="F2863" s="5">
        <v>463</v>
      </c>
      <c r="G2863" s="4" t="s">
        <v>609</v>
      </c>
      <c r="H2863" s="5">
        <v>0</v>
      </c>
      <c r="I2863" s="5">
        <v>463</v>
      </c>
      <c r="J2863" t="e">
        <f>VLOOKUP(A2863,Validación!$F$5386:$H$5397,3,0)</f>
        <v>#N/A</v>
      </c>
    </row>
    <row r="2864" spans="1:10" x14ac:dyDescent="0.3">
      <c r="A2864" s="5">
        <v>1011508</v>
      </c>
      <c r="B2864" s="4" t="s">
        <v>604</v>
      </c>
      <c r="C2864" s="4" t="s">
        <v>605</v>
      </c>
      <c r="D2864" s="5">
        <v>14</v>
      </c>
      <c r="E2864" s="4" t="s">
        <v>621</v>
      </c>
      <c r="F2864" s="5">
        <v>296</v>
      </c>
      <c r="G2864" s="4" t="s">
        <v>609</v>
      </c>
      <c r="H2864" s="5">
        <v>0</v>
      </c>
      <c r="I2864" s="5">
        <v>296</v>
      </c>
      <c r="J2864" t="e">
        <f>VLOOKUP(A2864,Validación!$F$5386:$H$5397,3,0)</f>
        <v>#N/A</v>
      </c>
    </row>
    <row r="2865" spans="1:10" x14ac:dyDescent="0.3">
      <c r="A2865" s="5">
        <v>1011519</v>
      </c>
      <c r="B2865" s="4" t="s">
        <v>604</v>
      </c>
      <c r="C2865" s="4" t="s">
        <v>614</v>
      </c>
      <c r="D2865" s="5">
        <v>14</v>
      </c>
      <c r="E2865" s="4" t="s">
        <v>617</v>
      </c>
      <c r="F2865" s="5">
        <v>313</v>
      </c>
      <c r="G2865" s="4" t="s">
        <v>608</v>
      </c>
      <c r="H2865" s="5">
        <v>0</v>
      </c>
      <c r="I2865" s="5">
        <v>313</v>
      </c>
      <c r="J2865" t="e">
        <f>VLOOKUP(A2865,Validación!$F$5386:$H$5397,3,0)</f>
        <v>#N/A</v>
      </c>
    </row>
    <row r="2866" spans="1:10" x14ac:dyDescent="0.3">
      <c r="A2866" s="5">
        <v>1011666</v>
      </c>
      <c r="B2866" s="4" t="s">
        <v>604</v>
      </c>
      <c r="C2866" s="4" t="s">
        <v>614</v>
      </c>
      <c r="D2866" s="5">
        <v>14</v>
      </c>
      <c r="E2866" s="4" t="s">
        <v>617</v>
      </c>
      <c r="F2866" s="5">
        <v>330</v>
      </c>
      <c r="G2866" s="4" t="s">
        <v>608</v>
      </c>
      <c r="H2866" s="5">
        <v>0</v>
      </c>
      <c r="I2866" s="5">
        <v>330</v>
      </c>
      <c r="J2866" t="e">
        <f>VLOOKUP(A2866,Validación!$F$5386:$H$5397,3,0)</f>
        <v>#N/A</v>
      </c>
    </row>
    <row r="2867" spans="1:10" x14ac:dyDescent="0.3">
      <c r="A2867" s="5">
        <v>1011690</v>
      </c>
      <c r="B2867" s="4" t="s">
        <v>604</v>
      </c>
      <c r="C2867" s="4" t="s">
        <v>610</v>
      </c>
      <c r="D2867" s="5">
        <v>14</v>
      </c>
      <c r="E2867" s="4" t="s">
        <v>622</v>
      </c>
      <c r="F2867" s="5">
        <v>149</v>
      </c>
      <c r="G2867" s="4" t="s">
        <v>609</v>
      </c>
      <c r="H2867" s="5">
        <v>0</v>
      </c>
      <c r="I2867" s="5">
        <v>149</v>
      </c>
      <c r="J2867" t="e">
        <f>VLOOKUP(A2867,Validación!$F$5386:$H$5397,3,0)</f>
        <v>#N/A</v>
      </c>
    </row>
    <row r="2868" spans="1:10" x14ac:dyDescent="0.3">
      <c r="A2868" s="5">
        <v>1011691</v>
      </c>
      <c r="B2868" s="4" t="s">
        <v>604</v>
      </c>
      <c r="C2868" s="4" t="s">
        <v>610</v>
      </c>
      <c r="D2868" s="5">
        <v>14</v>
      </c>
      <c r="E2868" s="4" t="s">
        <v>622</v>
      </c>
      <c r="F2868" s="5">
        <v>146</v>
      </c>
      <c r="G2868" s="4" t="s">
        <v>609</v>
      </c>
      <c r="H2868" s="5">
        <v>0</v>
      </c>
      <c r="I2868" s="5">
        <v>146</v>
      </c>
      <c r="J2868" t="e">
        <f>VLOOKUP(A2868,Validación!$F$5386:$H$5397,3,0)</f>
        <v>#N/A</v>
      </c>
    </row>
    <row r="2869" spans="1:10" x14ac:dyDescent="0.3">
      <c r="A2869" s="5">
        <v>1011692</v>
      </c>
      <c r="B2869" s="4" t="s">
        <v>604</v>
      </c>
      <c r="C2869" s="4" t="s">
        <v>610</v>
      </c>
      <c r="D2869" s="5">
        <v>14</v>
      </c>
      <c r="E2869" s="4" t="s">
        <v>622</v>
      </c>
      <c r="F2869" s="5">
        <v>146</v>
      </c>
      <c r="G2869" s="4" t="s">
        <v>609</v>
      </c>
      <c r="H2869" s="5">
        <v>0</v>
      </c>
      <c r="I2869" s="5">
        <v>146</v>
      </c>
      <c r="J2869" t="e">
        <f>VLOOKUP(A2869,Validación!$F$5386:$H$5397,3,0)</f>
        <v>#N/A</v>
      </c>
    </row>
    <row r="2870" spans="1:10" x14ac:dyDescent="0.3">
      <c r="A2870" s="5">
        <v>1011693</v>
      </c>
      <c r="B2870" s="4" t="s">
        <v>604</v>
      </c>
      <c r="C2870" s="4" t="s">
        <v>610</v>
      </c>
      <c r="D2870" s="5">
        <v>14</v>
      </c>
      <c r="E2870" s="4" t="s">
        <v>622</v>
      </c>
      <c r="F2870" s="5">
        <v>158</v>
      </c>
      <c r="G2870" s="4" t="s">
        <v>609</v>
      </c>
      <c r="H2870" s="5">
        <v>0</v>
      </c>
      <c r="I2870" s="5">
        <v>158</v>
      </c>
      <c r="J2870" t="e">
        <f>VLOOKUP(A2870,Validación!$F$5386:$H$5397,3,0)</f>
        <v>#N/A</v>
      </c>
    </row>
    <row r="2871" spans="1:10" x14ac:dyDescent="0.3">
      <c r="A2871" s="5">
        <v>1011700</v>
      </c>
      <c r="B2871" s="4" t="s">
        <v>604</v>
      </c>
      <c r="C2871" s="4" t="s">
        <v>615</v>
      </c>
      <c r="D2871" s="5">
        <v>14</v>
      </c>
      <c r="E2871" s="4" t="s">
        <v>621</v>
      </c>
      <c r="F2871" s="5">
        <v>174</v>
      </c>
      <c r="G2871" s="4" t="s">
        <v>609</v>
      </c>
      <c r="H2871" s="5">
        <v>0</v>
      </c>
      <c r="I2871" s="5">
        <v>174</v>
      </c>
      <c r="J2871" t="e">
        <f>VLOOKUP(A2871,Validación!$F$5386:$H$5397,3,0)</f>
        <v>#N/A</v>
      </c>
    </row>
    <row r="2872" spans="1:10" x14ac:dyDescent="0.3">
      <c r="A2872" s="5">
        <v>1011858</v>
      </c>
      <c r="B2872" s="4" t="s">
        <v>604</v>
      </c>
      <c r="C2872" s="4" t="s">
        <v>613</v>
      </c>
      <c r="D2872" s="5">
        <v>14</v>
      </c>
      <c r="E2872" s="4" t="s">
        <v>621</v>
      </c>
      <c r="F2872" s="5">
        <v>359</v>
      </c>
      <c r="G2872" s="4" t="s">
        <v>609</v>
      </c>
      <c r="H2872" s="5">
        <v>0</v>
      </c>
      <c r="I2872" s="5">
        <v>359</v>
      </c>
      <c r="J2872" t="e">
        <f>VLOOKUP(A2872,Validación!$F$5386:$H$5397,3,0)</f>
        <v>#N/A</v>
      </c>
    </row>
    <row r="2873" spans="1:10" x14ac:dyDescent="0.3">
      <c r="A2873" s="5">
        <v>1011878</v>
      </c>
      <c r="B2873" s="4" t="s">
        <v>604</v>
      </c>
      <c r="C2873" s="4" t="s">
        <v>614</v>
      </c>
      <c r="D2873" s="5">
        <v>14</v>
      </c>
      <c r="E2873" s="4" t="s">
        <v>622</v>
      </c>
      <c r="F2873" s="5">
        <v>321</v>
      </c>
      <c r="G2873" s="4" t="s">
        <v>609</v>
      </c>
      <c r="H2873" s="5">
        <v>0</v>
      </c>
      <c r="I2873" s="5">
        <v>321</v>
      </c>
      <c r="J2873" t="e">
        <f>VLOOKUP(A2873,Validación!$F$5386:$H$5397,3,0)</f>
        <v>#N/A</v>
      </c>
    </row>
    <row r="2874" spans="1:10" x14ac:dyDescent="0.3">
      <c r="A2874" s="5">
        <v>1011879</v>
      </c>
      <c r="B2874" s="4" t="s">
        <v>604</v>
      </c>
      <c r="C2874" s="4" t="s">
        <v>614</v>
      </c>
      <c r="D2874" s="5">
        <v>14</v>
      </c>
      <c r="E2874" s="4" t="s">
        <v>622</v>
      </c>
      <c r="F2874" s="5">
        <v>344</v>
      </c>
      <c r="G2874" s="4" t="s">
        <v>609</v>
      </c>
      <c r="H2874" s="5">
        <v>0</v>
      </c>
      <c r="I2874" s="5">
        <v>344</v>
      </c>
      <c r="J2874" t="e">
        <f>VLOOKUP(A2874,Validación!$F$5386:$H$5397,3,0)</f>
        <v>#N/A</v>
      </c>
    </row>
    <row r="2875" spans="1:10" x14ac:dyDescent="0.3">
      <c r="A2875" s="5">
        <v>1011895</v>
      </c>
      <c r="B2875" s="4" t="s">
        <v>604</v>
      </c>
      <c r="C2875" s="4" t="s">
        <v>610</v>
      </c>
      <c r="D2875" s="5">
        <v>14</v>
      </c>
      <c r="E2875" s="4" t="s">
        <v>622</v>
      </c>
      <c r="F2875" s="5">
        <v>171</v>
      </c>
      <c r="G2875" s="4" t="s">
        <v>609</v>
      </c>
      <c r="H2875" s="5">
        <v>0</v>
      </c>
      <c r="I2875" s="5">
        <v>171</v>
      </c>
      <c r="J2875" t="e">
        <f>VLOOKUP(A2875,Validación!$F$5386:$H$5397,3,0)</f>
        <v>#N/A</v>
      </c>
    </row>
    <row r="2876" spans="1:10" x14ac:dyDescent="0.3">
      <c r="A2876" s="5">
        <v>1011896</v>
      </c>
      <c r="B2876" s="4" t="s">
        <v>604</v>
      </c>
      <c r="C2876" s="4" t="s">
        <v>610</v>
      </c>
      <c r="D2876" s="5">
        <v>14</v>
      </c>
      <c r="E2876" s="4" t="s">
        <v>622</v>
      </c>
      <c r="F2876" s="5">
        <v>119</v>
      </c>
      <c r="G2876" s="4" t="s">
        <v>609</v>
      </c>
      <c r="H2876" s="5">
        <v>0</v>
      </c>
      <c r="I2876" s="5">
        <v>119</v>
      </c>
      <c r="J2876" t="e">
        <f>VLOOKUP(A2876,Validación!$F$5386:$H$5397,3,0)</f>
        <v>#N/A</v>
      </c>
    </row>
    <row r="2877" spans="1:10" x14ac:dyDescent="0.3">
      <c r="A2877" s="5">
        <v>1011897</v>
      </c>
      <c r="B2877" s="4" t="s">
        <v>604</v>
      </c>
      <c r="C2877" s="4" t="s">
        <v>610</v>
      </c>
      <c r="D2877" s="5">
        <v>14</v>
      </c>
      <c r="E2877" s="4" t="s">
        <v>622</v>
      </c>
      <c r="F2877" s="5">
        <v>159</v>
      </c>
      <c r="G2877" s="4" t="s">
        <v>609</v>
      </c>
      <c r="H2877" s="5">
        <v>0</v>
      </c>
      <c r="I2877" s="5">
        <v>159</v>
      </c>
      <c r="J2877" t="e">
        <f>VLOOKUP(A2877,Validación!$F$5386:$H$5397,3,0)</f>
        <v>#N/A</v>
      </c>
    </row>
    <row r="2878" spans="1:10" x14ac:dyDescent="0.3">
      <c r="A2878" s="5">
        <v>1011898</v>
      </c>
      <c r="B2878" s="4" t="s">
        <v>604</v>
      </c>
      <c r="C2878" s="4" t="s">
        <v>615</v>
      </c>
      <c r="D2878" s="5">
        <v>14</v>
      </c>
      <c r="E2878" s="4" t="s">
        <v>621</v>
      </c>
      <c r="F2878" s="5">
        <v>108</v>
      </c>
      <c r="G2878" s="4" t="s">
        <v>609</v>
      </c>
      <c r="H2878" s="5">
        <v>0</v>
      </c>
      <c r="I2878" s="5">
        <v>108</v>
      </c>
      <c r="J2878" t="e">
        <f>VLOOKUP(A2878,Validación!$F$5386:$H$5397,3,0)</f>
        <v>#N/A</v>
      </c>
    </row>
    <row r="2879" spans="1:10" x14ac:dyDescent="0.3">
      <c r="A2879" s="5">
        <v>1012023</v>
      </c>
      <c r="B2879" s="4" t="s">
        <v>604</v>
      </c>
      <c r="C2879" s="4" t="s">
        <v>614</v>
      </c>
      <c r="D2879" s="5">
        <v>14</v>
      </c>
      <c r="E2879" s="4" t="s">
        <v>617</v>
      </c>
      <c r="F2879" s="5">
        <v>320</v>
      </c>
      <c r="G2879" s="4" t="s">
        <v>608</v>
      </c>
      <c r="H2879" s="5">
        <v>0</v>
      </c>
      <c r="I2879" s="5">
        <v>320</v>
      </c>
      <c r="J2879" t="e">
        <f>VLOOKUP(A2879,Validación!$F$5386:$H$5397,3,0)</f>
        <v>#N/A</v>
      </c>
    </row>
    <row r="2880" spans="1:10" x14ac:dyDescent="0.3">
      <c r="A2880" s="5">
        <v>1012194</v>
      </c>
      <c r="B2880" s="4" t="s">
        <v>604</v>
      </c>
      <c r="C2880" s="4" t="s">
        <v>610</v>
      </c>
      <c r="D2880" s="5">
        <v>14</v>
      </c>
      <c r="E2880" s="4" t="s">
        <v>622</v>
      </c>
      <c r="F2880" s="5">
        <v>115</v>
      </c>
      <c r="G2880" s="4" t="s">
        <v>609</v>
      </c>
      <c r="H2880" s="5">
        <v>0</v>
      </c>
      <c r="I2880" s="5">
        <v>115</v>
      </c>
      <c r="J2880" t="e">
        <f>VLOOKUP(A2880,Validación!$F$5386:$H$5397,3,0)</f>
        <v>#N/A</v>
      </c>
    </row>
    <row r="2881" spans="1:10" x14ac:dyDescent="0.3">
      <c r="A2881" s="5">
        <v>1012367</v>
      </c>
      <c r="B2881" s="4" t="s">
        <v>604</v>
      </c>
      <c r="C2881" s="4" t="s">
        <v>614</v>
      </c>
      <c r="D2881" s="5">
        <v>14</v>
      </c>
      <c r="E2881" s="4" t="s">
        <v>617</v>
      </c>
      <c r="F2881" s="5">
        <v>1581</v>
      </c>
      <c r="G2881" s="4" t="s">
        <v>608</v>
      </c>
      <c r="H2881" s="5">
        <v>0</v>
      </c>
      <c r="I2881" s="5">
        <v>1581</v>
      </c>
      <c r="J2881" t="e">
        <f>VLOOKUP(A2881,Validación!$F$5386:$H$5397,3,0)</f>
        <v>#N/A</v>
      </c>
    </row>
    <row r="2882" spans="1:10" x14ac:dyDescent="0.3">
      <c r="A2882" s="5">
        <v>1012368</v>
      </c>
      <c r="B2882" s="4" t="s">
        <v>604</v>
      </c>
      <c r="C2882" s="4" t="s">
        <v>614</v>
      </c>
      <c r="D2882" s="5">
        <v>14</v>
      </c>
      <c r="E2882" s="4" t="s">
        <v>617</v>
      </c>
      <c r="F2882" s="5">
        <v>320</v>
      </c>
      <c r="G2882" s="4" t="s">
        <v>608</v>
      </c>
      <c r="H2882" s="5">
        <v>0</v>
      </c>
      <c r="I2882" s="5">
        <v>320</v>
      </c>
      <c r="J2882" t="e">
        <f>VLOOKUP(A2882,Validación!$F$5386:$H$5397,3,0)</f>
        <v>#N/A</v>
      </c>
    </row>
    <row r="2883" spans="1:10" x14ac:dyDescent="0.3">
      <c r="A2883" s="5">
        <v>1012369</v>
      </c>
      <c r="B2883" s="4" t="s">
        <v>604</v>
      </c>
      <c r="C2883" s="4" t="s">
        <v>614</v>
      </c>
      <c r="D2883" s="5">
        <v>14</v>
      </c>
      <c r="E2883" s="4" t="s">
        <v>617</v>
      </c>
      <c r="F2883" s="5">
        <v>337</v>
      </c>
      <c r="G2883" s="4" t="s">
        <v>608</v>
      </c>
      <c r="H2883" s="5">
        <v>0</v>
      </c>
      <c r="I2883" s="5">
        <v>337</v>
      </c>
      <c r="J2883" t="e">
        <f>VLOOKUP(A2883,Validación!$F$5386:$H$5397,3,0)</f>
        <v>#N/A</v>
      </c>
    </row>
    <row r="2884" spans="1:10" x14ac:dyDescent="0.3">
      <c r="A2884" s="5">
        <v>1012370</v>
      </c>
      <c r="B2884" s="4" t="s">
        <v>604</v>
      </c>
      <c r="C2884" s="4" t="s">
        <v>614</v>
      </c>
      <c r="D2884" s="5">
        <v>14</v>
      </c>
      <c r="E2884" s="4" t="s">
        <v>617</v>
      </c>
      <c r="F2884" s="5">
        <v>389</v>
      </c>
      <c r="G2884" s="4" t="s">
        <v>608</v>
      </c>
      <c r="H2884" s="5">
        <v>0</v>
      </c>
      <c r="I2884" s="5">
        <v>389</v>
      </c>
      <c r="J2884" t="e">
        <f>VLOOKUP(A2884,Validación!$F$5386:$H$5397,3,0)</f>
        <v>#N/A</v>
      </c>
    </row>
    <row r="2885" spans="1:10" x14ac:dyDescent="0.3">
      <c r="A2885" s="5">
        <v>1012393</v>
      </c>
      <c r="B2885" s="4" t="s">
        <v>604</v>
      </c>
      <c r="C2885" s="4" t="s">
        <v>613</v>
      </c>
      <c r="D2885" s="5">
        <v>14</v>
      </c>
      <c r="E2885" s="4" t="s">
        <v>621</v>
      </c>
      <c r="F2885" s="5">
        <v>360</v>
      </c>
      <c r="G2885" s="4" t="s">
        <v>609</v>
      </c>
      <c r="H2885" s="5">
        <v>0</v>
      </c>
      <c r="I2885" s="5">
        <v>360</v>
      </c>
      <c r="J2885" t="e">
        <f>VLOOKUP(A2885,Validación!$F$5386:$H$5397,3,0)</f>
        <v>#N/A</v>
      </c>
    </row>
    <row r="2886" spans="1:10" x14ac:dyDescent="0.3">
      <c r="A2886" s="5">
        <v>1012394</v>
      </c>
      <c r="B2886" s="4" t="s">
        <v>604</v>
      </c>
      <c r="C2886" s="4" t="s">
        <v>613</v>
      </c>
      <c r="D2886" s="5">
        <v>14</v>
      </c>
      <c r="E2886" s="4" t="s">
        <v>621</v>
      </c>
      <c r="F2886" s="5">
        <v>391</v>
      </c>
      <c r="G2886" s="4" t="s">
        <v>609</v>
      </c>
      <c r="H2886" s="5">
        <v>0</v>
      </c>
      <c r="I2886" s="5">
        <v>391</v>
      </c>
      <c r="J2886" t="e">
        <f>VLOOKUP(A2886,Validación!$F$5386:$H$5397,3,0)</f>
        <v>#N/A</v>
      </c>
    </row>
    <row r="2887" spans="1:10" x14ac:dyDescent="0.3">
      <c r="A2887" s="5">
        <v>1012395</v>
      </c>
      <c r="B2887" s="4" t="s">
        <v>604</v>
      </c>
      <c r="C2887" s="4" t="s">
        <v>613</v>
      </c>
      <c r="D2887" s="5">
        <v>14</v>
      </c>
      <c r="E2887" s="4" t="s">
        <v>621</v>
      </c>
      <c r="F2887" s="5">
        <v>361</v>
      </c>
      <c r="G2887" s="4" t="s">
        <v>609</v>
      </c>
      <c r="H2887" s="5">
        <v>0</v>
      </c>
      <c r="I2887" s="5">
        <v>361</v>
      </c>
      <c r="J2887" t="e">
        <f>VLOOKUP(A2887,Validación!$F$5386:$H$5397,3,0)</f>
        <v>#N/A</v>
      </c>
    </row>
    <row r="2888" spans="1:10" x14ac:dyDescent="0.3">
      <c r="A2888" s="5">
        <v>1012396</v>
      </c>
      <c r="B2888" s="4" t="s">
        <v>604</v>
      </c>
      <c r="C2888" s="4" t="s">
        <v>613</v>
      </c>
      <c r="D2888" s="5">
        <v>14</v>
      </c>
      <c r="E2888" s="4" t="s">
        <v>621</v>
      </c>
      <c r="F2888" s="5">
        <v>315</v>
      </c>
      <c r="G2888" s="4" t="s">
        <v>609</v>
      </c>
      <c r="H2888" s="5">
        <v>0</v>
      </c>
      <c r="I2888" s="5">
        <v>315</v>
      </c>
      <c r="J2888" t="e">
        <f>VLOOKUP(A2888,Validación!$F$5386:$H$5397,3,0)</f>
        <v>#N/A</v>
      </c>
    </row>
    <row r="2889" spans="1:10" x14ac:dyDescent="0.3">
      <c r="A2889" s="5">
        <v>1012397</v>
      </c>
      <c r="B2889" s="4" t="s">
        <v>604</v>
      </c>
      <c r="C2889" s="4" t="s">
        <v>613</v>
      </c>
      <c r="D2889" s="5">
        <v>14</v>
      </c>
      <c r="E2889" s="4" t="s">
        <v>621</v>
      </c>
      <c r="F2889" s="5">
        <v>313</v>
      </c>
      <c r="G2889" s="4" t="s">
        <v>609</v>
      </c>
      <c r="H2889" s="5">
        <v>0</v>
      </c>
      <c r="I2889" s="5">
        <v>313</v>
      </c>
      <c r="J2889" t="e">
        <f>VLOOKUP(A2889,Validación!$F$5386:$H$5397,3,0)</f>
        <v>#N/A</v>
      </c>
    </row>
    <row r="2890" spans="1:10" x14ac:dyDescent="0.3">
      <c r="A2890" s="5">
        <v>1012509</v>
      </c>
      <c r="B2890" s="4" t="s">
        <v>604</v>
      </c>
      <c r="C2890" s="4" t="s">
        <v>614</v>
      </c>
      <c r="D2890" s="5">
        <v>14</v>
      </c>
      <c r="E2890" s="4" t="s">
        <v>617</v>
      </c>
      <c r="F2890" s="5">
        <v>307</v>
      </c>
      <c r="G2890" s="4" t="s">
        <v>608</v>
      </c>
      <c r="H2890" s="5">
        <v>0</v>
      </c>
      <c r="I2890" s="5">
        <v>307</v>
      </c>
      <c r="J2890" t="e">
        <f>VLOOKUP(A2890,Validación!$F$5386:$H$5397,3,0)</f>
        <v>#N/A</v>
      </c>
    </row>
    <row r="2891" spans="1:10" x14ac:dyDescent="0.3">
      <c r="A2891" s="5">
        <v>1012510</v>
      </c>
      <c r="B2891" s="4" t="s">
        <v>604</v>
      </c>
      <c r="C2891" s="4" t="s">
        <v>614</v>
      </c>
      <c r="D2891" s="5">
        <v>14</v>
      </c>
      <c r="E2891" s="4" t="s">
        <v>617</v>
      </c>
      <c r="F2891" s="5">
        <v>347</v>
      </c>
      <c r="G2891" s="4" t="s">
        <v>608</v>
      </c>
      <c r="H2891" s="5">
        <v>0</v>
      </c>
      <c r="I2891" s="5">
        <v>347</v>
      </c>
      <c r="J2891" t="e">
        <f>VLOOKUP(A2891,Validación!$F$5386:$H$5397,3,0)</f>
        <v>#N/A</v>
      </c>
    </row>
    <row r="2892" spans="1:10" x14ac:dyDescent="0.3">
      <c r="A2892" s="5">
        <v>1012615</v>
      </c>
      <c r="B2892" s="4" t="s">
        <v>604</v>
      </c>
      <c r="C2892" s="4" t="s">
        <v>605</v>
      </c>
      <c r="D2892" s="5">
        <v>14</v>
      </c>
      <c r="E2892" s="4" t="s">
        <v>621</v>
      </c>
      <c r="F2892" s="5">
        <v>350</v>
      </c>
      <c r="G2892" s="4" t="s">
        <v>609</v>
      </c>
      <c r="H2892" s="5">
        <v>0</v>
      </c>
      <c r="I2892" s="5">
        <v>350</v>
      </c>
      <c r="J2892" t="e">
        <f>VLOOKUP(A2892,Validación!$F$5386:$H$5397,3,0)</f>
        <v>#N/A</v>
      </c>
    </row>
    <row r="2893" spans="1:10" x14ac:dyDescent="0.3">
      <c r="A2893" s="5">
        <v>1012616</v>
      </c>
      <c r="B2893" s="4" t="s">
        <v>604</v>
      </c>
      <c r="C2893" s="4" t="s">
        <v>605</v>
      </c>
      <c r="D2893" s="5">
        <v>14</v>
      </c>
      <c r="E2893" s="4" t="s">
        <v>621</v>
      </c>
      <c r="F2893" s="5">
        <v>388</v>
      </c>
      <c r="G2893" s="4" t="s">
        <v>609</v>
      </c>
      <c r="H2893" s="5">
        <v>0</v>
      </c>
      <c r="I2893" s="5">
        <v>388</v>
      </c>
      <c r="J2893" t="e">
        <f>VLOOKUP(A2893,Validación!$F$5386:$H$5397,3,0)</f>
        <v>#N/A</v>
      </c>
    </row>
    <row r="2894" spans="1:10" x14ac:dyDescent="0.3">
      <c r="A2894" s="5">
        <v>1012624</v>
      </c>
      <c r="B2894" s="4" t="s">
        <v>604</v>
      </c>
      <c r="C2894" s="4" t="s">
        <v>614</v>
      </c>
      <c r="D2894" s="5">
        <v>14</v>
      </c>
      <c r="E2894" s="4" t="s">
        <v>617</v>
      </c>
      <c r="F2894" s="5">
        <v>298</v>
      </c>
      <c r="G2894" s="4" t="s">
        <v>608</v>
      </c>
      <c r="H2894" s="5">
        <v>0</v>
      </c>
      <c r="I2894" s="5">
        <v>298</v>
      </c>
      <c r="J2894" t="e">
        <f>VLOOKUP(A2894,Validación!$F$5386:$H$5397,3,0)</f>
        <v>#N/A</v>
      </c>
    </row>
    <row r="2895" spans="1:10" x14ac:dyDescent="0.3">
      <c r="A2895" s="5">
        <v>1012635</v>
      </c>
      <c r="B2895" s="4" t="s">
        <v>604</v>
      </c>
      <c r="C2895" s="4" t="s">
        <v>605</v>
      </c>
      <c r="D2895" s="5">
        <v>14</v>
      </c>
      <c r="E2895" s="4" t="s">
        <v>621</v>
      </c>
      <c r="F2895" s="5">
        <v>354</v>
      </c>
      <c r="G2895" s="4" t="s">
        <v>609</v>
      </c>
      <c r="H2895" s="5">
        <v>0</v>
      </c>
      <c r="I2895" s="5">
        <v>354</v>
      </c>
      <c r="J2895" t="e">
        <f>VLOOKUP(A2895,Validación!$F$5386:$H$5397,3,0)</f>
        <v>#N/A</v>
      </c>
    </row>
    <row r="2896" spans="1:10" x14ac:dyDescent="0.3">
      <c r="A2896" s="5">
        <v>1012636</v>
      </c>
      <c r="B2896" s="4" t="s">
        <v>604</v>
      </c>
      <c r="C2896" s="4" t="s">
        <v>605</v>
      </c>
      <c r="D2896" s="5">
        <v>14</v>
      </c>
      <c r="E2896" s="4" t="s">
        <v>621</v>
      </c>
      <c r="F2896" s="5">
        <v>354</v>
      </c>
      <c r="G2896" s="4" t="s">
        <v>609</v>
      </c>
      <c r="H2896" s="5">
        <v>0</v>
      </c>
      <c r="I2896" s="5">
        <v>354</v>
      </c>
      <c r="J2896" t="e">
        <f>VLOOKUP(A2896,Validación!$F$5386:$H$5397,3,0)</f>
        <v>#N/A</v>
      </c>
    </row>
    <row r="2897" spans="1:10" x14ac:dyDescent="0.3">
      <c r="A2897" s="5">
        <v>1012730</v>
      </c>
      <c r="B2897" s="4" t="s">
        <v>604</v>
      </c>
      <c r="C2897" s="4" t="s">
        <v>615</v>
      </c>
      <c r="D2897" s="5">
        <v>14</v>
      </c>
      <c r="E2897" s="4" t="s">
        <v>617</v>
      </c>
      <c r="F2897" s="5">
        <v>294</v>
      </c>
      <c r="G2897" s="4" t="s">
        <v>608</v>
      </c>
      <c r="H2897" s="5">
        <v>0</v>
      </c>
      <c r="I2897" s="5">
        <v>294</v>
      </c>
      <c r="J2897" t="e">
        <f>VLOOKUP(A2897,Validación!$F$5386:$H$5397,3,0)</f>
        <v>#N/A</v>
      </c>
    </row>
    <row r="2898" spans="1:10" x14ac:dyDescent="0.3">
      <c r="A2898" s="5">
        <v>1012731</v>
      </c>
      <c r="B2898" s="4" t="s">
        <v>604</v>
      </c>
      <c r="C2898" s="4" t="s">
        <v>615</v>
      </c>
      <c r="D2898" s="5">
        <v>14</v>
      </c>
      <c r="E2898" s="4" t="s">
        <v>617</v>
      </c>
      <c r="F2898" s="5">
        <v>203</v>
      </c>
      <c r="G2898" s="4" t="s">
        <v>608</v>
      </c>
      <c r="H2898" s="5">
        <v>0</v>
      </c>
      <c r="I2898" s="5">
        <v>203</v>
      </c>
      <c r="J2898" t="e">
        <f>VLOOKUP(A2898,Validación!$F$5386:$H$5397,3,0)</f>
        <v>#N/A</v>
      </c>
    </row>
    <row r="2899" spans="1:10" x14ac:dyDescent="0.3">
      <c r="A2899" s="5">
        <v>1012754</v>
      </c>
      <c r="B2899" s="4" t="s">
        <v>604</v>
      </c>
      <c r="C2899" s="4" t="s">
        <v>614</v>
      </c>
      <c r="D2899" s="5">
        <v>14</v>
      </c>
      <c r="E2899" s="4" t="s">
        <v>617</v>
      </c>
      <c r="F2899" s="5">
        <v>729</v>
      </c>
      <c r="G2899" s="4" t="s">
        <v>608</v>
      </c>
      <c r="H2899" s="5">
        <v>0</v>
      </c>
      <c r="I2899" s="5">
        <v>729</v>
      </c>
      <c r="J2899" t="e">
        <f>VLOOKUP(A2899,Validación!$F$5386:$H$5397,3,0)</f>
        <v>#N/A</v>
      </c>
    </row>
    <row r="2900" spans="1:10" x14ac:dyDescent="0.3">
      <c r="A2900" s="5">
        <v>1012755</v>
      </c>
      <c r="B2900" s="4" t="s">
        <v>604</v>
      </c>
      <c r="C2900" s="4" t="s">
        <v>614</v>
      </c>
      <c r="D2900" s="5">
        <v>14</v>
      </c>
      <c r="E2900" s="4" t="s">
        <v>617</v>
      </c>
      <c r="F2900" s="5">
        <v>365</v>
      </c>
      <c r="G2900" s="4" t="s">
        <v>608</v>
      </c>
      <c r="H2900" s="5">
        <v>0</v>
      </c>
      <c r="I2900" s="5">
        <v>365</v>
      </c>
      <c r="J2900" t="e">
        <f>VLOOKUP(A2900,Validación!$F$5386:$H$5397,3,0)</f>
        <v>#N/A</v>
      </c>
    </row>
    <row r="2901" spans="1:10" x14ac:dyDescent="0.3">
      <c r="A2901" s="5">
        <v>1012756</v>
      </c>
      <c r="B2901" s="4" t="s">
        <v>604</v>
      </c>
      <c r="C2901" s="4" t="s">
        <v>614</v>
      </c>
      <c r="D2901" s="5">
        <v>14</v>
      </c>
      <c r="E2901" s="4" t="s">
        <v>617</v>
      </c>
      <c r="F2901" s="5">
        <v>354</v>
      </c>
      <c r="G2901" s="4" t="s">
        <v>608</v>
      </c>
      <c r="H2901" s="5">
        <v>0</v>
      </c>
      <c r="I2901" s="5">
        <v>354</v>
      </c>
      <c r="J2901" t="e">
        <f>VLOOKUP(A2901,Validación!$F$5386:$H$5397,3,0)</f>
        <v>#N/A</v>
      </c>
    </row>
    <row r="2902" spans="1:10" x14ac:dyDescent="0.3">
      <c r="A2902" s="5">
        <v>1012757</v>
      </c>
      <c r="B2902" s="4" t="s">
        <v>604</v>
      </c>
      <c r="C2902" s="4" t="s">
        <v>614</v>
      </c>
      <c r="D2902" s="5">
        <v>14</v>
      </c>
      <c r="E2902" s="4" t="s">
        <v>617</v>
      </c>
      <c r="F2902" s="5">
        <v>355</v>
      </c>
      <c r="G2902" s="4" t="s">
        <v>608</v>
      </c>
      <c r="H2902" s="5">
        <v>0</v>
      </c>
      <c r="I2902" s="5">
        <v>355</v>
      </c>
      <c r="J2902" t="e">
        <f>VLOOKUP(A2902,Validación!$F$5386:$H$5397,3,0)</f>
        <v>#N/A</v>
      </c>
    </row>
    <row r="2903" spans="1:10" x14ac:dyDescent="0.3">
      <c r="A2903" s="5">
        <v>1012872</v>
      </c>
      <c r="B2903" s="4" t="s">
        <v>604</v>
      </c>
      <c r="C2903" s="4" t="s">
        <v>614</v>
      </c>
      <c r="D2903" s="5">
        <v>14</v>
      </c>
      <c r="E2903" s="4" t="s">
        <v>617</v>
      </c>
      <c r="F2903" s="5">
        <v>288</v>
      </c>
      <c r="G2903" s="4" t="s">
        <v>608</v>
      </c>
      <c r="H2903" s="5">
        <v>0</v>
      </c>
      <c r="I2903" s="5">
        <v>288</v>
      </c>
      <c r="J2903" t="e">
        <f>VLOOKUP(A2903,Validación!$F$5386:$H$5397,3,0)</f>
        <v>#N/A</v>
      </c>
    </row>
    <row r="2904" spans="1:10" x14ac:dyDescent="0.3">
      <c r="A2904" s="5">
        <v>1013074</v>
      </c>
      <c r="B2904" s="4" t="s">
        <v>604</v>
      </c>
      <c r="C2904" s="4" t="s">
        <v>610</v>
      </c>
      <c r="D2904" s="5">
        <v>14</v>
      </c>
      <c r="E2904" s="4" t="s">
        <v>622</v>
      </c>
      <c r="F2904" s="5">
        <v>476</v>
      </c>
      <c r="G2904" s="4" t="s">
        <v>609</v>
      </c>
      <c r="H2904" s="5">
        <v>0</v>
      </c>
      <c r="I2904" s="5">
        <v>476</v>
      </c>
      <c r="J2904" t="e">
        <f>VLOOKUP(A2904,Validación!$F$5386:$H$5397,3,0)</f>
        <v>#N/A</v>
      </c>
    </row>
    <row r="2905" spans="1:10" x14ac:dyDescent="0.3">
      <c r="A2905" s="5">
        <v>1013492</v>
      </c>
      <c r="B2905" s="4" t="s">
        <v>604</v>
      </c>
      <c r="C2905" s="4" t="s">
        <v>614</v>
      </c>
      <c r="D2905" s="5">
        <v>14</v>
      </c>
      <c r="E2905" s="4" t="s">
        <v>622</v>
      </c>
      <c r="F2905" s="5">
        <v>671</v>
      </c>
      <c r="G2905" s="4" t="s">
        <v>609</v>
      </c>
      <c r="H2905" s="5">
        <v>0</v>
      </c>
      <c r="I2905" s="5">
        <v>671</v>
      </c>
      <c r="J2905" t="e">
        <f>VLOOKUP(A2905,Validación!$F$5386:$H$5397,3,0)</f>
        <v>#N/A</v>
      </c>
    </row>
    <row r="2906" spans="1:10" x14ac:dyDescent="0.3">
      <c r="A2906" s="5">
        <v>1013493</v>
      </c>
      <c r="B2906" s="4" t="s">
        <v>604</v>
      </c>
      <c r="C2906" s="4" t="s">
        <v>614</v>
      </c>
      <c r="D2906" s="5">
        <v>14</v>
      </c>
      <c r="E2906" s="4" t="s">
        <v>622</v>
      </c>
      <c r="F2906" s="5">
        <v>672</v>
      </c>
      <c r="G2906" s="4" t="s">
        <v>609</v>
      </c>
      <c r="H2906" s="5">
        <v>0</v>
      </c>
      <c r="I2906" s="5">
        <v>672</v>
      </c>
      <c r="J2906" t="e">
        <f>VLOOKUP(A2906,Validación!$F$5386:$H$5397,3,0)</f>
        <v>#N/A</v>
      </c>
    </row>
    <row r="2907" spans="1:10" x14ac:dyDescent="0.3">
      <c r="A2907" s="5">
        <v>1013522</v>
      </c>
      <c r="B2907" s="4" t="s">
        <v>604</v>
      </c>
      <c r="C2907" s="4" t="s">
        <v>610</v>
      </c>
      <c r="D2907" s="5">
        <v>14</v>
      </c>
      <c r="E2907" s="4" t="s">
        <v>622</v>
      </c>
      <c r="F2907" s="5">
        <v>295</v>
      </c>
      <c r="G2907" s="4" t="s">
        <v>609</v>
      </c>
      <c r="H2907" s="5">
        <v>0</v>
      </c>
      <c r="I2907" s="5">
        <v>295</v>
      </c>
      <c r="J2907" t="e">
        <f>VLOOKUP(A2907,Validación!$F$5386:$H$5397,3,0)</f>
        <v>#N/A</v>
      </c>
    </row>
    <row r="2908" spans="1:10" x14ac:dyDescent="0.3">
      <c r="A2908" s="5">
        <v>1013523</v>
      </c>
      <c r="B2908" s="4" t="s">
        <v>604</v>
      </c>
      <c r="C2908" s="4" t="s">
        <v>610</v>
      </c>
      <c r="D2908" s="5">
        <v>14</v>
      </c>
      <c r="E2908" s="4" t="s">
        <v>622</v>
      </c>
      <c r="F2908" s="5">
        <v>248</v>
      </c>
      <c r="G2908" s="4" t="s">
        <v>609</v>
      </c>
      <c r="H2908" s="5">
        <v>0</v>
      </c>
      <c r="I2908" s="5">
        <v>248</v>
      </c>
      <c r="J2908" t="e">
        <f>VLOOKUP(A2908,Validación!$F$5386:$H$5397,3,0)</f>
        <v>#N/A</v>
      </c>
    </row>
    <row r="2909" spans="1:10" x14ac:dyDescent="0.3">
      <c r="A2909" s="5">
        <v>1013547</v>
      </c>
      <c r="B2909" s="4" t="s">
        <v>604</v>
      </c>
      <c r="C2909" s="4" t="s">
        <v>614</v>
      </c>
      <c r="D2909" s="5">
        <v>14</v>
      </c>
      <c r="E2909" s="4" t="s">
        <v>617</v>
      </c>
      <c r="F2909" s="5">
        <v>325</v>
      </c>
      <c r="G2909" s="4" t="s">
        <v>608</v>
      </c>
      <c r="H2909" s="5">
        <v>0</v>
      </c>
      <c r="I2909" s="5">
        <v>325</v>
      </c>
      <c r="J2909" t="e">
        <f>VLOOKUP(A2909,Validación!$F$5386:$H$5397,3,0)</f>
        <v>#N/A</v>
      </c>
    </row>
    <row r="2910" spans="1:10" x14ac:dyDescent="0.3">
      <c r="A2910" s="5">
        <v>1013557</v>
      </c>
      <c r="B2910" s="4" t="s">
        <v>604</v>
      </c>
      <c r="C2910" s="4" t="s">
        <v>610</v>
      </c>
      <c r="D2910" s="5">
        <v>14</v>
      </c>
      <c r="E2910" s="4" t="s">
        <v>622</v>
      </c>
      <c r="F2910" s="5">
        <v>201</v>
      </c>
      <c r="G2910" s="4" t="s">
        <v>609</v>
      </c>
      <c r="H2910" s="5">
        <v>0</v>
      </c>
      <c r="I2910" s="5">
        <v>201</v>
      </c>
      <c r="J2910" t="e">
        <f>VLOOKUP(A2910,Validación!$F$5386:$H$5397,3,0)</f>
        <v>#N/A</v>
      </c>
    </row>
    <row r="2911" spans="1:10" x14ac:dyDescent="0.3">
      <c r="A2911" s="5">
        <v>1013558</v>
      </c>
      <c r="B2911" s="4" t="s">
        <v>604</v>
      </c>
      <c r="C2911" s="4" t="s">
        <v>610</v>
      </c>
      <c r="D2911" s="5">
        <v>14</v>
      </c>
      <c r="E2911" s="4" t="s">
        <v>622</v>
      </c>
      <c r="F2911" s="5">
        <v>357</v>
      </c>
      <c r="G2911" s="4" t="s">
        <v>609</v>
      </c>
      <c r="H2911" s="5">
        <v>0</v>
      </c>
      <c r="I2911" s="5">
        <v>357</v>
      </c>
      <c r="J2911" t="e">
        <f>VLOOKUP(A2911,Validación!$F$5386:$H$5397,3,0)</f>
        <v>#N/A</v>
      </c>
    </row>
    <row r="2912" spans="1:10" x14ac:dyDescent="0.3">
      <c r="A2912" s="5">
        <v>1013618</v>
      </c>
      <c r="B2912" s="4" t="s">
        <v>604</v>
      </c>
      <c r="C2912" s="4" t="s">
        <v>614</v>
      </c>
      <c r="D2912" s="5">
        <v>14</v>
      </c>
      <c r="E2912" s="4" t="s">
        <v>617</v>
      </c>
      <c r="F2912" s="5">
        <v>530</v>
      </c>
      <c r="G2912" s="4" t="s">
        <v>608</v>
      </c>
      <c r="H2912" s="5">
        <v>0</v>
      </c>
      <c r="I2912" s="5">
        <v>530</v>
      </c>
      <c r="J2912" t="e">
        <f>VLOOKUP(A2912,Validación!$F$5386:$H$5397,3,0)</f>
        <v>#N/A</v>
      </c>
    </row>
    <row r="2913" spans="1:10" x14ac:dyDescent="0.3">
      <c r="A2913" s="5">
        <v>1013730</v>
      </c>
      <c r="B2913" s="4" t="s">
        <v>604</v>
      </c>
      <c r="C2913" s="4" t="s">
        <v>614</v>
      </c>
      <c r="D2913" s="5">
        <v>14</v>
      </c>
      <c r="E2913" s="4" t="s">
        <v>617</v>
      </c>
      <c r="F2913" s="5">
        <v>9999</v>
      </c>
      <c r="G2913" s="4" t="s">
        <v>608</v>
      </c>
      <c r="H2913" s="5">
        <v>0</v>
      </c>
      <c r="I2913" s="5">
        <v>9999</v>
      </c>
      <c r="J2913" t="e">
        <f>VLOOKUP(A2913,Validación!$F$5386:$H$5397,3,0)</f>
        <v>#N/A</v>
      </c>
    </row>
    <row r="2914" spans="1:10" x14ac:dyDescent="0.3">
      <c r="A2914" s="5">
        <v>1013731</v>
      </c>
      <c r="B2914" s="4" t="s">
        <v>604</v>
      </c>
      <c r="C2914" s="4" t="s">
        <v>614</v>
      </c>
      <c r="D2914" s="5">
        <v>14</v>
      </c>
      <c r="E2914" s="4" t="s">
        <v>617</v>
      </c>
      <c r="F2914" s="5">
        <v>9999</v>
      </c>
      <c r="G2914" s="4" t="s">
        <v>608</v>
      </c>
      <c r="H2914" s="5">
        <v>0</v>
      </c>
      <c r="I2914" s="5">
        <v>9999</v>
      </c>
      <c r="J2914" t="e">
        <f>VLOOKUP(A2914,Validación!$F$5386:$H$5397,3,0)</f>
        <v>#N/A</v>
      </c>
    </row>
    <row r="2915" spans="1:10" x14ac:dyDescent="0.3">
      <c r="A2915" s="5">
        <v>1013732</v>
      </c>
      <c r="B2915" s="4" t="s">
        <v>604</v>
      </c>
      <c r="C2915" s="4" t="s">
        <v>614</v>
      </c>
      <c r="D2915" s="5">
        <v>14</v>
      </c>
      <c r="E2915" s="4" t="s">
        <v>617</v>
      </c>
      <c r="F2915" s="5">
        <v>9999</v>
      </c>
      <c r="G2915" s="4" t="s">
        <v>608</v>
      </c>
      <c r="H2915" s="5">
        <v>0</v>
      </c>
      <c r="I2915" s="5">
        <v>9999</v>
      </c>
      <c r="J2915" t="e">
        <f>VLOOKUP(A2915,Validación!$F$5386:$H$5397,3,0)</f>
        <v>#N/A</v>
      </c>
    </row>
    <row r="2916" spans="1:10" x14ac:dyDescent="0.3">
      <c r="A2916" s="5">
        <v>1013733</v>
      </c>
      <c r="B2916" s="4" t="s">
        <v>604</v>
      </c>
      <c r="C2916" s="4" t="s">
        <v>614</v>
      </c>
      <c r="D2916" s="5">
        <v>14</v>
      </c>
      <c r="E2916" s="4" t="s">
        <v>617</v>
      </c>
      <c r="F2916" s="5">
        <v>9999</v>
      </c>
      <c r="G2916" s="4" t="s">
        <v>608</v>
      </c>
      <c r="H2916" s="5">
        <v>0</v>
      </c>
      <c r="I2916" s="5">
        <v>9999</v>
      </c>
      <c r="J2916" t="e">
        <f>VLOOKUP(A2916,Validación!$F$5386:$H$5397,3,0)</f>
        <v>#N/A</v>
      </c>
    </row>
    <row r="2917" spans="1:10" x14ac:dyDescent="0.3">
      <c r="A2917" s="5">
        <v>1013741</v>
      </c>
      <c r="B2917" s="4" t="s">
        <v>604</v>
      </c>
      <c r="C2917" s="4" t="s">
        <v>614</v>
      </c>
      <c r="D2917" s="5">
        <v>14</v>
      </c>
      <c r="E2917" s="4" t="s">
        <v>622</v>
      </c>
      <c r="F2917" s="5">
        <v>9999</v>
      </c>
      <c r="G2917" s="4" t="s">
        <v>609</v>
      </c>
      <c r="H2917" s="5">
        <v>0</v>
      </c>
      <c r="I2917" s="5">
        <v>9999</v>
      </c>
      <c r="J2917" t="e">
        <f>VLOOKUP(A2917,Validación!$F$5386:$H$5397,3,0)</f>
        <v>#N/A</v>
      </c>
    </row>
    <row r="2918" spans="1:10" x14ac:dyDescent="0.3">
      <c r="A2918" s="5">
        <v>1013742</v>
      </c>
      <c r="B2918" s="4" t="s">
        <v>604</v>
      </c>
      <c r="C2918" s="4" t="s">
        <v>614</v>
      </c>
      <c r="D2918" s="5">
        <v>14</v>
      </c>
      <c r="E2918" s="4" t="s">
        <v>622</v>
      </c>
      <c r="F2918" s="5">
        <v>9999</v>
      </c>
      <c r="G2918" s="4" t="s">
        <v>609</v>
      </c>
      <c r="H2918" s="5">
        <v>0</v>
      </c>
      <c r="I2918" s="5">
        <v>9999</v>
      </c>
      <c r="J2918" t="e">
        <f>VLOOKUP(A2918,Validación!$F$5386:$H$5397,3,0)</f>
        <v>#N/A</v>
      </c>
    </row>
    <row r="2919" spans="1:10" x14ac:dyDescent="0.3">
      <c r="A2919" s="5">
        <v>1013743</v>
      </c>
      <c r="B2919" s="4" t="s">
        <v>604</v>
      </c>
      <c r="C2919" s="4" t="s">
        <v>614</v>
      </c>
      <c r="D2919" s="5">
        <v>14</v>
      </c>
      <c r="E2919" s="4" t="s">
        <v>622</v>
      </c>
      <c r="F2919" s="5">
        <v>9999</v>
      </c>
      <c r="G2919" s="4" t="s">
        <v>609</v>
      </c>
      <c r="H2919" s="5">
        <v>0</v>
      </c>
      <c r="I2919" s="5">
        <v>9999</v>
      </c>
      <c r="J2919" t="e">
        <f>VLOOKUP(A2919,Validación!$F$5386:$H$5397,3,0)</f>
        <v>#N/A</v>
      </c>
    </row>
    <row r="2920" spans="1:10" x14ac:dyDescent="0.3">
      <c r="A2920" s="5">
        <v>1013752</v>
      </c>
      <c r="B2920" s="4" t="s">
        <v>604</v>
      </c>
      <c r="C2920" s="4" t="s">
        <v>614</v>
      </c>
      <c r="D2920" s="5">
        <v>14</v>
      </c>
      <c r="E2920" s="4" t="s">
        <v>617</v>
      </c>
      <c r="F2920" s="5">
        <v>223</v>
      </c>
      <c r="G2920" s="4" t="s">
        <v>608</v>
      </c>
      <c r="H2920" s="5">
        <v>0</v>
      </c>
      <c r="I2920" s="5">
        <v>223</v>
      </c>
      <c r="J2920" t="e">
        <f>VLOOKUP(A2920,Validación!$F$5386:$H$5397,3,0)</f>
        <v>#N/A</v>
      </c>
    </row>
    <row r="2921" spans="1:10" x14ac:dyDescent="0.3">
      <c r="A2921" s="5">
        <v>1013753</v>
      </c>
      <c r="B2921" s="4" t="s">
        <v>604</v>
      </c>
      <c r="C2921" s="4" t="s">
        <v>614</v>
      </c>
      <c r="D2921" s="5">
        <v>14</v>
      </c>
      <c r="E2921" s="4" t="s">
        <v>617</v>
      </c>
      <c r="F2921" s="5">
        <v>253</v>
      </c>
      <c r="G2921" s="4" t="s">
        <v>608</v>
      </c>
      <c r="H2921" s="5">
        <v>0</v>
      </c>
      <c r="I2921" s="5">
        <v>253</v>
      </c>
      <c r="J2921" t="e">
        <f>VLOOKUP(A2921,Validación!$F$5386:$H$5397,3,0)</f>
        <v>#N/A</v>
      </c>
    </row>
    <row r="2922" spans="1:10" x14ac:dyDescent="0.3">
      <c r="A2922" s="5">
        <v>1001435</v>
      </c>
      <c r="B2922" s="4" t="s">
        <v>604</v>
      </c>
      <c r="C2922" s="4" t="s">
        <v>613</v>
      </c>
      <c r="D2922" s="5">
        <v>14</v>
      </c>
      <c r="E2922" s="4" t="s">
        <v>618</v>
      </c>
      <c r="F2922" s="5">
        <v>335</v>
      </c>
      <c r="G2922" s="4" t="s">
        <v>608</v>
      </c>
      <c r="H2922" s="5">
        <v>0</v>
      </c>
      <c r="I2922" s="5">
        <v>335</v>
      </c>
      <c r="J2922" t="e">
        <f>VLOOKUP(A2922,Validación!$F$5386:$H$5397,3,0)</f>
        <v>#N/A</v>
      </c>
    </row>
    <row r="2923" spans="1:10" x14ac:dyDescent="0.3">
      <c r="A2923" s="5">
        <v>1001436</v>
      </c>
      <c r="B2923" s="4" t="s">
        <v>604</v>
      </c>
      <c r="C2923" s="4" t="s">
        <v>613</v>
      </c>
      <c r="D2923" s="5">
        <v>14</v>
      </c>
      <c r="E2923" s="4" t="s">
        <v>618</v>
      </c>
      <c r="F2923" s="5">
        <v>291</v>
      </c>
      <c r="G2923" s="4" t="s">
        <v>608</v>
      </c>
      <c r="H2923" s="5">
        <v>0</v>
      </c>
      <c r="I2923" s="5">
        <v>291</v>
      </c>
      <c r="J2923" t="e">
        <f>VLOOKUP(A2923,Validación!$F$5386:$H$5397,3,0)</f>
        <v>#N/A</v>
      </c>
    </row>
    <row r="2924" spans="1:10" x14ac:dyDescent="0.3">
      <c r="A2924" s="5">
        <v>1001880</v>
      </c>
      <c r="B2924" s="4" t="s">
        <v>604</v>
      </c>
      <c r="C2924" s="4" t="s">
        <v>605</v>
      </c>
      <c r="D2924" s="5">
        <v>14</v>
      </c>
      <c r="E2924" s="4" t="s">
        <v>618</v>
      </c>
      <c r="F2924" s="5">
        <v>264</v>
      </c>
      <c r="G2924" s="4" t="s">
        <v>608</v>
      </c>
      <c r="H2924" s="5">
        <v>0</v>
      </c>
      <c r="I2924" s="5">
        <v>264</v>
      </c>
      <c r="J2924" t="e">
        <f>VLOOKUP(A2924,Validación!$F$5386:$H$5397,3,0)</f>
        <v>#N/A</v>
      </c>
    </row>
    <row r="2925" spans="1:10" x14ac:dyDescent="0.3">
      <c r="A2925" s="5">
        <v>1002044</v>
      </c>
      <c r="B2925" s="4" t="s">
        <v>604</v>
      </c>
      <c r="C2925" s="4" t="s">
        <v>613</v>
      </c>
      <c r="D2925" s="5">
        <v>14</v>
      </c>
      <c r="E2925" s="4" t="s">
        <v>618</v>
      </c>
      <c r="F2925" s="5">
        <v>269</v>
      </c>
      <c r="G2925" s="4" t="s">
        <v>608</v>
      </c>
      <c r="H2925" s="5">
        <v>0</v>
      </c>
      <c r="I2925" s="5">
        <v>269</v>
      </c>
      <c r="J2925" t="e">
        <f>VLOOKUP(A2925,Validación!$F$5386:$H$5397,3,0)</f>
        <v>#N/A</v>
      </c>
    </row>
    <row r="2926" spans="1:10" x14ac:dyDescent="0.3">
      <c r="A2926" s="5">
        <v>1002045</v>
      </c>
      <c r="B2926" s="4" t="s">
        <v>604</v>
      </c>
      <c r="C2926" s="4" t="s">
        <v>613</v>
      </c>
      <c r="D2926" s="5">
        <v>14</v>
      </c>
      <c r="E2926" s="4" t="s">
        <v>618</v>
      </c>
      <c r="F2926" s="5">
        <v>219</v>
      </c>
      <c r="G2926" s="4" t="s">
        <v>608</v>
      </c>
      <c r="H2926" s="5">
        <v>0</v>
      </c>
      <c r="I2926" s="5">
        <v>219</v>
      </c>
      <c r="J2926" t="e">
        <f>VLOOKUP(A2926,Validación!$F$5386:$H$5397,3,0)</f>
        <v>#N/A</v>
      </c>
    </row>
    <row r="2927" spans="1:10" x14ac:dyDescent="0.3">
      <c r="A2927" s="5">
        <v>1002047</v>
      </c>
      <c r="B2927" s="4" t="s">
        <v>604</v>
      </c>
      <c r="C2927" s="4" t="s">
        <v>613</v>
      </c>
      <c r="D2927" s="5">
        <v>14</v>
      </c>
      <c r="E2927" s="4" t="s">
        <v>618</v>
      </c>
      <c r="F2927" s="5">
        <v>210</v>
      </c>
      <c r="G2927" s="4" t="s">
        <v>608</v>
      </c>
      <c r="H2927" s="5">
        <v>0</v>
      </c>
      <c r="I2927" s="5">
        <v>210</v>
      </c>
      <c r="J2927" t="e">
        <f>VLOOKUP(A2927,Validación!$F$5386:$H$5397,3,0)</f>
        <v>#N/A</v>
      </c>
    </row>
    <row r="2928" spans="1:10" x14ac:dyDescent="0.3">
      <c r="A2928" s="5">
        <v>1002825</v>
      </c>
      <c r="B2928" s="4" t="s">
        <v>604</v>
      </c>
      <c r="C2928" s="4" t="s">
        <v>613</v>
      </c>
      <c r="D2928" s="5">
        <v>14</v>
      </c>
      <c r="E2928" s="4" t="s">
        <v>618</v>
      </c>
      <c r="F2928" s="5">
        <v>214</v>
      </c>
      <c r="G2928" s="4" t="s">
        <v>608</v>
      </c>
      <c r="H2928" s="5">
        <v>0</v>
      </c>
      <c r="I2928" s="5">
        <v>214</v>
      </c>
      <c r="J2928" t="e">
        <f>VLOOKUP(A2928,Validación!$F$5386:$H$5397,3,0)</f>
        <v>#N/A</v>
      </c>
    </row>
    <row r="2929" spans="1:10" x14ac:dyDescent="0.3">
      <c r="A2929" s="5">
        <v>1002830</v>
      </c>
      <c r="B2929" s="4" t="s">
        <v>604</v>
      </c>
      <c r="C2929" s="4" t="s">
        <v>613</v>
      </c>
      <c r="D2929" s="5">
        <v>14</v>
      </c>
      <c r="E2929" s="4" t="s">
        <v>618</v>
      </c>
      <c r="F2929" s="5">
        <v>201</v>
      </c>
      <c r="G2929" s="4" t="s">
        <v>608</v>
      </c>
      <c r="H2929" s="5">
        <v>0</v>
      </c>
      <c r="I2929" s="5">
        <v>201</v>
      </c>
      <c r="J2929" t="e">
        <f>VLOOKUP(A2929,Validación!$F$5386:$H$5397,3,0)</f>
        <v>#N/A</v>
      </c>
    </row>
    <row r="2930" spans="1:10" x14ac:dyDescent="0.3">
      <c r="A2930" s="5">
        <v>1003702</v>
      </c>
      <c r="B2930" s="4" t="s">
        <v>604</v>
      </c>
      <c r="C2930" s="4" t="s">
        <v>613</v>
      </c>
      <c r="D2930" s="5">
        <v>14</v>
      </c>
      <c r="E2930" s="4" t="s">
        <v>618</v>
      </c>
      <c r="F2930" s="5">
        <v>144</v>
      </c>
      <c r="G2930" s="4" t="s">
        <v>608</v>
      </c>
      <c r="H2930" s="5">
        <v>0</v>
      </c>
      <c r="I2930" s="5">
        <v>144</v>
      </c>
      <c r="J2930" t="e">
        <f>VLOOKUP(A2930,Validación!$F$5386:$H$5397,3,0)</f>
        <v>#N/A</v>
      </c>
    </row>
    <row r="2931" spans="1:10" x14ac:dyDescent="0.3">
      <c r="A2931" s="5">
        <v>1006067</v>
      </c>
      <c r="B2931" s="4" t="s">
        <v>604</v>
      </c>
      <c r="C2931" s="4" t="s">
        <v>610</v>
      </c>
      <c r="D2931" s="5">
        <v>14</v>
      </c>
      <c r="E2931" s="4" t="s">
        <v>618</v>
      </c>
      <c r="F2931" s="5">
        <v>250</v>
      </c>
      <c r="G2931" s="4" t="s">
        <v>608</v>
      </c>
      <c r="H2931" s="5">
        <v>0</v>
      </c>
      <c r="I2931" s="5">
        <v>250</v>
      </c>
      <c r="J2931" t="e">
        <f>VLOOKUP(A2931,Validación!$F$5386:$H$5397,3,0)</f>
        <v>#N/A</v>
      </c>
    </row>
    <row r="2932" spans="1:10" x14ac:dyDescent="0.3">
      <c r="A2932" s="5">
        <v>1006069</v>
      </c>
      <c r="B2932" s="4" t="s">
        <v>604</v>
      </c>
      <c r="C2932" s="4" t="s">
        <v>610</v>
      </c>
      <c r="D2932" s="5">
        <v>14</v>
      </c>
      <c r="E2932" s="4" t="s">
        <v>618</v>
      </c>
      <c r="F2932" s="5">
        <v>188</v>
      </c>
      <c r="G2932" s="4" t="s">
        <v>608</v>
      </c>
      <c r="H2932" s="5">
        <v>0</v>
      </c>
      <c r="I2932" s="5">
        <v>188</v>
      </c>
      <c r="J2932" t="e">
        <f>VLOOKUP(A2932,Validación!$F$5386:$H$5397,3,0)</f>
        <v>#N/A</v>
      </c>
    </row>
    <row r="2933" spans="1:10" x14ac:dyDescent="0.3">
      <c r="A2933" s="5">
        <v>1006797</v>
      </c>
      <c r="B2933" s="4" t="s">
        <v>604</v>
      </c>
      <c r="C2933" s="4" t="s">
        <v>613</v>
      </c>
      <c r="D2933" s="5">
        <v>14</v>
      </c>
      <c r="E2933" s="4" t="s">
        <v>618</v>
      </c>
      <c r="F2933" s="5">
        <v>352</v>
      </c>
      <c r="G2933" s="4" t="s">
        <v>608</v>
      </c>
      <c r="H2933" s="5">
        <v>0</v>
      </c>
      <c r="I2933" s="5">
        <v>352</v>
      </c>
      <c r="J2933" t="e">
        <f>VLOOKUP(A2933,Validación!$F$5386:$H$5397,3,0)</f>
        <v>#N/A</v>
      </c>
    </row>
    <row r="2934" spans="1:10" x14ac:dyDescent="0.3">
      <c r="A2934" s="5">
        <v>1006981</v>
      </c>
      <c r="B2934" s="4" t="s">
        <v>604</v>
      </c>
      <c r="C2934" s="4" t="s">
        <v>610</v>
      </c>
      <c r="D2934" s="5">
        <v>14</v>
      </c>
      <c r="E2934" s="4" t="s">
        <v>618</v>
      </c>
      <c r="F2934" s="5">
        <v>126</v>
      </c>
      <c r="G2934" s="4" t="s">
        <v>608</v>
      </c>
      <c r="H2934" s="5">
        <v>0</v>
      </c>
      <c r="I2934" s="5">
        <v>126</v>
      </c>
      <c r="J2934" t="e">
        <f>VLOOKUP(A2934,Validación!$F$5386:$H$5397,3,0)</f>
        <v>#N/A</v>
      </c>
    </row>
    <row r="2935" spans="1:10" x14ac:dyDescent="0.3">
      <c r="A2935" s="5">
        <v>1007551</v>
      </c>
      <c r="B2935" s="4" t="s">
        <v>604</v>
      </c>
      <c r="C2935" s="4" t="s">
        <v>613</v>
      </c>
      <c r="D2935" s="5">
        <v>14</v>
      </c>
      <c r="E2935" s="4" t="s">
        <v>618</v>
      </c>
      <c r="F2935" s="5">
        <v>328</v>
      </c>
      <c r="G2935" s="4" t="s">
        <v>608</v>
      </c>
      <c r="H2935" s="5">
        <v>0</v>
      </c>
      <c r="I2935" s="5">
        <v>328</v>
      </c>
      <c r="J2935" t="e">
        <f>VLOOKUP(A2935,Validación!$F$5386:$H$5397,3,0)</f>
        <v>#N/A</v>
      </c>
    </row>
    <row r="2936" spans="1:10" x14ac:dyDescent="0.3">
      <c r="A2936" s="5">
        <v>1008188</v>
      </c>
      <c r="B2936" s="4" t="s">
        <v>604</v>
      </c>
      <c r="C2936" s="4" t="s">
        <v>613</v>
      </c>
      <c r="D2936" s="5">
        <v>14</v>
      </c>
      <c r="E2936" s="4" t="s">
        <v>618</v>
      </c>
      <c r="F2936" s="5">
        <v>176</v>
      </c>
      <c r="G2936" s="4" t="s">
        <v>609</v>
      </c>
      <c r="H2936" s="5">
        <v>0</v>
      </c>
      <c r="I2936" s="5">
        <v>176</v>
      </c>
      <c r="J2936" t="e">
        <f>VLOOKUP(A2936,Validación!$F$5386:$H$5397,3,0)</f>
        <v>#N/A</v>
      </c>
    </row>
    <row r="2937" spans="1:10" x14ac:dyDescent="0.3">
      <c r="A2937" s="5">
        <v>1009448</v>
      </c>
      <c r="B2937" s="4" t="s">
        <v>604</v>
      </c>
      <c r="C2937" s="4" t="s">
        <v>613</v>
      </c>
      <c r="D2937" s="5">
        <v>14</v>
      </c>
      <c r="E2937" s="4" t="s">
        <v>618</v>
      </c>
      <c r="F2937" s="5">
        <v>190</v>
      </c>
      <c r="G2937" s="4" t="s">
        <v>609</v>
      </c>
      <c r="H2937" s="5">
        <v>0</v>
      </c>
      <c r="I2937" s="5">
        <v>190</v>
      </c>
      <c r="J2937" t="e">
        <f>VLOOKUP(A2937,Validación!$F$5386:$H$5397,3,0)</f>
        <v>#N/A</v>
      </c>
    </row>
    <row r="2938" spans="1:10" x14ac:dyDescent="0.3">
      <c r="A2938" s="5">
        <v>1009449</v>
      </c>
      <c r="B2938" s="4" t="s">
        <v>604</v>
      </c>
      <c r="C2938" s="4" t="s">
        <v>613</v>
      </c>
      <c r="D2938" s="5">
        <v>14</v>
      </c>
      <c r="E2938" s="4" t="s">
        <v>618</v>
      </c>
      <c r="F2938" s="5">
        <v>199</v>
      </c>
      <c r="G2938" s="4" t="s">
        <v>608</v>
      </c>
      <c r="H2938" s="5">
        <v>0</v>
      </c>
      <c r="I2938" s="5">
        <v>199</v>
      </c>
      <c r="J2938" t="e">
        <f>VLOOKUP(A2938,Validación!$F$5386:$H$5397,3,0)</f>
        <v>#N/A</v>
      </c>
    </row>
    <row r="2939" spans="1:10" x14ac:dyDescent="0.3">
      <c r="A2939" s="5">
        <v>1010395</v>
      </c>
      <c r="B2939" s="4" t="s">
        <v>604</v>
      </c>
      <c r="C2939" s="4" t="s">
        <v>613</v>
      </c>
      <c r="D2939" s="5">
        <v>14</v>
      </c>
      <c r="E2939" s="4" t="s">
        <v>618</v>
      </c>
      <c r="F2939" s="5">
        <v>139</v>
      </c>
      <c r="G2939" s="4" t="s">
        <v>609</v>
      </c>
      <c r="H2939" s="5">
        <v>0</v>
      </c>
      <c r="I2939" s="5">
        <v>139</v>
      </c>
      <c r="J2939" t="e">
        <f>VLOOKUP(A2939,Validación!$F$5386:$H$5397,3,0)</f>
        <v>#N/A</v>
      </c>
    </row>
    <row r="2940" spans="1:10" x14ac:dyDescent="0.3">
      <c r="A2940" s="5">
        <v>1011438</v>
      </c>
      <c r="B2940" s="4" t="s">
        <v>604</v>
      </c>
      <c r="C2940" s="4" t="s">
        <v>613</v>
      </c>
      <c r="D2940" s="5">
        <v>14</v>
      </c>
      <c r="E2940" s="4" t="s">
        <v>618</v>
      </c>
      <c r="F2940" s="5">
        <v>126</v>
      </c>
      <c r="G2940" s="4" t="s">
        <v>608</v>
      </c>
      <c r="H2940" s="5">
        <v>0</v>
      </c>
      <c r="I2940" s="5">
        <v>126</v>
      </c>
      <c r="J2940" t="e">
        <f>VLOOKUP(A2940,Validación!$F$5386:$H$5397,3,0)</f>
        <v>#N/A</v>
      </c>
    </row>
    <row r="2941" spans="1:10" x14ac:dyDescent="0.3">
      <c r="A2941" s="5">
        <v>1011656</v>
      </c>
      <c r="B2941" s="4" t="s">
        <v>604</v>
      </c>
      <c r="C2941" s="4" t="s">
        <v>610</v>
      </c>
      <c r="D2941" s="5">
        <v>14</v>
      </c>
      <c r="E2941" s="4" t="s">
        <v>618</v>
      </c>
      <c r="F2941" s="5">
        <v>280</v>
      </c>
      <c r="G2941" s="4" t="s">
        <v>608</v>
      </c>
      <c r="H2941" s="5">
        <v>0</v>
      </c>
      <c r="I2941" s="5">
        <v>280</v>
      </c>
      <c r="J2941" t="e">
        <f>VLOOKUP(A2941,Validación!$F$5386:$H$5397,3,0)</f>
        <v>#N/A</v>
      </c>
    </row>
    <row r="2942" spans="1:10" x14ac:dyDescent="0.3">
      <c r="A2942" s="5">
        <v>1011886</v>
      </c>
      <c r="B2942" s="4" t="s">
        <v>604</v>
      </c>
      <c r="C2942" s="4" t="s">
        <v>613</v>
      </c>
      <c r="D2942" s="5">
        <v>14</v>
      </c>
      <c r="E2942" s="4" t="s">
        <v>618</v>
      </c>
      <c r="F2942" s="5">
        <v>309</v>
      </c>
      <c r="G2942" s="4" t="s">
        <v>608</v>
      </c>
      <c r="H2942" s="5">
        <v>0</v>
      </c>
      <c r="I2942" s="5">
        <v>309</v>
      </c>
      <c r="J2942" t="e">
        <f>VLOOKUP(A2942,Validación!$F$5386:$H$5397,3,0)</f>
        <v>#N/A</v>
      </c>
    </row>
    <row r="2943" spans="1:10" x14ac:dyDescent="0.3">
      <c r="A2943" s="5">
        <v>1011928</v>
      </c>
      <c r="B2943" s="4" t="s">
        <v>604</v>
      </c>
      <c r="C2943" s="4" t="s">
        <v>610</v>
      </c>
      <c r="D2943" s="5">
        <v>14</v>
      </c>
      <c r="E2943" s="4" t="s">
        <v>618</v>
      </c>
      <c r="F2943" s="5">
        <v>169</v>
      </c>
      <c r="G2943" s="4" t="s">
        <v>608</v>
      </c>
      <c r="H2943" s="5">
        <v>0</v>
      </c>
      <c r="I2943" s="5">
        <v>169</v>
      </c>
      <c r="J2943" t="e">
        <f>VLOOKUP(A2943,Validación!$F$5386:$H$5397,3,0)</f>
        <v>#N/A</v>
      </c>
    </row>
    <row r="2944" spans="1:10" x14ac:dyDescent="0.3">
      <c r="A2944" s="5">
        <v>1011929</v>
      </c>
      <c r="B2944" s="4" t="s">
        <v>604</v>
      </c>
      <c r="C2944" s="4" t="s">
        <v>610</v>
      </c>
      <c r="D2944" s="5">
        <v>14</v>
      </c>
      <c r="E2944" s="4" t="s">
        <v>618</v>
      </c>
      <c r="F2944" s="5">
        <v>288</v>
      </c>
      <c r="G2944" s="4" t="s">
        <v>608</v>
      </c>
      <c r="H2944" s="5">
        <v>0</v>
      </c>
      <c r="I2944" s="5">
        <v>288</v>
      </c>
      <c r="J2944" t="e">
        <f>VLOOKUP(A2944,Validación!$F$5386:$H$5397,3,0)</f>
        <v>#N/A</v>
      </c>
    </row>
    <row r="2945" spans="1:10" x14ac:dyDescent="0.3">
      <c r="A2945" s="5">
        <v>1012499</v>
      </c>
      <c r="B2945" s="4" t="s">
        <v>604</v>
      </c>
      <c r="C2945" s="4" t="s">
        <v>605</v>
      </c>
      <c r="D2945" s="5">
        <v>14</v>
      </c>
      <c r="E2945" s="4" t="s">
        <v>618</v>
      </c>
      <c r="F2945" s="5">
        <v>124</v>
      </c>
      <c r="G2945" s="4" t="s">
        <v>608</v>
      </c>
      <c r="H2945" s="5">
        <v>0</v>
      </c>
      <c r="I2945" s="5">
        <v>124</v>
      </c>
      <c r="J2945" t="e">
        <f>VLOOKUP(A2945,Validación!$F$5386:$H$5397,3,0)</f>
        <v>#N/A</v>
      </c>
    </row>
    <row r="2946" spans="1:10" x14ac:dyDescent="0.3">
      <c r="A2946" s="5">
        <v>1012500</v>
      </c>
      <c r="B2946" s="4" t="s">
        <v>604</v>
      </c>
      <c r="C2946" s="4" t="s">
        <v>605</v>
      </c>
      <c r="D2946" s="5">
        <v>14</v>
      </c>
      <c r="E2946" s="4" t="s">
        <v>618</v>
      </c>
      <c r="F2946" s="5">
        <v>146</v>
      </c>
      <c r="G2946" s="4" t="s">
        <v>608</v>
      </c>
      <c r="H2946" s="5">
        <v>0</v>
      </c>
      <c r="I2946" s="5">
        <v>146</v>
      </c>
      <c r="J2946" t="e">
        <f>VLOOKUP(A2946,Validación!$F$5386:$H$5397,3,0)</f>
        <v>#N/A</v>
      </c>
    </row>
    <row r="2947" spans="1:10" x14ac:dyDescent="0.3">
      <c r="A2947" s="5">
        <v>1012504</v>
      </c>
      <c r="B2947" s="4" t="s">
        <v>604</v>
      </c>
      <c r="C2947" s="4" t="s">
        <v>613</v>
      </c>
      <c r="D2947" s="5">
        <v>14</v>
      </c>
      <c r="E2947" s="4" t="s">
        <v>618</v>
      </c>
      <c r="F2947" s="5">
        <v>354</v>
      </c>
      <c r="G2947" s="4" t="s">
        <v>608</v>
      </c>
      <c r="H2947" s="5">
        <v>0</v>
      </c>
      <c r="I2947" s="5">
        <v>354</v>
      </c>
      <c r="J2947" t="e">
        <f>VLOOKUP(A2947,Validación!$F$5386:$H$5397,3,0)</f>
        <v>#N/A</v>
      </c>
    </row>
    <row r="2948" spans="1:10" x14ac:dyDescent="0.3">
      <c r="A2948" s="5">
        <v>1012505</v>
      </c>
      <c r="B2948" s="4" t="s">
        <v>604</v>
      </c>
      <c r="C2948" s="4" t="s">
        <v>613</v>
      </c>
      <c r="D2948" s="5">
        <v>14</v>
      </c>
      <c r="E2948" s="4" t="s">
        <v>618</v>
      </c>
      <c r="F2948" s="5">
        <v>348</v>
      </c>
      <c r="G2948" s="4" t="s">
        <v>608</v>
      </c>
      <c r="H2948" s="5">
        <v>0</v>
      </c>
      <c r="I2948" s="5">
        <v>348</v>
      </c>
      <c r="J2948" t="e">
        <f>VLOOKUP(A2948,Validación!$F$5386:$H$5397,3,0)</f>
        <v>#N/A</v>
      </c>
    </row>
    <row r="2949" spans="1:10" x14ac:dyDescent="0.3">
      <c r="A2949" s="5">
        <v>1012506</v>
      </c>
      <c r="B2949" s="4" t="s">
        <v>604</v>
      </c>
      <c r="C2949" s="4" t="s">
        <v>613</v>
      </c>
      <c r="D2949" s="5">
        <v>14</v>
      </c>
      <c r="E2949" s="4" t="s">
        <v>618</v>
      </c>
      <c r="F2949" s="5">
        <v>348</v>
      </c>
      <c r="G2949" s="4" t="s">
        <v>608</v>
      </c>
      <c r="H2949" s="5">
        <v>0</v>
      </c>
      <c r="I2949" s="5">
        <v>348</v>
      </c>
      <c r="J2949" t="e">
        <f>VLOOKUP(A2949,Validación!$F$5386:$H$5397,3,0)</f>
        <v>#N/A</v>
      </c>
    </row>
    <row r="2950" spans="1:10" x14ac:dyDescent="0.3">
      <c r="A2950" s="5">
        <v>1012564</v>
      </c>
      <c r="B2950" s="4" t="s">
        <v>604</v>
      </c>
      <c r="C2950" s="4" t="s">
        <v>610</v>
      </c>
      <c r="D2950" s="5">
        <v>14</v>
      </c>
      <c r="E2950" s="4" t="s">
        <v>618</v>
      </c>
      <c r="F2950" s="5">
        <v>660</v>
      </c>
      <c r="G2950" s="4" t="s">
        <v>608</v>
      </c>
      <c r="H2950" s="5">
        <v>0</v>
      </c>
      <c r="I2950" s="5">
        <v>660</v>
      </c>
      <c r="J2950" t="e">
        <f>VLOOKUP(A2950,Validación!$F$5386:$H$5397,3,0)</f>
        <v>#N/A</v>
      </c>
    </row>
    <row r="2951" spans="1:10" x14ac:dyDescent="0.3">
      <c r="A2951" s="5">
        <v>1012565</v>
      </c>
      <c r="B2951" s="4" t="s">
        <v>604</v>
      </c>
      <c r="C2951" s="4" t="s">
        <v>610</v>
      </c>
      <c r="D2951" s="5">
        <v>14</v>
      </c>
      <c r="E2951" s="4" t="s">
        <v>618</v>
      </c>
      <c r="F2951" s="5">
        <v>658</v>
      </c>
      <c r="G2951" s="4" t="s">
        <v>608</v>
      </c>
      <c r="H2951" s="5">
        <v>0</v>
      </c>
      <c r="I2951" s="5">
        <v>658</v>
      </c>
      <c r="J2951" t="e">
        <f>VLOOKUP(A2951,Validación!$F$5386:$H$5397,3,0)</f>
        <v>#N/A</v>
      </c>
    </row>
    <row r="2952" spans="1:10" x14ac:dyDescent="0.3">
      <c r="A2952" s="5">
        <v>1012566</v>
      </c>
      <c r="B2952" s="4" t="s">
        <v>604</v>
      </c>
      <c r="C2952" s="4" t="s">
        <v>610</v>
      </c>
      <c r="D2952" s="5">
        <v>14</v>
      </c>
      <c r="E2952" s="4" t="s">
        <v>618</v>
      </c>
      <c r="F2952" s="5">
        <v>657</v>
      </c>
      <c r="G2952" s="4" t="s">
        <v>608</v>
      </c>
      <c r="H2952" s="5">
        <v>0</v>
      </c>
      <c r="I2952" s="5">
        <v>657</v>
      </c>
      <c r="J2952" t="e">
        <f>VLOOKUP(A2952,Validación!$F$5386:$H$5397,3,0)</f>
        <v>#N/A</v>
      </c>
    </row>
    <row r="2953" spans="1:10" x14ac:dyDescent="0.3">
      <c r="A2953" s="5">
        <v>1012605</v>
      </c>
      <c r="B2953" s="4" t="s">
        <v>604</v>
      </c>
      <c r="C2953" s="4" t="s">
        <v>610</v>
      </c>
      <c r="D2953" s="5">
        <v>14</v>
      </c>
      <c r="E2953" s="4" t="s">
        <v>618</v>
      </c>
      <c r="F2953" s="5">
        <v>647</v>
      </c>
      <c r="G2953" s="4" t="s">
        <v>608</v>
      </c>
      <c r="H2953" s="5">
        <v>0</v>
      </c>
      <c r="I2953" s="5">
        <v>647</v>
      </c>
      <c r="J2953" t="e">
        <f>VLOOKUP(A2953,Validación!$F$5386:$H$5397,3,0)</f>
        <v>#N/A</v>
      </c>
    </row>
    <row r="2954" spans="1:10" x14ac:dyDescent="0.3">
      <c r="A2954" s="5">
        <v>1012606</v>
      </c>
      <c r="B2954" s="4" t="s">
        <v>604</v>
      </c>
      <c r="C2954" s="4" t="s">
        <v>610</v>
      </c>
      <c r="D2954" s="5">
        <v>14</v>
      </c>
      <c r="E2954" s="4" t="s">
        <v>618</v>
      </c>
      <c r="F2954" s="5">
        <v>695</v>
      </c>
      <c r="G2954" s="4" t="s">
        <v>608</v>
      </c>
      <c r="H2954" s="5">
        <v>0</v>
      </c>
      <c r="I2954" s="5">
        <v>695</v>
      </c>
      <c r="J2954" t="e">
        <f>VLOOKUP(A2954,Validación!$F$5386:$H$5397,3,0)</f>
        <v>#N/A</v>
      </c>
    </row>
    <row r="2955" spans="1:10" x14ac:dyDescent="0.3">
      <c r="A2955" s="5">
        <v>1012607</v>
      </c>
      <c r="B2955" s="4" t="s">
        <v>604</v>
      </c>
      <c r="C2955" s="4" t="s">
        <v>610</v>
      </c>
      <c r="D2955" s="5">
        <v>14</v>
      </c>
      <c r="E2955" s="4" t="s">
        <v>618</v>
      </c>
      <c r="F2955" s="5">
        <v>712</v>
      </c>
      <c r="G2955" s="4" t="s">
        <v>608</v>
      </c>
      <c r="H2955" s="5">
        <v>0</v>
      </c>
      <c r="I2955" s="5">
        <v>712</v>
      </c>
      <c r="J2955" t="e">
        <f>VLOOKUP(A2955,Validación!$F$5386:$H$5397,3,0)</f>
        <v>#N/A</v>
      </c>
    </row>
    <row r="2956" spans="1:10" x14ac:dyDescent="0.3">
      <c r="A2956" s="5">
        <v>1012608</v>
      </c>
      <c r="B2956" s="4" t="s">
        <v>604</v>
      </c>
      <c r="C2956" s="4" t="s">
        <v>610</v>
      </c>
      <c r="D2956" s="5">
        <v>14</v>
      </c>
      <c r="E2956" s="4" t="s">
        <v>618</v>
      </c>
      <c r="F2956" s="5">
        <v>657</v>
      </c>
      <c r="G2956" s="4" t="s">
        <v>608</v>
      </c>
      <c r="H2956" s="5">
        <v>0</v>
      </c>
      <c r="I2956" s="5">
        <v>657</v>
      </c>
      <c r="J2956" t="e">
        <f>VLOOKUP(A2956,Validación!$F$5386:$H$5397,3,0)</f>
        <v>#N/A</v>
      </c>
    </row>
    <row r="2957" spans="1:10" x14ac:dyDescent="0.3">
      <c r="A2957" s="5">
        <v>1012609</v>
      </c>
      <c r="B2957" s="4" t="s">
        <v>604</v>
      </c>
      <c r="C2957" s="4" t="s">
        <v>610</v>
      </c>
      <c r="D2957" s="5">
        <v>14</v>
      </c>
      <c r="E2957" s="4" t="s">
        <v>618</v>
      </c>
      <c r="F2957" s="5">
        <v>751</v>
      </c>
      <c r="G2957" s="4" t="s">
        <v>608</v>
      </c>
      <c r="H2957" s="5">
        <v>0</v>
      </c>
      <c r="I2957" s="5">
        <v>751</v>
      </c>
      <c r="J2957" t="e">
        <f>VLOOKUP(A2957,Validación!$F$5386:$H$5397,3,0)</f>
        <v>#N/A</v>
      </c>
    </row>
    <row r="2958" spans="1:10" x14ac:dyDescent="0.3">
      <c r="A2958" s="5">
        <v>1012637</v>
      </c>
      <c r="B2958" s="4" t="s">
        <v>604</v>
      </c>
      <c r="C2958" s="4" t="s">
        <v>610</v>
      </c>
      <c r="D2958" s="5">
        <v>14</v>
      </c>
      <c r="E2958" s="4" t="s">
        <v>618</v>
      </c>
      <c r="F2958" s="5">
        <v>252</v>
      </c>
      <c r="G2958" s="4" t="s">
        <v>608</v>
      </c>
      <c r="H2958" s="5">
        <v>0</v>
      </c>
      <c r="I2958" s="5">
        <v>252</v>
      </c>
      <c r="J2958" t="e">
        <f>VLOOKUP(A2958,Validación!$F$5386:$H$5397,3,0)</f>
        <v>#N/A</v>
      </c>
    </row>
    <row r="2959" spans="1:10" x14ac:dyDescent="0.3">
      <c r="A2959" s="5">
        <v>1012638</v>
      </c>
      <c r="B2959" s="4" t="s">
        <v>604</v>
      </c>
      <c r="C2959" s="4" t="s">
        <v>610</v>
      </c>
      <c r="D2959" s="5">
        <v>14</v>
      </c>
      <c r="E2959" s="4" t="s">
        <v>618</v>
      </c>
      <c r="F2959" s="5">
        <v>262</v>
      </c>
      <c r="G2959" s="4" t="s">
        <v>608</v>
      </c>
      <c r="H2959" s="5">
        <v>0</v>
      </c>
      <c r="I2959" s="5">
        <v>262</v>
      </c>
      <c r="J2959" t="e">
        <f>VLOOKUP(A2959,Validación!$F$5386:$H$5397,3,0)</f>
        <v>#N/A</v>
      </c>
    </row>
    <row r="2960" spans="1:10" x14ac:dyDescent="0.3">
      <c r="A2960" s="5">
        <v>1012639</v>
      </c>
      <c r="B2960" s="4" t="s">
        <v>604</v>
      </c>
      <c r="C2960" s="4" t="s">
        <v>610</v>
      </c>
      <c r="D2960" s="5">
        <v>14</v>
      </c>
      <c r="E2960" s="4" t="s">
        <v>618</v>
      </c>
      <c r="F2960" s="5">
        <v>262</v>
      </c>
      <c r="G2960" s="4" t="s">
        <v>608</v>
      </c>
      <c r="H2960" s="5">
        <v>0</v>
      </c>
      <c r="I2960" s="5">
        <v>262</v>
      </c>
      <c r="J2960" t="e">
        <f>VLOOKUP(A2960,Validación!$F$5386:$H$5397,3,0)</f>
        <v>#N/A</v>
      </c>
    </row>
    <row r="2961" spans="1:10" x14ac:dyDescent="0.3">
      <c r="A2961" s="5">
        <v>1012640</v>
      </c>
      <c r="B2961" s="4" t="s">
        <v>604</v>
      </c>
      <c r="C2961" s="4" t="s">
        <v>610</v>
      </c>
      <c r="D2961" s="5">
        <v>14</v>
      </c>
      <c r="E2961" s="4" t="s">
        <v>618</v>
      </c>
      <c r="F2961" s="5">
        <v>221</v>
      </c>
      <c r="G2961" s="4" t="s">
        <v>608</v>
      </c>
      <c r="H2961" s="5">
        <v>0</v>
      </c>
      <c r="I2961" s="5">
        <v>221</v>
      </c>
      <c r="J2961" t="e">
        <f>VLOOKUP(A2961,Validación!$F$5386:$H$5397,3,0)</f>
        <v>#N/A</v>
      </c>
    </row>
    <row r="2962" spans="1:10" x14ac:dyDescent="0.3">
      <c r="A2962" s="5">
        <v>1012641</v>
      </c>
      <c r="B2962" s="4" t="s">
        <v>604</v>
      </c>
      <c r="C2962" s="4" t="s">
        <v>610</v>
      </c>
      <c r="D2962" s="5">
        <v>14</v>
      </c>
      <c r="E2962" s="4" t="s">
        <v>618</v>
      </c>
      <c r="F2962" s="5">
        <v>221</v>
      </c>
      <c r="G2962" s="4" t="s">
        <v>608</v>
      </c>
      <c r="H2962" s="5">
        <v>0</v>
      </c>
      <c r="I2962" s="5">
        <v>221</v>
      </c>
      <c r="J2962" t="e">
        <f>VLOOKUP(A2962,Validación!$F$5386:$H$5397,3,0)</f>
        <v>#N/A</v>
      </c>
    </row>
    <row r="2963" spans="1:10" x14ac:dyDescent="0.3">
      <c r="A2963" s="5">
        <v>1012642</v>
      </c>
      <c r="B2963" s="4" t="s">
        <v>604</v>
      </c>
      <c r="C2963" s="4" t="s">
        <v>610</v>
      </c>
      <c r="D2963" s="5">
        <v>14</v>
      </c>
      <c r="E2963" s="4" t="s">
        <v>618</v>
      </c>
      <c r="F2963" s="5">
        <v>211</v>
      </c>
      <c r="G2963" s="4" t="s">
        <v>608</v>
      </c>
      <c r="H2963" s="5">
        <v>0</v>
      </c>
      <c r="I2963" s="5">
        <v>211</v>
      </c>
      <c r="J2963" t="e">
        <f>VLOOKUP(A2963,Validación!$F$5386:$H$5397,3,0)</f>
        <v>#N/A</v>
      </c>
    </row>
    <row r="2964" spans="1:10" x14ac:dyDescent="0.3">
      <c r="A2964" s="5">
        <v>1012678</v>
      </c>
      <c r="B2964" s="4" t="s">
        <v>604</v>
      </c>
      <c r="C2964" s="4" t="s">
        <v>610</v>
      </c>
      <c r="D2964" s="5">
        <v>14</v>
      </c>
      <c r="E2964" s="4" t="s">
        <v>618</v>
      </c>
      <c r="F2964" s="5">
        <v>445</v>
      </c>
      <c r="G2964" s="4" t="s">
        <v>608</v>
      </c>
      <c r="H2964" s="5">
        <v>0</v>
      </c>
      <c r="I2964" s="5">
        <v>445</v>
      </c>
      <c r="J2964" t="e">
        <f>VLOOKUP(A2964,Validación!$F$5386:$H$5397,3,0)</f>
        <v>#N/A</v>
      </c>
    </row>
    <row r="2965" spans="1:10" x14ac:dyDescent="0.3">
      <c r="A2965" s="5">
        <v>1012679</v>
      </c>
      <c r="B2965" s="4" t="s">
        <v>604</v>
      </c>
      <c r="C2965" s="4" t="s">
        <v>610</v>
      </c>
      <c r="D2965" s="5">
        <v>14</v>
      </c>
      <c r="E2965" s="4" t="s">
        <v>618</v>
      </c>
      <c r="F2965" s="5">
        <v>456</v>
      </c>
      <c r="G2965" s="4" t="s">
        <v>608</v>
      </c>
      <c r="H2965" s="5">
        <v>0</v>
      </c>
      <c r="I2965" s="5">
        <v>456</v>
      </c>
      <c r="J2965" t="e">
        <f>VLOOKUP(A2965,Validación!$F$5386:$H$5397,3,0)</f>
        <v>#N/A</v>
      </c>
    </row>
    <row r="2966" spans="1:10" x14ac:dyDescent="0.3">
      <c r="A2966" s="5">
        <v>1012680</v>
      </c>
      <c r="B2966" s="4" t="s">
        <v>604</v>
      </c>
      <c r="C2966" s="4" t="s">
        <v>610</v>
      </c>
      <c r="D2966" s="5">
        <v>14</v>
      </c>
      <c r="E2966" s="4" t="s">
        <v>618</v>
      </c>
      <c r="F2966" s="5">
        <v>420</v>
      </c>
      <c r="G2966" s="4" t="s">
        <v>608</v>
      </c>
      <c r="H2966" s="5">
        <v>0</v>
      </c>
      <c r="I2966" s="5">
        <v>420</v>
      </c>
      <c r="J2966" t="e">
        <f>VLOOKUP(A2966,Validación!$F$5386:$H$5397,3,0)</f>
        <v>#N/A</v>
      </c>
    </row>
    <row r="2967" spans="1:10" x14ac:dyDescent="0.3">
      <c r="A2967" s="5">
        <v>1012868</v>
      </c>
      <c r="B2967" s="4" t="s">
        <v>604</v>
      </c>
      <c r="C2967" s="4" t="s">
        <v>605</v>
      </c>
      <c r="D2967" s="5">
        <v>14</v>
      </c>
      <c r="E2967" s="4" t="s">
        <v>618</v>
      </c>
      <c r="F2967" s="5">
        <v>130</v>
      </c>
      <c r="G2967" s="4" t="s">
        <v>608</v>
      </c>
      <c r="H2967" s="5">
        <v>0</v>
      </c>
      <c r="I2967" s="5">
        <v>130</v>
      </c>
      <c r="J2967" t="e">
        <f>VLOOKUP(A2967,Validación!$F$5386:$H$5397,3,0)</f>
        <v>#N/A</v>
      </c>
    </row>
    <row r="2968" spans="1:10" x14ac:dyDescent="0.3">
      <c r="A2968" s="5">
        <v>1012869</v>
      </c>
      <c r="B2968" s="4" t="s">
        <v>604</v>
      </c>
      <c r="C2968" s="4" t="s">
        <v>605</v>
      </c>
      <c r="D2968" s="5">
        <v>14</v>
      </c>
      <c r="E2968" s="4" t="s">
        <v>618</v>
      </c>
      <c r="F2968" s="5">
        <v>252</v>
      </c>
      <c r="G2968" s="4" t="s">
        <v>608</v>
      </c>
      <c r="H2968" s="5">
        <v>0</v>
      </c>
      <c r="I2968" s="5">
        <v>252</v>
      </c>
      <c r="J2968" t="e">
        <f>VLOOKUP(A2968,Validación!$F$5386:$H$5397,3,0)</f>
        <v>#N/A</v>
      </c>
    </row>
    <row r="2969" spans="1:10" x14ac:dyDescent="0.3">
      <c r="A2969" s="5">
        <v>1012873</v>
      </c>
      <c r="B2969" s="4" t="s">
        <v>604</v>
      </c>
      <c r="C2969" s="4" t="s">
        <v>613</v>
      </c>
      <c r="D2969" s="5">
        <v>14</v>
      </c>
      <c r="E2969" s="4" t="s">
        <v>618</v>
      </c>
      <c r="F2969" s="5">
        <v>216</v>
      </c>
      <c r="G2969" s="4" t="s">
        <v>608</v>
      </c>
      <c r="H2969" s="5">
        <v>0</v>
      </c>
      <c r="I2969" s="5">
        <v>216</v>
      </c>
      <c r="J2969" t="e">
        <f>VLOOKUP(A2969,Validación!$F$5386:$H$5397,3,0)</f>
        <v>#N/A</v>
      </c>
    </row>
    <row r="2970" spans="1:10" x14ac:dyDescent="0.3">
      <c r="A2970" s="5">
        <v>1012883</v>
      </c>
      <c r="B2970" s="4" t="s">
        <v>604</v>
      </c>
      <c r="C2970" s="4" t="s">
        <v>610</v>
      </c>
      <c r="D2970" s="5">
        <v>14</v>
      </c>
      <c r="E2970" s="4" t="s">
        <v>618</v>
      </c>
      <c r="F2970" s="5">
        <v>184</v>
      </c>
      <c r="G2970" s="4" t="s">
        <v>608</v>
      </c>
      <c r="H2970" s="5">
        <v>0</v>
      </c>
      <c r="I2970" s="5">
        <v>184</v>
      </c>
      <c r="J2970" t="e">
        <f>VLOOKUP(A2970,Validación!$F$5386:$H$5397,3,0)</f>
        <v>#N/A</v>
      </c>
    </row>
    <row r="2971" spans="1:10" x14ac:dyDescent="0.3">
      <c r="A2971" s="5">
        <v>1012884</v>
      </c>
      <c r="B2971" s="4" t="s">
        <v>604</v>
      </c>
      <c r="C2971" s="4" t="s">
        <v>610</v>
      </c>
      <c r="D2971" s="5">
        <v>14</v>
      </c>
      <c r="E2971" s="4" t="s">
        <v>618</v>
      </c>
      <c r="F2971" s="5">
        <v>184</v>
      </c>
      <c r="G2971" s="4" t="s">
        <v>608</v>
      </c>
      <c r="H2971" s="5">
        <v>0</v>
      </c>
      <c r="I2971" s="5">
        <v>184</v>
      </c>
      <c r="J2971" t="e">
        <f>VLOOKUP(A2971,Validación!$F$5386:$H$5397,3,0)</f>
        <v>#N/A</v>
      </c>
    </row>
    <row r="2972" spans="1:10" x14ac:dyDescent="0.3">
      <c r="A2972" s="5">
        <v>1012885</v>
      </c>
      <c r="B2972" s="4" t="s">
        <v>604</v>
      </c>
      <c r="C2972" s="4" t="s">
        <v>610</v>
      </c>
      <c r="D2972" s="5">
        <v>14</v>
      </c>
      <c r="E2972" s="4" t="s">
        <v>618</v>
      </c>
      <c r="F2972" s="5">
        <v>184</v>
      </c>
      <c r="G2972" s="4" t="s">
        <v>608</v>
      </c>
      <c r="H2972" s="5">
        <v>0</v>
      </c>
      <c r="I2972" s="5">
        <v>184</v>
      </c>
      <c r="J2972" t="e">
        <f>VLOOKUP(A2972,Validación!$F$5386:$H$5397,3,0)</f>
        <v>#N/A</v>
      </c>
    </row>
    <row r="2973" spans="1:10" x14ac:dyDescent="0.3">
      <c r="A2973" s="5">
        <v>1012886</v>
      </c>
      <c r="B2973" s="4" t="s">
        <v>604</v>
      </c>
      <c r="C2973" s="4" t="s">
        <v>610</v>
      </c>
      <c r="D2973" s="5">
        <v>14</v>
      </c>
      <c r="E2973" s="4" t="s">
        <v>618</v>
      </c>
      <c r="F2973" s="5">
        <v>184</v>
      </c>
      <c r="G2973" s="4" t="s">
        <v>608</v>
      </c>
      <c r="H2973" s="5">
        <v>0</v>
      </c>
      <c r="I2973" s="5">
        <v>184</v>
      </c>
      <c r="J2973" t="e">
        <f>VLOOKUP(A2973,Validación!$F$5386:$H$5397,3,0)</f>
        <v>#N/A</v>
      </c>
    </row>
    <row r="2974" spans="1:10" x14ac:dyDescent="0.3">
      <c r="A2974" s="5">
        <v>1012944</v>
      </c>
      <c r="B2974" s="4" t="s">
        <v>604</v>
      </c>
      <c r="C2974" s="4" t="s">
        <v>610</v>
      </c>
      <c r="D2974" s="5">
        <v>14</v>
      </c>
      <c r="E2974" s="4" t="s">
        <v>618</v>
      </c>
      <c r="F2974" s="5">
        <v>206</v>
      </c>
      <c r="G2974" s="4" t="s">
        <v>608</v>
      </c>
      <c r="H2974" s="5">
        <v>0</v>
      </c>
      <c r="I2974" s="5">
        <v>206</v>
      </c>
      <c r="J2974" t="e">
        <f>VLOOKUP(A2974,Validación!$F$5386:$H$5397,3,0)</f>
        <v>#N/A</v>
      </c>
    </row>
    <row r="2975" spans="1:10" x14ac:dyDescent="0.3">
      <c r="A2975" s="5">
        <v>1012945</v>
      </c>
      <c r="B2975" s="4" t="s">
        <v>604</v>
      </c>
      <c r="C2975" s="4" t="s">
        <v>610</v>
      </c>
      <c r="D2975" s="5">
        <v>14</v>
      </c>
      <c r="E2975" s="4" t="s">
        <v>618</v>
      </c>
      <c r="F2975" s="5">
        <v>263</v>
      </c>
      <c r="G2975" s="4" t="s">
        <v>608</v>
      </c>
      <c r="H2975" s="5">
        <v>0</v>
      </c>
      <c r="I2975" s="5">
        <v>263</v>
      </c>
      <c r="J2975" t="e">
        <f>VLOOKUP(A2975,Validación!$F$5386:$H$5397,3,0)</f>
        <v>#N/A</v>
      </c>
    </row>
    <row r="2976" spans="1:10" x14ac:dyDescent="0.3">
      <c r="A2976" s="5">
        <v>1012946</v>
      </c>
      <c r="B2976" s="4" t="s">
        <v>604</v>
      </c>
      <c r="C2976" s="4" t="s">
        <v>610</v>
      </c>
      <c r="D2976" s="5">
        <v>14</v>
      </c>
      <c r="E2976" s="4" t="s">
        <v>618</v>
      </c>
      <c r="F2976" s="5">
        <v>244</v>
      </c>
      <c r="G2976" s="4" t="s">
        <v>608</v>
      </c>
      <c r="H2976" s="5">
        <v>0</v>
      </c>
      <c r="I2976" s="5">
        <v>244</v>
      </c>
      <c r="J2976" t="e">
        <f>VLOOKUP(A2976,Validación!$F$5386:$H$5397,3,0)</f>
        <v>#N/A</v>
      </c>
    </row>
    <row r="2977" spans="1:10" x14ac:dyDescent="0.3">
      <c r="A2977" s="5">
        <v>1013282</v>
      </c>
      <c r="B2977" s="4" t="s">
        <v>604</v>
      </c>
      <c r="C2977" s="4" t="s">
        <v>610</v>
      </c>
      <c r="D2977" s="5">
        <v>14</v>
      </c>
      <c r="E2977" s="4" t="s">
        <v>618</v>
      </c>
      <c r="F2977" s="5">
        <v>793</v>
      </c>
      <c r="G2977" s="4" t="s">
        <v>608</v>
      </c>
      <c r="H2977" s="5">
        <v>0</v>
      </c>
      <c r="I2977" s="5">
        <v>793</v>
      </c>
      <c r="J2977" t="e">
        <f>VLOOKUP(A2977,Validación!$F$5386:$H$5397,3,0)</f>
        <v>#N/A</v>
      </c>
    </row>
    <row r="2978" spans="1:10" x14ac:dyDescent="0.3">
      <c r="A2978" s="5">
        <v>1013283</v>
      </c>
      <c r="B2978" s="4" t="s">
        <v>604</v>
      </c>
      <c r="C2978" s="4" t="s">
        <v>610</v>
      </c>
      <c r="D2978" s="5">
        <v>14</v>
      </c>
      <c r="E2978" s="4" t="s">
        <v>618</v>
      </c>
      <c r="F2978" s="5">
        <v>707</v>
      </c>
      <c r="G2978" s="4" t="s">
        <v>608</v>
      </c>
      <c r="H2978" s="5">
        <v>0</v>
      </c>
      <c r="I2978" s="5">
        <v>707</v>
      </c>
      <c r="J2978" t="e">
        <f>VLOOKUP(A2978,Validación!$F$5386:$H$5397,3,0)</f>
        <v>#N/A</v>
      </c>
    </row>
    <row r="2979" spans="1:10" x14ac:dyDescent="0.3">
      <c r="A2979" s="5">
        <v>1013284</v>
      </c>
      <c r="B2979" s="4" t="s">
        <v>604</v>
      </c>
      <c r="C2979" s="4" t="s">
        <v>610</v>
      </c>
      <c r="D2979" s="5">
        <v>14</v>
      </c>
      <c r="E2979" s="4" t="s">
        <v>618</v>
      </c>
      <c r="F2979" s="5">
        <v>678</v>
      </c>
      <c r="G2979" s="4" t="s">
        <v>608</v>
      </c>
      <c r="H2979" s="5">
        <v>0</v>
      </c>
      <c r="I2979" s="5">
        <v>678</v>
      </c>
      <c r="J2979" t="e">
        <f>VLOOKUP(A2979,Validación!$F$5386:$H$5397,3,0)</f>
        <v>#N/A</v>
      </c>
    </row>
    <row r="2980" spans="1:10" x14ac:dyDescent="0.3">
      <c r="A2980" s="5">
        <v>1013285</v>
      </c>
      <c r="B2980" s="4" t="s">
        <v>604</v>
      </c>
      <c r="C2980" s="4" t="s">
        <v>610</v>
      </c>
      <c r="D2980" s="5">
        <v>14</v>
      </c>
      <c r="E2980" s="4" t="s">
        <v>618</v>
      </c>
      <c r="F2980" s="5">
        <v>674</v>
      </c>
      <c r="G2980" s="4" t="s">
        <v>608</v>
      </c>
      <c r="H2980" s="5">
        <v>0</v>
      </c>
      <c r="I2980" s="5">
        <v>674</v>
      </c>
      <c r="J2980" t="e">
        <f>VLOOKUP(A2980,Validación!$F$5386:$H$5397,3,0)</f>
        <v>#N/A</v>
      </c>
    </row>
    <row r="2981" spans="1:10" x14ac:dyDescent="0.3">
      <c r="A2981" s="5">
        <v>1013286</v>
      </c>
      <c r="B2981" s="4" t="s">
        <v>604</v>
      </c>
      <c r="C2981" s="4" t="s">
        <v>610</v>
      </c>
      <c r="D2981" s="5">
        <v>14</v>
      </c>
      <c r="E2981" s="4" t="s">
        <v>618</v>
      </c>
      <c r="F2981" s="5">
        <v>674</v>
      </c>
      <c r="G2981" s="4" t="s">
        <v>608</v>
      </c>
      <c r="H2981" s="5">
        <v>0</v>
      </c>
      <c r="I2981" s="5">
        <v>674</v>
      </c>
      <c r="J2981" t="e">
        <f>VLOOKUP(A2981,Validación!$F$5386:$H$5397,3,0)</f>
        <v>#N/A</v>
      </c>
    </row>
    <row r="2982" spans="1:10" x14ac:dyDescent="0.3">
      <c r="A2982" s="5">
        <v>1013287</v>
      </c>
      <c r="B2982" s="4" t="s">
        <v>604</v>
      </c>
      <c r="C2982" s="4" t="s">
        <v>610</v>
      </c>
      <c r="D2982" s="5">
        <v>14</v>
      </c>
      <c r="E2982" s="4" t="s">
        <v>618</v>
      </c>
      <c r="F2982" s="5">
        <v>677</v>
      </c>
      <c r="G2982" s="4" t="s">
        <v>608</v>
      </c>
      <c r="H2982" s="5">
        <v>0</v>
      </c>
      <c r="I2982" s="5">
        <v>677</v>
      </c>
      <c r="J2982" t="e">
        <f>VLOOKUP(A2982,Validación!$F$5386:$H$5397,3,0)</f>
        <v>#N/A</v>
      </c>
    </row>
    <row r="2983" spans="1:10" x14ac:dyDescent="0.3">
      <c r="A2983" s="5">
        <v>1013288</v>
      </c>
      <c r="B2983" s="4" t="s">
        <v>604</v>
      </c>
      <c r="C2983" s="4" t="s">
        <v>610</v>
      </c>
      <c r="D2983" s="5">
        <v>14</v>
      </c>
      <c r="E2983" s="4" t="s">
        <v>618</v>
      </c>
      <c r="F2983" s="5">
        <v>629</v>
      </c>
      <c r="G2983" s="4" t="s">
        <v>608</v>
      </c>
      <c r="H2983" s="5">
        <v>0</v>
      </c>
      <c r="I2983" s="5">
        <v>629</v>
      </c>
      <c r="J2983" t="e">
        <f>VLOOKUP(A2983,Validación!$F$5386:$H$5397,3,0)</f>
        <v>#N/A</v>
      </c>
    </row>
    <row r="2984" spans="1:10" x14ac:dyDescent="0.3">
      <c r="A2984" s="5">
        <v>1013289</v>
      </c>
      <c r="B2984" s="4" t="s">
        <v>604</v>
      </c>
      <c r="C2984" s="4" t="s">
        <v>610</v>
      </c>
      <c r="D2984" s="5">
        <v>14</v>
      </c>
      <c r="E2984" s="4" t="s">
        <v>618</v>
      </c>
      <c r="F2984" s="5">
        <v>677</v>
      </c>
      <c r="G2984" s="4" t="s">
        <v>608</v>
      </c>
      <c r="H2984" s="5">
        <v>0</v>
      </c>
      <c r="I2984" s="5">
        <v>677</v>
      </c>
      <c r="J2984" t="e">
        <f>VLOOKUP(A2984,Validación!$F$5386:$H$5397,3,0)</f>
        <v>#N/A</v>
      </c>
    </row>
    <row r="2985" spans="1:10" x14ac:dyDescent="0.3">
      <c r="A2985" s="5">
        <v>1013290</v>
      </c>
      <c r="B2985" s="4" t="s">
        <v>604</v>
      </c>
      <c r="C2985" s="4" t="s">
        <v>610</v>
      </c>
      <c r="D2985" s="5">
        <v>14</v>
      </c>
      <c r="E2985" s="4" t="s">
        <v>618</v>
      </c>
      <c r="F2985" s="5">
        <v>664</v>
      </c>
      <c r="G2985" s="4" t="s">
        <v>608</v>
      </c>
      <c r="H2985" s="5">
        <v>0</v>
      </c>
      <c r="I2985" s="5">
        <v>664</v>
      </c>
      <c r="J2985" t="e">
        <f>VLOOKUP(A2985,Validación!$F$5386:$H$5397,3,0)</f>
        <v>#N/A</v>
      </c>
    </row>
    <row r="2986" spans="1:10" x14ac:dyDescent="0.3">
      <c r="A2986" s="5">
        <v>1013560</v>
      </c>
      <c r="B2986" s="4" t="s">
        <v>604</v>
      </c>
      <c r="C2986" s="4" t="s">
        <v>605</v>
      </c>
      <c r="D2986" s="5">
        <v>14</v>
      </c>
      <c r="E2986" s="4" t="s">
        <v>618</v>
      </c>
      <c r="F2986" s="5">
        <v>91</v>
      </c>
      <c r="G2986" s="4" t="s">
        <v>609</v>
      </c>
      <c r="H2986" s="5">
        <v>0</v>
      </c>
      <c r="I2986" s="5">
        <v>91</v>
      </c>
      <c r="J2986" t="e">
        <f>VLOOKUP(A2986,Validación!$F$5386:$H$5397,3,0)</f>
        <v>#N/A</v>
      </c>
    </row>
    <row r="2987" spans="1:10" x14ac:dyDescent="0.3">
      <c r="A2987" s="5">
        <v>1013561</v>
      </c>
      <c r="B2987" s="4" t="s">
        <v>604</v>
      </c>
      <c r="C2987" s="4" t="s">
        <v>605</v>
      </c>
      <c r="D2987" s="5">
        <v>14</v>
      </c>
      <c r="E2987" s="4" t="s">
        <v>618</v>
      </c>
      <c r="F2987" s="5">
        <v>114</v>
      </c>
      <c r="G2987" s="4" t="s">
        <v>609</v>
      </c>
      <c r="H2987" s="5">
        <v>0</v>
      </c>
      <c r="I2987" s="5">
        <v>114</v>
      </c>
      <c r="J2987" t="e">
        <f>VLOOKUP(A2987,Validación!$F$5386:$H$5397,3,0)</f>
        <v>#N/A</v>
      </c>
    </row>
    <row r="2988" spans="1:10" x14ac:dyDescent="0.3">
      <c r="A2988" s="5">
        <v>1013562</v>
      </c>
      <c r="B2988" s="4" t="s">
        <v>604</v>
      </c>
      <c r="C2988" s="4" t="s">
        <v>605</v>
      </c>
      <c r="D2988" s="5">
        <v>14</v>
      </c>
      <c r="E2988" s="4" t="s">
        <v>618</v>
      </c>
      <c r="F2988" s="5">
        <v>162</v>
      </c>
      <c r="G2988" s="4" t="s">
        <v>609</v>
      </c>
      <c r="H2988" s="5">
        <v>0</v>
      </c>
      <c r="I2988" s="5">
        <v>162</v>
      </c>
      <c r="J2988" t="e">
        <f>VLOOKUP(A2988,Validación!$F$5386:$H$5397,3,0)</f>
        <v>#N/A</v>
      </c>
    </row>
    <row r="2989" spans="1:10" x14ac:dyDescent="0.3">
      <c r="A2989" s="5">
        <v>1013563</v>
      </c>
      <c r="B2989" s="4" t="s">
        <v>604</v>
      </c>
      <c r="C2989" s="4" t="s">
        <v>605</v>
      </c>
      <c r="D2989" s="5">
        <v>14</v>
      </c>
      <c r="E2989" s="4" t="s">
        <v>618</v>
      </c>
      <c r="F2989" s="5">
        <v>158</v>
      </c>
      <c r="G2989" s="4" t="s">
        <v>609</v>
      </c>
      <c r="H2989" s="5">
        <v>0</v>
      </c>
      <c r="I2989" s="5">
        <v>158</v>
      </c>
      <c r="J2989" t="e">
        <f>VLOOKUP(A2989,Validación!$F$5386:$H$5397,3,0)</f>
        <v>#N/A</v>
      </c>
    </row>
    <row r="2990" spans="1:10" x14ac:dyDescent="0.3">
      <c r="A2990" s="5">
        <v>1013642</v>
      </c>
      <c r="B2990" s="4" t="s">
        <v>604</v>
      </c>
      <c r="C2990" s="4" t="s">
        <v>610</v>
      </c>
      <c r="D2990" s="5">
        <v>14</v>
      </c>
      <c r="E2990" s="4" t="s">
        <v>618</v>
      </c>
      <c r="F2990" s="5">
        <v>702</v>
      </c>
      <c r="G2990" s="4" t="s">
        <v>608</v>
      </c>
      <c r="H2990" s="5">
        <v>0</v>
      </c>
      <c r="I2990" s="5">
        <v>702</v>
      </c>
      <c r="J2990" t="e">
        <f>VLOOKUP(A2990,Validación!$F$5386:$H$5397,3,0)</f>
        <v>#N/A</v>
      </c>
    </row>
    <row r="2991" spans="1:10" x14ac:dyDescent="0.3">
      <c r="A2991" s="5">
        <v>1013643</v>
      </c>
      <c r="B2991" s="4" t="s">
        <v>604</v>
      </c>
      <c r="C2991" s="4" t="s">
        <v>610</v>
      </c>
      <c r="D2991" s="5">
        <v>14</v>
      </c>
      <c r="E2991" s="4" t="s">
        <v>618</v>
      </c>
      <c r="F2991" s="5">
        <v>701</v>
      </c>
      <c r="G2991" s="4" t="s">
        <v>608</v>
      </c>
      <c r="H2991" s="5">
        <v>0</v>
      </c>
      <c r="I2991" s="5">
        <v>701</v>
      </c>
      <c r="J2991" t="e">
        <f>VLOOKUP(A2991,Validación!$F$5386:$H$5397,3,0)</f>
        <v>#N/A</v>
      </c>
    </row>
    <row r="2992" spans="1:10" x14ac:dyDescent="0.3">
      <c r="A2992" s="5">
        <v>1013644</v>
      </c>
      <c r="B2992" s="4" t="s">
        <v>604</v>
      </c>
      <c r="C2992" s="4" t="s">
        <v>610</v>
      </c>
      <c r="D2992" s="5">
        <v>14</v>
      </c>
      <c r="E2992" s="4" t="s">
        <v>618</v>
      </c>
      <c r="F2992" s="5">
        <v>702</v>
      </c>
      <c r="G2992" s="4" t="s">
        <v>608</v>
      </c>
      <c r="H2992" s="5">
        <v>0</v>
      </c>
      <c r="I2992" s="5">
        <v>702</v>
      </c>
      <c r="J2992" t="e">
        <f>VLOOKUP(A2992,Validación!$F$5386:$H$5397,3,0)</f>
        <v>#N/A</v>
      </c>
    </row>
    <row r="2993" spans="1:10" x14ac:dyDescent="0.3">
      <c r="A2993" s="5">
        <v>1013645</v>
      </c>
      <c r="B2993" s="4" t="s">
        <v>604</v>
      </c>
      <c r="C2993" s="4" t="s">
        <v>610</v>
      </c>
      <c r="D2993" s="5">
        <v>14</v>
      </c>
      <c r="E2993" s="4" t="s">
        <v>618</v>
      </c>
      <c r="F2993" s="5">
        <v>702</v>
      </c>
      <c r="G2993" s="4" t="s">
        <v>608</v>
      </c>
      <c r="H2993" s="5">
        <v>0</v>
      </c>
      <c r="I2993" s="5">
        <v>702</v>
      </c>
      <c r="J2993" t="e">
        <f>VLOOKUP(A2993,Validación!$F$5386:$H$5397,3,0)</f>
        <v>#N/A</v>
      </c>
    </row>
    <row r="2994" spans="1:10" x14ac:dyDescent="0.3">
      <c r="A2994" s="5">
        <v>1013646</v>
      </c>
      <c r="B2994" s="4" t="s">
        <v>604</v>
      </c>
      <c r="C2994" s="4" t="s">
        <v>610</v>
      </c>
      <c r="D2994" s="5">
        <v>14</v>
      </c>
      <c r="E2994" s="4" t="s">
        <v>618</v>
      </c>
      <c r="F2994" s="5">
        <v>652</v>
      </c>
      <c r="G2994" s="4" t="s">
        <v>608</v>
      </c>
      <c r="H2994" s="5">
        <v>0</v>
      </c>
      <c r="I2994" s="5">
        <v>652</v>
      </c>
      <c r="J2994" t="e">
        <f>VLOOKUP(A2994,Validación!$F$5386:$H$5397,3,0)</f>
        <v>#N/A</v>
      </c>
    </row>
    <row r="2995" spans="1:10" x14ac:dyDescent="0.3">
      <c r="A2995" s="5">
        <v>1013647</v>
      </c>
      <c r="B2995" s="4" t="s">
        <v>604</v>
      </c>
      <c r="C2995" s="4" t="s">
        <v>610</v>
      </c>
      <c r="D2995" s="5">
        <v>14</v>
      </c>
      <c r="E2995" s="4" t="s">
        <v>618</v>
      </c>
      <c r="F2995" s="5">
        <v>686</v>
      </c>
      <c r="G2995" s="4" t="s">
        <v>608</v>
      </c>
      <c r="H2995" s="5">
        <v>0</v>
      </c>
      <c r="I2995" s="5">
        <v>686</v>
      </c>
      <c r="J2995" t="e">
        <f>VLOOKUP(A2995,Validación!$F$5386:$H$5397,3,0)</f>
        <v>#N/A</v>
      </c>
    </row>
    <row r="2996" spans="1:10" x14ac:dyDescent="0.3">
      <c r="A2996" s="5">
        <v>1001043</v>
      </c>
      <c r="B2996" s="4" t="s">
        <v>604</v>
      </c>
      <c r="C2996" s="4" t="s">
        <v>611</v>
      </c>
      <c r="D2996" s="5">
        <v>14</v>
      </c>
      <c r="E2996" s="4" t="s">
        <v>616</v>
      </c>
      <c r="F2996" s="5">
        <v>196</v>
      </c>
      <c r="G2996" s="4" t="s">
        <v>608</v>
      </c>
      <c r="H2996" s="5">
        <v>0</v>
      </c>
      <c r="I2996" s="5">
        <v>196</v>
      </c>
      <c r="J2996" t="e">
        <f>VLOOKUP(A2996,Validación!$F$5386:$H$5397,3,0)</f>
        <v>#N/A</v>
      </c>
    </row>
    <row r="2997" spans="1:10" x14ac:dyDescent="0.3">
      <c r="A2997" s="5">
        <v>1001044</v>
      </c>
      <c r="B2997" s="4" t="s">
        <v>604</v>
      </c>
      <c r="C2997" s="4" t="s">
        <v>611</v>
      </c>
      <c r="D2997" s="5">
        <v>14</v>
      </c>
      <c r="E2997" s="4" t="s">
        <v>616</v>
      </c>
      <c r="F2997" s="5">
        <v>337</v>
      </c>
      <c r="G2997" s="4" t="s">
        <v>608</v>
      </c>
      <c r="H2997" s="5">
        <v>0</v>
      </c>
      <c r="I2997" s="5">
        <v>337</v>
      </c>
      <c r="J2997" t="e">
        <f>VLOOKUP(A2997,Validación!$F$5386:$H$5397,3,0)</f>
        <v>#N/A</v>
      </c>
    </row>
    <row r="2998" spans="1:10" x14ac:dyDescent="0.3">
      <c r="A2998" s="5">
        <v>1001045</v>
      </c>
      <c r="B2998" s="4" t="s">
        <v>604</v>
      </c>
      <c r="C2998" s="4" t="s">
        <v>611</v>
      </c>
      <c r="D2998" s="5">
        <v>14</v>
      </c>
      <c r="E2998" s="4" t="s">
        <v>616</v>
      </c>
      <c r="F2998" s="5">
        <v>316</v>
      </c>
      <c r="G2998" s="4" t="s">
        <v>608</v>
      </c>
      <c r="H2998" s="5">
        <v>0</v>
      </c>
      <c r="I2998" s="5">
        <v>316</v>
      </c>
      <c r="J2998" t="e">
        <f>VLOOKUP(A2998,Validación!$F$5386:$H$5397,3,0)</f>
        <v>#N/A</v>
      </c>
    </row>
    <row r="2999" spans="1:10" x14ac:dyDescent="0.3">
      <c r="A2999" s="5">
        <v>1001246</v>
      </c>
      <c r="B2999" s="4" t="s">
        <v>604</v>
      </c>
      <c r="C2999" s="4" t="s">
        <v>611</v>
      </c>
      <c r="D2999" s="5">
        <v>14</v>
      </c>
      <c r="E2999" s="4" t="s">
        <v>616</v>
      </c>
      <c r="F2999" s="5">
        <v>878</v>
      </c>
      <c r="G2999" s="4" t="s">
        <v>608</v>
      </c>
      <c r="H2999" s="5">
        <v>0</v>
      </c>
      <c r="I2999" s="5">
        <v>878</v>
      </c>
      <c r="J2999" t="e">
        <f>VLOOKUP(A2999,Validación!$F$5386:$H$5397,3,0)</f>
        <v>#N/A</v>
      </c>
    </row>
    <row r="3000" spans="1:10" x14ac:dyDescent="0.3">
      <c r="A3000" s="5">
        <v>1002013</v>
      </c>
      <c r="B3000" s="4" t="s">
        <v>604</v>
      </c>
      <c r="C3000" s="4" t="s">
        <v>615</v>
      </c>
      <c r="D3000" s="5">
        <v>14</v>
      </c>
      <c r="E3000" s="4" t="s">
        <v>616</v>
      </c>
      <c r="F3000" s="5">
        <v>177</v>
      </c>
      <c r="G3000" s="4" t="s">
        <v>609</v>
      </c>
      <c r="H3000" s="5">
        <v>0</v>
      </c>
      <c r="I3000" s="5">
        <v>177</v>
      </c>
      <c r="J3000" t="e">
        <f>VLOOKUP(A3000,Validación!$F$5386:$H$5397,3,0)</f>
        <v>#N/A</v>
      </c>
    </row>
    <row r="3001" spans="1:10" x14ac:dyDescent="0.3">
      <c r="A3001" s="5">
        <v>1002505</v>
      </c>
      <c r="B3001" s="4" t="s">
        <v>604</v>
      </c>
      <c r="C3001" s="4" t="s">
        <v>613</v>
      </c>
      <c r="D3001" s="5">
        <v>14</v>
      </c>
      <c r="E3001" s="4" t="s">
        <v>616</v>
      </c>
      <c r="F3001" s="5">
        <v>498</v>
      </c>
      <c r="G3001" s="4" t="s">
        <v>609</v>
      </c>
      <c r="H3001" s="5">
        <v>0</v>
      </c>
      <c r="I3001" s="5">
        <v>498</v>
      </c>
      <c r="J3001" t="e">
        <f>VLOOKUP(A3001,Validación!$F$5386:$H$5397,3,0)</f>
        <v>#N/A</v>
      </c>
    </row>
    <row r="3002" spans="1:10" x14ac:dyDescent="0.3">
      <c r="A3002" s="5">
        <v>1002506</v>
      </c>
      <c r="B3002" s="4" t="s">
        <v>604</v>
      </c>
      <c r="C3002" s="4" t="s">
        <v>613</v>
      </c>
      <c r="D3002" s="5">
        <v>14</v>
      </c>
      <c r="E3002" s="4" t="s">
        <v>616</v>
      </c>
      <c r="F3002" s="5">
        <v>479</v>
      </c>
      <c r="G3002" s="4" t="s">
        <v>609</v>
      </c>
      <c r="H3002" s="5">
        <v>0</v>
      </c>
      <c r="I3002" s="5">
        <v>479</v>
      </c>
      <c r="J3002" t="e">
        <f>VLOOKUP(A3002,Validación!$F$5386:$H$5397,3,0)</f>
        <v>#N/A</v>
      </c>
    </row>
    <row r="3003" spans="1:10" x14ac:dyDescent="0.3">
      <c r="A3003" s="5">
        <v>1002706</v>
      </c>
      <c r="B3003" s="4" t="s">
        <v>604</v>
      </c>
      <c r="C3003" s="4" t="s">
        <v>613</v>
      </c>
      <c r="D3003" s="5">
        <v>14</v>
      </c>
      <c r="E3003" s="4" t="s">
        <v>616</v>
      </c>
      <c r="F3003" s="5">
        <v>345</v>
      </c>
      <c r="G3003" s="4" t="s">
        <v>608</v>
      </c>
      <c r="H3003" s="5">
        <v>0</v>
      </c>
      <c r="I3003" s="5">
        <v>345</v>
      </c>
      <c r="J3003" t="e">
        <f>VLOOKUP(A3003,Validación!$F$5386:$H$5397,3,0)</f>
        <v>#N/A</v>
      </c>
    </row>
    <row r="3004" spans="1:10" x14ac:dyDescent="0.3">
      <c r="A3004" s="5">
        <v>1003221</v>
      </c>
      <c r="B3004" s="4" t="s">
        <v>604</v>
      </c>
      <c r="C3004" s="4" t="s">
        <v>611</v>
      </c>
      <c r="D3004" s="5">
        <v>14</v>
      </c>
      <c r="E3004" s="4" t="s">
        <v>616</v>
      </c>
      <c r="F3004" s="5">
        <v>1358</v>
      </c>
      <c r="G3004" s="4" t="s">
        <v>609</v>
      </c>
      <c r="H3004" s="5">
        <v>0</v>
      </c>
      <c r="I3004" s="5">
        <v>1358</v>
      </c>
      <c r="J3004" t="e">
        <f>VLOOKUP(A3004,Validación!$F$5386:$H$5397,3,0)</f>
        <v>#N/A</v>
      </c>
    </row>
    <row r="3005" spans="1:10" x14ac:dyDescent="0.3">
      <c r="A3005" s="5">
        <v>1003222</v>
      </c>
      <c r="B3005" s="4" t="s">
        <v>604</v>
      </c>
      <c r="C3005" s="4" t="s">
        <v>611</v>
      </c>
      <c r="D3005" s="5">
        <v>14</v>
      </c>
      <c r="E3005" s="4" t="s">
        <v>616</v>
      </c>
      <c r="F3005" s="5">
        <v>1426</v>
      </c>
      <c r="G3005" s="4" t="s">
        <v>609</v>
      </c>
      <c r="H3005" s="5">
        <v>0</v>
      </c>
      <c r="I3005" s="5">
        <v>1426</v>
      </c>
      <c r="J3005" t="e">
        <f>VLOOKUP(A3005,Validación!$F$5386:$H$5397,3,0)</f>
        <v>#N/A</v>
      </c>
    </row>
    <row r="3006" spans="1:10" x14ac:dyDescent="0.3">
      <c r="A3006" s="5">
        <v>1003223</v>
      </c>
      <c r="B3006" s="4" t="s">
        <v>604</v>
      </c>
      <c r="C3006" s="4" t="s">
        <v>611</v>
      </c>
      <c r="D3006" s="5">
        <v>14</v>
      </c>
      <c r="E3006" s="4" t="s">
        <v>616</v>
      </c>
      <c r="F3006" s="5">
        <v>1366</v>
      </c>
      <c r="G3006" s="4" t="s">
        <v>609</v>
      </c>
      <c r="H3006" s="5">
        <v>0</v>
      </c>
      <c r="I3006" s="5">
        <v>1366</v>
      </c>
      <c r="J3006" t="e">
        <f>VLOOKUP(A3006,Validación!$F$5386:$H$5397,3,0)</f>
        <v>#N/A</v>
      </c>
    </row>
    <row r="3007" spans="1:10" x14ac:dyDescent="0.3">
      <c r="A3007" s="5">
        <v>1004839</v>
      </c>
      <c r="B3007" s="4" t="s">
        <v>604</v>
      </c>
      <c r="C3007" s="4" t="s">
        <v>611</v>
      </c>
      <c r="D3007" s="5">
        <v>14</v>
      </c>
      <c r="E3007" s="4" t="s">
        <v>616</v>
      </c>
      <c r="F3007" s="5">
        <v>831</v>
      </c>
      <c r="G3007" s="4" t="s">
        <v>608</v>
      </c>
      <c r="H3007" s="5">
        <v>0</v>
      </c>
      <c r="I3007" s="5">
        <v>831</v>
      </c>
      <c r="J3007" t="e">
        <f>VLOOKUP(A3007,Validación!$F$5386:$H$5397,3,0)</f>
        <v>#N/A</v>
      </c>
    </row>
    <row r="3008" spans="1:10" x14ac:dyDescent="0.3">
      <c r="A3008" s="5">
        <v>1005482</v>
      </c>
      <c r="B3008" s="4" t="s">
        <v>604</v>
      </c>
      <c r="C3008" s="4" t="s">
        <v>611</v>
      </c>
      <c r="D3008" s="5">
        <v>14</v>
      </c>
      <c r="E3008" s="4" t="s">
        <v>616</v>
      </c>
      <c r="F3008" s="5">
        <v>823</v>
      </c>
      <c r="G3008" s="4" t="s">
        <v>608</v>
      </c>
      <c r="H3008" s="5">
        <v>0</v>
      </c>
      <c r="I3008" s="5">
        <v>823</v>
      </c>
      <c r="J3008" t="e">
        <f>VLOOKUP(A3008,Validación!$F$5386:$H$5397,3,0)</f>
        <v>#N/A</v>
      </c>
    </row>
    <row r="3009" spans="1:10" x14ac:dyDescent="0.3">
      <c r="A3009" s="5">
        <v>1005654</v>
      </c>
      <c r="B3009" s="4" t="s">
        <v>604</v>
      </c>
      <c r="C3009" s="4" t="s">
        <v>613</v>
      </c>
      <c r="D3009" s="5">
        <v>14</v>
      </c>
      <c r="E3009" s="4" t="s">
        <v>616</v>
      </c>
      <c r="F3009" s="5">
        <v>337</v>
      </c>
      <c r="G3009" s="4" t="s">
        <v>608</v>
      </c>
      <c r="H3009" s="5">
        <v>0</v>
      </c>
      <c r="I3009" s="5">
        <v>337</v>
      </c>
      <c r="J3009" t="e">
        <f>VLOOKUP(A3009,Validación!$F$5386:$H$5397,3,0)</f>
        <v>#N/A</v>
      </c>
    </row>
    <row r="3010" spans="1:10" x14ac:dyDescent="0.3">
      <c r="A3010" s="5">
        <v>1005655</v>
      </c>
      <c r="B3010" s="4" t="s">
        <v>604</v>
      </c>
      <c r="C3010" s="4" t="s">
        <v>613</v>
      </c>
      <c r="D3010" s="5">
        <v>14</v>
      </c>
      <c r="E3010" s="4" t="s">
        <v>616</v>
      </c>
      <c r="F3010" s="5">
        <v>344</v>
      </c>
      <c r="G3010" s="4" t="s">
        <v>608</v>
      </c>
      <c r="H3010" s="5">
        <v>0</v>
      </c>
      <c r="I3010" s="5">
        <v>344</v>
      </c>
      <c r="J3010" t="e">
        <f>VLOOKUP(A3010,Validación!$F$5386:$H$5397,3,0)</f>
        <v>#N/A</v>
      </c>
    </row>
    <row r="3011" spans="1:10" x14ac:dyDescent="0.3">
      <c r="A3011" s="5">
        <v>1005656</v>
      </c>
      <c r="B3011" s="4" t="s">
        <v>604</v>
      </c>
      <c r="C3011" s="4" t="s">
        <v>613</v>
      </c>
      <c r="D3011" s="5">
        <v>14</v>
      </c>
      <c r="E3011" s="4" t="s">
        <v>616</v>
      </c>
      <c r="F3011" s="5">
        <v>370</v>
      </c>
      <c r="G3011" s="4" t="s">
        <v>608</v>
      </c>
      <c r="H3011" s="5">
        <v>0</v>
      </c>
      <c r="I3011" s="5">
        <v>370</v>
      </c>
      <c r="J3011" t="e">
        <f>VLOOKUP(A3011,Validación!$F$5386:$H$5397,3,0)</f>
        <v>#N/A</v>
      </c>
    </row>
    <row r="3012" spans="1:10" x14ac:dyDescent="0.3">
      <c r="A3012" s="5">
        <v>1005657</v>
      </c>
      <c r="B3012" s="4" t="s">
        <v>604</v>
      </c>
      <c r="C3012" s="4" t="s">
        <v>613</v>
      </c>
      <c r="D3012" s="5">
        <v>14</v>
      </c>
      <c r="E3012" s="4" t="s">
        <v>616</v>
      </c>
      <c r="F3012" s="5">
        <v>319</v>
      </c>
      <c r="G3012" s="4" t="s">
        <v>608</v>
      </c>
      <c r="H3012" s="5">
        <v>0</v>
      </c>
      <c r="I3012" s="5">
        <v>319</v>
      </c>
      <c r="J3012" t="e">
        <f>VLOOKUP(A3012,Validación!$F$5386:$H$5397,3,0)</f>
        <v>#N/A</v>
      </c>
    </row>
    <row r="3013" spans="1:10" x14ac:dyDescent="0.3">
      <c r="A3013" s="5">
        <v>1005951</v>
      </c>
      <c r="B3013" s="4" t="s">
        <v>604</v>
      </c>
      <c r="C3013" s="4" t="s">
        <v>613</v>
      </c>
      <c r="D3013" s="5">
        <v>14</v>
      </c>
      <c r="E3013" s="4" t="s">
        <v>616</v>
      </c>
      <c r="F3013" s="5">
        <v>616</v>
      </c>
      <c r="G3013" s="4" t="s">
        <v>608</v>
      </c>
      <c r="H3013" s="5">
        <v>0</v>
      </c>
      <c r="I3013" s="5">
        <v>616</v>
      </c>
      <c r="J3013" t="e">
        <f>VLOOKUP(A3013,Validación!$F$5386:$H$5397,3,0)</f>
        <v>#N/A</v>
      </c>
    </row>
    <row r="3014" spans="1:10" x14ac:dyDescent="0.3">
      <c r="A3014" s="5">
        <v>1006348</v>
      </c>
      <c r="B3014" s="4" t="s">
        <v>604</v>
      </c>
      <c r="C3014" s="4" t="s">
        <v>611</v>
      </c>
      <c r="D3014" s="5">
        <v>14</v>
      </c>
      <c r="E3014" s="4" t="s">
        <v>616</v>
      </c>
      <c r="F3014" s="5">
        <v>997</v>
      </c>
      <c r="G3014" s="4" t="s">
        <v>608</v>
      </c>
      <c r="H3014" s="5">
        <v>0</v>
      </c>
      <c r="I3014" s="5">
        <v>997</v>
      </c>
      <c r="J3014" t="e">
        <f>VLOOKUP(A3014,Validación!$F$5386:$H$5397,3,0)</f>
        <v>#N/A</v>
      </c>
    </row>
    <row r="3015" spans="1:10" x14ac:dyDescent="0.3">
      <c r="A3015" s="5">
        <v>1006713</v>
      </c>
      <c r="B3015" s="4" t="s">
        <v>604</v>
      </c>
      <c r="C3015" s="4" t="s">
        <v>611</v>
      </c>
      <c r="D3015" s="5">
        <v>14</v>
      </c>
      <c r="E3015" s="4" t="s">
        <v>616</v>
      </c>
      <c r="F3015" s="5">
        <v>258</v>
      </c>
      <c r="G3015" s="4" t="s">
        <v>608</v>
      </c>
      <c r="H3015" s="5">
        <v>0</v>
      </c>
      <c r="I3015" s="5">
        <v>258</v>
      </c>
      <c r="J3015" t="e">
        <f>VLOOKUP(A3015,Validación!$F$5386:$H$5397,3,0)</f>
        <v>#N/A</v>
      </c>
    </row>
    <row r="3016" spans="1:10" x14ac:dyDescent="0.3">
      <c r="A3016" s="5">
        <v>1006714</v>
      </c>
      <c r="B3016" s="4" t="s">
        <v>604</v>
      </c>
      <c r="C3016" s="4" t="s">
        <v>611</v>
      </c>
      <c r="D3016" s="5">
        <v>14</v>
      </c>
      <c r="E3016" s="4" t="s">
        <v>616</v>
      </c>
      <c r="F3016" s="5">
        <v>450</v>
      </c>
      <c r="G3016" s="4" t="s">
        <v>608</v>
      </c>
      <c r="H3016" s="5">
        <v>0</v>
      </c>
      <c r="I3016" s="5">
        <v>450</v>
      </c>
      <c r="J3016" t="e">
        <f>VLOOKUP(A3016,Validación!$F$5386:$H$5397,3,0)</f>
        <v>#N/A</v>
      </c>
    </row>
    <row r="3017" spans="1:10" x14ac:dyDescent="0.3">
      <c r="A3017" s="5">
        <v>1006756</v>
      </c>
      <c r="B3017" s="4" t="s">
        <v>604</v>
      </c>
      <c r="C3017" s="4" t="s">
        <v>611</v>
      </c>
      <c r="D3017" s="5">
        <v>14</v>
      </c>
      <c r="E3017" s="4" t="s">
        <v>616</v>
      </c>
      <c r="F3017" s="5">
        <v>366</v>
      </c>
      <c r="G3017" s="4" t="s">
        <v>609</v>
      </c>
      <c r="H3017" s="5">
        <v>0</v>
      </c>
      <c r="I3017" s="5">
        <v>366</v>
      </c>
      <c r="J3017" t="e">
        <f>VLOOKUP(A3017,Validación!$F$5386:$H$5397,3,0)</f>
        <v>#N/A</v>
      </c>
    </row>
    <row r="3018" spans="1:10" x14ac:dyDescent="0.3">
      <c r="A3018" s="5">
        <v>1006770</v>
      </c>
      <c r="B3018" s="4" t="s">
        <v>604</v>
      </c>
      <c r="C3018" s="4" t="s">
        <v>611</v>
      </c>
      <c r="D3018" s="5">
        <v>14</v>
      </c>
      <c r="E3018" s="4" t="s">
        <v>616</v>
      </c>
      <c r="F3018" s="5">
        <v>912</v>
      </c>
      <c r="G3018" s="4" t="s">
        <v>609</v>
      </c>
      <c r="H3018" s="5">
        <v>0</v>
      </c>
      <c r="I3018" s="5">
        <v>912</v>
      </c>
      <c r="J3018" t="e">
        <f>VLOOKUP(A3018,Validación!$F$5386:$H$5397,3,0)</f>
        <v>#N/A</v>
      </c>
    </row>
    <row r="3019" spans="1:10" x14ac:dyDescent="0.3">
      <c r="A3019" s="5">
        <v>1006913</v>
      </c>
      <c r="B3019" s="4" t="s">
        <v>604</v>
      </c>
      <c r="C3019" s="4" t="s">
        <v>611</v>
      </c>
      <c r="D3019" s="5">
        <v>14</v>
      </c>
      <c r="E3019" s="4" t="s">
        <v>616</v>
      </c>
      <c r="F3019" s="5">
        <v>605</v>
      </c>
      <c r="G3019" s="4" t="s">
        <v>608</v>
      </c>
      <c r="H3019" s="5">
        <v>0</v>
      </c>
      <c r="I3019" s="5">
        <v>605</v>
      </c>
      <c r="J3019" t="e">
        <f>VLOOKUP(A3019,Validación!$F$5386:$H$5397,3,0)</f>
        <v>#N/A</v>
      </c>
    </row>
    <row r="3020" spans="1:10" x14ac:dyDescent="0.3">
      <c r="A3020" s="5">
        <v>1006969</v>
      </c>
      <c r="B3020" s="4" t="s">
        <v>604</v>
      </c>
      <c r="C3020" s="4" t="s">
        <v>611</v>
      </c>
      <c r="D3020" s="5">
        <v>14</v>
      </c>
      <c r="E3020" s="4" t="s">
        <v>616</v>
      </c>
      <c r="F3020" s="5">
        <v>1499</v>
      </c>
      <c r="G3020" s="4" t="s">
        <v>609</v>
      </c>
      <c r="H3020" s="5">
        <v>0</v>
      </c>
      <c r="I3020" s="5">
        <v>1499</v>
      </c>
      <c r="J3020" t="e">
        <f>VLOOKUP(A3020,Validación!$F$5386:$H$5397,3,0)</f>
        <v>#N/A</v>
      </c>
    </row>
    <row r="3021" spans="1:10" x14ac:dyDescent="0.3">
      <c r="A3021" s="5">
        <v>1006990</v>
      </c>
      <c r="B3021" s="4" t="s">
        <v>604</v>
      </c>
      <c r="C3021" s="4" t="s">
        <v>613</v>
      </c>
      <c r="D3021" s="5">
        <v>14</v>
      </c>
      <c r="E3021" s="4" t="s">
        <v>616</v>
      </c>
      <c r="F3021" s="5">
        <v>202</v>
      </c>
      <c r="G3021" s="4" t="s">
        <v>608</v>
      </c>
      <c r="H3021" s="5">
        <v>0</v>
      </c>
      <c r="I3021" s="5">
        <v>202</v>
      </c>
      <c r="J3021" t="e">
        <f>VLOOKUP(A3021,Validación!$F$5386:$H$5397,3,0)</f>
        <v>#N/A</v>
      </c>
    </row>
    <row r="3022" spans="1:10" x14ac:dyDescent="0.3">
      <c r="A3022" s="5">
        <v>1006991</v>
      </c>
      <c r="B3022" s="4" t="s">
        <v>604</v>
      </c>
      <c r="C3022" s="4" t="s">
        <v>613</v>
      </c>
      <c r="D3022" s="5">
        <v>14</v>
      </c>
      <c r="E3022" s="4" t="s">
        <v>616</v>
      </c>
      <c r="F3022" s="5">
        <v>224</v>
      </c>
      <c r="G3022" s="4" t="s">
        <v>608</v>
      </c>
      <c r="H3022" s="5">
        <v>0</v>
      </c>
      <c r="I3022" s="5">
        <v>224</v>
      </c>
      <c r="J3022" t="e">
        <f>VLOOKUP(A3022,Validación!$F$5386:$H$5397,3,0)</f>
        <v>#N/A</v>
      </c>
    </row>
    <row r="3023" spans="1:10" x14ac:dyDescent="0.3">
      <c r="A3023" s="5">
        <v>1006996</v>
      </c>
      <c r="B3023" s="4" t="s">
        <v>604</v>
      </c>
      <c r="C3023" s="4" t="s">
        <v>613</v>
      </c>
      <c r="D3023" s="5">
        <v>14</v>
      </c>
      <c r="E3023" s="4" t="s">
        <v>616</v>
      </c>
      <c r="F3023" s="5">
        <v>272</v>
      </c>
      <c r="G3023" s="4" t="s">
        <v>608</v>
      </c>
      <c r="H3023" s="5">
        <v>0</v>
      </c>
      <c r="I3023" s="5">
        <v>272</v>
      </c>
      <c r="J3023" t="e">
        <f>VLOOKUP(A3023,Validación!$F$5386:$H$5397,3,0)</f>
        <v>#N/A</v>
      </c>
    </row>
    <row r="3024" spans="1:10" x14ac:dyDescent="0.3">
      <c r="A3024" s="5">
        <v>1007132</v>
      </c>
      <c r="B3024" s="4" t="s">
        <v>604</v>
      </c>
      <c r="C3024" s="4" t="s">
        <v>610</v>
      </c>
      <c r="D3024" s="5">
        <v>14</v>
      </c>
      <c r="E3024" s="4" t="s">
        <v>616</v>
      </c>
      <c r="F3024" s="5">
        <v>322</v>
      </c>
      <c r="G3024" s="4" t="s">
        <v>609</v>
      </c>
      <c r="H3024" s="5">
        <v>0</v>
      </c>
      <c r="I3024" s="5">
        <v>322</v>
      </c>
      <c r="J3024" t="e">
        <f>VLOOKUP(A3024,Validación!$F$5386:$H$5397,3,0)</f>
        <v>#N/A</v>
      </c>
    </row>
    <row r="3025" spans="1:10" x14ac:dyDescent="0.3">
      <c r="A3025" s="5">
        <v>1007191</v>
      </c>
      <c r="B3025" s="4" t="s">
        <v>604</v>
      </c>
      <c r="C3025" s="4" t="s">
        <v>615</v>
      </c>
      <c r="D3025" s="5">
        <v>14</v>
      </c>
      <c r="E3025" s="4" t="s">
        <v>616</v>
      </c>
      <c r="F3025" s="5">
        <v>94</v>
      </c>
      <c r="G3025" s="4" t="s">
        <v>609</v>
      </c>
      <c r="H3025" s="5">
        <v>0</v>
      </c>
      <c r="I3025" s="5">
        <v>94</v>
      </c>
      <c r="J3025" t="e">
        <f>VLOOKUP(A3025,Validación!$F$5386:$H$5397,3,0)</f>
        <v>#N/A</v>
      </c>
    </row>
    <row r="3026" spans="1:10" x14ac:dyDescent="0.3">
      <c r="A3026" s="5">
        <v>1007217</v>
      </c>
      <c r="B3026" s="4" t="s">
        <v>604</v>
      </c>
      <c r="C3026" s="4" t="s">
        <v>613</v>
      </c>
      <c r="D3026" s="5">
        <v>14</v>
      </c>
      <c r="E3026" s="4" t="s">
        <v>616</v>
      </c>
      <c r="F3026" s="5">
        <v>221</v>
      </c>
      <c r="G3026" s="4" t="s">
        <v>609</v>
      </c>
      <c r="H3026" s="5">
        <v>0</v>
      </c>
      <c r="I3026" s="5">
        <v>221</v>
      </c>
      <c r="J3026" t="e">
        <f>VLOOKUP(A3026,Validación!$F$5386:$H$5397,3,0)</f>
        <v>#N/A</v>
      </c>
    </row>
    <row r="3027" spans="1:10" x14ac:dyDescent="0.3">
      <c r="A3027" s="5">
        <v>1007218</v>
      </c>
      <c r="B3027" s="4" t="s">
        <v>604</v>
      </c>
      <c r="C3027" s="4" t="s">
        <v>613</v>
      </c>
      <c r="D3027" s="5">
        <v>14</v>
      </c>
      <c r="E3027" s="4" t="s">
        <v>616</v>
      </c>
      <c r="F3027" s="5">
        <v>261</v>
      </c>
      <c r="G3027" s="4" t="s">
        <v>609</v>
      </c>
      <c r="H3027" s="5">
        <v>0</v>
      </c>
      <c r="I3027" s="5">
        <v>261</v>
      </c>
      <c r="J3027" t="e">
        <f>VLOOKUP(A3027,Validación!$F$5386:$H$5397,3,0)</f>
        <v>#N/A</v>
      </c>
    </row>
    <row r="3028" spans="1:10" x14ac:dyDescent="0.3">
      <c r="A3028" s="5">
        <v>1007539</v>
      </c>
      <c r="B3028" s="4" t="s">
        <v>604</v>
      </c>
      <c r="C3028" s="4" t="s">
        <v>611</v>
      </c>
      <c r="D3028" s="5">
        <v>14</v>
      </c>
      <c r="E3028" s="4" t="s">
        <v>616</v>
      </c>
      <c r="F3028" s="5">
        <v>456</v>
      </c>
      <c r="G3028" s="4" t="s">
        <v>608</v>
      </c>
      <c r="H3028" s="5">
        <v>0</v>
      </c>
      <c r="I3028" s="5">
        <v>456</v>
      </c>
      <c r="J3028" t="e">
        <f>VLOOKUP(A3028,Validación!$F$5386:$H$5397,3,0)</f>
        <v>#N/A</v>
      </c>
    </row>
    <row r="3029" spans="1:10" x14ac:dyDescent="0.3">
      <c r="A3029" s="5">
        <v>1007555</v>
      </c>
      <c r="B3029" s="4" t="s">
        <v>604</v>
      </c>
      <c r="C3029" s="4" t="s">
        <v>615</v>
      </c>
      <c r="D3029" s="5">
        <v>14</v>
      </c>
      <c r="E3029" s="4" t="s">
        <v>616</v>
      </c>
      <c r="F3029" s="5">
        <v>202</v>
      </c>
      <c r="G3029" s="4" t="s">
        <v>609</v>
      </c>
      <c r="H3029" s="5">
        <v>0</v>
      </c>
      <c r="I3029" s="5">
        <v>202</v>
      </c>
      <c r="J3029" t="e">
        <f>VLOOKUP(A3029,Validación!$F$5386:$H$5397,3,0)</f>
        <v>#N/A</v>
      </c>
    </row>
    <row r="3030" spans="1:10" x14ac:dyDescent="0.3">
      <c r="A3030" s="5">
        <v>1007558</v>
      </c>
      <c r="B3030" s="4" t="s">
        <v>604</v>
      </c>
      <c r="C3030" s="4" t="s">
        <v>615</v>
      </c>
      <c r="D3030" s="5">
        <v>14</v>
      </c>
      <c r="E3030" s="4" t="s">
        <v>616</v>
      </c>
      <c r="F3030" s="5">
        <v>378</v>
      </c>
      <c r="G3030" s="4" t="s">
        <v>609</v>
      </c>
      <c r="H3030" s="5">
        <v>0</v>
      </c>
      <c r="I3030" s="5">
        <v>378</v>
      </c>
      <c r="J3030" t="e">
        <f>VLOOKUP(A3030,Validación!$F$5386:$H$5397,3,0)</f>
        <v>#N/A</v>
      </c>
    </row>
    <row r="3031" spans="1:10" x14ac:dyDescent="0.3">
      <c r="A3031" s="5">
        <v>1007809</v>
      </c>
      <c r="B3031" s="4" t="s">
        <v>604</v>
      </c>
      <c r="C3031" s="4" t="s">
        <v>613</v>
      </c>
      <c r="D3031" s="5">
        <v>14</v>
      </c>
      <c r="E3031" s="4" t="s">
        <v>616</v>
      </c>
      <c r="F3031" s="5">
        <v>216</v>
      </c>
      <c r="G3031" s="4" t="s">
        <v>609</v>
      </c>
      <c r="H3031" s="5">
        <v>0</v>
      </c>
      <c r="I3031" s="5">
        <v>216</v>
      </c>
      <c r="J3031" t="e">
        <f>VLOOKUP(A3031,Validación!$F$5386:$H$5397,3,0)</f>
        <v>#N/A</v>
      </c>
    </row>
    <row r="3032" spans="1:10" x14ac:dyDescent="0.3">
      <c r="A3032" s="5">
        <v>1007810</v>
      </c>
      <c r="B3032" s="4" t="s">
        <v>604</v>
      </c>
      <c r="C3032" s="4" t="s">
        <v>613</v>
      </c>
      <c r="D3032" s="5">
        <v>14</v>
      </c>
      <c r="E3032" s="4" t="s">
        <v>616</v>
      </c>
      <c r="F3032" s="5">
        <v>200</v>
      </c>
      <c r="G3032" s="4" t="s">
        <v>609</v>
      </c>
      <c r="H3032" s="5">
        <v>0</v>
      </c>
      <c r="I3032" s="5">
        <v>200</v>
      </c>
      <c r="J3032" t="e">
        <f>VLOOKUP(A3032,Validación!$F$5386:$H$5397,3,0)</f>
        <v>#N/A</v>
      </c>
    </row>
    <row r="3033" spans="1:10" x14ac:dyDescent="0.3">
      <c r="A3033" s="5">
        <v>1007811</v>
      </c>
      <c r="B3033" s="4" t="s">
        <v>604</v>
      </c>
      <c r="C3033" s="4" t="s">
        <v>613</v>
      </c>
      <c r="D3033" s="5">
        <v>14</v>
      </c>
      <c r="E3033" s="4" t="s">
        <v>616</v>
      </c>
      <c r="F3033" s="5">
        <v>216</v>
      </c>
      <c r="G3033" s="4" t="s">
        <v>609</v>
      </c>
      <c r="H3033" s="5">
        <v>0</v>
      </c>
      <c r="I3033" s="5">
        <v>216</v>
      </c>
      <c r="J3033" t="e">
        <f>VLOOKUP(A3033,Validación!$F$5386:$H$5397,3,0)</f>
        <v>#N/A</v>
      </c>
    </row>
    <row r="3034" spans="1:10" x14ac:dyDescent="0.3">
      <c r="A3034" s="5">
        <v>1007812</v>
      </c>
      <c r="B3034" s="4" t="s">
        <v>604</v>
      </c>
      <c r="C3034" s="4" t="s">
        <v>613</v>
      </c>
      <c r="D3034" s="5">
        <v>14</v>
      </c>
      <c r="E3034" s="4" t="s">
        <v>616</v>
      </c>
      <c r="F3034" s="5">
        <v>201</v>
      </c>
      <c r="G3034" s="4" t="s">
        <v>609</v>
      </c>
      <c r="H3034" s="5">
        <v>0</v>
      </c>
      <c r="I3034" s="5">
        <v>201</v>
      </c>
      <c r="J3034" t="e">
        <f>VLOOKUP(A3034,Validación!$F$5386:$H$5397,3,0)</f>
        <v>#N/A</v>
      </c>
    </row>
    <row r="3035" spans="1:10" x14ac:dyDescent="0.3">
      <c r="A3035" s="5">
        <v>1007815</v>
      </c>
      <c r="B3035" s="4" t="s">
        <v>604</v>
      </c>
      <c r="C3035" s="4" t="s">
        <v>610</v>
      </c>
      <c r="D3035" s="5">
        <v>14</v>
      </c>
      <c r="E3035" s="4" t="s">
        <v>616</v>
      </c>
      <c r="F3035" s="5">
        <v>238</v>
      </c>
      <c r="G3035" s="4" t="s">
        <v>608</v>
      </c>
      <c r="H3035" s="5">
        <v>0</v>
      </c>
      <c r="I3035" s="5">
        <v>238</v>
      </c>
      <c r="J3035" t="e">
        <f>VLOOKUP(A3035,Validación!$F$5386:$H$5397,3,0)</f>
        <v>#N/A</v>
      </c>
    </row>
    <row r="3036" spans="1:10" x14ac:dyDescent="0.3">
      <c r="A3036" s="5">
        <v>1007824</v>
      </c>
      <c r="B3036" s="4" t="s">
        <v>604</v>
      </c>
      <c r="C3036" s="4" t="s">
        <v>615</v>
      </c>
      <c r="D3036" s="5">
        <v>14</v>
      </c>
      <c r="E3036" s="4" t="s">
        <v>616</v>
      </c>
      <c r="F3036" s="5">
        <v>335</v>
      </c>
      <c r="G3036" s="4" t="s">
        <v>609</v>
      </c>
      <c r="H3036" s="5">
        <v>0</v>
      </c>
      <c r="I3036" s="5">
        <v>335</v>
      </c>
      <c r="J3036" t="e">
        <f>VLOOKUP(A3036,Validación!$F$5386:$H$5397,3,0)</f>
        <v>#N/A</v>
      </c>
    </row>
    <row r="3037" spans="1:10" x14ac:dyDescent="0.3">
      <c r="A3037" s="5">
        <v>1007845</v>
      </c>
      <c r="B3037" s="4" t="s">
        <v>604</v>
      </c>
      <c r="C3037" s="4" t="s">
        <v>613</v>
      </c>
      <c r="D3037" s="5">
        <v>14</v>
      </c>
      <c r="E3037" s="4" t="s">
        <v>616</v>
      </c>
      <c r="F3037" s="5">
        <v>736</v>
      </c>
      <c r="G3037" s="4" t="s">
        <v>609</v>
      </c>
      <c r="H3037" s="5">
        <v>0</v>
      </c>
      <c r="I3037" s="5">
        <v>736</v>
      </c>
      <c r="J3037" t="e">
        <f>VLOOKUP(A3037,Validación!$F$5386:$H$5397,3,0)</f>
        <v>#N/A</v>
      </c>
    </row>
    <row r="3038" spans="1:10" x14ac:dyDescent="0.3">
      <c r="A3038" s="5">
        <v>1007846</v>
      </c>
      <c r="B3038" s="4" t="s">
        <v>604</v>
      </c>
      <c r="C3038" s="4" t="s">
        <v>613</v>
      </c>
      <c r="D3038" s="5">
        <v>14</v>
      </c>
      <c r="E3038" s="4" t="s">
        <v>616</v>
      </c>
      <c r="F3038" s="5">
        <v>663</v>
      </c>
      <c r="G3038" s="4" t="s">
        <v>609</v>
      </c>
      <c r="H3038" s="5">
        <v>0</v>
      </c>
      <c r="I3038" s="5">
        <v>663</v>
      </c>
      <c r="J3038" t="e">
        <f>VLOOKUP(A3038,Validación!$F$5386:$H$5397,3,0)</f>
        <v>#N/A</v>
      </c>
    </row>
    <row r="3039" spans="1:10" x14ac:dyDescent="0.3">
      <c r="A3039" s="5">
        <v>1007847</v>
      </c>
      <c r="B3039" s="4" t="s">
        <v>604</v>
      </c>
      <c r="C3039" s="4" t="s">
        <v>613</v>
      </c>
      <c r="D3039" s="5">
        <v>14</v>
      </c>
      <c r="E3039" s="4" t="s">
        <v>616</v>
      </c>
      <c r="F3039" s="5">
        <v>669</v>
      </c>
      <c r="G3039" s="4" t="s">
        <v>609</v>
      </c>
      <c r="H3039" s="5">
        <v>0</v>
      </c>
      <c r="I3039" s="5">
        <v>669</v>
      </c>
      <c r="J3039" t="e">
        <f>VLOOKUP(A3039,Validación!$F$5386:$H$5397,3,0)</f>
        <v>#N/A</v>
      </c>
    </row>
    <row r="3040" spans="1:10" x14ac:dyDescent="0.3">
      <c r="A3040" s="5">
        <v>1007848</v>
      </c>
      <c r="B3040" s="4" t="s">
        <v>604</v>
      </c>
      <c r="C3040" s="4" t="s">
        <v>613</v>
      </c>
      <c r="D3040" s="5">
        <v>14</v>
      </c>
      <c r="E3040" s="4" t="s">
        <v>616</v>
      </c>
      <c r="F3040" s="5">
        <v>628</v>
      </c>
      <c r="G3040" s="4" t="s">
        <v>609</v>
      </c>
      <c r="H3040" s="5">
        <v>0</v>
      </c>
      <c r="I3040" s="5">
        <v>628</v>
      </c>
      <c r="J3040" t="e">
        <f>VLOOKUP(A3040,Validación!$F$5386:$H$5397,3,0)</f>
        <v>#N/A</v>
      </c>
    </row>
    <row r="3041" spans="1:10" x14ac:dyDescent="0.3">
      <c r="A3041" s="5">
        <v>1007854</v>
      </c>
      <c r="B3041" s="4" t="s">
        <v>604</v>
      </c>
      <c r="C3041" s="4" t="s">
        <v>613</v>
      </c>
      <c r="D3041" s="5">
        <v>14</v>
      </c>
      <c r="E3041" s="4" t="s">
        <v>616</v>
      </c>
      <c r="F3041" s="5">
        <v>883</v>
      </c>
      <c r="G3041" s="4" t="s">
        <v>608</v>
      </c>
      <c r="H3041" s="5">
        <v>0</v>
      </c>
      <c r="I3041" s="5">
        <v>883</v>
      </c>
      <c r="J3041" t="e">
        <f>VLOOKUP(A3041,Validación!$F$5386:$H$5397,3,0)</f>
        <v>#N/A</v>
      </c>
    </row>
    <row r="3042" spans="1:10" x14ac:dyDescent="0.3">
      <c r="A3042" s="5">
        <v>1007885</v>
      </c>
      <c r="B3042" s="4" t="s">
        <v>604</v>
      </c>
      <c r="C3042" s="4" t="s">
        <v>613</v>
      </c>
      <c r="D3042" s="5">
        <v>14</v>
      </c>
      <c r="E3042" s="4" t="s">
        <v>616</v>
      </c>
      <c r="F3042" s="5">
        <v>232</v>
      </c>
      <c r="G3042" s="4" t="s">
        <v>608</v>
      </c>
      <c r="H3042" s="5">
        <v>0</v>
      </c>
      <c r="I3042" s="5">
        <v>232</v>
      </c>
      <c r="J3042" t="e">
        <f>VLOOKUP(A3042,Validación!$F$5386:$H$5397,3,0)</f>
        <v>#N/A</v>
      </c>
    </row>
    <row r="3043" spans="1:10" x14ac:dyDescent="0.3">
      <c r="A3043" s="5">
        <v>1007887</v>
      </c>
      <c r="B3043" s="4" t="s">
        <v>604</v>
      </c>
      <c r="C3043" s="4" t="s">
        <v>613</v>
      </c>
      <c r="D3043" s="5">
        <v>14</v>
      </c>
      <c r="E3043" s="4" t="s">
        <v>616</v>
      </c>
      <c r="F3043" s="5">
        <v>312</v>
      </c>
      <c r="G3043" s="4" t="s">
        <v>608</v>
      </c>
      <c r="H3043" s="5">
        <v>0</v>
      </c>
      <c r="I3043" s="5">
        <v>312</v>
      </c>
      <c r="J3043" t="e">
        <f>VLOOKUP(A3043,Validación!$F$5386:$H$5397,3,0)</f>
        <v>#N/A</v>
      </c>
    </row>
    <row r="3044" spans="1:10" x14ac:dyDescent="0.3">
      <c r="A3044" s="5">
        <v>1007935</v>
      </c>
      <c r="B3044" s="4" t="s">
        <v>604</v>
      </c>
      <c r="C3044" s="4" t="s">
        <v>613</v>
      </c>
      <c r="D3044" s="5">
        <v>14</v>
      </c>
      <c r="E3044" s="4" t="s">
        <v>616</v>
      </c>
      <c r="F3044" s="5">
        <v>700</v>
      </c>
      <c r="G3044" s="4" t="s">
        <v>609</v>
      </c>
      <c r="H3044" s="5">
        <v>0</v>
      </c>
      <c r="I3044" s="5">
        <v>700</v>
      </c>
      <c r="J3044" t="e">
        <f>VLOOKUP(A3044,Validación!$F$5386:$H$5397,3,0)</f>
        <v>#N/A</v>
      </c>
    </row>
    <row r="3045" spans="1:10" x14ac:dyDescent="0.3">
      <c r="A3045" s="5">
        <v>1007990</v>
      </c>
      <c r="B3045" s="4" t="s">
        <v>604</v>
      </c>
      <c r="C3045" s="4" t="s">
        <v>613</v>
      </c>
      <c r="D3045" s="5">
        <v>14</v>
      </c>
      <c r="E3045" s="4" t="s">
        <v>616</v>
      </c>
      <c r="F3045" s="5">
        <v>948</v>
      </c>
      <c r="G3045" s="4" t="s">
        <v>609</v>
      </c>
      <c r="H3045" s="5">
        <v>0</v>
      </c>
      <c r="I3045" s="5">
        <v>948</v>
      </c>
      <c r="J3045" t="e">
        <f>VLOOKUP(A3045,Validación!$F$5386:$H$5397,3,0)</f>
        <v>#N/A</v>
      </c>
    </row>
    <row r="3046" spans="1:10" x14ac:dyDescent="0.3">
      <c r="A3046" s="5">
        <v>1007991</v>
      </c>
      <c r="B3046" s="4" t="s">
        <v>604</v>
      </c>
      <c r="C3046" s="4" t="s">
        <v>613</v>
      </c>
      <c r="D3046" s="5">
        <v>14</v>
      </c>
      <c r="E3046" s="4" t="s">
        <v>616</v>
      </c>
      <c r="F3046" s="5">
        <v>723</v>
      </c>
      <c r="G3046" s="4" t="s">
        <v>609</v>
      </c>
      <c r="H3046" s="5">
        <v>0</v>
      </c>
      <c r="I3046" s="5">
        <v>723</v>
      </c>
      <c r="J3046" t="e">
        <f>VLOOKUP(A3046,Validación!$F$5386:$H$5397,3,0)</f>
        <v>#N/A</v>
      </c>
    </row>
    <row r="3047" spans="1:10" x14ac:dyDescent="0.3">
      <c r="A3047" s="5">
        <v>1007992</v>
      </c>
      <c r="B3047" s="4" t="s">
        <v>604</v>
      </c>
      <c r="C3047" s="4" t="s">
        <v>613</v>
      </c>
      <c r="D3047" s="5">
        <v>14</v>
      </c>
      <c r="E3047" s="4" t="s">
        <v>616</v>
      </c>
      <c r="F3047" s="5">
        <v>726</v>
      </c>
      <c r="G3047" s="4" t="s">
        <v>609</v>
      </c>
      <c r="H3047" s="5">
        <v>0</v>
      </c>
      <c r="I3047" s="5">
        <v>726</v>
      </c>
      <c r="J3047" t="e">
        <f>VLOOKUP(A3047,Validación!$F$5386:$H$5397,3,0)</f>
        <v>#N/A</v>
      </c>
    </row>
    <row r="3048" spans="1:10" x14ac:dyDescent="0.3">
      <c r="A3048" s="5">
        <v>1007993</v>
      </c>
      <c r="B3048" s="4" t="s">
        <v>604</v>
      </c>
      <c r="C3048" s="4" t="s">
        <v>613</v>
      </c>
      <c r="D3048" s="5">
        <v>14</v>
      </c>
      <c r="E3048" s="4" t="s">
        <v>616</v>
      </c>
      <c r="F3048" s="5">
        <v>707</v>
      </c>
      <c r="G3048" s="4" t="s">
        <v>609</v>
      </c>
      <c r="H3048" s="5">
        <v>0</v>
      </c>
      <c r="I3048" s="5">
        <v>707</v>
      </c>
      <c r="J3048" t="e">
        <f>VLOOKUP(A3048,Validación!$F$5386:$H$5397,3,0)</f>
        <v>#N/A</v>
      </c>
    </row>
    <row r="3049" spans="1:10" x14ac:dyDescent="0.3">
      <c r="A3049" s="5">
        <v>1007998</v>
      </c>
      <c r="B3049" s="4" t="s">
        <v>604</v>
      </c>
      <c r="C3049" s="4" t="s">
        <v>611</v>
      </c>
      <c r="D3049" s="5">
        <v>14</v>
      </c>
      <c r="E3049" s="4" t="s">
        <v>616</v>
      </c>
      <c r="F3049" s="5">
        <v>336</v>
      </c>
      <c r="G3049" s="4" t="s">
        <v>608</v>
      </c>
      <c r="H3049" s="5">
        <v>0</v>
      </c>
      <c r="I3049" s="5">
        <v>336</v>
      </c>
      <c r="J3049" t="e">
        <f>VLOOKUP(A3049,Validación!$F$5386:$H$5397,3,0)</f>
        <v>#N/A</v>
      </c>
    </row>
    <row r="3050" spans="1:10" x14ac:dyDescent="0.3">
      <c r="A3050" s="5">
        <v>1008024</v>
      </c>
      <c r="B3050" s="4" t="s">
        <v>604</v>
      </c>
      <c r="C3050" s="4" t="s">
        <v>613</v>
      </c>
      <c r="D3050" s="5">
        <v>14</v>
      </c>
      <c r="E3050" s="4" t="s">
        <v>616</v>
      </c>
      <c r="F3050" s="5">
        <v>587</v>
      </c>
      <c r="G3050" s="4" t="s">
        <v>608</v>
      </c>
      <c r="H3050" s="5">
        <v>0</v>
      </c>
      <c r="I3050" s="5">
        <v>587</v>
      </c>
      <c r="J3050" t="e">
        <f>VLOOKUP(A3050,Validación!$F$5386:$H$5397,3,0)</f>
        <v>#N/A</v>
      </c>
    </row>
    <row r="3051" spans="1:10" x14ac:dyDescent="0.3">
      <c r="A3051" s="5">
        <v>1008110</v>
      </c>
      <c r="B3051" s="4" t="s">
        <v>604</v>
      </c>
      <c r="C3051" s="4" t="s">
        <v>613</v>
      </c>
      <c r="D3051" s="5">
        <v>14</v>
      </c>
      <c r="E3051" s="4" t="s">
        <v>616</v>
      </c>
      <c r="F3051" s="5">
        <v>349</v>
      </c>
      <c r="G3051" s="4" t="s">
        <v>608</v>
      </c>
      <c r="H3051" s="5">
        <v>0</v>
      </c>
      <c r="I3051" s="5">
        <v>349</v>
      </c>
      <c r="J3051" t="e">
        <f>VLOOKUP(A3051,Validación!$F$5386:$H$5397,3,0)</f>
        <v>#N/A</v>
      </c>
    </row>
    <row r="3052" spans="1:10" x14ac:dyDescent="0.3">
      <c r="A3052" s="5">
        <v>1008111</v>
      </c>
      <c r="B3052" s="4" t="s">
        <v>604</v>
      </c>
      <c r="C3052" s="4" t="s">
        <v>613</v>
      </c>
      <c r="D3052" s="5">
        <v>14</v>
      </c>
      <c r="E3052" s="4" t="s">
        <v>616</v>
      </c>
      <c r="F3052" s="5">
        <v>343</v>
      </c>
      <c r="G3052" s="4" t="s">
        <v>608</v>
      </c>
      <c r="H3052" s="5">
        <v>0</v>
      </c>
      <c r="I3052" s="5">
        <v>343</v>
      </c>
      <c r="J3052" t="e">
        <f>VLOOKUP(A3052,Validación!$F$5386:$H$5397,3,0)</f>
        <v>#N/A</v>
      </c>
    </row>
    <row r="3053" spans="1:10" x14ac:dyDescent="0.3">
      <c r="A3053" s="5">
        <v>1008112</v>
      </c>
      <c r="B3053" s="4" t="s">
        <v>604</v>
      </c>
      <c r="C3053" s="4" t="s">
        <v>613</v>
      </c>
      <c r="D3053" s="5">
        <v>14</v>
      </c>
      <c r="E3053" s="4" t="s">
        <v>616</v>
      </c>
      <c r="F3053" s="5">
        <v>503</v>
      </c>
      <c r="G3053" s="4" t="s">
        <v>608</v>
      </c>
      <c r="H3053" s="5">
        <v>0</v>
      </c>
      <c r="I3053" s="5">
        <v>503</v>
      </c>
      <c r="J3053" t="e">
        <f>VLOOKUP(A3053,Validación!$F$5386:$H$5397,3,0)</f>
        <v>#N/A</v>
      </c>
    </row>
    <row r="3054" spans="1:10" x14ac:dyDescent="0.3">
      <c r="A3054" s="5">
        <v>1008122</v>
      </c>
      <c r="B3054" s="4" t="s">
        <v>604</v>
      </c>
      <c r="C3054" s="4" t="s">
        <v>611</v>
      </c>
      <c r="D3054" s="5">
        <v>14</v>
      </c>
      <c r="E3054" s="4" t="s">
        <v>616</v>
      </c>
      <c r="F3054" s="5">
        <v>599</v>
      </c>
      <c r="G3054" s="4" t="s">
        <v>608</v>
      </c>
      <c r="H3054" s="5">
        <v>0</v>
      </c>
      <c r="I3054" s="5">
        <v>599</v>
      </c>
      <c r="J3054" t="e">
        <f>VLOOKUP(A3054,Validación!$F$5386:$H$5397,3,0)</f>
        <v>#N/A</v>
      </c>
    </row>
    <row r="3055" spans="1:10" x14ac:dyDescent="0.3">
      <c r="A3055" s="5">
        <v>1009280</v>
      </c>
      <c r="B3055" s="4" t="s">
        <v>604</v>
      </c>
      <c r="C3055" s="4" t="s">
        <v>611</v>
      </c>
      <c r="D3055" s="5">
        <v>14</v>
      </c>
      <c r="E3055" s="4" t="s">
        <v>616</v>
      </c>
      <c r="F3055" s="5">
        <v>206</v>
      </c>
      <c r="G3055" s="4" t="s">
        <v>608</v>
      </c>
      <c r="H3055" s="5">
        <v>0</v>
      </c>
      <c r="I3055" s="5">
        <v>206</v>
      </c>
      <c r="J3055" t="e">
        <f>VLOOKUP(A3055,Validación!$F$5386:$H$5397,3,0)</f>
        <v>#N/A</v>
      </c>
    </row>
    <row r="3056" spans="1:10" x14ac:dyDescent="0.3">
      <c r="A3056" s="5">
        <v>1009443</v>
      </c>
      <c r="B3056" s="4" t="s">
        <v>604</v>
      </c>
      <c r="C3056" s="4" t="s">
        <v>611</v>
      </c>
      <c r="D3056" s="5">
        <v>14</v>
      </c>
      <c r="E3056" s="4" t="s">
        <v>616</v>
      </c>
      <c r="F3056" s="5">
        <v>286</v>
      </c>
      <c r="G3056" s="4" t="s">
        <v>609</v>
      </c>
      <c r="H3056" s="5">
        <v>0</v>
      </c>
      <c r="I3056" s="5">
        <v>286</v>
      </c>
      <c r="J3056" t="e">
        <f>VLOOKUP(A3056,Validación!$F$5386:$H$5397,3,0)</f>
        <v>#N/A</v>
      </c>
    </row>
    <row r="3057" spans="1:10" x14ac:dyDescent="0.3">
      <c r="A3057" s="5">
        <v>1009625</v>
      </c>
      <c r="B3057" s="4" t="s">
        <v>604</v>
      </c>
      <c r="C3057" s="4" t="s">
        <v>611</v>
      </c>
      <c r="D3057" s="5">
        <v>14</v>
      </c>
      <c r="E3057" s="4" t="s">
        <v>616</v>
      </c>
      <c r="F3057" s="5">
        <v>1128</v>
      </c>
      <c r="G3057" s="4" t="s">
        <v>608</v>
      </c>
      <c r="H3057" s="5">
        <v>0</v>
      </c>
      <c r="I3057" s="5">
        <v>1128</v>
      </c>
      <c r="J3057" t="e">
        <f>VLOOKUP(A3057,Validación!$F$5386:$H$5397,3,0)</f>
        <v>#N/A</v>
      </c>
    </row>
    <row r="3058" spans="1:10" x14ac:dyDescent="0.3">
      <c r="A3058" s="5">
        <v>1009626</v>
      </c>
      <c r="B3058" s="4" t="s">
        <v>604</v>
      </c>
      <c r="C3058" s="4" t="s">
        <v>611</v>
      </c>
      <c r="D3058" s="5">
        <v>14</v>
      </c>
      <c r="E3058" s="4" t="s">
        <v>616</v>
      </c>
      <c r="F3058" s="5">
        <v>1568</v>
      </c>
      <c r="G3058" s="4" t="s">
        <v>608</v>
      </c>
      <c r="H3058" s="5">
        <v>0</v>
      </c>
      <c r="I3058" s="5">
        <v>1568</v>
      </c>
      <c r="J3058" t="e">
        <f>VLOOKUP(A3058,Validación!$F$5386:$H$5397,3,0)</f>
        <v>#N/A</v>
      </c>
    </row>
    <row r="3059" spans="1:10" x14ac:dyDescent="0.3">
      <c r="A3059" s="5">
        <v>1010165</v>
      </c>
      <c r="B3059" s="4" t="s">
        <v>604</v>
      </c>
      <c r="C3059" s="4" t="s">
        <v>611</v>
      </c>
      <c r="D3059" s="5">
        <v>14</v>
      </c>
      <c r="E3059" s="4" t="s">
        <v>616</v>
      </c>
      <c r="F3059" s="5">
        <v>590</v>
      </c>
      <c r="G3059" s="4" t="s">
        <v>608</v>
      </c>
      <c r="H3059" s="5">
        <v>0</v>
      </c>
      <c r="I3059" s="5">
        <v>590</v>
      </c>
      <c r="J3059" t="e">
        <f>VLOOKUP(A3059,Validación!$F$5386:$H$5397,3,0)</f>
        <v>#N/A</v>
      </c>
    </row>
    <row r="3060" spans="1:10" x14ac:dyDescent="0.3">
      <c r="A3060" s="5">
        <v>1010167</v>
      </c>
      <c r="B3060" s="4" t="s">
        <v>604</v>
      </c>
      <c r="C3060" s="4" t="s">
        <v>611</v>
      </c>
      <c r="D3060" s="5">
        <v>14</v>
      </c>
      <c r="E3060" s="4" t="s">
        <v>616</v>
      </c>
      <c r="F3060" s="5">
        <v>1530</v>
      </c>
      <c r="G3060" s="4" t="s">
        <v>609</v>
      </c>
      <c r="H3060" s="5">
        <v>0</v>
      </c>
      <c r="I3060" s="5">
        <v>1530</v>
      </c>
      <c r="J3060" t="e">
        <f>VLOOKUP(A3060,Validación!$F$5386:$H$5397,3,0)</f>
        <v>#N/A</v>
      </c>
    </row>
    <row r="3061" spans="1:10" x14ac:dyDescent="0.3">
      <c r="A3061" s="5">
        <v>1010169</v>
      </c>
      <c r="B3061" s="4" t="s">
        <v>604</v>
      </c>
      <c r="C3061" s="4" t="s">
        <v>611</v>
      </c>
      <c r="D3061" s="5">
        <v>14</v>
      </c>
      <c r="E3061" s="4" t="s">
        <v>616</v>
      </c>
      <c r="F3061" s="5">
        <v>316</v>
      </c>
      <c r="G3061" s="4" t="s">
        <v>608</v>
      </c>
      <c r="H3061" s="5">
        <v>0</v>
      </c>
      <c r="I3061" s="5">
        <v>316</v>
      </c>
      <c r="J3061" t="e">
        <f>VLOOKUP(A3061,Validación!$F$5386:$H$5397,3,0)</f>
        <v>#N/A</v>
      </c>
    </row>
    <row r="3062" spans="1:10" x14ac:dyDescent="0.3">
      <c r="A3062" s="5">
        <v>1010754</v>
      </c>
      <c r="B3062" s="4" t="s">
        <v>604</v>
      </c>
      <c r="C3062" s="4" t="s">
        <v>613</v>
      </c>
      <c r="D3062" s="5">
        <v>14</v>
      </c>
      <c r="E3062" s="4" t="s">
        <v>616</v>
      </c>
      <c r="F3062" s="5">
        <v>345</v>
      </c>
      <c r="G3062" s="4" t="s">
        <v>608</v>
      </c>
      <c r="H3062" s="5">
        <v>0</v>
      </c>
      <c r="I3062" s="5">
        <v>345</v>
      </c>
      <c r="J3062" t="e">
        <f>VLOOKUP(A3062,Validación!$F$5386:$H$5397,3,0)</f>
        <v>#N/A</v>
      </c>
    </row>
    <row r="3063" spans="1:10" x14ac:dyDescent="0.3">
      <c r="A3063" s="5">
        <v>1010755</v>
      </c>
      <c r="B3063" s="4" t="s">
        <v>604</v>
      </c>
      <c r="C3063" s="4" t="s">
        <v>613</v>
      </c>
      <c r="D3063" s="5">
        <v>14</v>
      </c>
      <c r="E3063" s="4" t="s">
        <v>616</v>
      </c>
      <c r="F3063" s="5">
        <v>328</v>
      </c>
      <c r="G3063" s="4" t="s">
        <v>608</v>
      </c>
      <c r="H3063" s="5">
        <v>0</v>
      </c>
      <c r="I3063" s="5">
        <v>328</v>
      </c>
      <c r="J3063" t="e">
        <f>VLOOKUP(A3063,Validación!$F$5386:$H$5397,3,0)</f>
        <v>#N/A</v>
      </c>
    </row>
    <row r="3064" spans="1:10" x14ac:dyDescent="0.3">
      <c r="A3064" s="5">
        <v>1010794</v>
      </c>
      <c r="B3064" s="4" t="s">
        <v>604</v>
      </c>
      <c r="C3064" s="4" t="s">
        <v>615</v>
      </c>
      <c r="D3064" s="5">
        <v>14</v>
      </c>
      <c r="E3064" s="4" t="s">
        <v>616</v>
      </c>
      <c r="F3064" s="5">
        <v>182</v>
      </c>
      <c r="G3064" s="4" t="s">
        <v>609</v>
      </c>
      <c r="H3064" s="5">
        <v>0</v>
      </c>
      <c r="I3064" s="5">
        <v>182</v>
      </c>
      <c r="J3064" t="e">
        <f>VLOOKUP(A3064,Validación!$F$5386:$H$5397,3,0)</f>
        <v>#N/A</v>
      </c>
    </row>
    <row r="3065" spans="1:10" x14ac:dyDescent="0.3">
      <c r="A3065" s="5">
        <v>1011224</v>
      </c>
      <c r="B3065" s="4" t="s">
        <v>604</v>
      </c>
      <c r="C3065" s="4" t="s">
        <v>613</v>
      </c>
      <c r="D3065" s="5">
        <v>14</v>
      </c>
      <c r="E3065" s="4" t="s">
        <v>616</v>
      </c>
      <c r="F3065" s="5">
        <v>303</v>
      </c>
      <c r="G3065" s="4" t="s">
        <v>608</v>
      </c>
      <c r="H3065" s="5">
        <v>0</v>
      </c>
      <c r="I3065" s="5">
        <v>303</v>
      </c>
      <c r="J3065" t="e">
        <f>VLOOKUP(A3065,Validación!$F$5386:$H$5397,3,0)</f>
        <v>#N/A</v>
      </c>
    </row>
    <row r="3066" spans="1:10" x14ac:dyDescent="0.3">
      <c r="A3066" s="5">
        <v>1011225</v>
      </c>
      <c r="B3066" s="4" t="s">
        <v>604</v>
      </c>
      <c r="C3066" s="4" t="s">
        <v>613</v>
      </c>
      <c r="D3066" s="5">
        <v>14</v>
      </c>
      <c r="E3066" s="4" t="s">
        <v>616</v>
      </c>
      <c r="F3066" s="5">
        <v>248</v>
      </c>
      <c r="G3066" s="4" t="s">
        <v>608</v>
      </c>
      <c r="H3066" s="5">
        <v>0</v>
      </c>
      <c r="I3066" s="5">
        <v>248</v>
      </c>
      <c r="J3066" t="e">
        <f>VLOOKUP(A3066,Validación!$F$5386:$H$5397,3,0)</f>
        <v>#N/A</v>
      </c>
    </row>
    <row r="3067" spans="1:10" x14ac:dyDescent="0.3">
      <c r="A3067" s="5">
        <v>1011248</v>
      </c>
      <c r="B3067" s="4" t="s">
        <v>604</v>
      </c>
      <c r="C3067" s="4" t="s">
        <v>615</v>
      </c>
      <c r="D3067" s="5">
        <v>14</v>
      </c>
      <c r="E3067" s="4" t="s">
        <v>616</v>
      </c>
      <c r="F3067" s="5">
        <v>147</v>
      </c>
      <c r="G3067" s="4" t="s">
        <v>609</v>
      </c>
      <c r="H3067" s="5">
        <v>0</v>
      </c>
      <c r="I3067" s="5">
        <v>147</v>
      </c>
      <c r="J3067" t="e">
        <f>VLOOKUP(A3067,Validación!$F$5386:$H$5397,3,0)</f>
        <v>#N/A</v>
      </c>
    </row>
    <row r="3068" spans="1:10" x14ac:dyDescent="0.3">
      <c r="A3068" s="5">
        <v>1011255</v>
      </c>
      <c r="B3068" s="4" t="s">
        <v>604</v>
      </c>
      <c r="C3068" s="4" t="s">
        <v>611</v>
      </c>
      <c r="D3068" s="5">
        <v>14</v>
      </c>
      <c r="E3068" s="4" t="s">
        <v>616</v>
      </c>
      <c r="F3068" s="5">
        <v>1355</v>
      </c>
      <c r="G3068" s="4" t="s">
        <v>609</v>
      </c>
      <c r="H3068" s="5">
        <v>0</v>
      </c>
      <c r="I3068" s="5">
        <v>1355</v>
      </c>
      <c r="J3068" t="e">
        <f>VLOOKUP(A3068,Validación!$F$5386:$H$5397,3,0)</f>
        <v>#N/A</v>
      </c>
    </row>
    <row r="3069" spans="1:10" x14ac:dyDescent="0.3">
      <c r="A3069" s="5">
        <v>1011263</v>
      </c>
      <c r="B3069" s="4" t="s">
        <v>604</v>
      </c>
      <c r="C3069" s="4" t="s">
        <v>611</v>
      </c>
      <c r="D3069" s="5">
        <v>14</v>
      </c>
      <c r="E3069" s="4" t="s">
        <v>616</v>
      </c>
      <c r="F3069" s="5">
        <v>165</v>
      </c>
      <c r="G3069" s="4" t="s">
        <v>608</v>
      </c>
      <c r="H3069" s="5">
        <v>0</v>
      </c>
      <c r="I3069" s="5">
        <v>165</v>
      </c>
      <c r="J3069" t="e">
        <f>VLOOKUP(A3069,Validación!$F$5386:$H$5397,3,0)</f>
        <v>#N/A</v>
      </c>
    </row>
    <row r="3070" spans="1:10" x14ac:dyDescent="0.3">
      <c r="A3070" s="5">
        <v>1011264</v>
      </c>
      <c r="B3070" s="4" t="s">
        <v>604</v>
      </c>
      <c r="C3070" s="4" t="s">
        <v>611</v>
      </c>
      <c r="D3070" s="5">
        <v>14</v>
      </c>
      <c r="E3070" s="4" t="s">
        <v>616</v>
      </c>
      <c r="F3070" s="5">
        <v>162</v>
      </c>
      <c r="G3070" s="4" t="s">
        <v>608</v>
      </c>
      <c r="H3070" s="5">
        <v>0</v>
      </c>
      <c r="I3070" s="5">
        <v>162</v>
      </c>
      <c r="J3070" t="e">
        <f>VLOOKUP(A3070,Validación!$F$5386:$H$5397,3,0)</f>
        <v>#N/A</v>
      </c>
    </row>
    <row r="3071" spans="1:10" x14ac:dyDescent="0.3">
      <c r="A3071" s="5">
        <v>1011453</v>
      </c>
      <c r="B3071" s="4" t="s">
        <v>604</v>
      </c>
      <c r="C3071" s="4" t="s">
        <v>615</v>
      </c>
      <c r="D3071" s="5">
        <v>14</v>
      </c>
      <c r="E3071" s="4" t="s">
        <v>616</v>
      </c>
      <c r="F3071" s="5">
        <v>165</v>
      </c>
      <c r="G3071" s="4" t="s">
        <v>609</v>
      </c>
      <c r="H3071" s="5">
        <v>0</v>
      </c>
      <c r="I3071" s="5">
        <v>165</v>
      </c>
      <c r="J3071" t="e">
        <f>VLOOKUP(A3071,Validación!$F$5386:$H$5397,3,0)</f>
        <v>#N/A</v>
      </c>
    </row>
    <row r="3072" spans="1:10" x14ac:dyDescent="0.3">
      <c r="A3072" s="5">
        <v>1011680</v>
      </c>
      <c r="B3072" s="4" t="s">
        <v>604</v>
      </c>
      <c r="C3072" s="4" t="s">
        <v>611</v>
      </c>
      <c r="D3072" s="5">
        <v>14</v>
      </c>
      <c r="E3072" s="4" t="s">
        <v>616</v>
      </c>
      <c r="F3072" s="5">
        <v>351</v>
      </c>
      <c r="G3072" s="4" t="s">
        <v>608</v>
      </c>
      <c r="H3072" s="5">
        <v>0</v>
      </c>
      <c r="I3072" s="5">
        <v>351</v>
      </c>
      <c r="J3072" t="e">
        <f>VLOOKUP(A3072,Validación!$F$5386:$H$5397,3,0)</f>
        <v>#N/A</v>
      </c>
    </row>
    <row r="3073" spans="1:10" x14ac:dyDescent="0.3">
      <c r="A3073" s="5">
        <v>1011694</v>
      </c>
      <c r="B3073" s="4" t="s">
        <v>604</v>
      </c>
      <c r="C3073" s="4" t="s">
        <v>613</v>
      </c>
      <c r="D3073" s="5">
        <v>14</v>
      </c>
      <c r="E3073" s="4" t="s">
        <v>616</v>
      </c>
      <c r="F3073" s="5">
        <v>307</v>
      </c>
      <c r="G3073" s="4" t="s">
        <v>608</v>
      </c>
      <c r="H3073" s="5">
        <v>0</v>
      </c>
      <c r="I3073" s="5">
        <v>307</v>
      </c>
      <c r="J3073" t="e">
        <f>VLOOKUP(A3073,Validación!$F$5386:$H$5397,3,0)</f>
        <v>#N/A</v>
      </c>
    </row>
    <row r="3074" spans="1:10" x14ac:dyDescent="0.3">
      <c r="A3074" s="5">
        <v>1011820</v>
      </c>
      <c r="B3074" s="4" t="s">
        <v>604</v>
      </c>
      <c r="C3074" s="4" t="s">
        <v>613</v>
      </c>
      <c r="D3074" s="5">
        <v>14</v>
      </c>
      <c r="E3074" s="4" t="s">
        <v>616</v>
      </c>
      <c r="F3074" s="5">
        <v>700</v>
      </c>
      <c r="G3074" s="4" t="s">
        <v>608</v>
      </c>
      <c r="H3074" s="5">
        <v>0</v>
      </c>
      <c r="I3074" s="5">
        <v>700</v>
      </c>
      <c r="J3074" t="e">
        <f>VLOOKUP(A3074,Validación!$F$5386:$H$5397,3,0)</f>
        <v>#N/A</v>
      </c>
    </row>
    <row r="3075" spans="1:10" x14ac:dyDescent="0.3">
      <c r="A3075" s="5">
        <v>1011821</v>
      </c>
      <c r="B3075" s="4" t="s">
        <v>604</v>
      </c>
      <c r="C3075" s="4" t="s">
        <v>613</v>
      </c>
      <c r="D3075" s="5">
        <v>14</v>
      </c>
      <c r="E3075" s="4" t="s">
        <v>616</v>
      </c>
      <c r="F3075" s="5">
        <v>696</v>
      </c>
      <c r="G3075" s="4" t="s">
        <v>608</v>
      </c>
      <c r="H3075" s="5">
        <v>0</v>
      </c>
      <c r="I3075" s="5">
        <v>696</v>
      </c>
      <c r="J3075" t="e">
        <f>VLOOKUP(A3075,Validación!$F$5386:$H$5397,3,0)</f>
        <v>#N/A</v>
      </c>
    </row>
    <row r="3076" spans="1:10" x14ac:dyDescent="0.3">
      <c r="A3076" s="5">
        <v>1011822</v>
      </c>
      <c r="B3076" s="4" t="s">
        <v>604</v>
      </c>
      <c r="C3076" s="4" t="s">
        <v>613</v>
      </c>
      <c r="D3076" s="5">
        <v>14</v>
      </c>
      <c r="E3076" s="4" t="s">
        <v>616</v>
      </c>
      <c r="F3076" s="5">
        <v>708</v>
      </c>
      <c r="G3076" s="4" t="s">
        <v>608</v>
      </c>
      <c r="H3076" s="5">
        <v>0</v>
      </c>
      <c r="I3076" s="5">
        <v>708</v>
      </c>
      <c r="J3076" t="e">
        <f>VLOOKUP(A3076,Validación!$F$5386:$H$5397,3,0)</f>
        <v>#N/A</v>
      </c>
    </row>
    <row r="3077" spans="1:10" x14ac:dyDescent="0.3">
      <c r="A3077" s="5">
        <v>1011823</v>
      </c>
      <c r="B3077" s="4" t="s">
        <v>604</v>
      </c>
      <c r="C3077" s="4" t="s">
        <v>613</v>
      </c>
      <c r="D3077" s="5">
        <v>14</v>
      </c>
      <c r="E3077" s="4" t="s">
        <v>616</v>
      </c>
      <c r="F3077" s="5">
        <v>635</v>
      </c>
      <c r="G3077" s="4" t="s">
        <v>608</v>
      </c>
      <c r="H3077" s="5">
        <v>0</v>
      </c>
      <c r="I3077" s="5">
        <v>635</v>
      </c>
      <c r="J3077" t="e">
        <f>VLOOKUP(A3077,Validación!$F$5386:$H$5397,3,0)</f>
        <v>#N/A</v>
      </c>
    </row>
    <row r="3078" spans="1:10" x14ac:dyDescent="0.3">
      <c r="A3078" s="5">
        <v>1011836</v>
      </c>
      <c r="B3078" s="4" t="s">
        <v>604</v>
      </c>
      <c r="C3078" s="4" t="s">
        <v>611</v>
      </c>
      <c r="D3078" s="5">
        <v>14</v>
      </c>
      <c r="E3078" s="4" t="s">
        <v>616</v>
      </c>
      <c r="F3078" s="5">
        <v>370</v>
      </c>
      <c r="G3078" s="4" t="s">
        <v>609</v>
      </c>
      <c r="H3078" s="5">
        <v>0</v>
      </c>
      <c r="I3078" s="5">
        <v>370</v>
      </c>
      <c r="J3078" t="e">
        <f>VLOOKUP(A3078,Validación!$F$5386:$H$5397,3,0)</f>
        <v>#N/A</v>
      </c>
    </row>
    <row r="3079" spans="1:10" x14ac:dyDescent="0.3">
      <c r="A3079" s="5">
        <v>1011841</v>
      </c>
      <c r="B3079" s="4" t="s">
        <v>604</v>
      </c>
      <c r="C3079" s="4" t="s">
        <v>614</v>
      </c>
      <c r="D3079" s="5">
        <v>14</v>
      </c>
      <c r="E3079" s="4" t="s">
        <v>616</v>
      </c>
      <c r="F3079" s="5">
        <v>224</v>
      </c>
      <c r="G3079" s="4" t="s">
        <v>608</v>
      </c>
      <c r="H3079" s="5">
        <v>0</v>
      </c>
      <c r="I3079" s="5">
        <v>224</v>
      </c>
      <c r="J3079" t="e">
        <f>VLOOKUP(A3079,Validación!$F$5386:$H$5397,3,0)</f>
        <v>#N/A</v>
      </c>
    </row>
    <row r="3080" spans="1:10" x14ac:dyDescent="0.3">
      <c r="A3080" s="5">
        <v>1011842</v>
      </c>
      <c r="B3080" s="4" t="s">
        <v>604</v>
      </c>
      <c r="C3080" s="4" t="s">
        <v>614</v>
      </c>
      <c r="D3080" s="5">
        <v>14</v>
      </c>
      <c r="E3080" s="4" t="s">
        <v>616</v>
      </c>
      <c r="F3080" s="5">
        <v>91</v>
      </c>
      <c r="G3080" s="4" t="s">
        <v>608</v>
      </c>
      <c r="H3080" s="5">
        <v>0</v>
      </c>
      <c r="I3080" s="5">
        <v>91</v>
      </c>
      <c r="J3080" t="e">
        <f>VLOOKUP(A3080,Validación!$F$5386:$H$5397,3,0)</f>
        <v>#N/A</v>
      </c>
    </row>
    <row r="3081" spans="1:10" x14ac:dyDescent="0.3">
      <c r="A3081" s="5">
        <v>1011843</v>
      </c>
      <c r="B3081" s="4" t="s">
        <v>604</v>
      </c>
      <c r="C3081" s="4" t="s">
        <v>614</v>
      </c>
      <c r="D3081" s="5">
        <v>14</v>
      </c>
      <c r="E3081" s="4" t="s">
        <v>616</v>
      </c>
      <c r="F3081" s="5">
        <v>142</v>
      </c>
      <c r="G3081" s="4" t="s">
        <v>608</v>
      </c>
      <c r="H3081" s="5">
        <v>0</v>
      </c>
      <c r="I3081" s="5">
        <v>142</v>
      </c>
      <c r="J3081" t="e">
        <f>VLOOKUP(A3081,Validación!$F$5386:$H$5397,3,0)</f>
        <v>#N/A</v>
      </c>
    </row>
    <row r="3082" spans="1:10" x14ac:dyDescent="0.3">
      <c r="A3082" s="5">
        <v>1011844</v>
      </c>
      <c r="B3082" s="4" t="s">
        <v>604</v>
      </c>
      <c r="C3082" s="4" t="s">
        <v>614</v>
      </c>
      <c r="D3082" s="5">
        <v>14</v>
      </c>
      <c r="E3082" s="4" t="s">
        <v>616</v>
      </c>
      <c r="F3082" s="5">
        <v>94</v>
      </c>
      <c r="G3082" s="4" t="s">
        <v>608</v>
      </c>
      <c r="H3082" s="5">
        <v>0</v>
      </c>
      <c r="I3082" s="5">
        <v>94</v>
      </c>
      <c r="J3082" t="e">
        <f>VLOOKUP(A3082,Validación!$F$5386:$H$5397,3,0)</f>
        <v>#N/A</v>
      </c>
    </row>
    <row r="3083" spans="1:10" x14ac:dyDescent="0.3">
      <c r="A3083" s="5">
        <v>1011899</v>
      </c>
      <c r="B3083" s="4" t="s">
        <v>604</v>
      </c>
      <c r="C3083" s="4" t="s">
        <v>615</v>
      </c>
      <c r="D3083" s="5">
        <v>14</v>
      </c>
      <c r="E3083" s="4" t="s">
        <v>616</v>
      </c>
      <c r="F3083" s="5">
        <v>111</v>
      </c>
      <c r="G3083" s="4" t="s">
        <v>609</v>
      </c>
      <c r="H3083" s="5">
        <v>0</v>
      </c>
      <c r="I3083" s="5">
        <v>111</v>
      </c>
      <c r="J3083" t="e">
        <f>VLOOKUP(A3083,Validación!$F$5386:$H$5397,3,0)</f>
        <v>#N/A</v>
      </c>
    </row>
    <row r="3084" spans="1:10" x14ac:dyDescent="0.3">
      <c r="A3084" s="5">
        <v>1012242</v>
      </c>
      <c r="B3084" s="4" t="s">
        <v>604</v>
      </c>
      <c r="C3084" s="4" t="s">
        <v>611</v>
      </c>
      <c r="D3084" s="5">
        <v>14</v>
      </c>
      <c r="E3084" s="4" t="s">
        <v>616</v>
      </c>
      <c r="F3084" s="5">
        <v>932</v>
      </c>
      <c r="G3084" s="4" t="s">
        <v>608</v>
      </c>
      <c r="H3084" s="5">
        <v>0</v>
      </c>
      <c r="I3084" s="5">
        <v>932</v>
      </c>
      <c r="J3084" t="e">
        <f>VLOOKUP(A3084,Validación!$F$5386:$H$5397,3,0)</f>
        <v>#N/A</v>
      </c>
    </row>
    <row r="3085" spans="1:10" x14ac:dyDescent="0.3">
      <c r="A3085" s="5">
        <v>1012243</v>
      </c>
      <c r="B3085" s="4" t="s">
        <v>604</v>
      </c>
      <c r="C3085" s="4" t="s">
        <v>611</v>
      </c>
      <c r="D3085" s="5">
        <v>14</v>
      </c>
      <c r="E3085" s="4" t="s">
        <v>616</v>
      </c>
      <c r="F3085" s="5">
        <v>399</v>
      </c>
      <c r="G3085" s="4" t="s">
        <v>608</v>
      </c>
      <c r="H3085" s="5">
        <v>0</v>
      </c>
      <c r="I3085" s="5">
        <v>399</v>
      </c>
      <c r="J3085" t="e">
        <f>VLOOKUP(A3085,Validación!$F$5386:$H$5397,3,0)</f>
        <v>#N/A</v>
      </c>
    </row>
    <row r="3086" spans="1:10" x14ac:dyDescent="0.3">
      <c r="A3086" s="5">
        <v>1012244</v>
      </c>
      <c r="B3086" s="4" t="s">
        <v>604</v>
      </c>
      <c r="C3086" s="4" t="s">
        <v>611</v>
      </c>
      <c r="D3086" s="5">
        <v>14</v>
      </c>
      <c r="E3086" s="4" t="s">
        <v>616</v>
      </c>
      <c r="F3086" s="5">
        <v>615</v>
      </c>
      <c r="G3086" s="4" t="s">
        <v>608</v>
      </c>
      <c r="H3086" s="5">
        <v>0</v>
      </c>
      <c r="I3086" s="5">
        <v>615</v>
      </c>
      <c r="J3086" t="e">
        <f>VLOOKUP(A3086,Validación!$F$5386:$H$5397,3,0)</f>
        <v>#N/A</v>
      </c>
    </row>
    <row r="3087" spans="1:10" x14ac:dyDescent="0.3">
      <c r="A3087" s="5">
        <v>1012245</v>
      </c>
      <c r="B3087" s="4" t="s">
        <v>604</v>
      </c>
      <c r="C3087" s="4" t="s">
        <v>611</v>
      </c>
      <c r="D3087" s="5">
        <v>14</v>
      </c>
      <c r="E3087" s="4" t="s">
        <v>616</v>
      </c>
      <c r="F3087" s="5">
        <v>524</v>
      </c>
      <c r="G3087" s="4" t="s">
        <v>608</v>
      </c>
      <c r="H3087" s="5">
        <v>0</v>
      </c>
      <c r="I3087" s="5">
        <v>524</v>
      </c>
      <c r="J3087" t="e">
        <f>VLOOKUP(A3087,Validación!$F$5386:$H$5397,3,0)</f>
        <v>#N/A</v>
      </c>
    </row>
    <row r="3088" spans="1:10" x14ac:dyDescent="0.3">
      <c r="A3088" s="5">
        <v>1012531</v>
      </c>
      <c r="B3088" s="4" t="s">
        <v>604</v>
      </c>
      <c r="C3088" s="4" t="s">
        <v>615</v>
      </c>
      <c r="D3088" s="5">
        <v>14</v>
      </c>
      <c r="E3088" s="4" t="s">
        <v>616</v>
      </c>
      <c r="F3088" s="5">
        <v>281</v>
      </c>
      <c r="G3088" s="4" t="s">
        <v>608</v>
      </c>
      <c r="H3088" s="5">
        <v>0</v>
      </c>
      <c r="I3088" s="5">
        <v>281</v>
      </c>
      <c r="J3088" t="e">
        <f>VLOOKUP(A3088,Validación!$F$5386:$H$5397,3,0)</f>
        <v>#N/A</v>
      </c>
    </row>
    <row r="3089" spans="1:10" x14ac:dyDescent="0.3">
      <c r="A3089" s="5">
        <v>1012532</v>
      </c>
      <c r="B3089" s="4" t="s">
        <v>604</v>
      </c>
      <c r="C3089" s="4" t="s">
        <v>615</v>
      </c>
      <c r="D3089" s="5">
        <v>14</v>
      </c>
      <c r="E3089" s="4" t="s">
        <v>616</v>
      </c>
      <c r="F3089" s="5">
        <v>283</v>
      </c>
      <c r="G3089" s="4" t="s">
        <v>608</v>
      </c>
      <c r="H3089" s="5">
        <v>0</v>
      </c>
      <c r="I3089" s="5">
        <v>283</v>
      </c>
      <c r="J3089" t="e">
        <f>VLOOKUP(A3089,Validación!$F$5386:$H$5397,3,0)</f>
        <v>#N/A</v>
      </c>
    </row>
    <row r="3090" spans="1:10" x14ac:dyDescent="0.3">
      <c r="A3090" s="5">
        <v>1012727</v>
      </c>
      <c r="B3090" s="4" t="s">
        <v>604</v>
      </c>
      <c r="C3090" s="4" t="s">
        <v>613</v>
      </c>
      <c r="D3090" s="5">
        <v>14</v>
      </c>
      <c r="E3090" s="4" t="s">
        <v>616</v>
      </c>
      <c r="F3090" s="5">
        <v>251</v>
      </c>
      <c r="G3090" s="4" t="s">
        <v>608</v>
      </c>
      <c r="H3090" s="5">
        <v>0</v>
      </c>
      <c r="I3090" s="5">
        <v>251</v>
      </c>
      <c r="J3090" t="e">
        <f>VLOOKUP(A3090,Validación!$F$5386:$H$5397,3,0)</f>
        <v>#N/A</v>
      </c>
    </row>
    <row r="3091" spans="1:10" x14ac:dyDescent="0.3">
      <c r="A3091" s="5">
        <v>1012728</v>
      </c>
      <c r="B3091" s="4" t="s">
        <v>604</v>
      </c>
      <c r="C3091" s="4" t="s">
        <v>613</v>
      </c>
      <c r="D3091" s="5">
        <v>14</v>
      </c>
      <c r="E3091" s="4" t="s">
        <v>616</v>
      </c>
      <c r="F3091" s="5">
        <v>150</v>
      </c>
      <c r="G3091" s="4" t="s">
        <v>608</v>
      </c>
      <c r="H3091" s="5">
        <v>0</v>
      </c>
      <c r="I3091" s="5">
        <v>150</v>
      </c>
      <c r="J3091" t="e">
        <f>VLOOKUP(A3091,Validación!$F$5386:$H$5397,3,0)</f>
        <v>#N/A</v>
      </c>
    </row>
    <row r="3092" spans="1:10" x14ac:dyDescent="0.3">
      <c r="A3092" s="5">
        <v>1012854</v>
      </c>
      <c r="B3092" s="4" t="s">
        <v>604</v>
      </c>
      <c r="C3092" s="4" t="s">
        <v>613</v>
      </c>
      <c r="D3092" s="5">
        <v>14</v>
      </c>
      <c r="E3092" s="4" t="s">
        <v>616</v>
      </c>
      <c r="F3092" s="5">
        <v>325</v>
      </c>
      <c r="G3092" s="4" t="s">
        <v>608</v>
      </c>
      <c r="H3092" s="5">
        <v>0</v>
      </c>
      <c r="I3092" s="5">
        <v>325</v>
      </c>
      <c r="J3092" t="e">
        <f>VLOOKUP(A3092,Validación!$F$5386:$H$5397,3,0)</f>
        <v>#N/A</v>
      </c>
    </row>
    <row r="3093" spans="1:10" x14ac:dyDescent="0.3">
      <c r="A3093" s="5">
        <v>1013281</v>
      </c>
      <c r="B3093" s="4" t="s">
        <v>604</v>
      </c>
      <c r="C3093" s="4" t="s">
        <v>615</v>
      </c>
      <c r="D3093" s="5">
        <v>14</v>
      </c>
      <c r="E3093" s="4" t="s">
        <v>616</v>
      </c>
      <c r="F3093" s="5">
        <v>278</v>
      </c>
      <c r="G3093" s="4" t="s">
        <v>608</v>
      </c>
      <c r="H3093" s="5">
        <v>0</v>
      </c>
      <c r="I3093" s="5">
        <v>278</v>
      </c>
      <c r="J3093" t="e">
        <f>VLOOKUP(A3093,Validación!$F$5386:$H$5397,3,0)</f>
        <v>#N/A</v>
      </c>
    </row>
    <row r="3094" spans="1:10" x14ac:dyDescent="0.3">
      <c r="A3094" s="5">
        <v>1013307</v>
      </c>
      <c r="B3094" s="4" t="s">
        <v>604</v>
      </c>
      <c r="C3094" s="4" t="s">
        <v>611</v>
      </c>
      <c r="D3094" s="5">
        <v>14</v>
      </c>
      <c r="E3094" s="4" t="s">
        <v>616</v>
      </c>
      <c r="F3094" s="5">
        <v>334</v>
      </c>
      <c r="G3094" s="4" t="s">
        <v>608</v>
      </c>
      <c r="H3094" s="5">
        <v>0</v>
      </c>
      <c r="I3094" s="5">
        <v>334</v>
      </c>
      <c r="J3094" t="e">
        <f>VLOOKUP(A3094,Validación!$F$5386:$H$5397,3,0)</f>
        <v>#N/A</v>
      </c>
    </row>
    <row r="3095" spans="1:10" x14ac:dyDescent="0.3">
      <c r="A3095" s="5">
        <v>1013308</v>
      </c>
      <c r="B3095" s="4" t="s">
        <v>604</v>
      </c>
      <c r="C3095" s="4" t="s">
        <v>611</v>
      </c>
      <c r="D3095" s="5">
        <v>14</v>
      </c>
      <c r="E3095" s="4" t="s">
        <v>616</v>
      </c>
      <c r="F3095" s="5">
        <v>757</v>
      </c>
      <c r="G3095" s="4" t="s">
        <v>609</v>
      </c>
      <c r="H3095" s="5">
        <v>0</v>
      </c>
      <c r="I3095" s="5">
        <v>757</v>
      </c>
      <c r="J3095" t="e">
        <f>VLOOKUP(A3095,Validación!$F$5386:$H$5397,3,0)</f>
        <v>#N/A</v>
      </c>
    </row>
    <row r="3096" spans="1:10" x14ac:dyDescent="0.3">
      <c r="A3096" s="5">
        <v>1013310</v>
      </c>
      <c r="B3096" s="4" t="s">
        <v>604</v>
      </c>
      <c r="C3096" s="4" t="s">
        <v>611</v>
      </c>
      <c r="D3096" s="5">
        <v>14</v>
      </c>
      <c r="E3096" s="4" t="s">
        <v>616</v>
      </c>
      <c r="F3096" s="5">
        <v>741</v>
      </c>
      <c r="G3096" s="4" t="s">
        <v>609</v>
      </c>
      <c r="H3096" s="5">
        <v>0</v>
      </c>
      <c r="I3096" s="5">
        <v>741</v>
      </c>
      <c r="J3096" t="e">
        <f>VLOOKUP(A3096,Validación!$F$5386:$H$5397,3,0)</f>
        <v>#N/A</v>
      </c>
    </row>
    <row r="3097" spans="1:10" x14ac:dyDescent="0.3">
      <c r="A3097" s="5">
        <v>1013312</v>
      </c>
      <c r="B3097" s="4" t="s">
        <v>604</v>
      </c>
      <c r="C3097" s="4" t="s">
        <v>611</v>
      </c>
      <c r="D3097" s="5">
        <v>14</v>
      </c>
      <c r="E3097" s="4" t="s">
        <v>616</v>
      </c>
      <c r="F3097" s="5">
        <v>358</v>
      </c>
      <c r="G3097" s="4" t="s">
        <v>609</v>
      </c>
      <c r="H3097" s="5">
        <v>0</v>
      </c>
      <c r="I3097" s="5">
        <v>358</v>
      </c>
      <c r="J3097" t="e">
        <f>VLOOKUP(A3097,Validación!$F$5386:$H$5397,3,0)</f>
        <v>#N/A</v>
      </c>
    </row>
    <row r="3098" spans="1:10" x14ac:dyDescent="0.3">
      <c r="A3098" s="5">
        <v>1013313</v>
      </c>
      <c r="B3098" s="4" t="s">
        <v>604</v>
      </c>
      <c r="C3098" s="4" t="s">
        <v>611</v>
      </c>
      <c r="D3098" s="5">
        <v>14</v>
      </c>
      <c r="E3098" s="4" t="s">
        <v>616</v>
      </c>
      <c r="F3098" s="5">
        <v>299</v>
      </c>
      <c r="G3098" s="4" t="s">
        <v>609</v>
      </c>
      <c r="H3098" s="5">
        <v>0</v>
      </c>
      <c r="I3098" s="5">
        <v>299</v>
      </c>
      <c r="J3098" t="e">
        <f>VLOOKUP(A3098,Validación!$F$5386:$H$5397,3,0)</f>
        <v>#N/A</v>
      </c>
    </row>
    <row r="3099" spans="1:10" x14ac:dyDescent="0.3">
      <c r="A3099" s="5">
        <v>1013314</v>
      </c>
      <c r="B3099" s="4" t="s">
        <v>604</v>
      </c>
      <c r="C3099" s="4" t="s">
        <v>611</v>
      </c>
      <c r="D3099" s="5">
        <v>14</v>
      </c>
      <c r="E3099" s="4" t="s">
        <v>616</v>
      </c>
      <c r="F3099" s="5">
        <v>276</v>
      </c>
      <c r="G3099" s="4" t="s">
        <v>609</v>
      </c>
      <c r="H3099" s="5">
        <v>0</v>
      </c>
      <c r="I3099" s="5">
        <v>276</v>
      </c>
      <c r="J3099" t="e">
        <f>VLOOKUP(A3099,Validación!$F$5386:$H$5397,3,0)</f>
        <v>#N/A</v>
      </c>
    </row>
    <row r="3100" spans="1:10" x14ac:dyDescent="0.3">
      <c r="A3100" s="5">
        <v>1013379</v>
      </c>
      <c r="B3100" s="4" t="s">
        <v>604</v>
      </c>
      <c r="C3100" s="4" t="s">
        <v>611</v>
      </c>
      <c r="D3100" s="5">
        <v>14</v>
      </c>
      <c r="E3100" s="4" t="s">
        <v>616</v>
      </c>
      <c r="F3100" s="5">
        <v>694</v>
      </c>
      <c r="G3100" s="4" t="s">
        <v>608</v>
      </c>
      <c r="H3100" s="5">
        <v>0</v>
      </c>
      <c r="I3100" s="5">
        <v>694</v>
      </c>
      <c r="J3100" t="e">
        <f>VLOOKUP(A3100,Validación!$F$5386:$H$5397,3,0)</f>
        <v>#N/A</v>
      </c>
    </row>
    <row r="3101" spans="1:10" x14ac:dyDescent="0.3">
      <c r="A3101" s="5">
        <v>1013380</v>
      </c>
      <c r="B3101" s="4" t="s">
        <v>604</v>
      </c>
      <c r="C3101" s="4" t="s">
        <v>611</v>
      </c>
      <c r="D3101" s="5">
        <v>14</v>
      </c>
      <c r="E3101" s="4" t="s">
        <v>616</v>
      </c>
      <c r="F3101" s="5">
        <v>302</v>
      </c>
      <c r="G3101" s="4" t="s">
        <v>608</v>
      </c>
      <c r="H3101" s="5">
        <v>0</v>
      </c>
      <c r="I3101" s="5">
        <v>302</v>
      </c>
      <c r="J3101" t="e">
        <f>VLOOKUP(A3101,Validación!$F$5386:$H$5397,3,0)</f>
        <v>#N/A</v>
      </c>
    </row>
    <row r="3102" spans="1:10" x14ac:dyDescent="0.3">
      <c r="A3102" s="5">
        <v>1013385</v>
      </c>
      <c r="B3102" s="4" t="s">
        <v>604</v>
      </c>
      <c r="C3102" s="4" t="s">
        <v>611</v>
      </c>
      <c r="D3102" s="5">
        <v>14</v>
      </c>
      <c r="E3102" s="4" t="s">
        <v>616</v>
      </c>
      <c r="F3102" s="5">
        <v>476</v>
      </c>
      <c r="G3102" s="4" t="s">
        <v>608</v>
      </c>
      <c r="H3102" s="5">
        <v>0</v>
      </c>
      <c r="I3102" s="5">
        <v>476</v>
      </c>
      <c r="J3102" t="e">
        <f>VLOOKUP(A3102,Validación!$F$5386:$H$5397,3,0)</f>
        <v>#N/A</v>
      </c>
    </row>
    <row r="3103" spans="1:10" x14ac:dyDescent="0.3">
      <c r="A3103" s="5">
        <v>1013386</v>
      </c>
      <c r="B3103" s="4" t="s">
        <v>604</v>
      </c>
      <c r="C3103" s="4" t="s">
        <v>611</v>
      </c>
      <c r="D3103" s="5">
        <v>14</v>
      </c>
      <c r="E3103" s="4" t="s">
        <v>616</v>
      </c>
      <c r="F3103" s="5">
        <v>927</v>
      </c>
      <c r="G3103" s="4" t="s">
        <v>608</v>
      </c>
      <c r="H3103" s="5">
        <v>0</v>
      </c>
      <c r="I3103" s="5">
        <v>927</v>
      </c>
      <c r="J3103" t="e">
        <f>VLOOKUP(A3103,Validación!$F$5386:$H$5397,3,0)</f>
        <v>#N/A</v>
      </c>
    </row>
    <row r="3104" spans="1:10" x14ac:dyDescent="0.3">
      <c r="A3104" s="5">
        <v>1013387</v>
      </c>
      <c r="B3104" s="4" t="s">
        <v>604</v>
      </c>
      <c r="C3104" s="4" t="s">
        <v>611</v>
      </c>
      <c r="D3104" s="5">
        <v>14</v>
      </c>
      <c r="E3104" s="4" t="s">
        <v>616</v>
      </c>
      <c r="F3104" s="5">
        <v>889</v>
      </c>
      <c r="G3104" s="4" t="s">
        <v>608</v>
      </c>
      <c r="H3104" s="5">
        <v>0</v>
      </c>
      <c r="I3104" s="5">
        <v>889</v>
      </c>
      <c r="J3104" t="e">
        <f>VLOOKUP(A3104,Validación!$F$5386:$H$5397,3,0)</f>
        <v>#N/A</v>
      </c>
    </row>
    <row r="3105" spans="1:10" x14ac:dyDescent="0.3">
      <c r="A3105" s="5">
        <v>1013553</v>
      </c>
      <c r="B3105" s="4" t="s">
        <v>604</v>
      </c>
      <c r="C3105" s="4" t="s">
        <v>611</v>
      </c>
      <c r="D3105" s="5">
        <v>14</v>
      </c>
      <c r="E3105" s="4" t="s">
        <v>616</v>
      </c>
      <c r="F3105" s="5">
        <v>1591</v>
      </c>
      <c r="G3105" s="4" t="s">
        <v>608</v>
      </c>
      <c r="H3105" s="5">
        <v>0</v>
      </c>
      <c r="I3105" s="5">
        <v>1591</v>
      </c>
      <c r="J3105" t="e">
        <f>VLOOKUP(A3105,Validación!$F$5386:$H$5397,3,0)</f>
        <v>#N/A</v>
      </c>
    </row>
    <row r="3106" spans="1:10" x14ac:dyDescent="0.3">
      <c r="A3106" s="5">
        <v>1013554</v>
      </c>
      <c r="B3106" s="4" t="s">
        <v>604</v>
      </c>
      <c r="C3106" s="4" t="s">
        <v>611</v>
      </c>
      <c r="D3106" s="5">
        <v>14</v>
      </c>
      <c r="E3106" s="4" t="s">
        <v>616</v>
      </c>
      <c r="F3106" s="5">
        <v>1602</v>
      </c>
      <c r="G3106" s="4" t="s">
        <v>608</v>
      </c>
      <c r="H3106" s="5">
        <v>0</v>
      </c>
      <c r="I3106" s="5">
        <v>1602</v>
      </c>
      <c r="J3106" t="e">
        <f>VLOOKUP(A3106,Validación!$F$5386:$H$5397,3,0)</f>
        <v>#N/A</v>
      </c>
    </row>
    <row r="3107" spans="1:10" x14ac:dyDescent="0.3">
      <c r="A3107" s="5">
        <v>1013555</v>
      </c>
      <c r="B3107" s="4" t="s">
        <v>604</v>
      </c>
      <c r="C3107" s="4" t="s">
        <v>611</v>
      </c>
      <c r="D3107" s="5">
        <v>14</v>
      </c>
      <c r="E3107" s="4" t="s">
        <v>616</v>
      </c>
      <c r="F3107" s="5">
        <v>1633</v>
      </c>
      <c r="G3107" s="4" t="s">
        <v>608</v>
      </c>
      <c r="H3107" s="5">
        <v>0</v>
      </c>
      <c r="I3107" s="5">
        <v>1633</v>
      </c>
      <c r="J3107" t="e">
        <f>VLOOKUP(A3107,Validación!$F$5386:$H$5397,3,0)</f>
        <v>#N/A</v>
      </c>
    </row>
    <row r="3108" spans="1:10" x14ac:dyDescent="0.3">
      <c r="A3108" s="5">
        <v>1013556</v>
      </c>
      <c r="B3108" s="4" t="s">
        <v>604</v>
      </c>
      <c r="C3108" s="4" t="s">
        <v>611</v>
      </c>
      <c r="D3108" s="5">
        <v>14</v>
      </c>
      <c r="E3108" s="4" t="s">
        <v>616</v>
      </c>
      <c r="F3108" s="5">
        <v>1237</v>
      </c>
      <c r="G3108" s="4" t="s">
        <v>608</v>
      </c>
      <c r="H3108" s="5">
        <v>0</v>
      </c>
      <c r="I3108" s="5">
        <v>1237</v>
      </c>
      <c r="J3108" t="e">
        <f>VLOOKUP(A3108,Validación!$F$5386:$H$5397,3,0)</f>
        <v>#N/A</v>
      </c>
    </row>
    <row r="3109" spans="1:10" x14ac:dyDescent="0.3">
      <c r="A3109" s="5">
        <v>0</v>
      </c>
      <c r="B3109" s="4" t="s">
        <v>604</v>
      </c>
      <c r="C3109" s="4" t="s">
        <v>605</v>
      </c>
      <c r="D3109" s="5">
        <v>14</v>
      </c>
      <c r="E3109" s="4" t="s">
        <v>616</v>
      </c>
      <c r="F3109" s="5">
        <v>1339</v>
      </c>
      <c r="G3109" s="4" t="s">
        <v>609</v>
      </c>
      <c r="H3109" s="5">
        <v>0</v>
      </c>
      <c r="I3109" s="5">
        <v>1339</v>
      </c>
      <c r="J3109" t="e">
        <f>VLOOKUP(A3109,Validación!$F$5386:$H$5397,3,0)</f>
        <v>#N/A</v>
      </c>
    </row>
    <row r="3110" spans="1:10" x14ac:dyDescent="0.3">
      <c r="A3110" s="5">
        <v>1000640</v>
      </c>
      <c r="B3110" s="4" t="s">
        <v>604</v>
      </c>
      <c r="C3110" s="4" t="s">
        <v>605</v>
      </c>
      <c r="D3110" s="5">
        <v>14</v>
      </c>
      <c r="E3110" s="4" t="s">
        <v>616</v>
      </c>
      <c r="F3110" s="5">
        <v>201</v>
      </c>
      <c r="G3110" s="4" t="s">
        <v>609</v>
      </c>
      <c r="H3110" s="5">
        <v>0</v>
      </c>
      <c r="I3110" s="5">
        <v>201</v>
      </c>
      <c r="J3110" t="e">
        <f>VLOOKUP(A3110,Validación!$F$5386:$H$5397,3,0)</f>
        <v>#N/A</v>
      </c>
    </row>
    <row r="3111" spans="1:10" x14ac:dyDescent="0.3">
      <c r="A3111" s="5">
        <v>1001956</v>
      </c>
      <c r="B3111" s="4" t="s">
        <v>604</v>
      </c>
      <c r="C3111" s="4" t="s">
        <v>605</v>
      </c>
      <c r="D3111" s="5">
        <v>14</v>
      </c>
      <c r="E3111" s="4" t="s">
        <v>616</v>
      </c>
      <c r="F3111" s="5">
        <v>243</v>
      </c>
      <c r="G3111" s="4" t="s">
        <v>609</v>
      </c>
      <c r="H3111" s="5">
        <v>0</v>
      </c>
      <c r="I3111" s="5">
        <v>243</v>
      </c>
      <c r="J3111" t="e">
        <f>VLOOKUP(A3111,Validación!$F$5386:$H$5397,3,0)</f>
        <v>#N/A</v>
      </c>
    </row>
    <row r="3112" spans="1:10" x14ac:dyDescent="0.3">
      <c r="A3112" s="5">
        <v>1001957</v>
      </c>
      <c r="B3112" s="4" t="s">
        <v>604</v>
      </c>
      <c r="C3112" s="4" t="s">
        <v>605</v>
      </c>
      <c r="D3112" s="5">
        <v>14</v>
      </c>
      <c r="E3112" s="4" t="s">
        <v>616</v>
      </c>
      <c r="F3112" s="5">
        <v>232</v>
      </c>
      <c r="G3112" s="4" t="s">
        <v>609</v>
      </c>
      <c r="H3112" s="5">
        <v>0</v>
      </c>
      <c r="I3112" s="5">
        <v>232</v>
      </c>
      <c r="J3112" t="e">
        <f>VLOOKUP(A3112,Validación!$F$5386:$H$5397,3,0)</f>
        <v>#N/A</v>
      </c>
    </row>
    <row r="3113" spans="1:10" x14ac:dyDescent="0.3">
      <c r="A3113" s="5">
        <v>1001979</v>
      </c>
      <c r="B3113" s="4" t="s">
        <v>604</v>
      </c>
      <c r="C3113" s="4" t="s">
        <v>605</v>
      </c>
      <c r="D3113" s="5">
        <v>14</v>
      </c>
      <c r="E3113" s="4" t="s">
        <v>616</v>
      </c>
      <c r="F3113" s="5">
        <v>180</v>
      </c>
      <c r="G3113" s="4" t="s">
        <v>609</v>
      </c>
      <c r="H3113" s="5">
        <v>0</v>
      </c>
      <c r="I3113" s="5">
        <v>180</v>
      </c>
      <c r="J3113" t="e">
        <f>VLOOKUP(A3113,Validación!$F$5386:$H$5397,3,0)</f>
        <v>#N/A</v>
      </c>
    </row>
    <row r="3114" spans="1:10" x14ac:dyDescent="0.3">
      <c r="A3114" s="5">
        <v>1001980</v>
      </c>
      <c r="B3114" s="4" t="s">
        <v>604</v>
      </c>
      <c r="C3114" s="4" t="s">
        <v>605</v>
      </c>
      <c r="D3114" s="5">
        <v>14</v>
      </c>
      <c r="E3114" s="4" t="s">
        <v>616</v>
      </c>
      <c r="F3114" s="5">
        <v>173</v>
      </c>
      <c r="G3114" s="4" t="s">
        <v>609</v>
      </c>
      <c r="H3114" s="5">
        <v>0</v>
      </c>
      <c r="I3114" s="5">
        <v>173</v>
      </c>
      <c r="J3114" t="e">
        <f>VLOOKUP(A3114,Validación!$F$5386:$H$5397,3,0)</f>
        <v>#N/A</v>
      </c>
    </row>
    <row r="3115" spans="1:10" x14ac:dyDescent="0.3">
      <c r="A3115" s="5">
        <v>1001981</v>
      </c>
      <c r="B3115" s="4" t="s">
        <v>604</v>
      </c>
      <c r="C3115" s="4" t="s">
        <v>605</v>
      </c>
      <c r="D3115" s="5">
        <v>14</v>
      </c>
      <c r="E3115" s="4" t="s">
        <v>616</v>
      </c>
      <c r="F3115" s="5">
        <v>234</v>
      </c>
      <c r="G3115" s="4" t="s">
        <v>609</v>
      </c>
      <c r="H3115" s="5">
        <v>0</v>
      </c>
      <c r="I3115" s="5">
        <v>234</v>
      </c>
      <c r="J3115" t="e">
        <f>VLOOKUP(A3115,Validación!$F$5386:$H$5397,3,0)</f>
        <v>#N/A</v>
      </c>
    </row>
    <row r="3116" spans="1:10" x14ac:dyDescent="0.3">
      <c r="A3116" s="5">
        <v>1002433</v>
      </c>
      <c r="B3116" s="4" t="s">
        <v>604</v>
      </c>
      <c r="C3116" s="4" t="s">
        <v>605</v>
      </c>
      <c r="D3116" s="5">
        <v>14</v>
      </c>
      <c r="E3116" s="4" t="s">
        <v>616</v>
      </c>
      <c r="F3116" s="5">
        <v>206</v>
      </c>
      <c r="G3116" s="4" t="s">
        <v>609</v>
      </c>
      <c r="H3116" s="5">
        <v>0</v>
      </c>
      <c r="I3116" s="5">
        <v>206</v>
      </c>
      <c r="J3116" t="e">
        <f>VLOOKUP(A3116,Validación!$F$5386:$H$5397,3,0)</f>
        <v>#N/A</v>
      </c>
    </row>
    <row r="3117" spans="1:10" x14ac:dyDescent="0.3">
      <c r="A3117" s="5">
        <v>1002437</v>
      </c>
      <c r="B3117" s="4" t="s">
        <v>604</v>
      </c>
      <c r="C3117" s="4" t="s">
        <v>605</v>
      </c>
      <c r="D3117" s="5">
        <v>14</v>
      </c>
      <c r="E3117" s="4" t="s">
        <v>616</v>
      </c>
      <c r="F3117" s="5">
        <v>229</v>
      </c>
      <c r="G3117" s="4" t="s">
        <v>609</v>
      </c>
      <c r="H3117" s="5">
        <v>0</v>
      </c>
      <c r="I3117" s="5">
        <v>229</v>
      </c>
      <c r="J3117" t="e">
        <f>VLOOKUP(A3117,Validación!$F$5386:$H$5397,3,0)</f>
        <v>#N/A</v>
      </c>
    </row>
    <row r="3118" spans="1:10" x14ac:dyDescent="0.3">
      <c r="A3118" s="5">
        <v>1003787</v>
      </c>
      <c r="B3118" s="4" t="s">
        <v>604</v>
      </c>
      <c r="C3118" s="4" t="s">
        <v>605</v>
      </c>
      <c r="D3118" s="5">
        <v>14</v>
      </c>
      <c r="E3118" s="4" t="s">
        <v>616</v>
      </c>
      <c r="F3118" s="5">
        <v>779</v>
      </c>
      <c r="G3118" s="4" t="s">
        <v>609</v>
      </c>
      <c r="H3118" s="5">
        <v>0</v>
      </c>
      <c r="I3118" s="5">
        <v>779</v>
      </c>
      <c r="J3118" t="e">
        <f>VLOOKUP(A3118,Validación!$F$5386:$H$5397,3,0)</f>
        <v>#N/A</v>
      </c>
    </row>
    <row r="3119" spans="1:10" x14ac:dyDescent="0.3">
      <c r="A3119" s="5">
        <v>1003788</v>
      </c>
      <c r="B3119" s="4" t="s">
        <v>604</v>
      </c>
      <c r="C3119" s="4" t="s">
        <v>605</v>
      </c>
      <c r="D3119" s="5">
        <v>14</v>
      </c>
      <c r="E3119" s="4" t="s">
        <v>616</v>
      </c>
      <c r="F3119" s="5">
        <v>759</v>
      </c>
      <c r="G3119" s="4" t="s">
        <v>609</v>
      </c>
      <c r="H3119" s="5">
        <v>0</v>
      </c>
      <c r="I3119" s="5">
        <v>759</v>
      </c>
      <c r="J3119" t="e">
        <f>VLOOKUP(A3119,Validación!$F$5386:$H$5397,3,0)</f>
        <v>#N/A</v>
      </c>
    </row>
    <row r="3120" spans="1:10" x14ac:dyDescent="0.3">
      <c r="A3120" s="5">
        <v>1003790</v>
      </c>
      <c r="B3120" s="4" t="s">
        <v>604</v>
      </c>
      <c r="C3120" s="4" t="s">
        <v>605</v>
      </c>
      <c r="D3120" s="5">
        <v>14</v>
      </c>
      <c r="E3120" s="4" t="s">
        <v>616</v>
      </c>
      <c r="F3120" s="5">
        <v>779</v>
      </c>
      <c r="G3120" s="4" t="s">
        <v>609</v>
      </c>
      <c r="H3120" s="5">
        <v>0</v>
      </c>
      <c r="I3120" s="5">
        <v>779</v>
      </c>
      <c r="J3120" t="e">
        <f>VLOOKUP(A3120,Validación!$F$5386:$H$5397,3,0)</f>
        <v>#N/A</v>
      </c>
    </row>
    <row r="3121" spans="1:10" x14ac:dyDescent="0.3">
      <c r="A3121" s="5">
        <v>1003795</v>
      </c>
      <c r="B3121" s="4" t="s">
        <v>604</v>
      </c>
      <c r="C3121" s="4" t="s">
        <v>605</v>
      </c>
      <c r="D3121" s="5">
        <v>14</v>
      </c>
      <c r="E3121" s="4" t="s">
        <v>616</v>
      </c>
      <c r="F3121" s="5">
        <v>343</v>
      </c>
      <c r="G3121" s="4" t="s">
        <v>609</v>
      </c>
      <c r="H3121" s="5">
        <v>0</v>
      </c>
      <c r="I3121" s="5">
        <v>343</v>
      </c>
      <c r="J3121" t="e">
        <f>VLOOKUP(A3121,Validación!$F$5386:$H$5397,3,0)</f>
        <v>#N/A</v>
      </c>
    </row>
    <row r="3122" spans="1:10" x14ac:dyDescent="0.3">
      <c r="A3122" s="5">
        <v>1004571</v>
      </c>
      <c r="B3122" s="4" t="s">
        <v>604</v>
      </c>
      <c r="C3122" s="4" t="s">
        <v>605</v>
      </c>
      <c r="D3122" s="5">
        <v>14</v>
      </c>
      <c r="E3122" s="4" t="s">
        <v>616</v>
      </c>
      <c r="F3122" s="5">
        <v>1181</v>
      </c>
      <c r="G3122" s="4" t="s">
        <v>609</v>
      </c>
      <c r="H3122" s="5">
        <v>0</v>
      </c>
      <c r="I3122" s="5">
        <v>1181</v>
      </c>
      <c r="J3122" t="e">
        <f>VLOOKUP(A3122,Validación!$F$5386:$H$5397,3,0)</f>
        <v>#N/A</v>
      </c>
    </row>
    <row r="3123" spans="1:10" x14ac:dyDescent="0.3">
      <c r="A3123" s="5">
        <v>1004636</v>
      </c>
      <c r="B3123" s="4" t="s">
        <v>604</v>
      </c>
      <c r="C3123" s="4" t="s">
        <v>605</v>
      </c>
      <c r="D3123" s="5">
        <v>14</v>
      </c>
      <c r="E3123" s="4" t="s">
        <v>616</v>
      </c>
      <c r="F3123" s="5">
        <v>264</v>
      </c>
      <c r="G3123" s="4" t="s">
        <v>609</v>
      </c>
      <c r="H3123" s="5">
        <v>0</v>
      </c>
      <c r="I3123" s="5">
        <v>264</v>
      </c>
      <c r="J3123" t="e">
        <f>VLOOKUP(A3123,Validación!$F$5386:$H$5397,3,0)</f>
        <v>#N/A</v>
      </c>
    </row>
    <row r="3124" spans="1:10" x14ac:dyDescent="0.3">
      <c r="A3124" s="5">
        <v>1007000</v>
      </c>
      <c r="B3124" s="4" t="s">
        <v>604</v>
      </c>
      <c r="C3124" s="4" t="s">
        <v>605</v>
      </c>
      <c r="D3124" s="5">
        <v>14</v>
      </c>
      <c r="E3124" s="4" t="s">
        <v>616</v>
      </c>
      <c r="F3124" s="5">
        <v>585</v>
      </c>
      <c r="G3124" s="4" t="s">
        <v>609</v>
      </c>
      <c r="H3124" s="5">
        <v>0</v>
      </c>
      <c r="I3124" s="5">
        <v>585</v>
      </c>
      <c r="J3124" t="e">
        <f>VLOOKUP(A3124,Validación!$F$5386:$H$5397,3,0)</f>
        <v>#N/A</v>
      </c>
    </row>
    <row r="3125" spans="1:10" x14ac:dyDescent="0.3">
      <c r="A3125" s="5">
        <v>1007025</v>
      </c>
      <c r="B3125" s="4" t="s">
        <v>604</v>
      </c>
      <c r="C3125" s="4" t="s">
        <v>605</v>
      </c>
      <c r="D3125" s="5">
        <v>14</v>
      </c>
      <c r="E3125" s="4" t="s">
        <v>616</v>
      </c>
      <c r="F3125" s="5">
        <v>161</v>
      </c>
      <c r="G3125" s="4" t="s">
        <v>609</v>
      </c>
      <c r="H3125" s="5">
        <v>0</v>
      </c>
      <c r="I3125" s="5">
        <v>161</v>
      </c>
      <c r="J3125" t="e">
        <f>VLOOKUP(A3125,Validación!$F$5386:$H$5397,3,0)</f>
        <v>#N/A</v>
      </c>
    </row>
    <row r="3126" spans="1:10" x14ac:dyDescent="0.3">
      <c r="A3126" s="5">
        <v>1007026</v>
      </c>
      <c r="B3126" s="4" t="s">
        <v>604</v>
      </c>
      <c r="C3126" s="4" t="s">
        <v>605</v>
      </c>
      <c r="D3126" s="5">
        <v>14</v>
      </c>
      <c r="E3126" s="4" t="s">
        <v>616</v>
      </c>
      <c r="F3126" s="5">
        <v>816</v>
      </c>
      <c r="G3126" s="4" t="s">
        <v>609</v>
      </c>
      <c r="H3126" s="5">
        <v>0</v>
      </c>
      <c r="I3126" s="5">
        <v>816</v>
      </c>
      <c r="J3126" t="e">
        <f>VLOOKUP(A3126,Validación!$F$5386:$H$5397,3,0)</f>
        <v>#N/A</v>
      </c>
    </row>
    <row r="3127" spans="1:10" x14ac:dyDescent="0.3">
      <c r="A3127" s="5">
        <v>1007369</v>
      </c>
      <c r="B3127" s="4" t="s">
        <v>604</v>
      </c>
      <c r="C3127" s="4" t="s">
        <v>605</v>
      </c>
      <c r="D3127" s="5">
        <v>14</v>
      </c>
      <c r="E3127" s="4" t="s">
        <v>616</v>
      </c>
      <c r="F3127" s="5">
        <v>204</v>
      </c>
      <c r="G3127" s="4" t="s">
        <v>609</v>
      </c>
      <c r="H3127" s="5">
        <v>0</v>
      </c>
      <c r="I3127" s="5">
        <v>204</v>
      </c>
      <c r="J3127" t="e">
        <f>VLOOKUP(A3127,Validación!$F$5386:$H$5397,3,0)</f>
        <v>#N/A</v>
      </c>
    </row>
    <row r="3128" spans="1:10" x14ac:dyDescent="0.3">
      <c r="A3128" s="5">
        <v>1007586</v>
      </c>
      <c r="B3128" s="4" t="s">
        <v>604</v>
      </c>
      <c r="C3128" s="4" t="s">
        <v>605</v>
      </c>
      <c r="D3128" s="5">
        <v>14</v>
      </c>
      <c r="E3128" s="4" t="s">
        <v>616</v>
      </c>
      <c r="F3128" s="5">
        <v>213</v>
      </c>
      <c r="G3128" s="4" t="s">
        <v>609</v>
      </c>
      <c r="H3128" s="5">
        <v>0</v>
      </c>
      <c r="I3128" s="5">
        <v>213</v>
      </c>
      <c r="J3128" t="e">
        <f>VLOOKUP(A3128,Validación!$F$5386:$H$5397,3,0)</f>
        <v>#N/A</v>
      </c>
    </row>
    <row r="3129" spans="1:10" x14ac:dyDescent="0.3">
      <c r="A3129" s="5">
        <v>1007731</v>
      </c>
      <c r="B3129" s="4" t="s">
        <v>604</v>
      </c>
      <c r="C3129" s="4" t="s">
        <v>605</v>
      </c>
      <c r="D3129" s="5">
        <v>14</v>
      </c>
      <c r="E3129" s="4" t="s">
        <v>616</v>
      </c>
      <c r="F3129" s="5">
        <v>221</v>
      </c>
      <c r="G3129" s="4" t="s">
        <v>609</v>
      </c>
      <c r="H3129" s="5">
        <v>0</v>
      </c>
      <c r="I3129" s="5">
        <v>221</v>
      </c>
      <c r="J3129" t="e">
        <f>VLOOKUP(A3129,Validación!$F$5386:$H$5397,3,0)</f>
        <v>#N/A</v>
      </c>
    </row>
    <row r="3130" spans="1:10" x14ac:dyDescent="0.3">
      <c r="A3130" s="5">
        <v>1007893</v>
      </c>
      <c r="B3130" s="4" t="s">
        <v>604</v>
      </c>
      <c r="C3130" s="4" t="s">
        <v>605</v>
      </c>
      <c r="D3130" s="5">
        <v>14</v>
      </c>
      <c r="E3130" s="4" t="s">
        <v>616</v>
      </c>
      <c r="F3130" s="5">
        <v>354</v>
      </c>
      <c r="G3130" s="4" t="s">
        <v>609</v>
      </c>
      <c r="H3130" s="5">
        <v>0</v>
      </c>
      <c r="I3130" s="5">
        <v>354</v>
      </c>
      <c r="J3130" t="e">
        <f>VLOOKUP(A3130,Validación!$F$5386:$H$5397,3,0)</f>
        <v>#N/A</v>
      </c>
    </row>
    <row r="3131" spans="1:10" x14ac:dyDescent="0.3">
      <c r="A3131" s="5">
        <v>1007936</v>
      </c>
      <c r="B3131" s="4" t="s">
        <v>604</v>
      </c>
      <c r="C3131" s="4" t="s">
        <v>605</v>
      </c>
      <c r="D3131" s="5">
        <v>14</v>
      </c>
      <c r="E3131" s="4" t="s">
        <v>616</v>
      </c>
      <c r="F3131" s="5">
        <v>162</v>
      </c>
      <c r="G3131" s="4" t="s">
        <v>609</v>
      </c>
      <c r="H3131" s="5">
        <v>0</v>
      </c>
      <c r="I3131" s="5">
        <v>162</v>
      </c>
      <c r="J3131" t="e">
        <f>VLOOKUP(A3131,Validación!$F$5386:$H$5397,3,0)</f>
        <v>#N/A</v>
      </c>
    </row>
    <row r="3132" spans="1:10" x14ac:dyDescent="0.3">
      <c r="A3132" s="5">
        <v>1009333</v>
      </c>
      <c r="B3132" s="4" t="s">
        <v>604</v>
      </c>
      <c r="C3132" s="4" t="s">
        <v>605</v>
      </c>
      <c r="D3132" s="5">
        <v>14</v>
      </c>
      <c r="E3132" s="4" t="s">
        <v>616</v>
      </c>
      <c r="F3132" s="5">
        <v>125</v>
      </c>
      <c r="G3132" s="4" t="s">
        <v>609</v>
      </c>
      <c r="H3132" s="5">
        <v>0</v>
      </c>
      <c r="I3132" s="5">
        <v>125</v>
      </c>
      <c r="J3132" t="e">
        <f>VLOOKUP(A3132,Validación!$F$5386:$H$5397,3,0)</f>
        <v>#N/A</v>
      </c>
    </row>
    <row r="3133" spans="1:10" x14ac:dyDescent="0.3">
      <c r="A3133" s="5">
        <v>1010172</v>
      </c>
      <c r="B3133" s="4" t="s">
        <v>604</v>
      </c>
      <c r="C3133" s="4" t="s">
        <v>605</v>
      </c>
      <c r="D3133" s="5">
        <v>14</v>
      </c>
      <c r="E3133" s="4" t="s">
        <v>616</v>
      </c>
      <c r="F3133" s="5">
        <v>784</v>
      </c>
      <c r="G3133" s="4" t="s">
        <v>609</v>
      </c>
      <c r="H3133" s="5">
        <v>0</v>
      </c>
      <c r="I3133" s="5">
        <v>784</v>
      </c>
      <c r="J3133" t="e">
        <f>VLOOKUP(A3133,Validación!$F$5386:$H$5397,3,0)</f>
        <v>#N/A</v>
      </c>
    </row>
    <row r="3134" spans="1:10" x14ac:dyDescent="0.3">
      <c r="A3134" s="5">
        <v>1010303</v>
      </c>
      <c r="B3134" s="4" t="s">
        <v>604</v>
      </c>
      <c r="C3134" s="4" t="s">
        <v>605</v>
      </c>
      <c r="D3134" s="5">
        <v>14</v>
      </c>
      <c r="E3134" s="4" t="s">
        <v>616</v>
      </c>
      <c r="F3134" s="5">
        <v>144</v>
      </c>
      <c r="G3134" s="4" t="s">
        <v>609</v>
      </c>
      <c r="H3134" s="5">
        <v>0</v>
      </c>
      <c r="I3134" s="5">
        <v>144</v>
      </c>
      <c r="J3134" t="e">
        <f>VLOOKUP(A3134,Validación!$F$5386:$H$5397,3,0)</f>
        <v>#N/A</v>
      </c>
    </row>
    <row r="3135" spans="1:10" x14ac:dyDescent="0.3">
      <c r="A3135" s="5">
        <v>1010393</v>
      </c>
      <c r="B3135" s="4" t="s">
        <v>604</v>
      </c>
      <c r="C3135" s="4" t="s">
        <v>605</v>
      </c>
      <c r="D3135" s="5">
        <v>14</v>
      </c>
      <c r="E3135" s="4" t="s">
        <v>616</v>
      </c>
      <c r="F3135" s="5">
        <v>428</v>
      </c>
      <c r="G3135" s="4" t="s">
        <v>609</v>
      </c>
      <c r="H3135" s="5">
        <v>0</v>
      </c>
      <c r="I3135" s="5">
        <v>428</v>
      </c>
      <c r="J3135" t="e">
        <f>VLOOKUP(A3135,Validación!$F$5386:$H$5397,3,0)</f>
        <v>#N/A</v>
      </c>
    </row>
    <row r="3136" spans="1:10" x14ac:dyDescent="0.3">
      <c r="A3136" s="5">
        <v>1010785</v>
      </c>
      <c r="B3136" s="4" t="s">
        <v>604</v>
      </c>
      <c r="C3136" s="4" t="s">
        <v>605</v>
      </c>
      <c r="D3136" s="5">
        <v>14</v>
      </c>
      <c r="E3136" s="4" t="s">
        <v>616</v>
      </c>
      <c r="F3136" s="5">
        <v>365</v>
      </c>
      <c r="G3136" s="4" t="s">
        <v>609</v>
      </c>
      <c r="H3136" s="5">
        <v>0</v>
      </c>
      <c r="I3136" s="5">
        <v>365</v>
      </c>
      <c r="J3136" t="e">
        <f>VLOOKUP(A3136,Validación!$F$5386:$H$5397,3,0)</f>
        <v>#N/A</v>
      </c>
    </row>
    <row r="3137" spans="1:10" x14ac:dyDescent="0.3">
      <c r="A3137" s="5">
        <v>1011231</v>
      </c>
      <c r="B3137" s="4" t="s">
        <v>604</v>
      </c>
      <c r="C3137" s="4" t="s">
        <v>605</v>
      </c>
      <c r="D3137" s="5">
        <v>14</v>
      </c>
      <c r="E3137" s="4" t="s">
        <v>616</v>
      </c>
      <c r="F3137" s="5">
        <v>330</v>
      </c>
      <c r="G3137" s="4" t="s">
        <v>609</v>
      </c>
      <c r="H3137" s="5">
        <v>0</v>
      </c>
      <c r="I3137" s="5">
        <v>330</v>
      </c>
      <c r="J3137" t="e">
        <f>VLOOKUP(A3137,Validación!$F$5386:$H$5397,3,0)</f>
        <v>#N/A</v>
      </c>
    </row>
    <row r="3138" spans="1:10" x14ac:dyDescent="0.3">
      <c r="A3138" s="5">
        <v>1011232</v>
      </c>
      <c r="B3138" s="4" t="s">
        <v>604</v>
      </c>
      <c r="C3138" s="4" t="s">
        <v>605</v>
      </c>
      <c r="D3138" s="5">
        <v>14</v>
      </c>
      <c r="E3138" s="4" t="s">
        <v>616</v>
      </c>
      <c r="F3138" s="5">
        <v>333</v>
      </c>
      <c r="G3138" s="4" t="s">
        <v>609</v>
      </c>
      <c r="H3138" s="5">
        <v>0</v>
      </c>
      <c r="I3138" s="5">
        <v>333</v>
      </c>
      <c r="J3138" t="e">
        <f>VLOOKUP(A3138,Validación!$F$5386:$H$5397,3,0)</f>
        <v>#N/A</v>
      </c>
    </row>
    <row r="3139" spans="1:10" x14ac:dyDescent="0.3">
      <c r="A3139" s="5">
        <v>1012186</v>
      </c>
      <c r="B3139" s="4" t="s">
        <v>604</v>
      </c>
      <c r="C3139" s="4" t="s">
        <v>605</v>
      </c>
      <c r="D3139" s="5">
        <v>14</v>
      </c>
      <c r="E3139" s="4" t="s">
        <v>616</v>
      </c>
      <c r="F3139" s="5">
        <v>980</v>
      </c>
      <c r="G3139" s="4" t="s">
        <v>609</v>
      </c>
      <c r="H3139" s="5">
        <v>0</v>
      </c>
      <c r="I3139" s="5">
        <v>980</v>
      </c>
      <c r="J3139" t="e">
        <f>VLOOKUP(A3139,Validación!$F$5386:$H$5397,3,0)</f>
        <v>#N/A</v>
      </c>
    </row>
    <row r="3140" spans="1:10" x14ac:dyDescent="0.3">
      <c r="A3140" s="5">
        <v>1012201</v>
      </c>
      <c r="B3140" s="4" t="s">
        <v>604</v>
      </c>
      <c r="C3140" s="4" t="s">
        <v>605</v>
      </c>
      <c r="D3140" s="5">
        <v>14</v>
      </c>
      <c r="E3140" s="4" t="s">
        <v>616</v>
      </c>
      <c r="F3140" s="5">
        <v>169</v>
      </c>
      <c r="G3140" s="4" t="s">
        <v>609</v>
      </c>
      <c r="H3140" s="5">
        <v>0</v>
      </c>
      <c r="I3140" s="5">
        <v>169</v>
      </c>
      <c r="J3140" t="e">
        <f>VLOOKUP(A3140,Validación!$F$5386:$H$5397,3,0)</f>
        <v>#N/A</v>
      </c>
    </row>
    <row r="3141" spans="1:10" x14ac:dyDescent="0.3">
      <c r="A3141" s="5">
        <v>1012517</v>
      </c>
      <c r="B3141" s="4" t="s">
        <v>604</v>
      </c>
      <c r="C3141" s="4" t="s">
        <v>605</v>
      </c>
      <c r="D3141" s="5">
        <v>14</v>
      </c>
      <c r="E3141" s="4" t="s">
        <v>616</v>
      </c>
      <c r="F3141" s="5">
        <v>246</v>
      </c>
      <c r="G3141" s="4" t="s">
        <v>609</v>
      </c>
      <c r="H3141" s="5">
        <v>0</v>
      </c>
      <c r="I3141" s="5">
        <v>246</v>
      </c>
      <c r="J3141" t="e">
        <f>VLOOKUP(A3141,Validación!$F$5386:$H$5397,3,0)</f>
        <v>#N/A</v>
      </c>
    </row>
    <row r="3142" spans="1:10" x14ac:dyDescent="0.3">
      <c r="A3142" s="5">
        <v>1012518</v>
      </c>
      <c r="B3142" s="4" t="s">
        <v>604</v>
      </c>
      <c r="C3142" s="4" t="s">
        <v>605</v>
      </c>
      <c r="D3142" s="5">
        <v>14</v>
      </c>
      <c r="E3142" s="4" t="s">
        <v>616</v>
      </c>
      <c r="F3142" s="5">
        <v>152</v>
      </c>
      <c r="G3142" s="4" t="s">
        <v>609</v>
      </c>
      <c r="H3142" s="5">
        <v>0</v>
      </c>
      <c r="I3142" s="5">
        <v>152</v>
      </c>
      <c r="J3142" t="e">
        <f>VLOOKUP(A3142,Validación!$F$5386:$H$5397,3,0)</f>
        <v>#N/A</v>
      </c>
    </row>
    <row r="3143" spans="1:10" x14ac:dyDescent="0.3">
      <c r="A3143" s="5">
        <v>1012602</v>
      </c>
      <c r="B3143" s="4" t="s">
        <v>604</v>
      </c>
      <c r="C3143" s="4" t="s">
        <v>605</v>
      </c>
      <c r="D3143" s="5">
        <v>14</v>
      </c>
      <c r="E3143" s="4" t="s">
        <v>616</v>
      </c>
      <c r="F3143" s="5">
        <v>326</v>
      </c>
      <c r="G3143" s="4" t="s">
        <v>609</v>
      </c>
      <c r="H3143" s="5">
        <v>0</v>
      </c>
      <c r="I3143" s="5">
        <v>326</v>
      </c>
      <c r="J3143" t="e">
        <f>VLOOKUP(A3143,Validación!$F$5386:$H$5397,3,0)</f>
        <v>#N/A</v>
      </c>
    </row>
    <row r="3144" spans="1:10" x14ac:dyDescent="0.3">
      <c r="A3144" s="5">
        <v>1012603</v>
      </c>
      <c r="B3144" s="4" t="s">
        <v>604</v>
      </c>
      <c r="C3144" s="4" t="s">
        <v>605</v>
      </c>
      <c r="D3144" s="5">
        <v>14</v>
      </c>
      <c r="E3144" s="4" t="s">
        <v>616</v>
      </c>
      <c r="F3144" s="5">
        <v>316</v>
      </c>
      <c r="G3144" s="4" t="s">
        <v>609</v>
      </c>
      <c r="H3144" s="5">
        <v>0</v>
      </c>
      <c r="I3144" s="5">
        <v>316</v>
      </c>
      <c r="J3144" t="e">
        <f>VLOOKUP(A3144,Validación!$F$5386:$H$5397,3,0)</f>
        <v>#N/A</v>
      </c>
    </row>
    <row r="3145" spans="1:10" x14ac:dyDescent="0.3">
      <c r="A3145" s="5">
        <v>1012604</v>
      </c>
      <c r="B3145" s="4" t="s">
        <v>604</v>
      </c>
      <c r="C3145" s="4" t="s">
        <v>605</v>
      </c>
      <c r="D3145" s="5">
        <v>14</v>
      </c>
      <c r="E3145" s="4" t="s">
        <v>616</v>
      </c>
      <c r="F3145" s="5">
        <v>311</v>
      </c>
      <c r="G3145" s="4" t="s">
        <v>609</v>
      </c>
      <c r="H3145" s="5">
        <v>0</v>
      </c>
      <c r="I3145" s="5">
        <v>311</v>
      </c>
      <c r="J3145" t="e">
        <f>VLOOKUP(A3145,Validación!$F$5386:$H$5397,3,0)</f>
        <v>#N/A</v>
      </c>
    </row>
    <row r="3146" spans="1:10" x14ac:dyDescent="0.3">
      <c r="A3146" s="5">
        <v>1012729</v>
      </c>
      <c r="B3146" s="4" t="s">
        <v>604</v>
      </c>
      <c r="C3146" s="4" t="s">
        <v>605</v>
      </c>
      <c r="D3146" s="5">
        <v>14</v>
      </c>
      <c r="E3146" s="4" t="s">
        <v>616</v>
      </c>
      <c r="F3146" s="5">
        <v>226</v>
      </c>
      <c r="G3146" s="4" t="s">
        <v>609</v>
      </c>
      <c r="H3146" s="5">
        <v>0</v>
      </c>
      <c r="I3146" s="5">
        <v>226</v>
      </c>
      <c r="J3146" t="e">
        <f>VLOOKUP(A3146,Validación!$F$5386:$H$5397,3,0)</f>
        <v>#N/A</v>
      </c>
    </row>
    <row r="3147" spans="1:10" x14ac:dyDescent="0.3">
      <c r="A3147" s="5">
        <v>1012747</v>
      </c>
      <c r="B3147" s="4" t="s">
        <v>604</v>
      </c>
      <c r="C3147" s="4" t="s">
        <v>605</v>
      </c>
      <c r="D3147" s="5">
        <v>14</v>
      </c>
      <c r="E3147" s="4" t="s">
        <v>616</v>
      </c>
      <c r="F3147" s="5">
        <v>240</v>
      </c>
      <c r="G3147" s="4" t="s">
        <v>609</v>
      </c>
      <c r="H3147" s="5">
        <v>0</v>
      </c>
      <c r="I3147" s="5">
        <v>240</v>
      </c>
      <c r="J3147" t="e">
        <f>VLOOKUP(A3147,Validación!$F$5386:$H$5397,3,0)</f>
        <v>#N/A</v>
      </c>
    </row>
    <row r="3148" spans="1:10" x14ac:dyDescent="0.3">
      <c r="A3148" s="5">
        <v>1012748</v>
      </c>
      <c r="B3148" s="4" t="s">
        <v>604</v>
      </c>
      <c r="C3148" s="4" t="s">
        <v>605</v>
      </c>
      <c r="D3148" s="5">
        <v>14</v>
      </c>
      <c r="E3148" s="4" t="s">
        <v>616</v>
      </c>
      <c r="F3148" s="5">
        <v>429</v>
      </c>
      <c r="G3148" s="4" t="s">
        <v>609</v>
      </c>
      <c r="H3148" s="5">
        <v>0</v>
      </c>
      <c r="I3148" s="5">
        <v>429</v>
      </c>
      <c r="J3148" t="e">
        <f>VLOOKUP(A3148,Validación!$F$5386:$H$5397,3,0)</f>
        <v>#N/A</v>
      </c>
    </row>
    <row r="3149" spans="1:10" x14ac:dyDescent="0.3">
      <c r="A3149" s="5">
        <v>1012749</v>
      </c>
      <c r="B3149" s="4" t="s">
        <v>604</v>
      </c>
      <c r="C3149" s="4" t="s">
        <v>605</v>
      </c>
      <c r="D3149" s="5">
        <v>14</v>
      </c>
      <c r="E3149" s="4" t="s">
        <v>616</v>
      </c>
      <c r="F3149" s="5">
        <v>413</v>
      </c>
      <c r="G3149" s="4" t="s">
        <v>609</v>
      </c>
      <c r="H3149" s="5">
        <v>0</v>
      </c>
      <c r="I3149" s="5">
        <v>413</v>
      </c>
      <c r="J3149" t="e">
        <f>VLOOKUP(A3149,Validación!$F$5386:$H$5397,3,0)</f>
        <v>#N/A</v>
      </c>
    </row>
    <row r="3150" spans="1:10" x14ac:dyDescent="0.3">
      <c r="A3150" s="5">
        <v>1013335</v>
      </c>
      <c r="B3150" s="4" t="s">
        <v>604</v>
      </c>
      <c r="C3150" s="4" t="s">
        <v>605</v>
      </c>
      <c r="D3150" s="5">
        <v>14</v>
      </c>
      <c r="E3150" s="4" t="s">
        <v>616</v>
      </c>
      <c r="F3150" s="5">
        <v>461</v>
      </c>
      <c r="G3150" s="4" t="s">
        <v>609</v>
      </c>
      <c r="H3150" s="5">
        <v>0</v>
      </c>
      <c r="I3150" s="5">
        <v>461</v>
      </c>
      <c r="J3150" t="e">
        <f>VLOOKUP(A3150,Validación!$F$5386:$H$5397,3,0)</f>
        <v>#N/A</v>
      </c>
    </row>
    <row r="3151" spans="1:10" x14ac:dyDescent="0.3">
      <c r="A3151" s="5">
        <v>1013336</v>
      </c>
      <c r="B3151" s="4" t="s">
        <v>604</v>
      </c>
      <c r="C3151" s="4" t="s">
        <v>605</v>
      </c>
      <c r="D3151" s="5">
        <v>14</v>
      </c>
      <c r="E3151" s="4" t="s">
        <v>616</v>
      </c>
      <c r="F3151" s="5">
        <v>485</v>
      </c>
      <c r="G3151" s="4" t="s">
        <v>609</v>
      </c>
      <c r="H3151" s="5">
        <v>0</v>
      </c>
      <c r="I3151" s="5">
        <v>485</v>
      </c>
      <c r="J3151" t="e">
        <f>VLOOKUP(A3151,Validación!$F$5386:$H$5397,3,0)</f>
        <v>#N/A</v>
      </c>
    </row>
    <row r="3152" spans="1:10" x14ac:dyDescent="0.3">
      <c r="A3152" s="5">
        <v>1013337</v>
      </c>
      <c r="B3152" s="4" t="s">
        <v>604</v>
      </c>
      <c r="C3152" s="4" t="s">
        <v>605</v>
      </c>
      <c r="D3152" s="5">
        <v>14</v>
      </c>
      <c r="E3152" s="4" t="s">
        <v>616</v>
      </c>
      <c r="F3152" s="5">
        <v>461</v>
      </c>
      <c r="G3152" s="4" t="s">
        <v>609</v>
      </c>
      <c r="H3152" s="5">
        <v>0</v>
      </c>
      <c r="I3152" s="5">
        <v>461</v>
      </c>
      <c r="J3152" t="e">
        <f>VLOOKUP(A3152,Validación!$F$5386:$H$5397,3,0)</f>
        <v>#N/A</v>
      </c>
    </row>
    <row r="3153" spans="1:10" x14ac:dyDescent="0.3">
      <c r="A3153" s="5">
        <v>1013630</v>
      </c>
      <c r="B3153" s="4" t="s">
        <v>604</v>
      </c>
      <c r="C3153" s="4" t="s">
        <v>605</v>
      </c>
      <c r="D3153" s="5">
        <v>14</v>
      </c>
      <c r="E3153" s="4" t="s">
        <v>616</v>
      </c>
      <c r="F3153" s="5">
        <v>166</v>
      </c>
      <c r="G3153" s="4" t="s">
        <v>609</v>
      </c>
      <c r="H3153" s="5">
        <v>0</v>
      </c>
      <c r="I3153" s="5">
        <v>166</v>
      </c>
      <c r="J3153" t="e">
        <f>VLOOKUP(A3153,Validación!$F$5386:$H$5397,3,0)</f>
        <v>#N/A</v>
      </c>
    </row>
    <row r="3154" spans="1:10" x14ac:dyDescent="0.3">
      <c r="A3154" s="5">
        <v>1013634</v>
      </c>
      <c r="B3154" s="4" t="s">
        <v>604</v>
      </c>
      <c r="C3154" s="4" t="s">
        <v>605</v>
      </c>
      <c r="D3154" s="5">
        <v>14</v>
      </c>
      <c r="E3154" s="4" t="s">
        <v>616</v>
      </c>
      <c r="F3154" s="5">
        <v>169</v>
      </c>
      <c r="G3154" s="4" t="s">
        <v>609</v>
      </c>
      <c r="H3154" s="5">
        <v>0</v>
      </c>
      <c r="I3154" s="5">
        <v>169</v>
      </c>
      <c r="J3154" t="e">
        <f>VLOOKUP(A3154,Validación!$F$5386:$H$5397,3,0)</f>
        <v>#N/A</v>
      </c>
    </row>
    <row r="3155" spans="1:10" x14ac:dyDescent="0.3">
      <c r="A3155" s="5">
        <v>1000797</v>
      </c>
      <c r="B3155" s="4" t="s">
        <v>604</v>
      </c>
      <c r="C3155" s="4" t="s">
        <v>605</v>
      </c>
      <c r="D3155" s="5">
        <v>14</v>
      </c>
      <c r="E3155" s="4" t="s">
        <v>616</v>
      </c>
      <c r="F3155" s="5">
        <v>291</v>
      </c>
      <c r="G3155" s="4" t="s">
        <v>608</v>
      </c>
      <c r="H3155" s="5">
        <v>0</v>
      </c>
      <c r="I3155" s="5">
        <v>291</v>
      </c>
      <c r="J3155" t="e">
        <f>VLOOKUP(A3155,Validación!$F$5386:$H$5397,3,0)</f>
        <v>#N/A</v>
      </c>
    </row>
    <row r="3156" spans="1:10" x14ac:dyDescent="0.3">
      <c r="A3156" s="5">
        <v>1000801</v>
      </c>
      <c r="B3156" s="4" t="s">
        <v>604</v>
      </c>
      <c r="C3156" s="4" t="s">
        <v>605</v>
      </c>
      <c r="D3156" s="5">
        <v>14</v>
      </c>
      <c r="E3156" s="4" t="s">
        <v>616</v>
      </c>
      <c r="F3156" s="5">
        <v>335</v>
      </c>
      <c r="G3156" s="4" t="s">
        <v>608</v>
      </c>
      <c r="H3156" s="5">
        <v>0</v>
      </c>
      <c r="I3156" s="5">
        <v>335</v>
      </c>
      <c r="J3156" t="e">
        <f>VLOOKUP(A3156,Validación!$F$5386:$H$5397,3,0)</f>
        <v>#N/A</v>
      </c>
    </row>
    <row r="3157" spans="1:10" x14ac:dyDescent="0.3">
      <c r="A3157" s="5">
        <v>1000809</v>
      </c>
      <c r="B3157" s="4" t="s">
        <v>604</v>
      </c>
      <c r="C3157" s="4" t="s">
        <v>605</v>
      </c>
      <c r="D3157" s="5">
        <v>14</v>
      </c>
      <c r="E3157" s="4" t="s">
        <v>616</v>
      </c>
      <c r="F3157" s="5">
        <v>592</v>
      </c>
      <c r="G3157" s="4" t="s">
        <v>608</v>
      </c>
      <c r="H3157" s="5">
        <v>0</v>
      </c>
      <c r="I3157" s="5">
        <v>592</v>
      </c>
      <c r="J3157" t="e">
        <f>VLOOKUP(A3157,Validación!$F$5386:$H$5397,3,0)</f>
        <v>#N/A</v>
      </c>
    </row>
    <row r="3158" spans="1:10" x14ac:dyDescent="0.3">
      <c r="A3158" s="5">
        <v>1000814</v>
      </c>
      <c r="B3158" s="4" t="s">
        <v>604</v>
      </c>
      <c r="C3158" s="4" t="s">
        <v>605</v>
      </c>
      <c r="D3158" s="5">
        <v>14</v>
      </c>
      <c r="E3158" s="4" t="s">
        <v>616</v>
      </c>
      <c r="F3158" s="5">
        <v>352</v>
      </c>
      <c r="G3158" s="4" t="s">
        <v>608</v>
      </c>
      <c r="H3158" s="5">
        <v>0</v>
      </c>
      <c r="I3158" s="5">
        <v>352</v>
      </c>
      <c r="J3158" t="e">
        <f>VLOOKUP(A3158,Validación!$F$5386:$H$5397,3,0)</f>
        <v>#N/A</v>
      </c>
    </row>
    <row r="3159" spans="1:10" x14ac:dyDescent="0.3">
      <c r="A3159" s="5">
        <v>1000815</v>
      </c>
      <c r="B3159" s="4" t="s">
        <v>604</v>
      </c>
      <c r="C3159" s="4" t="s">
        <v>605</v>
      </c>
      <c r="D3159" s="5">
        <v>14</v>
      </c>
      <c r="E3159" s="4" t="s">
        <v>616</v>
      </c>
      <c r="F3159" s="5">
        <v>242</v>
      </c>
      <c r="G3159" s="4" t="s">
        <v>608</v>
      </c>
      <c r="H3159" s="5">
        <v>0</v>
      </c>
      <c r="I3159" s="5">
        <v>242</v>
      </c>
      <c r="J3159" t="e">
        <f>VLOOKUP(A3159,Validación!$F$5386:$H$5397,3,0)</f>
        <v>#N/A</v>
      </c>
    </row>
    <row r="3160" spans="1:10" x14ac:dyDescent="0.3">
      <c r="A3160" s="5">
        <v>1000816</v>
      </c>
      <c r="B3160" s="4" t="s">
        <v>604</v>
      </c>
      <c r="C3160" s="4" t="s">
        <v>605</v>
      </c>
      <c r="D3160" s="5">
        <v>14</v>
      </c>
      <c r="E3160" s="4" t="s">
        <v>616</v>
      </c>
      <c r="F3160" s="5">
        <v>200</v>
      </c>
      <c r="G3160" s="4" t="s">
        <v>608</v>
      </c>
      <c r="H3160" s="5">
        <v>0</v>
      </c>
      <c r="I3160" s="5">
        <v>200</v>
      </c>
      <c r="J3160" t="e">
        <f>VLOOKUP(A3160,Validación!$F$5386:$H$5397,3,0)</f>
        <v>#N/A</v>
      </c>
    </row>
    <row r="3161" spans="1:10" x14ac:dyDescent="0.3">
      <c r="A3161" s="5">
        <v>1000935</v>
      </c>
      <c r="B3161" s="4" t="s">
        <v>604</v>
      </c>
      <c r="C3161" s="4" t="s">
        <v>605</v>
      </c>
      <c r="D3161" s="5">
        <v>14</v>
      </c>
      <c r="E3161" s="4" t="s">
        <v>616</v>
      </c>
      <c r="F3161" s="5">
        <v>185</v>
      </c>
      <c r="G3161" s="4" t="s">
        <v>608</v>
      </c>
      <c r="H3161" s="5">
        <v>0</v>
      </c>
      <c r="I3161" s="5">
        <v>185</v>
      </c>
      <c r="J3161" t="e">
        <f>VLOOKUP(A3161,Validación!$F$5386:$H$5397,3,0)</f>
        <v>#N/A</v>
      </c>
    </row>
    <row r="3162" spans="1:10" x14ac:dyDescent="0.3">
      <c r="A3162" s="5">
        <v>1000936</v>
      </c>
      <c r="B3162" s="4" t="s">
        <v>604</v>
      </c>
      <c r="C3162" s="4" t="s">
        <v>605</v>
      </c>
      <c r="D3162" s="5">
        <v>14</v>
      </c>
      <c r="E3162" s="4" t="s">
        <v>616</v>
      </c>
      <c r="F3162" s="5">
        <v>233</v>
      </c>
      <c r="G3162" s="4" t="s">
        <v>608</v>
      </c>
      <c r="H3162" s="5">
        <v>0</v>
      </c>
      <c r="I3162" s="5">
        <v>233</v>
      </c>
      <c r="J3162" t="e">
        <f>VLOOKUP(A3162,Validación!$F$5386:$H$5397,3,0)</f>
        <v>#N/A</v>
      </c>
    </row>
    <row r="3163" spans="1:10" x14ac:dyDescent="0.3">
      <c r="A3163" s="5">
        <v>1000937</v>
      </c>
      <c r="B3163" s="4" t="s">
        <v>604</v>
      </c>
      <c r="C3163" s="4" t="s">
        <v>605</v>
      </c>
      <c r="D3163" s="5">
        <v>14</v>
      </c>
      <c r="E3163" s="4" t="s">
        <v>616</v>
      </c>
      <c r="F3163" s="5">
        <v>187</v>
      </c>
      <c r="G3163" s="4" t="s">
        <v>608</v>
      </c>
      <c r="H3163" s="5">
        <v>0</v>
      </c>
      <c r="I3163" s="5">
        <v>187</v>
      </c>
      <c r="J3163" t="e">
        <f>VLOOKUP(A3163,Validación!$F$5386:$H$5397,3,0)</f>
        <v>#N/A</v>
      </c>
    </row>
    <row r="3164" spans="1:10" x14ac:dyDescent="0.3">
      <c r="A3164" s="5">
        <v>1000938</v>
      </c>
      <c r="B3164" s="4" t="s">
        <v>604</v>
      </c>
      <c r="C3164" s="4" t="s">
        <v>605</v>
      </c>
      <c r="D3164" s="5">
        <v>14</v>
      </c>
      <c r="E3164" s="4" t="s">
        <v>616</v>
      </c>
      <c r="F3164" s="5">
        <v>174</v>
      </c>
      <c r="G3164" s="4" t="s">
        <v>608</v>
      </c>
      <c r="H3164" s="5">
        <v>0</v>
      </c>
      <c r="I3164" s="5">
        <v>174</v>
      </c>
      <c r="J3164" t="e">
        <f>VLOOKUP(A3164,Validación!$F$5386:$H$5397,3,0)</f>
        <v>#N/A</v>
      </c>
    </row>
    <row r="3165" spans="1:10" x14ac:dyDescent="0.3">
      <c r="A3165" s="5">
        <v>1000939</v>
      </c>
      <c r="B3165" s="4" t="s">
        <v>604</v>
      </c>
      <c r="C3165" s="4" t="s">
        <v>605</v>
      </c>
      <c r="D3165" s="5">
        <v>14</v>
      </c>
      <c r="E3165" s="4" t="s">
        <v>616</v>
      </c>
      <c r="F3165" s="5">
        <v>212</v>
      </c>
      <c r="G3165" s="4" t="s">
        <v>608</v>
      </c>
      <c r="H3165" s="5">
        <v>0</v>
      </c>
      <c r="I3165" s="5">
        <v>212</v>
      </c>
      <c r="J3165" t="e">
        <f>VLOOKUP(A3165,Validación!$F$5386:$H$5397,3,0)</f>
        <v>#N/A</v>
      </c>
    </row>
    <row r="3166" spans="1:10" x14ac:dyDescent="0.3">
      <c r="A3166" s="5">
        <v>1001091</v>
      </c>
      <c r="B3166" s="4" t="s">
        <v>604</v>
      </c>
      <c r="C3166" s="4" t="s">
        <v>605</v>
      </c>
      <c r="D3166" s="5">
        <v>14</v>
      </c>
      <c r="E3166" s="4" t="s">
        <v>616</v>
      </c>
      <c r="F3166" s="5">
        <v>292</v>
      </c>
      <c r="G3166" s="4" t="s">
        <v>608</v>
      </c>
      <c r="H3166" s="5">
        <v>0</v>
      </c>
      <c r="I3166" s="5">
        <v>292</v>
      </c>
      <c r="J3166" t="e">
        <f>VLOOKUP(A3166,Validación!$F$5386:$H$5397,3,0)</f>
        <v>#N/A</v>
      </c>
    </row>
    <row r="3167" spans="1:10" x14ac:dyDescent="0.3">
      <c r="A3167" s="5">
        <v>1001092</v>
      </c>
      <c r="B3167" s="4" t="s">
        <v>604</v>
      </c>
      <c r="C3167" s="4" t="s">
        <v>605</v>
      </c>
      <c r="D3167" s="5">
        <v>14</v>
      </c>
      <c r="E3167" s="4" t="s">
        <v>616</v>
      </c>
      <c r="F3167" s="5">
        <v>312</v>
      </c>
      <c r="G3167" s="4" t="s">
        <v>608</v>
      </c>
      <c r="H3167" s="5">
        <v>0</v>
      </c>
      <c r="I3167" s="5">
        <v>312</v>
      </c>
      <c r="J3167" t="e">
        <f>VLOOKUP(A3167,Validación!$F$5386:$H$5397,3,0)</f>
        <v>#N/A</v>
      </c>
    </row>
    <row r="3168" spans="1:10" x14ac:dyDescent="0.3">
      <c r="A3168" s="5">
        <v>1001093</v>
      </c>
      <c r="B3168" s="4" t="s">
        <v>604</v>
      </c>
      <c r="C3168" s="4" t="s">
        <v>605</v>
      </c>
      <c r="D3168" s="5">
        <v>14</v>
      </c>
      <c r="E3168" s="4" t="s">
        <v>616</v>
      </c>
      <c r="F3168" s="5">
        <v>202</v>
      </c>
      <c r="G3168" s="4" t="s">
        <v>608</v>
      </c>
      <c r="H3168" s="5">
        <v>0</v>
      </c>
      <c r="I3168" s="5">
        <v>202</v>
      </c>
      <c r="J3168" t="e">
        <f>VLOOKUP(A3168,Validación!$F$5386:$H$5397,3,0)</f>
        <v>#N/A</v>
      </c>
    </row>
    <row r="3169" spans="1:10" x14ac:dyDescent="0.3">
      <c r="A3169" s="5">
        <v>1001094</v>
      </c>
      <c r="B3169" s="4" t="s">
        <v>604</v>
      </c>
      <c r="C3169" s="4" t="s">
        <v>605</v>
      </c>
      <c r="D3169" s="5">
        <v>14</v>
      </c>
      <c r="E3169" s="4" t="s">
        <v>616</v>
      </c>
      <c r="F3169" s="5">
        <v>268</v>
      </c>
      <c r="G3169" s="4" t="s">
        <v>608</v>
      </c>
      <c r="H3169" s="5">
        <v>0</v>
      </c>
      <c r="I3169" s="5">
        <v>268</v>
      </c>
      <c r="J3169" t="e">
        <f>VLOOKUP(A3169,Validación!$F$5386:$H$5397,3,0)</f>
        <v>#N/A</v>
      </c>
    </row>
    <row r="3170" spans="1:10" x14ac:dyDescent="0.3">
      <c r="A3170" s="5">
        <v>1001242</v>
      </c>
      <c r="B3170" s="4" t="s">
        <v>604</v>
      </c>
      <c r="C3170" s="4" t="s">
        <v>605</v>
      </c>
      <c r="D3170" s="5">
        <v>14</v>
      </c>
      <c r="E3170" s="4" t="s">
        <v>616</v>
      </c>
      <c r="F3170" s="5">
        <v>189</v>
      </c>
      <c r="G3170" s="4" t="s">
        <v>608</v>
      </c>
      <c r="H3170" s="5">
        <v>0</v>
      </c>
      <c r="I3170" s="5">
        <v>189</v>
      </c>
      <c r="J3170" t="e">
        <f>VLOOKUP(A3170,Validación!$F$5386:$H$5397,3,0)</f>
        <v>#N/A</v>
      </c>
    </row>
    <row r="3171" spans="1:10" x14ac:dyDescent="0.3">
      <c r="A3171" s="5">
        <v>1001427</v>
      </c>
      <c r="B3171" s="4" t="s">
        <v>604</v>
      </c>
      <c r="C3171" s="4" t="s">
        <v>605</v>
      </c>
      <c r="D3171" s="5">
        <v>14</v>
      </c>
      <c r="E3171" s="4" t="s">
        <v>616</v>
      </c>
      <c r="F3171" s="5">
        <v>248</v>
      </c>
      <c r="G3171" s="4" t="s">
        <v>608</v>
      </c>
      <c r="H3171" s="5">
        <v>0</v>
      </c>
      <c r="I3171" s="5">
        <v>248</v>
      </c>
      <c r="J3171" t="e">
        <f>VLOOKUP(A3171,Validación!$F$5386:$H$5397,3,0)</f>
        <v>#N/A</v>
      </c>
    </row>
    <row r="3172" spans="1:10" x14ac:dyDescent="0.3">
      <c r="A3172" s="5">
        <v>1001469</v>
      </c>
      <c r="B3172" s="4" t="s">
        <v>604</v>
      </c>
      <c r="C3172" s="4" t="s">
        <v>605</v>
      </c>
      <c r="D3172" s="5">
        <v>14</v>
      </c>
      <c r="E3172" s="4" t="s">
        <v>616</v>
      </c>
      <c r="F3172" s="5">
        <v>557</v>
      </c>
      <c r="G3172" s="4" t="s">
        <v>608</v>
      </c>
      <c r="H3172" s="5">
        <v>0</v>
      </c>
      <c r="I3172" s="5">
        <v>557</v>
      </c>
      <c r="J3172" t="e">
        <f>VLOOKUP(A3172,Validación!$F$5386:$H$5397,3,0)</f>
        <v>#N/A</v>
      </c>
    </row>
    <row r="3173" spans="1:10" x14ac:dyDescent="0.3">
      <c r="A3173" s="5">
        <v>1001777</v>
      </c>
      <c r="B3173" s="4" t="s">
        <v>604</v>
      </c>
      <c r="C3173" s="4" t="s">
        <v>605</v>
      </c>
      <c r="D3173" s="5">
        <v>14</v>
      </c>
      <c r="E3173" s="4" t="s">
        <v>616</v>
      </c>
      <c r="F3173" s="5">
        <v>58</v>
      </c>
      <c r="G3173" s="4" t="s">
        <v>608</v>
      </c>
      <c r="H3173" s="5">
        <v>0</v>
      </c>
      <c r="I3173" s="5">
        <v>58</v>
      </c>
      <c r="J3173" t="e">
        <f>VLOOKUP(A3173,Validación!$F$5386:$H$5397,3,0)</f>
        <v>#N/A</v>
      </c>
    </row>
    <row r="3174" spans="1:10" x14ac:dyDescent="0.3">
      <c r="A3174" s="5">
        <v>1001779</v>
      </c>
      <c r="B3174" s="4" t="s">
        <v>604</v>
      </c>
      <c r="C3174" s="4" t="s">
        <v>605</v>
      </c>
      <c r="D3174" s="5">
        <v>14</v>
      </c>
      <c r="E3174" s="4" t="s">
        <v>616</v>
      </c>
      <c r="F3174" s="5">
        <v>53</v>
      </c>
      <c r="G3174" s="4" t="s">
        <v>608</v>
      </c>
      <c r="H3174" s="5">
        <v>0</v>
      </c>
      <c r="I3174" s="5">
        <v>53</v>
      </c>
      <c r="J3174" t="e">
        <f>VLOOKUP(A3174,Validación!$F$5386:$H$5397,3,0)</f>
        <v>#N/A</v>
      </c>
    </row>
    <row r="3175" spans="1:10" x14ac:dyDescent="0.3">
      <c r="A3175" s="5">
        <v>1002112</v>
      </c>
      <c r="B3175" s="4" t="s">
        <v>604</v>
      </c>
      <c r="C3175" s="4" t="s">
        <v>605</v>
      </c>
      <c r="D3175" s="5">
        <v>14</v>
      </c>
      <c r="E3175" s="4" t="s">
        <v>616</v>
      </c>
      <c r="F3175" s="5">
        <v>3514</v>
      </c>
      <c r="G3175" s="4" t="s">
        <v>608</v>
      </c>
      <c r="H3175" s="5">
        <v>0</v>
      </c>
      <c r="I3175" s="5">
        <v>3514</v>
      </c>
      <c r="J3175" t="e">
        <f>VLOOKUP(A3175,Validación!$F$5386:$H$5397,3,0)</f>
        <v>#N/A</v>
      </c>
    </row>
    <row r="3176" spans="1:10" x14ac:dyDescent="0.3">
      <c r="A3176" s="5">
        <v>1002113</v>
      </c>
      <c r="B3176" s="4" t="s">
        <v>604</v>
      </c>
      <c r="C3176" s="4" t="s">
        <v>605</v>
      </c>
      <c r="D3176" s="5">
        <v>14</v>
      </c>
      <c r="E3176" s="4" t="s">
        <v>616</v>
      </c>
      <c r="F3176" s="5">
        <v>3484</v>
      </c>
      <c r="G3176" s="4" t="s">
        <v>608</v>
      </c>
      <c r="H3176" s="5">
        <v>0</v>
      </c>
      <c r="I3176" s="5">
        <v>3484</v>
      </c>
      <c r="J3176" t="e">
        <f>VLOOKUP(A3176,Validación!$F$5386:$H$5397,3,0)</f>
        <v>#N/A</v>
      </c>
    </row>
    <row r="3177" spans="1:10" x14ac:dyDescent="0.3">
      <c r="A3177" s="5">
        <v>1002321</v>
      </c>
      <c r="B3177" s="4" t="s">
        <v>604</v>
      </c>
      <c r="C3177" s="4" t="s">
        <v>605</v>
      </c>
      <c r="D3177" s="5">
        <v>14</v>
      </c>
      <c r="E3177" s="4" t="s">
        <v>616</v>
      </c>
      <c r="F3177" s="5">
        <v>435</v>
      </c>
      <c r="G3177" s="4" t="s">
        <v>608</v>
      </c>
      <c r="H3177" s="5">
        <v>0</v>
      </c>
      <c r="I3177" s="5">
        <v>435</v>
      </c>
      <c r="J3177" t="e">
        <f>VLOOKUP(A3177,Validación!$F$5386:$H$5397,3,0)</f>
        <v>#N/A</v>
      </c>
    </row>
    <row r="3178" spans="1:10" x14ac:dyDescent="0.3">
      <c r="A3178" s="5">
        <v>1002323</v>
      </c>
      <c r="B3178" s="4" t="s">
        <v>604</v>
      </c>
      <c r="C3178" s="4" t="s">
        <v>605</v>
      </c>
      <c r="D3178" s="5">
        <v>14</v>
      </c>
      <c r="E3178" s="4" t="s">
        <v>616</v>
      </c>
      <c r="F3178" s="5">
        <v>328</v>
      </c>
      <c r="G3178" s="4" t="s">
        <v>608</v>
      </c>
      <c r="H3178" s="5">
        <v>0</v>
      </c>
      <c r="I3178" s="5">
        <v>328</v>
      </c>
      <c r="J3178" t="e">
        <f>VLOOKUP(A3178,Validación!$F$5386:$H$5397,3,0)</f>
        <v>#N/A</v>
      </c>
    </row>
    <row r="3179" spans="1:10" x14ac:dyDescent="0.3">
      <c r="A3179" s="5">
        <v>1002490</v>
      </c>
      <c r="B3179" s="4" t="s">
        <v>604</v>
      </c>
      <c r="C3179" s="4" t="s">
        <v>605</v>
      </c>
      <c r="D3179" s="5">
        <v>14</v>
      </c>
      <c r="E3179" s="4" t="s">
        <v>616</v>
      </c>
      <c r="F3179" s="5">
        <v>120</v>
      </c>
      <c r="G3179" s="4" t="s">
        <v>608</v>
      </c>
      <c r="H3179" s="5">
        <v>0</v>
      </c>
      <c r="I3179" s="5">
        <v>120</v>
      </c>
      <c r="J3179" t="e">
        <f>VLOOKUP(A3179,Validación!$F$5386:$H$5397,3,0)</f>
        <v>#N/A</v>
      </c>
    </row>
    <row r="3180" spans="1:10" x14ac:dyDescent="0.3">
      <c r="A3180" s="5">
        <v>1002491</v>
      </c>
      <c r="B3180" s="4" t="s">
        <v>604</v>
      </c>
      <c r="C3180" s="4" t="s">
        <v>605</v>
      </c>
      <c r="D3180" s="5">
        <v>14</v>
      </c>
      <c r="E3180" s="4" t="s">
        <v>616</v>
      </c>
      <c r="F3180" s="5">
        <v>116</v>
      </c>
      <c r="G3180" s="4" t="s">
        <v>608</v>
      </c>
      <c r="H3180" s="5">
        <v>0</v>
      </c>
      <c r="I3180" s="5">
        <v>116</v>
      </c>
      <c r="J3180" t="e">
        <f>VLOOKUP(A3180,Validación!$F$5386:$H$5397,3,0)</f>
        <v>#N/A</v>
      </c>
    </row>
    <row r="3181" spans="1:10" x14ac:dyDescent="0.3">
      <c r="A3181" s="5">
        <v>1002492</v>
      </c>
      <c r="B3181" s="4" t="s">
        <v>604</v>
      </c>
      <c r="C3181" s="4" t="s">
        <v>605</v>
      </c>
      <c r="D3181" s="5">
        <v>14</v>
      </c>
      <c r="E3181" s="4" t="s">
        <v>616</v>
      </c>
      <c r="F3181" s="5">
        <v>133</v>
      </c>
      <c r="G3181" s="4" t="s">
        <v>608</v>
      </c>
      <c r="H3181" s="5">
        <v>0</v>
      </c>
      <c r="I3181" s="5">
        <v>133</v>
      </c>
      <c r="J3181" t="e">
        <f>VLOOKUP(A3181,Validación!$F$5386:$H$5397,3,0)</f>
        <v>#N/A</v>
      </c>
    </row>
    <row r="3182" spans="1:10" x14ac:dyDescent="0.3">
      <c r="A3182" s="5">
        <v>1003038</v>
      </c>
      <c r="B3182" s="4" t="s">
        <v>604</v>
      </c>
      <c r="C3182" s="4" t="s">
        <v>605</v>
      </c>
      <c r="D3182" s="5">
        <v>14</v>
      </c>
      <c r="E3182" s="4" t="s">
        <v>616</v>
      </c>
      <c r="F3182" s="5">
        <v>848</v>
      </c>
      <c r="G3182" s="4" t="s">
        <v>608</v>
      </c>
      <c r="H3182" s="5">
        <v>0</v>
      </c>
      <c r="I3182" s="5">
        <v>848</v>
      </c>
      <c r="J3182" t="e">
        <f>VLOOKUP(A3182,Validación!$F$5386:$H$5397,3,0)</f>
        <v>#N/A</v>
      </c>
    </row>
    <row r="3183" spans="1:10" x14ac:dyDescent="0.3">
      <c r="A3183" s="5">
        <v>1003331</v>
      </c>
      <c r="B3183" s="4" t="s">
        <v>604</v>
      </c>
      <c r="C3183" s="4" t="s">
        <v>605</v>
      </c>
      <c r="D3183" s="5">
        <v>14</v>
      </c>
      <c r="E3183" s="4" t="s">
        <v>616</v>
      </c>
      <c r="F3183" s="5">
        <v>1020</v>
      </c>
      <c r="G3183" s="4" t="s">
        <v>608</v>
      </c>
      <c r="H3183" s="5">
        <v>0</v>
      </c>
      <c r="I3183" s="5">
        <v>1020</v>
      </c>
      <c r="J3183" t="e">
        <f>VLOOKUP(A3183,Validación!$F$5386:$H$5397,3,0)</f>
        <v>#N/A</v>
      </c>
    </row>
    <row r="3184" spans="1:10" x14ac:dyDescent="0.3">
      <c r="A3184" s="5">
        <v>1003333</v>
      </c>
      <c r="B3184" s="4" t="s">
        <v>604</v>
      </c>
      <c r="C3184" s="4" t="s">
        <v>605</v>
      </c>
      <c r="D3184" s="5">
        <v>14</v>
      </c>
      <c r="E3184" s="4" t="s">
        <v>616</v>
      </c>
      <c r="F3184" s="5">
        <v>856</v>
      </c>
      <c r="G3184" s="4" t="s">
        <v>608</v>
      </c>
      <c r="H3184" s="5">
        <v>0</v>
      </c>
      <c r="I3184" s="5">
        <v>856</v>
      </c>
      <c r="J3184" t="e">
        <f>VLOOKUP(A3184,Validación!$F$5386:$H$5397,3,0)</f>
        <v>#N/A</v>
      </c>
    </row>
    <row r="3185" spans="1:10" x14ac:dyDescent="0.3">
      <c r="A3185" s="5">
        <v>1003338</v>
      </c>
      <c r="B3185" s="4" t="s">
        <v>604</v>
      </c>
      <c r="C3185" s="4" t="s">
        <v>605</v>
      </c>
      <c r="D3185" s="5">
        <v>14</v>
      </c>
      <c r="E3185" s="4" t="s">
        <v>616</v>
      </c>
      <c r="F3185" s="5">
        <v>1015</v>
      </c>
      <c r="G3185" s="4" t="s">
        <v>608</v>
      </c>
      <c r="H3185" s="5">
        <v>0</v>
      </c>
      <c r="I3185" s="5">
        <v>1015</v>
      </c>
      <c r="J3185" t="e">
        <f>VLOOKUP(A3185,Validación!$F$5386:$H$5397,3,0)</f>
        <v>#N/A</v>
      </c>
    </row>
    <row r="3186" spans="1:10" x14ac:dyDescent="0.3">
      <c r="A3186" s="5">
        <v>1003339</v>
      </c>
      <c r="B3186" s="4" t="s">
        <v>604</v>
      </c>
      <c r="C3186" s="4" t="s">
        <v>605</v>
      </c>
      <c r="D3186" s="5">
        <v>14</v>
      </c>
      <c r="E3186" s="4" t="s">
        <v>616</v>
      </c>
      <c r="F3186" s="5">
        <v>1013</v>
      </c>
      <c r="G3186" s="4" t="s">
        <v>608</v>
      </c>
      <c r="H3186" s="5">
        <v>0</v>
      </c>
      <c r="I3186" s="5">
        <v>1013</v>
      </c>
      <c r="J3186" t="e">
        <f>VLOOKUP(A3186,Validación!$F$5386:$H$5397,3,0)</f>
        <v>#N/A</v>
      </c>
    </row>
    <row r="3187" spans="1:10" x14ac:dyDescent="0.3">
      <c r="A3187" s="5">
        <v>1003343</v>
      </c>
      <c r="B3187" s="4" t="s">
        <v>604</v>
      </c>
      <c r="C3187" s="4" t="s">
        <v>605</v>
      </c>
      <c r="D3187" s="5">
        <v>14</v>
      </c>
      <c r="E3187" s="4" t="s">
        <v>616</v>
      </c>
      <c r="F3187" s="5">
        <v>1048</v>
      </c>
      <c r="G3187" s="4" t="s">
        <v>608</v>
      </c>
      <c r="H3187" s="5">
        <v>0</v>
      </c>
      <c r="I3187" s="5">
        <v>1048</v>
      </c>
      <c r="J3187" t="e">
        <f>VLOOKUP(A3187,Validación!$F$5386:$H$5397,3,0)</f>
        <v>#N/A</v>
      </c>
    </row>
    <row r="3188" spans="1:10" x14ac:dyDescent="0.3">
      <c r="A3188" s="5">
        <v>1003347</v>
      </c>
      <c r="B3188" s="4" t="s">
        <v>604</v>
      </c>
      <c r="C3188" s="4" t="s">
        <v>605</v>
      </c>
      <c r="D3188" s="5">
        <v>14</v>
      </c>
      <c r="E3188" s="4" t="s">
        <v>616</v>
      </c>
      <c r="F3188" s="5">
        <v>1009</v>
      </c>
      <c r="G3188" s="4" t="s">
        <v>608</v>
      </c>
      <c r="H3188" s="5">
        <v>0</v>
      </c>
      <c r="I3188" s="5">
        <v>1009</v>
      </c>
      <c r="J3188" t="e">
        <f>VLOOKUP(A3188,Validación!$F$5386:$H$5397,3,0)</f>
        <v>#N/A</v>
      </c>
    </row>
    <row r="3189" spans="1:10" x14ac:dyDescent="0.3">
      <c r="A3189" s="5">
        <v>1003348</v>
      </c>
      <c r="B3189" s="4" t="s">
        <v>604</v>
      </c>
      <c r="C3189" s="4" t="s">
        <v>605</v>
      </c>
      <c r="D3189" s="5">
        <v>14</v>
      </c>
      <c r="E3189" s="4" t="s">
        <v>616</v>
      </c>
      <c r="F3189" s="5">
        <v>962</v>
      </c>
      <c r="G3189" s="4" t="s">
        <v>608</v>
      </c>
      <c r="H3189" s="5">
        <v>0</v>
      </c>
      <c r="I3189" s="5">
        <v>962</v>
      </c>
      <c r="J3189" t="e">
        <f>VLOOKUP(A3189,Validación!$F$5386:$H$5397,3,0)</f>
        <v>#N/A</v>
      </c>
    </row>
    <row r="3190" spans="1:10" x14ac:dyDescent="0.3">
      <c r="A3190" s="5">
        <v>1003351</v>
      </c>
      <c r="B3190" s="4" t="s">
        <v>604</v>
      </c>
      <c r="C3190" s="4" t="s">
        <v>605</v>
      </c>
      <c r="D3190" s="5">
        <v>14</v>
      </c>
      <c r="E3190" s="4" t="s">
        <v>616</v>
      </c>
      <c r="F3190" s="5">
        <v>773</v>
      </c>
      <c r="G3190" s="4" t="s">
        <v>608</v>
      </c>
      <c r="H3190" s="5">
        <v>0</v>
      </c>
      <c r="I3190" s="5">
        <v>773</v>
      </c>
      <c r="J3190" t="e">
        <f>VLOOKUP(A3190,Validación!$F$5386:$H$5397,3,0)</f>
        <v>#N/A</v>
      </c>
    </row>
    <row r="3191" spans="1:10" x14ac:dyDescent="0.3">
      <c r="A3191" s="5">
        <v>1003793</v>
      </c>
      <c r="B3191" s="4" t="s">
        <v>604</v>
      </c>
      <c r="C3191" s="4" t="s">
        <v>605</v>
      </c>
      <c r="D3191" s="5">
        <v>14</v>
      </c>
      <c r="E3191" s="4" t="s">
        <v>616</v>
      </c>
      <c r="F3191" s="5">
        <v>646</v>
      </c>
      <c r="G3191" s="4" t="s">
        <v>608</v>
      </c>
      <c r="H3191" s="5">
        <v>0</v>
      </c>
      <c r="I3191" s="5">
        <v>646</v>
      </c>
      <c r="J3191" t="e">
        <f>VLOOKUP(A3191,Validación!$F$5386:$H$5397,3,0)</f>
        <v>#N/A</v>
      </c>
    </row>
    <row r="3192" spans="1:10" x14ac:dyDescent="0.3">
      <c r="A3192" s="5">
        <v>1003794</v>
      </c>
      <c r="B3192" s="4" t="s">
        <v>604</v>
      </c>
      <c r="C3192" s="4" t="s">
        <v>605</v>
      </c>
      <c r="D3192" s="5">
        <v>14</v>
      </c>
      <c r="E3192" s="4" t="s">
        <v>616</v>
      </c>
      <c r="F3192" s="5">
        <v>675</v>
      </c>
      <c r="G3192" s="4" t="s">
        <v>608</v>
      </c>
      <c r="H3192" s="5">
        <v>0</v>
      </c>
      <c r="I3192" s="5">
        <v>675</v>
      </c>
      <c r="J3192" t="e">
        <f>VLOOKUP(A3192,Validación!$F$5386:$H$5397,3,0)</f>
        <v>#N/A</v>
      </c>
    </row>
    <row r="3193" spans="1:10" x14ac:dyDescent="0.3">
      <c r="A3193" s="5">
        <v>1004315</v>
      </c>
      <c r="B3193" s="4" t="s">
        <v>604</v>
      </c>
      <c r="C3193" s="4" t="s">
        <v>605</v>
      </c>
      <c r="D3193" s="5">
        <v>14</v>
      </c>
      <c r="E3193" s="4" t="s">
        <v>616</v>
      </c>
      <c r="F3193" s="5">
        <v>250</v>
      </c>
      <c r="G3193" s="4" t="s">
        <v>608</v>
      </c>
      <c r="H3193" s="5">
        <v>0</v>
      </c>
      <c r="I3193" s="5">
        <v>250</v>
      </c>
      <c r="J3193" t="e">
        <f>VLOOKUP(A3193,Validación!$F$5386:$H$5397,3,0)</f>
        <v>#N/A</v>
      </c>
    </row>
    <row r="3194" spans="1:10" x14ac:dyDescent="0.3">
      <c r="A3194" s="5">
        <v>1004316</v>
      </c>
      <c r="B3194" s="4" t="s">
        <v>604</v>
      </c>
      <c r="C3194" s="4" t="s">
        <v>605</v>
      </c>
      <c r="D3194" s="5">
        <v>14</v>
      </c>
      <c r="E3194" s="4" t="s">
        <v>616</v>
      </c>
      <c r="F3194" s="5">
        <v>448</v>
      </c>
      <c r="G3194" s="4" t="s">
        <v>608</v>
      </c>
      <c r="H3194" s="5">
        <v>0</v>
      </c>
      <c r="I3194" s="5">
        <v>448</v>
      </c>
      <c r="J3194" t="e">
        <f>VLOOKUP(A3194,Validación!$F$5386:$H$5397,3,0)</f>
        <v>#N/A</v>
      </c>
    </row>
    <row r="3195" spans="1:10" x14ac:dyDescent="0.3">
      <c r="A3195" s="5">
        <v>1004842</v>
      </c>
      <c r="B3195" s="4" t="s">
        <v>604</v>
      </c>
      <c r="C3195" s="4" t="s">
        <v>605</v>
      </c>
      <c r="D3195" s="5">
        <v>14</v>
      </c>
      <c r="E3195" s="4" t="s">
        <v>616</v>
      </c>
      <c r="F3195" s="5">
        <v>662</v>
      </c>
      <c r="G3195" s="4" t="s">
        <v>608</v>
      </c>
      <c r="H3195" s="5">
        <v>0</v>
      </c>
      <c r="I3195" s="5">
        <v>662</v>
      </c>
      <c r="J3195" t="e">
        <f>VLOOKUP(A3195,Validación!$F$5386:$H$5397,3,0)</f>
        <v>#N/A</v>
      </c>
    </row>
    <row r="3196" spans="1:10" x14ac:dyDescent="0.3">
      <c r="A3196" s="5">
        <v>1004843</v>
      </c>
      <c r="B3196" s="4" t="s">
        <v>604</v>
      </c>
      <c r="C3196" s="4" t="s">
        <v>605</v>
      </c>
      <c r="D3196" s="5">
        <v>14</v>
      </c>
      <c r="E3196" s="4" t="s">
        <v>616</v>
      </c>
      <c r="F3196" s="5">
        <v>668</v>
      </c>
      <c r="G3196" s="4" t="s">
        <v>608</v>
      </c>
      <c r="H3196" s="5">
        <v>0</v>
      </c>
      <c r="I3196" s="5">
        <v>668</v>
      </c>
      <c r="J3196" t="e">
        <f>VLOOKUP(A3196,Validación!$F$5386:$H$5397,3,0)</f>
        <v>#N/A</v>
      </c>
    </row>
    <row r="3197" spans="1:10" x14ac:dyDescent="0.3">
      <c r="A3197" s="5">
        <v>1005042</v>
      </c>
      <c r="B3197" s="4" t="s">
        <v>604</v>
      </c>
      <c r="C3197" s="4" t="s">
        <v>605</v>
      </c>
      <c r="D3197" s="5">
        <v>14</v>
      </c>
      <c r="E3197" s="4" t="s">
        <v>616</v>
      </c>
      <c r="F3197" s="5">
        <v>359</v>
      </c>
      <c r="G3197" s="4" t="s">
        <v>608</v>
      </c>
      <c r="H3197" s="5">
        <v>0</v>
      </c>
      <c r="I3197" s="5">
        <v>359</v>
      </c>
      <c r="J3197" t="e">
        <f>VLOOKUP(A3197,Validación!$F$5386:$H$5397,3,0)</f>
        <v>#N/A</v>
      </c>
    </row>
    <row r="3198" spans="1:10" x14ac:dyDescent="0.3">
      <c r="A3198" s="5">
        <v>1005344</v>
      </c>
      <c r="B3198" s="4" t="s">
        <v>604</v>
      </c>
      <c r="C3198" s="4" t="s">
        <v>605</v>
      </c>
      <c r="D3198" s="5">
        <v>14</v>
      </c>
      <c r="E3198" s="4" t="s">
        <v>616</v>
      </c>
      <c r="F3198" s="5">
        <v>172</v>
      </c>
      <c r="G3198" s="4" t="s">
        <v>608</v>
      </c>
      <c r="H3198" s="5">
        <v>0</v>
      </c>
      <c r="I3198" s="5">
        <v>172</v>
      </c>
      <c r="J3198" t="e">
        <f>VLOOKUP(A3198,Validación!$F$5386:$H$5397,3,0)</f>
        <v>#N/A</v>
      </c>
    </row>
    <row r="3199" spans="1:10" x14ac:dyDescent="0.3">
      <c r="A3199" s="5">
        <v>1005345</v>
      </c>
      <c r="B3199" s="4" t="s">
        <v>604</v>
      </c>
      <c r="C3199" s="4" t="s">
        <v>605</v>
      </c>
      <c r="D3199" s="5">
        <v>14</v>
      </c>
      <c r="E3199" s="4" t="s">
        <v>616</v>
      </c>
      <c r="F3199" s="5">
        <v>281</v>
      </c>
      <c r="G3199" s="4" t="s">
        <v>608</v>
      </c>
      <c r="H3199" s="5">
        <v>0</v>
      </c>
      <c r="I3199" s="5">
        <v>281</v>
      </c>
      <c r="J3199" t="e">
        <f>VLOOKUP(A3199,Validación!$F$5386:$H$5397,3,0)</f>
        <v>#N/A</v>
      </c>
    </row>
    <row r="3200" spans="1:10" x14ac:dyDescent="0.3">
      <c r="A3200" s="5">
        <v>1005535</v>
      </c>
      <c r="B3200" s="4" t="s">
        <v>604</v>
      </c>
      <c r="C3200" s="4" t="s">
        <v>605</v>
      </c>
      <c r="D3200" s="5">
        <v>14</v>
      </c>
      <c r="E3200" s="4" t="s">
        <v>616</v>
      </c>
      <c r="F3200" s="5">
        <v>1041</v>
      </c>
      <c r="G3200" s="4" t="s">
        <v>608</v>
      </c>
      <c r="H3200" s="5">
        <v>0</v>
      </c>
      <c r="I3200" s="5">
        <v>1041</v>
      </c>
      <c r="J3200" t="e">
        <f>VLOOKUP(A3200,Validación!$F$5386:$H$5397,3,0)</f>
        <v>#N/A</v>
      </c>
    </row>
    <row r="3201" spans="1:10" x14ac:dyDescent="0.3">
      <c r="A3201" s="5">
        <v>1005803</v>
      </c>
      <c r="B3201" s="4" t="s">
        <v>604</v>
      </c>
      <c r="C3201" s="4" t="s">
        <v>605</v>
      </c>
      <c r="D3201" s="5">
        <v>14</v>
      </c>
      <c r="E3201" s="4" t="s">
        <v>616</v>
      </c>
      <c r="F3201" s="5">
        <v>1053</v>
      </c>
      <c r="G3201" s="4" t="s">
        <v>608</v>
      </c>
      <c r="H3201" s="5">
        <v>0</v>
      </c>
      <c r="I3201" s="5">
        <v>1053</v>
      </c>
      <c r="J3201" t="e">
        <f>VLOOKUP(A3201,Validación!$F$5386:$H$5397,3,0)</f>
        <v>#N/A</v>
      </c>
    </row>
    <row r="3202" spans="1:10" x14ac:dyDescent="0.3">
      <c r="A3202" s="5">
        <v>1005813</v>
      </c>
      <c r="B3202" s="4" t="s">
        <v>604</v>
      </c>
      <c r="C3202" s="4" t="s">
        <v>605</v>
      </c>
      <c r="D3202" s="5">
        <v>14</v>
      </c>
      <c r="E3202" s="4" t="s">
        <v>616</v>
      </c>
      <c r="F3202" s="5">
        <v>962</v>
      </c>
      <c r="G3202" s="4" t="s">
        <v>608</v>
      </c>
      <c r="H3202" s="5">
        <v>0</v>
      </c>
      <c r="I3202" s="5">
        <v>962</v>
      </c>
      <c r="J3202" t="e">
        <f>VLOOKUP(A3202,Validación!$F$5386:$H$5397,3,0)</f>
        <v>#N/A</v>
      </c>
    </row>
    <row r="3203" spans="1:10" x14ac:dyDescent="0.3">
      <c r="A3203" s="5">
        <v>1007037</v>
      </c>
      <c r="B3203" s="4" t="s">
        <v>604</v>
      </c>
      <c r="C3203" s="4" t="s">
        <v>605</v>
      </c>
      <c r="D3203" s="5">
        <v>14</v>
      </c>
      <c r="E3203" s="4" t="s">
        <v>616</v>
      </c>
      <c r="F3203" s="5">
        <v>72</v>
      </c>
      <c r="G3203" s="4" t="s">
        <v>608</v>
      </c>
      <c r="H3203" s="5">
        <v>0</v>
      </c>
      <c r="I3203" s="5">
        <v>72</v>
      </c>
      <c r="J3203" t="e">
        <f>VLOOKUP(A3203,Validación!$F$5386:$H$5397,3,0)</f>
        <v>#N/A</v>
      </c>
    </row>
    <row r="3204" spans="1:10" x14ac:dyDescent="0.3">
      <c r="A3204" s="5">
        <v>1007089</v>
      </c>
      <c r="B3204" s="4" t="s">
        <v>604</v>
      </c>
      <c r="C3204" s="4" t="s">
        <v>605</v>
      </c>
      <c r="D3204" s="5">
        <v>14</v>
      </c>
      <c r="E3204" s="4" t="s">
        <v>616</v>
      </c>
      <c r="F3204" s="5">
        <v>165</v>
      </c>
      <c r="G3204" s="4" t="s">
        <v>608</v>
      </c>
      <c r="H3204" s="5">
        <v>0</v>
      </c>
      <c r="I3204" s="5">
        <v>165</v>
      </c>
      <c r="J3204" t="e">
        <f>VLOOKUP(A3204,Validación!$F$5386:$H$5397,3,0)</f>
        <v>#N/A</v>
      </c>
    </row>
    <row r="3205" spans="1:10" x14ac:dyDescent="0.3">
      <c r="A3205" s="5">
        <v>1007102</v>
      </c>
      <c r="B3205" s="4" t="s">
        <v>604</v>
      </c>
      <c r="C3205" s="4" t="s">
        <v>605</v>
      </c>
      <c r="D3205" s="5">
        <v>14</v>
      </c>
      <c r="E3205" s="4" t="s">
        <v>616</v>
      </c>
      <c r="F3205" s="5">
        <v>287</v>
      </c>
      <c r="G3205" s="4" t="s">
        <v>608</v>
      </c>
      <c r="H3205" s="5">
        <v>0</v>
      </c>
      <c r="I3205" s="5">
        <v>287</v>
      </c>
      <c r="J3205" t="e">
        <f>VLOOKUP(A3205,Validación!$F$5386:$H$5397,3,0)</f>
        <v>#N/A</v>
      </c>
    </row>
    <row r="3206" spans="1:10" x14ac:dyDescent="0.3">
      <c r="A3206" s="5">
        <v>1007103</v>
      </c>
      <c r="B3206" s="4" t="s">
        <v>604</v>
      </c>
      <c r="C3206" s="4" t="s">
        <v>605</v>
      </c>
      <c r="D3206" s="5">
        <v>14</v>
      </c>
      <c r="E3206" s="4" t="s">
        <v>616</v>
      </c>
      <c r="F3206" s="5">
        <v>225</v>
      </c>
      <c r="G3206" s="4" t="s">
        <v>608</v>
      </c>
      <c r="H3206" s="5">
        <v>0</v>
      </c>
      <c r="I3206" s="5">
        <v>225</v>
      </c>
      <c r="J3206" t="e">
        <f>VLOOKUP(A3206,Validación!$F$5386:$H$5397,3,0)</f>
        <v>#N/A</v>
      </c>
    </row>
    <row r="3207" spans="1:10" x14ac:dyDescent="0.3">
      <c r="A3207" s="5">
        <v>1007105</v>
      </c>
      <c r="B3207" s="4" t="s">
        <v>604</v>
      </c>
      <c r="C3207" s="4" t="s">
        <v>605</v>
      </c>
      <c r="D3207" s="5">
        <v>14</v>
      </c>
      <c r="E3207" s="4" t="s">
        <v>616</v>
      </c>
      <c r="F3207" s="5">
        <v>135</v>
      </c>
      <c r="G3207" s="4" t="s">
        <v>608</v>
      </c>
      <c r="H3207" s="5">
        <v>0</v>
      </c>
      <c r="I3207" s="5">
        <v>135</v>
      </c>
      <c r="J3207" t="e">
        <f>VLOOKUP(A3207,Validación!$F$5386:$H$5397,3,0)</f>
        <v>#N/A</v>
      </c>
    </row>
    <row r="3208" spans="1:10" x14ac:dyDescent="0.3">
      <c r="A3208" s="5">
        <v>1007106</v>
      </c>
      <c r="B3208" s="4" t="s">
        <v>604</v>
      </c>
      <c r="C3208" s="4" t="s">
        <v>605</v>
      </c>
      <c r="D3208" s="5">
        <v>14</v>
      </c>
      <c r="E3208" s="4" t="s">
        <v>616</v>
      </c>
      <c r="F3208" s="5">
        <v>581</v>
      </c>
      <c r="G3208" s="4" t="s">
        <v>608</v>
      </c>
      <c r="H3208" s="5">
        <v>0</v>
      </c>
      <c r="I3208" s="5">
        <v>581</v>
      </c>
      <c r="J3208" t="e">
        <f>VLOOKUP(A3208,Validación!$F$5386:$H$5397,3,0)</f>
        <v>#N/A</v>
      </c>
    </row>
    <row r="3209" spans="1:10" x14ac:dyDescent="0.3">
      <c r="A3209" s="5">
        <v>1007107</v>
      </c>
      <c r="B3209" s="4" t="s">
        <v>604</v>
      </c>
      <c r="C3209" s="4" t="s">
        <v>605</v>
      </c>
      <c r="D3209" s="5">
        <v>14</v>
      </c>
      <c r="E3209" s="4" t="s">
        <v>616</v>
      </c>
      <c r="F3209" s="5">
        <v>691</v>
      </c>
      <c r="G3209" s="4" t="s">
        <v>608</v>
      </c>
      <c r="H3209" s="5">
        <v>0</v>
      </c>
      <c r="I3209" s="5">
        <v>691</v>
      </c>
      <c r="J3209" t="e">
        <f>VLOOKUP(A3209,Validación!$F$5386:$H$5397,3,0)</f>
        <v>#N/A</v>
      </c>
    </row>
    <row r="3210" spans="1:10" x14ac:dyDescent="0.3">
      <c r="A3210" s="5">
        <v>1007108</v>
      </c>
      <c r="B3210" s="4" t="s">
        <v>604</v>
      </c>
      <c r="C3210" s="4" t="s">
        <v>605</v>
      </c>
      <c r="D3210" s="5">
        <v>14</v>
      </c>
      <c r="E3210" s="4" t="s">
        <v>616</v>
      </c>
      <c r="F3210" s="5">
        <v>667</v>
      </c>
      <c r="G3210" s="4" t="s">
        <v>608</v>
      </c>
      <c r="H3210" s="5">
        <v>0</v>
      </c>
      <c r="I3210" s="5">
        <v>667</v>
      </c>
      <c r="J3210" t="e">
        <f>VLOOKUP(A3210,Validación!$F$5386:$H$5397,3,0)</f>
        <v>#N/A</v>
      </c>
    </row>
    <row r="3211" spans="1:10" x14ac:dyDescent="0.3">
      <c r="A3211" s="5">
        <v>1007127</v>
      </c>
      <c r="B3211" s="4" t="s">
        <v>604</v>
      </c>
      <c r="C3211" s="4" t="s">
        <v>605</v>
      </c>
      <c r="D3211" s="5">
        <v>14</v>
      </c>
      <c r="E3211" s="4" t="s">
        <v>616</v>
      </c>
      <c r="F3211" s="5">
        <v>166</v>
      </c>
      <c r="G3211" s="4" t="s">
        <v>608</v>
      </c>
      <c r="H3211" s="5">
        <v>0</v>
      </c>
      <c r="I3211" s="5">
        <v>166</v>
      </c>
      <c r="J3211" t="e">
        <f>VLOOKUP(A3211,Validación!$F$5386:$H$5397,3,0)</f>
        <v>#N/A</v>
      </c>
    </row>
    <row r="3212" spans="1:10" x14ac:dyDescent="0.3">
      <c r="A3212" s="5">
        <v>1007130</v>
      </c>
      <c r="B3212" s="4" t="s">
        <v>604</v>
      </c>
      <c r="C3212" s="4" t="s">
        <v>605</v>
      </c>
      <c r="D3212" s="5">
        <v>14</v>
      </c>
      <c r="E3212" s="4" t="s">
        <v>616</v>
      </c>
      <c r="F3212" s="5">
        <v>278</v>
      </c>
      <c r="G3212" s="4" t="s">
        <v>608</v>
      </c>
      <c r="H3212" s="5">
        <v>0</v>
      </c>
      <c r="I3212" s="5">
        <v>278</v>
      </c>
      <c r="J3212" t="e">
        <f>VLOOKUP(A3212,Validación!$F$5386:$H$5397,3,0)</f>
        <v>#N/A</v>
      </c>
    </row>
    <row r="3213" spans="1:10" x14ac:dyDescent="0.3">
      <c r="A3213" s="5">
        <v>1007283</v>
      </c>
      <c r="B3213" s="4" t="s">
        <v>604</v>
      </c>
      <c r="C3213" s="4" t="s">
        <v>605</v>
      </c>
      <c r="D3213" s="5">
        <v>14</v>
      </c>
      <c r="E3213" s="4" t="s">
        <v>616</v>
      </c>
      <c r="F3213" s="5">
        <v>177</v>
      </c>
      <c r="G3213" s="4" t="s">
        <v>608</v>
      </c>
      <c r="H3213" s="5">
        <v>0</v>
      </c>
      <c r="I3213" s="5">
        <v>177</v>
      </c>
      <c r="J3213" t="e">
        <f>VLOOKUP(A3213,Validación!$F$5386:$H$5397,3,0)</f>
        <v>#N/A</v>
      </c>
    </row>
    <row r="3214" spans="1:10" x14ac:dyDescent="0.3">
      <c r="A3214" s="5">
        <v>1007342</v>
      </c>
      <c r="B3214" s="4" t="s">
        <v>604</v>
      </c>
      <c r="C3214" s="4" t="s">
        <v>605</v>
      </c>
      <c r="D3214" s="5">
        <v>14</v>
      </c>
      <c r="E3214" s="4" t="s">
        <v>616</v>
      </c>
      <c r="F3214" s="5">
        <v>196</v>
      </c>
      <c r="G3214" s="4" t="s">
        <v>608</v>
      </c>
      <c r="H3214" s="5">
        <v>0</v>
      </c>
      <c r="I3214" s="5">
        <v>196</v>
      </c>
      <c r="J3214" t="e">
        <f>VLOOKUP(A3214,Validación!$F$5386:$H$5397,3,0)</f>
        <v>#N/A</v>
      </c>
    </row>
    <row r="3215" spans="1:10" x14ac:dyDescent="0.3">
      <c r="A3215" s="5">
        <v>1007344</v>
      </c>
      <c r="B3215" s="4" t="s">
        <v>604</v>
      </c>
      <c r="C3215" s="4" t="s">
        <v>605</v>
      </c>
      <c r="D3215" s="5">
        <v>14</v>
      </c>
      <c r="E3215" s="4" t="s">
        <v>616</v>
      </c>
      <c r="F3215" s="5">
        <v>129</v>
      </c>
      <c r="G3215" s="4" t="s">
        <v>608</v>
      </c>
      <c r="H3215" s="5">
        <v>0</v>
      </c>
      <c r="I3215" s="5">
        <v>129</v>
      </c>
      <c r="J3215" t="e">
        <f>VLOOKUP(A3215,Validación!$F$5386:$H$5397,3,0)</f>
        <v>#N/A</v>
      </c>
    </row>
    <row r="3216" spans="1:10" x14ac:dyDescent="0.3">
      <c r="A3216" s="5">
        <v>1007345</v>
      </c>
      <c r="B3216" s="4" t="s">
        <v>604</v>
      </c>
      <c r="C3216" s="4" t="s">
        <v>605</v>
      </c>
      <c r="D3216" s="5">
        <v>14</v>
      </c>
      <c r="E3216" s="4" t="s">
        <v>616</v>
      </c>
      <c r="F3216" s="5">
        <v>224</v>
      </c>
      <c r="G3216" s="4" t="s">
        <v>608</v>
      </c>
      <c r="H3216" s="5">
        <v>0</v>
      </c>
      <c r="I3216" s="5">
        <v>224</v>
      </c>
      <c r="J3216" t="e">
        <f>VLOOKUP(A3216,Validación!$F$5386:$H$5397,3,0)</f>
        <v>#N/A</v>
      </c>
    </row>
    <row r="3217" spans="1:10" x14ac:dyDescent="0.3">
      <c r="A3217" s="5">
        <v>1007371</v>
      </c>
      <c r="B3217" s="4" t="s">
        <v>604</v>
      </c>
      <c r="C3217" s="4" t="s">
        <v>605</v>
      </c>
      <c r="D3217" s="5">
        <v>14</v>
      </c>
      <c r="E3217" s="4" t="s">
        <v>616</v>
      </c>
      <c r="F3217" s="5">
        <v>685</v>
      </c>
      <c r="G3217" s="4" t="s">
        <v>608</v>
      </c>
      <c r="H3217" s="5">
        <v>0</v>
      </c>
      <c r="I3217" s="5">
        <v>685</v>
      </c>
      <c r="J3217" t="e">
        <f>VLOOKUP(A3217,Validación!$F$5386:$H$5397,3,0)</f>
        <v>#N/A</v>
      </c>
    </row>
    <row r="3218" spans="1:10" x14ac:dyDescent="0.3">
      <c r="A3218" s="5">
        <v>1007382</v>
      </c>
      <c r="B3218" s="4" t="s">
        <v>604</v>
      </c>
      <c r="C3218" s="4" t="s">
        <v>605</v>
      </c>
      <c r="D3218" s="5">
        <v>14</v>
      </c>
      <c r="E3218" s="4" t="s">
        <v>616</v>
      </c>
      <c r="F3218" s="5">
        <v>202</v>
      </c>
      <c r="G3218" s="4" t="s">
        <v>608</v>
      </c>
      <c r="H3218" s="5">
        <v>0</v>
      </c>
      <c r="I3218" s="5">
        <v>202</v>
      </c>
      <c r="J3218" t="e">
        <f>VLOOKUP(A3218,Validación!$F$5386:$H$5397,3,0)</f>
        <v>#N/A</v>
      </c>
    </row>
    <row r="3219" spans="1:10" x14ac:dyDescent="0.3">
      <c r="A3219" s="5">
        <v>1007447</v>
      </c>
      <c r="B3219" s="4" t="s">
        <v>604</v>
      </c>
      <c r="C3219" s="4" t="s">
        <v>605</v>
      </c>
      <c r="D3219" s="5">
        <v>14</v>
      </c>
      <c r="E3219" s="4" t="s">
        <v>616</v>
      </c>
      <c r="F3219" s="5">
        <v>213</v>
      </c>
      <c r="G3219" s="4" t="s">
        <v>608</v>
      </c>
      <c r="H3219" s="5">
        <v>0</v>
      </c>
      <c r="I3219" s="5">
        <v>213</v>
      </c>
      <c r="J3219" t="e">
        <f>VLOOKUP(A3219,Validación!$F$5386:$H$5397,3,0)</f>
        <v>#N/A</v>
      </c>
    </row>
    <row r="3220" spans="1:10" x14ac:dyDescent="0.3">
      <c r="A3220" s="5">
        <v>1007521</v>
      </c>
      <c r="B3220" s="4" t="s">
        <v>604</v>
      </c>
      <c r="C3220" s="4" t="s">
        <v>605</v>
      </c>
      <c r="D3220" s="5">
        <v>14</v>
      </c>
      <c r="E3220" s="4" t="s">
        <v>616</v>
      </c>
      <c r="F3220" s="5">
        <v>315</v>
      </c>
      <c r="G3220" s="4" t="s">
        <v>608</v>
      </c>
      <c r="H3220" s="5">
        <v>0</v>
      </c>
      <c r="I3220" s="5">
        <v>315</v>
      </c>
      <c r="J3220" t="e">
        <f>VLOOKUP(A3220,Validación!$F$5386:$H$5397,3,0)</f>
        <v>#N/A</v>
      </c>
    </row>
    <row r="3221" spans="1:10" x14ac:dyDescent="0.3">
      <c r="A3221" s="5">
        <v>1007522</v>
      </c>
      <c r="B3221" s="4" t="s">
        <v>604</v>
      </c>
      <c r="C3221" s="4" t="s">
        <v>605</v>
      </c>
      <c r="D3221" s="5">
        <v>14</v>
      </c>
      <c r="E3221" s="4" t="s">
        <v>616</v>
      </c>
      <c r="F3221" s="5">
        <v>319</v>
      </c>
      <c r="G3221" s="4" t="s">
        <v>608</v>
      </c>
      <c r="H3221" s="5">
        <v>0</v>
      </c>
      <c r="I3221" s="5">
        <v>319</v>
      </c>
      <c r="J3221" t="e">
        <f>VLOOKUP(A3221,Validación!$F$5386:$H$5397,3,0)</f>
        <v>#N/A</v>
      </c>
    </row>
    <row r="3222" spans="1:10" x14ac:dyDescent="0.3">
      <c r="A3222" s="5">
        <v>1007523</v>
      </c>
      <c r="B3222" s="4" t="s">
        <v>604</v>
      </c>
      <c r="C3222" s="4" t="s">
        <v>605</v>
      </c>
      <c r="D3222" s="5">
        <v>14</v>
      </c>
      <c r="E3222" s="4" t="s">
        <v>616</v>
      </c>
      <c r="F3222" s="5">
        <v>322</v>
      </c>
      <c r="G3222" s="4" t="s">
        <v>608</v>
      </c>
      <c r="H3222" s="5">
        <v>0</v>
      </c>
      <c r="I3222" s="5">
        <v>322</v>
      </c>
      <c r="J3222" t="e">
        <f>VLOOKUP(A3222,Validación!$F$5386:$H$5397,3,0)</f>
        <v>#N/A</v>
      </c>
    </row>
    <row r="3223" spans="1:10" x14ac:dyDescent="0.3">
      <c r="A3223" s="5">
        <v>1007524</v>
      </c>
      <c r="B3223" s="4" t="s">
        <v>604</v>
      </c>
      <c r="C3223" s="4" t="s">
        <v>605</v>
      </c>
      <c r="D3223" s="5">
        <v>14</v>
      </c>
      <c r="E3223" s="4" t="s">
        <v>616</v>
      </c>
      <c r="F3223" s="5">
        <v>320</v>
      </c>
      <c r="G3223" s="4" t="s">
        <v>608</v>
      </c>
      <c r="H3223" s="5">
        <v>0</v>
      </c>
      <c r="I3223" s="5">
        <v>320</v>
      </c>
      <c r="J3223" t="e">
        <f>VLOOKUP(A3223,Validación!$F$5386:$H$5397,3,0)</f>
        <v>#N/A</v>
      </c>
    </row>
    <row r="3224" spans="1:10" x14ac:dyDescent="0.3">
      <c r="A3224" s="5">
        <v>1007565</v>
      </c>
      <c r="B3224" s="4" t="s">
        <v>604</v>
      </c>
      <c r="C3224" s="4" t="s">
        <v>605</v>
      </c>
      <c r="D3224" s="5">
        <v>14</v>
      </c>
      <c r="E3224" s="4" t="s">
        <v>616</v>
      </c>
      <c r="F3224" s="5">
        <v>180</v>
      </c>
      <c r="G3224" s="4" t="s">
        <v>608</v>
      </c>
      <c r="H3224" s="5">
        <v>0</v>
      </c>
      <c r="I3224" s="5">
        <v>180</v>
      </c>
      <c r="J3224" t="e">
        <f>VLOOKUP(A3224,Validación!$F$5386:$H$5397,3,0)</f>
        <v>#N/A</v>
      </c>
    </row>
    <row r="3225" spans="1:10" x14ac:dyDescent="0.3">
      <c r="A3225" s="5">
        <v>1007657</v>
      </c>
      <c r="B3225" s="4" t="s">
        <v>604</v>
      </c>
      <c r="C3225" s="4" t="s">
        <v>605</v>
      </c>
      <c r="D3225" s="5">
        <v>14</v>
      </c>
      <c r="E3225" s="4" t="s">
        <v>616</v>
      </c>
      <c r="F3225" s="5">
        <v>327</v>
      </c>
      <c r="G3225" s="4" t="s">
        <v>608</v>
      </c>
      <c r="H3225" s="5">
        <v>0</v>
      </c>
      <c r="I3225" s="5">
        <v>327</v>
      </c>
      <c r="J3225" t="e">
        <f>VLOOKUP(A3225,Validación!$F$5386:$H$5397,3,0)</f>
        <v>#N/A</v>
      </c>
    </row>
    <row r="3226" spans="1:10" x14ac:dyDescent="0.3">
      <c r="A3226" s="5">
        <v>1007668</v>
      </c>
      <c r="B3226" s="4" t="s">
        <v>604</v>
      </c>
      <c r="C3226" s="4" t="s">
        <v>605</v>
      </c>
      <c r="D3226" s="5">
        <v>14</v>
      </c>
      <c r="E3226" s="4" t="s">
        <v>616</v>
      </c>
      <c r="F3226" s="5">
        <v>55</v>
      </c>
      <c r="G3226" s="4" t="s">
        <v>608</v>
      </c>
      <c r="H3226" s="5">
        <v>0</v>
      </c>
      <c r="I3226" s="5">
        <v>55</v>
      </c>
      <c r="J3226" t="e">
        <f>VLOOKUP(A3226,Validación!$F$5386:$H$5397,3,0)</f>
        <v>#N/A</v>
      </c>
    </row>
    <row r="3227" spans="1:10" x14ac:dyDescent="0.3">
      <c r="A3227" s="5">
        <v>1007727</v>
      </c>
      <c r="B3227" s="4" t="s">
        <v>604</v>
      </c>
      <c r="C3227" s="4" t="s">
        <v>605</v>
      </c>
      <c r="D3227" s="5">
        <v>14</v>
      </c>
      <c r="E3227" s="4" t="s">
        <v>616</v>
      </c>
      <c r="F3227" s="5">
        <v>372</v>
      </c>
      <c r="G3227" s="4" t="s">
        <v>608</v>
      </c>
      <c r="H3227" s="5">
        <v>0</v>
      </c>
      <c r="I3227" s="5">
        <v>372</v>
      </c>
      <c r="J3227" t="e">
        <f>VLOOKUP(A3227,Validación!$F$5386:$H$5397,3,0)</f>
        <v>#N/A</v>
      </c>
    </row>
    <row r="3228" spans="1:10" x14ac:dyDescent="0.3">
      <c r="A3228" s="5">
        <v>1007793</v>
      </c>
      <c r="B3228" s="4" t="s">
        <v>604</v>
      </c>
      <c r="C3228" s="4" t="s">
        <v>605</v>
      </c>
      <c r="D3228" s="5">
        <v>14</v>
      </c>
      <c r="E3228" s="4" t="s">
        <v>616</v>
      </c>
      <c r="F3228" s="5">
        <v>185</v>
      </c>
      <c r="G3228" s="4" t="s">
        <v>608</v>
      </c>
      <c r="H3228" s="5">
        <v>0</v>
      </c>
      <c r="I3228" s="5">
        <v>185</v>
      </c>
      <c r="J3228" t="e">
        <f>VLOOKUP(A3228,Validación!$F$5386:$H$5397,3,0)</f>
        <v>#N/A</v>
      </c>
    </row>
    <row r="3229" spans="1:10" x14ac:dyDescent="0.3">
      <c r="A3229" s="5">
        <v>1007794</v>
      </c>
      <c r="B3229" s="4" t="s">
        <v>604</v>
      </c>
      <c r="C3229" s="4" t="s">
        <v>605</v>
      </c>
      <c r="D3229" s="5">
        <v>14</v>
      </c>
      <c r="E3229" s="4" t="s">
        <v>616</v>
      </c>
      <c r="F3229" s="5">
        <v>315</v>
      </c>
      <c r="G3229" s="4" t="s">
        <v>608</v>
      </c>
      <c r="H3229" s="5">
        <v>0</v>
      </c>
      <c r="I3229" s="5">
        <v>315</v>
      </c>
      <c r="J3229" t="e">
        <f>VLOOKUP(A3229,Validación!$F$5386:$H$5397,3,0)</f>
        <v>#N/A</v>
      </c>
    </row>
    <row r="3230" spans="1:10" x14ac:dyDescent="0.3">
      <c r="A3230" s="5">
        <v>1007833</v>
      </c>
      <c r="B3230" s="4" t="s">
        <v>604</v>
      </c>
      <c r="C3230" s="4" t="s">
        <v>605</v>
      </c>
      <c r="D3230" s="5">
        <v>14</v>
      </c>
      <c r="E3230" s="4" t="s">
        <v>616</v>
      </c>
      <c r="F3230" s="5">
        <v>287</v>
      </c>
      <c r="G3230" s="4" t="s">
        <v>608</v>
      </c>
      <c r="H3230" s="5">
        <v>0</v>
      </c>
      <c r="I3230" s="5">
        <v>287</v>
      </c>
      <c r="J3230" t="e">
        <f>VLOOKUP(A3230,Validación!$F$5386:$H$5397,3,0)</f>
        <v>#N/A</v>
      </c>
    </row>
    <row r="3231" spans="1:10" x14ac:dyDescent="0.3">
      <c r="A3231" s="5">
        <v>1007834</v>
      </c>
      <c r="B3231" s="4" t="s">
        <v>604</v>
      </c>
      <c r="C3231" s="4" t="s">
        <v>605</v>
      </c>
      <c r="D3231" s="5">
        <v>14</v>
      </c>
      <c r="E3231" s="4" t="s">
        <v>616</v>
      </c>
      <c r="F3231" s="5">
        <v>348</v>
      </c>
      <c r="G3231" s="4" t="s">
        <v>608</v>
      </c>
      <c r="H3231" s="5">
        <v>0</v>
      </c>
      <c r="I3231" s="5">
        <v>348</v>
      </c>
      <c r="J3231" t="e">
        <f>VLOOKUP(A3231,Validación!$F$5386:$H$5397,3,0)</f>
        <v>#N/A</v>
      </c>
    </row>
    <row r="3232" spans="1:10" x14ac:dyDescent="0.3">
      <c r="A3232" s="5">
        <v>1007916</v>
      </c>
      <c r="B3232" s="4" t="s">
        <v>604</v>
      </c>
      <c r="C3232" s="4" t="s">
        <v>605</v>
      </c>
      <c r="D3232" s="5">
        <v>14</v>
      </c>
      <c r="E3232" s="4" t="s">
        <v>616</v>
      </c>
      <c r="F3232" s="5">
        <v>144</v>
      </c>
      <c r="G3232" s="4" t="s">
        <v>608</v>
      </c>
      <c r="H3232" s="5">
        <v>0</v>
      </c>
      <c r="I3232" s="5">
        <v>144</v>
      </c>
      <c r="J3232" t="e">
        <f>VLOOKUP(A3232,Validación!$F$5386:$H$5397,3,0)</f>
        <v>#N/A</v>
      </c>
    </row>
    <row r="3233" spans="1:10" x14ac:dyDescent="0.3">
      <c r="A3233" s="5">
        <v>1007919</v>
      </c>
      <c r="B3233" s="4" t="s">
        <v>604</v>
      </c>
      <c r="C3233" s="4" t="s">
        <v>605</v>
      </c>
      <c r="D3233" s="5">
        <v>14</v>
      </c>
      <c r="E3233" s="4" t="s">
        <v>616</v>
      </c>
      <c r="F3233" s="5">
        <v>387</v>
      </c>
      <c r="G3233" s="4" t="s">
        <v>608</v>
      </c>
      <c r="H3233" s="5">
        <v>0</v>
      </c>
      <c r="I3233" s="5">
        <v>387</v>
      </c>
      <c r="J3233" t="e">
        <f>VLOOKUP(A3233,Validación!$F$5386:$H$5397,3,0)</f>
        <v>#N/A</v>
      </c>
    </row>
    <row r="3234" spans="1:10" x14ac:dyDescent="0.3">
      <c r="A3234" s="5">
        <v>1007969</v>
      </c>
      <c r="B3234" s="4" t="s">
        <v>604</v>
      </c>
      <c r="C3234" s="4" t="s">
        <v>605</v>
      </c>
      <c r="D3234" s="5">
        <v>14</v>
      </c>
      <c r="E3234" s="4" t="s">
        <v>616</v>
      </c>
      <c r="F3234" s="5">
        <v>172</v>
      </c>
      <c r="G3234" s="4" t="s">
        <v>608</v>
      </c>
      <c r="H3234" s="5">
        <v>0</v>
      </c>
      <c r="I3234" s="5">
        <v>172</v>
      </c>
      <c r="J3234" t="e">
        <f>VLOOKUP(A3234,Validación!$F$5386:$H$5397,3,0)</f>
        <v>#N/A</v>
      </c>
    </row>
    <row r="3235" spans="1:10" x14ac:dyDescent="0.3">
      <c r="A3235" s="5">
        <v>1007970</v>
      </c>
      <c r="B3235" s="4" t="s">
        <v>604</v>
      </c>
      <c r="C3235" s="4" t="s">
        <v>605</v>
      </c>
      <c r="D3235" s="5">
        <v>14</v>
      </c>
      <c r="E3235" s="4" t="s">
        <v>616</v>
      </c>
      <c r="F3235" s="5">
        <v>113</v>
      </c>
      <c r="G3235" s="4" t="s">
        <v>608</v>
      </c>
      <c r="H3235" s="5">
        <v>0</v>
      </c>
      <c r="I3235" s="5">
        <v>113</v>
      </c>
      <c r="J3235" t="e">
        <f>VLOOKUP(A3235,Validación!$F$5386:$H$5397,3,0)</f>
        <v>#N/A</v>
      </c>
    </row>
    <row r="3236" spans="1:10" x14ac:dyDescent="0.3">
      <c r="A3236" s="5">
        <v>1007971</v>
      </c>
      <c r="B3236" s="4" t="s">
        <v>604</v>
      </c>
      <c r="C3236" s="4" t="s">
        <v>605</v>
      </c>
      <c r="D3236" s="5">
        <v>14</v>
      </c>
      <c r="E3236" s="4" t="s">
        <v>616</v>
      </c>
      <c r="F3236" s="5">
        <v>224</v>
      </c>
      <c r="G3236" s="4" t="s">
        <v>608</v>
      </c>
      <c r="H3236" s="5">
        <v>0</v>
      </c>
      <c r="I3236" s="5">
        <v>224</v>
      </c>
      <c r="J3236" t="e">
        <f>VLOOKUP(A3236,Validación!$F$5386:$H$5397,3,0)</f>
        <v>#N/A</v>
      </c>
    </row>
    <row r="3237" spans="1:10" x14ac:dyDescent="0.3">
      <c r="A3237" s="5">
        <v>1008047</v>
      </c>
      <c r="B3237" s="4" t="s">
        <v>604</v>
      </c>
      <c r="C3237" s="4" t="s">
        <v>605</v>
      </c>
      <c r="D3237" s="5">
        <v>14</v>
      </c>
      <c r="E3237" s="4" t="s">
        <v>616</v>
      </c>
      <c r="F3237" s="5">
        <v>57</v>
      </c>
      <c r="G3237" s="4" t="s">
        <v>608</v>
      </c>
      <c r="H3237" s="5">
        <v>0</v>
      </c>
      <c r="I3237" s="5">
        <v>57</v>
      </c>
      <c r="J3237" t="e">
        <f>VLOOKUP(A3237,Validación!$F$5386:$H$5397,3,0)</f>
        <v>#N/A</v>
      </c>
    </row>
    <row r="3238" spans="1:10" x14ac:dyDescent="0.3">
      <c r="A3238" s="5">
        <v>1008075</v>
      </c>
      <c r="B3238" s="4" t="s">
        <v>604</v>
      </c>
      <c r="C3238" s="4" t="s">
        <v>605</v>
      </c>
      <c r="D3238" s="5">
        <v>14</v>
      </c>
      <c r="E3238" s="4" t="s">
        <v>616</v>
      </c>
      <c r="F3238" s="5">
        <v>199</v>
      </c>
      <c r="G3238" s="4" t="s">
        <v>608</v>
      </c>
      <c r="H3238" s="5">
        <v>0</v>
      </c>
      <c r="I3238" s="5">
        <v>199</v>
      </c>
      <c r="J3238" t="e">
        <f>VLOOKUP(A3238,Validación!$F$5386:$H$5397,3,0)</f>
        <v>#N/A</v>
      </c>
    </row>
    <row r="3239" spans="1:10" x14ac:dyDescent="0.3">
      <c r="A3239" s="5">
        <v>1008076</v>
      </c>
      <c r="B3239" s="4" t="s">
        <v>604</v>
      </c>
      <c r="C3239" s="4" t="s">
        <v>605</v>
      </c>
      <c r="D3239" s="5">
        <v>14</v>
      </c>
      <c r="E3239" s="4" t="s">
        <v>616</v>
      </c>
      <c r="F3239" s="5">
        <v>197</v>
      </c>
      <c r="G3239" s="4" t="s">
        <v>608</v>
      </c>
      <c r="H3239" s="5">
        <v>0</v>
      </c>
      <c r="I3239" s="5">
        <v>197</v>
      </c>
      <c r="J3239" t="e">
        <f>VLOOKUP(A3239,Validación!$F$5386:$H$5397,3,0)</f>
        <v>#N/A</v>
      </c>
    </row>
    <row r="3240" spans="1:10" x14ac:dyDescent="0.3">
      <c r="A3240" s="5">
        <v>1008077</v>
      </c>
      <c r="B3240" s="4" t="s">
        <v>604</v>
      </c>
      <c r="C3240" s="4" t="s">
        <v>605</v>
      </c>
      <c r="D3240" s="5">
        <v>14</v>
      </c>
      <c r="E3240" s="4" t="s">
        <v>616</v>
      </c>
      <c r="F3240" s="5">
        <v>150</v>
      </c>
      <c r="G3240" s="4" t="s">
        <v>608</v>
      </c>
      <c r="H3240" s="5">
        <v>0</v>
      </c>
      <c r="I3240" s="5">
        <v>150</v>
      </c>
      <c r="J3240" t="e">
        <f>VLOOKUP(A3240,Validación!$F$5386:$H$5397,3,0)</f>
        <v>#N/A</v>
      </c>
    </row>
    <row r="3241" spans="1:10" x14ac:dyDescent="0.3">
      <c r="A3241" s="5">
        <v>1008078</v>
      </c>
      <c r="B3241" s="4" t="s">
        <v>604</v>
      </c>
      <c r="C3241" s="4" t="s">
        <v>605</v>
      </c>
      <c r="D3241" s="5">
        <v>14</v>
      </c>
      <c r="E3241" s="4" t="s">
        <v>616</v>
      </c>
      <c r="F3241" s="5">
        <v>136</v>
      </c>
      <c r="G3241" s="4" t="s">
        <v>608</v>
      </c>
      <c r="H3241" s="5">
        <v>0</v>
      </c>
      <c r="I3241" s="5">
        <v>136</v>
      </c>
      <c r="J3241" t="e">
        <f>VLOOKUP(A3241,Validación!$F$5386:$H$5397,3,0)</f>
        <v>#N/A</v>
      </c>
    </row>
    <row r="3242" spans="1:10" x14ac:dyDescent="0.3">
      <c r="A3242" s="5">
        <v>1008079</v>
      </c>
      <c r="B3242" s="4" t="s">
        <v>604</v>
      </c>
      <c r="C3242" s="4" t="s">
        <v>605</v>
      </c>
      <c r="D3242" s="5">
        <v>14</v>
      </c>
      <c r="E3242" s="4" t="s">
        <v>616</v>
      </c>
      <c r="F3242" s="5">
        <v>147</v>
      </c>
      <c r="G3242" s="4" t="s">
        <v>608</v>
      </c>
      <c r="H3242" s="5">
        <v>0</v>
      </c>
      <c r="I3242" s="5">
        <v>147</v>
      </c>
      <c r="J3242" t="e">
        <f>VLOOKUP(A3242,Validación!$F$5386:$H$5397,3,0)</f>
        <v>#N/A</v>
      </c>
    </row>
    <row r="3243" spans="1:10" x14ac:dyDescent="0.3">
      <c r="A3243" s="5">
        <v>1008098</v>
      </c>
      <c r="B3243" s="4" t="s">
        <v>604</v>
      </c>
      <c r="C3243" s="4" t="s">
        <v>605</v>
      </c>
      <c r="D3243" s="5">
        <v>14</v>
      </c>
      <c r="E3243" s="4" t="s">
        <v>616</v>
      </c>
      <c r="F3243" s="5">
        <v>58</v>
      </c>
      <c r="G3243" s="4" t="s">
        <v>608</v>
      </c>
      <c r="H3243" s="5">
        <v>0</v>
      </c>
      <c r="I3243" s="5">
        <v>58</v>
      </c>
      <c r="J3243" t="e">
        <f>VLOOKUP(A3243,Validación!$F$5386:$H$5397,3,0)</f>
        <v>#N/A</v>
      </c>
    </row>
    <row r="3244" spans="1:10" x14ac:dyDescent="0.3">
      <c r="A3244" s="5">
        <v>1008099</v>
      </c>
      <c r="B3244" s="4" t="s">
        <v>604</v>
      </c>
      <c r="C3244" s="4" t="s">
        <v>605</v>
      </c>
      <c r="D3244" s="5">
        <v>14</v>
      </c>
      <c r="E3244" s="4" t="s">
        <v>616</v>
      </c>
      <c r="F3244" s="5">
        <v>60</v>
      </c>
      <c r="G3244" s="4" t="s">
        <v>608</v>
      </c>
      <c r="H3244" s="5">
        <v>0</v>
      </c>
      <c r="I3244" s="5">
        <v>60</v>
      </c>
      <c r="J3244" t="e">
        <f>VLOOKUP(A3244,Validación!$F$5386:$H$5397,3,0)</f>
        <v>#N/A</v>
      </c>
    </row>
    <row r="3245" spans="1:10" x14ac:dyDescent="0.3">
      <c r="A3245" s="5">
        <v>1009262</v>
      </c>
      <c r="B3245" s="4" t="s">
        <v>604</v>
      </c>
      <c r="C3245" s="4" t="s">
        <v>605</v>
      </c>
      <c r="D3245" s="5">
        <v>14</v>
      </c>
      <c r="E3245" s="4" t="s">
        <v>616</v>
      </c>
      <c r="F3245" s="5">
        <v>282</v>
      </c>
      <c r="G3245" s="4" t="s">
        <v>608</v>
      </c>
      <c r="H3245" s="5">
        <v>0</v>
      </c>
      <c r="I3245" s="5">
        <v>282</v>
      </c>
      <c r="J3245" t="e">
        <f>VLOOKUP(A3245,Validación!$F$5386:$H$5397,3,0)</f>
        <v>#N/A</v>
      </c>
    </row>
    <row r="3246" spans="1:10" x14ac:dyDescent="0.3">
      <c r="A3246" s="5">
        <v>1009286</v>
      </c>
      <c r="B3246" s="4" t="s">
        <v>604</v>
      </c>
      <c r="C3246" s="4" t="s">
        <v>605</v>
      </c>
      <c r="D3246" s="5">
        <v>14</v>
      </c>
      <c r="E3246" s="4" t="s">
        <v>616</v>
      </c>
      <c r="F3246" s="5">
        <v>214</v>
      </c>
      <c r="G3246" s="4" t="s">
        <v>608</v>
      </c>
      <c r="H3246" s="5">
        <v>0</v>
      </c>
      <c r="I3246" s="5">
        <v>214</v>
      </c>
      <c r="J3246" t="e">
        <f>VLOOKUP(A3246,Validación!$F$5386:$H$5397,3,0)</f>
        <v>#N/A</v>
      </c>
    </row>
    <row r="3247" spans="1:10" x14ac:dyDescent="0.3">
      <c r="A3247" s="5">
        <v>1009312</v>
      </c>
      <c r="B3247" s="4" t="s">
        <v>604</v>
      </c>
      <c r="C3247" s="4" t="s">
        <v>605</v>
      </c>
      <c r="D3247" s="5">
        <v>14</v>
      </c>
      <c r="E3247" s="4" t="s">
        <v>616</v>
      </c>
      <c r="F3247" s="5">
        <v>169</v>
      </c>
      <c r="G3247" s="4" t="s">
        <v>608</v>
      </c>
      <c r="H3247" s="5">
        <v>0</v>
      </c>
      <c r="I3247" s="5">
        <v>169</v>
      </c>
      <c r="J3247" t="e">
        <f>VLOOKUP(A3247,Validación!$F$5386:$H$5397,3,0)</f>
        <v>#N/A</v>
      </c>
    </row>
    <row r="3248" spans="1:10" x14ac:dyDescent="0.3">
      <c r="A3248" s="5">
        <v>1009342</v>
      </c>
      <c r="B3248" s="4" t="s">
        <v>604</v>
      </c>
      <c r="C3248" s="4" t="s">
        <v>605</v>
      </c>
      <c r="D3248" s="5">
        <v>14</v>
      </c>
      <c r="E3248" s="4" t="s">
        <v>616</v>
      </c>
      <c r="F3248" s="5">
        <v>893</v>
      </c>
      <c r="G3248" s="4" t="s">
        <v>608</v>
      </c>
      <c r="H3248" s="5">
        <v>0</v>
      </c>
      <c r="I3248" s="5">
        <v>893</v>
      </c>
      <c r="J3248" t="e">
        <f>VLOOKUP(A3248,Validación!$F$5386:$H$5397,3,0)</f>
        <v>#N/A</v>
      </c>
    </row>
    <row r="3249" spans="1:10" x14ac:dyDescent="0.3">
      <c r="A3249" s="5">
        <v>1009524</v>
      </c>
      <c r="B3249" s="4" t="s">
        <v>604</v>
      </c>
      <c r="C3249" s="4" t="s">
        <v>605</v>
      </c>
      <c r="D3249" s="5">
        <v>14</v>
      </c>
      <c r="E3249" s="4" t="s">
        <v>616</v>
      </c>
      <c r="F3249" s="5">
        <v>66</v>
      </c>
      <c r="G3249" s="4" t="s">
        <v>608</v>
      </c>
      <c r="H3249" s="5">
        <v>0</v>
      </c>
      <c r="I3249" s="5">
        <v>66</v>
      </c>
      <c r="J3249" t="e">
        <f>VLOOKUP(A3249,Validación!$F$5386:$H$5397,3,0)</f>
        <v>#N/A</v>
      </c>
    </row>
    <row r="3250" spans="1:10" x14ac:dyDescent="0.3">
      <c r="A3250" s="5">
        <v>1009525</v>
      </c>
      <c r="B3250" s="4" t="s">
        <v>604</v>
      </c>
      <c r="C3250" s="4" t="s">
        <v>605</v>
      </c>
      <c r="D3250" s="5">
        <v>14</v>
      </c>
      <c r="E3250" s="4" t="s">
        <v>616</v>
      </c>
      <c r="F3250" s="5">
        <v>69</v>
      </c>
      <c r="G3250" s="4" t="s">
        <v>608</v>
      </c>
      <c r="H3250" s="5">
        <v>0</v>
      </c>
      <c r="I3250" s="5">
        <v>69</v>
      </c>
      <c r="J3250" t="e">
        <f>VLOOKUP(A3250,Validación!$F$5386:$H$5397,3,0)</f>
        <v>#N/A</v>
      </c>
    </row>
    <row r="3251" spans="1:10" x14ac:dyDescent="0.3">
      <c r="A3251" s="5">
        <v>1009526</v>
      </c>
      <c r="B3251" s="4" t="s">
        <v>604</v>
      </c>
      <c r="C3251" s="4" t="s">
        <v>605</v>
      </c>
      <c r="D3251" s="5">
        <v>14</v>
      </c>
      <c r="E3251" s="4" t="s">
        <v>616</v>
      </c>
      <c r="F3251" s="5">
        <v>59</v>
      </c>
      <c r="G3251" s="4" t="s">
        <v>608</v>
      </c>
      <c r="H3251" s="5">
        <v>0</v>
      </c>
      <c r="I3251" s="5">
        <v>59</v>
      </c>
      <c r="J3251" t="e">
        <f>VLOOKUP(A3251,Validación!$F$5386:$H$5397,3,0)</f>
        <v>#N/A</v>
      </c>
    </row>
    <row r="3252" spans="1:10" x14ac:dyDescent="0.3">
      <c r="A3252" s="5">
        <v>1009528</v>
      </c>
      <c r="B3252" s="4" t="s">
        <v>604</v>
      </c>
      <c r="C3252" s="4" t="s">
        <v>605</v>
      </c>
      <c r="D3252" s="5">
        <v>14</v>
      </c>
      <c r="E3252" s="4" t="s">
        <v>616</v>
      </c>
      <c r="F3252" s="5">
        <v>153</v>
      </c>
      <c r="G3252" s="4" t="s">
        <v>608</v>
      </c>
      <c r="H3252" s="5">
        <v>0</v>
      </c>
      <c r="I3252" s="5">
        <v>153</v>
      </c>
      <c r="J3252" t="e">
        <f>VLOOKUP(A3252,Validación!$F$5386:$H$5397,3,0)</f>
        <v>#N/A</v>
      </c>
    </row>
    <row r="3253" spans="1:10" x14ac:dyDescent="0.3">
      <c r="A3253" s="5">
        <v>1009529</v>
      </c>
      <c r="B3253" s="4" t="s">
        <v>604</v>
      </c>
      <c r="C3253" s="4" t="s">
        <v>605</v>
      </c>
      <c r="D3253" s="5">
        <v>14</v>
      </c>
      <c r="E3253" s="4" t="s">
        <v>616</v>
      </c>
      <c r="F3253" s="5">
        <v>195</v>
      </c>
      <c r="G3253" s="4" t="s">
        <v>608</v>
      </c>
      <c r="H3253" s="5">
        <v>0</v>
      </c>
      <c r="I3253" s="5">
        <v>195</v>
      </c>
      <c r="J3253" t="e">
        <f>VLOOKUP(A3253,Validación!$F$5386:$H$5397,3,0)</f>
        <v>#N/A</v>
      </c>
    </row>
    <row r="3254" spans="1:10" x14ac:dyDescent="0.3">
      <c r="A3254" s="5">
        <v>1009630</v>
      </c>
      <c r="B3254" s="4" t="s">
        <v>604</v>
      </c>
      <c r="C3254" s="4" t="s">
        <v>605</v>
      </c>
      <c r="D3254" s="5">
        <v>14</v>
      </c>
      <c r="E3254" s="4" t="s">
        <v>616</v>
      </c>
      <c r="F3254" s="5">
        <v>199</v>
      </c>
      <c r="G3254" s="4" t="s">
        <v>608</v>
      </c>
      <c r="H3254" s="5">
        <v>0</v>
      </c>
      <c r="I3254" s="5">
        <v>199</v>
      </c>
      <c r="J3254" t="e">
        <f>VLOOKUP(A3254,Validación!$F$5386:$H$5397,3,0)</f>
        <v>#N/A</v>
      </c>
    </row>
    <row r="3255" spans="1:10" x14ac:dyDescent="0.3">
      <c r="A3255" s="5">
        <v>1009631</v>
      </c>
      <c r="B3255" s="4" t="s">
        <v>604</v>
      </c>
      <c r="C3255" s="4" t="s">
        <v>605</v>
      </c>
      <c r="D3255" s="5">
        <v>14</v>
      </c>
      <c r="E3255" s="4" t="s">
        <v>616</v>
      </c>
      <c r="F3255" s="5">
        <v>223</v>
      </c>
      <c r="G3255" s="4" t="s">
        <v>608</v>
      </c>
      <c r="H3255" s="5">
        <v>0</v>
      </c>
      <c r="I3255" s="5">
        <v>223</v>
      </c>
      <c r="J3255" t="e">
        <f>VLOOKUP(A3255,Validación!$F$5386:$H$5397,3,0)</f>
        <v>#N/A</v>
      </c>
    </row>
    <row r="3256" spans="1:10" x14ac:dyDescent="0.3">
      <c r="A3256" s="5">
        <v>1009632</v>
      </c>
      <c r="B3256" s="4" t="s">
        <v>604</v>
      </c>
      <c r="C3256" s="4" t="s">
        <v>605</v>
      </c>
      <c r="D3256" s="5">
        <v>14</v>
      </c>
      <c r="E3256" s="4" t="s">
        <v>616</v>
      </c>
      <c r="F3256" s="5">
        <v>197</v>
      </c>
      <c r="G3256" s="4" t="s">
        <v>608</v>
      </c>
      <c r="H3256" s="5">
        <v>0</v>
      </c>
      <c r="I3256" s="5">
        <v>197</v>
      </c>
      <c r="J3256" t="e">
        <f>VLOOKUP(A3256,Validación!$F$5386:$H$5397,3,0)</f>
        <v>#N/A</v>
      </c>
    </row>
    <row r="3257" spans="1:10" x14ac:dyDescent="0.3">
      <c r="A3257" s="5">
        <v>1009633</v>
      </c>
      <c r="B3257" s="4" t="s">
        <v>604</v>
      </c>
      <c r="C3257" s="4" t="s">
        <v>605</v>
      </c>
      <c r="D3257" s="5">
        <v>14</v>
      </c>
      <c r="E3257" s="4" t="s">
        <v>616</v>
      </c>
      <c r="F3257" s="5">
        <v>150</v>
      </c>
      <c r="G3257" s="4" t="s">
        <v>608</v>
      </c>
      <c r="H3257" s="5">
        <v>0</v>
      </c>
      <c r="I3257" s="5">
        <v>150</v>
      </c>
      <c r="J3257" t="e">
        <f>VLOOKUP(A3257,Validación!$F$5386:$H$5397,3,0)</f>
        <v>#N/A</v>
      </c>
    </row>
    <row r="3258" spans="1:10" x14ac:dyDescent="0.3">
      <c r="A3258" s="5">
        <v>1009762</v>
      </c>
      <c r="B3258" s="4" t="s">
        <v>604</v>
      </c>
      <c r="C3258" s="4" t="s">
        <v>605</v>
      </c>
      <c r="D3258" s="5">
        <v>14</v>
      </c>
      <c r="E3258" s="4" t="s">
        <v>616</v>
      </c>
      <c r="F3258" s="5">
        <v>243</v>
      </c>
      <c r="G3258" s="4" t="s">
        <v>608</v>
      </c>
      <c r="H3258" s="5">
        <v>0</v>
      </c>
      <c r="I3258" s="5">
        <v>243</v>
      </c>
      <c r="J3258" t="e">
        <f>VLOOKUP(A3258,Validación!$F$5386:$H$5397,3,0)</f>
        <v>#N/A</v>
      </c>
    </row>
    <row r="3259" spans="1:10" x14ac:dyDescent="0.3">
      <c r="A3259" s="5">
        <v>1009995</v>
      </c>
      <c r="B3259" s="4" t="s">
        <v>604</v>
      </c>
      <c r="C3259" s="4" t="s">
        <v>605</v>
      </c>
      <c r="D3259" s="5">
        <v>14</v>
      </c>
      <c r="E3259" s="4" t="s">
        <v>616</v>
      </c>
      <c r="F3259" s="5">
        <v>271</v>
      </c>
      <c r="G3259" s="4" t="s">
        <v>608</v>
      </c>
      <c r="H3259" s="5">
        <v>0</v>
      </c>
      <c r="I3259" s="5">
        <v>271</v>
      </c>
      <c r="J3259" t="e">
        <f>VLOOKUP(A3259,Validación!$F$5386:$H$5397,3,0)</f>
        <v>#N/A</v>
      </c>
    </row>
    <row r="3260" spans="1:10" x14ac:dyDescent="0.3">
      <c r="A3260" s="5">
        <v>1009996</v>
      </c>
      <c r="B3260" s="4" t="s">
        <v>604</v>
      </c>
      <c r="C3260" s="4" t="s">
        <v>605</v>
      </c>
      <c r="D3260" s="5">
        <v>14</v>
      </c>
      <c r="E3260" s="4" t="s">
        <v>616</v>
      </c>
      <c r="F3260" s="5">
        <v>145</v>
      </c>
      <c r="G3260" s="4" t="s">
        <v>608</v>
      </c>
      <c r="H3260" s="5">
        <v>0</v>
      </c>
      <c r="I3260" s="5">
        <v>145</v>
      </c>
      <c r="J3260" t="e">
        <f>VLOOKUP(A3260,Validación!$F$5386:$H$5397,3,0)</f>
        <v>#N/A</v>
      </c>
    </row>
    <row r="3261" spans="1:10" x14ac:dyDescent="0.3">
      <c r="A3261" s="5">
        <v>1009997</v>
      </c>
      <c r="B3261" s="4" t="s">
        <v>604</v>
      </c>
      <c r="C3261" s="4" t="s">
        <v>605</v>
      </c>
      <c r="D3261" s="5">
        <v>14</v>
      </c>
      <c r="E3261" s="4" t="s">
        <v>616</v>
      </c>
      <c r="F3261" s="5">
        <v>289</v>
      </c>
      <c r="G3261" s="4" t="s">
        <v>608</v>
      </c>
      <c r="H3261" s="5">
        <v>0</v>
      </c>
      <c r="I3261" s="5">
        <v>289</v>
      </c>
      <c r="J3261" t="e">
        <f>VLOOKUP(A3261,Validación!$F$5386:$H$5397,3,0)</f>
        <v>#N/A</v>
      </c>
    </row>
    <row r="3262" spans="1:10" x14ac:dyDescent="0.3">
      <c r="A3262" s="5">
        <v>1009998</v>
      </c>
      <c r="B3262" s="4" t="s">
        <v>604</v>
      </c>
      <c r="C3262" s="4" t="s">
        <v>605</v>
      </c>
      <c r="D3262" s="5">
        <v>14</v>
      </c>
      <c r="E3262" s="4" t="s">
        <v>616</v>
      </c>
      <c r="F3262" s="5">
        <v>283</v>
      </c>
      <c r="G3262" s="4" t="s">
        <v>608</v>
      </c>
      <c r="H3262" s="5">
        <v>0</v>
      </c>
      <c r="I3262" s="5">
        <v>283</v>
      </c>
      <c r="J3262" t="e">
        <f>VLOOKUP(A3262,Validación!$F$5386:$H$5397,3,0)</f>
        <v>#N/A</v>
      </c>
    </row>
    <row r="3263" spans="1:10" x14ac:dyDescent="0.3">
      <c r="A3263" s="5">
        <v>1009999</v>
      </c>
      <c r="B3263" s="4" t="s">
        <v>604</v>
      </c>
      <c r="C3263" s="4" t="s">
        <v>605</v>
      </c>
      <c r="D3263" s="5">
        <v>14</v>
      </c>
      <c r="E3263" s="4" t="s">
        <v>616</v>
      </c>
      <c r="F3263" s="5">
        <v>114</v>
      </c>
      <c r="G3263" s="4" t="s">
        <v>608</v>
      </c>
      <c r="H3263" s="5">
        <v>0</v>
      </c>
      <c r="I3263" s="5">
        <v>114</v>
      </c>
      <c r="J3263" t="e">
        <f>VLOOKUP(A3263,Validación!$F$5386:$H$5397,3,0)</f>
        <v>#N/A</v>
      </c>
    </row>
    <row r="3264" spans="1:10" x14ac:dyDescent="0.3">
      <c r="A3264" s="5">
        <v>1010000</v>
      </c>
      <c r="B3264" s="4" t="s">
        <v>604</v>
      </c>
      <c r="C3264" s="4" t="s">
        <v>605</v>
      </c>
      <c r="D3264" s="5">
        <v>14</v>
      </c>
      <c r="E3264" s="4" t="s">
        <v>616</v>
      </c>
      <c r="F3264" s="5">
        <v>96</v>
      </c>
      <c r="G3264" s="4" t="s">
        <v>608</v>
      </c>
      <c r="H3264" s="5">
        <v>0</v>
      </c>
      <c r="I3264" s="5">
        <v>96</v>
      </c>
      <c r="J3264" t="e">
        <f>VLOOKUP(A3264,Validación!$F$5386:$H$5397,3,0)</f>
        <v>#N/A</v>
      </c>
    </row>
    <row r="3265" spans="1:10" x14ac:dyDescent="0.3">
      <c r="A3265" s="5">
        <v>1010001</v>
      </c>
      <c r="B3265" s="4" t="s">
        <v>604</v>
      </c>
      <c r="C3265" s="4" t="s">
        <v>605</v>
      </c>
      <c r="D3265" s="5">
        <v>14</v>
      </c>
      <c r="E3265" s="4" t="s">
        <v>616</v>
      </c>
      <c r="F3265" s="5">
        <v>289</v>
      </c>
      <c r="G3265" s="4" t="s">
        <v>608</v>
      </c>
      <c r="H3265" s="5">
        <v>0</v>
      </c>
      <c r="I3265" s="5">
        <v>289</v>
      </c>
      <c r="J3265" t="e">
        <f>VLOOKUP(A3265,Validación!$F$5386:$H$5397,3,0)</f>
        <v>#N/A</v>
      </c>
    </row>
    <row r="3266" spans="1:10" x14ac:dyDescent="0.3">
      <c r="A3266" s="5">
        <v>1010002</v>
      </c>
      <c r="B3266" s="4" t="s">
        <v>604</v>
      </c>
      <c r="C3266" s="4" t="s">
        <v>605</v>
      </c>
      <c r="D3266" s="5">
        <v>14</v>
      </c>
      <c r="E3266" s="4" t="s">
        <v>616</v>
      </c>
      <c r="F3266" s="5">
        <v>290</v>
      </c>
      <c r="G3266" s="4" t="s">
        <v>608</v>
      </c>
      <c r="H3266" s="5">
        <v>0</v>
      </c>
      <c r="I3266" s="5">
        <v>290</v>
      </c>
      <c r="J3266" t="e">
        <f>VLOOKUP(A3266,Validación!$F$5386:$H$5397,3,0)</f>
        <v>#N/A</v>
      </c>
    </row>
    <row r="3267" spans="1:10" x14ac:dyDescent="0.3">
      <c r="A3267" s="5">
        <v>1010027</v>
      </c>
      <c r="B3267" s="4" t="s">
        <v>604</v>
      </c>
      <c r="C3267" s="4" t="s">
        <v>605</v>
      </c>
      <c r="D3267" s="5">
        <v>14</v>
      </c>
      <c r="E3267" s="4" t="s">
        <v>616</v>
      </c>
      <c r="F3267" s="5">
        <v>51</v>
      </c>
      <c r="G3267" s="4" t="s">
        <v>608</v>
      </c>
      <c r="H3267" s="5">
        <v>0</v>
      </c>
      <c r="I3267" s="5">
        <v>51</v>
      </c>
      <c r="J3267" t="e">
        <f>VLOOKUP(A3267,Validación!$F$5386:$H$5397,3,0)</f>
        <v>#N/A</v>
      </c>
    </row>
    <row r="3268" spans="1:10" x14ac:dyDescent="0.3">
      <c r="A3268" s="5">
        <v>1010505</v>
      </c>
      <c r="B3268" s="4" t="s">
        <v>604</v>
      </c>
      <c r="C3268" s="4" t="s">
        <v>605</v>
      </c>
      <c r="D3268" s="5">
        <v>14</v>
      </c>
      <c r="E3268" s="4" t="s">
        <v>616</v>
      </c>
      <c r="F3268" s="5">
        <v>654</v>
      </c>
      <c r="G3268" s="4" t="s">
        <v>608</v>
      </c>
      <c r="H3268" s="5">
        <v>0</v>
      </c>
      <c r="I3268" s="5">
        <v>654</v>
      </c>
      <c r="J3268" t="e">
        <f>VLOOKUP(A3268,Validación!$F$5386:$H$5397,3,0)</f>
        <v>#N/A</v>
      </c>
    </row>
    <row r="3269" spans="1:10" x14ac:dyDescent="0.3">
      <c r="A3269" s="5">
        <v>1010506</v>
      </c>
      <c r="B3269" s="4" t="s">
        <v>604</v>
      </c>
      <c r="C3269" s="4" t="s">
        <v>605</v>
      </c>
      <c r="D3269" s="5">
        <v>14</v>
      </c>
      <c r="E3269" s="4" t="s">
        <v>616</v>
      </c>
      <c r="F3269" s="5">
        <v>224</v>
      </c>
      <c r="G3269" s="4" t="s">
        <v>608</v>
      </c>
      <c r="H3269" s="5">
        <v>0</v>
      </c>
      <c r="I3269" s="5">
        <v>224</v>
      </c>
      <c r="J3269" t="e">
        <f>VLOOKUP(A3269,Validación!$F$5386:$H$5397,3,0)</f>
        <v>#N/A</v>
      </c>
    </row>
    <row r="3270" spans="1:10" x14ac:dyDescent="0.3">
      <c r="A3270" s="5">
        <v>1010508</v>
      </c>
      <c r="B3270" s="4" t="s">
        <v>604</v>
      </c>
      <c r="C3270" s="4" t="s">
        <v>605</v>
      </c>
      <c r="D3270" s="5">
        <v>14</v>
      </c>
      <c r="E3270" s="4" t="s">
        <v>616</v>
      </c>
      <c r="F3270" s="5">
        <v>227</v>
      </c>
      <c r="G3270" s="4" t="s">
        <v>608</v>
      </c>
      <c r="H3270" s="5">
        <v>0</v>
      </c>
      <c r="I3270" s="5">
        <v>227</v>
      </c>
      <c r="J3270" t="e">
        <f>VLOOKUP(A3270,Validación!$F$5386:$H$5397,3,0)</f>
        <v>#N/A</v>
      </c>
    </row>
    <row r="3271" spans="1:10" x14ac:dyDescent="0.3">
      <c r="A3271" s="5">
        <v>1010751</v>
      </c>
      <c r="B3271" s="4" t="s">
        <v>604</v>
      </c>
      <c r="C3271" s="4" t="s">
        <v>605</v>
      </c>
      <c r="D3271" s="5">
        <v>14</v>
      </c>
      <c r="E3271" s="4" t="s">
        <v>616</v>
      </c>
      <c r="F3271" s="5">
        <v>381</v>
      </c>
      <c r="G3271" s="4" t="s">
        <v>608</v>
      </c>
      <c r="H3271" s="5">
        <v>0</v>
      </c>
      <c r="I3271" s="5">
        <v>381</v>
      </c>
      <c r="J3271" t="e">
        <f>VLOOKUP(A3271,Validación!$F$5386:$H$5397,3,0)</f>
        <v>#N/A</v>
      </c>
    </row>
    <row r="3272" spans="1:10" x14ac:dyDescent="0.3">
      <c r="A3272" s="5">
        <v>1010880</v>
      </c>
      <c r="B3272" s="4" t="s">
        <v>604</v>
      </c>
      <c r="C3272" s="4" t="s">
        <v>605</v>
      </c>
      <c r="D3272" s="5">
        <v>14</v>
      </c>
      <c r="E3272" s="4" t="s">
        <v>616</v>
      </c>
      <c r="F3272" s="5">
        <v>110</v>
      </c>
      <c r="G3272" s="4" t="s">
        <v>608</v>
      </c>
      <c r="H3272" s="5">
        <v>0</v>
      </c>
      <c r="I3272" s="5">
        <v>110</v>
      </c>
      <c r="J3272" t="e">
        <f>VLOOKUP(A3272,Validación!$F$5386:$H$5397,3,0)</f>
        <v>#N/A</v>
      </c>
    </row>
    <row r="3273" spans="1:10" x14ac:dyDescent="0.3">
      <c r="A3273" s="5">
        <v>1010881</v>
      </c>
      <c r="B3273" s="4" t="s">
        <v>604</v>
      </c>
      <c r="C3273" s="4" t="s">
        <v>605</v>
      </c>
      <c r="D3273" s="5">
        <v>14</v>
      </c>
      <c r="E3273" s="4" t="s">
        <v>616</v>
      </c>
      <c r="F3273" s="5">
        <v>155</v>
      </c>
      <c r="G3273" s="4" t="s">
        <v>608</v>
      </c>
      <c r="H3273" s="5">
        <v>0</v>
      </c>
      <c r="I3273" s="5">
        <v>155</v>
      </c>
      <c r="J3273" t="e">
        <f>VLOOKUP(A3273,Validación!$F$5386:$H$5397,3,0)</f>
        <v>#N/A</v>
      </c>
    </row>
    <row r="3274" spans="1:10" x14ac:dyDescent="0.3">
      <c r="A3274" s="5">
        <v>1010882</v>
      </c>
      <c r="B3274" s="4" t="s">
        <v>604</v>
      </c>
      <c r="C3274" s="4" t="s">
        <v>605</v>
      </c>
      <c r="D3274" s="5">
        <v>14</v>
      </c>
      <c r="E3274" s="4" t="s">
        <v>616</v>
      </c>
      <c r="F3274" s="5">
        <v>149</v>
      </c>
      <c r="G3274" s="4" t="s">
        <v>608</v>
      </c>
      <c r="H3274" s="5">
        <v>0</v>
      </c>
      <c r="I3274" s="5">
        <v>149</v>
      </c>
      <c r="J3274" t="e">
        <f>VLOOKUP(A3274,Validación!$F$5386:$H$5397,3,0)</f>
        <v>#N/A</v>
      </c>
    </row>
    <row r="3275" spans="1:10" x14ac:dyDescent="0.3">
      <c r="A3275" s="5">
        <v>1010892</v>
      </c>
      <c r="B3275" s="4" t="s">
        <v>604</v>
      </c>
      <c r="C3275" s="4" t="s">
        <v>605</v>
      </c>
      <c r="D3275" s="5">
        <v>14</v>
      </c>
      <c r="E3275" s="4" t="s">
        <v>616</v>
      </c>
      <c r="F3275" s="5">
        <v>311</v>
      </c>
      <c r="G3275" s="4" t="s">
        <v>608</v>
      </c>
      <c r="H3275" s="5">
        <v>0</v>
      </c>
      <c r="I3275" s="5">
        <v>311</v>
      </c>
      <c r="J3275" t="e">
        <f>VLOOKUP(A3275,Validación!$F$5386:$H$5397,3,0)</f>
        <v>#N/A</v>
      </c>
    </row>
    <row r="3276" spans="1:10" x14ac:dyDescent="0.3">
      <c r="A3276" s="5">
        <v>1010893</v>
      </c>
      <c r="B3276" s="4" t="s">
        <v>604</v>
      </c>
      <c r="C3276" s="4" t="s">
        <v>605</v>
      </c>
      <c r="D3276" s="5">
        <v>14</v>
      </c>
      <c r="E3276" s="4" t="s">
        <v>616</v>
      </c>
      <c r="F3276" s="5">
        <v>344</v>
      </c>
      <c r="G3276" s="4" t="s">
        <v>608</v>
      </c>
      <c r="H3276" s="5">
        <v>0</v>
      </c>
      <c r="I3276" s="5">
        <v>344</v>
      </c>
      <c r="J3276" t="e">
        <f>VLOOKUP(A3276,Validación!$F$5386:$H$5397,3,0)</f>
        <v>#N/A</v>
      </c>
    </row>
    <row r="3277" spans="1:10" x14ac:dyDescent="0.3">
      <c r="A3277" s="5">
        <v>1010894</v>
      </c>
      <c r="B3277" s="4" t="s">
        <v>604</v>
      </c>
      <c r="C3277" s="4" t="s">
        <v>605</v>
      </c>
      <c r="D3277" s="5">
        <v>14</v>
      </c>
      <c r="E3277" s="4" t="s">
        <v>616</v>
      </c>
      <c r="F3277" s="5">
        <v>317</v>
      </c>
      <c r="G3277" s="4" t="s">
        <v>608</v>
      </c>
      <c r="H3277" s="5">
        <v>0</v>
      </c>
      <c r="I3277" s="5">
        <v>317</v>
      </c>
      <c r="J3277" t="e">
        <f>VLOOKUP(A3277,Validación!$F$5386:$H$5397,3,0)</f>
        <v>#N/A</v>
      </c>
    </row>
    <row r="3278" spans="1:10" x14ac:dyDescent="0.3">
      <c r="A3278" s="5">
        <v>1011131</v>
      </c>
      <c r="B3278" s="4" t="s">
        <v>604</v>
      </c>
      <c r="C3278" s="4" t="s">
        <v>605</v>
      </c>
      <c r="D3278" s="5">
        <v>14</v>
      </c>
      <c r="E3278" s="4" t="s">
        <v>616</v>
      </c>
      <c r="F3278" s="5">
        <v>200</v>
      </c>
      <c r="G3278" s="4" t="s">
        <v>608</v>
      </c>
      <c r="H3278" s="5">
        <v>0</v>
      </c>
      <c r="I3278" s="5">
        <v>200</v>
      </c>
      <c r="J3278" t="e">
        <f>VLOOKUP(A3278,Validación!$F$5386:$H$5397,3,0)</f>
        <v>#N/A</v>
      </c>
    </row>
    <row r="3279" spans="1:10" x14ac:dyDescent="0.3">
      <c r="A3279" s="5">
        <v>1011180</v>
      </c>
      <c r="B3279" s="4" t="s">
        <v>604</v>
      </c>
      <c r="C3279" s="4" t="s">
        <v>605</v>
      </c>
      <c r="D3279" s="5">
        <v>14</v>
      </c>
      <c r="E3279" s="4" t="s">
        <v>616</v>
      </c>
      <c r="F3279" s="5">
        <v>215</v>
      </c>
      <c r="G3279" s="4" t="s">
        <v>608</v>
      </c>
      <c r="H3279" s="5">
        <v>0</v>
      </c>
      <c r="I3279" s="5">
        <v>215</v>
      </c>
      <c r="J3279" t="e">
        <f>VLOOKUP(A3279,Validación!$F$5386:$H$5397,3,0)</f>
        <v>#N/A</v>
      </c>
    </row>
    <row r="3280" spans="1:10" x14ac:dyDescent="0.3">
      <c r="A3280" s="5">
        <v>1011181</v>
      </c>
      <c r="B3280" s="4" t="s">
        <v>604</v>
      </c>
      <c r="C3280" s="4" t="s">
        <v>605</v>
      </c>
      <c r="D3280" s="5">
        <v>14</v>
      </c>
      <c r="E3280" s="4" t="s">
        <v>616</v>
      </c>
      <c r="F3280" s="5">
        <v>237</v>
      </c>
      <c r="G3280" s="4" t="s">
        <v>608</v>
      </c>
      <c r="H3280" s="5">
        <v>0</v>
      </c>
      <c r="I3280" s="5">
        <v>237</v>
      </c>
      <c r="J3280" t="e">
        <f>VLOOKUP(A3280,Validación!$F$5386:$H$5397,3,0)</f>
        <v>#N/A</v>
      </c>
    </row>
    <row r="3281" spans="1:10" x14ac:dyDescent="0.3">
      <c r="A3281" s="5">
        <v>1011182</v>
      </c>
      <c r="B3281" s="4" t="s">
        <v>604</v>
      </c>
      <c r="C3281" s="4" t="s">
        <v>605</v>
      </c>
      <c r="D3281" s="5">
        <v>14</v>
      </c>
      <c r="E3281" s="4" t="s">
        <v>616</v>
      </c>
      <c r="F3281" s="5">
        <v>262</v>
      </c>
      <c r="G3281" s="4" t="s">
        <v>608</v>
      </c>
      <c r="H3281" s="5">
        <v>0</v>
      </c>
      <c r="I3281" s="5">
        <v>262</v>
      </c>
      <c r="J3281" t="e">
        <f>VLOOKUP(A3281,Validación!$F$5386:$H$5397,3,0)</f>
        <v>#N/A</v>
      </c>
    </row>
    <row r="3282" spans="1:10" x14ac:dyDescent="0.3">
      <c r="A3282" s="5">
        <v>1011240</v>
      </c>
      <c r="B3282" s="4" t="s">
        <v>604</v>
      </c>
      <c r="C3282" s="4" t="s">
        <v>605</v>
      </c>
      <c r="D3282" s="5">
        <v>14</v>
      </c>
      <c r="E3282" s="4" t="s">
        <v>616</v>
      </c>
      <c r="F3282" s="5">
        <v>70</v>
      </c>
      <c r="G3282" s="4" t="s">
        <v>608</v>
      </c>
      <c r="H3282" s="5">
        <v>0</v>
      </c>
      <c r="I3282" s="5">
        <v>70</v>
      </c>
      <c r="J3282" t="e">
        <f>VLOOKUP(A3282,Validación!$F$5386:$H$5397,3,0)</f>
        <v>#N/A</v>
      </c>
    </row>
    <row r="3283" spans="1:10" x14ac:dyDescent="0.3">
      <c r="A3283" s="5">
        <v>1011241</v>
      </c>
      <c r="B3283" s="4" t="s">
        <v>604</v>
      </c>
      <c r="C3283" s="4" t="s">
        <v>605</v>
      </c>
      <c r="D3283" s="5">
        <v>14</v>
      </c>
      <c r="E3283" s="4" t="s">
        <v>616</v>
      </c>
      <c r="F3283" s="5">
        <v>60</v>
      </c>
      <c r="G3283" s="4" t="s">
        <v>608</v>
      </c>
      <c r="H3283" s="5">
        <v>0</v>
      </c>
      <c r="I3283" s="5">
        <v>60</v>
      </c>
      <c r="J3283" t="e">
        <f>VLOOKUP(A3283,Validación!$F$5386:$H$5397,3,0)</f>
        <v>#N/A</v>
      </c>
    </row>
    <row r="3284" spans="1:10" x14ac:dyDescent="0.3">
      <c r="A3284" s="5">
        <v>1011242</v>
      </c>
      <c r="B3284" s="4" t="s">
        <v>604</v>
      </c>
      <c r="C3284" s="4" t="s">
        <v>605</v>
      </c>
      <c r="D3284" s="5">
        <v>14</v>
      </c>
      <c r="E3284" s="4" t="s">
        <v>616</v>
      </c>
      <c r="F3284" s="5">
        <v>101</v>
      </c>
      <c r="G3284" s="4" t="s">
        <v>608</v>
      </c>
      <c r="H3284" s="5">
        <v>0</v>
      </c>
      <c r="I3284" s="5">
        <v>101</v>
      </c>
      <c r="J3284" t="e">
        <f>VLOOKUP(A3284,Validación!$F$5386:$H$5397,3,0)</f>
        <v>#N/A</v>
      </c>
    </row>
    <row r="3285" spans="1:10" x14ac:dyDescent="0.3">
      <c r="A3285" s="5">
        <v>1011441</v>
      </c>
      <c r="B3285" s="4" t="s">
        <v>604</v>
      </c>
      <c r="C3285" s="4" t="s">
        <v>605</v>
      </c>
      <c r="D3285" s="5">
        <v>14</v>
      </c>
      <c r="E3285" s="4" t="s">
        <v>616</v>
      </c>
      <c r="F3285" s="5">
        <v>193</v>
      </c>
      <c r="G3285" s="4" t="s">
        <v>608</v>
      </c>
      <c r="H3285" s="5">
        <v>0</v>
      </c>
      <c r="I3285" s="5">
        <v>193</v>
      </c>
      <c r="J3285" t="e">
        <f>VLOOKUP(A3285,Validación!$F$5386:$H$5397,3,0)</f>
        <v>#N/A</v>
      </c>
    </row>
    <row r="3286" spans="1:10" x14ac:dyDescent="0.3">
      <c r="A3286" s="5">
        <v>1011442</v>
      </c>
      <c r="B3286" s="4" t="s">
        <v>604</v>
      </c>
      <c r="C3286" s="4" t="s">
        <v>605</v>
      </c>
      <c r="D3286" s="5">
        <v>14</v>
      </c>
      <c r="E3286" s="4" t="s">
        <v>616</v>
      </c>
      <c r="F3286" s="5">
        <v>220</v>
      </c>
      <c r="G3286" s="4" t="s">
        <v>608</v>
      </c>
      <c r="H3286" s="5">
        <v>0</v>
      </c>
      <c r="I3286" s="5">
        <v>220</v>
      </c>
      <c r="J3286" t="e">
        <f>VLOOKUP(A3286,Validación!$F$5386:$H$5397,3,0)</f>
        <v>#N/A</v>
      </c>
    </row>
    <row r="3287" spans="1:10" x14ac:dyDescent="0.3">
      <c r="A3287" s="5">
        <v>1011667</v>
      </c>
      <c r="B3287" s="4" t="s">
        <v>604</v>
      </c>
      <c r="C3287" s="4" t="s">
        <v>605</v>
      </c>
      <c r="D3287" s="5">
        <v>14</v>
      </c>
      <c r="E3287" s="4" t="s">
        <v>616</v>
      </c>
      <c r="F3287" s="5">
        <v>235</v>
      </c>
      <c r="G3287" s="4" t="s">
        <v>608</v>
      </c>
      <c r="H3287" s="5">
        <v>0</v>
      </c>
      <c r="I3287" s="5">
        <v>235</v>
      </c>
      <c r="J3287" t="e">
        <f>VLOOKUP(A3287,Validación!$F$5386:$H$5397,3,0)</f>
        <v>#N/A</v>
      </c>
    </row>
    <row r="3288" spans="1:10" x14ac:dyDescent="0.3">
      <c r="A3288" s="5">
        <v>1011840</v>
      </c>
      <c r="B3288" s="4" t="s">
        <v>604</v>
      </c>
      <c r="C3288" s="4" t="s">
        <v>605</v>
      </c>
      <c r="D3288" s="5">
        <v>14</v>
      </c>
      <c r="E3288" s="4" t="s">
        <v>616</v>
      </c>
      <c r="F3288" s="5">
        <v>57</v>
      </c>
      <c r="G3288" s="4" t="s">
        <v>608</v>
      </c>
      <c r="H3288" s="5">
        <v>0</v>
      </c>
      <c r="I3288" s="5">
        <v>57</v>
      </c>
      <c r="J3288" t="e">
        <f>VLOOKUP(A3288,Validación!$F$5386:$H$5397,3,0)</f>
        <v>#N/A</v>
      </c>
    </row>
    <row r="3289" spans="1:10" x14ac:dyDescent="0.3">
      <c r="A3289" s="5">
        <v>1012046</v>
      </c>
      <c r="B3289" s="4" t="s">
        <v>604</v>
      </c>
      <c r="C3289" s="4" t="s">
        <v>605</v>
      </c>
      <c r="D3289" s="5">
        <v>14</v>
      </c>
      <c r="E3289" s="4" t="s">
        <v>616</v>
      </c>
      <c r="F3289" s="5">
        <v>43</v>
      </c>
      <c r="G3289" s="4" t="s">
        <v>608</v>
      </c>
      <c r="H3289" s="5">
        <v>0</v>
      </c>
      <c r="I3289" s="5">
        <v>43</v>
      </c>
      <c r="J3289" t="e">
        <f>VLOOKUP(A3289,Validación!$F$5386:$H$5397,3,0)</f>
        <v>#N/A</v>
      </c>
    </row>
    <row r="3290" spans="1:10" x14ac:dyDescent="0.3">
      <c r="A3290" s="5">
        <v>1012047</v>
      </c>
      <c r="B3290" s="4" t="s">
        <v>604</v>
      </c>
      <c r="C3290" s="4" t="s">
        <v>605</v>
      </c>
      <c r="D3290" s="5">
        <v>14</v>
      </c>
      <c r="E3290" s="4" t="s">
        <v>616</v>
      </c>
      <c r="F3290" s="5">
        <v>56</v>
      </c>
      <c r="G3290" s="4" t="s">
        <v>608</v>
      </c>
      <c r="H3290" s="5">
        <v>0</v>
      </c>
      <c r="I3290" s="5">
        <v>56</v>
      </c>
      <c r="J3290" t="e">
        <f>VLOOKUP(A3290,Validación!$F$5386:$H$5397,3,0)</f>
        <v>#N/A</v>
      </c>
    </row>
    <row r="3291" spans="1:10" x14ac:dyDescent="0.3">
      <c r="A3291" s="5">
        <v>1012296</v>
      </c>
      <c r="B3291" s="4" t="s">
        <v>604</v>
      </c>
      <c r="C3291" s="4" t="s">
        <v>605</v>
      </c>
      <c r="D3291" s="5">
        <v>14</v>
      </c>
      <c r="E3291" s="4" t="s">
        <v>616</v>
      </c>
      <c r="F3291" s="5">
        <v>87</v>
      </c>
      <c r="G3291" s="4" t="s">
        <v>608</v>
      </c>
      <c r="H3291" s="5">
        <v>0</v>
      </c>
      <c r="I3291" s="5">
        <v>87</v>
      </c>
      <c r="J3291" t="e">
        <f>VLOOKUP(A3291,Validación!$F$5386:$H$5397,3,0)</f>
        <v>#N/A</v>
      </c>
    </row>
    <row r="3292" spans="1:10" x14ac:dyDescent="0.3">
      <c r="A3292" s="5">
        <v>1012297</v>
      </c>
      <c r="B3292" s="4" t="s">
        <v>604</v>
      </c>
      <c r="C3292" s="4" t="s">
        <v>605</v>
      </c>
      <c r="D3292" s="5">
        <v>14</v>
      </c>
      <c r="E3292" s="4" t="s">
        <v>616</v>
      </c>
      <c r="F3292" s="5">
        <v>94</v>
      </c>
      <c r="G3292" s="4" t="s">
        <v>608</v>
      </c>
      <c r="H3292" s="5">
        <v>0</v>
      </c>
      <c r="I3292" s="5">
        <v>94</v>
      </c>
      <c r="J3292" t="e">
        <f>VLOOKUP(A3292,Validación!$F$5386:$H$5397,3,0)</f>
        <v>#N/A</v>
      </c>
    </row>
    <row r="3293" spans="1:10" x14ac:dyDescent="0.3">
      <c r="A3293" s="5">
        <v>1012298</v>
      </c>
      <c r="B3293" s="4" t="s">
        <v>604</v>
      </c>
      <c r="C3293" s="4" t="s">
        <v>605</v>
      </c>
      <c r="D3293" s="5">
        <v>14</v>
      </c>
      <c r="E3293" s="4" t="s">
        <v>616</v>
      </c>
      <c r="F3293" s="5">
        <v>69</v>
      </c>
      <c r="G3293" s="4" t="s">
        <v>608</v>
      </c>
      <c r="H3293" s="5">
        <v>0</v>
      </c>
      <c r="I3293" s="5">
        <v>69</v>
      </c>
      <c r="J3293" t="e">
        <f>VLOOKUP(A3293,Validación!$F$5386:$H$5397,3,0)</f>
        <v>#N/A</v>
      </c>
    </row>
    <row r="3294" spans="1:10" x14ac:dyDescent="0.3">
      <c r="A3294" s="5">
        <v>1012299</v>
      </c>
      <c r="B3294" s="4" t="s">
        <v>604</v>
      </c>
      <c r="C3294" s="4" t="s">
        <v>605</v>
      </c>
      <c r="D3294" s="5">
        <v>14</v>
      </c>
      <c r="E3294" s="4" t="s">
        <v>616</v>
      </c>
      <c r="F3294" s="5">
        <v>155</v>
      </c>
      <c r="G3294" s="4" t="s">
        <v>608</v>
      </c>
      <c r="H3294" s="5">
        <v>0</v>
      </c>
      <c r="I3294" s="5">
        <v>155</v>
      </c>
      <c r="J3294" t="e">
        <f>VLOOKUP(A3294,Validación!$F$5386:$H$5397,3,0)</f>
        <v>#N/A</v>
      </c>
    </row>
    <row r="3295" spans="1:10" x14ac:dyDescent="0.3">
      <c r="A3295" s="5">
        <v>1012427</v>
      </c>
      <c r="B3295" s="4" t="s">
        <v>604</v>
      </c>
      <c r="C3295" s="4" t="s">
        <v>605</v>
      </c>
      <c r="D3295" s="5">
        <v>14</v>
      </c>
      <c r="E3295" s="4" t="s">
        <v>616</v>
      </c>
      <c r="F3295" s="5">
        <v>1298</v>
      </c>
      <c r="G3295" s="4" t="s">
        <v>608</v>
      </c>
      <c r="H3295" s="5">
        <v>0</v>
      </c>
      <c r="I3295" s="5">
        <v>1298</v>
      </c>
      <c r="J3295" t="e">
        <f>VLOOKUP(A3295,Validación!$F$5386:$H$5397,3,0)</f>
        <v>#N/A</v>
      </c>
    </row>
    <row r="3296" spans="1:10" x14ac:dyDescent="0.3">
      <c r="A3296" s="5">
        <v>1012528</v>
      </c>
      <c r="B3296" s="4" t="s">
        <v>604</v>
      </c>
      <c r="C3296" s="4" t="s">
        <v>605</v>
      </c>
      <c r="D3296" s="5">
        <v>14</v>
      </c>
      <c r="E3296" s="4" t="s">
        <v>616</v>
      </c>
      <c r="F3296" s="5">
        <v>248</v>
      </c>
      <c r="G3296" s="4" t="s">
        <v>608</v>
      </c>
      <c r="H3296" s="5">
        <v>0</v>
      </c>
      <c r="I3296" s="5">
        <v>248</v>
      </c>
      <c r="J3296" t="e">
        <f>VLOOKUP(A3296,Validación!$F$5386:$H$5397,3,0)</f>
        <v>#N/A</v>
      </c>
    </row>
    <row r="3297" spans="1:10" x14ac:dyDescent="0.3">
      <c r="A3297" s="5">
        <v>1012529</v>
      </c>
      <c r="B3297" s="4" t="s">
        <v>604</v>
      </c>
      <c r="C3297" s="4" t="s">
        <v>605</v>
      </c>
      <c r="D3297" s="5">
        <v>14</v>
      </c>
      <c r="E3297" s="4" t="s">
        <v>616</v>
      </c>
      <c r="F3297" s="5">
        <v>250</v>
      </c>
      <c r="G3297" s="4" t="s">
        <v>608</v>
      </c>
      <c r="H3297" s="5">
        <v>0</v>
      </c>
      <c r="I3297" s="5">
        <v>250</v>
      </c>
      <c r="J3297" t="e">
        <f>VLOOKUP(A3297,Validación!$F$5386:$H$5397,3,0)</f>
        <v>#N/A</v>
      </c>
    </row>
    <row r="3298" spans="1:10" x14ac:dyDescent="0.3">
      <c r="A3298" s="5">
        <v>1012862</v>
      </c>
      <c r="B3298" s="4" t="s">
        <v>604</v>
      </c>
      <c r="C3298" s="4" t="s">
        <v>605</v>
      </c>
      <c r="D3298" s="5">
        <v>14</v>
      </c>
      <c r="E3298" s="4" t="s">
        <v>616</v>
      </c>
      <c r="F3298" s="5">
        <v>61</v>
      </c>
      <c r="G3298" s="4" t="s">
        <v>608</v>
      </c>
      <c r="H3298" s="5">
        <v>0</v>
      </c>
      <c r="I3298" s="5">
        <v>61</v>
      </c>
      <c r="J3298" t="e">
        <f>VLOOKUP(A3298,Validación!$F$5386:$H$5397,3,0)</f>
        <v>#N/A</v>
      </c>
    </row>
    <row r="3299" spans="1:10" x14ac:dyDescent="0.3">
      <c r="A3299" s="5">
        <v>1012863</v>
      </c>
      <c r="B3299" s="4" t="s">
        <v>604</v>
      </c>
      <c r="C3299" s="4" t="s">
        <v>605</v>
      </c>
      <c r="D3299" s="5">
        <v>14</v>
      </c>
      <c r="E3299" s="4" t="s">
        <v>616</v>
      </c>
      <c r="F3299" s="5">
        <v>78</v>
      </c>
      <c r="G3299" s="4" t="s">
        <v>608</v>
      </c>
      <c r="H3299" s="5">
        <v>0</v>
      </c>
      <c r="I3299" s="5">
        <v>78</v>
      </c>
      <c r="J3299" t="e">
        <f>VLOOKUP(A3299,Validación!$F$5386:$H$5397,3,0)</f>
        <v>#N/A</v>
      </c>
    </row>
    <row r="3300" spans="1:10" x14ac:dyDescent="0.3">
      <c r="A3300" s="5">
        <v>1012864</v>
      </c>
      <c r="B3300" s="4" t="s">
        <v>604</v>
      </c>
      <c r="C3300" s="4" t="s">
        <v>605</v>
      </c>
      <c r="D3300" s="5">
        <v>14</v>
      </c>
      <c r="E3300" s="4" t="s">
        <v>616</v>
      </c>
      <c r="F3300" s="5">
        <v>61</v>
      </c>
      <c r="G3300" s="4" t="s">
        <v>608</v>
      </c>
      <c r="H3300" s="5">
        <v>0</v>
      </c>
      <c r="I3300" s="5">
        <v>61</v>
      </c>
      <c r="J3300" t="e">
        <f>VLOOKUP(A3300,Validación!$F$5386:$H$5397,3,0)</f>
        <v>#N/A</v>
      </c>
    </row>
    <row r="3301" spans="1:10" x14ac:dyDescent="0.3">
      <c r="A3301" s="5">
        <v>1012865</v>
      </c>
      <c r="B3301" s="4" t="s">
        <v>604</v>
      </c>
      <c r="C3301" s="4" t="s">
        <v>605</v>
      </c>
      <c r="D3301" s="5">
        <v>14</v>
      </c>
      <c r="E3301" s="4" t="s">
        <v>616</v>
      </c>
      <c r="F3301" s="5">
        <v>65</v>
      </c>
      <c r="G3301" s="4" t="s">
        <v>608</v>
      </c>
      <c r="H3301" s="5">
        <v>0</v>
      </c>
      <c r="I3301" s="5">
        <v>65</v>
      </c>
      <c r="J3301" t="e">
        <f>VLOOKUP(A3301,Validación!$F$5386:$H$5397,3,0)</f>
        <v>#N/A</v>
      </c>
    </row>
    <row r="3302" spans="1:10" x14ac:dyDescent="0.3">
      <c r="A3302" s="5">
        <v>1012866</v>
      </c>
      <c r="B3302" s="4" t="s">
        <v>604</v>
      </c>
      <c r="C3302" s="4" t="s">
        <v>605</v>
      </c>
      <c r="D3302" s="5">
        <v>14</v>
      </c>
      <c r="E3302" s="4" t="s">
        <v>616</v>
      </c>
      <c r="F3302" s="5">
        <v>62</v>
      </c>
      <c r="G3302" s="4" t="s">
        <v>608</v>
      </c>
      <c r="H3302" s="5">
        <v>0</v>
      </c>
      <c r="I3302" s="5">
        <v>62</v>
      </c>
      <c r="J3302" t="e">
        <f>VLOOKUP(A3302,Validación!$F$5386:$H$5397,3,0)</f>
        <v>#N/A</v>
      </c>
    </row>
    <row r="3303" spans="1:10" x14ac:dyDescent="0.3">
      <c r="A3303" s="5">
        <v>1013728</v>
      </c>
      <c r="B3303" s="4" t="s">
        <v>604</v>
      </c>
      <c r="C3303" s="4" t="s">
        <v>605</v>
      </c>
      <c r="D3303" s="5">
        <v>14</v>
      </c>
      <c r="E3303" s="4" t="s">
        <v>616</v>
      </c>
      <c r="F3303" s="5">
        <v>237</v>
      </c>
      <c r="G3303" s="4" t="s">
        <v>608</v>
      </c>
      <c r="H3303" s="5">
        <v>0</v>
      </c>
      <c r="I3303" s="5">
        <v>237</v>
      </c>
      <c r="J3303" t="e">
        <f>VLOOKUP(A3303,Validación!$F$5386:$H$5397,3,0)</f>
        <v>#N/A</v>
      </c>
    </row>
    <row r="3304" spans="1:10" x14ac:dyDescent="0.3">
      <c r="A3304" s="5">
        <v>1013729</v>
      </c>
      <c r="B3304" s="4" t="s">
        <v>604</v>
      </c>
      <c r="C3304" s="4" t="s">
        <v>605</v>
      </c>
      <c r="D3304" s="5">
        <v>14</v>
      </c>
      <c r="E3304" s="4" t="s">
        <v>616</v>
      </c>
      <c r="F3304" s="5">
        <v>229</v>
      </c>
      <c r="G3304" s="4" t="s">
        <v>608</v>
      </c>
      <c r="H3304" s="5">
        <v>0</v>
      </c>
      <c r="I3304" s="5">
        <v>229</v>
      </c>
      <c r="J3304" t="e">
        <f>VLOOKUP(A3304,Validación!$F$5386:$H$5397,3,0)</f>
        <v>#N/A</v>
      </c>
    </row>
    <row r="3305" spans="1:10" x14ac:dyDescent="0.3">
      <c r="A3305" s="5">
        <v>1000585</v>
      </c>
      <c r="B3305" s="4" t="s">
        <v>604</v>
      </c>
      <c r="C3305" s="4" t="s">
        <v>610</v>
      </c>
      <c r="D3305" s="5">
        <v>14</v>
      </c>
      <c r="E3305" s="4" t="s">
        <v>606</v>
      </c>
      <c r="F3305" s="5">
        <v>156</v>
      </c>
      <c r="G3305" s="4" t="s">
        <v>609</v>
      </c>
      <c r="H3305" s="5">
        <v>0</v>
      </c>
      <c r="I3305" s="5">
        <v>156</v>
      </c>
      <c r="J3305" t="e">
        <f>VLOOKUP(A3305,Validación!$F$5386:$H$5397,3,0)</f>
        <v>#N/A</v>
      </c>
    </row>
    <row r="3306" spans="1:10" x14ac:dyDescent="0.3">
      <c r="A3306" s="5">
        <v>1004696</v>
      </c>
      <c r="B3306" s="4" t="s">
        <v>604</v>
      </c>
      <c r="C3306" s="4" t="s">
        <v>610</v>
      </c>
      <c r="D3306" s="5">
        <v>14</v>
      </c>
      <c r="E3306" s="4" t="s">
        <v>606</v>
      </c>
      <c r="F3306" s="5">
        <v>151</v>
      </c>
      <c r="G3306" s="4" t="s">
        <v>608</v>
      </c>
      <c r="H3306" s="5">
        <v>0</v>
      </c>
      <c r="I3306" s="5">
        <v>151</v>
      </c>
      <c r="J3306" t="e">
        <f>VLOOKUP(A3306,Validación!$F$5386:$H$5397,3,0)</f>
        <v>#N/A</v>
      </c>
    </row>
    <row r="3307" spans="1:10" x14ac:dyDescent="0.3">
      <c r="A3307" s="5">
        <v>1005580</v>
      </c>
      <c r="B3307" s="4" t="s">
        <v>604</v>
      </c>
      <c r="C3307" s="4" t="s">
        <v>610</v>
      </c>
      <c r="D3307" s="5">
        <v>14</v>
      </c>
      <c r="E3307" s="4" t="s">
        <v>606</v>
      </c>
      <c r="F3307" s="5">
        <v>143</v>
      </c>
      <c r="G3307" s="4" t="s">
        <v>608</v>
      </c>
      <c r="H3307" s="5">
        <v>0</v>
      </c>
      <c r="I3307" s="5">
        <v>143</v>
      </c>
      <c r="J3307" t="e">
        <f>VLOOKUP(A3307,Validación!$F$5386:$H$5397,3,0)</f>
        <v>#N/A</v>
      </c>
    </row>
    <row r="3308" spans="1:10" x14ac:dyDescent="0.3">
      <c r="A3308" s="5">
        <v>1005586</v>
      </c>
      <c r="B3308" s="4" t="s">
        <v>604</v>
      </c>
      <c r="C3308" s="4" t="s">
        <v>610</v>
      </c>
      <c r="D3308" s="5">
        <v>14</v>
      </c>
      <c r="E3308" s="4" t="s">
        <v>606</v>
      </c>
      <c r="F3308" s="5">
        <v>162</v>
      </c>
      <c r="G3308" s="4" t="s">
        <v>608</v>
      </c>
      <c r="H3308" s="5">
        <v>0</v>
      </c>
      <c r="I3308" s="5">
        <v>162</v>
      </c>
      <c r="J3308" t="e">
        <f>VLOOKUP(A3308,Validación!$F$5386:$H$5397,3,0)</f>
        <v>#N/A</v>
      </c>
    </row>
    <row r="3309" spans="1:10" x14ac:dyDescent="0.3">
      <c r="A3309" s="5">
        <v>1006887</v>
      </c>
      <c r="B3309" s="4" t="s">
        <v>604</v>
      </c>
      <c r="C3309" s="4" t="s">
        <v>610</v>
      </c>
      <c r="D3309" s="5">
        <v>14</v>
      </c>
      <c r="E3309" s="4" t="s">
        <v>606</v>
      </c>
      <c r="F3309" s="5">
        <v>94</v>
      </c>
      <c r="G3309" s="4" t="s">
        <v>609</v>
      </c>
      <c r="H3309" s="5">
        <v>0</v>
      </c>
      <c r="I3309" s="5">
        <v>94</v>
      </c>
      <c r="J3309" t="e">
        <f>VLOOKUP(A3309,Validación!$F$5386:$H$5397,3,0)</f>
        <v>#N/A</v>
      </c>
    </row>
    <row r="3310" spans="1:10" x14ac:dyDescent="0.3">
      <c r="A3310" s="5">
        <v>1006891</v>
      </c>
      <c r="B3310" s="4" t="s">
        <v>604</v>
      </c>
      <c r="C3310" s="4" t="s">
        <v>610</v>
      </c>
      <c r="D3310" s="5">
        <v>14</v>
      </c>
      <c r="E3310" s="4" t="s">
        <v>606</v>
      </c>
      <c r="F3310" s="5">
        <v>90</v>
      </c>
      <c r="G3310" s="4" t="s">
        <v>609</v>
      </c>
      <c r="H3310" s="5">
        <v>0</v>
      </c>
      <c r="I3310" s="5">
        <v>90</v>
      </c>
      <c r="J3310" t="e">
        <f>VLOOKUP(A3310,Validación!$F$5386:$H$5397,3,0)</f>
        <v>#N/A</v>
      </c>
    </row>
    <row r="3311" spans="1:10" x14ac:dyDescent="0.3">
      <c r="A3311" s="5">
        <v>1006894</v>
      </c>
      <c r="B3311" s="4" t="s">
        <v>604</v>
      </c>
      <c r="C3311" s="4" t="s">
        <v>610</v>
      </c>
      <c r="D3311" s="5">
        <v>14</v>
      </c>
      <c r="E3311" s="4" t="s">
        <v>606</v>
      </c>
      <c r="F3311" s="5">
        <v>89</v>
      </c>
      <c r="G3311" s="4" t="s">
        <v>609</v>
      </c>
      <c r="H3311" s="5">
        <v>0</v>
      </c>
      <c r="I3311" s="5">
        <v>89</v>
      </c>
      <c r="J3311" t="e">
        <f>VLOOKUP(A3311,Validación!$F$5386:$H$5397,3,0)</f>
        <v>#N/A</v>
      </c>
    </row>
    <row r="3312" spans="1:10" x14ac:dyDescent="0.3">
      <c r="A3312" s="5">
        <v>1006895</v>
      </c>
      <c r="B3312" s="4" t="s">
        <v>604</v>
      </c>
      <c r="C3312" s="4" t="s">
        <v>610</v>
      </c>
      <c r="D3312" s="5">
        <v>14</v>
      </c>
      <c r="E3312" s="4" t="s">
        <v>606</v>
      </c>
      <c r="F3312" s="5">
        <v>86</v>
      </c>
      <c r="G3312" s="4" t="s">
        <v>609</v>
      </c>
      <c r="H3312" s="5">
        <v>0</v>
      </c>
      <c r="I3312" s="5">
        <v>86</v>
      </c>
      <c r="J3312" t="e">
        <f>VLOOKUP(A3312,Validación!$F$5386:$H$5397,3,0)</f>
        <v>#N/A</v>
      </c>
    </row>
    <row r="3313" spans="1:10" x14ac:dyDescent="0.3">
      <c r="A3313" s="5">
        <v>1007009</v>
      </c>
      <c r="B3313" s="4" t="s">
        <v>604</v>
      </c>
      <c r="C3313" s="4" t="s">
        <v>610</v>
      </c>
      <c r="D3313" s="5">
        <v>14</v>
      </c>
      <c r="E3313" s="4" t="s">
        <v>606</v>
      </c>
      <c r="F3313" s="5">
        <v>112</v>
      </c>
      <c r="G3313" s="4" t="s">
        <v>608</v>
      </c>
      <c r="H3313" s="5">
        <v>0</v>
      </c>
      <c r="I3313" s="5">
        <v>112</v>
      </c>
      <c r="J3313" t="e">
        <f>VLOOKUP(A3313,Validación!$F$5386:$H$5397,3,0)</f>
        <v>#N/A</v>
      </c>
    </row>
    <row r="3314" spans="1:10" x14ac:dyDescent="0.3">
      <c r="A3314" s="5">
        <v>1007010</v>
      </c>
      <c r="B3314" s="4" t="s">
        <v>604</v>
      </c>
      <c r="C3314" s="4" t="s">
        <v>610</v>
      </c>
      <c r="D3314" s="5">
        <v>14</v>
      </c>
      <c r="E3314" s="4" t="s">
        <v>606</v>
      </c>
      <c r="F3314" s="5">
        <v>128</v>
      </c>
      <c r="G3314" s="4" t="s">
        <v>608</v>
      </c>
      <c r="H3314" s="5">
        <v>0</v>
      </c>
      <c r="I3314" s="5">
        <v>128</v>
      </c>
      <c r="J3314" t="e">
        <f>VLOOKUP(A3314,Validación!$F$5386:$H$5397,3,0)</f>
        <v>#N/A</v>
      </c>
    </row>
    <row r="3315" spans="1:10" x14ac:dyDescent="0.3">
      <c r="A3315" s="5">
        <v>1007561</v>
      </c>
      <c r="B3315" s="4" t="s">
        <v>604</v>
      </c>
      <c r="C3315" s="4" t="s">
        <v>610</v>
      </c>
      <c r="D3315" s="5">
        <v>14</v>
      </c>
      <c r="E3315" s="4" t="s">
        <v>606</v>
      </c>
      <c r="F3315" s="5">
        <v>99</v>
      </c>
      <c r="G3315" s="4" t="s">
        <v>608</v>
      </c>
      <c r="H3315" s="5">
        <v>0</v>
      </c>
      <c r="I3315" s="5">
        <v>99</v>
      </c>
      <c r="J3315" t="e">
        <f>VLOOKUP(A3315,Validación!$F$5386:$H$5397,3,0)</f>
        <v>#N/A</v>
      </c>
    </row>
    <row r="3316" spans="1:10" x14ac:dyDescent="0.3">
      <c r="A3316" s="5">
        <v>1007974</v>
      </c>
      <c r="B3316" s="4" t="s">
        <v>604</v>
      </c>
      <c r="C3316" s="4" t="s">
        <v>610</v>
      </c>
      <c r="D3316" s="5">
        <v>14</v>
      </c>
      <c r="E3316" s="4" t="s">
        <v>606</v>
      </c>
      <c r="F3316" s="5">
        <v>192</v>
      </c>
      <c r="G3316" s="4" t="s">
        <v>608</v>
      </c>
      <c r="H3316" s="5">
        <v>0</v>
      </c>
      <c r="I3316" s="5">
        <v>192</v>
      </c>
      <c r="J3316" t="e">
        <f>VLOOKUP(A3316,Validación!$F$5386:$H$5397,3,0)</f>
        <v>#N/A</v>
      </c>
    </row>
    <row r="3317" spans="1:10" x14ac:dyDescent="0.3">
      <c r="A3317" s="5">
        <v>1008009</v>
      </c>
      <c r="B3317" s="4" t="s">
        <v>604</v>
      </c>
      <c r="C3317" s="4" t="s">
        <v>610</v>
      </c>
      <c r="D3317" s="5">
        <v>14</v>
      </c>
      <c r="E3317" s="4" t="s">
        <v>606</v>
      </c>
      <c r="F3317" s="5">
        <v>294</v>
      </c>
      <c r="G3317" s="4" t="s">
        <v>609</v>
      </c>
      <c r="H3317" s="5">
        <v>0</v>
      </c>
      <c r="I3317" s="5">
        <v>294</v>
      </c>
      <c r="J3317" t="e">
        <f>VLOOKUP(A3317,Validación!$F$5386:$H$5397,3,0)</f>
        <v>#N/A</v>
      </c>
    </row>
    <row r="3318" spans="1:10" x14ac:dyDescent="0.3">
      <c r="A3318" s="5">
        <v>1008010</v>
      </c>
      <c r="B3318" s="4" t="s">
        <v>604</v>
      </c>
      <c r="C3318" s="4" t="s">
        <v>610</v>
      </c>
      <c r="D3318" s="5">
        <v>14</v>
      </c>
      <c r="E3318" s="4" t="s">
        <v>606</v>
      </c>
      <c r="F3318" s="5">
        <v>298</v>
      </c>
      <c r="G3318" s="4" t="s">
        <v>609</v>
      </c>
      <c r="H3318" s="5">
        <v>0</v>
      </c>
      <c r="I3318" s="5">
        <v>298</v>
      </c>
      <c r="J3318" t="e">
        <f>VLOOKUP(A3318,Validación!$F$5386:$H$5397,3,0)</f>
        <v>#N/A</v>
      </c>
    </row>
    <row r="3319" spans="1:10" x14ac:dyDescent="0.3">
      <c r="A3319" s="5">
        <v>1008011</v>
      </c>
      <c r="B3319" s="4" t="s">
        <v>604</v>
      </c>
      <c r="C3319" s="4" t="s">
        <v>610</v>
      </c>
      <c r="D3319" s="5">
        <v>14</v>
      </c>
      <c r="E3319" s="4" t="s">
        <v>606</v>
      </c>
      <c r="F3319" s="5">
        <v>317</v>
      </c>
      <c r="G3319" s="4" t="s">
        <v>609</v>
      </c>
      <c r="H3319" s="5">
        <v>0</v>
      </c>
      <c r="I3319" s="5">
        <v>317</v>
      </c>
      <c r="J3319" t="e">
        <f>VLOOKUP(A3319,Validación!$F$5386:$H$5397,3,0)</f>
        <v>#N/A</v>
      </c>
    </row>
    <row r="3320" spans="1:10" x14ac:dyDescent="0.3">
      <c r="A3320" s="5">
        <v>1008055</v>
      </c>
      <c r="B3320" s="4" t="s">
        <v>604</v>
      </c>
      <c r="C3320" s="4" t="s">
        <v>610</v>
      </c>
      <c r="D3320" s="5">
        <v>14</v>
      </c>
      <c r="E3320" s="4" t="s">
        <v>606</v>
      </c>
      <c r="F3320" s="5">
        <v>166</v>
      </c>
      <c r="G3320" s="4" t="s">
        <v>609</v>
      </c>
      <c r="H3320" s="5">
        <v>0</v>
      </c>
      <c r="I3320" s="5">
        <v>166</v>
      </c>
      <c r="J3320" t="e">
        <f>VLOOKUP(A3320,Validación!$F$5386:$H$5397,3,0)</f>
        <v>#N/A</v>
      </c>
    </row>
    <row r="3321" spans="1:10" x14ac:dyDescent="0.3">
      <c r="A3321" s="5">
        <v>1008056</v>
      </c>
      <c r="B3321" s="4" t="s">
        <v>604</v>
      </c>
      <c r="C3321" s="4" t="s">
        <v>610</v>
      </c>
      <c r="D3321" s="5">
        <v>14</v>
      </c>
      <c r="E3321" s="4" t="s">
        <v>606</v>
      </c>
      <c r="F3321" s="5">
        <v>188</v>
      </c>
      <c r="G3321" s="4" t="s">
        <v>609</v>
      </c>
      <c r="H3321" s="5">
        <v>0</v>
      </c>
      <c r="I3321" s="5">
        <v>188</v>
      </c>
      <c r="J3321" t="e">
        <f>VLOOKUP(A3321,Validación!$F$5386:$H$5397,3,0)</f>
        <v>#N/A</v>
      </c>
    </row>
    <row r="3322" spans="1:10" x14ac:dyDescent="0.3">
      <c r="A3322" s="5">
        <v>1008057</v>
      </c>
      <c r="B3322" s="4" t="s">
        <v>604</v>
      </c>
      <c r="C3322" s="4" t="s">
        <v>610</v>
      </c>
      <c r="D3322" s="5">
        <v>14</v>
      </c>
      <c r="E3322" s="4" t="s">
        <v>606</v>
      </c>
      <c r="F3322" s="5">
        <v>164</v>
      </c>
      <c r="G3322" s="4" t="s">
        <v>609</v>
      </c>
      <c r="H3322" s="5">
        <v>0</v>
      </c>
      <c r="I3322" s="5">
        <v>164</v>
      </c>
      <c r="J3322" t="e">
        <f>VLOOKUP(A3322,Validación!$F$5386:$H$5397,3,0)</f>
        <v>#N/A</v>
      </c>
    </row>
    <row r="3323" spans="1:10" x14ac:dyDescent="0.3">
      <c r="A3323" s="5">
        <v>1008058</v>
      </c>
      <c r="B3323" s="4" t="s">
        <v>604</v>
      </c>
      <c r="C3323" s="4" t="s">
        <v>610</v>
      </c>
      <c r="D3323" s="5">
        <v>14</v>
      </c>
      <c r="E3323" s="4" t="s">
        <v>606</v>
      </c>
      <c r="F3323" s="5">
        <v>189</v>
      </c>
      <c r="G3323" s="4" t="s">
        <v>609</v>
      </c>
      <c r="H3323" s="5">
        <v>0</v>
      </c>
      <c r="I3323" s="5">
        <v>189</v>
      </c>
      <c r="J3323" t="e">
        <f>VLOOKUP(A3323,Validación!$F$5386:$H$5397,3,0)</f>
        <v>#N/A</v>
      </c>
    </row>
    <row r="3324" spans="1:10" x14ac:dyDescent="0.3">
      <c r="A3324" s="5">
        <v>1008086</v>
      </c>
      <c r="B3324" s="4" t="s">
        <v>604</v>
      </c>
      <c r="C3324" s="4" t="s">
        <v>610</v>
      </c>
      <c r="D3324" s="5">
        <v>14</v>
      </c>
      <c r="E3324" s="4" t="s">
        <v>606</v>
      </c>
      <c r="F3324" s="5">
        <v>238</v>
      </c>
      <c r="G3324" s="4" t="s">
        <v>609</v>
      </c>
      <c r="H3324" s="5">
        <v>0</v>
      </c>
      <c r="I3324" s="5">
        <v>238</v>
      </c>
      <c r="J3324" t="e">
        <f>VLOOKUP(A3324,Validación!$F$5386:$H$5397,3,0)</f>
        <v>#N/A</v>
      </c>
    </row>
    <row r="3325" spans="1:10" x14ac:dyDescent="0.3">
      <c r="A3325" s="5">
        <v>1008087</v>
      </c>
      <c r="B3325" s="4" t="s">
        <v>604</v>
      </c>
      <c r="C3325" s="4" t="s">
        <v>610</v>
      </c>
      <c r="D3325" s="5">
        <v>14</v>
      </c>
      <c r="E3325" s="4" t="s">
        <v>606</v>
      </c>
      <c r="F3325" s="5">
        <v>267</v>
      </c>
      <c r="G3325" s="4" t="s">
        <v>609</v>
      </c>
      <c r="H3325" s="5">
        <v>0</v>
      </c>
      <c r="I3325" s="5">
        <v>267</v>
      </c>
      <c r="J3325" t="e">
        <f>VLOOKUP(A3325,Validación!$F$5386:$H$5397,3,0)</f>
        <v>#N/A</v>
      </c>
    </row>
    <row r="3326" spans="1:10" x14ac:dyDescent="0.3">
      <c r="A3326" s="5">
        <v>1008088</v>
      </c>
      <c r="B3326" s="4" t="s">
        <v>604</v>
      </c>
      <c r="C3326" s="4" t="s">
        <v>610</v>
      </c>
      <c r="D3326" s="5">
        <v>14</v>
      </c>
      <c r="E3326" s="4" t="s">
        <v>606</v>
      </c>
      <c r="F3326" s="5">
        <v>182</v>
      </c>
      <c r="G3326" s="4" t="s">
        <v>609</v>
      </c>
      <c r="H3326" s="5">
        <v>0</v>
      </c>
      <c r="I3326" s="5">
        <v>182</v>
      </c>
      <c r="J3326" t="e">
        <f>VLOOKUP(A3326,Validación!$F$5386:$H$5397,3,0)</f>
        <v>#N/A</v>
      </c>
    </row>
    <row r="3327" spans="1:10" x14ac:dyDescent="0.3">
      <c r="A3327" s="5">
        <v>1008089</v>
      </c>
      <c r="B3327" s="4" t="s">
        <v>604</v>
      </c>
      <c r="C3327" s="4" t="s">
        <v>610</v>
      </c>
      <c r="D3327" s="5">
        <v>14</v>
      </c>
      <c r="E3327" s="4" t="s">
        <v>606</v>
      </c>
      <c r="F3327" s="5">
        <v>335</v>
      </c>
      <c r="G3327" s="4" t="s">
        <v>609</v>
      </c>
      <c r="H3327" s="5">
        <v>0</v>
      </c>
      <c r="I3327" s="5">
        <v>335</v>
      </c>
      <c r="J3327" t="e">
        <f>VLOOKUP(A3327,Validación!$F$5386:$H$5397,3,0)</f>
        <v>#N/A</v>
      </c>
    </row>
    <row r="3328" spans="1:10" x14ac:dyDescent="0.3">
      <c r="A3328" s="5">
        <v>1008218</v>
      </c>
      <c r="B3328" s="4" t="s">
        <v>604</v>
      </c>
      <c r="C3328" s="4" t="s">
        <v>610</v>
      </c>
      <c r="D3328" s="5">
        <v>14</v>
      </c>
      <c r="E3328" s="4" t="s">
        <v>606</v>
      </c>
      <c r="F3328" s="5">
        <v>88</v>
      </c>
      <c r="G3328" s="4" t="s">
        <v>609</v>
      </c>
      <c r="H3328" s="5">
        <v>0</v>
      </c>
      <c r="I3328" s="5">
        <v>88</v>
      </c>
      <c r="J3328" t="e">
        <f>VLOOKUP(A3328,Validación!$F$5386:$H$5397,3,0)</f>
        <v>#N/A</v>
      </c>
    </row>
    <row r="3329" spans="1:10" x14ac:dyDescent="0.3">
      <c r="A3329" s="5">
        <v>1009305</v>
      </c>
      <c r="B3329" s="4" t="s">
        <v>604</v>
      </c>
      <c r="C3329" s="4" t="s">
        <v>610</v>
      </c>
      <c r="D3329" s="5">
        <v>14</v>
      </c>
      <c r="E3329" s="4" t="s">
        <v>606</v>
      </c>
      <c r="F3329" s="5">
        <v>88</v>
      </c>
      <c r="G3329" s="4" t="s">
        <v>609</v>
      </c>
      <c r="H3329" s="5">
        <v>0</v>
      </c>
      <c r="I3329" s="5">
        <v>88</v>
      </c>
      <c r="J3329" t="e">
        <f>VLOOKUP(A3329,Validación!$F$5386:$H$5397,3,0)</f>
        <v>#N/A</v>
      </c>
    </row>
    <row r="3330" spans="1:10" x14ac:dyDescent="0.3">
      <c r="A3330" s="5">
        <v>1009355</v>
      </c>
      <c r="B3330" s="4" t="s">
        <v>604</v>
      </c>
      <c r="C3330" s="4" t="s">
        <v>610</v>
      </c>
      <c r="D3330" s="5">
        <v>14</v>
      </c>
      <c r="E3330" s="4" t="s">
        <v>606</v>
      </c>
      <c r="F3330" s="5">
        <v>84</v>
      </c>
      <c r="G3330" s="4" t="s">
        <v>609</v>
      </c>
      <c r="H3330" s="5">
        <v>0</v>
      </c>
      <c r="I3330" s="5">
        <v>84</v>
      </c>
      <c r="J3330" t="e">
        <f>VLOOKUP(A3330,Validación!$F$5386:$H$5397,3,0)</f>
        <v>#N/A</v>
      </c>
    </row>
    <row r="3331" spans="1:10" x14ac:dyDescent="0.3">
      <c r="A3331" s="5">
        <v>1009356</v>
      </c>
      <c r="B3331" s="4" t="s">
        <v>604</v>
      </c>
      <c r="C3331" s="4" t="s">
        <v>610</v>
      </c>
      <c r="D3331" s="5">
        <v>14</v>
      </c>
      <c r="E3331" s="4" t="s">
        <v>606</v>
      </c>
      <c r="F3331" s="5">
        <v>89</v>
      </c>
      <c r="G3331" s="4" t="s">
        <v>609</v>
      </c>
      <c r="H3331" s="5">
        <v>0</v>
      </c>
      <c r="I3331" s="5">
        <v>89</v>
      </c>
      <c r="J3331" t="e">
        <f>VLOOKUP(A3331,Validación!$F$5386:$H$5397,3,0)</f>
        <v>#N/A</v>
      </c>
    </row>
    <row r="3332" spans="1:10" x14ac:dyDescent="0.3">
      <c r="A3332" s="5">
        <v>1009360</v>
      </c>
      <c r="B3332" s="4" t="s">
        <v>604</v>
      </c>
      <c r="C3332" s="4" t="s">
        <v>610</v>
      </c>
      <c r="D3332" s="5">
        <v>14</v>
      </c>
      <c r="E3332" s="4" t="s">
        <v>606</v>
      </c>
      <c r="F3332" s="5">
        <v>111</v>
      </c>
      <c r="G3332" s="4" t="s">
        <v>608</v>
      </c>
      <c r="H3332" s="5">
        <v>0</v>
      </c>
      <c r="I3332" s="5">
        <v>111</v>
      </c>
      <c r="J3332" t="e">
        <f>VLOOKUP(A3332,Validación!$F$5386:$H$5397,3,0)</f>
        <v>#N/A</v>
      </c>
    </row>
    <row r="3333" spans="1:10" x14ac:dyDescent="0.3">
      <c r="A3333" s="5">
        <v>1009627</v>
      </c>
      <c r="B3333" s="4" t="s">
        <v>604</v>
      </c>
      <c r="C3333" s="4" t="s">
        <v>610</v>
      </c>
      <c r="D3333" s="5">
        <v>14</v>
      </c>
      <c r="E3333" s="4" t="s">
        <v>606</v>
      </c>
      <c r="F3333" s="5">
        <v>121</v>
      </c>
      <c r="G3333" s="4" t="s">
        <v>608</v>
      </c>
      <c r="H3333" s="5">
        <v>0</v>
      </c>
      <c r="I3333" s="5">
        <v>121</v>
      </c>
      <c r="J3333" t="e">
        <f>VLOOKUP(A3333,Validación!$F$5386:$H$5397,3,0)</f>
        <v>#N/A</v>
      </c>
    </row>
    <row r="3334" spans="1:10" x14ac:dyDescent="0.3">
      <c r="A3334" s="5">
        <v>1009628</v>
      </c>
      <c r="B3334" s="4" t="s">
        <v>604</v>
      </c>
      <c r="C3334" s="4" t="s">
        <v>610</v>
      </c>
      <c r="D3334" s="5">
        <v>14</v>
      </c>
      <c r="E3334" s="4" t="s">
        <v>606</v>
      </c>
      <c r="F3334" s="5">
        <v>160</v>
      </c>
      <c r="G3334" s="4" t="s">
        <v>608</v>
      </c>
      <c r="H3334" s="5">
        <v>0</v>
      </c>
      <c r="I3334" s="5">
        <v>160</v>
      </c>
      <c r="J3334" t="e">
        <f>VLOOKUP(A3334,Validación!$F$5386:$H$5397,3,0)</f>
        <v>#N/A</v>
      </c>
    </row>
    <row r="3335" spans="1:10" x14ac:dyDescent="0.3">
      <c r="A3335" s="5">
        <v>1009629</v>
      </c>
      <c r="B3335" s="4" t="s">
        <v>604</v>
      </c>
      <c r="C3335" s="4" t="s">
        <v>610</v>
      </c>
      <c r="D3335" s="5">
        <v>14</v>
      </c>
      <c r="E3335" s="4" t="s">
        <v>606</v>
      </c>
      <c r="F3335" s="5">
        <v>154</v>
      </c>
      <c r="G3335" s="4" t="s">
        <v>608</v>
      </c>
      <c r="H3335" s="5">
        <v>0</v>
      </c>
      <c r="I3335" s="5">
        <v>154</v>
      </c>
      <c r="J3335" t="e">
        <f>VLOOKUP(A3335,Validación!$F$5386:$H$5397,3,0)</f>
        <v>#N/A</v>
      </c>
    </row>
    <row r="3336" spans="1:10" x14ac:dyDescent="0.3">
      <c r="A3336" s="5">
        <v>1010180</v>
      </c>
      <c r="B3336" s="4" t="s">
        <v>604</v>
      </c>
      <c r="C3336" s="4" t="s">
        <v>610</v>
      </c>
      <c r="D3336" s="5">
        <v>14</v>
      </c>
      <c r="E3336" s="4" t="s">
        <v>606</v>
      </c>
      <c r="F3336" s="5">
        <v>197</v>
      </c>
      <c r="G3336" s="4" t="s">
        <v>608</v>
      </c>
      <c r="H3336" s="5">
        <v>0</v>
      </c>
      <c r="I3336" s="5">
        <v>197</v>
      </c>
      <c r="J3336" t="e">
        <f>VLOOKUP(A3336,Validación!$F$5386:$H$5397,3,0)</f>
        <v>#N/A</v>
      </c>
    </row>
    <row r="3337" spans="1:10" x14ac:dyDescent="0.3">
      <c r="A3337" s="5">
        <v>1010181</v>
      </c>
      <c r="B3337" s="4" t="s">
        <v>604</v>
      </c>
      <c r="C3337" s="4" t="s">
        <v>610</v>
      </c>
      <c r="D3337" s="5">
        <v>14</v>
      </c>
      <c r="E3337" s="4" t="s">
        <v>606</v>
      </c>
      <c r="F3337" s="5">
        <v>174</v>
      </c>
      <c r="G3337" s="4" t="s">
        <v>608</v>
      </c>
      <c r="H3337" s="5">
        <v>0</v>
      </c>
      <c r="I3337" s="5">
        <v>174</v>
      </c>
      <c r="J3337" t="e">
        <f>VLOOKUP(A3337,Validación!$F$5386:$H$5397,3,0)</f>
        <v>#N/A</v>
      </c>
    </row>
    <row r="3338" spans="1:10" x14ac:dyDescent="0.3">
      <c r="A3338" s="5">
        <v>1010182</v>
      </c>
      <c r="B3338" s="4" t="s">
        <v>604</v>
      </c>
      <c r="C3338" s="4" t="s">
        <v>610</v>
      </c>
      <c r="D3338" s="5">
        <v>14</v>
      </c>
      <c r="E3338" s="4" t="s">
        <v>606</v>
      </c>
      <c r="F3338" s="5">
        <v>158</v>
      </c>
      <c r="G3338" s="4" t="s">
        <v>608</v>
      </c>
      <c r="H3338" s="5">
        <v>0</v>
      </c>
      <c r="I3338" s="5">
        <v>158</v>
      </c>
      <c r="J3338" t="e">
        <f>VLOOKUP(A3338,Validación!$F$5386:$H$5397,3,0)</f>
        <v>#N/A</v>
      </c>
    </row>
    <row r="3339" spans="1:10" x14ac:dyDescent="0.3">
      <c r="A3339" s="5">
        <v>1010183</v>
      </c>
      <c r="B3339" s="4" t="s">
        <v>604</v>
      </c>
      <c r="C3339" s="4" t="s">
        <v>610</v>
      </c>
      <c r="D3339" s="5">
        <v>14</v>
      </c>
      <c r="E3339" s="4" t="s">
        <v>606</v>
      </c>
      <c r="F3339" s="5">
        <v>168</v>
      </c>
      <c r="G3339" s="4" t="s">
        <v>608</v>
      </c>
      <c r="H3339" s="5">
        <v>0</v>
      </c>
      <c r="I3339" s="5">
        <v>168</v>
      </c>
      <c r="J3339" t="e">
        <f>VLOOKUP(A3339,Validación!$F$5386:$H$5397,3,0)</f>
        <v>#N/A</v>
      </c>
    </row>
    <row r="3340" spans="1:10" x14ac:dyDescent="0.3">
      <c r="A3340" s="5">
        <v>1010184</v>
      </c>
      <c r="B3340" s="4" t="s">
        <v>604</v>
      </c>
      <c r="C3340" s="4" t="s">
        <v>610</v>
      </c>
      <c r="D3340" s="5">
        <v>14</v>
      </c>
      <c r="E3340" s="4" t="s">
        <v>606</v>
      </c>
      <c r="F3340" s="5">
        <v>174</v>
      </c>
      <c r="G3340" s="4" t="s">
        <v>608</v>
      </c>
      <c r="H3340" s="5">
        <v>0</v>
      </c>
      <c r="I3340" s="5">
        <v>174</v>
      </c>
      <c r="J3340" t="e">
        <f>VLOOKUP(A3340,Validación!$F$5386:$H$5397,3,0)</f>
        <v>#N/A</v>
      </c>
    </row>
    <row r="3341" spans="1:10" x14ac:dyDescent="0.3">
      <c r="A3341" s="5">
        <v>1010944</v>
      </c>
      <c r="B3341" s="4" t="s">
        <v>604</v>
      </c>
      <c r="C3341" s="4" t="s">
        <v>610</v>
      </c>
      <c r="D3341" s="5">
        <v>14</v>
      </c>
      <c r="E3341" s="4" t="s">
        <v>606</v>
      </c>
      <c r="F3341" s="5">
        <v>86</v>
      </c>
      <c r="G3341" s="4" t="s">
        <v>609</v>
      </c>
      <c r="H3341" s="5">
        <v>0</v>
      </c>
      <c r="I3341" s="5">
        <v>86</v>
      </c>
      <c r="J3341" t="e">
        <f>VLOOKUP(A3341,Validación!$F$5386:$H$5397,3,0)</f>
        <v>#N/A</v>
      </c>
    </row>
    <row r="3342" spans="1:10" x14ac:dyDescent="0.3">
      <c r="A3342" s="5">
        <v>1010945</v>
      </c>
      <c r="B3342" s="4" t="s">
        <v>604</v>
      </c>
      <c r="C3342" s="4" t="s">
        <v>610</v>
      </c>
      <c r="D3342" s="5">
        <v>14</v>
      </c>
      <c r="E3342" s="4" t="s">
        <v>606</v>
      </c>
      <c r="F3342" s="5">
        <v>91</v>
      </c>
      <c r="G3342" s="4" t="s">
        <v>609</v>
      </c>
      <c r="H3342" s="5">
        <v>0</v>
      </c>
      <c r="I3342" s="5">
        <v>91</v>
      </c>
      <c r="J3342" t="e">
        <f>VLOOKUP(A3342,Validación!$F$5386:$H$5397,3,0)</f>
        <v>#N/A</v>
      </c>
    </row>
    <row r="3343" spans="1:10" x14ac:dyDescent="0.3">
      <c r="A3343" s="5">
        <v>1010995</v>
      </c>
      <c r="B3343" s="4" t="s">
        <v>604</v>
      </c>
      <c r="C3343" s="4" t="s">
        <v>610</v>
      </c>
      <c r="D3343" s="5">
        <v>14</v>
      </c>
      <c r="E3343" s="4" t="s">
        <v>606</v>
      </c>
      <c r="F3343" s="5">
        <v>86</v>
      </c>
      <c r="G3343" s="4" t="s">
        <v>609</v>
      </c>
      <c r="H3343" s="5">
        <v>0</v>
      </c>
      <c r="I3343" s="5">
        <v>86</v>
      </c>
      <c r="J3343" t="e">
        <f>VLOOKUP(A3343,Validación!$F$5386:$H$5397,3,0)</f>
        <v>#N/A</v>
      </c>
    </row>
    <row r="3344" spans="1:10" x14ac:dyDescent="0.3">
      <c r="A3344" s="5">
        <v>1010997</v>
      </c>
      <c r="B3344" s="4" t="s">
        <v>604</v>
      </c>
      <c r="C3344" s="4" t="s">
        <v>610</v>
      </c>
      <c r="D3344" s="5">
        <v>14</v>
      </c>
      <c r="E3344" s="4" t="s">
        <v>606</v>
      </c>
      <c r="F3344" s="5">
        <v>91</v>
      </c>
      <c r="G3344" s="4" t="s">
        <v>609</v>
      </c>
      <c r="H3344" s="5">
        <v>0</v>
      </c>
      <c r="I3344" s="5">
        <v>91</v>
      </c>
      <c r="J3344" t="e">
        <f>VLOOKUP(A3344,Validación!$F$5386:$H$5397,3,0)</f>
        <v>#N/A</v>
      </c>
    </row>
    <row r="3345" spans="1:10" x14ac:dyDescent="0.3">
      <c r="A3345" s="5">
        <v>1011090</v>
      </c>
      <c r="B3345" s="4" t="s">
        <v>604</v>
      </c>
      <c r="C3345" s="4" t="s">
        <v>610</v>
      </c>
      <c r="D3345" s="5">
        <v>14</v>
      </c>
      <c r="E3345" s="4" t="s">
        <v>606</v>
      </c>
      <c r="F3345" s="5">
        <v>175</v>
      </c>
      <c r="G3345" s="4" t="s">
        <v>608</v>
      </c>
      <c r="H3345" s="5">
        <v>0</v>
      </c>
      <c r="I3345" s="5">
        <v>175</v>
      </c>
      <c r="J3345" t="e">
        <f>VLOOKUP(A3345,Validación!$F$5386:$H$5397,3,0)</f>
        <v>#N/A</v>
      </c>
    </row>
    <row r="3346" spans="1:10" x14ac:dyDescent="0.3">
      <c r="A3346" s="5">
        <v>1011156</v>
      </c>
      <c r="B3346" s="4" t="s">
        <v>604</v>
      </c>
      <c r="C3346" s="4" t="s">
        <v>610</v>
      </c>
      <c r="D3346" s="5">
        <v>14</v>
      </c>
      <c r="E3346" s="4" t="s">
        <v>606</v>
      </c>
      <c r="F3346" s="5">
        <v>272</v>
      </c>
      <c r="G3346" s="4" t="s">
        <v>608</v>
      </c>
      <c r="H3346" s="5">
        <v>0</v>
      </c>
      <c r="I3346" s="5">
        <v>272</v>
      </c>
      <c r="J3346" t="e">
        <f>VLOOKUP(A3346,Validación!$F$5386:$H$5397,3,0)</f>
        <v>#N/A</v>
      </c>
    </row>
    <row r="3347" spans="1:10" x14ac:dyDescent="0.3">
      <c r="A3347" s="5">
        <v>1011157</v>
      </c>
      <c r="B3347" s="4" t="s">
        <v>604</v>
      </c>
      <c r="C3347" s="4" t="s">
        <v>610</v>
      </c>
      <c r="D3347" s="5">
        <v>14</v>
      </c>
      <c r="E3347" s="4" t="s">
        <v>606</v>
      </c>
      <c r="F3347" s="5">
        <v>258</v>
      </c>
      <c r="G3347" s="4" t="s">
        <v>608</v>
      </c>
      <c r="H3347" s="5">
        <v>0</v>
      </c>
      <c r="I3347" s="5">
        <v>258</v>
      </c>
      <c r="J3347" t="e">
        <f>VLOOKUP(A3347,Validación!$F$5386:$H$5397,3,0)</f>
        <v>#N/A</v>
      </c>
    </row>
    <row r="3348" spans="1:10" x14ac:dyDescent="0.3">
      <c r="A3348" s="5">
        <v>1011265</v>
      </c>
      <c r="B3348" s="4" t="s">
        <v>604</v>
      </c>
      <c r="C3348" s="4" t="s">
        <v>610</v>
      </c>
      <c r="D3348" s="5">
        <v>14</v>
      </c>
      <c r="E3348" s="4" t="s">
        <v>606</v>
      </c>
      <c r="F3348" s="5">
        <v>215</v>
      </c>
      <c r="G3348" s="4" t="s">
        <v>608</v>
      </c>
      <c r="H3348" s="5">
        <v>0</v>
      </c>
      <c r="I3348" s="5">
        <v>215</v>
      </c>
      <c r="J3348" t="e">
        <f>VLOOKUP(A3348,Validación!$F$5386:$H$5397,3,0)</f>
        <v>#N/A</v>
      </c>
    </row>
    <row r="3349" spans="1:10" x14ac:dyDescent="0.3">
      <c r="A3349" s="5">
        <v>1011266</v>
      </c>
      <c r="B3349" s="4" t="s">
        <v>604</v>
      </c>
      <c r="C3349" s="4" t="s">
        <v>610</v>
      </c>
      <c r="D3349" s="5">
        <v>14</v>
      </c>
      <c r="E3349" s="4" t="s">
        <v>606</v>
      </c>
      <c r="F3349" s="5">
        <v>176</v>
      </c>
      <c r="G3349" s="4" t="s">
        <v>608</v>
      </c>
      <c r="H3349" s="5">
        <v>0</v>
      </c>
      <c r="I3349" s="5">
        <v>176</v>
      </c>
      <c r="J3349" t="e">
        <f>VLOOKUP(A3349,Validación!$F$5386:$H$5397,3,0)</f>
        <v>#N/A</v>
      </c>
    </row>
    <row r="3350" spans="1:10" x14ac:dyDescent="0.3">
      <c r="A3350" s="5">
        <v>1011443</v>
      </c>
      <c r="B3350" s="4" t="s">
        <v>604</v>
      </c>
      <c r="C3350" s="4" t="s">
        <v>610</v>
      </c>
      <c r="D3350" s="5">
        <v>14</v>
      </c>
      <c r="E3350" s="4" t="s">
        <v>606</v>
      </c>
      <c r="F3350" s="5">
        <v>85</v>
      </c>
      <c r="G3350" s="4" t="s">
        <v>609</v>
      </c>
      <c r="H3350" s="5">
        <v>0</v>
      </c>
      <c r="I3350" s="5">
        <v>85</v>
      </c>
      <c r="J3350" t="e">
        <f>VLOOKUP(A3350,Validación!$F$5386:$H$5397,3,0)</f>
        <v>#N/A</v>
      </c>
    </row>
    <row r="3351" spans="1:10" x14ac:dyDescent="0.3">
      <c r="A3351" s="5">
        <v>1011444</v>
      </c>
      <c r="B3351" s="4" t="s">
        <v>604</v>
      </c>
      <c r="C3351" s="4" t="s">
        <v>610</v>
      </c>
      <c r="D3351" s="5">
        <v>14</v>
      </c>
      <c r="E3351" s="4" t="s">
        <v>606</v>
      </c>
      <c r="F3351" s="5">
        <v>186</v>
      </c>
      <c r="G3351" s="4" t="s">
        <v>608</v>
      </c>
      <c r="H3351" s="5">
        <v>0</v>
      </c>
      <c r="I3351" s="5">
        <v>186</v>
      </c>
      <c r="J3351" t="e">
        <f>VLOOKUP(A3351,Validación!$F$5386:$H$5397,3,0)</f>
        <v>#N/A</v>
      </c>
    </row>
    <row r="3352" spans="1:10" x14ac:dyDescent="0.3">
      <c r="A3352" s="5">
        <v>1011445</v>
      </c>
      <c r="B3352" s="4" t="s">
        <v>604</v>
      </c>
      <c r="C3352" s="4" t="s">
        <v>610</v>
      </c>
      <c r="D3352" s="5">
        <v>14</v>
      </c>
      <c r="E3352" s="4" t="s">
        <v>606</v>
      </c>
      <c r="F3352" s="5">
        <v>93</v>
      </c>
      <c r="G3352" s="4" t="s">
        <v>609</v>
      </c>
      <c r="H3352" s="5">
        <v>0</v>
      </c>
      <c r="I3352" s="5">
        <v>93</v>
      </c>
      <c r="J3352" t="e">
        <f>VLOOKUP(A3352,Validación!$F$5386:$H$5397,3,0)</f>
        <v>#N/A</v>
      </c>
    </row>
    <row r="3353" spans="1:10" x14ac:dyDescent="0.3">
      <c r="A3353" s="5">
        <v>1011446</v>
      </c>
      <c r="B3353" s="4" t="s">
        <v>604</v>
      </c>
      <c r="C3353" s="4" t="s">
        <v>610</v>
      </c>
      <c r="D3353" s="5">
        <v>14</v>
      </c>
      <c r="E3353" s="4" t="s">
        <v>606</v>
      </c>
      <c r="F3353" s="5">
        <v>100</v>
      </c>
      <c r="G3353" s="4" t="s">
        <v>609</v>
      </c>
      <c r="H3353" s="5">
        <v>0</v>
      </c>
      <c r="I3353" s="5">
        <v>100</v>
      </c>
      <c r="J3353" t="e">
        <f>VLOOKUP(A3353,Validación!$F$5386:$H$5397,3,0)</f>
        <v>#N/A</v>
      </c>
    </row>
    <row r="3354" spans="1:10" x14ac:dyDescent="0.3">
      <c r="A3354" s="5">
        <v>1011682</v>
      </c>
      <c r="B3354" s="4" t="s">
        <v>604</v>
      </c>
      <c r="C3354" s="4" t="s">
        <v>610</v>
      </c>
      <c r="D3354" s="5">
        <v>14</v>
      </c>
      <c r="E3354" s="4" t="s">
        <v>606</v>
      </c>
      <c r="F3354" s="5">
        <v>111</v>
      </c>
      <c r="G3354" s="4" t="s">
        <v>609</v>
      </c>
      <c r="H3354" s="5">
        <v>0</v>
      </c>
      <c r="I3354" s="5">
        <v>111</v>
      </c>
      <c r="J3354" t="e">
        <f>VLOOKUP(A3354,Validación!$F$5386:$H$5397,3,0)</f>
        <v>#N/A</v>
      </c>
    </row>
    <row r="3355" spans="1:10" x14ac:dyDescent="0.3">
      <c r="A3355" s="5">
        <v>1011683</v>
      </c>
      <c r="B3355" s="4" t="s">
        <v>604</v>
      </c>
      <c r="C3355" s="4" t="s">
        <v>610</v>
      </c>
      <c r="D3355" s="5">
        <v>14</v>
      </c>
      <c r="E3355" s="4" t="s">
        <v>606</v>
      </c>
      <c r="F3355" s="5">
        <v>128</v>
      </c>
      <c r="G3355" s="4" t="s">
        <v>609</v>
      </c>
      <c r="H3355" s="5">
        <v>0</v>
      </c>
      <c r="I3355" s="5">
        <v>128</v>
      </c>
      <c r="J3355" t="e">
        <f>VLOOKUP(A3355,Validación!$F$5386:$H$5397,3,0)</f>
        <v>#N/A</v>
      </c>
    </row>
    <row r="3356" spans="1:10" x14ac:dyDescent="0.3">
      <c r="A3356" s="5">
        <v>1011684</v>
      </c>
      <c r="B3356" s="4" t="s">
        <v>604</v>
      </c>
      <c r="C3356" s="4" t="s">
        <v>610</v>
      </c>
      <c r="D3356" s="5">
        <v>14</v>
      </c>
      <c r="E3356" s="4" t="s">
        <v>606</v>
      </c>
      <c r="F3356" s="5">
        <v>127</v>
      </c>
      <c r="G3356" s="4" t="s">
        <v>609</v>
      </c>
      <c r="H3356" s="5">
        <v>0</v>
      </c>
      <c r="I3356" s="5">
        <v>127</v>
      </c>
      <c r="J3356" t="e">
        <f>VLOOKUP(A3356,Validación!$F$5386:$H$5397,3,0)</f>
        <v>#N/A</v>
      </c>
    </row>
    <row r="3357" spans="1:10" x14ac:dyDescent="0.3">
      <c r="A3357" s="5">
        <v>1011685</v>
      </c>
      <c r="B3357" s="4" t="s">
        <v>604</v>
      </c>
      <c r="C3357" s="4" t="s">
        <v>610</v>
      </c>
      <c r="D3357" s="5">
        <v>14</v>
      </c>
      <c r="E3357" s="4" t="s">
        <v>606</v>
      </c>
      <c r="F3357" s="5">
        <v>127</v>
      </c>
      <c r="G3357" s="4" t="s">
        <v>609</v>
      </c>
      <c r="H3357" s="5">
        <v>0</v>
      </c>
      <c r="I3357" s="5">
        <v>127</v>
      </c>
      <c r="J3357" t="e">
        <f>VLOOKUP(A3357,Validación!$F$5386:$H$5397,3,0)</f>
        <v>#N/A</v>
      </c>
    </row>
    <row r="3358" spans="1:10" x14ac:dyDescent="0.3">
      <c r="A3358" s="5">
        <v>1011686</v>
      </c>
      <c r="B3358" s="4" t="s">
        <v>604</v>
      </c>
      <c r="C3358" s="4" t="s">
        <v>610</v>
      </c>
      <c r="D3358" s="5">
        <v>14</v>
      </c>
      <c r="E3358" s="4" t="s">
        <v>606</v>
      </c>
      <c r="F3358" s="5">
        <v>96</v>
      </c>
      <c r="G3358" s="4" t="s">
        <v>609</v>
      </c>
      <c r="H3358" s="5">
        <v>0</v>
      </c>
      <c r="I3358" s="5">
        <v>96</v>
      </c>
      <c r="J3358" t="e">
        <f>VLOOKUP(A3358,Validación!$F$5386:$H$5397,3,0)</f>
        <v>#N/A</v>
      </c>
    </row>
    <row r="3359" spans="1:10" x14ac:dyDescent="0.3">
      <c r="A3359" s="5">
        <v>1011687</v>
      </c>
      <c r="B3359" s="4" t="s">
        <v>604</v>
      </c>
      <c r="C3359" s="4" t="s">
        <v>610</v>
      </c>
      <c r="D3359" s="5">
        <v>14</v>
      </c>
      <c r="E3359" s="4" t="s">
        <v>606</v>
      </c>
      <c r="F3359" s="5">
        <v>84</v>
      </c>
      <c r="G3359" s="4" t="s">
        <v>609</v>
      </c>
      <c r="H3359" s="5">
        <v>0</v>
      </c>
      <c r="I3359" s="5">
        <v>84</v>
      </c>
      <c r="J3359" t="e">
        <f>VLOOKUP(A3359,Validación!$F$5386:$H$5397,3,0)</f>
        <v>#N/A</v>
      </c>
    </row>
    <row r="3360" spans="1:10" x14ac:dyDescent="0.3">
      <c r="A3360" s="5">
        <v>1011688</v>
      </c>
      <c r="B3360" s="4" t="s">
        <v>604</v>
      </c>
      <c r="C3360" s="4" t="s">
        <v>610</v>
      </c>
      <c r="D3360" s="5">
        <v>14</v>
      </c>
      <c r="E3360" s="4" t="s">
        <v>606</v>
      </c>
      <c r="F3360" s="5">
        <v>264</v>
      </c>
      <c r="G3360" s="4" t="s">
        <v>608</v>
      </c>
      <c r="H3360" s="5">
        <v>0</v>
      </c>
      <c r="I3360" s="5">
        <v>264</v>
      </c>
      <c r="J3360" t="e">
        <f>VLOOKUP(A3360,Validación!$F$5386:$H$5397,3,0)</f>
        <v>#N/A</v>
      </c>
    </row>
    <row r="3361" spans="1:10" x14ac:dyDescent="0.3">
      <c r="A3361" s="5">
        <v>1011689</v>
      </c>
      <c r="B3361" s="4" t="s">
        <v>604</v>
      </c>
      <c r="C3361" s="4" t="s">
        <v>610</v>
      </c>
      <c r="D3361" s="5">
        <v>14</v>
      </c>
      <c r="E3361" s="4" t="s">
        <v>606</v>
      </c>
      <c r="F3361" s="5">
        <v>196</v>
      </c>
      <c r="G3361" s="4" t="s">
        <v>608</v>
      </c>
      <c r="H3361" s="5">
        <v>0</v>
      </c>
      <c r="I3361" s="5">
        <v>196</v>
      </c>
      <c r="J3361" t="e">
        <f>VLOOKUP(A3361,Validación!$F$5386:$H$5397,3,0)</f>
        <v>#N/A</v>
      </c>
    </row>
    <row r="3362" spans="1:10" x14ac:dyDescent="0.3">
      <c r="A3362" s="5">
        <v>1011845</v>
      </c>
      <c r="B3362" s="4" t="s">
        <v>604</v>
      </c>
      <c r="C3362" s="4" t="s">
        <v>610</v>
      </c>
      <c r="D3362" s="5">
        <v>14</v>
      </c>
      <c r="E3362" s="4" t="s">
        <v>606</v>
      </c>
      <c r="F3362" s="5">
        <v>179</v>
      </c>
      <c r="G3362" s="4" t="s">
        <v>608</v>
      </c>
      <c r="H3362" s="5">
        <v>0</v>
      </c>
      <c r="I3362" s="5">
        <v>179</v>
      </c>
      <c r="J3362" t="e">
        <f>VLOOKUP(A3362,Validación!$F$5386:$H$5397,3,0)</f>
        <v>#N/A</v>
      </c>
    </row>
    <row r="3363" spans="1:10" x14ac:dyDescent="0.3">
      <c r="A3363" s="5">
        <v>1011848</v>
      </c>
      <c r="B3363" s="4" t="s">
        <v>604</v>
      </c>
      <c r="C3363" s="4" t="s">
        <v>610</v>
      </c>
      <c r="D3363" s="5">
        <v>14</v>
      </c>
      <c r="E3363" s="4" t="s">
        <v>606</v>
      </c>
      <c r="F3363" s="5">
        <v>112</v>
      </c>
      <c r="G3363" s="4" t="s">
        <v>609</v>
      </c>
      <c r="H3363" s="5">
        <v>0</v>
      </c>
      <c r="I3363" s="5">
        <v>112</v>
      </c>
      <c r="J3363" t="e">
        <f>VLOOKUP(A3363,Validación!$F$5386:$H$5397,3,0)</f>
        <v>#N/A</v>
      </c>
    </row>
    <row r="3364" spans="1:10" x14ac:dyDescent="0.3">
      <c r="A3364" s="5">
        <v>1011888</v>
      </c>
      <c r="B3364" s="4" t="s">
        <v>604</v>
      </c>
      <c r="C3364" s="4" t="s">
        <v>610</v>
      </c>
      <c r="D3364" s="5">
        <v>14</v>
      </c>
      <c r="E3364" s="4" t="s">
        <v>606</v>
      </c>
      <c r="F3364" s="5">
        <v>214</v>
      </c>
      <c r="G3364" s="4" t="s">
        <v>608</v>
      </c>
      <c r="H3364" s="5">
        <v>0</v>
      </c>
      <c r="I3364" s="5">
        <v>214</v>
      </c>
      <c r="J3364" t="e">
        <f>VLOOKUP(A3364,Validación!$F$5386:$H$5397,3,0)</f>
        <v>#N/A</v>
      </c>
    </row>
    <row r="3365" spans="1:10" x14ac:dyDescent="0.3">
      <c r="A3365" s="5">
        <v>1011889</v>
      </c>
      <c r="B3365" s="4" t="s">
        <v>604</v>
      </c>
      <c r="C3365" s="4" t="s">
        <v>610</v>
      </c>
      <c r="D3365" s="5">
        <v>14</v>
      </c>
      <c r="E3365" s="4" t="s">
        <v>606</v>
      </c>
      <c r="F3365" s="5">
        <v>218</v>
      </c>
      <c r="G3365" s="4" t="s">
        <v>608</v>
      </c>
      <c r="H3365" s="5">
        <v>0</v>
      </c>
      <c r="I3365" s="5">
        <v>218</v>
      </c>
      <c r="J3365" t="e">
        <f>VLOOKUP(A3365,Validación!$F$5386:$H$5397,3,0)</f>
        <v>#N/A</v>
      </c>
    </row>
    <row r="3366" spans="1:10" x14ac:dyDescent="0.3">
      <c r="A3366" s="5">
        <v>1011890</v>
      </c>
      <c r="B3366" s="4" t="s">
        <v>604</v>
      </c>
      <c r="C3366" s="4" t="s">
        <v>610</v>
      </c>
      <c r="D3366" s="5">
        <v>14</v>
      </c>
      <c r="E3366" s="4" t="s">
        <v>606</v>
      </c>
      <c r="F3366" s="5">
        <v>142</v>
      </c>
      <c r="G3366" s="4" t="s">
        <v>608</v>
      </c>
      <c r="H3366" s="5">
        <v>0</v>
      </c>
      <c r="I3366" s="5">
        <v>142</v>
      </c>
      <c r="J3366" t="e">
        <f>VLOOKUP(A3366,Validación!$F$5386:$H$5397,3,0)</f>
        <v>#N/A</v>
      </c>
    </row>
    <row r="3367" spans="1:10" x14ac:dyDescent="0.3">
      <c r="A3367" s="5">
        <v>1011907</v>
      </c>
      <c r="B3367" s="4" t="s">
        <v>604</v>
      </c>
      <c r="C3367" s="4" t="s">
        <v>610</v>
      </c>
      <c r="D3367" s="5">
        <v>14</v>
      </c>
      <c r="E3367" s="4" t="s">
        <v>606</v>
      </c>
      <c r="F3367" s="5">
        <v>153</v>
      </c>
      <c r="G3367" s="4" t="s">
        <v>608</v>
      </c>
      <c r="H3367" s="5">
        <v>0</v>
      </c>
      <c r="I3367" s="5">
        <v>153</v>
      </c>
      <c r="J3367" t="e">
        <f>VLOOKUP(A3367,Validación!$F$5386:$H$5397,3,0)</f>
        <v>#N/A</v>
      </c>
    </row>
    <row r="3368" spans="1:10" x14ac:dyDescent="0.3">
      <c r="A3368" s="5">
        <v>1011908</v>
      </c>
      <c r="B3368" s="4" t="s">
        <v>604</v>
      </c>
      <c r="C3368" s="4" t="s">
        <v>610</v>
      </c>
      <c r="D3368" s="5">
        <v>14</v>
      </c>
      <c r="E3368" s="4" t="s">
        <v>606</v>
      </c>
      <c r="F3368" s="5">
        <v>215</v>
      </c>
      <c r="G3368" s="4" t="s">
        <v>608</v>
      </c>
      <c r="H3368" s="5">
        <v>0</v>
      </c>
      <c r="I3368" s="5">
        <v>215</v>
      </c>
      <c r="J3368" t="e">
        <f>VLOOKUP(A3368,Validación!$F$5386:$H$5397,3,0)</f>
        <v>#N/A</v>
      </c>
    </row>
    <row r="3369" spans="1:10" x14ac:dyDescent="0.3">
      <c r="A3369" s="5">
        <v>1012050</v>
      </c>
      <c r="B3369" s="4" t="s">
        <v>604</v>
      </c>
      <c r="C3369" s="4" t="s">
        <v>610</v>
      </c>
      <c r="D3369" s="5">
        <v>14</v>
      </c>
      <c r="E3369" s="4" t="s">
        <v>606</v>
      </c>
      <c r="F3369" s="5">
        <v>177</v>
      </c>
      <c r="G3369" s="4" t="s">
        <v>608</v>
      </c>
      <c r="H3369" s="5">
        <v>0</v>
      </c>
      <c r="I3369" s="5">
        <v>177</v>
      </c>
      <c r="J3369" t="e">
        <f>VLOOKUP(A3369,Validación!$F$5386:$H$5397,3,0)</f>
        <v>#N/A</v>
      </c>
    </row>
    <row r="3370" spans="1:10" x14ac:dyDescent="0.3">
      <c r="A3370" s="5">
        <v>1012051</v>
      </c>
      <c r="B3370" s="4" t="s">
        <v>604</v>
      </c>
      <c r="C3370" s="4" t="s">
        <v>610</v>
      </c>
      <c r="D3370" s="5">
        <v>14</v>
      </c>
      <c r="E3370" s="4" t="s">
        <v>606</v>
      </c>
      <c r="F3370" s="5">
        <v>253</v>
      </c>
      <c r="G3370" s="4" t="s">
        <v>608</v>
      </c>
      <c r="H3370" s="5">
        <v>0</v>
      </c>
      <c r="I3370" s="5">
        <v>253</v>
      </c>
      <c r="J3370" t="e">
        <f>VLOOKUP(A3370,Validación!$F$5386:$H$5397,3,0)</f>
        <v>#N/A</v>
      </c>
    </row>
    <row r="3371" spans="1:10" x14ac:dyDescent="0.3">
      <c r="A3371" s="5">
        <v>1012052</v>
      </c>
      <c r="B3371" s="4" t="s">
        <v>604</v>
      </c>
      <c r="C3371" s="4" t="s">
        <v>610</v>
      </c>
      <c r="D3371" s="5">
        <v>14</v>
      </c>
      <c r="E3371" s="4" t="s">
        <v>606</v>
      </c>
      <c r="F3371" s="5">
        <v>252</v>
      </c>
      <c r="G3371" s="4" t="s">
        <v>608</v>
      </c>
      <c r="H3371" s="5">
        <v>0</v>
      </c>
      <c r="I3371" s="5">
        <v>252</v>
      </c>
      <c r="J3371" t="e">
        <f>VLOOKUP(A3371,Validación!$F$5386:$H$5397,3,0)</f>
        <v>#N/A</v>
      </c>
    </row>
    <row r="3372" spans="1:10" x14ac:dyDescent="0.3">
      <c r="A3372" s="5">
        <v>1012064</v>
      </c>
      <c r="B3372" s="4" t="s">
        <v>604</v>
      </c>
      <c r="C3372" s="4" t="s">
        <v>610</v>
      </c>
      <c r="D3372" s="5">
        <v>14</v>
      </c>
      <c r="E3372" s="4" t="s">
        <v>606</v>
      </c>
      <c r="F3372" s="5">
        <v>178</v>
      </c>
      <c r="G3372" s="4" t="s">
        <v>608</v>
      </c>
      <c r="H3372" s="5">
        <v>0</v>
      </c>
      <c r="I3372" s="5">
        <v>178</v>
      </c>
      <c r="J3372" t="e">
        <f>VLOOKUP(A3372,Validación!$F$5386:$H$5397,3,0)</f>
        <v>#N/A</v>
      </c>
    </row>
    <row r="3373" spans="1:10" x14ac:dyDescent="0.3">
      <c r="A3373" s="5">
        <v>1012065</v>
      </c>
      <c r="B3373" s="4" t="s">
        <v>604</v>
      </c>
      <c r="C3373" s="4" t="s">
        <v>610</v>
      </c>
      <c r="D3373" s="5">
        <v>14</v>
      </c>
      <c r="E3373" s="4" t="s">
        <v>606</v>
      </c>
      <c r="F3373" s="5">
        <v>171</v>
      </c>
      <c r="G3373" s="4" t="s">
        <v>608</v>
      </c>
      <c r="H3373" s="5">
        <v>0</v>
      </c>
      <c r="I3373" s="5">
        <v>171</v>
      </c>
      <c r="J3373" t="e">
        <f>VLOOKUP(A3373,Validación!$F$5386:$H$5397,3,0)</f>
        <v>#N/A</v>
      </c>
    </row>
    <row r="3374" spans="1:10" x14ac:dyDescent="0.3">
      <c r="A3374" s="5">
        <v>1012066</v>
      </c>
      <c r="B3374" s="4" t="s">
        <v>604</v>
      </c>
      <c r="C3374" s="4" t="s">
        <v>610</v>
      </c>
      <c r="D3374" s="5">
        <v>14</v>
      </c>
      <c r="E3374" s="4" t="s">
        <v>606</v>
      </c>
      <c r="F3374" s="5">
        <v>177</v>
      </c>
      <c r="G3374" s="4" t="s">
        <v>608</v>
      </c>
      <c r="H3374" s="5">
        <v>0</v>
      </c>
      <c r="I3374" s="5">
        <v>177</v>
      </c>
      <c r="J3374" t="e">
        <f>VLOOKUP(A3374,Validación!$F$5386:$H$5397,3,0)</f>
        <v>#N/A</v>
      </c>
    </row>
    <row r="3375" spans="1:10" x14ac:dyDescent="0.3">
      <c r="A3375" s="5">
        <v>1012068</v>
      </c>
      <c r="B3375" s="4" t="s">
        <v>604</v>
      </c>
      <c r="C3375" s="4" t="s">
        <v>610</v>
      </c>
      <c r="D3375" s="5">
        <v>14</v>
      </c>
      <c r="E3375" s="4" t="s">
        <v>606</v>
      </c>
      <c r="F3375" s="5">
        <v>170</v>
      </c>
      <c r="G3375" s="4" t="s">
        <v>608</v>
      </c>
      <c r="H3375" s="5">
        <v>0</v>
      </c>
      <c r="I3375" s="5">
        <v>170</v>
      </c>
      <c r="J3375" t="e">
        <f>VLOOKUP(A3375,Validación!$F$5386:$H$5397,3,0)</f>
        <v>#N/A</v>
      </c>
    </row>
    <row r="3376" spans="1:10" x14ac:dyDescent="0.3">
      <c r="A3376" s="5">
        <v>1012069</v>
      </c>
      <c r="B3376" s="4" t="s">
        <v>604</v>
      </c>
      <c r="C3376" s="4" t="s">
        <v>610</v>
      </c>
      <c r="D3376" s="5">
        <v>14</v>
      </c>
      <c r="E3376" s="4" t="s">
        <v>606</v>
      </c>
      <c r="F3376" s="5">
        <v>166</v>
      </c>
      <c r="G3376" s="4" t="s">
        <v>608</v>
      </c>
      <c r="H3376" s="5">
        <v>0</v>
      </c>
      <c r="I3376" s="5">
        <v>166</v>
      </c>
      <c r="J3376" t="e">
        <f>VLOOKUP(A3376,Validación!$F$5386:$H$5397,3,0)</f>
        <v>#N/A</v>
      </c>
    </row>
    <row r="3377" spans="1:10" x14ac:dyDescent="0.3">
      <c r="A3377" s="5">
        <v>1012197</v>
      </c>
      <c r="B3377" s="4" t="s">
        <v>604</v>
      </c>
      <c r="C3377" s="4" t="s">
        <v>610</v>
      </c>
      <c r="D3377" s="5">
        <v>14</v>
      </c>
      <c r="E3377" s="4" t="s">
        <v>606</v>
      </c>
      <c r="F3377" s="5">
        <v>103</v>
      </c>
      <c r="G3377" s="4" t="s">
        <v>609</v>
      </c>
      <c r="H3377" s="5">
        <v>0</v>
      </c>
      <c r="I3377" s="5">
        <v>103</v>
      </c>
      <c r="J3377" t="e">
        <f>VLOOKUP(A3377,Validación!$F$5386:$H$5397,3,0)</f>
        <v>#N/A</v>
      </c>
    </row>
    <row r="3378" spans="1:10" x14ac:dyDescent="0.3">
      <c r="A3378" s="5">
        <v>1012198</v>
      </c>
      <c r="B3378" s="4" t="s">
        <v>604</v>
      </c>
      <c r="C3378" s="4" t="s">
        <v>610</v>
      </c>
      <c r="D3378" s="5">
        <v>14</v>
      </c>
      <c r="E3378" s="4" t="s">
        <v>606</v>
      </c>
      <c r="F3378" s="5">
        <v>171</v>
      </c>
      <c r="G3378" s="4" t="s">
        <v>608</v>
      </c>
      <c r="H3378" s="5">
        <v>0</v>
      </c>
      <c r="I3378" s="5">
        <v>171</v>
      </c>
      <c r="J3378" t="e">
        <f>VLOOKUP(A3378,Validación!$F$5386:$H$5397,3,0)</f>
        <v>#N/A</v>
      </c>
    </row>
    <row r="3379" spans="1:10" x14ac:dyDescent="0.3">
      <c r="A3379" s="5">
        <v>1012519</v>
      </c>
      <c r="B3379" s="4" t="s">
        <v>604</v>
      </c>
      <c r="C3379" s="4" t="s">
        <v>610</v>
      </c>
      <c r="D3379" s="5">
        <v>14</v>
      </c>
      <c r="E3379" s="4" t="s">
        <v>606</v>
      </c>
      <c r="F3379" s="5">
        <v>85</v>
      </c>
      <c r="G3379" s="4" t="s">
        <v>609</v>
      </c>
      <c r="H3379" s="5">
        <v>0</v>
      </c>
      <c r="I3379" s="5">
        <v>85</v>
      </c>
      <c r="J3379" t="e">
        <f>VLOOKUP(A3379,Validación!$F$5386:$H$5397,3,0)</f>
        <v>#N/A</v>
      </c>
    </row>
    <row r="3380" spans="1:10" x14ac:dyDescent="0.3">
      <c r="A3380" s="5">
        <v>1012520</v>
      </c>
      <c r="B3380" s="4" t="s">
        <v>604</v>
      </c>
      <c r="C3380" s="4" t="s">
        <v>610</v>
      </c>
      <c r="D3380" s="5">
        <v>14</v>
      </c>
      <c r="E3380" s="4" t="s">
        <v>606</v>
      </c>
      <c r="F3380" s="5">
        <v>85</v>
      </c>
      <c r="G3380" s="4" t="s">
        <v>609</v>
      </c>
      <c r="H3380" s="5">
        <v>0</v>
      </c>
      <c r="I3380" s="5">
        <v>85</v>
      </c>
      <c r="J3380" t="e">
        <f>VLOOKUP(A3380,Validación!$F$5386:$H$5397,3,0)</f>
        <v>#N/A</v>
      </c>
    </row>
    <row r="3381" spans="1:10" x14ac:dyDescent="0.3">
      <c r="A3381" s="5">
        <v>1012867</v>
      </c>
      <c r="B3381" s="4" t="s">
        <v>604</v>
      </c>
      <c r="C3381" s="4" t="s">
        <v>610</v>
      </c>
      <c r="D3381" s="5">
        <v>14</v>
      </c>
      <c r="E3381" s="4" t="s">
        <v>606</v>
      </c>
      <c r="F3381" s="5">
        <v>112</v>
      </c>
      <c r="G3381" s="4" t="s">
        <v>609</v>
      </c>
      <c r="H3381" s="5">
        <v>0</v>
      </c>
      <c r="I3381" s="5">
        <v>112</v>
      </c>
      <c r="J3381" t="e">
        <f>VLOOKUP(A3381,Validación!$F$5386:$H$5397,3,0)</f>
        <v>#N/A</v>
      </c>
    </row>
    <row r="3382" spans="1:10" x14ac:dyDescent="0.3">
      <c r="A3382" s="5">
        <v>1012940</v>
      </c>
      <c r="B3382" s="4" t="s">
        <v>604</v>
      </c>
      <c r="C3382" s="4" t="s">
        <v>610</v>
      </c>
      <c r="D3382" s="5">
        <v>14</v>
      </c>
      <c r="E3382" s="4" t="s">
        <v>606</v>
      </c>
      <c r="F3382" s="5">
        <v>158</v>
      </c>
      <c r="G3382" s="4" t="s">
        <v>608</v>
      </c>
      <c r="H3382" s="5">
        <v>0</v>
      </c>
      <c r="I3382" s="5">
        <v>158</v>
      </c>
      <c r="J3382" t="e">
        <f>VLOOKUP(A3382,Validación!$F$5386:$H$5397,3,0)</f>
        <v>#N/A</v>
      </c>
    </row>
    <row r="3383" spans="1:10" x14ac:dyDescent="0.3">
      <c r="A3383" s="5">
        <v>1013320</v>
      </c>
      <c r="B3383" s="4" t="s">
        <v>604</v>
      </c>
      <c r="C3383" s="4" t="s">
        <v>610</v>
      </c>
      <c r="D3383" s="5">
        <v>14</v>
      </c>
      <c r="E3383" s="4" t="s">
        <v>606</v>
      </c>
      <c r="F3383" s="5">
        <v>112</v>
      </c>
      <c r="G3383" s="4" t="s">
        <v>609</v>
      </c>
      <c r="H3383" s="5">
        <v>0</v>
      </c>
      <c r="I3383" s="5">
        <v>112</v>
      </c>
      <c r="J3383" t="e">
        <f>VLOOKUP(A3383,Validación!$F$5386:$H$5397,3,0)</f>
        <v>#N/A</v>
      </c>
    </row>
    <row r="3384" spans="1:10" x14ac:dyDescent="0.3">
      <c r="A3384" s="5">
        <v>1005360</v>
      </c>
      <c r="B3384" s="4" t="s">
        <v>604</v>
      </c>
      <c r="C3384" s="4" t="s">
        <v>612</v>
      </c>
      <c r="D3384" s="5">
        <v>14</v>
      </c>
      <c r="E3384" s="4" t="s">
        <v>606</v>
      </c>
      <c r="F3384" s="5">
        <v>300</v>
      </c>
      <c r="G3384" s="4" t="s">
        <v>608</v>
      </c>
      <c r="H3384" s="5">
        <v>0</v>
      </c>
      <c r="I3384" s="5">
        <v>300</v>
      </c>
      <c r="J3384" t="e">
        <f>VLOOKUP(A3384,Validación!$F$5386:$H$5397,3,0)</f>
        <v>#N/A</v>
      </c>
    </row>
    <row r="3385" spans="1:10" x14ac:dyDescent="0.3">
      <c r="A3385" s="5">
        <v>1005824</v>
      </c>
      <c r="B3385" s="4" t="s">
        <v>604</v>
      </c>
      <c r="C3385" s="4" t="s">
        <v>612</v>
      </c>
      <c r="D3385" s="5">
        <v>14</v>
      </c>
      <c r="E3385" s="4" t="s">
        <v>606</v>
      </c>
      <c r="F3385" s="5">
        <v>370</v>
      </c>
      <c r="G3385" s="4" t="s">
        <v>608</v>
      </c>
      <c r="H3385" s="5">
        <v>0</v>
      </c>
      <c r="I3385" s="5">
        <v>370</v>
      </c>
      <c r="J3385" t="e">
        <f>VLOOKUP(A3385,Validación!$F$5386:$H$5397,3,0)</f>
        <v>#N/A</v>
      </c>
    </row>
    <row r="3386" spans="1:10" x14ac:dyDescent="0.3">
      <c r="A3386" s="5">
        <v>1007027</v>
      </c>
      <c r="B3386" s="4" t="s">
        <v>604</v>
      </c>
      <c r="C3386" s="4" t="s">
        <v>613</v>
      </c>
      <c r="D3386" s="5">
        <v>14</v>
      </c>
      <c r="E3386" s="4" t="s">
        <v>606</v>
      </c>
      <c r="F3386" s="5">
        <v>230</v>
      </c>
      <c r="G3386" s="4" t="s">
        <v>608</v>
      </c>
      <c r="H3386" s="5">
        <v>0</v>
      </c>
      <c r="I3386" s="5">
        <v>230</v>
      </c>
      <c r="J3386" t="e">
        <f>VLOOKUP(A3386,Validación!$F$5386:$H$5397,3,0)</f>
        <v>#N/A</v>
      </c>
    </row>
    <row r="3387" spans="1:10" x14ac:dyDescent="0.3">
      <c r="A3387" s="5">
        <v>1007028</v>
      </c>
      <c r="B3387" s="4" t="s">
        <v>604</v>
      </c>
      <c r="C3387" s="4" t="s">
        <v>613</v>
      </c>
      <c r="D3387" s="5">
        <v>14</v>
      </c>
      <c r="E3387" s="4" t="s">
        <v>606</v>
      </c>
      <c r="F3387" s="5">
        <v>289</v>
      </c>
      <c r="G3387" s="4" t="s">
        <v>608</v>
      </c>
      <c r="H3387" s="5">
        <v>0</v>
      </c>
      <c r="I3387" s="5">
        <v>289</v>
      </c>
      <c r="J3387" t="e">
        <f>VLOOKUP(A3387,Validación!$F$5386:$H$5397,3,0)</f>
        <v>#N/A</v>
      </c>
    </row>
    <row r="3388" spans="1:10" x14ac:dyDescent="0.3">
      <c r="A3388" s="5">
        <v>1007597</v>
      </c>
      <c r="B3388" s="4" t="s">
        <v>604</v>
      </c>
      <c r="C3388" s="4" t="s">
        <v>615</v>
      </c>
      <c r="D3388" s="5">
        <v>14</v>
      </c>
      <c r="E3388" s="4" t="s">
        <v>606</v>
      </c>
      <c r="F3388" s="5">
        <v>129</v>
      </c>
      <c r="G3388" s="4" t="s">
        <v>609</v>
      </c>
      <c r="H3388" s="5">
        <v>0</v>
      </c>
      <c r="I3388" s="5">
        <v>129</v>
      </c>
      <c r="J3388" t="e">
        <f>VLOOKUP(A3388,Validación!$F$5386:$H$5397,3,0)</f>
        <v>#N/A</v>
      </c>
    </row>
    <row r="3389" spans="1:10" x14ac:dyDescent="0.3">
      <c r="A3389" s="5">
        <v>1009622</v>
      </c>
      <c r="B3389" s="4" t="s">
        <v>604</v>
      </c>
      <c r="C3389" s="4" t="s">
        <v>612</v>
      </c>
      <c r="D3389" s="5">
        <v>14</v>
      </c>
      <c r="E3389" s="4" t="s">
        <v>606</v>
      </c>
      <c r="F3389" s="5">
        <v>326</v>
      </c>
      <c r="G3389" s="4" t="s">
        <v>608</v>
      </c>
      <c r="H3389" s="5">
        <v>0</v>
      </c>
      <c r="I3389" s="5">
        <v>326</v>
      </c>
      <c r="J3389" t="e">
        <f>VLOOKUP(A3389,Validación!$F$5386:$H$5397,3,0)</f>
        <v>#N/A</v>
      </c>
    </row>
    <row r="3390" spans="1:10" x14ac:dyDescent="0.3">
      <c r="A3390" s="5">
        <v>1010033</v>
      </c>
      <c r="B3390" s="4" t="s">
        <v>604</v>
      </c>
      <c r="C3390" s="4" t="s">
        <v>613</v>
      </c>
      <c r="D3390" s="5">
        <v>14</v>
      </c>
      <c r="E3390" s="4" t="s">
        <v>606</v>
      </c>
      <c r="F3390" s="5">
        <v>255</v>
      </c>
      <c r="G3390" s="4" t="s">
        <v>608</v>
      </c>
      <c r="H3390" s="5">
        <v>0</v>
      </c>
      <c r="I3390" s="5">
        <v>255</v>
      </c>
      <c r="J3390" t="e">
        <f>VLOOKUP(A3390,Validación!$F$5386:$H$5397,3,0)</f>
        <v>#N/A</v>
      </c>
    </row>
    <row r="3391" spans="1:10" x14ac:dyDescent="0.3">
      <c r="A3391" s="5">
        <v>1010153</v>
      </c>
      <c r="B3391" s="4" t="s">
        <v>604</v>
      </c>
      <c r="C3391" s="4" t="s">
        <v>615</v>
      </c>
      <c r="D3391" s="5">
        <v>14</v>
      </c>
      <c r="E3391" s="4" t="s">
        <v>606</v>
      </c>
      <c r="F3391" s="5">
        <v>313</v>
      </c>
      <c r="G3391" s="4" t="s">
        <v>609</v>
      </c>
      <c r="H3391" s="5">
        <v>0</v>
      </c>
      <c r="I3391" s="5">
        <v>313</v>
      </c>
      <c r="J3391" t="e">
        <f>VLOOKUP(A3391,Validación!$F$5386:$H$5397,3,0)</f>
        <v>#N/A</v>
      </c>
    </row>
    <row r="3392" spans="1:10" x14ac:dyDescent="0.3">
      <c r="A3392" s="5">
        <v>1010788</v>
      </c>
      <c r="B3392" s="4" t="s">
        <v>604</v>
      </c>
      <c r="C3392" s="4" t="s">
        <v>613</v>
      </c>
      <c r="D3392" s="5">
        <v>14</v>
      </c>
      <c r="E3392" s="4" t="s">
        <v>606</v>
      </c>
      <c r="F3392" s="5">
        <v>179</v>
      </c>
      <c r="G3392" s="4" t="s">
        <v>609</v>
      </c>
      <c r="H3392" s="5">
        <v>0</v>
      </c>
      <c r="I3392" s="5">
        <v>179</v>
      </c>
      <c r="J3392" t="e">
        <f>VLOOKUP(A3392,Validación!$F$5386:$H$5397,3,0)</f>
        <v>#N/A</v>
      </c>
    </row>
    <row r="3393" spans="1:10" x14ac:dyDescent="0.3">
      <c r="A3393" s="5">
        <v>1012048</v>
      </c>
      <c r="B3393" s="4" t="s">
        <v>604</v>
      </c>
      <c r="C3393" s="4" t="s">
        <v>613</v>
      </c>
      <c r="D3393" s="5">
        <v>14</v>
      </c>
      <c r="E3393" s="4" t="s">
        <v>606</v>
      </c>
      <c r="F3393" s="5">
        <v>327</v>
      </c>
      <c r="G3393" s="4" t="s">
        <v>609</v>
      </c>
      <c r="H3393" s="5">
        <v>0</v>
      </c>
      <c r="I3393" s="5">
        <v>327</v>
      </c>
      <c r="J3393" t="e">
        <f>VLOOKUP(A3393,Validación!$F$5386:$H$5397,3,0)</f>
        <v>#N/A</v>
      </c>
    </row>
    <row r="3394" spans="1:10" x14ac:dyDescent="0.3">
      <c r="A3394" s="5">
        <v>1012049</v>
      </c>
      <c r="B3394" s="4" t="s">
        <v>604</v>
      </c>
      <c r="C3394" s="4" t="s">
        <v>613</v>
      </c>
      <c r="D3394" s="5">
        <v>14</v>
      </c>
      <c r="E3394" s="4" t="s">
        <v>606</v>
      </c>
      <c r="F3394" s="5">
        <v>364</v>
      </c>
      <c r="G3394" s="4" t="s">
        <v>609</v>
      </c>
      <c r="H3394" s="5">
        <v>0</v>
      </c>
      <c r="I3394" s="5">
        <v>364</v>
      </c>
      <c r="J3394" t="e">
        <f>VLOOKUP(A3394,Validación!$F$5386:$H$5397,3,0)</f>
        <v>#N/A</v>
      </c>
    </row>
    <row r="3395" spans="1:10" x14ac:dyDescent="0.3">
      <c r="A3395" s="5">
        <v>1012533</v>
      </c>
      <c r="B3395" s="4" t="s">
        <v>604</v>
      </c>
      <c r="C3395" s="4" t="s">
        <v>615</v>
      </c>
      <c r="D3395" s="5">
        <v>14</v>
      </c>
      <c r="E3395" s="4" t="s">
        <v>606</v>
      </c>
      <c r="F3395" s="5">
        <v>209</v>
      </c>
      <c r="G3395" s="4" t="s">
        <v>608</v>
      </c>
      <c r="H3395" s="5">
        <v>0</v>
      </c>
      <c r="I3395" s="5">
        <v>209</v>
      </c>
      <c r="J3395" t="e">
        <f>VLOOKUP(A3395,Validación!$F$5386:$H$5397,3,0)</f>
        <v>#N/A</v>
      </c>
    </row>
    <row r="3396" spans="1:10" x14ac:dyDescent="0.3">
      <c r="A3396" s="5">
        <v>1012534</v>
      </c>
      <c r="B3396" s="4" t="s">
        <v>604</v>
      </c>
      <c r="C3396" s="4" t="s">
        <v>615</v>
      </c>
      <c r="D3396" s="5">
        <v>14</v>
      </c>
      <c r="E3396" s="4" t="s">
        <v>606</v>
      </c>
      <c r="F3396" s="5">
        <v>231</v>
      </c>
      <c r="G3396" s="4" t="s">
        <v>608</v>
      </c>
      <c r="H3396" s="5">
        <v>0</v>
      </c>
      <c r="I3396" s="5">
        <v>231</v>
      </c>
      <c r="J3396" t="e">
        <f>VLOOKUP(A3396,Validación!$F$5386:$H$5397,3,0)</f>
        <v>#N/A</v>
      </c>
    </row>
    <row r="3397" spans="1:10" x14ac:dyDescent="0.3">
      <c r="A3397" s="5">
        <v>1012535</v>
      </c>
      <c r="B3397" s="4" t="s">
        <v>604</v>
      </c>
      <c r="C3397" s="4" t="s">
        <v>615</v>
      </c>
      <c r="D3397" s="5">
        <v>14</v>
      </c>
      <c r="E3397" s="4" t="s">
        <v>606</v>
      </c>
      <c r="F3397" s="5">
        <v>269</v>
      </c>
      <c r="G3397" s="4" t="s">
        <v>608</v>
      </c>
      <c r="H3397" s="5">
        <v>0</v>
      </c>
      <c r="I3397" s="5">
        <v>269</v>
      </c>
      <c r="J3397" t="e">
        <f>VLOOKUP(A3397,Validación!$F$5386:$H$5397,3,0)</f>
        <v>#N/A</v>
      </c>
    </row>
    <row r="3398" spans="1:10" x14ac:dyDescent="0.3">
      <c r="A3398" s="5">
        <v>1012536</v>
      </c>
      <c r="B3398" s="4" t="s">
        <v>604</v>
      </c>
      <c r="C3398" s="4" t="s">
        <v>615</v>
      </c>
      <c r="D3398" s="5">
        <v>14</v>
      </c>
      <c r="E3398" s="4" t="s">
        <v>606</v>
      </c>
      <c r="F3398" s="5">
        <v>268</v>
      </c>
      <c r="G3398" s="4" t="s">
        <v>608</v>
      </c>
      <c r="H3398" s="5">
        <v>0</v>
      </c>
      <c r="I3398" s="5">
        <v>268</v>
      </c>
      <c r="J3398" t="e">
        <f>VLOOKUP(A3398,Validación!$F$5386:$H$5397,3,0)</f>
        <v>#N/A</v>
      </c>
    </row>
    <row r="3399" spans="1:10" x14ac:dyDescent="0.3">
      <c r="A3399" s="5">
        <v>1013060</v>
      </c>
      <c r="B3399" s="4" t="s">
        <v>604</v>
      </c>
      <c r="C3399" s="4" t="s">
        <v>613</v>
      </c>
      <c r="D3399" s="5">
        <v>14</v>
      </c>
      <c r="E3399" s="4" t="s">
        <v>606</v>
      </c>
      <c r="F3399" s="5">
        <v>225</v>
      </c>
      <c r="G3399" s="4" t="s">
        <v>608</v>
      </c>
      <c r="H3399" s="5">
        <v>0</v>
      </c>
      <c r="I3399" s="5">
        <v>225</v>
      </c>
      <c r="J3399" t="e">
        <f>VLOOKUP(A3399,Validación!$F$5386:$H$5397,3,0)</f>
        <v>#N/A</v>
      </c>
    </row>
    <row r="3400" spans="1:10" x14ac:dyDescent="0.3">
      <c r="A3400" s="5">
        <v>1013061</v>
      </c>
      <c r="B3400" s="4" t="s">
        <v>604</v>
      </c>
      <c r="C3400" s="4" t="s">
        <v>613</v>
      </c>
      <c r="D3400" s="5">
        <v>14</v>
      </c>
      <c r="E3400" s="4" t="s">
        <v>606</v>
      </c>
      <c r="F3400" s="5">
        <v>246</v>
      </c>
      <c r="G3400" s="4" t="s">
        <v>608</v>
      </c>
      <c r="H3400" s="5">
        <v>0</v>
      </c>
      <c r="I3400" s="5">
        <v>246</v>
      </c>
      <c r="J3400" t="e">
        <f>VLOOKUP(A3400,Validación!$F$5386:$H$5397,3,0)</f>
        <v>#N/A</v>
      </c>
    </row>
    <row r="3401" spans="1:10" x14ac:dyDescent="0.3">
      <c r="A3401" s="5">
        <v>1013068</v>
      </c>
      <c r="B3401" s="4" t="s">
        <v>604</v>
      </c>
      <c r="C3401" s="4" t="s">
        <v>615</v>
      </c>
      <c r="D3401" s="5">
        <v>14</v>
      </c>
      <c r="E3401" s="4" t="s">
        <v>606</v>
      </c>
      <c r="F3401" s="5">
        <v>192</v>
      </c>
      <c r="G3401" s="4" t="s">
        <v>608</v>
      </c>
      <c r="H3401" s="5">
        <v>0</v>
      </c>
      <c r="I3401" s="5">
        <v>192</v>
      </c>
      <c r="J3401" t="e">
        <f>VLOOKUP(A3401,Validación!$F$5386:$H$5397,3,0)</f>
        <v>#N/A</v>
      </c>
    </row>
    <row r="3402" spans="1:10" x14ac:dyDescent="0.3">
      <c r="A3402" s="5">
        <v>1013069</v>
      </c>
      <c r="B3402" s="4" t="s">
        <v>604</v>
      </c>
      <c r="C3402" s="4" t="s">
        <v>615</v>
      </c>
      <c r="D3402" s="5">
        <v>14</v>
      </c>
      <c r="E3402" s="4" t="s">
        <v>606</v>
      </c>
      <c r="F3402" s="5">
        <v>179</v>
      </c>
      <c r="G3402" s="4" t="s">
        <v>608</v>
      </c>
      <c r="H3402" s="5">
        <v>0</v>
      </c>
      <c r="I3402" s="5">
        <v>179</v>
      </c>
      <c r="J3402" t="e">
        <f>VLOOKUP(A3402,Validación!$F$5386:$H$5397,3,0)</f>
        <v>#N/A</v>
      </c>
    </row>
    <row r="3403" spans="1:10" x14ac:dyDescent="0.3">
      <c r="A3403" s="5">
        <v>1013318</v>
      </c>
      <c r="B3403" s="4" t="s">
        <v>604</v>
      </c>
      <c r="C3403" s="4" t="s">
        <v>615</v>
      </c>
      <c r="D3403" s="5">
        <v>14</v>
      </c>
      <c r="E3403" s="4" t="s">
        <v>606</v>
      </c>
      <c r="F3403" s="5">
        <v>249</v>
      </c>
      <c r="G3403" s="4" t="s">
        <v>608</v>
      </c>
      <c r="H3403" s="5">
        <v>0</v>
      </c>
      <c r="I3403" s="5">
        <v>249</v>
      </c>
      <c r="J3403" t="e">
        <f>VLOOKUP(A3403,Validación!$F$5386:$H$5397,3,0)</f>
        <v>#N/A</v>
      </c>
    </row>
    <row r="3404" spans="1:10" x14ac:dyDescent="0.3">
      <c r="A3404" s="5">
        <v>1013319</v>
      </c>
      <c r="B3404" s="4" t="s">
        <v>604</v>
      </c>
      <c r="C3404" s="4" t="s">
        <v>615</v>
      </c>
      <c r="D3404" s="5">
        <v>14</v>
      </c>
      <c r="E3404" s="4" t="s">
        <v>606</v>
      </c>
      <c r="F3404" s="5">
        <v>269</v>
      </c>
      <c r="G3404" s="4" t="s">
        <v>608</v>
      </c>
      <c r="H3404" s="5">
        <v>0</v>
      </c>
      <c r="I3404" s="5">
        <v>269</v>
      </c>
      <c r="J3404" t="e">
        <f>VLOOKUP(A3404,Validación!$F$5386:$H$5397,3,0)</f>
        <v>#N/A</v>
      </c>
    </row>
    <row r="3405" spans="1:10" x14ac:dyDescent="0.3">
      <c r="A3405" s="5">
        <v>1000664</v>
      </c>
      <c r="B3405" s="4" t="s">
        <v>604</v>
      </c>
      <c r="C3405" s="4" t="s">
        <v>605</v>
      </c>
      <c r="D3405" s="5">
        <v>14</v>
      </c>
      <c r="E3405" s="4" t="s">
        <v>606</v>
      </c>
      <c r="F3405" s="5">
        <v>187</v>
      </c>
      <c r="G3405" s="4" t="s">
        <v>609</v>
      </c>
      <c r="H3405" s="5">
        <v>0</v>
      </c>
      <c r="I3405" s="5">
        <v>187</v>
      </c>
      <c r="J3405" t="e">
        <f>VLOOKUP(A3405,Validación!$F$5386:$H$5397,3,0)</f>
        <v>#N/A</v>
      </c>
    </row>
    <row r="3406" spans="1:10" x14ac:dyDescent="0.3">
      <c r="A3406" s="5">
        <v>1001629</v>
      </c>
      <c r="B3406" s="4" t="s">
        <v>604</v>
      </c>
      <c r="C3406" s="4" t="s">
        <v>605</v>
      </c>
      <c r="D3406" s="5">
        <v>14</v>
      </c>
      <c r="E3406" s="4" t="s">
        <v>606</v>
      </c>
      <c r="F3406" s="5">
        <v>559</v>
      </c>
      <c r="G3406" s="4" t="s">
        <v>609</v>
      </c>
      <c r="H3406" s="5">
        <v>0</v>
      </c>
      <c r="I3406" s="5">
        <v>559</v>
      </c>
      <c r="J3406" t="e">
        <f>VLOOKUP(A3406,Validación!$F$5386:$H$5397,3,0)</f>
        <v>#N/A</v>
      </c>
    </row>
    <row r="3407" spans="1:10" x14ac:dyDescent="0.3">
      <c r="A3407" s="5">
        <v>1001634</v>
      </c>
      <c r="B3407" s="4" t="s">
        <v>604</v>
      </c>
      <c r="C3407" s="4" t="s">
        <v>605</v>
      </c>
      <c r="D3407" s="5">
        <v>14</v>
      </c>
      <c r="E3407" s="4" t="s">
        <v>606</v>
      </c>
      <c r="F3407" s="5">
        <v>252</v>
      </c>
      <c r="G3407" s="4" t="s">
        <v>609</v>
      </c>
      <c r="H3407" s="5">
        <v>0</v>
      </c>
      <c r="I3407" s="5">
        <v>252</v>
      </c>
      <c r="J3407" t="e">
        <f>VLOOKUP(A3407,Validación!$F$5386:$H$5397,3,0)</f>
        <v>#N/A</v>
      </c>
    </row>
    <row r="3408" spans="1:10" x14ac:dyDescent="0.3">
      <c r="A3408" s="5">
        <v>1003365</v>
      </c>
      <c r="B3408" s="4" t="s">
        <v>604</v>
      </c>
      <c r="C3408" s="4" t="s">
        <v>605</v>
      </c>
      <c r="D3408" s="5">
        <v>14</v>
      </c>
      <c r="E3408" s="4" t="s">
        <v>606</v>
      </c>
      <c r="F3408" s="5">
        <v>198</v>
      </c>
      <c r="G3408" s="4" t="s">
        <v>609</v>
      </c>
      <c r="H3408" s="5">
        <v>0</v>
      </c>
      <c r="I3408" s="5">
        <v>198</v>
      </c>
      <c r="J3408" t="e">
        <f>VLOOKUP(A3408,Validación!$F$5386:$H$5397,3,0)</f>
        <v>#N/A</v>
      </c>
    </row>
    <row r="3409" spans="1:10" x14ac:dyDescent="0.3">
      <c r="A3409" s="5">
        <v>1003370</v>
      </c>
      <c r="B3409" s="4" t="s">
        <v>604</v>
      </c>
      <c r="C3409" s="4" t="s">
        <v>605</v>
      </c>
      <c r="D3409" s="5">
        <v>14</v>
      </c>
      <c r="E3409" s="4" t="s">
        <v>606</v>
      </c>
      <c r="F3409" s="5">
        <v>199</v>
      </c>
      <c r="G3409" s="4" t="s">
        <v>609</v>
      </c>
      <c r="H3409" s="5">
        <v>0</v>
      </c>
      <c r="I3409" s="5">
        <v>199</v>
      </c>
      <c r="J3409" t="e">
        <f>VLOOKUP(A3409,Validación!$F$5386:$H$5397,3,0)</f>
        <v>#N/A</v>
      </c>
    </row>
    <row r="3410" spans="1:10" x14ac:dyDescent="0.3">
      <c r="A3410" s="5">
        <v>1003950</v>
      </c>
      <c r="B3410" s="4" t="s">
        <v>604</v>
      </c>
      <c r="C3410" s="4" t="s">
        <v>605</v>
      </c>
      <c r="D3410" s="5">
        <v>14</v>
      </c>
      <c r="E3410" s="4" t="s">
        <v>606</v>
      </c>
      <c r="F3410" s="5">
        <v>156</v>
      </c>
      <c r="G3410" s="4" t="s">
        <v>609</v>
      </c>
      <c r="H3410" s="5">
        <v>0</v>
      </c>
      <c r="I3410" s="5">
        <v>156</v>
      </c>
      <c r="J3410" t="e">
        <f>VLOOKUP(A3410,Validación!$F$5386:$H$5397,3,0)</f>
        <v>#N/A</v>
      </c>
    </row>
    <row r="3411" spans="1:10" x14ac:dyDescent="0.3">
      <c r="A3411" s="5">
        <v>1003951</v>
      </c>
      <c r="B3411" s="4" t="s">
        <v>604</v>
      </c>
      <c r="C3411" s="4" t="s">
        <v>605</v>
      </c>
      <c r="D3411" s="5">
        <v>14</v>
      </c>
      <c r="E3411" s="4" t="s">
        <v>606</v>
      </c>
      <c r="F3411" s="5">
        <v>197</v>
      </c>
      <c r="G3411" s="4" t="s">
        <v>609</v>
      </c>
      <c r="H3411" s="5">
        <v>0</v>
      </c>
      <c r="I3411" s="5">
        <v>197</v>
      </c>
      <c r="J3411" t="e">
        <f>VLOOKUP(A3411,Validación!$F$5386:$H$5397,3,0)</f>
        <v>#N/A</v>
      </c>
    </row>
    <row r="3412" spans="1:10" x14ac:dyDescent="0.3">
      <c r="A3412" s="5">
        <v>1004275</v>
      </c>
      <c r="B3412" s="4" t="s">
        <v>604</v>
      </c>
      <c r="C3412" s="4" t="s">
        <v>605</v>
      </c>
      <c r="D3412" s="5">
        <v>14</v>
      </c>
      <c r="E3412" s="4" t="s">
        <v>606</v>
      </c>
      <c r="F3412" s="5">
        <v>257</v>
      </c>
      <c r="G3412" s="4" t="s">
        <v>609</v>
      </c>
      <c r="H3412" s="5">
        <v>0</v>
      </c>
      <c r="I3412" s="5">
        <v>257</v>
      </c>
      <c r="J3412" t="e">
        <f>VLOOKUP(A3412,Validación!$F$5386:$H$5397,3,0)</f>
        <v>#N/A</v>
      </c>
    </row>
    <row r="3413" spans="1:10" x14ac:dyDescent="0.3">
      <c r="A3413" s="5">
        <v>1005736</v>
      </c>
      <c r="B3413" s="4" t="s">
        <v>604</v>
      </c>
      <c r="C3413" s="4" t="s">
        <v>605</v>
      </c>
      <c r="D3413" s="5">
        <v>14</v>
      </c>
      <c r="E3413" s="4" t="s">
        <v>606</v>
      </c>
      <c r="F3413" s="5">
        <v>255</v>
      </c>
      <c r="G3413" s="4" t="s">
        <v>609</v>
      </c>
      <c r="H3413" s="5">
        <v>0</v>
      </c>
      <c r="I3413" s="5">
        <v>255</v>
      </c>
      <c r="J3413" t="e">
        <f>VLOOKUP(A3413,Validación!$F$5386:$H$5397,3,0)</f>
        <v>#N/A</v>
      </c>
    </row>
    <row r="3414" spans="1:10" x14ac:dyDescent="0.3">
      <c r="A3414" s="5">
        <v>1006920</v>
      </c>
      <c r="B3414" s="4" t="s">
        <v>604</v>
      </c>
      <c r="C3414" s="4" t="s">
        <v>605</v>
      </c>
      <c r="D3414" s="5">
        <v>14</v>
      </c>
      <c r="E3414" s="4" t="s">
        <v>606</v>
      </c>
      <c r="F3414" s="5">
        <v>444</v>
      </c>
      <c r="G3414" s="4" t="s">
        <v>609</v>
      </c>
      <c r="H3414" s="5">
        <v>0</v>
      </c>
      <c r="I3414" s="5">
        <v>444</v>
      </c>
      <c r="J3414" t="e">
        <f>VLOOKUP(A3414,Validación!$F$5386:$H$5397,3,0)</f>
        <v>#N/A</v>
      </c>
    </row>
    <row r="3415" spans="1:10" x14ac:dyDescent="0.3">
      <c r="A3415" s="5">
        <v>1006951</v>
      </c>
      <c r="B3415" s="4" t="s">
        <v>604</v>
      </c>
      <c r="C3415" s="4" t="s">
        <v>605</v>
      </c>
      <c r="D3415" s="5">
        <v>14</v>
      </c>
      <c r="E3415" s="4" t="s">
        <v>606</v>
      </c>
      <c r="F3415" s="5">
        <v>224</v>
      </c>
      <c r="G3415" s="4" t="s">
        <v>609</v>
      </c>
      <c r="H3415" s="5">
        <v>0</v>
      </c>
      <c r="I3415" s="5">
        <v>224</v>
      </c>
      <c r="J3415" t="e">
        <f>VLOOKUP(A3415,Validación!$F$5386:$H$5397,3,0)</f>
        <v>#N/A</v>
      </c>
    </row>
    <row r="3416" spans="1:10" x14ac:dyDescent="0.3">
      <c r="A3416" s="5">
        <v>1006952</v>
      </c>
      <c r="B3416" s="4" t="s">
        <v>604</v>
      </c>
      <c r="C3416" s="4" t="s">
        <v>605</v>
      </c>
      <c r="D3416" s="5">
        <v>14</v>
      </c>
      <c r="E3416" s="4" t="s">
        <v>606</v>
      </c>
      <c r="F3416" s="5">
        <v>216</v>
      </c>
      <c r="G3416" s="4" t="s">
        <v>609</v>
      </c>
      <c r="H3416" s="5">
        <v>0</v>
      </c>
      <c r="I3416" s="5">
        <v>216</v>
      </c>
      <c r="J3416" t="e">
        <f>VLOOKUP(A3416,Validación!$F$5386:$H$5397,3,0)</f>
        <v>#N/A</v>
      </c>
    </row>
    <row r="3417" spans="1:10" x14ac:dyDescent="0.3">
      <c r="A3417" s="5">
        <v>1007041</v>
      </c>
      <c r="B3417" s="4" t="s">
        <v>604</v>
      </c>
      <c r="C3417" s="4" t="s">
        <v>605</v>
      </c>
      <c r="D3417" s="5">
        <v>14</v>
      </c>
      <c r="E3417" s="4" t="s">
        <v>606</v>
      </c>
      <c r="F3417" s="5">
        <v>275</v>
      </c>
      <c r="G3417" s="4" t="s">
        <v>609</v>
      </c>
      <c r="H3417" s="5">
        <v>0</v>
      </c>
      <c r="I3417" s="5">
        <v>275</v>
      </c>
      <c r="J3417" t="e">
        <f>VLOOKUP(A3417,Validación!$F$5386:$H$5397,3,0)</f>
        <v>#N/A</v>
      </c>
    </row>
    <row r="3418" spans="1:10" x14ac:dyDescent="0.3">
      <c r="A3418" s="5">
        <v>1007652</v>
      </c>
      <c r="B3418" s="4" t="s">
        <v>604</v>
      </c>
      <c r="C3418" s="4" t="s">
        <v>605</v>
      </c>
      <c r="D3418" s="5">
        <v>14</v>
      </c>
      <c r="E3418" s="4" t="s">
        <v>606</v>
      </c>
      <c r="F3418" s="5">
        <v>253</v>
      </c>
      <c r="G3418" s="4" t="s">
        <v>609</v>
      </c>
      <c r="H3418" s="5">
        <v>0</v>
      </c>
      <c r="I3418" s="5">
        <v>253</v>
      </c>
      <c r="J3418" t="e">
        <f>VLOOKUP(A3418,Validación!$F$5386:$H$5397,3,0)</f>
        <v>#N/A</v>
      </c>
    </row>
    <row r="3419" spans="1:10" x14ac:dyDescent="0.3">
      <c r="A3419" s="5">
        <v>1007959</v>
      </c>
      <c r="B3419" s="4" t="s">
        <v>604</v>
      </c>
      <c r="C3419" s="4" t="s">
        <v>605</v>
      </c>
      <c r="D3419" s="5">
        <v>14</v>
      </c>
      <c r="E3419" s="4" t="s">
        <v>606</v>
      </c>
      <c r="F3419" s="5">
        <v>189</v>
      </c>
      <c r="G3419" s="4" t="s">
        <v>609</v>
      </c>
      <c r="H3419" s="5">
        <v>0</v>
      </c>
      <c r="I3419" s="5">
        <v>189</v>
      </c>
      <c r="J3419" t="e">
        <f>VLOOKUP(A3419,Validación!$F$5386:$H$5397,3,0)</f>
        <v>#N/A</v>
      </c>
    </row>
    <row r="3420" spans="1:10" x14ac:dyDescent="0.3">
      <c r="A3420" s="5">
        <v>1007984</v>
      </c>
      <c r="B3420" s="4" t="s">
        <v>604</v>
      </c>
      <c r="C3420" s="4" t="s">
        <v>605</v>
      </c>
      <c r="D3420" s="5">
        <v>14</v>
      </c>
      <c r="E3420" s="4" t="s">
        <v>606</v>
      </c>
      <c r="F3420" s="5">
        <v>358</v>
      </c>
      <c r="G3420" s="4" t="s">
        <v>609</v>
      </c>
      <c r="H3420" s="5">
        <v>0</v>
      </c>
      <c r="I3420" s="5">
        <v>358</v>
      </c>
      <c r="J3420" t="e">
        <f>VLOOKUP(A3420,Validación!$F$5386:$H$5397,3,0)</f>
        <v>#N/A</v>
      </c>
    </row>
    <row r="3421" spans="1:10" x14ac:dyDescent="0.3">
      <c r="A3421" s="5">
        <v>1009245</v>
      </c>
      <c r="B3421" s="4" t="s">
        <v>604</v>
      </c>
      <c r="C3421" s="4" t="s">
        <v>605</v>
      </c>
      <c r="D3421" s="5">
        <v>14</v>
      </c>
      <c r="E3421" s="4" t="s">
        <v>606</v>
      </c>
      <c r="F3421" s="5">
        <v>201</v>
      </c>
      <c r="G3421" s="4" t="s">
        <v>609</v>
      </c>
      <c r="H3421" s="5">
        <v>0</v>
      </c>
      <c r="I3421" s="5">
        <v>201</v>
      </c>
      <c r="J3421" t="e">
        <f>VLOOKUP(A3421,Validación!$F$5386:$H$5397,3,0)</f>
        <v>#N/A</v>
      </c>
    </row>
    <row r="3422" spans="1:10" x14ac:dyDescent="0.3">
      <c r="A3422" s="5">
        <v>1009771</v>
      </c>
      <c r="B3422" s="4" t="s">
        <v>604</v>
      </c>
      <c r="C3422" s="4" t="s">
        <v>605</v>
      </c>
      <c r="D3422" s="5">
        <v>14</v>
      </c>
      <c r="E3422" s="4" t="s">
        <v>606</v>
      </c>
      <c r="F3422" s="5">
        <v>358</v>
      </c>
      <c r="G3422" s="4" t="s">
        <v>609</v>
      </c>
      <c r="H3422" s="5">
        <v>0</v>
      </c>
      <c r="I3422" s="5">
        <v>358</v>
      </c>
      <c r="J3422" t="e">
        <f>VLOOKUP(A3422,Validación!$F$5386:$H$5397,3,0)</f>
        <v>#N/A</v>
      </c>
    </row>
    <row r="3423" spans="1:10" x14ac:dyDescent="0.3">
      <c r="A3423" s="5">
        <v>1009774</v>
      </c>
      <c r="B3423" s="4" t="s">
        <v>604</v>
      </c>
      <c r="C3423" s="4" t="s">
        <v>605</v>
      </c>
      <c r="D3423" s="5">
        <v>14</v>
      </c>
      <c r="E3423" s="4" t="s">
        <v>606</v>
      </c>
      <c r="F3423" s="5">
        <v>283</v>
      </c>
      <c r="G3423" s="4" t="s">
        <v>609</v>
      </c>
      <c r="H3423" s="5">
        <v>0</v>
      </c>
      <c r="I3423" s="5">
        <v>283</v>
      </c>
      <c r="J3423" t="e">
        <f>VLOOKUP(A3423,Validación!$F$5386:$H$5397,3,0)</f>
        <v>#N/A</v>
      </c>
    </row>
    <row r="3424" spans="1:10" x14ac:dyDescent="0.3">
      <c r="A3424" s="5">
        <v>1009988</v>
      </c>
      <c r="B3424" s="4" t="s">
        <v>604</v>
      </c>
      <c r="C3424" s="4" t="s">
        <v>605</v>
      </c>
      <c r="D3424" s="5">
        <v>14</v>
      </c>
      <c r="E3424" s="4" t="s">
        <v>606</v>
      </c>
      <c r="F3424" s="5">
        <v>300</v>
      </c>
      <c r="G3424" s="4" t="s">
        <v>609</v>
      </c>
      <c r="H3424" s="5">
        <v>0</v>
      </c>
      <c r="I3424" s="5">
        <v>300</v>
      </c>
      <c r="J3424" t="e">
        <f>VLOOKUP(A3424,Validación!$F$5386:$H$5397,3,0)</f>
        <v>#N/A</v>
      </c>
    </row>
    <row r="3425" spans="1:10" x14ac:dyDescent="0.3">
      <c r="A3425" s="5">
        <v>1009990</v>
      </c>
      <c r="B3425" s="4" t="s">
        <v>604</v>
      </c>
      <c r="C3425" s="4" t="s">
        <v>605</v>
      </c>
      <c r="D3425" s="5">
        <v>14</v>
      </c>
      <c r="E3425" s="4" t="s">
        <v>606</v>
      </c>
      <c r="F3425" s="5">
        <v>220</v>
      </c>
      <c r="G3425" s="4" t="s">
        <v>609</v>
      </c>
      <c r="H3425" s="5">
        <v>0</v>
      </c>
      <c r="I3425" s="5">
        <v>220</v>
      </c>
      <c r="J3425" t="e">
        <f>VLOOKUP(A3425,Validación!$F$5386:$H$5397,3,0)</f>
        <v>#N/A</v>
      </c>
    </row>
    <row r="3426" spans="1:10" x14ac:dyDescent="0.3">
      <c r="A3426" s="5">
        <v>1010877</v>
      </c>
      <c r="B3426" s="4" t="s">
        <v>604</v>
      </c>
      <c r="C3426" s="4" t="s">
        <v>605</v>
      </c>
      <c r="D3426" s="5">
        <v>14</v>
      </c>
      <c r="E3426" s="4" t="s">
        <v>606</v>
      </c>
      <c r="F3426" s="5">
        <v>272</v>
      </c>
      <c r="G3426" s="4" t="s">
        <v>609</v>
      </c>
      <c r="H3426" s="5">
        <v>0</v>
      </c>
      <c r="I3426" s="5">
        <v>272</v>
      </c>
      <c r="J3426" t="e">
        <f>VLOOKUP(A3426,Validación!$F$5386:$H$5397,3,0)</f>
        <v>#N/A</v>
      </c>
    </row>
    <row r="3427" spans="1:10" x14ac:dyDescent="0.3">
      <c r="A3427" s="5">
        <v>1010883</v>
      </c>
      <c r="B3427" s="4" t="s">
        <v>604</v>
      </c>
      <c r="C3427" s="4" t="s">
        <v>605</v>
      </c>
      <c r="D3427" s="5">
        <v>14</v>
      </c>
      <c r="E3427" s="4" t="s">
        <v>606</v>
      </c>
      <c r="F3427" s="5">
        <v>349</v>
      </c>
      <c r="G3427" s="4" t="s">
        <v>609</v>
      </c>
      <c r="H3427" s="5">
        <v>0</v>
      </c>
      <c r="I3427" s="5">
        <v>349</v>
      </c>
      <c r="J3427" t="e">
        <f>VLOOKUP(A3427,Validación!$F$5386:$H$5397,3,0)</f>
        <v>#N/A</v>
      </c>
    </row>
    <row r="3428" spans="1:10" x14ac:dyDescent="0.3">
      <c r="A3428" s="5">
        <v>1010938</v>
      </c>
      <c r="B3428" s="4" t="s">
        <v>604</v>
      </c>
      <c r="C3428" s="4" t="s">
        <v>605</v>
      </c>
      <c r="D3428" s="5">
        <v>14</v>
      </c>
      <c r="E3428" s="4" t="s">
        <v>606</v>
      </c>
      <c r="F3428" s="5">
        <v>217</v>
      </c>
      <c r="G3428" s="4" t="s">
        <v>609</v>
      </c>
      <c r="H3428" s="5">
        <v>0</v>
      </c>
      <c r="I3428" s="5">
        <v>217</v>
      </c>
      <c r="J3428" t="e">
        <f>VLOOKUP(A3428,Validación!$F$5386:$H$5397,3,0)</f>
        <v>#N/A</v>
      </c>
    </row>
    <row r="3429" spans="1:10" x14ac:dyDescent="0.3">
      <c r="A3429" s="5">
        <v>1011135</v>
      </c>
      <c r="B3429" s="4" t="s">
        <v>604</v>
      </c>
      <c r="C3429" s="4" t="s">
        <v>605</v>
      </c>
      <c r="D3429" s="5">
        <v>14</v>
      </c>
      <c r="E3429" s="4" t="s">
        <v>606</v>
      </c>
      <c r="F3429" s="5">
        <v>335</v>
      </c>
      <c r="G3429" s="4" t="s">
        <v>609</v>
      </c>
      <c r="H3429" s="5">
        <v>0</v>
      </c>
      <c r="I3429" s="5">
        <v>335</v>
      </c>
      <c r="J3429" t="e">
        <f>VLOOKUP(A3429,Validación!$F$5386:$H$5397,3,0)</f>
        <v>#N/A</v>
      </c>
    </row>
    <row r="3430" spans="1:10" x14ac:dyDescent="0.3">
      <c r="A3430" s="5">
        <v>1011138</v>
      </c>
      <c r="B3430" s="4" t="s">
        <v>604</v>
      </c>
      <c r="C3430" s="4" t="s">
        <v>605</v>
      </c>
      <c r="D3430" s="5">
        <v>14</v>
      </c>
      <c r="E3430" s="4" t="s">
        <v>606</v>
      </c>
      <c r="F3430" s="5">
        <v>351</v>
      </c>
      <c r="G3430" s="4" t="s">
        <v>609</v>
      </c>
      <c r="H3430" s="5">
        <v>0</v>
      </c>
      <c r="I3430" s="5">
        <v>351</v>
      </c>
      <c r="J3430" t="e">
        <f>VLOOKUP(A3430,Validación!$F$5386:$H$5397,3,0)</f>
        <v>#N/A</v>
      </c>
    </row>
    <row r="3431" spans="1:10" x14ac:dyDescent="0.3">
      <c r="A3431" s="5">
        <v>1011243</v>
      </c>
      <c r="B3431" s="4" t="s">
        <v>604</v>
      </c>
      <c r="C3431" s="4" t="s">
        <v>605</v>
      </c>
      <c r="D3431" s="5">
        <v>14</v>
      </c>
      <c r="E3431" s="4" t="s">
        <v>606</v>
      </c>
      <c r="F3431" s="5">
        <v>188</v>
      </c>
      <c r="G3431" s="4" t="s">
        <v>609</v>
      </c>
      <c r="H3431" s="5">
        <v>0</v>
      </c>
      <c r="I3431" s="5">
        <v>188</v>
      </c>
      <c r="J3431" t="e">
        <f>VLOOKUP(A3431,Validación!$F$5386:$H$5397,3,0)</f>
        <v>#N/A</v>
      </c>
    </row>
    <row r="3432" spans="1:10" x14ac:dyDescent="0.3">
      <c r="A3432" s="5">
        <v>1011244</v>
      </c>
      <c r="B3432" s="4" t="s">
        <v>604</v>
      </c>
      <c r="C3432" s="4" t="s">
        <v>605</v>
      </c>
      <c r="D3432" s="5">
        <v>14</v>
      </c>
      <c r="E3432" s="4" t="s">
        <v>606</v>
      </c>
      <c r="F3432" s="5">
        <v>198</v>
      </c>
      <c r="G3432" s="4" t="s">
        <v>609</v>
      </c>
      <c r="H3432" s="5">
        <v>0</v>
      </c>
      <c r="I3432" s="5">
        <v>198</v>
      </c>
      <c r="J3432" t="e">
        <f>VLOOKUP(A3432,Validación!$F$5386:$H$5397,3,0)</f>
        <v>#N/A</v>
      </c>
    </row>
    <row r="3433" spans="1:10" x14ac:dyDescent="0.3">
      <c r="A3433" s="5">
        <v>1011509</v>
      </c>
      <c r="B3433" s="4" t="s">
        <v>604</v>
      </c>
      <c r="C3433" s="4" t="s">
        <v>605</v>
      </c>
      <c r="D3433" s="5">
        <v>14</v>
      </c>
      <c r="E3433" s="4" t="s">
        <v>606</v>
      </c>
      <c r="F3433" s="5">
        <v>328</v>
      </c>
      <c r="G3433" s="4" t="s">
        <v>609</v>
      </c>
      <c r="H3433" s="5">
        <v>0</v>
      </c>
      <c r="I3433" s="5">
        <v>328</v>
      </c>
      <c r="J3433" t="e">
        <f>VLOOKUP(A3433,Validación!$F$5386:$H$5397,3,0)</f>
        <v>#N/A</v>
      </c>
    </row>
    <row r="3434" spans="1:10" x14ac:dyDescent="0.3">
      <c r="A3434" s="5">
        <v>1011830</v>
      </c>
      <c r="B3434" s="4" t="s">
        <v>604</v>
      </c>
      <c r="C3434" s="4" t="s">
        <v>605</v>
      </c>
      <c r="D3434" s="5">
        <v>14</v>
      </c>
      <c r="E3434" s="4" t="s">
        <v>606</v>
      </c>
      <c r="F3434" s="5">
        <v>167</v>
      </c>
      <c r="G3434" s="4" t="s">
        <v>609</v>
      </c>
      <c r="H3434" s="5">
        <v>0</v>
      </c>
      <c r="I3434" s="5">
        <v>167</v>
      </c>
      <c r="J3434" t="e">
        <f>VLOOKUP(A3434,Validación!$F$5386:$H$5397,3,0)</f>
        <v>#N/A</v>
      </c>
    </row>
    <row r="3435" spans="1:10" x14ac:dyDescent="0.3">
      <c r="A3435" s="5">
        <v>1011833</v>
      </c>
      <c r="B3435" s="4" t="s">
        <v>604</v>
      </c>
      <c r="C3435" s="4" t="s">
        <v>605</v>
      </c>
      <c r="D3435" s="5">
        <v>14</v>
      </c>
      <c r="E3435" s="4" t="s">
        <v>606</v>
      </c>
      <c r="F3435" s="5">
        <v>257</v>
      </c>
      <c r="G3435" s="4" t="s">
        <v>609</v>
      </c>
      <c r="H3435" s="5">
        <v>0</v>
      </c>
      <c r="I3435" s="5">
        <v>257</v>
      </c>
      <c r="J3435" t="e">
        <f>VLOOKUP(A3435,Validación!$F$5386:$H$5397,3,0)</f>
        <v>#N/A</v>
      </c>
    </row>
    <row r="3436" spans="1:10" x14ac:dyDescent="0.3">
      <c r="A3436" s="5">
        <v>1011834</v>
      </c>
      <c r="B3436" s="4" t="s">
        <v>604</v>
      </c>
      <c r="C3436" s="4" t="s">
        <v>605</v>
      </c>
      <c r="D3436" s="5">
        <v>14</v>
      </c>
      <c r="E3436" s="4" t="s">
        <v>606</v>
      </c>
      <c r="F3436" s="5">
        <v>246</v>
      </c>
      <c r="G3436" s="4" t="s">
        <v>609</v>
      </c>
      <c r="H3436" s="5">
        <v>0</v>
      </c>
      <c r="I3436" s="5">
        <v>246</v>
      </c>
      <c r="J3436" t="e">
        <f>VLOOKUP(A3436,Validación!$F$5386:$H$5397,3,0)</f>
        <v>#N/A</v>
      </c>
    </row>
    <row r="3437" spans="1:10" x14ac:dyDescent="0.3">
      <c r="A3437" s="5">
        <v>1011881</v>
      </c>
      <c r="B3437" s="4" t="s">
        <v>604</v>
      </c>
      <c r="C3437" s="4" t="s">
        <v>605</v>
      </c>
      <c r="D3437" s="5">
        <v>14</v>
      </c>
      <c r="E3437" s="4" t="s">
        <v>606</v>
      </c>
      <c r="F3437" s="5">
        <v>275</v>
      </c>
      <c r="G3437" s="4" t="s">
        <v>609</v>
      </c>
      <c r="H3437" s="5">
        <v>0</v>
      </c>
      <c r="I3437" s="5">
        <v>275</v>
      </c>
      <c r="J3437" t="e">
        <f>VLOOKUP(A3437,Validación!$F$5386:$H$5397,3,0)</f>
        <v>#N/A</v>
      </c>
    </row>
    <row r="3438" spans="1:10" x14ac:dyDescent="0.3">
      <c r="A3438" s="5">
        <v>1011882</v>
      </c>
      <c r="B3438" s="4" t="s">
        <v>604</v>
      </c>
      <c r="C3438" s="4" t="s">
        <v>605</v>
      </c>
      <c r="D3438" s="5">
        <v>14</v>
      </c>
      <c r="E3438" s="4" t="s">
        <v>606</v>
      </c>
      <c r="F3438" s="5">
        <v>264</v>
      </c>
      <c r="G3438" s="4" t="s">
        <v>609</v>
      </c>
      <c r="H3438" s="5">
        <v>0</v>
      </c>
      <c r="I3438" s="5">
        <v>264</v>
      </c>
      <c r="J3438" t="e">
        <f>VLOOKUP(A3438,Validación!$F$5386:$H$5397,3,0)</f>
        <v>#N/A</v>
      </c>
    </row>
    <row r="3439" spans="1:10" x14ac:dyDescent="0.3">
      <c r="A3439" s="5">
        <v>1011883</v>
      </c>
      <c r="B3439" s="4" t="s">
        <v>604</v>
      </c>
      <c r="C3439" s="4" t="s">
        <v>605</v>
      </c>
      <c r="D3439" s="5">
        <v>14</v>
      </c>
      <c r="E3439" s="4" t="s">
        <v>606</v>
      </c>
      <c r="F3439" s="5">
        <v>306</v>
      </c>
      <c r="G3439" s="4" t="s">
        <v>609</v>
      </c>
      <c r="H3439" s="5">
        <v>0</v>
      </c>
      <c r="I3439" s="5">
        <v>306</v>
      </c>
      <c r="J3439" t="e">
        <f>VLOOKUP(A3439,Validación!$F$5386:$H$5397,3,0)</f>
        <v>#N/A</v>
      </c>
    </row>
    <row r="3440" spans="1:10" x14ac:dyDescent="0.3">
      <c r="A3440" s="5">
        <v>1012038</v>
      </c>
      <c r="B3440" s="4" t="s">
        <v>604</v>
      </c>
      <c r="C3440" s="4" t="s">
        <v>605</v>
      </c>
      <c r="D3440" s="5">
        <v>14</v>
      </c>
      <c r="E3440" s="4" t="s">
        <v>606</v>
      </c>
      <c r="F3440" s="5">
        <v>290</v>
      </c>
      <c r="G3440" s="4" t="s">
        <v>609</v>
      </c>
      <c r="H3440" s="5">
        <v>0</v>
      </c>
      <c r="I3440" s="5">
        <v>290</v>
      </c>
      <c r="J3440" t="e">
        <f>VLOOKUP(A3440,Validación!$F$5386:$H$5397,3,0)</f>
        <v>#N/A</v>
      </c>
    </row>
    <row r="3441" spans="1:10" x14ac:dyDescent="0.3">
      <c r="A3441" s="5">
        <v>1012268</v>
      </c>
      <c r="B3441" s="4" t="s">
        <v>604</v>
      </c>
      <c r="C3441" s="4" t="s">
        <v>605</v>
      </c>
      <c r="D3441" s="5">
        <v>14</v>
      </c>
      <c r="E3441" s="4" t="s">
        <v>606</v>
      </c>
      <c r="F3441" s="5">
        <v>239</v>
      </c>
      <c r="G3441" s="4" t="s">
        <v>609</v>
      </c>
      <c r="H3441" s="5">
        <v>0</v>
      </c>
      <c r="I3441" s="5">
        <v>239</v>
      </c>
      <c r="J3441" t="e">
        <f>VLOOKUP(A3441,Validación!$F$5386:$H$5397,3,0)</f>
        <v>#N/A</v>
      </c>
    </row>
    <row r="3442" spans="1:10" x14ac:dyDescent="0.3">
      <c r="A3442" s="5">
        <v>1012290</v>
      </c>
      <c r="B3442" s="4" t="s">
        <v>604</v>
      </c>
      <c r="C3442" s="4" t="s">
        <v>605</v>
      </c>
      <c r="D3442" s="5">
        <v>14</v>
      </c>
      <c r="E3442" s="4" t="s">
        <v>606</v>
      </c>
      <c r="F3442" s="5">
        <v>325</v>
      </c>
      <c r="G3442" s="4" t="s">
        <v>609</v>
      </c>
      <c r="H3442" s="5">
        <v>0</v>
      </c>
      <c r="I3442" s="5">
        <v>325</v>
      </c>
      <c r="J3442" t="e">
        <f>VLOOKUP(A3442,Validación!$F$5386:$H$5397,3,0)</f>
        <v>#N/A</v>
      </c>
    </row>
    <row r="3443" spans="1:10" x14ac:dyDescent="0.3">
      <c r="A3443" s="5">
        <v>1012295</v>
      </c>
      <c r="B3443" s="4" t="s">
        <v>604</v>
      </c>
      <c r="C3443" s="4" t="s">
        <v>605</v>
      </c>
      <c r="D3443" s="5">
        <v>14</v>
      </c>
      <c r="E3443" s="4" t="s">
        <v>606</v>
      </c>
      <c r="F3443" s="5">
        <v>215</v>
      </c>
      <c r="G3443" s="4" t="s">
        <v>609</v>
      </c>
      <c r="H3443" s="5">
        <v>0</v>
      </c>
      <c r="I3443" s="5">
        <v>215</v>
      </c>
      <c r="J3443" t="e">
        <f>VLOOKUP(A3443,Validación!$F$5386:$H$5397,3,0)</f>
        <v>#N/A</v>
      </c>
    </row>
    <row r="3444" spans="1:10" x14ac:dyDescent="0.3">
      <c r="A3444" s="5">
        <v>1012612</v>
      </c>
      <c r="B3444" s="4" t="s">
        <v>604</v>
      </c>
      <c r="C3444" s="4" t="s">
        <v>605</v>
      </c>
      <c r="D3444" s="5">
        <v>14</v>
      </c>
      <c r="E3444" s="4" t="s">
        <v>606</v>
      </c>
      <c r="F3444" s="5">
        <v>190</v>
      </c>
      <c r="G3444" s="4" t="s">
        <v>609</v>
      </c>
      <c r="H3444" s="5">
        <v>0</v>
      </c>
      <c r="I3444" s="5">
        <v>190</v>
      </c>
      <c r="J3444" t="e">
        <f>VLOOKUP(A3444,Validación!$F$5386:$H$5397,3,0)</f>
        <v>#N/A</v>
      </c>
    </row>
    <row r="3445" spans="1:10" x14ac:dyDescent="0.3">
      <c r="A3445" s="5">
        <v>1013300</v>
      </c>
      <c r="B3445" s="4" t="s">
        <v>604</v>
      </c>
      <c r="C3445" s="4" t="s">
        <v>605</v>
      </c>
      <c r="D3445" s="5">
        <v>14</v>
      </c>
      <c r="E3445" s="4" t="s">
        <v>606</v>
      </c>
      <c r="F3445" s="5">
        <v>360</v>
      </c>
      <c r="G3445" s="4" t="s">
        <v>609</v>
      </c>
      <c r="H3445" s="5">
        <v>0</v>
      </c>
      <c r="I3445" s="5">
        <v>360</v>
      </c>
      <c r="J3445" t="e">
        <f>VLOOKUP(A3445,Validación!$F$5386:$H$5397,3,0)</f>
        <v>#N/A</v>
      </c>
    </row>
    <row r="3446" spans="1:10" x14ac:dyDescent="0.3">
      <c r="A3446" s="5">
        <v>1013550</v>
      </c>
      <c r="B3446" s="4" t="s">
        <v>604</v>
      </c>
      <c r="C3446" s="4" t="s">
        <v>605</v>
      </c>
      <c r="D3446" s="5">
        <v>14</v>
      </c>
      <c r="E3446" s="4" t="s">
        <v>606</v>
      </c>
      <c r="F3446" s="5">
        <v>168</v>
      </c>
      <c r="G3446" s="4" t="s">
        <v>609</v>
      </c>
      <c r="H3446" s="5">
        <v>0</v>
      </c>
      <c r="I3446" s="5">
        <v>168</v>
      </c>
      <c r="J3446" t="e">
        <f>VLOOKUP(A3446,Validación!$F$5386:$H$5397,3,0)</f>
        <v>#N/A</v>
      </c>
    </row>
    <row r="3447" spans="1:10" x14ac:dyDescent="0.3">
      <c r="A3447" s="5">
        <v>1013738</v>
      </c>
      <c r="B3447" s="4" t="s">
        <v>604</v>
      </c>
      <c r="C3447" s="4" t="s">
        <v>605</v>
      </c>
      <c r="D3447" s="5">
        <v>14</v>
      </c>
      <c r="E3447" s="4" t="s">
        <v>606</v>
      </c>
      <c r="F3447" s="5">
        <v>314</v>
      </c>
      <c r="G3447" s="4" t="s">
        <v>609</v>
      </c>
      <c r="H3447" s="5">
        <v>0</v>
      </c>
      <c r="I3447" s="5">
        <v>314</v>
      </c>
      <c r="J3447" t="e">
        <f>VLOOKUP(A3447,Validación!$F$5386:$H$5397,3,0)</f>
        <v>#N/A</v>
      </c>
    </row>
    <row r="3448" spans="1:10" x14ac:dyDescent="0.3">
      <c r="A3448" s="5">
        <v>1013739</v>
      </c>
      <c r="B3448" s="4" t="s">
        <v>604</v>
      </c>
      <c r="C3448" s="4" t="s">
        <v>605</v>
      </c>
      <c r="D3448" s="5">
        <v>14</v>
      </c>
      <c r="E3448" s="4" t="s">
        <v>606</v>
      </c>
      <c r="F3448" s="5">
        <v>310</v>
      </c>
      <c r="G3448" s="4" t="s">
        <v>609</v>
      </c>
      <c r="H3448" s="5">
        <v>0</v>
      </c>
      <c r="I3448" s="5">
        <v>310</v>
      </c>
      <c r="J3448" t="e">
        <f>VLOOKUP(A3448,Validación!$F$5386:$H$5397,3,0)</f>
        <v>#N/A</v>
      </c>
    </row>
    <row r="3449" spans="1:10" x14ac:dyDescent="0.3">
      <c r="A3449" s="5">
        <v>1000043</v>
      </c>
      <c r="B3449" s="4" t="s">
        <v>604</v>
      </c>
      <c r="C3449" s="4" t="s">
        <v>605</v>
      </c>
      <c r="D3449" s="5">
        <v>14</v>
      </c>
      <c r="E3449" s="4" t="s">
        <v>606</v>
      </c>
      <c r="F3449" s="5">
        <v>263</v>
      </c>
      <c r="G3449" s="4" t="s">
        <v>608</v>
      </c>
      <c r="H3449" s="5">
        <v>0</v>
      </c>
      <c r="I3449" s="5">
        <v>263</v>
      </c>
      <c r="J3449" t="e">
        <f>VLOOKUP(A3449,Validación!$F$5386:$H$5397,3,0)</f>
        <v>#N/A</v>
      </c>
    </row>
    <row r="3450" spans="1:10" x14ac:dyDescent="0.3">
      <c r="A3450" s="5">
        <v>1000047</v>
      </c>
      <c r="B3450" s="4" t="s">
        <v>604</v>
      </c>
      <c r="C3450" s="4" t="s">
        <v>605</v>
      </c>
      <c r="D3450" s="5">
        <v>14</v>
      </c>
      <c r="E3450" s="4" t="s">
        <v>606</v>
      </c>
      <c r="F3450" s="5">
        <v>267</v>
      </c>
      <c r="G3450" s="4" t="s">
        <v>608</v>
      </c>
      <c r="H3450" s="5">
        <v>0</v>
      </c>
      <c r="I3450" s="5">
        <v>267</v>
      </c>
      <c r="J3450" t="e">
        <f>VLOOKUP(A3450,Validación!$F$5386:$H$5397,3,0)</f>
        <v>#N/A</v>
      </c>
    </row>
    <row r="3451" spans="1:10" x14ac:dyDescent="0.3">
      <c r="A3451" s="5">
        <v>1000544</v>
      </c>
      <c r="B3451" s="4" t="s">
        <v>604</v>
      </c>
      <c r="C3451" s="4" t="s">
        <v>605</v>
      </c>
      <c r="D3451" s="5">
        <v>14</v>
      </c>
      <c r="E3451" s="4" t="s">
        <v>606</v>
      </c>
      <c r="F3451" s="5">
        <v>312</v>
      </c>
      <c r="G3451" s="4" t="s">
        <v>608</v>
      </c>
      <c r="H3451" s="5">
        <v>0</v>
      </c>
      <c r="I3451" s="5">
        <v>312</v>
      </c>
      <c r="J3451" t="e">
        <f>VLOOKUP(A3451,Validación!$F$5386:$H$5397,3,0)</f>
        <v>#N/A</v>
      </c>
    </row>
    <row r="3452" spans="1:10" x14ac:dyDescent="0.3">
      <c r="A3452" s="5">
        <v>1000556</v>
      </c>
      <c r="B3452" s="4" t="s">
        <v>604</v>
      </c>
      <c r="C3452" s="4" t="s">
        <v>605</v>
      </c>
      <c r="D3452" s="5">
        <v>14</v>
      </c>
      <c r="E3452" s="4" t="s">
        <v>606</v>
      </c>
      <c r="F3452" s="5">
        <v>314</v>
      </c>
      <c r="G3452" s="4" t="s">
        <v>608</v>
      </c>
      <c r="H3452" s="5">
        <v>0</v>
      </c>
      <c r="I3452" s="5">
        <v>314</v>
      </c>
      <c r="J3452" t="e">
        <f>VLOOKUP(A3452,Validación!$F$5386:$H$5397,3,0)</f>
        <v>#N/A</v>
      </c>
    </row>
    <row r="3453" spans="1:10" x14ac:dyDescent="0.3">
      <c r="A3453" s="5">
        <v>1000719</v>
      </c>
      <c r="B3453" s="4" t="s">
        <v>604</v>
      </c>
      <c r="C3453" s="4" t="s">
        <v>605</v>
      </c>
      <c r="D3453" s="5">
        <v>14</v>
      </c>
      <c r="E3453" s="4" t="s">
        <v>606</v>
      </c>
      <c r="F3453" s="5">
        <v>248</v>
      </c>
      <c r="G3453" s="4" t="s">
        <v>608</v>
      </c>
      <c r="H3453" s="5">
        <v>0</v>
      </c>
      <c r="I3453" s="5">
        <v>248</v>
      </c>
      <c r="J3453" t="e">
        <f>VLOOKUP(A3453,Validación!$F$5386:$H$5397,3,0)</f>
        <v>#N/A</v>
      </c>
    </row>
    <row r="3454" spans="1:10" x14ac:dyDescent="0.3">
      <c r="A3454" s="5">
        <v>1000817</v>
      </c>
      <c r="B3454" s="4" t="s">
        <v>604</v>
      </c>
      <c r="C3454" s="4" t="s">
        <v>605</v>
      </c>
      <c r="D3454" s="5">
        <v>14</v>
      </c>
      <c r="E3454" s="4" t="s">
        <v>606</v>
      </c>
      <c r="F3454" s="5">
        <v>301</v>
      </c>
      <c r="G3454" s="4" t="s">
        <v>608</v>
      </c>
      <c r="H3454" s="5">
        <v>0</v>
      </c>
      <c r="I3454" s="5">
        <v>301</v>
      </c>
      <c r="J3454" t="e">
        <f>VLOOKUP(A3454,Validación!$F$5386:$H$5397,3,0)</f>
        <v>#N/A</v>
      </c>
    </row>
    <row r="3455" spans="1:10" x14ac:dyDescent="0.3">
      <c r="A3455" s="5">
        <v>1000818</v>
      </c>
      <c r="B3455" s="4" t="s">
        <v>604</v>
      </c>
      <c r="C3455" s="4" t="s">
        <v>605</v>
      </c>
      <c r="D3455" s="5">
        <v>14</v>
      </c>
      <c r="E3455" s="4" t="s">
        <v>606</v>
      </c>
      <c r="F3455" s="5">
        <v>291</v>
      </c>
      <c r="G3455" s="4" t="s">
        <v>608</v>
      </c>
      <c r="H3455" s="5">
        <v>0</v>
      </c>
      <c r="I3455" s="5">
        <v>291</v>
      </c>
      <c r="J3455" t="e">
        <f>VLOOKUP(A3455,Validación!$F$5386:$H$5397,3,0)</f>
        <v>#N/A</v>
      </c>
    </row>
    <row r="3456" spans="1:10" x14ac:dyDescent="0.3">
      <c r="A3456" s="5">
        <v>1000819</v>
      </c>
      <c r="B3456" s="4" t="s">
        <v>604</v>
      </c>
      <c r="C3456" s="4" t="s">
        <v>605</v>
      </c>
      <c r="D3456" s="5">
        <v>14</v>
      </c>
      <c r="E3456" s="4" t="s">
        <v>606</v>
      </c>
      <c r="F3456" s="5">
        <v>292</v>
      </c>
      <c r="G3456" s="4" t="s">
        <v>608</v>
      </c>
      <c r="H3456" s="5">
        <v>0</v>
      </c>
      <c r="I3456" s="5">
        <v>292</v>
      </c>
      <c r="J3456" t="e">
        <f>VLOOKUP(A3456,Validación!$F$5386:$H$5397,3,0)</f>
        <v>#N/A</v>
      </c>
    </row>
    <row r="3457" spans="1:10" x14ac:dyDescent="0.3">
      <c r="A3457" s="5">
        <v>1000820</v>
      </c>
      <c r="B3457" s="4" t="s">
        <v>604</v>
      </c>
      <c r="C3457" s="4" t="s">
        <v>605</v>
      </c>
      <c r="D3457" s="5">
        <v>14</v>
      </c>
      <c r="E3457" s="4" t="s">
        <v>606</v>
      </c>
      <c r="F3457" s="5">
        <v>244</v>
      </c>
      <c r="G3457" s="4" t="s">
        <v>608</v>
      </c>
      <c r="H3457" s="5">
        <v>0</v>
      </c>
      <c r="I3457" s="5">
        <v>244</v>
      </c>
      <c r="J3457" t="e">
        <f>VLOOKUP(A3457,Validación!$F$5386:$H$5397,3,0)</f>
        <v>#N/A</v>
      </c>
    </row>
    <row r="3458" spans="1:10" x14ac:dyDescent="0.3">
      <c r="A3458" s="5">
        <v>1000822</v>
      </c>
      <c r="B3458" s="4" t="s">
        <v>604</v>
      </c>
      <c r="C3458" s="4" t="s">
        <v>605</v>
      </c>
      <c r="D3458" s="5">
        <v>14</v>
      </c>
      <c r="E3458" s="4" t="s">
        <v>606</v>
      </c>
      <c r="F3458" s="5">
        <v>356</v>
      </c>
      <c r="G3458" s="4" t="s">
        <v>608</v>
      </c>
      <c r="H3458" s="5">
        <v>0</v>
      </c>
      <c r="I3458" s="5">
        <v>356</v>
      </c>
      <c r="J3458" t="e">
        <f>VLOOKUP(A3458,Validación!$F$5386:$H$5397,3,0)</f>
        <v>#N/A</v>
      </c>
    </row>
    <row r="3459" spans="1:10" x14ac:dyDescent="0.3">
      <c r="A3459" s="5">
        <v>1000823</v>
      </c>
      <c r="B3459" s="4" t="s">
        <v>604</v>
      </c>
      <c r="C3459" s="4" t="s">
        <v>605</v>
      </c>
      <c r="D3459" s="5">
        <v>14</v>
      </c>
      <c r="E3459" s="4" t="s">
        <v>606</v>
      </c>
      <c r="F3459" s="5">
        <v>359</v>
      </c>
      <c r="G3459" s="4" t="s">
        <v>608</v>
      </c>
      <c r="H3459" s="5">
        <v>0</v>
      </c>
      <c r="I3459" s="5">
        <v>359</v>
      </c>
      <c r="J3459" t="e">
        <f>VLOOKUP(A3459,Validación!$F$5386:$H$5397,3,0)</f>
        <v>#N/A</v>
      </c>
    </row>
    <row r="3460" spans="1:10" x14ac:dyDescent="0.3">
      <c r="A3460" s="5">
        <v>1000824</v>
      </c>
      <c r="B3460" s="4" t="s">
        <v>604</v>
      </c>
      <c r="C3460" s="4" t="s">
        <v>605</v>
      </c>
      <c r="D3460" s="5">
        <v>14</v>
      </c>
      <c r="E3460" s="4" t="s">
        <v>606</v>
      </c>
      <c r="F3460" s="5">
        <v>293</v>
      </c>
      <c r="G3460" s="4" t="s">
        <v>608</v>
      </c>
      <c r="H3460" s="5">
        <v>0</v>
      </c>
      <c r="I3460" s="5">
        <v>293</v>
      </c>
      <c r="J3460" t="e">
        <f>VLOOKUP(A3460,Validación!$F$5386:$H$5397,3,0)</f>
        <v>#N/A</v>
      </c>
    </row>
    <row r="3461" spans="1:10" x14ac:dyDescent="0.3">
      <c r="A3461" s="5">
        <v>1000825</v>
      </c>
      <c r="B3461" s="4" t="s">
        <v>604</v>
      </c>
      <c r="C3461" s="4" t="s">
        <v>605</v>
      </c>
      <c r="D3461" s="5">
        <v>14</v>
      </c>
      <c r="E3461" s="4" t="s">
        <v>606</v>
      </c>
      <c r="F3461" s="5">
        <v>320</v>
      </c>
      <c r="G3461" s="4" t="s">
        <v>608</v>
      </c>
      <c r="H3461" s="5">
        <v>0</v>
      </c>
      <c r="I3461" s="5">
        <v>320</v>
      </c>
      <c r="J3461" t="e">
        <f>VLOOKUP(A3461,Validación!$F$5386:$H$5397,3,0)</f>
        <v>#N/A</v>
      </c>
    </row>
    <row r="3462" spans="1:10" x14ac:dyDescent="0.3">
      <c r="A3462" s="5">
        <v>1000826</v>
      </c>
      <c r="B3462" s="4" t="s">
        <v>604</v>
      </c>
      <c r="C3462" s="4" t="s">
        <v>605</v>
      </c>
      <c r="D3462" s="5">
        <v>14</v>
      </c>
      <c r="E3462" s="4" t="s">
        <v>606</v>
      </c>
      <c r="F3462" s="5">
        <v>350</v>
      </c>
      <c r="G3462" s="4" t="s">
        <v>608</v>
      </c>
      <c r="H3462" s="5">
        <v>0</v>
      </c>
      <c r="I3462" s="5">
        <v>350</v>
      </c>
      <c r="J3462" t="e">
        <f>VLOOKUP(A3462,Validación!$F$5386:$H$5397,3,0)</f>
        <v>#N/A</v>
      </c>
    </row>
    <row r="3463" spans="1:10" x14ac:dyDescent="0.3">
      <c r="A3463" s="5">
        <v>1000828</v>
      </c>
      <c r="B3463" s="4" t="s">
        <v>604</v>
      </c>
      <c r="C3463" s="4" t="s">
        <v>605</v>
      </c>
      <c r="D3463" s="5">
        <v>14</v>
      </c>
      <c r="E3463" s="4" t="s">
        <v>606</v>
      </c>
      <c r="F3463" s="5">
        <v>350</v>
      </c>
      <c r="G3463" s="4" t="s">
        <v>608</v>
      </c>
      <c r="H3463" s="5">
        <v>0</v>
      </c>
      <c r="I3463" s="5">
        <v>350</v>
      </c>
      <c r="J3463" t="e">
        <f>VLOOKUP(A3463,Validación!$F$5386:$H$5397,3,0)</f>
        <v>#N/A</v>
      </c>
    </row>
    <row r="3464" spans="1:10" x14ac:dyDescent="0.3">
      <c r="A3464" s="5">
        <v>1000830</v>
      </c>
      <c r="B3464" s="4" t="s">
        <v>604</v>
      </c>
      <c r="C3464" s="4" t="s">
        <v>605</v>
      </c>
      <c r="D3464" s="5">
        <v>14</v>
      </c>
      <c r="E3464" s="4" t="s">
        <v>606</v>
      </c>
      <c r="F3464" s="5">
        <v>334</v>
      </c>
      <c r="G3464" s="4" t="s">
        <v>608</v>
      </c>
      <c r="H3464" s="5">
        <v>0</v>
      </c>
      <c r="I3464" s="5">
        <v>334</v>
      </c>
      <c r="J3464" t="e">
        <f>VLOOKUP(A3464,Validación!$F$5386:$H$5397,3,0)</f>
        <v>#N/A</v>
      </c>
    </row>
    <row r="3465" spans="1:10" x14ac:dyDescent="0.3">
      <c r="A3465" s="5">
        <v>1000831</v>
      </c>
      <c r="B3465" s="4" t="s">
        <v>604</v>
      </c>
      <c r="C3465" s="4" t="s">
        <v>605</v>
      </c>
      <c r="D3465" s="5">
        <v>14</v>
      </c>
      <c r="E3465" s="4" t="s">
        <v>606</v>
      </c>
      <c r="F3465" s="5">
        <v>340</v>
      </c>
      <c r="G3465" s="4" t="s">
        <v>608</v>
      </c>
      <c r="H3465" s="5">
        <v>0</v>
      </c>
      <c r="I3465" s="5">
        <v>340</v>
      </c>
      <c r="J3465" t="e">
        <f>VLOOKUP(A3465,Validación!$F$5386:$H$5397,3,0)</f>
        <v>#N/A</v>
      </c>
    </row>
    <row r="3466" spans="1:10" x14ac:dyDescent="0.3">
      <c r="A3466" s="5">
        <v>1000832</v>
      </c>
      <c r="B3466" s="4" t="s">
        <v>604</v>
      </c>
      <c r="C3466" s="4" t="s">
        <v>605</v>
      </c>
      <c r="D3466" s="5">
        <v>14</v>
      </c>
      <c r="E3466" s="4" t="s">
        <v>606</v>
      </c>
      <c r="F3466" s="5">
        <v>279</v>
      </c>
      <c r="G3466" s="4" t="s">
        <v>608</v>
      </c>
      <c r="H3466" s="5">
        <v>0</v>
      </c>
      <c r="I3466" s="5">
        <v>279</v>
      </c>
      <c r="J3466" t="e">
        <f>VLOOKUP(A3466,Validación!$F$5386:$H$5397,3,0)</f>
        <v>#N/A</v>
      </c>
    </row>
    <row r="3467" spans="1:10" x14ac:dyDescent="0.3">
      <c r="A3467" s="5">
        <v>1000833</v>
      </c>
      <c r="B3467" s="4" t="s">
        <v>604</v>
      </c>
      <c r="C3467" s="4" t="s">
        <v>605</v>
      </c>
      <c r="D3467" s="5">
        <v>14</v>
      </c>
      <c r="E3467" s="4" t="s">
        <v>606</v>
      </c>
      <c r="F3467" s="5">
        <v>289</v>
      </c>
      <c r="G3467" s="4" t="s">
        <v>608</v>
      </c>
      <c r="H3467" s="5">
        <v>0</v>
      </c>
      <c r="I3467" s="5">
        <v>289</v>
      </c>
      <c r="J3467" t="e">
        <f>VLOOKUP(A3467,Validación!$F$5386:$H$5397,3,0)</f>
        <v>#N/A</v>
      </c>
    </row>
    <row r="3468" spans="1:10" x14ac:dyDescent="0.3">
      <c r="A3468" s="5">
        <v>1000839</v>
      </c>
      <c r="B3468" s="4" t="s">
        <v>604</v>
      </c>
      <c r="C3468" s="4" t="s">
        <v>605</v>
      </c>
      <c r="D3468" s="5">
        <v>14</v>
      </c>
      <c r="E3468" s="4" t="s">
        <v>606</v>
      </c>
      <c r="F3468" s="5">
        <v>234</v>
      </c>
      <c r="G3468" s="4" t="s">
        <v>608</v>
      </c>
      <c r="H3468" s="5">
        <v>0</v>
      </c>
      <c r="I3468" s="5">
        <v>234</v>
      </c>
      <c r="J3468" t="e">
        <f>VLOOKUP(A3468,Validación!$F$5386:$H$5397,3,0)</f>
        <v>#N/A</v>
      </c>
    </row>
    <row r="3469" spans="1:10" x14ac:dyDescent="0.3">
      <c r="A3469" s="5">
        <v>1000841</v>
      </c>
      <c r="B3469" s="4" t="s">
        <v>604</v>
      </c>
      <c r="C3469" s="4" t="s">
        <v>605</v>
      </c>
      <c r="D3469" s="5">
        <v>14</v>
      </c>
      <c r="E3469" s="4" t="s">
        <v>606</v>
      </c>
      <c r="F3469" s="5">
        <v>208</v>
      </c>
      <c r="G3469" s="4" t="s">
        <v>608</v>
      </c>
      <c r="H3469" s="5">
        <v>0</v>
      </c>
      <c r="I3469" s="5">
        <v>208</v>
      </c>
      <c r="J3469" t="e">
        <f>VLOOKUP(A3469,Validación!$F$5386:$H$5397,3,0)</f>
        <v>#N/A</v>
      </c>
    </row>
    <row r="3470" spans="1:10" x14ac:dyDescent="0.3">
      <c r="A3470" s="5">
        <v>1000842</v>
      </c>
      <c r="B3470" s="4" t="s">
        <v>604</v>
      </c>
      <c r="C3470" s="4" t="s">
        <v>605</v>
      </c>
      <c r="D3470" s="5">
        <v>14</v>
      </c>
      <c r="E3470" s="4" t="s">
        <v>606</v>
      </c>
      <c r="F3470" s="5">
        <v>226</v>
      </c>
      <c r="G3470" s="4" t="s">
        <v>608</v>
      </c>
      <c r="H3470" s="5">
        <v>0</v>
      </c>
      <c r="I3470" s="5">
        <v>226</v>
      </c>
      <c r="J3470" t="e">
        <f>VLOOKUP(A3470,Validación!$F$5386:$H$5397,3,0)</f>
        <v>#N/A</v>
      </c>
    </row>
    <row r="3471" spans="1:10" x14ac:dyDescent="0.3">
      <c r="A3471" s="5">
        <v>1000897</v>
      </c>
      <c r="B3471" s="4" t="s">
        <v>604</v>
      </c>
      <c r="C3471" s="4" t="s">
        <v>605</v>
      </c>
      <c r="D3471" s="5">
        <v>14</v>
      </c>
      <c r="E3471" s="4" t="s">
        <v>606</v>
      </c>
      <c r="F3471" s="5">
        <v>322</v>
      </c>
      <c r="G3471" s="4" t="s">
        <v>608</v>
      </c>
      <c r="H3471" s="5">
        <v>0</v>
      </c>
      <c r="I3471" s="5">
        <v>322</v>
      </c>
      <c r="J3471" t="e">
        <f>VLOOKUP(A3471,Validación!$F$5386:$H$5397,3,0)</f>
        <v>#N/A</v>
      </c>
    </row>
    <row r="3472" spans="1:10" x14ac:dyDescent="0.3">
      <c r="A3472" s="5">
        <v>1000911</v>
      </c>
      <c r="B3472" s="4" t="s">
        <v>604</v>
      </c>
      <c r="C3472" s="4" t="s">
        <v>605</v>
      </c>
      <c r="D3472" s="5">
        <v>14</v>
      </c>
      <c r="E3472" s="4" t="s">
        <v>606</v>
      </c>
      <c r="F3472" s="5">
        <v>373</v>
      </c>
      <c r="G3472" s="4" t="s">
        <v>608</v>
      </c>
      <c r="H3472" s="5">
        <v>0</v>
      </c>
      <c r="I3472" s="5">
        <v>373</v>
      </c>
      <c r="J3472" t="e">
        <f>VLOOKUP(A3472,Validación!$F$5386:$H$5397,3,0)</f>
        <v>#N/A</v>
      </c>
    </row>
    <row r="3473" spans="1:10" x14ac:dyDescent="0.3">
      <c r="A3473" s="5">
        <v>1000912</v>
      </c>
      <c r="B3473" s="4" t="s">
        <v>604</v>
      </c>
      <c r="C3473" s="4" t="s">
        <v>605</v>
      </c>
      <c r="D3473" s="5">
        <v>14</v>
      </c>
      <c r="E3473" s="4" t="s">
        <v>606</v>
      </c>
      <c r="F3473" s="5">
        <v>346</v>
      </c>
      <c r="G3473" s="4" t="s">
        <v>608</v>
      </c>
      <c r="H3473" s="5">
        <v>0</v>
      </c>
      <c r="I3473" s="5">
        <v>346</v>
      </c>
      <c r="J3473" t="e">
        <f>VLOOKUP(A3473,Validación!$F$5386:$H$5397,3,0)</f>
        <v>#N/A</v>
      </c>
    </row>
    <row r="3474" spans="1:10" x14ac:dyDescent="0.3">
      <c r="A3474" s="5">
        <v>1000919</v>
      </c>
      <c r="B3474" s="4" t="s">
        <v>604</v>
      </c>
      <c r="C3474" s="4" t="s">
        <v>605</v>
      </c>
      <c r="D3474" s="5">
        <v>14</v>
      </c>
      <c r="E3474" s="4" t="s">
        <v>606</v>
      </c>
      <c r="F3474" s="5">
        <v>225</v>
      </c>
      <c r="G3474" s="4" t="s">
        <v>608</v>
      </c>
      <c r="H3474" s="5">
        <v>0</v>
      </c>
      <c r="I3474" s="5">
        <v>225</v>
      </c>
      <c r="J3474" t="e">
        <f>VLOOKUP(A3474,Validación!$F$5386:$H$5397,3,0)</f>
        <v>#N/A</v>
      </c>
    </row>
    <row r="3475" spans="1:10" x14ac:dyDescent="0.3">
      <c r="A3475" s="5">
        <v>1000921</v>
      </c>
      <c r="B3475" s="4" t="s">
        <v>604</v>
      </c>
      <c r="C3475" s="4" t="s">
        <v>605</v>
      </c>
      <c r="D3475" s="5">
        <v>14</v>
      </c>
      <c r="E3475" s="4" t="s">
        <v>606</v>
      </c>
      <c r="F3475" s="5">
        <v>189</v>
      </c>
      <c r="G3475" s="4" t="s">
        <v>608</v>
      </c>
      <c r="H3475" s="5">
        <v>0</v>
      </c>
      <c r="I3475" s="5">
        <v>189</v>
      </c>
      <c r="J3475" t="e">
        <f>VLOOKUP(A3475,Validación!$F$5386:$H$5397,3,0)</f>
        <v>#N/A</v>
      </c>
    </row>
    <row r="3476" spans="1:10" x14ac:dyDescent="0.3">
      <c r="A3476" s="5">
        <v>1000922</v>
      </c>
      <c r="B3476" s="4" t="s">
        <v>604</v>
      </c>
      <c r="C3476" s="4" t="s">
        <v>605</v>
      </c>
      <c r="D3476" s="5">
        <v>14</v>
      </c>
      <c r="E3476" s="4" t="s">
        <v>606</v>
      </c>
      <c r="F3476" s="5">
        <v>167</v>
      </c>
      <c r="G3476" s="4" t="s">
        <v>608</v>
      </c>
      <c r="H3476" s="5">
        <v>0</v>
      </c>
      <c r="I3476" s="5">
        <v>167</v>
      </c>
      <c r="J3476" t="e">
        <f>VLOOKUP(A3476,Validación!$F$5386:$H$5397,3,0)</f>
        <v>#N/A</v>
      </c>
    </row>
    <row r="3477" spans="1:10" x14ac:dyDescent="0.3">
      <c r="A3477" s="5">
        <v>1000924</v>
      </c>
      <c r="B3477" s="4" t="s">
        <v>604</v>
      </c>
      <c r="C3477" s="4" t="s">
        <v>605</v>
      </c>
      <c r="D3477" s="5">
        <v>14</v>
      </c>
      <c r="E3477" s="4" t="s">
        <v>606</v>
      </c>
      <c r="F3477" s="5">
        <v>216</v>
      </c>
      <c r="G3477" s="4" t="s">
        <v>608</v>
      </c>
      <c r="H3477" s="5">
        <v>0</v>
      </c>
      <c r="I3477" s="5">
        <v>216</v>
      </c>
      <c r="J3477" t="e">
        <f>VLOOKUP(A3477,Validación!$F$5386:$H$5397,3,0)</f>
        <v>#N/A</v>
      </c>
    </row>
    <row r="3478" spans="1:10" x14ac:dyDescent="0.3">
      <c r="A3478" s="5">
        <v>1000926</v>
      </c>
      <c r="B3478" s="4" t="s">
        <v>604</v>
      </c>
      <c r="C3478" s="4" t="s">
        <v>605</v>
      </c>
      <c r="D3478" s="5">
        <v>14</v>
      </c>
      <c r="E3478" s="4" t="s">
        <v>606</v>
      </c>
      <c r="F3478" s="5">
        <v>213</v>
      </c>
      <c r="G3478" s="4" t="s">
        <v>608</v>
      </c>
      <c r="H3478" s="5">
        <v>0</v>
      </c>
      <c r="I3478" s="5">
        <v>213</v>
      </c>
      <c r="J3478" t="e">
        <f>VLOOKUP(A3478,Validación!$F$5386:$H$5397,3,0)</f>
        <v>#N/A</v>
      </c>
    </row>
    <row r="3479" spans="1:10" x14ac:dyDescent="0.3">
      <c r="A3479" s="5">
        <v>1000933</v>
      </c>
      <c r="B3479" s="4" t="s">
        <v>604</v>
      </c>
      <c r="C3479" s="4" t="s">
        <v>605</v>
      </c>
      <c r="D3479" s="5">
        <v>14</v>
      </c>
      <c r="E3479" s="4" t="s">
        <v>606</v>
      </c>
      <c r="F3479" s="5">
        <v>186</v>
      </c>
      <c r="G3479" s="4" t="s">
        <v>608</v>
      </c>
      <c r="H3479" s="5">
        <v>0</v>
      </c>
      <c r="I3479" s="5">
        <v>186</v>
      </c>
      <c r="J3479" t="e">
        <f>VLOOKUP(A3479,Validación!$F$5386:$H$5397,3,0)</f>
        <v>#N/A</v>
      </c>
    </row>
    <row r="3480" spans="1:10" x14ac:dyDescent="0.3">
      <c r="A3480" s="5">
        <v>1000940</v>
      </c>
      <c r="B3480" s="4" t="s">
        <v>604</v>
      </c>
      <c r="C3480" s="4" t="s">
        <v>605</v>
      </c>
      <c r="D3480" s="5">
        <v>14</v>
      </c>
      <c r="E3480" s="4" t="s">
        <v>606</v>
      </c>
      <c r="F3480" s="5">
        <v>307</v>
      </c>
      <c r="G3480" s="4" t="s">
        <v>608</v>
      </c>
      <c r="H3480" s="5">
        <v>0</v>
      </c>
      <c r="I3480" s="5">
        <v>307</v>
      </c>
      <c r="J3480" t="e">
        <f>VLOOKUP(A3480,Validación!$F$5386:$H$5397,3,0)</f>
        <v>#N/A</v>
      </c>
    </row>
    <row r="3481" spans="1:10" x14ac:dyDescent="0.3">
      <c r="A3481" s="5">
        <v>1000941</v>
      </c>
      <c r="B3481" s="4" t="s">
        <v>604</v>
      </c>
      <c r="C3481" s="4" t="s">
        <v>605</v>
      </c>
      <c r="D3481" s="5">
        <v>14</v>
      </c>
      <c r="E3481" s="4" t="s">
        <v>606</v>
      </c>
      <c r="F3481" s="5">
        <v>250</v>
      </c>
      <c r="G3481" s="4" t="s">
        <v>608</v>
      </c>
      <c r="H3481" s="5">
        <v>0</v>
      </c>
      <c r="I3481" s="5">
        <v>250</v>
      </c>
      <c r="J3481" t="e">
        <f>VLOOKUP(A3481,Validación!$F$5386:$H$5397,3,0)</f>
        <v>#N/A</v>
      </c>
    </row>
    <row r="3482" spans="1:10" x14ac:dyDescent="0.3">
      <c r="A3482" s="5">
        <v>1000951</v>
      </c>
      <c r="B3482" s="4" t="s">
        <v>604</v>
      </c>
      <c r="C3482" s="4" t="s">
        <v>605</v>
      </c>
      <c r="D3482" s="5">
        <v>14</v>
      </c>
      <c r="E3482" s="4" t="s">
        <v>606</v>
      </c>
      <c r="F3482" s="5">
        <v>215</v>
      </c>
      <c r="G3482" s="4" t="s">
        <v>608</v>
      </c>
      <c r="H3482" s="5">
        <v>0</v>
      </c>
      <c r="I3482" s="5">
        <v>215</v>
      </c>
      <c r="J3482" t="e">
        <f>VLOOKUP(A3482,Validación!$F$5386:$H$5397,3,0)</f>
        <v>#N/A</v>
      </c>
    </row>
    <row r="3483" spans="1:10" x14ac:dyDescent="0.3">
      <c r="A3483" s="5">
        <v>1000952</v>
      </c>
      <c r="B3483" s="4" t="s">
        <v>604</v>
      </c>
      <c r="C3483" s="4" t="s">
        <v>605</v>
      </c>
      <c r="D3483" s="5">
        <v>14</v>
      </c>
      <c r="E3483" s="4" t="s">
        <v>606</v>
      </c>
      <c r="F3483" s="5">
        <v>199</v>
      </c>
      <c r="G3483" s="4" t="s">
        <v>608</v>
      </c>
      <c r="H3483" s="5">
        <v>0</v>
      </c>
      <c r="I3483" s="5">
        <v>199</v>
      </c>
      <c r="J3483" t="e">
        <f>VLOOKUP(A3483,Validación!$F$5386:$H$5397,3,0)</f>
        <v>#N/A</v>
      </c>
    </row>
    <row r="3484" spans="1:10" x14ac:dyDescent="0.3">
      <c r="A3484" s="5">
        <v>1000953</v>
      </c>
      <c r="B3484" s="4" t="s">
        <v>604</v>
      </c>
      <c r="C3484" s="4" t="s">
        <v>605</v>
      </c>
      <c r="D3484" s="5">
        <v>14</v>
      </c>
      <c r="E3484" s="4" t="s">
        <v>606</v>
      </c>
      <c r="F3484" s="5">
        <v>195</v>
      </c>
      <c r="G3484" s="4" t="s">
        <v>608</v>
      </c>
      <c r="H3484" s="5">
        <v>0</v>
      </c>
      <c r="I3484" s="5">
        <v>195</v>
      </c>
      <c r="J3484" t="e">
        <f>VLOOKUP(A3484,Validación!$F$5386:$H$5397,3,0)</f>
        <v>#N/A</v>
      </c>
    </row>
    <row r="3485" spans="1:10" x14ac:dyDescent="0.3">
      <c r="A3485" s="5">
        <v>1000954</v>
      </c>
      <c r="B3485" s="4" t="s">
        <v>604</v>
      </c>
      <c r="C3485" s="4" t="s">
        <v>605</v>
      </c>
      <c r="D3485" s="5">
        <v>14</v>
      </c>
      <c r="E3485" s="4" t="s">
        <v>606</v>
      </c>
      <c r="F3485" s="5">
        <v>265</v>
      </c>
      <c r="G3485" s="4" t="s">
        <v>608</v>
      </c>
      <c r="H3485" s="5">
        <v>0</v>
      </c>
      <c r="I3485" s="5">
        <v>265</v>
      </c>
      <c r="J3485" t="e">
        <f>VLOOKUP(A3485,Validación!$F$5386:$H$5397,3,0)</f>
        <v>#N/A</v>
      </c>
    </row>
    <row r="3486" spans="1:10" x14ac:dyDescent="0.3">
      <c r="A3486" s="5">
        <v>1000955</v>
      </c>
      <c r="B3486" s="4" t="s">
        <v>604</v>
      </c>
      <c r="C3486" s="4" t="s">
        <v>605</v>
      </c>
      <c r="D3486" s="5">
        <v>14</v>
      </c>
      <c r="E3486" s="4" t="s">
        <v>606</v>
      </c>
      <c r="F3486" s="5">
        <v>271</v>
      </c>
      <c r="G3486" s="4" t="s">
        <v>608</v>
      </c>
      <c r="H3486" s="5">
        <v>0</v>
      </c>
      <c r="I3486" s="5">
        <v>271</v>
      </c>
      <c r="J3486" t="e">
        <f>VLOOKUP(A3486,Validación!$F$5386:$H$5397,3,0)</f>
        <v>#N/A</v>
      </c>
    </row>
    <row r="3487" spans="1:10" x14ac:dyDescent="0.3">
      <c r="A3487" s="5">
        <v>1000957</v>
      </c>
      <c r="B3487" s="4" t="s">
        <v>604</v>
      </c>
      <c r="C3487" s="4" t="s">
        <v>605</v>
      </c>
      <c r="D3487" s="5">
        <v>14</v>
      </c>
      <c r="E3487" s="4" t="s">
        <v>606</v>
      </c>
      <c r="F3487" s="5">
        <v>342</v>
      </c>
      <c r="G3487" s="4" t="s">
        <v>608</v>
      </c>
      <c r="H3487" s="5">
        <v>0</v>
      </c>
      <c r="I3487" s="5">
        <v>342</v>
      </c>
      <c r="J3487" t="e">
        <f>VLOOKUP(A3487,Validación!$F$5386:$H$5397,3,0)</f>
        <v>#N/A</v>
      </c>
    </row>
    <row r="3488" spans="1:10" x14ac:dyDescent="0.3">
      <c r="A3488" s="5">
        <v>1000959</v>
      </c>
      <c r="B3488" s="4" t="s">
        <v>604</v>
      </c>
      <c r="C3488" s="4" t="s">
        <v>605</v>
      </c>
      <c r="D3488" s="5">
        <v>14</v>
      </c>
      <c r="E3488" s="4" t="s">
        <v>606</v>
      </c>
      <c r="F3488" s="5">
        <v>285</v>
      </c>
      <c r="G3488" s="4" t="s">
        <v>608</v>
      </c>
      <c r="H3488" s="5">
        <v>0</v>
      </c>
      <c r="I3488" s="5">
        <v>285</v>
      </c>
      <c r="J3488" t="e">
        <f>VLOOKUP(A3488,Validación!$F$5386:$H$5397,3,0)</f>
        <v>#N/A</v>
      </c>
    </row>
    <row r="3489" spans="1:10" x14ac:dyDescent="0.3">
      <c r="A3489" s="5">
        <v>1000970</v>
      </c>
      <c r="B3489" s="4" t="s">
        <v>604</v>
      </c>
      <c r="C3489" s="4" t="s">
        <v>605</v>
      </c>
      <c r="D3489" s="5">
        <v>14</v>
      </c>
      <c r="E3489" s="4" t="s">
        <v>606</v>
      </c>
      <c r="F3489" s="5">
        <v>273</v>
      </c>
      <c r="G3489" s="4" t="s">
        <v>608</v>
      </c>
      <c r="H3489" s="5">
        <v>0</v>
      </c>
      <c r="I3489" s="5">
        <v>273</v>
      </c>
      <c r="J3489" t="e">
        <f>VLOOKUP(A3489,Validación!$F$5386:$H$5397,3,0)</f>
        <v>#N/A</v>
      </c>
    </row>
    <row r="3490" spans="1:10" x14ac:dyDescent="0.3">
      <c r="A3490" s="5">
        <v>1000993</v>
      </c>
      <c r="B3490" s="4" t="s">
        <v>604</v>
      </c>
      <c r="C3490" s="4" t="s">
        <v>605</v>
      </c>
      <c r="D3490" s="5">
        <v>14</v>
      </c>
      <c r="E3490" s="4" t="s">
        <v>606</v>
      </c>
      <c r="F3490" s="5">
        <v>299</v>
      </c>
      <c r="G3490" s="4" t="s">
        <v>608</v>
      </c>
      <c r="H3490" s="5">
        <v>0</v>
      </c>
      <c r="I3490" s="5">
        <v>299</v>
      </c>
      <c r="J3490" t="e">
        <f>VLOOKUP(A3490,Validación!$F$5386:$H$5397,3,0)</f>
        <v>#N/A</v>
      </c>
    </row>
    <row r="3491" spans="1:10" x14ac:dyDescent="0.3">
      <c r="A3491" s="5">
        <v>1000994</v>
      </c>
      <c r="B3491" s="4" t="s">
        <v>604</v>
      </c>
      <c r="C3491" s="4" t="s">
        <v>605</v>
      </c>
      <c r="D3491" s="5">
        <v>14</v>
      </c>
      <c r="E3491" s="4" t="s">
        <v>606</v>
      </c>
      <c r="F3491" s="5">
        <v>339</v>
      </c>
      <c r="G3491" s="4" t="s">
        <v>608</v>
      </c>
      <c r="H3491" s="5">
        <v>0</v>
      </c>
      <c r="I3491" s="5">
        <v>339</v>
      </c>
      <c r="J3491" t="e">
        <f>VLOOKUP(A3491,Validación!$F$5386:$H$5397,3,0)</f>
        <v>#N/A</v>
      </c>
    </row>
    <row r="3492" spans="1:10" x14ac:dyDescent="0.3">
      <c r="A3492" s="5">
        <v>1001017</v>
      </c>
      <c r="B3492" s="4" t="s">
        <v>604</v>
      </c>
      <c r="C3492" s="4" t="s">
        <v>605</v>
      </c>
      <c r="D3492" s="5">
        <v>14</v>
      </c>
      <c r="E3492" s="4" t="s">
        <v>606</v>
      </c>
      <c r="F3492" s="5">
        <v>450</v>
      </c>
      <c r="G3492" s="4" t="s">
        <v>608</v>
      </c>
      <c r="H3492" s="5">
        <v>0</v>
      </c>
      <c r="I3492" s="5">
        <v>450</v>
      </c>
      <c r="J3492" t="e">
        <f>VLOOKUP(A3492,Validación!$F$5386:$H$5397,3,0)</f>
        <v>#N/A</v>
      </c>
    </row>
    <row r="3493" spans="1:10" x14ac:dyDescent="0.3">
      <c r="A3493" s="5">
        <v>1001018</v>
      </c>
      <c r="B3493" s="4" t="s">
        <v>604</v>
      </c>
      <c r="C3493" s="4" t="s">
        <v>605</v>
      </c>
      <c r="D3493" s="5">
        <v>14</v>
      </c>
      <c r="E3493" s="4" t="s">
        <v>606</v>
      </c>
      <c r="F3493" s="5">
        <v>212</v>
      </c>
      <c r="G3493" s="4" t="s">
        <v>608</v>
      </c>
      <c r="H3493" s="5">
        <v>0</v>
      </c>
      <c r="I3493" s="5">
        <v>212</v>
      </c>
      <c r="J3493" t="e">
        <f>VLOOKUP(A3493,Validación!$F$5386:$H$5397,3,0)</f>
        <v>#N/A</v>
      </c>
    </row>
    <row r="3494" spans="1:10" x14ac:dyDescent="0.3">
      <c r="A3494" s="5">
        <v>1001021</v>
      </c>
      <c r="B3494" s="4" t="s">
        <v>604</v>
      </c>
      <c r="C3494" s="4" t="s">
        <v>605</v>
      </c>
      <c r="D3494" s="5">
        <v>14</v>
      </c>
      <c r="E3494" s="4" t="s">
        <v>606</v>
      </c>
      <c r="F3494" s="5">
        <v>434</v>
      </c>
      <c r="G3494" s="4" t="s">
        <v>608</v>
      </c>
      <c r="H3494" s="5">
        <v>0</v>
      </c>
      <c r="I3494" s="5">
        <v>434</v>
      </c>
      <c r="J3494" t="e">
        <f>VLOOKUP(A3494,Validación!$F$5386:$H$5397,3,0)</f>
        <v>#N/A</v>
      </c>
    </row>
    <row r="3495" spans="1:10" x14ac:dyDescent="0.3">
      <c r="A3495" s="5">
        <v>1001060</v>
      </c>
      <c r="B3495" s="4" t="s">
        <v>604</v>
      </c>
      <c r="C3495" s="4" t="s">
        <v>605</v>
      </c>
      <c r="D3495" s="5">
        <v>14</v>
      </c>
      <c r="E3495" s="4" t="s">
        <v>606</v>
      </c>
      <c r="F3495" s="5">
        <v>344</v>
      </c>
      <c r="G3495" s="4" t="s">
        <v>608</v>
      </c>
      <c r="H3495" s="5">
        <v>0</v>
      </c>
      <c r="I3495" s="5">
        <v>344</v>
      </c>
      <c r="J3495" t="e">
        <f>VLOOKUP(A3495,Validación!$F$5386:$H$5397,3,0)</f>
        <v>#N/A</v>
      </c>
    </row>
    <row r="3496" spans="1:10" x14ac:dyDescent="0.3">
      <c r="A3496" s="5">
        <v>1001074</v>
      </c>
      <c r="B3496" s="4" t="s">
        <v>604</v>
      </c>
      <c r="C3496" s="4" t="s">
        <v>605</v>
      </c>
      <c r="D3496" s="5">
        <v>14</v>
      </c>
      <c r="E3496" s="4" t="s">
        <v>606</v>
      </c>
      <c r="F3496" s="5">
        <v>679</v>
      </c>
      <c r="G3496" s="4" t="s">
        <v>608</v>
      </c>
      <c r="H3496" s="5">
        <v>0</v>
      </c>
      <c r="I3496" s="5">
        <v>679</v>
      </c>
      <c r="J3496" t="e">
        <f>VLOOKUP(A3496,Validación!$F$5386:$H$5397,3,0)</f>
        <v>#N/A</v>
      </c>
    </row>
    <row r="3497" spans="1:10" x14ac:dyDescent="0.3">
      <c r="A3497" s="5">
        <v>1001174</v>
      </c>
      <c r="B3497" s="4" t="s">
        <v>604</v>
      </c>
      <c r="C3497" s="4" t="s">
        <v>605</v>
      </c>
      <c r="D3497" s="5">
        <v>14</v>
      </c>
      <c r="E3497" s="4" t="s">
        <v>606</v>
      </c>
      <c r="F3497" s="5">
        <v>267</v>
      </c>
      <c r="G3497" s="4" t="s">
        <v>608</v>
      </c>
      <c r="H3497" s="5">
        <v>0</v>
      </c>
      <c r="I3497" s="5">
        <v>267</v>
      </c>
      <c r="J3497" t="e">
        <f>VLOOKUP(A3497,Validación!$F$5386:$H$5397,3,0)</f>
        <v>#N/A</v>
      </c>
    </row>
    <row r="3498" spans="1:10" x14ac:dyDescent="0.3">
      <c r="A3498" s="5">
        <v>1001527</v>
      </c>
      <c r="B3498" s="4" t="s">
        <v>604</v>
      </c>
      <c r="C3498" s="4" t="s">
        <v>605</v>
      </c>
      <c r="D3498" s="5">
        <v>14</v>
      </c>
      <c r="E3498" s="4" t="s">
        <v>606</v>
      </c>
      <c r="F3498" s="5">
        <v>207</v>
      </c>
      <c r="G3498" s="4" t="s">
        <v>608</v>
      </c>
      <c r="H3498" s="5">
        <v>0</v>
      </c>
      <c r="I3498" s="5">
        <v>207</v>
      </c>
      <c r="J3498" t="e">
        <f>VLOOKUP(A3498,Validación!$F$5386:$H$5397,3,0)</f>
        <v>#N/A</v>
      </c>
    </row>
    <row r="3499" spans="1:10" x14ac:dyDescent="0.3">
      <c r="A3499" s="5">
        <v>1001533</v>
      </c>
      <c r="B3499" s="4" t="s">
        <v>604</v>
      </c>
      <c r="C3499" s="4" t="s">
        <v>605</v>
      </c>
      <c r="D3499" s="5">
        <v>14</v>
      </c>
      <c r="E3499" s="4" t="s">
        <v>606</v>
      </c>
      <c r="F3499" s="5">
        <v>248</v>
      </c>
      <c r="G3499" s="4" t="s">
        <v>608</v>
      </c>
      <c r="H3499" s="5">
        <v>0</v>
      </c>
      <c r="I3499" s="5">
        <v>248</v>
      </c>
      <c r="J3499" t="e">
        <f>VLOOKUP(A3499,Validación!$F$5386:$H$5397,3,0)</f>
        <v>#N/A</v>
      </c>
    </row>
    <row r="3500" spans="1:10" x14ac:dyDescent="0.3">
      <c r="A3500" s="5">
        <v>1001534</v>
      </c>
      <c r="B3500" s="4" t="s">
        <v>604</v>
      </c>
      <c r="C3500" s="4" t="s">
        <v>605</v>
      </c>
      <c r="D3500" s="5">
        <v>14</v>
      </c>
      <c r="E3500" s="4" t="s">
        <v>606</v>
      </c>
      <c r="F3500" s="5">
        <v>214</v>
      </c>
      <c r="G3500" s="4" t="s">
        <v>608</v>
      </c>
      <c r="H3500" s="5">
        <v>0</v>
      </c>
      <c r="I3500" s="5">
        <v>214</v>
      </c>
      <c r="J3500" t="e">
        <f>VLOOKUP(A3500,Validación!$F$5386:$H$5397,3,0)</f>
        <v>#N/A</v>
      </c>
    </row>
    <row r="3501" spans="1:10" x14ac:dyDescent="0.3">
      <c r="A3501" s="5">
        <v>1001541</v>
      </c>
      <c r="B3501" s="4" t="s">
        <v>604</v>
      </c>
      <c r="C3501" s="4" t="s">
        <v>605</v>
      </c>
      <c r="D3501" s="5">
        <v>14</v>
      </c>
      <c r="E3501" s="4" t="s">
        <v>606</v>
      </c>
      <c r="F3501" s="5">
        <v>648</v>
      </c>
      <c r="G3501" s="4" t="s">
        <v>608</v>
      </c>
      <c r="H3501" s="5">
        <v>0</v>
      </c>
      <c r="I3501" s="5">
        <v>648</v>
      </c>
      <c r="J3501" t="e">
        <f>VLOOKUP(A3501,Validación!$F$5386:$H$5397,3,0)</f>
        <v>#N/A</v>
      </c>
    </row>
    <row r="3502" spans="1:10" x14ac:dyDescent="0.3">
      <c r="A3502" s="5">
        <v>1001912</v>
      </c>
      <c r="B3502" s="4" t="s">
        <v>604</v>
      </c>
      <c r="C3502" s="4" t="s">
        <v>605</v>
      </c>
      <c r="D3502" s="5">
        <v>14</v>
      </c>
      <c r="E3502" s="4" t="s">
        <v>606</v>
      </c>
      <c r="F3502" s="5">
        <v>641</v>
      </c>
      <c r="G3502" s="4" t="s">
        <v>608</v>
      </c>
      <c r="H3502" s="5">
        <v>0</v>
      </c>
      <c r="I3502" s="5">
        <v>641</v>
      </c>
      <c r="J3502" t="e">
        <f>VLOOKUP(A3502,Validación!$F$5386:$H$5397,3,0)</f>
        <v>#N/A</v>
      </c>
    </row>
    <row r="3503" spans="1:10" x14ac:dyDescent="0.3">
      <c r="A3503" s="5">
        <v>1001914</v>
      </c>
      <c r="B3503" s="4" t="s">
        <v>604</v>
      </c>
      <c r="C3503" s="4" t="s">
        <v>605</v>
      </c>
      <c r="D3503" s="5">
        <v>14</v>
      </c>
      <c r="E3503" s="4" t="s">
        <v>606</v>
      </c>
      <c r="F3503" s="5">
        <v>641</v>
      </c>
      <c r="G3503" s="4" t="s">
        <v>608</v>
      </c>
      <c r="H3503" s="5">
        <v>0</v>
      </c>
      <c r="I3503" s="5">
        <v>641</v>
      </c>
      <c r="J3503" t="e">
        <f>VLOOKUP(A3503,Validación!$F$5386:$H$5397,3,0)</f>
        <v>#N/A</v>
      </c>
    </row>
    <row r="3504" spans="1:10" x14ac:dyDescent="0.3">
      <c r="A3504" s="5">
        <v>1001915</v>
      </c>
      <c r="B3504" s="4" t="s">
        <v>604</v>
      </c>
      <c r="C3504" s="4" t="s">
        <v>605</v>
      </c>
      <c r="D3504" s="5">
        <v>14</v>
      </c>
      <c r="E3504" s="4" t="s">
        <v>606</v>
      </c>
      <c r="F3504" s="5">
        <v>641</v>
      </c>
      <c r="G3504" s="4" t="s">
        <v>608</v>
      </c>
      <c r="H3504" s="5">
        <v>0</v>
      </c>
      <c r="I3504" s="5">
        <v>641</v>
      </c>
      <c r="J3504" t="e">
        <f>VLOOKUP(A3504,Validación!$F$5386:$H$5397,3,0)</f>
        <v>#N/A</v>
      </c>
    </row>
    <row r="3505" spans="1:10" x14ac:dyDescent="0.3">
      <c r="A3505" s="5">
        <v>1001948</v>
      </c>
      <c r="B3505" s="4" t="s">
        <v>604</v>
      </c>
      <c r="C3505" s="4" t="s">
        <v>605</v>
      </c>
      <c r="D3505" s="5">
        <v>14</v>
      </c>
      <c r="E3505" s="4" t="s">
        <v>606</v>
      </c>
      <c r="F3505" s="5">
        <v>431</v>
      </c>
      <c r="G3505" s="4" t="s">
        <v>608</v>
      </c>
      <c r="H3505" s="5">
        <v>0</v>
      </c>
      <c r="I3505" s="5">
        <v>431</v>
      </c>
      <c r="J3505" t="e">
        <f>VLOOKUP(A3505,Validación!$F$5386:$H$5397,3,0)</f>
        <v>#N/A</v>
      </c>
    </row>
    <row r="3506" spans="1:10" x14ac:dyDescent="0.3">
      <c r="A3506" s="5">
        <v>1001949</v>
      </c>
      <c r="B3506" s="4" t="s">
        <v>604</v>
      </c>
      <c r="C3506" s="4" t="s">
        <v>605</v>
      </c>
      <c r="D3506" s="5">
        <v>14</v>
      </c>
      <c r="E3506" s="4" t="s">
        <v>606</v>
      </c>
      <c r="F3506" s="5">
        <v>341</v>
      </c>
      <c r="G3506" s="4" t="s">
        <v>608</v>
      </c>
      <c r="H3506" s="5">
        <v>0</v>
      </c>
      <c r="I3506" s="5">
        <v>341</v>
      </c>
      <c r="J3506" t="e">
        <f>VLOOKUP(A3506,Validación!$F$5386:$H$5397,3,0)</f>
        <v>#N/A</v>
      </c>
    </row>
    <row r="3507" spans="1:10" x14ac:dyDescent="0.3">
      <c r="A3507" s="5">
        <v>1001950</v>
      </c>
      <c r="B3507" s="4" t="s">
        <v>604</v>
      </c>
      <c r="C3507" s="4" t="s">
        <v>605</v>
      </c>
      <c r="D3507" s="5">
        <v>14</v>
      </c>
      <c r="E3507" s="4" t="s">
        <v>606</v>
      </c>
      <c r="F3507" s="5">
        <v>240</v>
      </c>
      <c r="G3507" s="4" t="s">
        <v>608</v>
      </c>
      <c r="H3507" s="5">
        <v>0</v>
      </c>
      <c r="I3507" s="5">
        <v>240</v>
      </c>
      <c r="J3507" t="e">
        <f>VLOOKUP(A3507,Validación!$F$5386:$H$5397,3,0)</f>
        <v>#N/A</v>
      </c>
    </row>
    <row r="3508" spans="1:10" x14ac:dyDescent="0.3">
      <c r="A3508" s="5">
        <v>1002017</v>
      </c>
      <c r="B3508" s="4" t="s">
        <v>604</v>
      </c>
      <c r="C3508" s="4" t="s">
        <v>605</v>
      </c>
      <c r="D3508" s="5">
        <v>14</v>
      </c>
      <c r="E3508" s="4" t="s">
        <v>606</v>
      </c>
      <c r="F3508" s="5">
        <v>129</v>
      </c>
      <c r="G3508" s="4" t="s">
        <v>608</v>
      </c>
      <c r="H3508" s="5">
        <v>0</v>
      </c>
      <c r="I3508" s="5">
        <v>129</v>
      </c>
      <c r="J3508" t="e">
        <f>VLOOKUP(A3508,Validación!$F$5386:$H$5397,3,0)</f>
        <v>#N/A</v>
      </c>
    </row>
    <row r="3509" spans="1:10" x14ac:dyDescent="0.3">
      <c r="A3509" s="5">
        <v>1002367</v>
      </c>
      <c r="B3509" s="4" t="s">
        <v>604</v>
      </c>
      <c r="C3509" s="4" t="s">
        <v>605</v>
      </c>
      <c r="D3509" s="5">
        <v>14</v>
      </c>
      <c r="E3509" s="4" t="s">
        <v>606</v>
      </c>
      <c r="F3509" s="5">
        <v>1347</v>
      </c>
      <c r="G3509" s="4" t="s">
        <v>608</v>
      </c>
      <c r="H3509" s="5">
        <v>0</v>
      </c>
      <c r="I3509" s="5">
        <v>1347</v>
      </c>
      <c r="J3509" t="e">
        <f>VLOOKUP(A3509,Validación!$F$5386:$H$5397,3,0)</f>
        <v>#N/A</v>
      </c>
    </row>
    <row r="3510" spans="1:10" x14ac:dyDescent="0.3">
      <c r="A3510" s="5">
        <v>1002475</v>
      </c>
      <c r="B3510" s="4" t="s">
        <v>604</v>
      </c>
      <c r="C3510" s="4" t="s">
        <v>605</v>
      </c>
      <c r="D3510" s="5">
        <v>14</v>
      </c>
      <c r="E3510" s="4" t="s">
        <v>606</v>
      </c>
      <c r="F3510" s="5">
        <v>128</v>
      </c>
      <c r="G3510" s="4" t="s">
        <v>608</v>
      </c>
      <c r="H3510" s="5">
        <v>0</v>
      </c>
      <c r="I3510" s="5">
        <v>128</v>
      </c>
      <c r="J3510" t="e">
        <f>VLOOKUP(A3510,Validación!$F$5386:$H$5397,3,0)</f>
        <v>#N/A</v>
      </c>
    </row>
    <row r="3511" spans="1:10" x14ac:dyDescent="0.3">
      <c r="A3511" s="5">
        <v>1002476</v>
      </c>
      <c r="B3511" s="4" t="s">
        <v>604</v>
      </c>
      <c r="C3511" s="4" t="s">
        <v>605</v>
      </c>
      <c r="D3511" s="5">
        <v>14</v>
      </c>
      <c r="E3511" s="4" t="s">
        <v>606</v>
      </c>
      <c r="F3511" s="5">
        <v>116</v>
      </c>
      <c r="G3511" s="4" t="s">
        <v>608</v>
      </c>
      <c r="H3511" s="5">
        <v>0</v>
      </c>
      <c r="I3511" s="5">
        <v>116</v>
      </c>
      <c r="J3511" t="e">
        <f>VLOOKUP(A3511,Validación!$F$5386:$H$5397,3,0)</f>
        <v>#N/A</v>
      </c>
    </row>
    <row r="3512" spans="1:10" x14ac:dyDescent="0.3">
      <c r="A3512" s="5">
        <v>1002585</v>
      </c>
      <c r="B3512" s="4" t="s">
        <v>604</v>
      </c>
      <c r="C3512" s="4" t="s">
        <v>605</v>
      </c>
      <c r="D3512" s="5">
        <v>14</v>
      </c>
      <c r="E3512" s="4" t="s">
        <v>606</v>
      </c>
      <c r="F3512" s="5">
        <v>255</v>
      </c>
      <c r="G3512" s="4" t="s">
        <v>608</v>
      </c>
      <c r="H3512" s="5">
        <v>0</v>
      </c>
      <c r="I3512" s="5">
        <v>255</v>
      </c>
      <c r="J3512" t="e">
        <f>VLOOKUP(A3512,Validación!$F$5386:$H$5397,3,0)</f>
        <v>#N/A</v>
      </c>
    </row>
    <row r="3513" spans="1:10" x14ac:dyDescent="0.3">
      <c r="A3513" s="5">
        <v>1002592</v>
      </c>
      <c r="B3513" s="4" t="s">
        <v>604</v>
      </c>
      <c r="C3513" s="4" t="s">
        <v>605</v>
      </c>
      <c r="D3513" s="5">
        <v>14</v>
      </c>
      <c r="E3513" s="4" t="s">
        <v>606</v>
      </c>
      <c r="F3513" s="5">
        <v>166</v>
      </c>
      <c r="G3513" s="4" t="s">
        <v>608</v>
      </c>
      <c r="H3513" s="5">
        <v>0</v>
      </c>
      <c r="I3513" s="5">
        <v>166</v>
      </c>
      <c r="J3513" t="e">
        <f>VLOOKUP(A3513,Validación!$F$5386:$H$5397,3,0)</f>
        <v>#N/A</v>
      </c>
    </row>
    <row r="3514" spans="1:10" x14ac:dyDescent="0.3">
      <c r="A3514" s="5">
        <v>1002935</v>
      </c>
      <c r="B3514" s="4" t="s">
        <v>604</v>
      </c>
      <c r="C3514" s="4" t="s">
        <v>605</v>
      </c>
      <c r="D3514" s="5">
        <v>14</v>
      </c>
      <c r="E3514" s="4" t="s">
        <v>606</v>
      </c>
      <c r="F3514" s="5">
        <v>267</v>
      </c>
      <c r="G3514" s="4" t="s">
        <v>608</v>
      </c>
      <c r="H3514" s="5">
        <v>0</v>
      </c>
      <c r="I3514" s="5">
        <v>267</v>
      </c>
      <c r="J3514" t="e">
        <f>VLOOKUP(A3514,Validación!$F$5386:$H$5397,3,0)</f>
        <v>#N/A</v>
      </c>
    </row>
    <row r="3515" spans="1:10" x14ac:dyDescent="0.3">
      <c r="A3515" s="5">
        <v>1003030</v>
      </c>
      <c r="B3515" s="4" t="s">
        <v>604</v>
      </c>
      <c r="C3515" s="4" t="s">
        <v>605</v>
      </c>
      <c r="D3515" s="5">
        <v>14</v>
      </c>
      <c r="E3515" s="4" t="s">
        <v>606</v>
      </c>
      <c r="F3515" s="5">
        <v>345</v>
      </c>
      <c r="G3515" s="4" t="s">
        <v>608</v>
      </c>
      <c r="H3515" s="5">
        <v>0</v>
      </c>
      <c r="I3515" s="5">
        <v>345</v>
      </c>
      <c r="J3515" t="e">
        <f>VLOOKUP(A3515,Validación!$F$5386:$H$5397,3,0)</f>
        <v>#N/A</v>
      </c>
    </row>
    <row r="3516" spans="1:10" x14ac:dyDescent="0.3">
      <c r="A3516" s="5">
        <v>1003378</v>
      </c>
      <c r="B3516" s="4" t="s">
        <v>604</v>
      </c>
      <c r="C3516" s="4" t="s">
        <v>605</v>
      </c>
      <c r="D3516" s="5">
        <v>14</v>
      </c>
      <c r="E3516" s="4" t="s">
        <v>606</v>
      </c>
      <c r="F3516" s="5">
        <v>308</v>
      </c>
      <c r="G3516" s="4" t="s">
        <v>608</v>
      </c>
      <c r="H3516" s="5">
        <v>0</v>
      </c>
      <c r="I3516" s="5">
        <v>308</v>
      </c>
      <c r="J3516" t="e">
        <f>VLOOKUP(A3516,Validación!$F$5386:$H$5397,3,0)</f>
        <v>#N/A</v>
      </c>
    </row>
    <row r="3517" spans="1:10" x14ac:dyDescent="0.3">
      <c r="A3517" s="5">
        <v>1003443</v>
      </c>
      <c r="B3517" s="4" t="s">
        <v>604</v>
      </c>
      <c r="C3517" s="4" t="s">
        <v>605</v>
      </c>
      <c r="D3517" s="5">
        <v>14</v>
      </c>
      <c r="E3517" s="4" t="s">
        <v>606</v>
      </c>
      <c r="F3517" s="5">
        <v>124</v>
      </c>
      <c r="G3517" s="4" t="s">
        <v>608</v>
      </c>
      <c r="H3517" s="5">
        <v>0</v>
      </c>
      <c r="I3517" s="5">
        <v>124</v>
      </c>
      <c r="J3517" t="e">
        <f>VLOOKUP(A3517,Validación!$F$5386:$H$5397,3,0)</f>
        <v>#N/A</v>
      </c>
    </row>
    <row r="3518" spans="1:10" x14ac:dyDescent="0.3">
      <c r="A3518" s="5">
        <v>1003469</v>
      </c>
      <c r="B3518" s="4" t="s">
        <v>604</v>
      </c>
      <c r="C3518" s="4" t="s">
        <v>605</v>
      </c>
      <c r="D3518" s="5">
        <v>14</v>
      </c>
      <c r="E3518" s="4" t="s">
        <v>606</v>
      </c>
      <c r="F3518" s="5">
        <v>303</v>
      </c>
      <c r="G3518" s="4" t="s">
        <v>608</v>
      </c>
      <c r="H3518" s="5">
        <v>0</v>
      </c>
      <c r="I3518" s="5">
        <v>303</v>
      </c>
      <c r="J3518" t="e">
        <f>VLOOKUP(A3518,Validación!$F$5386:$H$5397,3,0)</f>
        <v>#N/A</v>
      </c>
    </row>
    <row r="3519" spans="1:10" x14ac:dyDescent="0.3">
      <c r="A3519" s="5">
        <v>1004143</v>
      </c>
      <c r="B3519" s="4" t="s">
        <v>604</v>
      </c>
      <c r="C3519" s="4" t="s">
        <v>605</v>
      </c>
      <c r="D3519" s="5">
        <v>14</v>
      </c>
      <c r="E3519" s="4" t="s">
        <v>606</v>
      </c>
      <c r="F3519" s="5">
        <v>250</v>
      </c>
      <c r="G3519" s="4" t="s">
        <v>608</v>
      </c>
      <c r="H3519" s="5">
        <v>0</v>
      </c>
      <c r="I3519" s="5">
        <v>250</v>
      </c>
      <c r="J3519" t="e">
        <f>VLOOKUP(A3519,Validación!$F$5386:$H$5397,3,0)</f>
        <v>#N/A</v>
      </c>
    </row>
    <row r="3520" spans="1:10" x14ac:dyDescent="0.3">
      <c r="A3520" s="5">
        <v>1004147</v>
      </c>
      <c r="B3520" s="4" t="s">
        <v>604</v>
      </c>
      <c r="C3520" s="4" t="s">
        <v>605</v>
      </c>
      <c r="D3520" s="5">
        <v>14</v>
      </c>
      <c r="E3520" s="4" t="s">
        <v>606</v>
      </c>
      <c r="F3520" s="5">
        <v>305</v>
      </c>
      <c r="G3520" s="4" t="s">
        <v>608</v>
      </c>
      <c r="H3520" s="5">
        <v>0</v>
      </c>
      <c r="I3520" s="5">
        <v>305</v>
      </c>
      <c r="J3520" t="e">
        <f>VLOOKUP(A3520,Validación!$F$5386:$H$5397,3,0)</f>
        <v>#N/A</v>
      </c>
    </row>
    <row r="3521" spans="1:10" x14ac:dyDescent="0.3">
      <c r="A3521" s="5">
        <v>1004216</v>
      </c>
      <c r="B3521" s="4" t="s">
        <v>604</v>
      </c>
      <c r="C3521" s="4" t="s">
        <v>605</v>
      </c>
      <c r="D3521" s="5">
        <v>14</v>
      </c>
      <c r="E3521" s="4" t="s">
        <v>606</v>
      </c>
      <c r="F3521" s="5">
        <v>281</v>
      </c>
      <c r="G3521" s="4" t="s">
        <v>608</v>
      </c>
      <c r="H3521" s="5">
        <v>0</v>
      </c>
      <c r="I3521" s="5">
        <v>281</v>
      </c>
      <c r="J3521" t="e">
        <f>VLOOKUP(A3521,Validación!$F$5386:$H$5397,3,0)</f>
        <v>#N/A</v>
      </c>
    </row>
    <row r="3522" spans="1:10" x14ac:dyDescent="0.3">
      <c r="A3522" s="5">
        <v>1004250</v>
      </c>
      <c r="B3522" s="4" t="s">
        <v>604</v>
      </c>
      <c r="C3522" s="4" t="s">
        <v>605</v>
      </c>
      <c r="D3522" s="5">
        <v>14</v>
      </c>
      <c r="E3522" s="4" t="s">
        <v>606</v>
      </c>
      <c r="F3522" s="5">
        <v>247</v>
      </c>
      <c r="G3522" s="4" t="s">
        <v>608</v>
      </c>
      <c r="H3522" s="5">
        <v>0</v>
      </c>
      <c r="I3522" s="5">
        <v>247</v>
      </c>
      <c r="J3522" t="e">
        <f>VLOOKUP(A3522,Validación!$F$5386:$H$5397,3,0)</f>
        <v>#N/A</v>
      </c>
    </row>
    <row r="3523" spans="1:10" x14ac:dyDescent="0.3">
      <c r="A3523" s="5">
        <v>1004271</v>
      </c>
      <c r="B3523" s="4" t="s">
        <v>604</v>
      </c>
      <c r="C3523" s="4" t="s">
        <v>605</v>
      </c>
      <c r="D3523" s="5">
        <v>14</v>
      </c>
      <c r="E3523" s="4" t="s">
        <v>606</v>
      </c>
      <c r="F3523" s="5">
        <v>241</v>
      </c>
      <c r="G3523" s="4" t="s">
        <v>608</v>
      </c>
      <c r="H3523" s="5">
        <v>0</v>
      </c>
      <c r="I3523" s="5">
        <v>241</v>
      </c>
      <c r="J3523" t="e">
        <f>VLOOKUP(A3523,Validación!$F$5386:$H$5397,3,0)</f>
        <v>#N/A</v>
      </c>
    </row>
    <row r="3524" spans="1:10" x14ac:dyDescent="0.3">
      <c r="A3524" s="5">
        <v>1004435</v>
      </c>
      <c r="B3524" s="4" t="s">
        <v>604</v>
      </c>
      <c r="C3524" s="4" t="s">
        <v>605</v>
      </c>
      <c r="D3524" s="5">
        <v>14</v>
      </c>
      <c r="E3524" s="4" t="s">
        <v>606</v>
      </c>
      <c r="F3524" s="5">
        <v>292</v>
      </c>
      <c r="G3524" s="4" t="s">
        <v>608</v>
      </c>
      <c r="H3524" s="5">
        <v>0</v>
      </c>
      <c r="I3524" s="5">
        <v>292</v>
      </c>
      <c r="J3524" t="e">
        <f>VLOOKUP(A3524,Validación!$F$5386:$H$5397,3,0)</f>
        <v>#N/A</v>
      </c>
    </row>
    <row r="3525" spans="1:10" x14ac:dyDescent="0.3">
      <c r="A3525" s="5">
        <v>1004437</v>
      </c>
      <c r="B3525" s="4" t="s">
        <v>604</v>
      </c>
      <c r="C3525" s="4" t="s">
        <v>605</v>
      </c>
      <c r="D3525" s="5">
        <v>14</v>
      </c>
      <c r="E3525" s="4" t="s">
        <v>606</v>
      </c>
      <c r="F3525" s="5">
        <v>318</v>
      </c>
      <c r="G3525" s="4" t="s">
        <v>608</v>
      </c>
      <c r="H3525" s="5">
        <v>0</v>
      </c>
      <c r="I3525" s="5">
        <v>318</v>
      </c>
      <c r="J3525" t="e">
        <f>VLOOKUP(A3525,Validación!$F$5386:$H$5397,3,0)</f>
        <v>#N/A</v>
      </c>
    </row>
    <row r="3526" spans="1:10" x14ac:dyDescent="0.3">
      <c r="A3526" s="5">
        <v>1004445</v>
      </c>
      <c r="B3526" s="4" t="s">
        <v>604</v>
      </c>
      <c r="C3526" s="4" t="s">
        <v>605</v>
      </c>
      <c r="D3526" s="5">
        <v>14</v>
      </c>
      <c r="E3526" s="4" t="s">
        <v>606</v>
      </c>
      <c r="F3526" s="5">
        <v>280</v>
      </c>
      <c r="G3526" s="4" t="s">
        <v>608</v>
      </c>
      <c r="H3526" s="5">
        <v>0</v>
      </c>
      <c r="I3526" s="5">
        <v>280</v>
      </c>
      <c r="J3526" t="e">
        <f>VLOOKUP(A3526,Validación!$F$5386:$H$5397,3,0)</f>
        <v>#N/A</v>
      </c>
    </row>
    <row r="3527" spans="1:10" x14ac:dyDescent="0.3">
      <c r="A3527" s="5">
        <v>1004452</v>
      </c>
      <c r="B3527" s="4" t="s">
        <v>604</v>
      </c>
      <c r="C3527" s="4" t="s">
        <v>605</v>
      </c>
      <c r="D3527" s="5">
        <v>14</v>
      </c>
      <c r="E3527" s="4" t="s">
        <v>606</v>
      </c>
      <c r="F3527" s="5">
        <v>180</v>
      </c>
      <c r="G3527" s="4" t="s">
        <v>608</v>
      </c>
      <c r="H3527" s="5">
        <v>0</v>
      </c>
      <c r="I3527" s="5">
        <v>180</v>
      </c>
      <c r="J3527" t="e">
        <f>VLOOKUP(A3527,Validación!$F$5386:$H$5397,3,0)</f>
        <v>#N/A</v>
      </c>
    </row>
    <row r="3528" spans="1:10" x14ac:dyDescent="0.3">
      <c r="A3528" s="5">
        <v>1004597</v>
      </c>
      <c r="B3528" s="4" t="s">
        <v>604</v>
      </c>
      <c r="C3528" s="4" t="s">
        <v>605</v>
      </c>
      <c r="D3528" s="5">
        <v>14</v>
      </c>
      <c r="E3528" s="4" t="s">
        <v>606</v>
      </c>
      <c r="F3528" s="5">
        <v>195</v>
      </c>
      <c r="G3528" s="4" t="s">
        <v>608</v>
      </c>
      <c r="H3528" s="5">
        <v>0</v>
      </c>
      <c r="I3528" s="5">
        <v>195</v>
      </c>
      <c r="J3528" t="e">
        <f>VLOOKUP(A3528,Validación!$F$5386:$H$5397,3,0)</f>
        <v>#N/A</v>
      </c>
    </row>
    <row r="3529" spans="1:10" x14ac:dyDescent="0.3">
      <c r="A3529" s="5">
        <v>1004821</v>
      </c>
      <c r="B3529" s="4" t="s">
        <v>604</v>
      </c>
      <c r="C3529" s="4" t="s">
        <v>605</v>
      </c>
      <c r="D3529" s="5">
        <v>14</v>
      </c>
      <c r="E3529" s="4" t="s">
        <v>606</v>
      </c>
      <c r="F3529" s="5">
        <v>207</v>
      </c>
      <c r="G3529" s="4" t="s">
        <v>608</v>
      </c>
      <c r="H3529" s="5">
        <v>0</v>
      </c>
      <c r="I3529" s="5">
        <v>207</v>
      </c>
      <c r="J3529" t="e">
        <f>VLOOKUP(A3529,Validación!$F$5386:$H$5397,3,0)</f>
        <v>#N/A</v>
      </c>
    </row>
    <row r="3530" spans="1:10" x14ac:dyDescent="0.3">
      <c r="A3530" s="5">
        <v>1004910</v>
      </c>
      <c r="B3530" s="4" t="s">
        <v>604</v>
      </c>
      <c r="C3530" s="4" t="s">
        <v>605</v>
      </c>
      <c r="D3530" s="5">
        <v>14</v>
      </c>
      <c r="E3530" s="4" t="s">
        <v>606</v>
      </c>
      <c r="F3530" s="5">
        <v>237</v>
      </c>
      <c r="G3530" s="4" t="s">
        <v>608</v>
      </c>
      <c r="H3530" s="5">
        <v>0</v>
      </c>
      <c r="I3530" s="5">
        <v>237</v>
      </c>
      <c r="J3530" t="e">
        <f>VLOOKUP(A3530,Validación!$F$5386:$H$5397,3,0)</f>
        <v>#N/A</v>
      </c>
    </row>
    <row r="3531" spans="1:10" x14ac:dyDescent="0.3">
      <c r="A3531" s="5">
        <v>1004911</v>
      </c>
      <c r="B3531" s="4" t="s">
        <v>604</v>
      </c>
      <c r="C3531" s="4" t="s">
        <v>605</v>
      </c>
      <c r="D3531" s="5">
        <v>14</v>
      </c>
      <c r="E3531" s="4" t="s">
        <v>606</v>
      </c>
      <c r="F3531" s="5">
        <v>266</v>
      </c>
      <c r="G3531" s="4" t="s">
        <v>608</v>
      </c>
      <c r="H3531" s="5">
        <v>0</v>
      </c>
      <c r="I3531" s="5">
        <v>266</v>
      </c>
      <c r="J3531" t="e">
        <f>VLOOKUP(A3531,Validación!$F$5386:$H$5397,3,0)</f>
        <v>#N/A</v>
      </c>
    </row>
    <row r="3532" spans="1:10" x14ac:dyDescent="0.3">
      <c r="A3532" s="5">
        <v>1004912</v>
      </c>
      <c r="B3532" s="4" t="s">
        <v>604</v>
      </c>
      <c r="C3532" s="4" t="s">
        <v>605</v>
      </c>
      <c r="D3532" s="5">
        <v>14</v>
      </c>
      <c r="E3532" s="4" t="s">
        <v>606</v>
      </c>
      <c r="F3532" s="5">
        <v>230</v>
      </c>
      <c r="G3532" s="4" t="s">
        <v>608</v>
      </c>
      <c r="H3532" s="5">
        <v>0</v>
      </c>
      <c r="I3532" s="5">
        <v>230</v>
      </c>
      <c r="J3532" t="e">
        <f>VLOOKUP(A3532,Validación!$F$5386:$H$5397,3,0)</f>
        <v>#N/A</v>
      </c>
    </row>
    <row r="3533" spans="1:10" x14ac:dyDescent="0.3">
      <c r="A3533" s="5">
        <v>1005013</v>
      </c>
      <c r="B3533" s="4" t="s">
        <v>604</v>
      </c>
      <c r="C3533" s="4" t="s">
        <v>605</v>
      </c>
      <c r="D3533" s="5">
        <v>14</v>
      </c>
      <c r="E3533" s="4" t="s">
        <v>606</v>
      </c>
      <c r="F3533" s="5">
        <v>287</v>
      </c>
      <c r="G3533" s="4" t="s">
        <v>608</v>
      </c>
      <c r="H3533" s="5">
        <v>0</v>
      </c>
      <c r="I3533" s="5">
        <v>287</v>
      </c>
      <c r="J3533" t="e">
        <f>VLOOKUP(A3533,Validación!$F$5386:$H$5397,3,0)</f>
        <v>#N/A</v>
      </c>
    </row>
    <row r="3534" spans="1:10" x14ac:dyDescent="0.3">
      <c r="A3534" s="5">
        <v>1005015</v>
      </c>
      <c r="B3534" s="4" t="s">
        <v>604</v>
      </c>
      <c r="C3534" s="4" t="s">
        <v>605</v>
      </c>
      <c r="D3534" s="5">
        <v>14</v>
      </c>
      <c r="E3534" s="4" t="s">
        <v>606</v>
      </c>
      <c r="F3534" s="5">
        <v>435</v>
      </c>
      <c r="G3534" s="4" t="s">
        <v>608</v>
      </c>
      <c r="H3534" s="5">
        <v>0</v>
      </c>
      <c r="I3534" s="5">
        <v>435</v>
      </c>
      <c r="J3534" t="e">
        <f>VLOOKUP(A3534,Validación!$F$5386:$H$5397,3,0)</f>
        <v>#N/A</v>
      </c>
    </row>
    <row r="3535" spans="1:10" x14ac:dyDescent="0.3">
      <c r="A3535" s="5">
        <v>1005018</v>
      </c>
      <c r="B3535" s="4" t="s">
        <v>604</v>
      </c>
      <c r="C3535" s="4" t="s">
        <v>605</v>
      </c>
      <c r="D3535" s="5">
        <v>14</v>
      </c>
      <c r="E3535" s="4" t="s">
        <v>606</v>
      </c>
      <c r="F3535" s="5">
        <v>461</v>
      </c>
      <c r="G3535" s="4" t="s">
        <v>608</v>
      </c>
      <c r="H3535" s="5">
        <v>0</v>
      </c>
      <c r="I3535" s="5">
        <v>461</v>
      </c>
      <c r="J3535" t="e">
        <f>VLOOKUP(A3535,Validación!$F$5386:$H$5397,3,0)</f>
        <v>#N/A</v>
      </c>
    </row>
    <row r="3536" spans="1:10" x14ac:dyDescent="0.3">
      <c r="A3536" s="5">
        <v>1005397</v>
      </c>
      <c r="B3536" s="4" t="s">
        <v>604</v>
      </c>
      <c r="C3536" s="4" t="s">
        <v>605</v>
      </c>
      <c r="D3536" s="5">
        <v>14</v>
      </c>
      <c r="E3536" s="4" t="s">
        <v>606</v>
      </c>
      <c r="F3536" s="5">
        <v>205</v>
      </c>
      <c r="G3536" s="4" t="s">
        <v>608</v>
      </c>
      <c r="H3536" s="5">
        <v>0</v>
      </c>
      <c r="I3536" s="5">
        <v>205</v>
      </c>
      <c r="J3536" t="e">
        <f>VLOOKUP(A3536,Validación!$F$5386:$H$5397,3,0)</f>
        <v>#N/A</v>
      </c>
    </row>
    <row r="3537" spans="1:10" x14ac:dyDescent="0.3">
      <c r="A3537" s="5">
        <v>1005399</v>
      </c>
      <c r="B3537" s="4" t="s">
        <v>604</v>
      </c>
      <c r="C3537" s="4" t="s">
        <v>605</v>
      </c>
      <c r="D3537" s="5">
        <v>14</v>
      </c>
      <c r="E3537" s="4" t="s">
        <v>606</v>
      </c>
      <c r="F3537" s="5">
        <v>211</v>
      </c>
      <c r="G3537" s="4" t="s">
        <v>608</v>
      </c>
      <c r="H3537" s="5">
        <v>0</v>
      </c>
      <c r="I3537" s="5">
        <v>211</v>
      </c>
      <c r="J3537" t="e">
        <f>VLOOKUP(A3537,Validación!$F$5386:$H$5397,3,0)</f>
        <v>#N/A</v>
      </c>
    </row>
    <row r="3538" spans="1:10" x14ac:dyDescent="0.3">
      <c r="A3538" s="5">
        <v>1005473</v>
      </c>
      <c r="B3538" s="4" t="s">
        <v>604</v>
      </c>
      <c r="C3538" s="4" t="s">
        <v>605</v>
      </c>
      <c r="D3538" s="5">
        <v>14</v>
      </c>
      <c r="E3538" s="4" t="s">
        <v>606</v>
      </c>
      <c r="F3538" s="5">
        <v>140</v>
      </c>
      <c r="G3538" s="4" t="s">
        <v>608</v>
      </c>
      <c r="H3538" s="5">
        <v>0</v>
      </c>
      <c r="I3538" s="5">
        <v>140</v>
      </c>
      <c r="J3538" t="e">
        <f>VLOOKUP(A3538,Validación!$F$5386:$H$5397,3,0)</f>
        <v>#N/A</v>
      </c>
    </row>
    <row r="3539" spans="1:10" x14ac:dyDescent="0.3">
      <c r="A3539" s="5">
        <v>1005474</v>
      </c>
      <c r="B3539" s="4" t="s">
        <v>604</v>
      </c>
      <c r="C3539" s="4" t="s">
        <v>605</v>
      </c>
      <c r="D3539" s="5">
        <v>14</v>
      </c>
      <c r="E3539" s="4" t="s">
        <v>606</v>
      </c>
      <c r="F3539" s="5">
        <v>170</v>
      </c>
      <c r="G3539" s="4" t="s">
        <v>608</v>
      </c>
      <c r="H3539" s="5">
        <v>0</v>
      </c>
      <c r="I3539" s="5">
        <v>170</v>
      </c>
      <c r="J3539" t="e">
        <f>VLOOKUP(A3539,Validación!$F$5386:$H$5397,3,0)</f>
        <v>#N/A</v>
      </c>
    </row>
    <row r="3540" spans="1:10" x14ac:dyDescent="0.3">
      <c r="A3540" s="5">
        <v>1005476</v>
      </c>
      <c r="B3540" s="4" t="s">
        <v>604</v>
      </c>
      <c r="C3540" s="4" t="s">
        <v>605</v>
      </c>
      <c r="D3540" s="5">
        <v>14</v>
      </c>
      <c r="E3540" s="4" t="s">
        <v>606</v>
      </c>
      <c r="F3540" s="5">
        <v>157</v>
      </c>
      <c r="G3540" s="4" t="s">
        <v>608</v>
      </c>
      <c r="H3540" s="5">
        <v>0</v>
      </c>
      <c r="I3540" s="5">
        <v>157</v>
      </c>
      <c r="J3540" t="e">
        <f>VLOOKUP(A3540,Validación!$F$5386:$H$5397,3,0)</f>
        <v>#N/A</v>
      </c>
    </row>
    <row r="3541" spans="1:10" x14ac:dyDescent="0.3">
      <c r="A3541" s="5">
        <v>1005504</v>
      </c>
      <c r="B3541" s="4" t="s">
        <v>604</v>
      </c>
      <c r="C3541" s="4" t="s">
        <v>605</v>
      </c>
      <c r="D3541" s="5">
        <v>14</v>
      </c>
      <c r="E3541" s="4" t="s">
        <v>606</v>
      </c>
      <c r="F3541" s="5">
        <v>145</v>
      </c>
      <c r="G3541" s="4" t="s">
        <v>608</v>
      </c>
      <c r="H3541" s="5">
        <v>0</v>
      </c>
      <c r="I3541" s="5">
        <v>145</v>
      </c>
      <c r="J3541" t="e">
        <f>VLOOKUP(A3541,Validación!$F$5386:$H$5397,3,0)</f>
        <v>#N/A</v>
      </c>
    </row>
    <row r="3542" spans="1:10" x14ac:dyDescent="0.3">
      <c r="A3542" s="5">
        <v>1005524</v>
      </c>
      <c r="B3542" s="4" t="s">
        <v>604</v>
      </c>
      <c r="C3542" s="4" t="s">
        <v>605</v>
      </c>
      <c r="D3542" s="5">
        <v>14</v>
      </c>
      <c r="E3542" s="4" t="s">
        <v>606</v>
      </c>
      <c r="F3542" s="5">
        <v>224</v>
      </c>
      <c r="G3542" s="4" t="s">
        <v>608</v>
      </c>
      <c r="H3542" s="5">
        <v>0</v>
      </c>
      <c r="I3542" s="5">
        <v>224</v>
      </c>
      <c r="J3542" t="e">
        <f>VLOOKUP(A3542,Validación!$F$5386:$H$5397,3,0)</f>
        <v>#N/A</v>
      </c>
    </row>
    <row r="3543" spans="1:10" x14ac:dyDescent="0.3">
      <c r="A3543" s="5">
        <v>1005525</v>
      </c>
      <c r="B3543" s="4" t="s">
        <v>604</v>
      </c>
      <c r="C3543" s="4" t="s">
        <v>605</v>
      </c>
      <c r="D3543" s="5">
        <v>14</v>
      </c>
      <c r="E3543" s="4" t="s">
        <v>606</v>
      </c>
      <c r="F3543" s="5">
        <v>256</v>
      </c>
      <c r="G3543" s="4" t="s">
        <v>608</v>
      </c>
      <c r="H3543" s="5">
        <v>0</v>
      </c>
      <c r="I3543" s="5">
        <v>256</v>
      </c>
      <c r="J3543" t="e">
        <f>VLOOKUP(A3543,Validación!$F$5386:$H$5397,3,0)</f>
        <v>#N/A</v>
      </c>
    </row>
    <row r="3544" spans="1:10" x14ac:dyDescent="0.3">
      <c r="A3544" s="5">
        <v>1006002</v>
      </c>
      <c r="B3544" s="4" t="s">
        <v>604</v>
      </c>
      <c r="C3544" s="4" t="s">
        <v>605</v>
      </c>
      <c r="D3544" s="5">
        <v>14</v>
      </c>
      <c r="E3544" s="4" t="s">
        <v>606</v>
      </c>
      <c r="F3544" s="5">
        <v>343</v>
      </c>
      <c r="G3544" s="4" t="s">
        <v>608</v>
      </c>
      <c r="H3544" s="5">
        <v>0</v>
      </c>
      <c r="I3544" s="5">
        <v>343</v>
      </c>
      <c r="J3544" t="e">
        <f>VLOOKUP(A3544,Validación!$F$5386:$H$5397,3,0)</f>
        <v>#N/A</v>
      </c>
    </row>
    <row r="3545" spans="1:10" x14ac:dyDescent="0.3">
      <c r="A3545" s="5">
        <v>1006005</v>
      </c>
      <c r="B3545" s="4" t="s">
        <v>604</v>
      </c>
      <c r="C3545" s="4" t="s">
        <v>605</v>
      </c>
      <c r="D3545" s="5">
        <v>14</v>
      </c>
      <c r="E3545" s="4" t="s">
        <v>606</v>
      </c>
      <c r="F3545" s="5">
        <v>190</v>
      </c>
      <c r="G3545" s="4" t="s">
        <v>608</v>
      </c>
      <c r="H3545" s="5">
        <v>0</v>
      </c>
      <c r="I3545" s="5">
        <v>190</v>
      </c>
      <c r="J3545" t="e">
        <f>VLOOKUP(A3545,Validación!$F$5386:$H$5397,3,0)</f>
        <v>#N/A</v>
      </c>
    </row>
    <row r="3546" spans="1:10" x14ac:dyDescent="0.3">
      <c r="A3546" s="5">
        <v>1006072</v>
      </c>
      <c r="B3546" s="4" t="s">
        <v>604</v>
      </c>
      <c r="C3546" s="4" t="s">
        <v>605</v>
      </c>
      <c r="D3546" s="5">
        <v>14</v>
      </c>
      <c r="E3546" s="4" t="s">
        <v>606</v>
      </c>
      <c r="F3546" s="5">
        <v>265</v>
      </c>
      <c r="G3546" s="4" t="s">
        <v>608</v>
      </c>
      <c r="H3546" s="5">
        <v>0</v>
      </c>
      <c r="I3546" s="5">
        <v>265</v>
      </c>
      <c r="J3546" t="e">
        <f>VLOOKUP(A3546,Validación!$F$5386:$H$5397,3,0)</f>
        <v>#N/A</v>
      </c>
    </row>
    <row r="3547" spans="1:10" x14ac:dyDescent="0.3">
      <c r="A3547" s="5">
        <v>1006076</v>
      </c>
      <c r="B3547" s="4" t="s">
        <v>604</v>
      </c>
      <c r="C3547" s="4" t="s">
        <v>605</v>
      </c>
      <c r="D3547" s="5">
        <v>14</v>
      </c>
      <c r="E3547" s="4" t="s">
        <v>606</v>
      </c>
      <c r="F3547" s="5">
        <v>474</v>
      </c>
      <c r="G3547" s="4" t="s">
        <v>608</v>
      </c>
      <c r="H3547" s="5">
        <v>0</v>
      </c>
      <c r="I3547" s="5">
        <v>474</v>
      </c>
      <c r="J3547" t="e">
        <f>VLOOKUP(A3547,Validación!$F$5386:$H$5397,3,0)</f>
        <v>#N/A</v>
      </c>
    </row>
    <row r="3548" spans="1:10" x14ac:dyDescent="0.3">
      <c r="A3548" s="5">
        <v>1006086</v>
      </c>
      <c r="B3548" s="4" t="s">
        <v>604</v>
      </c>
      <c r="C3548" s="4" t="s">
        <v>605</v>
      </c>
      <c r="D3548" s="5">
        <v>14</v>
      </c>
      <c r="E3548" s="4" t="s">
        <v>606</v>
      </c>
      <c r="F3548" s="5">
        <v>469</v>
      </c>
      <c r="G3548" s="4" t="s">
        <v>608</v>
      </c>
      <c r="H3548" s="5">
        <v>0</v>
      </c>
      <c r="I3548" s="5">
        <v>469</v>
      </c>
      <c r="J3548" t="e">
        <f>VLOOKUP(A3548,Validación!$F$5386:$H$5397,3,0)</f>
        <v>#N/A</v>
      </c>
    </row>
    <row r="3549" spans="1:10" x14ac:dyDescent="0.3">
      <c r="A3549" s="5">
        <v>1006093</v>
      </c>
      <c r="B3549" s="4" t="s">
        <v>604</v>
      </c>
      <c r="C3549" s="4" t="s">
        <v>605</v>
      </c>
      <c r="D3549" s="5">
        <v>14</v>
      </c>
      <c r="E3549" s="4" t="s">
        <v>606</v>
      </c>
      <c r="F3549" s="5">
        <v>214</v>
      </c>
      <c r="G3549" s="4" t="s">
        <v>608</v>
      </c>
      <c r="H3549" s="5">
        <v>0</v>
      </c>
      <c r="I3549" s="5">
        <v>214</v>
      </c>
      <c r="J3549" t="e">
        <f>VLOOKUP(A3549,Validación!$F$5386:$H$5397,3,0)</f>
        <v>#N/A</v>
      </c>
    </row>
    <row r="3550" spans="1:10" x14ac:dyDescent="0.3">
      <c r="A3550" s="5">
        <v>1006094</v>
      </c>
      <c r="B3550" s="4" t="s">
        <v>604</v>
      </c>
      <c r="C3550" s="4" t="s">
        <v>605</v>
      </c>
      <c r="D3550" s="5">
        <v>14</v>
      </c>
      <c r="E3550" s="4" t="s">
        <v>606</v>
      </c>
      <c r="F3550" s="5">
        <v>234</v>
      </c>
      <c r="G3550" s="4" t="s">
        <v>608</v>
      </c>
      <c r="H3550" s="5">
        <v>0</v>
      </c>
      <c r="I3550" s="5">
        <v>234</v>
      </c>
      <c r="J3550" t="e">
        <f>VLOOKUP(A3550,Validación!$F$5386:$H$5397,3,0)</f>
        <v>#N/A</v>
      </c>
    </row>
    <row r="3551" spans="1:10" x14ac:dyDescent="0.3">
      <c r="A3551" s="5">
        <v>1006201</v>
      </c>
      <c r="B3551" s="4" t="s">
        <v>604</v>
      </c>
      <c r="C3551" s="4" t="s">
        <v>605</v>
      </c>
      <c r="D3551" s="5">
        <v>14</v>
      </c>
      <c r="E3551" s="4" t="s">
        <v>606</v>
      </c>
      <c r="F3551" s="5">
        <v>351</v>
      </c>
      <c r="G3551" s="4" t="s">
        <v>608</v>
      </c>
      <c r="H3551" s="5">
        <v>0</v>
      </c>
      <c r="I3551" s="5">
        <v>351</v>
      </c>
      <c r="J3551" t="e">
        <f>VLOOKUP(A3551,Validación!$F$5386:$H$5397,3,0)</f>
        <v>#N/A</v>
      </c>
    </row>
    <row r="3552" spans="1:10" x14ac:dyDescent="0.3">
      <c r="A3552" s="5">
        <v>1006202</v>
      </c>
      <c r="B3552" s="4" t="s">
        <v>604</v>
      </c>
      <c r="C3552" s="4" t="s">
        <v>605</v>
      </c>
      <c r="D3552" s="5">
        <v>14</v>
      </c>
      <c r="E3552" s="4" t="s">
        <v>606</v>
      </c>
      <c r="F3552" s="5">
        <v>366</v>
      </c>
      <c r="G3552" s="4" t="s">
        <v>608</v>
      </c>
      <c r="H3552" s="5">
        <v>0</v>
      </c>
      <c r="I3552" s="5">
        <v>366</v>
      </c>
      <c r="J3552" t="e">
        <f>VLOOKUP(A3552,Validación!$F$5386:$H$5397,3,0)</f>
        <v>#N/A</v>
      </c>
    </row>
    <row r="3553" spans="1:10" x14ac:dyDescent="0.3">
      <c r="A3553" s="5">
        <v>1006525</v>
      </c>
      <c r="B3553" s="4" t="s">
        <v>604</v>
      </c>
      <c r="C3553" s="4" t="s">
        <v>605</v>
      </c>
      <c r="D3553" s="5">
        <v>14</v>
      </c>
      <c r="E3553" s="4" t="s">
        <v>606</v>
      </c>
      <c r="F3553" s="5">
        <v>238</v>
      </c>
      <c r="G3553" s="4" t="s">
        <v>608</v>
      </c>
      <c r="H3553" s="5">
        <v>0</v>
      </c>
      <c r="I3553" s="5">
        <v>238</v>
      </c>
      <c r="J3553" t="e">
        <f>VLOOKUP(A3553,Validación!$F$5386:$H$5397,3,0)</f>
        <v>#N/A</v>
      </c>
    </row>
    <row r="3554" spans="1:10" x14ac:dyDescent="0.3">
      <c r="A3554" s="5">
        <v>1006607</v>
      </c>
      <c r="B3554" s="4" t="s">
        <v>604</v>
      </c>
      <c r="C3554" s="4" t="s">
        <v>605</v>
      </c>
      <c r="D3554" s="5">
        <v>14</v>
      </c>
      <c r="E3554" s="4" t="s">
        <v>606</v>
      </c>
      <c r="F3554" s="5">
        <v>658</v>
      </c>
      <c r="G3554" s="4" t="s">
        <v>608</v>
      </c>
      <c r="H3554" s="5">
        <v>0</v>
      </c>
      <c r="I3554" s="5">
        <v>658</v>
      </c>
      <c r="J3554" t="e">
        <f>VLOOKUP(A3554,Validación!$F$5386:$H$5397,3,0)</f>
        <v>#N/A</v>
      </c>
    </row>
    <row r="3555" spans="1:10" x14ac:dyDescent="0.3">
      <c r="A3555" s="5">
        <v>1006685</v>
      </c>
      <c r="B3555" s="4" t="s">
        <v>604</v>
      </c>
      <c r="C3555" s="4" t="s">
        <v>605</v>
      </c>
      <c r="D3555" s="5">
        <v>14</v>
      </c>
      <c r="E3555" s="4" t="s">
        <v>606</v>
      </c>
      <c r="F3555" s="5">
        <v>213</v>
      </c>
      <c r="G3555" s="4" t="s">
        <v>608</v>
      </c>
      <c r="H3555" s="5">
        <v>0</v>
      </c>
      <c r="I3555" s="5">
        <v>213</v>
      </c>
      <c r="J3555" t="e">
        <f>VLOOKUP(A3555,Validación!$F$5386:$H$5397,3,0)</f>
        <v>#N/A</v>
      </c>
    </row>
    <row r="3556" spans="1:10" x14ac:dyDescent="0.3">
      <c r="A3556" s="5">
        <v>1006686</v>
      </c>
      <c r="B3556" s="4" t="s">
        <v>604</v>
      </c>
      <c r="C3556" s="4" t="s">
        <v>605</v>
      </c>
      <c r="D3556" s="5">
        <v>14</v>
      </c>
      <c r="E3556" s="4" t="s">
        <v>606</v>
      </c>
      <c r="F3556" s="5">
        <v>238</v>
      </c>
      <c r="G3556" s="4" t="s">
        <v>608</v>
      </c>
      <c r="H3556" s="5">
        <v>0</v>
      </c>
      <c r="I3556" s="5">
        <v>238</v>
      </c>
      <c r="J3556" t="e">
        <f>VLOOKUP(A3556,Validación!$F$5386:$H$5397,3,0)</f>
        <v>#N/A</v>
      </c>
    </row>
    <row r="3557" spans="1:10" x14ac:dyDescent="0.3">
      <c r="A3557" s="5">
        <v>1006687</v>
      </c>
      <c r="B3557" s="4" t="s">
        <v>604</v>
      </c>
      <c r="C3557" s="4" t="s">
        <v>605</v>
      </c>
      <c r="D3557" s="5">
        <v>14</v>
      </c>
      <c r="E3557" s="4" t="s">
        <v>606</v>
      </c>
      <c r="F3557" s="5">
        <v>177</v>
      </c>
      <c r="G3557" s="4" t="s">
        <v>608</v>
      </c>
      <c r="H3557" s="5">
        <v>0</v>
      </c>
      <c r="I3557" s="5">
        <v>177</v>
      </c>
      <c r="J3557" t="e">
        <f>VLOOKUP(A3557,Validación!$F$5386:$H$5397,3,0)</f>
        <v>#N/A</v>
      </c>
    </row>
    <row r="3558" spans="1:10" x14ac:dyDescent="0.3">
      <c r="A3558" s="5">
        <v>1006688</v>
      </c>
      <c r="B3558" s="4" t="s">
        <v>604</v>
      </c>
      <c r="C3558" s="4" t="s">
        <v>605</v>
      </c>
      <c r="D3558" s="5">
        <v>14</v>
      </c>
      <c r="E3558" s="4" t="s">
        <v>606</v>
      </c>
      <c r="F3558" s="5">
        <v>264</v>
      </c>
      <c r="G3558" s="4" t="s">
        <v>608</v>
      </c>
      <c r="H3558" s="5">
        <v>0</v>
      </c>
      <c r="I3558" s="5">
        <v>264</v>
      </c>
      <c r="J3558" t="e">
        <f>VLOOKUP(A3558,Validación!$F$5386:$H$5397,3,0)</f>
        <v>#N/A</v>
      </c>
    </row>
    <row r="3559" spans="1:10" x14ac:dyDescent="0.3">
      <c r="A3559" s="5">
        <v>1006694</v>
      </c>
      <c r="B3559" s="4" t="s">
        <v>604</v>
      </c>
      <c r="C3559" s="4" t="s">
        <v>605</v>
      </c>
      <c r="D3559" s="5">
        <v>14</v>
      </c>
      <c r="E3559" s="4" t="s">
        <v>606</v>
      </c>
      <c r="F3559" s="5">
        <v>185</v>
      </c>
      <c r="G3559" s="4" t="s">
        <v>608</v>
      </c>
      <c r="H3559" s="5">
        <v>0</v>
      </c>
      <c r="I3559" s="5">
        <v>185</v>
      </c>
      <c r="J3559" t="e">
        <f>VLOOKUP(A3559,Validación!$F$5386:$H$5397,3,0)</f>
        <v>#N/A</v>
      </c>
    </row>
    <row r="3560" spans="1:10" x14ac:dyDescent="0.3">
      <c r="A3560" s="5">
        <v>1006695</v>
      </c>
      <c r="B3560" s="4" t="s">
        <v>604</v>
      </c>
      <c r="C3560" s="4" t="s">
        <v>605</v>
      </c>
      <c r="D3560" s="5">
        <v>14</v>
      </c>
      <c r="E3560" s="4" t="s">
        <v>606</v>
      </c>
      <c r="F3560" s="5">
        <v>194</v>
      </c>
      <c r="G3560" s="4" t="s">
        <v>608</v>
      </c>
      <c r="H3560" s="5">
        <v>0</v>
      </c>
      <c r="I3560" s="5">
        <v>194</v>
      </c>
      <c r="J3560" t="e">
        <f>VLOOKUP(A3560,Validación!$F$5386:$H$5397,3,0)</f>
        <v>#N/A</v>
      </c>
    </row>
    <row r="3561" spans="1:10" x14ac:dyDescent="0.3">
      <c r="A3561" s="5">
        <v>1006697</v>
      </c>
      <c r="B3561" s="4" t="s">
        <v>604</v>
      </c>
      <c r="C3561" s="4" t="s">
        <v>605</v>
      </c>
      <c r="D3561" s="5">
        <v>14</v>
      </c>
      <c r="E3561" s="4" t="s">
        <v>606</v>
      </c>
      <c r="F3561" s="5">
        <v>236</v>
      </c>
      <c r="G3561" s="4" t="s">
        <v>608</v>
      </c>
      <c r="H3561" s="5">
        <v>0</v>
      </c>
      <c r="I3561" s="5">
        <v>236</v>
      </c>
      <c r="J3561" t="e">
        <f>VLOOKUP(A3561,Validación!$F$5386:$H$5397,3,0)</f>
        <v>#N/A</v>
      </c>
    </row>
    <row r="3562" spans="1:10" x14ac:dyDescent="0.3">
      <c r="A3562" s="5">
        <v>1006707</v>
      </c>
      <c r="B3562" s="4" t="s">
        <v>604</v>
      </c>
      <c r="C3562" s="4" t="s">
        <v>605</v>
      </c>
      <c r="D3562" s="5">
        <v>14</v>
      </c>
      <c r="E3562" s="4" t="s">
        <v>606</v>
      </c>
      <c r="F3562" s="5">
        <v>172</v>
      </c>
      <c r="G3562" s="4" t="s">
        <v>608</v>
      </c>
      <c r="H3562" s="5">
        <v>0</v>
      </c>
      <c r="I3562" s="5">
        <v>172</v>
      </c>
      <c r="J3562" t="e">
        <f>VLOOKUP(A3562,Validación!$F$5386:$H$5397,3,0)</f>
        <v>#N/A</v>
      </c>
    </row>
    <row r="3563" spans="1:10" x14ac:dyDescent="0.3">
      <c r="A3563" s="5">
        <v>1006720</v>
      </c>
      <c r="B3563" s="4" t="s">
        <v>604</v>
      </c>
      <c r="C3563" s="4" t="s">
        <v>605</v>
      </c>
      <c r="D3563" s="5">
        <v>14</v>
      </c>
      <c r="E3563" s="4" t="s">
        <v>606</v>
      </c>
      <c r="F3563" s="5">
        <v>280</v>
      </c>
      <c r="G3563" s="4" t="s">
        <v>608</v>
      </c>
      <c r="H3563" s="5">
        <v>0</v>
      </c>
      <c r="I3563" s="5">
        <v>280</v>
      </c>
      <c r="J3563" t="e">
        <f>VLOOKUP(A3563,Validación!$F$5386:$H$5397,3,0)</f>
        <v>#N/A</v>
      </c>
    </row>
    <row r="3564" spans="1:10" x14ac:dyDescent="0.3">
      <c r="A3564" s="5">
        <v>1006721</v>
      </c>
      <c r="B3564" s="4" t="s">
        <v>604</v>
      </c>
      <c r="C3564" s="4" t="s">
        <v>605</v>
      </c>
      <c r="D3564" s="5">
        <v>14</v>
      </c>
      <c r="E3564" s="4" t="s">
        <v>606</v>
      </c>
      <c r="F3564" s="5">
        <v>235</v>
      </c>
      <c r="G3564" s="4" t="s">
        <v>608</v>
      </c>
      <c r="H3564" s="5">
        <v>0</v>
      </c>
      <c r="I3564" s="5">
        <v>235</v>
      </c>
      <c r="J3564" t="e">
        <f>VLOOKUP(A3564,Validación!$F$5386:$H$5397,3,0)</f>
        <v>#N/A</v>
      </c>
    </row>
    <row r="3565" spans="1:10" x14ac:dyDescent="0.3">
      <c r="A3565" s="5">
        <v>1006723</v>
      </c>
      <c r="B3565" s="4" t="s">
        <v>604</v>
      </c>
      <c r="C3565" s="4" t="s">
        <v>605</v>
      </c>
      <c r="D3565" s="5">
        <v>14</v>
      </c>
      <c r="E3565" s="4" t="s">
        <v>606</v>
      </c>
      <c r="F3565" s="5">
        <v>320</v>
      </c>
      <c r="G3565" s="4" t="s">
        <v>608</v>
      </c>
      <c r="H3565" s="5">
        <v>0</v>
      </c>
      <c r="I3565" s="5">
        <v>320</v>
      </c>
      <c r="J3565" t="e">
        <f>VLOOKUP(A3565,Validación!$F$5386:$H$5397,3,0)</f>
        <v>#N/A</v>
      </c>
    </row>
    <row r="3566" spans="1:10" x14ac:dyDescent="0.3">
      <c r="A3566" s="5">
        <v>1006725</v>
      </c>
      <c r="B3566" s="4" t="s">
        <v>604</v>
      </c>
      <c r="C3566" s="4" t="s">
        <v>605</v>
      </c>
      <c r="D3566" s="5">
        <v>14</v>
      </c>
      <c r="E3566" s="4" t="s">
        <v>606</v>
      </c>
      <c r="F3566" s="5">
        <v>493</v>
      </c>
      <c r="G3566" s="4" t="s">
        <v>608</v>
      </c>
      <c r="H3566" s="5">
        <v>0</v>
      </c>
      <c r="I3566" s="5">
        <v>493</v>
      </c>
      <c r="J3566" t="e">
        <f>VLOOKUP(A3566,Validación!$F$5386:$H$5397,3,0)</f>
        <v>#N/A</v>
      </c>
    </row>
    <row r="3567" spans="1:10" x14ac:dyDescent="0.3">
      <c r="A3567" s="5">
        <v>1006748</v>
      </c>
      <c r="B3567" s="4" t="s">
        <v>604</v>
      </c>
      <c r="C3567" s="4" t="s">
        <v>605</v>
      </c>
      <c r="D3567" s="5">
        <v>14</v>
      </c>
      <c r="E3567" s="4" t="s">
        <v>606</v>
      </c>
      <c r="F3567" s="5">
        <v>369</v>
      </c>
      <c r="G3567" s="4" t="s">
        <v>608</v>
      </c>
      <c r="H3567" s="5">
        <v>0</v>
      </c>
      <c r="I3567" s="5">
        <v>369</v>
      </c>
      <c r="J3567" t="e">
        <f>VLOOKUP(A3567,Validación!$F$5386:$H$5397,3,0)</f>
        <v>#N/A</v>
      </c>
    </row>
    <row r="3568" spans="1:10" x14ac:dyDescent="0.3">
      <c r="A3568" s="5">
        <v>1006786</v>
      </c>
      <c r="B3568" s="4" t="s">
        <v>604</v>
      </c>
      <c r="C3568" s="4" t="s">
        <v>605</v>
      </c>
      <c r="D3568" s="5">
        <v>14</v>
      </c>
      <c r="E3568" s="4" t="s">
        <v>606</v>
      </c>
      <c r="F3568" s="5">
        <v>549</v>
      </c>
      <c r="G3568" s="4" t="s">
        <v>608</v>
      </c>
      <c r="H3568" s="5">
        <v>0</v>
      </c>
      <c r="I3568" s="5">
        <v>549</v>
      </c>
      <c r="J3568" t="e">
        <f>VLOOKUP(A3568,Validación!$F$5386:$H$5397,3,0)</f>
        <v>#N/A</v>
      </c>
    </row>
    <row r="3569" spans="1:10" x14ac:dyDescent="0.3">
      <c r="A3569" s="5">
        <v>1006787</v>
      </c>
      <c r="B3569" s="4" t="s">
        <v>604</v>
      </c>
      <c r="C3569" s="4" t="s">
        <v>605</v>
      </c>
      <c r="D3569" s="5">
        <v>14</v>
      </c>
      <c r="E3569" s="4" t="s">
        <v>606</v>
      </c>
      <c r="F3569" s="5">
        <v>401</v>
      </c>
      <c r="G3569" s="4" t="s">
        <v>608</v>
      </c>
      <c r="H3569" s="5">
        <v>0</v>
      </c>
      <c r="I3569" s="5">
        <v>401</v>
      </c>
      <c r="J3569" t="e">
        <f>VLOOKUP(A3569,Validación!$F$5386:$H$5397,3,0)</f>
        <v>#N/A</v>
      </c>
    </row>
    <row r="3570" spans="1:10" x14ac:dyDescent="0.3">
      <c r="A3570" s="5">
        <v>1006817</v>
      </c>
      <c r="B3570" s="4" t="s">
        <v>604</v>
      </c>
      <c r="C3570" s="4" t="s">
        <v>605</v>
      </c>
      <c r="D3570" s="5">
        <v>14</v>
      </c>
      <c r="E3570" s="4" t="s">
        <v>606</v>
      </c>
      <c r="F3570" s="5">
        <v>351</v>
      </c>
      <c r="G3570" s="4" t="s">
        <v>608</v>
      </c>
      <c r="H3570" s="5">
        <v>0</v>
      </c>
      <c r="I3570" s="5">
        <v>351</v>
      </c>
      <c r="J3570" t="e">
        <f>VLOOKUP(A3570,Validación!$F$5386:$H$5397,3,0)</f>
        <v>#N/A</v>
      </c>
    </row>
    <row r="3571" spans="1:10" x14ac:dyDescent="0.3">
      <c r="A3571" s="5">
        <v>1006818</v>
      </c>
      <c r="B3571" s="4" t="s">
        <v>604</v>
      </c>
      <c r="C3571" s="4" t="s">
        <v>605</v>
      </c>
      <c r="D3571" s="5">
        <v>14</v>
      </c>
      <c r="E3571" s="4" t="s">
        <v>606</v>
      </c>
      <c r="F3571" s="5">
        <v>232</v>
      </c>
      <c r="G3571" s="4" t="s">
        <v>608</v>
      </c>
      <c r="H3571" s="5">
        <v>0</v>
      </c>
      <c r="I3571" s="5">
        <v>232</v>
      </c>
      <c r="J3571" t="e">
        <f>VLOOKUP(A3571,Validación!$F$5386:$H$5397,3,0)</f>
        <v>#N/A</v>
      </c>
    </row>
    <row r="3572" spans="1:10" x14ac:dyDescent="0.3">
      <c r="A3572" s="5">
        <v>1006823</v>
      </c>
      <c r="B3572" s="4" t="s">
        <v>604</v>
      </c>
      <c r="C3572" s="4" t="s">
        <v>605</v>
      </c>
      <c r="D3572" s="5">
        <v>14</v>
      </c>
      <c r="E3572" s="4" t="s">
        <v>606</v>
      </c>
      <c r="F3572" s="5">
        <v>132</v>
      </c>
      <c r="G3572" s="4" t="s">
        <v>608</v>
      </c>
      <c r="H3572" s="5">
        <v>0</v>
      </c>
      <c r="I3572" s="5">
        <v>132</v>
      </c>
      <c r="J3572" t="e">
        <f>VLOOKUP(A3572,Validación!$F$5386:$H$5397,3,0)</f>
        <v>#N/A</v>
      </c>
    </row>
    <row r="3573" spans="1:10" x14ac:dyDescent="0.3">
      <c r="A3573" s="5">
        <v>1006838</v>
      </c>
      <c r="B3573" s="4" t="s">
        <v>604</v>
      </c>
      <c r="C3573" s="4" t="s">
        <v>605</v>
      </c>
      <c r="D3573" s="5">
        <v>14</v>
      </c>
      <c r="E3573" s="4" t="s">
        <v>606</v>
      </c>
      <c r="F3573" s="5">
        <v>333</v>
      </c>
      <c r="G3573" s="4" t="s">
        <v>608</v>
      </c>
      <c r="H3573" s="5">
        <v>0</v>
      </c>
      <c r="I3573" s="5">
        <v>333</v>
      </c>
      <c r="J3573" t="e">
        <f>VLOOKUP(A3573,Validación!$F$5386:$H$5397,3,0)</f>
        <v>#N/A</v>
      </c>
    </row>
    <row r="3574" spans="1:10" x14ac:dyDescent="0.3">
      <c r="A3574" s="5">
        <v>1006874</v>
      </c>
      <c r="B3574" s="4" t="s">
        <v>604</v>
      </c>
      <c r="C3574" s="4" t="s">
        <v>605</v>
      </c>
      <c r="D3574" s="5">
        <v>14</v>
      </c>
      <c r="E3574" s="4" t="s">
        <v>606</v>
      </c>
      <c r="F3574" s="5">
        <v>296</v>
      </c>
      <c r="G3574" s="4" t="s">
        <v>608</v>
      </c>
      <c r="H3574" s="5">
        <v>0</v>
      </c>
      <c r="I3574" s="5">
        <v>296</v>
      </c>
      <c r="J3574" t="e">
        <f>VLOOKUP(A3574,Validación!$F$5386:$H$5397,3,0)</f>
        <v>#N/A</v>
      </c>
    </row>
    <row r="3575" spans="1:10" x14ac:dyDescent="0.3">
      <c r="A3575" s="5">
        <v>1006901</v>
      </c>
      <c r="B3575" s="4" t="s">
        <v>604</v>
      </c>
      <c r="C3575" s="4" t="s">
        <v>605</v>
      </c>
      <c r="D3575" s="5">
        <v>14</v>
      </c>
      <c r="E3575" s="4" t="s">
        <v>606</v>
      </c>
      <c r="F3575" s="5">
        <v>376</v>
      </c>
      <c r="G3575" s="4" t="s">
        <v>608</v>
      </c>
      <c r="H3575" s="5">
        <v>0</v>
      </c>
      <c r="I3575" s="5">
        <v>376</v>
      </c>
      <c r="J3575" t="e">
        <f>VLOOKUP(A3575,Validación!$F$5386:$H$5397,3,0)</f>
        <v>#N/A</v>
      </c>
    </row>
    <row r="3576" spans="1:10" x14ac:dyDescent="0.3">
      <c r="A3576" s="5">
        <v>1006966</v>
      </c>
      <c r="B3576" s="4" t="s">
        <v>604</v>
      </c>
      <c r="C3576" s="4" t="s">
        <v>605</v>
      </c>
      <c r="D3576" s="5">
        <v>14</v>
      </c>
      <c r="E3576" s="4" t="s">
        <v>606</v>
      </c>
      <c r="F3576" s="5">
        <v>488</v>
      </c>
      <c r="G3576" s="4" t="s">
        <v>608</v>
      </c>
      <c r="H3576" s="5">
        <v>0</v>
      </c>
      <c r="I3576" s="5">
        <v>488</v>
      </c>
      <c r="J3576" t="e">
        <f>VLOOKUP(A3576,Validación!$F$5386:$H$5397,3,0)</f>
        <v>#N/A</v>
      </c>
    </row>
    <row r="3577" spans="1:10" x14ac:dyDescent="0.3">
      <c r="A3577" s="5">
        <v>1006967</v>
      </c>
      <c r="B3577" s="4" t="s">
        <v>604</v>
      </c>
      <c r="C3577" s="4" t="s">
        <v>605</v>
      </c>
      <c r="D3577" s="5">
        <v>14</v>
      </c>
      <c r="E3577" s="4" t="s">
        <v>606</v>
      </c>
      <c r="F3577" s="5">
        <v>505</v>
      </c>
      <c r="G3577" s="4" t="s">
        <v>608</v>
      </c>
      <c r="H3577" s="5">
        <v>0</v>
      </c>
      <c r="I3577" s="5">
        <v>505</v>
      </c>
      <c r="J3577" t="e">
        <f>VLOOKUP(A3577,Validación!$F$5386:$H$5397,3,0)</f>
        <v>#N/A</v>
      </c>
    </row>
    <row r="3578" spans="1:10" x14ac:dyDescent="0.3">
      <c r="A3578" s="5">
        <v>1006968</v>
      </c>
      <c r="B3578" s="4" t="s">
        <v>604</v>
      </c>
      <c r="C3578" s="4" t="s">
        <v>605</v>
      </c>
      <c r="D3578" s="5">
        <v>14</v>
      </c>
      <c r="E3578" s="4" t="s">
        <v>606</v>
      </c>
      <c r="F3578" s="5">
        <v>488</v>
      </c>
      <c r="G3578" s="4" t="s">
        <v>608</v>
      </c>
      <c r="H3578" s="5">
        <v>0</v>
      </c>
      <c r="I3578" s="5">
        <v>488</v>
      </c>
      <c r="J3578" t="e">
        <f>VLOOKUP(A3578,Validación!$F$5386:$H$5397,3,0)</f>
        <v>#N/A</v>
      </c>
    </row>
    <row r="3579" spans="1:10" x14ac:dyDescent="0.3">
      <c r="A3579" s="5">
        <v>1007012</v>
      </c>
      <c r="B3579" s="4" t="s">
        <v>604</v>
      </c>
      <c r="C3579" s="4" t="s">
        <v>605</v>
      </c>
      <c r="D3579" s="5">
        <v>14</v>
      </c>
      <c r="E3579" s="4" t="s">
        <v>606</v>
      </c>
      <c r="F3579" s="5">
        <v>197</v>
      </c>
      <c r="G3579" s="4" t="s">
        <v>608</v>
      </c>
      <c r="H3579" s="5">
        <v>0</v>
      </c>
      <c r="I3579" s="5">
        <v>197</v>
      </c>
      <c r="J3579" t="e">
        <f>VLOOKUP(A3579,Validación!$F$5386:$H$5397,3,0)</f>
        <v>#N/A</v>
      </c>
    </row>
    <row r="3580" spans="1:10" x14ac:dyDescent="0.3">
      <c r="A3580" s="5">
        <v>1007013</v>
      </c>
      <c r="B3580" s="4" t="s">
        <v>604</v>
      </c>
      <c r="C3580" s="4" t="s">
        <v>605</v>
      </c>
      <c r="D3580" s="5">
        <v>14</v>
      </c>
      <c r="E3580" s="4" t="s">
        <v>606</v>
      </c>
      <c r="F3580" s="5">
        <v>159</v>
      </c>
      <c r="G3580" s="4" t="s">
        <v>608</v>
      </c>
      <c r="H3580" s="5">
        <v>0</v>
      </c>
      <c r="I3580" s="5">
        <v>159</v>
      </c>
      <c r="J3580" t="e">
        <f>VLOOKUP(A3580,Validación!$F$5386:$H$5397,3,0)</f>
        <v>#N/A</v>
      </c>
    </row>
    <row r="3581" spans="1:10" x14ac:dyDescent="0.3">
      <c r="A3581" s="5">
        <v>1007054</v>
      </c>
      <c r="B3581" s="4" t="s">
        <v>604</v>
      </c>
      <c r="C3581" s="4" t="s">
        <v>605</v>
      </c>
      <c r="D3581" s="5">
        <v>14</v>
      </c>
      <c r="E3581" s="4" t="s">
        <v>606</v>
      </c>
      <c r="F3581" s="5">
        <v>172</v>
      </c>
      <c r="G3581" s="4" t="s">
        <v>608</v>
      </c>
      <c r="H3581" s="5">
        <v>0</v>
      </c>
      <c r="I3581" s="5">
        <v>172</v>
      </c>
      <c r="J3581" t="e">
        <f>VLOOKUP(A3581,Validación!$F$5386:$H$5397,3,0)</f>
        <v>#N/A</v>
      </c>
    </row>
    <row r="3582" spans="1:10" x14ac:dyDescent="0.3">
      <c r="A3582" s="5">
        <v>1007055</v>
      </c>
      <c r="B3582" s="4" t="s">
        <v>604</v>
      </c>
      <c r="C3582" s="4" t="s">
        <v>605</v>
      </c>
      <c r="D3582" s="5">
        <v>14</v>
      </c>
      <c r="E3582" s="4" t="s">
        <v>606</v>
      </c>
      <c r="F3582" s="5">
        <v>181</v>
      </c>
      <c r="G3582" s="4" t="s">
        <v>608</v>
      </c>
      <c r="H3582" s="5">
        <v>0</v>
      </c>
      <c r="I3582" s="5">
        <v>181</v>
      </c>
      <c r="J3582" t="e">
        <f>VLOOKUP(A3582,Validación!$F$5386:$H$5397,3,0)</f>
        <v>#N/A</v>
      </c>
    </row>
    <row r="3583" spans="1:10" x14ac:dyDescent="0.3">
      <c r="A3583" s="5">
        <v>1007056</v>
      </c>
      <c r="B3583" s="4" t="s">
        <v>604</v>
      </c>
      <c r="C3583" s="4" t="s">
        <v>605</v>
      </c>
      <c r="D3583" s="5">
        <v>14</v>
      </c>
      <c r="E3583" s="4" t="s">
        <v>606</v>
      </c>
      <c r="F3583" s="5">
        <v>175</v>
      </c>
      <c r="G3583" s="4" t="s">
        <v>608</v>
      </c>
      <c r="H3583" s="5">
        <v>0</v>
      </c>
      <c r="I3583" s="5">
        <v>175</v>
      </c>
      <c r="J3583" t="e">
        <f>VLOOKUP(A3583,Validación!$F$5386:$H$5397,3,0)</f>
        <v>#N/A</v>
      </c>
    </row>
    <row r="3584" spans="1:10" x14ac:dyDescent="0.3">
      <c r="A3584" s="5">
        <v>1007057</v>
      </c>
      <c r="B3584" s="4" t="s">
        <v>604</v>
      </c>
      <c r="C3584" s="4" t="s">
        <v>605</v>
      </c>
      <c r="D3584" s="5">
        <v>14</v>
      </c>
      <c r="E3584" s="4" t="s">
        <v>606</v>
      </c>
      <c r="F3584" s="5">
        <v>171</v>
      </c>
      <c r="G3584" s="4" t="s">
        <v>608</v>
      </c>
      <c r="H3584" s="5">
        <v>0</v>
      </c>
      <c r="I3584" s="5">
        <v>171</v>
      </c>
      <c r="J3584" t="e">
        <f>VLOOKUP(A3584,Validación!$F$5386:$H$5397,3,0)</f>
        <v>#N/A</v>
      </c>
    </row>
    <row r="3585" spans="1:10" x14ac:dyDescent="0.3">
      <c r="A3585" s="5">
        <v>1007115</v>
      </c>
      <c r="B3585" s="4" t="s">
        <v>604</v>
      </c>
      <c r="C3585" s="4" t="s">
        <v>605</v>
      </c>
      <c r="D3585" s="5">
        <v>14</v>
      </c>
      <c r="E3585" s="4" t="s">
        <v>606</v>
      </c>
      <c r="F3585" s="5">
        <v>270</v>
      </c>
      <c r="G3585" s="4" t="s">
        <v>608</v>
      </c>
      <c r="H3585" s="5">
        <v>0</v>
      </c>
      <c r="I3585" s="5">
        <v>270</v>
      </c>
      <c r="J3585" t="e">
        <f>VLOOKUP(A3585,Validación!$F$5386:$H$5397,3,0)</f>
        <v>#N/A</v>
      </c>
    </row>
    <row r="3586" spans="1:10" x14ac:dyDescent="0.3">
      <c r="A3586" s="5">
        <v>1007116</v>
      </c>
      <c r="B3586" s="4" t="s">
        <v>604</v>
      </c>
      <c r="C3586" s="4" t="s">
        <v>605</v>
      </c>
      <c r="D3586" s="5">
        <v>14</v>
      </c>
      <c r="E3586" s="4" t="s">
        <v>606</v>
      </c>
      <c r="F3586" s="5">
        <v>191</v>
      </c>
      <c r="G3586" s="4" t="s">
        <v>608</v>
      </c>
      <c r="H3586" s="5">
        <v>0</v>
      </c>
      <c r="I3586" s="5">
        <v>191</v>
      </c>
      <c r="J3586" t="e">
        <f>VLOOKUP(A3586,Validación!$F$5386:$H$5397,3,0)</f>
        <v>#N/A</v>
      </c>
    </row>
    <row r="3587" spans="1:10" x14ac:dyDescent="0.3">
      <c r="A3587" s="5">
        <v>1007119</v>
      </c>
      <c r="B3587" s="4" t="s">
        <v>604</v>
      </c>
      <c r="C3587" s="4" t="s">
        <v>605</v>
      </c>
      <c r="D3587" s="5">
        <v>14</v>
      </c>
      <c r="E3587" s="4" t="s">
        <v>606</v>
      </c>
      <c r="F3587" s="5">
        <v>384</v>
      </c>
      <c r="G3587" s="4" t="s">
        <v>608</v>
      </c>
      <c r="H3587" s="5">
        <v>0</v>
      </c>
      <c r="I3587" s="5">
        <v>384</v>
      </c>
      <c r="J3587" t="e">
        <f>VLOOKUP(A3587,Validación!$F$5386:$H$5397,3,0)</f>
        <v>#N/A</v>
      </c>
    </row>
    <row r="3588" spans="1:10" x14ac:dyDescent="0.3">
      <c r="A3588" s="5">
        <v>1007120</v>
      </c>
      <c r="B3588" s="4" t="s">
        <v>604</v>
      </c>
      <c r="C3588" s="4" t="s">
        <v>605</v>
      </c>
      <c r="D3588" s="5">
        <v>14</v>
      </c>
      <c r="E3588" s="4" t="s">
        <v>606</v>
      </c>
      <c r="F3588" s="5">
        <v>361</v>
      </c>
      <c r="G3588" s="4" t="s">
        <v>608</v>
      </c>
      <c r="H3588" s="5">
        <v>0</v>
      </c>
      <c r="I3588" s="5">
        <v>361</v>
      </c>
      <c r="J3588" t="e">
        <f>VLOOKUP(A3588,Validación!$F$5386:$H$5397,3,0)</f>
        <v>#N/A</v>
      </c>
    </row>
    <row r="3589" spans="1:10" x14ac:dyDescent="0.3">
      <c r="A3589" s="5">
        <v>1007138</v>
      </c>
      <c r="B3589" s="4" t="s">
        <v>604</v>
      </c>
      <c r="C3589" s="4" t="s">
        <v>605</v>
      </c>
      <c r="D3589" s="5">
        <v>14</v>
      </c>
      <c r="E3589" s="4" t="s">
        <v>606</v>
      </c>
      <c r="F3589" s="5">
        <v>197</v>
      </c>
      <c r="G3589" s="4" t="s">
        <v>608</v>
      </c>
      <c r="H3589" s="5">
        <v>0</v>
      </c>
      <c r="I3589" s="5">
        <v>197</v>
      </c>
      <c r="J3589" t="e">
        <f>VLOOKUP(A3589,Validación!$F$5386:$H$5397,3,0)</f>
        <v>#N/A</v>
      </c>
    </row>
    <row r="3590" spans="1:10" x14ac:dyDescent="0.3">
      <c r="A3590" s="5">
        <v>1007140</v>
      </c>
      <c r="B3590" s="4" t="s">
        <v>604</v>
      </c>
      <c r="C3590" s="4" t="s">
        <v>605</v>
      </c>
      <c r="D3590" s="5">
        <v>14</v>
      </c>
      <c r="E3590" s="4" t="s">
        <v>606</v>
      </c>
      <c r="F3590" s="5">
        <v>264</v>
      </c>
      <c r="G3590" s="4" t="s">
        <v>608</v>
      </c>
      <c r="H3590" s="5">
        <v>0</v>
      </c>
      <c r="I3590" s="5">
        <v>264</v>
      </c>
      <c r="J3590" t="e">
        <f>VLOOKUP(A3590,Validación!$F$5386:$H$5397,3,0)</f>
        <v>#N/A</v>
      </c>
    </row>
    <row r="3591" spans="1:10" x14ac:dyDescent="0.3">
      <c r="A3591" s="5">
        <v>1007141</v>
      </c>
      <c r="B3591" s="4" t="s">
        <v>604</v>
      </c>
      <c r="C3591" s="4" t="s">
        <v>605</v>
      </c>
      <c r="D3591" s="5">
        <v>14</v>
      </c>
      <c r="E3591" s="4" t="s">
        <v>606</v>
      </c>
      <c r="F3591" s="5">
        <v>240</v>
      </c>
      <c r="G3591" s="4" t="s">
        <v>608</v>
      </c>
      <c r="H3591" s="5">
        <v>0</v>
      </c>
      <c r="I3591" s="5">
        <v>240</v>
      </c>
      <c r="J3591" t="e">
        <f>VLOOKUP(A3591,Validación!$F$5386:$H$5397,3,0)</f>
        <v>#N/A</v>
      </c>
    </row>
    <row r="3592" spans="1:10" x14ac:dyDescent="0.3">
      <c r="A3592" s="5">
        <v>1007145</v>
      </c>
      <c r="B3592" s="4" t="s">
        <v>604</v>
      </c>
      <c r="C3592" s="4" t="s">
        <v>605</v>
      </c>
      <c r="D3592" s="5">
        <v>14</v>
      </c>
      <c r="E3592" s="4" t="s">
        <v>606</v>
      </c>
      <c r="F3592" s="5">
        <v>199</v>
      </c>
      <c r="G3592" s="4" t="s">
        <v>608</v>
      </c>
      <c r="H3592" s="5">
        <v>0</v>
      </c>
      <c r="I3592" s="5">
        <v>199</v>
      </c>
      <c r="J3592" t="e">
        <f>VLOOKUP(A3592,Validación!$F$5386:$H$5397,3,0)</f>
        <v>#N/A</v>
      </c>
    </row>
    <row r="3593" spans="1:10" x14ac:dyDescent="0.3">
      <c r="A3593" s="5">
        <v>1007148</v>
      </c>
      <c r="B3593" s="4" t="s">
        <v>604</v>
      </c>
      <c r="C3593" s="4" t="s">
        <v>605</v>
      </c>
      <c r="D3593" s="5">
        <v>14</v>
      </c>
      <c r="E3593" s="4" t="s">
        <v>606</v>
      </c>
      <c r="F3593" s="5">
        <v>214</v>
      </c>
      <c r="G3593" s="4" t="s">
        <v>608</v>
      </c>
      <c r="H3593" s="5">
        <v>0</v>
      </c>
      <c r="I3593" s="5">
        <v>214</v>
      </c>
      <c r="J3593" t="e">
        <f>VLOOKUP(A3593,Validación!$F$5386:$H$5397,3,0)</f>
        <v>#N/A</v>
      </c>
    </row>
    <row r="3594" spans="1:10" x14ac:dyDescent="0.3">
      <c r="A3594" s="5">
        <v>1007197</v>
      </c>
      <c r="B3594" s="4" t="s">
        <v>604</v>
      </c>
      <c r="C3594" s="4" t="s">
        <v>605</v>
      </c>
      <c r="D3594" s="5">
        <v>14</v>
      </c>
      <c r="E3594" s="4" t="s">
        <v>606</v>
      </c>
      <c r="F3594" s="5">
        <v>311</v>
      </c>
      <c r="G3594" s="4" t="s">
        <v>608</v>
      </c>
      <c r="H3594" s="5">
        <v>0</v>
      </c>
      <c r="I3594" s="5">
        <v>311</v>
      </c>
      <c r="J3594" t="e">
        <f>VLOOKUP(A3594,Validación!$F$5386:$H$5397,3,0)</f>
        <v>#N/A</v>
      </c>
    </row>
    <row r="3595" spans="1:10" x14ac:dyDescent="0.3">
      <c r="A3595" s="5">
        <v>1007198</v>
      </c>
      <c r="B3595" s="4" t="s">
        <v>604</v>
      </c>
      <c r="C3595" s="4" t="s">
        <v>605</v>
      </c>
      <c r="D3595" s="5">
        <v>14</v>
      </c>
      <c r="E3595" s="4" t="s">
        <v>606</v>
      </c>
      <c r="F3595" s="5">
        <v>296</v>
      </c>
      <c r="G3595" s="4" t="s">
        <v>608</v>
      </c>
      <c r="H3595" s="5">
        <v>0</v>
      </c>
      <c r="I3595" s="5">
        <v>296</v>
      </c>
      <c r="J3595" t="e">
        <f>VLOOKUP(A3595,Validación!$F$5386:$H$5397,3,0)</f>
        <v>#N/A</v>
      </c>
    </row>
    <row r="3596" spans="1:10" x14ac:dyDescent="0.3">
      <c r="A3596" s="5">
        <v>1007295</v>
      </c>
      <c r="B3596" s="4" t="s">
        <v>604</v>
      </c>
      <c r="C3596" s="4" t="s">
        <v>605</v>
      </c>
      <c r="D3596" s="5">
        <v>14</v>
      </c>
      <c r="E3596" s="4" t="s">
        <v>606</v>
      </c>
      <c r="F3596" s="5">
        <v>342</v>
      </c>
      <c r="G3596" s="4" t="s">
        <v>608</v>
      </c>
      <c r="H3596" s="5">
        <v>0</v>
      </c>
      <c r="I3596" s="5">
        <v>342</v>
      </c>
      <c r="J3596" t="e">
        <f>VLOOKUP(A3596,Validación!$F$5386:$H$5397,3,0)</f>
        <v>#N/A</v>
      </c>
    </row>
    <row r="3597" spans="1:10" x14ac:dyDescent="0.3">
      <c r="A3597" s="5">
        <v>1007296</v>
      </c>
      <c r="B3597" s="4" t="s">
        <v>604</v>
      </c>
      <c r="C3597" s="4" t="s">
        <v>605</v>
      </c>
      <c r="D3597" s="5">
        <v>14</v>
      </c>
      <c r="E3597" s="4" t="s">
        <v>606</v>
      </c>
      <c r="F3597" s="5">
        <v>352</v>
      </c>
      <c r="G3597" s="4" t="s">
        <v>608</v>
      </c>
      <c r="H3597" s="5">
        <v>0</v>
      </c>
      <c r="I3597" s="5">
        <v>352</v>
      </c>
      <c r="J3597" t="e">
        <f>VLOOKUP(A3597,Validación!$F$5386:$H$5397,3,0)</f>
        <v>#N/A</v>
      </c>
    </row>
    <row r="3598" spans="1:10" x14ac:dyDescent="0.3">
      <c r="A3598" s="5">
        <v>1007297</v>
      </c>
      <c r="B3598" s="4" t="s">
        <v>604</v>
      </c>
      <c r="C3598" s="4" t="s">
        <v>605</v>
      </c>
      <c r="D3598" s="5">
        <v>14</v>
      </c>
      <c r="E3598" s="4" t="s">
        <v>606</v>
      </c>
      <c r="F3598" s="5">
        <v>475</v>
      </c>
      <c r="G3598" s="4" t="s">
        <v>608</v>
      </c>
      <c r="H3598" s="5">
        <v>0</v>
      </c>
      <c r="I3598" s="5">
        <v>475</v>
      </c>
      <c r="J3598" t="e">
        <f>VLOOKUP(A3598,Validación!$F$5386:$H$5397,3,0)</f>
        <v>#N/A</v>
      </c>
    </row>
    <row r="3599" spans="1:10" x14ac:dyDescent="0.3">
      <c r="A3599" s="5">
        <v>1007300</v>
      </c>
      <c r="B3599" s="4" t="s">
        <v>604</v>
      </c>
      <c r="C3599" s="4" t="s">
        <v>605</v>
      </c>
      <c r="D3599" s="5">
        <v>14</v>
      </c>
      <c r="E3599" s="4" t="s">
        <v>606</v>
      </c>
      <c r="F3599" s="5">
        <v>259</v>
      </c>
      <c r="G3599" s="4" t="s">
        <v>608</v>
      </c>
      <c r="H3599" s="5">
        <v>0</v>
      </c>
      <c r="I3599" s="5">
        <v>259</v>
      </c>
      <c r="J3599" t="e">
        <f>VLOOKUP(A3599,Validación!$F$5386:$H$5397,3,0)</f>
        <v>#N/A</v>
      </c>
    </row>
    <row r="3600" spans="1:10" x14ac:dyDescent="0.3">
      <c r="A3600" s="5">
        <v>1007303</v>
      </c>
      <c r="B3600" s="4" t="s">
        <v>604</v>
      </c>
      <c r="C3600" s="4" t="s">
        <v>605</v>
      </c>
      <c r="D3600" s="5">
        <v>14</v>
      </c>
      <c r="E3600" s="4" t="s">
        <v>606</v>
      </c>
      <c r="F3600" s="5">
        <v>641</v>
      </c>
      <c r="G3600" s="4" t="s">
        <v>608</v>
      </c>
      <c r="H3600" s="5">
        <v>0</v>
      </c>
      <c r="I3600" s="5">
        <v>641</v>
      </c>
      <c r="J3600" t="e">
        <f>VLOOKUP(A3600,Validación!$F$5386:$H$5397,3,0)</f>
        <v>#N/A</v>
      </c>
    </row>
    <row r="3601" spans="1:10" x14ac:dyDescent="0.3">
      <c r="A3601" s="5">
        <v>1007383</v>
      </c>
      <c r="B3601" s="4" t="s">
        <v>604</v>
      </c>
      <c r="C3601" s="4" t="s">
        <v>605</v>
      </c>
      <c r="D3601" s="5">
        <v>14</v>
      </c>
      <c r="E3601" s="4" t="s">
        <v>606</v>
      </c>
      <c r="F3601" s="5">
        <v>233</v>
      </c>
      <c r="G3601" s="4" t="s">
        <v>608</v>
      </c>
      <c r="H3601" s="5">
        <v>0</v>
      </c>
      <c r="I3601" s="5">
        <v>233</v>
      </c>
      <c r="J3601" t="e">
        <f>VLOOKUP(A3601,Validación!$F$5386:$H$5397,3,0)</f>
        <v>#N/A</v>
      </c>
    </row>
    <row r="3602" spans="1:10" x14ac:dyDescent="0.3">
      <c r="A3602" s="5">
        <v>1007394</v>
      </c>
      <c r="B3602" s="4" t="s">
        <v>604</v>
      </c>
      <c r="C3602" s="4" t="s">
        <v>605</v>
      </c>
      <c r="D3602" s="5">
        <v>14</v>
      </c>
      <c r="E3602" s="4" t="s">
        <v>606</v>
      </c>
      <c r="F3602" s="5">
        <v>201</v>
      </c>
      <c r="G3602" s="4" t="s">
        <v>608</v>
      </c>
      <c r="H3602" s="5">
        <v>0</v>
      </c>
      <c r="I3602" s="5">
        <v>201</v>
      </c>
      <c r="J3602" t="e">
        <f>VLOOKUP(A3602,Validación!$F$5386:$H$5397,3,0)</f>
        <v>#N/A</v>
      </c>
    </row>
    <row r="3603" spans="1:10" x14ac:dyDescent="0.3">
      <c r="A3603" s="5">
        <v>1007399</v>
      </c>
      <c r="B3603" s="4" t="s">
        <v>604</v>
      </c>
      <c r="C3603" s="4" t="s">
        <v>605</v>
      </c>
      <c r="D3603" s="5">
        <v>14</v>
      </c>
      <c r="E3603" s="4" t="s">
        <v>606</v>
      </c>
      <c r="F3603" s="5">
        <v>328</v>
      </c>
      <c r="G3603" s="4" t="s">
        <v>608</v>
      </c>
      <c r="H3603" s="5">
        <v>0</v>
      </c>
      <c r="I3603" s="5">
        <v>328</v>
      </c>
      <c r="J3603" t="e">
        <f>VLOOKUP(A3603,Validación!$F$5386:$H$5397,3,0)</f>
        <v>#N/A</v>
      </c>
    </row>
    <row r="3604" spans="1:10" x14ac:dyDescent="0.3">
      <c r="A3604" s="5">
        <v>1007400</v>
      </c>
      <c r="B3604" s="4" t="s">
        <v>604</v>
      </c>
      <c r="C3604" s="4" t="s">
        <v>605</v>
      </c>
      <c r="D3604" s="5">
        <v>14</v>
      </c>
      <c r="E3604" s="4" t="s">
        <v>606</v>
      </c>
      <c r="F3604" s="5">
        <v>231</v>
      </c>
      <c r="G3604" s="4" t="s">
        <v>608</v>
      </c>
      <c r="H3604" s="5">
        <v>0</v>
      </c>
      <c r="I3604" s="5">
        <v>231</v>
      </c>
      <c r="J3604" t="e">
        <f>VLOOKUP(A3604,Validación!$F$5386:$H$5397,3,0)</f>
        <v>#N/A</v>
      </c>
    </row>
    <row r="3605" spans="1:10" x14ac:dyDescent="0.3">
      <c r="A3605" s="5">
        <v>1007401</v>
      </c>
      <c r="B3605" s="4" t="s">
        <v>604</v>
      </c>
      <c r="C3605" s="4" t="s">
        <v>605</v>
      </c>
      <c r="D3605" s="5">
        <v>14</v>
      </c>
      <c r="E3605" s="4" t="s">
        <v>606</v>
      </c>
      <c r="F3605" s="5">
        <v>221</v>
      </c>
      <c r="G3605" s="4" t="s">
        <v>608</v>
      </c>
      <c r="H3605" s="5">
        <v>0</v>
      </c>
      <c r="I3605" s="5">
        <v>221</v>
      </c>
      <c r="J3605" t="e">
        <f>VLOOKUP(A3605,Validación!$F$5386:$H$5397,3,0)</f>
        <v>#N/A</v>
      </c>
    </row>
    <row r="3606" spans="1:10" x14ac:dyDescent="0.3">
      <c r="A3606" s="5">
        <v>1007402</v>
      </c>
      <c r="B3606" s="4" t="s">
        <v>604</v>
      </c>
      <c r="C3606" s="4" t="s">
        <v>605</v>
      </c>
      <c r="D3606" s="5">
        <v>14</v>
      </c>
      <c r="E3606" s="4" t="s">
        <v>606</v>
      </c>
      <c r="F3606" s="5">
        <v>231</v>
      </c>
      <c r="G3606" s="4" t="s">
        <v>608</v>
      </c>
      <c r="H3606" s="5">
        <v>0</v>
      </c>
      <c r="I3606" s="5">
        <v>231</v>
      </c>
      <c r="J3606" t="e">
        <f>VLOOKUP(A3606,Validación!$F$5386:$H$5397,3,0)</f>
        <v>#N/A</v>
      </c>
    </row>
    <row r="3607" spans="1:10" x14ac:dyDescent="0.3">
      <c r="A3607" s="5">
        <v>1007403</v>
      </c>
      <c r="B3607" s="4" t="s">
        <v>604</v>
      </c>
      <c r="C3607" s="4" t="s">
        <v>605</v>
      </c>
      <c r="D3607" s="5">
        <v>14</v>
      </c>
      <c r="E3607" s="4" t="s">
        <v>606</v>
      </c>
      <c r="F3607" s="5">
        <v>363</v>
      </c>
      <c r="G3607" s="4" t="s">
        <v>608</v>
      </c>
      <c r="H3607" s="5">
        <v>0</v>
      </c>
      <c r="I3607" s="5">
        <v>363</v>
      </c>
      <c r="J3607" t="e">
        <f>VLOOKUP(A3607,Validación!$F$5386:$H$5397,3,0)</f>
        <v>#N/A</v>
      </c>
    </row>
    <row r="3608" spans="1:10" x14ac:dyDescent="0.3">
      <c r="A3608" s="5">
        <v>1007404</v>
      </c>
      <c r="B3608" s="4" t="s">
        <v>604</v>
      </c>
      <c r="C3608" s="4" t="s">
        <v>605</v>
      </c>
      <c r="D3608" s="5">
        <v>14</v>
      </c>
      <c r="E3608" s="4" t="s">
        <v>606</v>
      </c>
      <c r="F3608" s="5">
        <v>233</v>
      </c>
      <c r="G3608" s="4" t="s">
        <v>608</v>
      </c>
      <c r="H3608" s="5">
        <v>0</v>
      </c>
      <c r="I3608" s="5">
        <v>233</v>
      </c>
      <c r="J3608" t="e">
        <f>VLOOKUP(A3608,Validación!$F$5386:$H$5397,3,0)</f>
        <v>#N/A</v>
      </c>
    </row>
    <row r="3609" spans="1:10" x14ac:dyDescent="0.3">
      <c r="A3609" s="5">
        <v>1007406</v>
      </c>
      <c r="B3609" s="4" t="s">
        <v>604</v>
      </c>
      <c r="C3609" s="4" t="s">
        <v>605</v>
      </c>
      <c r="D3609" s="5">
        <v>14</v>
      </c>
      <c r="E3609" s="4" t="s">
        <v>606</v>
      </c>
      <c r="F3609" s="5">
        <v>281</v>
      </c>
      <c r="G3609" s="4" t="s">
        <v>608</v>
      </c>
      <c r="H3609" s="5">
        <v>0</v>
      </c>
      <c r="I3609" s="5">
        <v>281</v>
      </c>
      <c r="J3609" t="e">
        <f>VLOOKUP(A3609,Validación!$F$5386:$H$5397,3,0)</f>
        <v>#N/A</v>
      </c>
    </row>
    <row r="3610" spans="1:10" x14ac:dyDescent="0.3">
      <c r="A3610" s="5">
        <v>1007407</v>
      </c>
      <c r="B3610" s="4" t="s">
        <v>604</v>
      </c>
      <c r="C3610" s="4" t="s">
        <v>605</v>
      </c>
      <c r="D3610" s="5">
        <v>14</v>
      </c>
      <c r="E3610" s="4" t="s">
        <v>606</v>
      </c>
      <c r="F3610" s="5">
        <v>463</v>
      </c>
      <c r="G3610" s="4" t="s">
        <v>608</v>
      </c>
      <c r="H3610" s="5">
        <v>0</v>
      </c>
      <c r="I3610" s="5">
        <v>463</v>
      </c>
      <c r="J3610" t="e">
        <f>VLOOKUP(A3610,Validación!$F$5386:$H$5397,3,0)</f>
        <v>#N/A</v>
      </c>
    </row>
    <row r="3611" spans="1:10" x14ac:dyDescent="0.3">
      <c r="A3611" s="5">
        <v>1007433</v>
      </c>
      <c r="B3611" s="4" t="s">
        <v>604</v>
      </c>
      <c r="C3611" s="4" t="s">
        <v>605</v>
      </c>
      <c r="D3611" s="5">
        <v>14</v>
      </c>
      <c r="E3611" s="4" t="s">
        <v>606</v>
      </c>
      <c r="F3611" s="5">
        <v>154</v>
      </c>
      <c r="G3611" s="4" t="s">
        <v>608</v>
      </c>
      <c r="H3611" s="5">
        <v>0</v>
      </c>
      <c r="I3611" s="5">
        <v>154</v>
      </c>
      <c r="J3611" t="e">
        <f>VLOOKUP(A3611,Validación!$F$5386:$H$5397,3,0)</f>
        <v>#N/A</v>
      </c>
    </row>
    <row r="3612" spans="1:10" x14ac:dyDescent="0.3">
      <c r="A3612" s="5">
        <v>1007438</v>
      </c>
      <c r="B3612" s="4" t="s">
        <v>604</v>
      </c>
      <c r="C3612" s="4" t="s">
        <v>605</v>
      </c>
      <c r="D3612" s="5">
        <v>14</v>
      </c>
      <c r="E3612" s="4" t="s">
        <v>606</v>
      </c>
      <c r="F3612" s="5">
        <v>228</v>
      </c>
      <c r="G3612" s="4" t="s">
        <v>608</v>
      </c>
      <c r="H3612" s="5">
        <v>0</v>
      </c>
      <c r="I3612" s="5">
        <v>228</v>
      </c>
      <c r="J3612" t="e">
        <f>VLOOKUP(A3612,Validación!$F$5386:$H$5397,3,0)</f>
        <v>#N/A</v>
      </c>
    </row>
    <row r="3613" spans="1:10" x14ac:dyDescent="0.3">
      <c r="A3613" s="5">
        <v>1007473</v>
      </c>
      <c r="B3613" s="4" t="s">
        <v>604</v>
      </c>
      <c r="C3613" s="4" t="s">
        <v>605</v>
      </c>
      <c r="D3613" s="5">
        <v>14</v>
      </c>
      <c r="E3613" s="4" t="s">
        <v>606</v>
      </c>
      <c r="F3613" s="5">
        <v>260</v>
      </c>
      <c r="G3613" s="4" t="s">
        <v>608</v>
      </c>
      <c r="H3613" s="5">
        <v>0</v>
      </c>
      <c r="I3613" s="5">
        <v>260</v>
      </c>
      <c r="J3613" t="e">
        <f>VLOOKUP(A3613,Validación!$F$5386:$H$5397,3,0)</f>
        <v>#N/A</v>
      </c>
    </row>
    <row r="3614" spans="1:10" x14ac:dyDescent="0.3">
      <c r="A3614" s="5">
        <v>1007477</v>
      </c>
      <c r="B3614" s="4" t="s">
        <v>604</v>
      </c>
      <c r="C3614" s="4" t="s">
        <v>605</v>
      </c>
      <c r="D3614" s="5">
        <v>14</v>
      </c>
      <c r="E3614" s="4" t="s">
        <v>606</v>
      </c>
      <c r="F3614" s="5">
        <v>219</v>
      </c>
      <c r="G3614" s="4" t="s">
        <v>608</v>
      </c>
      <c r="H3614" s="5">
        <v>0</v>
      </c>
      <c r="I3614" s="5">
        <v>219</v>
      </c>
      <c r="J3614" t="e">
        <f>VLOOKUP(A3614,Validación!$F$5386:$H$5397,3,0)</f>
        <v>#N/A</v>
      </c>
    </row>
    <row r="3615" spans="1:10" x14ac:dyDescent="0.3">
      <c r="A3615" s="5">
        <v>1007478</v>
      </c>
      <c r="B3615" s="4" t="s">
        <v>604</v>
      </c>
      <c r="C3615" s="4" t="s">
        <v>605</v>
      </c>
      <c r="D3615" s="5">
        <v>14</v>
      </c>
      <c r="E3615" s="4" t="s">
        <v>606</v>
      </c>
      <c r="F3615" s="5">
        <v>280</v>
      </c>
      <c r="G3615" s="4" t="s">
        <v>608</v>
      </c>
      <c r="H3615" s="5">
        <v>0</v>
      </c>
      <c r="I3615" s="5">
        <v>280</v>
      </c>
      <c r="J3615" t="e">
        <f>VLOOKUP(A3615,Validación!$F$5386:$H$5397,3,0)</f>
        <v>#N/A</v>
      </c>
    </row>
    <row r="3616" spans="1:10" x14ac:dyDescent="0.3">
      <c r="A3616" s="5">
        <v>1007485</v>
      </c>
      <c r="B3616" s="4" t="s">
        <v>604</v>
      </c>
      <c r="C3616" s="4" t="s">
        <v>605</v>
      </c>
      <c r="D3616" s="5">
        <v>14</v>
      </c>
      <c r="E3616" s="4" t="s">
        <v>606</v>
      </c>
      <c r="F3616" s="5">
        <v>382</v>
      </c>
      <c r="G3616" s="4" t="s">
        <v>608</v>
      </c>
      <c r="H3616" s="5">
        <v>0</v>
      </c>
      <c r="I3616" s="5">
        <v>382</v>
      </c>
      <c r="J3616" t="e">
        <f>VLOOKUP(A3616,Validación!$F$5386:$H$5397,3,0)</f>
        <v>#N/A</v>
      </c>
    </row>
    <row r="3617" spans="1:10" x14ac:dyDescent="0.3">
      <c r="A3617" s="5">
        <v>1007526</v>
      </c>
      <c r="B3617" s="4" t="s">
        <v>604</v>
      </c>
      <c r="C3617" s="4" t="s">
        <v>605</v>
      </c>
      <c r="D3617" s="5">
        <v>14</v>
      </c>
      <c r="E3617" s="4" t="s">
        <v>606</v>
      </c>
      <c r="F3617" s="5">
        <v>359</v>
      </c>
      <c r="G3617" s="4" t="s">
        <v>608</v>
      </c>
      <c r="H3617" s="5">
        <v>0</v>
      </c>
      <c r="I3617" s="5">
        <v>359</v>
      </c>
      <c r="J3617" t="e">
        <f>VLOOKUP(A3617,Validación!$F$5386:$H$5397,3,0)</f>
        <v>#N/A</v>
      </c>
    </row>
    <row r="3618" spans="1:10" x14ac:dyDescent="0.3">
      <c r="A3618" s="5">
        <v>1007538</v>
      </c>
      <c r="B3618" s="4" t="s">
        <v>604</v>
      </c>
      <c r="C3618" s="4" t="s">
        <v>605</v>
      </c>
      <c r="D3618" s="5">
        <v>14</v>
      </c>
      <c r="E3618" s="4" t="s">
        <v>606</v>
      </c>
      <c r="F3618" s="5">
        <v>350</v>
      </c>
      <c r="G3618" s="4" t="s">
        <v>608</v>
      </c>
      <c r="H3618" s="5">
        <v>0</v>
      </c>
      <c r="I3618" s="5">
        <v>350</v>
      </c>
      <c r="J3618" t="e">
        <f>VLOOKUP(A3618,Validación!$F$5386:$H$5397,3,0)</f>
        <v>#N/A</v>
      </c>
    </row>
    <row r="3619" spans="1:10" x14ac:dyDescent="0.3">
      <c r="A3619" s="5">
        <v>1007602</v>
      </c>
      <c r="B3619" s="4" t="s">
        <v>604</v>
      </c>
      <c r="C3619" s="4" t="s">
        <v>605</v>
      </c>
      <c r="D3619" s="5">
        <v>14</v>
      </c>
      <c r="E3619" s="4" t="s">
        <v>606</v>
      </c>
      <c r="F3619" s="5">
        <v>218</v>
      </c>
      <c r="G3619" s="4" t="s">
        <v>608</v>
      </c>
      <c r="H3619" s="5">
        <v>0</v>
      </c>
      <c r="I3619" s="5">
        <v>218</v>
      </c>
      <c r="J3619" t="e">
        <f>VLOOKUP(A3619,Validación!$F$5386:$H$5397,3,0)</f>
        <v>#N/A</v>
      </c>
    </row>
    <row r="3620" spans="1:10" x14ac:dyDescent="0.3">
      <c r="A3620" s="5">
        <v>1007651</v>
      </c>
      <c r="B3620" s="4" t="s">
        <v>604</v>
      </c>
      <c r="C3620" s="4" t="s">
        <v>605</v>
      </c>
      <c r="D3620" s="5">
        <v>14</v>
      </c>
      <c r="E3620" s="4" t="s">
        <v>606</v>
      </c>
      <c r="F3620" s="5">
        <v>216</v>
      </c>
      <c r="G3620" s="4" t="s">
        <v>608</v>
      </c>
      <c r="H3620" s="5">
        <v>0</v>
      </c>
      <c r="I3620" s="5">
        <v>216</v>
      </c>
      <c r="J3620" t="e">
        <f>VLOOKUP(A3620,Validación!$F$5386:$H$5397,3,0)</f>
        <v>#N/A</v>
      </c>
    </row>
    <row r="3621" spans="1:10" x14ac:dyDescent="0.3">
      <c r="A3621" s="5">
        <v>1007681</v>
      </c>
      <c r="B3621" s="4" t="s">
        <v>604</v>
      </c>
      <c r="C3621" s="4" t="s">
        <v>605</v>
      </c>
      <c r="D3621" s="5">
        <v>14</v>
      </c>
      <c r="E3621" s="4" t="s">
        <v>606</v>
      </c>
      <c r="F3621" s="5">
        <v>245</v>
      </c>
      <c r="G3621" s="4" t="s">
        <v>608</v>
      </c>
      <c r="H3621" s="5">
        <v>0</v>
      </c>
      <c r="I3621" s="5">
        <v>245</v>
      </c>
      <c r="J3621" t="e">
        <f>VLOOKUP(A3621,Validación!$F$5386:$H$5397,3,0)</f>
        <v>#N/A</v>
      </c>
    </row>
    <row r="3622" spans="1:10" x14ac:dyDescent="0.3">
      <c r="A3622" s="5">
        <v>1007683</v>
      </c>
      <c r="B3622" s="4" t="s">
        <v>604</v>
      </c>
      <c r="C3622" s="4" t="s">
        <v>605</v>
      </c>
      <c r="D3622" s="5">
        <v>14</v>
      </c>
      <c r="E3622" s="4" t="s">
        <v>606</v>
      </c>
      <c r="F3622" s="5">
        <v>337</v>
      </c>
      <c r="G3622" s="4" t="s">
        <v>608</v>
      </c>
      <c r="H3622" s="5">
        <v>0</v>
      </c>
      <c r="I3622" s="5">
        <v>337</v>
      </c>
      <c r="J3622" t="e">
        <f>VLOOKUP(A3622,Validación!$F$5386:$H$5397,3,0)</f>
        <v>#N/A</v>
      </c>
    </row>
    <row r="3623" spans="1:10" x14ac:dyDescent="0.3">
      <c r="A3623" s="5">
        <v>1007784</v>
      </c>
      <c r="B3623" s="4" t="s">
        <v>604</v>
      </c>
      <c r="C3623" s="4" t="s">
        <v>605</v>
      </c>
      <c r="D3623" s="5">
        <v>14</v>
      </c>
      <c r="E3623" s="4" t="s">
        <v>606</v>
      </c>
      <c r="F3623" s="5">
        <v>260</v>
      </c>
      <c r="G3623" s="4" t="s">
        <v>608</v>
      </c>
      <c r="H3623" s="5">
        <v>0</v>
      </c>
      <c r="I3623" s="5">
        <v>260</v>
      </c>
      <c r="J3623" t="e">
        <f>VLOOKUP(A3623,Validación!$F$5386:$H$5397,3,0)</f>
        <v>#N/A</v>
      </c>
    </row>
    <row r="3624" spans="1:10" x14ac:dyDescent="0.3">
      <c r="A3624" s="5">
        <v>1007816</v>
      </c>
      <c r="B3624" s="4" t="s">
        <v>604</v>
      </c>
      <c r="C3624" s="4" t="s">
        <v>605</v>
      </c>
      <c r="D3624" s="5">
        <v>14</v>
      </c>
      <c r="E3624" s="4" t="s">
        <v>606</v>
      </c>
      <c r="F3624" s="5">
        <v>268</v>
      </c>
      <c r="G3624" s="4" t="s">
        <v>608</v>
      </c>
      <c r="H3624" s="5">
        <v>0</v>
      </c>
      <c r="I3624" s="5">
        <v>268</v>
      </c>
      <c r="J3624" t="e">
        <f>VLOOKUP(A3624,Validación!$F$5386:$H$5397,3,0)</f>
        <v>#N/A</v>
      </c>
    </row>
    <row r="3625" spans="1:10" x14ac:dyDescent="0.3">
      <c r="A3625" s="5">
        <v>1007819</v>
      </c>
      <c r="B3625" s="4" t="s">
        <v>604</v>
      </c>
      <c r="C3625" s="4" t="s">
        <v>605</v>
      </c>
      <c r="D3625" s="5">
        <v>14</v>
      </c>
      <c r="E3625" s="4" t="s">
        <v>606</v>
      </c>
      <c r="F3625" s="5">
        <v>160</v>
      </c>
      <c r="G3625" s="4" t="s">
        <v>608</v>
      </c>
      <c r="H3625" s="5">
        <v>0</v>
      </c>
      <c r="I3625" s="5">
        <v>160</v>
      </c>
      <c r="J3625" t="e">
        <f>VLOOKUP(A3625,Validación!$F$5386:$H$5397,3,0)</f>
        <v>#N/A</v>
      </c>
    </row>
    <row r="3626" spans="1:10" x14ac:dyDescent="0.3">
      <c r="A3626" s="5">
        <v>1007820</v>
      </c>
      <c r="B3626" s="4" t="s">
        <v>604</v>
      </c>
      <c r="C3626" s="4" t="s">
        <v>605</v>
      </c>
      <c r="D3626" s="5">
        <v>14</v>
      </c>
      <c r="E3626" s="4" t="s">
        <v>606</v>
      </c>
      <c r="F3626" s="5">
        <v>204</v>
      </c>
      <c r="G3626" s="4" t="s">
        <v>608</v>
      </c>
      <c r="H3626" s="5">
        <v>0</v>
      </c>
      <c r="I3626" s="5">
        <v>204</v>
      </c>
      <c r="J3626" t="e">
        <f>VLOOKUP(A3626,Validación!$F$5386:$H$5397,3,0)</f>
        <v>#N/A</v>
      </c>
    </row>
    <row r="3627" spans="1:10" x14ac:dyDescent="0.3">
      <c r="A3627" s="5">
        <v>1007829</v>
      </c>
      <c r="B3627" s="4" t="s">
        <v>604</v>
      </c>
      <c r="C3627" s="4" t="s">
        <v>605</v>
      </c>
      <c r="D3627" s="5">
        <v>14</v>
      </c>
      <c r="E3627" s="4" t="s">
        <v>606</v>
      </c>
      <c r="F3627" s="5">
        <v>420</v>
      </c>
      <c r="G3627" s="4" t="s">
        <v>608</v>
      </c>
      <c r="H3627" s="5">
        <v>0</v>
      </c>
      <c r="I3627" s="5">
        <v>420</v>
      </c>
      <c r="J3627" t="e">
        <f>VLOOKUP(A3627,Validación!$F$5386:$H$5397,3,0)</f>
        <v>#N/A</v>
      </c>
    </row>
    <row r="3628" spans="1:10" x14ac:dyDescent="0.3">
      <c r="A3628" s="5">
        <v>1007831</v>
      </c>
      <c r="B3628" s="4" t="s">
        <v>604</v>
      </c>
      <c r="C3628" s="4" t="s">
        <v>605</v>
      </c>
      <c r="D3628" s="5">
        <v>14</v>
      </c>
      <c r="E3628" s="4" t="s">
        <v>606</v>
      </c>
      <c r="F3628" s="5">
        <v>575</v>
      </c>
      <c r="G3628" s="4" t="s">
        <v>608</v>
      </c>
      <c r="H3628" s="5">
        <v>0</v>
      </c>
      <c r="I3628" s="5">
        <v>575</v>
      </c>
      <c r="J3628" t="e">
        <f>VLOOKUP(A3628,Validación!$F$5386:$H$5397,3,0)</f>
        <v>#N/A</v>
      </c>
    </row>
    <row r="3629" spans="1:10" x14ac:dyDescent="0.3">
      <c r="A3629" s="5">
        <v>1007857</v>
      </c>
      <c r="B3629" s="4" t="s">
        <v>604</v>
      </c>
      <c r="C3629" s="4" t="s">
        <v>605</v>
      </c>
      <c r="D3629" s="5">
        <v>14</v>
      </c>
      <c r="E3629" s="4" t="s">
        <v>606</v>
      </c>
      <c r="F3629" s="5">
        <v>270</v>
      </c>
      <c r="G3629" s="4" t="s">
        <v>608</v>
      </c>
      <c r="H3629" s="5">
        <v>0</v>
      </c>
      <c r="I3629" s="5">
        <v>270</v>
      </c>
      <c r="J3629" t="e">
        <f>VLOOKUP(A3629,Validación!$F$5386:$H$5397,3,0)</f>
        <v>#N/A</v>
      </c>
    </row>
    <row r="3630" spans="1:10" x14ac:dyDescent="0.3">
      <c r="A3630" s="5">
        <v>1007923</v>
      </c>
      <c r="B3630" s="4" t="s">
        <v>604</v>
      </c>
      <c r="C3630" s="4" t="s">
        <v>605</v>
      </c>
      <c r="D3630" s="5">
        <v>14</v>
      </c>
      <c r="E3630" s="4" t="s">
        <v>606</v>
      </c>
      <c r="F3630" s="5">
        <v>219</v>
      </c>
      <c r="G3630" s="4" t="s">
        <v>608</v>
      </c>
      <c r="H3630" s="5">
        <v>0</v>
      </c>
      <c r="I3630" s="5">
        <v>219</v>
      </c>
      <c r="J3630" t="e">
        <f>VLOOKUP(A3630,Validación!$F$5386:$H$5397,3,0)</f>
        <v>#N/A</v>
      </c>
    </row>
    <row r="3631" spans="1:10" x14ac:dyDescent="0.3">
      <c r="A3631" s="5">
        <v>1007939</v>
      </c>
      <c r="B3631" s="4" t="s">
        <v>604</v>
      </c>
      <c r="C3631" s="4" t="s">
        <v>605</v>
      </c>
      <c r="D3631" s="5">
        <v>14</v>
      </c>
      <c r="E3631" s="4" t="s">
        <v>606</v>
      </c>
      <c r="F3631" s="5">
        <v>84</v>
      </c>
      <c r="G3631" s="4" t="s">
        <v>608</v>
      </c>
      <c r="H3631" s="5">
        <v>0</v>
      </c>
      <c r="I3631" s="5">
        <v>84</v>
      </c>
      <c r="J3631" t="e">
        <f>VLOOKUP(A3631,Validación!$F$5386:$H$5397,3,0)</f>
        <v>#N/A</v>
      </c>
    </row>
    <row r="3632" spans="1:10" x14ac:dyDescent="0.3">
      <c r="A3632" s="5">
        <v>1007943</v>
      </c>
      <c r="B3632" s="4" t="s">
        <v>604</v>
      </c>
      <c r="C3632" s="4" t="s">
        <v>605</v>
      </c>
      <c r="D3632" s="5">
        <v>14</v>
      </c>
      <c r="E3632" s="4" t="s">
        <v>606</v>
      </c>
      <c r="F3632" s="5">
        <v>58</v>
      </c>
      <c r="G3632" s="4" t="s">
        <v>608</v>
      </c>
      <c r="H3632" s="5">
        <v>0</v>
      </c>
      <c r="I3632" s="5">
        <v>58</v>
      </c>
      <c r="J3632" t="e">
        <f>VLOOKUP(A3632,Validación!$F$5386:$H$5397,3,0)</f>
        <v>#N/A</v>
      </c>
    </row>
    <row r="3633" spans="1:10" x14ac:dyDescent="0.3">
      <c r="A3633" s="5">
        <v>1007944</v>
      </c>
      <c r="B3633" s="4" t="s">
        <v>604</v>
      </c>
      <c r="C3633" s="4" t="s">
        <v>605</v>
      </c>
      <c r="D3633" s="5">
        <v>14</v>
      </c>
      <c r="E3633" s="4" t="s">
        <v>606</v>
      </c>
      <c r="F3633" s="5">
        <v>58</v>
      </c>
      <c r="G3633" s="4" t="s">
        <v>608</v>
      </c>
      <c r="H3633" s="5">
        <v>0</v>
      </c>
      <c r="I3633" s="5">
        <v>58</v>
      </c>
      <c r="J3633" t="e">
        <f>VLOOKUP(A3633,Validación!$F$5386:$H$5397,3,0)</f>
        <v>#N/A</v>
      </c>
    </row>
    <row r="3634" spans="1:10" x14ac:dyDescent="0.3">
      <c r="A3634" s="5">
        <v>1007961</v>
      </c>
      <c r="B3634" s="4" t="s">
        <v>604</v>
      </c>
      <c r="C3634" s="4" t="s">
        <v>605</v>
      </c>
      <c r="D3634" s="5">
        <v>14</v>
      </c>
      <c r="E3634" s="4" t="s">
        <v>606</v>
      </c>
      <c r="F3634" s="5">
        <v>211</v>
      </c>
      <c r="G3634" s="4" t="s">
        <v>608</v>
      </c>
      <c r="H3634" s="5">
        <v>0</v>
      </c>
      <c r="I3634" s="5">
        <v>211</v>
      </c>
      <c r="J3634" t="e">
        <f>VLOOKUP(A3634,Validación!$F$5386:$H$5397,3,0)</f>
        <v>#N/A</v>
      </c>
    </row>
    <row r="3635" spans="1:10" x14ac:dyDescent="0.3">
      <c r="A3635" s="5">
        <v>1008016</v>
      </c>
      <c r="B3635" s="4" t="s">
        <v>604</v>
      </c>
      <c r="C3635" s="4" t="s">
        <v>605</v>
      </c>
      <c r="D3635" s="5">
        <v>14</v>
      </c>
      <c r="E3635" s="4" t="s">
        <v>606</v>
      </c>
      <c r="F3635" s="5">
        <v>276</v>
      </c>
      <c r="G3635" s="4" t="s">
        <v>608</v>
      </c>
      <c r="H3635" s="5">
        <v>0</v>
      </c>
      <c r="I3635" s="5">
        <v>276</v>
      </c>
      <c r="J3635" t="e">
        <f>VLOOKUP(A3635,Validación!$F$5386:$H$5397,3,0)</f>
        <v>#N/A</v>
      </c>
    </row>
    <row r="3636" spans="1:10" x14ac:dyDescent="0.3">
      <c r="A3636" s="5">
        <v>1008017</v>
      </c>
      <c r="B3636" s="4" t="s">
        <v>604</v>
      </c>
      <c r="C3636" s="4" t="s">
        <v>605</v>
      </c>
      <c r="D3636" s="5">
        <v>14</v>
      </c>
      <c r="E3636" s="4" t="s">
        <v>606</v>
      </c>
      <c r="F3636" s="5">
        <v>265</v>
      </c>
      <c r="G3636" s="4" t="s">
        <v>608</v>
      </c>
      <c r="H3636" s="5">
        <v>0</v>
      </c>
      <c r="I3636" s="5">
        <v>265</v>
      </c>
      <c r="J3636" t="e">
        <f>VLOOKUP(A3636,Validación!$F$5386:$H$5397,3,0)</f>
        <v>#N/A</v>
      </c>
    </row>
    <row r="3637" spans="1:10" x14ac:dyDescent="0.3">
      <c r="A3637" s="5">
        <v>1008018</v>
      </c>
      <c r="B3637" s="4" t="s">
        <v>604</v>
      </c>
      <c r="C3637" s="4" t="s">
        <v>605</v>
      </c>
      <c r="D3637" s="5">
        <v>14</v>
      </c>
      <c r="E3637" s="4" t="s">
        <v>606</v>
      </c>
      <c r="F3637" s="5">
        <v>188</v>
      </c>
      <c r="G3637" s="4" t="s">
        <v>608</v>
      </c>
      <c r="H3637" s="5">
        <v>0</v>
      </c>
      <c r="I3637" s="5">
        <v>188</v>
      </c>
      <c r="J3637" t="e">
        <f>VLOOKUP(A3637,Validación!$F$5386:$H$5397,3,0)</f>
        <v>#N/A</v>
      </c>
    </row>
    <row r="3638" spans="1:10" x14ac:dyDescent="0.3">
      <c r="A3638" s="5">
        <v>1008080</v>
      </c>
      <c r="B3638" s="4" t="s">
        <v>604</v>
      </c>
      <c r="C3638" s="4" t="s">
        <v>605</v>
      </c>
      <c r="D3638" s="5">
        <v>14</v>
      </c>
      <c r="E3638" s="4" t="s">
        <v>606</v>
      </c>
      <c r="F3638" s="5">
        <v>320</v>
      </c>
      <c r="G3638" s="4" t="s">
        <v>608</v>
      </c>
      <c r="H3638" s="5">
        <v>0</v>
      </c>
      <c r="I3638" s="5">
        <v>320</v>
      </c>
      <c r="J3638" t="e">
        <f>VLOOKUP(A3638,Validación!$F$5386:$H$5397,3,0)</f>
        <v>#N/A</v>
      </c>
    </row>
    <row r="3639" spans="1:10" x14ac:dyDescent="0.3">
      <c r="A3639" s="5">
        <v>1008081</v>
      </c>
      <c r="B3639" s="4" t="s">
        <v>604</v>
      </c>
      <c r="C3639" s="4" t="s">
        <v>605</v>
      </c>
      <c r="D3639" s="5">
        <v>14</v>
      </c>
      <c r="E3639" s="4" t="s">
        <v>606</v>
      </c>
      <c r="F3639" s="5">
        <v>336</v>
      </c>
      <c r="G3639" s="4" t="s">
        <v>608</v>
      </c>
      <c r="H3639" s="5">
        <v>0</v>
      </c>
      <c r="I3639" s="5">
        <v>336</v>
      </c>
      <c r="J3639" t="e">
        <f>VLOOKUP(A3639,Validación!$F$5386:$H$5397,3,0)</f>
        <v>#N/A</v>
      </c>
    </row>
    <row r="3640" spans="1:10" x14ac:dyDescent="0.3">
      <c r="A3640" s="5">
        <v>1008084</v>
      </c>
      <c r="B3640" s="4" t="s">
        <v>604</v>
      </c>
      <c r="C3640" s="4" t="s">
        <v>605</v>
      </c>
      <c r="D3640" s="5">
        <v>14</v>
      </c>
      <c r="E3640" s="4" t="s">
        <v>606</v>
      </c>
      <c r="F3640" s="5">
        <v>212</v>
      </c>
      <c r="G3640" s="4" t="s">
        <v>608</v>
      </c>
      <c r="H3640" s="5">
        <v>0</v>
      </c>
      <c r="I3640" s="5">
        <v>212</v>
      </c>
      <c r="J3640" t="e">
        <f>VLOOKUP(A3640,Validación!$F$5386:$H$5397,3,0)</f>
        <v>#N/A</v>
      </c>
    </row>
    <row r="3641" spans="1:10" x14ac:dyDescent="0.3">
      <c r="A3641" s="5">
        <v>1008093</v>
      </c>
      <c r="B3641" s="4" t="s">
        <v>604</v>
      </c>
      <c r="C3641" s="4" t="s">
        <v>605</v>
      </c>
      <c r="D3641" s="5">
        <v>14</v>
      </c>
      <c r="E3641" s="4" t="s">
        <v>606</v>
      </c>
      <c r="F3641" s="5">
        <v>304</v>
      </c>
      <c r="G3641" s="4" t="s">
        <v>608</v>
      </c>
      <c r="H3641" s="5">
        <v>0</v>
      </c>
      <c r="I3641" s="5">
        <v>304</v>
      </c>
      <c r="J3641" t="e">
        <f>VLOOKUP(A3641,Validación!$F$5386:$H$5397,3,0)</f>
        <v>#N/A</v>
      </c>
    </row>
    <row r="3642" spans="1:10" x14ac:dyDescent="0.3">
      <c r="A3642" s="5">
        <v>1008174</v>
      </c>
      <c r="B3642" s="4" t="s">
        <v>604</v>
      </c>
      <c r="C3642" s="4" t="s">
        <v>605</v>
      </c>
      <c r="D3642" s="5">
        <v>14</v>
      </c>
      <c r="E3642" s="4" t="s">
        <v>606</v>
      </c>
      <c r="F3642" s="5">
        <v>641</v>
      </c>
      <c r="G3642" s="4" t="s">
        <v>608</v>
      </c>
      <c r="H3642" s="5">
        <v>0</v>
      </c>
      <c r="I3642" s="5">
        <v>641</v>
      </c>
      <c r="J3642" t="e">
        <f>VLOOKUP(A3642,Validación!$F$5386:$H$5397,3,0)</f>
        <v>#N/A</v>
      </c>
    </row>
    <row r="3643" spans="1:10" x14ac:dyDescent="0.3">
      <c r="A3643" s="5">
        <v>1008176</v>
      </c>
      <c r="B3643" s="4" t="s">
        <v>604</v>
      </c>
      <c r="C3643" s="4" t="s">
        <v>605</v>
      </c>
      <c r="D3643" s="5">
        <v>14</v>
      </c>
      <c r="E3643" s="4" t="s">
        <v>606</v>
      </c>
      <c r="F3643" s="5">
        <v>286</v>
      </c>
      <c r="G3643" s="4" t="s">
        <v>608</v>
      </c>
      <c r="H3643" s="5">
        <v>0</v>
      </c>
      <c r="I3643" s="5">
        <v>286</v>
      </c>
      <c r="J3643" t="e">
        <f>VLOOKUP(A3643,Validación!$F$5386:$H$5397,3,0)</f>
        <v>#N/A</v>
      </c>
    </row>
    <row r="3644" spans="1:10" x14ac:dyDescent="0.3">
      <c r="A3644" s="5">
        <v>1008177</v>
      </c>
      <c r="B3644" s="4" t="s">
        <v>604</v>
      </c>
      <c r="C3644" s="4" t="s">
        <v>605</v>
      </c>
      <c r="D3644" s="5">
        <v>14</v>
      </c>
      <c r="E3644" s="4" t="s">
        <v>606</v>
      </c>
      <c r="F3644" s="5">
        <v>319</v>
      </c>
      <c r="G3644" s="4" t="s">
        <v>608</v>
      </c>
      <c r="H3644" s="5">
        <v>0</v>
      </c>
      <c r="I3644" s="5">
        <v>319</v>
      </c>
      <c r="J3644" t="e">
        <f>VLOOKUP(A3644,Validación!$F$5386:$H$5397,3,0)</f>
        <v>#N/A</v>
      </c>
    </row>
    <row r="3645" spans="1:10" x14ac:dyDescent="0.3">
      <c r="A3645" s="5">
        <v>1009283</v>
      </c>
      <c r="B3645" s="4" t="s">
        <v>604</v>
      </c>
      <c r="C3645" s="4" t="s">
        <v>605</v>
      </c>
      <c r="D3645" s="5">
        <v>14</v>
      </c>
      <c r="E3645" s="4" t="s">
        <v>606</v>
      </c>
      <c r="F3645" s="5">
        <v>447</v>
      </c>
      <c r="G3645" s="4" t="s">
        <v>608</v>
      </c>
      <c r="H3645" s="5">
        <v>0</v>
      </c>
      <c r="I3645" s="5">
        <v>447</v>
      </c>
      <c r="J3645" t="e">
        <f>VLOOKUP(A3645,Validación!$F$5386:$H$5397,3,0)</f>
        <v>#N/A</v>
      </c>
    </row>
    <row r="3646" spans="1:10" x14ac:dyDescent="0.3">
      <c r="A3646" s="5">
        <v>1009284</v>
      </c>
      <c r="B3646" s="4" t="s">
        <v>604</v>
      </c>
      <c r="C3646" s="4" t="s">
        <v>605</v>
      </c>
      <c r="D3646" s="5">
        <v>14</v>
      </c>
      <c r="E3646" s="4" t="s">
        <v>606</v>
      </c>
      <c r="F3646" s="5">
        <v>299</v>
      </c>
      <c r="G3646" s="4" t="s">
        <v>608</v>
      </c>
      <c r="H3646" s="5">
        <v>0</v>
      </c>
      <c r="I3646" s="5">
        <v>299</v>
      </c>
      <c r="J3646" t="e">
        <f>VLOOKUP(A3646,Validación!$F$5386:$H$5397,3,0)</f>
        <v>#N/A</v>
      </c>
    </row>
    <row r="3647" spans="1:10" x14ac:dyDescent="0.3">
      <c r="A3647" s="5">
        <v>1009285</v>
      </c>
      <c r="B3647" s="4" t="s">
        <v>604</v>
      </c>
      <c r="C3647" s="4" t="s">
        <v>605</v>
      </c>
      <c r="D3647" s="5">
        <v>14</v>
      </c>
      <c r="E3647" s="4" t="s">
        <v>606</v>
      </c>
      <c r="F3647" s="5">
        <v>277</v>
      </c>
      <c r="G3647" s="4" t="s">
        <v>608</v>
      </c>
      <c r="H3647" s="5">
        <v>0</v>
      </c>
      <c r="I3647" s="5">
        <v>277</v>
      </c>
      <c r="J3647" t="e">
        <f>VLOOKUP(A3647,Validación!$F$5386:$H$5397,3,0)</f>
        <v>#N/A</v>
      </c>
    </row>
    <row r="3648" spans="1:10" x14ac:dyDescent="0.3">
      <c r="A3648" s="5">
        <v>1009287</v>
      </c>
      <c r="B3648" s="4" t="s">
        <v>604</v>
      </c>
      <c r="C3648" s="4" t="s">
        <v>605</v>
      </c>
      <c r="D3648" s="5">
        <v>14</v>
      </c>
      <c r="E3648" s="4" t="s">
        <v>606</v>
      </c>
      <c r="F3648" s="5">
        <v>109</v>
      </c>
      <c r="G3648" s="4" t="s">
        <v>608</v>
      </c>
      <c r="H3648" s="5">
        <v>0</v>
      </c>
      <c r="I3648" s="5">
        <v>109</v>
      </c>
      <c r="J3648" t="e">
        <f>VLOOKUP(A3648,Validación!$F$5386:$H$5397,3,0)</f>
        <v>#N/A</v>
      </c>
    </row>
    <row r="3649" spans="1:10" x14ac:dyDescent="0.3">
      <c r="A3649" s="5">
        <v>1009306</v>
      </c>
      <c r="B3649" s="4" t="s">
        <v>604</v>
      </c>
      <c r="C3649" s="4" t="s">
        <v>605</v>
      </c>
      <c r="D3649" s="5">
        <v>14</v>
      </c>
      <c r="E3649" s="4" t="s">
        <v>606</v>
      </c>
      <c r="F3649" s="5">
        <v>196</v>
      </c>
      <c r="G3649" s="4" t="s">
        <v>608</v>
      </c>
      <c r="H3649" s="5">
        <v>0</v>
      </c>
      <c r="I3649" s="5">
        <v>196</v>
      </c>
      <c r="J3649" t="e">
        <f>VLOOKUP(A3649,Validación!$F$5386:$H$5397,3,0)</f>
        <v>#N/A</v>
      </c>
    </row>
    <row r="3650" spans="1:10" x14ac:dyDescent="0.3">
      <c r="A3650" s="5">
        <v>1009310</v>
      </c>
      <c r="B3650" s="4" t="s">
        <v>604</v>
      </c>
      <c r="C3650" s="4" t="s">
        <v>605</v>
      </c>
      <c r="D3650" s="5">
        <v>14</v>
      </c>
      <c r="E3650" s="4" t="s">
        <v>606</v>
      </c>
      <c r="F3650" s="5">
        <v>177</v>
      </c>
      <c r="G3650" s="4" t="s">
        <v>608</v>
      </c>
      <c r="H3650" s="5">
        <v>0</v>
      </c>
      <c r="I3650" s="5">
        <v>177</v>
      </c>
      <c r="J3650" t="e">
        <f>VLOOKUP(A3650,Validación!$F$5386:$H$5397,3,0)</f>
        <v>#N/A</v>
      </c>
    </row>
    <row r="3651" spans="1:10" x14ac:dyDescent="0.3">
      <c r="A3651" s="5">
        <v>1009311</v>
      </c>
      <c r="B3651" s="4" t="s">
        <v>604</v>
      </c>
      <c r="C3651" s="4" t="s">
        <v>605</v>
      </c>
      <c r="D3651" s="5">
        <v>14</v>
      </c>
      <c r="E3651" s="4" t="s">
        <v>606</v>
      </c>
      <c r="F3651" s="5">
        <v>270</v>
      </c>
      <c r="G3651" s="4" t="s">
        <v>608</v>
      </c>
      <c r="H3651" s="5">
        <v>0</v>
      </c>
      <c r="I3651" s="5">
        <v>270</v>
      </c>
      <c r="J3651" t="e">
        <f>VLOOKUP(A3651,Validación!$F$5386:$H$5397,3,0)</f>
        <v>#N/A</v>
      </c>
    </row>
    <row r="3652" spans="1:10" x14ac:dyDescent="0.3">
      <c r="A3652" s="5">
        <v>1009428</v>
      </c>
      <c r="B3652" s="4" t="s">
        <v>604</v>
      </c>
      <c r="C3652" s="4" t="s">
        <v>605</v>
      </c>
      <c r="D3652" s="5">
        <v>14</v>
      </c>
      <c r="E3652" s="4" t="s">
        <v>606</v>
      </c>
      <c r="F3652" s="5">
        <v>402</v>
      </c>
      <c r="G3652" s="4" t="s">
        <v>608</v>
      </c>
      <c r="H3652" s="5">
        <v>0</v>
      </c>
      <c r="I3652" s="5">
        <v>402</v>
      </c>
      <c r="J3652" t="e">
        <f>VLOOKUP(A3652,Validación!$F$5386:$H$5397,3,0)</f>
        <v>#N/A</v>
      </c>
    </row>
    <row r="3653" spans="1:10" x14ac:dyDescent="0.3">
      <c r="A3653" s="5">
        <v>1009513</v>
      </c>
      <c r="B3653" s="4" t="s">
        <v>604</v>
      </c>
      <c r="C3653" s="4" t="s">
        <v>605</v>
      </c>
      <c r="D3653" s="5">
        <v>14</v>
      </c>
      <c r="E3653" s="4" t="s">
        <v>606</v>
      </c>
      <c r="F3653" s="5">
        <v>234</v>
      </c>
      <c r="G3653" s="4" t="s">
        <v>608</v>
      </c>
      <c r="H3653" s="5">
        <v>0</v>
      </c>
      <c r="I3653" s="5">
        <v>234</v>
      </c>
      <c r="J3653" t="e">
        <f>VLOOKUP(A3653,Validación!$F$5386:$H$5397,3,0)</f>
        <v>#N/A</v>
      </c>
    </row>
    <row r="3654" spans="1:10" x14ac:dyDescent="0.3">
      <c r="A3654" s="5">
        <v>1009514</v>
      </c>
      <c r="B3654" s="4" t="s">
        <v>604</v>
      </c>
      <c r="C3654" s="4" t="s">
        <v>605</v>
      </c>
      <c r="D3654" s="5">
        <v>14</v>
      </c>
      <c r="E3654" s="4" t="s">
        <v>606</v>
      </c>
      <c r="F3654" s="5">
        <v>165</v>
      </c>
      <c r="G3654" s="4" t="s">
        <v>608</v>
      </c>
      <c r="H3654" s="5">
        <v>0</v>
      </c>
      <c r="I3654" s="5">
        <v>165</v>
      </c>
      <c r="J3654" t="e">
        <f>VLOOKUP(A3654,Validación!$F$5386:$H$5397,3,0)</f>
        <v>#N/A</v>
      </c>
    </row>
    <row r="3655" spans="1:10" x14ac:dyDescent="0.3">
      <c r="A3655" s="5">
        <v>1009515</v>
      </c>
      <c r="B3655" s="4" t="s">
        <v>604</v>
      </c>
      <c r="C3655" s="4" t="s">
        <v>605</v>
      </c>
      <c r="D3655" s="5">
        <v>14</v>
      </c>
      <c r="E3655" s="4" t="s">
        <v>606</v>
      </c>
      <c r="F3655" s="5">
        <v>292</v>
      </c>
      <c r="G3655" s="4" t="s">
        <v>608</v>
      </c>
      <c r="H3655" s="5">
        <v>0</v>
      </c>
      <c r="I3655" s="5">
        <v>292</v>
      </c>
      <c r="J3655" t="e">
        <f>VLOOKUP(A3655,Validación!$F$5386:$H$5397,3,0)</f>
        <v>#N/A</v>
      </c>
    </row>
    <row r="3656" spans="1:10" x14ac:dyDescent="0.3">
      <c r="A3656" s="5">
        <v>1009516</v>
      </c>
      <c r="B3656" s="4" t="s">
        <v>604</v>
      </c>
      <c r="C3656" s="4" t="s">
        <v>605</v>
      </c>
      <c r="D3656" s="5">
        <v>14</v>
      </c>
      <c r="E3656" s="4" t="s">
        <v>606</v>
      </c>
      <c r="F3656" s="5">
        <v>271</v>
      </c>
      <c r="G3656" s="4" t="s">
        <v>608</v>
      </c>
      <c r="H3656" s="5">
        <v>0</v>
      </c>
      <c r="I3656" s="5">
        <v>271</v>
      </c>
      <c r="J3656" t="e">
        <f>VLOOKUP(A3656,Validación!$F$5386:$H$5397,3,0)</f>
        <v>#N/A</v>
      </c>
    </row>
    <row r="3657" spans="1:10" x14ac:dyDescent="0.3">
      <c r="A3657" s="5">
        <v>1009527</v>
      </c>
      <c r="B3657" s="4" t="s">
        <v>604</v>
      </c>
      <c r="C3657" s="4" t="s">
        <v>605</v>
      </c>
      <c r="D3657" s="5">
        <v>14</v>
      </c>
      <c r="E3657" s="4" t="s">
        <v>606</v>
      </c>
      <c r="F3657" s="5">
        <v>59</v>
      </c>
      <c r="G3657" s="4" t="s">
        <v>608</v>
      </c>
      <c r="H3657" s="5">
        <v>0</v>
      </c>
      <c r="I3657" s="5">
        <v>59</v>
      </c>
      <c r="J3657" t="e">
        <f>VLOOKUP(A3657,Validación!$F$5386:$H$5397,3,0)</f>
        <v>#N/A</v>
      </c>
    </row>
    <row r="3658" spans="1:10" x14ac:dyDescent="0.3">
      <c r="A3658" s="5">
        <v>1009602</v>
      </c>
      <c r="B3658" s="4" t="s">
        <v>604</v>
      </c>
      <c r="C3658" s="4" t="s">
        <v>605</v>
      </c>
      <c r="D3658" s="5">
        <v>14</v>
      </c>
      <c r="E3658" s="4" t="s">
        <v>606</v>
      </c>
      <c r="F3658" s="5">
        <v>388</v>
      </c>
      <c r="G3658" s="4" t="s">
        <v>608</v>
      </c>
      <c r="H3658" s="5">
        <v>0</v>
      </c>
      <c r="I3658" s="5">
        <v>388</v>
      </c>
      <c r="J3658" t="e">
        <f>VLOOKUP(A3658,Validación!$F$5386:$H$5397,3,0)</f>
        <v>#N/A</v>
      </c>
    </row>
    <row r="3659" spans="1:10" x14ac:dyDescent="0.3">
      <c r="A3659" s="5">
        <v>1009603</v>
      </c>
      <c r="B3659" s="4" t="s">
        <v>604</v>
      </c>
      <c r="C3659" s="4" t="s">
        <v>605</v>
      </c>
      <c r="D3659" s="5">
        <v>14</v>
      </c>
      <c r="E3659" s="4" t="s">
        <v>606</v>
      </c>
      <c r="F3659" s="5">
        <v>156</v>
      </c>
      <c r="G3659" s="4" t="s">
        <v>608</v>
      </c>
      <c r="H3659" s="5">
        <v>0</v>
      </c>
      <c r="I3659" s="5">
        <v>156</v>
      </c>
      <c r="J3659" t="e">
        <f>VLOOKUP(A3659,Validación!$F$5386:$H$5397,3,0)</f>
        <v>#N/A</v>
      </c>
    </row>
    <row r="3660" spans="1:10" x14ac:dyDescent="0.3">
      <c r="A3660" s="5">
        <v>1009604</v>
      </c>
      <c r="B3660" s="4" t="s">
        <v>604</v>
      </c>
      <c r="C3660" s="4" t="s">
        <v>605</v>
      </c>
      <c r="D3660" s="5">
        <v>14</v>
      </c>
      <c r="E3660" s="4" t="s">
        <v>606</v>
      </c>
      <c r="F3660" s="5">
        <v>302</v>
      </c>
      <c r="G3660" s="4" t="s">
        <v>608</v>
      </c>
      <c r="H3660" s="5">
        <v>0</v>
      </c>
      <c r="I3660" s="5">
        <v>302</v>
      </c>
      <c r="J3660" t="e">
        <f>VLOOKUP(A3660,Validación!$F$5386:$H$5397,3,0)</f>
        <v>#N/A</v>
      </c>
    </row>
    <row r="3661" spans="1:10" x14ac:dyDescent="0.3">
      <c r="A3661" s="5">
        <v>1009605</v>
      </c>
      <c r="B3661" s="4" t="s">
        <v>604</v>
      </c>
      <c r="C3661" s="4" t="s">
        <v>605</v>
      </c>
      <c r="D3661" s="5">
        <v>14</v>
      </c>
      <c r="E3661" s="4" t="s">
        <v>606</v>
      </c>
      <c r="F3661" s="5">
        <v>290</v>
      </c>
      <c r="G3661" s="4" t="s">
        <v>608</v>
      </c>
      <c r="H3661" s="5">
        <v>0</v>
      </c>
      <c r="I3661" s="5">
        <v>290</v>
      </c>
      <c r="J3661" t="e">
        <f>VLOOKUP(A3661,Validación!$F$5386:$H$5397,3,0)</f>
        <v>#N/A</v>
      </c>
    </row>
    <row r="3662" spans="1:10" x14ac:dyDescent="0.3">
      <c r="A3662" s="5">
        <v>1009606</v>
      </c>
      <c r="B3662" s="4" t="s">
        <v>604</v>
      </c>
      <c r="C3662" s="4" t="s">
        <v>605</v>
      </c>
      <c r="D3662" s="5">
        <v>14</v>
      </c>
      <c r="E3662" s="4" t="s">
        <v>606</v>
      </c>
      <c r="F3662" s="5">
        <v>187</v>
      </c>
      <c r="G3662" s="4" t="s">
        <v>608</v>
      </c>
      <c r="H3662" s="5">
        <v>0</v>
      </c>
      <c r="I3662" s="5">
        <v>187</v>
      </c>
      <c r="J3662" t="e">
        <f>VLOOKUP(A3662,Validación!$F$5386:$H$5397,3,0)</f>
        <v>#N/A</v>
      </c>
    </row>
    <row r="3663" spans="1:10" x14ac:dyDescent="0.3">
      <c r="A3663" s="5">
        <v>1009607</v>
      </c>
      <c r="B3663" s="4" t="s">
        <v>604</v>
      </c>
      <c r="C3663" s="4" t="s">
        <v>605</v>
      </c>
      <c r="D3663" s="5">
        <v>14</v>
      </c>
      <c r="E3663" s="4" t="s">
        <v>606</v>
      </c>
      <c r="F3663" s="5">
        <v>324</v>
      </c>
      <c r="G3663" s="4" t="s">
        <v>608</v>
      </c>
      <c r="H3663" s="5">
        <v>0</v>
      </c>
      <c r="I3663" s="5">
        <v>324</v>
      </c>
      <c r="J3663" t="e">
        <f>VLOOKUP(A3663,Validación!$F$5386:$H$5397,3,0)</f>
        <v>#N/A</v>
      </c>
    </row>
    <row r="3664" spans="1:10" x14ac:dyDescent="0.3">
      <c r="A3664" s="5">
        <v>1009608</v>
      </c>
      <c r="B3664" s="4" t="s">
        <v>604</v>
      </c>
      <c r="C3664" s="4" t="s">
        <v>605</v>
      </c>
      <c r="D3664" s="5">
        <v>14</v>
      </c>
      <c r="E3664" s="4" t="s">
        <v>606</v>
      </c>
      <c r="F3664" s="5">
        <v>293</v>
      </c>
      <c r="G3664" s="4" t="s">
        <v>608</v>
      </c>
      <c r="H3664" s="5">
        <v>0</v>
      </c>
      <c r="I3664" s="5">
        <v>293</v>
      </c>
      <c r="J3664" t="e">
        <f>VLOOKUP(A3664,Validación!$F$5386:$H$5397,3,0)</f>
        <v>#N/A</v>
      </c>
    </row>
    <row r="3665" spans="1:10" x14ac:dyDescent="0.3">
      <c r="A3665" s="5">
        <v>1009609</v>
      </c>
      <c r="B3665" s="4" t="s">
        <v>604</v>
      </c>
      <c r="C3665" s="4" t="s">
        <v>605</v>
      </c>
      <c r="D3665" s="5">
        <v>14</v>
      </c>
      <c r="E3665" s="4" t="s">
        <v>606</v>
      </c>
      <c r="F3665" s="5">
        <v>191</v>
      </c>
      <c r="G3665" s="4" t="s">
        <v>608</v>
      </c>
      <c r="H3665" s="5">
        <v>0</v>
      </c>
      <c r="I3665" s="5">
        <v>191</v>
      </c>
      <c r="J3665" t="e">
        <f>VLOOKUP(A3665,Validación!$F$5386:$H$5397,3,0)</f>
        <v>#N/A</v>
      </c>
    </row>
    <row r="3666" spans="1:10" x14ac:dyDescent="0.3">
      <c r="A3666" s="5">
        <v>1009610</v>
      </c>
      <c r="B3666" s="4" t="s">
        <v>604</v>
      </c>
      <c r="C3666" s="4" t="s">
        <v>605</v>
      </c>
      <c r="D3666" s="5">
        <v>14</v>
      </c>
      <c r="E3666" s="4" t="s">
        <v>606</v>
      </c>
      <c r="F3666" s="5">
        <v>267</v>
      </c>
      <c r="G3666" s="4" t="s">
        <v>608</v>
      </c>
      <c r="H3666" s="5">
        <v>0</v>
      </c>
      <c r="I3666" s="5">
        <v>267</v>
      </c>
      <c r="J3666" t="e">
        <f>VLOOKUP(A3666,Validación!$F$5386:$H$5397,3,0)</f>
        <v>#N/A</v>
      </c>
    </row>
    <row r="3667" spans="1:10" x14ac:dyDescent="0.3">
      <c r="A3667" s="5">
        <v>1009611</v>
      </c>
      <c r="B3667" s="4" t="s">
        <v>604</v>
      </c>
      <c r="C3667" s="4" t="s">
        <v>605</v>
      </c>
      <c r="D3667" s="5">
        <v>14</v>
      </c>
      <c r="E3667" s="4" t="s">
        <v>606</v>
      </c>
      <c r="F3667" s="5">
        <v>211</v>
      </c>
      <c r="G3667" s="4" t="s">
        <v>608</v>
      </c>
      <c r="H3667" s="5">
        <v>0</v>
      </c>
      <c r="I3667" s="5">
        <v>211</v>
      </c>
      <c r="J3667" t="e">
        <f>VLOOKUP(A3667,Validación!$F$5386:$H$5397,3,0)</f>
        <v>#N/A</v>
      </c>
    </row>
    <row r="3668" spans="1:10" x14ac:dyDescent="0.3">
      <c r="A3668" s="5">
        <v>1009612</v>
      </c>
      <c r="B3668" s="4" t="s">
        <v>604</v>
      </c>
      <c r="C3668" s="4" t="s">
        <v>605</v>
      </c>
      <c r="D3668" s="5">
        <v>14</v>
      </c>
      <c r="E3668" s="4" t="s">
        <v>606</v>
      </c>
      <c r="F3668" s="5">
        <v>325</v>
      </c>
      <c r="G3668" s="4" t="s">
        <v>608</v>
      </c>
      <c r="H3668" s="5">
        <v>0</v>
      </c>
      <c r="I3668" s="5">
        <v>325</v>
      </c>
      <c r="J3668" t="e">
        <f>VLOOKUP(A3668,Validación!$F$5386:$H$5397,3,0)</f>
        <v>#N/A</v>
      </c>
    </row>
    <row r="3669" spans="1:10" x14ac:dyDescent="0.3">
      <c r="A3669" s="5">
        <v>1009614</v>
      </c>
      <c r="B3669" s="4" t="s">
        <v>604</v>
      </c>
      <c r="C3669" s="4" t="s">
        <v>605</v>
      </c>
      <c r="D3669" s="5">
        <v>14</v>
      </c>
      <c r="E3669" s="4" t="s">
        <v>606</v>
      </c>
      <c r="F3669" s="5">
        <v>240</v>
      </c>
      <c r="G3669" s="4" t="s">
        <v>608</v>
      </c>
      <c r="H3669" s="5">
        <v>0</v>
      </c>
      <c r="I3669" s="5">
        <v>240</v>
      </c>
      <c r="J3669" t="e">
        <f>VLOOKUP(A3669,Validación!$F$5386:$H$5397,3,0)</f>
        <v>#N/A</v>
      </c>
    </row>
    <row r="3670" spans="1:10" x14ac:dyDescent="0.3">
      <c r="A3670" s="5">
        <v>1009615</v>
      </c>
      <c r="B3670" s="4" t="s">
        <v>604</v>
      </c>
      <c r="C3670" s="4" t="s">
        <v>605</v>
      </c>
      <c r="D3670" s="5">
        <v>14</v>
      </c>
      <c r="E3670" s="4" t="s">
        <v>606</v>
      </c>
      <c r="F3670" s="5">
        <v>244</v>
      </c>
      <c r="G3670" s="4" t="s">
        <v>608</v>
      </c>
      <c r="H3670" s="5">
        <v>0</v>
      </c>
      <c r="I3670" s="5">
        <v>244</v>
      </c>
      <c r="J3670" t="e">
        <f>VLOOKUP(A3670,Validación!$F$5386:$H$5397,3,0)</f>
        <v>#N/A</v>
      </c>
    </row>
    <row r="3671" spans="1:10" x14ac:dyDescent="0.3">
      <c r="A3671" s="5">
        <v>1009616</v>
      </c>
      <c r="B3671" s="4" t="s">
        <v>604</v>
      </c>
      <c r="C3671" s="4" t="s">
        <v>605</v>
      </c>
      <c r="D3671" s="5">
        <v>14</v>
      </c>
      <c r="E3671" s="4" t="s">
        <v>606</v>
      </c>
      <c r="F3671" s="5">
        <v>206</v>
      </c>
      <c r="G3671" s="4" t="s">
        <v>608</v>
      </c>
      <c r="H3671" s="5">
        <v>0</v>
      </c>
      <c r="I3671" s="5">
        <v>206</v>
      </c>
      <c r="J3671" t="e">
        <f>VLOOKUP(A3671,Validación!$F$5386:$H$5397,3,0)</f>
        <v>#N/A</v>
      </c>
    </row>
    <row r="3672" spans="1:10" x14ac:dyDescent="0.3">
      <c r="A3672" s="5">
        <v>1009769</v>
      </c>
      <c r="B3672" s="4" t="s">
        <v>604</v>
      </c>
      <c r="C3672" s="4" t="s">
        <v>605</v>
      </c>
      <c r="D3672" s="5">
        <v>14</v>
      </c>
      <c r="E3672" s="4" t="s">
        <v>606</v>
      </c>
      <c r="F3672" s="5">
        <v>352</v>
      </c>
      <c r="G3672" s="4" t="s">
        <v>608</v>
      </c>
      <c r="H3672" s="5">
        <v>0</v>
      </c>
      <c r="I3672" s="5">
        <v>352</v>
      </c>
      <c r="J3672" t="e">
        <f>VLOOKUP(A3672,Validación!$F$5386:$H$5397,3,0)</f>
        <v>#N/A</v>
      </c>
    </row>
    <row r="3673" spans="1:10" x14ac:dyDescent="0.3">
      <c r="A3673" s="5">
        <v>1009777</v>
      </c>
      <c r="B3673" s="4" t="s">
        <v>604</v>
      </c>
      <c r="C3673" s="4" t="s">
        <v>605</v>
      </c>
      <c r="D3673" s="5">
        <v>14</v>
      </c>
      <c r="E3673" s="4" t="s">
        <v>606</v>
      </c>
      <c r="F3673" s="5">
        <v>544</v>
      </c>
      <c r="G3673" s="4" t="s">
        <v>608</v>
      </c>
      <c r="H3673" s="5">
        <v>0</v>
      </c>
      <c r="I3673" s="5">
        <v>544</v>
      </c>
      <c r="J3673" t="e">
        <f>VLOOKUP(A3673,Validación!$F$5386:$H$5397,3,0)</f>
        <v>#N/A</v>
      </c>
    </row>
    <row r="3674" spans="1:10" x14ac:dyDescent="0.3">
      <c r="A3674" s="5">
        <v>1009814</v>
      </c>
      <c r="B3674" s="4" t="s">
        <v>604</v>
      </c>
      <c r="C3674" s="4" t="s">
        <v>605</v>
      </c>
      <c r="D3674" s="5">
        <v>14</v>
      </c>
      <c r="E3674" s="4" t="s">
        <v>606</v>
      </c>
      <c r="F3674" s="5">
        <v>586</v>
      </c>
      <c r="G3674" s="4" t="s">
        <v>608</v>
      </c>
      <c r="H3674" s="5">
        <v>0</v>
      </c>
      <c r="I3674" s="5">
        <v>586</v>
      </c>
      <c r="J3674" t="e">
        <f>VLOOKUP(A3674,Validación!$F$5386:$H$5397,3,0)</f>
        <v>#N/A</v>
      </c>
    </row>
    <row r="3675" spans="1:10" x14ac:dyDescent="0.3">
      <c r="A3675" s="5">
        <v>1009815</v>
      </c>
      <c r="B3675" s="4" t="s">
        <v>604</v>
      </c>
      <c r="C3675" s="4" t="s">
        <v>605</v>
      </c>
      <c r="D3675" s="5">
        <v>14</v>
      </c>
      <c r="E3675" s="4" t="s">
        <v>606</v>
      </c>
      <c r="F3675" s="5">
        <v>553</v>
      </c>
      <c r="G3675" s="4" t="s">
        <v>608</v>
      </c>
      <c r="H3675" s="5">
        <v>0</v>
      </c>
      <c r="I3675" s="5">
        <v>553</v>
      </c>
      <c r="J3675" t="e">
        <f>VLOOKUP(A3675,Validación!$F$5386:$H$5397,3,0)</f>
        <v>#N/A</v>
      </c>
    </row>
    <row r="3676" spans="1:10" x14ac:dyDescent="0.3">
      <c r="A3676" s="5">
        <v>1009816</v>
      </c>
      <c r="B3676" s="4" t="s">
        <v>604</v>
      </c>
      <c r="C3676" s="4" t="s">
        <v>605</v>
      </c>
      <c r="D3676" s="5">
        <v>14</v>
      </c>
      <c r="E3676" s="4" t="s">
        <v>606</v>
      </c>
      <c r="F3676" s="5">
        <v>574</v>
      </c>
      <c r="G3676" s="4" t="s">
        <v>608</v>
      </c>
      <c r="H3676" s="5">
        <v>0</v>
      </c>
      <c r="I3676" s="5">
        <v>574</v>
      </c>
      <c r="J3676" t="e">
        <f>VLOOKUP(A3676,Validación!$F$5386:$H$5397,3,0)</f>
        <v>#N/A</v>
      </c>
    </row>
    <row r="3677" spans="1:10" x14ac:dyDescent="0.3">
      <c r="A3677" s="5">
        <v>1009984</v>
      </c>
      <c r="B3677" s="4" t="s">
        <v>604</v>
      </c>
      <c r="C3677" s="4" t="s">
        <v>605</v>
      </c>
      <c r="D3677" s="5">
        <v>14</v>
      </c>
      <c r="E3677" s="4" t="s">
        <v>606</v>
      </c>
      <c r="F3677" s="5">
        <v>208</v>
      </c>
      <c r="G3677" s="4" t="s">
        <v>608</v>
      </c>
      <c r="H3677" s="5">
        <v>0</v>
      </c>
      <c r="I3677" s="5">
        <v>208</v>
      </c>
      <c r="J3677" t="e">
        <f>VLOOKUP(A3677,Validación!$F$5386:$H$5397,3,0)</f>
        <v>#N/A</v>
      </c>
    </row>
    <row r="3678" spans="1:10" x14ac:dyDescent="0.3">
      <c r="A3678" s="5">
        <v>1009985</v>
      </c>
      <c r="B3678" s="4" t="s">
        <v>604</v>
      </c>
      <c r="C3678" s="4" t="s">
        <v>605</v>
      </c>
      <c r="D3678" s="5">
        <v>14</v>
      </c>
      <c r="E3678" s="4" t="s">
        <v>606</v>
      </c>
      <c r="F3678" s="5">
        <v>115</v>
      </c>
      <c r="G3678" s="4" t="s">
        <v>608</v>
      </c>
      <c r="H3678" s="5">
        <v>0</v>
      </c>
      <c r="I3678" s="5">
        <v>115</v>
      </c>
      <c r="J3678" t="e">
        <f>VLOOKUP(A3678,Validación!$F$5386:$H$5397,3,0)</f>
        <v>#N/A</v>
      </c>
    </row>
    <row r="3679" spans="1:10" x14ac:dyDescent="0.3">
      <c r="A3679" s="5">
        <v>1009986</v>
      </c>
      <c r="B3679" s="4" t="s">
        <v>604</v>
      </c>
      <c r="C3679" s="4" t="s">
        <v>605</v>
      </c>
      <c r="D3679" s="5">
        <v>14</v>
      </c>
      <c r="E3679" s="4" t="s">
        <v>606</v>
      </c>
      <c r="F3679" s="5">
        <v>177</v>
      </c>
      <c r="G3679" s="4" t="s">
        <v>608</v>
      </c>
      <c r="H3679" s="5">
        <v>0</v>
      </c>
      <c r="I3679" s="5">
        <v>177</v>
      </c>
      <c r="J3679" t="e">
        <f>VLOOKUP(A3679,Validación!$F$5386:$H$5397,3,0)</f>
        <v>#N/A</v>
      </c>
    </row>
    <row r="3680" spans="1:10" x14ac:dyDescent="0.3">
      <c r="A3680" s="5">
        <v>1009992</v>
      </c>
      <c r="B3680" s="4" t="s">
        <v>604</v>
      </c>
      <c r="C3680" s="4" t="s">
        <v>605</v>
      </c>
      <c r="D3680" s="5">
        <v>14</v>
      </c>
      <c r="E3680" s="4" t="s">
        <v>606</v>
      </c>
      <c r="F3680" s="5">
        <v>169</v>
      </c>
      <c r="G3680" s="4" t="s">
        <v>608</v>
      </c>
      <c r="H3680" s="5">
        <v>0</v>
      </c>
      <c r="I3680" s="5">
        <v>169</v>
      </c>
      <c r="J3680" t="e">
        <f>VLOOKUP(A3680,Validación!$F$5386:$H$5397,3,0)</f>
        <v>#N/A</v>
      </c>
    </row>
    <row r="3681" spans="1:10" x14ac:dyDescent="0.3">
      <c r="A3681" s="5">
        <v>1010031</v>
      </c>
      <c r="B3681" s="4" t="s">
        <v>604</v>
      </c>
      <c r="C3681" s="4" t="s">
        <v>605</v>
      </c>
      <c r="D3681" s="5">
        <v>14</v>
      </c>
      <c r="E3681" s="4" t="s">
        <v>606</v>
      </c>
      <c r="F3681" s="5">
        <v>233</v>
      </c>
      <c r="G3681" s="4" t="s">
        <v>608</v>
      </c>
      <c r="H3681" s="5">
        <v>0</v>
      </c>
      <c r="I3681" s="5">
        <v>233</v>
      </c>
      <c r="J3681" t="e">
        <f>VLOOKUP(A3681,Validación!$F$5386:$H$5397,3,0)</f>
        <v>#N/A</v>
      </c>
    </row>
    <row r="3682" spans="1:10" x14ac:dyDescent="0.3">
      <c r="A3682" s="5">
        <v>1010150</v>
      </c>
      <c r="B3682" s="4" t="s">
        <v>604</v>
      </c>
      <c r="C3682" s="4" t="s">
        <v>605</v>
      </c>
      <c r="D3682" s="5">
        <v>14</v>
      </c>
      <c r="E3682" s="4" t="s">
        <v>606</v>
      </c>
      <c r="F3682" s="5">
        <v>170</v>
      </c>
      <c r="G3682" s="4" t="s">
        <v>608</v>
      </c>
      <c r="H3682" s="5">
        <v>0</v>
      </c>
      <c r="I3682" s="5">
        <v>170</v>
      </c>
      <c r="J3682" t="e">
        <f>VLOOKUP(A3682,Validación!$F$5386:$H$5397,3,0)</f>
        <v>#N/A</v>
      </c>
    </row>
    <row r="3683" spans="1:10" x14ac:dyDescent="0.3">
      <c r="A3683" s="5">
        <v>1010151</v>
      </c>
      <c r="B3683" s="4" t="s">
        <v>604</v>
      </c>
      <c r="C3683" s="4" t="s">
        <v>605</v>
      </c>
      <c r="D3683" s="5">
        <v>14</v>
      </c>
      <c r="E3683" s="4" t="s">
        <v>606</v>
      </c>
      <c r="F3683" s="5">
        <v>181</v>
      </c>
      <c r="G3683" s="4" t="s">
        <v>608</v>
      </c>
      <c r="H3683" s="5">
        <v>0</v>
      </c>
      <c r="I3683" s="5">
        <v>181</v>
      </c>
      <c r="J3683" t="e">
        <f>VLOOKUP(A3683,Validación!$F$5386:$H$5397,3,0)</f>
        <v>#N/A</v>
      </c>
    </row>
    <row r="3684" spans="1:10" x14ac:dyDescent="0.3">
      <c r="A3684" s="5">
        <v>1010152</v>
      </c>
      <c r="B3684" s="4" t="s">
        <v>604</v>
      </c>
      <c r="C3684" s="4" t="s">
        <v>605</v>
      </c>
      <c r="D3684" s="5">
        <v>14</v>
      </c>
      <c r="E3684" s="4" t="s">
        <v>606</v>
      </c>
      <c r="F3684" s="5">
        <v>230</v>
      </c>
      <c r="G3684" s="4" t="s">
        <v>608</v>
      </c>
      <c r="H3684" s="5">
        <v>0</v>
      </c>
      <c r="I3684" s="5">
        <v>230</v>
      </c>
      <c r="J3684" t="e">
        <f>VLOOKUP(A3684,Validación!$F$5386:$H$5397,3,0)</f>
        <v>#N/A</v>
      </c>
    </row>
    <row r="3685" spans="1:10" x14ac:dyDescent="0.3">
      <c r="A3685" s="5">
        <v>1010155</v>
      </c>
      <c r="B3685" s="4" t="s">
        <v>604</v>
      </c>
      <c r="C3685" s="4" t="s">
        <v>605</v>
      </c>
      <c r="D3685" s="5">
        <v>14</v>
      </c>
      <c r="E3685" s="4" t="s">
        <v>606</v>
      </c>
      <c r="F3685" s="5">
        <v>272</v>
      </c>
      <c r="G3685" s="4" t="s">
        <v>608</v>
      </c>
      <c r="H3685" s="5">
        <v>0</v>
      </c>
      <c r="I3685" s="5">
        <v>272</v>
      </c>
      <c r="J3685" t="e">
        <f>VLOOKUP(A3685,Validación!$F$5386:$H$5397,3,0)</f>
        <v>#N/A</v>
      </c>
    </row>
    <row r="3686" spans="1:10" x14ac:dyDescent="0.3">
      <c r="A3686" s="5">
        <v>1010156</v>
      </c>
      <c r="B3686" s="4" t="s">
        <v>604</v>
      </c>
      <c r="C3686" s="4" t="s">
        <v>605</v>
      </c>
      <c r="D3686" s="5">
        <v>14</v>
      </c>
      <c r="E3686" s="4" t="s">
        <v>606</v>
      </c>
      <c r="F3686" s="5">
        <v>272</v>
      </c>
      <c r="G3686" s="4" t="s">
        <v>608</v>
      </c>
      <c r="H3686" s="5">
        <v>0</v>
      </c>
      <c r="I3686" s="5">
        <v>272</v>
      </c>
      <c r="J3686" t="e">
        <f>VLOOKUP(A3686,Validación!$F$5386:$H$5397,3,0)</f>
        <v>#N/A</v>
      </c>
    </row>
    <row r="3687" spans="1:10" x14ac:dyDescent="0.3">
      <c r="A3687" s="5">
        <v>1010157</v>
      </c>
      <c r="B3687" s="4" t="s">
        <v>604</v>
      </c>
      <c r="C3687" s="4" t="s">
        <v>605</v>
      </c>
      <c r="D3687" s="5">
        <v>14</v>
      </c>
      <c r="E3687" s="4" t="s">
        <v>606</v>
      </c>
      <c r="F3687" s="5">
        <v>194</v>
      </c>
      <c r="G3687" s="4" t="s">
        <v>608</v>
      </c>
      <c r="H3687" s="5">
        <v>0</v>
      </c>
      <c r="I3687" s="5">
        <v>194</v>
      </c>
      <c r="J3687" t="e">
        <f>VLOOKUP(A3687,Validación!$F$5386:$H$5397,3,0)</f>
        <v>#N/A</v>
      </c>
    </row>
    <row r="3688" spans="1:10" x14ac:dyDescent="0.3">
      <c r="A3688" s="5">
        <v>1010160</v>
      </c>
      <c r="B3688" s="4" t="s">
        <v>604</v>
      </c>
      <c r="C3688" s="4" t="s">
        <v>605</v>
      </c>
      <c r="D3688" s="5">
        <v>14</v>
      </c>
      <c r="E3688" s="4" t="s">
        <v>606</v>
      </c>
      <c r="F3688" s="5">
        <v>458</v>
      </c>
      <c r="G3688" s="4" t="s">
        <v>608</v>
      </c>
      <c r="H3688" s="5">
        <v>0</v>
      </c>
      <c r="I3688" s="5">
        <v>458</v>
      </c>
      <c r="J3688" t="e">
        <f>VLOOKUP(A3688,Validación!$F$5386:$H$5397,3,0)</f>
        <v>#N/A</v>
      </c>
    </row>
    <row r="3689" spans="1:10" x14ac:dyDescent="0.3">
      <c r="A3689" s="5">
        <v>1010163</v>
      </c>
      <c r="B3689" s="4" t="s">
        <v>604</v>
      </c>
      <c r="C3689" s="4" t="s">
        <v>605</v>
      </c>
      <c r="D3689" s="5">
        <v>14</v>
      </c>
      <c r="E3689" s="4" t="s">
        <v>606</v>
      </c>
      <c r="F3689" s="5">
        <v>254</v>
      </c>
      <c r="G3689" s="4" t="s">
        <v>608</v>
      </c>
      <c r="H3689" s="5">
        <v>0</v>
      </c>
      <c r="I3689" s="5">
        <v>254</v>
      </c>
      <c r="J3689" t="e">
        <f>VLOOKUP(A3689,Validación!$F$5386:$H$5397,3,0)</f>
        <v>#N/A</v>
      </c>
    </row>
    <row r="3690" spans="1:10" x14ac:dyDescent="0.3">
      <c r="A3690" s="5">
        <v>1010282</v>
      </c>
      <c r="B3690" s="4" t="s">
        <v>604</v>
      </c>
      <c r="C3690" s="4" t="s">
        <v>605</v>
      </c>
      <c r="D3690" s="5">
        <v>14</v>
      </c>
      <c r="E3690" s="4" t="s">
        <v>606</v>
      </c>
      <c r="F3690" s="5">
        <v>442</v>
      </c>
      <c r="G3690" s="4" t="s">
        <v>608</v>
      </c>
      <c r="H3690" s="5">
        <v>0</v>
      </c>
      <c r="I3690" s="5">
        <v>442</v>
      </c>
      <c r="J3690" t="e">
        <f>VLOOKUP(A3690,Validación!$F$5386:$H$5397,3,0)</f>
        <v>#N/A</v>
      </c>
    </row>
    <row r="3691" spans="1:10" x14ac:dyDescent="0.3">
      <c r="A3691" s="5">
        <v>1010283</v>
      </c>
      <c r="B3691" s="4" t="s">
        <v>604</v>
      </c>
      <c r="C3691" s="4" t="s">
        <v>605</v>
      </c>
      <c r="D3691" s="5">
        <v>14</v>
      </c>
      <c r="E3691" s="4" t="s">
        <v>606</v>
      </c>
      <c r="F3691" s="5">
        <v>232</v>
      </c>
      <c r="G3691" s="4" t="s">
        <v>608</v>
      </c>
      <c r="H3691" s="5">
        <v>0</v>
      </c>
      <c r="I3691" s="5">
        <v>232</v>
      </c>
      <c r="J3691" t="e">
        <f>VLOOKUP(A3691,Validación!$F$5386:$H$5397,3,0)</f>
        <v>#N/A</v>
      </c>
    </row>
    <row r="3692" spans="1:10" x14ac:dyDescent="0.3">
      <c r="A3692" s="5">
        <v>1010377</v>
      </c>
      <c r="B3692" s="4" t="s">
        <v>604</v>
      </c>
      <c r="C3692" s="4" t="s">
        <v>605</v>
      </c>
      <c r="D3692" s="5">
        <v>14</v>
      </c>
      <c r="E3692" s="4" t="s">
        <v>606</v>
      </c>
      <c r="F3692" s="5">
        <v>245</v>
      </c>
      <c r="G3692" s="4" t="s">
        <v>608</v>
      </c>
      <c r="H3692" s="5">
        <v>0</v>
      </c>
      <c r="I3692" s="5">
        <v>245</v>
      </c>
      <c r="J3692" t="e">
        <f>VLOOKUP(A3692,Validación!$F$5386:$H$5397,3,0)</f>
        <v>#N/A</v>
      </c>
    </row>
    <row r="3693" spans="1:10" x14ac:dyDescent="0.3">
      <c r="A3693" s="5">
        <v>1010378</v>
      </c>
      <c r="B3693" s="4" t="s">
        <v>604</v>
      </c>
      <c r="C3693" s="4" t="s">
        <v>605</v>
      </c>
      <c r="D3693" s="5">
        <v>14</v>
      </c>
      <c r="E3693" s="4" t="s">
        <v>606</v>
      </c>
      <c r="F3693" s="5">
        <v>183</v>
      </c>
      <c r="G3693" s="4" t="s">
        <v>608</v>
      </c>
      <c r="H3693" s="5">
        <v>0</v>
      </c>
      <c r="I3693" s="5">
        <v>183</v>
      </c>
      <c r="J3693" t="e">
        <f>VLOOKUP(A3693,Validación!$F$5386:$H$5397,3,0)</f>
        <v>#N/A</v>
      </c>
    </row>
    <row r="3694" spans="1:10" x14ac:dyDescent="0.3">
      <c r="A3694" s="5">
        <v>1010379</v>
      </c>
      <c r="B3694" s="4" t="s">
        <v>604</v>
      </c>
      <c r="C3694" s="4" t="s">
        <v>605</v>
      </c>
      <c r="D3694" s="5">
        <v>14</v>
      </c>
      <c r="E3694" s="4" t="s">
        <v>606</v>
      </c>
      <c r="F3694" s="5">
        <v>213</v>
      </c>
      <c r="G3694" s="4" t="s">
        <v>608</v>
      </c>
      <c r="H3694" s="5">
        <v>0</v>
      </c>
      <c r="I3694" s="5">
        <v>213</v>
      </c>
      <c r="J3694" t="e">
        <f>VLOOKUP(A3694,Validación!$F$5386:$H$5397,3,0)</f>
        <v>#N/A</v>
      </c>
    </row>
    <row r="3695" spans="1:10" x14ac:dyDescent="0.3">
      <c r="A3695" s="5">
        <v>1010380</v>
      </c>
      <c r="B3695" s="4" t="s">
        <v>604</v>
      </c>
      <c r="C3695" s="4" t="s">
        <v>605</v>
      </c>
      <c r="D3695" s="5">
        <v>14</v>
      </c>
      <c r="E3695" s="4" t="s">
        <v>606</v>
      </c>
      <c r="F3695" s="5">
        <v>218</v>
      </c>
      <c r="G3695" s="4" t="s">
        <v>608</v>
      </c>
      <c r="H3695" s="5">
        <v>0</v>
      </c>
      <c r="I3695" s="5">
        <v>218</v>
      </c>
      <c r="J3695" t="e">
        <f>VLOOKUP(A3695,Validación!$F$5386:$H$5397,3,0)</f>
        <v>#N/A</v>
      </c>
    </row>
    <row r="3696" spans="1:10" x14ac:dyDescent="0.3">
      <c r="A3696" s="5">
        <v>1010386</v>
      </c>
      <c r="B3696" s="4" t="s">
        <v>604</v>
      </c>
      <c r="C3696" s="4" t="s">
        <v>605</v>
      </c>
      <c r="D3696" s="5">
        <v>14</v>
      </c>
      <c r="E3696" s="4" t="s">
        <v>606</v>
      </c>
      <c r="F3696" s="5">
        <v>184</v>
      </c>
      <c r="G3696" s="4" t="s">
        <v>608</v>
      </c>
      <c r="H3696" s="5">
        <v>0</v>
      </c>
      <c r="I3696" s="5">
        <v>184</v>
      </c>
      <c r="J3696" t="e">
        <f>VLOOKUP(A3696,Validación!$F$5386:$H$5397,3,0)</f>
        <v>#N/A</v>
      </c>
    </row>
    <row r="3697" spans="1:10" x14ac:dyDescent="0.3">
      <c r="A3697" s="5">
        <v>1010388</v>
      </c>
      <c r="B3697" s="4" t="s">
        <v>604</v>
      </c>
      <c r="C3697" s="4" t="s">
        <v>605</v>
      </c>
      <c r="D3697" s="5">
        <v>14</v>
      </c>
      <c r="E3697" s="4" t="s">
        <v>606</v>
      </c>
      <c r="F3697" s="5">
        <v>114</v>
      </c>
      <c r="G3697" s="4" t="s">
        <v>608</v>
      </c>
      <c r="H3697" s="5">
        <v>0</v>
      </c>
      <c r="I3697" s="5">
        <v>114</v>
      </c>
      <c r="J3697" t="e">
        <f>VLOOKUP(A3697,Validación!$F$5386:$H$5397,3,0)</f>
        <v>#N/A</v>
      </c>
    </row>
    <row r="3698" spans="1:10" x14ac:dyDescent="0.3">
      <c r="A3698" s="5">
        <v>1010579</v>
      </c>
      <c r="B3698" s="4" t="s">
        <v>604</v>
      </c>
      <c r="C3698" s="4" t="s">
        <v>605</v>
      </c>
      <c r="D3698" s="5">
        <v>14</v>
      </c>
      <c r="E3698" s="4" t="s">
        <v>606</v>
      </c>
      <c r="F3698" s="5">
        <v>211</v>
      </c>
      <c r="G3698" s="4" t="s">
        <v>608</v>
      </c>
      <c r="H3698" s="5">
        <v>0</v>
      </c>
      <c r="I3698" s="5">
        <v>211</v>
      </c>
      <c r="J3698" t="e">
        <f>VLOOKUP(A3698,Validación!$F$5386:$H$5397,3,0)</f>
        <v>#N/A</v>
      </c>
    </row>
    <row r="3699" spans="1:10" x14ac:dyDescent="0.3">
      <c r="A3699" s="5">
        <v>1010580</v>
      </c>
      <c r="B3699" s="4" t="s">
        <v>604</v>
      </c>
      <c r="C3699" s="4" t="s">
        <v>605</v>
      </c>
      <c r="D3699" s="5">
        <v>14</v>
      </c>
      <c r="E3699" s="4" t="s">
        <v>606</v>
      </c>
      <c r="F3699" s="5">
        <v>206</v>
      </c>
      <c r="G3699" s="4" t="s">
        <v>608</v>
      </c>
      <c r="H3699" s="5">
        <v>0</v>
      </c>
      <c r="I3699" s="5">
        <v>206</v>
      </c>
      <c r="J3699" t="e">
        <f>VLOOKUP(A3699,Validación!$F$5386:$H$5397,3,0)</f>
        <v>#N/A</v>
      </c>
    </row>
    <row r="3700" spans="1:10" x14ac:dyDescent="0.3">
      <c r="A3700" s="5">
        <v>1010582</v>
      </c>
      <c r="B3700" s="4" t="s">
        <v>604</v>
      </c>
      <c r="C3700" s="4" t="s">
        <v>605</v>
      </c>
      <c r="D3700" s="5">
        <v>14</v>
      </c>
      <c r="E3700" s="4" t="s">
        <v>606</v>
      </c>
      <c r="F3700" s="5">
        <v>410</v>
      </c>
      <c r="G3700" s="4" t="s">
        <v>608</v>
      </c>
      <c r="H3700" s="5">
        <v>0</v>
      </c>
      <c r="I3700" s="5">
        <v>410</v>
      </c>
      <c r="J3700" t="e">
        <f>VLOOKUP(A3700,Validación!$F$5386:$H$5397,3,0)</f>
        <v>#N/A</v>
      </c>
    </row>
    <row r="3701" spans="1:10" x14ac:dyDescent="0.3">
      <c r="A3701" s="5">
        <v>1010585</v>
      </c>
      <c r="B3701" s="4" t="s">
        <v>604</v>
      </c>
      <c r="C3701" s="4" t="s">
        <v>605</v>
      </c>
      <c r="D3701" s="5">
        <v>14</v>
      </c>
      <c r="E3701" s="4" t="s">
        <v>606</v>
      </c>
      <c r="F3701" s="5">
        <v>249</v>
      </c>
      <c r="G3701" s="4" t="s">
        <v>608</v>
      </c>
      <c r="H3701" s="5">
        <v>0</v>
      </c>
      <c r="I3701" s="5">
        <v>249</v>
      </c>
      <c r="J3701" t="e">
        <f>VLOOKUP(A3701,Validación!$F$5386:$H$5397,3,0)</f>
        <v>#N/A</v>
      </c>
    </row>
    <row r="3702" spans="1:10" x14ac:dyDescent="0.3">
      <c r="A3702" s="5">
        <v>1010775</v>
      </c>
      <c r="B3702" s="4" t="s">
        <v>604</v>
      </c>
      <c r="C3702" s="4" t="s">
        <v>605</v>
      </c>
      <c r="D3702" s="5">
        <v>14</v>
      </c>
      <c r="E3702" s="4" t="s">
        <v>606</v>
      </c>
      <c r="F3702" s="5">
        <v>428</v>
      </c>
      <c r="G3702" s="4" t="s">
        <v>608</v>
      </c>
      <c r="H3702" s="5">
        <v>0</v>
      </c>
      <c r="I3702" s="5">
        <v>428</v>
      </c>
      <c r="J3702" t="e">
        <f>VLOOKUP(A3702,Validación!$F$5386:$H$5397,3,0)</f>
        <v>#N/A</v>
      </c>
    </row>
    <row r="3703" spans="1:10" x14ac:dyDescent="0.3">
      <c r="A3703" s="5">
        <v>1010776</v>
      </c>
      <c r="B3703" s="4" t="s">
        <v>604</v>
      </c>
      <c r="C3703" s="4" t="s">
        <v>605</v>
      </c>
      <c r="D3703" s="5">
        <v>14</v>
      </c>
      <c r="E3703" s="4" t="s">
        <v>606</v>
      </c>
      <c r="F3703" s="5">
        <v>635</v>
      </c>
      <c r="G3703" s="4" t="s">
        <v>608</v>
      </c>
      <c r="H3703" s="5">
        <v>0</v>
      </c>
      <c r="I3703" s="5">
        <v>635</v>
      </c>
      <c r="J3703" t="e">
        <f>VLOOKUP(A3703,Validación!$F$5386:$H$5397,3,0)</f>
        <v>#N/A</v>
      </c>
    </row>
    <row r="3704" spans="1:10" x14ac:dyDescent="0.3">
      <c r="A3704" s="5">
        <v>1010777</v>
      </c>
      <c r="B3704" s="4" t="s">
        <v>604</v>
      </c>
      <c r="C3704" s="4" t="s">
        <v>605</v>
      </c>
      <c r="D3704" s="5">
        <v>14</v>
      </c>
      <c r="E3704" s="4" t="s">
        <v>606</v>
      </c>
      <c r="F3704" s="5">
        <v>221</v>
      </c>
      <c r="G3704" s="4" t="s">
        <v>608</v>
      </c>
      <c r="H3704" s="5">
        <v>0</v>
      </c>
      <c r="I3704" s="5">
        <v>221</v>
      </c>
      <c r="J3704" t="e">
        <f>VLOOKUP(A3704,Validación!$F$5386:$H$5397,3,0)</f>
        <v>#N/A</v>
      </c>
    </row>
    <row r="3705" spans="1:10" x14ac:dyDescent="0.3">
      <c r="A3705" s="5">
        <v>1010778</v>
      </c>
      <c r="B3705" s="4" t="s">
        <v>604</v>
      </c>
      <c r="C3705" s="4" t="s">
        <v>605</v>
      </c>
      <c r="D3705" s="5">
        <v>14</v>
      </c>
      <c r="E3705" s="4" t="s">
        <v>606</v>
      </c>
      <c r="F3705" s="5">
        <v>514</v>
      </c>
      <c r="G3705" s="4" t="s">
        <v>608</v>
      </c>
      <c r="H3705" s="5">
        <v>0</v>
      </c>
      <c r="I3705" s="5">
        <v>514</v>
      </c>
      <c r="J3705" t="e">
        <f>VLOOKUP(A3705,Validación!$F$5386:$H$5397,3,0)</f>
        <v>#N/A</v>
      </c>
    </row>
    <row r="3706" spans="1:10" x14ac:dyDescent="0.3">
      <c r="A3706" s="5">
        <v>1010779</v>
      </c>
      <c r="B3706" s="4" t="s">
        <v>604</v>
      </c>
      <c r="C3706" s="4" t="s">
        <v>605</v>
      </c>
      <c r="D3706" s="5">
        <v>14</v>
      </c>
      <c r="E3706" s="4" t="s">
        <v>606</v>
      </c>
      <c r="F3706" s="5">
        <v>275</v>
      </c>
      <c r="G3706" s="4" t="s">
        <v>608</v>
      </c>
      <c r="H3706" s="5">
        <v>0</v>
      </c>
      <c r="I3706" s="5">
        <v>275</v>
      </c>
      <c r="J3706" t="e">
        <f>VLOOKUP(A3706,Validación!$F$5386:$H$5397,3,0)</f>
        <v>#N/A</v>
      </c>
    </row>
    <row r="3707" spans="1:10" x14ac:dyDescent="0.3">
      <c r="A3707" s="5">
        <v>1010879</v>
      </c>
      <c r="B3707" s="4" t="s">
        <v>604</v>
      </c>
      <c r="C3707" s="4" t="s">
        <v>605</v>
      </c>
      <c r="D3707" s="5">
        <v>14</v>
      </c>
      <c r="E3707" s="4" t="s">
        <v>606</v>
      </c>
      <c r="F3707" s="5">
        <v>183</v>
      </c>
      <c r="G3707" s="4" t="s">
        <v>608</v>
      </c>
      <c r="H3707" s="5">
        <v>0</v>
      </c>
      <c r="I3707" s="5">
        <v>183</v>
      </c>
      <c r="J3707" t="e">
        <f>VLOOKUP(A3707,Validación!$F$5386:$H$5397,3,0)</f>
        <v>#N/A</v>
      </c>
    </row>
    <row r="3708" spans="1:10" x14ac:dyDescent="0.3">
      <c r="A3708" s="5">
        <v>1010936</v>
      </c>
      <c r="B3708" s="4" t="s">
        <v>604</v>
      </c>
      <c r="C3708" s="4" t="s">
        <v>605</v>
      </c>
      <c r="D3708" s="5">
        <v>14</v>
      </c>
      <c r="E3708" s="4" t="s">
        <v>606</v>
      </c>
      <c r="F3708" s="5">
        <v>217</v>
      </c>
      <c r="G3708" s="4" t="s">
        <v>608</v>
      </c>
      <c r="H3708" s="5">
        <v>0</v>
      </c>
      <c r="I3708" s="5">
        <v>217</v>
      </c>
      <c r="J3708" t="e">
        <f>VLOOKUP(A3708,Validación!$F$5386:$H$5397,3,0)</f>
        <v>#N/A</v>
      </c>
    </row>
    <row r="3709" spans="1:10" x14ac:dyDescent="0.3">
      <c r="A3709" s="5">
        <v>1010937</v>
      </c>
      <c r="B3709" s="4" t="s">
        <v>604</v>
      </c>
      <c r="C3709" s="4" t="s">
        <v>605</v>
      </c>
      <c r="D3709" s="5">
        <v>14</v>
      </c>
      <c r="E3709" s="4" t="s">
        <v>606</v>
      </c>
      <c r="F3709" s="5">
        <v>183</v>
      </c>
      <c r="G3709" s="4" t="s">
        <v>608</v>
      </c>
      <c r="H3709" s="5">
        <v>0</v>
      </c>
      <c r="I3709" s="5">
        <v>183</v>
      </c>
      <c r="J3709" t="e">
        <f>VLOOKUP(A3709,Validación!$F$5386:$H$5397,3,0)</f>
        <v>#N/A</v>
      </c>
    </row>
    <row r="3710" spans="1:10" x14ac:dyDescent="0.3">
      <c r="A3710" s="5">
        <v>1011077</v>
      </c>
      <c r="B3710" s="4" t="s">
        <v>604</v>
      </c>
      <c r="C3710" s="4" t="s">
        <v>605</v>
      </c>
      <c r="D3710" s="5">
        <v>14</v>
      </c>
      <c r="E3710" s="4" t="s">
        <v>606</v>
      </c>
      <c r="F3710" s="5">
        <v>145</v>
      </c>
      <c r="G3710" s="4" t="s">
        <v>608</v>
      </c>
      <c r="H3710" s="5">
        <v>0</v>
      </c>
      <c r="I3710" s="5">
        <v>145</v>
      </c>
      <c r="J3710" t="e">
        <f>VLOOKUP(A3710,Validación!$F$5386:$H$5397,3,0)</f>
        <v>#N/A</v>
      </c>
    </row>
    <row r="3711" spans="1:10" x14ac:dyDescent="0.3">
      <c r="A3711" s="5">
        <v>1011078</v>
      </c>
      <c r="B3711" s="4" t="s">
        <v>604</v>
      </c>
      <c r="C3711" s="4" t="s">
        <v>605</v>
      </c>
      <c r="D3711" s="5">
        <v>14</v>
      </c>
      <c r="E3711" s="4" t="s">
        <v>606</v>
      </c>
      <c r="F3711" s="5">
        <v>252</v>
      </c>
      <c r="G3711" s="4" t="s">
        <v>608</v>
      </c>
      <c r="H3711" s="5">
        <v>0</v>
      </c>
      <c r="I3711" s="5">
        <v>252</v>
      </c>
      <c r="J3711" t="e">
        <f>VLOOKUP(A3711,Validación!$F$5386:$H$5397,3,0)</f>
        <v>#N/A</v>
      </c>
    </row>
    <row r="3712" spans="1:10" x14ac:dyDescent="0.3">
      <c r="A3712" s="5">
        <v>1011133</v>
      </c>
      <c r="B3712" s="4" t="s">
        <v>604</v>
      </c>
      <c r="C3712" s="4" t="s">
        <v>605</v>
      </c>
      <c r="D3712" s="5">
        <v>14</v>
      </c>
      <c r="E3712" s="4" t="s">
        <v>606</v>
      </c>
      <c r="F3712" s="5">
        <v>197</v>
      </c>
      <c r="G3712" s="4" t="s">
        <v>608</v>
      </c>
      <c r="H3712" s="5">
        <v>0</v>
      </c>
      <c r="I3712" s="5">
        <v>197</v>
      </c>
      <c r="J3712" t="e">
        <f>VLOOKUP(A3712,Validación!$F$5386:$H$5397,3,0)</f>
        <v>#N/A</v>
      </c>
    </row>
    <row r="3713" spans="1:10" x14ac:dyDescent="0.3">
      <c r="A3713" s="5">
        <v>1011139</v>
      </c>
      <c r="B3713" s="4" t="s">
        <v>604</v>
      </c>
      <c r="C3713" s="4" t="s">
        <v>605</v>
      </c>
      <c r="D3713" s="5">
        <v>14</v>
      </c>
      <c r="E3713" s="4" t="s">
        <v>606</v>
      </c>
      <c r="F3713" s="5">
        <v>219</v>
      </c>
      <c r="G3713" s="4" t="s">
        <v>608</v>
      </c>
      <c r="H3713" s="5">
        <v>0</v>
      </c>
      <c r="I3713" s="5">
        <v>219</v>
      </c>
      <c r="J3713" t="e">
        <f>VLOOKUP(A3713,Validación!$F$5386:$H$5397,3,0)</f>
        <v>#N/A</v>
      </c>
    </row>
    <row r="3714" spans="1:10" x14ac:dyDescent="0.3">
      <c r="A3714" s="5">
        <v>1011140</v>
      </c>
      <c r="B3714" s="4" t="s">
        <v>604</v>
      </c>
      <c r="C3714" s="4" t="s">
        <v>605</v>
      </c>
      <c r="D3714" s="5">
        <v>14</v>
      </c>
      <c r="E3714" s="4" t="s">
        <v>606</v>
      </c>
      <c r="F3714" s="5">
        <v>201</v>
      </c>
      <c r="G3714" s="4" t="s">
        <v>608</v>
      </c>
      <c r="H3714" s="5">
        <v>0</v>
      </c>
      <c r="I3714" s="5">
        <v>201</v>
      </c>
      <c r="J3714" t="e">
        <f>VLOOKUP(A3714,Validación!$F$5386:$H$5397,3,0)</f>
        <v>#N/A</v>
      </c>
    </row>
    <row r="3715" spans="1:10" x14ac:dyDescent="0.3">
      <c r="A3715" s="5">
        <v>1011235</v>
      </c>
      <c r="B3715" s="4" t="s">
        <v>604</v>
      </c>
      <c r="C3715" s="4" t="s">
        <v>605</v>
      </c>
      <c r="D3715" s="5">
        <v>14</v>
      </c>
      <c r="E3715" s="4" t="s">
        <v>606</v>
      </c>
      <c r="F3715" s="5">
        <v>334</v>
      </c>
      <c r="G3715" s="4" t="s">
        <v>608</v>
      </c>
      <c r="H3715" s="5">
        <v>0</v>
      </c>
      <c r="I3715" s="5">
        <v>334</v>
      </c>
      <c r="J3715" t="e">
        <f>VLOOKUP(A3715,Validación!$F$5386:$H$5397,3,0)</f>
        <v>#N/A</v>
      </c>
    </row>
    <row r="3716" spans="1:10" x14ac:dyDescent="0.3">
      <c r="A3716" s="5">
        <v>1011236</v>
      </c>
      <c r="B3716" s="4" t="s">
        <v>604</v>
      </c>
      <c r="C3716" s="4" t="s">
        <v>605</v>
      </c>
      <c r="D3716" s="5">
        <v>14</v>
      </c>
      <c r="E3716" s="4" t="s">
        <v>606</v>
      </c>
      <c r="F3716" s="5">
        <v>329</v>
      </c>
      <c r="G3716" s="4" t="s">
        <v>608</v>
      </c>
      <c r="H3716" s="5">
        <v>0</v>
      </c>
      <c r="I3716" s="5">
        <v>329</v>
      </c>
      <c r="J3716" t="e">
        <f>VLOOKUP(A3716,Validación!$F$5386:$H$5397,3,0)</f>
        <v>#N/A</v>
      </c>
    </row>
    <row r="3717" spans="1:10" x14ac:dyDescent="0.3">
      <c r="A3717" s="5">
        <v>1011237</v>
      </c>
      <c r="B3717" s="4" t="s">
        <v>604</v>
      </c>
      <c r="C3717" s="4" t="s">
        <v>605</v>
      </c>
      <c r="D3717" s="5">
        <v>14</v>
      </c>
      <c r="E3717" s="4" t="s">
        <v>606</v>
      </c>
      <c r="F3717" s="5">
        <v>183</v>
      </c>
      <c r="G3717" s="4" t="s">
        <v>608</v>
      </c>
      <c r="H3717" s="5">
        <v>0</v>
      </c>
      <c r="I3717" s="5">
        <v>183</v>
      </c>
      <c r="J3717" t="e">
        <f>VLOOKUP(A3717,Validación!$F$5386:$H$5397,3,0)</f>
        <v>#N/A</v>
      </c>
    </row>
    <row r="3718" spans="1:10" x14ac:dyDescent="0.3">
      <c r="A3718" s="5">
        <v>1011238</v>
      </c>
      <c r="B3718" s="4" t="s">
        <v>604</v>
      </c>
      <c r="C3718" s="4" t="s">
        <v>605</v>
      </c>
      <c r="D3718" s="5">
        <v>14</v>
      </c>
      <c r="E3718" s="4" t="s">
        <v>606</v>
      </c>
      <c r="F3718" s="5">
        <v>233</v>
      </c>
      <c r="G3718" s="4" t="s">
        <v>608</v>
      </c>
      <c r="H3718" s="5">
        <v>0</v>
      </c>
      <c r="I3718" s="5">
        <v>233</v>
      </c>
      <c r="J3718" t="e">
        <f>VLOOKUP(A3718,Validación!$F$5386:$H$5397,3,0)</f>
        <v>#N/A</v>
      </c>
    </row>
    <row r="3719" spans="1:10" x14ac:dyDescent="0.3">
      <c r="A3719" s="5">
        <v>1011239</v>
      </c>
      <c r="B3719" s="4" t="s">
        <v>604</v>
      </c>
      <c r="C3719" s="4" t="s">
        <v>605</v>
      </c>
      <c r="D3719" s="5">
        <v>14</v>
      </c>
      <c r="E3719" s="4" t="s">
        <v>606</v>
      </c>
      <c r="F3719" s="5">
        <v>332</v>
      </c>
      <c r="G3719" s="4" t="s">
        <v>608</v>
      </c>
      <c r="H3719" s="5">
        <v>0</v>
      </c>
      <c r="I3719" s="5">
        <v>332</v>
      </c>
      <c r="J3719" t="e">
        <f>VLOOKUP(A3719,Validación!$F$5386:$H$5397,3,0)</f>
        <v>#N/A</v>
      </c>
    </row>
    <row r="3720" spans="1:10" x14ac:dyDescent="0.3">
      <c r="A3720" s="5">
        <v>1011246</v>
      </c>
      <c r="B3720" s="4" t="s">
        <v>604</v>
      </c>
      <c r="C3720" s="4" t="s">
        <v>605</v>
      </c>
      <c r="D3720" s="5">
        <v>14</v>
      </c>
      <c r="E3720" s="4" t="s">
        <v>606</v>
      </c>
      <c r="F3720" s="5">
        <v>231</v>
      </c>
      <c r="G3720" s="4" t="s">
        <v>608</v>
      </c>
      <c r="H3720" s="5">
        <v>0</v>
      </c>
      <c r="I3720" s="5">
        <v>231</v>
      </c>
      <c r="J3720" t="e">
        <f>VLOOKUP(A3720,Validación!$F$5386:$H$5397,3,0)</f>
        <v>#N/A</v>
      </c>
    </row>
    <row r="3721" spans="1:10" x14ac:dyDescent="0.3">
      <c r="A3721" s="5">
        <v>1011247</v>
      </c>
      <c r="B3721" s="4" t="s">
        <v>604</v>
      </c>
      <c r="C3721" s="4" t="s">
        <v>605</v>
      </c>
      <c r="D3721" s="5">
        <v>14</v>
      </c>
      <c r="E3721" s="4" t="s">
        <v>606</v>
      </c>
      <c r="F3721" s="5">
        <v>273</v>
      </c>
      <c r="G3721" s="4" t="s">
        <v>608</v>
      </c>
      <c r="H3721" s="5">
        <v>0</v>
      </c>
      <c r="I3721" s="5">
        <v>273</v>
      </c>
      <c r="J3721" t="e">
        <f>VLOOKUP(A3721,Validación!$F$5386:$H$5397,3,0)</f>
        <v>#N/A</v>
      </c>
    </row>
    <row r="3722" spans="1:10" x14ac:dyDescent="0.3">
      <c r="A3722" s="5">
        <v>1011424</v>
      </c>
      <c r="B3722" s="4" t="s">
        <v>604</v>
      </c>
      <c r="C3722" s="4" t="s">
        <v>605</v>
      </c>
      <c r="D3722" s="5">
        <v>14</v>
      </c>
      <c r="E3722" s="4" t="s">
        <v>606</v>
      </c>
      <c r="F3722" s="5">
        <v>301</v>
      </c>
      <c r="G3722" s="4" t="s">
        <v>608</v>
      </c>
      <c r="H3722" s="5">
        <v>0</v>
      </c>
      <c r="I3722" s="5">
        <v>301</v>
      </c>
      <c r="J3722" t="e">
        <f>VLOOKUP(A3722,Validación!$F$5386:$H$5397,3,0)</f>
        <v>#N/A</v>
      </c>
    </row>
    <row r="3723" spans="1:10" x14ac:dyDescent="0.3">
      <c r="A3723" s="5">
        <v>1011425</v>
      </c>
      <c r="B3723" s="4" t="s">
        <v>604</v>
      </c>
      <c r="C3723" s="4" t="s">
        <v>605</v>
      </c>
      <c r="D3723" s="5">
        <v>14</v>
      </c>
      <c r="E3723" s="4" t="s">
        <v>606</v>
      </c>
      <c r="F3723" s="5">
        <v>294</v>
      </c>
      <c r="G3723" s="4" t="s">
        <v>608</v>
      </c>
      <c r="H3723" s="5">
        <v>0</v>
      </c>
      <c r="I3723" s="5">
        <v>294</v>
      </c>
      <c r="J3723" t="e">
        <f>VLOOKUP(A3723,Validación!$F$5386:$H$5397,3,0)</f>
        <v>#N/A</v>
      </c>
    </row>
    <row r="3724" spans="1:10" x14ac:dyDescent="0.3">
      <c r="A3724" s="5">
        <v>1011427</v>
      </c>
      <c r="B3724" s="4" t="s">
        <v>604</v>
      </c>
      <c r="C3724" s="4" t="s">
        <v>605</v>
      </c>
      <c r="D3724" s="5">
        <v>14</v>
      </c>
      <c r="E3724" s="4" t="s">
        <v>606</v>
      </c>
      <c r="F3724" s="5">
        <v>523</v>
      </c>
      <c r="G3724" s="4" t="s">
        <v>608</v>
      </c>
      <c r="H3724" s="5">
        <v>0</v>
      </c>
      <c r="I3724" s="5">
        <v>523</v>
      </c>
      <c r="J3724" t="e">
        <f>VLOOKUP(A3724,Validación!$F$5386:$H$5397,3,0)</f>
        <v>#N/A</v>
      </c>
    </row>
    <row r="3725" spans="1:10" x14ac:dyDescent="0.3">
      <c r="A3725" s="5">
        <v>1011428</v>
      </c>
      <c r="B3725" s="4" t="s">
        <v>604</v>
      </c>
      <c r="C3725" s="4" t="s">
        <v>605</v>
      </c>
      <c r="D3725" s="5">
        <v>14</v>
      </c>
      <c r="E3725" s="4" t="s">
        <v>606</v>
      </c>
      <c r="F3725" s="5">
        <v>312</v>
      </c>
      <c r="G3725" s="4" t="s">
        <v>608</v>
      </c>
      <c r="H3725" s="5">
        <v>0</v>
      </c>
      <c r="I3725" s="5">
        <v>312</v>
      </c>
      <c r="J3725" t="e">
        <f>VLOOKUP(A3725,Validación!$F$5386:$H$5397,3,0)</f>
        <v>#N/A</v>
      </c>
    </row>
    <row r="3726" spans="1:10" x14ac:dyDescent="0.3">
      <c r="A3726" s="5">
        <v>1011429</v>
      </c>
      <c r="B3726" s="4" t="s">
        <v>604</v>
      </c>
      <c r="C3726" s="4" t="s">
        <v>605</v>
      </c>
      <c r="D3726" s="5">
        <v>14</v>
      </c>
      <c r="E3726" s="4" t="s">
        <v>606</v>
      </c>
      <c r="F3726" s="5">
        <v>235</v>
      </c>
      <c r="G3726" s="4" t="s">
        <v>608</v>
      </c>
      <c r="H3726" s="5">
        <v>0</v>
      </c>
      <c r="I3726" s="5">
        <v>235</v>
      </c>
      <c r="J3726" t="e">
        <f>VLOOKUP(A3726,Validación!$F$5386:$H$5397,3,0)</f>
        <v>#N/A</v>
      </c>
    </row>
    <row r="3727" spans="1:10" x14ac:dyDescent="0.3">
      <c r="A3727" s="5">
        <v>1011431</v>
      </c>
      <c r="B3727" s="4" t="s">
        <v>604</v>
      </c>
      <c r="C3727" s="4" t="s">
        <v>605</v>
      </c>
      <c r="D3727" s="5">
        <v>14</v>
      </c>
      <c r="E3727" s="4" t="s">
        <v>606</v>
      </c>
      <c r="F3727" s="5">
        <v>180</v>
      </c>
      <c r="G3727" s="4" t="s">
        <v>608</v>
      </c>
      <c r="H3727" s="5">
        <v>0</v>
      </c>
      <c r="I3727" s="5">
        <v>180</v>
      </c>
      <c r="J3727" t="e">
        <f>VLOOKUP(A3727,Validación!$F$5386:$H$5397,3,0)</f>
        <v>#N/A</v>
      </c>
    </row>
    <row r="3728" spans="1:10" x14ac:dyDescent="0.3">
      <c r="A3728" s="5">
        <v>1011440</v>
      </c>
      <c r="B3728" s="4" t="s">
        <v>604</v>
      </c>
      <c r="C3728" s="4" t="s">
        <v>605</v>
      </c>
      <c r="D3728" s="5">
        <v>14</v>
      </c>
      <c r="E3728" s="4" t="s">
        <v>606</v>
      </c>
      <c r="F3728" s="5">
        <v>167</v>
      </c>
      <c r="G3728" s="4" t="s">
        <v>608</v>
      </c>
      <c r="H3728" s="5">
        <v>0</v>
      </c>
      <c r="I3728" s="5">
        <v>167</v>
      </c>
      <c r="J3728" t="e">
        <f>VLOOKUP(A3728,Validación!$F$5386:$H$5397,3,0)</f>
        <v>#N/A</v>
      </c>
    </row>
    <row r="3729" spans="1:10" x14ac:dyDescent="0.3">
      <c r="A3729" s="5">
        <v>1011506</v>
      </c>
      <c r="B3729" s="4" t="s">
        <v>604</v>
      </c>
      <c r="C3729" s="4" t="s">
        <v>605</v>
      </c>
      <c r="D3729" s="5">
        <v>14</v>
      </c>
      <c r="E3729" s="4" t="s">
        <v>606</v>
      </c>
      <c r="F3729" s="5">
        <v>204</v>
      </c>
      <c r="G3729" s="4" t="s">
        <v>608</v>
      </c>
      <c r="H3729" s="5">
        <v>0</v>
      </c>
      <c r="I3729" s="5">
        <v>204</v>
      </c>
      <c r="J3729" t="e">
        <f>VLOOKUP(A3729,Validación!$F$5386:$H$5397,3,0)</f>
        <v>#N/A</v>
      </c>
    </row>
    <row r="3730" spans="1:10" x14ac:dyDescent="0.3">
      <c r="A3730" s="5">
        <v>1011507</v>
      </c>
      <c r="B3730" s="4" t="s">
        <v>604</v>
      </c>
      <c r="C3730" s="4" t="s">
        <v>605</v>
      </c>
      <c r="D3730" s="5">
        <v>14</v>
      </c>
      <c r="E3730" s="4" t="s">
        <v>606</v>
      </c>
      <c r="F3730" s="5">
        <v>268</v>
      </c>
      <c r="G3730" s="4" t="s">
        <v>608</v>
      </c>
      <c r="H3730" s="5">
        <v>0</v>
      </c>
      <c r="I3730" s="5">
        <v>268</v>
      </c>
      <c r="J3730" t="e">
        <f>VLOOKUP(A3730,Validación!$F$5386:$H$5397,3,0)</f>
        <v>#N/A</v>
      </c>
    </row>
    <row r="3731" spans="1:10" x14ac:dyDescent="0.3">
      <c r="A3731" s="5">
        <v>1011510</v>
      </c>
      <c r="B3731" s="4" t="s">
        <v>604</v>
      </c>
      <c r="C3731" s="4" t="s">
        <v>605</v>
      </c>
      <c r="D3731" s="5">
        <v>14</v>
      </c>
      <c r="E3731" s="4" t="s">
        <v>606</v>
      </c>
      <c r="F3731" s="5">
        <v>440</v>
      </c>
      <c r="G3731" s="4" t="s">
        <v>608</v>
      </c>
      <c r="H3731" s="5">
        <v>0</v>
      </c>
      <c r="I3731" s="5">
        <v>440</v>
      </c>
      <c r="J3731" t="e">
        <f>VLOOKUP(A3731,Validación!$F$5386:$H$5397,3,0)</f>
        <v>#N/A</v>
      </c>
    </row>
    <row r="3732" spans="1:10" x14ac:dyDescent="0.3">
      <c r="A3732" s="5">
        <v>1011511</v>
      </c>
      <c r="B3732" s="4" t="s">
        <v>604</v>
      </c>
      <c r="C3732" s="4" t="s">
        <v>605</v>
      </c>
      <c r="D3732" s="5">
        <v>14</v>
      </c>
      <c r="E3732" s="4" t="s">
        <v>606</v>
      </c>
      <c r="F3732" s="5">
        <v>211</v>
      </c>
      <c r="G3732" s="4" t="s">
        <v>608</v>
      </c>
      <c r="H3732" s="5">
        <v>0</v>
      </c>
      <c r="I3732" s="5">
        <v>211</v>
      </c>
      <c r="J3732" t="e">
        <f>VLOOKUP(A3732,Validación!$F$5386:$H$5397,3,0)</f>
        <v>#N/A</v>
      </c>
    </row>
    <row r="3733" spans="1:10" x14ac:dyDescent="0.3">
      <c r="A3733" s="5">
        <v>1011512</v>
      </c>
      <c r="B3733" s="4" t="s">
        <v>604</v>
      </c>
      <c r="C3733" s="4" t="s">
        <v>605</v>
      </c>
      <c r="D3733" s="5">
        <v>14</v>
      </c>
      <c r="E3733" s="4" t="s">
        <v>606</v>
      </c>
      <c r="F3733" s="5">
        <v>109</v>
      </c>
      <c r="G3733" s="4" t="s">
        <v>608</v>
      </c>
      <c r="H3733" s="5">
        <v>0</v>
      </c>
      <c r="I3733" s="5">
        <v>109</v>
      </c>
      <c r="J3733" t="e">
        <f>VLOOKUP(A3733,Validación!$F$5386:$H$5397,3,0)</f>
        <v>#N/A</v>
      </c>
    </row>
    <row r="3734" spans="1:10" x14ac:dyDescent="0.3">
      <c r="A3734" s="5">
        <v>1011513</v>
      </c>
      <c r="B3734" s="4" t="s">
        <v>604</v>
      </c>
      <c r="C3734" s="4" t="s">
        <v>605</v>
      </c>
      <c r="D3734" s="5">
        <v>14</v>
      </c>
      <c r="E3734" s="4" t="s">
        <v>606</v>
      </c>
      <c r="F3734" s="5">
        <v>136</v>
      </c>
      <c r="G3734" s="4" t="s">
        <v>608</v>
      </c>
      <c r="H3734" s="5">
        <v>0</v>
      </c>
      <c r="I3734" s="5">
        <v>136</v>
      </c>
      <c r="J3734" t="e">
        <f>VLOOKUP(A3734,Validación!$F$5386:$H$5397,3,0)</f>
        <v>#N/A</v>
      </c>
    </row>
    <row r="3735" spans="1:10" x14ac:dyDescent="0.3">
      <c r="A3735" s="5">
        <v>1011514</v>
      </c>
      <c r="B3735" s="4" t="s">
        <v>604</v>
      </c>
      <c r="C3735" s="4" t="s">
        <v>605</v>
      </c>
      <c r="D3735" s="5">
        <v>14</v>
      </c>
      <c r="E3735" s="4" t="s">
        <v>606</v>
      </c>
      <c r="F3735" s="5">
        <v>418</v>
      </c>
      <c r="G3735" s="4" t="s">
        <v>608</v>
      </c>
      <c r="H3735" s="5">
        <v>0</v>
      </c>
      <c r="I3735" s="5">
        <v>418</v>
      </c>
      <c r="J3735" t="e">
        <f>VLOOKUP(A3735,Validación!$F$5386:$H$5397,3,0)</f>
        <v>#N/A</v>
      </c>
    </row>
    <row r="3736" spans="1:10" x14ac:dyDescent="0.3">
      <c r="A3736" s="5">
        <v>1011515</v>
      </c>
      <c r="B3736" s="4" t="s">
        <v>604</v>
      </c>
      <c r="C3736" s="4" t="s">
        <v>605</v>
      </c>
      <c r="D3736" s="5">
        <v>14</v>
      </c>
      <c r="E3736" s="4" t="s">
        <v>606</v>
      </c>
      <c r="F3736" s="5">
        <v>449</v>
      </c>
      <c r="G3736" s="4" t="s">
        <v>608</v>
      </c>
      <c r="H3736" s="5">
        <v>0</v>
      </c>
      <c r="I3736" s="5">
        <v>449</v>
      </c>
      <c r="J3736" t="e">
        <f>VLOOKUP(A3736,Validación!$F$5386:$H$5397,3,0)</f>
        <v>#N/A</v>
      </c>
    </row>
    <row r="3737" spans="1:10" x14ac:dyDescent="0.3">
      <c r="A3737" s="5">
        <v>1011516</v>
      </c>
      <c r="B3737" s="4" t="s">
        <v>604</v>
      </c>
      <c r="C3737" s="4" t="s">
        <v>605</v>
      </c>
      <c r="D3737" s="5">
        <v>14</v>
      </c>
      <c r="E3737" s="4" t="s">
        <v>606</v>
      </c>
      <c r="F3737" s="5">
        <v>223</v>
      </c>
      <c r="G3737" s="4" t="s">
        <v>608</v>
      </c>
      <c r="H3737" s="5">
        <v>0</v>
      </c>
      <c r="I3737" s="5">
        <v>223</v>
      </c>
      <c r="J3737" t="e">
        <f>VLOOKUP(A3737,Validación!$F$5386:$H$5397,3,0)</f>
        <v>#N/A</v>
      </c>
    </row>
    <row r="3738" spans="1:10" x14ac:dyDescent="0.3">
      <c r="A3738" s="5">
        <v>1011517</v>
      </c>
      <c r="B3738" s="4" t="s">
        <v>604</v>
      </c>
      <c r="C3738" s="4" t="s">
        <v>605</v>
      </c>
      <c r="D3738" s="5">
        <v>14</v>
      </c>
      <c r="E3738" s="4" t="s">
        <v>606</v>
      </c>
      <c r="F3738" s="5">
        <v>273</v>
      </c>
      <c r="G3738" s="4" t="s">
        <v>608</v>
      </c>
      <c r="H3738" s="5">
        <v>0</v>
      </c>
      <c r="I3738" s="5">
        <v>273</v>
      </c>
      <c r="J3738" t="e">
        <f>VLOOKUP(A3738,Validación!$F$5386:$H$5397,3,0)</f>
        <v>#N/A</v>
      </c>
    </row>
    <row r="3739" spans="1:10" x14ac:dyDescent="0.3">
      <c r="A3739" s="5">
        <v>1011520</v>
      </c>
      <c r="B3739" s="4" t="s">
        <v>604</v>
      </c>
      <c r="C3739" s="4" t="s">
        <v>605</v>
      </c>
      <c r="D3739" s="5">
        <v>14</v>
      </c>
      <c r="E3739" s="4" t="s">
        <v>606</v>
      </c>
      <c r="F3739" s="5">
        <v>339</v>
      </c>
      <c r="G3739" s="4" t="s">
        <v>608</v>
      </c>
      <c r="H3739" s="5">
        <v>0</v>
      </c>
      <c r="I3739" s="5">
        <v>339</v>
      </c>
      <c r="J3739" t="e">
        <f>VLOOKUP(A3739,Validación!$F$5386:$H$5397,3,0)</f>
        <v>#N/A</v>
      </c>
    </row>
    <row r="3740" spans="1:10" x14ac:dyDescent="0.3">
      <c r="A3740" s="5">
        <v>1011669</v>
      </c>
      <c r="B3740" s="4" t="s">
        <v>604</v>
      </c>
      <c r="C3740" s="4" t="s">
        <v>605</v>
      </c>
      <c r="D3740" s="5">
        <v>14</v>
      </c>
      <c r="E3740" s="4" t="s">
        <v>606</v>
      </c>
      <c r="F3740" s="5">
        <v>574</v>
      </c>
      <c r="G3740" s="4" t="s">
        <v>608</v>
      </c>
      <c r="H3740" s="5">
        <v>0</v>
      </c>
      <c r="I3740" s="5">
        <v>574</v>
      </c>
      <c r="J3740" t="e">
        <f>VLOOKUP(A3740,Validación!$F$5386:$H$5397,3,0)</f>
        <v>#N/A</v>
      </c>
    </row>
    <row r="3741" spans="1:10" x14ac:dyDescent="0.3">
      <c r="A3741" s="5">
        <v>1011670</v>
      </c>
      <c r="B3741" s="4" t="s">
        <v>604</v>
      </c>
      <c r="C3741" s="4" t="s">
        <v>605</v>
      </c>
      <c r="D3741" s="5">
        <v>14</v>
      </c>
      <c r="E3741" s="4" t="s">
        <v>606</v>
      </c>
      <c r="F3741" s="5">
        <v>596</v>
      </c>
      <c r="G3741" s="4" t="s">
        <v>608</v>
      </c>
      <c r="H3741" s="5">
        <v>0</v>
      </c>
      <c r="I3741" s="5">
        <v>596</v>
      </c>
      <c r="J3741" t="e">
        <f>VLOOKUP(A3741,Validación!$F$5386:$H$5397,3,0)</f>
        <v>#N/A</v>
      </c>
    </row>
    <row r="3742" spans="1:10" x14ac:dyDescent="0.3">
      <c r="A3742" s="5">
        <v>1011671</v>
      </c>
      <c r="B3742" s="4" t="s">
        <v>604</v>
      </c>
      <c r="C3742" s="4" t="s">
        <v>605</v>
      </c>
      <c r="D3742" s="5">
        <v>14</v>
      </c>
      <c r="E3742" s="4" t="s">
        <v>606</v>
      </c>
      <c r="F3742" s="5">
        <v>246</v>
      </c>
      <c r="G3742" s="4" t="s">
        <v>608</v>
      </c>
      <c r="H3742" s="5">
        <v>0</v>
      </c>
      <c r="I3742" s="5">
        <v>246</v>
      </c>
      <c r="J3742" t="e">
        <f>VLOOKUP(A3742,Validación!$F$5386:$H$5397,3,0)</f>
        <v>#N/A</v>
      </c>
    </row>
    <row r="3743" spans="1:10" x14ac:dyDescent="0.3">
      <c r="A3743" s="5">
        <v>1011672</v>
      </c>
      <c r="B3743" s="4" t="s">
        <v>604</v>
      </c>
      <c r="C3743" s="4" t="s">
        <v>605</v>
      </c>
      <c r="D3743" s="5">
        <v>14</v>
      </c>
      <c r="E3743" s="4" t="s">
        <v>606</v>
      </c>
      <c r="F3743" s="5">
        <v>66</v>
      </c>
      <c r="G3743" s="4" t="s">
        <v>608</v>
      </c>
      <c r="H3743" s="5">
        <v>0</v>
      </c>
      <c r="I3743" s="5">
        <v>66</v>
      </c>
      <c r="J3743" t="e">
        <f>VLOOKUP(A3743,Validación!$F$5386:$H$5397,3,0)</f>
        <v>#N/A</v>
      </c>
    </row>
    <row r="3744" spans="1:10" x14ac:dyDescent="0.3">
      <c r="A3744" s="5">
        <v>1011673</v>
      </c>
      <c r="B3744" s="4" t="s">
        <v>604</v>
      </c>
      <c r="C3744" s="4" t="s">
        <v>605</v>
      </c>
      <c r="D3744" s="5">
        <v>14</v>
      </c>
      <c r="E3744" s="4" t="s">
        <v>606</v>
      </c>
      <c r="F3744" s="5">
        <v>336</v>
      </c>
      <c r="G3744" s="4" t="s">
        <v>608</v>
      </c>
      <c r="H3744" s="5">
        <v>0</v>
      </c>
      <c r="I3744" s="5">
        <v>336</v>
      </c>
      <c r="J3744" t="e">
        <f>VLOOKUP(A3744,Validación!$F$5386:$H$5397,3,0)</f>
        <v>#N/A</v>
      </c>
    </row>
    <row r="3745" spans="1:10" x14ac:dyDescent="0.3">
      <c r="A3745" s="5">
        <v>1011674</v>
      </c>
      <c r="B3745" s="4" t="s">
        <v>604</v>
      </c>
      <c r="C3745" s="4" t="s">
        <v>605</v>
      </c>
      <c r="D3745" s="5">
        <v>14</v>
      </c>
      <c r="E3745" s="4" t="s">
        <v>606</v>
      </c>
      <c r="F3745" s="5">
        <v>265</v>
      </c>
      <c r="G3745" s="4" t="s">
        <v>608</v>
      </c>
      <c r="H3745" s="5">
        <v>0</v>
      </c>
      <c r="I3745" s="5">
        <v>265</v>
      </c>
      <c r="J3745" t="e">
        <f>VLOOKUP(A3745,Validación!$F$5386:$H$5397,3,0)</f>
        <v>#N/A</v>
      </c>
    </row>
    <row r="3746" spans="1:10" x14ac:dyDescent="0.3">
      <c r="A3746" s="5">
        <v>1011828</v>
      </c>
      <c r="B3746" s="4" t="s">
        <v>604</v>
      </c>
      <c r="C3746" s="4" t="s">
        <v>605</v>
      </c>
      <c r="D3746" s="5">
        <v>14</v>
      </c>
      <c r="E3746" s="4" t="s">
        <v>606</v>
      </c>
      <c r="F3746" s="5">
        <v>201</v>
      </c>
      <c r="G3746" s="4" t="s">
        <v>608</v>
      </c>
      <c r="H3746" s="5">
        <v>0</v>
      </c>
      <c r="I3746" s="5">
        <v>201</v>
      </c>
      <c r="J3746" t="e">
        <f>VLOOKUP(A3746,Validación!$F$5386:$H$5397,3,0)</f>
        <v>#N/A</v>
      </c>
    </row>
    <row r="3747" spans="1:10" x14ac:dyDescent="0.3">
      <c r="A3747" s="5">
        <v>1011829</v>
      </c>
      <c r="B3747" s="4" t="s">
        <v>604</v>
      </c>
      <c r="C3747" s="4" t="s">
        <v>605</v>
      </c>
      <c r="D3747" s="5">
        <v>14</v>
      </c>
      <c r="E3747" s="4" t="s">
        <v>606</v>
      </c>
      <c r="F3747" s="5">
        <v>237</v>
      </c>
      <c r="G3747" s="4" t="s">
        <v>608</v>
      </c>
      <c r="H3747" s="5">
        <v>0</v>
      </c>
      <c r="I3747" s="5">
        <v>237</v>
      </c>
      <c r="J3747" t="e">
        <f>VLOOKUP(A3747,Validación!$F$5386:$H$5397,3,0)</f>
        <v>#N/A</v>
      </c>
    </row>
    <row r="3748" spans="1:10" x14ac:dyDescent="0.3">
      <c r="A3748" s="5">
        <v>1011831</v>
      </c>
      <c r="B3748" s="4" t="s">
        <v>604</v>
      </c>
      <c r="C3748" s="4" t="s">
        <v>605</v>
      </c>
      <c r="D3748" s="5">
        <v>14</v>
      </c>
      <c r="E3748" s="4" t="s">
        <v>606</v>
      </c>
      <c r="F3748" s="5">
        <v>217</v>
      </c>
      <c r="G3748" s="4" t="s">
        <v>608</v>
      </c>
      <c r="H3748" s="5">
        <v>0</v>
      </c>
      <c r="I3748" s="5">
        <v>217</v>
      </c>
      <c r="J3748" t="e">
        <f>VLOOKUP(A3748,Validación!$F$5386:$H$5397,3,0)</f>
        <v>#N/A</v>
      </c>
    </row>
    <row r="3749" spans="1:10" x14ac:dyDescent="0.3">
      <c r="A3749" s="5">
        <v>1011832</v>
      </c>
      <c r="B3749" s="4" t="s">
        <v>604</v>
      </c>
      <c r="C3749" s="4" t="s">
        <v>605</v>
      </c>
      <c r="D3749" s="5">
        <v>14</v>
      </c>
      <c r="E3749" s="4" t="s">
        <v>606</v>
      </c>
      <c r="F3749" s="5">
        <v>333</v>
      </c>
      <c r="G3749" s="4" t="s">
        <v>608</v>
      </c>
      <c r="H3749" s="5">
        <v>0</v>
      </c>
      <c r="I3749" s="5">
        <v>333</v>
      </c>
      <c r="J3749" t="e">
        <f>VLOOKUP(A3749,Validación!$F$5386:$H$5397,3,0)</f>
        <v>#N/A</v>
      </c>
    </row>
    <row r="3750" spans="1:10" x14ac:dyDescent="0.3">
      <c r="A3750" s="5">
        <v>1011835</v>
      </c>
      <c r="B3750" s="4" t="s">
        <v>604</v>
      </c>
      <c r="C3750" s="4" t="s">
        <v>605</v>
      </c>
      <c r="D3750" s="5">
        <v>14</v>
      </c>
      <c r="E3750" s="4" t="s">
        <v>606</v>
      </c>
      <c r="F3750" s="5">
        <v>202</v>
      </c>
      <c r="G3750" s="4" t="s">
        <v>608</v>
      </c>
      <c r="H3750" s="5">
        <v>0</v>
      </c>
      <c r="I3750" s="5">
        <v>202</v>
      </c>
      <c r="J3750" t="e">
        <f>VLOOKUP(A3750,Validación!$F$5386:$H$5397,3,0)</f>
        <v>#N/A</v>
      </c>
    </row>
    <row r="3751" spans="1:10" x14ac:dyDescent="0.3">
      <c r="A3751" s="5">
        <v>1011884</v>
      </c>
      <c r="B3751" s="4" t="s">
        <v>604</v>
      </c>
      <c r="C3751" s="4" t="s">
        <v>605</v>
      </c>
      <c r="D3751" s="5">
        <v>14</v>
      </c>
      <c r="E3751" s="4" t="s">
        <v>606</v>
      </c>
      <c r="F3751" s="5">
        <v>198</v>
      </c>
      <c r="G3751" s="4" t="s">
        <v>608</v>
      </c>
      <c r="H3751" s="5">
        <v>0</v>
      </c>
      <c r="I3751" s="5">
        <v>198</v>
      </c>
      <c r="J3751" t="e">
        <f>VLOOKUP(A3751,Validación!$F$5386:$H$5397,3,0)</f>
        <v>#N/A</v>
      </c>
    </row>
    <row r="3752" spans="1:10" x14ac:dyDescent="0.3">
      <c r="A3752" s="5">
        <v>1012036</v>
      </c>
      <c r="B3752" s="4" t="s">
        <v>604</v>
      </c>
      <c r="C3752" s="4" t="s">
        <v>605</v>
      </c>
      <c r="D3752" s="5">
        <v>14</v>
      </c>
      <c r="E3752" s="4" t="s">
        <v>606</v>
      </c>
      <c r="F3752" s="5">
        <v>280</v>
      </c>
      <c r="G3752" s="4" t="s">
        <v>608</v>
      </c>
      <c r="H3752" s="5">
        <v>0</v>
      </c>
      <c r="I3752" s="5">
        <v>280</v>
      </c>
      <c r="J3752" t="e">
        <f>VLOOKUP(A3752,Validación!$F$5386:$H$5397,3,0)</f>
        <v>#N/A</v>
      </c>
    </row>
    <row r="3753" spans="1:10" x14ac:dyDescent="0.3">
      <c r="A3753" s="5">
        <v>1012037</v>
      </c>
      <c r="B3753" s="4" t="s">
        <v>604</v>
      </c>
      <c r="C3753" s="4" t="s">
        <v>605</v>
      </c>
      <c r="D3753" s="5">
        <v>14</v>
      </c>
      <c r="E3753" s="4" t="s">
        <v>606</v>
      </c>
      <c r="F3753" s="5">
        <v>165</v>
      </c>
      <c r="G3753" s="4" t="s">
        <v>608</v>
      </c>
      <c r="H3753" s="5">
        <v>0</v>
      </c>
      <c r="I3753" s="5">
        <v>165</v>
      </c>
      <c r="J3753" t="e">
        <f>VLOOKUP(A3753,Validación!$F$5386:$H$5397,3,0)</f>
        <v>#N/A</v>
      </c>
    </row>
    <row r="3754" spans="1:10" x14ac:dyDescent="0.3">
      <c r="A3754" s="5">
        <v>1012039</v>
      </c>
      <c r="B3754" s="4" t="s">
        <v>604</v>
      </c>
      <c r="C3754" s="4" t="s">
        <v>605</v>
      </c>
      <c r="D3754" s="5">
        <v>14</v>
      </c>
      <c r="E3754" s="4" t="s">
        <v>606</v>
      </c>
      <c r="F3754" s="5">
        <v>198</v>
      </c>
      <c r="G3754" s="4" t="s">
        <v>608</v>
      </c>
      <c r="H3754" s="5">
        <v>0</v>
      </c>
      <c r="I3754" s="5">
        <v>198</v>
      </c>
      <c r="J3754" t="e">
        <f>VLOOKUP(A3754,Validación!$F$5386:$H$5397,3,0)</f>
        <v>#N/A</v>
      </c>
    </row>
    <row r="3755" spans="1:10" x14ac:dyDescent="0.3">
      <c r="A3755" s="5">
        <v>1012042</v>
      </c>
      <c r="B3755" s="4" t="s">
        <v>604</v>
      </c>
      <c r="C3755" s="4" t="s">
        <v>605</v>
      </c>
      <c r="D3755" s="5">
        <v>14</v>
      </c>
      <c r="E3755" s="4" t="s">
        <v>606</v>
      </c>
      <c r="F3755" s="5">
        <v>287</v>
      </c>
      <c r="G3755" s="4" t="s">
        <v>608</v>
      </c>
      <c r="H3755" s="5">
        <v>0</v>
      </c>
      <c r="I3755" s="5">
        <v>287</v>
      </c>
      <c r="J3755" t="e">
        <f>VLOOKUP(A3755,Validación!$F$5386:$H$5397,3,0)</f>
        <v>#N/A</v>
      </c>
    </row>
    <row r="3756" spans="1:10" x14ac:dyDescent="0.3">
      <c r="A3756" s="5">
        <v>1012176</v>
      </c>
      <c r="B3756" s="4" t="s">
        <v>604</v>
      </c>
      <c r="C3756" s="4" t="s">
        <v>605</v>
      </c>
      <c r="D3756" s="5">
        <v>14</v>
      </c>
      <c r="E3756" s="4" t="s">
        <v>606</v>
      </c>
      <c r="F3756" s="5">
        <v>299</v>
      </c>
      <c r="G3756" s="4" t="s">
        <v>608</v>
      </c>
      <c r="H3756" s="5">
        <v>0</v>
      </c>
      <c r="I3756" s="5">
        <v>299</v>
      </c>
      <c r="J3756" t="e">
        <f>VLOOKUP(A3756,Validación!$F$5386:$H$5397,3,0)</f>
        <v>#N/A</v>
      </c>
    </row>
    <row r="3757" spans="1:10" x14ac:dyDescent="0.3">
      <c r="A3757" s="5">
        <v>1012177</v>
      </c>
      <c r="B3757" s="4" t="s">
        <v>604</v>
      </c>
      <c r="C3757" s="4" t="s">
        <v>605</v>
      </c>
      <c r="D3757" s="5">
        <v>14</v>
      </c>
      <c r="E3757" s="4" t="s">
        <v>606</v>
      </c>
      <c r="F3757" s="5">
        <v>698</v>
      </c>
      <c r="G3757" s="4" t="s">
        <v>608</v>
      </c>
      <c r="H3757" s="5">
        <v>0</v>
      </c>
      <c r="I3757" s="5">
        <v>698</v>
      </c>
      <c r="J3757" t="e">
        <f>VLOOKUP(A3757,Validación!$F$5386:$H$5397,3,0)</f>
        <v>#N/A</v>
      </c>
    </row>
    <row r="3758" spans="1:10" x14ac:dyDescent="0.3">
      <c r="A3758" s="5">
        <v>1012178</v>
      </c>
      <c r="B3758" s="4" t="s">
        <v>604</v>
      </c>
      <c r="C3758" s="4" t="s">
        <v>605</v>
      </c>
      <c r="D3758" s="5">
        <v>14</v>
      </c>
      <c r="E3758" s="4" t="s">
        <v>606</v>
      </c>
      <c r="F3758" s="5">
        <v>296</v>
      </c>
      <c r="G3758" s="4" t="s">
        <v>608</v>
      </c>
      <c r="H3758" s="5">
        <v>0</v>
      </c>
      <c r="I3758" s="5">
        <v>296</v>
      </c>
      <c r="J3758" t="e">
        <f>VLOOKUP(A3758,Validación!$F$5386:$H$5397,3,0)</f>
        <v>#N/A</v>
      </c>
    </row>
    <row r="3759" spans="1:10" x14ac:dyDescent="0.3">
      <c r="A3759" s="5">
        <v>1012179</v>
      </c>
      <c r="B3759" s="4" t="s">
        <v>604</v>
      </c>
      <c r="C3759" s="4" t="s">
        <v>605</v>
      </c>
      <c r="D3759" s="5">
        <v>14</v>
      </c>
      <c r="E3759" s="4" t="s">
        <v>606</v>
      </c>
      <c r="F3759" s="5">
        <v>293</v>
      </c>
      <c r="G3759" s="4" t="s">
        <v>608</v>
      </c>
      <c r="H3759" s="5">
        <v>0</v>
      </c>
      <c r="I3759" s="5">
        <v>293</v>
      </c>
      <c r="J3759" t="e">
        <f>VLOOKUP(A3759,Validación!$F$5386:$H$5397,3,0)</f>
        <v>#N/A</v>
      </c>
    </row>
    <row r="3760" spans="1:10" x14ac:dyDescent="0.3">
      <c r="A3760" s="5">
        <v>1012180</v>
      </c>
      <c r="B3760" s="4" t="s">
        <v>604</v>
      </c>
      <c r="C3760" s="4" t="s">
        <v>605</v>
      </c>
      <c r="D3760" s="5">
        <v>14</v>
      </c>
      <c r="E3760" s="4" t="s">
        <v>606</v>
      </c>
      <c r="F3760" s="5">
        <v>641</v>
      </c>
      <c r="G3760" s="4" t="s">
        <v>608</v>
      </c>
      <c r="H3760" s="5">
        <v>0</v>
      </c>
      <c r="I3760" s="5">
        <v>641</v>
      </c>
      <c r="J3760" t="e">
        <f>VLOOKUP(A3760,Validación!$F$5386:$H$5397,3,0)</f>
        <v>#N/A</v>
      </c>
    </row>
    <row r="3761" spans="1:10" x14ac:dyDescent="0.3">
      <c r="A3761" s="5">
        <v>1012181</v>
      </c>
      <c r="B3761" s="4" t="s">
        <v>604</v>
      </c>
      <c r="C3761" s="4" t="s">
        <v>605</v>
      </c>
      <c r="D3761" s="5">
        <v>14</v>
      </c>
      <c r="E3761" s="4" t="s">
        <v>606</v>
      </c>
      <c r="F3761" s="5">
        <v>341</v>
      </c>
      <c r="G3761" s="4" t="s">
        <v>608</v>
      </c>
      <c r="H3761" s="5">
        <v>0</v>
      </c>
      <c r="I3761" s="5">
        <v>341</v>
      </c>
      <c r="J3761" t="e">
        <f>VLOOKUP(A3761,Validación!$F$5386:$H$5397,3,0)</f>
        <v>#N/A</v>
      </c>
    </row>
    <row r="3762" spans="1:10" x14ac:dyDescent="0.3">
      <c r="A3762" s="5">
        <v>1012182</v>
      </c>
      <c r="B3762" s="4" t="s">
        <v>604</v>
      </c>
      <c r="C3762" s="4" t="s">
        <v>605</v>
      </c>
      <c r="D3762" s="5">
        <v>14</v>
      </c>
      <c r="E3762" s="4" t="s">
        <v>606</v>
      </c>
      <c r="F3762" s="5">
        <v>452</v>
      </c>
      <c r="G3762" s="4" t="s">
        <v>608</v>
      </c>
      <c r="H3762" s="5">
        <v>0</v>
      </c>
      <c r="I3762" s="5">
        <v>452</v>
      </c>
      <c r="J3762" t="e">
        <f>VLOOKUP(A3762,Validación!$F$5386:$H$5397,3,0)</f>
        <v>#N/A</v>
      </c>
    </row>
    <row r="3763" spans="1:10" x14ac:dyDescent="0.3">
      <c r="A3763" s="5">
        <v>1012183</v>
      </c>
      <c r="B3763" s="4" t="s">
        <v>604</v>
      </c>
      <c r="C3763" s="4" t="s">
        <v>605</v>
      </c>
      <c r="D3763" s="5">
        <v>14</v>
      </c>
      <c r="E3763" s="4" t="s">
        <v>606</v>
      </c>
      <c r="F3763" s="5">
        <v>611</v>
      </c>
      <c r="G3763" s="4" t="s">
        <v>608</v>
      </c>
      <c r="H3763" s="5">
        <v>0</v>
      </c>
      <c r="I3763" s="5">
        <v>611</v>
      </c>
      <c r="J3763" t="e">
        <f>VLOOKUP(A3763,Validación!$F$5386:$H$5397,3,0)</f>
        <v>#N/A</v>
      </c>
    </row>
    <row r="3764" spans="1:10" x14ac:dyDescent="0.3">
      <c r="A3764" s="5">
        <v>1012184</v>
      </c>
      <c r="B3764" s="4" t="s">
        <v>604</v>
      </c>
      <c r="C3764" s="4" t="s">
        <v>605</v>
      </c>
      <c r="D3764" s="5">
        <v>14</v>
      </c>
      <c r="E3764" s="4" t="s">
        <v>606</v>
      </c>
      <c r="F3764" s="5">
        <v>225</v>
      </c>
      <c r="G3764" s="4" t="s">
        <v>608</v>
      </c>
      <c r="H3764" s="5">
        <v>0</v>
      </c>
      <c r="I3764" s="5">
        <v>225</v>
      </c>
      <c r="J3764" t="e">
        <f>VLOOKUP(A3764,Validación!$F$5386:$H$5397,3,0)</f>
        <v>#N/A</v>
      </c>
    </row>
    <row r="3765" spans="1:10" x14ac:dyDescent="0.3">
      <c r="A3765" s="5">
        <v>1012185</v>
      </c>
      <c r="B3765" s="4" t="s">
        <v>604</v>
      </c>
      <c r="C3765" s="4" t="s">
        <v>605</v>
      </c>
      <c r="D3765" s="5">
        <v>14</v>
      </c>
      <c r="E3765" s="4" t="s">
        <v>606</v>
      </c>
      <c r="F3765" s="5">
        <v>206</v>
      </c>
      <c r="G3765" s="4" t="s">
        <v>608</v>
      </c>
      <c r="H3765" s="5">
        <v>0</v>
      </c>
      <c r="I3765" s="5">
        <v>206</v>
      </c>
      <c r="J3765" t="e">
        <f>VLOOKUP(A3765,Validación!$F$5386:$H$5397,3,0)</f>
        <v>#N/A</v>
      </c>
    </row>
    <row r="3766" spans="1:10" x14ac:dyDescent="0.3">
      <c r="A3766" s="5">
        <v>1012200</v>
      </c>
      <c r="B3766" s="4" t="s">
        <v>604</v>
      </c>
      <c r="C3766" s="4" t="s">
        <v>605</v>
      </c>
      <c r="D3766" s="5">
        <v>14</v>
      </c>
      <c r="E3766" s="4" t="s">
        <v>606</v>
      </c>
      <c r="F3766" s="5">
        <v>102</v>
      </c>
      <c r="G3766" s="4" t="s">
        <v>608</v>
      </c>
      <c r="H3766" s="5">
        <v>0</v>
      </c>
      <c r="I3766" s="5">
        <v>102</v>
      </c>
      <c r="J3766" t="e">
        <f>VLOOKUP(A3766,Validación!$F$5386:$H$5397,3,0)</f>
        <v>#N/A</v>
      </c>
    </row>
    <row r="3767" spans="1:10" x14ac:dyDescent="0.3">
      <c r="A3767" s="5">
        <v>1012250</v>
      </c>
      <c r="B3767" s="4" t="s">
        <v>604</v>
      </c>
      <c r="C3767" s="4" t="s">
        <v>605</v>
      </c>
      <c r="D3767" s="5">
        <v>14</v>
      </c>
      <c r="E3767" s="4" t="s">
        <v>606</v>
      </c>
      <c r="F3767" s="5">
        <v>358</v>
      </c>
      <c r="G3767" s="4" t="s">
        <v>608</v>
      </c>
      <c r="H3767" s="5">
        <v>0</v>
      </c>
      <c r="I3767" s="5">
        <v>358</v>
      </c>
      <c r="J3767" t="e">
        <f>VLOOKUP(A3767,Validación!$F$5386:$H$5397,3,0)</f>
        <v>#N/A</v>
      </c>
    </row>
    <row r="3768" spans="1:10" x14ac:dyDescent="0.3">
      <c r="A3768" s="5">
        <v>1012289</v>
      </c>
      <c r="B3768" s="4" t="s">
        <v>604</v>
      </c>
      <c r="C3768" s="4" t="s">
        <v>605</v>
      </c>
      <c r="D3768" s="5">
        <v>14</v>
      </c>
      <c r="E3768" s="4" t="s">
        <v>606</v>
      </c>
      <c r="F3768" s="5">
        <v>439</v>
      </c>
      <c r="G3768" s="4" t="s">
        <v>608</v>
      </c>
      <c r="H3768" s="5">
        <v>0</v>
      </c>
      <c r="I3768" s="5">
        <v>439</v>
      </c>
      <c r="J3768" t="e">
        <f>VLOOKUP(A3768,Validación!$F$5386:$H$5397,3,0)</f>
        <v>#N/A</v>
      </c>
    </row>
    <row r="3769" spans="1:10" x14ac:dyDescent="0.3">
      <c r="A3769" s="5">
        <v>1012291</v>
      </c>
      <c r="B3769" s="4" t="s">
        <v>604</v>
      </c>
      <c r="C3769" s="4" t="s">
        <v>605</v>
      </c>
      <c r="D3769" s="5">
        <v>14</v>
      </c>
      <c r="E3769" s="4" t="s">
        <v>606</v>
      </c>
      <c r="F3769" s="5">
        <v>229</v>
      </c>
      <c r="G3769" s="4" t="s">
        <v>608</v>
      </c>
      <c r="H3769" s="5">
        <v>0</v>
      </c>
      <c r="I3769" s="5">
        <v>229</v>
      </c>
      <c r="J3769" t="e">
        <f>VLOOKUP(A3769,Validación!$F$5386:$H$5397,3,0)</f>
        <v>#N/A</v>
      </c>
    </row>
    <row r="3770" spans="1:10" x14ac:dyDescent="0.3">
      <c r="A3770" s="5">
        <v>1012292</v>
      </c>
      <c r="B3770" s="4" t="s">
        <v>604</v>
      </c>
      <c r="C3770" s="4" t="s">
        <v>605</v>
      </c>
      <c r="D3770" s="5">
        <v>14</v>
      </c>
      <c r="E3770" s="4" t="s">
        <v>606</v>
      </c>
      <c r="F3770" s="5">
        <v>180</v>
      </c>
      <c r="G3770" s="4" t="s">
        <v>608</v>
      </c>
      <c r="H3770" s="5">
        <v>0</v>
      </c>
      <c r="I3770" s="5">
        <v>180</v>
      </c>
      <c r="J3770" t="e">
        <f>VLOOKUP(A3770,Validación!$F$5386:$H$5397,3,0)</f>
        <v>#N/A</v>
      </c>
    </row>
    <row r="3771" spans="1:10" x14ac:dyDescent="0.3">
      <c r="A3771" s="5">
        <v>1012293</v>
      </c>
      <c r="B3771" s="4" t="s">
        <v>604</v>
      </c>
      <c r="C3771" s="4" t="s">
        <v>605</v>
      </c>
      <c r="D3771" s="5">
        <v>14</v>
      </c>
      <c r="E3771" s="4" t="s">
        <v>606</v>
      </c>
      <c r="F3771" s="5">
        <v>197</v>
      </c>
      <c r="G3771" s="4" t="s">
        <v>608</v>
      </c>
      <c r="H3771" s="5">
        <v>0</v>
      </c>
      <c r="I3771" s="5">
        <v>197</v>
      </c>
      <c r="J3771" t="e">
        <f>VLOOKUP(A3771,Validación!$F$5386:$H$5397,3,0)</f>
        <v>#N/A</v>
      </c>
    </row>
    <row r="3772" spans="1:10" x14ac:dyDescent="0.3">
      <c r="A3772" s="5">
        <v>1012294</v>
      </c>
      <c r="B3772" s="4" t="s">
        <v>604</v>
      </c>
      <c r="C3772" s="4" t="s">
        <v>605</v>
      </c>
      <c r="D3772" s="5">
        <v>14</v>
      </c>
      <c r="E3772" s="4" t="s">
        <v>606</v>
      </c>
      <c r="F3772" s="5">
        <v>213</v>
      </c>
      <c r="G3772" s="4" t="s">
        <v>608</v>
      </c>
      <c r="H3772" s="5">
        <v>0</v>
      </c>
      <c r="I3772" s="5">
        <v>213</v>
      </c>
      <c r="J3772" t="e">
        <f>VLOOKUP(A3772,Validación!$F$5386:$H$5397,3,0)</f>
        <v>#N/A</v>
      </c>
    </row>
    <row r="3773" spans="1:10" x14ac:dyDescent="0.3">
      <c r="A3773" s="5">
        <v>1012377</v>
      </c>
      <c r="B3773" s="4" t="s">
        <v>604</v>
      </c>
      <c r="C3773" s="4" t="s">
        <v>605</v>
      </c>
      <c r="D3773" s="5">
        <v>14</v>
      </c>
      <c r="E3773" s="4" t="s">
        <v>606</v>
      </c>
      <c r="F3773" s="5">
        <v>265</v>
      </c>
      <c r="G3773" s="4" t="s">
        <v>608</v>
      </c>
      <c r="H3773" s="5">
        <v>0</v>
      </c>
      <c r="I3773" s="5">
        <v>265</v>
      </c>
      <c r="J3773" t="e">
        <f>VLOOKUP(A3773,Validación!$F$5386:$H$5397,3,0)</f>
        <v>#N/A</v>
      </c>
    </row>
    <row r="3774" spans="1:10" x14ac:dyDescent="0.3">
      <c r="A3774" s="5">
        <v>1012378</v>
      </c>
      <c r="B3774" s="4" t="s">
        <v>604</v>
      </c>
      <c r="C3774" s="4" t="s">
        <v>605</v>
      </c>
      <c r="D3774" s="5">
        <v>14</v>
      </c>
      <c r="E3774" s="4" t="s">
        <v>606</v>
      </c>
      <c r="F3774" s="5">
        <v>213</v>
      </c>
      <c r="G3774" s="4" t="s">
        <v>608</v>
      </c>
      <c r="H3774" s="5">
        <v>0</v>
      </c>
      <c r="I3774" s="5">
        <v>213</v>
      </c>
      <c r="J3774" t="e">
        <f>VLOOKUP(A3774,Validación!$F$5386:$H$5397,3,0)</f>
        <v>#N/A</v>
      </c>
    </row>
    <row r="3775" spans="1:10" x14ac:dyDescent="0.3">
      <c r="A3775" s="5">
        <v>1012380</v>
      </c>
      <c r="B3775" s="4" t="s">
        <v>604</v>
      </c>
      <c r="C3775" s="4" t="s">
        <v>605</v>
      </c>
      <c r="D3775" s="5">
        <v>14</v>
      </c>
      <c r="E3775" s="4" t="s">
        <v>606</v>
      </c>
      <c r="F3775" s="5">
        <v>154</v>
      </c>
      <c r="G3775" s="4" t="s">
        <v>608</v>
      </c>
      <c r="H3775" s="5">
        <v>0</v>
      </c>
      <c r="I3775" s="5">
        <v>154</v>
      </c>
      <c r="J3775" t="e">
        <f>VLOOKUP(A3775,Validación!$F$5386:$H$5397,3,0)</f>
        <v>#N/A</v>
      </c>
    </row>
    <row r="3776" spans="1:10" x14ac:dyDescent="0.3">
      <c r="A3776" s="5">
        <v>1012381</v>
      </c>
      <c r="B3776" s="4" t="s">
        <v>604</v>
      </c>
      <c r="C3776" s="4" t="s">
        <v>605</v>
      </c>
      <c r="D3776" s="5">
        <v>14</v>
      </c>
      <c r="E3776" s="4" t="s">
        <v>606</v>
      </c>
      <c r="F3776" s="5">
        <v>161</v>
      </c>
      <c r="G3776" s="4" t="s">
        <v>608</v>
      </c>
      <c r="H3776" s="5">
        <v>0</v>
      </c>
      <c r="I3776" s="5">
        <v>161</v>
      </c>
      <c r="J3776" t="e">
        <f>VLOOKUP(A3776,Validación!$F$5386:$H$5397,3,0)</f>
        <v>#N/A</v>
      </c>
    </row>
    <row r="3777" spans="1:10" x14ac:dyDescent="0.3">
      <c r="A3777" s="5">
        <v>1012382</v>
      </c>
      <c r="B3777" s="4" t="s">
        <v>604</v>
      </c>
      <c r="C3777" s="4" t="s">
        <v>605</v>
      </c>
      <c r="D3777" s="5">
        <v>14</v>
      </c>
      <c r="E3777" s="4" t="s">
        <v>606</v>
      </c>
      <c r="F3777" s="5">
        <v>176</v>
      </c>
      <c r="G3777" s="4" t="s">
        <v>608</v>
      </c>
      <c r="H3777" s="5">
        <v>0</v>
      </c>
      <c r="I3777" s="5">
        <v>176</v>
      </c>
      <c r="J3777" t="e">
        <f>VLOOKUP(A3777,Validación!$F$5386:$H$5397,3,0)</f>
        <v>#N/A</v>
      </c>
    </row>
    <row r="3778" spans="1:10" x14ac:dyDescent="0.3">
      <c r="A3778" s="5">
        <v>1012383</v>
      </c>
      <c r="B3778" s="4" t="s">
        <v>604</v>
      </c>
      <c r="C3778" s="4" t="s">
        <v>605</v>
      </c>
      <c r="D3778" s="5">
        <v>14</v>
      </c>
      <c r="E3778" s="4" t="s">
        <v>606</v>
      </c>
      <c r="F3778" s="5">
        <v>228</v>
      </c>
      <c r="G3778" s="4" t="s">
        <v>608</v>
      </c>
      <c r="H3778" s="5">
        <v>0</v>
      </c>
      <c r="I3778" s="5">
        <v>228</v>
      </c>
      <c r="J3778" t="e">
        <f>VLOOKUP(A3778,Validación!$F$5386:$H$5397,3,0)</f>
        <v>#N/A</v>
      </c>
    </row>
    <row r="3779" spans="1:10" x14ac:dyDescent="0.3">
      <c r="A3779" s="5">
        <v>1012513</v>
      </c>
      <c r="B3779" s="4" t="s">
        <v>604</v>
      </c>
      <c r="C3779" s="4" t="s">
        <v>605</v>
      </c>
      <c r="D3779" s="5">
        <v>14</v>
      </c>
      <c r="E3779" s="4" t="s">
        <v>606</v>
      </c>
      <c r="F3779" s="5">
        <v>259</v>
      </c>
      <c r="G3779" s="4" t="s">
        <v>608</v>
      </c>
      <c r="H3779" s="5">
        <v>0</v>
      </c>
      <c r="I3779" s="5">
        <v>259</v>
      </c>
      <c r="J3779" t="e">
        <f>VLOOKUP(A3779,Validación!$F$5386:$H$5397,3,0)</f>
        <v>#N/A</v>
      </c>
    </row>
    <row r="3780" spans="1:10" x14ac:dyDescent="0.3">
      <c r="A3780" s="5">
        <v>1012514</v>
      </c>
      <c r="B3780" s="4" t="s">
        <v>604</v>
      </c>
      <c r="C3780" s="4" t="s">
        <v>605</v>
      </c>
      <c r="D3780" s="5">
        <v>14</v>
      </c>
      <c r="E3780" s="4" t="s">
        <v>606</v>
      </c>
      <c r="F3780" s="5">
        <v>235</v>
      </c>
      <c r="G3780" s="4" t="s">
        <v>608</v>
      </c>
      <c r="H3780" s="5">
        <v>0</v>
      </c>
      <c r="I3780" s="5">
        <v>235</v>
      </c>
      <c r="J3780" t="e">
        <f>VLOOKUP(A3780,Validación!$F$5386:$H$5397,3,0)</f>
        <v>#N/A</v>
      </c>
    </row>
    <row r="3781" spans="1:10" x14ac:dyDescent="0.3">
      <c r="A3781" s="5">
        <v>1012522</v>
      </c>
      <c r="B3781" s="4" t="s">
        <v>604</v>
      </c>
      <c r="C3781" s="4" t="s">
        <v>605</v>
      </c>
      <c r="D3781" s="5">
        <v>14</v>
      </c>
      <c r="E3781" s="4" t="s">
        <v>606</v>
      </c>
      <c r="F3781" s="5">
        <v>270</v>
      </c>
      <c r="G3781" s="4" t="s">
        <v>608</v>
      </c>
      <c r="H3781" s="5">
        <v>0</v>
      </c>
      <c r="I3781" s="5">
        <v>270</v>
      </c>
      <c r="J3781" t="e">
        <f>VLOOKUP(A3781,Validación!$F$5386:$H$5397,3,0)</f>
        <v>#N/A</v>
      </c>
    </row>
    <row r="3782" spans="1:10" x14ac:dyDescent="0.3">
      <c r="A3782" s="5">
        <v>1012523</v>
      </c>
      <c r="B3782" s="4" t="s">
        <v>604</v>
      </c>
      <c r="C3782" s="4" t="s">
        <v>605</v>
      </c>
      <c r="D3782" s="5">
        <v>14</v>
      </c>
      <c r="E3782" s="4" t="s">
        <v>606</v>
      </c>
      <c r="F3782" s="5">
        <v>302</v>
      </c>
      <c r="G3782" s="4" t="s">
        <v>608</v>
      </c>
      <c r="H3782" s="5">
        <v>0</v>
      </c>
      <c r="I3782" s="5">
        <v>302</v>
      </c>
      <c r="J3782" t="e">
        <f>VLOOKUP(A3782,Validación!$F$5386:$H$5397,3,0)</f>
        <v>#N/A</v>
      </c>
    </row>
    <row r="3783" spans="1:10" x14ac:dyDescent="0.3">
      <c r="A3783" s="5">
        <v>1012610</v>
      </c>
      <c r="B3783" s="4" t="s">
        <v>604</v>
      </c>
      <c r="C3783" s="4" t="s">
        <v>605</v>
      </c>
      <c r="D3783" s="5">
        <v>14</v>
      </c>
      <c r="E3783" s="4" t="s">
        <v>606</v>
      </c>
      <c r="F3783" s="5">
        <v>421</v>
      </c>
      <c r="G3783" s="4" t="s">
        <v>608</v>
      </c>
      <c r="H3783" s="5">
        <v>0</v>
      </c>
      <c r="I3783" s="5">
        <v>421</v>
      </c>
      <c r="J3783" t="e">
        <f>VLOOKUP(A3783,Validación!$F$5386:$H$5397,3,0)</f>
        <v>#N/A</v>
      </c>
    </row>
    <row r="3784" spans="1:10" x14ac:dyDescent="0.3">
      <c r="A3784" s="5">
        <v>1012611</v>
      </c>
      <c r="B3784" s="4" t="s">
        <v>604</v>
      </c>
      <c r="C3784" s="4" t="s">
        <v>605</v>
      </c>
      <c r="D3784" s="5">
        <v>14</v>
      </c>
      <c r="E3784" s="4" t="s">
        <v>606</v>
      </c>
      <c r="F3784" s="5">
        <v>385</v>
      </c>
      <c r="G3784" s="4" t="s">
        <v>608</v>
      </c>
      <c r="H3784" s="5">
        <v>0</v>
      </c>
      <c r="I3784" s="5">
        <v>385</v>
      </c>
      <c r="J3784" t="e">
        <f>VLOOKUP(A3784,Validación!$F$5386:$H$5397,3,0)</f>
        <v>#N/A</v>
      </c>
    </row>
    <row r="3785" spans="1:10" x14ac:dyDescent="0.3">
      <c r="A3785" s="5">
        <v>1012614</v>
      </c>
      <c r="B3785" s="4" t="s">
        <v>604</v>
      </c>
      <c r="C3785" s="4" t="s">
        <v>605</v>
      </c>
      <c r="D3785" s="5">
        <v>14</v>
      </c>
      <c r="E3785" s="4" t="s">
        <v>606</v>
      </c>
      <c r="F3785" s="5">
        <v>135</v>
      </c>
      <c r="G3785" s="4" t="s">
        <v>608</v>
      </c>
      <c r="H3785" s="5">
        <v>0</v>
      </c>
      <c r="I3785" s="5">
        <v>135</v>
      </c>
      <c r="J3785" t="e">
        <f>VLOOKUP(A3785,Validación!$F$5386:$H$5397,3,0)</f>
        <v>#N/A</v>
      </c>
    </row>
    <row r="3786" spans="1:10" x14ac:dyDescent="0.3">
      <c r="A3786" s="5">
        <v>1012618</v>
      </c>
      <c r="B3786" s="4" t="s">
        <v>604</v>
      </c>
      <c r="C3786" s="4" t="s">
        <v>605</v>
      </c>
      <c r="D3786" s="5">
        <v>14</v>
      </c>
      <c r="E3786" s="4" t="s">
        <v>606</v>
      </c>
      <c r="F3786" s="5">
        <v>241</v>
      </c>
      <c r="G3786" s="4" t="s">
        <v>608</v>
      </c>
      <c r="H3786" s="5">
        <v>0</v>
      </c>
      <c r="I3786" s="5">
        <v>241</v>
      </c>
      <c r="J3786" t="e">
        <f>VLOOKUP(A3786,Validación!$F$5386:$H$5397,3,0)</f>
        <v>#N/A</v>
      </c>
    </row>
    <row r="3787" spans="1:10" x14ac:dyDescent="0.3">
      <c r="A3787" s="5">
        <v>1012619</v>
      </c>
      <c r="B3787" s="4" t="s">
        <v>604</v>
      </c>
      <c r="C3787" s="4" t="s">
        <v>605</v>
      </c>
      <c r="D3787" s="5">
        <v>14</v>
      </c>
      <c r="E3787" s="4" t="s">
        <v>606</v>
      </c>
      <c r="F3787" s="5">
        <v>201</v>
      </c>
      <c r="G3787" s="4" t="s">
        <v>608</v>
      </c>
      <c r="H3787" s="5">
        <v>0</v>
      </c>
      <c r="I3787" s="5">
        <v>201</v>
      </c>
      <c r="J3787" t="e">
        <f>VLOOKUP(A3787,Validación!$F$5386:$H$5397,3,0)</f>
        <v>#N/A</v>
      </c>
    </row>
    <row r="3788" spans="1:10" x14ac:dyDescent="0.3">
      <c r="A3788" s="5">
        <v>1012620</v>
      </c>
      <c r="B3788" s="4" t="s">
        <v>604</v>
      </c>
      <c r="C3788" s="4" t="s">
        <v>605</v>
      </c>
      <c r="D3788" s="5">
        <v>14</v>
      </c>
      <c r="E3788" s="4" t="s">
        <v>606</v>
      </c>
      <c r="F3788" s="5">
        <v>129</v>
      </c>
      <c r="G3788" s="4" t="s">
        <v>608</v>
      </c>
      <c r="H3788" s="5">
        <v>0</v>
      </c>
      <c r="I3788" s="5">
        <v>129</v>
      </c>
      <c r="J3788" t="e">
        <f>VLOOKUP(A3788,Validación!$F$5386:$H$5397,3,0)</f>
        <v>#N/A</v>
      </c>
    </row>
    <row r="3789" spans="1:10" x14ac:dyDescent="0.3">
      <c r="A3789" s="5">
        <v>1012631</v>
      </c>
      <c r="B3789" s="4" t="s">
        <v>604</v>
      </c>
      <c r="C3789" s="4" t="s">
        <v>605</v>
      </c>
      <c r="D3789" s="5">
        <v>14</v>
      </c>
      <c r="E3789" s="4" t="s">
        <v>606</v>
      </c>
      <c r="F3789" s="5">
        <v>587</v>
      </c>
      <c r="G3789" s="4" t="s">
        <v>608</v>
      </c>
      <c r="H3789" s="5">
        <v>0</v>
      </c>
      <c r="I3789" s="5">
        <v>587</v>
      </c>
      <c r="J3789" t="e">
        <f>VLOOKUP(A3789,Validación!$F$5386:$H$5397,3,0)</f>
        <v>#N/A</v>
      </c>
    </row>
    <row r="3790" spans="1:10" x14ac:dyDescent="0.3">
      <c r="A3790" s="5">
        <v>1012734</v>
      </c>
      <c r="B3790" s="4" t="s">
        <v>604</v>
      </c>
      <c r="C3790" s="4" t="s">
        <v>605</v>
      </c>
      <c r="D3790" s="5">
        <v>14</v>
      </c>
      <c r="E3790" s="4" t="s">
        <v>606</v>
      </c>
      <c r="F3790" s="5">
        <v>239</v>
      </c>
      <c r="G3790" s="4" t="s">
        <v>608</v>
      </c>
      <c r="H3790" s="5">
        <v>0</v>
      </c>
      <c r="I3790" s="5">
        <v>239</v>
      </c>
      <c r="J3790" t="e">
        <f>VLOOKUP(A3790,Validación!$F$5386:$H$5397,3,0)</f>
        <v>#N/A</v>
      </c>
    </row>
    <row r="3791" spans="1:10" x14ac:dyDescent="0.3">
      <c r="A3791" s="5">
        <v>1012735</v>
      </c>
      <c r="B3791" s="4" t="s">
        <v>604</v>
      </c>
      <c r="C3791" s="4" t="s">
        <v>605</v>
      </c>
      <c r="D3791" s="5">
        <v>14</v>
      </c>
      <c r="E3791" s="4" t="s">
        <v>606</v>
      </c>
      <c r="F3791" s="5">
        <v>649</v>
      </c>
      <c r="G3791" s="4" t="s">
        <v>608</v>
      </c>
      <c r="H3791" s="5">
        <v>0</v>
      </c>
      <c r="I3791" s="5">
        <v>649</v>
      </c>
      <c r="J3791" t="e">
        <f>VLOOKUP(A3791,Validación!$F$5386:$H$5397,3,0)</f>
        <v>#N/A</v>
      </c>
    </row>
    <row r="3792" spans="1:10" x14ac:dyDescent="0.3">
      <c r="A3792" s="5">
        <v>1012751</v>
      </c>
      <c r="B3792" s="4" t="s">
        <v>604</v>
      </c>
      <c r="C3792" s="4" t="s">
        <v>605</v>
      </c>
      <c r="D3792" s="5">
        <v>14</v>
      </c>
      <c r="E3792" s="4" t="s">
        <v>606</v>
      </c>
      <c r="F3792" s="5">
        <v>472</v>
      </c>
      <c r="G3792" s="4" t="s">
        <v>608</v>
      </c>
      <c r="H3792" s="5">
        <v>0</v>
      </c>
      <c r="I3792" s="5">
        <v>472</v>
      </c>
      <c r="J3792" t="e">
        <f>VLOOKUP(A3792,Validación!$F$5386:$H$5397,3,0)</f>
        <v>#N/A</v>
      </c>
    </row>
    <row r="3793" spans="1:10" x14ac:dyDescent="0.3">
      <c r="A3793" s="5">
        <v>1012763</v>
      </c>
      <c r="B3793" s="4" t="s">
        <v>604</v>
      </c>
      <c r="C3793" s="4" t="s">
        <v>605</v>
      </c>
      <c r="D3793" s="5">
        <v>14</v>
      </c>
      <c r="E3793" s="4" t="s">
        <v>606</v>
      </c>
      <c r="F3793" s="5">
        <v>484</v>
      </c>
      <c r="G3793" s="4" t="s">
        <v>608</v>
      </c>
      <c r="H3793" s="5">
        <v>0</v>
      </c>
      <c r="I3793" s="5">
        <v>484</v>
      </c>
      <c r="J3793" t="e">
        <f>VLOOKUP(A3793,Validación!$F$5386:$H$5397,3,0)</f>
        <v>#N/A</v>
      </c>
    </row>
    <row r="3794" spans="1:10" x14ac:dyDescent="0.3">
      <c r="A3794" s="5">
        <v>1012783</v>
      </c>
      <c r="B3794" s="4" t="s">
        <v>604</v>
      </c>
      <c r="C3794" s="4" t="s">
        <v>605</v>
      </c>
      <c r="D3794" s="5">
        <v>14</v>
      </c>
      <c r="E3794" s="4" t="s">
        <v>606</v>
      </c>
      <c r="F3794" s="5">
        <v>259</v>
      </c>
      <c r="G3794" s="4" t="s">
        <v>608</v>
      </c>
      <c r="H3794" s="5">
        <v>0</v>
      </c>
      <c r="I3794" s="5">
        <v>259</v>
      </c>
      <c r="J3794" t="e">
        <f>VLOOKUP(A3794,Validación!$F$5386:$H$5397,3,0)</f>
        <v>#N/A</v>
      </c>
    </row>
    <row r="3795" spans="1:10" x14ac:dyDescent="0.3">
      <c r="A3795" s="5">
        <v>1012784</v>
      </c>
      <c r="B3795" s="4" t="s">
        <v>604</v>
      </c>
      <c r="C3795" s="4" t="s">
        <v>605</v>
      </c>
      <c r="D3795" s="5">
        <v>14</v>
      </c>
      <c r="E3795" s="4" t="s">
        <v>606</v>
      </c>
      <c r="F3795" s="5">
        <v>366</v>
      </c>
      <c r="G3795" s="4" t="s">
        <v>608</v>
      </c>
      <c r="H3795" s="5">
        <v>0</v>
      </c>
      <c r="I3795" s="5">
        <v>366</v>
      </c>
      <c r="J3795" t="e">
        <f>VLOOKUP(A3795,Validación!$F$5386:$H$5397,3,0)</f>
        <v>#N/A</v>
      </c>
    </row>
    <row r="3796" spans="1:10" x14ac:dyDescent="0.3">
      <c r="A3796" s="5">
        <v>1012818</v>
      </c>
      <c r="B3796" s="4" t="s">
        <v>604</v>
      </c>
      <c r="C3796" s="4" t="s">
        <v>605</v>
      </c>
      <c r="D3796" s="5">
        <v>14</v>
      </c>
      <c r="E3796" s="4" t="s">
        <v>606</v>
      </c>
      <c r="F3796" s="5">
        <v>325</v>
      </c>
      <c r="G3796" s="4" t="s">
        <v>608</v>
      </c>
      <c r="H3796" s="5">
        <v>0</v>
      </c>
      <c r="I3796" s="5">
        <v>325</v>
      </c>
      <c r="J3796" t="e">
        <f>VLOOKUP(A3796,Validación!$F$5386:$H$5397,3,0)</f>
        <v>#N/A</v>
      </c>
    </row>
    <row r="3797" spans="1:10" x14ac:dyDescent="0.3">
      <c r="A3797" s="5">
        <v>1012855</v>
      </c>
      <c r="B3797" s="4" t="s">
        <v>604</v>
      </c>
      <c r="C3797" s="4" t="s">
        <v>605</v>
      </c>
      <c r="D3797" s="5">
        <v>14</v>
      </c>
      <c r="E3797" s="4" t="s">
        <v>606</v>
      </c>
      <c r="F3797" s="5">
        <v>232</v>
      </c>
      <c r="G3797" s="4" t="s">
        <v>608</v>
      </c>
      <c r="H3797" s="5">
        <v>0</v>
      </c>
      <c r="I3797" s="5">
        <v>232</v>
      </c>
      <c r="J3797" t="e">
        <f>VLOOKUP(A3797,Validación!$F$5386:$H$5397,3,0)</f>
        <v>#N/A</v>
      </c>
    </row>
    <row r="3798" spans="1:10" x14ac:dyDescent="0.3">
      <c r="A3798" s="5">
        <v>1012856</v>
      </c>
      <c r="B3798" s="4" t="s">
        <v>604</v>
      </c>
      <c r="C3798" s="4" t="s">
        <v>605</v>
      </c>
      <c r="D3798" s="5">
        <v>14</v>
      </c>
      <c r="E3798" s="4" t="s">
        <v>606</v>
      </c>
      <c r="F3798" s="5">
        <v>227</v>
      </c>
      <c r="G3798" s="4" t="s">
        <v>608</v>
      </c>
      <c r="H3798" s="5">
        <v>0</v>
      </c>
      <c r="I3798" s="5">
        <v>227</v>
      </c>
      <c r="J3798" t="e">
        <f>VLOOKUP(A3798,Validación!$F$5386:$H$5397,3,0)</f>
        <v>#N/A</v>
      </c>
    </row>
    <row r="3799" spans="1:10" x14ac:dyDescent="0.3">
      <c r="A3799" s="5">
        <v>1012857</v>
      </c>
      <c r="B3799" s="4" t="s">
        <v>604</v>
      </c>
      <c r="C3799" s="4" t="s">
        <v>605</v>
      </c>
      <c r="D3799" s="5">
        <v>14</v>
      </c>
      <c r="E3799" s="4" t="s">
        <v>606</v>
      </c>
      <c r="F3799" s="5">
        <v>238</v>
      </c>
      <c r="G3799" s="4" t="s">
        <v>608</v>
      </c>
      <c r="H3799" s="5">
        <v>0</v>
      </c>
      <c r="I3799" s="5">
        <v>238</v>
      </c>
      <c r="J3799" t="e">
        <f>VLOOKUP(A3799,Validación!$F$5386:$H$5397,3,0)</f>
        <v>#N/A</v>
      </c>
    </row>
    <row r="3800" spans="1:10" x14ac:dyDescent="0.3">
      <c r="A3800" s="5">
        <v>1012858</v>
      </c>
      <c r="B3800" s="4" t="s">
        <v>604</v>
      </c>
      <c r="C3800" s="4" t="s">
        <v>605</v>
      </c>
      <c r="D3800" s="5">
        <v>14</v>
      </c>
      <c r="E3800" s="4" t="s">
        <v>606</v>
      </c>
      <c r="F3800" s="5">
        <v>235</v>
      </c>
      <c r="G3800" s="4" t="s">
        <v>608</v>
      </c>
      <c r="H3800" s="5">
        <v>0</v>
      </c>
      <c r="I3800" s="5">
        <v>235</v>
      </c>
      <c r="J3800" t="e">
        <f>VLOOKUP(A3800,Validación!$F$5386:$H$5397,3,0)</f>
        <v>#N/A</v>
      </c>
    </row>
    <row r="3801" spans="1:10" x14ac:dyDescent="0.3">
      <c r="A3801" s="5">
        <v>1012859</v>
      </c>
      <c r="B3801" s="4" t="s">
        <v>604</v>
      </c>
      <c r="C3801" s="4" t="s">
        <v>605</v>
      </c>
      <c r="D3801" s="5">
        <v>14</v>
      </c>
      <c r="E3801" s="4" t="s">
        <v>606</v>
      </c>
      <c r="F3801" s="5">
        <v>214</v>
      </c>
      <c r="G3801" s="4" t="s">
        <v>608</v>
      </c>
      <c r="H3801" s="5">
        <v>0</v>
      </c>
      <c r="I3801" s="5">
        <v>214</v>
      </c>
      <c r="J3801" t="e">
        <f>VLOOKUP(A3801,Validación!$F$5386:$H$5397,3,0)</f>
        <v>#N/A</v>
      </c>
    </row>
    <row r="3802" spans="1:10" x14ac:dyDescent="0.3">
      <c r="A3802" s="5">
        <v>1013062</v>
      </c>
      <c r="B3802" s="4" t="s">
        <v>604</v>
      </c>
      <c r="C3802" s="4" t="s">
        <v>605</v>
      </c>
      <c r="D3802" s="5">
        <v>14</v>
      </c>
      <c r="E3802" s="4" t="s">
        <v>606</v>
      </c>
      <c r="F3802" s="5">
        <v>331</v>
      </c>
      <c r="G3802" s="4" t="s">
        <v>608</v>
      </c>
      <c r="H3802" s="5">
        <v>0</v>
      </c>
      <c r="I3802" s="5">
        <v>331</v>
      </c>
      <c r="J3802" t="e">
        <f>VLOOKUP(A3802,Validación!$F$5386:$H$5397,3,0)</f>
        <v>#N/A</v>
      </c>
    </row>
    <row r="3803" spans="1:10" x14ac:dyDescent="0.3">
      <c r="A3803" s="5">
        <v>1013064</v>
      </c>
      <c r="B3803" s="4" t="s">
        <v>604</v>
      </c>
      <c r="C3803" s="4" t="s">
        <v>605</v>
      </c>
      <c r="D3803" s="5">
        <v>14</v>
      </c>
      <c r="E3803" s="4" t="s">
        <v>606</v>
      </c>
      <c r="F3803" s="5">
        <v>437</v>
      </c>
      <c r="G3803" s="4" t="s">
        <v>608</v>
      </c>
      <c r="H3803" s="5">
        <v>0</v>
      </c>
      <c r="I3803" s="5">
        <v>437</v>
      </c>
      <c r="J3803" t="e">
        <f>VLOOKUP(A3803,Validación!$F$5386:$H$5397,3,0)</f>
        <v>#N/A</v>
      </c>
    </row>
    <row r="3804" spans="1:10" x14ac:dyDescent="0.3">
      <c r="A3804" s="5">
        <v>1013065</v>
      </c>
      <c r="B3804" s="4" t="s">
        <v>604</v>
      </c>
      <c r="C3804" s="4" t="s">
        <v>605</v>
      </c>
      <c r="D3804" s="5">
        <v>14</v>
      </c>
      <c r="E3804" s="4" t="s">
        <v>606</v>
      </c>
      <c r="F3804" s="5">
        <v>463</v>
      </c>
      <c r="G3804" s="4" t="s">
        <v>608</v>
      </c>
      <c r="H3804" s="5">
        <v>0</v>
      </c>
      <c r="I3804" s="5">
        <v>463</v>
      </c>
      <c r="J3804" t="e">
        <f>VLOOKUP(A3804,Validación!$F$5386:$H$5397,3,0)</f>
        <v>#N/A</v>
      </c>
    </row>
    <row r="3805" spans="1:10" x14ac:dyDescent="0.3">
      <c r="A3805" s="5">
        <v>1013066</v>
      </c>
      <c r="B3805" s="4" t="s">
        <v>604</v>
      </c>
      <c r="C3805" s="4" t="s">
        <v>605</v>
      </c>
      <c r="D3805" s="5">
        <v>14</v>
      </c>
      <c r="E3805" s="4" t="s">
        <v>606</v>
      </c>
      <c r="F3805" s="5">
        <v>447</v>
      </c>
      <c r="G3805" s="4" t="s">
        <v>608</v>
      </c>
      <c r="H3805" s="5">
        <v>0</v>
      </c>
      <c r="I3805" s="5">
        <v>447</v>
      </c>
      <c r="J3805" t="e">
        <f>VLOOKUP(A3805,Validación!$F$5386:$H$5397,3,0)</f>
        <v>#N/A</v>
      </c>
    </row>
    <row r="3806" spans="1:10" x14ac:dyDescent="0.3">
      <c r="A3806" s="5">
        <v>1013067</v>
      </c>
      <c r="B3806" s="4" t="s">
        <v>604</v>
      </c>
      <c r="C3806" s="4" t="s">
        <v>605</v>
      </c>
      <c r="D3806" s="5">
        <v>14</v>
      </c>
      <c r="E3806" s="4" t="s">
        <v>606</v>
      </c>
      <c r="F3806" s="5">
        <v>132</v>
      </c>
      <c r="G3806" s="4" t="s">
        <v>608</v>
      </c>
      <c r="H3806" s="5">
        <v>0</v>
      </c>
      <c r="I3806" s="5">
        <v>132</v>
      </c>
      <c r="J3806" t="e">
        <f>VLOOKUP(A3806,Validación!$F$5386:$H$5397,3,0)</f>
        <v>#N/A</v>
      </c>
    </row>
    <row r="3807" spans="1:10" x14ac:dyDescent="0.3">
      <c r="A3807" s="5">
        <v>1013243</v>
      </c>
      <c r="B3807" s="4" t="s">
        <v>604</v>
      </c>
      <c r="C3807" s="4" t="s">
        <v>605</v>
      </c>
      <c r="D3807" s="5">
        <v>14</v>
      </c>
      <c r="E3807" s="4" t="s">
        <v>606</v>
      </c>
      <c r="F3807" s="5">
        <v>456</v>
      </c>
      <c r="G3807" s="4" t="s">
        <v>608</v>
      </c>
      <c r="H3807" s="5">
        <v>0</v>
      </c>
      <c r="I3807" s="5">
        <v>456</v>
      </c>
      <c r="J3807" t="e">
        <f>VLOOKUP(A3807,Validación!$F$5386:$H$5397,3,0)</f>
        <v>#N/A</v>
      </c>
    </row>
    <row r="3808" spans="1:10" x14ac:dyDescent="0.3">
      <c r="A3808" s="5">
        <v>1013244</v>
      </c>
      <c r="B3808" s="4" t="s">
        <v>604</v>
      </c>
      <c r="C3808" s="4" t="s">
        <v>605</v>
      </c>
      <c r="D3808" s="5">
        <v>14</v>
      </c>
      <c r="E3808" s="4" t="s">
        <v>606</v>
      </c>
      <c r="F3808" s="5">
        <v>498</v>
      </c>
      <c r="G3808" s="4" t="s">
        <v>608</v>
      </c>
      <c r="H3808" s="5">
        <v>0</v>
      </c>
      <c r="I3808" s="5">
        <v>498</v>
      </c>
      <c r="J3808" t="e">
        <f>VLOOKUP(A3808,Validación!$F$5386:$H$5397,3,0)</f>
        <v>#N/A</v>
      </c>
    </row>
    <row r="3809" spans="1:10" x14ac:dyDescent="0.3">
      <c r="A3809" s="5">
        <v>1013245</v>
      </c>
      <c r="B3809" s="4" t="s">
        <v>604</v>
      </c>
      <c r="C3809" s="4" t="s">
        <v>605</v>
      </c>
      <c r="D3809" s="5">
        <v>14</v>
      </c>
      <c r="E3809" s="4" t="s">
        <v>606</v>
      </c>
      <c r="F3809" s="5">
        <v>272</v>
      </c>
      <c r="G3809" s="4" t="s">
        <v>608</v>
      </c>
      <c r="H3809" s="5">
        <v>0</v>
      </c>
      <c r="I3809" s="5">
        <v>272</v>
      </c>
      <c r="J3809" t="e">
        <f>VLOOKUP(A3809,Validación!$F$5386:$H$5397,3,0)</f>
        <v>#N/A</v>
      </c>
    </row>
    <row r="3810" spans="1:10" x14ac:dyDescent="0.3">
      <c r="A3810" s="5">
        <v>1013246</v>
      </c>
      <c r="B3810" s="4" t="s">
        <v>604</v>
      </c>
      <c r="C3810" s="4" t="s">
        <v>605</v>
      </c>
      <c r="D3810" s="5">
        <v>14</v>
      </c>
      <c r="E3810" s="4" t="s">
        <v>606</v>
      </c>
      <c r="F3810" s="5">
        <v>274</v>
      </c>
      <c r="G3810" s="4" t="s">
        <v>608</v>
      </c>
      <c r="H3810" s="5">
        <v>0</v>
      </c>
      <c r="I3810" s="5">
        <v>274</v>
      </c>
      <c r="J3810" t="e">
        <f>VLOOKUP(A3810,Validación!$F$5386:$H$5397,3,0)</f>
        <v>#N/A</v>
      </c>
    </row>
    <row r="3811" spans="1:10" x14ac:dyDescent="0.3">
      <c r="A3811" s="5">
        <v>1013297</v>
      </c>
      <c r="B3811" s="4" t="s">
        <v>604</v>
      </c>
      <c r="C3811" s="4" t="s">
        <v>605</v>
      </c>
      <c r="D3811" s="5">
        <v>14</v>
      </c>
      <c r="E3811" s="4" t="s">
        <v>606</v>
      </c>
      <c r="F3811" s="5">
        <v>205</v>
      </c>
      <c r="G3811" s="4" t="s">
        <v>608</v>
      </c>
      <c r="H3811" s="5">
        <v>0</v>
      </c>
      <c r="I3811" s="5">
        <v>205</v>
      </c>
      <c r="J3811" t="e">
        <f>VLOOKUP(A3811,Validación!$F$5386:$H$5397,3,0)</f>
        <v>#N/A</v>
      </c>
    </row>
    <row r="3812" spans="1:10" x14ac:dyDescent="0.3">
      <c r="A3812" s="5">
        <v>1013298</v>
      </c>
      <c r="B3812" s="4" t="s">
        <v>604</v>
      </c>
      <c r="C3812" s="4" t="s">
        <v>605</v>
      </c>
      <c r="D3812" s="5">
        <v>14</v>
      </c>
      <c r="E3812" s="4" t="s">
        <v>606</v>
      </c>
      <c r="F3812" s="5">
        <v>236</v>
      </c>
      <c r="G3812" s="4" t="s">
        <v>608</v>
      </c>
      <c r="H3812" s="5">
        <v>0</v>
      </c>
      <c r="I3812" s="5">
        <v>236</v>
      </c>
      <c r="J3812" t="e">
        <f>VLOOKUP(A3812,Validación!$F$5386:$H$5397,3,0)</f>
        <v>#N/A</v>
      </c>
    </row>
    <row r="3813" spans="1:10" x14ac:dyDescent="0.3">
      <c r="A3813" s="5">
        <v>1013299</v>
      </c>
      <c r="B3813" s="4" t="s">
        <v>604</v>
      </c>
      <c r="C3813" s="4" t="s">
        <v>605</v>
      </c>
      <c r="D3813" s="5">
        <v>14</v>
      </c>
      <c r="E3813" s="4" t="s">
        <v>606</v>
      </c>
      <c r="F3813" s="5">
        <v>242</v>
      </c>
      <c r="G3813" s="4" t="s">
        <v>608</v>
      </c>
      <c r="H3813" s="5">
        <v>0</v>
      </c>
      <c r="I3813" s="5">
        <v>242</v>
      </c>
      <c r="J3813" t="e">
        <f>VLOOKUP(A3813,Validación!$F$5386:$H$5397,3,0)</f>
        <v>#N/A</v>
      </c>
    </row>
    <row r="3814" spans="1:10" x14ac:dyDescent="0.3">
      <c r="A3814" s="5">
        <v>1013301</v>
      </c>
      <c r="B3814" s="4" t="s">
        <v>604</v>
      </c>
      <c r="C3814" s="4" t="s">
        <v>605</v>
      </c>
      <c r="D3814" s="5">
        <v>14</v>
      </c>
      <c r="E3814" s="4" t="s">
        <v>606</v>
      </c>
      <c r="F3814" s="5">
        <v>557</v>
      </c>
      <c r="G3814" s="4" t="s">
        <v>608</v>
      </c>
      <c r="H3814" s="5">
        <v>0</v>
      </c>
      <c r="I3814" s="5">
        <v>557</v>
      </c>
      <c r="J3814" t="e">
        <f>VLOOKUP(A3814,Validación!$F$5386:$H$5397,3,0)</f>
        <v>#N/A</v>
      </c>
    </row>
    <row r="3815" spans="1:10" x14ac:dyDescent="0.3">
      <c r="A3815" s="5">
        <v>1013302</v>
      </c>
      <c r="B3815" s="4" t="s">
        <v>604</v>
      </c>
      <c r="C3815" s="4" t="s">
        <v>605</v>
      </c>
      <c r="D3815" s="5">
        <v>14</v>
      </c>
      <c r="E3815" s="4" t="s">
        <v>606</v>
      </c>
      <c r="F3815" s="5">
        <v>598</v>
      </c>
      <c r="G3815" s="4" t="s">
        <v>608</v>
      </c>
      <c r="H3815" s="5">
        <v>0</v>
      </c>
      <c r="I3815" s="5">
        <v>598</v>
      </c>
      <c r="J3815" t="e">
        <f>VLOOKUP(A3815,Validación!$F$5386:$H$5397,3,0)</f>
        <v>#N/A</v>
      </c>
    </row>
    <row r="3816" spans="1:10" x14ac:dyDescent="0.3">
      <c r="A3816" s="5">
        <v>1013548</v>
      </c>
      <c r="B3816" s="4" t="s">
        <v>604</v>
      </c>
      <c r="C3816" s="4" t="s">
        <v>605</v>
      </c>
      <c r="D3816" s="5">
        <v>14</v>
      </c>
      <c r="E3816" s="4" t="s">
        <v>606</v>
      </c>
      <c r="F3816" s="5">
        <v>177</v>
      </c>
      <c r="G3816" s="4" t="s">
        <v>608</v>
      </c>
      <c r="H3816" s="5">
        <v>0</v>
      </c>
      <c r="I3816" s="5">
        <v>177</v>
      </c>
      <c r="J3816" t="e">
        <f>VLOOKUP(A3816,Validación!$F$5386:$H$5397,3,0)</f>
        <v>#N/A</v>
      </c>
    </row>
    <row r="3817" spans="1:10" x14ac:dyDescent="0.3">
      <c r="A3817" s="5">
        <v>1013572</v>
      </c>
      <c r="B3817" s="4" t="s">
        <v>604</v>
      </c>
      <c r="C3817" s="4" t="s">
        <v>605</v>
      </c>
      <c r="D3817" s="5">
        <v>14</v>
      </c>
      <c r="E3817" s="4" t="s">
        <v>606</v>
      </c>
      <c r="F3817" s="5">
        <v>286</v>
      </c>
      <c r="G3817" s="4" t="s">
        <v>608</v>
      </c>
      <c r="H3817" s="5">
        <v>0</v>
      </c>
      <c r="I3817" s="5">
        <v>286</v>
      </c>
      <c r="J3817" t="e">
        <f>VLOOKUP(A3817,Validación!$F$5386:$H$5397,3,0)</f>
        <v>#N/A</v>
      </c>
    </row>
    <row r="3818" spans="1:10" x14ac:dyDescent="0.3">
      <c r="A3818" s="5">
        <v>1013623</v>
      </c>
      <c r="B3818" s="4" t="s">
        <v>604</v>
      </c>
      <c r="C3818" s="4" t="s">
        <v>605</v>
      </c>
      <c r="D3818" s="5">
        <v>14</v>
      </c>
      <c r="E3818" s="4" t="s">
        <v>606</v>
      </c>
      <c r="F3818" s="5">
        <v>334</v>
      </c>
      <c r="G3818" s="4" t="s">
        <v>608</v>
      </c>
      <c r="H3818" s="5">
        <v>0</v>
      </c>
      <c r="I3818" s="5">
        <v>334</v>
      </c>
      <c r="J3818" t="e">
        <f>VLOOKUP(A3818,Validación!$F$5386:$H$5397,3,0)</f>
        <v>#N/A</v>
      </c>
    </row>
    <row r="3819" spans="1:10" x14ac:dyDescent="0.3">
      <c r="A3819" s="5">
        <v>1013624</v>
      </c>
      <c r="B3819" s="4" t="s">
        <v>604</v>
      </c>
      <c r="C3819" s="4" t="s">
        <v>605</v>
      </c>
      <c r="D3819" s="5">
        <v>14</v>
      </c>
      <c r="E3819" s="4" t="s">
        <v>606</v>
      </c>
      <c r="F3819" s="5">
        <v>417</v>
      </c>
      <c r="G3819" s="4" t="s">
        <v>608</v>
      </c>
      <c r="H3819" s="5">
        <v>0</v>
      </c>
      <c r="I3819" s="5">
        <v>417</v>
      </c>
      <c r="J3819" t="e">
        <f>VLOOKUP(A3819,Validación!$F$5386:$H$5397,3,0)</f>
        <v>#N/A</v>
      </c>
    </row>
    <row r="3820" spans="1:10" x14ac:dyDescent="0.3">
      <c r="A3820" s="5">
        <v>1013625</v>
      </c>
      <c r="B3820" s="4" t="s">
        <v>604</v>
      </c>
      <c r="C3820" s="4" t="s">
        <v>605</v>
      </c>
      <c r="D3820" s="5">
        <v>14</v>
      </c>
      <c r="E3820" s="4" t="s">
        <v>606</v>
      </c>
      <c r="F3820" s="5">
        <v>351</v>
      </c>
      <c r="G3820" s="4" t="s">
        <v>608</v>
      </c>
      <c r="H3820" s="5">
        <v>0</v>
      </c>
      <c r="I3820" s="5">
        <v>351</v>
      </c>
      <c r="J3820" t="e">
        <f>VLOOKUP(A3820,Validación!$F$5386:$H$5397,3,0)</f>
        <v>#N/A</v>
      </c>
    </row>
    <row r="3821" spans="1:10" x14ac:dyDescent="0.3">
      <c r="A3821" s="5">
        <v>1013626</v>
      </c>
      <c r="B3821" s="4" t="s">
        <v>604</v>
      </c>
      <c r="C3821" s="4" t="s">
        <v>605</v>
      </c>
      <c r="D3821" s="5">
        <v>14</v>
      </c>
      <c r="E3821" s="4" t="s">
        <v>606</v>
      </c>
      <c r="F3821" s="5">
        <v>482</v>
      </c>
      <c r="G3821" s="4" t="s">
        <v>608</v>
      </c>
      <c r="H3821" s="5">
        <v>0</v>
      </c>
      <c r="I3821" s="5">
        <v>482</v>
      </c>
      <c r="J3821" t="e">
        <f>VLOOKUP(A3821,Validación!$F$5386:$H$5397,3,0)</f>
        <v>#N/A</v>
      </c>
    </row>
    <row r="3822" spans="1:10" x14ac:dyDescent="0.3">
      <c r="A3822" s="5">
        <v>1013740</v>
      </c>
      <c r="B3822" s="4" t="s">
        <v>604</v>
      </c>
      <c r="C3822" s="4" t="s">
        <v>605</v>
      </c>
      <c r="D3822" s="5">
        <v>14</v>
      </c>
      <c r="E3822" s="4" t="s">
        <v>606</v>
      </c>
      <c r="F3822" s="5">
        <v>238</v>
      </c>
      <c r="G3822" s="4" t="s">
        <v>608</v>
      </c>
      <c r="H3822" s="5">
        <v>0</v>
      </c>
      <c r="I3822" s="5">
        <v>238</v>
      </c>
      <c r="J3822" t="e">
        <f>VLOOKUP(A3822,Validación!$F$5386:$H$5397,3,0)</f>
        <v>#N/A</v>
      </c>
    </row>
    <row r="3823" spans="1:10" x14ac:dyDescent="0.3">
      <c r="A3823" s="5">
        <v>1000033</v>
      </c>
      <c r="B3823" s="4" t="s">
        <v>604</v>
      </c>
      <c r="C3823" s="4" t="s">
        <v>605</v>
      </c>
      <c r="D3823" s="5">
        <v>14</v>
      </c>
      <c r="E3823" s="4" t="s">
        <v>606</v>
      </c>
      <c r="F3823" s="5">
        <v>237</v>
      </c>
      <c r="G3823" s="4" t="s">
        <v>608</v>
      </c>
      <c r="H3823" s="5">
        <v>237</v>
      </c>
      <c r="I3823" s="5">
        <v>254</v>
      </c>
      <c r="J3823" t="e">
        <f>VLOOKUP(A3823,Validación!$F$5386:$H$5397,3,0)</f>
        <v>#N/A</v>
      </c>
    </row>
    <row r="3824" spans="1:10" x14ac:dyDescent="0.3">
      <c r="A3824" s="5">
        <v>1000048</v>
      </c>
      <c r="B3824" s="4" t="s">
        <v>604</v>
      </c>
      <c r="C3824" s="4" t="s">
        <v>605</v>
      </c>
      <c r="D3824" s="5">
        <v>14</v>
      </c>
      <c r="E3824" s="4" t="s">
        <v>606</v>
      </c>
      <c r="F3824" s="5">
        <v>328</v>
      </c>
      <c r="G3824" s="4" t="s">
        <v>608</v>
      </c>
      <c r="H3824" s="5">
        <v>328</v>
      </c>
      <c r="I3824" s="5">
        <v>339</v>
      </c>
      <c r="J3824" t="e">
        <f>VLOOKUP(A3824,Validación!$F$5386:$H$5397,3,0)</f>
        <v>#N/A</v>
      </c>
    </row>
    <row r="3825" spans="1:10" x14ac:dyDescent="0.3">
      <c r="A3825" s="5">
        <v>1000051</v>
      </c>
      <c r="B3825" s="4" t="s">
        <v>604</v>
      </c>
      <c r="C3825" s="4" t="s">
        <v>605</v>
      </c>
      <c r="D3825" s="5">
        <v>14</v>
      </c>
      <c r="E3825" s="4" t="s">
        <v>606</v>
      </c>
      <c r="F3825" s="5">
        <v>298</v>
      </c>
      <c r="G3825" s="4" t="s">
        <v>608</v>
      </c>
      <c r="H3825" s="5">
        <v>298</v>
      </c>
      <c r="I3825" s="5">
        <v>545</v>
      </c>
      <c r="J3825" t="e">
        <f>VLOOKUP(A3825,Validación!$F$5386:$H$5397,3,0)</f>
        <v>#N/A</v>
      </c>
    </row>
    <row r="3826" spans="1:10" x14ac:dyDescent="0.3">
      <c r="A3826" s="5">
        <v>1000052</v>
      </c>
      <c r="B3826" s="4" t="s">
        <v>604</v>
      </c>
      <c r="C3826" s="4" t="s">
        <v>605</v>
      </c>
      <c r="D3826" s="5">
        <v>14</v>
      </c>
      <c r="E3826" s="4" t="s">
        <v>606</v>
      </c>
      <c r="F3826" s="5">
        <v>298</v>
      </c>
      <c r="G3826" s="4" t="s">
        <v>608</v>
      </c>
      <c r="H3826" s="5">
        <v>298</v>
      </c>
      <c r="I3826" s="5">
        <v>470</v>
      </c>
      <c r="J3826" t="e">
        <f>VLOOKUP(A3826,Validación!$F$5386:$H$5397,3,0)</f>
        <v>#N/A</v>
      </c>
    </row>
    <row r="3827" spans="1:10" x14ac:dyDescent="0.3">
      <c r="A3827" s="5">
        <v>1000551</v>
      </c>
      <c r="B3827" s="4" t="s">
        <v>604</v>
      </c>
      <c r="C3827" s="4" t="s">
        <v>605</v>
      </c>
      <c r="D3827" s="5">
        <v>14</v>
      </c>
      <c r="E3827" s="4" t="s">
        <v>606</v>
      </c>
      <c r="F3827" s="5">
        <v>298</v>
      </c>
      <c r="G3827" s="4" t="s">
        <v>608</v>
      </c>
      <c r="H3827" s="5">
        <v>298</v>
      </c>
      <c r="I3827" s="5">
        <v>331</v>
      </c>
      <c r="J3827" t="e">
        <f>VLOOKUP(A3827,Validación!$F$5386:$H$5397,3,0)</f>
        <v>#N/A</v>
      </c>
    </row>
    <row r="3828" spans="1:10" x14ac:dyDescent="0.3">
      <c r="A3828" s="5">
        <v>1000642</v>
      </c>
      <c r="B3828" s="4" t="s">
        <v>604</v>
      </c>
      <c r="C3828" s="4" t="s">
        <v>605</v>
      </c>
      <c r="D3828" s="5">
        <v>14</v>
      </c>
      <c r="E3828" s="4" t="s">
        <v>606</v>
      </c>
      <c r="F3828" s="5">
        <v>240</v>
      </c>
      <c r="G3828" s="4" t="s">
        <v>609</v>
      </c>
      <c r="H3828" s="5">
        <v>240</v>
      </c>
      <c r="I3828" s="5">
        <v>255</v>
      </c>
      <c r="J3828" t="e">
        <f>VLOOKUP(A3828,Validación!$F$5386:$H$5397,3,0)</f>
        <v>#N/A</v>
      </c>
    </row>
    <row r="3829" spans="1:10" x14ac:dyDescent="0.3">
      <c r="A3829" s="5">
        <v>1000656</v>
      </c>
      <c r="B3829" s="4" t="s">
        <v>604</v>
      </c>
      <c r="C3829" s="4" t="s">
        <v>605</v>
      </c>
      <c r="D3829" s="5">
        <v>14</v>
      </c>
      <c r="E3829" s="4" t="s">
        <v>606</v>
      </c>
      <c r="F3829" s="5">
        <v>216</v>
      </c>
      <c r="G3829" s="4" t="s">
        <v>609</v>
      </c>
      <c r="H3829" s="5">
        <v>240</v>
      </c>
      <c r="I3829" s="5">
        <v>216</v>
      </c>
      <c r="J3829" t="e">
        <f>VLOOKUP(A3829,Validación!$F$5386:$H$5397,3,0)</f>
        <v>#N/A</v>
      </c>
    </row>
    <row r="3830" spans="1:10" x14ac:dyDescent="0.3">
      <c r="A3830" s="5">
        <v>1000657</v>
      </c>
      <c r="B3830" s="4" t="s">
        <v>604</v>
      </c>
      <c r="C3830" s="4" t="s">
        <v>605</v>
      </c>
      <c r="D3830" s="5">
        <v>14</v>
      </c>
      <c r="E3830" s="4" t="s">
        <v>606</v>
      </c>
      <c r="F3830" s="5">
        <v>150</v>
      </c>
      <c r="G3830" s="4" t="s">
        <v>609</v>
      </c>
      <c r="H3830" s="5">
        <v>150</v>
      </c>
      <c r="I3830" s="5">
        <v>158</v>
      </c>
      <c r="J3830" t="e">
        <f>VLOOKUP(A3830,Validación!$F$5386:$H$5397,3,0)</f>
        <v>#N/A</v>
      </c>
    </row>
    <row r="3831" spans="1:10" x14ac:dyDescent="0.3">
      <c r="A3831" s="5">
        <v>1000662</v>
      </c>
      <c r="B3831" s="4" t="s">
        <v>604</v>
      </c>
      <c r="C3831" s="4" t="s">
        <v>605</v>
      </c>
      <c r="D3831" s="5">
        <v>14</v>
      </c>
      <c r="E3831" s="4" t="s">
        <v>606</v>
      </c>
      <c r="F3831" s="5">
        <v>207</v>
      </c>
      <c r="G3831" s="4" t="s">
        <v>609</v>
      </c>
      <c r="H3831" s="5">
        <v>240</v>
      </c>
      <c r="I3831" s="5">
        <v>207</v>
      </c>
      <c r="J3831" t="e">
        <f>VLOOKUP(A3831,Validación!$F$5386:$H$5397,3,0)</f>
        <v>#N/A</v>
      </c>
    </row>
    <row r="3832" spans="1:10" x14ac:dyDescent="0.3">
      <c r="A3832" s="5">
        <v>1000665</v>
      </c>
      <c r="B3832" s="4" t="s">
        <v>604</v>
      </c>
      <c r="C3832" s="4" t="s">
        <v>605</v>
      </c>
      <c r="D3832" s="5">
        <v>14</v>
      </c>
      <c r="E3832" s="4" t="s">
        <v>606</v>
      </c>
      <c r="F3832" s="5">
        <v>226</v>
      </c>
      <c r="G3832" s="4" t="s">
        <v>609</v>
      </c>
      <c r="H3832" s="5">
        <v>226</v>
      </c>
      <c r="I3832" s="5">
        <v>232</v>
      </c>
      <c r="J3832" t="e">
        <f>VLOOKUP(A3832,Validación!$F$5386:$H$5397,3,0)</f>
        <v>#N/A</v>
      </c>
    </row>
    <row r="3833" spans="1:10" x14ac:dyDescent="0.3">
      <c r="A3833" s="5">
        <v>1000666</v>
      </c>
      <c r="B3833" s="4" t="s">
        <v>604</v>
      </c>
      <c r="C3833" s="4" t="s">
        <v>605</v>
      </c>
      <c r="D3833" s="5">
        <v>14</v>
      </c>
      <c r="E3833" s="4" t="s">
        <v>606</v>
      </c>
      <c r="F3833" s="5">
        <v>235</v>
      </c>
      <c r="G3833" s="4" t="s">
        <v>609</v>
      </c>
      <c r="H3833" s="5">
        <v>240</v>
      </c>
      <c r="I3833" s="5">
        <v>235</v>
      </c>
      <c r="J3833" t="e">
        <f>VLOOKUP(A3833,Validación!$F$5386:$H$5397,3,0)</f>
        <v>#N/A</v>
      </c>
    </row>
    <row r="3834" spans="1:10" x14ac:dyDescent="0.3">
      <c r="A3834" s="5">
        <v>1000669</v>
      </c>
      <c r="B3834" s="4" t="s">
        <v>604</v>
      </c>
      <c r="C3834" s="4" t="s">
        <v>605</v>
      </c>
      <c r="D3834" s="5">
        <v>14</v>
      </c>
      <c r="E3834" s="4" t="s">
        <v>606</v>
      </c>
      <c r="F3834" s="5">
        <v>335</v>
      </c>
      <c r="G3834" s="4" t="s">
        <v>609</v>
      </c>
      <c r="H3834" s="5">
        <v>360</v>
      </c>
      <c r="I3834" s="5">
        <v>335</v>
      </c>
      <c r="J3834" t="e">
        <f>VLOOKUP(A3834,Validación!$F$5386:$H$5397,3,0)</f>
        <v>#N/A</v>
      </c>
    </row>
    <row r="3835" spans="1:10" x14ac:dyDescent="0.3">
      <c r="A3835" s="5">
        <v>1000716</v>
      </c>
      <c r="B3835" s="4" t="s">
        <v>604</v>
      </c>
      <c r="C3835" s="4" t="s">
        <v>605</v>
      </c>
      <c r="D3835" s="5">
        <v>14</v>
      </c>
      <c r="E3835" s="4" t="s">
        <v>606</v>
      </c>
      <c r="F3835" s="5">
        <v>157</v>
      </c>
      <c r="G3835" s="4" t="s">
        <v>608</v>
      </c>
      <c r="H3835" s="5">
        <v>237</v>
      </c>
      <c r="I3835" s="5">
        <v>157</v>
      </c>
      <c r="J3835" t="e">
        <f>VLOOKUP(A3835,Validación!$F$5386:$H$5397,3,0)</f>
        <v>#N/A</v>
      </c>
    </row>
    <row r="3836" spans="1:10" x14ac:dyDescent="0.3">
      <c r="A3836" s="5">
        <v>1000717</v>
      </c>
      <c r="B3836" s="4" t="s">
        <v>604</v>
      </c>
      <c r="C3836" s="4" t="s">
        <v>605</v>
      </c>
      <c r="D3836" s="5">
        <v>14</v>
      </c>
      <c r="E3836" s="4" t="s">
        <v>606</v>
      </c>
      <c r="F3836" s="5">
        <v>175</v>
      </c>
      <c r="G3836" s="4" t="s">
        <v>608</v>
      </c>
      <c r="H3836" s="5">
        <v>175</v>
      </c>
      <c r="I3836" s="5">
        <v>209</v>
      </c>
      <c r="J3836" t="e">
        <f>VLOOKUP(A3836,Validación!$F$5386:$H$5397,3,0)</f>
        <v>#N/A</v>
      </c>
    </row>
    <row r="3837" spans="1:10" x14ac:dyDescent="0.3">
      <c r="A3837" s="5">
        <v>1000718</v>
      </c>
      <c r="B3837" s="4" t="s">
        <v>604</v>
      </c>
      <c r="C3837" s="4" t="s">
        <v>605</v>
      </c>
      <c r="D3837" s="5">
        <v>14</v>
      </c>
      <c r="E3837" s="4" t="s">
        <v>606</v>
      </c>
      <c r="F3837" s="5">
        <v>210</v>
      </c>
      <c r="G3837" s="4" t="s">
        <v>608</v>
      </c>
      <c r="H3837" s="5">
        <v>267</v>
      </c>
      <c r="I3837" s="5">
        <v>210</v>
      </c>
      <c r="J3837" t="e">
        <f>VLOOKUP(A3837,Validación!$F$5386:$H$5397,3,0)</f>
        <v>#N/A</v>
      </c>
    </row>
    <row r="3838" spans="1:10" x14ac:dyDescent="0.3">
      <c r="A3838" s="5">
        <v>1000821</v>
      </c>
      <c r="B3838" s="4" t="s">
        <v>604</v>
      </c>
      <c r="C3838" s="4" t="s">
        <v>605</v>
      </c>
      <c r="D3838" s="5">
        <v>14</v>
      </c>
      <c r="E3838" s="4" t="s">
        <v>606</v>
      </c>
      <c r="F3838" s="5">
        <v>357</v>
      </c>
      <c r="G3838" s="4" t="s">
        <v>608</v>
      </c>
      <c r="H3838" s="5" t="s">
        <v>607</v>
      </c>
      <c r="I3838" s="5">
        <v>357</v>
      </c>
      <c r="J3838" t="e">
        <f>VLOOKUP(A3838,Validación!$F$5386:$H$5397,3,0)</f>
        <v>#N/A</v>
      </c>
    </row>
    <row r="3839" spans="1:10" x14ac:dyDescent="0.3">
      <c r="A3839" s="5">
        <v>1000895</v>
      </c>
      <c r="B3839" s="4" t="s">
        <v>604</v>
      </c>
      <c r="C3839" s="4" t="s">
        <v>605</v>
      </c>
      <c r="D3839" s="5">
        <v>14</v>
      </c>
      <c r="E3839" s="4" t="s">
        <v>606</v>
      </c>
      <c r="F3839" s="5">
        <v>341</v>
      </c>
      <c r="G3839" s="4" t="s">
        <v>608</v>
      </c>
      <c r="H3839" s="5">
        <v>343</v>
      </c>
      <c r="I3839" s="5">
        <v>341</v>
      </c>
      <c r="J3839" t="e">
        <f>VLOOKUP(A3839,Validación!$F$5386:$H$5397,3,0)</f>
        <v>#N/A</v>
      </c>
    </row>
    <row r="3840" spans="1:10" x14ac:dyDescent="0.3">
      <c r="A3840" s="5">
        <v>1000896</v>
      </c>
      <c r="B3840" s="4" t="s">
        <v>604</v>
      </c>
      <c r="C3840" s="4" t="s">
        <v>605</v>
      </c>
      <c r="D3840" s="5">
        <v>14</v>
      </c>
      <c r="E3840" s="4" t="s">
        <v>606</v>
      </c>
      <c r="F3840" s="5">
        <v>327</v>
      </c>
      <c r="G3840" s="4" t="s">
        <v>608</v>
      </c>
      <c r="H3840" s="5">
        <v>351</v>
      </c>
      <c r="I3840" s="5">
        <v>327</v>
      </c>
      <c r="J3840" t="e">
        <f>VLOOKUP(A3840,Validación!$F$5386:$H$5397,3,0)</f>
        <v>#N/A</v>
      </c>
    </row>
    <row r="3841" spans="1:10" x14ac:dyDescent="0.3">
      <c r="A3841" s="5">
        <v>1000915</v>
      </c>
      <c r="B3841" s="4" t="s">
        <v>604</v>
      </c>
      <c r="C3841" s="4" t="s">
        <v>605</v>
      </c>
      <c r="D3841" s="5">
        <v>14</v>
      </c>
      <c r="E3841" s="4" t="s">
        <v>606</v>
      </c>
      <c r="F3841" s="5">
        <v>220</v>
      </c>
      <c r="G3841" s="4" t="s">
        <v>609</v>
      </c>
      <c r="H3841" s="5">
        <v>220</v>
      </c>
      <c r="I3841" s="5">
        <v>308</v>
      </c>
      <c r="J3841" t="e">
        <f>VLOOKUP(A3841,Validación!$F$5386:$H$5397,3,0)</f>
        <v>#N/A</v>
      </c>
    </row>
    <row r="3842" spans="1:10" x14ac:dyDescent="0.3">
      <c r="A3842" s="5">
        <v>1000928</v>
      </c>
      <c r="B3842" s="4" t="s">
        <v>604</v>
      </c>
      <c r="C3842" s="4" t="s">
        <v>605</v>
      </c>
      <c r="D3842" s="5">
        <v>14</v>
      </c>
      <c r="E3842" s="4" t="s">
        <v>606</v>
      </c>
      <c r="F3842" s="5">
        <v>154</v>
      </c>
      <c r="G3842" s="4" t="s">
        <v>608</v>
      </c>
      <c r="H3842" s="5">
        <v>154</v>
      </c>
      <c r="I3842" s="5">
        <v>155</v>
      </c>
      <c r="J3842" t="e">
        <f>VLOOKUP(A3842,Validación!$F$5386:$H$5397,3,0)</f>
        <v>#N/A</v>
      </c>
    </row>
    <row r="3843" spans="1:10" x14ac:dyDescent="0.3">
      <c r="A3843" s="5">
        <v>1000929</v>
      </c>
      <c r="B3843" s="4" t="s">
        <v>604</v>
      </c>
      <c r="C3843" s="4" t="s">
        <v>605</v>
      </c>
      <c r="D3843" s="5">
        <v>14</v>
      </c>
      <c r="E3843" s="4" t="s">
        <v>606</v>
      </c>
      <c r="F3843" s="5">
        <v>672</v>
      </c>
      <c r="G3843" s="4" t="s">
        <v>608</v>
      </c>
      <c r="H3843" s="5">
        <v>689</v>
      </c>
      <c r="I3843" s="5">
        <v>672</v>
      </c>
      <c r="J3843" t="e">
        <f>VLOOKUP(A3843,Validación!$F$5386:$H$5397,3,0)</f>
        <v>#N/A</v>
      </c>
    </row>
    <row r="3844" spans="1:10" x14ac:dyDescent="0.3">
      <c r="A3844" s="5">
        <v>1000930</v>
      </c>
      <c r="B3844" s="4" t="s">
        <v>604</v>
      </c>
      <c r="C3844" s="4" t="s">
        <v>605</v>
      </c>
      <c r="D3844" s="5">
        <v>14</v>
      </c>
      <c r="E3844" s="4" t="s">
        <v>606</v>
      </c>
      <c r="F3844" s="5">
        <v>469</v>
      </c>
      <c r="G3844" s="4" t="s">
        <v>608</v>
      </c>
      <c r="H3844" s="5">
        <v>524</v>
      </c>
      <c r="I3844" s="5">
        <v>469</v>
      </c>
      <c r="J3844" t="e">
        <f>VLOOKUP(A3844,Validación!$F$5386:$H$5397,3,0)</f>
        <v>#N/A</v>
      </c>
    </row>
    <row r="3845" spans="1:10" x14ac:dyDescent="0.3">
      <c r="A3845" s="5">
        <v>1000944</v>
      </c>
      <c r="B3845" s="4" t="s">
        <v>604</v>
      </c>
      <c r="C3845" s="4" t="s">
        <v>605</v>
      </c>
      <c r="D3845" s="5">
        <v>14</v>
      </c>
      <c r="E3845" s="4" t="s">
        <v>606</v>
      </c>
      <c r="F3845" s="5">
        <v>254</v>
      </c>
      <c r="G3845" s="4" t="s">
        <v>608</v>
      </c>
      <c r="H3845" s="5">
        <v>272</v>
      </c>
      <c r="I3845" s="5">
        <v>254</v>
      </c>
      <c r="J3845" t="e">
        <f>VLOOKUP(A3845,Validación!$F$5386:$H$5397,3,0)</f>
        <v>#N/A</v>
      </c>
    </row>
    <row r="3846" spans="1:10" x14ac:dyDescent="0.3">
      <c r="A3846" s="5">
        <v>1000949</v>
      </c>
      <c r="B3846" s="4" t="s">
        <v>604</v>
      </c>
      <c r="C3846" s="4" t="s">
        <v>605</v>
      </c>
      <c r="D3846" s="5">
        <v>14</v>
      </c>
      <c r="E3846" s="4" t="s">
        <v>606</v>
      </c>
      <c r="F3846" s="5">
        <v>257</v>
      </c>
      <c r="G3846" s="4" t="s">
        <v>608</v>
      </c>
      <c r="H3846" s="5">
        <v>282</v>
      </c>
      <c r="I3846" s="5">
        <v>257</v>
      </c>
      <c r="J3846" t="e">
        <f>VLOOKUP(A3846,Validación!$F$5386:$H$5397,3,0)</f>
        <v>#N/A</v>
      </c>
    </row>
    <row r="3847" spans="1:10" x14ac:dyDescent="0.3">
      <c r="A3847" s="5">
        <v>1000956</v>
      </c>
      <c r="B3847" s="4" t="s">
        <v>604</v>
      </c>
      <c r="C3847" s="4" t="s">
        <v>605</v>
      </c>
      <c r="D3847" s="5">
        <v>14</v>
      </c>
      <c r="E3847" s="4" t="s">
        <v>606</v>
      </c>
      <c r="F3847" s="5">
        <v>216</v>
      </c>
      <c r="G3847" s="4" t="s">
        <v>608</v>
      </c>
      <c r="H3847" s="5">
        <v>216</v>
      </c>
      <c r="I3847" s="5">
        <v>241</v>
      </c>
      <c r="J3847" t="e">
        <f>VLOOKUP(A3847,Validación!$F$5386:$H$5397,3,0)</f>
        <v>#N/A</v>
      </c>
    </row>
    <row r="3848" spans="1:10" x14ac:dyDescent="0.3">
      <c r="A3848" s="5">
        <v>1000971</v>
      </c>
      <c r="B3848" s="4" t="s">
        <v>604</v>
      </c>
      <c r="C3848" s="4" t="s">
        <v>605</v>
      </c>
      <c r="D3848" s="5">
        <v>14</v>
      </c>
      <c r="E3848" s="4" t="s">
        <v>606</v>
      </c>
      <c r="F3848" s="5">
        <v>196</v>
      </c>
      <c r="G3848" s="4" t="s">
        <v>608</v>
      </c>
      <c r="H3848" s="5">
        <v>215</v>
      </c>
      <c r="I3848" s="5">
        <v>196</v>
      </c>
      <c r="J3848" t="e">
        <f>VLOOKUP(A3848,Validación!$F$5386:$H$5397,3,0)</f>
        <v>#N/A</v>
      </c>
    </row>
    <row r="3849" spans="1:10" x14ac:dyDescent="0.3">
      <c r="A3849" s="5">
        <v>1000972</v>
      </c>
      <c r="B3849" s="4" t="s">
        <v>604</v>
      </c>
      <c r="C3849" s="4" t="s">
        <v>605</v>
      </c>
      <c r="D3849" s="5">
        <v>14</v>
      </c>
      <c r="E3849" s="4" t="s">
        <v>606</v>
      </c>
      <c r="F3849" s="5">
        <v>164</v>
      </c>
      <c r="G3849" s="4" t="s">
        <v>608</v>
      </c>
      <c r="H3849" s="5">
        <v>164</v>
      </c>
      <c r="I3849" s="5">
        <v>197</v>
      </c>
      <c r="J3849" t="e">
        <f>VLOOKUP(A3849,Validación!$F$5386:$H$5397,3,0)</f>
        <v>#N/A</v>
      </c>
    </row>
    <row r="3850" spans="1:10" x14ac:dyDescent="0.3">
      <c r="A3850" s="5">
        <v>1000973</v>
      </c>
      <c r="B3850" s="4" t="s">
        <v>604</v>
      </c>
      <c r="C3850" s="4" t="s">
        <v>605</v>
      </c>
      <c r="D3850" s="5">
        <v>14</v>
      </c>
      <c r="E3850" s="4" t="s">
        <v>606</v>
      </c>
      <c r="F3850" s="5">
        <v>185</v>
      </c>
      <c r="G3850" s="4" t="s">
        <v>608</v>
      </c>
      <c r="H3850" s="5">
        <v>206</v>
      </c>
      <c r="I3850" s="5">
        <v>185</v>
      </c>
      <c r="J3850" t="e">
        <f>VLOOKUP(A3850,Validación!$F$5386:$H$5397,3,0)</f>
        <v>#N/A</v>
      </c>
    </row>
    <row r="3851" spans="1:10" x14ac:dyDescent="0.3">
      <c r="A3851" s="5">
        <v>1000975</v>
      </c>
      <c r="B3851" s="4" t="s">
        <v>604</v>
      </c>
      <c r="C3851" s="4" t="s">
        <v>605</v>
      </c>
      <c r="D3851" s="5">
        <v>14</v>
      </c>
      <c r="E3851" s="4" t="s">
        <v>606</v>
      </c>
      <c r="F3851" s="5">
        <v>385</v>
      </c>
      <c r="G3851" s="4" t="s">
        <v>608</v>
      </c>
      <c r="H3851" s="5">
        <v>396</v>
      </c>
      <c r="I3851" s="5">
        <v>385</v>
      </c>
      <c r="J3851" t="e">
        <f>VLOOKUP(A3851,Validación!$F$5386:$H$5397,3,0)</f>
        <v>#N/A</v>
      </c>
    </row>
    <row r="3852" spans="1:10" x14ac:dyDescent="0.3">
      <c r="A3852" s="5">
        <v>1000976</v>
      </c>
      <c r="B3852" s="4" t="s">
        <v>604</v>
      </c>
      <c r="C3852" s="4" t="s">
        <v>605</v>
      </c>
      <c r="D3852" s="5">
        <v>14</v>
      </c>
      <c r="E3852" s="4" t="s">
        <v>606</v>
      </c>
      <c r="F3852" s="5">
        <v>345</v>
      </c>
      <c r="G3852" s="4" t="s">
        <v>608</v>
      </c>
      <c r="H3852" s="5">
        <v>345</v>
      </c>
      <c r="I3852" s="5">
        <v>359</v>
      </c>
      <c r="J3852" t="e">
        <f>VLOOKUP(A3852,Validación!$F$5386:$H$5397,3,0)</f>
        <v>#N/A</v>
      </c>
    </row>
    <row r="3853" spans="1:10" x14ac:dyDescent="0.3">
      <c r="A3853" s="5">
        <v>1000979</v>
      </c>
      <c r="B3853" s="4" t="s">
        <v>604</v>
      </c>
      <c r="C3853" s="4" t="s">
        <v>605</v>
      </c>
      <c r="D3853" s="5">
        <v>14</v>
      </c>
      <c r="E3853" s="4" t="s">
        <v>606</v>
      </c>
      <c r="F3853" s="5">
        <v>66</v>
      </c>
      <c r="G3853" s="4" t="s">
        <v>608</v>
      </c>
      <c r="H3853" s="5">
        <v>66</v>
      </c>
      <c r="I3853" s="5">
        <v>456</v>
      </c>
      <c r="J3853" t="e">
        <f>VLOOKUP(A3853,Validación!$F$5386:$H$5397,3,0)</f>
        <v>#N/A</v>
      </c>
    </row>
    <row r="3854" spans="1:10" x14ac:dyDescent="0.3">
      <c r="A3854" s="5">
        <v>1000981</v>
      </c>
      <c r="B3854" s="4" t="s">
        <v>604</v>
      </c>
      <c r="C3854" s="4" t="s">
        <v>605</v>
      </c>
      <c r="D3854" s="5">
        <v>14</v>
      </c>
      <c r="E3854" s="4" t="s">
        <v>606</v>
      </c>
      <c r="F3854" s="5">
        <v>372</v>
      </c>
      <c r="G3854" s="4" t="s">
        <v>608</v>
      </c>
      <c r="H3854" s="5">
        <v>377</v>
      </c>
      <c r="I3854" s="5">
        <v>372</v>
      </c>
      <c r="J3854" t="e">
        <f>VLOOKUP(A3854,Validación!$F$5386:$H$5397,3,0)</f>
        <v>#N/A</v>
      </c>
    </row>
    <row r="3855" spans="1:10" x14ac:dyDescent="0.3">
      <c r="A3855" s="5">
        <v>1000982</v>
      </c>
      <c r="B3855" s="4" t="s">
        <v>604</v>
      </c>
      <c r="C3855" s="4" t="s">
        <v>605</v>
      </c>
      <c r="D3855" s="5">
        <v>14</v>
      </c>
      <c r="E3855" s="4" t="s">
        <v>606</v>
      </c>
      <c r="F3855" s="5">
        <v>368</v>
      </c>
      <c r="G3855" s="4" t="s">
        <v>608</v>
      </c>
      <c r="H3855" s="5">
        <v>402</v>
      </c>
      <c r="I3855" s="5">
        <v>368</v>
      </c>
      <c r="J3855" t="e">
        <f>VLOOKUP(A3855,Validación!$F$5386:$H$5397,3,0)</f>
        <v>#N/A</v>
      </c>
    </row>
    <row r="3856" spans="1:10" x14ac:dyDescent="0.3">
      <c r="A3856" s="5">
        <v>1000986</v>
      </c>
      <c r="B3856" s="4" t="s">
        <v>604</v>
      </c>
      <c r="C3856" s="4" t="s">
        <v>605</v>
      </c>
      <c r="D3856" s="5">
        <v>14</v>
      </c>
      <c r="E3856" s="4" t="s">
        <v>606</v>
      </c>
      <c r="F3856" s="5">
        <v>178</v>
      </c>
      <c r="G3856" s="4" t="s">
        <v>608</v>
      </c>
      <c r="H3856" s="5">
        <v>178</v>
      </c>
      <c r="I3856" s="5">
        <v>246</v>
      </c>
      <c r="J3856" t="e">
        <f>VLOOKUP(A3856,Validación!$F$5386:$H$5397,3,0)</f>
        <v>#N/A</v>
      </c>
    </row>
    <row r="3857" spans="1:10" x14ac:dyDescent="0.3">
      <c r="A3857" s="5">
        <v>1000987</v>
      </c>
      <c r="B3857" s="4" t="s">
        <v>604</v>
      </c>
      <c r="C3857" s="4" t="s">
        <v>605</v>
      </c>
      <c r="D3857" s="5">
        <v>14</v>
      </c>
      <c r="E3857" s="4" t="s">
        <v>606</v>
      </c>
      <c r="F3857" s="5">
        <v>196</v>
      </c>
      <c r="G3857" s="4" t="s">
        <v>608</v>
      </c>
      <c r="H3857" s="5">
        <v>196</v>
      </c>
      <c r="I3857" s="5">
        <v>214</v>
      </c>
      <c r="J3857" t="e">
        <f>VLOOKUP(A3857,Validación!$F$5386:$H$5397,3,0)</f>
        <v>#N/A</v>
      </c>
    </row>
    <row r="3858" spans="1:10" x14ac:dyDescent="0.3">
      <c r="A3858" s="5">
        <v>1000988</v>
      </c>
      <c r="B3858" s="4" t="s">
        <v>604</v>
      </c>
      <c r="C3858" s="4" t="s">
        <v>605</v>
      </c>
      <c r="D3858" s="5">
        <v>14</v>
      </c>
      <c r="E3858" s="4" t="s">
        <v>606</v>
      </c>
      <c r="F3858" s="5">
        <v>172</v>
      </c>
      <c r="G3858" s="4" t="s">
        <v>608</v>
      </c>
      <c r="H3858" s="5">
        <v>172</v>
      </c>
      <c r="I3858" s="5">
        <v>179</v>
      </c>
      <c r="J3858" t="e">
        <f>VLOOKUP(A3858,Validación!$F$5386:$H$5397,3,0)</f>
        <v>#N/A</v>
      </c>
    </row>
    <row r="3859" spans="1:10" x14ac:dyDescent="0.3">
      <c r="A3859" s="5">
        <v>1000992</v>
      </c>
      <c r="B3859" s="4" t="s">
        <v>604</v>
      </c>
      <c r="C3859" s="4" t="s">
        <v>605</v>
      </c>
      <c r="D3859" s="5">
        <v>14</v>
      </c>
      <c r="E3859" s="4" t="s">
        <v>606</v>
      </c>
      <c r="F3859" s="5">
        <v>194</v>
      </c>
      <c r="G3859" s="4" t="s">
        <v>608</v>
      </c>
      <c r="H3859" s="5">
        <v>194</v>
      </c>
      <c r="I3859" s="5">
        <v>211</v>
      </c>
      <c r="J3859" t="e">
        <f>VLOOKUP(A3859,Validación!$F$5386:$H$5397,3,0)</f>
        <v>#N/A</v>
      </c>
    </row>
    <row r="3860" spans="1:10" x14ac:dyDescent="0.3">
      <c r="A3860" s="5">
        <v>1000996</v>
      </c>
      <c r="B3860" s="4" t="s">
        <v>604</v>
      </c>
      <c r="C3860" s="4" t="s">
        <v>605</v>
      </c>
      <c r="D3860" s="5">
        <v>14</v>
      </c>
      <c r="E3860" s="4" t="s">
        <v>606</v>
      </c>
      <c r="F3860" s="5">
        <v>156</v>
      </c>
      <c r="G3860" s="4" t="s">
        <v>608</v>
      </c>
      <c r="H3860" s="5">
        <v>156</v>
      </c>
      <c r="I3860" s="5">
        <v>170</v>
      </c>
      <c r="J3860" t="e">
        <f>VLOOKUP(A3860,Validación!$F$5386:$H$5397,3,0)</f>
        <v>#N/A</v>
      </c>
    </row>
    <row r="3861" spans="1:10" x14ac:dyDescent="0.3">
      <c r="A3861" s="5">
        <v>1000997</v>
      </c>
      <c r="B3861" s="4" t="s">
        <v>604</v>
      </c>
      <c r="C3861" s="4" t="s">
        <v>605</v>
      </c>
      <c r="D3861" s="5">
        <v>14</v>
      </c>
      <c r="E3861" s="4" t="s">
        <v>606</v>
      </c>
      <c r="F3861" s="5">
        <v>202</v>
      </c>
      <c r="G3861" s="4" t="s">
        <v>608</v>
      </c>
      <c r="H3861" s="5">
        <v>209</v>
      </c>
      <c r="I3861" s="5">
        <v>202</v>
      </c>
      <c r="J3861" t="e">
        <f>VLOOKUP(A3861,Validación!$F$5386:$H$5397,3,0)</f>
        <v>#N/A</v>
      </c>
    </row>
    <row r="3862" spans="1:10" x14ac:dyDescent="0.3">
      <c r="A3862" s="5">
        <v>1001000</v>
      </c>
      <c r="B3862" s="4" t="s">
        <v>604</v>
      </c>
      <c r="C3862" s="4" t="s">
        <v>605</v>
      </c>
      <c r="D3862" s="5">
        <v>14</v>
      </c>
      <c r="E3862" s="4" t="s">
        <v>606</v>
      </c>
      <c r="F3862" s="5">
        <v>329</v>
      </c>
      <c r="G3862" s="4" t="s">
        <v>608</v>
      </c>
      <c r="H3862" s="5">
        <v>329</v>
      </c>
      <c r="I3862" s="5">
        <v>330</v>
      </c>
      <c r="J3862" t="e">
        <f>VLOOKUP(A3862,Validación!$F$5386:$H$5397,3,0)</f>
        <v>#N/A</v>
      </c>
    </row>
    <row r="3863" spans="1:10" x14ac:dyDescent="0.3">
      <c r="A3863" s="5">
        <v>1001001</v>
      </c>
      <c r="B3863" s="4" t="s">
        <v>604</v>
      </c>
      <c r="C3863" s="4" t="s">
        <v>605</v>
      </c>
      <c r="D3863" s="5">
        <v>14</v>
      </c>
      <c r="E3863" s="4" t="s">
        <v>606</v>
      </c>
      <c r="F3863" s="5">
        <v>253</v>
      </c>
      <c r="G3863" s="4" t="s">
        <v>608</v>
      </c>
      <c r="H3863" s="5">
        <v>253</v>
      </c>
      <c r="I3863" s="5">
        <v>258</v>
      </c>
      <c r="J3863" t="e">
        <f>VLOOKUP(A3863,Validación!$F$5386:$H$5397,3,0)</f>
        <v>#N/A</v>
      </c>
    </row>
    <row r="3864" spans="1:10" x14ac:dyDescent="0.3">
      <c r="A3864" s="5">
        <v>1001003</v>
      </c>
      <c r="B3864" s="4" t="s">
        <v>604</v>
      </c>
      <c r="C3864" s="4" t="s">
        <v>605</v>
      </c>
      <c r="D3864" s="5">
        <v>14</v>
      </c>
      <c r="E3864" s="4" t="s">
        <v>606</v>
      </c>
      <c r="F3864" s="5">
        <v>207</v>
      </c>
      <c r="G3864" s="4" t="s">
        <v>608</v>
      </c>
      <c r="H3864" s="5">
        <v>207</v>
      </c>
      <c r="I3864" s="5">
        <v>242</v>
      </c>
      <c r="J3864" t="e">
        <f>VLOOKUP(A3864,Validación!$F$5386:$H$5397,3,0)</f>
        <v>#N/A</v>
      </c>
    </row>
    <row r="3865" spans="1:10" x14ac:dyDescent="0.3">
      <c r="A3865" s="5">
        <v>1001004</v>
      </c>
      <c r="B3865" s="4" t="s">
        <v>604</v>
      </c>
      <c r="C3865" s="4" t="s">
        <v>605</v>
      </c>
      <c r="D3865" s="5">
        <v>14</v>
      </c>
      <c r="E3865" s="4" t="s">
        <v>606</v>
      </c>
      <c r="F3865" s="5">
        <v>196</v>
      </c>
      <c r="G3865" s="4" t="s">
        <v>608</v>
      </c>
      <c r="H3865" s="5">
        <v>196</v>
      </c>
      <c r="I3865" s="5">
        <v>230</v>
      </c>
      <c r="J3865" t="e">
        <f>VLOOKUP(A3865,Validación!$F$5386:$H$5397,3,0)</f>
        <v>#N/A</v>
      </c>
    </row>
    <row r="3866" spans="1:10" x14ac:dyDescent="0.3">
      <c r="A3866" s="5">
        <v>1001006</v>
      </c>
      <c r="B3866" s="4" t="s">
        <v>604</v>
      </c>
      <c r="C3866" s="4" t="s">
        <v>605</v>
      </c>
      <c r="D3866" s="5">
        <v>14</v>
      </c>
      <c r="E3866" s="4" t="s">
        <v>606</v>
      </c>
      <c r="F3866" s="5">
        <v>200</v>
      </c>
      <c r="G3866" s="4" t="s">
        <v>608</v>
      </c>
      <c r="H3866" s="5">
        <v>200</v>
      </c>
      <c r="I3866" s="5">
        <v>205</v>
      </c>
      <c r="J3866" t="e">
        <f>VLOOKUP(A3866,Validación!$F$5386:$H$5397,3,0)</f>
        <v>#N/A</v>
      </c>
    </row>
    <row r="3867" spans="1:10" x14ac:dyDescent="0.3">
      <c r="A3867" s="5">
        <v>1001033</v>
      </c>
      <c r="B3867" s="4" t="s">
        <v>604</v>
      </c>
      <c r="C3867" s="4" t="s">
        <v>605</v>
      </c>
      <c r="D3867" s="5">
        <v>14</v>
      </c>
      <c r="E3867" s="4" t="s">
        <v>606</v>
      </c>
      <c r="F3867" s="5">
        <v>254</v>
      </c>
      <c r="G3867" s="4" t="s">
        <v>608</v>
      </c>
      <c r="H3867" s="5">
        <v>254</v>
      </c>
      <c r="I3867" s="5">
        <v>257</v>
      </c>
      <c r="J3867" t="e">
        <f>VLOOKUP(A3867,Validación!$F$5386:$H$5397,3,0)</f>
        <v>#N/A</v>
      </c>
    </row>
    <row r="3868" spans="1:10" x14ac:dyDescent="0.3">
      <c r="A3868" s="5">
        <v>1001034</v>
      </c>
      <c r="B3868" s="4" t="s">
        <v>604</v>
      </c>
      <c r="C3868" s="4" t="s">
        <v>605</v>
      </c>
      <c r="D3868" s="5">
        <v>14</v>
      </c>
      <c r="E3868" s="4" t="s">
        <v>606</v>
      </c>
      <c r="F3868" s="5">
        <v>316</v>
      </c>
      <c r="G3868" s="4" t="s">
        <v>608</v>
      </c>
      <c r="H3868" s="5">
        <v>316</v>
      </c>
      <c r="I3868" s="5">
        <v>343</v>
      </c>
      <c r="J3868" t="e">
        <f>VLOOKUP(A3868,Validación!$F$5386:$H$5397,3,0)</f>
        <v>#N/A</v>
      </c>
    </row>
    <row r="3869" spans="1:10" x14ac:dyDescent="0.3">
      <c r="A3869" s="5">
        <v>1001035</v>
      </c>
      <c r="B3869" s="4" t="s">
        <v>604</v>
      </c>
      <c r="C3869" s="4" t="s">
        <v>605</v>
      </c>
      <c r="D3869" s="5">
        <v>14</v>
      </c>
      <c r="E3869" s="4" t="s">
        <v>606</v>
      </c>
      <c r="F3869" s="5">
        <v>355</v>
      </c>
      <c r="G3869" s="4" t="s">
        <v>608</v>
      </c>
      <c r="H3869" s="5">
        <v>355</v>
      </c>
      <c r="I3869" s="5">
        <v>361</v>
      </c>
      <c r="J3869" t="e">
        <f>VLOOKUP(A3869,Validación!$F$5386:$H$5397,3,0)</f>
        <v>#N/A</v>
      </c>
    </row>
    <row r="3870" spans="1:10" x14ac:dyDescent="0.3">
      <c r="A3870" s="5">
        <v>1001036</v>
      </c>
      <c r="B3870" s="4" t="s">
        <v>604</v>
      </c>
      <c r="C3870" s="4" t="s">
        <v>605</v>
      </c>
      <c r="D3870" s="5">
        <v>14</v>
      </c>
      <c r="E3870" s="4" t="s">
        <v>606</v>
      </c>
      <c r="F3870" s="5">
        <v>337</v>
      </c>
      <c r="G3870" s="4" t="s">
        <v>608</v>
      </c>
      <c r="H3870" s="5">
        <v>342</v>
      </c>
      <c r="I3870" s="5">
        <v>337</v>
      </c>
      <c r="J3870" t="e">
        <f>VLOOKUP(A3870,Validación!$F$5386:$H$5397,3,0)</f>
        <v>#N/A</v>
      </c>
    </row>
    <row r="3871" spans="1:10" x14ac:dyDescent="0.3">
      <c r="A3871" s="5">
        <v>1001037</v>
      </c>
      <c r="B3871" s="4" t="s">
        <v>604</v>
      </c>
      <c r="C3871" s="4" t="s">
        <v>605</v>
      </c>
      <c r="D3871" s="5">
        <v>14</v>
      </c>
      <c r="E3871" s="4" t="s">
        <v>606</v>
      </c>
      <c r="F3871" s="5">
        <v>338</v>
      </c>
      <c r="G3871" s="4" t="s">
        <v>608</v>
      </c>
      <c r="H3871" s="5">
        <v>344</v>
      </c>
      <c r="I3871" s="5">
        <v>338</v>
      </c>
      <c r="J3871" t="e">
        <f>VLOOKUP(A3871,Validación!$F$5386:$H$5397,3,0)</f>
        <v>#N/A</v>
      </c>
    </row>
    <row r="3872" spans="1:10" x14ac:dyDescent="0.3">
      <c r="A3872" s="5">
        <v>1001039</v>
      </c>
      <c r="B3872" s="4" t="s">
        <v>604</v>
      </c>
      <c r="C3872" s="4" t="s">
        <v>605</v>
      </c>
      <c r="D3872" s="5">
        <v>14</v>
      </c>
      <c r="E3872" s="4" t="s">
        <v>606</v>
      </c>
      <c r="F3872" s="5">
        <v>261</v>
      </c>
      <c r="G3872" s="4" t="s">
        <v>608</v>
      </c>
      <c r="H3872" s="5">
        <v>261</v>
      </c>
      <c r="I3872" s="5">
        <v>267</v>
      </c>
      <c r="J3872" t="e">
        <f>VLOOKUP(A3872,Validación!$F$5386:$H$5397,3,0)</f>
        <v>#N/A</v>
      </c>
    </row>
    <row r="3873" spans="1:10" x14ac:dyDescent="0.3">
      <c r="A3873" s="5">
        <v>1001066</v>
      </c>
      <c r="B3873" s="4" t="s">
        <v>604</v>
      </c>
      <c r="C3873" s="4" t="s">
        <v>605</v>
      </c>
      <c r="D3873" s="5">
        <v>14</v>
      </c>
      <c r="E3873" s="4" t="s">
        <v>606</v>
      </c>
      <c r="F3873" s="5">
        <v>355</v>
      </c>
      <c r="G3873" s="4" t="s">
        <v>608</v>
      </c>
      <c r="H3873" s="5">
        <v>355</v>
      </c>
      <c r="I3873" s="5">
        <v>364</v>
      </c>
      <c r="J3873" t="e">
        <f>VLOOKUP(A3873,Validación!$F$5386:$H$5397,3,0)</f>
        <v>#N/A</v>
      </c>
    </row>
    <row r="3874" spans="1:10" x14ac:dyDescent="0.3">
      <c r="A3874" s="5">
        <v>1001237</v>
      </c>
      <c r="B3874" s="4" t="s">
        <v>604</v>
      </c>
      <c r="C3874" s="4" t="s">
        <v>605</v>
      </c>
      <c r="D3874" s="5">
        <v>14</v>
      </c>
      <c r="E3874" s="4" t="s">
        <v>606</v>
      </c>
      <c r="F3874" s="5">
        <v>243</v>
      </c>
      <c r="G3874" s="4" t="s">
        <v>608</v>
      </c>
      <c r="H3874" s="5">
        <v>251</v>
      </c>
      <c r="I3874" s="5">
        <v>243</v>
      </c>
      <c r="J3874" t="e">
        <f>VLOOKUP(A3874,Validación!$F$5386:$H$5397,3,0)</f>
        <v>#N/A</v>
      </c>
    </row>
    <row r="3875" spans="1:10" x14ac:dyDescent="0.3">
      <c r="A3875" s="5">
        <v>1001238</v>
      </c>
      <c r="B3875" s="4" t="s">
        <v>604</v>
      </c>
      <c r="C3875" s="4" t="s">
        <v>605</v>
      </c>
      <c r="D3875" s="5">
        <v>14</v>
      </c>
      <c r="E3875" s="4" t="s">
        <v>606</v>
      </c>
      <c r="F3875" s="5">
        <v>262</v>
      </c>
      <c r="G3875" s="4" t="s">
        <v>608</v>
      </c>
      <c r="H3875" s="5">
        <v>268</v>
      </c>
      <c r="I3875" s="5">
        <v>262</v>
      </c>
      <c r="J3875" t="e">
        <f>VLOOKUP(A3875,Validación!$F$5386:$H$5397,3,0)</f>
        <v>#N/A</v>
      </c>
    </row>
    <row r="3876" spans="1:10" x14ac:dyDescent="0.3">
      <c r="A3876" s="5">
        <v>1001239</v>
      </c>
      <c r="B3876" s="4" t="s">
        <v>604</v>
      </c>
      <c r="C3876" s="4" t="s">
        <v>605</v>
      </c>
      <c r="D3876" s="5">
        <v>14</v>
      </c>
      <c r="E3876" s="4" t="s">
        <v>606</v>
      </c>
      <c r="F3876" s="5">
        <v>250</v>
      </c>
      <c r="G3876" s="4" t="s">
        <v>608</v>
      </c>
      <c r="H3876" s="5">
        <v>254</v>
      </c>
      <c r="I3876" s="5">
        <v>250</v>
      </c>
      <c r="J3876" t="e">
        <f>VLOOKUP(A3876,Validación!$F$5386:$H$5397,3,0)</f>
        <v>#N/A</v>
      </c>
    </row>
    <row r="3877" spans="1:10" x14ac:dyDescent="0.3">
      <c r="A3877" s="5">
        <v>1001244</v>
      </c>
      <c r="B3877" s="4" t="s">
        <v>604</v>
      </c>
      <c r="C3877" s="4" t="s">
        <v>605</v>
      </c>
      <c r="D3877" s="5">
        <v>14</v>
      </c>
      <c r="E3877" s="4" t="s">
        <v>606</v>
      </c>
      <c r="F3877" s="5">
        <v>211</v>
      </c>
      <c r="G3877" s="4" t="s">
        <v>608</v>
      </c>
      <c r="H3877" s="5">
        <v>211</v>
      </c>
      <c r="I3877" s="5">
        <v>253</v>
      </c>
      <c r="J3877" t="e">
        <f>VLOOKUP(A3877,Validación!$F$5386:$H$5397,3,0)</f>
        <v>#N/A</v>
      </c>
    </row>
    <row r="3878" spans="1:10" x14ac:dyDescent="0.3">
      <c r="A3878" s="5">
        <v>1001280</v>
      </c>
      <c r="B3878" s="4" t="s">
        <v>604</v>
      </c>
      <c r="C3878" s="4" t="s">
        <v>605</v>
      </c>
      <c r="D3878" s="5">
        <v>14</v>
      </c>
      <c r="E3878" s="4" t="s">
        <v>606</v>
      </c>
      <c r="F3878" s="5">
        <v>147</v>
      </c>
      <c r="G3878" s="4" t="s">
        <v>609</v>
      </c>
      <c r="H3878" s="5">
        <v>149</v>
      </c>
      <c r="I3878" s="5">
        <v>147</v>
      </c>
      <c r="J3878" t="e">
        <f>VLOOKUP(A3878,Validación!$F$5386:$H$5397,3,0)</f>
        <v>#N/A</v>
      </c>
    </row>
    <row r="3879" spans="1:10" x14ac:dyDescent="0.3">
      <c r="A3879" s="5">
        <v>1001282</v>
      </c>
      <c r="B3879" s="4" t="s">
        <v>604</v>
      </c>
      <c r="C3879" s="4" t="s">
        <v>605</v>
      </c>
      <c r="D3879" s="5">
        <v>14</v>
      </c>
      <c r="E3879" s="4" t="s">
        <v>606</v>
      </c>
      <c r="F3879" s="5">
        <v>205</v>
      </c>
      <c r="G3879" s="4" t="s">
        <v>609</v>
      </c>
      <c r="H3879" s="5">
        <v>205</v>
      </c>
      <c r="I3879" s="5">
        <v>208</v>
      </c>
      <c r="J3879" t="e">
        <f>VLOOKUP(A3879,Validación!$F$5386:$H$5397,3,0)</f>
        <v>#N/A</v>
      </c>
    </row>
    <row r="3880" spans="1:10" x14ac:dyDescent="0.3">
      <c r="A3880" s="5">
        <v>1001285</v>
      </c>
      <c r="B3880" s="4" t="s">
        <v>604</v>
      </c>
      <c r="C3880" s="4" t="s">
        <v>605</v>
      </c>
      <c r="D3880" s="5">
        <v>14</v>
      </c>
      <c r="E3880" s="4" t="s">
        <v>606</v>
      </c>
      <c r="F3880" s="5">
        <v>97</v>
      </c>
      <c r="G3880" s="4" t="s">
        <v>609</v>
      </c>
      <c r="H3880" s="5">
        <v>97</v>
      </c>
      <c r="I3880" s="5">
        <v>117</v>
      </c>
      <c r="J3880" t="e">
        <f>VLOOKUP(A3880,Validación!$F$5386:$H$5397,3,0)</f>
        <v>#N/A</v>
      </c>
    </row>
    <row r="3881" spans="1:10" x14ac:dyDescent="0.3">
      <c r="A3881" s="5">
        <v>1001511</v>
      </c>
      <c r="B3881" s="4" t="s">
        <v>604</v>
      </c>
      <c r="C3881" s="4" t="s">
        <v>605</v>
      </c>
      <c r="D3881" s="5">
        <v>14</v>
      </c>
      <c r="E3881" s="4" t="s">
        <v>606</v>
      </c>
      <c r="F3881" s="5">
        <v>227</v>
      </c>
      <c r="G3881" s="4" t="s">
        <v>608</v>
      </c>
      <c r="H3881" s="5">
        <v>284</v>
      </c>
      <c r="I3881" s="5">
        <v>227</v>
      </c>
      <c r="J3881" t="e">
        <f>VLOOKUP(A3881,Validación!$F$5386:$H$5397,3,0)</f>
        <v>#N/A</v>
      </c>
    </row>
    <row r="3882" spans="1:10" x14ac:dyDescent="0.3">
      <c r="A3882" s="5">
        <v>1001529</v>
      </c>
      <c r="B3882" s="4" t="s">
        <v>604</v>
      </c>
      <c r="C3882" s="4" t="s">
        <v>605</v>
      </c>
      <c r="D3882" s="5">
        <v>14</v>
      </c>
      <c r="E3882" s="4" t="s">
        <v>606</v>
      </c>
      <c r="F3882" s="5">
        <v>215</v>
      </c>
      <c r="G3882" s="4" t="s">
        <v>608</v>
      </c>
      <c r="H3882" s="5">
        <v>268</v>
      </c>
      <c r="I3882" s="5">
        <v>215</v>
      </c>
      <c r="J3882" t="e">
        <f>VLOOKUP(A3882,Validación!$F$5386:$H$5397,3,0)</f>
        <v>#N/A</v>
      </c>
    </row>
    <row r="3883" spans="1:10" x14ac:dyDescent="0.3">
      <c r="A3883" s="5">
        <v>1001536</v>
      </c>
      <c r="B3883" s="4" t="s">
        <v>604</v>
      </c>
      <c r="C3883" s="4" t="s">
        <v>605</v>
      </c>
      <c r="D3883" s="5">
        <v>14</v>
      </c>
      <c r="E3883" s="4" t="s">
        <v>606</v>
      </c>
      <c r="F3883" s="5">
        <v>195</v>
      </c>
      <c r="G3883" s="4" t="s">
        <v>608</v>
      </c>
      <c r="H3883" s="5">
        <v>195</v>
      </c>
      <c r="I3883" s="5">
        <v>204</v>
      </c>
      <c r="J3883" t="e">
        <f>VLOOKUP(A3883,Validación!$F$5386:$H$5397,3,0)</f>
        <v>#N/A</v>
      </c>
    </row>
    <row r="3884" spans="1:10" x14ac:dyDescent="0.3">
      <c r="A3884" s="5">
        <v>1001542</v>
      </c>
      <c r="B3884" s="4" t="s">
        <v>604</v>
      </c>
      <c r="C3884" s="4" t="s">
        <v>605</v>
      </c>
      <c r="D3884" s="5">
        <v>14</v>
      </c>
      <c r="E3884" s="4" t="s">
        <v>606</v>
      </c>
      <c r="F3884" s="5">
        <v>306</v>
      </c>
      <c r="G3884" s="4" t="s">
        <v>608</v>
      </c>
      <c r="H3884" s="5">
        <v>344</v>
      </c>
      <c r="I3884" s="5">
        <v>306</v>
      </c>
      <c r="J3884" t="e">
        <f>VLOOKUP(A3884,Validación!$F$5386:$H$5397,3,0)</f>
        <v>#N/A</v>
      </c>
    </row>
    <row r="3885" spans="1:10" x14ac:dyDescent="0.3">
      <c r="A3885" s="5">
        <v>1001596</v>
      </c>
      <c r="B3885" s="4" t="s">
        <v>604</v>
      </c>
      <c r="C3885" s="4" t="s">
        <v>605</v>
      </c>
      <c r="D3885" s="5">
        <v>14</v>
      </c>
      <c r="E3885" s="4" t="s">
        <v>606</v>
      </c>
      <c r="F3885" s="5">
        <v>131</v>
      </c>
      <c r="G3885" s="4" t="s">
        <v>609</v>
      </c>
      <c r="H3885" s="5">
        <v>131</v>
      </c>
      <c r="I3885" s="5">
        <v>423</v>
      </c>
      <c r="J3885" t="e">
        <f>VLOOKUP(A3885,Validación!$F$5386:$H$5397,3,0)</f>
        <v>#N/A</v>
      </c>
    </row>
    <row r="3886" spans="1:10" x14ac:dyDescent="0.3">
      <c r="A3886" s="5">
        <v>1001604</v>
      </c>
      <c r="B3886" s="4" t="s">
        <v>604</v>
      </c>
      <c r="C3886" s="4" t="s">
        <v>605</v>
      </c>
      <c r="D3886" s="5">
        <v>14</v>
      </c>
      <c r="E3886" s="4" t="s">
        <v>606</v>
      </c>
      <c r="F3886" s="5">
        <v>357</v>
      </c>
      <c r="G3886" s="4" t="s">
        <v>608</v>
      </c>
      <c r="H3886" s="5">
        <v>357</v>
      </c>
      <c r="I3886" s="5">
        <v>358</v>
      </c>
      <c r="J3886" t="e">
        <f>VLOOKUP(A3886,Validación!$F$5386:$H$5397,3,0)</f>
        <v>#N/A</v>
      </c>
    </row>
    <row r="3887" spans="1:10" x14ac:dyDescent="0.3">
      <c r="A3887" s="5">
        <v>1001605</v>
      </c>
      <c r="B3887" s="4" t="s">
        <v>604</v>
      </c>
      <c r="C3887" s="4" t="s">
        <v>605</v>
      </c>
      <c r="D3887" s="5">
        <v>14</v>
      </c>
      <c r="E3887" s="4" t="s">
        <v>606</v>
      </c>
      <c r="F3887" s="5">
        <v>238</v>
      </c>
      <c r="G3887" s="4" t="s">
        <v>609</v>
      </c>
      <c r="H3887" s="5">
        <v>240</v>
      </c>
      <c r="I3887" s="5">
        <v>238</v>
      </c>
      <c r="J3887" t="e">
        <f>VLOOKUP(A3887,Validación!$F$5386:$H$5397,3,0)</f>
        <v>#N/A</v>
      </c>
    </row>
    <row r="3888" spans="1:10" x14ac:dyDescent="0.3">
      <c r="A3888" s="5">
        <v>1001613</v>
      </c>
      <c r="B3888" s="4" t="s">
        <v>604</v>
      </c>
      <c r="C3888" s="4" t="s">
        <v>605</v>
      </c>
      <c r="D3888" s="5">
        <v>14</v>
      </c>
      <c r="E3888" s="4" t="s">
        <v>606</v>
      </c>
      <c r="F3888" s="5">
        <v>240</v>
      </c>
      <c r="G3888" s="4" t="s">
        <v>609</v>
      </c>
      <c r="H3888" s="5">
        <v>240</v>
      </c>
      <c r="I3888" s="5">
        <v>240</v>
      </c>
      <c r="J3888" t="e">
        <f>VLOOKUP(A3888,Validación!$F$5386:$H$5397,3,0)</f>
        <v>#N/A</v>
      </c>
    </row>
    <row r="3889" spans="1:10" x14ac:dyDescent="0.3">
      <c r="A3889" s="5">
        <v>1001622</v>
      </c>
      <c r="B3889" s="4" t="s">
        <v>604</v>
      </c>
      <c r="C3889" s="4" t="s">
        <v>605</v>
      </c>
      <c r="D3889" s="5">
        <v>14</v>
      </c>
      <c r="E3889" s="4" t="s">
        <v>606</v>
      </c>
      <c r="F3889" s="5">
        <v>334</v>
      </c>
      <c r="G3889" s="4" t="s">
        <v>608</v>
      </c>
      <c r="H3889" s="5">
        <v>341</v>
      </c>
      <c r="I3889" s="5">
        <v>334</v>
      </c>
      <c r="J3889" t="e">
        <f>VLOOKUP(A3889,Validación!$F$5386:$H$5397,3,0)</f>
        <v>#N/A</v>
      </c>
    </row>
    <row r="3890" spans="1:10" x14ac:dyDescent="0.3">
      <c r="A3890" s="5">
        <v>1001631</v>
      </c>
      <c r="B3890" s="4" t="s">
        <v>604</v>
      </c>
      <c r="C3890" s="4" t="s">
        <v>605</v>
      </c>
      <c r="D3890" s="5">
        <v>14</v>
      </c>
      <c r="E3890" s="4" t="s">
        <v>606</v>
      </c>
      <c r="F3890" s="5">
        <v>279</v>
      </c>
      <c r="G3890" s="4" t="s">
        <v>609</v>
      </c>
      <c r="H3890" s="5">
        <v>298</v>
      </c>
      <c r="I3890" s="5">
        <v>279</v>
      </c>
      <c r="J3890" t="e">
        <f>VLOOKUP(A3890,Validación!$F$5386:$H$5397,3,0)</f>
        <v>#N/A</v>
      </c>
    </row>
    <row r="3891" spans="1:10" x14ac:dyDescent="0.3">
      <c r="A3891" s="5">
        <v>1001632</v>
      </c>
      <c r="B3891" s="4" t="s">
        <v>604</v>
      </c>
      <c r="C3891" s="4" t="s">
        <v>605</v>
      </c>
      <c r="D3891" s="5">
        <v>14</v>
      </c>
      <c r="E3891" s="4" t="s">
        <v>606</v>
      </c>
      <c r="F3891" s="5">
        <v>267</v>
      </c>
      <c r="G3891" s="4" t="s">
        <v>609</v>
      </c>
      <c r="H3891" s="5">
        <v>267</v>
      </c>
      <c r="I3891" s="5">
        <v>287</v>
      </c>
      <c r="J3891" t="e">
        <f>VLOOKUP(A3891,Validación!$F$5386:$H$5397,3,0)</f>
        <v>#N/A</v>
      </c>
    </row>
    <row r="3892" spans="1:10" x14ac:dyDescent="0.3">
      <c r="A3892" s="5">
        <v>1001824</v>
      </c>
      <c r="B3892" s="4" t="s">
        <v>604</v>
      </c>
      <c r="C3892" s="4" t="s">
        <v>605</v>
      </c>
      <c r="D3892" s="5">
        <v>14</v>
      </c>
      <c r="E3892" s="4" t="s">
        <v>606</v>
      </c>
      <c r="F3892" s="5">
        <v>249</v>
      </c>
      <c r="G3892" s="4" t="s">
        <v>609</v>
      </c>
      <c r="H3892" s="5">
        <v>360</v>
      </c>
      <c r="I3892" s="5">
        <v>249</v>
      </c>
      <c r="J3892" t="e">
        <f>VLOOKUP(A3892,Validación!$F$5386:$H$5397,3,0)</f>
        <v>#N/A</v>
      </c>
    </row>
    <row r="3893" spans="1:10" x14ac:dyDescent="0.3">
      <c r="A3893" s="5">
        <v>1001827</v>
      </c>
      <c r="B3893" s="4" t="s">
        <v>604</v>
      </c>
      <c r="C3893" s="4" t="s">
        <v>605</v>
      </c>
      <c r="D3893" s="5">
        <v>14</v>
      </c>
      <c r="E3893" s="4" t="s">
        <v>606</v>
      </c>
      <c r="F3893" s="5">
        <v>150</v>
      </c>
      <c r="G3893" s="4" t="s">
        <v>609</v>
      </c>
      <c r="H3893" s="5">
        <v>150</v>
      </c>
      <c r="I3893" s="5">
        <v>168</v>
      </c>
      <c r="J3893" t="e">
        <f>VLOOKUP(A3893,Validación!$F$5386:$H$5397,3,0)</f>
        <v>#N/A</v>
      </c>
    </row>
    <row r="3894" spans="1:10" x14ac:dyDescent="0.3">
      <c r="A3894" s="5">
        <v>1001952</v>
      </c>
      <c r="B3894" s="4" t="s">
        <v>604</v>
      </c>
      <c r="C3894" s="4" t="s">
        <v>605</v>
      </c>
      <c r="D3894" s="5">
        <v>14</v>
      </c>
      <c r="E3894" s="4" t="s">
        <v>606</v>
      </c>
      <c r="F3894" s="5">
        <v>366</v>
      </c>
      <c r="G3894" s="4" t="s">
        <v>608</v>
      </c>
      <c r="H3894" s="5">
        <v>435</v>
      </c>
      <c r="I3894" s="5">
        <v>366</v>
      </c>
      <c r="J3894" t="e">
        <f>VLOOKUP(A3894,Validación!$F$5386:$H$5397,3,0)</f>
        <v>#N/A</v>
      </c>
    </row>
    <row r="3895" spans="1:10" x14ac:dyDescent="0.3">
      <c r="A3895" s="5">
        <v>1001953</v>
      </c>
      <c r="B3895" s="4" t="s">
        <v>604</v>
      </c>
      <c r="C3895" s="4" t="s">
        <v>605</v>
      </c>
      <c r="D3895" s="5">
        <v>14</v>
      </c>
      <c r="E3895" s="4" t="s">
        <v>606</v>
      </c>
      <c r="F3895" s="5">
        <v>367</v>
      </c>
      <c r="G3895" s="4" t="s">
        <v>608</v>
      </c>
      <c r="H3895" s="5">
        <v>438</v>
      </c>
      <c r="I3895" s="5">
        <v>367</v>
      </c>
      <c r="J3895" t="e">
        <f>VLOOKUP(A3895,Validación!$F$5386:$H$5397,3,0)</f>
        <v>#N/A</v>
      </c>
    </row>
    <row r="3896" spans="1:10" x14ac:dyDescent="0.3">
      <c r="A3896" s="5">
        <v>1001954</v>
      </c>
      <c r="B3896" s="4" t="s">
        <v>604</v>
      </c>
      <c r="C3896" s="4" t="s">
        <v>605</v>
      </c>
      <c r="D3896" s="5">
        <v>14</v>
      </c>
      <c r="E3896" s="4" t="s">
        <v>606</v>
      </c>
      <c r="F3896" s="5">
        <v>375</v>
      </c>
      <c r="G3896" s="4" t="s">
        <v>608</v>
      </c>
      <c r="H3896" s="5">
        <v>446</v>
      </c>
      <c r="I3896" s="5">
        <v>375</v>
      </c>
      <c r="J3896" t="e">
        <f>VLOOKUP(A3896,Validación!$F$5386:$H$5397,3,0)</f>
        <v>#N/A</v>
      </c>
    </row>
    <row r="3897" spans="1:10" x14ac:dyDescent="0.3">
      <c r="A3897" s="5">
        <v>1001955</v>
      </c>
      <c r="B3897" s="4" t="s">
        <v>604</v>
      </c>
      <c r="C3897" s="4" t="s">
        <v>605</v>
      </c>
      <c r="D3897" s="5">
        <v>14</v>
      </c>
      <c r="E3897" s="4" t="s">
        <v>606</v>
      </c>
      <c r="F3897" s="5">
        <v>319</v>
      </c>
      <c r="G3897" s="4" t="s">
        <v>608</v>
      </c>
      <c r="H3897" s="5">
        <v>319</v>
      </c>
      <c r="I3897" s="5">
        <v>349</v>
      </c>
      <c r="J3897" t="e">
        <f>VLOOKUP(A3897,Validación!$F$5386:$H$5397,3,0)</f>
        <v>#N/A</v>
      </c>
    </row>
    <row r="3898" spans="1:10" x14ac:dyDescent="0.3">
      <c r="A3898" s="5">
        <v>1001972</v>
      </c>
      <c r="B3898" s="4" t="s">
        <v>604</v>
      </c>
      <c r="C3898" s="4" t="s">
        <v>605</v>
      </c>
      <c r="D3898" s="5">
        <v>14</v>
      </c>
      <c r="E3898" s="4" t="s">
        <v>606</v>
      </c>
      <c r="F3898" s="5">
        <v>181</v>
      </c>
      <c r="G3898" s="4" t="s">
        <v>608</v>
      </c>
      <c r="H3898" s="5">
        <v>223</v>
      </c>
      <c r="I3898" s="5">
        <v>181</v>
      </c>
      <c r="J3898" t="e">
        <f>VLOOKUP(A3898,Validación!$F$5386:$H$5397,3,0)</f>
        <v>#N/A</v>
      </c>
    </row>
    <row r="3899" spans="1:10" x14ac:dyDescent="0.3">
      <c r="A3899" s="5">
        <v>1001973</v>
      </c>
      <c r="B3899" s="4" t="s">
        <v>604</v>
      </c>
      <c r="C3899" s="4" t="s">
        <v>605</v>
      </c>
      <c r="D3899" s="5">
        <v>14</v>
      </c>
      <c r="E3899" s="4" t="s">
        <v>606</v>
      </c>
      <c r="F3899" s="5">
        <v>123</v>
      </c>
      <c r="G3899" s="4" t="s">
        <v>608</v>
      </c>
      <c r="H3899" s="5">
        <v>123</v>
      </c>
      <c r="I3899" s="5">
        <v>164</v>
      </c>
      <c r="J3899" t="e">
        <f>VLOOKUP(A3899,Validación!$F$5386:$H$5397,3,0)</f>
        <v>#N/A</v>
      </c>
    </row>
    <row r="3900" spans="1:10" x14ac:dyDescent="0.3">
      <c r="A3900" s="5">
        <v>1001976</v>
      </c>
      <c r="B3900" s="4" t="s">
        <v>604</v>
      </c>
      <c r="C3900" s="4" t="s">
        <v>605</v>
      </c>
      <c r="D3900" s="5">
        <v>14</v>
      </c>
      <c r="E3900" s="4" t="s">
        <v>606</v>
      </c>
      <c r="F3900" s="5">
        <v>323</v>
      </c>
      <c r="G3900" s="4" t="s">
        <v>608</v>
      </c>
      <c r="H3900" s="5">
        <v>323</v>
      </c>
      <c r="I3900" s="5">
        <v>334</v>
      </c>
      <c r="J3900" t="e">
        <f>VLOOKUP(A3900,Validación!$F$5386:$H$5397,3,0)</f>
        <v>#N/A</v>
      </c>
    </row>
    <row r="3901" spans="1:10" x14ac:dyDescent="0.3">
      <c r="A3901" s="5">
        <v>1002312</v>
      </c>
      <c r="B3901" s="4" t="s">
        <v>604</v>
      </c>
      <c r="C3901" s="4" t="s">
        <v>605</v>
      </c>
      <c r="D3901" s="5">
        <v>14</v>
      </c>
      <c r="E3901" s="4" t="s">
        <v>606</v>
      </c>
      <c r="F3901" s="5">
        <v>419</v>
      </c>
      <c r="G3901" s="4" t="s">
        <v>608</v>
      </c>
      <c r="H3901" s="5">
        <v>419</v>
      </c>
      <c r="I3901" s="5">
        <v>547</v>
      </c>
      <c r="J3901" t="e">
        <f>VLOOKUP(A3901,Validación!$F$5386:$H$5397,3,0)</f>
        <v>#N/A</v>
      </c>
    </row>
    <row r="3902" spans="1:10" x14ac:dyDescent="0.3">
      <c r="A3902" s="5">
        <v>1002313</v>
      </c>
      <c r="B3902" s="4" t="s">
        <v>604</v>
      </c>
      <c r="C3902" s="4" t="s">
        <v>605</v>
      </c>
      <c r="D3902" s="5">
        <v>14</v>
      </c>
      <c r="E3902" s="4" t="s">
        <v>606</v>
      </c>
      <c r="F3902" s="5">
        <v>418</v>
      </c>
      <c r="G3902" s="4" t="s">
        <v>608</v>
      </c>
      <c r="H3902" s="5">
        <v>418</v>
      </c>
      <c r="I3902" s="5">
        <v>505</v>
      </c>
      <c r="J3902" t="e">
        <f>VLOOKUP(A3902,Validación!$F$5386:$H$5397,3,0)</f>
        <v>#N/A</v>
      </c>
    </row>
    <row r="3903" spans="1:10" x14ac:dyDescent="0.3">
      <c r="A3903" s="5">
        <v>1002390</v>
      </c>
      <c r="B3903" s="4" t="s">
        <v>604</v>
      </c>
      <c r="C3903" s="4" t="s">
        <v>605</v>
      </c>
      <c r="D3903" s="5">
        <v>14</v>
      </c>
      <c r="E3903" s="4" t="s">
        <v>606</v>
      </c>
      <c r="F3903" s="5">
        <v>248</v>
      </c>
      <c r="G3903" s="4" t="s">
        <v>608</v>
      </c>
      <c r="H3903" s="5">
        <v>251</v>
      </c>
      <c r="I3903" s="5">
        <v>248</v>
      </c>
      <c r="J3903" t="e">
        <f>VLOOKUP(A3903,Validación!$F$5386:$H$5397,3,0)</f>
        <v>#N/A</v>
      </c>
    </row>
    <row r="3904" spans="1:10" x14ac:dyDescent="0.3">
      <c r="A3904" s="5">
        <v>1002579</v>
      </c>
      <c r="B3904" s="4" t="s">
        <v>604</v>
      </c>
      <c r="C3904" s="4" t="s">
        <v>605</v>
      </c>
      <c r="D3904" s="5">
        <v>14</v>
      </c>
      <c r="E3904" s="4" t="s">
        <v>606</v>
      </c>
      <c r="F3904" s="5">
        <v>238</v>
      </c>
      <c r="G3904" s="4" t="s">
        <v>608</v>
      </c>
      <c r="H3904" s="5">
        <v>238</v>
      </c>
      <c r="I3904" s="5">
        <v>312</v>
      </c>
      <c r="J3904" t="e">
        <f>VLOOKUP(A3904,Validación!$F$5386:$H$5397,3,0)</f>
        <v>#N/A</v>
      </c>
    </row>
    <row r="3905" spans="1:10" x14ac:dyDescent="0.3">
      <c r="A3905" s="5">
        <v>1002581</v>
      </c>
      <c r="B3905" s="4" t="s">
        <v>604</v>
      </c>
      <c r="C3905" s="4" t="s">
        <v>605</v>
      </c>
      <c r="D3905" s="5">
        <v>14</v>
      </c>
      <c r="E3905" s="4" t="s">
        <v>606</v>
      </c>
      <c r="F3905" s="5">
        <v>106</v>
      </c>
      <c r="G3905" s="4" t="s">
        <v>608</v>
      </c>
      <c r="H3905" s="5">
        <v>106</v>
      </c>
      <c r="I3905" s="5">
        <v>311</v>
      </c>
      <c r="J3905" t="e">
        <f>VLOOKUP(A3905,Validación!$F$5386:$H$5397,3,0)</f>
        <v>#N/A</v>
      </c>
    </row>
    <row r="3906" spans="1:10" x14ac:dyDescent="0.3">
      <c r="A3906" s="5">
        <v>1002594</v>
      </c>
      <c r="B3906" s="4" t="s">
        <v>604</v>
      </c>
      <c r="C3906" s="4" t="s">
        <v>605</v>
      </c>
      <c r="D3906" s="5">
        <v>14</v>
      </c>
      <c r="E3906" s="4" t="s">
        <v>606</v>
      </c>
      <c r="F3906" s="5">
        <v>295</v>
      </c>
      <c r="G3906" s="4" t="s">
        <v>608</v>
      </c>
      <c r="H3906" s="5">
        <v>295</v>
      </c>
      <c r="I3906" s="5">
        <v>301</v>
      </c>
      <c r="J3906" t="e">
        <f>VLOOKUP(A3906,Validación!$F$5386:$H$5397,3,0)</f>
        <v>#N/A</v>
      </c>
    </row>
    <row r="3907" spans="1:10" x14ac:dyDescent="0.3">
      <c r="A3907" s="5">
        <v>1002611</v>
      </c>
      <c r="B3907" s="4" t="s">
        <v>604</v>
      </c>
      <c r="C3907" s="4" t="s">
        <v>605</v>
      </c>
      <c r="D3907" s="5">
        <v>14</v>
      </c>
      <c r="E3907" s="4" t="s">
        <v>606</v>
      </c>
      <c r="F3907" s="5">
        <v>170</v>
      </c>
      <c r="G3907" s="4" t="s">
        <v>608</v>
      </c>
      <c r="H3907" s="5">
        <v>170</v>
      </c>
      <c r="I3907" s="5">
        <v>194</v>
      </c>
      <c r="J3907" t="e">
        <f>VLOOKUP(A3907,Validación!$F$5386:$H$5397,3,0)</f>
        <v>#N/A</v>
      </c>
    </row>
    <row r="3908" spans="1:10" x14ac:dyDescent="0.3">
      <c r="A3908" s="5">
        <v>1002627</v>
      </c>
      <c r="B3908" s="4" t="s">
        <v>604</v>
      </c>
      <c r="C3908" s="4" t="s">
        <v>605</v>
      </c>
      <c r="D3908" s="5">
        <v>14</v>
      </c>
      <c r="E3908" s="4" t="s">
        <v>606</v>
      </c>
      <c r="F3908" s="5">
        <v>231</v>
      </c>
      <c r="G3908" s="4" t="s">
        <v>608</v>
      </c>
      <c r="H3908" s="5">
        <v>284</v>
      </c>
      <c r="I3908" s="5">
        <v>231</v>
      </c>
      <c r="J3908" t="e">
        <f>VLOOKUP(A3908,Validación!$F$5386:$H$5397,3,0)</f>
        <v>#N/A</v>
      </c>
    </row>
    <row r="3909" spans="1:10" x14ac:dyDescent="0.3">
      <c r="A3909" s="5">
        <v>1002628</v>
      </c>
      <c r="B3909" s="4" t="s">
        <v>604</v>
      </c>
      <c r="C3909" s="4" t="s">
        <v>605</v>
      </c>
      <c r="D3909" s="5">
        <v>14</v>
      </c>
      <c r="E3909" s="4" t="s">
        <v>606</v>
      </c>
      <c r="F3909" s="5">
        <v>100</v>
      </c>
      <c r="G3909" s="4" t="s">
        <v>608</v>
      </c>
      <c r="H3909" s="5">
        <v>100</v>
      </c>
      <c r="I3909" s="5">
        <v>236</v>
      </c>
      <c r="J3909" t="e">
        <f>VLOOKUP(A3909,Validación!$F$5386:$H$5397,3,0)</f>
        <v>#N/A</v>
      </c>
    </row>
    <row r="3910" spans="1:10" x14ac:dyDescent="0.3">
      <c r="A3910" s="5">
        <v>1002662</v>
      </c>
      <c r="B3910" s="4" t="s">
        <v>604</v>
      </c>
      <c r="C3910" s="4" t="s">
        <v>605</v>
      </c>
      <c r="D3910" s="5">
        <v>14</v>
      </c>
      <c r="E3910" s="4" t="s">
        <v>606</v>
      </c>
      <c r="F3910" s="5">
        <v>259</v>
      </c>
      <c r="G3910" s="4" t="s">
        <v>609</v>
      </c>
      <c r="H3910" s="5">
        <v>298</v>
      </c>
      <c r="I3910" s="5">
        <v>259</v>
      </c>
      <c r="J3910" t="e">
        <f>VLOOKUP(A3910,Validación!$F$5386:$H$5397,3,0)</f>
        <v>#N/A</v>
      </c>
    </row>
    <row r="3911" spans="1:10" x14ac:dyDescent="0.3">
      <c r="A3911" s="5">
        <v>1002663</v>
      </c>
      <c r="B3911" s="4" t="s">
        <v>604</v>
      </c>
      <c r="C3911" s="4" t="s">
        <v>605</v>
      </c>
      <c r="D3911" s="5">
        <v>14</v>
      </c>
      <c r="E3911" s="4" t="s">
        <v>606</v>
      </c>
      <c r="F3911" s="5">
        <v>273</v>
      </c>
      <c r="G3911" s="4" t="s">
        <v>609</v>
      </c>
      <c r="H3911" s="5">
        <v>298</v>
      </c>
      <c r="I3911" s="5">
        <v>273</v>
      </c>
      <c r="J3911" t="e">
        <f>VLOOKUP(A3911,Validación!$F$5386:$H$5397,3,0)</f>
        <v>#N/A</v>
      </c>
    </row>
    <row r="3912" spans="1:10" x14ac:dyDescent="0.3">
      <c r="A3912" s="5">
        <v>1002770</v>
      </c>
      <c r="B3912" s="4" t="s">
        <v>604</v>
      </c>
      <c r="C3912" s="4" t="s">
        <v>605</v>
      </c>
      <c r="D3912" s="5">
        <v>14</v>
      </c>
      <c r="E3912" s="4" t="s">
        <v>606</v>
      </c>
      <c r="F3912" s="5">
        <v>325</v>
      </c>
      <c r="G3912" s="4" t="s">
        <v>608</v>
      </c>
      <c r="H3912" s="5">
        <v>325</v>
      </c>
      <c r="I3912" s="5">
        <v>333</v>
      </c>
      <c r="J3912" t="e">
        <f>VLOOKUP(A3912,Validación!$F$5386:$H$5397,3,0)</f>
        <v>#N/A</v>
      </c>
    </row>
    <row r="3913" spans="1:10" x14ac:dyDescent="0.3">
      <c r="A3913" s="5">
        <v>1002789</v>
      </c>
      <c r="B3913" s="4" t="s">
        <v>604</v>
      </c>
      <c r="C3913" s="4" t="s">
        <v>605</v>
      </c>
      <c r="D3913" s="5">
        <v>14</v>
      </c>
      <c r="E3913" s="4" t="s">
        <v>606</v>
      </c>
      <c r="F3913" s="5">
        <v>173</v>
      </c>
      <c r="G3913" s="4" t="s">
        <v>608</v>
      </c>
      <c r="H3913" s="5">
        <v>173</v>
      </c>
      <c r="I3913" s="5">
        <v>228</v>
      </c>
      <c r="J3913" t="e">
        <f>VLOOKUP(A3913,Validación!$F$5386:$H$5397,3,0)</f>
        <v>#N/A</v>
      </c>
    </row>
    <row r="3914" spans="1:10" x14ac:dyDescent="0.3">
      <c r="A3914" s="5">
        <v>1003462</v>
      </c>
      <c r="B3914" s="4" t="s">
        <v>604</v>
      </c>
      <c r="C3914" s="4" t="s">
        <v>605</v>
      </c>
      <c r="D3914" s="5">
        <v>14</v>
      </c>
      <c r="E3914" s="4" t="s">
        <v>606</v>
      </c>
      <c r="F3914" s="5">
        <v>296</v>
      </c>
      <c r="G3914" s="4" t="s">
        <v>608</v>
      </c>
      <c r="H3914" s="5">
        <v>340</v>
      </c>
      <c r="I3914" s="5">
        <v>296</v>
      </c>
      <c r="J3914" t="e">
        <f>VLOOKUP(A3914,Validación!$F$5386:$H$5397,3,0)</f>
        <v>#N/A</v>
      </c>
    </row>
    <row r="3915" spans="1:10" x14ac:dyDescent="0.3">
      <c r="A3915" s="5">
        <v>1003710</v>
      </c>
      <c r="B3915" s="4" t="s">
        <v>604</v>
      </c>
      <c r="C3915" s="4" t="s">
        <v>605</v>
      </c>
      <c r="D3915" s="5">
        <v>14</v>
      </c>
      <c r="E3915" s="4" t="s">
        <v>606</v>
      </c>
      <c r="F3915" s="5">
        <v>97</v>
      </c>
      <c r="G3915" s="4" t="s">
        <v>608</v>
      </c>
      <c r="H3915" s="5">
        <v>97</v>
      </c>
      <c r="I3915" s="5">
        <v>455</v>
      </c>
      <c r="J3915" t="e">
        <f>VLOOKUP(A3915,Validación!$F$5386:$H$5397,3,0)</f>
        <v>#N/A</v>
      </c>
    </row>
    <row r="3916" spans="1:10" x14ac:dyDescent="0.3">
      <c r="A3916" s="5">
        <v>1003711</v>
      </c>
      <c r="B3916" s="4" t="s">
        <v>604</v>
      </c>
      <c r="C3916" s="4" t="s">
        <v>605</v>
      </c>
      <c r="D3916" s="5">
        <v>14</v>
      </c>
      <c r="E3916" s="4" t="s">
        <v>606</v>
      </c>
      <c r="F3916" s="5">
        <v>434</v>
      </c>
      <c r="G3916" s="4" t="s">
        <v>608</v>
      </c>
      <c r="H3916" s="5">
        <v>446</v>
      </c>
      <c r="I3916" s="5">
        <v>434</v>
      </c>
      <c r="J3916" t="e">
        <f>VLOOKUP(A3916,Validación!$F$5386:$H$5397,3,0)</f>
        <v>#N/A</v>
      </c>
    </row>
    <row r="3917" spans="1:10" x14ac:dyDescent="0.3">
      <c r="A3917" s="5">
        <v>1003712</v>
      </c>
      <c r="B3917" s="4" t="s">
        <v>604</v>
      </c>
      <c r="C3917" s="4" t="s">
        <v>605</v>
      </c>
      <c r="D3917" s="5">
        <v>14</v>
      </c>
      <c r="E3917" s="4" t="s">
        <v>606</v>
      </c>
      <c r="F3917" s="5">
        <v>449</v>
      </c>
      <c r="G3917" s="4" t="s">
        <v>608</v>
      </c>
      <c r="H3917" s="5">
        <v>449</v>
      </c>
      <c r="I3917" s="5">
        <v>466</v>
      </c>
      <c r="J3917" t="e">
        <f>VLOOKUP(A3917,Validación!$F$5386:$H$5397,3,0)</f>
        <v>#N/A</v>
      </c>
    </row>
    <row r="3918" spans="1:10" x14ac:dyDescent="0.3">
      <c r="A3918" s="5">
        <v>1003803</v>
      </c>
      <c r="B3918" s="4" t="s">
        <v>604</v>
      </c>
      <c r="C3918" s="4" t="s">
        <v>605</v>
      </c>
      <c r="D3918" s="5">
        <v>14</v>
      </c>
      <c r="E3918" s="4" t="s">
        <v>606</v>
      </c>
      <c r="F3918" s="5">
        <v>155</v>
      </c>
      <c r="G3918" s="4" t="s">
        <v>608</v>
      </c>
      <c r="H3918" s="5">
        <v>155</v>
      </c>
      <c r="I3918" s="5">
        <v>198</v>
      </c>
      <c r="J3918" t="e">
        <f>VLOOKUP(A3918,Validación!$F$5386:$H$5397,3,0)</f>
        <v>#N/A</v>
      </c>
    </row>
    <row r="3919" spans="1:10" x14ac:dyDescent="0.3">
      <c r="A3919" s="5">
        <v>1003877</v>
      </c>
      <c r="B3919" s="4" t="s">
        <v>604</v>
      </c>
      <c r="C3919" s="4" t="s">
        <v>605</v>
      </c>
      <c r="D3919" s="5">
        <v>14</v>
      </c>
      <c r="E3919" s="4" t="s">
        <v>606</v>
      </c>
      <c r="F3919" s="5">
        <v>275</v>
      </c>
      <c r="G3919" s="4" t="s">
        <v>608</v>
      </c>
      <c r="H3919" s="5">
        <v>275</v>
      </c>
      <c r="I3919" s="5">
        <v>356</v>
      </c>
      <c r="J3919" t="e">
        <f>VLOOKUP(A3919,Validación!$F$5386:$H$5397,3,0)</f>
        <v>#N/A</v>
      </c>
    </row>
    <row r="3920" spans="1:10" x14ac:dyDescent="0.3">
      <c r="A3920" s="5">
        <v>1003878</v>
      </c>
      <c r="B3920" s="4" t="s">
        <v>604</v>
      </c>
      <c r="C3920" s="4" t="s">
        <v>605</v>
      </c>
      <c r="D3920" s="5">
        <v>14</v>
      </c>
      <c r="E3920" s="4" t="s">
        <v>606</v>
      </c>
      <c r="F3920" s="5">
        <v>299</v>
      </c>
      <c r="G3920" s="4" t="s">
        <v>608</v>
      </c>
      <c r="H3920" s="5">
        <v>299</v>
      </c>
      <c r="I3920" s="5">
        <v>339</v>
      </c>
      <c r="J3920" t="e">
        <f>VLOOKUP(A3920,Validación!$F$5386:$H$5397,3,0)</f>
        <v>#N/A</v>
      </c>
    </row>
    <row r="3921" spans="1:10" x14ac:dyDescent="0.3">
      <c r="A3921" s="5">
        <v>1003879</v>
      </c>
      <c r="B3921" s="4" t="s">
        <v>604</v>
      </c>
      <c r="C3921" s="4" t="s">
        <v>605</v>
      </c>
      <c r="D3921" s="5">
        <v>14</v>
      </c>
      <c r="E3921" s="4" t="s">
        <v>606</v>
      </c>
      <c r="F3921" s="5">
        <v>314</v>
      </c>
      <c r="G3921" s="4" t="s">
        <v>608</v>
      </c>
      <c r="H3921" s="5">
        <v>314</v>
      </c>
      <c r="I3921" s="5">
        <v>332</v>
      </c>
      <c r="J3921" t="e">
        <f>VLOOKUP(A3921,Validación!$F$5386:$H$5397,3,0)</f>
        <v>#N/A</v>
      </c>
    </row>
    <row r="3922" spans="1:10" x14ac:dyDescent="0.3">
      <c r="A3922" s="5">
        <v>1003891</v>
      </c>
      <c r="B3922" s="4" t="s">
        <v>604</v>
      </c>
      <c r="C3922" s="4" t="s">
        <v>605</v>
      </c>
      <c r="D3922" s="5">
        <v>14</v>
      </c>
      <c r="E3922" s="4" t="s">
        <v>606</v>
      </c>
      <c r="F3922" s="5">
        <v>339</v>
      </c>
      <c r="G3922" s="4" t="s">
        <v>608</v>
      </c>
      <c r="H3922" s="5">
        <v>352</v>
      </c>
      <c r="I3922" s="5">
        <v>339</v>
      </c>
      <c r="J3922" t="e">
        <f>VLOOKUP(A3922,Validación!$F$5386:$H$5397,3,0)</f>
        <v>#N/A</v>
      </c>
    </row>
    <row r="3923" spans="1:10" x14ac:dyDescent="0.3">
      <c r="A3923" s="5">
        <v>1003945</v>
      </c>
      <c r="B3923" s="4" t="s">
        <v>604</v>
      </c>
      <c r="C3923" s="4" t="s">
        <v>605</v>
      </c>
      <c r="D3923" s="5">
        <v>14</v>
      </c>
      <c r="E3923" s="4" t="s">
        <v>606</v>
      </c>
      <c r="F3923" s="5">
        <v>340</v>
      </c>
      <c r="G3923" s="4" t="s">
        <v>608</v>
      </c>
      <c r="H3923" s="5">
        <v>344</v>
      </c>
      <c r="I3923" s="5">
        <v>340</v>
      </c>
      <c r="J3923" t="e">
        <f>VLOOKUP(A3923,Validación!$F$5386:$H$5397,3,0)</f>
        <v>#N/A</v>
      </c>
    </row>
    <row r="3924" spans="1:10" x14ac:dyDescent="0.3">
      <c r="A3924" s="5">
        <v>1004144</v>
      </c>
      <c r="B3924" s="4" t="s">
        <v>604</v>
      </c>
      <c r="C3924" s="4" t="s">
        <v>605</v>
      </c>
      <c r="D3924" s="5">
        <v>14</v>
      </c>
      <c r="E3924" s="4" t="s">
        <v>606</v>
      </c>
      <c r="F3924" s="5">
        <v>269</v>
      </c>
      <c r="G3924" s="4" t="s">
        <v>608</v>
      </c>
      <c r="H3924" s="5">
        <v>296</v>
      </c>
      <c r="I3924" s="5">
        <v>269</v>
      </c>
      <c r="J3924" t="e">
        <f>VLOOKUP(A3924,Validación!$F$5386:$H$5397,3,0)</f>
        <v>#N/A</v>
      </c>
    </row>
    <row r="3925" spans="1:10" x14ac:dyDescent="0.3">
      <c r="A3925" s="5">
        <v>1004215</v>
      </c>
      <c r="B3925" s="4" t="s">
        <v>604</v>
      </c>
      <c r="C3925" s="4" t="s">
        <v>605</v>
      </c>
      <c r="D3925" s="5">
        <v>14</v>
      </c>
      <c r="E3925" s="4" t="s">
        <v>606</v>
      </c>
      <c r="F3925" s="5">
        <v>314</v>
      </c>
      <c r="G3925" s="4" t="s">
        <v>608</v>
      </c>
      <c r="H3925" s="5">
        <v>330</v>
      </c>
      <c r="I3925" s="5">
        <v>314</v>
      </c>
      <c r="J3925" t="e">
        <f>VLOOKUP(A3925,Validación!$F$5386:$H$5397,3,0)</f>
        <v>#N/A</v>
      </c>
    </row>
    <row r="3926" spans="1:10" x14ac:dyDescent="0.3">
      <c r="A3926" s="5">
        <v>1004225</v>
      </c>
      <c r="B3926" s="4" t="s">
        <v>604</v>
      </c>
      <c r="C3926" s="4" t="s">
        <v>605</v>
      </c>
      <c r="D3926" s="5">
        <v>14</v>
      </c>
      <c r="E3926" s="4" t="s">
        <v>606</v>
      </c>
      <c r="F3926" s="5">
        <v>321</v>
      </c>
      <c r="G3926" s="4" t="s">
        <v>608</v>
      </c>
      <c r="H3926" s="5">
        <v>349</v>
      </c>
      <c r="I3926" s="5">
        <v>321</v>
      </c>
      <c r="J3926" t="e">
        <f>VLOOKUP(A3926,Validación!$F$5386:$H$5397,3,0)</f>
        <v>#N/A</v>
      </c>
    </row>
    <row r="3927" spans="1:10" x14ac:dyDescent="0.3">
      <c r="A3927" s="5">
        <v>1004226</v>
      </c>
      <c r="B3927" s="4" t="s">
        <v>604</v>
      </c>
      <c r="C3927" s="4" t="s">
        <v>605</v>
      </c>
      <c r="D3927" s="5">
        <v>14</v>
      </c>
      <c r="E3927" s="4" t="s">
        <v>606</v>
      </c>
      <c r="F3927" s="5">
        <v>324</v>
      </c>
      <c r="G3927" s="4" t="s">
        <v>608</v>
      </c>
      <c r="H3927" s="5">
        <v>330</v>
      </c>
      <c r="I3927" s="5">
        <v>324</v>
      </c>
      <c r="J3927" t="e">
        <f>VLOOKUP(A3927,Validación!$F$5386:$H$5397,3,0)</f>
        <v>#N/A</v>
      </c>
    </row>
    <row r="3928" spans="1:10" x14ac:dyDescent="0.3">
      <c r="A3928" s="5">
        <v>1004228</v>
      </c>
      <c r="B3928" s="4" t="s">
        <v>604</v>
      </c>
      <c r="C3928" s="4" t="s">
        <v>605</v>
      </c>
      <c r="D3928" s="5">
        <v>14</v>
      </c>
      <c r="E3928" s="4" t="s">
        <v>606</v>
      </c>
      <c r="F3928" s="5">
        <v>122</v>
      </c>
      <c r="G3928" s="4" t="s">
        <v>608</v>
      </c>
      <c r="H3928" s="5">
        <v>122</v>
      </c>
      <c r="I3928" s="5">
        <v>320</v>
      </c>
      <c r="J3928" t="e">
        <f>VLOOKUP(A3928,Validación!$F$5386:$H$5397,3,0)</f>
        <v>#N/A</v>
      </c>
    </row>
    <row r="3929" spans="1:10" x14ac:dyDescent="0.3">
      <c r="A3929" s="5">
        <v>1004230</v>
      </c>
      <c r="B3929" s="4" t="s">
        <v>604</v>
      </c>
      <c r="C3929" s="4" t="s">
        <v>605</v>
      </c>
      <c r="D3929" s="5">
        <v>14</v>
      </c>
      <c r="E3929" s="4" t="s">
        <v>606</v>
      </c>
      <c r="F3929" s="5">
        <v>319</v>
      </c>
      <c r="G3929" s="4" t="s">
        <v>608</v>
      </c>
      <c r="H3929" s="5">
        <v>327</v>
      </c>
      <c r="I3929" s="5">
        <v>319</v>
      </c>
      <c r="J3929" t="e">
        <f>VLOOKUP(A3929,Validación!$F$5386:$H$5397,3,0)</f>
        <v>#N/A</v>
      </c>
    </row>
    <row r="3930" spans="1:10" x14ac:dyDescent="0.3">
      <c r="A3930" s="5">
        <v>1004231</v>
      </c>
      <c r="B3930" s="4" t="s">
        <v>604</v>
      </c>
      <c r="C3930" s="4" t="s">
        <v>605</v>
      </c>
      <c r="D3930" s="5">
        <v>14</v>
      </c>
      <c r="E3930" s="4" t="s">
        <v>606</v>
      </c>
      <c r="F3930" s="5">
        <v>321</v>
      </c>
      <c r="G3930" s="4" t="s">
        <v>608</v>
      </c>
      <c r="H3930" s="5">
        <v>321</v>
      </c>
      <c r="I3930" s="5">
        <v>330</v>
      </c>
      <c r="J3930" t="e">
        <f>VLOOKUP(A3930,Validación!$F$5386:$H$5397,3,0)</f>
        <v>#N/A</v>
      </c>
    </row>
    <row r="3931" spans="1:10" x14ac:dyDescent="0.3">
      <c r="A3931" s="5">
        <v>1004438</v>
      </c>
      <c r="B3931" s="4" t="s">
        <v>604</v>
      </c>
      <c r="C3931" s="4" t="s">
        <v>605</v>
      </c>
      <c r="D3931" s="5">
        <v>14</v>
      </c>
      <c r="E3931" s="4" t="s">
        <v>606</v>
      </c>
      <c r="F3931" s="5">
        <v>176</v>
      </c>
      <c r="G3931" s="4" t="s">
        <v>608</v>
      </c>
      <c r="H3931" s="5">
        <v>176</v>
      </c>
      <c r="I3931" s="5">
        <v>205</v>
      </c>
      <c r="J3931" t="e">
        <f>VLOOKUP(A3931,Validación!$F$5386:$H$5397,3,0)</f>
        <v>#N/A</v>
      </c>
    </row>
    <row r="3932" spans="1:10" x14ac:dyDescent="0.3">
      <c r="A3932" s="5">
        <v>1004440</v>
      </c>
      <c r="B3932" s="4" t="s">
        <v>604</v>
      </c>
      <c r="C3932" s="4" t="s">
        <v>605</v>
      </c>
      <c r="D3932" s="5">
        <v>14</v>
      </c>
      <c r="E3932" s="4" t="s">
        <v>606</v>
      </c>
      <c r="F3932" s="5">
        <v>277</v>
      </c>
      <c r="G3932" s="4" t="s">
        <v>608</v>
      </c>
      <c r="H3932" s="5">
        <v>288</v>
      </c>
      <c r="I3932" s="5">
        <v>277</v>
      </c>
      <c r="J3932" t="e">
        <f>VLOOKUP(A3932,Validación!$F$5386:$H$5397,3,0)</f>
        <v>#N/A</v>
      </c>
    </row>
    <row r="3933" spans="1:10" x14ac:dyDescent="0.3">
      <c r="A3933" s="5">
        <v>1004441</v>
      </c>
      <c r="B3933" s="4" t="s">
        <v>604</v>
      </c>
      <c r="C3933" s="4" t="s">
        <v>605</v>
      </c>
      <c r="D3933" s="5">
        <v>14</v>
      </c>
      <c r="E3933" s="4" t="s">
        <v>606</v>
      </c>
      <c r="F3933" s="5">
        <v>298</v>
      </c>
      <c r="G3933" s="4" t="s">
        <v>608</v>
      </c>
      <c r="H3933" s="5">
        <v>299</v>
      </c>
      <c r="I3933" s="5">
        <v>298</v>
      </c>
      <c r="J3933" t="e">
        <f>VLOOKUP(A3933,Validación!$F$5386:$H$5397,3,0)</f>
        <v>#N/A</v>
      </c>
    </row>
    <row r="3934" spans="1:10" x14ac:dyDescent="0.3">
      <c r="A3934" s="5">
        <v>1004442</v>
      </c>
      <c r="B3934" s="4" t="s">
        <v>604</v>
      </c>
      <c r="C3934" s="4" t="s">
        <v>605</v>
      </c>
      <c r="D3934" s="5">
        <v>14</v>
      </c>
      <c r="E3934" s="4" t="s">
        <v>606</v>
      </c>
      <c r="F3934" s="5">
        <v>316</v>
      </c>
      <c r="G3934" s="4" t="s">
        <v>608</v>
      </c>
      <c r="H3934" s="5">
        <v>328</v>
      </c>
      <c r="I3934" s="5">
        <v>316</v>
      </c>
      <c r="J3934" t="e">
        <f>VLOOKUP(A3934,Validación!$F$5386:$H$5397,3,0)</f>
        <v>#N/A</v>
      </c>
    </row>
    <row r="3935" spans="1:10" x14ac:dyDescent="0.3">
      <c r="A3935" s="5">
        <v>1004446</v>
      </c>
      <c r="B3935" s="4" t="s">
        <v>604</v>
      </c>
      <c r="C3935" s="4" t="s">
        <v>605</v>
      </c>
      <c r="D3935" s="5">
        <v>14</v>
      </c>
      <c r="E3935" s="4" t="s">
        <v>606</v>
      </c>
      <c r="F3935" s="5">
        <v>235</v>
      </c>
      <c r="G3935" s="4" t="s">
        <v>608</v>
      </c>
      <c r="H3935" s="5">
        <v>331</v>
      </c>
      <c r="I3935" s="5">
        <v>235</v>
      </c>
      <c r="J3935" t="e">
        <f>VLOOKUP(A3935,Validación!$F$5386:$H$5397,3,0)</f>
        <v>#N/A</v>
      </c>
    </row>
    <row r="3936" spans="1:10" x14ac:dyDescent="0.3">
      <c r="A3936" s="5">
        <v>1004572</v>
      </c>
      <c r="B3936" s="4" t="s">
        <v>604</v>
      </c>
      <c r="C3936" s="4" t="s">
        <v>605</v>
      </c>
      <c r="D3936" s="5">
        <v>14</v>
      </c>
      <c r="E3936" s="4" t="s">
        <v>606</v>
      </c>
      <c r="F3936" s="5">
        <v>418</v>
      </c>
      <c r="G3936" s="4" t="s">
        <v>608</v>
      </c>
      <c r="H3936" s="5">
        <v>456</v>
      </c>
      <c r="I3936" s="5">
        <v>418</v>
      </c>
      <c r="J3936" t="e">
        <f>VLOOKUP(A3936,Validación!$F$5386:$H$5397,3,0)</f>
        <v>#N/A</v>
      </c>
    </row>
    <row r="3937" spans="1:10" x14ac:dyDescent="0.3">
      <c r="A3937" s="5">
        <v>1004573</v>
      </c>
      <c r="B3937" s="4" t="s">
        <v>604</v>
      </c>
      <c r="C3937" s="4" t="s">
        <v>605</v>
      </c>
      <c r="D3937" s="5">
        <v>14</v>
      </c>
      <c r="E3937" s="4" t="s">
        <v>606</v>
      </c>
      <c r="F3937" s="5">
        <v>358</v>
      </c>
      <c r="G3937" s="4" t="s">
        <v>608</v>
      </c>
      <c r="H3937" s="5">
        <v>476</v>
      </c>
      <c r="I3937" s="5">
        <v>358</v>
      </c>
      <c r="J3937" t="e">
        <f>VLOOKUP(A3937,Validación!$F$5386:$H$5397,3,0)</f>
        <v>#N/A</v>
      </c>
    </row>
    <row r="3938" spans="1:10" x14ac:dyDescent="0.3">
      <c r="A3938" s="5">
        <v>1004574</v>
      </c>
      <c r="B3938" s="4" t="s">
        <v>604</v>
      </c>
      <c r="C3938" s="4" t="s">
        <v>605</v>
      </c>
      <c r="D3938" s="5">
        <v>14</v>
      </c>
      <c r="E3938" s="4" t="s">
        <v>606</v>
      </c>
      <c r="F3938" s="5">
        <v>435</v>
      </c>
      <c r="G3938" s="4" t="s">
        <v>608</v>
      </c>
      <c r="H3938" s="5">
        <v>435</v>
      </c>
      <c r="I3938" s="5">
        <v>457</v>
      </c>
      <c r="J3938" t="e">
        <f>VLOOKUP(A3938,Validación!$F$5386:$H$5397,3,0)</f>
        <v>#N/A</v>
      </c>
    </row>
    <row r="3939" spans="1:10" x14ac:dyDescent="0.3">
      <c r="A3939" s="5">
        <v>1004598</v>
      </c>
      <c r="B3939" s="4" t="s">
        <v>604</v>
      </c>
      <c r="C3939" s="4" t="s">
        <v>605</v>
      </c>
      <c r="D3939" s="5">
        <v>14</v>
      </c>
      <c r="E3939" s="4" t="s">
        <v>606</v>
      </c>
      <c r="F3939" s="5">
        <v>256</v>
      </c>
      <c r="G3939" s="4" t="s">
        <v>608</v>
      </c>
      <c r="H3939" s="5">
        <v>256</v>
      </c>
      <c r="I3939" s="5">
        <v>279</v>
      </c>
      <c r="J3939" t="e">
        <f>VLOOKUP(A3939,Validación!$F$5386:$H$5397,3,0)</f>
        <v>#N/A</v>
      </c>
    </row>
    <row r="3940" spans="1:10" x14ac:dyDescent="0.3">
      <c r="A3940" s="5">
        <v>1004635</v>
      </c>
      <c r="B3940" s="4" t="s">
        <v>604</v>
      </c>
      <c r="C3940" s="4" t="s">
        <v>605</v>
      </c>
      <c r="D3940" s="5">
        <v>14</v>
      </c>
      <c r="E3940" s="4" t="s">
        <v>606</v>
      </c>
      <c r="F3940" s="5">
        <v>290</v>
      </c>
      <c r="G3940" s="4" t="s">
        <v>608</v>
      </c>
      <c r="H3940" s="5">
        <v>438</v>
      </c>
      <c r="I3940" s="5">
        <v>290</v>
      </c>
      <c r="J3940" t="e">
        <f>VLOOKUP(A3940,Validación!$F$5386:$H$5397,3,0)</f>
        <v>#N/A</v>
      </c>
    </row>
    <row r="3941" spans="1:10" x14ac:dyDescent="0.3">
      <c r="A3941" s="5">
        <v>1004805</v>
      </c>
      <c r="B3941" s="4" t="s">
        <v>604</v>
      </c>
      <c r="C3941" s="4" t="s">
        <v>605</v>
      </c>
      <c r="D3941" s="5">
        <v>14</v>
      </c>
      <c r="E3941" s="4" t="s">
        <v>606</v>
      </c>
      <c r="F3941" s="5">
        <v>312</v>
      </c>
      <c r="G3941" s="4" t="s">
        <v>608</v>
      </c>
      <c r="H3941" s="5">
        <v>318</v>
      </c>
      <c r="I3941" s="5">
        <v>312</v>
      </c>
      <c r="J3941" t="e">
        <f>VLOOKUP(A3941,Validación!$F$5386:$H$5397,3,0)</f>
        <v>#N/A</v>
      </c>
    </row>
    <row r="3942" spans="1:10" x14ac:dyDescent="0.3">
      <c r="A3942" s="5">
        <v>1004818</v>
      </c>
      <c r="B3942" s="4" t="s">
        <v>604</v>
      </c>
      <c r="C3942" s="4" t="s">
        <v>605</v>
      </c>
      <c r="D3942" s="5">
        <v>14</v>
      </c>
      <c r="E3942" s="4" t="s">
        <v>606</v>
      </c>
      <c r="F3942" s="5">
        <v>145</v>
      </c>
      <c r="G3942" s="4" t="s">
        <v>608</v>
      </c>
      <c r="H3942" s="5">
        <v>145</v>
      </c>
      <c r="I3942" s="5">
        <v>170</v>
      </c>
      <c r="J3942" t="e">
        <f>VLOOKUP(A3942,Validación!$F$5386:$H$5397,3,0)</f>
        <v>#N/A</v>
      </c>
    </row>
    <row r="3943" spans="1:10" x14ac:dyDescent="0.3">
      <c r="A3943" s="5">
        <v>1004819</v>
      </c>
      <c r="B3943" s="4" t="s">
        <v>604</v>
      </c>
      <c r="C3943" s="4" t="s">
        <v>605</v>
      </c>
      <c r="D3943" s="5">
        <v>14</v>
      </c>
      <c r="E3943" s="4" t="s">
        <v>606</v>
      </c>
      <c r="F3943" s="5">
        <v>206</v>
      </c>
      <c r="G3943" s="4" t="s">
        <v>608</v>
      </c>
      <c r="H3943" s="5">
        <v>220</v>
      </c>
      <c r="I3943" s="5">
        <v>206</v>
      </c>
      <c r="J3943" t="e">
        <f>VLOOKUP(A3943,Validación!$F$5386:$H$5397,3,0)</f>
        <v>#N/A</v>
      </c>
    </row>
    <row r="3944" spans="1:10" x14ac:dyDescent="0.3">
      <c r="A3944" s="5">
        <v>1004820</v>
      </c>
      <c r="B3944" s="4" t="s">
        <v>604</v>
      </c>
      <c r="C3944" s="4" t="s">
        <v>605</v>
      </c>
      <c r="D3944" s="5">
        <v>14</v>
      </c>
      <c r="E3944" s="4" t="s">
        <v>606</v>
      </c>
      <c r="F3944" s="5">
        <v>218</v>
      </c>
      <c r="G3944" s="4" t="s">
        <v>608</v>
      </c>
      <c r="H3944" s="5">
        <v>218</v>
      </c>
      <c r="I3944" s="5">
        <v>221</v>
      </c>
      <c r="J3944" t="e">
        <f>VLOOKUP(A3944,Validación!$F$5386:$H$5397,3,0)</f>
        <v>#N/A</v>
      </c>
    </row>
    <row r="3945" spans="1:10" x14ac:dyDescent="0.3">
      <c r="A3945" s="5">
        <v>1004867</v>
      </c>
      <c r="B3945" s="4" t="s">
        <v>604</v>
      </c>
      <c r="C3945" s="4" t="s">
        <v>605</v>
      </c>
      <c r="D3945" s="5">
        <v>14</v>
      </c>
      <c r="E3945" s="4" t="s">
        <v>606</v>
      </c>
      <c r="F3945" s="5">
        <v>400</v>
      </c>
      <c r="G3945" s="4" t="s">
        <v>608</v>
      </c>
      <c r="H3945" s="5">
        <v>449</v>
      </c>
      <c r="I3945" s="5">
        <v>400</v>
      </c>
      <c r="J3945" t="e">
        <f>VLOOKUP(A3945,Validación!$F$5386:$H$5397,3,0)</f>
        <v>#N/A</v>
      </c>
    </row>
    <row r="3946" spans="1:10" x14ac:dyDescent="0.3">
      <c r="A3946" s="5">
        <v>1005043</v>
      </c>
      <c r="B3946" s="4" t="s">
        <v>604</v>
      </c>
      <c r="C3946" s="4" t="s">
        <v>605</v>
      </c>
      <c r="D3946" s="5">
        <v>14</v>
      </c>
      <c r="E3946" s="4" t="s">
        <v>606</v>
      </c>
      <c r="F3946" s="5">
        <v>289</v>
      </c>
      <c r="G3946" s="4" t="s">
        <v>608</v>
      </c>
      <c r="H3946" s="5">
        <v>289</v>
      </c>
      <c r="I3946" s="5">
        <v>322</v>
      </c>
      <c r="J3946" t="e">
        <f>VLOOKUP(A3946,Validación!$F$5386:$H$5397,3,0)</f>
        <v>#N/A</v>
      </c>
    </row>
    <row r="3947" spans="1:10" x14ac:dyDescent="0.3">
      <c r="A3947" s="5">
        <v>1005280</v>
      </c>
      <c r="B3947" s="4" t="s">
        <v>604</v>
      </c>
      <c r="C3947" s="4" t="s">
        <v>605</v>
      </c>
      <c r="D3947" s="5">
        <v>14</v>
      </c>
      <c r="E3947" s="4" t="s">
        <v>606</v>
      </c>
      <c r="F3947" s="5">
        <v>114</v>
      </c>
      <c r="G3947" s="4" t="s">
        <v>608</v>
      </c>
      <c r="H3947" s="5">
        <v>114</v>
      </c>
      <c r="I3947" s="5">
        <v>117</v>
      </c>
      <c r="J3947" t="e">
        <f>VLOOKUP(A3947,Validación!$F$5386:$H$5397,3,0)</f>
        <v>#N/A</v>
      </c>
    </row>
    <row r="3948" spans="1:10" x14ac:dyDescent="0.3">
      <c r="A3948" s="5">
        <v>1005295</v>
      </c>
      <c r="B3948" s="4" t="s">
        <v>604</v>
      </c>
      <c r="C3948" s="4" t="s">
        <v>605</v>
      </c>
      <c r="D3948" s="5">
        <v>14</v>
      </c>
      <c r="E3948" s="4" t="s">
        <v>606</v>
      </c>
      <c r="F3948" s="5">
        <v>291</v>
      </c>
      <c r="G3948" s="4" t="s">
        <v>608</v>
      </c>
      <c r="H3948" s="5">
        <v>316</v>
      </c>
      <c r="I3948" s="5">
        <v>291</v>
      </c>
      <c r="J3948" t="e">
        <f>VLOOKUP(A3948,Validación!$F$5386:$H$5397,3,0)</f>
        <v>#N/A</v>
      </c>
    </row>
    <row r="3949" spans="1:10" x14ac:dyDescent="0.3">
      <c r="A3949" s="5">
        <v>1005364</v>
      </c>
      <c r="B3949" s="4" t="s">
        <v>604</v>
      </c>
      <c r="C3949" s="4" t="s">
        <v>605</v>
      </c>
      <c r="D3949" s="5">
        <v>14</v>
      </c>
      <c r="E3949" s="4" t="s">
        <v>606</v>
      </c>
      <c r="F3949" s="5">
        <v>313</v>
      </c>
      <c r="G3949" s="4" t="s">
        <v>608</v>
      </c>
      <c r="H3949" s="5">
        <v>318</v>
      </c>
      <c r="I3949" s="5">
        <v>313</v>
      </c>
      <c r="J3949" t="e">
        <f>VLOOKUP(A3949,Validación!$F$5386:$H$5397,3,0)</f>
        <v>#N/A</v>
      </c>
    </row>
    <row r="3950" spans="1:10" x14ac:dyDescent="0.3">
      <c r="A3950" s="5">
        <v>1005395</v>
      </c>
      <c r="B3950" s="4" t="s">
        <v>604</v>
      </c>
      <c r="C3950" s="4" t="s">
        <v>605</v>
      </c>
      <c r="D3950" s="5">
        <v>14</v>
      </c>
      <c r="E3950" s="4" t="s">
        <v>606</v>
      </c>
      <c r="F3950" s="5">
        <v>277</v>
      </c>
      <c r="G3950" s="4" t="s">
        <v>608</v>
      </c>
      <c r="H3950" s="5">
        <v>298</v>
      </c>
      <c r="I3950" s="5">
        <v>277</v>
      </c>
      <c r="J3950" t="e">
        <f>VLOOKUP(A3950,Validación!$F$5386:$H$5397,3,0)</f>
        <v>#N/A</v>
      </c>
    </row>
    <row r="3951" spans="1:10" x14ac:dyDescent="0.3">
      <c r="A3951" s="5">
        <v>1005396</v>
      </c>
      <c r="B3951" s="4" t="s">
        <v>604</v>
      </c>
      <c r="C3951" s="4" t="s">
        <v>605</v>
      </c>
      <c r="D3951" s="5">
        <v>14</v>
      </c>
      <c r="E3951" s="4" t="s">
        <v>606</v>
      </c>
      <c r="F3951" s="5">
        <v>238</v>
      </c>
      <c r="G3951" s="4" t="s">
        <v>608</v>
      </c>
      <c r="H3951" s="5">
        <v>328</v>
      </c>
      <c r="I3951" s="5">
        <v>238</v>
      </c>
      <c r="J3951" t="e">
        <f>VLOOKUP(A3951,Validación!$F$5386:$H$5397,3,0)</f>
        <v>#N/A</v>
      </c>
    </row>
    <row r="3952" spans="1:10" x14ac:dyDescent="0.3">
      <c r="A3952" s="5">
        <v>1005503</v>
      </c>
      <c r="B3952" s="4" t="s">
        <v>604</v>
      </c>
      <c r="C3952" s="4" t="s">
        <v>605</v>
      </c>
      <c r="D3952" s="5">
        <v>14</v>
      </c>
      <c r="E3952" s="4" t="s">
        <v>606</v>
      </c>
      <c r="F3952" s="5">
        <v>188</v>
      </c>
      <c r="G3952" s="4" t="s">
        <v>608</v>
      </c>
      <c r="H3952" s="5">
        <v>188</v>
      </c>
      <c r="I3952" s="5">
        <v>212</v>
      </c>
      <c r="J3952" t="e">
        <f>VLOOKUP(A3952,Validación!$F$5386:$H$5397,3,0)</f>
        <v>#N/A</v>
      </c>
    </row>
    <row r="3953" spans="1:10" x14ac:dyDescent="0.3">
      <c r="A3953" s="5">
        <v>1005531</v>
      </c>
      <c r="B3953" s="4" t="s">
        <v>604</v>
      </c>
      <c r="C3953" s="4" t="s">
        <v>605</v>
      </c>
      <c r="D3953" s="5">
        <v>14</v>
      </c>
      <c r="E3953" s="4" t="s">
        <v>606</v>
      </c>
      <c r="F3953" s="5">
        <v>210</v>
      </c>
      <c r="G3953" s="4" t="s">
        <v>609</v>
      </c>
      <c r="H3953" s="5">
        <v>210</v>
      </c>
      <c r="I3953" s="5">
        <v>221</v>
      </c>
      <c r="J3953" t="e">
        <f>VLOOKUP(A3953,Validación!$F$5386:$H$5397,3,0)</f>
        <v>#N/A</v>
      </c>
    </row>
    <row r="3954" spans="1:10" x14ac:dyDescent="0.3">
      <c r="A3954" s="5">
        <v>1005539</v>
      </c>
      <c r="B3954" s="4" t="s">
        <v>604</v>
      </c>
      <c r="C3954" s="4" t="s">
        <v>605</v>
      </c>
      <c r="D3954" s="5">
        <v>14</v>
      </c>
      <c r="E3954" s="4" t="s">
        <v>606</v>
      </c>
      <c r="F3954" s="5">
        <v>239</v>
      </c>
      <c r="G3954" s="4" t="s">
        <v>608</v>
      </c>
      <c r="H3954" s="5">
        <v>239</v>
      </c>
      <c r="I3954" s="5">
        <v>246</v>
      </c>
      <c r="J3954" t="e">
        <f>VLOOKUP(A3954,Validación!$F$5386:$H$5397,3,0)</f>
        <v>#N/A</v>
      </c>
    </row>
    <row r="3955" spans="1:10" x14ac:dyDescent="0.3">
      <c r="A3955" s="5">
        <v>1005540</v>
      </c>
      <c r="B3955" s="4" t="s">
        <v>604</v>
      </c>
      <c r="C3955" s="4" t="s">
        <v>605</v>
      </c>
      <c r="D3955" s="5">
        <v>14</v>
      </c>
      <c r="E3955" s="4" t="s">
        <v>606</v>
      </c>
      <c r="F3955" s="5">
        <v>249</v>
      </c>
      <c r="G3955" s="4" t="s">
        <v>608</v>
      </c>
      <c r="H3955" s="5">
        <v>249</v>
      </c>
      <c r="I3955" s="5">
        <v>262</v>
      </c>
      <c r="J3955" t="e">
        <f>VLOOKUP(A3955,Validación!$F$5386:$H$5397,3,0)</f>
        <v>#N/A</v>
      </c>
    </row>
    <row r="3956" spans="1:10" x14ac:dyDescent="0.3">
      <c r="A3956" s="5">
        <v>1005546</v>
      </c>
      <c r="B3956" s="4" t="s">
        <v>604</v>
      </c>
      <c r="C3956" s="4" t="s">
        <v>605</v>
      </c>
      <c r="D3956" s="5">
        <v>14</v>
      </c>
      <c r="E3956" s="4" t="s">
        <v>606</v>
      </c>
      <c r="F3956" s="5">
        <v>138</v>
      </c>
      <c r="G3956" s="4" t="s">
        <v>608</v>
      </c>
      <c r="H3956" s="5">
        <v>161</v>
      </c>
      <c r="I3956" s="5">
        <v>138</v>
      </c>
      <c r="J3956" t="e">
        <f>VLOOKUP(A3956,Validación!$F$5386:$H$5397,3,0)</f>
        <v>#N/A</v>
      </c>
    </row>
    <row r="3957" spans="1:10" x14ac:dyDescent="0.3">
      <c r="A3957" s="5">
        <v>1005555</v>
      </c>
      <c r="B3957" s="4" t="s">
        <v>604</v>
      </c>
      <c r="C3957" s="4" t="s">
        <v>605</v>
      </c>
      <c r="D3957" s="5">
        <v>14</v>
      </c>
      <c r="E3957" s="4" t="s">
        <v>606</v>
      </c>
      <c r="F3957" s="5">
        <v>279</v>
      </c>
      <c r="G3957" s="4" t="s">
        <v>608</v>
      </c>
      <c r="H3957" s="5">
        <v>279</v>
      </c>
      <c r="I3957" s="5">
        <v>306</v>
      </c>
      <c r="J3957" t="e">
        <f>VLOOKUP(A3957,Validación!$F$5386:$H$5397,3,0)</f>
        <v>#N/A</v>
      </c>
    </row>
    <row r="3958" spans="1:10" x14ac:dyDescent="0.3">
      <c r="A3958" s="5">
        <v>1005637</v>
      </c>
      <c r="B3958" s="4" t="s">
        <v>604</v>
      </c>
      <c r="C3958" s="4" t="s">
        <v>605</v>
      </c>
      <c r="D3958" s="5">
        <v>14</v>
      </c>
      <c r="E3958" s="4" t="s">
        <v>606</v>
      </c>
      <c r="F3958" s="5">
        <v>189</v>
      </c>
      <c r="G3958" s="4" t="s">
        <v>608</v>
      </c>
      <c r="H3958" s="5">
        <v>196</v>
      </c>
      <c r="I3958" s="5">
        <v>189</v>
      </c>
      <c r="J3958" t="e">
        <f>VLOOKUP(A3958,Validación!$F$5386:$H$5397,3,0)</f>
        <v>#N/A</v>
      </c>
    </row>
    <row r="3959" spans="1:10" x14ac:dyDescent="0.3">
      <c r="A3959" s="5">
        <v>1005639</v>
      </c>
      <c r="B3959" s="4" t="s">
        <v>604</v>
      </c>
      <c r="C3959" s="4" t="s">
        <v>605</v>
      </c>
      <c r="D3959" s="5">
        <v>14</v>
      </c>
      <c r="E3959" s="4" t="s">
        <v>606</v>
      </c>
      <c r="F3959" s="5">
        <v>339</v>
      </c>
      <c r="G3959" s="4" t="s">
        <v>608</v>
      </c>
      <c r="H3959" s="5">
        <v>339</v>
      </c>
      <c r="I3959" s="5">
        <v>616</v>
      </c>
      <c r="J3959" t="e">
        <f>VLOOKUP(A3959,Validación!$F$5386:$H$5397,3,0)</f>
        <v>#N/A</v>
      </c>
    </row>
    <row r="3960" spans="1:10" x14ac:dyDescent="0.3">
      <c r="A3960" s="5">
        <v>1005640</v>
      </c>
      <c r="B3960" s="4" t="s">
        <v>604</v>
      </c>
      <c r="C3960" s="4" t="s">
        <v>605</v>
      </c>
      <c r="D3960" s="5">
        <v>14</v>
      </c>
      <c r="E3960" s="4" t="s">
        <v>606</v>
      </c>
      <c r="F3960" s="5">
        <v>336</v>
      </c>
      <c r="G3960" s="4" t="s">
        <v>608</v>
      </c>
      <c r="H3960" s="5">
        <v>336</v>
      </c>
      <c r="I3960" s="5">
        <v>357</v>
      </c>
      <c r="J3960" t="e">
        <f>VLOOKUP(A3960,Validación!$F$5386:$H$5397,3,0)</f>
        <v>#N/A</v>
      </c>
    </row>
    <row r="3961" spans="1:10" x14ac:dyDescent="0.3">
      <c r="A3961" s="5">
        <v>1005644</v>
      </c>
      <c r="B3961" s="4" t="s">
        <v>604</v>
      </c>
      <c r="C3961" s="4" t="s">
        <v>605</v>
      </c>
      <c r="D3961" s="5">
        <v>14</v>
      </c>
      <c r="E3961" s="4" t="s">
        <v>606</v>
      </c>
      <c r="F3961" s="5">
        <v>238</v>
      </c>
      <c r="G3961" s="4" t="s">
        <v>608</v>
      </c>
      <c r="H3961" s="5">
        <v>275</v>
      </c>
      <c r="I3961" s="5">
        <v>238</v>
      </c>
      <c r="J3961" t="e">
        <f>VLOOKUP(A3961,Validación!$F$5386:$H$5397,3,0)</f>
        <v>#N/A</v>
      </c>
    </row>
    <row r="3962" spans="1:10" x14ac:dyDescent="0.3">
      <c r="A3962" s="5">
        <v>1005645</v>
      </c>
      <c r="B3962" s="4" t="s">
        <v>604</v>
      </c>
      <c r="C3962" s="4" t="s">
        <v>605</v>
      </c>
      <c r="D3962" s="5">
        <v>14</v>
      </c>
      <c r="E3962" s="4" t="s">
        <v>606</v>
      </c>
      <c r="F3962" s="5">
        <v>245</v>
      </c>
      <c r="G3962" s="4" t="s">
        <v>608</v>
      </c>
      <c r="H3962" s="5">
        <v>264</v>
      </c>
      <c r="I3962" s="5">
        <v>245</v>
      </c>
      <c r="J3962" t="e">
        <f>VLOOKUP(A3962,Validación!$F$5386:$H$5397,3,0)</f>
        <v>#N/A</v>
      </c>
    </row>
    <row r="3963" spans="1:10" x14ac:dyDescent="0.3">
      <c r="A3963" s="5">
        <v>1005738</v>
      </c>
      <c r="B3963" s="4" t="s">
        <v>604</v>
      </c>
      <c r="C3963" s="4" t="s">
        <v>605</v>
      </c>
      <c r="D3963" s="5">
        <v>14</v>
      </c>
      <c r="E3963" s="4" t="s">
        <v>606</v>
      </c>
      <c r="F3963" s="5">
        <v>224</v>
      </c>
      <c r="G3963" s="4" t="s">
        <v>608</v>
      </c>
      <c r="H3963" s="5">
        <v>224</v>
      </c>
      <c r="I3963" s="5">
        <v>244</v>
      </c>
      <c r="J3963" t="e">
        <f>VLOOKUP(A3963,Validación!$F$5386:$H$5397,3,0)</f>
        <v>#N/A</v>
      </c>
    </row>
    <row r="3964" spans="1:10" x14ac:dyDescent="0.3">
      <c r="A3964" s="5">
        <v>1005765</v>
      </c>
      <c r="B3964" s="4" t="s">
        <v>604</v>
      </c>
      <c r="C3964" s="4" t="s">
        <v>605</v>
      </c>
      <c r="D3964" s="5">
        <v>14</v>
      </c>
      <c r="E3964" s="4" t="s">
        <v>606</v>
      </c>
      <c r="F3964" s="5">
        <v>225</v>
      </c>
      <c r="G3964" s="4" t="s">
        <v>609</v>
      </c>
      <c r="H3964" s="5">
        <v>240</v>
      </c>
      <c r="I3964" s="5">
        <v>225</v>
      </c>
      <c r="J3964" t="e">
        <f>VLOOKUP(A3964,Validación!$F$5386:$H$5397,3,0)</f>
        <v>#N/A</v>
      </c>
    </row>
    <row r="3965" spans="1:10" x14ac:dyDescent="0.3">
      <c r="A3965" s="5">
        <v>1005799</v>
      </c>
      <c r="B3965" s="4" t="s">
        <v>604</v>
      </c>
      <c r="C3965" s="4" t="s">
        <v>605</v>
      </c>
      <c r="D3965" s="5">
        <v>14</v>
      </c>
      <c r="E3965" s="4" t="s">
        <v>606</v>
      </c>
      <c r="F3965" s="5">
        <v>216</v>
      </c>
      <c r="G3965" s="4" t="s">
        <v>609</v>
      </c>
      <c r="H3965" s="5">
        <v>240</v>
      </c>
      <c r="I3965" s="5">
        <v>216</v>
      </c>
      <c r="J3965" t="e">
        <f>VLOOKUP(A3965,Validación!$F$5386:$H$5397,3,0)</f>
        <v>#N/A</v>
      </c>
    </row>
    <row r="3966" spans="1:10" x14ac:dyDescent="0.3">
      <c r="A3966" s="5">
        <v>1005807</v>
      </c>
      <c r="B3966" s="4" t="s">
        <v>604</v>
      </c>
      <c r="C3966" s="4" t="s">
        <v>605</v>
      </c>
      <c r="D3966" s="5">
        <v>14</v>
      </c>
      <c r="E3966" s="4" t="s">
        <v>606</v>
      </c>
      <c r="F3966" s="5">
        <v>159</v>
      </c>
      <c r="G3966" s="4" t="s">
        <v>609</v>
      </c>
      <c r="H3966" s="5">
        <v>180</v>
      </c>
      <c r="I3966" s="5">
        <v>159</v>
      </c>
      <c r="J3966" t="e">
        <f>VLOOKUP(A3966,Validación!$F$5386:$H$5397,3,0)</f>
        <v>#N/A</v>
      </c>
    </row>
    <row r="3967" spans="1:10" x14ac:dyDescent="0.3">
      <c r="A3967" s="5">
        <v>1005823</v>
      </c>
      <c r="B3967" s="4" t="s">
        <v>604</v>
      </c>
      <c r="C3967" s="4" t="s">
        <v>605</v>
      </c>
      <c r="D3967" s="5">
        <v>14</v>
      </c>
      <c r="E3967" s="4" t="s">
        <v>606</v>
      </c>
      <c r="F3967" s="5">
        <v>291</v>
      </c>
      <c r="G3967" s="4" t="s">
        <v>608</v>
      </c>
      <c r="H3967" s="5">
        <v>291</v>
      </c>
      <c r="I3967" s="5">
        <v>294</v>
      </c>
      <c r="J3967" t="e">
        <f>VLOOKUP(A3967,Validación!$F$5386:$H$5397,3,0)</f>
        <v>#N/A</v>
      </c>
    </row>
    <row r="3968" spans="1:10" x14ac:dyDescent="0.3">
      <c r="A3968" s="5">
        <v>1005856</v>
      </c>
      <c r="B3968" s="4" t="s">
        <v>604</v>
      </c>
      <c r="C3968" s="4" t="s">
        <v>605</v>
      </c>
      <c r="D3968" s="5">
        <v>14</v>
      </c>
      <c r="E3968" s="4" t="s">
        <v>606</v>
      </c>
      <c r="F3968" s="5">
        <v>264</v>
      </c>
      <c r="G3968" s="4" t="s">
        <v>608</v>
      </c>
      <c r="H3968" s="5">
        <v>287</v>
      </c>
      <c r="I3968" s="5">
        <v>264</v>
      </c>
      <c r="J3968" t="e">
        <f>VLOOKUP(A3968,Validación!$F$5386:$H$5397,3,0)</f>
        <v>#N/A</v>
      </c>
    </row>
    <row r="3969" spans="1:10" x14ac:dyDescent="0.3">
      <c r="A3969" s="5">
        <v>1005960</v>
      </c>
      <c r="B3969" s="4" t="s">
        <v>604</v>
      </c>
      <c r="C3969" s="4" t="s">
        <v>605</v>
      </c>
      <c r="D3969" s="5">
        <v>14</v>
      </c>
      <c r="E3969" s="4" t="s">
        <v>606</v>
      </c>
      <c r="F3969" s="5">
        <v>195</v>
      </c>
      <c r="G3969" s="4" t="s">
        <v>608</v>
      </c>
      <c r="H3969" s="5">
        <v>249</v>
      </c>
      <c r="I3969" s="5">
        <v>195</v>
      </c>
      <c r="J3969" t="e">
        <f>VLOOKUP(A3969,Validación!$F$5386:$H$5397,3,0)</f>
        <v>#N/A</v>
      </c>
    </row>
    <row r="3970" spans="1:10" x14ac:dyDescent="0.3">
      <c r="A3970" s="5">
        <v>1005961</v>
      </c>
      <c r="B3970" s="4" t="s">
        <v>604</v>
      </c>
      <c r="C3970" s="4" t="s">
        <v>605</v>
      </c>
      <c r="D3970" s="5">
        <v>14</v>
      </c>
      <c r="E3970" s="4" t="s">
        <v>606</v>
      </c>
      <c r="F3970" s="5">
        <v>200</v>
      </c>
      <c r="G3970" s="4" t="s">
        <v>608</v>
      </c>
      <c r="H3970" s="5">
        <v>200</v>
      </c>
      <c r="I3970" s="5">
        <v>201</v>
      </c>
      <c r="J3970" t="e">
        <f>VLOOKUP(A3970,Validación!$F$5386:$H$5397,3,0)</f>
        <v>#N/A</v>
      </c>
    </row>
    <row r="3971" spans="1:10" x14ac:dyDescent="0.3">
      <c r="A3971" s="5">
        <v>1005962</v>
      </c>
      <c r="B3971" s="4" t="s">
        <v>604</v>
      </c>
      <c r="C3971" s="4" t="s">
        <v>605</v>
      </c>
      <c r="D3971" s="5">
        <v>14</v>
      </c>
      <c r="E3971" s="4" t="s">
        <v>606</v>
      </c>
      <c r="F3971" s="5">
        <v>277</v>
      </c>
      <c r="G3971" s="4" t="s">
        <v>608</v>
      </c>
      <c r="H3971" s="5">
        <v>277</v>
      </c>
      <c r="I3971" s="5">
        <v>311</v>
      </c>
      <c r="J3971" t="e">
        <f>VLOOKUP(A3971,Validación!$F$5386:$H$5397,3,0)</f>
        <v>#N/A</v>
      </c>
    </row>
    <row r="3972" spans="1:10" x14ac:dyDescent="0.3">
      <c r="A3972" s="5">
        <v>1006538</v>
      </c>
      <c r="B3972" s="4" t="s">
        <v>604</v>
      </c>
      <c r="C3972" s="4" t="s">
        <v>605</v>
      </c>
      <c r="D3972" s="5">
        <v>14</v>
      </c>
      <c r="E3972" s="4" t="s">
        <v>606</v>
      </c>
      <c r="F3972" s="5">
        <v>205</v>
      </c>
      <c r="G3972" s="4" t="s">
        <v>609</v>
      </c>
      <c r="H3972" s="5">
        <v>205</v>
      </c>
      <c r="I3972" s="5">
        <v>211</v>
      </c>
      <c r="J3972" t="e">
        <f>VLOOKUP(A3972,Validación!$F$5386:$H$5397,3,0)</f>
        <v>#N/A</v>
      </c>
    </row>
    <row r="3973" spans="1:10" x14ac:dyDescent="0.3">
      <c r="A3973" s="5">
        <v>1006585</v>
      </c>
      <c r="B3973" s="4" t="s">
        <v>604</v>
      </c>
      <c r="C3973" s="4" t="s">
        <v>605</v>
      </c>
      <c r="D3973" s="5">
        <v>14</v>
      </c>
      <c r="E3973" s="4" t="s">
        <v>606</v>
      </c>
      <c r="F3973" s="5">
        <v>313</v>
      </c>
      <c r="G3973" s="4" t="s">
        <v>608</v>
      </c>
      <c r="H3973" s="5">
        <v>315</v>
      </c>
      <c r="I3973" s="5">
        <v>313</v>
      </c>
      <c r="J3973" t="e">
        <f>VLOOKUP(A3973,Validación!$F$5386:$H$5397,3,0)</f>
        <v>#N/A</v>
      </c>
    </row>
    <row r="3974" spans="1:10" x14ac:dyDescent="0.3">
      <c r="A3974" s="5">
        <v>1006608</v>
      </c>
      <c r="B3974" s="4" t="s">
        <v>604</v>
      </c>
      <c r="C3974" s="4" t="s">
        <v>605</v>
      </c>
      <c r="D3974" s="5">
        <v>14</v>
      </c>
      <c r="E3974" s="4" t="s">
        <v>606</v>
      </c>
      <c r="F3974" s="5">
        <v>598</v>
      </c>
      <c r="G3974" s="4" t="s">
        <v>608</v>
      </c>
      <c r="H3974" s="5">
        <v>610</v>
      </c>
      <c r="I3974" s="5">
        <v>598</v>
      </c>
      <c r="J3974" t="e">
        <f>VLOOKUP(A3974,Validación!$F$5386:$H$5397,3,0)</f>
        <v>#N/A</v>
      </c>
    </row>
    <row r="3975" spans="1:10" x14ac:dyDescent="0.3">
      <c r="A3975" s="5">
        <v>1006609</v>
      </c>
      <c r="B3975" s="4" t="s">
        <v>604</v>
      </c>
      <c r="C3975" s="4" t="s">
        <v>605</v>
      </c>
      <c r="D3975" s="5">
        <v>14</v>
      </c>
      <c r="E3975" s="4" t="s">
        <v>606</v>
      </c>
      <c r="F3975" s="5">
        <v>622</v>
      </c>
      <c r="G3975" s="4" t="s">
        <v>608</v>
      </c>
      <c r="H3975" s="5">
        <v>670</v>
      </c>
      <c r="I3975" s="5">
        <v>622</v>
      </c>
      <c r="J3975" t="e">
        <f>VLOOKUP(A3975,Validación!$F$5386:$H$5397,3,0)</f>
        <v>#N/A</v>
      </c>
    </row>
    <row r="3976" spans="1:10" x14ac:dyDescent="0.3">
      <c r="A3976" s="5">
        <v>1006610</v>
      </c>
      <c r="B3976" s="4" t="s">
        <v>604</v>
      </c>
      <c r="C3976" s="4" t="s">
        <v>605</v>
      </c>
      <c r="D3976" s="5">
        <v>14</v>
      </c>
      <c r="E3976" s="4" t="s">
        <v>606</v>
      </c>
      <c r="F3976" s="5">
        <v>611</v>
      </c>
      <c r="G3976" s="4" t="s">
        <v>608</v>
      </c>
      <c r="H3976" s="5">
        <v>611</v>
      </c>
      <c r="I3976" s="5">
        <v>622</v>
      </c>
      <c r="J3976" t="e">
        <f>VLOOKUP(A3976,Validación!$F$5386:$H$5397,3,0)</f>
        <v>#N/A</v>
      </c>
    </row>
    <row r="3977" spans="1:10" x14ac:dyDescent="0.3">
      <c r="A3977" s="5">
        <v>1006683</v>
      </c>
      <c r="B3977" s="4" t="s">
        <v>604</v>
      </c>
      <c r="C3977" s="4" t="s">
        <v>605</v>
      </c>
      <c r="D3977" s="5">
        <v>14</v>
      </c>
      <c r="E3977" s="4" t="s">
        <v>606</v>
      </c>
      <c r="F3977" s="5">
        <v>85</v>
      </c>
      <c r="G3977" s="4" t="s">
        <v>609</v>
      </c>
      <c r="H3977" s="5">
        <v>85</v>
      </c>
      <c r="I3977" s="5">
        <v>147</v>
      </c>
      <c r="J3977" t="e">
        <f>VLOOKUP(A3977,Validación!$F$5386:$H$5397,3,0)</f>
        <v>#N/A</v>
      </c>
    </row>
    <row r="3978" spans="1:10" x14ac:dyDescent="0.3">
      <c r="A3978" s="5">
        <v>1006684</v>
      </c>
      <c r="B3978" s="4" t="s">
        <v>604</v>
      </c>
      <c r="C3978" s="4" t="s">
        <v>605</v>
      </c>
      <c r="D3978" s="5">
        <v>14</v>
      </c>
      <c r="E3978" s="4" t="s">
        <v>606</v>
      </c>
      <c r="F3978" s="5">
        <v>260</v>
      </c>
      <c r="G3978" s="4" t="s">
        <v>608</v>
      </c>
      <c r="H3978" s="5">
        <v>260</v>
      </c>
      <c r="I3978" s="5">
        <v>320</v>
      </c>
      <c r="J3978" t="e">
        <f>VLOOKUP(A3978,Validación!$F$5386:$H$5397,3,0)</f>
        <v>#N/A</v>
      </c>
    </row>
    <row r="3979" spans="1:10" x14ac:dyDescent="0.3">
      <c r="A3979" s="5">
        <v>1006698</v>
      </c>
      <c r="B3979" s="4" t="s">
        <v>604</v>
      </c>
      <c r="C3979" s="4" t="s">
        <v>605</v>
      </c>
      <c r="D3979" s="5">
        <v>14</v>
      </c>
      <c r="E3979" s="4" t="s">
        <v>606</v>
      </c>
      <c r="F3979" s="5">
        <v>158</v>
      </c>
      <c r="G3979" s="4" t="s">
        <v>608</v>
      </c>
      <c r="H3979" s="5">
        <v>158</v>
      </c>
      <c r="I3979" s="5">
        <v>230</v>
      </c>
      <c r="J3979" t="e">
        <f>VLOOKUP(A3979,Validación!$F$5386:$H$5397,3,0)</f>
        <v>#N/A</v>
      </c>
    </row>
    <row r="3980" spans="1:10" x14ac:dyDescent="0.3">
      <c r="A3980" s="5">
        <v>1006699</v>
      </c>
      <c r="B3980" s="4" t="s">
        <v>604</v>
      </c>
      <c r="C3980" s="4" t="s">
        <v>605</v>
      </c>
      <c r="D3980" s="5">
        <v>14</v>
      </c>
      <c r="E3980" s="4" t="s">
        <v>606</v>
      </c>
      <c r="F3980" s="5">
        <v>153</v>
      </c>
      <c r="G3980" s="4" t="s">
        <v>608</v>
      </c>
      <c r="H3980" s="5">
        <v>153</v>
      </c>
      <c r="I3980" s="5">
        <v>226</v>
      </c>
      <c r="J3980" t="e">
        <f>VLOOKUP(A3980,Validación!$F$5386:$H$5397,3,0)</f>
        <v>#N/A</v>
      </c>
    </row>
    <row r="3981" spans="1:10" x14ac:dyDescent="0.3">
      <c r="A3981" s="5">
        <v>1006805</v>
      </c>
      <c r="B3981" s="4" t="s">
        <v>604</v>
      </c>
      <c r="C3981" s="4" t="s">
        <v>605</v>
      </c>
      <c r="D3981" s="5">
        <v>14</v>
      </c>
      <c r="E3981" s="4" t="s">
        <v>606</v>
      </c>
      <c r="F3981" s="5">
        <v>323</v>
      </c>
      <c r="G3981" s="4" t="s">
        <v>608</v>
      </c>
      <c r="H3981" s="5">
        <v>332</v>
      </c>
      <c r="I3981" s="5">
        <v>323</v>
      </c>
      <c r="J3981" t="e">
        <f>VLOOKUP(A3981,Validación!$F$5386:$H$5397,3,0)</f>
        <v>#N/A</v>
      </c>
    </row>
    <row r="3982" spans="1:10" x14ac:dyDescent="0.3">
      <c r="A3982" s="5">
        <v>1006837</v>
      </c>
      <c r="B3982" s="4" t="s">
        <v>604</v>
      </c>
      <c r="C3982" s="4" t="s">
        <v>605</v>
      </c>
      <c r="D3982" s="5">
        <v>14</v>
      </c>
      <c r="E3982" s="4" t="s">
        <v>606</v>
      </c>
      <c r="F3982" s="5">
        <v>333</v>
      </c>
      <c r="G3982" s="4" t="s">
        <v>608</v>
      </c>
      <c r="H3982" s="5">
        <v>342</v>
      </c>
      <c r="I3982" s="5">
        <v>333</v>
      </c>
      <c r="J3982" t="e">
        <f>VLOOKUP(A3982,Validación!$F$5386:$H$5397,3,0)</f>
        <v>#N/A</v>
      </c>
    </row>
    <row r="3983" spans="1:10" x14ac:dyDescent="0.3">
      <c r="A3983" s="5">
        <v>1006840</v>
      </c>
      <c r="B3983" s="4" t="s">
        <v>604</v>
      </c>
      <c r="C3983" s="4" t="s">
        <v>605</v>
      </c>
      <c r="D3983" s="5">
        <v>14</v>
      </c>
      <c r="E3983" s="4" t="s">
        <v>606</v>
      </c>
      <c r="F3983" s="5">
        <v>286</v>
      </c>
      <c r="G3983" s="4" t="s">
        <v>609</v>
      </c>
      <c r="H3983" s="5" t="s">
        <v>607</v>
      </c>
      <c r="I3983" s="5">
        <v>286</v>
      </c>
      <c r="J3983" t="e">
        <f>VLOOKUP(A3983,Validación!$F$5386:$H$5397,3,0)</f>
        <v>#N/A</v>
      </c>
    </row>
    <row r="3984" spans="1:10" x14ac:dyDescent="0.3">
      <c r="A3984" s="5">
        <v>1006855</v>
      </c>
      <c r="B3984" s="4" t="s">
        <v>604</v>
      </c>
      <c r="C3984" s="4" t="s">
        <v>605</v>
      </c>
      <c r="D3984" s="5">
        <v>14</v>
      </c>
      <c r="E3984" s="4" t="s">
        <v>606</v>
      </c>
      <c r="F3984" s="5">
        <v>267</v>
      </c>
      <c r="G3984" s="4" t="s">
        <v>609</v>
      </c>
      <c r="H3984" s="5">
        <v>267</v>
      </c>
      <c r="I3984" s="5">
        <v>294</v>
      </c>
      <c r="J3984" t="e">
        <f>VLOOKUP(A3984,Validación!$F$5386:$H$5397,3,0)</f>
        <v>#N/A</v>
      </c>
    </row>
    <row r="3985" spans="1:10" x14ac:dyDescent="0.3">
      <c r="A3985" s="5">
        <v>1006875</v>
      </c>
      <c r="B3985" s="4" t="s">
        <v>604</v>
      </c>
      <c r="C3985" s="4" t="s">
        <v>605</v>
      </c>
      <c r="D3985" s="5">
        <v>14</v>
      </c>
      <c r="E3985" s="4" t="s">
        <v>606</v>
      </c>
      <c r="F3985" s="5">
        <v>230</v>
      </c>
      <c r="G3985" s="4" t="s">
        <v>608</v>
      </c>
      <c r="H3985" s="5">
        <v>230</v>
      </c>
      <c r="I3985" s="5">
        <v>247</v>
      </c>
      <c r="J3985" t="e">
        <f>VLOOKUP(A3985,Validación!$F$5386:$H$5397,3,0)</f>
        <v>#N/A</v>
      </c>
    </row>
    <row r="3986" spans="1:10" x14ac:dyDescent="0.3">
      <c r="A3986" s="5">
        <v>1006902</v>
      </c>
      <c r="B3986" s="4" t="s">
        <v>604</v>
      </c>
      <c r="C3986" s="4" t="s">
        <v>605</v>
      </c>
      <c r="D3986" s="5">
        <v>14</v>
      </c>
      <c r="E3986" s="4" t="s">
        <v>606</v>
      </c>
      <c r="F3986" s="5">
        <v>270</v>
      </c>
      <c r="G3986" s="4" t="s">
        <v>608</v>
      </c>
      <c r="H3986" s="5">
        <v>280</v>
      </c>
      <c r="I3986" s="5">
        <v>270</v>
      </c>
      <c r="J3986" t="e">
        <f>VLOOKUP(A3986,Validación!$F$5386:$H$5397,3,0)</f>
        <v>#N/A</v>
      </c>
    </row>
    <row r="3987" spans="1:10" x14ac:dyDescent="0.3">
      <c r="A3987" s="5">
        <v>1006919</v>
      </c>
      <c r="B3987" s="4" t="s">
        <v>604</v>
      </c>
      <c r="C3987" s="4" t="s">
        <v>605</v>
      </c>
      <c r="D3987" s="5">
        <v>14</v>
      </c>
      <c r="E3987" s="4" t="s">
        <v>606</v>
      </c>
      <c r="F3987" s="5">
        <v>241</v>
      </c>
      <c r="G3987" s="4" t="s">
        <v>608</v>
      </c>
      <c r="H3987" s="5">
        <v>241</v>
      </c>
      <c r="I3987" s="5">
        <v>265</v>
      </c>
      <c r="J3987" t="e">
        <f>VLOOKUP(A3987,Validación!$F$5386:$H$5397,3,0)</f>
        <v>#N/A</v>
      </c>
    </row>
    <row r="3988" spans="1:10" x14ac:dyDescent="0.3">
      <c r="A3988" s="5">
        <v>1006956</v>
      </c>
      <c r="B3988" s="4" t="s">
        <v>604</v>
      </c>
      <c r="C3988" s="4" t="s">
        <v>605</v>
      </c>
      <c r="D3988" s="5">
        <v>14</v>
      </c>
      <c r="E3988" s="4" t="s">
        <v>606</v>
      </c>
      <c r="F3988" s="5">
        <v>128</v>
      </c>
      <c r="G3988" s="4" t="s">
        <v>608</v>
      </c>
      <c r="H3988" s="5">
        <v>128</v>
      </c>
      <c r="I3988" s="5">
        <v>215</v>
      </c>
      <c r="J3988" t="e">
        <f>VLOOKUP(A3988,Validación!$F$5386:$H$5397,3,0)</f>
        <v>#N/A</v>
      </c>
    </row>
    <row r="3989" spans="1:10" x14ac:dyDescent="0.3">
      <c r="A3989" s="5">
        <v>1007014</v>
      </c>
      <c r="B3989" s="4" t="s">
        <v>604</v>
      </c>
      <c r="C3989" s="4" t="s">
        <v>605</v>
      </c>
      <c r="D3989" s="5">
        <v>14</v>
      </c>
      <c r="E3989" s="4" t="s">
        <v>606</v>
      </c>
      <c r="F3989" s="5">
        <v>222</v>
      </c>
      <c r="G3989" s="4" t="s">
        <v>608</v>
      </c>
      <c r="H3989" s="5">
        <v>231</v>
      </c>
      <c r="I3989" s="5">
        <v>222</v>
      </c>
      <c r="J3989" t="e">
        <f>VLOOKUP(A3989,Validación!$F$5386:$H$5397,3,0)</f>
        <v>#N/A</v>
      </c>
    </row>
    <row r="3990" spans="1:10" x14ac:dyDescent="0.3">
      <c r="A3990" s="5">
        <v>1007022</v>
      </c>
      <c r="B3990" s="4" t="s">
        <v>604</v>
      </c>
      <c r="C3990" s="4" t="s">
        <v>605</v>
      </c>
      <c r="D3990" s="5">
        <v>14</v>
      </c>
      <c r="E3990" s="4" t="s">
        <v>606</v>
      </c>
      <c r="F3990" s="5">
        <v>304</v>
      </c>
      <c r="G3990" s="4" t="s">
        <v>608</v>
      </c>
      <c r="H3990" s="5">
        <v>316</v>
      </c>
      <c r="I3990" s="5">
        <v>304</v>
      </c>
      <c r="J3990" t="e">
        <f>VLOOKUP(A3990,Validación!$F$5386:$H$5397,3,0)</f>
        <v>#N/A</v>
      </c>
    </row>
    <row r="3991" spans="1:10" x14ac:dyDescent="0.3">
      <c r="A3991" s="5">
        <v>1007023</v>
      </c>
      <c r="B3991" s="4" t="s">
        <v>604</v>
      </c>
      <c r="C3991" s="4" t="s">
        <v>605</v>
      </c>
      <c r="D3991" s="5">
        <v>14</v>
      </c>
      <c r="E3991" s="4" t="s">
        <v>606</v>
      </c>
      <c r="F3991" s="5">
        <v>291</v>
      </c>
      <c r="G3991" s="4" t="s">
        <v>608</v>
      </c>
      <c r="H3991" s="5">
        <v>291</v>
      </c>
      <c r="I3991" s="5">
        <v>304</v>
      </c>
      <c r="J3991" t="e">
        <f>VLOOKUP(A3991,Validación!$F$5386:$H$5397,3,0)</f>
        <v>#N/A</v>
      </c>
    </row>
    <row r="3992" spans="1:10" x14ac:dyDescent="0.3">
      <c r="A3992" s="5">
        <v>1007039</v>
      </c>
      <c r="B3992" s="4" t="s">
        <v>604</v>
      </c>
      <c r="C3992" s="4" t="s">
        <v>605</v>
      </c>
      <c r="D3992" s="5">
        <v>14</v>
      </c>
      <c r="E3992" s="4" t="s">
        <v>606</v>
      </c>
      <c r="F3992" s="5">
        <v>183</v>
      </c>
      <c r="G3992" s="4" t="s">
        <v>608</v>
      </c>
      <c r="H3992" s="5">
        <v>189</v>
      </c>
      <c r="I3992" s="5">
        <v>183</v>
      </c>
      <c r="J3992" t="e">
        <f>VLOOKUP(A3992,Validación!$F$5386:$H$5397,3,0)</f>
        <v>#N/A</v>
      </c>
    </row>
    <row r="3993" spans="1:10" x14ac:dyDescent="0.3">
      <c r="A3993" s="5">
        <v>1007052</v>
      </c>
      <c r="B3993" s="4" t="s">
        <v>604</v>
      </c>
      <c r="C3993" s="4" t="s">
        <v>605</v>
      </c>
      <c r="D3993" s="5">
        <v>14</v>
      </c>
      <c r="E3993" s="4" t="s">
        <v>606</v>
      </c>
      <c r="F3993" s="5">
        <v>317</v>
      </c>
      <c r="G3993" s="4" t="s">
        <v>608</v>
      </c>
      <c r="H3993" s="5">
        <v>317</v>
      </c>
      <c r="I3993" s="5">
        <v>372</v>
      </c>
      <c r="J3993" t="e">
        <f>VLOOKUP(A3993,Validación!$F$5386:$H$5397,3,0)</f>
        <v>#N/A</v>
      </c>
    </row>
    <row r="3994" spans="1:10" x14ac:dyDescent="0.3">
      <c r="A3994" s="5">
        <v>1007053</v>
      </c>
      <c r="B3994" s="4" t="s">
        <v>604</v>
      </c>
      <c r="C3994" s="4" t="s">
        <v>605</v>
      </c>
      <c r="D3994" s="5">
        <v>14</v>
      </c>
      <c r="E3994" s="4" t="s">
        <v>606</v>
      </c>
      <c r="F3994" s="5">
        <v>139</v>
      </c>
      <c r="G3994" s="4" t="s">
        <v>609</v>
      </c>
      <c r="H3994" s="5">
        <v>139</v>
      </c>
      <c r="I3994" s="5">
        <v>178</v>
      </c>
      <c r="J3994" t="e">
        <f>VLOOKUP(A3994,Validación!$F$5386:$H$5397,3,0)</f>
        <v>#N/A</v>
      </c>
    </row>
    <row r="3995" spans="1:10" x14ac:dyDescent="0.3">
      <c r="A3995" s="5">
        <v>1007071</v>
      </c>
      <c r="B3995" s="4" t="s">
        <v>604</v>
      </c>
      <c r="C3995" s="4" t="s">
        <v>605</v>
      </c>
      <c r="D3995" s="5">
        <v>14</v>
      </c>
      <c r="E3995" s="4" t="s">
        <v>606</v>
      </c>
      <c r="F3995" s="5">
        <v>309</v>
      </c>
      <c r="G3995" s="4" t="s">
        <v>608</v>
      </c>
      <c r="H3995" s="5">
        <v>309</v>
      </c>
      <c r="I3995" s="5">
        <v>332</v>
      </c>
      <c r="J3995" t="e">
        <f>VLOOKUP(A3995,Validación!$F$5386:$H$5397,3,0)</f>
        <v>#N/A</v>
      </c>
    </row>
    <row r="3996" spans="1:10" x14ac:dyDescent="0.3">
      <c r="A3996" s="5">
        <v>1007073</v>
      </c>
      <c r="B3996" s="4" t="s">
        <v>604</v>
      </c>
      <c r="C3996" s="4" t="s">
        <v>605</v>
      </c>
      <c r="D3996" s="5">
        <v>14</v>
      </c>
      <c r="E3996" s="4" t="s">
        <v>606</v>
      </c>
      <c r="F3996" s="5">
        <v>314</v>
      </c>
      <c r="G3996" s="4" t="s">
        <v>608</v>
      </c>
      <c r="H3996" s="5">
        <v>314</v>
      </c>
      <c r="I3996" s="5">
        <v>333</v>
      </c>
      <c r="J3996" t="e">
        <f>VLOOKUP(A3996,Validación!$F$5386:$H$5397,3,0)</f>
        <v>#N/A</v>
      </c>
    </row>
    <row r="3997" spans="1:10" x14ac:dyDescent="0.3">
      <c r="A3997" s="5">
        <v>1007110</v>
      </c>
      <c r="B3997" s="4" t="s">
        <v>604</v>
      </c>
      <c r="C3997" s="4" t="s">
        <v>605</v>
      </c>
      <c r="D3997" s="5">
        <v>14</v>
      </c>
      <c r="E3997" s="4" t="s">
        <v>606</v>
      </c>
      <c r="F3997" s="5">
        <v>218</v>
      </c>
      <c r="G3997" s="4" t="s">
        <v>608</v>
      </c>
      <c r="H3997" s="5">
        <v>315</v>
      </c>
      <c r="I3997" s="5">
        <v>218</v>
      </c>
      <c r="J3997" t="e">
        <f>VLOOKUP(A3997,Validación!$F$5386:$H$5397,3,0)</f>
        <v>#N/A</v>
      </c>
    </row>
    <row r="3998" spans="1:10" x14ac:dyDescent="0.3">
      <c r="A3998" s="5">
        <v>1007111</v>
      </c>
      <c r="B3998" s="4" t="s">
        <v>604</v>
      </c>
      <c r="C3998" s="4" t="s">
        <v>605</v>
      </c>
      <c r="D3998" s="5">
        <v>14</v>
      </c>
      <c r="E3998" s="4" t="s">
        <v>606</v>
      </c>
      <c r="F3998" s="5">
        <v>189</v>
      </c>
      <c r="G3998" s="4" t="s">
        <v>608</v>
      </c>
      <c r="H3998" s="5">
        <v>195</v>
      </c>
      <c r="I3998" s="5">
        <v>189</v>
      </c>
      <c r="J3998" t="e">
        <f>VLOOKUP(A3998,Validación!$F$5386:$H$5397,3,0)</f>
        <v>#N/A</v>
      </c>
    </row>
    <row r="3999" spans="1:10" x14ac:dyDescent="0.3">
      <c r="A3999" s="5">
        <v>1007118</v>
      </c>
      <c r="B3999" s="4" t="s">
        <v>604</v>
      </c>
      <c r="C3999" s="4" t="s">
        <v>605</v>
      </c>
      <c r="D3999" s="5">
        <v>14</v>
      </c>
      <c r="E3999" s="4" t="s">
        <v>606</v>
      </c>
      <c r="F3999" s="5">
        <v>71</v>
      </c>
      <c r="G3999" s="4" t="s">
        <v>608</v>
      </c>
      <c r="H3999" s="5">
        <v>71</v>
      </c>
      <c r="I3999" s="5">
        <v>434</v>
      </c>
      <c r="J3999" t="e">
        <f>VLOOKUP(A3999,Validación!$F$5386:$H$5397,3,0)</f>
        <v>#N/A</v>
      </c>
    </row>
    <row r="4000" spans="1:10" x14ac:dyDescent="0.3">
      <c r="A4000" s="5">
        <v>1007146</v>
      </c>
      <c r="B4000" s="4" t="s">
        <v>604</v>
      </c>
      <c r="C4000" s="4" t="s">
        <v>605</v>
      </c>
      <c r="D4000" s="5">
        <v>14</v>
      </c>
      <c r="E4000" s="4" t="s">
        <v>606</v>
      </c>
      <c r="F4000" s="5">
        <v>263</v>
      </c>
      <c r="G4000" s="4" t="s">
        <v>608</v>
      </c>
      <c r="H4000" s="5">
        <v>264</v>
      </c>
      <c r="I4000" s="5">
        <v>263</v>
      </c>
      <c r="J4000" t="e">
        <f>VLOOKUP(A4000,Validación!$F$5386:$H$5397,3,0)</f>
        <v>#N/A</v>
      </c>
    </row>
    <row r="4001" spans="1:10" x14ac:dyDescent="0.3">
      <c r="A4001" s="5">
        <v>1007147</v>
      </c>
      <c r="B4001" s="4" t="s">
        <v>604</v>
      </c>
      <c r="C4001" s="4" t="s">
        <v>605</v>
      </c>
      <c r="D4001" s="5">
        <v>14</v>
      </c>
      <c r="E4001" s="4" t="s">
        <v>606</v>
      </c>
      <c r="F4001" s="5">
        <v>178</v>
      </c>
      <c r="G4001" s="4" t="s">
        <v>608</v>
      </c>
      <c r="H4001" s="5">
        <v>259</v>
      </c>
      <c r="I4001" s="5">
        <v>178</v>
      </c>
      <c r="J4001" t="e">
        <f>VLOOKUP(A4001,Validación!$F$5386:$H$5397,3,0)</f>
        <v>#N/A</v>
      </c>
    </row>
    <row r="4002" spans="1:10" x14ac:dyDescent="0.3">
      <c r="A4002" s="5">
        <v>1007151</v>
      </c>
      <c r="B4002" s="4" t="s">
        <v>604</v>
      </c>
      <c r="C4002" s="4" t="s">
        <v>605</v>
      </c>
      <c r="D4002" s="5">
        <v>14</v>
      </c>
      <c r="E4002" s="4" t="s">
        <v>606</v>
      </c>
      <c r="F4002" s="5">
        <v>180</v>
      </c>
      <c r="G4002" s="4" t="s">
        <v>608</v>
      </c>
      <c r="H4002" s="5">
        <v>180</v>
      </c>
      <c r="I4002" s="5">
        <v>284</v>
      </c>
      <c r="J4002" t="e">
        <f>VLOOKUP(A4002,Validación!$F$5386:$H$5397,3,0)</f>
        <v>#N/A</v>
      </c>
    </row>
    <row r="4003" spans="1:10" x14ac:dyDescent="0.3">
      <c r="A4003" s="5">
        <v>1007195</v>
      </c>
      <c r="B4003" s="4" t="s">
        <v>604</v>
      </c>
      <c r="C4003" s="4" t="s">
        <v>605</v>
      </c>
      <c r="D4003" s="5">
        <v>14</v>
      </c>
      <c r="E4003" s="4" t="s">
        <v>606</v>
      </c>
      <c r="F4003" s="5">
        <v>463</v>
      </c>
      <c r="G4003" s="4" t="s">
        <v>608</v>
      </c>
      <c r="H4003" s="5">
        <v>485</v>
      </c>
      <c r="I4003" s="5">
        <v>463</v>
      </c>
      <c r="J4003" t="e">
        <f>VLOOKUP(A4003,Validación!$F$5386:$H$5397,3,0)</f>
        <v>#N/A</v>
      </c>
    </row>
    <row r="4004" spans="1:10" x14ac:dyDescent="0.3">
      <c r="A4004" s="5">
        <v>1007267</v>
      </c>
      <c r="B4004" s="4" t="s">
        <v>604</v>
      </c>
      <c r="C4004" s="4" t="s">
        <v>605</v>
      </c>
      <c r="D4004" s="5">
        <v>14</v>
      </c>
      <c r="E4004" s="4" t="s">
        <v>606</v>
      </c>
      <c r="F4004" s="5">
        <v>154</v>
      </c>
      <c r="G4004" s="4" t="s">
        <v>608</v>
      </c>
      <c r="H4004" s="5">
        <v>154</v>
      </c>
      <c r="I4004" s="5">
        <v>223</v>
      </c>
      <c r="J4004" t="e">
        <f>VLOOKUP(A4004,Validación!$F$5386:$H$5397,3,0)</f>
        <v>#N/A</v>
      </c>
    </row>
    <row r="4005" spans="1:10" x14ac:dyDescent="0.3">
      <c r="A4005" s="5">
        <v>1007268</v>
      </c>
      <c r="B4005" s="4" t="s">
        <v>604</v>
      </c>
      <c r="C4005" s="4" t="s">
        <v>605</v>
      </c>
      <c r="D4005" s="5">
        <v>14</v>
      </c>
      <c r="E4005" s="4" t="s">
        <v>606</v>
      </c>
      <c r="F4005" s="5">
        <v>207</v>
      </c>
      <c r="G4005" s="4" t="s">
        <v>608</v>
      </c>
      <c r="H4005" s="5">
        <v>207</v>
      </c>
      <c r="I4005" s="5">
        <v>221</v>
      </c>
      <c r="J4005" t="e">
        <f>VLOOKUP(A4005,Validación!$F$5386:$H$5397,3,0)</f>
        <v>#N/A</v>
      </c>
    </row>
    <row r="4006" spans="1:10" x14ac:dyDescent="0.3">
      <c r="A4006" s="5">
        <v>1007272</v>
      </c>
      <c r="B4006" s="4" t="s">
        <v>604</v>
      </c>
      <c r="C4006" s="4" t="s">
        <v>605</v>
      </c>
      <c r="D4006" s="5">
        <v>14</v>
      </c>
      <c r="E4006" s="4" t="s">
        <v>606</v>
      </c>
      <c r="F4006" s="5">
        <v>314</v>
      </c>
      <c r="G4006" s="4" t="s">
        <v>608</v>
      </c>
      <c r="H4006" s="5">
        <v>329</v>
      </c>
      <c r="I4006" s="5">
        <v>314</v>
      </c>
      <c r="J4006" t="e">
        <f>VLOOKUP(A4006,Validación!$F$5386:$H$5397,3,0)</f>
        <v>#N/A</v>
      </c>
    </row>
    <row r="4007" spans="1:10" x14ac:dyDescent="0.3">
      <c r="A4007" s="5">
        <v>1007384</v>
      </c>
      <c r="B4007" s="4" t="s">
        <v>604</v>
      </c>
      <c r="C4007" s="4" t="s">
        <v>605</v>
      </c>
      <c r="D4007" s="5">
        <v>14</v>
      </c>
      <c r="E4007" s="4" t="s">
        <v>606</v>
      </c>
      <c r="F4007" s="5">
        <v>84</v>
      </c>
      <c r="G4007" s="4" t="s">
        <v>608</v>
      </c>
      <c r="H4007" s="5">
        <v>84</v>
      </c>
      <c r="I4007" s="5">
        <v>224</v>
      </c>
      <c r="J4007" t="e">
        <f>VLOOKUP(A4007,Validación!$F$5386:$H$5397,3,0)</f>
        <v>#N/A</v>
      </c>
    </row>
    <row r="4008" spans="1:10" x14ac:dyDescent="0.3">
      <c r="A4008" s="5">
        <v>1007395</v>
      </c>
      <c r="B4008" s="4" t="s">
        <v>604</v>
      </c>
      <c r="C4008" s="4" t="s">
        <v>605</v>
      </c>
      <c r="D4008" s="5">
        <v>14</v>
      </c>
      <c r="E4008" s="4" t="s">
        <v>606</v>
      </c>
      <c r="F4008" s="5">
        <v>241</v>
      </c>
      <c r="G4008" s="4" t="s">
        <v>609</v>
      </c>
      <c r="H4008" s="5" t="s">
        <v>607</v>
      </c>
      <c r="I4008" s="5">
        <v>241</v>
      </c>
      <c r="J4008" t="e">
        <f>VLOOKUP(A4008,Validación!$F$5386:$H$5397,3,0)</f>
        <v>#N/A</v>
      </c>
    </row>
    <row r="4009" spans="1:10" x14ac:dyDescent="0.3">
      <c r="A4009" s="5">
        <v>1007398</v>
      </c>
      <c r="B4009" s="4" t="s">
        <v>604</v>
      </c>
      <c r="C4009" s="4" t="s">
        <v>605</v>
      </c>
      <c r="D4009" s="5">
        <v>14</v>
      </c>
      <c r="E4009" s="4" t="s">
        <v>606</v>
      </c>
      <c r="F4009" s="5">
        <v>331</v>
      </c>
      <c r="G4009" s="4" t="s">
        <v>608</v>
      </c>
      <c r="H4009" s="5">
        <v>341</v>
      </c>
      <c r="I4009" s="5">
        <v>331</v>
      </c>
      <c r="J4009" t="e">
        <f>VLOOKUP(A4009,Validación!$F$5386:$H$5397,3,0)</f>
        <v>#N/A</v>
      </c>
    </row>
    <row r="4010" spans="1:10" x14ac:dyDescent="0.3">
      <c r="A4010" s="5">
        <v>1007472</v>
      </c>
      <c r="B4010" s="4" t="s">
        <v>604</v>
      </c>
      <c r="C4010" s="4" t="s">
        <v>605</v>
      </c>
      <c r="D4010" s="5">
        <v>14</v>
      </c>
      <c r="E4010" s="4" t="s">
        <v>606</v>
      </c>
      <c r="F4010" s="5">
        <v>268</v>
      </c>
      <c r="G4010" s="4" t="s">
        <v>608</v>
      </c>
      <c r="H4010" s="5" t="s">
        <v>607</v>
      </c>
      <c r="I4010" s="5">
        <v>268</v>
      </c>
      <c r="J4010" t="e">
        <f>VLOOKUP(A4010,Validación!$F$5386:$H$5397,3,0)</f>
        <v>#N/A</v>
      </c>
    </row>
    <row r="4011" spans="1:10" x14ac:dyDescent="0.3">
      <c r="A4011" s="5">
        <v>1007474</v>
      </c>
      <c r="B4011" s="4" t="s">
        <v>604</v>
      </c>
      <c r="C4011" s="4" t="s">
        <v>605</v>
      </c>
      <c r="D4011" s="5">
        <v>14</v>
      </c>
      <c r="E4011" s="4" t="s">
        <v>606</v>
      </c>
      <c r="F4011" s="5">
        <v>128</v>
      </c>
      <c r="G4011" s="4" t="s">
        <v>608</v>
      </c>
      <c r="H4011" s="5">
        <v>128</v>
      </c>
      <c r="I4011" s="5">
        <v>183</v>
      </c>
      <c r="J4011" t="e">
        <f>VLOOKUP(A4011,Validación!$F$5386:$H$5397,3,0)</f>
        <v>#N/A</v>
      </c>
    </row>
    <row r="4012" spans="1:10" x14ac:dyDescent="0.3">
      <c r="A4012" s="5">
        <v>1007528</v>
      </c>
      <c r="B4012" s="4" t="s">
        <v>604</v>
      </c>
      <c r="C4012" s="4" t="s">
        <v>605</v>
      </c>
      <c r="D4012" s="5">
        <v>14</v>
      </c>
      <c r="E4012" s="4" t="s">
        <v>606</v>
      </c>
      <c r="F4012" s="5">
        <v>86</v>
      </c>
      <c r="G4012" s="4" t="s">
        <v>608</v>
      </c>
      <c r="H4012" s="5">
        <v>86</v>
      </c>
      <c r="I4012" s="5">
        <v>128</v>
      </c>
      <c r="J4012" t="e">
        <f>VLOOKUP(A4012,Validación!$F$5386:$H$5397,3,0)</f>
        <v>#N/A</v>
      </c>
    </row>
    <row r="4013" spans="1:10" x14ac:dyDescent="0.3">
      <c r="A4013" s="5">
        <v>1007535</v>
      </c>
      <c r="B4013" s="4" t="s">
        <v>604</v>
      </c>
      <c r="C4013" s="4" t="s">
        <v>605</v>
      </c>
      <c r="D4013" s="5">
        <v>14</v>
      </c>
      <c r="E4013" s="4" t="s">
        <v>606</v>
      </c>
      <c r="F4013" s="5">
        <v>311</v>
      </c>
      <c r="G4013" s="4" t="s">
        <v>608</v>
      </c>
      <c r="H4013" s="5">
        <v>315</v>
      </c>
      <c r="I4013" s="5">
        <v>311</v>
      </c>
      <c r="J4013" t="e">
        <f>VLOOKUP(A4013,Validación!$F$5386:$H$5397,3,0)</f>
        <v>#N/A</v>
      </c>
    </row>
    <row r="4014" spans="1:10" x14ac:dyDescent="0.3">
      <c r="A4014" s="5">
        <v>1007536</v>
      </c>
      <c r="B4014" s="4" t="s">
        <v>604</v>
      </c>
      <c r="C4014" s="4" t="s">
        <v>605</v>
      </c>
      <c r="D4014" s="5">
        <v>14</v>
      </c>
      <c r="E4014" s="4" t="s">
        <v>606</v>
      </c>
      <c r="F4014" s="5">
        <v>314</v>
      </c>
      <c r="G4014" s="4" t="s">
        <v>608</v>
      </c>
      <c r="H4014" s="5">
        <v>322</v>
      </c>
      <c r="I4014" s="5">
        <v>314</v>
      </c>
      <c r="J4014" t="e">
        <f>VLOOKUP(A4014,Validación!$F$5386:$H$5397,3,0)</f>
        <v>#N/A</v>
      </c>
    </row>
    <row r="4015" spans="1:10" x14ac:dyDescent="0.3">
      <c r="A4015" s="5">
        <v>1007537</v>
      </c>
      <c r="B4015" s="4" t="s">
        <v>604</v>
      </c>
      <c r="C4015" s="4" t="s">
        <v>605</v>
      </c>
      <c r="D4015" s="5">
        <v>14</v>
      </c>
      <c r="E4015" s="4" t="s">
        <v>606</v>
      </c>
      <c r="F4015" s="5">
        <v>300</v>
      </c>
      <c r="G4015" s="4" t="s">
        <v>608</v>
      </c>
      <c r="H4015" s="5">
        <v>300</v>
      </c>
      <c r="I4015" s="5">
        <v>346</v>
      </c>
      <c r="J4015" t="e">
        <f>VLOOKUP(A4015,Validación!$F$5386:$H$5397,3,0)</f>
        <v>#N/A</v>
      </c>
    </row>
    <row r="4016" spans="1:10" x14ac:dyDescent="0.3">
      <c r="A4016" s="5">
        <v>1007560</v>
      </c>
      <c r="B4016" s="4" t="s">
        <v>604</v>
      </c>
      <c r="C4016" s="4" t="s">
        <v>605</v>
      </c>
      <c r="D4016" s="5">
        <v>14</v>
      </c>
      <c r="E4016" s="4" t="s">
        <v>606</v>
      </c>
      <c r="F4016" s="5">
        <v>278</v>
      </c>
      <c r="G4016" s="4" t="s">
        <v>608</v>
      </c>
      <c r="H4016" s="5">
        <v>278</v>
      </c>
      <c r="I4016" s="5">
        <v>285</v>
      </c>
      <c r="J4016" t="e">
        <f>VLOOKUP(A4016,Validación!$F$5386:$H$5397,3,0)</f>
        <v>#N/A</v>
      </c>
    </row>
    <row r="4017" spans="1:10" x14ac:dyDescent="0.3">
      <c r="A4017" s="5">
        <v>1007566</v>
      </c>
      <c r="B4017" s="4" t="s">
        <v>604</v>
      </c>
      <c r="C4017" s="4" t="s">
        <v>605</v>
      </c>
      <c r="D4017" s="5">
        <v>14</v>
      </c>
      <c r="E4017" s="4" t="s">
        <v>606</v>
      </c>
      <c r="F4017" s="5">
        <v>285</v>
      </c>
      <c r="G4017" s="4" t="s">
        <v>608</v>
      </c>
      <c r="H4017" s="5">
        <v>285</v>
      </c>
      <c r="I4017" s="5">
        <v>315</v>
      </c>
      <c r="J4017" t="e">
        <f>VLOOKUP(A4017,Validación!$F$5386:$H$5397,3,0)</f>
        <v>#N/A</v>
      </c>
    </row>
    <row r="4018" spans="1:10" x14ac:dyDescent="0.3">
      <c r="A4018" s="5">
        <v>1007568</v>
      </c>
      <c r="B4018" s="4" t="s">
        <v>604</v>
      </c>
      <c r="C4018" s="4" t="s">
        <v>605</v>
      </c>
      <c r="D4018" s="5">
        <v>14</v>
      </c>
      <c r="E4018" s="4" t="s">
        <v>606</v>
      </c>
      <c r="F4018" s="5">
        <v>227</v>
      </c>
      <c r="G4018" s="4" t="s">
        <v>608</v>
      </c>
      <c r="H4018" s="5">
        <v>227</v>
      </c>
      <c r="I4018" s="5">
        <v>316</v>
      </c>
      <c r="J4018" t="e">
        <f>VLOOKUP(A4018,Validación!$F$5386:$H$5397,3,0)</f>
        <v>#N/A</v>
      </c>
    </row>
    <row r="4019" spans="1:10" x14ac:dyDescent="0.3">
      <c r="A4019" s="5">
        <v>1007569</v>
      </c>
      <c r="B4019" s="4" t="s">
        <v>604</v>
      </c>
      <c r="C4019" s="4" t="s">
        <v>605</v>
      </c>
      <c r="D4019" s="5">
        <v>14</v>
      </c>
      <c r="E4019" s="4" t="s">
        <v>606</v>
      </c>
      <c r="F4019" s="5">
        <v>227</v>
      </c>
      <c r="G4019" s="4" t="s">
        <v>608</v>
      </c>
      <c r="H4019" s="5">
        <v>227</v>
      </c>
      <c r="I4019" s="5">
        <v>306</v>
      </c>
      <c r="J4019" t="e">
        <f>VLOOKUP(A4019,Validación!$F$5386:$H$5397,3,0)</f>
        <v>#N/A</v>
      </c>
    </row>
    <row r="4020" spans="1:10" x14ac:dyDescent="0.3">
      <c r="A4020" s="5">
        <v>1007570</v>
      </c>
      <c r="B4020" s="4" t="s">
        <v>604</v>
      </c>
      <c r="C4020" s="4" t="s">
        <v>605</v>
      </c>
      <c r="D4020" s="5">
        <v>14</v>
      </c>
      <c r="E4020" s="4" t="s">
        <v>606</v>
      </c>
      <c r="F4020" s="5">
        <v>235</v>
      </c>
      <c r="G4020" s="4" t="s">
        <v>608</v>
      </c>
      <c r="H4020" s="5">
        <v>235</v>
      </c>
      <c r="I4020" s="5">
        <v>294</v>
      </c>
      <c r="J4020" t="e">
        <f>VLOOKUP(A4020,Validación!$F$5386:$H$5397,3,0)</f>
        <v>#N/A</v>
      </c>
    </row>
    <row r="4021" spans="1:10" x14ac:dyDescent="0.3">
      <c r="A4021" s="5">
        <v>1007571</v>
      </c>
      <c r="B4021" s="4" t="s">
        <v>604</v>
      </c>
      <c r="C4021" s="4" t="s">
        <v>605</v>
      </c>
      <c r="D4021" s="5">
        <v>14</v>
      </c>
      <c r="E4021" s="4" t="s">
        <v>606</v>
      </c>
      <c r="F4021" s="5">
        <v>123</v>
      </c>
      <c r="G4021" s="4" t="s">
        <v>608</v>
      </c>
      <c r="H4021" s="5">
        <v>123</v>
      </c>
      <c r="I4021" s="5">
        <v>329</v>
      </c>
      <c r="J4021" t="e">
        <f>VLOOKUP(A4021,Validación!$F$5386:$H$5397,3,0)</f>
        <v>#N/A</v>
      </c>
    </row>
    <row r="4022" spans="1:10" x14ac:dyDescent="0.3">
      <c r="A4022" s="5">
        <v>1007595</v>
      </c>
      <c r="B4022" s="4" t="s">
        <v>604</v>
      </c>
      <c r="C4022" s="4" t="s">
        <v>605</v>
      </c>
      <c r="D4022" s="5">
        <v>14</v>
      </c>
      <c r="E4022" s="4" t="s">
        <v>606</v>
      </c>
      <c r="F4022" s="5">
        <v>253</v>
      </c>
      <c r="G4022" s="4" t="s">
        <v>608</v>
      </c>
      <c r="H4022" s="5">
        <v>258</v>
      </c>
      <c r="I4022" s="5">
        <v>253</v>
      </c>
      <c r="J4022" t="e">
        <f>VLOOKUP(A4022,Validación!$F$5386:$H$5397,3,0)</f>
        <v>#N/A</v>
      </c>
    </row>
    <row r="4023" spans="1:10" x14ac:dyDescent="0.3">
      <c r="A4023" s="5">
        <v>1007616</v>
      </c>
      <c r="B4023" s="4" t="s">
        <v>604</v>
      </c>
      <c r="C4023" s="4" t="s">
        <v>605</v>
      </c>
      <c r="D4023" s="5">
        <v>14</v>
      </c>
      <c r="E4023" s="4" t="s">
        <v>606</v>
      </c>
      <c r="F4023" s="5">
        <v>581</v>
      </c>
      <c r="G4023" s="4" t="s">
        <v>608</v>
      </c>
      <c r="H4023" s="5">
        <v>698</v>
      </c>
      <c r="I4023" s="5">
        <v>581</v>
      </c>
      <c r="J4023" t="e">
        <f>VLOOKUP(A4023,Validación!$F$5386:$H$5397,3,0)</f>
        <v>#N/A</v>
      </c>
    </row>
    <row r="4024" spans="1:10" x14ac:dyDescent="0.3">
      <c r="A4024" s="5">
        <v>1007704</v>
      </c>
      <c r="B4024" s="4" t="s">
        <v>604</v>
      </c>
      <c r="C4024" s="4" t="s">
        <v>605</v>
      </c>
      <c r="D4024" s="5">
        <v>14</v>
      </c>
      <c r="E4024" s="4" t="s">
        <v>606</v>
      </c>
      <c r="F4024" s="5">
        <v>212</v>
      </c>
      <c r="G4024" s="4" t="s">
        <v>608</v>
      </c>
      <c r="H4024" s="5">
        <v>309</v>
      </c>
      <c r="I4024" s="5">
        <v>212</v>
      </c>
      <c r="J4024" t="e">
        <f>VLOOKUP(A4024,Validación!$F$5386:$H$5397,3,0)</f>
        <v>#N/A</v>
      </c>
    </row>
    <row r="4025" spans="1:10" x14ac:dyDescent="0.3">
      <c r="A4025" s="5">
        <v>1007785</v>
      </c>
      <c r="B4025" s="4" t="s">
        <v>604</v>
      </c>
      <c r="C4025" s="4" t="s">
        <v>605</v>
      </c>
      <c r="D4025" s="5">
        <v>14</v>
      </c>
      <c r="E4025" s="4" t="s">
        <v>606</v>
      </c>
      <c r="F4025" s="5">
        <v>270</v>
      </c>
      <c r="G4025" s="4" t="s">
        <v>608</v>
      </c>
      <c r="H4025" s="5">
        <v>277</v>
      </c>
      <c r="I4025" s="5">
        <v>270</v>
      </c>
      <c r="J4025" t="e">
        <f>VLOOKUP(A4025,Validación!$F$5386:$H$5397,3,0)</f>
        <v>#N/A</v>
      </c>
    </row>
    <row r="4026" spans="1:10" x14ac:dyDescent="0.3">
      <c r="A4026" s="5">
        <v>1007786</v>
      </c>
      <c r="B4026" s="4" t="s">
        <v>604</v>
      </c>
      <c r="C4026" s="4" t="s">
        <v>605</v>
      </c>
      <c r="D4026" s="5">
        <v>14</v>
      </c>
      <c r="E4026" s="4" t="s">
        <v>606</v>
      </c>
      <c r="F4026" s="5">
        <v>245</v>
      </c>
      <c r="G4026" s="4" t="s">
        <v>608</v>
      </c>
      <c r="H4026" s="5">
        <v>298</v>
      </c>
      <c r="I4026" s="5">
        <v>245</v>
      </c>
      <c r="J4026" t="e">
        <f>VLOOKUP(A4026,Validación!$F$5386:$H$5397,3,0)</f>
        <v>#N/A</v>
      </c>
    </row>
    <row r="4027" spans="1:10" x14ac:dyDescent="0.3">
      <c r="A4027" s="5">
        <v>1007787</v>
      </c>
      <c r="B4027" s="4" t="s">
        <v>604</v>
      </c>
      <c r="C4027" s="4" t="s">
        <v>605</v>
      </c>
      <c r="D4027" s="5">
        <v>14</v>
      </c>
      <c r="E4027" s="4" t="s">
        <v>606</v>
      </c>
      <c r="F4027" s="5">
        <v>179</v>
      </c>
      <c r="G4027" s="4" t="s">
        <v>608</v>
      </c>
      <c r="H4027" s="5">
        <v>179</v>
      </c>
      <c r="I4027" s="5">
        <v>222</v>
      </c>
      <c r="J4027" t="e">
        <f>VLOOKUP(A4027,Validación!$F$5386:$H$5397,3,0)</f>
        <v>#N/A</v>
      </c>
    </row>
    <row r="4028" spans="1:10" x14ac:dyDescent="0.3">
      <c r="A4028" s="5">
        <v>1007821</v>
      </c>
      <c r="B4028" s="4" t="s">
        <v>604</v>
      </c>
      <c r="C4028" s="4" t="s">
        <v>605</v>
      </c>
      <c r="D4028" s="5">
        <v>14</v>
      </c>
      <c r="E4028" s="4" t="s">
        <v>606</v>
      </c>
      <c r="F4028" s="5">
        <v>205</v>
      </c>
      <c r="G4028" s="4" t="s">
        <v>608</v>
      </c>
      <c r="H4028" s="5">
        <v>205</v>
      </c>
      <c r="I4028" s="5">
        <v>242</v>
      </c>
      <c r="J4028" t="e">
        <f>VLOOKUP(A4028,Validación!$F$5386:$H$5397,3,0)</f>
        <v>#N/A</v>
      </c>
    </row>
    <row r="4029" spans="1:10" x14ac:dyDescent="0.3">
      <c r="A4029" s="5">
        <v>1007822</v>
      </c>
      <c r="B4029" s="4" t="s">
        <v>604</v>
      </c>
      <c r="C4029" s="4" t="s">
        <v>605</v>
      </c>
      <c r="D4029" s="5">
        <v>14</v>
      </c>
      <c r="E4029" s="4" t="s">
        <v>606</v>
      </c>
      <c r="F4029" s="5">
        <v>233</v>
      </c>
      <c r="G4029" s="4" t="s">
        <v>609</v>
      </c>
      <c r="H4029" s="5">
        <v>240</v>
      </c>
      <c r="I4029" s="5">
        <v>233</v>
      </c>
      <c r="J4029" t="e">
        <f>VLOOKUP(A4029,Validación!$F$5386:$H$5397,3,0)</f>
        <v>#N/A</v>
      </c>
    </row>
    <row r="4030" spans="1:10" x14ac:dyDescent="0.3">
      <c r="A4030" s="5">
        <v>1007830</v>
      </c>
      <c r="B4030" s="4" t="s">
        <v>604</v>
      </c>
      <c r="C4030" s="4" t="s">
        <v>605</v>
      </c>
      <c r="D4030" s="5">
        <v>14</v>
      </c>
      <c r="E4030" s="4" t="s">
        <v>606</v>
      </c>
      <c r="F4030" s="5">
        <v>590</v>
      </c>
      <c r="G4030" s="4" t="s">
        <v>608</v>
      </c>
      <c r="H4030" s="5">
        <v>663</v>
      </c>
      <c r="I4030" s="5">
        <v>590</v>
      </c>
      <c r="J4030" t="e">
        <f>VLOOKUP(A4030,Validación!$F$5386:$H$5397,3,0)</f>
        <v>#N/A</v>
      </c>
    </row>
    <row r="4031" spans="1:10" x14ac:dyDescent="0.3">
      <c r="A4031" s="5">
        <v>1007942</v>
      </c>
      <c r="B4031" s="4" t="s">
        <v>604</v>
      </c>
      <c r="C4031" s="4" t="s">
        <v>605</v>
      </c>
      <c r="D4031" s="5">
        <v>14</v>
      </c>
      <c r="E4031" s="4" t="s">
        <v>606</v>
      </c>
      <c r="F4031" s="5">
        <v>51</v>
      </c>
      <c r="G4031" s="4" t="s">
        <v>608</v>
      </c>
      <c r="H4031" s="5">
        <v>57</v>
      </c>
      <c r="I4031" s="5">
        <v>51</v>
      </c>
      <c r="J4031" t="e">
        <f>VLOOKUP(A4031,Validación!$F$5386:$H$5397,3,0)</f>
        <v>#N/A</v>
      </c>
    </row>
    <row r="4032" spans="1:10" x14ac:dyDescent="0.3">
      <c r="A4032" s="5">
        <v>1007958</v>
      </c>
      <c r="B4032" s="4" t="s">
        <v>604</v>
      </c>
      <c r="C4032" s="4" t="s">
        <v>605</v>
      </c>
      <c r="D4032" s="5">
        <v>14</v>
      </c>
      <c r="E4032" s="4" t="s">
        <v>606</v>
      </c>
      <c r="F4032" s="5">
        <v>111</v>
      </c>
      <c r="G4032" s="4" t="s">
        <v>609</v>
      </c>
      <c r="H4032" s="5">
        <v>120</v>
      </c>
      <c r="I4032" s="5">
        <v>111</v>
      </c>
      <c r="J4032" t="e">
        <f>VLOOKUP(A4032,Validación!$F$5386:$H$5397,3,0)</f>
        <v>#N/A</v>
      </c>
    </row>
    <row r="4033" spans="1:10" x14ac:dyDescent="0.3">
      <c r="A4033" s="5">
        <v>1007960</v>
      </c>
      <c r="B4033" s="4" t="s">
        <v>604</v>
      </c>
      <c r="C4033" s="4" t="s">
        <v>605</v>
      </c>
      <c r="D4033" s="5">
        <v>14</v>
      </c>
      <c r="E4033" s="4" t="s">
        <v>606</v>
      </c>
      <c r="F4033" s="5">
        <v>243</v>
      </c>
      <c r="G4033" s="4" t="s">
        <v>608</v>
      </c>
      <c r="H4033" s="5">
        <v>243</v>
      </c>
      <c r="I4033" s="5">
        <v>244</v>
      </c>
      <c r="J4033" t="e">
        <f>VLOOKUP(A4033,Validación!$F$5386:$H$5397,3,0)</f>
        <v>#N/A</v>
      </c>
    </row>
    <row r="4034" spans="1:10" x14ac:dyDescent="0.3">
      <c r="A4034" s="5">
        <v>1008014</v>
      </c>
      <c r="B4034" s="4" t="s">
        <v>604</v>
      </c>
      <c r="C4034" s="4" t="s">
        <v>605</v>
      </c>
      <c r="D4034" s="5">
        <v>14</v>
      </c>
      <c r="E4034" s="4" t="s">
        <v>606</v>
      </c>
      <c r="F4034" s="5">
        <v>153</v>
      </c>
      <c r="G4034" s="4" t="s">
        <v>609</v>
      </c>
      <c r="H4034" s="5">
        <v>210</v>
      </c>
      <c r="I4034" s="5">
        <v>153</v>
      </c>
      <c r="J4034" t="e">
        <f>VLOOKUP(A4034,Validación!$F$5386:$H$5397,3,0)</f>
        <v>#N/A</v>
      </c>
    </row>
    <row r="4035" spans="1:10" x14ac:dyDescent="0.3">
      <c r="A4035" s="5">
        <v>1008051</v>
      </c>
      <c r="B4035" s="4" t="s">
        <v>604</v>
      </c>
      <c r="C4035" s="4" t="s">
        <v>605</v>
      </c>
      <c r="D4035" s="5">
        <v>14</v>
      </c>
      <c r="E4035" s="4" t="s">
        <v>606</v>
      </c>
      <c r="F4035" s="5">
        <v>298</v>
      </c>
      <c r="G4035" s="4" t="s">
        <v>609</v>
      </c>
      <c r="H4035" s="5">
        <v>298</v>
      </c>
      <c r="I4035" s="5">
        <v>317</v>
      </c>
      <c r="J4035" t="e">
        <f>VLOOKUP(A4035,Validación!$F$5386:$H$5397,3,0)</f>
        <v>#N/A</v>
      </c>
    </row>
    <row r="4036" spans="1:10" x14ac:dyDescent="0.3">
      <c r="A4036" s="5">
        <v>1008052</v>
      </c>
      <c r="B4036" s="4" t="s">
        <v>604</v>
      </c>
      <c r="C4036" s="4" t="s">
        <v>605</v>
      </c>
      <c r="D4036" s="5">
        <v>14</v>
      </c>
      <c r="E4036" s="4" t="s">
        <v>606</v>
      </c>
      <c r="F4036" s="5">
        <v>316</v>
      </c>
      <c r="G4036" s="4" t="s">
        <v>609</v>
      </c>
      <c r="H4036" s="5">
        <v>328</v>
      </c>
      <c r="I4036" s="5">
        <v>316</v>
      </c>
      <c r="J4036" t="e">
        <f>VLOOKUP(A4036,Validación!$F$5386:$H$5397,3,0)</f>
        <v>#N/A</v>
      </c>
    </row>
    <row r="4037" spans="1:10" x14ac:dyDescent="0.3">
      <c r="A4037" s="5">
        <v>1008053</v>
      </c>
      <c r="B4037" s="4" t="s">
        <v>604</v>
      </c>
      <c r="C4037" s="4" t="s">
        <v>605</v>
      </c>
      <c r="D4037" s="5">
        <v>14</v>
      </c>
      <c r="E4037" s="4" t="s">
        <v>606</v>
      </c>
      <c r="F4037" s="5">
        <v>325</v>
      </c>
      <c r="G4037" s="4" t="s">
        <v>609</v>
      </c>
      <c r="H4037" s="5">
        <v>328</v>
      </c>
      <c r="I4037" s="5">
        <v>325</v>
      </c>
      <c r="J4037" t="e">
        <f>VLOOKUP(A4037,Validación!$F$5386:$H$5397,3,0)</f>
        <v>#N/A</v>
      </c>
    </row>
    <row r="4038" spans="1:10" x14ac:dyDescent="0.3">
      <c r="A4038" s="5">
        <v>1008107</v>
      </c>
      <c r="B4038" s="4" t="s">
        <v>604</v>
      </c>
      <c r="C4038" s="4" t="s">
        <v>605</v>
      </c>
      <c r="D4038" s="5">
        <v>14</v>
      </c>
      <c r="E4038" s="4" t="s">
        <v>606</v>
      </c>
      <c r="F4038" s="5">
        <v>252</v>
      </c>
      <c r="G4038" s="4" t="s">
        <v>608</v>
      </c>
      <c r="H4038" s="5">
        <v>261</v>
      </c>
      <c r="I4038" s="5">
        <v>252</v>
      </c>
      <c r="J4038" t="e">
        <f>VLOOKUP(A4038,Validación!$F$5386:$H$5397,3,0)</f>
        <v>#N/A</v>
      </c>
    </row>
    <row r="4039" spans="1:10" x14ac:dyDescent="0.3">
      <c r="A4039" s="5">
        <v>1009331</v>
      </c>
      <c r="B4039" s="4" t="s">
        <v>604</v>
      </c>
      <c r="C4039" s="4" t="s">
        <v>605</v>
      </c>
      <c r="D4039" s="5">
        <v>14</v>
      </c>
      <c r="E4039" s="4" t="s">
        <v>606</v>
      </c>
      <c r="F4039" s="5">
        <v>263</v>
      </c>
      <c r="G4039" s="4" t="s">
        <v>608</v>
      </c>
      <c r="H4039" s="5">
        <v>300</v>
      </c>
      <c r="I4039" s="5">
        <v>263</v>
      </c>
      <c r="J4039" t="e">
        <f>VLOOKUP(A4039,Validación!$F$5386:$H$5397,3,0)</f>
        <v>#N/A</v>
      </c>
    </row>
    <row r="4040" spans="1:10" x14ac:dyDescent="0.3">
      <c r="A4040" s="5">
        <v>1009332</v>
      </c>
      <c r="B4040" s="4" t="s">
        <v>604</v>
      </c>
      <c r="C4040" s="4" t="s">
        <v>605</v>
      </c>
      <c r="D4040" s="5">
        <v>14</v>
      </c>
      <c r="E4040" s="4" t="s">
        <v>606</v>
      </c>
      <c r="F4040" s="5">
        <v>257</v>
      </c>
      <c r="G4040" s="4" t="s">
        <v>608</v>
      </c>
      <c r="H4040" s="5">
        <v>297</v>
      </c>
      <c r="I4040" s="5">
        <v>257</v>
      </c>
      <c r="J4040" t="e">
        <f>VLOOKUP(A4040,Validación!$F$5386:$H$5397,3,0)</f>
        <v>#N/A</v>
      </c>
    </row>
    <row r="4041" spans="1:10" x14ac:dyDescent="0.3">
      <c r="A4041" s="5">
        <v>1009339</v>
      </c>
      <c r="B4041" s="4" t="s">
        <v>604</v>
      </c>
      <c r="C4041" s="4" t="s">
        <v>605</v>
      </c>
      <c r="D4041" s="5">
        <v>14</v>
      </c>
      <c r="E4041" s="4" t="s">
        <v>606</v>
      </c>
      <c r="F4041" s="5">
        <v>143</v>
      </c>
      <c r="G4041" s="4" t="s">
        <v>608</v>
      </c>
      <c r="H4041" s="5">
        <v>143</v>
      </c>
      <c r="I4041" s="5">
        <v>195</v>
      </c>
      <c r="J4041" t="e">
        <f>VLOOKUP(A4041,Validación!$F$5386:$H$5397,3,0)</f>
        <v>#N/A</v>
      </c>
    </row>
    <row r="4042" spans="1:10" x14ac:dyDescent="0.3">
      <c r="A4042" s="5">
        <v>1009423</v>
      </c>
      <c r="B4042" s="4" t="s">
        <v>604</v>
      </c>
      <c r="C4042" s="4" t="s">
        <v>605</v>
      </c>
      <c r="D4042" s="5">
        <v>14</v>
      </c>
      <c r="E4042" s="4" t="s">
        <v>606</v>
      </c>
      <c r="F4042" s="5">
        <v>563</v>
      </c>
      <c r="G4042" s="4" t="s">
        <v>608</v>
      </c>
      <c r="H4042" s="5">
        <v>602</v>
      </c>
      <c r="I4042" s="5">
        <v>563</v>
      </c>
      <c r="J4042" t="e">
        <f>VLOOKUP(A4042,Validación!$F$5386:$H$5397,3,0)</f>
        <v>#N/A</v>
      </c>
    </row>
    <row r="4043" spans="1:10" x14ac:dyDescent="0.3">
      <c r="A4043" s="5">
        <v>1009424</v>
      </c>
      <c r="B4043" s="4" t="s">
        <v>604</v>
      </c>
      <c r="C4043" s="4" t="s">
        <v>605</v>
      </c>
      <c r="D4043" s="5">
        <v>14</v>
      </c>
      <c r="E4043" s="4" t="s">
        <v>606</v>
      </c>
      <c r="F4043" s="5">
        <v>510</v>
      </c>
      <c r="G4043" s="4" t="s">
        <v>608</v>
      </c>
      <c r="H4043" s="5">
        <v>510</v>
      </c>
      <c r="I4043" s="5">
        <v>589</v>
      </c>
      <c r="J4043" t="e">
        <f>VLOOKUP(A4043,Validación!$F$5386:$H$5397,3,0)</f>
        <v>#N/A</v>
      </c>
    </row>
    <row r="4044" spans="1:10" x14ac:dyDescent="0.3">
      <c r="A4044" s="5">
        <v>1009425</v>
      </c>
      <c r="B4044" s="4" t="s">
        <v>604</v>
      </c>
      <c r="C4044" s="4" t="s">
        <v>605</v>
      </c>
      <c r="D4044" s="5">
        <v>14</v>
      </c>
      <c r="E4044" s="4" t="s">
        <v>606</v>
      </c>
      <c r="F4044" s="5">
        <v>390</v>
      </c>
      <c r="G4044" s="4" t="s">
        <v>608</v>
      </c>
      <c r="H4044" s="5">
        <v>390</v>
      </c>
      <c r="I4044" s="5">
        <v>432</v>
      </c>
      <c r="J4044" t="e">
        <f>VLOOKUP(A4044,Validación!$F$5386:$H$5397,3,0)</f>
        <v>#N/A</v>
      </c>
    </row>
    <row r="4045" spans="1:10" x14ac:dyDescent="0.3">
      <c r="A4045" s="5">
        <v>1009426</v>
      </c>
      <c r="B4045" s="4" t="s">
        <v>604</v>
      </c>
      <c r="C4045" s="4" t="s">
        <v>605</v>
      </c>
      <c r="D4045" s="5">
        <v>14</v>
      </c>
      <c r="E4045" s="4" t="s">
        <v>606</v>
      </c>
      <c r="F4045" s="5">
        <v>390</v>
      </c>
      <c r="G4045" s="4" t="s">
        <v>608</v>
      </c>
      <c r="H4045" s="5">
        <v>390</v>
      </c>
      <c r="I4045" s="5">
        <v>445</v>
      </c>
      <c r="J4045" t="e">
        <f>VLOOKUP(A4045,Validación!$F$5386:$H$5397,3,0)</f>
        <v>#N/A</v>
      </c>
    </row>
    <row r="4046" spans="1:10" x14ac:dyDescent="0.3">
      <c r="A4046" s="5">
        <v>1009427</v>
      </c>
      <c r="B4046" s="4" t="s">
        <v>604</v>
      </c>
      <c r="C4046" s="4" t="s">
        <v>605</v>
      </c>
      <c r="D4046" s="5">
        <v>14</v>
      </c>
      <c r="E4046" s="4" t="s">
        <v>606</v>
      </c>
      <c r="F4046" s="5">
        <v>449</v>
      </c>
      <c r="G4046" s="4" t="s">
        <v>608</v>
      </c>
      <c r="H4046" s="5">
        <v>449</v>
      </c>
      <c r="I4046" s="5">
        <v>466</v>
      </c>
      <c r="J4046" t="e">
        <f>VLOOKUP(A4046,Validación!$F$5386:$H$5397,3,0)</f>
        <v>#N/A</v>
      </c>
    </row>
    <row r="4047" spans="1:10" x14ac:dyDescent="0.3">
      <c r="A4047" s="5">
        <v>1009429</v>
      </c>
      <c r="B4047" s="4" t="s">
        <v>604</v>
      </c>
      <c r="C4047" s="4" t="s">
        <v>605</v>
      </c>
      <c r="D4047" s="5">
        <v>14</v>
      </c>
      <c r="E4047" s="4" t="s">
        <v>606</v>
      </c>
      <c r="F4047" s="5">
        <v>298</v>
      </c>
      <c r="G4047" s="4" t="s">
        <v>608</v>
      </c>
      <c r="H4047" s="5">
        <v>298</v>
      </c>
      <c r="I4047" s="5">
        <v>427</v>
      </c>
      <c r="J4047" t="e">
        <f>VLOOKUP(A4047,Validación!$F$5386:$H$5397,3,0)</f>
        <v>#N/A</v>
      </c>
    </row>
    <row r="4048" spans="1:10" x14ac:dyDescent="0.3">
      <c r="A4048" s="5">
        <v>1009430</v>
      </c>
      <c r="B4048" s="4" t="s">
        <v>604</v>
      </c>
      <c r="C4048" s="4" t="s">
        <v>605</v>
      </c>
      <c r="D4048" s="5">
        <v>14</v>
      </c>
      <c r="E4048" s="4" t="s">
        <v>606</v>
      </c>
      <c r="F4048" s="5">
        <v>290</v>
      </c>
      <c r="G4048" s="4" t="s">
        <v>608</v>
      </c>
      <c r="H4048" s="5">
        <v>400</v>
      </c>
      <c r="I4048" s="5">
        <v>290</v>
      </c>
      <c r="J4048" t="e">
        <f>VLOOKUP(A4048,Validación!$F$5386:$H$5397,3,0)</f>
        <v>#N/A</v>
      </c>
    </row>
    <row r="4049" spans="1:10" x14ac:dyDescent="0.3">
      <c r="A4049" s="5">
        <v>1009431</v>
      </c>
      <c r="B4049" s="4" t="s">
        <v>604</v>
      </c>
      <c r="C4049" s="4" t="s">
        <v>605</v>
      </c>
      <c r="D4049" s="5">
        <v>14</v>
      </c>
      <c r="E4049" s="4" t="s">
        <v>606</v>
      </c>
      <c r="F4049" s="5">
        <v>336</v>
      </c>
      <c r="G4049" s="4" t="s">
        <v>608</v>
      </c>
      <c r="H4049" s="5">
        <v>362</v>
      </c>
      <c r="I4049" s="5">
        <v>336</v>
      </c>
      <c r="J4049" t="e">
        <f>VLOOKUP(A4049,Validación!$F$5386:$H$5397,3,0)</f>
        <v>#N/A</v>
      </c>
    </row>
    <row r="4050" spans="1:10" x14ac:dyDescent="0.3">
      <c r="A4050" s="5">
        <v>1009432</v>
      </c>
      <c r="B4050" s="4" t="s">
        <v>604</v>
      </c>
      <c r="C4050" s="4" t="s">
        <v>605</v>
      </c>
      <c r="D4050" s="5">
        <v>14</v>
      </c>
      <c r="E4050" s="4" t="s">
        <v>606</v>
      </c>
      <c r="F4050" s="5">
        <v>328</v>
      </c>
      <c r="G4050" s="4" t="s">
        <v>608</v>
      </c>
      <c r="H4050" s="5">
        <v>331</v>
      </c>
      <c r="I4050" s="5">
        <v>328</v>
      </c>
      <c r="J4050" t="e">
        <f>VLOOKUP(A4050,Validación!$F$5386:$H$5397,3,0)</f>
        <v>#N/A</v>
      </c>
    </row>
    <row r="4051" spans="1:10" x14ac:dyDescent="0.3">
      <c r="A4051" s="5">
        <v>1009433</v>
      </c>
      <c r="B4051" s="4" t="s">
        <v>604</v>
      </c>
      <c r="C4051" s="4" t="s">
        <v>605</v>
      </c>
      <c r="D4051" s="5">
        <v>14</v>
      </c>
      <c r="E4051" s="4" t="s">
        <v>606</v>
      </c>
      <c r="F4051" s="5">
        <v>315</v>
      </c>
      <c r="G4051" s="4" t="s">
        <v>608</v>
      </c>
      <c r="H4051" s="5">
        <v>329</v>
      </c>
      <c r="I4051" s="5">
        <v>315</v>
      </c>
      <c r="J4051" t="e">
        <f>VLOOKUP(A4051,Validación!$F$5386:$H$5397,3,0)</f>
        <v>#N/A</v>
      </c>
    </row>
    <row r="4052" spans="1:10" x14ac:dyDescent="0.3">
      <c r="A4052" s="5">
        <v>1009434</v>
      </c>
      <c r="B4052" s="4" t="s">
        <v>604</v>
      </c>
      <c r="C4052" s="4" t="s">
        <v>605</v>
      </c>
      <c r="D4052" s="5">
        <v>14</v>
      </c>
      <c r="E4052" s="4" t="s">
        <v>606</v>
      </c>
      <c r="F4052" s="5">
        <v>250</v>
      </c>
      <c r="G4052" s="4" t="s">
        <v>608</v>
      </c>
      <c r="H4052" s="5">
        <v>297</v>
      </c>
      <c r="I4052" s="5">
        <v>250</v>
      </c>
      <c r="J4052" t="e">
        <f>VLOOKUP(A4052,Validación!$F$5386:$H$5397,3,0)</f>
        <v>#N/A</v>
      </c>
    </row>
    <row r="4053" spans="1:10" x14ac:dyDescent="0.3">
      <c r="A4053" s="5">
        <v>1009613</v>
      </c>
      <c r="B4053" s="4" t="s">
        <v>604</v>
      </c>
      <c r="C4053" s="4" t="s">
        <v>605</v>
      </c>
      <c r="D4053" s="5">
        <v>14</v>
      </c>
      <c r="E4053" s="4" t="s">
        <v>606</v>
      </c>
      <c r="F4053" s="5">
        <v>151</v>
      </c>
      <c r="G4053" s="4" t="s">
        <v>608</v>
      </c>
      <c r="H4053" s="5">
        <v>151</v>
      </c>
      <c r="I4053" s="5">
        <v>272</v>
      </c>
      <c r="J4053" t="e">
        <f>VLOOKUP(A4053,Validación!$F$5386:$H$5397,3,0)</f>
        <v>#N/A</v>
      </c>
    </row>
    <row r="4054" spans="1:10" x14ac:dyDescent="0.3">
      <c r="A4054" s="5">
        <v>1009617</v>
      </c>
      <c r="B4054" s="4" t="s">
        <v>604</v>
      </c>
      <c r="C4054" s="4" t="s">
        <v>605</v>
      </c>
      <c r="D4054" s="5">
        <v>14</v>
      </c>
      <c r="E4054" s="4" t="s">
        <v>606</v>
      </c>
      <c r="F4054" s="5">
        <v>432</v>
      </c>
      <c r="G4054" s="4" t="s">
        <v>608</v>
      </c>
      <c r="H4054" s="5">
        <v>438</v>
      </c>
      <c r="I4054" s="5">
        <v>432</v>
      </c>
      <c r="J4054" t="e">
        <f>VLOOKUP(A4054,Validación!$F$5386:$H$5397,3,0)</f>
        <v>#N/A</v>
      </c>
    </row>
    <row r="4055" spans="1:10" x14ac:dyDescent="0.3">
      <c r="A4055" s="5">
        <v>1009618</v>
      </c>
      <c r="B4055" s="4" t="s">
        <v>604</v>
      </c>
      <c r="C4055" s="4" t="s">
        <v>605</v>
      </c>
      <c r="D4055" s="5">
        <v>14</v>
      </c>
      <c r="E4055" s="4" t="s">
        <v>606</v>
      </c>
      <c r="F4055" s="5">
        <v>443</v>
      </c>
      <c r="G4055" s="4" t="s">
        <v>608</v>
      </c>
      <c r="H4055" s="5">
        <v>443</v>
      </c>
      <c r="I4055" s="5">
        <v>466</v>
      </c>
      <c r="J4055" t="e">
        <f>VLOOKUP(A4055,Validación!$F$5386:$H$5397,3,0)</f>
        <v>#N/A</v>
      </c>
    </row>
    <row r="4056" spans="1:10" x14ac:dyDescent="0.3">
      <c r="A4056" s="5">
        <v>1009619</v>
      </c>
      <c r="B4056" s="4" t="s">
        <v>604</v>
      </c>
      <c r="C4056" s="4" t="s">
        <v>605</v>
      </c>
      <c r="D4056" s="5">
        <v>14</v>
      </c>
      <c r="E4056" s="4" t="s">
        <v>606</v>
      </c>
      <c r="F4056" s="5">
        <v>454</v>
      </c>
      <c r="G4056" s="4" t="s">
        <v>608</v>
      </c>
      <c r="H4056" s="5">
        <v>454</v>
      </c>
      <c r="I4056" s="5">
        <v>473</v>
      </c>
      <c r="J4056" t="e">
        <f>VLOOKUP(A4056,Validación!$F$5386:$H$5397,3,0)</f>
        <v>#N/A</v>
      </c>
    </row>
    <row r="4057" spans="1:10" x14ac:dyDescent="0.3">
      <c r="A4057" s="5">
        <v>1009620</v>
      </c>
      <c r="B4057" s="4" t="s">
        <v>604</v>
      </c>
      <c r="C4057" s="4" t="s">
        <v>605</v>
      </c>
      <c r="D4057" s="5">
        <v>14</v>
      </c>
      <c r="E4057" s="4" t="s">
        <v>606</v>
      </c>
      <c r="F4057" s="5">
        <v>413</v>
      </c>
      <c r="G4057" s="4" t="s">
        <v>608</v>
      </c>
      <c r="H4057" s="5">
        <v>413</v>
      </c>
      <c r="I4057" s="5">
        <v>462</v>
      </c>
      <c r="J4057" t="e">
        <f>VLOOKUP(A4057,Validación!$F$5386:$H$5397,3,0)</f>
        <v>#N/A</v>
      </c>
    </row>
    <row r="4058" spans="1:10" x14ac:dyDescent="0.3">
      <c r="A4058" s="5">
        <v>1009621</v>
      </c>
      <c r="B4058" s="4" t="s">
        <v>604</v>
      </c>
      <c r="C4058" s="4" t="s">
        <v>605</v>
      </c>
      <c r="D4058" s="5">
        <v>14</v>
      </c>
      <c r="E4058" s="4" t="s">
        <v>606</v>
      </c>
      <c r="F4058" s="5">
        <v>240</v>
      </c>
      <c r="G4058" s="4" t="s">
        <v>609</v>
      </c>
      <c r="H4058" s="5">
        <v>240</v>
      </c>
      <c r="I4058" s="5">
        <v>290</v>
      </c>
      <c r="J4058" t="e">
        <f>VLOOKUP(A4058,Validación!$F$5386:$H$5397,3,0)</f>
        <v>#N/A</v>
      </c>
    </row>
    <row r="4059" spans="1:10" x14ac:dyDescent="0.3">
      <c r="A4059" s="5">
        <v>1009770</v>
      </c>
      <c r="B4059" s="4" t="s">
        <v>604</v>
      </c>
      <c r="C4059" s="4" t="s">
        <v>605</v>
      </c>
      <c r="D4059" s="5">
        <v>14</v>
      </c>
      <c r="E4059" s="4" t="s">
        <v>606</v>
      </c>
      <c r="F4059" s="5">
        <v>352</v>
      </c>
      <c r="G4059" s="4" t="s">
        <v>608</v>
      </c>
      <c r="H4059" s="5">
        <v>391</v>
      </c>
      <c r="I4059" s="5">
        <v>352</v>
      </c>
      <c r="J4059" t="e">
        <f>VLOOKUP(A4059,Validación!$F$5386:$H$5397,3,0)</f>
        <v>#N/A</v>
      </c>
    </row>
    <row r="4060" spans="1:10" x14ac:dyDescent="0.3">
      <c r="A4060" s="5">
        <v>1009775</v>
      </c>
      <c r="B4060" s="4" t="s">
        <v>604</v>
      </c>
      <c r="C4060" s="4" t="s">
        <v>605</v>
      </c>
      <c r="D4060" s="5">
        <v>14</v>
      </c>
      <c r="E4060" s="4" t="s">
        <v>606</v>
      </c>
      <c r="F4060" s="5">
        <v>334</v>
      </c>
      <c r="G4060" s="4" t="s">
        <v>608</v>
      </c>
      <c r="H4060" s="5">
        <v>355</v>
      </c>
      <c r="I4060" s="5">
        <v>334</v>
      </c>
      <c r="J4060" t="e">
        <f>VLOOKUP(A4060,Validación!$F$5386:$H$5397,3,0)</f>
        <v>#N/A</v>
      </c>
    </row>
    <row r="4061" spans="1:10" x14ac:dyDescent="0.3">
      <c r="A4061" s="5">
        <v>1009776</v>
      </c>
      <c r="B4061" s="4" t="s">
        <v>604</v>
      </c>
      <c r="C4061" s="4" t="s">
        <v>605</v>
      </c>
      <c r="D4061" s="5">
        <v>14</v>
      </c>
      <c r="E4061" s="4" t="s">
        <v>606</v>
      </c>
      <c r="F4061" s="5">
        <v>202</v>
      </c>
      <c r="G4061" s="4" t="s">
        <v>609</v>
      </c>
      <c r="H4061" s="5">
        <v>240</v>
      </c>
      <c r="I4061" s="5">
        <v>202</v>
      </c>
      <c r="J4061" t="e">
        <f>VLOOKUP(A4061,Validación!$F$5386:$H$5397,3,0)</f>
        <v>#N/A</v>
      </c>
    </row>
    <row r="4062" spans="1:10" x14ac:dyDescent="0.3">
      <c r="A4062" s="5">
        <v>1009825</v>
      </c>
      <c r="B4062" s="4" t="s">
        <v>604</v>
      </c>
      <c r="C4062" s="4" t="s">
        <v>605</v>
      </c>
      <c r="D4062" s="5">
        <v>14</v>
      </c>
      <c r="E4062" s="4" t="s">
        <v>606</v>
      </c>
      <c r="F4062" s="5">
        <v>199</v>
      </c>
      <c r="G4062" s="4" t="s">
        <v>609</v>
      </c>
      <c r="H4062" s="5">
        <v>199</v>
      </c>
      <c r="I4062" s="5">
        <v>234</v>
      </c>
      <c r="J4062" t="e">
        <f>VLOOKUP(A4062,Validación!$F$5386:$H$5397,3,0)</f>
        <v>#N/A</v>
      </c>
    </row>
    <row r="4063" spans="1:10" x14ac:dyDescent="0.3">
      <c r="A4063" s="5">
        <v>1009826</v>
      </c>
      <c r="B4063" s="4" t="s">
        <v>604</v>
      </c>
      <c r="C4063" s="4" t="s">
        <v>605</v>
      </c>
      <c r="D4063" s="5">
        <v>14</v>
      </c>
      <c r="E4063" s="4" t="s">
        <v>606</v>
      </c>
      <c r="F4063" s="5">
        <v>144</v>
      </c>
      <c r="G4063" s="4" t="s">
        <v>609</v>
      </c>
      <c r="H4063" s="5">
        <v>168</v>
      </c>
      <c r="I4063" s="5">
        <v>144</v>
      </c>
      <c r="J4063" t="e">
        <f>VLOOKUP(A4063,Validación!$F$5386:$H$5397,3,0)</f>
        <v>#N/A</v>
      </c>
    </row>
    <row r="4064" spans="1:10" x14ac:dyDescent="0.3">
      <c r="A4064" s="5">
        <v>1009827</v>
      </c>
      <c r="B4064" s="4" t="s">
        <v>604</v>
      </c>
      <c r="C4064" s="4" t="s">
        <v>605</v>
      </c>
      <c r="D4064" s="5">
        <v>14</v>
      </c>
      <c r="E4064" s="4" t="s">
        <v>606</v>
      </c>
      <c r="F4064" s="5">
        <v>140</v>
      </c>
      <c r="G4064" s="4" t="s">
        <v>609</v>
      </c>
      <c r="H4064" s="5">
        <v>140</v>
      </c>
      <c r="I4064" s="5">
        <v>165</v>
      </c>
      <c r="J4064" t="e">
        <f>VLOOKUP(A4064,Validación!$F$5386:$H$5397,3,0)</f>
        <v>#N/A</v>
      </c>
    </row>
    <row r="4065" spans="1:10" x14ac:dyDescent="0.3">
      <c r="A4065" s="5">
        <v>1009828</v>
      </c>
      <c r="B4065" s="4" t="s">
        <v>604</v>
      </c>
      <c r="C4065" s="4" t="s">
        <v>605</v>
      </c>
      <c r="D4065" s="5">
        <v>14</v>
      </c>
      <c r="E4065" s="4" t="s">
        <v>606</v>
      </c>
      <c r="F4065" s="5">
        <v>157</v>
      </c>
      <c r="G4065" s="4" t="s">
        <v>609</v>
      </c>
      <c r="H4065" s="5">
        <v>210</v>
      </c>
      <c r="I4065" s="5">
        <v>157</v>
      </c>
      <c r="J4065" t="e">
        <f>VLOOKUP(A4065,Validación!$F$5386:$H$5397,3,0)</f>
        <v>#N/A</v>
      </c>
    </row>
    <row r="4066" spans="1:10" x14ac:dyDescent="0.3">
      <c r="A4066" s="5">
        <v>1009829</v>
      </c>
      <c r="B4066" s="4" t="s">
        <v>604</v>
      </c>
      <c r="C4066" s="4" t="s">
        <v>605</v>
      </c>
      <c r="D4066" s="5">
        <v>14</v>
      </c>
      <c r="E4066" s="4" t="s">
        <v>606</v>
      </c>
      <c r="F4066" s="5">
        <v>146</v>
      </c>
      <c r="G4066" s="4" t="s">
        <v>608</v>
      </c>
      <c r="H4066" s="5">
        <v>155</v>
      </c>
      <c r="I4066" s="5">
        <v>146</v>
      </c>
      <c r="J4066" t="e">
        <f>VLOOKUP(A4066,Validación!$F$5386:$H$5397,3,0)</f>
        <v>#N/A</v>
      </c>
    </row>
    <row r="4067" spans="1:10" x14ac:dyDescent="0.3">
      <c r="A4067" s="5">
        <v>1009830</v>
      </c>
      <c r="B4067" s="4" t="s">
        <v>604</v>
      </c>
      <c r="C4067" s="4" t="s">
        <v>605</v>
      </c>
      <c r="D4067" s="5">
        <v>14</v>
      </c>
      <c r="E4067" s="4" t="s">
        <v>606</v>
      </c>
      <c r="F4067" s="5">
        <v>153</v>
      </c>
      <c r="G4067" s="4" t="s">
        <v>608</v>
      </c>
      <c r="H4067" s="5">
        <v>154</v>
      </c>
      <c r="I4067" s="5">
        <v>153</v>
      </c>
      <c r="J4067" t="e">
        <f>VLOOKUP(A4067,Validación!$F$5386:$H$5397,3,0)</f>
        <v>#N/A</v>
      </c>
    </row>
    <row r="4068" spans="1:10" x14ac:dyDescent="0.3">
      <c r="A4068" s="5">
        <v>1009989</v>
      </c>
      <c r="B4068" s="4" t="s">
        <v>604</v>
      </c>
      <c r="C4068" s="4" t="s">
        <v>605</v>
      </c>
      <c r="D4068" s="5">
        <v>14</v>
      </c>
      <c r="E4068" s="4" t="s">
        <v>606</v>
      </c>
      <c r="F4068" s="5">
        <v>205</v>
      </c>
      <c r="G4068" s="4" t="s">
        <v>609</v>
      </c>
      <c r="H4068" s="5">
        <v>240</v>
      </c>
      <c r="I4068" s="5">
        <v>205</v>
      </c>
      <c r="J4068" t="e">
        <f>VLOOKUP(A4068,Validación!$F$5386:$H$5397,3,0)</f>
        <v>#N/A</v>
      </c>
    </row>
    <row r="4069" spans="1:10" x14ac:dyDescent="0.3">
      <c r="A4069" s="5">
        <v>1009991</v>
      </c>
      <c r="B4069" s="4" t="s">
        <v>604</v>
      </c>
      <c r="C4069" s="4" t="s">
        <v>605</v>
      </c>
      <c r="D4069" s="5">
        <v>14</v>
      </c>
      <c r="E4069" s="4" t="s">
        <v>606</v>
      </c>
      <c r="F4069" s="5">
        <v>113</v>
      </c>
      <c r="G4069" s="4" t="s">
        <v>608</v>
      </c>
      <c r="H4069" s="5">
        <v>113</v>
      </c>
      <c r="I4069" s="5">
        <v>262</v>
      </c>
      <c r="J4069" t="e">
        <f>VLOOKUP(A4069,Validación!$F$5386:$H$5397,3,0)</f>
        <v>#N/A</v>
      </c>
    </row>
    <row r="4070" spans="1:10" x14ac:dyDescent="0.3">
      <c r="A4070" s="5">
        <v>1010148</v>
      </c>
      <c r="B4070" s="4" t="s">
        <v>604</v>
      </c>
      <c r="C4070" s="4" t="s">
        <v>605</v>
      </c>
      <c r="D4070" s="5">
        <v>14</v>
      </c>
      <c r="E4070" s="4" t="s">
        <v>606</v>
      </c>
      <c r="F4070" s="5">
        <v>250</v>
      </c>
      <c r="G4070" s="4" t="s">
        <v>608</v>
      </c>
      <c r="H4070" s="5">
        <v>268</v>
      </c>
      <c r="I4070" s="5">
        <v>250</v>
      </c>
      <c r="J4070" t="e">
        <f>VLOOKUP(A4070,Validación!$F$5386:$H$5397,3,0)</f>
        <v>#N/A</v>
      </c>
    </row>
    <row r="4071" spans="1:10" x14ac:dyDescent="0.3">
      <c r="A4071" s="5">
        <v>1010149</v>
      </c>
      <c r="B4071" s="4" t="s">
        <v>604</v>
      </c>
      <c r="C4071" s="4" t="s">
        <v>605</v>
      </c>
      <c r="D4071" s="5">
        <v>14</v>
      </c>
      <c r="E4071" s="4" t="s">
        <v>606</v>
      </c>
      <c r="F4071" s="5">
        <v>125</v>
      </c>
      <c r="G4071" s="4" t="s">
        <v>608</v>
      </c>
      <c r="H4071" s="5">
        <v>125</v>
      </c>
      <c r="I4071" s="5">
        <v>198</v>
      </c>
      <c r="J4071" t="e">
        <f>VLOOKUP(A4071,Validación!$F$5386:$H$5397,3,0)</f>
        <v>#N/A</v>
      </c>
    </row>
    <row r="4072" spans="1:10" x14ac:dyDescent="0.3">
      <c r="A4072" s="5">
        <v>1010158</v>
      </c>
      <c r="B4072" s="4" t="s">
        <v>604</v>
      </c>
      <c r="C4072" s="4" t="s">
        <v>605</v>
      </c>
      <c r="D4072" s="5">
        <v>14</v>
      </c>
      <c r="E4072" s="4" t="s">
        <v>606</v>
      </c>
      <c r="F4072" s="5">
        <v>320</v>
      </c>
      <c r="G4072" s="4" t="s">
        <v>608</v>
      </c>
      <c r="H4072" s="5">
        <v>320</v>
      </c>
      <c r="I4072" s="5">
        <v>364</v>
      </c>
      <c r="J4072" t="e">
        <f>VLOOKUP(A4072,Validación!$F$5386:$H$5397,3,0)</f>
        <v>#N/A</v>
      </c>
    </row>
    <row r="4073" spans="1:10" x14ac:dyDescent="0.3">
      <c r="A4073" s="5">
        <v>1010159</v>
      </c>
      <c r="B4073" s="4" t="s">
        <v>604</v>
      </c>
      <c r="C4073" s="4" t="s">
        <v>605</v>
      </c>
      <c r="D4073" s="5">
        <v>14</v>
      </c>
      <c r="E4073" s="4" t="s">
        <v>606</v>
      </c>
      <c r="F4073" s="5">
        <v>380</v>
      </c>
      <c r="G4073" s="4" t="s">
        <v>608</v>
      </c>
      <c r="H4073" s="5">
        <v>380</v>
      </c>
      <c r="I4073" s="5">
        <v>429</v>
      </c>
      <c r="J4073" t="e">
        <f>VLOOKUP(A4073,Validación!$F$5386:$H$5397,3,0)</f>
        <v>#N/A</v>
      </c>
    </row>
    <row r="4074" spans="1:10" x14ac:dyDescent="0.3">
      <c r="A4074" s="5">
        <v>1010161</v>
      </c>
      <c r="B4074" s="4" t="s">
        <v>604</v>
      </c>
      <c r="C4074" s="4" t="s">
        <v>605</v>
      </c>
      <c r="D4074" s="5">
        <v>14</v>
      </c>
      <c r="E4074" s="4" t="s">
        <v>606</v>
      </c>
      <c r="F4074" s="5">
        <v>124</v>
      </c>
      <c r="G4074" s="4" t="s">
        <v>608</v>
      </c>
      <c r="H4074" s="5">
        <v>124</v>
      </c>
      <c r="I4074" s="5">
        <v>457</v>
      </c>
      <c r="J4074" t="e">
        <f>VLOOKUP(A4074,Validación!$F$5386:$H$5397,3,0)</f>
        <v>#N/A</v>
      </c>
    </row>
    <row r="4075" spans="1:10" x14ac:dyDescent="0.3">
      <c r="A4075" s="5">
        <v>1010162</v>
      </c>
      <c r="B4075" s="4" t="s">
        <v>604</v>
      </c>
      <c r="C4075" s="4" t="s">
        <v>605</v>
      </c>
      <c r="D4075" s="5">
        <v>14</v>
      </c>
      <c r="E4075" s="4" t="s">
        <v>606</v>
      </c>
      <c r="F4075" s="5">
        <v>435</v>
      </c>
      <c r="G4075" s="4" t="s">
        <v>608</v>
      </c>
      <c r="H4075" s="5">
        <v>453</v>
      </c>
      <c r="I4075" s="5">
        <v>435</v>
      </c>
      <c r="J4075" t="e">
        <f>VLOOKUP(A4075,Validación!$F$5386:$H$5397,3,0)</f>
        <v>#N/A</v>
      </c>
    </row>
    <row r="4076" spans="1:10" x14ac:dyDescent="0.3">
      <c r="A4076" s="5">
        <v>1010280</v>
      </c>
      <c r="B4076" s="4" t="s">
        <v>604</v>
      </c>
      <c r="C4076" s="4" t="s">
        <v>605</v>
      </c>
      <c r="D4076" s="5">
        <v>14</v>
      </c>
      <c r="E4076" s="4" t="s">
        <v>606</v>
      </c>
      <c r="F4076" s="5">
        <v>571</v>
      </c>
      <c r="G4076" s="4" t="s">
        <v>608</v>
      </c>
      <c r="H4076" s="5">
        <v>571</v>
      </c>
      <c r="I4076" s="5">
        <v>601</v>
      </c>
      <c r="J4076" t="e">
        <f>VLOOKUP(A4076,Validación!$F$5386:$H$5397,3,0)</f>
        <v>#N/A</v>
      </c>
    </row>
    <row r="4077" spans="1:10" x14ac:dyDescent="0.3">
      <c r="A4077" s="5">
        <v>1010281</v>
      </c>
      <c r="B4077" s="4" t="s">
        <v>604</v>
      </c>
      <c r="C4077" s="4" t="s">
        <v>605</v>
      </c>
      <c r="D4077" s="5">
        <v>14</v>
      </c>
      <c r="E4077" s="4" t="s">
        <v>606</v>
      </c>
      <c r="F4077" s="5">
        <v>362</v>
      </c>
      <c r="G4077" s="4" t="s">
        <v>608</v>
      </c>
      <c r="H4077" s="5">
        <v>390</v>
      </c>
      <c r="I4077" s="5">
        <v>362</v>
      </c>
      <c r="J4077" t="e">
        <f>VLOOKUP(A4077,Validación!$F$5386:$H$5397,3,0)</f>
        <v>#N/A</v>
      </c>
    </row>
    <row r="4078" spans="1:10" x14ac:dyDescent="0.3">
      <c r="A4078" s="5">
        <v>1010284</v>
      </c>
      <c r="B4078" s="4" t="s">
        <v>604</v>
      </c>
      <c r="C4078" s="4" t="s">
        <v>605</v>
      </c>
      <c r="D4078" s="5">
        <v>14</v>
      </c>
      <c r="E4078" s="4" t="s">
        <v>606</v>
      </c>
      <c r="F4078" s="5">
        <v>345</v>
      </c>
      <c r="G4078" s="4" t="s">
        <v>608</v>
      </c>
      <c r="H4078" s="5">
        <v>345</v>
      </c>
      <c r="I4078" s="5">
        <v>383</v>
      </c>
      <c r="J4078" t="e">
        <f>VLOOKUP(A4078,Validación!$F$5386:$H$5397,3,0)</f>
        <v>#N/A</v>
      </c>
    </row>
    <row r="4079" spans="1:10" x14ac:dyDescent="0.3">
      <c r="A4079" s="5">
        <v>1010285</v>
      </c>
      <c r="B4079" s="4" t="s">
        <v>604</v>
      </c>
      <c r="C4079" s="4" t="s">
        <v>605</v>
      </c>
      <c r="D4079" s="5">
        <v>14</v>
      </c>
      <c r="E4079" s="4" t="s">
        <v>606</v>
      </c>
      <c r="F4079" s="5">
        <v>204</v>
      </c>
      <c r="G4079" s="4" t="s">
        <v>609</v>
      </c>
      <c r="H4079" s="5">
        <v>360</v>
      </c>
      <c r="I4079" s="5">
        <v>204</v>
      </c>
      <c r="J4079" t="e">
        <f>VLOOKUP(A4079,Validación!$F$5386:$H$5397,3,0)</f>
        <v>#N/A</v>
      </c>
    </row>
    <row r="4080" spans="1:10" x14ac:dyDescent="0.3">
      <c r="A4080" s="5">
        <v>1010289</v>
      </c>
      <c r="B4080" s="4" t="s">
        <v>604</v>
      </c>
      <c r="C4080" s="4" t="s">
        <v>605</v>
      </c>
      <c r="D4080" s="5">
        <v>14</v>
      </c>
      <c r="E4080" s="4" t="s">
        <v>606</v>
      </c>
      <c r="F4080" s="5">
        <v>245</v>
      </c>
      <c r="G4080" s="4" t="s">
        <v>608</v>
      </c>
      <c r="H4080" s="5">
        <v>328</v>
      </c>
      <c r="I4080" s="5">
        <v>245</v>
      </c>
      <c r="J4080" t="e">
        <f>VLOOKUP(A4080,Validación!$F$5386:$H$5397,3,0)</f>
        <v>#N/A</v>
      </c>
    </row>
    <row r="4081" spans="1:10" x14ac:dyDescent="0.3">
      <c r="A4081" s="5">
        <v>1010307</v>
      </c>
      <c r="B4081" s="4" t="s">
        <v>604</v>
      </c>
      <c r="C4081" s="4" t="s">
        <v>605</v>
      </c>
      <c r="D4081" s="5">
        <v>14</v>
      </c>
      <c r="E4081" s="4" t="s">
        <v>606</v>
      </c>
      <c r="F4081" s="5">
        <v>175</v>
      </c>
      <c r="G4081" s="4" t="s">
        <v>608</v>
      </c>
      <c r="H4081" s="5">
        <v>175</v>
      </c>
      <c r="I4081" s="5">
        <v>219</v>
      </c>
      <c r="J4081" t="e">
        <f>VLOOKUP(A4081,Validación!$F$5386:$H$5397,3,0)</f>
        <v>#N/A</v>
      </c>
    </row>
    <row r="4082" spans="1:10" x14ac:dyDescent="0.3">
      <c r="A4082" s="5">
        <v>1010381</v>
      </c>
      <c r="B4082" s="4" t="s">
        <v>604</v>
      </c>
      <c r="C4082" s="4" t="s">
        <v>605</v>
      </c>
      <c r="D4082" s="5">
        <v>14</v>
      </c>
      <c r="E4082" s="4" t="s">
        <v>606</v>
      </c>
      <c r="F4082" s="5">
        <v>189</v>
      </c>
      <c r="G4082" s="4" t="s">
        <v>609</v>
      </c>
      <c r="H4082" s="5">
        <v>240</v>
      </c>
      <c r="I4082" s="5">
        <v>189</v>
      </c>
      <c r="J4082" t="e">
        <f>VLOOKUP(A4082,Validación!$F$5386:$H$5397,3,0)</f>
        <v>#N/A</v>
      </c>
    </row>
    <row r="4083" spans="1:10" x14ac:dyDescent="0.3">
      <c r="A4083" s="5">
        <v>1010382</v>
      </c>
      <c r="B4083" s="4" t="s">
        <v>604</v>
      </c>
      <c r="C4083" s="4" t="s">
        <v>605</v>
      </c>
      <c r="D4083" s="5">
        <v>14</v>
      </c>
      <c r="E4083" s="4" t="s">
        <v>606</v>
      </c>
      <c r="F4083" s="5">
        <v>334</v>
      </c>
      <c r="G4083" s="4" t="s">
        <v>609</v>
      </c>
      <c r="H4083" s="5">
        <v>334</v>
      </c>
      <c r="I4083" s="5">
        <v>360</v>
      </c>
      <c r="J4083" t="e">
        <f>VLOOKUP(A4083,Validación!$F$5386:$H$5397,3,0)</f>
        <v>#N/A</v>
      </c>
    </row>
    <row r="4084" spans="1:10" x14ac:dyDescent="0.3">
      <c r="A4084" s="5">
        <v>1010383</v>
      </c>
      <c r="B4084" s="4" t="s">
        <v>604</v>
      </c>
      <c r="C4084" s="4" t="s">
        <v>605</v>
      </c>
      <c r="D4084" s="5">
        <v>14</v>
      </c>
      <c r="E4084" s="4" t="s">
        <v>606</v>
      </c>
      <c r="F4084" s="5">
        <v>352</v>
      </c>
      <c r="G4084" s="4" t="s">
        <v>608</v>
      </c>
      <c r="H4084" s="5">
        <v>354</v>
      </c>
      <c r="I4084" s="5">
        <v>352</v>
      </c>
      <c r="J4084" t="e">
        <f>VLOOKUP(A4084,Validación!$F$5386:$H$5397,3,0)</f>
        <v>#N/A</v>
      </c>
    </row>
    <row r="4085" spans="1:10" x14ac:dyDescent="0.3">
      <c r="A4085" s="5">
        <v>1010384</v>
      </c>
      <c r="B4085" s="4" t="s">
        <v>604</v>
      </c>
      <c r="C4085" s="4" t="s">
        <v>605</v>
      </c>
      <c r="D4085" s="5">
        <v>14</v>
      </c>
      <c r="E4085" s="4" t="s">
        <v>606</v>
      </c>
      <c r="F4085" s="5">
        <v>356</v>
      </c>
      <c r="G4085" s="4" t="s">
        <v>608</v>
      </c>
      <c r="H4085" s="5">
        <v>356</v>
      </c>
      <c r="I4085" s="5">
        <v>365</v>
      </c>
      <c r="J4085" t="e">
        <f>VLOOKUP(A4085,Validación!$F$5386:$H$5397,3,0)</f>
        <v>#N/A</v>
      </c>
    </row>
    <row r="4086" spans="1:10" x14ac:dyDescent="0.3">
      <c r="A4086" s="5">
        <v>1010385</v>
      </c>
      <c r="B4086" s="4" t="s">
        <v>604</v>
      </c>
      <c r="C4086" s="4" t="s">
        <v>605</v>
      </c>
      <c r="D4086" s="5">
        <v>14</v>
      </c>
      <c r="E4086" s="4" t="s">
        <v>606</v>
      </c>
      <c r="F4086" s="5">
        <v>355</v>
      </c>
      <c r="G4086" s="4" t="s">
        <v>608</v>
      </c>
      <c r="H4086" s="5">
        <v>362</v>
      </c>
      <c r="I4086" s="5">
        <v>355</v>
      </c>
      <c r="J4086" t="e">
        <f>VLOOKUP(A4086,Validación!$F$5386:$H$5397,3,0)</f>
        <v>#N/A</v>
      </c>
    </row>
    <row r="4087" spans="1:10" x14ac:dyDescent="0.3">
      <c r="A4087" s="5">
        <v>1010387</v>
      </c>
      <c r="B4087" s="4" t="s">
        <v>604</v>
      </c>
      <c r="C4087" s="4" t="s">
        <v>605</v>
      </c>
      <c r="D4087" s="5">
        <v>14</v>
      </c>
      <c r="E4087" s="4" t="s">
        <v>606</v>
      </c>
      <c r="F4087" s="5">
        <v>336</v>
      </c>
      <c r="G4087" s="4" t="s">
        <v>608</v>
      </c>
      <c r="H4087" s="5">
        <v>336</v>
      </c>
      <c r="I4087" s="5">
        <v>343</v>
      </c>
      <c r="J4087" t="e">
        <f>VLOOKUP(A4087,Validación!$F$5386:$H$5397,3,0)</f>
        <v>#N/A</v>
      </c>
    </row>
    <row r="4088" spans="1:10" x14ac:dyDescent="0.3">
      <c r="A4088" s="5">
        <v>1010398</v>
      </c>
      <c r="B4088" s="4" t="s">
        <v>604</v>
      </c>
      <c r="C4088" s="4" t="s">
        <v>605</v>
      </c>
      <c r="D4088" s="5">
        <v>14</v>
      </c>
      <c r="E4088" s="4" t="s">
        <v>606</v>
      </c>
      <c r="F4088" s="5">
        <v>302</v>
      </c>
      <c r="G4088" s="4" t="s">
        <v>609</v>
      </c>
      <c r="H4088" s="5">
        <v>302</v>
      </c>
      <c r="I4088" s="5">
        <v>323</v>
      </c>
      <c r="J4088" t="e">
        <f>VLOOKUP(A4088,Validación!$F$5386:$H$5397,3,0)</f>
        <v>#N/A</v>
      </c>
    </row>
    <row r="4089" spans="1:10" x14ac:dyDescent="0.3">
      <c r="A4089" s="5">
        <v>1010439</v>
      </c>
      <c r="B4089" s="4" t="s">
        <v>604</v>
      </c>
      <c r="C4089" s="4" t="s">
        <v>605</v>
      </c>
      <c r="D4089" s="5">
        <v>14</v>
      </c>
      <c r="E4089" s="4" t="s">
        <v>606</v>
      </c>
      <c r="F4089" s="5">
        <v>324</v>
      </c>
      <c r="G4089" s="4" t="s">
        <v>608</v>
      </c>
      <c r="H4089" s="5">
        <v>328</v>
      </c>
      <c r="I4089" s="5">
        <v>324</v>
      </c>
      <c r="J4089" t="e">
        <f>VLOOKUP(A4089,Validación!$F$5386:$H$5397,3,0)</f>
        <v>#N/A</v>
      </c>
    </row>
    <row r="4090" spans="1:10" x14ac:dyDescent="0.3">
      <c r="A4090" s="5">
        <v>1010581</v>
      </c>
      <c r="B4090" s="4" t="s">
        <v>604</v>
      </c>
      <c r="C4090" s="4" t="s">
        <v>605</v>
      </c>
      <c r="D4090" s="5">
        <v>14</v>
      </c>
      <c r="E4090" s="4" t="s">
        <v>606</v>
      </c>
      <c r="F4090" s="5">
        <v>244</v>
      </c>
      <c r="G4090" s="4" t="s">
        <v>608</v>
      </c>
      <c r="H4090" s="5">
        <v>330</v>
      </c>
      <c r="I4090" s="5">
        <v>244</v>
      </c>
      <c r="J4090" t="e">
        <f>VLOOKUP(A4090,Validación!$F$5386:$H$5397,3,0)</f>
        <v>#N/A</v>
      </c>
    </row>
    <row r="4091" spans="1:10" x14ac:dyDescent="0.3">
      <c r="A4091" s="5">
        <v>1010583</v>
      </c>
      <c r="B4091" s="4" t="s">
        <v>604</v>
      </c>
      <c r="C4091" s="4" t="s">
        <v>605</v>
      </c>
      <c r="D4091" s="5">
        <v>14</v>
      </c>
      <c r="E4091" s="4" t="s">
        <v>606</v>
      </c>
      <c r="F4091" s="5">
        <v>178</v>
      </c>
      <c r="G4091" s="4" t="s">
        <v>609</v>
      </c>
      <c r="H4091" s="5">
        <v>360</v>
      </c>
      <c r="I4091" s="5">
        <v>178</v>
      </c>
      <c r="J4091" t="e">
        <f>VLOOKUP(A4091,Validación!$F$5386:$H$5397,3,0)</f>
        <v>#N/A</v>
      </c>
    </row>
    <row r="4092" spans="1:10" x14ac:dyDescent="0.3">
      <c r="A4092" s="5">
        <v>1010584</v>
      </c>
      <c r="B4092" s="4" t="s">
        <v>604</v>
      </c>
      <c r="C4092" s="4" t="s">
        <v>605</v>
      </c>
      <c r="D4092" s="5">
        <v>14</v>
      </c>
      <c r="E4092" s="4" t="s">
        <v>606</v>
      </c>
      <c r="F4092" s="5">
        <v>272</v>
      </c>
      <c r="G4092" s="4" t="s">
        <v>609</v>
      </c>
      <c r="H4092" s="5">
        <v>298</v>
      </c>
      <c r="I4092" s="5">
        <v>272</v>
      </c>
      <c r="J4092" t="e">
        <f>VLOOKUP(A4092,Validación!$F$5386:$H$5397,3,0)</f>
        <v>#N/A</v>
      </c>
    </row>
    <row r="4093" spans="1:10" x14ac:dyDescent="0.3">
      <c r="A4093" s="5">
        <v>1010586</v>
      </c>
      <c r="B4093" s="4" t="s">
        <v>604</v>
      </c>
      <c r="C4093" s="4" t="s">
        <v>605</v>
      </c>
      <c r="D4093" s="5">
        <v>14</v>
      </c>
      <c r="E4093" s="4" t="s">
        <v>606</v>
      </c>
      <c r="F4093" s="5">
        <v>194</v>
      </c>
      <c r="G4093" s="4" t="s">
        <v>608</v>
      </c>
      <c r="H4093" s="5">
        <v>202</v>
      </c>
      <c r="I4093" s="5">
        <v>194</v>
      </c>
      <c r="J4093" t="e">
        <f>VLOOKUP(A4093,Validación!$F$5386:$H$5397,3,0)</f>
        <v>#N/A</v>
      </c>
    </row>
    <row r="4094" spans="1:10" x14ac:dyDescent="0.3">
      <c r="A4094" s="5">
        <v>1010876</v>
      </c>
      <c r="B4094" s="4" t="s">
        <v>604</v>
      </c>
      <c r="C4094" s="4" t="s">
        <v>605</v>
      </c>
      <c r="D4094" s="5">
        <v>14</v>
      </c>
      <c r="E4094" s="4" t="s">
        <v>606</v>
      </c>
      <c r="F4094" s="5">
        <v>173</v>
      </c>
      <c r="G4094" s="4" t="s">
        <v>609</v>
      </c>
      <c r="H4094" s="5">
        <v>240</v>
      </c>
      <c r="I4094" s="5">
        <v>173</v>
      </c>
      <c r="J4094" t="e">
        <f>VLOOKUP(A4094,Validación!$F$5386:$H$5397,3,0)</f>
        <v>#N/A</v>
      </c>
    </row>
    <row r="4095" spans="1:10" x14ac:dyDescent="0.3">
      <c r="A4095" s="5">
        <v>1010878</v>
      </c>
      <c r="B4095" s="4" t="s">
        <v>604</v>
      </c>
      <c r="C4095" s="4" t="s">
        <v>605</v>
      </c>
      <c r="D4095" s="5">
        <v>14</v>
      </c>
      <c r="E4095" s="4" t="s">
        <v>606</v>
      </c>
      <c r="F4095" s="5">
        <v>187</v>
      </c>
      <c r="G4095" s="4" t="s">
        <v>608</v>
      </c>
      <c r="H4095" s="5">
        <v>212</v>
      </c>
      <c r="I4095" s="5">
        <v>187</v>
      </c>
      <c r="J4095" t="e">
        <f>VLOOKUP(A4095,Validación!$F$5386:$H$5397,3,0)</f>
        <v>#N/A</v>
      </c>
    </row>
    <row r="4096" spans="1:10" x14ac:dyDescent="0.3">
      <c r="A4096" s="5">
        <v>1011079</v>
      </c>
      <c r="B4096" s="4" t="s">
        <v>604</v>
      </c>
      <c r="C4096" s="4" t="s">
        <v>605</v>
      </c>
      <c r="D4096" s="5">
        <v>14</v>
      </c>
      <c r="E4096" s="4" t="s">
        <v>606</v>
      </c>
      <c r="F4096" s="5">
        <v>480</v>
      </c>
      <c r="G4096" s="4" t="s">
        <v>608</v>
      </c>
      <c r="H4096" s="5">
        <v>510</v>
      </c>
      <c r="I4096" s="5">
        <v>480</v>
      </c>
      <c r="J4096" t="e">
        <f>VLOOKUP(A4096,Validación!$F$5386:$H$5397,3,0)</f>
        <v>#N/A</v>
      </c>
    </row>
    <row r="4097" spans="1:10" x14ac:dyDescent="0.3">
      <c r="A4097" s="5">
        <v>1011080</v>
      </c>
      <c r="B4097" s="4" t="s">
        <v>604</v>
      </c>
      <c r="C4097" s="4" t="s">
        <v>605</v>
      </c>
      <c r="D4097" s="5">
        <v>14</v>
      </c>
      <c r="E4097" s="4" t="s">
        <v>606</v>
      </c>
      <c r="F4097" s="5">
        <v>469</v>
      </c>
      <c r="G4097" s="4" t="s">
        <v>608</v>
      </c>
      <c r="H4097" s="5">
        <v>510</v>
      </c>
      <c r="I4097" s="5">
        <v>469</v>
      </c>
      <c r="J4097" t="e">
        <f>VLOOKUP(A4097,Validación!$F$5386:$H$5397,3,0)</f>
        <v>#N/A</v>
      </c>
    </row>
    <row r="4098" spans="1:10" x14ac:dyDescent="0.3">
      <c r="A4098" s="5">
        <v>1011081</v>
      </c>
      <c r="B4098" s="4" t="s">
        <v>604</v>
      </c>
      <c r="C4098" s="4" t="s">
        <v>605</v>
      </c>
      <c r="D4098" s="5">
        <v>14</v>
      </c>
      <c r="E4098" s="4" t="s">
        <v>606</v>
      </c>
      <c r="F4098" s="5">
        <v>177</v>
      </c>
      <c r="G4098" s="4" t="s">
        <v>608</v>
      </c>
      <c r="H4098" s="5">
        <v>235</v>
      </c>
      <c r="I4098" s="5">
        <v>177</v>
      </c>
      <c r="J4098" t="e">
        <f>VLOOKUP(A4098,Validación!$F$5386:$H$5397,3,0)</f>
        <v>#N/A</v>
      </c>
    </row>
    <row r="4099" spans="1:10" x14ac:dyDescent="0.3">
      <c r="A4099" s="5">
        <v>1011082</v>
      </c>
      <c r="B4099" s="4" t="s">
        <v>604</v>
      </c>
      <c r="C4099" s="4" t="s">
        <v>605</v>
      </c>
      <c r="D4099" s="5">
        <v>14</v>
      </c>
      <c r="E4099" s="4" t="s">
        <v>606</v>
      </c>
      <c r="F4099" s="5">
        <v>204</v>
      </c>
      <c r="G4099" s="4" t="s">
        <v>608</v>
      </c>
      <c r="H4099" s="5">
        <v>204</v>
      </c>
      <c r="I4099" s="5">
        <v>311</v>
      </c>
      <c r="J4099" t="e">
        <f>VLOOKUP(A4099,Validación!$F$5386:$H$5397,3,0)</f>
        <v>#N/A</v>
      </c>
    </row>
    <row r="4100" spans="1:10" x14ac:dyDescent="0.3">
      <c r="A4100" s="5">
        <v>1011083</v>
      </c>
      <c r="B4100" s="4" t="s">
        <v>604</v>
      </c>
      <c r="C4100" s="4" t="s">
        <v>605</v>
      </c>
      <c r="D4100" s="5">
        <v>14</v>
      </c>
      <c r="E4100" s="4" t="s">
        <v>606</v>
      </c>
      <c r="F4100" s="5">
        <v>164</v>
      </c>
      <c r="G4100" s="4" t="s">
        <v>608</v>
      </c>
      <c r="H4100" s="5">
        <v>189</v>
      </c>
      <c r="I4100" s="5">
        <v>164</v>
      </c>
      <c r="J4100" t="e">
        <f>VLOOKUP(A4100,Validación!$F$5386:$H$5397,3,0)</f>
        <v>#N/A</v>
      </c>
    </row>
    <row r="4101" spans="1:10" x14ac:dyDescent="0.3">
      <c r="A4101" s="5">
        <v>1011084</v>
      </c>
      <c r="B4101" s="4" t="s">
        <v>604</v>
      </c>
      <c r="C4101" s="4" t="s">
        <v>605</v>
      </c>
      <c r="D4101" s="5">
        <v>14</v>
      </c>
      <c r="E4101" s="4" t="s">
        <v>606</v>
      </c>
      <c r="F4101" s="5">
        <v>189</v>
      </c>
      <c r="G4101" s="4" t="s">
        <v>608</v>
      </c>
      <c r="H4101" s="5">
        <v>287</v>
      </c>
      <c r="I4101" s="5">
        <v>189</v>
      </c>
      <c r="J4101" t="e">
        <f>VLOOKUP(A4101,Validación!$F$5386:$H$5397,3,0)</f>
        <v>#N/A</v>
      </c>
    </row>
    <row r="4102" spans="1:10" x14ac:dyDescent="0.3">
      <c r="A4102" s="5">
        <v>1011085</v>
      </c>
      <c r="B4102" s="4" t="s">
        <v>604</v>
      </c>
      <c r="C4102" s="4" t="s">
        <v>605</v>
      </c>
      <c r="D4102" s="5">
        <v>14</v>
      </c>
      <c r="E4102" s="4" t="s">
        <v>606</v>
      </c>
      <c r="F4102" s="5">
        <v>184</v>
      </c>
      <c r="G4102" s="4" t="s">
        <v>608</v>
      </c>
      <c r="H4102" s="5">
        <v>184</v>
      </c>
      <c r="I4102" s="5">
        <v>214</v>
      </c>
      <c r="J4102" t="e">
        <f>VLOOKUP(A4102,Validación!$F$5386:$H$5397,3,0)</f>
        <v>#N/A</v>
      </c>
    </row>
    <row r="4103" spans="1:10" x14ac:dyDescent="0.3">
      <c r="A4103" s="5">
        <v>1011249</v>
      </c>
      <c r="B4103" s="4" t="s">
        <v>604</v>
      </c>
      <c r="C4103" s="4" t="s">
        <v>605</v>
      </c>
      <c r="D4103" s="5">
        <v>14</v>
      </c>
      <c r="E4103" s="4" t="s">
        <v>606</v>
      </c>
      <c r="F4103" s="5">
        <v>110</v>
      </c>
      <c r="G4103" s="4" t="s">
        <v>608</v>
      </c>
      <c r="H4103" s="5">
        <v>110</v>
      </c>
      <c r="I4103" s="5">
        <v>164</v>
      </c>
      <c r="J4103" t="e">
        <f>VLOOKUP(A4103,Validación!$F$5386:$H$5397,3,0)</f>
        <v>#N/A</v>
      </c>
    </row>
    <row r="4104" spans="1:10" x14ac:dyDescent="0.3">
      <c r="A4104" s="5">
        <v>1013635</v>
      </c>
      <c r="B4104" s="4" t="s">
        <v>604</v>
      </c>
      <c r="C4104" s="4" t="s">
        <v>605</v>
      </c>
      <c r="D4104" s="5">
        <v>14</v>
      </c>
      <c r="E4104" s="4" t="s">
        <v>606</v>
      </c>
      <c r="F4104" s="5">
        <v>720</v>
      </c>
      <c r="G4104" s="4" t="s">
        <v>608</v>
      </c>
      <c r="H4104" s="5" t="s">
        <v>607</v>
      </c>
      <c r="I4104" s="5">
        <v>720</v>
      </c>
      <c r="J4104" t="e">
        <f>VLOOKUP(A4104,Validación!$F$5386:$H$5397,3,0)</f>
        <v>#N/A</v>
      </c>
    </row>
    <row r="4105" spans="1:10" x14ac:dyDescent="0.3">
      <c r="A4105" s="5">
        <v>1013972</v>
      </c>
      <c r="B4105" s="4" t="s">
        <v>604</v>
      </c>
      <c r="C4105" s="4" t="s">
        <v>605</v>
      </c>
      <c r="D4105" s="5">
        <v>14</v>
      </c>
      <c r="E4105" s="4" t="s">
        <v>606</v>
      </c>
      <c r="F4105" s="5">
        <v>351</v>
      </c>
      <c r="G4105" s="4" t="s">
        <v>608</v>
      </c>
      <c r="H4105" s="5" t="s">
        <v>607</v>
      </c>
      <c r="I4105" s="5">
        <v>351</v>
      </c>
      <c r="J4105" t="e">
        <f>VLOOKUP(A4105,Validación!$F$5386:$H$5397,3,0)</f>
        <v>#N/A</v>
      </c>
    </row>
    <row r="4106" spans="1:10" x14ac:dyDescent="0.3">
      <c r="A4106" s="5">
        <v>1014060</v>
      </c>
      <c r="B4106" s="4" t="s">
        <v>604</v>
      </c>
      <c r="C4106" s="4" t="s">
        <v>605</v>
      </c>
      <c r="D4106" s="5">
        <v>14</v>
      </c>
      <c r="E4106" s="4" t="s">
        <v>606</v>
      </c>
      <c r="F4106" s="5">
        <v>275</v>
      </c>
      <c r="G4106" s="4" t="s">
        <v>608</v>
      </c>
      <c r="H4106" s="5" t="s">
        <v>607</v>
      </c>
      <c r="I4106" s="5">
        <v>275</v>
      </c>
      <c r="J4106" t="e">
        <f>VLOOKUP(A4106,Validación!$F$5386:$H$5397,3,0)</f>
        <v>#N/A</v>
      </c>
    </row>
    <row r="4107" spans="1:10" x14ac:dyDescent="0.3">
      <c r="A4107" s="5">
        <v>1014061</v>
      </c>
      <c r="B4107" s="4" t="s">
        <v>604</v>
      </c>
      <c r="C4107" s="4" t="s">
        <v>605</v>
      </c>
      <c r="D4107" s="5">
        <v>14</v>
      </c>
      <c r="E4107" s="4" t="s">
        <v>606</v>
      </c>
      <c r="F4107" s="5">
        <v>315</v>
      </c>
      <c r="G4107" s="4" t="s">
        <v>608</v>
      </c>
      <c r="H4107" s="5" t="s">
        <v>607</v>
      </c>
      <c r="I4107" s="5">
        <v>315</v>
      </c>
      <c r="J4107" t="e">
        <f>VLOOKUP(A4107,Validación!$F$5386:$H$5397,3,0)</f>
        <v>#N/A</v>
      </c>
    </row>
    <row r="4108" spans="1:10" x14ac:dyDescent="0.3">
      <c r="A4108" s="5">
        <v>1014062</v>
      </c>
      <c r="B4108" s="4" t="s">
        <v>604</v>
      </c>
      <c r="C4108" s="4" t="s">
        <v>605</v>
      </c>
      <c r="D4108" s="5">
        <v>14</v>
      </c>
      <c r="E4108" s="4" t="s">
        <v>606</v>
      </c>
      <c r="F4108" s="5">
        <v>257</v>
      </c>
      <c r="G4108" s="4" t="s">
        <v>608</v>
      </c>
      <c r="H4108" s="5" t="s">
        <v>607</v>
      </c>
      <c r="I4108" s="5">
        <v>257</v>
      </c>
      <c r="J4108" t="e">
        <f>VLOOKUP(A4108,Validación!$F$5386:$H$5397,3,0)</f>
        <v>#N/A</v>
      </c>
    </row>
    <row r="4109" spans="1:10" x14ac:dyDescent="0.3">
      <c r="A4109" s="5">
        <v>1014063</v>
      </c>
      <c r="B4109" s="4" t="s">
        <v>604</v>
      </c>
      <c r="C4109" s="4" t="s">
        <v>605</v>
      </c>
      <c r="D4109" s="5">
        <v>14</v>
      </c>
      <c r="E4109" s="4" t="s">
        <v>606</v>
      </c>
      <c r="F4109" s="5">
        <v>279</v>
      </c>
      <c r="G4109" s="4" t="s">
        <v>608</v>
      </c>
      <c r="H4109" s="5" t="s">
        <v>607</v>
      </c>
      <c r="I4109" s="5">
        <v>279</v>
      </c>
      <c r="J4109" t="e">
        <f>VLOOKUP(A4109,Validación!$F$5386:$H$5397,3,0)</f>
        <v>#N/A</v>
      </c>
    </row>
    <row r="4110" spans="1:10" x14ac:dyDescent="0.3">
      <c r="A4110" s="5">
        <v>1014073</v>
      </c>
      <c r="B4110" s="4" t="s">
        <v>604</v>
      </c>
      <c r="C4110" s="4" t="s">
        <v>605</v>
      </c>
      <c r="D4110" s="5">
        <v>14</v>
      </c>
      <c r="E4110" s="4" t="s">
        <v>606</v>
      </c>
      <c r="F4110" s="5">
        <v>640</v>
      </c>
      <c r="G4110" s="4" t="s">
        <v>608</v>
      </c>
      <c r="H4110" s="5" t="s">
        <v>607</v>
      </c>
      <c r="I4110" s="5">
        <v>640</v>
      </c>
      <c r="J4110" t="e">
        <f>VLOOKUP(A4110,Validación!$F$5386:$H$5397,3,0)</f>
        <v>#N/A</v>
      </c>
    </row>
    <row r="4111" spans="1:10" x14ac:dyDescent="0.3">
      <c r="A4111" s="5">
        <v>1014074</v>
      </c>
      <c r="B4111" s="4" t="s">
        <v>604</v>
      </c>
      <c r="C4111" s="4" t="s">
        <v>605</v>
      </c>
      <c r="D4111" s="5">
        <v>14</v>
      </c>
      <c r="E4111" s="4" t="s">
        <v>606</v>
      </c>
      <c r="F4111" s="5">
        <v>245</v>
      </c>
      <c r="G4111" s="4" t="s">
        <v>608</v>
      </c>
      <c r="H4111" s="5" t="s">
        <v>607</v>
      </c>
      <c r="I4111" s="5">
        <v>245</v>
      </c>
      <c r="J4111" t="e">
        <f>VLOOKUP(A4111,Validación!$F$5386:$H$5397,3,0)</f>
        <v>#N/A</v>
      </c>
    </row>
    <row r="4112" spans="1:10" x14ac:dyDescent="0.3">
      <c r="A4112" s="5">
        <v>1014075</v>
      </c>
      <c r="B4112" s="4" t="s">
        <v>604</v>
      </c>
      <c r="C4112" s="4" t="s">
        <v>605</v>
      </c>
      <c r="D4112" s="5">
        <v>14</v>
      </c>
      <c r="E4112" s="4" t="s">
        <v>606</v>
      </c>
      <c r="F4112" s="5">
        <v>468</v>
      </c>
      <c r="G4112" s="4" t="s">
        <v>608</v>
      </c>
      <c r="H4112" s="5" t="s">
        <v>607</v>
      </c>
      <c r="I4112" s="5">
        <v>468</v>
      </c>
      <c r="J4112" t="e">
        <f>VLOOKUP(A4112,Validación!$F$5386:$H$5397,3,0)</f>
        <v>#N/A</v>
      </c>
    </row>
    <row r="4113" spans="1:10" x14ac:dyDescent="0.3">
      <c r="A4113" s="5">
        <v>1014076</v>
      </c>
      <c r="B4113" s="4" t="s">
        <v>604</v>
      </c>
      <c r="C4113" s="4" t="s">
        <v>605</v>
      </c>
      <c r="D4113" s="5">
        <v>14</v>
      </c>
      <c r="E4113" s="4" t="s">
        <v>606</v>
      </c>
      <c r="F4113" s="5">
        <v>229</v>
      </c>
      <c r="G4113" s="4" t="s">
        <v>608</v>
      </c>
      <c r="H4113" s="5" t="s">
        <v>607</v>
      </c>
      <c r="I4113" s="5">
        <v>229</v>
      </c>
      <c r="J4113" t="e">
        <f>VLOOKUP(A4113,Validación!$F$5386:$H$5397,3,0)</f>
        <v>#N/A</v>
      </c>
    </row>
    <row r="4114" spans="1:10" x14ac:dyDescent="0.3">
      <c r="A4114" s="5">
        <v>1014077</v>
      </c>
      <c r="B4114" s="4" t="s">
        <v>604</v>
      </c>
      <c r="C4114" s="4" t="s">
        <v>605</v>
      </c>
      <c r="D4114" s="5">
        <v>14</v>
      </c>
      <c r="E4114" s="4" t="s">
        <v>606</v>
      </c>
      <c r="F4114" s="5">
        <v>429</v>
      </c>
      <c r="G4114" s="4" t="s">
        <v>608</v>
      </c>
      <c r="H4114" s="5" t="s">
        <v>607</v>
      </c>
      <c r="I4114" s="5">
        <v>429</v>
      </c>
      <c r="J4114" t="e">
        <f>VLOOKUP(A4114,Validación!$F$5386:$H$5397,3,0)</f>
        <v>#N/A</v>
      </c>
    </row>
    <row r="4115" spans="1:10" x14ac:dyDescent="0.3">
      <c r="A4115" s="5">
        <v>1014078</v>
      </c>
      <c r="B4115" s="4" t="s">
        <v>604</v>
      </c>
      <c r="C4115" s="4" t="s">
        <v>605</v>
      </c>
      <c r="D4115" s="5">
        <v>14</v>
      </c>
      <c r="E4115" s="4" t="s">
        <v>606</v>
      </c>
      <c r="F4115" s="5">
        <v>275</v>
      </c>
      <c r="G4115" s="4" t="s">
        <v>608</v>
      </c>
      <c r="H4115" s="5" t="s">
        <v>607</v>
      </c>
      <c r="I4115" s="5">
        <v>275</v>
      </c>
      <c r="J4115" t="e">
        <f>VLOOKUP(A4115,Validación!$F$5386:$H$5397,3,0)</f>
        <v>#N/A</v>
      </c>
    </row>
    <row r="4116" spans="1:10" x14ac:dyDescent="0.3">
      <c r="A4116" s="5">
        <v>1014079</v>
      </c>
      <c r="B4116" s="4" t="s">
        <v>604</v>
      </c>
      <c r="C4116" s="4" t="s">
        <v>605</v>
      </c>
      <c r="D4116" s="5">
        <v>14</v>
      </c>
      <c r="E4116" s="4" t="s">
        <v>606</v>
      </c>
      <c r="F4116" s="5">
        <v>472</v>
      </c>
      <c r="G4116" s="4" t="s">
        <v>608</v>
      </c>
      <c r="H4116" s="5" t="s">
        <v>607</v>
      </c>
      <c r="I4116" s="5">
        <v>472</v>
      </c>
      <c r="J4116" t="e">
        <f>VLOOKUP(A4116,Validación!$F$5386:$H$5397,3,0)</f>
        <v>#N/A</v>
      </c>
    </row>
    <row r="4117" spans="1:10" x14ac:dyDescent="0.3">
      <c r="A4117" s="5">
        <v>1014191</v>
      </c>
      <c r="B4117" s="4" t="s">
        <v>604</v>
      </c>
      <c r="C4117" s="4" t="s">
        <v>605</v>
      </c>
      <c r="D4117" s="5">
        <v>14</v>
      </c>
      <c r="E4117" s="4" t="s">
        <v>606</v>
      </c>
      <c r="F4117" s="5">
        <v>221</v>
      </c>
      <c r="G4117" s="4" t="s">
        <v>608</v>
      </c>
      <c r="H4117" s="5" t="s">
        <v>607</v>
      </c>
      <c r="I4117" s="5">
        <v>221</v>
      </c>
      <c r="J4117" t="e">
        <f>VLOOKUP(A4117,Validación!$F$5386:$H$5397,3,0)</f>
        <v>#N/A</v>
      </c>
    </row>
    <row r="4118" spans="1:10" x14ac:dyDescent="0.3">
      <c r="A4118" s="5">
        <v>1014207</v>
      </c>
      <c r="B4118" s="4" t="s">
        <v>604</v>
      </c>
      <c r="C4118" s="4" t="s">
        <v>605</v>
      </c>
      <c r="D4118" s="5">
        <v>14</v>
      </c>
      <c r="E4118" s="4" t="s">
        <v>606</v>
      </c>
      <c r="F4118" s="5">
        <v>172</v>
      </c>
      <c r="G4118" s="4" t="s">
        <v>608</v>
      </c>
      <c r="H4118" s="5" t="s">
        <v>607</v>
      </c>
      <c r="I4118" s="5">
        <v>172</v>
      </c>
      <c r="J4118" t="e">
        <f>VLOOKUP(A4118,Validación!$F$5386:$H$5397,3,0)</f>
        <v>#N/A</v>
      </c>
    </row>
    <row r="4119" spans="1:10" x14ac:dyDescent="0.3">
      <c r="A4119" s="5">
        <v>1014208</v>
      </c>
      <c r="B4119" s="4" t="s">
        <v>604</v>
      </c>
      <c r="C4119" s="4" t="s">
        <v>605</v>
      </c>
      <c r="D4119" s="5">
        <v>14</v>
      </c>
      <c r="E4119" s="4" t="s">
        <v>606</v>
      </c>
      <c r="F4119" s="5">
        <v>333</v>
      </c>
      <c r="G4119" s="4" t="s">
        <v>608</v>
      </c>
      <c r="H4119" s="5" t="s">
        <v>607</v>
      </c>
      <c r="I4119" s="5">
        <v>333</v>
      </c>
      <c r="J4119" t="e">
        <f>VLOOKUP(A4119,Validación!$F$5386:$H$5397,3,0)</f>
        <v>#N/A</v>
      </c>
    </row>
    <row r="4120" spans="1:10" x14ac:dyDescent="0.3">
      <c r="A4120" s="5">
        <v>1014226</v>
      </c>
      <c r="B4120" s="4" t="s">
        <v>604</v>
      </c>
      <c r="C4120" s="4" t="s">
        <v>605</v>
      </c>
      <c r="D4120" s="5">
        <v>14</v>
      </c>
      <c r="E4120" s="4" t="s">
        <v>606</v>
      </c>
      <c r="F4120" s="5">
        <v>347</v>
      </c>
      <c r="G4120" s="4" t="s">
        <v>609</v>
      </c>
      <c r="H4120" s="5" t="s">
        <v>607</v>
      </c>
      <c r="I4120" s="5">
        <v>347</v>
      </c>
      <c r="J4120" t="e">
        <f>VLOOKUP(A4120,Validación!$F$5386:$H$5397,3,0)</f>
        <v>#N/A</v>
      </c>
    </row>
    <row r="4121" spans="1:10" x14ac:dyDescent="0.3">
      <c r="A4121" s="5">
        <v>1014233</v>
      </c>
      <c r="B4121" s="4" t="s">
        <v>604</v>
      </c>
      <c r="C4121" s="4" t="s">
        <v>605</v>
      </c>
      <c r="D4121" s="5">
        <v>14</v>
      </c>
      <c r="E4121" s="4" t="s">
        <v>606</v>
      </c>
      <c r="F4121" s="5">
        <v>323</v>
      </c>
      <c r="G4121" s="4" t="s">
        <v>608</v>
      </c>
      <c r="H4121" s="5" t="s">
        <v>607</v>
      </c>
      <c r="I4121" s="5">
        <v>323</v>
      </c>
      <c r="J4121" t="e">
        <f>VLOOKUP(A4121,Validación!$F$5386:$H$5397,3,0)</f>
        <v>#N/A</v>
      </c>
    </row>
    <row r="4122" spans="1:10" x14ac:dyDescent="0.3">
      <c r="A4122" s="5">
        <v>1014234</v>
      </c>
      <c r="B4122" s="4" t="s">
        <v>604</v>
      </c>
      <c r="C4122" s="4" t="s">
        <v>605</v>
      </c>
      <c r="D4122" s="5">
        <v>14</v>
      </c>
      <c r="E4122" s="4" t="s">
        <v>606</v>
      </c>
      <c r="F4122" s="5">
        <v>332</v>
      </c>
      <c r="G4122" s="4" t="s">
        <v>608</v>
      </c>
      <c r="H4122" s="5" t="s">
        <v>607</v>
      </c>
      <c r="I4122" s="5">
        <v>332</v>
      </c>
      <c r="J4122" t="e">
        <f>VLOOKUP(A4122,Validación!$F$5386:$H$5397,3,0)</f>
        <v>#N/A</v>
      </c>
    </row>
    <row r="4123" spans="1:10" x14ac:dyDescent="0.3">
      <c r="A4123" s="5">
        <v>1014334</v>
      </c>
      <c r="B4123" s="4" t="s">
        <v>604</v>
      </c>
      <c r="C4123" s="4" t="s">
        <v>605</v>
      </c>
      <c r="D4123" s="5">
        <v>14</v>
      </c>
      <c r="E4123" s="4" t="s">
        <v>606</v>
      </c>
      <c r="F4123" s="5">
        <v>360</v>
      </c>
      <c r="G4123" s="4" t="s">
        <v>608</v>
      </c>
      <c r="H4123" s="5" t="s">
        <v>607</v>
      </c>
      <c r="I4123" s="5">
        <v>360</v>
      </c>
      <c r="J4123" t="e">
        <f>VLOOKUP(A4123,Validación!$F$5386:$H$5397,3,0)</f>
        <v>#N/A</v>
      </c>
    </row>
    <row r="4124" spans="1:10" x14ac:dyDescent="0.3">
      <c r="A4124" s="5">
        <v>1014335</v>
      </c>
      <c r="B4124" s="4" t="s">
        <v>604</v>
      </c>
      <c r="C4124" s="4" t="s">
        <v>605</v>
      </c>
      <c r="D4124" s="5">
        <v>14</v>
      </c>
      <c r="E4124" s="4" t="s">
        <v>606</v>
      </c>
      <c r="F4124" s="5">
        <v>313</v>
      </c>
      <c r="G4124" s="4" t="s">
        <v>608</v>
      </c>
      <c r="H4124" s="5" t="s">
        <v>607</v>
      </c>
      <c r="I4124" s="5">
        <v>313</v>
      </c>
      <c r="J4124" t="e">
        <f>VLOOKUP(A4124,Validación!$F$5386:$H$5397,3,0)</f>
        <v>#N/A</v>
      </c>
    </row>
    <row r="4125" spans="1:10" x14ac:dyDescent="0.3">
      <c r="A4125" s="5">
        <v>1014344</v>
      </c>
      <c r="B4125" s="4" t="s">
        <v>604</v>
      </c>
      <c r="C4125" s="4" t="s">
        <v>605</v>
      </c>
      <c r="D4125" s="5">
        <v>14</v>
      </c>
      <c r="E4125" s="4" t="s">
        <v>606</v>
      </c>
      <c r="F4125" s="5">
        <v>217</v>
      </c>
      <c r="G4125" s="4" t="s">
        <v>608</v>
      </c>
      <c r="H4125" s="5" t="s">
        <v>607</v>
      </c>
      <c r="I4125" s="5">
        <v>217</v>
      </c>
      <c r="J4125" t="e">
        <f>VLOOKUP(A4125,Validación!$F$5386:$H$5397,3,0)</f>
        <v>#N/A</v>
      </c>
    </row>
    <row r="4126" spans="1:10" x14ac:dyDescent="0.3">
      <c r="A4126" s="5">
        <v>1014345</v>
      </c>
      <c r="B4126" s="4" t="s">
        <v>604</v>
      </c>
      <c r="C4126" s="4" t="s">
        <v>605</v>
      </c>
      <c r="D4126" s="5">
        <v>14</v>
      </c>
      <c r="E4126" s="4" t="s">
        <v>606</v>
      </c>
      <c r="F4126" s="5">
        <v>343</v>
      </c>
      <c r="G4126" s="4" t="s">
        <v>608</v>
      </c>
      <c r="H4126" s="5" t="s">
        <v>607</v>
      </c>
      <c r="I4126" s="5">
        <v>343</v>
      </c>
      <c r="J4126" t="e">
        <f>VLOOKUP(A4126,Validación!$F$5386:$H$5397,3,0)</f>
        <v>#N/A</v>
      </c>
    </row>
    <row r="4127" spans="1:10" x14ac:dyDescent="0.3">
      <c r="A4127" s="5">
        <v>1014346</v>
      </c>
      <c r="B4127" s="4" t="s">
        <v>604</v>
      </c>
      <c r="C4127" s="4" t="s">
        <v>605</v>
      </c>
      <c r="D4127" s="5">
        <v>14</v>
      </c>
      <c r="E4127" s="4" t="s">
        <v>606</v>
      </c>
      <c r="F4127" s="5">
        <v>322</v>
      </c>
      <c r="G4127" s="4" t="s">
        <v>608</v>
      </c>
      <c r="H4127" s="5" t="s">
        <v>607</v>
      </c>
      <c r="I4127" s="5">
        <v>322</v>
      </c>
      <c r="J4127" t="e">
        <f>VLOOKUP(A4127,Validación!$F$5386:$H$5397,3,0)</f>
        <v>#N/A</v>
      </c>
    </row>
    <row r="4128" spans="1:10" x14ac:dyDescent="0.3">
      <c r="A4128" s="5">
        <v>1014347</v>
      </c>
      <c r="B4128" s="4" t="s">
        <v>604</v>
      </c>
      <c r="C4128" s="4" t="s">
        <v>605</v>
      </c>
      <c r="D4128" s="5">
        <v>14</v>
      </c>
      <c r="E4128" s="4" t="s">
        <v>606</v>
      </c>
      <c r="F4128" s="5">
        <v>274</v>
      </c>
      <c r="G4128" s="4" t="s">
        <v>608</v>
      </c>
      <c r="H4128" s="5" t="s">
        <v>607</v>
      </c>
      <c r="I4128" s="5">
        <v>274</v>
      </c>
      <c r="J4128" t="e">
        <f>VLOOKUP(A4128,Validación!$F$5386:$H$5397,3,0)</f>
        <v>#N/A</v>
      </c>
    </row>
    <row r="4129" spans="1:10" x14ac:dyDescent="0.3">
      <c r="A4129" s="5">
        <v>1014349</v>
      </c>
      <c r="B4129" s="4" t="s">
        <v>604</v>
      </c>
      <c r="C4129" s="4" t="s">
        <v>605</v>
      </c>
      <c r="D4129" s="5">
        <v>14</v>
      </c>
      <c r="E4129" s="4" t="s">
        <v>606</v>
      </c>
      <c r="F4129" s="5">
        <v>327</v>
      </c>
      <c r="G4129" s="4" t="s">
        <v>609</v>
      </c>
      <c r="H4129" s="5" t="s">
        <v>607</v>
      </c>
      <c r="I4129" s="5">
        <v>327</v>
      </c>
      <c r="J4129" t="e">
        <f>VLOOKUP(A4129,Validación!$F$5386:$H$5397,3,0)</f>
        <v>#N/A</v>
      </c>
    </row>
    <row r="4130" spans="1:10" x14ac:dyDescent="0.3">
      <c r="A4130" s="5">
        <v>1014351</v>
      </c>
      <c r="B4130" s="4" t="s">
        <v>604</v>
      </c>
      <c r="C4130" s="4" t="s">
        <v>605</v>
      </c>
      <c r="D4130" s="5">
        <v>14</v>
      </c>
      <c r="E4130" s="4" t="s">
        <v>606</v>
      </c>
      <c r="F4130" s="5">
        <v>295</v>
      </c>
      <c r="G4130" s="4" t="s">
        <v>609</v>
      </c>
      <c r="H4130" s="5" t="s">
        <v>607</v>
      </c>
      <c r="I4130" s="5">
        <v>295</v>
      </c>
      <c r="J4130" t="e">
        <f>VLOOKUP(A4130,Validación!$F$5386:$H$5397,3,0)</f>
        <v>#N/A</v>
      </c>
    </row>
    <row r="4131" spans="1:10" x14ac:dyDescent="0.3">
      <c r="A4131" s="5">
        <v>1014352</v>
      </c>
      <c r="B4131" s="4" t="s">
        <v>604</v>
      </c>
      <c r="C4131" s="4" t="s">
        <v>605</v>
      </c>
      <c r="D4131" s="5">
        <v>14</v>
      </c>
      <c r="E4131" s="4" t="s">
        <v>606</v>
      </c>
      <c r="F4131" s="5">
        <v>295</v>
      </c>
      <c r="G4131" s="4" t="s">
        <v>609</v>
      </c>
      <c r="H4131" s="5" t="s">
        <v>607</v>
      </c>
      <c r="I4131" s="5">
        <v>295</v>
      </c>
      <c r="J4131" t="e">
        <f>VLOOKUP(A4131,Validación!$F$5386:$H$5397,3,0)</f>
        <v>#N/A</v>
      </c>
    </row>
    <row r="4132" spans="1:10" x14ac:dyDescent="0.3">
      <c r="A4132" s="5">
        <v>1014353</v>
      </c>
      <c r="B4132" s="4" t="s">
        <v>604</v>
      </c>
      <c r="C4132" s="4" t="s">
        <v>605</v>
      </c>
      <c r="D4132" s="5">
        <v>14</v>
      </c>
      <c r="E4132" s="4" t="s">
        <v>606</v>
      </c>
      <c r="F4132" s="5">
        <v>365</v>
      </c>
      <c r="G4132" s="4" t="s">
        <v>608</v>
      </c>
      <c r="H4132" s="5" t="s">
        <v>607</v>
      </c>
      <c r="I4132" s="5">
        <v>365</v>
      </c>
      <c r="J4132" t="e">
        <f>VLOOKUP(A4132,Validación!$F$5386:$H$5397,3,0)</f>
        <v>#N/A</v>
      </c>
    </row>
    <row r="4133" spans="1:10" x14ac:dyDescent="0.3">
      <c r="A4133" s="5">
        <v>1014354</v>
      </c>
      <c r="B4133" s="4" t="s">
        <v>604</v>
      </c>
      <c r="C4133" s="4" t="s">
        <v>605</v>
      </c>
      <c r="D4133" s="5">
        <v>14</v>
      </c>
      <c r="E4133" s="4" t="s">
        <v>606</v>
      </c>
      <c r="F4133" s="5">
        <v>348</v>
      </c>
      <c r="G4133" s="4" t="s">
        <v>608</v>
      </c>
      <c r="H4133" s="5" t="s">
        <v>607</v>
      </c>
      <c r="I4133" s="5">
        <v>348</v>
      </c>
      <c r="J4133" t="e">
        <f>VLOOKUP(A4133,Validación!$F$5386:$H$5397,3,0)</f>
        <v>#N/A</v>
      </c>
    </row>
    <row r="4134" spans="1:10" x14ac:dyDescent="0.3">
      <c r="A4134" s="5">
        <v>1014355</v>
      </c>
      <c r="B4134" s="4" t="s">
        <v>604</v>
      </c>
      <c r="C4134" s="4" t="s">
        <v>605</v>
      </c>
      <c r="D4134" s="5">
        <v>14</v>
      </c>
      <c r="E4134" s="4" t="s">
        <v>606</v>
      </c>
      <c r="F4134" s="5">
        <v>220</v>
      </c>
      <c r="G4134" s="4" t="s">
        <v>608</v>
      </c>
      <c r="H4134" s="5" t="s">
        <v>607</v>
      </c>
      <c r="I4134" s="5">
        <v>220</v>
      </c>
      <c r="J4134" t="e">
        <f>VLOOKUP(A4134,Validación!$F$5386:$H$5397,3,0)</f>
        <v>#N/A</v>
      </c>
    </row>
    <row r="4135" spans="1:10" x14ac:dyDescent="0.3">
      <c r="A4135" s="5">
        <v>1014360</v>
      </c>
      <c r="B4135" s="4" t="s">
        <v>604</v>
      </c>
      <c r="C4135" s="4" t="s">
        <v>605</v>
      </c>
      <c r="D4135" s="5">
        <v>14</v>
      </c>
      <c r="E4135" s="4" t="s">
        <v>606</v>
      </c>
      <c r="F4135" s="5">
        <v>308</v>
      </c>
      <c r="G4135" s="4" t="s">
        <v>608</v>
      </c>
      <c r="H4135" s="5" t="s">
        <v>607</v>
      </c>
      <c r="I4135" s="5">
        <v>308</v>
      </c>
      <c r="J4135" t="e">
        <f>VLOOKUP(A4135,Validación!$F$5386:$H$5397,3,0)</f>
        <v>#N/A</v>
      </c>
    </row>
    <row r="4136" spans="1:10" x14ac:dyDescent="0.3">
      <c r="A4136" s="5">
        <v>1014361</v>
      </c>
      <c r="B4136" s="4" t="s">
        <v>604</v>
      </c>
      <c r="C4136" s="4" t="s">
        <v>605</v>
      </c>
      <c r="D4136" s="5">
        <v>14</v>
      </c>
      <c r="E4136" s="4" t="s">
        <v>606</v>
      </c>
      <c r="F4136" s="5">
        <v>157</v>
      </c>
      <c r="G4136" s="4" t="s">
        <v>609</v>
      </c>
      <c r="H4136" s="5" t="s">
        <v>607</v>
      </c>
      <c r="I4136" s="5">
        <v>157</v>
      </c>
      <c r="J4136" t="e">
        <f>VLOOKUP(A4136,Validación!$F$5386:$H$5397,3,0)</f>
        <v>#N/A</v>
      </c>
    </row>
    <row r="4137" spans="1:10" x14ac:dyDescent="0.3">
      <c r="A4137" s="5">
        <v>1014381</v>
      </c>
      <c r="B4137" s="4" t="s">
        <v>604</v>
      </c>
      <c r="C4137" s="4" t="s">
        <v>605</v>
      </c>
      <c r="D4137" s="5">
        <v>14</v>
      </c>
      <c r="E4137" s="4" t="s">
        <v>606</v>
      </c>
      <c r="F4137" s="5">
        <v>404</v>
      </c>
      <c r="G4137" s="4" t="s">
        <v>608</v>
      </c>
      <c r="H4137" s="5" t="s">
        <v>607</v>
      </c>
      <c r="I4137" s="5">
        <v>404</v>
      </c>
      <c r="J4137" t="e">
        <f>VLOOKUP(A4137,Validación!$F$5386:$H$5397,3,0)</f>
        <v>#N/A</v>
      </c>
    </row>
    <row r="4138" spans="1:10" x14ac:dyDescent="0.3">
      <c r="A4138" s="5">
        <v>1014460</v>
      </c>
      <c r="B4138" s="4" t="s">
        <v>604</v>
      </c>
      <c r="C4138" s="4" t="s">
        <v>605</v>
      </c>
      <c r="D4138" s="5">
        <v>14</v>
      </c>
      <c r="E4138" s="4" t="s">
        <v>606</v>
      </c>
      <c r="F4138" s="5">
        <v>339</v>
      </c>
      <c r="G4138" s="4" t="s">
        <v>608</v>
      </c>
      <c r="H4138" s="5" t="s">
        <v>607</v>
      </c>
      <c r="I4138" s="5">
        <v>339</v>
      </c>
      <c r="J4138" t="e">
        <f>VLOOKUP(A4138,Validación!$F$5386:$H$5397,3,0)</f>
        <v>#N/A</v>
      </c>
    </row>
    <row r="4139" spans="1:10" x14ac:dyDescent="0.3">
      <c r="A4139" s="5">
        <v>1014463</v>
      </c>
      <c r="B4139" s="4" t="s">
        <v>604</v>
      </c>
      <c r="C4139" s="4" t="s">
        <v>605</v>
      </c>
      <c r="D4139" s="5">
        <v>14</v>
      </c>
      <c r="E4139" s="4" t="s">
        <v>606</v>
      </c>
      <c r="F4139" s="5">
        <v>423</v>
      </c>
      <c r="G4139" s="4" t="s">
        <v>608</v>
      </c>
      <c r="H4139" s="5" t="s">
        <v>607</v>
      </c>
      <c r="I4139" s="5">
        <v>423</v>
      </c>
      <c r="J4139" t="e">
        <f>VLOOKUP(A4139,Validación!$F$5386:$H$5397,3,0)</f>
        <v>#N/A</v>
      </c>
    </row>
    <row r="4140" spans="1:10" x14ac:dyDescent="0.3">
      <c r="A4140" s="5">
        <v>1014466</v>
      </c>
      <c r="B4140" s="4" t="s">
        <v>604</v>
      </c>
      <c r="C4140" s="4" t="s">
        <v>605</v>
      </c>
      <c r="D4140" s="5">
        <v>14</v>
      </c>
      <c r="E4140" s="4" t="s">
        <v>606</v>
      </c>
      <c r="F4140" s="5">
        <v>300</v>
      </c>
      <c r="G4140" s="4" t="s">
        <v>608</v>
      </c>
      <c r="H4140" s="5" t="s">
        <v>607</v>
      </c>
      <c r="I4140" s="5">
        <v>300</v>
      </c>
      <c r="J4140" t="e">
        <f>VLOOKUP(A4140,Validación!$F$5386:$H$5397,3,0)</f>
        <v>#N/A</v>
      </c>
    </row>
    <row r="4141" spans="1:10" x14ac:dyDescent="0.3">
      <c r="A4141" s="5">
        <v>1014467</v>
      </c>
      <c r="B4141" s="4" t="s">
        <v>604</v>
      </c>
      <c r="C4141" s="4" t="s">
        <v>605</v>
      </c>
      <c r="D4141" s="5">
        <v>14</v>
      </c>
      <c r="E4141" s="4" t="s">
        <v>606</v>
      </c>
      <c r="F4141" s="5">
        <v>238</v>
      </c>
      <c r="G4141" s="4" t="s">
        <v>608</v>
      </c>
      <c r="H4141" s="5" t="s">
        <v>607</v>
      </c>
      <c r="I4141" s="5">
        <v>238</v>
      </c>
      <c r="J4141" t="e">
        <f>VLOOKUP(A4141,Validación!$F$5386:$H$5397,3,0)</f>
        <v>#N/A</v>
      </c>
    </row>
    <row r="4142" spans="1:10" x14ac:dyDescent="0.3">
      <c r="A4142" s="5">
        <v>1014468</v>
      </c>
      <c r="B4142" s="4" t="s">
        <v>604</v>
      </c>
      <c r="C4142" s="4" t="s">
        <v>605</v>
      </c>
      <c r="D4142" s="5">
        <v>14</v>
      </c>
      <c r="E4142" s="4" t="s">
        <v>606</v>
      </c>
      <c r="F4142" s="5">
        <v>277</v>
      </c>
      <c r="G4142" s="4" t="s">
        <v>608</v>
      </c>
      <c r="H4142" s="5" t="s">
        <v>607</v>
      </c>
      <c r="I4142" s="5">
        <v>277</v>
      </c>
      <c r="J4142" t="e">
        <f>VLOOKUP(A4142,Validación!$F$5386:$H$5397,3,0)</f>
        <v>#N/A</v>
      </c>
    </row>
    <row r="4143" spans="1:10" x14ac:dyDescent="0.3">
      <c r="A4143" s="5">
        <v>1014475</v>
      </c>
      <c r="B4143" s="4" t="s">
        <v>604</v>
      </c>
      <c r="C4143" s="4" t="s">
        <v>605</v>
      </c>
      <c r="D4143" s="5">
        <v>14</v>
      </c>
      <c r="E4143" s="4" t="s">
        <v>606</v>
      </c>
      <c r="F4143" s="5">
        <v>236</v>
      </c>
      <c r="G4143" s="4" t="s">
        <v>608</v>
      </c>
      <c r="H4143" s="5" t="s">
        <v>607</v>
      </c>
      <c r="I4143" s="5">
        <v>236</v>
      </c>
      <c r="J4143" t="e">
        <f>VLOOKUP(A4143,Validación!$F$5386:$H$5397,3,0)</f>
        <v>#N/A</v>
      </c>
    </row>
    <row r="4144" spans="1:10" x14ac:dyDescent="0.3">
      <c r="A4144" s="5">
        <v>1014485</v>
      </c>
      <c r="B4144" s="4" t="s">
        <v>604</v>
      </c>
      <c r="C4144" s="4" t="s">
        <v>605</v>
      </c>
      <c r="D4144" s="5">
        <v>14</v>
      </c>
      <c r="E4144" s="4" t="s">
        <v>606</v>
      </c>
      <c r="F4144" s="5">
        <v>171</v>
      </c>
      <c r="G4144" s="4" t="s">
        <v>608</v>
      </c>
      <c r="H4144" s="5" t="s">
        <v>607</v>
      </c>
      <c r="I4144" s="5">
        <v>171</v>
      </c>
      <c r="J4144" t="e">
        <f>VLOOKUP(A4144,Validación!$F$5386:$H$5397,3,0)</f>
        <v>#N/A</v>
      </c>
    </row>
    <row r="4145" spans="1:10" x14ac:dyDescent="0.3">
      <c r="A4145" s="5">
        <v>1000579</v>
      </c>
      <c r="B4145" s="4" t="s">
        <v>604</v>
      </c>
      <c r="C4145" s="4" t="s">
        <v>610</v>
      </c>
      <c r="D4145" s="5">
        <v>14</v>
      </c>
      <c r="E4145" s="4" t="s">
        <v>606</v>
      </c>
      <c r="F4145" s="5">
        <v>78</v>
      </c>
      <c r="G4145" s="4" t="s">
        <v>609</v>
      </c>
      <c r="H4145" s="5">
        <v>78</v>
      </c>
      <c r="I4145" s="5">
        <v>79</v>
      </c>
      <c r="J4145" t="e">
        <f>VLOOKUP(A4145,Validación!$F$5386:$H$5397,3,0)</f>
        <v>#N/A</v>
      </c>
    </row>
    <row r="4146" spans="1:10" x14ac:dyDescent="0.3">
      <c r="A4146" s="5">
        <v>1000582</v>
      </c>
      <c r="B4146" s="4" t="s">
        <v>604</v>
      </c>
      <c r="C4146" s="4" t="s">
        <v>610</v>
      </c>
      <c r="D4146" s="5">
        <v>14</v>
      </c>
      <c r="E4146" s="4" t="s">
        <v>606</v>
      </c>
      <c r="F4146" s="5">
        <v>92</v>
      </c>
      <c r="G4146" s="4" t="s">
        <v>609</v>
      </c>
      <c r="H4146" s="5">
        <v>99</v>
      </c>
      <c r="I4146" s="5">
        <v>92</v>
      </c>
      <c r="J4146" t="e">
        <f>VLOOKUP(A4146,Validación!$F$5386:$H$5397,3,0)</f>
        <v>#N/A</v>
      </c>
    </row>
    <row r="4147" spans="1:10" x14ac:dyDescent="0.3">
      <c r="A4147" s="5">
        <v>1000587</v>
      </c>
      <c r="B4147" s="4" t="s">
        <v>604</v>
      </c>
      <c r="C4147" s="4" t="s">
        <v>610</v>
      </c>
      <c r="D4147" s="5">
        <v>14</v>
      </c>
      <c r="E4147" s="4" t="s">
        <v>606</v>
      </c>
      <c r="F4147" s="5">
        <v>113</v>
      </c>
      <c r="G4147" s="4" t="s">
        <v>609</v>
      </c>
      <c r="H4147" s="5">
        <v>113</v>
      </c>
      <c r="I4147" s="5">
        <v>118</v>
      </c>
      <c r="J4147" t="e">
        <f>VLOOKUP(A4147,Validación!$F$5386:$H$5397,3,0)</f>
        <v>#N/A</v>
      </c>
    </row>
    <row r="4148" spans="1:10" x14ac:dyDescent="0.3">
      <c r="A4148" s="5">
        <v>1000588</v>
      </c>
      <c r="B4148" s="4" t="s">
        <v>604</v>
      </c>
      <c r="C4148" s="4" t="s">
        <v>610</v>
      </c>
      <c r="D4148" s="5">
        <v>14</v>
      </c>
      <c r="E4148" s="4" t="s">
        <v>606</v>
      </c>
      <c r="F4148" s="5">
        <v>92</v>
      </c>
      <c r="G4148" s="4" t="s">
        <v>609</v>
      </c>
      <c r="H4148" s="5">
        <v>92</v>
      </c>
      <c r="I4148" s="5">
        <v>122</v>
      </c>
      <c r="J4148" t="e">
        <f>VLOOKUP(A4148,Validación!$F$5386:$H$5397,3,0)</f>
        <v>#N/A</v>
      </c>
    </row>
    <row r="4149" spans="1:10" x14ac:dyDescent="0.3">
      <c r="A4149" s="5">
        <v>1000589</v>
      </c>
      <c r="B4149" s="4" t="s">
        <v>604</v>
      </c>
      <c r="C4149" s="4" t="s">
        <v>610</v>
      </c>
      <c r="D4149" s="5">
        <v>14</v>
      </c>
      <c r="E4149" s="4" t="s">
        <v>606</v>
      </c>
      <c r="F4149" s="5">
        <v>127</v>
      </c>
      <c r="G4149" s="4" t="s">
        <v>609</v>
      </c>
      <c r="H4149" s="5">
        <v>127</v>
      </c>
      <c r="I4149" s="5">
        <v>128</v>
      </c>
      <c r="J4149" t="e">
        <f>VLOOKUP(A4149,Validación!$F$5386:$H$5397,3,0)</f>
        <v>#N/A</v>
      </c>
    </row>
    <row r="4150" spans="1:10" x14ac:dyDescent="0.3">
      <c r="A4150" s="5">
        <v>1000593</v>
      </c>
      <c r="B4150" s="4" t="s">
        <v>604</v>
      </c>
      <c r="C4150" s="4" t="s">
        <v>610</v>
      </c>
      <c r="D4150" s="5">
        <v>14</v>
      </c>
      <c r="E4150" s="4" t="s">
        <v>606</v>
      </c>
      <c r="F4150" s="5">
        <v>85</v>
      </c>
      <c r="G4150" s="4" t="s">
        <v>609</v>
      </c>
      <c r="H4150" s="5">
        <v>85</v>
      </c>
      <c r="I4150" s="5">
        <v>95</v>
      </c>
      <c r="J4150" t="e">
        <f>VLOOKUP(A4150,Validación!$F$5386:$H$5397,3,0)</f>
        <v>#N/A</v>
      </c>
    </row>
    <row r="4151" spans="1:10" x14ac:dyDescent="0.3">
      <c r="A4151" s="5">
        <v>1000595</v>
      </c>
      <c r="B4151" s="4" t="s">
        <v>604</v>
      </c>
      <c r="C4151" s="4" t="s">
        <v>610</v>
      </c>
      <c r="D4151" s="5">
        <v>14</v>
      </c>
      <c r="E4151" s="4" t="s">
        <v>606</v>
      </c>
      <c r="F4151" s="5">
        <v>85</v>
      </c>
      <c r="G4151" s="4" t="s">
        <v>609</v>
      </c>
      <c r="H4151" s="5">
        <v>85</v>
      </c>
      <c r="I4151" s="5">
        <v>102</v>
      </c>
      <c r="J4151" t="e">
        <f>VLOOKUP(A4151,Validación!$F$5386:$H$5397,3,0)</f>
        <v>#N/A</v>
      </c>
    </row>
    <row r="4152" spans="1:10" x14ac:dyDescent="0.3">
      <c r="A4152" s="5">
        <v>1000608</v>
      </c>
      <c r="B4152" s="4" t="s">
        <v>604</v>
      </c>
      <c r="C4152" s="4" t="s">
        <v>610</v>
      </c>
      <c r="D4152" s="5">
        <v>14</v>
      </c>
      <c r="E4152" s="4" t="s">
        <v>606</v>
      </c>
      <c r="F4152" s="5">
        <v>85</v>
      </c>
      <c r="G4152" s="4" t="s">
        <v>609</v>
      </c>
      <c r="H4152" s="5">
        <v>85</v>
      </c>
      <c r="I4152" s="5">
        <v>93</v>
      </c>
      <c r="J4152" t="e">
        <f>VLOOKUP(A4152,Validación!$F$5386:$H$5397,3,0)</f>
        <v>#N/A</v>
      </c>
    </row>
    <row r="4153" spans="1:10" x14ac:dyDescent="0.3">
      <c r="A4153" s="5">
        <v>1002050</v>
      </c>
      <c r="B4153" s="4" t="s">
        <v>604</v>
      </c>
      <c r="C4153" s="4" t="s">
        <v>610</v>
      </c>
      <c r="D4153" s="5">
        <v>14</v>
      </c>
      <c r="E4153" s="4" t="s">
        <v>606</v>
      </c>
      <c r="F4153" s="5">
        <v>167</v>
      </c>
      <c r="G4153" s="4" t="s">
        <v>608</v>
      </c>
      <c r="H4153" s="5">
        <v>167</v>
      </c>
      <c r="I4153" s="5">
        <v>177</v>
      </c>
      <c r="J4153" t="e">
        <f>VLOOKUP(A4153,Validación!$F$5386:$H$5397,3,0)</f>
        <v>#N/A</v>
      </c>
    </row>
    <row r="4154" spans="1:10" x14ac:dyDescent="0.3">
      <c r="A4154" s="5">
        <v>1002051</v>
      </c>
      <c r="B4154" s="4" t="s">
        <v>604</v>
      </c>
      <c r="C4154" s="4" t="s">
        <v>610</v>
      </c>
      <c r="D4154" s="5">
        <v>14</v>
      </c>
      <c r="E4154" s="4" t="s">
        <v>606</v>
      </c>
      <c r="F4154" s="5">
        <v>164</v>
      </c>
      <c r="G4154" s="4" t="s">
        <v>608</v>
      </c>
      <c r="H4154" s="5">
        <v>164</v>
      </c>
      <c r="I4154" s="5">
        <v>176</v>
      </c>
      <c r="J4154" t="e">
        <f>VLOOKUP(A4154,Validación!$F$5386:$H$5397,3,0)</f>
        <v>#N/A</v>
      </c>
    </row>
    <row r="4155" spans="1:10" x14ac:dyDescent="0.3">
      <c r="A4155" s="5">
        <v>1002056</v>
      </c>
      <c r="B4155" s="4" t="s">
        <v>604</v>
      </c>
      <c r="C4155" s="4" t="s">
        <v>610</v>
      </c>
      <c r="D4155" s="5">
        <v>14</v>
      </c>
      <c r="E4155" s="4" t="s">
        <v>606</v>
      </c>
      <c r="F4155" s="5">
        <v>161</v>
      </c>
      <c r="G4155" s="4" t="s">
        <v>608</v>
      </c>
      <c r="H4155" s="5">
        <v>161</v>
      </c>
      <c r="I4155" s="5">
        <v>177</v>
      </c>
      <c r="J4155" t="e">
        <f>VLOOKUP(A4155,Validación!$F$5386:$H$5397,3,0)</f>
        <v>#N/A</v>
      </c>
    </row>
    <row r="4156" spans="1:10" x14ac:dyDescent="0.3">
      <c r="A4156" s="5">
        <v>1002232</v>
      </c>
      <c r="B4156" s="4" t="s">
        <v>604</v>
      </c>
      <c r="C4156" s="4" t="s">
        <v>610</v>
      </c>
      <c r="D4156" s="5">
        <v>14</v>
      </c>
      <c r="E4156" s="4" t="s">
        <v>606</v>
      </c>
      <c r="F4156" s="5">
        <v>106</v>
      </c>
      <c r="G4156" s="4" t="s">
        <v>609</v>
      </c>
      <c r="H4156" s="5">
        <v>106</v>
      </c>
      <c r="I4156" s="5">
        <v>115</v>
      </c>
      <c r="J4156" t="e">
        <f>VLOOKUP(A4156,Validación!$F$5386:$H$5397,3,0)</f>
        <v>#N/A</v>
      </c>
    </row>
    <row r="4157" spans="1:10" x14ac:dyDescent="0.3">
      <c r="A4157" s="5">
        <v>1002240</v>
      </c>
      <c r="B4157" s="4" t="s">
        <v>604</v>
      </c>
      <c r="C4157" s="4" t="s">
        <v>610</v>
      </c>
      <c r="D4157" s="5">
        <v>14</v>
      </c>
      <c r="E4157" s="4" t="s">
        <v>606</v>
      </c>
      <c r="F4157" s="5">
        <v>85</v>
      </c>
      <c r="G4157" s="4" t="s">
        <v>609</v>
      </c>
      <c r="H4157" s="5">
        <v>85</v>
      </c>
      <c r="I4157" s="5">
        <v>100</v>
      </c>
      <c r="J4157" t="e">
        <f>VLOOKUP(A4157,Validación!$F$5386:$H$5397,3,0)</f>
        <v>#N/A</v>
      </c>
    </row>
    <row r="4158" spans="1:10" x14ac:dyDescent="0.3">
      <c r="A4158" s="5">
        <v>1002241</v>
      </c>
      <c r="B4158" s="4" t="s">
        <v>604</v>
      </c>
      <c r="C4158" s="4" t="s">
        <v>610</v>
      </c>
      <c r="D4158" s="5">
        <v>14</v>
      </c>
      <c r="E4158" s="4" t="s">
        <v>606</v>
      </c>
      <c r="F4158" s="5">
        <v>92</v>
      </c>
      <c r="G4158" s="4" t="s">
        <v>609</v>
      </c>
      <c r="H4158" s="5">
        <v>99</v>
      </c>
      <c r="I4158" s="5">
        <v>92</v>
      </c>
      <c r="J4158" t="e">
        <f>VLOOKUP(A4158,Validación!$F$5386:$H$5397,3,0)</f>
        <v>#N/A</v>
      </c>
    </row>
    <row r="4159" spans="1:10" x14ac:dyDescent="0.3">
      <c r="A4159" s="5">
        <v>1003696</v>
      </c>
      <c r="B4159" s="4" t="s">
        <v>604</v>
      </c>
      <c r="C4159" s="4" t="s">
        <v>610</v>
      </c>
      <c r="D4159" s="5">
        <v>14</v>
      </c>
      <c r="E4159" s="4" t="s">
        <v>606</v>
      </c>
      <c r="F4159" s="5">
        <v>99</v>
      </c>
      <c r="G4159" s="4" t="s">
        <v>609</v>
      </c>
      <c r="H4159" s="5">
        <v>99</v>
      </c>
      <c r="I4159" s="5">
        <v>107</v>
      </c>
      <c r="J4159" t="e">
        <f>VLOOKUP(A4159,Validación!$F$5386:$H$5397,3,0)</f>
        <v>#N/A</v>
      </c>
    </row>
    <row r="4160" spans="1:10" x14ac:dyDescent="0.3">
      <c r="A4160" s="5">
        <v>1004076</v>
      </c>
      <c r="B4160" s="4" t="s">
        <v>604</v>
      </c>
      <c r="C4160" s="4" t="s">
        <v>610</v>
      </c>
      <c r="D4160" s="5">
        <v>14</v>
      </c>
      <c r="E4160" s="4" t="s">
        <v>606</v>
      </c>
      <c r="F4160" s="5">
        <v>85</v>
      </c>
      <c r="G4160" s="4" t="s">
        <v>609</v>
      </c>
      <c r="H4160" s="5">
        <v>85</v>
      </c>
      <c r="I4160" s="5">
        <v>93</v>
      </c>
      <c r="J4160" t="e">
        <f>VLOOKUP(A4160,Validación!$F$5386:$H$5397,3,0)</f>
        <v>#N/A</v>
      </c>
    </row>
    <row r="4161" spans="1:10" x14ac:dyDescent="0.3">
      <c r="A4161" s="5">
        <v>1004686</v>
      </c>
      <c r="B4161" s="4" t="s">
        <v>604</v>
      </c>
      <c r="C4161" s="4" t="s">
        <v>610</v>
      </c>
      <c r="D4161" s="5">
        <v>14</v>
      </c>
      <c r="E4161" s="4" t="s">
        <v>606</v>
      </c>
      <c r="F4161" s="5">
        <v>165</v>
      </c>
      <c r="G4161" s="4" t="s">
        <v>608</v>
      </c>
      <c r="H4161" s="5">
        <v>165</v>
      </c>
      <c r="I4161" s="5">
        <v>172</v>
      </c>
      <c r="J4161" t="e">
        <f>VLOOKUP(A4161,Validación!$F$5386:$H$5397,3,0)</f>
        <v>#N/A</v>
      </c>
    </row>
    <row r="4162" spans="1:10" x14ac:dyDescent="0.3">
      <c r="A4162" s="5">
        <v>1004688</v>
      </c>
      <c r="B4162" s="4" t="s">
        <v>604</v>
      </c>
      <c r="C4162" s="4" t="s">
        <v>610</v>
      </c>
      <c r="D4162" s="5">
        <v>14</v>
      </c>
      <c r="E4162" s="4" t="s">
        <v>606</v>
      </c>
      <c r="F4162" s="5">
        <v>164</v>
      </c>
      <c r="G4162" s="4" t="s">
        <v>608</v>
      </c>
      <c r="H4162" s="5">
        <v>164</v>
      </c>
      <c r="I4162" s="5">
        <v>178</v>
      </c>
      <c r="J4162" t="e">
        <f>VLOOKUP(A4162,Validación!$F$5386:$H$5397,3,0)</f>
        <v>#N/A</v>
      </c>
    </row>
    <row r="4163" spans="1:10" x14ac:dyDescent="0.3">
      <c r="A4163" s="5">
        <v>1004689</v>
      </c>
      <c r="B4163" s="4" t="s">
        <v>604</v>
      </c>
      <c r="C4163" s="4" t="s">
        <v>610</v>
      </c>
      <c r="D4163" s="5">
        <v>14</v>
      </c>
      <c r="E4163" s="4" t="s">
        <v>606</v>
      </c>
      <c r="F4163" s="5">
        <v>166</v>
      </c>
      <c r="G4163" s="4" t="s">
        <v>608</v>
      </c>
      <c r="H4163" s="5">
        <v>166</v>
      </c>
      <c r="I4163" s="5">
        <v>175</v>
      </c>
      <c r="J4163" t="e">
        <f>VLOOKUP(A4163,Validación!$F$5386:$H$5397,3,0)</f>
        <v>#N/A</v>
      </c>
    </row>
    <row r="4164" spans="1:10" x14ac:dyDescent="0.3">
      <c r="A4164" s="5">
        <v>1004692</v>
      </c>
      <c r="B4164" s="4" t="s">
        <v>604</v>
      </c>
      <c r="C4164" s="4" t="s">
        <v>610</v>
      </c>
      <c r="D4164" s="5">
        <v>14</v>
      </c>
      <c r="E4164" s="4" t="s">
        <v>606</v>
      </c>
      <c r="F4164" s="5">
        <v>165</v>
      </c>
      <c r="G4164" s="4" t="s">
        <v>608</v>
      </c>
      <c r="H4164" s="5">
        <v>165</v>
      </c>
      <c r="I4164" s="5">
        <v>173</v>
      </c>
      <c r="J4164" t="e">
        <f>VLOOKUP(A4164,Validación!$F$5386:$H$5397,3,0)</f>
        <v>#N/A</v>
      </c>
    </row>
    <row r="4165" spans="1:10" x14ac:dyDescent="0.3">
      <c r="A4165" s="5">
        <v>1004693</v>
      </c>
      <c r="B4165" s="4" t="s">
        <v>604</v>
      </c>
      <c r="C4165" s="4" t="s">
        <v>610</v>
      </c>
      <c r="D4165" s="5">
        <v>14</v>
      </c>
      <c r="E4165" s="4" t="s">
        <v>606</v>
      </c>
      <c r="F4165" s="5">
        <v>158</v>
      </c>
      <c r="G4165" s="4" t="s">
        <v>608</v>
      </c>
      <c r="H4165" s="5">
        <v>158</v>
      </c>
      <c r="I4165" s="5">
        <v>173</v>
      </c>
      <c r="J4165" t="e">
        <f>VLOOKUP(A4165,Validación!$F$5386:$H$5397,3,0)</f>
        <v>#N/A</v>
      </c>
    </row>
    <row r="4166" spans="1:10" x14ac:dyDescent="0.3">
      <c r="A4166" s="5">
        <v>1004694</v>
      </c>
      <c r="B4166" s="4" t="s">
        <v>604</v>
      </c>
      <c r="C4166" s="4" t="s">
        <v>610</v>
      </c>
      <c r="D4166" s="5">
        <v>14</v>
      </c>
      <c r="E4166" s="4" t="s">
        <v>606</v>
      </c>
      <c r="F4166" s="5">
        <v>160</v>
      </c>
      <c r="G4166" s="4" t="s">
        <v>608</v>
      </c>
      <c r="H4166" s="5">
        <v>160</v>
      </c>
      <c r="I4166" s="5">
        <v>171</v>
      </c>
      <c r="J4166" t="e">
        <f>VLOOKUP(A4166,Validación!$F$5386:$H$5397,3,0)</f>
        <v>#N/A</v>
      </c>
    </row>
    <row r="4167" spans="1:10" x14ac:dyDescent="0.3">
      <c r="A4167" s="5">
        <v>1004697</v>
      </c>
      <c r="B4167" s="4" t="s">
        <v>604</v>
      </c>
      <c r="C4167" s="4" t="s">
        <v>610</v>
      </c>
      <c r="D4167" s="5">
        <v>14</v>
      </c>
      <c r="E4167" s="4" t="s">
        <v>606</v>
      </c>
      <c r="F4167" s="5">
        <v>158</v>
      </c>
      <c r="G4167" s="4" t="s">
        <v>608</v>
      </c>
      <c r="H4167" s="5">
        <v>158</v>
      </c>
      <c r="I4167" s="5">
        <v>172</v>
      </c>
      <c r="J4167" t="e">
        <f>VLOOKUP(A4167,Validación!$F$5386:$H$5397,3,0)</f>
        <v>#N/A</v>
      </c>
    </row>
    <row r="4168" spans="1:10" x14ac:dyDescent="0.3">
      <c r="A4168" s="5">
        <v>1004699</v>
      </c>
      <c r="B4168" s="4" t="s">
        <v>604</v>
      </c>
      <c r="C4168" s="4" t="s">
        <v>610</v>
      </c>
      <c r="D4168" s="5">
        <v>14</v>
      </c>
      <c r="E4168" s="4" t="s">
        <v>606</v>
      </c>
      <c r="F4168" s="5">
        <v>172</v>
      </c>
      <c r="G4168" s="4" t="s">
        <v>608</v>
      </c>
      <c r="H4168" s="5">
        <v>172</v>
      </c>
      <c r="I4168" s="5">
        <v>177</v>
      </c>
      <c r="J4168" t="e">
        <f>VLOOKUP(A4168,Validación!$F$5386:$H$5397,3,0)</f>
        <v>#N/A</v>
      </c>
    </row>
    <row r="4169" spans="1:10" x14ac:dyDescent="0.3">
      <c r="A4169" s="5">
        <v>1004700</v>
      </c>
      <c r="B4169" s="4" t="s">
        <v>604</v>
      </c>
      <c r="C4169" s="4" t="s">
        <v>610</v>
      </c>
      <c r="D4169" s="5">
        <v>14</v>
      </c>
      <c r="E4169" s="4" t="s">
        <v>606</v>
      </c>
      <c r="F4169" s="5">
        <v>166</v>
      </c>
      <c r="G4169" s="4" t="s">
        <v>608</v>
      </c>
      <c r="H4169" s="5">
        <v>166</v>
      </c>
      <c r="I4169" s="5">
        <v>179</v>
      </c>
      <c r="J4169" t="e">
        <f>VLOOKUP(A4169,Validación!$F$5386:$H$5397,3,0)</f>
        <v>#N/A</v>
      </c>
    </row>
    <row r="4170" spans="1:10" x14ac:dyDescent="0.3">
      <c r="A4170" s="5">
        <v>1004701</v>
      </c>
      <c r="B4170" s="4" t="s">
        <v>604</v>
      </c>
      <c r="C4170" s="4" t="s">
        <v>610</v>
      </c>
      <c r="D4170" s="5">
        <v>14</v>
      </c>
      <c r="E4170" s="4" t="s">
        <v>606</v>
      </c>
      <c r="F4170" s="5">
        <v>167</v>
      </c>
      <c r="G4170" s="4" t="s">
        <v>608</v>
      </c>
      <c r="H4170" s="5">
        <v>167</v>
      </c>
      <c r="I4170" s="5">
        <v>182</v>
      </c>
      <c r="J4170" t="e">
        <f>VLOOKUP(A4170,Validación!$F$5386:$H$5397,3,0)</f>
        <v>#N/A</v>
      </c>
    </row>
    <row r="4171" spans="1:10" x14ac:dyDescent="0.3">
      <c r="A4171" s="5">
        <v>1004703</v>
      </c>
      <c r="B4171" s="4" t="s">
        <v>604</v>
      </c>
      <c r="C4171" s="4" t="s">
        <v>610</v>
      </c>
      <c r="D4171" s="5">
        <v>14</v>
      </c>
      <c r="E4171" s="4" t="s">
        <v>606</v>
      </c>
      <c r="F4171" s="5">
        <v>118</v>
      </c>
      <c r="G4171" s="4" t="s">
        <v>608</v>
      </c>
      <c r="H4171" s="5">
        <v>118</v>
      </c>
      <c r="I4171" s="5">
        <v>167</v>
      </c>
      <c r="J4171" t="e">
        <f>VLOOKUP(A4171,Validación!$F$5386:$H$5397,3,0)</f>
        <v>#N/A</v>
      </c>
    </row>
    <row r="4172" spans="1:10" x14ac:dyDescent="0.3">
      <c r="A4172" s="5">
        <v>1005583</v>
      </c>
      <c r="B4172" s="4" t="s">
        <v>604</v>
      </c>
      <c r="C4172" s="4" t="s">
        <v>610</v>
      </c>
      <c r="D4172" s="5">
        <v>14</v>
      </c>
      <c r="E4172" s="4" t="s">
        <v>606</v>
      </c>
      <c r="F4172" s="5">
        <v>165</v>
      </c>
      <c r="G4172" s="4" t="s">
        <v>608</v>
      </c>
      <c r="H4172" s="5">
        <v>165</v>
      </c>
      <c r="I4172" s="5">
        <v>179</v>
      </c>
      <c r="J4172" t="e">
        <f>VLOOKUP(A4172,Validación!$F$5386:$H$5397,3,0)</f>
        <v>#N/A</v>
      </c>
    </row>
    <row r="4173" spans="1:10" x14ac:dyDescent="0.3">
      <c r="A4173" s="5">
        <v>1005587</v>
      </c>
      <c r="B4173" s="4" t="s">
        <v>604</v>
      </c>
      <c r="C4173" s="4" t="s">
        <v>610</v>
      </c>
      <c r="D4173" s="5">
        <v>14</v>
      </c>
      <c r="E4173" s="4" t="s">
        <v>606</v>
      </c>
      <c r="F4173" s="5">
        <v>166</v>
      </c>
      <c r="G4173" s="4" t="s">
        <v>608</v>
      </c>
      <c r="H4173" s="5">
        <v>166</v>
      </c>
      <c r="I4173" s="5">
        <v>171</v>
      </c>
      <c r="J4173" t="e">
        <f>VLOOKUP(A4173,Validación!$F$5386:$H$5397,3,0)</f>
        <v>#N/A</v>
      </c>
    </row>
    <row r="4174" spans="1:10" x14ac:dyDescent="0.3">
      <c r="A4174" s="5">
        <v>1005589</v>
      </c>
      <c r="B4174" s="4" t="s">
        <v>604</v>
      </c>
      <c r="C4174" s="4" t="s">
        <v>610</v>
      </c>
      <c r="D4174" s="5">
        <v>14</v>
      </c>
      <c r="E4174" s="4" t="s">
        <v>606</v>
      </c>
      <c r="F4174" s="5">
        <v>171</v>
      </c>
      <c r="G4174" s="4" t="s">
        <v>608</v>
      </c>
      <c r="H4174" s="5">
        <v>171</v>
      </c>
      <c r="I4174" s="5">
        <v>177</v>
      </c>
      <c r="J4174" t="e">
        <f>VLOOKUP(A4174,Validación!$F$5386:$H$5397,3,0)</f>
        <v>#N/A</v>
      </c>
    </row>
    <row r="4175" spans="1:10" x14ac:dyDescent="0.3">
      <c r="A4175" s="5">
        <v>1006886</v>
      </c>
      <c r="B4175" s="4" t="s">
        <v>604</v>
      </c>
      <c r="C4175" s="4" t="s">
        <v>610</v>
      </c>
      <c r="D4175" s="5">
        <v>14</v>
      </c>
      <c r="E4175" s="4" t="s">
        <v>606</v>
      </c>
      <c r="F4175" s="5">
        <v>85</v>
      </c>
      <c r="G4175" s="4" t="s">
        <v>609</v>
      </c>
      <c r="H4175" s="5">
        <v>85</v>
      </c>
      <c r="I4175" s="5">
        <v>98</v>
      </c>
      <c r="J4175" t="e">
        <f>VLOOKUP(A4175,Validación!$F$5386:$H$5397,3,0)</f>
        <v>#N/A</v>
      </c>
    </row>
    <row r="4176" spans="1:10" x14ac:dyDescent="0.3">
      <c r="A4176" s="5">
        <v>1006888</v>
      </c>
      <c r="B4176" s="4" t="s">
        <v>604</v>
      </c>
      <c r="C4176" s="4" t="s">
        <v>610</v>
      </c>
      <c r="D4176" s="5">
        <v>14</v>
      </c>
      <c r="E4176" s="4" t="s">
        <v>606</v>
      </c>
      <c r="F4176" s="5">
        <v>95</v>
      </c>
      <c r="G4176" s="4" t="s">
        <v>609</v>
      </c>
      <c r="H4176" s="5">
        <v>95</v>
      </c>
      <c r="I4176" s="5">
        <v>95</v>
      </c>
      <c r="J4176" t="e">
        <f>VLOOKUP(A4176,Validación!$F$5386:$H$5397,3,0)</f>
        <v>#N/A</v>
      </c>
    </row>
    <row r="4177" spans="1:10" x14ac:dyDescent="0.3">
      <c r="A4177" s="5">
        <v>1006889</v>
      </c>
      <c r="B4177" s="4" t="s">
        <v>604</v>
      </c>
      <c r="C4177" s="4" t="s">
        <v>610</v>
      </c>
      <c r="D4177" s="5">
        <v>14</v>
      </c>
      <c r="E4177" s="4" t="s">
        <v>606</v>
      </c>
      <c r="F4177" s="5">
        <v>91</v>
      </c>
      <c r="G4177" s="4" t="s">
        <v>609</v>
      </c>
      <c r="H4177" s="5">
        <v>92</v>
      </c>
      <c r="I4177" s="5">
        <v>91</v>
      </c>
      <c r="J4177" t="e">
        <f>VLOOKUP(A4177,Validación!$F$5386:$H$5397,3,0)</f>
        <v>#N/A</v>
      </c>
    </row>
    <row r="4178" spans="1:10" x14ac:dyDescent="0.3">
      <c r="A4178" s="5">
        <v>1006890</v>
      </c>
      <c r="B4178" s="4" t="s">
        <v>604</v>
      </c>
      <c r="C4178" s="4" t="s">
        <v>610</v>
      </c>
      <c r="D4178" s="5">
        <v>14</v>
      </c>
      <c r="E4178" s="4" t="s">
        <v>606</v>
      </c>
      <c r="F4178" s="5">
        <v>90</v>
      </c>
      <c r="G4178" s="4" t="s">
        <v>609</v>
      </c>
      <c r="H4178" s="5">
        <v>90</v>
      </c>
      <c r="I4178" s="5">
        <v>91</v>
      </c>
      <c r="J4178" t="e">
        <f>VLOOKUP(A4178,Validación!$F$5386:$H$5397,3,0)</f>
        <v>#N/A</v>
      </c>
    </row>
    <row r="4179" spans="1:10" x14ac:dyDescent="0.3">
      <c r="A4179" s="5">
        <v>1006893</v>
      </c>
      <c r="B4179" s="4" t="s">
        <v>604</v>
      </c>
      <c r="C4179" s="4" t="s">
        <v>610</v>
      </c>
      <c r="D4179" s="5">
        <v>14</v>
      </c>
      <c r="E4179" s="4" t="s">
        <v>606</v>
      </c>
      <c r="F4179" s="5">
        <v>101</v>
      </c>
      <c r="G4179" s="4" t="s">
        <v>609</v>
      </c>
      <c r="H4179" s="5">
        <v>106</v>
      </c>
      <c r="I4179" s="5">
        <v>101</v>
      </c>
      <c r="J4179" t="e">
        <f>VLOOKUP(A4179,Validación!$F$5386:$H$5397,3,0)</f>
        <v>#N/A</v>
      </c>
    </row>
    <row r="4180" spans="1:10" x14ac:dyDescent="0.3">
      <c r="A4180" s="5">
        <v>1006896</v>
      </c>
      <c r="B4180" s="4" t="s">
        <v>604</v>
      </c>
      <c r="C4180" s="4" t="s">
        <v>610</v>
      </c>
      <c r="D4180" s="5">
        <v>14</v>
      </c>
      <c r="E4180" s="4" t="s">
        <v>606</v>
      </c>
      <c r="F4180" s="5">
        <v>78</v>
      </c>
      <c r="G4180" s="4" t="s">
        <v>609</v>
      </c>
      <c r="H4180" s="5">
        <v>78</v>
      </c>
      <c r="I4180" s="5">
        <v>83</v>
      </c>
      <c r="J4180" t="e">
        <f>VLOOKUP(A4180,Validación!$F$5386:$H$5397,3,0)</f>
        <v>#N/A</v>
      </c>
    </row>
    <row r="4181" spans="1:10" x14ac:dyDescent="0.3">
      <c r="A4181" s="5">
        <v>1006907</v>
      </c>
      <c r="B4181" s="4" t="s">
        <v>604</v>
      </c>
      <c r="C4181" s="4" t="s">
        <v>610</v>
      </c>
      <c r="D4181" s="5">
        <v>14</v>
      </c>
      <c r="E4181" s="4" t="s">
        <v>606</v>
      </c>
      <c r="F4181" s="5">
        <v>92</v>
      </c>
      <c r="G4181" s="4" t="s">
        <v>609</v>
      </c>
      <c r="H4181" s="5">
        <v>92</v>
      </c>
      <c r="I4181" s="5">
        <v>108</v>
      </c>
      <c r="J4181" t="e">
        <f>VLOOKUP(A4181,Validación!$F$5386:$H$5397,3,0)</f>
        <v>#N/A</v>
      </c>
    </row>
    <row r="4182" spans="1:10" x14ac:dyDescent="0.3">
      <c r="A4182" s="5">
        <v>1006943</v>
      </c>
      <c r="B4182" s="4" t="s">
        <v>604</v>
      </c>
      <c r="C4182" s="4" t="s">
        <v>610</v>
      </c>
      <c r="D4182" s="5">
        <v>14</v>
      </c>
      <c r="E4182" s="4" t="s">
        <v>606</v>
      </c>
      <c r="F4182" s="5">
        <v>165</v>
      </c>
      <c r="G4182" s="4" t="s">
        <v>608</v>
      </c>
      <c r="H4182" s="5">
        <v>165</v>
      </c>
      <c r="I4182" s="5">
        <v>175</v>
      </c>
      <c r="J4182" t="e">
        <f>VLOOKUP(A4182,Validación!$F$5386:$H$5397,3,0)</f>
        <v>#N/A</v>
      </c>
    </row>
    <row r="4183" spans="1:10" x14ac:dyDescent="0.3">
      <c r="A4183" s="5">
        <v>1006944</v>
      </c>
      <c r="B4183" s="4" t="s">
        <v>604</v>
      </c>
      <c r="C4183" s="4" t="s">
        <v>610</v>
      </c>
      <c r="D4183" s="5">
        <v>14</v>
      </c>
      <c r="E4183" s="4" t="s">
        <v>606</v>
      </c>
      <c r="F4183" s="5">
        <v>166</v>
      </c>
      <c r="G4183" s="4" t="s">
        <v>608</v>
      </c>
      <c r="H4183" s="5">
        <v>166</v>
      </c>
      <c r="I4183" s="5">
        <v>171</v>
      </c>
      <c r="J4183" t="e">
        <f>VLOOKUP(A4183,Validación!$F$5386:$H$5397,3,0)</f>
        <v>#N/A</v>
      </c>
    </row>
    <row r="4184" spans="1:10" x14ac:dyDescent="0.3">
      <c r="A4184" s="5">
        <v>1006945</v>
      </c>
      <c r="B4184" s="4" t="s">
        <v>604</v>
      </c>
      <c r="C4184" s="4" t="s">
        <v>610</v>
      </c>
      <c r="D4184" s="5">
        <v>14</v>
      </c>
      <c r="E4184" s="4" t="s">
        <v>606</v>
      </c>
      <c r="F4184" s="5">
        <v>166</v>
      </c>
      <c r="G4184" s="4" t="s">
        <v>608</v>
      </c>
      <c r="H4184" s="5">
        <v>166</v>
      </c>
      <c r="I4184" s="5">
        <v>172</v>
      </c>
      <c r="J4184" t="e">
        <f>VLOOKUP(A4184,Validación!$F$5386:$H$5397,3,0)</f>
        <v>#N/A</v>
      </c>
    </row>
    <row r="4185" spans="1:10" x14ac:dyDescent="0.3">
      <c r="A4185" s="5">
        <v>1006946</v>
      </c>
      <c r="B4185" s="4" t="s">
        <v>604</v>
      </c>
      <c r="C4185" s="4" t="s">
        <v>610</v>
      </c>
      <c r="D4185" s="5">
        <v>14</v>
      </c>
      <c r="E4185" s="4" t="s">
        <v>606</v>
      </c>
      <c r="F4185" s="5">
        <v>161</v>
      </c>
      <c r="G4185" s="4" t="s">
        <v>608</v>
      </c>
      <c r="H4185" s="5">
        <v>161</v>
      </c>
      <c r="I4185" s="5">
        <v>177</v>
      </c>
      <c r="J4185" t="e">
        <f>VLOOKUP(A4185,Validación!$F$5386:$H$5397,3,0)</f>
        <v>#N/A</v>
      </c>
    </row>
    <row r="4186" spans="1:10" x14ac:dyDescent="0.3">
      <c r="A4186" s="5">
        <v>1007908</v>
      </c>
      <c r="B4186" s="4" t="s">
        <v>604</v>
      </c>
      <c r="C4186" s="4" t="s">
        <v>610</v>
      </c>
      <c r="D4186" s="5">
        <v>14</v>
      </c>
      <c r="E4186" s="4" t="s">
        <v>606</v>
      </c>
      <c r="F4186" s="5">
        <v>106</v>
      </c>
      <c r="G4186" s="4" t="s">
        <v>609</v>
      </c>
      <c r="H4186" s="5">
        <v>106</v>
      </c>
      <c r="I4186" s="5">
        <v>129</v>
      </c>
      <c r="J4186" t="e">
        <f>VLOOKUP(A4186,Validación!$F$5386:$H$5397,3,0)</f>
        <v>#N/A</v>
      </c>
    </row>
    <row r="4187" spans="1:10" x14ac:dyDescent="0.3">
      <c r="A4187" s="5">
        <v>1007909</v>
      </c>
      <c r="B4187" s="4" t="s">
        <v>604</v>
      </c>
      <c r="C4187" s="4" t="s">
        <v>610</v>
      </c>
      <c r="D4187" s="5">
        <v>14</v>
      </c>
      <c r="E4187" s="4" t="s">
        <v>606</v>
      </c>
      <c r="F4187" s="5">
        <v>120</v>
      </c>
      <c r="G4187" s="4" t="s">
        <v>609</v>
      </c>
      <c r="H4187" s="5">
        <v>120</v>
      </c>
      <c r="I4187" s="5">
        <v>126</v>
      </c>
      <c r="J4187" t="e">
        <f>VLOOKUP(A4187,Validación!$F$5386:$H$5397,3,0)</f>
        <v>#N/A</v>
      </c>
    </row>
    <row r="4188" spans="1:10" x14ac:dyDescent="0.3">
      <c r="A4188" s="5">
        <v>1007932</v>
      </c>
      <c r="B4188" s="4" t="s">
        <v>604</v>
      </c>
      <c r="C4188" s="4" t="s">
        <v>610</v>
      </c>
      <c r="D4188" s="5">
        <v>14</v>
      </c>
      <c r="E4188" s="4" t="s">
        <v>606</v>
      </c>
      <c r="F4188" s="5">
        <v>78</v>
      </c>
      <c r="G4188" s="4" t="s">
        <v>609</v>
      </c>
      <c r="H4188" s="5">
        <v>78</v>
      </c>
      <c r="I4188" s="5">
        <v>89</v>
      </c>
      <c r="J4188" t="e">
        <f>VLOOKUP(A4188,Validación!$F$5386:$H$5397,3,0)</f>
        <v>#N/A</v>
      </c>
    </row>
    <row r="4189" spans="1:10" x14ac:dyDescent="0.3">
      <c r="A4189" s="5">
        <v>1008065</v>
      </c>
      <c r="B4189" s="4" t="s">
        <v>604</v>
      </c>
      <c r="C4189" s="4" t="s">
        <v>610</v>
      </c>
      <c r="D4189" s="5">
        <v>14</v>
      </c>
      <c r="E4189" s="4" t="s">
        <v>606</v>
      </c>
      <c r="F4189" s="5">
        <v>161</v>
      </c>
      <c r="G4189" s="4" t="s">
        <v>608</v>
      </c>
      <c r="H4189" s="5">
        <v>161</v>
      </c>
      <c r="I4189" s="5">
        <v>170</v>
      </c>
      <c r="J4189" t="e">
        <f>VLOOKUP(A4189,Validación!$F$5386:$H$5397,3,0)</f>
        <v>#N/A</v>
      </c>
    </row>
    <row r="4190" spans="1:10" x14ac:dyDescent="0.3">
      <c r="A4190" s="5">
        <v>1008185</v>
      </c>
      <c r="B4190" s="4" t="s">
        <v>604</v>
      </c>
      <c r="C4190" s="4" t="s">
        <v>610</v>
      </c>
      <c r="D4190" s="5">
        <v>14</v>
      </c>
      <c r="E4190" s="4" t="s">
        <v>606</v>
      </c>
      <c r="F4190" s="5">
        <v>159</v>
      </c>
      <c r="G4190" s="4" t="s">
        <v>609</v>
      </c>
      <c r="H4190" s="5">
        <v>167</v>
      </c>
      <c r="I4190" s="5">
        <v>159</v>
      </c>
      <c r="J4190" t="e">
        <f>VLOOKUP(A4190,Validación!$F$5386:$H$5397,3,0)</f>
        <v>#N/A</v>
      </c>
    </row>
    <row r="4191" spans="1:10" x14ac:dyDescent="0.3">
      <c r="A4191" s="5">
        <v>1008217</v>
      </c>
      <c r="B4191" s="4" t="s">
        <v>604</v>
      </c>
      <c r="C4191" s="4" t="s">
        <v>610</v>
      </c>
      <c r="D4191" s="5">
        <v>14</v>
      </c>
      <c r="E4191" s="4" t="s">
        <v>606</v>
      </c>
      <c r="F4191" s="5">
        <v>91</v>
      </c>
      <c r="G4191" s="4" t="s">
        <v>609</v>
      </c>
      <c r="H4191" s="5">
        <v>99</v>
      </c>
      <c r="I4191" s="5">
        <v>91</v>
      </c>
      <c r="J4191" t="e">
        <f>VLOOKUP(A4191,Validación!$F$5386:$H$5397,3,0)</f>
        <v>#N/A</v>
      </c>
    </row>
    <row r="4192" spans="1:10" x14ac:dyDescent="0.3">
      <c r="A4192" s="5">
        <v>1009240</v>
      </c>
      <c r="B4192" s="4" t="s">
        <v>604</v>
      </c>
      <c r="C4192" s="4" t="s">
        <v>610</v>
      </c>
      <c r="D4192" s="5">
        <v>14</v>
      </c>
      <c r="E4192" s="4" t="s">
        <v>606</v>
      </c>
      <c r="F4192" s="5">
        <v>107</v>
      </c>
      <c r="G4192" s="4" t="s">
        <v>609</v>
      </c>
      <c r="H4192" s="5">
        <v>113</v>
      </c>
      <c r="I4192" s="5">
        <v>107</v>
      </c>
      <c r="J4192" t="e">
        <f>VLOOKUP(A4192,Validación!$F$5386:$H$5397,3,0)</f>
        <v>#N/A</v>
      </c>
    </row>
    <row r="4193" spans="1:10" x14ac:dyDescent="0.3">
      <c r="A4193" s="5">
        <v>1009351</v>
      </c>
      <c r="B4193" s="4" t="s">
        <v>604</v>
      </c>
      <c r="C4193" s="4" t="s">
        <v>610</v>
      </c>
      <c r="D4193" s="5">
        <v>14</v>
      </c>
      <c r="E4193" s="4" t="s">
        <v>606</v>
      </c>
      <c r="F4193" s="5">
        <v>78</v>
      </c>
      <c r="G4193" s="4" t="s">
        <v>609</v>
      </c>
      <c r="H4193" s="5">
        <v>78</v>
      </c>
      <c r="I4193" s="5">
        <v>177</v>
      </c>
      <c r="J4193" t="e">
        <f>VLOOKUP(A4193,Validación!$F$5386:$H$5397,3,0)</f>
        <v>#N/A</v>
      </c>
    </row>
    <row r="4194" spans="1:10" x14ac:dyDescent="0.3">
      <c r="A4194" s="5">
        <v>1009353</v>
      </c>
      <c r="B4194" s="4" t="s">
        <v>604</v>
      </c>
      <c r="C4194" s="4" t="s">
        <v>610</v>
      </c>
      <c r="D4194" s="5">
        <v>14</v>
      </c>
      <c r="E4194" s="4" t="s">
        <v>606</v>
      </c>
      <c r="F4194" s="5">
        <v>90</v>
      </c>
      <c r="G4194" s="4" t="s">
        <v>609</v>
      </c>
      <c r="H4194" s="5">
        <v>92</v>
      </c>
      <c r="I4194" s="5">
        <v>90</v>
      </c>
      <c r="J4194" t="e">
        <f>VLOOKUP(A4194,Validación!$F$5386:$H$5397,3,0)</f>
        <v>#N/A</v>
      </c>
    </row>
    <row r="4195" spans="1:10" x14ac:dyDescent="0.3">
      <c r="A4195" s="5">
        <v>1009354</v>
      </c>
      <c r="B4195" s="4" t="s">
        <v>604</v>
      </c>
      <c r="C4195" s="4" t="s">
        <v>610</v>
      </c>
      <c r="D4195" s="5">
        <v>14</v>
      </c>
      <c r="E4195" s="4" t="s">
        <v>606</v>
      </c>
      <c r="F4195" s="5">
        <v>71</v>
      </c>
      <c r="G4195" s="4" t="s">
        <v>609</v>
      </c>
      <c r="H4195" s="5">
        <v>71</v>
      </c>
      <c r="I4195" s="5">
        <v>86</v>
      </c>
      <c r="J4195" t="e">
        <f>VLOOKUP(A4195,Validación!$F$5386:$H$5397,3,0)</f>
        <v>#N/A</v>
      </c>
    </row>
    <row r="4196" spans="1:10" x14ac:dyDescent="0.3">
      <c r="A4196" s="5">
        <v>1009361</v>
      </c>
      <c r="B4196" s="4" t="s">
        <v>604</v>
      </c>
      <c r="C4196" s="4" t="s">
        <v>610</v>
      </c>
      <c r="D4196" s="5">
        <v>14</v>
      </c>
      <c r="E4196" s="4" t="s">
        <v>606</v>
      </c>
      <c r="F4196" s="5">
        <v>162</v>
      </c>
      <c r="G4196" s="4" t="s">
        <v>608</v>
      </c>
      <c r="H4196" s="5">
        <v>162</v>
      </c>
      <c r="I4196" s="5">
        <v>177</v>
      </c>
      <c r="J4196" t="e">
        <f>VLOOKUP(A4196,Validación!$F$5386:$H$5397,3,0)</f>
        <v>#N/A</v>
      </c>
    </row>
    <row r="4197" spans="1:10" x14ac:dyDescent="0.3">
      <c r="A4197" s="5">
        <v>1009362</v>
      </c>
      <c r="B4197" s="4" t="s">
        <v>604</v>
      </c>
      <c r="C4197" s="4" t="s">
        <v>610</v>
      </c>
      <c r="D4197" s="5">
        <v>14</v>
      </c>
      <c r="E4197" s="4" t="s">
        <v>606</v>
      </c>
      <c r="F4197" s="5">
        <v>164</v>
      </c>
      <c r="G4197" s="4" t="s">
        <v>608</v>
      </c>
      <c r="H4197" s="5">
        <v>164</v>
      </c>
      <c r="I4197" s="5">
        <v>178</v>
      </c>
      <c r="J4197" t="e">
        <f>VLOOKUP(A4197,Validación!$F$5386:$H$5397,3,0)</f>
        <v>#N/A</v>
      </c>
    </row>
    <row r="4198" spans="1:10" x14ac:dyDescent="0.3">
      <c r="A4198" s="5">
        <v>1009363</v>
      </c>
      <c r="B4198" s="4" t="s">
        <v>604</v>
      </c>
      <c r="C4198" s="4" t="s">
        <v>610</v>
      </c>
      <c r="D4198" s="5">
        <v>14</v>
      </c>
      <c r="E4198" s="4" t="s">
        <v>606</v>
      </c>
      <c r="F4198" s="5">
        <v>167</v>
      </c>
      <c r="G4198" s="4" t="s">
        <v>608</v>
      </c>
      <c r="H4198" s="5">
        <v>167</v>
      </c>
      <c r="I4198" s="5">
        <v>176</v>
      </c>
      <c r="J4198" t="e">
        <f>VLOOKUP(A4198,Validación!$F$5386:$H$5397,3,0)</f>
        <v>#N/A</v>
      </c>
    </row>
    <row r="4199" spans="1:10" x14ac:dyDescent="0.3">
      <c r="A4199" s="5">
        <v>1009364</v>
      </c>
      <c r="B4199" s="4" t="s">
        <v>604</v>
      </c>
      <c r="C4199" s="4" t="s">
        <v>610</v>
      </c>
      <c r="D4199" s="5">
        <v>14</v>
      </c>
      <c r="E4199" s="4" t="s">
        <v>606</v>
      </c>
      <c r="F4199" s="5">
        <v>164</v>
      </c>
      <c r="G4199" s="4" t="s">
        <v>608</v>
      </c>
      <c r="H4199" s="5">
        <v>164</v>
      </c>
      <c r="I4199" s="5">
        <v>183</v>
      </c>
      <c r="J4199" t="e">
        <f>VLOOKUP(A4199,Validación!$F$5386:$H$5397,3,0)</f>
        <v>#N/A</v>
      </c>
    </row>
    <row r="4200" spans="1:10" x14ac:dyDescent="0.3">
      <c r="A4200" s="5">
        <v>1009782</v>
      </c>
      <c r="B4200" s="4" t="s">
        <v>604</v>
      </c>
      <c r="C4200" s="4" t="s">
        <v>610</v>
      </c>
      <c r="D4200" s="5">
        <v>14</v>
      </c>
      <c r="E4200" s="4" t="s">
        <v>606</v>
      </c>
      <c r="F4200" s="5">
        <v>146</v>
      </c>
      <c r="G4200" s="4" t="s">
        <v>609</v>
      </c>
      <c r="H4200" s="5">
        <v>146</v>
      </c>
      <c r="I4200" s="5">
        <v>163</v>
      </c>
      <c r="J4200" t="e">
        <f>VLOOKUP(A4200,Validación!$F$5386:$H$5397,3,0)</f>
        <v>#N/A</v>
      </c>
    </row>
    <row r="4201" spans="1:10" x14ac:dyDescent="0.3">
      <c r="A4201" s="5">
        <v>1009784</v>
      </c>
      <c r="B4201" s="4" t="s">
        <v>604</v>
      </c>
      <c r="C4201" s="4" t="s">
        <v>610</v>
      </c>
      <c r="D4201" s="5">
        <v>14</v>
      </c>
      <c r="E4201" s="4" t="s">
        <v>606</v>
      </c>
      <c r="F4201" s="5">
        <v>155</v>
      </c>
      <c r="G4201" s="4" t="s">
        <v>609</v>
      </c>
      <c r="H4201" s="5">
        <v>155</v>
      </c>
      <c r="I4201" s="5">
        <v>166</v>
      </c>
      <c r="J4201" t="e">
        <f>VLOOKUP(A4201,Validación!$F$5386:$H$5397,3,0)</f>
        <v>#N/A</v>
      </c>
    </row>
    <row r="4202" spans="1:10" x14ac:dyDescent="0.3">
      <c r="A4202" s="5">
        <v>1010032</v>
      </c>
      <c r="B4202" s="4" t="s">
        <v>604</v>
      </c>
      <c r="C4202" s="4" t="s">
        <v>610</v>
      </c>
      <c r="D4202" s="5">
        <v>14</v>
      </c>
      <c r="E4202" s="4" t="s">
        <v>606</v>
      </c>
      <c r="F4202" s="5">
        <v>103</v>
      </c>
      <c r="G4202" s="4" t="s">
        <v>609</v>
      </c>
      <c r="H4202" s="5">
        <v>106</v>
      </c>
      <c r="I4202" s="5">
        <v>103</v>
      </c>
      <c r="J4202" t="e">
        <f>VLOOKUP(A4202,Validación!$F$5386:$H$5397,3,0)</f>
        <v>#N/A</v>
      </c>
    </row>
    <row r="4203" spans="1:10" x14ac:dyDescent="0.3">
      <c r="A4203" s="5">
        <v>1010179</v>
      </c>
      <c r="B4203" s="4" t="s">
        <v>604</v>
      </c>
      <c r="C4203" s="4" t="s">
        <v>610</v>
      </c>
      <c r="D4203" s="5">
        <v>14</v>
      </c>
      <c r="E4203" s="4" t="s">
        <v>606</v>
      </c>
      <c r="F4203" s="5">
        <v>85</v>
      </c>
      <c r="G4203" s="4" t="s">
        <v>609</v>
      </c>
      <c r="H4203" s="5">
        <v>85</v>
      </c>
      <c r="I4203" s="5">
        <v>92</v>
      </c>
      <c r="J4203" t="e">
        <f>VLOOKUP(A4203,Validación!$F$5386:$H$5397,3,0)</f>
        <v>#N/A</v>
      </c>
    </row>
    <row r="4204" spans="1:10" x14ac:dyDescent="0.3">
      <c r="A4204" s="5">
        <v>1010185</v>
      </c>
      <c r="B4204" s="4" t="s">
        <v>604</v>
      </c>
      <c r="C4204" s="4" t="s">
        <v>610</v>
      </c>
      <c r="D4204" s="5">
        <v>14</v>
      </c>
      <c r="E4204" s="4" t="s">
        <v>606</v>
      </c>
      <c r="F4204" s="5">
        <v>171</v>
      </c>
      <c r="G4204" s="4" t="s">
        <v>608</v>
      </c>
      <c r="H4204" s="5">
        <v>171</v>
      </c>
      <c r="I4204" s="5">
        <v>176</v>
      </c>
      <c r="J4204" t="e">
        <f>VLOOKUP(A4204,Validación!$F$5386:$H$5397,3,0)</f>
        <v>#N/A</v>
      </c>
    </row>
    <row r="4205" spans="1:10" x14ac:dyDescent="0.3">
      <c r="A4205" s="5">
        <v>1010305</v>
      </c>
      <c r="B4205" s="4" t="s">
        <v>604</v>
      </c>
      <c r="C4205" s="4" t="s">
        <v>610</v>
      </c>
      <c r="D4205" s="5">
        <v>14</v>
      </c>
      <c r="E4205" s="4" t="s">
        <v>606</v>
      </c>
      <c r="F4205" s="5">
        <v>166</v>
      </c>
      <c r="G4205" s="4" t="s">
        <v>608</v>
      </c>
      <c r="H4205" s="5">
        <v>166</v>
      </c>
      <c r="I4205" s="5">
        <v>172</v>
      </c>
      <c r="J4205" t="e">
        <f>VLOOKUP(A4205,Validación!$F$5386:$H$5397,3,0)</f>
        <v>#N/A</v>
      </c>
    </row>
    <row r="4206" spans="1:10" x14ac:dyDescent="0.3">
      <c r="A4206" s="5">
        <v>1010306</v>
      </c>
      <c r="B4206" s="4" t="s">
        <v>604</v>
      </c>
      <c r="C4206" s="4" t="s">
        <v>610</v>
      </c>
      <c r="D4206" s="5">
        <v>14</v>
      </c>
      <c r="E4206" s="4" t="s">
        <v>606</v>
      </c>
      <c r="F4206" s="5">
        <v>167</v>
      </c>
      <c r="G4206" s="4" t="s">
        <v>608</v>
      </c>
      <c r="H4206" s="5">
        <v>167</v>
      </c>
      <c r="I4206" s="5">
        <v>173</v>
      </c>
      <c r="J4206" t="e">
        <f>VLOOKUP(A4206,Validación!$F$5386:$H$5397,3,0)</f>
        <v>#N/A</v>
      </c>
    </row>
    <row r="4207" spans="1:10" x14ac:dyDescent="0.3">
      <c r="A4207" s="5">
        <v>1010396</v>
      </c>
      <c r="B4207" s="4" t="s">
        <v>604</v>
      </c>
      <c r="C4207" s="4" t="s">
        <v>610</v>
      </c>
      <c r="D4207" s="5">
        <v>14</v>
      </c>
      <c r="E4207" s="4" t="s">
        <v>606</v>
      </c>
      <c r="F4207" s="5">
        <v>172</v>
      </c>
      <c r="G4207" s="4" t="s">
        <v>608</v>
      </c>
      <c r="H4207" s="5">
        <v>172</v>
      </c>
      <c r="I4207" s="5">
        <v>178</v>
      </c>
      <c r="J4207" t="e">
        <f>VLOOKUP(A4207,Validación!$F$5386:$H$5397,3,0)</f>
        <v>#N/A</v>
      </c>
    </row>
    <row r="4208" spans="1:10" x14ac:dyDescent="0.3">
      <c r="A4208" s="5">
        <v>1010397</v>
      </c>
      <c r="B4208" s="4" t="s">
        <v>604</v>
      </c>
      <c r="C4208" s="4" t="s">
        <v>610</v>
      </c>
      <c r="D4208" s="5">
        <v>14</v>
      </c>
      <c r="E4208" s="4" t="s">
        <v>606</v>
      </c>
      <c r="F4208" s="5">
        <v>165</v>
      </c>
      <c r="G4208" s="4" t="s">
        <v>608</v>
      </c>
      <c r="H4208" s="5">
        <v>165</v>
      </c>
      <c r="I4208" s="5">
        <v>177</v>
      </c>
      <c r="J4208" t="e">
        <f>VLOOKUP(A4208,Validación!$F$5386:$H$5397,3,0)</f>
        <v>#N/A</v>
      </c>
    </row>
    <row r="4209" spans="1:10" x14ac:dyDescent="0.3">
      <c r="A4209" s="5">
        <v>1010593</v>
      </c>
      <c r="B4209" s="4" t="s">
        <v>604</v>
      </c>
      <c r="C4209" s="4" t="s">
        <v>610</v>
      </c>
      <c r="D4209" s="5">
        <v>14</v>
      </c>
      <c r="E4209" s="4" t="s">
        <v>606</v>
      </c>
      <c r="F4209" s="5">
        <v>161</v>
      </c>
      <c r="G4209" s="4" t="s">
        <v>608</v>
      </c>
      <c r="H4209" s="5">
        <v>161</v>
      </c>
      <c r="I4209" s="5">
        <v>165</v>
      </c>
      <c r="J4209" t="e">
        <f>VLOOKUP(A4209,Validación!$F$5386:$H$5397,3,0)</f>
        <v>#N/A</v>
      </c>
    </row>
    <row r="4210" spans="1:10" x14ac:dyDescent="0.3">
      <c r="A4210" s="5">
        <v>1010594</v>
      </c>
      <c r="B4210" s="4" t="s">
        <v>604</v>
      </c>
      <c r="C4210" s="4" t="s">
        <v>610</v>
      </c>
      <c r="D4210" s="5">
        <v>14</v>
      </c>
      <c r="E4210" s="4" t="s">
        <v>606</v>
      </c>
      <c r="F4210" s="5">
        <v>169</v>
      </c>
      <c r="G4210" s="4" t="s">
        <v>608</v>
      </c>
      <c r="H4210" s="5">
        <v>172</v>
      </c>
      <c r="I4210" s="5">
        <v>169</v>
      </c>
      <c r="J4210" t="e">
        <f>VLOOKUP(A4210,Validación!$F$5386:$H$5397,3,0)</f>
        <v>#N/A</v>
      </c>
    </row>
    <row r="4211" spans="1:10" x14ac:dyDescent="0.3">
      <c r="A4211" s="5">
        <v>1010789</v>
      </c>
      <c r="B4211" s="4" t="s">
        <v>604</v>
      </c>
      <c r="C4211" s="4" t="s">
        <v>610</v>
      </c>
      <c r="D4211" s="5">
        <v>14</v>
      </c>
      <c r="E4211" s="4" t="s">
        <v>606</v>
      </c>
      <c r="F4211" s="5">
        <v>101</v>
      </c>
      <c r="G4211" s="4" t="s">
        <v>609</v>
      </c>
      <c r="H4211" s="5">
        <v>106</v>
      </c>
      <c r="I4211" s="5">
        <v>101</v>
      </c>
      <c r="J4211" t="e">
        <f>VLOOKUP(A4211,Validación!$F$5386:$H$5397,3,0)</f>
        <v>#N/A</v>
      </c>
    </row>
    <row r="4212" spans="1:10" x14ac:dyDescent="0.3">
      <c r="A4212" s="5">
        <v>1010790</v>
      </c>
      <c r="B4212" s="4" t="s">
        <v>604</v>
      </c>
      <c r="C4212" s="4" t="s">
        <v>610</v>
      </c>
      <c r="D4212" s="5">
        <v>14</v>
      </c>
      <c r="E4212" s="4" t="s">
        <v>606</v>
      </c>
      <c r="F4212" s="5">
        <v>85</v>
      </c>
      <c r="G4212" s="4" t="s">
        <v>609</v>
      </c>
      <c r="H4212" s="5">
        <v>85</v>
      </c>
      <c r="I4212" s="5">
        <v>98</v>
      </c>
      <c r="J4212" t="e">
        <f>VLOOKUP(A4212,Validación!$F$5386:$H$5397,3,0)</f>
        <v>#N/A</v>
      </c>
    </row>
    <row r="4213" spans="1:10" x14ac:dyDescent="0.3">
      <c r="A4213" s="5">
        <v>1010791</v>
      </c>
      <c r="B4213" s="4" t="s">
        <v>604</v>
      </c>
      <c r="C4213" s="4" t="s">
        <v>610</v>
      </c>
      <c r="D4213" s="5">
        <v>14</v>
      </c>
      <c r="E4213" s="4" t="s">
        <v>606</v>
      </c>
      <c r="F4213" s="5">
        <v>166</v>
      </c>
      <c r="G4213" s="4" t="s">
        <v>608</v>
      </c>
      <c r="H4213" s="5">
        <v>166</v>
      </c>
      <c r="I4213" s="5">
        <v>220</v>
      </c>
      <c r="J4213" t="e">
        <f>VLOOKUP(A4213,Validación!$F$5386:$H$5397,3,0)</f>
        <v>#N/A</v>
      </c>
    </row>
    <row r="4214" spans="1:10" x14ac:dyDescent="0.3">
      <c r="A4214" s="5">
        <v>1010792</v>
      </c>
      <c r="B4214" s="4" t="s">
        <v>604</v>
      </c>
      <c r="C4214" s="4" t="s">
        <v>610</v>
      </c>
      <c r="D4214" s="5">
        <v>14</v>
      </c>
      <c r="E4214" s="4" t="s">
        <v>606</v>
      </c>
      <c r="F4214" s="5">
        <v>186</v>
      </c>
      <c r="G4214" s="4" t="s">
        <v>608</v>
      </c>
      <c r="H4214" s="5">
        <v>186</v>
      </c>
      <c r="I4214" s="5">
        <v>206</v>
      </c>
      <c r="J4214" t="e">
        <f>VLOOKUP(A4214,Validación!$F$5386:$H$5397,3,0)</f>
        <v>#N/A</v>
      </c>
    </row>
    <row r="4215" spans="1:10" x14ac:dyDescent="0.3">
      <c r="A4215" s="5">
        <v>1010889</v>
      </c>
      <c r="B4215" s="4" t="s">
        <v>604</v>
      </c>
      <c r="C4215" s="4" t="s">
        <v>610</v>
      </c>
      <c r="D4215" s="5">
        <v>14</v>
      </c>
      <c r="E4215" s="4" t="s">
        <v>606</v>
      </c>
      <c r="F4215" s="5">
        <v>132</v>
      </c>
      <c r="G4215" s="4" t="s">
        <v>609</v>
      </c>
      <c r="H4215" s="5">
        <v>132</v>
      </c>
      <c r="I4215" s="5">
        <v>169</v>
      </c>
      <c r="J4215" t="e">
        <f>VLOOKUP(A4215,Validación!$F$5386:$H$5397,3,0)</f>
        <v>#N/A</v>
      </c>
    </row>
    <row r="4216" spans="1:10" x14ac:dyDescent="0.3">
      <c r="A4216" s="5">
        <v>1010956</v>
      </c>
      <c r="B4216" s="4" t="s">
        <v>604</v>
      </c>
      <c r="C4216" s="4" t="s">
        <v>610</v>
      </c>
      <c r="D4216" s="5">
        <v>14</v>
      </c>
      <c r="E4216" s="4" t="s">
        <v>606</v>
      </c>
      <c r="F4216" s="5">
        <v>100</v>
      </c>
      <c r="G4216" s="4" t="s">
        <v>609</v>
      </c>
      <c r="H4216" s="5">
        <v>100</v>
      </c>
      <c r="I4216" s="5">
        <v>102</v>
      </c>
      <c r="J4216" t="e">
        <f>VLOOKUP(A4216,Validación!$F$5386:$H$5397,3,0)</f>
        <v>#N/A</v>
      </c>
    </row>
    <row r="4217" spans="1:10" x14ac:dyDescent="0.3">
      <c r="A4217" s="5">
        <v>1010957</v>
      </c>
      <c r="B4217" s="4" t="s">
        <v>604</v>
      </c>
      <c r="C4217" s="4" t="s">
        <v>610</v>
      </c>
      <c r="D4217" s="5">
        <v>14</v>
      </c>
      <c r="E4217" s="4" t="s">
        <v>606</v>
      </c>
      <c r="F4217" s="5">
        <v>90</v>
      </c>
      <c r="G4217" s="4" t="s">
        <v>609</v>
      </c>
      <c r="H4217" s="5">
        <v>90</v>
      </c>
      <c r="I4217" s="5">
        <v>105</v>
      </c>
      <c r="J4217" t="e">
        <f>VLOOKUP(A4217,Validación!$F$5386:$H$5397,3,0)</f>
        <v>#N/A</v>
      </c>
    </row>
    <row r="4218" spans="1:10" x14ac:dyDescent="0.3">
      <c r="A4218" s="5">
        <v>1010996</v>
      </c>
      <c r="B4218" s="4" t="s">
        <v>604</v>
      </c>
      <c r="C4218" s="4" t="s">
        <v>610</v>
      </c>
      <c r="D4218" s="5">
        <v>14</v>
      </c>
      <c r="E4218" s="4" t="s">
        <v>606</v>
      </c>
      <c r="F4218" s="5">
        <v>89</v>
      </c>
      <c r="G4218" s="4" t="s">
        <v>609</v>
      </c>
      <c r="H4218" s="5">
        <v>89</v>
      </c>
      <c r="I4218" s="5">
        <v>95</v>
      </c>
      <c r="J4218" t="e">
        <f>VLOOKUP(A4218,Validación!$F$5386:$H$5397,3,0)</f>
        <v>#N/A</v>
      </c>
    </row>
    <row r="4219" spans="1:10" x14ac:dyDescent="0.3">
      <c r="A4219" s="5">
        <v>1010998</v>
      </c>
      <c r="B4219" s="4" t="s">
        <v>604</v>
      </c>
      <c r="C4219" s="4" t="s">
        <v>610</v>
      </c>
      <c r="D4219" s="5">
        <v>14</v>
      </c>
      <c r="E4219" s="4" t="s">
        <v>606</v>
      </c>
      <c r="F4219" s="5">
        <v>85</v>
      </c>
      <c r="G4219" s="4" t="s">
        <v>609</v>
      </c>
      <c r="H4219" s="5">
        <v>85</v>
      </c>
      <c r="I4219" s="5">
        <v>95</v>
      </c>
      <c r="J4219" t="e">
        <f>VLOOKUP(A4219,Validación!$F$5386:$H$5397,3,0)</f>
        <v>#N/A</v>
      </c>
    </row>
    <row r="4220" spans="1:10" x14ac:dyDescent="0.3">
      <c r="A4220" s="5">
        <v>1010999</v>
      </c>
      <c r="B4220" s="4" t="s">
        <v>604</v>
      </c>
      <c r="C4220" s="4" t="s">
        <v>610</v>
      </c>
      <c r="D4220" s="5">
        <v>14</v>
      </c>
      <c r="E4220" s="4" t="s">
        <v>606</v>
      </c>
      <c r="F4220" s="5">
        <v>90</v>
      </c>
      <c r="G4220" s="4" t="s">
        <v>609</v>
      </c>
      <c r="H4220" s="5">
        <v>92</v>
      </c>
      <c r="I4220" s="5">
        <v>90</v>
      </c>
      <c r="J4220" t="e">
        <f>VLOOKUP(A4220,Validación!$F$5386:$H$5397,3,0)</f>
        <v>#N/A</v>
      </c>
    </row>
    <row r="4221" spans="1:10" x14ac:dyDescent="0.3">
      <c r="A4221" s="5">
        <v>1011089</v>
      </c>
      <c r="B4221" s="4" t="s">
        <v>604</v>
      </c>
      <c r="C4221" s="4" t="s">
        <v>610</v>
      </c>
      <c r="D4221" s="5">
        <v>14</v>
      </c>
      <c r="E4221" s="4" t="s">
        <v>606</v>
      </c>
      <c r="F4221" s="5">
        <v>189</v>
      </c>
      <c r="G4221" s="4" t="s">
        <v>608</v>
      </c>
      <c r="H4221" s="5">
        <v>194</v>
      </c>
      <c r="I4221" s="5">
        <v>189</v>
      </c>
      <c r="J4221" t="e">
        <f>VLOOKUP(A4221,Validación!$F$5386:$H$5397,3,0)</f>
        <v>#N/A</v>
      </c>
    </row>
    <row r="4222" spans="1:10" x14ac:dyDescent="0.3">
      <c r="A4222" s="5">
        <v>1011849</v>
      </c>
      <c r="B4222" s="4" t="s">
        <v>604</v>
      </c>
      <c r="C4222" s="4" t="s">
        <v>610</v>
      </c>
      <c r="D4222" s="5">
        <v>14</v>
      </c>
      <c r="E4222" s="4" t="s">
        <v>606</v>
      </c>
      <c r="F4222" s="5">
        <v>100</v>
      </c>
      <c r="G4222" s="4" t="s">
        <v>609</v>
      </c>
      <c r="H4222" s="5">
        <v>100</v>
      </c>
      <c r="I4222" s="5">
        <v>110</v>
      </c>
      <c r="J4222" t="e">
        <f>VLOOKUP(A4222,Validación!$F$5386:$H$5397,3,0)</f>
        <v>#N/A</v>
      </c>
    </row>
    <row r="4223" spans="1:10" x14ac:dyDescent="0.3">
      <c r="A4223" s="5">
        <v>1012067</v>
      </c>
      <c r="B4223" s="4" t="s">
        <v>604</v>
      </c>
      <c r="C4223" s="4" t="s">
        <v>610</v>
      </c>
      <c r="D4223" s="5">
        <v>14</v>
      </c>
      <c r="E4223" s="4" t="s">
        <v>606</v>
      </c>
      <c r="F4223" s="5">
        <v>160</v>
      </c>
      <c r="G4223" s="4" t="s">
        <v>608</v>
      </c>
      <c r="H4223" s="5">
        <v>160</v>
      </c>
      <c r="I4223" s="5">
        <v>167</v>
      </c>
      <c r="J4223" t="e">
        <f>VLOOKUP(A4223,Validación!$F$5386:$H$5397,3,0)</f>
        <v>#N/A</v>
      </c>
    </row>
    <row r="4224" spans="1:10" x14ac:dyDescent="0.3">
      <c r="A4224" s="5">
        <v>1013961</v>
      </c>
      <c r="B4224" s="4" t="s">
        <v>604</v>
      </c>
      <c r="C4224" s="4" t="s">
        <v>610</v>
      </c>
      <c r="D4224" s="5">
        <v>14</v>
      </c>
      <c r="E4224" s="4" t="s">
        <v>606</v>
      </c>
      <c r="F4224" s="5">
        <v>99</v>
      </c>
      <c r="G4224" s="4" t="s">
        <v>609</v>
      </c>
      <c r="H4224" s="5" t="s">
        <v>607</v>
      </c>
      <c r="I4224" s="5">
        <v>99</v>
      </c>
      <c r="J4224" t="e">
        <f>VLOOKUP(A4224,Validación!$F$5386:$H$5397,3,0)</f>
        <v>#N/A</v>
      </c>
    </row>
    <row r="4225" spans="1:10" x14ac:dyDescent="0.3">
      <c r="A4225" s="5">
        <v>1013962</v>
      </c>
      <c r="B4225" s="4" t="s">
        <v>604</v>
      </c>
      <c r="C4225" s="4" t="s">
        <v>610</v>
      </c>
      <c r="D4225" s="5">
        <v>14</v>
      </c>
      <c r="E4225" s="4" t="s">
        <v>606</v>
      </c>
      <c r="F4225" s="5">
        <v>93</v>
      </c>
      <c r="G4225" s="4" t="s">
        <v>609</v>
      </c>
      <c r="H4225" s="5" t="s">
        <v>607</v>
      </c>
      <c r="I4225" s="5">
        <v>93</v>
      </c>
      <c r="J4225" t="e">
        <f>VLOOKUP(A4225,Validación!$F$5386:$H$5397,3,0)</f>
        <v>#N/A</v>
      </c>
    </row>
    <row r="4226" spans="1:10" x14ac:dyDescent="0.3">
      <c r="A4226" s="5">
        <v>1013990</v>
      </c>
      <c r="B4226" s="4" t="s">
        <v>604</v>
      </c>
      <c r="C4226" s="4" t="s">
        <v>610</v>
      </c>
      <c r="D4226" s="5">
        <v>14</v>
      </c>
      <c r="E4226" s="4" t="s">
        <v>606</v>
      </c>
      <c r="F4226" s="5">
        <v>150</v>
      </c>
      <c r="G4226" s="4" t="s">
        <v>608</v>
      </c>
      <c r="H4226" s="5" t="s">
        <v>607</v>
      </c>
      <c r="I4226" s="5">
        <v>150</v>
      </c>
      <c r="J4226" t="e">
        <f>VLOOKUP(A4226,Validación!$F$5386:$H$5397,3,0)</f>
        <v>#N/A</v>
      </c>
    </row>
    <row r="4227" spans="1:10" x14ac:dyDescent="0.3">
      <c r="A4227" s="5">
        <v>1014059</v>
      </c>
      <c r="B4227" s="4" t="s">
        <v>604</v>
      </c>
      <c r="C4227" s="4" t="s">
        <v>610</v>
      </c>
      <c r="D4227" s="5">
        <v>14</v>
      </c>
      <c r="E4227" s="4" t="s">
        <v>606</v>
      </c>
      <c r="F4227" s="5">
        <v>157</v>
      </c>
      <c r="G4227" s="4" t="s">
        <v>608</v>
      </c>
      <c r="H4227" s="5" t="s">
        <v>607</v>
      </c>
      <c r="I4227" s="5">
        <v>157</v>
      </c>
      <c r="J4227" t="e">
        <f>VLOOKUP(A4227,Validación!$F$5386:$H$5397,3,0)</f>
        <v>#N/A</v>
      </c>
    </row>
    <row r="4228" spans="1:10" x14ac:dyDescent="0.3">
      <c r="A4228" s="5">
        <v>1014120</v>
      </c>
      <c r="B4228" s="4" t="s">
        <v>604</v>
      </c>
      <c r="C4228" s="4" t="s">
        <v>610</v>
      </c>
      <c r="D4228" s="5">
        <v>14</v>
      </c>
      <c r="E4228" s="4" t="s">
        <v>606</v>
      </c>
      <c r="F4228" s="5">
        <v>90</v>
      </c>
      <c r="G4228" s="4" t="s">
        <v>609</v>
      </c>
      <c r="H4228" s="5" t="s">
        <v>607</v>
      </c>
      <c r="I4228" s="5">
        <v>90</v>
      </c>
      <c r="J4228" t="e">
        <f>VLOOKUP(A4228,Validación!$F$5386:$H$5397,3,0)</f>
        <v>#N/A</v>
      </c>
    </row>
    <row r="4229" spans="1:10" x14ac:dyDescent="0.3">
      <c r="A4229" s="5">
        <v>1014333</v>
      </c>
      <c r="B4229" s="4" t="s">
        <v>604</v>
      </c>
      <c r="C4229" s="4" t="s">
        <v>610</v>
      </c>
      <c r="D4229" s="5">
        <v>14</v>
      </c>
      <c r="E4229" s="4" t="s">
        <v>606</v>
      </c>
      <c r="F4229" s="5">
        <v>221</v>
      </c>
      <c r="G4229" s="4" t="s">
        <v>608</v>
      </c>
      <c r="H4229" s="5" t="s">
        <v>607</v>
      </c>
      <c r="I4229" s="5">
        <v>221</v>
      </c>
      <c r="J4229" t="e">
        <f>VLOOKUP(A4229,Validación!$F$5386:$H$5397,3,0)</f>
        <v>#N/A</v>
      </c>
    </row>
    <row r="4230" spans="1:10" x14ac:dyDescent="0.3">
      <c r="A4230" s="5">
        <v>1014356</v>
      </c>
      <c r="B4230" s="4" t="s">
        <v>604</v>
      </c>
      <c r="C4230" s="4" t="s">
        <v>610</v>
      </c>
      <c r="D4230" s="5">
        <v>14</v>
      </c>
      <c r="E4230" s="4" t="s">
        <v>606</v>
      </c>
      <c r="F4230" s="5">
        <v>103</v>
      </c>
      <c r="G4230" s="4" t="s">
        <v>609</v>
      </c>
      <c r="H4230" s="5" t="s">
        <v>607</v>
      </c>
      <c r="I4230" s="5">
        <v>103</v>
      </c>
      <c r="J4230" t="e">
        <f>VLOOKUP(A4230,Validación!$F$5386:$H$5397,3,0)</f>
        <v>#N/A</v>
      </c>
    </row>
    <row r="4231" spans="1:10" x14ac:dyDescent="0.3">
      <c r="A4231" s="5">
        <v>1014357</v>
      </c>
      <c r="B4231" s="4" t="s">
        <v>604</v>
      </c>
      <c r="C4231" s="4" t="s">
        <v>610</v>
      </c>
      <c r="D4231" s="5">
        <v>14</v>
      </c>
      <c r="E4231" s="4" t="s">
        <v>606</v>
      </c>
      <c r="F4231" s="5">
        <v>104</v>
      </c>
      <c r="G4231" s="4" t="s">
        <v>609</v>
      </c>
      <c r="H4231" s="5" t="s">
        <v>607</v>
      </c>
      <c r="I4231" s="5">
        <v>104</v>
      </c>
      <c r="J4231" t="e">
        <f>VLOOKUP(A4231,Validación!$F$5386:$H$5397,3,0)</f>
        <v>#N/A</v>
      </c>
    </row>
    <row r="4232" spans="1:10" x14ac:dyDescent="0.3">
      <c r="A4232" s="5">
        <v>1014358</v>
      </c>
      <c r="B4232" s="4" t="s">
        <v>604</v>
      </c>
      <c r="C4232" s="4" t="s">
        <v>610</v>
      </c>
      <c r="D4232" s="5">
        <v>14</v>
      </c>
      <c r="E4232" s="4" t="s">
        <v>606</v>
      </c>
      <c r="F4232" s="5">
        <v>90</v>
      </c>
      <c r="G4232" s="4" t="s">
        <v>609</v>
      </c>
      <c r="H4232" s="5" t="s">
        <v>607</v>
      </c>
      <c r="I4232" s="5">
        <v>90</v>
      </c>
      <c r="J4232" t="e">
        <f>VLOOKUP(A4232,Validación!$F$5386:$H$5397,3,0)</f>
        <v>#N/A</v>
      </c>
    </row>
    <row r="4233" spans="1:10" x14ac:dyDescent="0.3">
      <c r="A4233" s="5">
        <v>1014390</v>
      </c>
      <c r="B4233" s="4" t="s">
        <v>604</v>
      </c>
      <c r="C4233" s="4" t="s">
        <v>610</v>
      </c>
      <c r="D4233" s="5">
        <v>14</v>
      </c>
      <c r="E4233" s="4" t="s">
        <v>606</v>
      </c>
      <c r="F4233" s="5">
        <v>111</v>
      </c>
      <c r="G4233" s="4" t="s">
        <v>609</v>
      </c>
      <c r="H4233" s="5" t="s">
        <v>607</v>
      </c>
      <c r="I4233" s="5">
        <v>111</v>
      </c>
      <c r="J4233" t="e">
        <f>VLOOKUP(A4233,Validación!$F$5386:$H$5397,3,0)</f>
        <v>#N/A</v>
      </c>
    </row>
    <row r="4234" spans="1:10" x14ac:dyDescent="0.3">
      <c r="A4234" s="5">
        <v>1014391</v>
      </c>
      <c r="B4234" s="4" t="s">
        <v>604</v>
      </c>
      <c r="C4234" s="4" t="s">
        <v>610</v>
      </c>
      <c r="D4234" s="5">
        <v>14</v>
      </c>
      <c r="E4234" s="4" t="s">
        <v>606</v>
      </c>
      <c r="F4234" s="5">
        <v>111</v>
      </c>
      <c r="G4234" s="4" t="s">
        <v>609</v>
      </c>
      <c r="H4234" s="5" t="s">
        <v>607</v>
      </c>
      <c r="I4234" s="5">
        <v>111</v>
      </c>
      <c r="J4234" t="e">
        <f>VLOOKUP(A4234,Validación!$F$5386:$H$5397,3,0)</f>
        <v>#N/A</v>
      </c>
    </row>
    <row r="4235" spans="1:10" x14ac:dyDescent="0.3">
      <c r="A4235" s="5">
        <v>1014413</v>
      </c>
      <c r="B4235" s="4" t="s">
        <v>604</v>
      </c>
      <c r="C4235" s="4" t="s">
        <v>610</v>
      </c>
      <c r="D4235" s="5">
        <v>14</v>
      </c>
      <c r="E4235" s="4" t="s">
        <v>606</v>
      </c>
      <c r="F4235" s="5">
        <v>59</v>
      </c>
      <c r="G4235" s="4" t="s">
        <v>609</v>
      </c>
      <c r="H4235" s="5" t="s">
        <v>607</v>
      </c>
      <c r="I4235" s="5">
        <v>59</v>
      </c>
      <c r="J4235" t="e">
        <f>VLOOKUP(A4235,Validación!$F$5386:$H$5397,3,0)</f>
        <v>#N/A</v>
      </c>
    </row>
    <row r="4236" spans="1:10" x14ac:dyDescent="0.3">
      <c r="A4236" s="5">
        <v>1014414</v>
      </c>
      <c r="B4236" s="4" t="s">
        <v>604</v>
      </c>
      <c r="C4236" s="4" t="s">
        <v>610</v>
      </c>
      <c r="D4236" s="5">
        <v>14</v>
      </c>
      <c r="E4236" s="4" t="s">
        <v>606</v>
      </c>
      <c r="F4236" s="5">
        <v>62</v>
      </c>
      <c r="G4236" s="4" t="s">
        <v>609</v>
      </c>
      <c r="H4236" s="5" t="s">
        <v>607</v>
      </c>
      <c r="I4236" s="5">
        <v>62</v>
      </c>
      <c r="J4236" t="e">
        <f>VLOOKUP(A4236,Validación!$F$5386:$H$5397,3,0)</f>
        <v>#N/A</v>
      </c>
    </row>
    <row r="4237" spans="1:10" x14ac:dyDescent="0.3">
      <c r="A4237" s="5">
        <v>1014419</v>
      </c>
      <c r="B4237" s="4" t="s">
        <v>604</v>
      </c>
      <c r="C4237" s="4" t="s">
        <v>610</v>
      </c>
      <c r="D4237" s="5">
        <v>14</v>
      </c>
      <c r="E4237" s="4" t="s">
        <v>606</v>
      </c>
      <c r="F4237" s="5">
        <v>113</v>
      </c>
      <c r="G4237" s="4" t="s">
        <v>609</v>
      </c>
      <c r="H4237" s="5" t="s">
        <v>607</v>
      </c>
      <c r="I4237" s="5">
        <v>113</v>
      </c>
      <c r="J4237" t="e">
        <f>VLOOKUP(A4237,Validación!$F$5386:$H$5397,3,0)</f>
        <v>#N/A</v>
      </c>
    </row>
    <row r="4238" spans="1:10" x14ac:dyDescent="0.3">
      <c r="A4238" s="5">
        <v>1014420</v>
      </c>
      <c r="B4238" s="4" t="s">
        <v>604</v>
      </c>
      <c r="C4238" s="4" t="s">
        <v>610</v>
      </c>
      <c r="D4238" s="5">
        <v>14</v>
      </c>
      <c r="E4238" s="4" t="s">
        <v>606</v>
      </c>
      <c r="F4238" s="5">
        <v>67</v>
      </c>
      <c r="G4238" s="4" t="s">
        <v>609</v>
      </c>
      <c r="H4238" s="5" t="s">
        <v>607</v>
      </c>
      <c r="I4238" s="5">
        <v>67</v>
      </c>
      <c r="J4238" t="e">
        <f>VLOOKUP(A4238,Validación!$F$5386:$H$5397,3,0)</f>
        <v>#N/A</v>
      </c>
    </row>
    <row r="4239" spans="1:10" x14ac:dyDescent="0.3">
      <c r="A4239" s="5">
        <v>1014476</v>
      </c>
      <c r="B4239" s="4" t="s">
        <v>604</v>
      </c>
      <c r="C4239" s="4" t="s">
        <v>610</v>
      </c>
      <c r="D4239" s="5">
        <v>14</v>
      </c>
      <c r="E4239" s="4" t="s">
        <v>606</v>
      </c>
      <c r="F4239" s="5">
        <v>69</v>
      </c>
      <c r="G4239" s="4" t="s">
        <v>609</v>
      </c>
      <c r="H4239" s="5" t="s">
        <v>607</v>
      </c>
      <c r="I4239" s="5">
        <v>69</v>
      </c>
      <c r="J4239" t="e">
        <f>VLOOKUP(A4239,Validación!$F$5386:$H$5397,3,0)</f>
        <v>#N/A</v>
      </c>
    </row>
    <row r="4240" spans="1:10" x14ac:dyDescent="0.3">
      <c r="A4240" s="5">
        <v>1014477</v>
      </c>
      <c r="B4240" s="4" t="s">
        <v>604</v>
      </c>
      <c r="C4240" s="4" t="s">
        <v>610</v>
      </c>
      <c r="D4240" s="5">
        <v>14</v>
      </c>
      <c r="E4240" s="4" t="s">
        <v>606</v>
      </c>
      <c r="F4240" s="5">
        <v>90</v>
      </c>
      <c r="G4240" s="4" t="s">
        <v>609</v>
      </c>
      <c r="H4240" s="5" t="s">
        <v>607</v>
      </c>
      <c r="I4240" s="5">
        <v>90</v>
      </c>
      <c r="J4240" t="e">
        <f>VLOOKUP(A4240,Validación!$F$5386:$H$5397,3,0)</f>
        <v>#N/A</v>
      </c>
    </row>
    <row r="4241" spans="1:10" x14ac:dyDescent="0.3">
      <c r="A4241" s="5">
        <v>1014478</v>
      </c>
      <c r="B4241" s="4" t="s">
        <v>604</v>
      </c>
      <c r="C4241" s="4" t="s">
        <v>610</v>
      </c>
      <c r="D4241" s="5">
        <v>14</v>
      </c>
      <c r="E4241" s="4" t="s">
        <v>606</v>
      </c>
      <c r="F4241" s="5">
        <v>81</v>
      </c>
      <c r="G4241" s="4" t="s">
        <v>609</v>
      </c>
      <c r="H4241" s="5" t="s">
        <v>607</v>
      </c>
      <c r="I4241" s="5">
        <v>81</v>
      </c>
      <c r="J4241" t="e">
        <f>VLOOKUP(A4241,Validación!$F$5386:$H$5397,3,0)</f>
        <v>#N/A</v>
      </c>
    </row>
    <row r="4242" spans="1:10" x14ac:dyDescent="0.3">
      <c r="A4242" s="5">
        <v>1014479</v>
      </c>
      <c r="B4242" s="4" t="s">
        <v>604</v>
      </c>
      <c r="C4242" s="4" t="s">
        <v>610</v>
      </c>
      <c r="D4242" s="5">
        <v>14</v>
      </c>
      <c r="E4242" s="4" t="s">
        <v>606</v>
      </c>
      <c r="F4242" s="5">
        <v>240</v>
      </c>
      <c r="G4242" s="4" t="s">
        <v>609</v>
      </c>
      <c r="H4242" s="5" t="s">
        <v>607</v>
      </c>
      <c r="I4242" s="5">
        <v>240</v>
      </c>
      <c r="J4242" t="e">
        <f>VLOOKUP(A4242,Validación!$F$5386:$H$5397,3,0)</f>
        <v>#N/A</v>
      </c>
    </row>
    <row r="4243" spans="1:10" x14ac:dyDescent="0.3">
      <c r="A4243" s="5">
        <v>1014480</v>
      </c>
      <c r="B4243" s="4" t="s">
        <v>604</v>
      </c>
      <c r="C4243" s="4" t="s">
        <v>610</v>
      </c>
      <c r="D4243" s="5">
        <v>14</v>
      </c>
      <c r="E4243" s="4" t="s">
        <v>606</v>
      </c>
      <c r="F4243" s="5">
        <v>240</v>
      </c>
      <c r="G4243" s="4" t="s">
        <v>609</v>
      </c>
      <c r="H4243" s="5" t="s">
        <v>607</v>
      </c>
      <c r="I4243" s="5">
        <v>240</v>
      </c>
      <c r="J4243" t="e">
        <f>VLOOKUP(A4243,Validación!$F$5386:$H$5397,3,0)</f>
        <v>#N/A</v>
      </c>
    </row>
    <row r="4244" spans="1:10" x14ac:dyDescent="0.3">
      <c r="A4244" s="5">
        <v>1006229</v>
      </c>
      <c r="B4244" s="4" t="s">
        <v>604</v>
      </c>
      <c r="C4244" s="4" t="s">
        <v>613</v>
      </c>
      <c r="D4244" s="5">
        <v>14</v>
      </c>
      <c r="E4244" s="4" t="s">
        <v>606</v>
      </c>
      <c r="F4244" s="5">
        <v>268</v>
      </c>
      <c r="G4244" s="4" t="s">
        <v>608</v>
      </c>
      <c r="H4244" s="5">
        <v>269</v>
      </c>
      <c r="I4244" s="5">
        <v>268</v>
      </c>
      <c r="J4244" t="e">
        <f>VLOOKUP(A4244,Validación!$F$5386:$H$5397,3,0)</f>
        <v>#N/A</v>
      </c>
    </row>
    <row r="4245" spans="1:10" x14ac:dyDescent="0.3">
      <c r="A4245" s="5">
        <v>1006230</v>
      </c>
      <c r="B4245" s="4" t="s">
        <v>604</v>
      </c>
      <c r="C4245" s="4" t="s">
        <v>613</v>
      </c>
      <c r="D4245" s="5">
        <v>14</v>
      </c>
      <c r="E4245" s="4" t="s">
        <v>606</v>
      </c>
      <c r="F4245" s="5">
        <v>255</v>
      </c>
      <c r="G4245" s="4" t="s">
        <v>608</v>
      </c>
      <c r="H4245" s="5">
        <v>271</v>
      </c>
      <c r="I4245" s="5">
        <v>255</v>
      </c>
      <c r="J4245" t="e">
        <f>VLOOKUP(A4245,Validación!$F$5386:$H$5397,3,0)</f>
        <v>#N/A</v>
      </c>
    </row>
    <row r="4246" spans="1:10" x14ac:dyDescent="0.3">
      <c r="A4246" s="5">
        <v>1007533</v>
      </c>
      <c r="B4246" s="4" t="s">
        <v>604</v>
      </c>
      <c r="C4246" s="4" t="s">
        <v>613</v>
      </c>
      <c r="D4246" s="5">
        <v>14</v>
      </c>
      <c r="E4246" s="4" t="s">
        <v>606</v>
      </c>
      <c r="F4246" s="5">
        <v>252</v>
      </c>
      <c r="G4246" s="4" t="s">
        <v>608</v>
      </c>
      <c r="H4246" s="5">
        <v>252</v>
      </c>
      <c r="I4246" s="5">
        <v>276</v>
      </c>
      <c r="J4246" t="e">
        <f>VLOOKUP(A4246,Validación!$F$5386:$H$5397,3,0)</f>
        <v>#N/A</v>
      </c>
    </row>
    <row r="4247" spans="1:10" x14ac:dyDescent="0.3">
      <c r="A4247" s="5">
        <v>1007534</v>
      </c>
      <c r="B4247" s="4" t="s">
        <v>604</v>
      </c>
      <c r="C4247" s="4" t="s">
        <v>613</v>
      </c>
      <c r="D4247" s="5">
        <v>14</v>
      </c>
      <c r="E4247" s="4" t="s">
        <v>606</v>
      </c>
      <c r="F4247" s="5">
        <v>255</v>
      </c>
      <c r="G4247" s="4" t="s">
        <v>608</v>
      </c>
      <c r="H4247" s="5">
        <v>256</v>
      </c>
      <c r="I4247" s="5">
        <v>255</v>
      </c>
      <c r="J4247" t="e">
        <f>VLOOKUP(A4247,Validación!$F$5386:$H$5397,3,0)</f>
        <v>#N/A</v>
      </c>
    </row>
    <row r="4248" spans="1:10" x14ac:dyDescent="0.3">
      <c r="A4248" s="5">
        <v>1007598</v>
      </c>
      <c r="B4248" s="4" t="s">
        <v>604</v>
      </c>
      <c r="C4248" s="4" t="s">
        <v>615</v>
      </c>
      <c r="D4248" s="5">
        <v>14</v>
      </c>
      <c r="E4248" s="4" t="s">
        <v>606</v>
      </c>
      <c r="F4248" s="5">
        <v>147</v>
      </c>
      <c r="G4248" s="4" t="s">
        <v>609</v>
      </c>
      <c r="H4248" s="5">
        <v>147</v>
      </c>
      <c r="I4248" s="5">
        <v>149</v>
      </c>
      <c r="J4248" t="e">
        <f>VLOOKUP(A4248,Validación!$F$5386:$H$5397,3,0)</f>
        <v>#N/A</v>
      </c>
    </row>
    <row r="4249" spans="1:10" x14ac:dyDescent="0.3">
      <c r="A4249" s="5">
        <v>1007599</v>
      </c>
      <c r="B4249" s="4" t="s">
        <v>604</v>
      </c>
      <c r="C4249" s="4" t="s">
        <v>615</v>
      </c>
      <c r="D4249" s="5">
        <v>14</v>
      </c>
      <c r="E4249" s="4" t="s">
        <v>606</v>
      </c>
      <c r="F4249" s="5">
        <v>144</v>
      </c>
      <c r="G4249" s="4" t="s">
        <v>609</v>
      </c>
      <c r="H4249" s="5">
        <v>147</v>
      </c>
      <c r="I4249" s="5">
        <v>144</v>
      </c>
      <c r="J4249" t="e">
        <f>VLOOKUP(A4249,Validación!$F$5386:$H$5397,3,0)</f>
        <v>#N/A</v>
      </c>
    </row>
    <row r="4250" spans="1:10" x14ac:dyDescent="0.3">
      <c r="A4250" s="5">
        <v>1007600</v>
      </c>
      <c r="B4250" s="4" t="s">
        <v>604</v>
      </c>
      <c r="C4250" s="4" t="s">
        <v>615</v>
      </c>
      <c r="D4250" s="5">
        <v>14</v>
      </c>
      <c r="E4250" s="4" t="s">
        <v>606</v>
      </c>
      <c r="F4250" s="5">
        <v>147</v>
      </c>
      <c r="G4250" s="4" t="s">
        <v>609</v>
      </c>
      <c r="H4250" s="5">
        <v>147</v>
      </c>
      <c r="I4250" s="5">
        <v>150</v>
      </c>
      <c r="J4250" t="e">
        <f>VLOOKUP(A4250,Validación!$F$5386:$H$5397,3,0)</f>
        <v>#N/A</v>
      </c>
    </row>
    <row r="4251" spans="1:10" x14ac:dyDescent="0.3">
      <c r="A4251" s="5">
        <v>1010154</v>
      </c>
      <c r="B4251" s="4" t="s">
        <v>604</v>
      </c>
      <c r="C4251" s="4" t="s">
        <v>615</v>
      </c>
      <c r="D4251" s="5">
        <v>14</v>
      </c>
      <c r="E4251" s="4" t="s">
        <v>606</v>
      </c>
      <c r="F4251" s="5">
        <v>189</v>
      </c>
      <c r="G4251" s="4" t="s">
        <v>609</v>
      </c>
      <c r="H4251" s="5">
        <v>189</v>
      </c>
      <c r="I4251" s="5">
        <v>222</v>
      </c>
      <c r="J4251" t="e">
        <f>VLOOKUP(A4251,Validación!$F$5386:$H$5397,3,0)</f>
        <v>#N/A</v>
      </c>
    </row>
    <row r="4252" spans="1:10" x14ac:dyDescent="0.3">
      <c r="A4252" s="5">
        <v>1000690</v>
      </c>
      <c r="B4252" s="4" t="s">
        <v>604</v>
      </c>
      <c r="C4252" s="4" t="s">
        <v>613</v>
      </c>
      <c r="D4252" s="5">
        <v>14</v>
      </c>
      <c r="E4252" s="4" t="s">
        <v>616</v>
      </c>
      <c r="F4252" s="5">
        <v>1099</v>
      </c>
      <c r="G4252" s="4" t="s">
        <v>608</v>
      </c>
      <c r="H4252" s="5">
        <v>1099</v>
      </c>
      <c r="I4252" s="5">
        <v>1333</v>
      </c>
      <c r="J4252" t="e">
        <f>VLOOKUP(A4252,Validación!$F$5386:$H$5397,3,0)</f>
        <v>#N/A</v>
      </c>
    </row>
    <row r="4253" spans="1:10" x14ac:dyDescent="0.3">
      <c r="A4253" s="5">
        <v>1001024</v>
      </c>
      <c r="B4253" s="4" t="s">
        <v>604</v>
      </c>
      <c r="C4253" s="4" t="s">
        <v>611</v>
      </c>
      <c r="D4253" s="5">
        <v>14</v>
      </c>
      <c r="E4253" s="4" t="s">
        <v>616</v>
      </c>
      <c r="F4253" s="5">
        <v>983</v>
      </c>
      <c r="G4253" s="4" t="s">
        <v>608</v>
      </c>
      <c r="H4253" s="5">
        <v>1064</v>
      </c>
      <c r="I4253" s="5">
        <v>983</v>
      </c>
      <c r="J4253" t="e">
        <f>VLOOKUP(A4253,Validación!$F$5386:$H$5397,3,0)</f>
        <v>#N/A</v>
      </c>
    </row>
    <row r="4254" spans="1:10" x14ac:dyDescent="0.3">
      <c r="A4254" s="5">
        <v>1001026</v>
      </c>
      <c r="B4254" s="4" t="s">
        <v>604</v>
      </c>
      <c r="C4254" s="4" t="s">
        <v>611</v>
      </c>
      <c r="D4254" s="5">
        <v>14</v>
      </c>
      <c r="E4254" s="4" t="s">
        <v>616</v>
      </c>
      <c r="F4254" s="5">
        <v>959</v>
      </c>
      <c r="G4254" s="4" t="s">
        <v>608</v>
      </c>
      <c r="H4254" s="5">
        <v>1065</v>
      </c>
      <c r="I4254" s="5">
        <v>959</v>
      </c>
      <c r="J4254" t="e">
        <f>VLOOKUP(A4254,Validación!$F$5386:$H$5397,3,0)</f>
        <v>#N/A</v>
      </c>
    </row>
    <row r="4255" spans="1:10" x14ac:dyDescent="0.3">
      <c r="A4255" s="5">
        <v>1001220</v>
      </c>
      <c r="B4255" s="4" t="s">
        <v>604</v>
      </c>
      <c r="C4255" s="4" t="s">
        <v>613</v>
      </c>
      <c r="D4255" s="5">
        <v>14</v>
      </c>
      <c r="E4255" s="4" t="s">
        <v>616</v>
      </c>
      <c r="F4255" s="5">
        <v>349</v>
      </c>
      <c r="G4255" s="4" t="s">
        <v>608</v>
      </c>
      <c r="H4255" s="5">
        <v>349</v>
      </c>
      <c r="I4255" s="5">
        <v>354</v>
      </c>
      <c r="J4255" t="e">
        <f>VLOOKUP(A4255,Validación!$F$5386:$H$5397,3,0)</f>
        <v>#N/A</v>
      </c>
    </row>
    <row r="4256" spans="1:10" x14ac:dyDescent="0.3">
      <c r="A4256" s="5">
        <v>1001247</v>
      </c>
      <c r="B4256" s="4" t="s">
        <v>604</v>
      </c>
      <c r="C4256" s="4" t="s">
        <v>611</v>
      </c>
      <c r="D4256" s="5">
        <v>14</v>
      </c>
      <c r="E4256" s="4" t="s">
        <v>616</v>
      </c>
      <c r="F4256" s="5">
        <v>1473</v>
      </c>
      <c r="G4256" s="4" t="s">
        <v>608</v>
      </c>
      <c r="H4256" s="5">
        <v>1636</v>
      </c>
      <c r="I4256" s="5">
        <v>1473</v>
      </c>
      <c r="J4256" t="e">
        <f>VLOOKUP(A4256,Validación!$F$5386:$H$5397,3,0)</f>
        <v>#N/A</v>
      </c>
    </row>
    <row r="4257" spans="1:10" x14ac:dyDescent="0.3">
      <c r="A4257" s="5">
        <v>1001248</v>
      </c>
      <c r="B4257" s="4" t="s">
        <v>604</v>
      </c>
      <c r="C4257" s="4" t="s">
        <v>611</v>
      </c>
      <c r="D4257" s="5">
        <v>14</v>
      </c>
      <c r="E4257" s="4" t="s">
        <v>616</v>
      </c>
      <c r="F4257" s="5">
        <v>1415</v>
      </c>
      <c r="G4257" s="4" t="s">
        <v>608</v>
      </c>
      <c r="H4257" s="5">
        <v>1514</v>
      </c>
      <c r="I4257" s="5">
        <v>1415</v>
      </c>
      <c r="J4257" t="e">
        <f>VLOOKUP(A4257,Validación!$F$5386:$H$5397,3,0)</f>
        <v>#N/A</v>
      </c>
    </row>
    <row r="4258" spans="1:10" x14ac:dyDescent="0.3">
      <c r="A4258" s="5">
        <v>1001250</v>
      </c>
      <c r="B4258" s="4" t="s">
        <v>604</v>
      </c>
      <c r="C4258" s="4" t="s">
        <v>611</v>
      </c>
      <c r="D4258" s="5">
        <v>14</v>
      </c>
      <c r="E4258" s="4" t="s">
        <v>616</v>
      </c>
      <c r="F4258" s="5">
        <v>1549</v>
      </c>
      <c r="G4258" s="4" t="s">
        <v>608</v>
      </c>
      <c r="H4258" s="5">
        <v>1606</v>
      </c>
      <c r="I4258" s="5">
        <v>1549</v>
      </c>
      <c r="J4258" t="e">
        <f>VLOOKUP(A4258,Validación!$F$5386:$H$5397,3,0)</f>
        <v>#N/A</v>
      </c>
    </row>
    <row r="4259" spans="1:10" x14ac:dyDescent="0.3">
      <c r="A4259" s="5">
        <v>1001253</v>
      </c>
      <c r="B4259" s="4" t="s">
        <v>604</v>
      </c>
      <c r="C4259" s="4" t="s">
        <v>611</v>
      </c>
      <c r="D4259" s="5">
        <v>14</v>
      </c>
      <c r="E4259" s="4" t="s">
        <v>616</v>
      </c>
      <c r="F4259" s="5">
        <v>1533</v>
      </c>
      <c r="G4259" s="4" t="s">
        <v>608</v>
      </c>
      <c r="H4259" s="5">
        <v>1575</v>
      </c>
      <c r="I4259" s="5">
        <v>1533</v>
      </c>
      <c r="J4259" t="e">
        <f>VLOOKUP(A4259,Validación!$F$5386:$H$5397,3,0)</f>
        <v>#N/A</v>
      </c>
    </row>
    <row r="4260" spans="1:10" x14ac:dyDescent="0.3">
      <c r="A4260" s="5">
        <v>1001254</v>
      </c>
      <c r="B4260" s="4" t="s">
        <v>604</v>
      </c>
      <c r="C4260" s="4" t="s">
        <v>611</v>
      </c>
      <c r="D4260" s="5">
        <v>14</v>
      </c>
      <c r="E4260" s="4" t="s">
        <v>616</v>
      </c>
      <c r="F4260" s="5">
        <v>1252</v>
      </c>
      <c r="G4260" s="4" t="s">
        <v>608</v>
      </c>
      <c r="H4260" s="5">
        <v>1636</v>
      </c>
      <c r="I4260" s="5">
        <v>1252</v>
      </c>
      <c r="J4260" t="e">
        <f>VLOOKUP(A4260,Validación!$F$5386:$H$5397,3,0)</f>
        <v>#N/A</v>
      </c>
    </row>
    <row r="4261" spans="1:10" x14ac:dyDescent="0.3">
      <c r="A4261" s="5">
        <v>1001603</v>
      </c>
      <c r="B4261" s="4" t="s">
        <v>604</v>
      </c>
      <c r="C4261" s="4" t="s">
        <v>613</v>
      </c>
      <c r="D4261" s="5">
        <v>14</v>
      </c>
      <c r="E4261" s="4" t="s">
        <v>616</v>
      </c>
      <c r="F4261" s="5">
        <v>621</v>
      </c>
      <c r="G4261" s="4" t="s">
        <v>608</v>
      </c>
      <c r="H4261" s="5">
        <v>621</v>
      </c>
      <c r="I4261" s="5">
        <v>1283</v>
      </c>
      <c r="J4261" t="e">
        <f>VLOOKUP(A4261,Validación!$F$5386:$H$5397,3,0)</f>
        <v>#N/A</v>
      </c>
    </row>
    <row r="4262" spans="1:10" x14ac:dyDescent="0.3">
      <c r="A4262" s="5">
        <v>1002701</v>
      </c>
      <c r="B4262" s="4" t="s">
        <v>604</v>
      </c>
      <c r="C4262" s="4" t="s">
        <v>613</v>
      </c>
      <c r="D4262" s="5">
        <v>14</v>
      </c>
      <c r="E4262" s="4" t="s">
        <v>616</v>
      </c>
      <c r="F4262" s="5">
        <v>321</v>
      </c>
      <c r="G4262" s="4" t="s">
        <v>608</v>
      </c>
      <c r="H4262" s="5">
        <v>325</v>
      </c>
      <c r="I4262" s="5">
        <v>321</v>
      </c>
      <c r="J4262" t="e">
        <f>VLOOKUP(A4262,Validación!$F$5386:$H$5397,3,0)</f>
        <v>#N/A</v>
      </c>
    </row>
    <row r="4263" spans="1:10" x14ac:dyDescent="0.3">
      <c r="A4263" s="5">
        <v>1002702</v>
      </c>
      <c r="B4263" s="4" t="s">
        <v>604</v>
      </c>
      <c r="C4263" s="4" t="s">
        <v>613</v>
      </c>
      <c r="D4263" s="5">
        <v>14</v>
      </c>
      <c r="E4263" s="4" t="s">
        <v>616</v>
      </c>
      <c r="F4263" s="5">
        <v>333</v>
      </c>
      <c r="G4263" s="4" t="s">
        <v>608</v>
      </c>
      <c r="H4263" s="5">
        <v>333</v>
      </c>
      <c r="I4263" s="5">
        <v>342</v>
      </c>
      <c r="J4263" t="e">
        <f>VLOOKUP(A4263,Validación!$F$5386:$H$5397,3,0)</f>
        <v>#N/A</v>
      </c>
    </row>
    <row r="4264" spans="1:10" x14ac:dyDescent="0.3">
      <c r="A4264" s="5">
        <v>1002703</v>
      </c>
      <c r="B4264" s="4" t="s">
        <v>604</v>
      </c>
      <c r="C4264" s="4" t="s">
        <v>613</v>
      </c>
      <c r="D4264" s="5">
        <v>14</v>
      </c>
      <c r="E4264" s="4" t="s">
        <v>616</v>
      </c>
      <c r="F4264" s="5">
        <v>332</v>
      </c>
      <c r="G4264" s="4" t="s">
        <v>608</v>
      </c>
      <c r="H4264" s="5">
        <v>332</v>
      </c>
      <c r="I4264" s="5">
        <v>339</v>
      </c>
      <c r="J4264" t="e">
        <f>VLOOKUP(A4264,Validación!$F$5386:$H$5397,3,0)</f>
        <v>#N/A</v>
      </c>
    </row>
    <row r="4265" spans="1:10" x14ac:dyDescent="0.3">
      <c r="A4265" s="5">
        <v>1002704</v>
      </c>
      <c r="B4265" s="4" t="s">
        <v>604</v>
      </c>
      <c r="C4265" s="4" t="s">
        <v>613</v>
      </c>
      <c r="D4265" s="5">
        <v>14</v>
      </c>
      <c r="E4265" s="4" t="s">
        <v>616</v>
      </c>
      <c r="F4265" s="5">
        <v>298</v>
      </c>
      <c r="G4265" s="4" t="s">
        <v>608</v>
      </c>
      <c r="H4265" s="5">
        <v>298</v>
      </c>
      <c r="I4265" s="5">
        <v>338</v>
      </c>
      <c r="J4265" t="e">
        <f>VLOOKUP(A4265,Validación!$F$5386:$H$5397,3,0)</f>
        <v>#N/A</v>
      </c>
    </row>
    <row r="4266" spans="1:10" x14ac:dyDescent="0.3">
      <c r="A4266" s="5">
        <v>1002705</v>
      </c>
      <c r="B4266" s="4" t="s">
        <v>604</v>
      </c>
      <c r="C4266" s="4" t="s">
        <v>613</v>
      </c>
      <c r="D4266" s="5">
        <v>14</v>
      </c>
      <c r="E4266" s="4" t="s">
        <v>616</v>
      </c>
      <c r="F4266" s="5">
        <v>320</v>
      </c>
      <c r="G4266" s="4" t="s">
        <v>608</v>
      </c>
      <c r="H4266" s="5">
        <v>320</v>
      </c>
      <c r="I4266" s="5">
        <v>333</v>
      </c>
      <c r="J4266" t="e">
        <f>VLOOKUP(A4266,Validación!$F$5386:$H$5397,3,0)</f>
        <v>#N/A</v>
      </c>
    </row>
    <row r="4267" spans="1:10" x14ac:dyDescent="0.3">
      <c r="A4267" s="5">
        <v>1004536</v>
      </c>
      <c r="B4267" s="4" t="s">
        <v>604</v>
      </c>
      <c r="C4267" s="4" t="s">
        <v>611</v>
      </c>
      <c r="D4267" s="5">
        <v>14</v>
      </c>
      <c r="E4267" s="4" t="s">
        <v>616</v>
      </c>
      <c r="F4267" s="5">
        <v>383</v>
      </c>
      <c r="G4267" s="4" t="s">
        <v>608</v>
      </c>
      <c r="H4267" s="5">
        <v>9999</v>
      </c>
      <c r="I4267" s="5">
        <v>383</v>
      </c>
      <c r="J4267" t="e">
        <f>VLOOKUP(A4267,Validación!$F$5386:$H$5397,3,0)</f>
        <v>#N/A</v>
      </c>
    </row>
    <row r="4268" spans="1:10" x14ac:dyDescent="0.3">
      <c r="A4268" s="5">
        <v>1004537</v>
      </c>
      <c r="B4268" s="4" t="s">
        <v>604</v>
      </c>
      <c r="C4268" s="4" t="s">
        <v>611</v>
      </c>
      <c r="D4268" s="5">
        <v>14</v>
      </c>
      <c r="E4268" s="4" t="s">
        <v>616</v>
      </c>
      <c r="F4268" s="5">
        <v>193</v>
      </c>
      <c r="G4268" s="4" t="s">
        <v>608</v>
      </c>
      <c r="H4268" s="5">
        <v>9999</v>
      </c>
      <c r="I4268" s="5">
        <v>193</v>
      </c>
      <c r="J4268" t="e">
        <f>VLOOKUP(A4268,Validación!$F$5386:$H$5397,3,0)</f>
        <v>#N/A</v>
      </c>
    </row>
    <row r="4269" spans="1:10" x14ac:dyDescent="0.3">
      <c r="A4269" s="5">
        <v>1004541</v>
      </c>
      <c r="B4269" s="4" t="s">
        <v>604</v>
      </c>
      <c r="C4269" s="4" t="s">
        <v>611</v>
      </c>
      <c r="D4269" s="5">
        <v>14</v>
      </c>
      <c r="E4269" s="4" t="s">
        <v>616</v>
      </c>
      <c r="F4269" s="5">
        <v>294</v>
      </c>
      <c r="G4269" s="4" t="s">
        <v>608</v>
      </c>
      <c r="H4269" s="5">
        <v>9999</v>
      </c>
      <c r="I4269" s="5">
        <v>294</v>
      </c>
      <c r="J4269" t="e">
        <f>VLOOKUP(A4269,Validación!$F$5386:$H$5397,3,0)</f>
        <v>#N/A</v>
      </c>
    </row>
    <row r="4270" spans="1:10" x14ac:dyDescent="0.3">
      <c r="A4270" s="5">
        <v>1004542</v>
      </c>
      <c r="B4270" s="4" t="s">
        <v>604</v>
      </c>
      <c r="C4270" s="4" t="s">
        <v>611</v>
      </c>
      <c r="D4270" s="5">
        <v>14</v>
      </c>
      <c r="E4270" s="4" t="s">
        <v>616</v>
      </c>
      <c r="F4270" s="5">
        <v>207</v>
      </c>
      <c r="G4270" s="4" t="s">
        <v>608</v>
      </c>
      <c r="H4270" s="5">
        <v>9999</v>
      </c>
      <c r="I4270" s="5">
        <v>207</v>
      </c>
      <c r="J4270" t="e">
        <f>VLOOKUP(A4270,Validación!$F$5386:$H$5397,3,0)</f>
        <v>#N/A</v>
      </c>
    </row>
    <row r="4271" spans="1:10" x14ac:dyDescent="0.3">
      <c r="A4271" s="5">
        <v>1004543</v>
      </c>
      <c r="B4271" s="4" t="s">
        <v>604</v>
      </c>
      <c r="C4271" s="4" t="s">
        <v>611</v>
      </c>
      <c r="D4271" s="5">
        <v>14</v>
      </c>
      <c r="E4271" s="4" t="s">
        <v>616</v>
      </c>
      <c r="F4271" s="5">
        <v>266</v>
      </c>
      <c r="G4271" s="4" t="s">
        <v>608</v>
      </c>
      <c r="H4271" s="5">
        <v>9999</v>
      </c>
      <c r="I4271" s="5">
        <v>266</v>
      </c>
      <c r="J4271" t="e">
        <f>VLOOKUP(A4271,Validación!$F$5386:$H$5397,3,0)</f>
        <v>#N/A</v>
      </c>
    </row>
    <row r="4272" spans="1:10" x14ac:dyDescent="0.3">
      <c r="A4272" s="5">
        <v>1004544</v>
      </c>
      <c r="B4272" s="4" t="s">
        <v>604</v>
      </c>
      <c r="C4272" s="4" t="s">
        <v>611</v>
      </c>
      <c r="D4272" s="5">
        <v>14</v>
      </c>
      <c r="E4272" s="4" t="s">
        <v>616</v>
      </c>
      <c r="F4272" s="5">
        <v>263</v>
      </c>
      <c r="G4272" s="4" t="s">
        <v>608</v>
      </c>
      <c r="H4272" s="5">
        <v>9999</v>
      </c>
      <c r="I4272" s="5">
        <v>263</v>
      </c>
      <c r="J4272" t="e">
        <f>VLOOKUP(A4272,Validación!$F$5386:$H$5397,3,0)</f>
        <v>#N/A</v>
      </c>
    </row>
    <row r="4273" spans="1:10" x14ac:dyDescent="0.3">
      <c r="A4273" s="5">
        <v>1004545</v>
      </c>
      <c r="B4273" s="4" t="s">
        <v>604</v>
      </c>
      <c r="C4273" s="4" t="s">
        <v>611</v>
      </c>
      <c r="D4273" s="5">
        <v>14</v>
      </c>
      <c r="E4273" s="4" t="s">
        <v>616</v>
      </c>
      <c r="F4273" s="5">
        <v>324</v>
      </c>
      <c r="G4273" s="4" t="s">
        <v>608</v>
      </c>
      <c r="H4273" s="5">
        <v>9999</v>
      </c>
      <c r="I4273" s="5">
        <v>324</v>
      </c>
      <c r="J4273" t="e">
        <f>VLOOKUP(A4273,Validación!$F$5386:$H$5397,3,0)</f>
        <v>#N/A</v>
      </c>
    </row>
    <row r="4274" spans="1:10" x14ac:dyDescent="0.3">
      <c r="A4274" s="5">
        <v>1005385</v>
      </c>
      <c r="B4274" s="4" t="s">
        <v>604</v>
      </c>
      <c r="C4274" s="4" t="s">
        <v>611</v>
      </c>
      <c r="D4274" s="5">
        <v>14</v>
      </c>
      <c r="E4274" s="4" t="s">
        <v>616</v>
      </c>
      <c r="F4274" s="5">
        <v>263</v>
      </c>
      <c r="G4274" s="4" t="s">
        <v>608</v>
      </c>
      <c r="H4274" s="5">
        <v>9999</v>
      </c>
      <c r="I4274" s="5">
        <v>263</v>
      </c>
      <c r="J4274" t="e">
        <f>VLOOKUP(A4274,Validación!$F$5386:$H$5397,3,0)</f>
        <v>#N/A</v>
      </c>
    </row>
    <row r="4275" spans="1:10" x14ac:dyDescent="0.3">
      <c r="A4275" s="5">
        <v>1005484</v>
      </c>
      <c r="B4275" s="4" t="s">
        <v>604</v>
      </c>
      <c r="C4275" s="4" t="s">
        <v>611</v>
      </c>
      <c r="D4275" s="5">
        <v>14</v>
      </c>
      <c r="E4275" s="4" t="s">
        <v>616</v>
      </c>
      <c r="F4275" s="5">
        <v>630</v>
      </c>
      <c r="G4275" s="4" t="s">
        <v>608</v>
      </c>
      <c r="H4275" s="5">
        <v>3832</v>
      </c>
      <c r="I4275" s="5">
        <v>630</v>
      </c>
      <c r="J4275" t="e">
        <f>VLOOKUP(A4275,Validación!$F$5386:$H$5397,3,0)</f>
        <v>#N/A</v>
      </c>
    </row>
    <row r="4276" spans="1:10" x14ac:dyDescent="0.3">
      <c r="A4276" s="5">
        <v>1005489</v>
      </c>
      <c r="B4276" s="4" t="s">
        <v>604</v>
      </c>
      <c r="C4276" s="4" t="s">
        <v>611</v>
      </c>
      <c r="D4276" s="5">
        <v>14</v>
      </c>
      <c r="E4276" s="4" t="s">
        <v>616</v>
      </c>
      <c r="F4276" s="5">
        <v>365</v>
      </c>
      <c r="G4276" s="4" t="s">
        <v>608</v>
      </c>
      <c r="H4276" s="5">
        <v>365</v>
      </c>
      <c r="I4276" s="5">
        <v>365</v>
      </c>
      <c r="J4276" t="e">
        <f>VLOOKUP(A4276,Validación!$F$5386:$H$5397,3,0)</f>
        <v>#N/A</v>
      </c>
    </row>
    <row r="4277" spans="1:10" x14ac:dyDescent="0.3">
      <c r="A4277" s="5">
        <v>1005530</v>
      </c>
      <c r="B4277" s="4" t="s">
        <v>604</v>
      </c>
      <c r="C4277" s="4" t="s">
        <v>613</v>
      </c>
      <c r="D4277" s="5">
        <v>14</v>
      </c>
      <c r="E4277" s="4" t="s">
        <v>616</v>
      </c>
      <c r="F4277" s="5">
        <v>625</v>
      </c>
      <c r="G4277" s="4" t="s">
        <v>608</v>
      </c>
      <c r="H4277" s="5">
        <v>718</v>
      </c>
      <c r="I4277" s="5">
        <v>625</v>
      </c>
      <c r="J4277" t="e">
        <f>VLOOKUP(A4277,Validación!$F$5386:$H$5397,3,0)</f>
        <v>#N/A</v>
      </c>
    </row>
    <row r="4278" spans="1:10" x14ac:dyDescent="0.3">
      <c r="A4278" s="5">
        <v>1005566</v>
      </c>
      <c r="B4278" s="4" t="s">
        <v>604</v>
      </c>
      <c r="C4278" s="4" t="s">
        <v>611</v>
      </c>
      <c r="D4278" s="5">
        <v>14</v>
      </c>
      <c r="E4278" s="4" t="s">
        <v>616</v>
      </c>
      <c r="F4278" s="5">
        <v>613</v>
      </c>
      <c r="G4278" s="4" t="s">
        <v>608</v>
      </c>
      <c r="H4278" s="5">
        <v>699</v>
      </c>
      <c r="I4278" s="5">
        <v>613</v>
      </c>
      <c r="J4278" t="e">
        <f>VLOOKUP(A4278,Validación!$F$5386:$H$5397,3,0)</f>
        <v>#N/A</v>
      </c>
    </row>
    <row r="4279" spans="1:10" x14ac:dyDescent="0.3">
      <c r="A4279" s="5">
        <v>1005567</v>
      </c>
      <c r="B4279" s="4" t="s">
        <v>604</v>
      </c>
      <c r="C4279" s="4" t="s">
        <v>611</v>
      </c>
      <c r="D4279" s="5">
        <v>14</v>
      </c>
      <c r="E4279" s="4" t="s">
        <v>616</v>
      </c>
      <c r="F4279" s="5">
        <v>600</v>
      </c>
      <c r="G4279" s="4" t="s">
        <v>608</v>
      </c>
      <c r="H4279" s="5">
        <v>700</v>
      </c>
      <c r="I4279" s="5">
        <v>600</v>
      </c>
      <c r="J4279" t="e">
        <f>VLOOKUP(A4279,Validación!$F$5386:$H$5397,3,0)</f>
        <v>#N/A</v>
      </c>
    </row>
    <row r="4280" spans="1:10" x14ac:dyDescent="0.3">
      <c r="A4280" s="5">
        <v>1005568</v>
      </c>
      <c r="B4280" s="4" t="s">
        <v>604</v>
      </c>
      <c r="C4280" s="4" t="s">
        <v>611</v>
      </c>
      <c r="D4280" s="5">
        <v>14</v>
      </c>
      <c r="E4280" s="4" t="s">
        <v>616</v>
      </c>
      <c r="F4280" s="5">
        <v>286</v>
      </c>
      <c r="G4280" s="4" t="s">
        <v>608</v>
      </c>
      <c r="H4280" s="5">
        <v>365</v>
      </c>
      <c r="I4280" s="5">
        <v>286</v>
      </c>
      <c r="J4280" t="e">
        <f>VLOOKUP(A4280,Validación!$F$5386:$H$5397,3,0)</f>
        <v>#N/A</v>
      </c>
    </row>
    <row r="4281" spans="1:10" x14ac:dyDescent="0.3">
      <c r="A4281" s="5">
        <v>1005772</v>
      </c>
      <c r="B4281" s="4" t="s">
        <v>604</v>
      </c>
      <c r="C4281" s="4" t="s">
        <v>613</v>
      </c>
      <c r="D4281" s="5">
        <v>14</v>
      </c>
      <c r="E4281" s="4" t="s">
        <v>616</v>
      </c>
      <c r="F4281" s="5">
        <v>997</v>
      </c>
      <c r="G4281" s="4" t="s">
        <v>608</v>
      </c>
      <c r="H4281" s="5">
        <v>1078</v>
      </c>
      <c r="I4281" s="5">
        <v>997</v>
      </c>
      <c r="J4281" t="e">
        <f>VLOOKUP(A4281,Validación!$F$5386:$H$5397,3,0)</f>
        <v>#N/A</v>
      </c>
    </row>
    <row r="4282" spans="1:10" x14ac:dyDescent="0.3">
      <c r="A4282" s="5">
        <v>1005773</v>
      </c>
      <c r="B4282" s="4" t="s">
        <v>604</v>
      </c>
      <c r="C4282" s="4" t="s">
        <v>613</v>
      </c>
      <c r="D4282" s="5">
        <v>14</v>
      </c>
      <c r="E4282" s="4" t="s">
        <v>616</v>
      </c>
      <c r="F4282" s="5">
        <v>1042</v>
      </c>
      <c r="G4282" s="4" t="s">
        <v>608</v>
      </c>
      <c r="H4282" s="5">
        <v>1064</v>
      </c>
      <c r="I4282" s="5">
        <v>1042</v>
      </c>
      <c r="J4282" t="e">
        <f>VLOOKUP(A4282,Validación!$F$5386:$H$5397,3,0)</f>
        <v>#N/A</v>
      </c>
    </row>
    <row r="4283" spans="1:10" x14ac:dyDescent="0.3">
      <c r="A4283" s="5">
        <v>1005774</v>
      </c>
      <c r="B4283" s="4" t="s">
        <v>604</v>
      </c>
      <c r="C4283" s="4" t="s">
        <v>613</v>
      </c>
      <c r="D4283" s="5">
        <v>14</v>
      </c>
      <c r="E4283" s="4" t="s">
        <v>616</v>
      </c>
      <c r="F4283" s="5">
        <v>493</v>
      </c>
      <c r="G4283" s="4" t="s">
        <v>608</v>
      </c>
      <c r="H4283" s="5">
        <v>493</v>
      </c>
      <c r="I4283" s="5">
        <v>529</v>
      </c>
      <c r="J4283" t="e">
        <f>VLOOKUP(A4283,Validación!$F$5386:$H$5397,3,0)</f>
        <v>#N/A</v>
      </c>
    </row>
    <row r="4284" spans="1:10" x14ac:dyDescent="0.3">
      <c r="A4284" s="5">
        <v>1005775</v>
      </c>
      <c r="B4284" s="4" t="s">
        <v>604</v>
      </c>
      <c r="C4284" s="4" t="s">
        <v>613</v>
      </c>
      <c r="D4284" s="5">
        <v>14</v>
      </c>
      <c r="E4284" s="4" t="s">
        <v>616</v>
      </c>
      <c r="F4284" s="5">
        <v>672</v>
      </c>
      <c r="G4284" s="4" t="s">
        <v>608</v>
      </c>
      <c r="H4284" s="5">
        <v>672</v>
      </c>
      <c r="I4284" s="5">
        <v>701</v>
      </c>
      <c r="J4284" t="e">
        <f>VLOOKUP(A4284,Validación!$F$5386:$H$5397,3,0)</f>
        <v>#N/A</v>
      </c>
    </row>
    <row r="4285" spans="1:10" x14ac:dyDescent="0.3">
      <c r="A4285" s="5">
        <v>1005776</v>
      </c>
      <c r="B4285" s="4" t="s">
        <v>604</v>
      </c>
      <c r="C4285" s="4" t="s">
        <v>613</v>
      </c>
      <c r="D4285" s="5">
        <v>14</v>
      </c>
      <c r="E4285" s="4" t="s">
        <v>616</v>
      </c>
      <c r="F4285" s="5">
        <v>1012</v>
      </c>
      <c r="G4285" s="4" t="s">
        <v>608</v>
      </c>
      <c r="H4285" s="5">
        <v>1081</v>
      </c>
      <c r="I4285" s="5">
        <v>1012</v>
      </c>
      <c r="J4285" t="e">
        <f>VLOOKUP(A4285,Validación!$F$5386:$H$5397,3,0)</f>
        <v>#N/A</v>
      </c>
    </row>
    <row r="4286" spans="1:10" x14ac:dyDescent="0.3">
      <c r="A4286" s="5">
        <v>1005973</v>
      </c>
      <c r="B4286" s="4" t="s">
        <v>604</v>
      </c>
      <c r="C4286" s="4" t="s">
        <v>611</v>
      </c>
      <c r="D4286" s="5">
        <v>14</v>
      </c>
      <c r="E4286" s="4" t="s">
        <v>616</v>
      </c>
      <c r="F4286" s="5">
        <v>815</v>
      </c>
      <c r="G4286" s="4" t="s">
        <v>608</v>
      </c>
      <c r="H4286" s="5">
        <v>815</v>
      </c>
      <c r="I4286" s="5">
        <v>847</v>
      </c>
      <c r="J4286" t="e">
        <f>VLOOKUP(A4286,Validación!$F$5386:$H$5397,3,0)</f>
        <v>#N/A</v>
      </c>
    </row>
    <row r="4287" spans="1:10" x14ac:dyDescent="0.3">
      <c r="A4287" s="5">
        <v>1005974</v>
      </c>
      <c r="B4287" s="4" t="s">
        <v>604</v>
      </c>
      <c r="C4287" s="4" t="s">
        <v>611</v>
      </c>
      <c r="D4287" s="5">
        <v>14</v>
      </c>
      <c r="E4287" s="4" t="s">
        <v>616</v>
      </c>
      <c r="F4287" s="5">
        <v>845</v>
      </c>
      <c r="G4287" s="4" t="s">
        <v>608</v>
      </c>
      <c r="H4287" s="5">
        <v>845</v>
      </c>
      <c r="I4287" s="5">
        <v>1164</v>
      </c>
      <c r="J4287" t="e">
        <f>VLOOKUP(A4287,Validación!$F$5386:$H$5397,3,0)</f>
        <v>#N/A</v>
      </c>
    </row>
    <row r="4288" spans="1:10" x14ac:dyDescent="0.3">
      <c r="A4288" s="5">
        <v>1006593</v>
      </c>
      <c r="B4288" s="4" t="s">
        <v>604</v>
      </c>
      <c r="C4288" s="4" t="s">
        <v>611</v>
      </c>
      <c r="D4288" s="5">
        <v>14</v>
      </c>
      <c r="E4288" s="4" t="s">
        <v>616</v>
      </c>
      <c r="F4288" s="5">
        <v>1269</v>
      </c>
      <c r="G4288" s="4" t="s">
        <v>608</v>
      </c>
      <c r="H4288" s="5">
        <v>9999</v>
      </c>
      <c r="I4288" s="5">
        <v>1269</v>
      </c>
      <c r="J4288" t="e">
        <f>VLOOKUP(A4288,Validación!$F$5386:$H$5397,3,0)</f>
        <v>#N/A</v>
      </c>
    </row>
    <row r="4289" spans="1:10" x14ac:dyDescent="0.3">
      <c r="A4289" s="5">
        <v>1006594</v>
      </c>
      <c r="B4289" s="4" t="s">
        <v>604</v>
      </c>
      <c r="C4289" s="4" t="s">
        <v>611</v>
      </c>
      <c r="D4289" s="5">
        <v>14</v>
      </c>
      <c r="E4289" s="4" t="s">
        <v>616</v>
      </c>
      <c r="F4289" s="5">
        <v>1269</v>
      </c>
      <c r="G4289" s="4" t="s">
        <v>608</v>
      </c>
      <c r="H4289" s="5">
        <v>9999</v>
      </c>
      <c r="I4289" s="5">
        <v>1269</v>
      </c>
      <c r="J4289" t="e">
        <f>VLOOKUP(A4289,Validación!$F$5386:$H$5397,3,0)</f>
        <v>#N/A</v>
      </c>
    </row>
    <row r="4290" spans="1:10" x14ac:dyDescent="0.3">
      <c r="A4290" s="5">
        <v>1006597</v>
      </c>
      <c r="B4290" s="4" t="s">
        <v>604</v>
      </c>
      <c r="C4290" s="4" t="s">
        <v>611</v>
      </c>
      <c r="D4290" s="5">
        <v>14</v>
      </c>
      <c r="E4290" s="4" t="s">
        <v>616</v>
      </c>
      <c r="F4290" s="5">
        <v>451</v>
      </c>
      <c r="G4290" s="4" t="s">
        <v>608</v>
      </c>
      <c r="H4290" s="5">
        <v>9999</v>
      </c>
      <c r="I4290" s="5">
        <v>451</v>
      </c>
      <c r="J4290" t="e">
        <f>VLOOKUP(A4290,Validación!$F$5386:$H$5397,3,0)</f>
        <v>#N/A</v>
      </c>
    </row>
    <row r="4291" spans="1:10" x14ac:dyDescent="0.3">
      <c r="A4291" s="5">
        <v>1006751</v>
      </c>
      <c r="B4291" s="4" t="s">
        <v>604</v>
      </c>
      <c r="C4291" s="4" t="s">
        <v>611</v>
      </c>
      <c r="D4291" s="5">
        <v>14</v>
      </c>
      <c r="E4291" s="4" t="s">
        <v>616</v>
      </c>
      <c r="F4291" s="5">
        <v>328</v>
      </c>
      <c r="G4291" s="4" t="s">
        <v>609</v>
      </c>
      <c r="H4291" s="5">
        <v>341</v>
      </c>
      <c r="I4291" s="5">
        <v>328</v>
      </c>
      <c r="J4291" t="e">
        <f>VLOOKUP(A4291,Validación!$F$5386:$H$5397,3,0)</f>
        <v>#N/A</v>
      </c>
    </row>
    <row r="4292" spans="1:10" x14ac:dyDescent="0.3">
      <c r="A4292" s="5">
        <v>1006752</v>
      </c>
      <c r="B4292" s="4" t="s">
        <v>604</v>
      </c>
      <c r="C4292" s="4" t="s">
        <v>611</v>
      </c>
      <c r="D4292" s="5">
        <v>14</v>
      </c>
      <c r="E4292" s="4" t="s">
        <v>616</v>
      </c>
      <c r="F4292" s="5">
        <v>340</v>
      </c>
      <c r="G4292" s="4" t="s">
        <v>609</v>
      </c>
      <c r="H4292" s="5">
        <v>354</v>
      </c>
      <c r="I4292" s="5">
        <v>340</v>
      </c>
      <c r="J4292" t="e">
        <f>VLOOKUP(A4292,Validación!$F$5386:$H$5397,3,0)</f>
        <v>#N/A</v>
      </c>
    </row>
    <row r="4293" spans="1:10" x14ac:dyDescent="0.3">
      <c r="A4293" s="5">
        <v>1006753</v>
      </c>
      <c r="B4293" s="4" t="s">
        <v>604</v>
      </c>
      <c r="C4293" s="4" t="s">
        <v>611</v>
      </c>
      <c r="D4293" s="5">
        <v>14</v>
      </c>
      <c r="E4293" s="4" t="s">
        <v>616</v>
      </c>
      <c r="F4293" s="5">
        <v>334</v>
      </c>
      <c r="G4293" s="4" t="s">
        <v>609</v>
      </c>
      <c r="H4293" s="5">
        <v>334</v>
      </c>
      <c r="I4293" s="5">
        <v>339</v>
      </c>
      <c r="J4293" t="e">
        <f>VLOOKUP(A4293,Validación!$F$5386:$H$5397,3,0)</f>
        <v>#N/A</v>
      </c>
    </row>
    <row r="4294" spans="1:10" x14ac:dyDescent="0.3">
      <c r="A4294" s="5">
        <v>1006755</v>
      </c>
      <c r="B4294" s="4" t="s">
        <v>604</v>
      </c>
      <c r="C4294" s="4" t="s">
        <v>611</v>
      </c>
      <c r="D4294" s="5">
        <v>14</v>
      </c>
      <c r="E4294" s="4" t="s">
        <v>616</v>
      </c>
      <c r="F4294" s="5">
        <v>332</v>
      </c>
      <c r="G4294" s="4" t="s">
        <v>609</v>
      </c>
      <c r="H4294" s="5">
        <v>356</v>
      </c>
      <c r="I4294" s="5">
        <v>332</v>
      </c>
      <c r="J4294" t="e">
        <f>VLOOKUP(A4294,Validación!$F$5386:$H$5397,3,0)</f>
        <v>#N/A</v>
      </c>
    </row>
    <row r="4295" spans="1:10" x14ac:dyDescent="0.3">
      <c r="A4295" s="5">
        <v>1006757</v>
      </c>
      <c r="B4295" s="4" t="s">
        <v>604</v>
      </c>
      <c r="C4295" s="4" t="s">
        <v>611</v>
      </c>
      <c r="D4295" s="5">
        <v>14</v>
      </c>
      <c r="E4295" s="4" t="s">
        <v>616</v>
      </c>
      <c r="F4295" s="5">
        <v>349</v>
      </c>
      <c r="G4295" s="4" t="s">
        <v>609</v>
      </c>
      <c r="H4295" s="5">
        <v>349</v>
      </c>
      <c r="I4295" s="5">
        <v>361</v>
      </c>
      <c r="J4295" t="e">
        <f>VLOOKUP(A4295,Validación!$F$5386:$H$5397,3,0)</f>
        <v>#N/A</v>
      </c>
    </row>
    <row r="4296" spans="1:10" x14ac:dyDescent="0.3">
      <c r="A4296" s="5">
        <v>1006769</v>
      </c>
      <c r="B4296" s="4" t="s">
        <v>604</v>
      </c>
      <c r="C4296" s="4" t="s">
        <v>611</v>
      </c>
      <c r="D4296" s="5">
        <v>14</v>
      </c>
      <c r="E4296" s="4" t="s">
        <v>616</v>
      </c>
      <c r="F4296" s="5">
        <v>902</v>
      </c>
      <c r="G4296" s="4" t="s">
        <v>609</v>
      </c>
      <c r="H4296" s="5">
        <v>1044</v>
      </c>
      <c r="I4296" s="5">
        <v>902</v>
      </c>
      <c r="J4296" t="e">
        <f>VLOOKUP(A4296,Validación!$F$5386:$H$5397,3,0)</f>
        <v>#N/A</v>
      </c>
    </row>
    <row r="4297" spans="1:10" x14ac:dyDescent="0.3">
      <c r="A4297" s="5">
        <v>1006862</v>
      </c>
      <c r="B4297" s="4" t="s">
        <v>604</v>
      </c>
      <c r="C4297" s="4" t="s">
        <v>613</v>
      </c>
      <c r="D4297" s="5">
        <v>14</v>
      </c>
      <c r="E4297" s="4" t="s">
        <v>616</v>
      </c>
      <c r="F4297" s="5">
        <v>341</v>
      </c>
      <c r="G4297" s="4" t="s">
        <v>608</v>
      </c>
      <c r="H4297" s="5">
        <v>341</v>
      </c>
      <c r="I4297" s="5">
        <v>341</v>
      </c>
      <c r="J4297" t="e">
        <f>VLOOKUP(A4297,Validación!$F$5386:$H$5397,3,0)</f>
        <v>#N/A</v>
      </c>
    </row>
    <row r="4298" spans="1:10" x14ac:dyDescent="0.3">
      <c r="A4298" s="5">
        <v>1006863</v>
      </c>
      <c r="B4298" s="4" t="s">
        <v>604</v>
      </c>
      <c r="C4298" s="4" t="s">
        <v>613</v>
      </c>
      <c r="D4298" s="5">
        <v>14</v>
      </c>
      <c r="E4298" s="4" t="s">
        <v>616</v>
      </c>
      <c r="F4298" s="5">
        <v>335</v>
      </c>
      <c r="G4298" s="4" t="s">
        <v>608</v>
      </c>
      <c r="H4298" s="5">
        <v>349</v>
      </c>
      <c r="I4298" s="5">
        <v>335</v>
      </c>
      <c r="J4298" t="e">
        <f>VLOOKUP(A4298,Validación!$F$5386:$H$5397,3,0)</f>
        <v>#N/A</v>
      </c>
    </row>
    <row r="4299" spans="1:10" x14ac:dyDescent="0.3">
      <c r="A4299" s="5">
        <v>1006864</v>
      </c>
      <c r="B4299" s="4" t="s">
        <v>604</v>
      </c>
      <c r="C4299" s="4" t="s">
        <v>613</v>
      </c>
      <c r="D4299" s="5">
        <v>14</v>
      </c>
      <c r="E4299" s="4" t="s">
        <v>616</v>
      </c>
      <c r="F4299" s="5">
        <v>320</v>
      </c>
      <c r="G4299" s="4" t="s">
        <v>608</v>
      </c>
      <c r="H4299" s="5">
        <v>320</v>
      </c>
      <c r="I4299" s="5">
        <v>327</v>
      </c>
      <c r="J4299" t="e">
        <f>VLOOKUP(A4299,Validación!$F$5386:$H$5397,3,0)</f>
        <v>#N/A</v>
      </c>
    </row>
    <row r="4300" spans="1:10" x14ac:dyDescent="0.3">
      <c r="A4300" s="5">
        <v>1006910</v>
      </c>
      <c r="B4300" s="4" t="s">
        <v>604</v>
      </c>
      <c r="C4300" s="4" t="s">
        <v>611</v>
      </c>
      <c r="D4300" s="5">
        <v>14</v>
      </c>
      <c r="E4300" s="4" t="s">
        <v>616</v>
      </c>
      <c r="F4300" s="5">
        <v>647</v>
      </c>
      <c r="G4300" s="4" t="s">
        <v>608</v>
      </c>
      <c r="H4300" s="5">
        <v>730</v>
      </c>
      <c r="I4300" s="5">
        <v>647</v>
      </c>
      <c r="J4300" t="e">
        <f>VLOOKUP(A4300,Validación!$F$5386:$H$5397,3,0)</f>
        <v>#N/A</v>
      </c>
    </row>
    <row r="4301" spans="1:10" x14ac:dyDescent="0.3">
      <c r="A4301" s="5">
        <v>1007029</v>
      </c>
      <c r="B4301" s="4" t="s">
        <v>604</v>
      </c>
      <c r="C4301" s="4" t="s">
        <v>611</v>
      </c>
      <c r="D4301" s="5">
        <v>14</v>
      </c>
      <c r="E4301" s="4" t="s">
        <v>616</v>
      </c>
      <c r="F4301" s="5">
        <v>675</v>
      </c>
      <c r="G4301" s="4" t="s">
        <v>609</v>
      </c>
      <c r="H4301" s="5">
        <v>675</v>
      </c>
      <c r="I4301" s="5">
        <v>703</v>
      </c>
      <c r="J4301" t="e">
        <f>VLOOKUP(A4301,Validación!$F$5386:$H$5397,3,0)</f>
        <v>#N/A</v>
      </c>
    </row>
    <row r="4302" spans="1:10" x14ac:dyDescent="0.3">
      <c r="A4302" s="5">
        <v>1007030</v>
      </c>
      <c r="B4302" s="4" t="s">
        <v>604</v>
      </c>
      <c r="C4302" s="4" t="s">
        <v>611</v>
      </c>
      <c r="D4302" s="5">
        <v>14</v>
      </c>
      <c r="E4302" s="4" t="s">
        <v>616</v>
      </c>
      <c r="F4302" s="5">
        <v>676</v>
      </c>
      <c r="G4302" s="4" t="s">
        <v>609</v>
      </c>
      <c r="H4302" s="5">
        <v>676</v>
      </c>
      <c r="I4302" s="5">
        <v>695</v>
      </c>
      <c r="J4302" t="e">
        <f>VLOOKUP(A4302,Validación!$F$5386:$H$5397,3,0)</f>
        <v>#N/A</v>
      </c>
    </row>
    <row r="4303" spans="1:10" x14ac:dyDescent="0.3">
      <c r="A4303" s="5">
        <v>1007046</v>
      </c>
      <c r="B4303" s="4" t="s">
        <v>604</v>
      </c>
      <c r="C4303" s="4" t="s">
        <v>613</v>
      </c>
      <c r="D4303" s="5">
        <v>14</v>
      </c>
      <c r="E4303" s="4" t="s">
        <v>616</v>
      </c>
      <c r="F4303" s="5">
        <v>179</v>
      </c>
      <c r="G4303" s="4" t="s">
        <v>608</v>
      </c>
      <c r="H4303" s="5">
        <v>179</v>
      </c>
      <c r="I4303" s="5">
        <v>179</v>
      </c>
      <c r="J4303" t="e">
        <f>VLOOKUP(A4303,Validación!$F$5386:$H$5397,3,0)</f>
        <v>#N/A</v>
      </c>
    </row>
    <row r="4304" spans="1:10" x14ac:dyDescent="0.3">
      <c r="A4304" s="5">
        <v>1007047</v>
      </c>
      <c r="B4304" s="4" t="s">
        <v>604</v>
      </c>
      <c r="C4304" s="4" t="s">
        <v>613</v>
      </c>
      <c r="D4304" s="5">
        <v>14</v>
      </c>
      <c r="E4304" s="4" t="s">
        <v>616</v>
      </c>
      <c r="F4304" s="5">
        <v>179</v>
      </c>
      <c r="G4304" s="4" t="s">
        <v>608</v>
      </c>
      <c r="H4304" s="5">
        <v>179</v>
      </c>
      <c r="I4304" s="5">
        <v>182</v>
      </c>
      <c r="J4304" t="e">
        <f>VLOOKUP(A4304,Validación!$F$5386:$H$5397,3,0)</f>
        <v>#N/A</v>
      </c>
    </row>
    <row r="4305" spans="1:10" x14ac:dyDescent="0.3">
      <c r="A4305" s="5">
        <v>1007048</v>
      </c>
      <c r="B4305" s="4" t="s">
        <v>604</v>
      </c>
      <c r="C4305" s="4" t="s">
        <v>613</v>
      </c>
      <c r="D4305" s="5">
        <v>14</v>
      </c>
      <c r="E4305" s="4" t="s">
        <v>616</v>
      </c>
      <c r="F4305" s="5">
        <v>179</v>
      </c>
      <c r="G4305" s="4" t="s">
        <v>608</v>
      </c>
      <c r="H4305" s="5">
        <v>179</v>
      </c>
      <c r="I4305" s="5">
        <v>183</v>
      </c>
      <c r="J4305" t="e">
        <f>VLOOKUP(A4305,Validación!$F$5386:$H$5397,3,0)</f>
        <v>#N/A</v>
      </c>
    </row>
    <row r="4306" spans="1:10" x14ac:dyDescent="0.3">
      <c r="A4306" s="5">
        <v>1007049</v>
      </c>
      <c r="B4306" s="4" t="s">
        <v>604</v>
      </c>
      <c r="C4306" s="4" t="s">
        <v>613</v>
      </c>
      <c r="D4306" s="5">
        <v>14</v>
      </c>
      <c r="E4306" s="4" t="s">
        <v>616</v>
      </c>
      <c r="F4306" s="5">
        <v>88</v>
      </c>
      <c r="G4306" s="4" t="s">
        <v>608</v>
      </c>
      <c r="H4306" s="5">
        <v>88</v>
      </c>
      <c r="I4306" s="5">
        <v>149</v>
      </c>
      <c r="J4306" t="e">
        <f>VLOOKUP(A4306,Validación!$F$5386:$H$5397,3,0)</f>
        <v>#N/A</v>
      </c>
    </row>
    <row r="4307" spans="1:10" x14ac:dyDescent="0.3">
      <c r="A4307" s="5">
        <v>1007152</v>
      </c>
      <c r="B4307" s="4" t="s">
        <v>604</v>
      </c>
      <c r="C4307" s="4" t="s">
        <v>611</v>
      </c>
      <c r="D4307" s="5">
        <v>14</v>
      </c>
      <c r="E4307" s="4" t="s">
        <v>616</v>
      </c>
      <c r="F4307" s="5">
        <v>970</v>
      </c>
      <c r="G4307" s="4" t="s">
        <v>608</v>
      </c>
      <c r="H4307" s="5">
        <v>1065</v>
      </c>
      <c r="I4307" s="5">
        <v>970</v>
      </c>
      <c r="J4307" t="e">
        <f>VLOOKUP(A4307,Validación!$F$5386:$H$5397,3,0)</f>
        <v>#N/A</v>
      </c>
    </row>
    <row r="4308" spans="1:10" x14ac:dyDescent="0.3">
      <c r="A4308" s="5">
        <v>1007193</v>
      </c>
      <c r="B4308" s="4" t="s">
        <v>604</v>
      </c>
      <c r="C4308" s="4" t="s">
        <v>613</v>
      </c>
      <c r="D4308" s="5">
        <v>14</v>
      </c>
      <c r="E4308" s="4" t="s">
        <v>616</v>
      </c>
      <c r="F4308" s="5">
        <v>316</v>
      </c>
      <c r="G4308" s="4" t="s">
        <v>608</v>
      </c>
      <c r="H4308" s="5">
        <v>316</v>
      </c>
      <c r="I4308" s="5">
        <v>339</v>
      </c>
      <c r="J4308" t="e">
        <f>VLOOKUP(A4308,Validación!$F$5386:$H$5397,3,0)</f>
        <v>#N/A</v>
      </c>
    </row>
    <row r="4309" spans="1:10" x14ac:dyDescent="0.3">
      <c r="A4309" s="5">
        <v>1007194</v>
      </c>
      <c r="B4309" s="4" t="s">
        <v>604</v>
      </c>
      <c r="C4309" s="4" t="s">
        <v>613</v>
      </c>
      <c r="D4309" s="5">
        <v>14</v>
      </c>
      <c r="E4309" s="4" t="s">
        <v>616</v>
      </c>
      <c r="F4309" s="5">
        <v>332</v>
      </c>
      <c r="G4309" s="4" t="s">
        <v>608</v>
      </c>
      <c r="H4309" s="5">
        <v>347</v>
      </c>
      <c r="I4309" s="5">
        <v>332</v>
      </c>
      <c r="J4309" t="e">
        <f>VLOOKUP(A4309,Validación!$F$5386:$H$5397,3,0)</f>
        <v>#N/A</v>
      </c>
    </row>
    <row r="4310" spans="1:10" x14ac:dyDescent="0.3">
      <c r="A4310" s="5">
        <v>1007363</v>
      </c>
      <c r="B4310" s="4" t="s">
        <v>604</v>
      </c>
      <c r="C4310" s="4" t="s">
        <v>615</v>
      </c>
      <c r="D4310" s="5">
        <v>14</v>
      </c>
      <c r="E4310" s="4" t="s">
        <v>616</v>
      </c>
      <c r="F4310" s="5">
        <v>147</v>
      </c>
      <c r="G4310" s="4" t="s">
        <v>609</v>
      </c>
      <c r="H4310" s="5">
        <v>147</v>
      </c>
      <c r="I4310" s="5">
        <v>155</v>
      </c>
      <c r="J4310" t="e">
        <f>VLOOKUP(A4310,Validación!$F$5386:$H$5397,3,0)</f>
        <v>#N/A</v>
      </c>
    </row>
    <row r="4311" spans="1:10" x14ac:dyDescent="0.3">
      <c r="A4311" s="5">
        <v>1007364</v>
      </c>
      <c r="B4311" s="4" t="s">
        <v>604</v>
      </c>
      <c r="C4311" s="4" t="s">
        <v>615</v>
      </c>
      <c r="D4311" s="5">
        <v>14</v>
      </c>
      <c r="E4311" s="4" t="s">
        <v>616</v>
      </c>
      <c r="F4311" s="5">
        <v>149</v>
      </c>
      <c r="G4311" s="4" t="s">
        <v>609</v>
      </c>
      <c r="H4311" s="5">
        <v>149</v>
      </c>
      <c r="I4311" s="5">
        <v>152</v>
      </c>
      <c r="J4311" t="e">
        <f>VLOOKUP(A4311,Validación!$F$5386:$H$5397,3,0)</f>
        <v>#N/A</v>
      </c>
    </row>
    <row r="4312" spans="1:10" x14ac:dyDescent="0.3">
      <c r="A4312" s="5">
        <v>1007365</v>
      </c>
      <c r="B4312" s="4" t="s">
        <v>604</v>
      </c>
      <c r="C4312" s="4" t="s">
        <v>615</v>
      </c>
      <c r="D4312" s="5">
        <v>14</v>
      </c>
      <c r="E4312" s="4" t="s">
        <v>616</v>
      </c>
      <c r="F4312" s="5">
        <v>143</v>
      </c>
      <c r="G4312" s="4" t="s">
        <v>609</v>
      </c>
      <c r="H4312" s="5">
        <v>143</v>
      </c>
      <c r="I4312" s="5">
        <v>148</v>
      </c>
      <c r="J4312" t="e">
        <f>VLOOKUP(A4312,Validación!$F$5386:$H$5397,3,0)</f>
        <v>#N/A</v>
      </c>
    </row>
    <row r="4313" spans="1:10" x14ac:dyDescent="0.3">
      <c r="A4313" s="5">
        <v>1007366</v>
      </c>
      <c r="B4313" s="4" t="s">
        <v>604</v>
      </c>
      <c r="C4313" s="4" t="s">
        <v>615</v>
      </c>
      <c r="D4313" s="5">
        <v>14</v>
      </c>
      <c r="E4313" s="4" t="s">
        <v>616</v>
      </c>
      <c r="F4313" s="5">
        <v>133</v>
      </c>
      <c r="G4313" s="4" t="s">
        <v>609</v>
      </c>
      <c r="H4313" s="5">
        <v>133</v>
      </c>
      <c r="I4313" s="5">
        <v>151</v>
      </c>
      <c r="J4313" t="e">
        <f>VLOOKUP(A4313,Validación!$F$5386:$H$5397,3,0)</f>
        <v>#N/A</v>
      </c>
    </row>
    <row r="4314" spans="1:10" x14ac:dyDescent="0.3">
      <c r="A4314" s="5">
        <v>1007445</v>
      </c>
      <c r="B4314" s="4" t="s">
        <v>604</v>
      </c>
      <c r="C4314" s="4" t="s">
        <v>613</v>
      </c>
      <c r="D4314" s="5">
        <v>14</v>
      </c>
      <c r="E4314" s="4" t="s">
        <v>616</v>
      </c>
      <c r="F4314" s="5">
        <v>286</v>
      </c>
      <c r="G4314" s="4" t="s">
        <v>608</v>
      </c>
      <c r="H4314" s="5">
        <v>286</v>
      </c>
      <c r="I4314" s="5">
        <v>300</v>
      </c>
      <c r="J4314" t="e">
        <f>VLOOKUP(A4314,Validación!$F$5386:$H$5397,3,0)</f>
        <v>#N/A</v>
      </c>
    </row>
    <row r="4315" spans="1:10" x14ac:dyDescent="0.3">
      <c r="A4315" s="5">
        <v>1007454</v>
      </c>
      <c r="B4315" s="4" t="s">
        <v>604</v>
      </c>
      <c r="C4315" s="4" t="s">
        <v>613</v>
      </c>
      <c r="D4315" s="5">
        <v>14</v>
      </c>
      <c r="E4315" s="4" t="s">
        <v>616</v>
      </c>
      <c r="F4315" s="5">
        <v>267</v>
      </c>
      <c r="G4315" s="4" t="s">
        <v>608</v>
      </c>
      <c r="H4315" s="5">
        <v>267</v>
      </c>
      <c r="I4315" s="5">
        <v>347</v>
      </c>
      <c r="J4315" t="e">
        <f>VLOOKUP(A4315,Validación!$F$5386:$H$5397,3,0)</f>
        <v>#N/A</v>
      </c>
    </row>
    <row r="4316" spans="1:10" x14ac:dyDescent="0.3">
      <c r="A4316" s="5">
        <v>1007556</v>
      </c>
      <c r="B4316" s="4" t="s">
        <v>604</v>
      </c>
      <c r="C4316" s="4" t="s">
        <v>615</v>
      </c>
      <c r="D4316" s="5">
        <v>14</v>
      </c>
      <c r="E4316" s="4" t="s">
        <v>616</v>
      </c>
      <c r="F4316" s="5">
        <v>195</v>
      </c>
      <c r="G4316" s="4" t="s">
        <v>609</v>
      </c>
      <c r="H4316" s="5">
        <v>195</v>
      </c>
      <c r="I4316" s="5">
        <v>330</v>
      </c>
      <c r="J4316" t="e">
        <f>VLOOKUP(A4316,Validación!$F$5386:$H$5397,3,0)</f>
        <v>#N/A</v>
      </c>
    </row>
    <row r="4317" spans="1:10" x14ac:dyDescent="0.3">
      <c r="A4317" s="5">
        <v>1007557</v>
      </c>
      <c r="B4317" s="4" t="s">
        <v>604</v>
      </c>
      <c r="C4317" s="4" t="s">
        <v>615</v>
      </c>
      <c r="D4317" s="5">
        <v>14</v>
      </c>
      <c r="E4317" s="4" t="s">
        <v>616</v>
      </c>
      <c r="F4317" s="5">
        <v>303</v>
      </c>
      <c r="G4317" s="4" t="s">
        <v>609</v>
      </c>
      <c r="H4317" s="5">
        <v>303</v>
      </c>
      <c r="I4317" s="5">
        <v>373</v>
      </c>
      <c r="J4317" t="e">
        <f>VLOOKUP(A4317,Validación!$F$5386:$H$5397,3,0)</f>
        <v>#N/A</v>
      </c>
    </row>
    <row r="4318" spans="1:10" x14ac:dyDescent="0.3">
      <c r="A4318" s="5">
        <v>1007623</v>
      </c>
      <c r="B4318" s="4" t="s">
        <v>604</v>
      </c>
      <c r="C4318" s="4" t="s">
        <v>611</v>
      </c>
      <c r="D4318" s="5">
        <v>14</v>
      </c>
      <c r="E4318" s="4" t="s">
        <v>616</v>
      </c>
      <c r="F4318" s="5">
        <v>638</v>
      </c>
      <c r="G4318" s="4" t="s">
        <v>609</v>
      </c>
      <c r="H4318" s="5">
        <v>638</v>
      </c>
      <c r="I4318" s="5">
        <v>667</v>
      </c>
      <c r="J4318" t="e">
        <f>VLOOKUP(A4318,Validación!$F$5386:$H$5397,3,0)</f>
        <v>#N/A</v>
      </c>
    </row>
    <row r="4319" spans="1:10" x14ac:dyDescent="0.3">
      <c r="A4319" s="5">
        <v>1007624</v>
      </c>
      <c r="B4319" s="4" t="s">
        <v>604</v>
      </c>
      <c r="C4319" s="4" t="s">
        <v>611</v>
      </c>
      <c r="D4319" s="5">
        <v>14</v>
      </c>
      <c r="E4319" s="4" t="s">
        <v>616</v>
      </c>
      <c r="F4319" s="5">
        <v>680</v>
      </c>
      <c r="G4319" s="4" t="s">
        <v>609</v>
      </c>
      <c r="H4319" s="5">
        <v>685</v>
      </c>
      <c r="I4319" s="5">
        <v>680</v>
      </c>
      <c r="J4319" t="e">
        <f>VLOOKUP(A4319,Validación!$F$5386:$H$5397,3,0)</f>
        <v>#N/A</v>
      </c>
    </row>
    <row r="4320" spans="1:10" x14ac:dyDescent="0.3">
      <c r="A4320" s="5">
        <v>1007663</v>
      </c>
      <c r="B4320" s="4" t="s">
        <v>604</v>
      </c>
      <c r="C4320" s="4" t="s">
        <v>611</v>
      </c>
      <c r="D4320" s="5">
        <v>14</v>
      </c>
      <c r="E4320" s="4" t="s">
        <v>616</v>
      </c>
      <c r="F4320" s="5">
        <v>228</v>
      </c>
      <c r="G4320" s="4" t="s">
        <v>608</v>
      </c>
      <c r="H4320" s="5">
        <v>9999</v>
      </c>
      <c r="I4320" s="5">
        <v>228</v>
      </c>
      <c r="J4320" t="e">
        <f>VLOOKUP(A4320,Validación!$F$5386:$H$5397,3,0)</f>
        <v>#N/A</v>
      </c>
    </row>
    <row r="4321" spans="1:10" x14ac:dyDescent="0.3">
      <c r="A4321" s="5">
        <v>1007693</v>
      </c>
      <c r="B4321" s="4" t="s">
        <v>604</v>
      </c>
      <c r="C4321" s="4" t="s">
        <v>615</v>
      </c>
      <c r="D4321" s="5">
        <v>14</v>
      </c>
      <c r="E4321" s="4" t="s">
        <v>616</v>
      </c>
      <c r="F4321" s="5">
        <v>358</v>
      </c>
      <c r="G4321" s="4" t="s">
        <v>609</v>
      </c>
      <c r="H4321" s="5">
        <v>358</v>
      </c>
      <c r="I4321" s="5">
        <v>365</v>
      </c>
      <c r="J4321" t="e">
        <f>VLOOKUP(A4321,Validación!$F$5386:$H$5397,3,0)</f>
        <v>#N/A</v>
      </c>
    </row>
    <row r="4322" spans="1:10" x14ac:dyDescent="0.3">
      <c r="A4322" s="5">
        <v>1007798</v>
      </c>
      <c r="B4322" s="4" t="s">
        <v>604</v>
      </c>
      <c r="C4322" s="4" t="s">
        <v>611</v>
      </c>
      <c r="D4322" s="5">
        <v>14</v>
      </c>
      <c r="E4322" s="4" t="s">
        <v>616</v>
      </c>
      <c r="F4322" s="5">
        <v>983</v>
      </c>
      <c r="G4322" s="4" t="s">
        <v>609</v>
      </c>
      <c r="H4322" s="5">
        <v>1059</v>
      </c>
      <c r="I4322" s="5">
        <v>983</v>
      </c>
      <c r="J4322" t="e">
        <f>VLOOKUP(A4322,Validación!$F$5386:$H$5397,3,0)</f>
        <v>#N/A</v>
      </c>
    </row>
    <row r="4323" spans="1:10" x14ac:dyDescent="0.3">
      <c r="A4323" s="5">
        <v>1007799</v>
      </c>
      <c r="B4323" s="4" t="s">
        <v>604</v>
      </c>
      <c r="C4323" s="4" t="s">
        <v>611</v>
      </c>
      <c r="D4323" s="5">
        <v>14</v>
      </c>
      <c r="E4323" s="4" t="s">
        <v>616</v>
      </c>
      <c r="F4323" s="5">
        <v>961</v>
      </c>
      <c r="G4323" s="4" t="s">
        <v>609</v>
      </c>
      <c r="H4323" s="5">
        <v>975</v>
      </c>
      <c r="I4323" s="5">
        <v>961</v>
      </c>
      <c r="J4323" t="e">
        <f>VLOOKUP(A4323,Validación!$F$5386:$H$5397,3,0)</f>
        <v>#N/A</v>
      </c>
    </row>
    <row r="4324" spans="1:10" x14ac:dyDescent="0.3">
      <c r="A4324" s="5">
        <v>1007801</v>
      </c>
      <c r="B4324" s="4" t="s">
        <v>604</v>
      </c>
      <c r="C4324" s="4" t="s">
        <v>611</v>
      </c>
      <c r="D4324" s="5">
        <v>14</v>
      </c>
      <c r="E4324" s="4" t="s">
        <v>616</v>
      </c>
      <c r="F4324" s="5">
        <v>395</v>
      </c>
      <c r="G4324" s="4" t="s">
        <v>608</v>
      </c>
      <c r="H4324" s="5">
        <v>547</v>
      </c>
      <c r="I4324" s="5">
        <v>395</v>
      </c>
      <c r="J4324" t="e">
        <f>VLOOKUP(A4324,Validación!$F$5386:$H$5397,3,0)</f>
        <v>#N/A</v>
      </c>
    </row>
    <row r="4325" spans="1:10" x14ac:dyDescent="0.3">
      <c r="A4325" s="5">
        <v>1007849</v>
      </c>
      <c r="B4325" s="4" t="s">
        <v>604</v>
      </c>
      <c r="C4325" s="4" t="s">
        <v>613</v>
      </c>
      <c r="D4325" s="5">
        <v>14</v>
      </c>
      <c r="E4325" s="4" t="s">
        <v>616</v>
      </c>
      <c r="F4325" s="5">
        <v>221</v>
      </c>
      <c r="G4325" s="4" t="s">
        <v>609</v>
      </c>
      <c r="H4325" s="5">
        <v>221</v>
      </c>
      <c r="I4325" s="5">
        <v>227</v>
      </c>
      <c r="J4325" t="e">
        <f>VLOOKUP(A4325,Validación!$F$5386:$H$5397,3,0)</f>
        <v>#N/A</v>
      </c>
    </row>
    <row r="4326" spans="1:10" x14ac:dyDescent="0.3">
      <c r="A4326" s="5">
        <v>1007850</v>
      </c>
      <c r="B4326" s="4" t="s">
        <v>604</v>
      </c>
      <c r="C4326" s="4" t="s">
        <v>613</v>
      </c>
      <c r="D4326" s="5">
        <v>14</v>
      </c>
      <c r="E4326" s="4" t="s">
        <v>616</v>
      </c>
      <c r="F4326" s="5">
        <v>164</v>
      </c>
      <c r="G4326" s="4" t="s">
        <v>609</v>
      </c>
      <c r="H4326" s="5">
        <v>166</v>
      </c>
      <c r="I4326" s="5">
        <v>164</v>
      </c>
      <c r="J4326" t="e">
        <f>VLOOKUP(A4326,Validación!$F$5386:$H$5397,3,0)</f>
        <v>#N/A</v>
      </c>
    </row>
    <row r="4327" spans="1:10" x14ac:dyDescent="0.3">
      <c r="A4327" s="5">
        <v>1007883</v>
      </c>
      <c r="B4327" s="4" t="s">
        <v>604</v>
      </c>
      <c r="C4327" s="4" t="s">
        <v>613</v>
      </c>
      <c r="D4327" s="5">
        <v>14</v>
      </c>
      <c r="E4327" s="4" t="s">
        <v>616</v>
      </c>
      <c r="F4327" s="5">
        <v>351</v>
      </c>
      <c r="G4327" s="4" t="s">
        <v>608</v>
      </c>
      <c r="H4327" s="5">
        <v>355</v>
      </c>
      <c r="I4327" s="5">
        <v>351</v>
      </c>
      <c r="J4327" t="e">
        <f>VLOOKUP(A4327,Validación!$F$5386:$H$5397,3,0)</f>
        <v>#N/A</v>
      </c>
    </row>
    <row r="4328" spans="1:10" x14ac:dyDescent="0.3">
      <c r="A4328" s="5">
        <v>1008019</v>
      </c>
      <c r="B4328" s="4" t="s">
        <v>604</v>
      </c>
      <c r="C4328" s="4" t="s">
        <v>613</v>
      </c>
      <c r="D4328" s="5">
        <v>14</v>
      </c>
      <c r="E4328" s="4" t="s">
        <v>616</v>
      </c>
      <c r="F4328" s="5">
        <v>324</v>
      </c>
      <c r="G4328" s="4" t="s">
        <v>608</v>
      </c>
      <c r="H4328" s="5">
        <v>324</v>
      </c>
      <c r="I4328" s="5">
        <v>345</v>
      </c>
      <c r="J4328" t="e">
        <f>VLOOKUP(A4328,Validación!$F$5386:$H$5397,3,0)</f>
        <v>#N/A</v>
      </c>
    </row>
    <row r="4329" spans="1:10" x14ac:dyDescent="0.3">
      <c r="A4329" s="5">
        <v>1008043</v>
      </c>
      <c r="B4329" s="4" t="s">
        <v>604</v>
      </c>
      <c r="C4329" s="4" t="s">
        <v>611</v>
      </c>
      <c r="D4329" s="5">
        <v>14</v>
      </c>
      <c r="E4329" s="4" t="s">
        <v>616</v>
      </c>
      <c r="F4329" s="5">
        <v>539</v>
      </c>
      <c r="G4329" s="4" t="s">
        <v>608</v>
      </c>
      <c r="H4329" s="5">
        <v>539</v>
      </c>
      <c r="I4329" s="5">
        <v>809</v>
      </c>
      <c r="J4329" t="e">
        <f>VLOOKUP(A4329,Validación!$F$5386:$H$5397,3,0)</f>
        <v>#N/A</v>
      </c>
    </row>
    <row r="4330" spans="1:10" x14ac:dyDescent="0.3">
      <c r="A4330" s="5">
        <v>1008119</v>
      </c>
      <c r="B4330" s="4" t="s">
        <v>604</v>
      </c>
      <c r="C4330" s="4" t="s">
        <v>611</v>
      </c>
      <c r="D4330" s="5">
        <v>14</v>
      </c>
      <c r="E4330" s="4" t="s">
        <v>616</v>
      </c>
      <c r="F4330" s="5">
        <v>967</v>
      </c>
      <c r="G4330" s="4" t="s">
        <v>608</v>
      </c>
      <c r="H4330" s="5">
        <v>1065</v>
      </c>
      <c r="I4330" s="5">
        <v>967</v>
      </c>
      <c r="J4330" t="e">
        <f>VLOOKUP(A4330,Validación!$F$5386:$H$5397,3,0)</f>
        <v>#N/A</v>
      </c>
    </row>
    <row r="4331" spans="1:10" x14ac:dyDescent="0.3">
      <c r="A4331" s="5">
        <v>1008120</v>
      </c>
      <c r="B4331" s="4" t="s">
        <v>604</v>
      </c>
      <c r="C4331" s="4" t="s">
        <v>611</v>
      </c>
      <c r="D4331" s="5">
        <v>14</v>
      </c>
      <c r="E4331" s="4" t="s">
        <v>616</v>
      </c>
      <c r="F4331" s="5">
        <v>855</v>
      </c>
      <c r="G4331" s="4" t="s">
        <v>608</v>
      </c>
      <c r="H4331" s="5">
        <v>1065</v>
      </c>
      <c r="I4331" s="5">
        <v>855</v>
      </c>
      <c r="J4331" t="e">
        <f>VLOOKUP(A4331,Validación!$F$5386:$H$5397,3,0)</f>
        <v>#N/A</v>
      </c>
    </row>
    <row r="4332" spans="1:10" x14ac:dyDescent="0.3">
      <c r="A4332" s="5">
        <v>1008219</v>
      </c>
      <c r="B4332" s="4" t="s">
        <v>604</v>
      </c>
      <c r="C4332" s="4" t="s">
        <v>610</v>
      </c>
      <c r="D4332" s="5">
        <v>14</v>
      </c>
      <c r="E4332" s="4" t="s">
        <v>616</v>
      </c>
      <c r="F4332" s="5">
        <v>255</v>
      </c>
      <c r="G4332" s="4" t="s">
        <v>609</v>
      </c>
      <c r="H4332" s="5">
        <v>255</v>
      </c>
      <c r="I4332" s="5">
        <v>323</v>
      </c>
      <c r="J4332" t="e">
        <f>VLOOKUP(A4332,Validación!$F$5386:$H$5397,3,0)</f>
        <v>#N/A</v>
      </c>
    </row>
    <row r="4333" spans="1:10" x14ac:dyDescent="0.3">
      <c r="A4333" s="5">
        <v>1009624</v>
      </c>
      <c r="B4333" s="4" t="s">
        <v>604</v>
      </c>
      <c r="C4333" s="4" t="s">
        <v>611</v>
      </c>
      <c r="D4333" s="5">
        <v>14</v>
      </c>
      <c r="E4333" s="4" t="s">
        <v>616</v>
      </c>
      <c r="F4333" s="5">
        <v>365</v>
      </c>
      <c r="G4333" s="4" t="s">
        <v>608</v>
      </c>
      <c r="H4333" s="5">
        <v>365</v>
      </c>
      <c r="I4333" s="5">
        <v>662</v>
      </c>
      <c r="J4333" t="e">
        <f>VLOOKUP(A4333,Validación!$F$5386:$H$5397,3,0)</f>
        <v>#N/A</v>
      </c>
    </row>
    <row r="4334" spans="1:10" x14ac:dyDescent="0.3">
      <c r="A4334" s="5">
        <v>1009634</v>
      </c>
      <c r="B4334" s="4" t="s">
        <v>604</v>
      </c>
      <c r="C4334" s="4" t="s">
        <v>613</v>
      </c>
      <c r="D4334" s="5">
        <v>14</v>
      </c>
      <c r="E4334" s="4" t="s">
        <v>616</v>
      </c>
      <c r="F4334" s="5">
        <v>260</v>
      </c>
      <c r="G4334" s="4" t="s">
        <v>608</v>
      </c>
      <c r="H4334" s="5">
        <v>333</v>
      </c>
      <c r="I4334" s="5">
        <v>260</v>
      </c>
      <c r="J4334" t="e">
        <f>VLOOKUP(A4334,Validación!$F$5386:$H$5397,3,0)</f>
        <v>#N/A</v>
      </c>
    </row>
    <row r="4335" spans="1:10" x14ac:dyDescent="0.3">
      <c r="A4335" s="5">
        <v>1010394</v>
      </c>
      <c r="B4335" s="4" t="s">
        <v>604</v>
      </c>
      <c r="C4335" s="4" t="s">
        <v>611</v>
      </c>
      <c r="D4335" s="5">
        <v>14</v>
      </c>
      <c r="E4335" s="4" t="s">
        <v>616</v>
      </c>
      <c r="F4335" s="5">
        <v>514</v>
      </c>
      <c r="G4335" s="4" t="s">
        <v>608</v>
      </c>
      <c r="H4335" s="5">
        <v>700</v>
      </c>
      <c r="I4335" s="5">
        <v>514</v>
      </c>
      <c r="J4335" t="e">
        <f>VLOOKUP(A4335,Validación!$F$5386:$H$5397,3,0)</f>
        <v>#N/A</v>
      </c>
    </row>
    <row r="4336" spans="1:10" x14ac:dyDescent="0.3">
      <c r="A4336" s="5">
        <v>1010504</v>
      </c>
      <c r="B4336" s="4" t="s">
        <v>604</v>
      </c>
      <c r="C4336" s="4" t="s">
        <v>613</v>
      </c>
      <c r="D4336" s="5">
        <v>14</v>
      </c>
      <c r="E4336" s="4" t="s">
        <v>616</v>
      </c>
      <c r="F4336" s="5">
        <v>1294</v>
      </c>
      <c r="G4336" s="4" t="s">
        <v>608</v>
      </c>
      <c r="H4336" s="5">
        <v>1364</v>
      </c>
      <c r="I4336" s="5">
        <v>1294</v>
      </c>
      <c r="J4336" t="e">
        <f>VLOOKUP(A4336,Validación!$F$5386:$H$5397,3,0)</f>
        <v>#N/A</v>
      </c>
    </row>
    <row r="4337" spans="1:10" x14ac:dyDescent="0.3">
      <c r="A4337" s="5">
        <v>1010509</v>
      </c>
      <c r="B4337" s="4" t="s">
        <v>604</v>
      </c>
      <c r="C4337" s="4" t="s">
        <v>613</v>
      </c>
      <c r="D4337" s="5">
        <v>14</v>
      </c>
      <c r="E4337" s="4" t="s">
        <v>616</v>
      </c>
      <c r="F4337" s="5">
        <v>1002</v>
      </c>
      <c r="G4337" s="4" t="s">
        <v>608</v>
      </c>
      <c r="H4337" s="5">
        <v>1087</v>
      </c>
      <c r="I4337" s="5">
        <v>1002</v>
      </c>
      <c r="J4337" t="e">
        <f>VLOOKUP(A4337,Validación!$F$5386:$H$5397,3,0)</f>
        <v>#N/A</v>
      </c>
    </row>
    <row r="4338" spans="1:10" x14ac:dyDescent="0.3">
      <c r="A4338" s="5">
        <v>1011449</v>
      </c>
      <c r="B4338" s="4" t="s">
        <v>604</v>
      </c>
      <c r="C4338" s="4" t="s">
        <v>615</v>
      </c>
      <c r="D4338" s="5">
        <v>14</v>
      </c>
      <c r="E4338" s="4" t="s">
        <v>616</v>
      </c>
      <c r="F4338" s="5">
        <v>163</v>
      </c>
      <c r="G4338" s="4" t="s">
        <v>609</v>
      </c>
      <c r="H4338" s="5">
        <v>180</v>
      </c>
      <c r="I4338" s="5">
        <v>163</v>
      </c>
      <c r="J4338" t="e">
        <f>VLOOKUP(A4338,Validación!$F$5386:$H$5397,3,0)</f>
        <v>#N/A</v>
      </c>
    </row>
    <row r="4339" spans="1:10" x14ac:dyDescent="0.3">
      <c r="A4339" s="5">
        <v>1011450</v>
      </c>
      <c r="B4339" s="4" t="s">
        <v>604</v>
      </c>
      <c r="C4339" s="4" t="s">
        <v>615</v>
      </c>
      <c r="D4339" s="5">
        <v>14</v>
      </c>
      <c r="E4339" s="4" t="s">
        <v>616</v>
      </c>
      <c r="F4339" s="5">
        <v>149</v>
      </c>
      <c r="G4339" s="4" t="s">
        <v>609</v>
      </c>
      <c r="H4339" s="5">
        <v>180</v>
      </c>
      <c r="I4339" s="5">
        <v>149</v>
      </c>
      <c r="J4339" t="e">
        <f>VLOOKUP(A4339,Validación!$F$5386:$H$5397,3,0)</f>
        <v>#N/A</v>
      </c>
    </row>
    <row r="4340" spans="1:10" x14ac:dyDescent="0.3">
      <c r="A4340" s="5">
        <v>1011451</v>
      </c>
      <c r="B4340" s="4" t="s">
        <v>604</v>
      </c>
      <c r="C4340" s="4" t="s">
        <v>615</v>
      </c>
      <c r="D4340" s="5">
        <v>14</v>
      </c>
      <c r="E4340" s="4" t="s">
        <v>616</v>
      </c>
      <c r="F4340" s="5">
        <v>158</v>
      </c>
      <c r="G4340" s="4" t="s">
        <v>609</v>
      </c>
      <c r="H4340" s="5">
        <v>180</v>
      </c>
      <c r="I4340" s="5">
        <v>158</v>
      </c>
      <c r="J4340" t="e">
        <f>VLOOKUP(A4340,Validación!$F$5386:$H$5397,3,0)</f>
        <v>#N/A</v>
      </c>
    </row>
    <row r="4341" spans="1:10" x14ac:dyDescent="0.3">
      <c r="A4341" s="5">
        <v>1011452</v>
      </c>
      <c r="B4341" s="4" t="s">
        <v>604</v>
      </c>
      <c r="C4341" s="4" t="s">
        <v>615</v>
      </c>
      <c r="D4341" s="5">
        <v>14</v>
      </c>
      <c r="E4341" s="4" t="s">
        <v>616</v>
      </c>
      <c r="F4341" s="5">
        <v>167</v>
      </c>
      <c r="G4341" s="4" t="s">
        <v>609</v>
      </c>
      <c r="H4341" s="5">
        <v>180</v>
      </c>
      <c r="I4341" s="5">
        <v>167</v>
      </c>
      <c r="J4341" t="e">
        <f>VLOOKUP(A4341,Validación!$F$5386:$H$5397,3,0)</f>
        <v>#N/A</v>
      </c>
    </row>
    <row r="4342" spans="1:10" x14ac:dyDescent="0.3">
      <c r="A4342" s="5">
        <v>1011454</v>
      </c>
      <c r="B4342" s="4" t="s">
        <v>604</v>
      </c>
      <c r="C4342" s="4" t="s">
        <v>615</v>
      </c>
      <c r="D4342" s="5">
        <v>14</v>
      </c>
      <c r="E4342" s="4" t="s">
        <v>616</v>
      </c>
      <c r="F4342" s="5">
        <v>160</v>
      </c>
      <c r="G4342" s="4" t="s">
        <v>609</v>
      </c>
      <c r="H4342" s="5">
        <v>180</v>
      </c>
      <c r="I4342" s="5">
        <v>160</v>
      </c>
      <c r="J4342" t="e">
        <f>VLOOKUP(A4342,Validación!$F$5386:$H$5397,3,0)</f>
        <v>#N/A</v>
      </c>
    </row>
    <row r="4343" spans="1:10" x14ac:dyDescent="0.3">
      <c r="A4343" s="5">
        <v>1012164</v>
      </c>
      <c r="B4343" s="4" t="s">
        <v>604</v>
      </c>
      <c r="C4343" s="4" t="s">
        <v>615</v>
      </c>
      <c r="D4343" s="5">
        <v>14</v>
      </c>
      <c r="E4343" s="4" t="s">
        <v>616</v>
      </c>
      <c r="F4343" s="5">
        <v>164</v>
      </c>
      <c r="G4343" s="4" t="s">
        <v>609</v>
      </c>
      <c r="H4343" s="5">
        <v>180</v>
      </c>
      <c r="I4343" s="5">
        <v>164</v>
      </c>
      <c r="J4343" t="e">
        <f>VLOOKUP(A4343,Validación!$F$5386:$H$5397,3,0)</f>
        <v>#N/A</v>
      </c>
    </row>
    <row r="4344" spans="1:10" x14ac:dyDescent="0.3">
      <c r="A4344" s="5">
        <v>1012273</v>
      </c>
      <c r="B4344" s="4" t="s">
        <v>604</v>
      </c>
      <c r="C4344" s="4" t="s">
        <v>615</v>
      </c>
      <c r="D4344" s="5">
        <v>14</v>
      </c>
      <c r="E4344" s="4" t="s">
        <v>616</v>
      </c>
      <c r="F4344" s="5">
        <v>142</v>
      </c>
      <c r="G4344" s="4" t="s">
        <v>609</v>
      </c>
      <c r="H4344" s="5">
        <v>180</v>
      </c>
      <c r="I4344" s="5">
        <v>142</v>
      </c>
      <c r="J4344" t="e">
        <f>VLOOKUP(A4344,Validación!$F$5386:$H$5397,3,0)</f>
        <v>#N/A</v>
      </c>
    </row>
    <row r="4345" spans="1:10" x14ac:dyDescent="0.3">
      <c r="A4345" s="5">
        <v>1012745</v>
      </c>
      <c r="B4345" s="4" t="s">
        <v>604</v>
      </c>
      <c r="C4345" s="4" t="s">
        <v>611</v>
      </c>
      <c r="D4345" s="5">
        <v>14</v>
      </c>
      <c r="E4345" s="4" t="s">
        <v>616</v>
      </c>
      <c r="F4345" s="5">
        <v>984</v>
      </c>
      <c r="G4345" s="4" t="s">
        <v>608</v>
      </c>
      <c r="H4345" s="5">
        <v>1065</v>
      </c>
      <c r="I4345" s="5">
        <v>984</v>
      </c>
      <c r="J4345" t="e">
        <f>VLOOKUP(A4345,Validación!$F$5386:$H$5397,3,0)</f>
        <v>#N/A</v>
      </c>
    </row>
    <row r="4346" spans="1:10" x14ac:dyDescent="0.3">
      <c r="A4346" s="5">
        <v>1012746</v>
      </c>
      <c r="B4346" s="4" t="s">
        <v>604</v>
      </c>
      <c r="C4346" s="4" t="s">
        <v>611</v>
      </c>
      <c r="D4346" s="5">
        <v>14</v>
      </c>
      <c r="E4346" s="4" t="s">
        <v>616</v>
      </c>
      <c r="F4346" s="5">
        <v>941</v>
      </c>
      <c r="G4346" s="4" t="s">
        <v>608</v>
      </c>
      <c r="H4346" s="5">
        <v>1065</v>
      </c>
      <c r="I4346" s="5">
        <v>941</v>
      </c>
      <c r="J4346" t="e">
        <f>VLOOKUP(A4346,Validación!$F$5386:$H$5397,3,0)</f>
        <v>#N/A</v>
      </c>
    </row>
    <row r="4347" spans="1:10" x14ac:dyDescent="0.3">
      <c r="A4347" s="5">
        <v>1013309</v>
      </c>
      <c r="B4347" s="4" t="s">
        <v>604</v>
      </c>
      <c r="C4347" s="4" t="s">
        <v>611</v>
      </c>
      <c r="D4347" s="5">
        <v>14</v>
      </c>
      <c r="E4347" s="4" t="s">
        <v>616</v>
      </c>
      <c r="F4347" s="5">
        <v>899</v>
      </c>
      <c r="G4347" s="4" t="s">
        <v>608</v>
      </c>
      <c r="H4347" s="5">
        <v>1096</v>
      </c>
      <c r="I4347" s="5">
        <v>899</v>
      </c>
      <c r="J4347" t="e">
        <f>VLOOKUP(A4347,Validación!$F$5386:$H$5397,3,0)</f>
        <v>#N/A</v>
      </c>
    </row>
    <row r="4348" spans="1:10" x14ac:dyDescent="0.3">
      <c r="A4348" s="5">
        <v>1013333</v>
      </c>
      <c r="B4348" s="4" t="s">
        <v>604</v>
      </c>
      <c r="C4348" s="4" t="s">
        <v>611</v>
      </c>
      <c r="D4348" s="5">
        <v>14</v>
      </c>
      <c r="E4348" s="4" t="s">
        <v>616</v>
      </c>
      <c r="F4348" s="5">
        <v>2700</v>
      </c>
      <c r="G4348" s="4" t="s">
        <v>609</v>
      </c>
      <c r="H4348" s="5">
        <v>2700</v>
      </c>
      <c r="I4348" s="5">
        <v>2700</v>
      </c>
      <c r="J4348" t="e">
        <f>VLOOKUP(A4348,Validación!$F$5386:$H$5397,3,0)</f>
        <v>#N/A</v>
      </c>
    </row>
    <row r="4349" spans="1:10" x14ac:dyDescent="0.3">
      <c r="A4349" s="5">
        <v>1013334</v>
      </c>
      <c r="B4349" s="4" t="s">
        <v>604</v>
      </c>
      <c r="C4349" s="4" t="s">
        <v>611</v>
      </c>
      <c r="D4349" s="5">
        <v>14</v>
      </c>
      <c r="E4349" s="4" t="s">
        <v>616</v>
      </c>
      <c r="F4349" s="5">
        <v>2700</v>
      </c>
      <c r="G4349" s="4" t="s">
        <v>609</v>
      </c>
      <c r="H4349" s="5">
        <v>2700</v>
      </c>
      <c r="I4349" s="5">
        <v>2700</v>
      </c>
      <c r="J4349" t="e">
        <f>VLOOKUP(A4349,Validación!$F$5386:$H$5397,3,0)</f>
        <v>#N/A</v>
      </c>
    </row>
    <row r="4350" spans="1:10" x14ac:dyDescent="0.3">
      <c r="A4350" s="5">
        <v>1000541</v>
      </c>
      <c r="B4350" s="4" t="s">
        <v>604</v>
      </c>
      <c r="C4350" s="4" t="s">
        <v>605</v>
      </c>
      <c r="D4350" s="5">
        <v>14</v>
      </c>
      <c r="E4350" s="4" t="s">
        <v>616</v>
      </c>
      <c r="F4350" s="5">
        <v>540</v>
      </c>
      <c r="G4350" s="4" t="s">
        <v>608</v>
      </c>
      <c r="H4350" s="5">
        <v>540</v>
      </c>
      <c r="I4350" s="5">
        <v>998</v>
      </c>
      <c r="J4350" t="e">
        <f>VLOOKUP(A4350,Validación!$F$5386:$H$5397,3,0)</f>
        <v>#N/A</v>
      </c>
    </row>
    <row r="4351" spans="1:10" x14ac:dyDescent="0.3">
      <c r="A4351" s="5">
        <v>1000641</v>
      </c>
      <c r="B4351" s="4" t="s">
        <v>604</v>
      </c>
      <c r="C4351" s="4" t="s">
        <v>605</v>
      </c>
      <c r="D4351" s="5">
        <v>14</v>
      </c>
      <c r="E4351" s="4" t="s">
        <v>616</v>
      </c>
      <c r="F4351" s="5">
        <v>240</v>
      </c>
      <c r="G4351" s="4" t="s">
        <v>609</v>
      </c>
      <c r="H4351" s="5">
        <v>240</v>
      </c>
      <c r="I4351" s="5">
        <v>242</v>
      </c>
      <c r="J4351" t="e">
        <f>VLOOKUP(A4351,Validación!$F$5386:$H$5397,3,0)</f>
        <v>#N/A</v>
      </c>
    </row>
    <row r="4352" spans="1:10" x14ac:dyDescent="0.3">
      <c r="A4352" s="5">
        <v>1000647</v>
      </c>
      <c r="B4352" s="4" t="s">
        <v>604</v>
      </c>
      <c r="C4352" s="4" t="s">
        <v>605</v>
      </c>
      <c r="D4352" s="5">
        <v>14</v>
      </c>
      <c r="E4352" s="4" t="s">
        <v>616</v>
      </c>
      <c r="F4352" s="5">
        <v>427</v>
      </c>
      <c r="G4352" s="4" t="s">
        <v>609</v>
      </c>
      <c r="H4352" s="5">
        <v>540</v>
      </c>
      <c r="I4352" s="5">
        <v>427</v>
      </c>
      <c r="J4352" t="e">
        <f>VLOOKUP(A4352,Validación!$F$5386:$H$5397,3,0)</f>
        <v>#N/A</v>
      </c>
    </row>
    <row r="4353" spans="1:10" x14ac:dyDescent="0.3">
      <c r="A4353" s="5">
        <v>1000648</v>
      </c>
      <c r="B4353" s="4" t="s">
        <v>604</v>
      </c>
      <c r="C4353" s="4" t="s">
        <v>605</v>
      </c>
      <c r="D4353" s="5">
        <v>14</v>
      </c>
      <c r="E4353" s="4" t="s">
        <v>616</v>
      </c>
      <c r="F4353" s="5">
        <v>314</v>
      </c>
      <c r="G4353" s="4" t="s">
        <v>609</v>
      </c>
      <c r="H4353" s="5">
        <v>420</v>
      </c>
      <c r="I4353" s="5">
        <v>314</v>
      </c>
      <c r="J4353" t="e">
        <f>VLOOKUP(A4353,Validación!$F$5386:$H$5397,3,0)</f>
        <v>#N/A</v>
      </c>
    </row>
    <row r="4354" spans="1:10" x14ac:dyDescent="0.3">
      <c r="A4354" s="5">
        <v>1000651</v>
      </c>
      <c r="B4354" s="4" t="s">
        <v>604</v>
      </c>
      <c r="C4354" s="4" t="s">
        <v>605</v>
      </c>
      <c r="D4354" s="5">
        <v>14</v>
      </c>
      <c r="E4354" s="4" t="s">
        <v>616</v>
      </c>
      <c r="F4354" s="5">
        <v>460</v>
      </c>
      <c r="G4354" s="4" t="s">
        <v>609</v>
      </c>
      <c r="H4354" s="5">
        <v>540</v>
      </c>
      <c r="I4354" s="5">
        <v>460</v>
      </c>
      <c r="J4354" t="e">
        <f>VLOOKUP(A4354,Validación!$F$5386:$H$5397,3,0)</f>
        <v>#N/A</v>
      </c>
    </row>
    <row r="4355" spans="1:10" x14ac:dyDescent="0.3">
      <c r="A4355" s="5">
        <v>1000652</v>
      </c>
      <c r="B4355" s="4" t="s">
        <v>604</v>
      </c>
      <c r="C4355" s="4" t="s">
        <v>605</v>
      </c>
      <c r="D4355" s="5">
        <v>14</v>
      </c>
      <c r="E4355" s="4" t="s">
        <v>616</v>
      </c>
      <c r="F4355" s="5">
        <v>353</v>
      </c>
      <c r="G4355" s="4" t="s">
        <v>609</v>
      </c>
      <c r="H4355" s="5">
        <v>540</v>
      </c>
      <c r="I4355" s="5">
        <v>353</v>
      </c>
      <c r="J4355" t="e">
        <f>VLOOKUP(A4355,Validación!$F$5386:$H$5397,3,0)</f>
        <v>#N/A</v>
      </c>
    </row>
    <row r="4356" spans="1:10" x14ac:dyDescent="0.3">
      <c r="A4356" s="5">
        <v>1000654</v>
      </c>
      <c r="B4356" s="4" t="s">
        <v>604</v>
      </c>
      <c r="C4356" s="4" t="s">
        <v>605</v>
      </c>
      <c r="D4356" s="5">
        <v>14</v>
      </c>
      <c r="E4356" s="4" t="s">
        <v>616</v>
      </c>
      <c r="F4356" s="5">
        <v>365</v>
      </c>
      <c r="G4356" s="4" t="s">
        <v>609</v>
      </c>
      <c r="H4356" s="5">
        <v>450</v>
      </c>
      <c r="I4356" s="5">
        <v>365</v>
      </c>
      <c r="J4356" t="e">
        <f>VLOOKUP(A4356,Validación!$F$5386:$H$5397,3,0)</f>
        <v>#N/A</v>
      </c>
    </row>
    <row r="4357" spans="1:10" x14ac:dyDescent="0.3">
      <c r="A4357" s="5">
        <v>1001054</v>
      </c>
      <c r="B4357" s="4" t="s">
        <v>604</v>
      </c>
      <c r="C4357" s="4" t="s">
        <v>605</v>
      </c>
      <c r="D4357" s="5">
        <v>14</v>
      </c>
      <c r="E4357" s="4" t="s">
        <v>616</v>
      </c>
      <c r="F4357" s="5">
        <v>194</v>
      </c>
      <c r="G4357" s="4" t="s">
        <v>609</v>
      </c>
      <c r="H4357" s="5">
        <v>194</v>
      </c>
      <c r="I4357" s="5">
        <v>194</v>
      </c>
      <c r="J4357" t="e">
        <f>VLOOKUP(A4357,Validación!$F$5386:$H$5397,3,0)</f>
        <v>#N/A</v>
      </c>
    </row>
    <row r="4358" spans="1:10" x14ac:dyDescent="0.3">
      <c r="A4358" s="5">
        <v>1001055</v>
      </c>
      <c r="B4358" s="4" t="s">
        <v>604</v>
      </c>
      <c r="C4358" s="4" t="s">
        <v>605</v>
      </c>
      <c r="D4358" s="5">
        <v>14</v>
      </c>
      <c r="E4358" s="4" t="s">
        <v>616</v>
      </c>
      <c r="F4358" s="5">
        <v>549</v>
      </c>
      <c r="G4358" s="4" t="s">
        <v>609</v>
      </c>
      <c r="H4358" s="5">
        <v>625</v>
      </c>
      <c r="I4358" s="5">
        <v>549</v>
      </c>
      <c r="J4358" t="e">
        <f>VLOOKUP(A4358,Validación!$F$5386:$H$5397,3,0)</f>
        <v>#N/A</v>
      </c>
    </row>
    <row r="4359" spans="1:10" x14ac:dyDescent="0.3">
      <c r="A4359" s="5">
        <v>1001057</v>
      </c>
      <c r="B4359" s="4" t="s">
        <v>604</v>
      </c>
      <c r="C4359" s="4" t="s">
        <v>605</v>
      </c>
      <c r="D4359" s="5">
        <v>14</v>
      </c>
      <c r="E4359" s="4" t="s">
        <v>616</v>
      </c>
      <c r="F4359" s="5">
        <v>475</v>
      </c>
      <c r="G4359" s="4" t="s">
        <v>609</v>
      </c>
      <c r="H4359" s="5">
        <v>672</v>
      </c>
      <c r="I4359" s="5">
        <v>475</v>
      </c>
      <c r="J4359" t="e">
        <f>VLOOKUP(A4359,Validación!$F$5386:$H$5397,3,0)</f>
        <v>#N/A</v>
      </c>
    </row>
    <row r="4360" spans="1:10" x14ac:dyDescent="0.3">
      <c r="A4360" s="5">
        <v>1001058</v>
      </c>
      <c r="B4360" s="4" t="s">
        <v>604</v>
      </c>
      <c r="C4360" s="4" t="s">
        <v>605</v>
      </c>
      <c r="D4360" s="5">
        <v>14</v>
      </c>
      <c r="E4360" s="4" t="s">
        <v>616</v>
      </c>
      <c r="F4360" s="5">
        <v>560</v>
      </c>
      <c r="G4360" s="4" t="s">
        <v>609</v>
      </c>
      <c r="H4360" s="5">
        <v>603</v>
      </c>
      <c r="I4360" s="5">
        <v>560</v>
      </c>
      <c r="J4360" t="e">
        <f>VLOOKUP(A4360,Validación!$F$5386:$H$5397,3,0)</f>
        <v>#N/A</v>
      </c>
    </row>
    <row r="4361" spans="1:10" x14ac:dyDescent="0.3">
      <c r="A4361" s="5">
        <v>1001219</v>
      </c>
      <c r="B4361" s="4" t="s">
        <v>604</v>
      </c>
      <c r="C4361" s="4" t="s">
        <v>605</v>
      </c>
      <c r="D4361" s="5">
        <v>14</v>
      </c>
      <c r="E4361" s="4" t="s">
        <v>616</v>
      </c>
      <c r="F4361" s="5">
        <v>315</v>
      </c>
      <c r="G4361" s="4" t="s">
        <v>608</v>
      </c>
      <c r="H4361" s="5">
        <v>315</v>
      </c>
      <c r="I4361" s="5">
        <v>324</v>
      </c>
      <c r="J4361" t="e">
        <f>VLOOKUP(A4361,Validación!$F$5386:$H$5397,3,0)</f>
        <v>#N/A</v>
      </c>
    </row>
    <row r="4362" spans="1:10" x14ac:dyDescent="0.3">
      <c r="A4362" s="5">
        <v>1001372</v>
      </c>
      <c r="B4362" s="4" t="s">
        <v>604</v>
      </c>
      <c r="C4362" s="4" t="s">
        <v>605</v>
      </c>
      <c r="D4362" s="5">
        <v>14</v>
      </c>
      <c r="E4362" s="4" t="s">
        <v>616</v>
      </c>
      <c r="F4362" s="5">
        <v>540</v>
      </c>
      <c r="G4362" s="4" t="s">
        <v>608</v>
      </c>
      <c r="H4362" s="5">
        <v>540</v>
      </c>
      <c r="I4362" s="5">
        <v>579</v>
      </c>
      <c r="J4362" t="e">
        <f>VLOOKUP(A4362,Validación!$F$5386:$H$5397,3,0)</f>
        <v>#N/A</v>
      </c>
    </row>
    <row r="4363" spans="1:10" x14ac:dyDescent="0.3">
      <c r="A4363" s="5">
        <v>1001583</v>
      </c>
      <c r="B4363" s="4" t="s">
        <v>604</v>
      </c>
      <c r="C4363" s="4" t="s">
        <v>605</v>
      </c>
      <c r="D4363" s="5">
        <v>14</v>
      </c>
      <c r="E4363" s="4" t="s">
        <v>616</v>
      </c>
      <c r="F4363" s="5">
        <v>259</v>
      </c>
      <c r="G4363" s="4" t="s">
        <v>609</v>
      </c>
      <c r="H4363" s="5">
        <v>259</v>
      </c>
      <c r="I4363" s="5">
        <v>298</v>
      </c>
      <c r="J4363" t="e">
        <f>VLOOKUP(A4363,Validación!$F$5386:$H$5397,3,0)</f>
        <v>#N/A</v>
      </c>
    </row>
    <row r="4364" spans="1:10" x14ac:dyDescent="0.3">
      <c r="A4364" s="5">
        <v>1001585</v>
      </c>
      <c r="B4364" s="4" t="s">
        <v>604</v>
      </c>
      <c r="C4364" s="4" t="s">
        <v>605</v>
      </c>
      <c r="D4364" s="5">
        <v>14</v>
      </c>
      <c r="E4364" s="4" t="s">
        <v>616</v>
      </c>
      <c r="F4364" s="5">
        <v>267</v>
      </c>
      <c r="G4364" s="4" t="s">
        <v>609</v>
      </c>
      <c r="H4364" s="5">
        <v>267</v>
      </c>
      <c r="I4364" s="5">
        <v>287</v>
      </c>
      <c r="J4364" t="e">
        <f>VLOOKUP(A4364,Validación!$F$5386:$H$5397,3,0)</f>
        <v>#N/A</v>
      </c>
    </row>
    <row r="4365" spans="1:10" x14ac:dyDescent="0.3">
      <c r="A4365" s="5">
        <v>1001887</v>
      </c>
      <c r="B4365" s="4" t="s">
        <v>604</v>
      </c>
      <c r="C4365" s="4" t="s">
        <v>605</v>
      </c>
      <c r="D4365" s="5">
        <v>14</v>
      </c>
      <c r="E4365" s="4" t="s">
        <v>616</v>
      </c>
      <c r="F4365" s="5">
        <v>335</v>
      </c>
      <c r="G4365" s="4" t="s">
        <v>609</v>
      </c>
      <c r="H4365" s="5">
        <v>360</v>
      </c>
      <c r="I4365" s="5">
        <v>335</v>
      </c>
      <c r="J4365" t="e">
        <f>VLOOKUP(A4365,Validación!$F$5386:$H$5397,3,0)</f>
        <v>#N/A</v>
      </c>
    </row>
    <row r="4366" spans="1:10" x14ac:dyDescent="0.3">
      <c r="A4366" s="5">
        <v>1002102</v>
      </c>
      <c r="B4366" s="4" t="s">
        <v>604</v>
      </c>
      <c r="C4366" s="4" t="s">
        <v>605</v>
      </c>
      <c r="D4366" s="5">
        <v>14</v>
      </c>
      <c r="E4366" s="4" t="s">
        <v>616</v>
      </c>
      <c r="F4366" s="5">
        <v>301</v>
      </c>
      <c r="G4366" s="4" t="s">
        <v>609</v>
      </c>
      <c r="H4366" s="5">
        <v>360</v>
      </c>
      <c r="I4366" s="5">
        <v>301</v>
      </c>
      <c r="J4366" t="e">
        <f>VLOOKUP(A4366,Validación!$F$5386:$H$5397,3,0)</f>
        <v>#N/A</v>
      </c>
    </row>
    <row r="4367" spans="1:10" x14ac:dyDescent="0.3">
      <c r="A4367" s="5">
        <v>1002383</v>
      </c>
      <c r="B4367" s="4" t="s">
        <v>604</v>
      </c>
      <c r="C4367" s="4" t="s">
        <v>605</v>
      </c>
      <c r="D4367" s="5">
        <v>14</v>
      </c>
      <c r="E4367" s="4" t="s">
        <v>616</v>
      </c>
      <c r="F4367" s="5">
        <v>1149</v>
      </c>
      <c r="G4367" s="4" t="s">
        <v>608</v>
      </c>
      <c r="H4367" s="5">
        <v>1243</v>
      </c>
      <c r="I4367" s="5">
        <v>1149</v>
      </c>
      <c r="J4367" t="e">
        <f>VLOOKUP(A4367,Validación!$F$5386:$H$5397,3,0)</f>
        <v>#N/A</v>
      </c>
    </row>
    <row r="4368" spans="1:10" x14ac:dyDescent="0.3">
      <c r="A4368" s="5">
        <v>1002426</v>
      </c>
      <c r="B4368" s="4" t="s">
        <v>604</v>
      </c>
      <c r="C4368" s="4" t="s">
        <v>605</v>
      </c>
      <c r="D4368" s="5">
        <v>14</v>
      </c>
      <c r="E4368" s="4" t="s">
        <v>616</v>
      </c>
      <c r="F4368" s="5">
        <v>522</v>
      </c>
      <c r="G4368" s="4" t="s">
        <v>609</v>
      </c>
      <c r="H4368" s="5">
        <v>720</v>
      </c>
      <c r="I4368" s="5">
        <v>522</v>
      </c>
      <c r="J4368" t="e">
        <f>VLOOKUP(A4368,Validación!$F$5386:$H$5397,3,0)</f>
        <v>#N/A</v>
      </c>
    </row>
    <row r="4369" spans="1:10" x14ac:dyDescent="0.3">
      <c r="A4369" s="5">
        <v>1003445</v>
      </c>
      <c r="B4369" s="4" t="s">
        <v>604</v>
      </c>
      <c r="C4369" s="4" t="s">
        <v>605</v>
      </c>
      <c r="D4369" s="5">
        <v>14</v>
      </c>
      <c r="E4369" s="4" t="s">
        <v>616</v>
      </c>
      <c r="F4369" s="5">
        <v>141</v>
      </c>
      <c r="G4369" s="4" t="s">
        <v>608</v>
      </c>
      <c r="H4369" s="5">
        <v>141</v>
      </c>
      <c r="I4369" s="5">
        <v>450</v>
      </c>
      <c r="J4369" t="e">
        <f>VLOOKUP(A4369,Validación!$F$5386:$H$5397,3,0)</f>
        <v>#N/A</v>
      </c>
    </row>
    <row r="4370" spans="1:10" x14ac:dyDescent="0.3">
      <c r="A4370" s="5">
        <v>1004637</v>
      </c>
      <c r="B4370" s="4" t="s">
        <v>604</v>
      </c>
      <c r="C4370" s="4" t="s">
        <v>605</v>
      </c>
      <c r="D4370" s="5">
        <v>14</v>
      </c>
      <c r="E4370" s="4" t="s">
        <v>616</v>
      </c>
      <c r="F4370" s="5">
        <v>264</v>
      </c>
      <c r="G4370" s="4" t="s">
        <v>609</v>
      </c>
      <c r="H4370" s="5">
        <v>264</v>
      </c>
      <c r="I4370" s="5">
        <v>274</v>
      </c>
      <c r="J4370" t="e">
        <f>VLOOKUP(A4370,Validación!$F$5386:$H$5397,3,0)</f>
        <v>#N/A</v>
      </c>
    </row>
    <row r="4371" spans="1:10" x14ac:dyDescent="0.3">
      <c r="A4371" s="5">
        <v>1005342</v>
      </c>
      <c r="B4371" s="4" t="s">
        <v>604</v>
      </c>
      <c r="C4371" s="4" t="s">
        <v>605</v>
      </c>
      <c r="D4371" s="5">
        <v>14</v>
      </c>
      <c r="E4371" s="4" t="s">
        <v>616</v>
      </c>
      <c r="F4371" s="5">
        <v>225</v>
      </c>
      <c r="G4371" s="4" t="s">
        <v>609</v>
      </c>
      <c r="H4371" s="5">
        <v>270</v>
      </c>
      <c r="I4371" s="5">
        <v>225</v>
      </c>
      <c r="J4371" t="e">
        <f>VLOOKUP(A4371,Validación!$F$5386:$H$5397,3,0)</f>
        <v>#N/A</v>
      </c>
    </row>
    <row r="4372" spans="1:10" x14ac:dyDescent="0.3">
      <c r="A4372" s="5">
        <v>1005495</v>
      </c>
      <c r="B4372" s="4" t="s">
        <v>604</v>
      </c>
      <c r="C4372" s="4" t="s">
        <v>605</v>
      </c>
      <c r="D4372" s="5">
        <v>14</v>
      </c>
      <c r="E4372" s="4" t="s">
        <v>616</v>
      </c>
      <c r="F4372" s="5">
        <v>464</v>
      </c>
      <c r="G4372" s="4" t="s">
        <v>609</v>
      </c>
      <c r="H4372" s="5">
        <v>720</v>
      </c>
      <c r="I4372" s="5">
        <v>464</v>
      </c>
      <c r="J4372" t="e">
        <f>VLOOKUP(A4372,Validación!$F$5386:$H$5397,3,0)</f>
        <v>#N/A</v>
      </c>
    </row>
    <row r="4373" spans="1:10" x14ac:dyDescent="0.3">
      <c r="A4373" s="5">
        <v>1005497</v>
      </c>
      <c r="B4373" s="4" t="s">
        <v>604</v>
      </c>
      <c r="C4373" s="4" t="s">
        <v>605</v>
      </c>
      <c r="D4373" s="5">
        <v>14</v>
      </c>
      <c r="E4373" s="4" t="s">
        <v>616</v>
      </c>
      <c r="F4373" s="5">
        <v>538</v>
      </c>
      <c r="G4373" s="4" t="s">
        <v>609</v>
      </c>
      <c r="H4373" s="5">
        <v>540</v>
      </c>
      <c r="I4373" s="5">
        <v>538</v>
      </c>
      <c r="J4373" t="e">
        <f>VLOOKUP(A4373,Validación!$F$5386:$H$5397,3,0)</f>
        <v>#N/A</v>
      </c>
    </row>
    <row r="4374" spans="1:10" x14ac:dyDescent="0.3">
      <c r="A4374" s="5">
        <v>1005499</v>
      </c>
      <c r="B4374" s="4" t="s">
        <v>604</v>
      </c>
      <c r="C4374" s="4" t="s">
        <v>605</v>
      </c>
      <c r="D4374" s="5">
        <v>14</v>
      </c>
      <c r="E4374" s="4" t="s">
        <v>616</v>
      </c>
      <c r="F4374" s="5">
        <v>557</v>
      </c>
      <c r="G4374" s="4" t="s">
        <v>609</v>
      </c>
      <c r="H4374" s="5">
        <v>720</v>
      </c>
      <c r="I4374" s="5">
        <v>557</v>
      </c>
      <c r="J4374" t="e">
        <f>VLOOKUP(A4374,Validación!$F$5386:$H$5397,3,0)</f>
        <v>#N/A</v>
      </c>
    </row>
    <row r="4375" spans="1:10" x14ac:dyDescent="0.3">
      <c r="A4375" s="5">
        <v>1005557</v>
      </c>
      <c r="B4375" s="4" t="s">
        <v>604</v>
      </c>
      <c r="C4375" s="4" t="s">
        <v>605</v>
      </c>
      <c r="D4375" s="5">
        <v>14</v>
      </c>
      <c r="E4375" s="4" t="s">
        <v>616</v>
      </c>
      <c r="F4375" s="5">
        <v>98</v>
      </c>
      <c r="G4375" s="4" t="s">
        <v>608</v>
      </c>
      <c r="H4375" s="5">
        <v>98</v>
      </c>
      <c r="I4375" s="5">
        <v>146</v>
      </c>
      <c r="J4375" t="e">
        <f>VLOOKUP(A4375,Validación!$F$5386:$H$5397,3,0)</f>
        <v>#N/A</v>
      </c>
    </row>
    <row r="4376" spans="1:10" x14ac:dyDescent="0.3">
      <c r="A4376" s="5">
        <v>1005558</v>
      </c>
      <c r="B4376" s="4" t="s">
        <v>604</v>
      </c>
      <c r="C4376" s="4" t="s">
        <v>605</v>
      </c>
      <c r="D4376" s="5">
        <v>14</v>
      </c>
      <c r="E4376" s="4" t="s">
        <v>616</v>
      </c>
      <c r="F4376" s="5">
        <v>113</v>
      </c>
      <c r="G4376" s="4" t="s">
        <v>608</v>
      </c>
      <c r="H4376" s="5">
        <v>113</v>
      </c>
      <c r="I4376" s="5">
        <v>269</v>
      </c>
      <c r="J4376" t="e">
        <f>VLOOKUP(A4376,Validación!$F$5386:$H$5397,3,0)</f>
        <v>#N/A</v>
      </c>
    </row>
    <row r="4377" spans="1:10" x14ac:dyDescent="0.3">
      <c r="A4377" s="5">
        <v>1006398</v>
      </c>
      <c r="B4377" s="4" t="s">
        <v>604</v>
      </c>
      <c r="C4377" s="4" t="s">
        <v>605</v>
      </c>
      <c r="D4377" s="5">
        <v>14</v>
      </c>
      <c r="E4377" s="4" t="s">
        <v>616</v>
      </c>
      <c r="F4377" s="5">
        <v>316</v>
      </c>
      <c r="G4377" s="4" t="s">
        <v>609</v>
      </c>
      <c r="H4377" s="5">
        <v>450</v>
      </c>
      <c r="I4377" s="5">
        <v>316</v>
      </c>
      <c r="J4377" t="e">
        <f>VLOOKUP(A4377,Validación!$F$5386:$H$5397,3,0)</f>
        <v>#N/A</v>
      </c>
    </row>
    <row r="4378" spans="1:10" x14ac:dyDescent="0.3">
      <c r="A4378" s="5">
        <v>1006859</v>
      </c>
      <c r="B4378" s="4" t="s">
        <v>604</v>
      </c>
      <c r="C4378" s="4" t="s">
        <v>605</v>
      </c>
      <c r="D4378" s="5">
        <v>14</v>
      </c>
      <c r="E4378" s="4" t="s">
        <v>616</v>
      </c>
      <c r="F4378" s="5">
        <v>58</v>
      </c>
      <c r="G4378" s="4" t="s">
        <v>608</v>
      </c>
      <c r="H4378" s="5">
        <v>58</v>
      </c>
      <c r="I4378" s="5">
        <v>73</v>
      </c>
      <c r="J4378" t="e">
        <f>VLOOKUP(A4378,Validación!$F$5386:$H$5397,3,0)</f>
        <v>#N/A</v>
      </c>
    </row>
    <row r="4379" spans="1:10" x14ac:dyDescent="0.3">
      <c r="A4379" s="5">
        <v>1006860</v>
      </c>
      <c r="B4379" s="4" t="s">
        <v>604</v>
      </c>
      <c r="C4379" s="4" t="s">
        <v>605</v>
      </c>
      <c r="D4379" s="5">
        <v>14</v>
      </c>
      <c r="E4379" s="4" t="s">
        <v>616</v>
      </c>
      <c r="F4379" s="5">
        <v>57</v>
      </c>
      <c r="G4379" s="4" t="s">
        <v>608</v>
      </c>
      <c r="H4379" s="5">
        <v>57</v>
      </c>
      <c r="I4379" s="5">
        <v>63</v>
      </c>
      <c r="J4379" t="e">
        <f>VLOOKUP(A4379,Validación!$F$5386:$H$5397,3,0)</f>
        <v>#N/A</v>
      </c>
    </row>
    <row r="4380" spans="1:10" x14ac:dyDescent="0.3">
      <c r="A4380" s="5">
        <v>1006999</v>
      </c>
      <c r="B4380" s="4" t="s">
        <v>604</v>
      </c>
      <c r="C4380" s="4" t="s">
        <v>605</v>
      </c>
      <c r="D4380" s="5">
        <v>14</v>
      </c>
      <c r="E4380" s="4" t="s">
        <v>616</v>
      </c>
      <c r="F4380" s="5">
        <v>297</v>
      </c>
      <c r="G4380" s="4" t="s">
        <v>609</v>
      </c>
      <c r="H4380" s="5">
        <v>360</v>
      </c>
      <c r="I4380" s="5">
        <v>297</v>
      </c>
      <c r="J4380" t="e">
        <f>VLOOKUP(A4380,Validación!$F$5386:$H$5397,3,0)</f>
        <v>#N/A</v>
      </c>
    </row>
    <row r="4381" spans="1:10" x14ac:dyDescent="0.3">
      <c r="A4381" s="5">
        <v>1007033</v>
      </c>
      <c r="B4381" s="4" t="s">
        <v>604</v>
      </c>
      <c r="C4381" s="4" t="s">
        <v>605</v>
      </c>
      <c r="D4381" s="5">
        <v>14</v>
      </c>
      <c r="E4381" s="4" t="s">
        <v>616</v>
      </c>
      <c r="F4381" s="5">
        <v>293</v>
      </c>
      <c r="G4381" s="4" t="s">
        <v>608</v>
      </c>
      <c r="H4381" s="5">
        <v>293</v>
      </c>
      <c r="I4381" s="5">
        <v>329</v>
      </c>
      <c r="J4381" t="e">
        <f>VLOOKUP(A4381,Validación!$F$5386:$H$5397,3,0)</f>
        <v>#N/A</v>
      </c>
    </row>
    <row r="4382" spans="1:10" x14ac:dyDescent="0.3">
      <c r="A4382" s="5">
        <v>1007034</v>
      </c>
      <c r="B4382" s="4" t="s">
        <v>604</v>
      </c>
      <c r="C4382" s="4" t="s">
        <v>605</v>
      </c>
      <c r="D4382" s="5">
        <v>14</v>
      </c>
      <c r="E4382" s="4" t="s">
        <v>616</v>
      </c>
      <c r="F4382" s="5">
        <v>323</v>
      </c>
      <c r="G4382" s="4" t="s">
        <v>608</v>
      </c>
      <c r="H4382" s="5">
        <v>331</v>
      </c>
      <c r="I4382" s="5">
        <v>323</v>
      </c>
      <c r="J4382" t="e">
        <f>VLOOKUP(A4382,Validación!$F$5386:$H$5397,3,0)</f>
        <v>#N/A</v>
      </c>
    </row>
    <row r="4383" spans="1:10" x14ac:dyDescent="0.3">
      <c r="A4383" s="5">
        <v>1007035</v>
      </c>
      <c r="B4383" s="4" t="s">
        <v>604</v>
      </c>
      <c r="C4383" s="4" t="s">
        <v>605</v>
      </c>
      <c r="D4383" s="5">
        <v>14</v>
      </c>
      <c r="E4383" s="4" t="s">
        <v>616</v>
      </c>
      <c r="F4383" s="5">
        <v>316</v>
      </c>
      <c r="G4383" s="4" t="s">
        <v>608</v>
      </c>
      <c r="H4383" s="5">
        <v>333</v>
      </c>
      <c r="I4383" s="5">
        <v>316</v>
      </c>
      <c r="J4383" t="e">
        <f>VLOOKUP(A4383,Validación!$F$5386:$H$5397,3,0)</f>
        <v>#N/A</v>
      </c>
    </row>
    <row r="4384" spans="1:10" x14ac:dyDescent="0.3">
      <c r="A4384" s="5">
        <v>1007088</v>
      </c>
      <c r="B4384" s="4" t="s">
        <v>604</v>
      </c>
      <c r="C4384" s="4" t="s">
        <v>605</v>
      </c>
      <c r="D4384" s="5">
        <v>14</v>
      </c>
      <c r="E4384" s="4" t="s">
        <v>616</v>
      </c>
      <c r="F4384" s="5">
        <v>58</v>
      </c>
      <c r="G4384" s="4" t="s">
        <v>608</v>
      </c>
      <c r="H4384" s="5">
        <v>58</v>
      </c>
      <c r="I4384" s="5">
        <v>60</v>
      </c>
      <c r="J4384" t="e">
        <f>VLOOKUP(A4384,Validación!$F$5386:$H$5397,3,0)</f>
        <v>#N/A</v>
      </c>
    </row>
    <row r="4385" spans="1:10" x14ac:dyDescent="0.3">
      <c r="A4385" s="5">
        <v>1007515</v>
      </c>
      <c r="B4385" s="4" t="s">
        <v>604</v>
      </c>
      <c r="C4385" s="4" t="s">
        <v>605</v>
      </c>
      <c r="D4385" s="5">
        <v>14</v>
      </c>
      <c r="E4385" s="4" t="s">
        <v>616</v>
      </c>
      <c r="F4385" s="5">
        <v>850</v>
      </c>
      <c r="G4385" s="4" t="s">
        <v>608</v>
      </c>
      <c r="H4385" s="5">
        <v>879</v>
      </c>
      <c r="I4385" s="5">
        <v>850</v>
      </c>
      <c r="J4385" t="e">
        <f>VLOOKUP(A4385,Validación!$F$5386:$H$5397,3,0)</f>
        <v>#N/A</v>
      </c>
    </row>
    <row r="4386" spans="1:10" x14ac:dyDescent="0.3">
      <c r="A4386" s="5">
        <v>1007516</v>
      </c>
      <c r="B4386" s="4" t="s">
        <v>604</v>
      </c>
      <c r="C4386" s="4" t="s">
        <v>605</v>
      </c>
      <c r="D4386" s="5">
        <v>14</v>
      </c>
      <c r="E4386" s="4" t="s">
        <v>616</v>
      </c>
      <c r="F4386" s="5">
        <v>1242</v>
      </c>
      <c r="G4386" s="4" t="s">
        <v>608</v>
      </c>
      <c r="H4386" s="5">
        <v>1282</v>
      </c>
      <c r="I4386" s="5">
        <v>1242</v>
      </c>
      <c r="J4386" t="e">
        <f>VLOOKUP(A4386,Validación!$F$5386:$H$5397,3,0)</f>
        <v>#N/A</v>
      </c>
    </row>
    <row r="4387" spans="1:10" x14ac:dyDescent="0.3">
      <c r="A4387" s="5">
        <v>1007543</v>
      </c>
      <c r="B4387" s="4" t="s">
        <v>604</v>
      </c>
      <c r="C4387" s="4" t="s">
        <v>605</v>
      </c>
      <c r="D4387" s="5">
        <v>14</v>
      </c>
      <c r="E4387" s="4" t="s">
        <v>616</v>
      </c>
      <c r="F4387" s="5">
        <v>507</v>
      </c>
      <c r="G4387" s="4" t="s">
        <v>609</v>
      </c>
      <c r="H4387" s="5">
        <v>720</v>
      </c>
      <c r="I4387" s="5">
        <v>507</v>
      </c>
      <c r="J4387" t="e">
        <f>VLOOKUP(A4387,Validación!$F$5386:$H$5397,3,0)</f>
        <v>#N/A</v>
      </c>
    </row>
    <row r="4388" spans="1:10" x14ac:dyDescent="0.3">
      <c r="A4388" s="5">
        <v>1007544</v>
      </c>
      <c r="B4388" s="4" t="s">
        <v>604</v>
      </c>
      <c r="C4388" s="4" t="s">
        <v>605</v>
      </c>
      <c r="D4388" s="5">
        <v>14</v>
      </c>
      <c r="E4388" s="4" t="s">
        <v>616</v>
      </c>
      <c r="F4388" s="5">
        <v>460</v>
      </c>
      <c r="G4388" s="4" t="s">
        <v>609</v>
      </c>
      <c r="H4388" s="5">
        <v>720</v>
      </c>
      <c r="I4388" s="5">
        <v>460</v>
      </c>
      <c r="J4388" t="e">
        <f>VLOOKUP(A4388,Validación!$F$5386:$H$5397,3,0)</f>
        <v>#N/A</v>
      </c>
    </row>
    <row r="4389" spans="1:10" x14ac:dyDescent="0.3">
      <c r="A4389" s="5">
        <v>1007545</v>
      </c>
      <c r="B4389" s="4" t="s">
        <v>604</v>
      </c>
      <c r="C4389" s="4" t="s">
        <v>605</v>
      </c>
      <c r="D4389" s="5">
        <v>14</v>
      </c>
      <c r="E4389" s="4" t="s">
        <v>616</v>
      </c>
      <c r="F4389" s="5">
        <v>510</v>
      </c>
      <c r="G4389" s="4" t="s">
        <v>609</v>
      </c>
      <c r="H4389" s="5">
        <v>720</v>
      </c>
      <c r="I4389" s="5">
        <v>510</v>
      </c>
      <c r="J4389" t="e">
        <f>VLOOKUP(A4389,Validación!$F$5386:$H$5397,3,0)</f>
        <v>#N/A</v>
      </c>
    </row>
    <row r="4390" spans="1:10" x14ac:dyDescent="0.3">
      <c r="A4390" s="5">
        <v>1007546</v>
      </c>
      <c r="B4390" s="4" t="s">
        <v>604</v>
      </c>
      <c r="C4390" s="4" t="s">
        <v>605</v>
      </c>
      <c r="D4390" s="5">
        <v>14</v>
      </c>
      <c r="E4390" s="4" t="s">
        <v>616</v>
      </c>
      <c r="F4390" s="5">
        <v>448</v>
      </c>
      <c r="G4390" s="4" t="s">
        <v>609</v>
      </c>
      <c r="H4390" s="5">
        <v>720</v>
      </c>
      <c r="I4390" s="5">
        <v>448</v>
      </c>
      <c r="J4390" t="e">
        <f>VLOOKUP(A4390,Validación!$F$5386:$H$5397,3,0)</f>
        <v>#N/A</v>
      </c>
    </row>
    <row r="4391" spans="1:10" x14ac:dyDescent="0.3">
      <c r="A4391" s="5">
        <v>1007547</v>
      </c>
      <c r="B4391" s="4" t="s">
        <v>604</v>
      </c>
      <c r="C4391" s="4" t="s">
        <v>605</v>
      </c>
      <c r="D4391" s="5">
        <v>14</v>
      </c>
      <c r="E4391" s="4" t="s">
        <v>616</v>
      </c>
      <c r="F4391" s="5">
        <v>443</v>
      </c>
      <c r="G4391" s="4" t="s">
        <v>609</v>
      </c>
      <c r="H4391" s="5">
        <v>720</v>
      </c>
      <c r="I4391" s="5">
        <v>443</v>
      </c>
      <c r="J4391" t="e">
        <f>VLOOKUP(A4391,Validación!$F$5386:$H$5397,3,0)</f>
        <v>#N/A</v>
      </c>
    </row>
    <row r="4392" spans="1:10" x14ac:dyDescent="0.3">
      <c r="A4392" s="5">
        <v>1007548</v>
      </c>
      <c r="B4392" s="4" t="s">
        <v>604</v>
      </c>
      <c r="C4392" s="4" t="s">
        <v>605</v>
      </c>
      <c r="D4392" s="5">
        <v>14</v>
      </c>
      <c r="E4392" s="4" t="s">
        <v>616</v>
      </c>
      <c r="F4392" s="5">
        <v>418</v>
      </c>
      <c r="G4392" s="4" t="s">
        <v>609</v>
      </c>
      <c r="H4392" s="5">
        <v>720</v>
      </c>
      <c r="I4392" s="5">
        <v>418</v>
      </c>
      <c r="J4392" t="e">
        <f>VLOOKUP(A4392,Validación!$F$5386:$H$5397,3,0)</f>
        <v>#N/A</v>
      </c>
    </row>
    <row r="4393" spans="1:10" x14ac:dyDescent="0.3">
      <c r="A4393" s="5">
        <v>1007549</v>
      </c>
      <c r="B4393" s="4" t="s">
        <v>604</v>
      </c>
      <c r="C4393" s="4" t="s">
        <v>605</v>
      </c>
      <c r="D4393" s="5">
        <v>14</v>
      </c>
      <c r="E4393" s="4" t="s">
        <v>616</v>
      </c>
      <c r="F4393" s="5">
        <v>376</v>
      </c>
      <c r="G4393" s="4" t="s">
        <v>609</v>
      </c>
      <c r="H4393" s="5">
        <v>540</v>
      </c>
      <c r="I4393" s="5">
        <v>376</v>
      </c>
      <c r="J4393" t="e">
        <f>VLOOKUP(A4393,Validación!$F$5386:$H$5397,3,0)</f>
        <v>#N/A</v>
      </c>
    </row>
    <row r="4394" spans="1:10" x14ac:dyDescent="0.3">
      <c r="A4394" s="5">
        <v>1007550</v>
      </c>
      <c r="B4394" s="4" t="s">
        <v>604</v>
      </c>
      <c r="C4394" s="4" t="s">
        <v>605</v>
      </c>
      <c r="D4394" s="5">
        <v>14</v>
      </c>
      <c r="E4394" s="4" t="s">
        <v>616</v>
      </c>
      <c r="F4394" s="5">
        <v>415</v>
      </c>
      <c r="G4394" s="4" t="s">
        <v>609</v>
      </c>
      <c r="H4394" s="5">
        <v>540</v>
      </c>
      <c r="I4394" s="5">
        <v>415</v>
      </c>
      <c r="J4394" t="e">
        <f>VLOOKUP(A4394,Validación!$F$5386:$H$5397,3,0)</f>
        <v>#N/A</v>
      </c>
    </row>
    <row r="4395" spans="1:10" x14ac:dyDescent="0.3">
      <c r="A4395" s="5">
        <v>1007580</v>
      </c>
      <c r="B4395" s="4" t="s">
        <v>604</v>
      </c>
      <c r="C4395" s="4" t="s">
        <v>605</v>
      </c>
      <c r="D4395" s="5">
        <v>14</v>
      </c>
      <c r="E4395" s="4" t="s">
        <v>616</v>
      </c>
      <c r="F4395" s="5">
        <v>129</v>
      </c>
      <c r="G4395" s="4" t="s">
        <v>608</v>
      </c>
      <c r="H4395" s="5">
        <v>146</v>
      </c>
      <c r="I4395" s="5">
        <v>129</v>
      </c>
      <c r="J4395" t="e">
        <f>VLOOKUP(A4395,Validación!$F$5386:$H$5397,3,0)</f>
        <v>#N/A</v>
      </c>
    </row>
    <row r="4396" spans="1:10" x14ac:dyDescent="0.3">
      <c r="A4396" s="5">
        <v>1007716</v>
      </c>
      <c r="B4396" s="4" t="s">
        <v>604</v>
      </c>
      <c r="C4396" s="4" t="s">
        <v>605</v>
      </c>
      <c r="D4396" s="5">
        <v>14</v>
      </c>
      <c r="E4396" s="4" t="s">
        <v>616</v>
      </c>
      <c r="F4396" s="5">
        <v>230</v>
      </c>
      <c r="G4396" s="4" t="s">
        <v>609</v>
      </c>
      <c r="H4396" s="5">
        <v>360</v>
      </c>
      <c r="I4396" s="5">
        <v>230</v>
      </c>
      <c r="J4396" t="e">
        <f>VLOOKUP(A4396,Validación!$F$5386:$H$5397,3,0)</f>
        <v>#N/A</v>
      </c>
    </row>
    <row r="4397" spans="1:10" x14ac:dyDescent="0.3">
      <c r="A4397" s="5">
        <v>1007718</v>
      </c>
      <c r="B4397" s="4" t="s">
        <v>604</v>
      </c>
      <c r="C4397" s="4" t="s">
        <v>605</v>
      </c>
      <c r="D4397" s="5">
        <v>14</v>
      </c>
      <c r="E4397" s="4" t="s">
        <v>616</v>
      </c>
      <c r="F4397" s="5">
        <v>262</v>
      </c>
      <c r="G4397" s="4" t="s">
        <v>609</v>
      </c>
      <c r="H4397" s="5">
        <v>360</v>
      </c>
      <c r="I4397" s="5">
        <v>262</v>
      </c>
      <c r="J4397" t="e">
        <f>VLOOKUP(A4397,Validación!$F$5386:$H$5397,3,0)</f>
        <v>#N/A</v>
      </c>
    </row>
    <row r="4398" spans="1:10" x14ac:dyDescent="0.3">
      <c r="A4398" s="5">
        <v>1007719</v>
      </c>
      <c r="B4398" s="4" t="s">
        <v>604</v>
      </c>
      <c r="C4398" s="4" t="s">
        <v>605</v>
      </c>
      <c r="D4398" s="5">
        <v>14</v>
      </c>
      <c r="E4398" s="4" t="s">
        <v>616</v>
      </c>
      <c r="F4398" s="5">
        <v>359</v>
      </c>
      <c r="G4398" s="4" t="s">
        <v>609</v>
      </c>
      <c r="H4398" s="5">
        <v>540</v>
      </c>
      <c r="I4398" s="5">
        <v>359</v>
      </c>
      <c r="J4398" t="e">
        <f>VLOOKUP(A4398,Validación!$F$5386:$H$5397,3,0)</f>
        <v>#N/A</v>
      </c>
    </row>
    <row r="4399" spans="1:10" x14ac:dyDescent="0.3">
      <c r="A4399" s="5">
        <v>1007720</v>
      </c>
      <c r="B4399" s="4" t="s">
        <v>604</v>
      </c>
      <c r="C4399" s="4" t="s">
        <v>605</v>
      </c>
      <c r="D4399" s="5">
        <v>14</v>
      </c>
      <c r="E4399" s="4" t="s">
        <v>616</v>
      </c>
      <c r="F4399" s="5">
        <v>371</v>
      </c>
      <c r="G4399" s="4" t="s">
        <v>609</v>
      </c>
      <c r="H4399" s="5">
        <v>540</v>
      </c>
      <c r="I4399" s="5">
        <v>371</v>
      </c>
      <c r="J4399" t="e">
        <f>VLOOKUP(A4399,Validación!$F$5386:$H$5397,3,0)</f>
        <v>#N/A</v>
      </c>
    </row>
    <row r="4400" spans="1:10" x14ac:dyDescent="0.3">
      <c r="A4400" s="5">
        <v>1007721</v>
      </c>
      <c r="B4400" s="4" t="s">
        <v>604</v>
      </c>
      <c r="C4400" s="4" t="s">
        <v>605</v>
      </c>
      <c r="D4400" s="5">
        <v>14</v>
      </c>
      <c r="E4400" s="4" t="s">
        <v>616</v>
      </c>
      <c r="F4400" s="5">
        <v>358</v>
      </c>
      <c r="G4400" s="4" t="s">
        <v>609</v>
      </c>
      <c r="H4400" s="5">
        <v>540</v>
      </c>
      <c r="I4400" s="5">
        <v>358</v>
      </c>
      <c r="J4400" t="e">
        <f>VLOOKUP(A4400,Validación!$F$5386:$H$5397,3,0)</f>
        <v>#N/A</v>
      </c>
    </row>
    <row r="4401" spans="1:10" x14ac:dyDescent="0.3">
      <c r="A4401" s="5">
        <v>1007732</v>
      </c>
      <c r="B4401" s="4" t="s">
        <v>604</v>
      </c>
      <c r="C4401" s="4" t="s">
        <v>605</v>
      </c>
      <c r="D4401" s="5">
        <v>14</v>
      </c>
      <c r="E4401" s="4" t="s">
        <v>616</v>
      </c>
      <c r="F4401" s="5">
        <v>193</v>
      </c>
      <c r="G4401" s="4" t="s">
        <v>609</v>
      </c>
      <c r="H4401" s="5">
        <v>203</v>
      </c>
      <c r="I4401" s="5">
        <v>193</v>
      </c>
      <c r="J4401" t="e">
        <f>VLOOKUP(A4401,Validación!$F$5386:$H$5397,3,0)</f>
        <v>#N/A</v>
      </c>
    </row>
    <row r="4402" spans="1:10" x14ac:dyDescent="0.3">
      <c r="A4402" s="5">
        <v>1007832</v>
      </c>
      <c r="B4402" s="4" t="s">
        <v>604</v>
      </c>
      <c r="C4402" s="4" t="s">
        <v>605</v>
      </c>
      <c r="D4402" s="5">
        <v>14</v>
      </c>
      <c r="E4402" s="4" t="s">
        <v>616</v>
      </c>
      <c r="F4402" s="5">
        <v>188</v>
      </c>
      <c r="G4402" s="4" t="s">
        <v>609</v>
      </c>
      <c r="H4402" s="5">
        <v>330</v>
      </c>
      <c r="I4402" s="5">
        <v>188</v>
      </c>
      <c r="J4402" t="e">
        <f>VLOOKUP(A4402,Validación!$F$5386:$H$5397,3,0)</f>
        <v>#N/A</v>
      </c>
    </row>
    <row r="4403" spans="1:10" x14ac:dyDescent="0.3">
      <c r="A4403" s="5">
        <v>1007892</v>
      </c>
      <c r="B4403" s="4" t="s">
        <v>604</v>
      </c>
      <c r="C4403" s="4" t="s">
        <v>605</v>
      </c>
      <c r="D4403" s="5">
        <v>14</v>
      </c>
      <c r="E4403" s="4" t="s">
        <v>616</v>
      </c>
      <c r="F4403" s="5">
        <v>291</v>
      </c>
      <c r="G4403" s="4" t="s">
        <v>609</v>
      </c>
      <c r="H4403" s="5">
        <v>360</v>
      </c>
      <c r="I4403" s="5">
        <v>291</v>
      </c>
      <c r="J4403" t="e">
        <f>VLOOKUP(A4403,Validación!$F$5386:$H$5397,3,0)</f>
        <v>#N/A</v>
      </c>
    </row>
    <row r="4404" spans="1:10" x14ac:dyDescent="0.3">
      <c r="A4404" s="5">
        <v>1007914</v>
      </c>
      <c r="B4404" s="4" t="s">
        <v>604</v>
      </c>
      <c r="C4404" s="4" t="s">
        <v>605</v>
      </c>
      <c r="D4404" s="5">
        <v>14</v>
      </c>
      <c r="E4404" s="4" t="s">
        <v>616</v>
      </c>
      <c r="F4404" s="5">
        <v>360</v>
      </c>
      <c r="G4404" s="4" t="s">
        <v>609</v>
      </c>
      <c r="H4404" s="5">
        <v>360</v>
      </c>
      <c r="I4404" s="5">
        <v>389</v>
      </c>
      <c r="J4404" t="e">
        <f>VLOOKUP(A4404,Validación!$F$5386:$H$5397,3,0)</f>
        <v>#N/A</v>
      </c>
    </row>
    <row r="4405" spans="1:10" x14ac:dyDescent="0.3">
      <c r="A4405" s="5">
        <v>1007915</v>
      </c>
      <c r="B4405" s="4" t="s">
        <v>604</v>
      </c>
      <c r="C4405" s="4" t="s">
        <v>605</v>
      </c>
      <c r="D4405" s="5">
        <v>14</v>
      </c>
      <c r="E4405" s="4" t="s">
        <v>616</v>
      </c>
      <c r="F4405" s="5">
        <v>626</v>
      </c>
      <c r="G4405" s="4" t="s">
        <v>608</v>
      </c>
      <c r="H4405" s="5">
        <v>668</v>
      </c>
      <c r="I4405" s="5">
        <v>626</v>
      </c>
      <c r="J4405" t="e">
        <f>VLOOKUP(A4405,Validación!$F$5386:$H$5397,3,0)</f>
        <v>#N/A</v>
      </c>
    </row>
    <row r="4406" spans="1:10" x14ac:dyDescent="0.3">
      <c r="A4406" s="5">
        <v>1007917</v>
      </c>
      <c r="B4406" s="4" t="s">
        <v>604</v>
      </c>
      <c r="C4406" s="4" t="s">
        <v>605</v>
      </c>
      <c r="D4406" s="5">
        <v>14</v>
      </c>
      <c r="E4406" s="4" t="s">
        <v>616</v>
      </c>
      <c r="F4406" s="5">
        <v>507</v>
      </c>
      <c r="G4406" s="4" t="s">
        <v>609</v>
      </c>
      <c r="H4406" s="5">
        <v>720</v>
      </c>
      <c r="I4406" s="5">
        <v>507</v>
      </c>
      <c r="J4406" t="e">
        <f>VLOOKUP(A4406,Validación!$F$5386:$H$5397,3,0)</f>
        <v>#N/A</v>
      </c>
    </row>
    <row r="4407" spans="1:10" x14ac:dyDescent="0.3">
      <c r="A4407" s="5">
        <v>1007918</v>
      </c>
      <c r="B4407" s="4" t="s">
        <v>604</v>
      </c>
      <c r="C4407" s="4" t="s">
        <v>605</v>
      </c>
      <c r="D4407" s="5">
        <v>14</v>
      </c>
      <c r="E4407" s="4" t="s">
        <v>616</v>
      </c>
      <c r="F4407" s="5">
        <v>209</v>
      </c>
      <c r="G4407" s="4" t="s">
        <v>609</v>
      </c>
      <c r="H4407" s="5">
        <v>270</v>
      </c>
      <c r="I4407" s="5">
        <v>209</v>
      </c>
      <c r="J4407" t="e">
        <f>VLOOKUP(A4407,Validación!$F$5386:$H$5397,3,0)</f>
        <v>#N/A</v>
      </c>
    </row>
    <row r="4408" spans="1:10" x14ac:dyDescent="0.3">
      <c r="A4408" s="5">
        <v>1008048</v>
      </c>
      <c r="B4408" s="4" t="s">
        <v>604</v>
      </c>
      <c r="C4408" s="4" t="s">
        <v>605</v>
      </c>
      <c r="D4408" s="5">
        <v>14</v>
      </c>
      <c r="E4408" s="4" t="s">
        <v>616</v>
      </c>
      <c r="F4408" s="5">
        <v>54</v>
      </c>
      <c r="G4408" s="4" t="s">
        <v>608</v>
      </c>
      <c r="H4408" s="5">
        <v>57</v>
      </c>
      <c r="I4408" s="5">
        <v>54</v>
      </c>
      <c r="J4408" t="e">
        <f>VLOOKUP(A4408,Validación!$F$5386:$H$5397,3,0)</f>
        <v>#N/A</v>
      </c>
    </row>
    <row r="4409" spans="1:10" x14ac:dyDescent="0.3">
      <c r="A4409" s="5">
        <v>1008049</v>
      </c>
      <c r="B4409" s="4" t="s">
        <v>604</v>
      </c>
      <c r="C4409" s="4" t="s">
        <v>605</v>
      </c>
      <c r="D4409" s="5">
        <v>14</v>
      </c>
      <c r="E4409" s="4" t="s">
        <v>616</v>
      </c>
      <c r="F4409" s="5">
        <v>139</v>
      </c>
      <c r="G4409" s="4" t="s">
        <v>609</v>
      </c>
      <c r="H4409" s="5">
        <v>180</v>
      </c>
      <c r="I4409" s="5">
        <v>139</v>
      </c>
      <c r="J4409" t="e">
        <f>VLOOKUP(A4409,Validación!$F$5386:$H$5397,3,0)</f>
        <v>#N/A</v>
      </c>
    </row>
    <row r="4410" spans="1:10" x14ac:dyDescent="0.3">
      <c r="A4410" s="5">
        <v>1008050</v>
      </c>
      <c r="B4410" s="4" t="s">
        <v>604</v>
      </c>
      <c r="C4410" s="4" t="s">
        <v>605</v>
      </c>
      <c r="D4410" s="5">
        <v>14</v>
      </c>
      <c r="E4410" s="4" t="s">
        <v>616</v>
      </c>
      <c r="F4410" s="5">
        <v>140</v>
      </c>
      <c r="G4410" s="4" t="s">
        <v>609</v>
      </c>
      <c r="H4410" s="5">
        <v>180</v>
      </c>
      <c r="I4410" s="5">
        <v>140</v>
      </c>
      <c r="J4410" t="e">
        <f>VLOOKUP(A4410,Validación!$F$5386:$H$5397,3,0)</f>
        <v>#N/A</v>
      </c>
    </row>
    <row r="4411" spans="1:10" x14ac:dyDescent="0.3">
      <c r="A4411" s="5">
        <v>1008094</v>
      </c>
      <c r="B4411" s="4" t="s">
        <v>604</v>
      </c>
      <c r="C4411" s="4" t="s">
        <v>605</v>
      </c>
      <c r="D4411" s="5">
        <v>14</v>
      </c>
      <c r="E4411" s="4" t="s">
        <v>616</v>
      </c>
      <c r="F4411" s="5">
        <v>144</v>
      </c>
      <c r="G4411" s="4" t="s">
        <v>608</v>
      </c>
      <c r="H4411" s="5">
        <v>152</v>
      </c>
      <c r="I4411" s="5">
        <v>144</v>
      </c>
      <c r="J4411" t="e">
        <f>VLOOKUP(A4411,Validación!$F$5386:$H$5397,3,0)</f>
        <v>#N/A</v>
      </c>
    </row>
    <row r="4412" spans="1:10" x14ac:dyDescent="0.3">
      <c r="A4412" s="5">
        <v>1008100</v>
      </c>
      <c r="B4412" s="4" t="s">
        <v>604</v>
      </c>
      <c r="C4412" s="4" t="s">
        <v>605</v>
      </c>
      <c r="D4412" s="5">
        <v>14</v>
      </c>
      <c r="E4412" s="4" t="s">
        <v>616</v>
      </c>
      <c r="F4412" s="5">
        <v>57</v>
      </c>
      <c r="G4412" s="4" t="s">
        <v>608</v>
      </c>
      <c r="H4412" s="5">
        <v>57</v>
      </c>
      <c r="I4412" s="5">
        <v>71</v>
      </c>
      <c r="J4412" t="e">
        <f>VLOOKUP(A4412,Validación!$F$5386:$H$5397,3,0)</f>
        <v>#N/A</v>
      </c>
    </row>
    <row r="4413" spans="1:10" x14ac:dyDescent="0.3">
      <c r="A4413" s="5">
        <v>1008173</v>
      </c>
      <c r="B4413" s="4" t="s">
        <v>604</v>
      </c>
      <c r="C4413" s="4" t="s">
        <v>605</v>
      </c>
      <c r="D4413" s="5">
        <v>14</v>
      </c>
      <c r="E4413" s="4" t="s">
        <v>616</v>
      </c>
      <c r="F4413" s="5">
        <v>122</v>
      </c>
      <c r="G4413" s="4" t="s">
        <v>608</v>
      </c>
      <c r="H4413" s="5">
        <v>130</v>
      </c>
      <c r="I4413" s="5">
        <v>122</v>
      </c>
      <c r="J4413" t="e">
        <f>VLOOKUP(A4413,Validación!$F$5386:$H$5397,3,0)</f>
        <v>#N/A</v>
      </c>
    </row>
    <row r="4414" spans="1:10" x14ac:dyDescent="0.3">
      <c r="A4414" s="5">
        <v>1009260</v>
      </c>
      <c r="B4414" s="4" t="s">
        <v>604</v>
      </c>
      <c r="C4414" s="4" t="s">
        <v>605</v>
      </c>
      <c r="D4414" s="5">
        <v>14</v>
      </c>
      <c r="E4414" s="4" t="s">
        <v>616</v>
      </c>
      <c r="F4414" s="5">
        <v>435</v>
      </c>
      <c r="G4414" s="4" t="s">
        <v>609</v>
      </c>
      <c r="H4414" s="5">
        <v>540</v>
      </c>
      <c r="I4414" s="5">
        <v>435</v>
      </c>
      <c r="J4414" t="e">
        <f>VLOOKUP(A4414,Validación!$F$5386:$H$5397,3,0)</f>
        <v>#N/A</v>
      </c>
    </row>
    <row r="4415" spans="1:10" x14ac:dyDescent="0.3">
      <c r="A4415" s="5">
        <v>1009341</v>
      </c>
      <c r="B4415" s="4" t="s">
        <v>604</v>
      </c>
      <c r="C4415" s="4" t="s">
        <v>605</v>
      </c>
      <c r="D4415" s="5">
        <v>14</v>
      </c>
      <c r="E4415" s="4" t="s">
        <v>616</v>
      </c>
      <c r="F4415" s="5">
        <v>449</v>
      </c>
      <c r="G4415" s="4" t="s">
        <v>608</v>
      </c>
      <c r="H4415" s="5">
        <v>449</v>
      </c>
      <c r="I4415" s="5">
        <v>644</v>
      </c>
      <c r="J4415" t="e">
        <f>VLOOKUP(A4415,Validación!$F$5386:$H$5397,3,0)</f>
        <v>#N/A</v>
      </c>
    </row>
    <row r="4416" spans="1:10" x14ac:dyDescent="0.3">
      <c r="A4416" s="5">
        <v>1009343</v>
      </c>
      <c r="B4416" s="4" t="s">
        <v>604</v>
      </c>
      <c r="C4416" s="4" t="s">
        <v>605</v>
      </c>
      <c r="D4416" s="5">
        <v>14</v>
      </c>
      <c r="E4416" s="4" t="s">
        <v>616</v>
      </c>
      <c r="F4416" s="5">
        <v>887</v>
      </c>
      <c r="G4416" s="4" t="s">
        <v>608</v>
      </c>
      <c r="H4416" s="5">
        <v>906</v>
      </c>
      <c r="I4416" s="5">
        <v>887</v>
      </c>
      <c r="J4416" t="e">
        <f>VLOOKUP(A4416,Validación!$F$5386:$H$5397,3,0)</f>
        <v>#N/A</v>
      </c>
    </row>
    <row r="4417" spans="1:10" x14ac:dyDescent="0.3">
      <c r="A4417" s="5">
        <v>1009344</v>
      </c>
      <c r="B4417" s="4" t="s">
        <v>604</v>
      </c>
      <c r="C4417" s="4" t="s">
        <v>605</v>
      </c>
      <c r="D4417" s="5">
        <v>14</v>
      </c>
      <c r="E4417" s="4" t="s">
        <v>616</v>
      </c>
      <c r="F4417" s="5">
        <v>479</v>
      </c>
      <c r="G4417" s="4" t="s">
        <v>608</v>
      </c>
      <c r="H4417" s="5">
        <v>479</v>
      </c>
      <c r="I4417" s="5">
        <v>615</v>
      </c>
      <c r="J4417" t="e">
        <f>VLOOKUP(A4417,Validación!$F$5386:$H$5397,3,0)</f>
        <v>#N/A</v>
      </c>
    </row>
    <row r="4418" spans="1:10" x14ac:dyDescent="0.3">
      <c r="A4418" s="5">
        <v>1009345</v>
      </c>
      <c r="B4418" s="4" t="s">
        <v>604</v>
      </c>
      <c r="C4418" s="4" t="s">
        <v>605</v>
      </c>
      <c r="D4418" s="5">
        <v>14</v>
      </c>
      <c r="E4418" s="4" t="s">
        <v>616</v>
      </c>
      <c r="F4418" s="5">
        <v>540</v>
      </c>
      <c r="G4418" s="4" t="s">
        <v>608</v>
      </c>
      <c r="H4418" s="5">
        <v>540</v>
      </c>
      <c r="I4418" s="5">
        <v>600</v>
      </c>
      <c r="J4418" t="e">
        <f>VLOOKUP(A4418,Validación!$F$5386:$H$5397,3,0)</f>
        <v>#N/A</v>
      </c>
    </row>
    <row r="4419" spans="1:10" x14ac:dyDescent="0.3">
      <c r="A4419" s="5">
        <v>1009994</v>
      </c>
      <c r="B4419" s="4" t="s">
        <v>604</v>
      </c>
      <c r="C4419" s="4" t="s">
        <v>605</v>
      </c>
      <c r="D4419" s="5">
        <v>14</v>
      </c>
      <c r="E4419" s="4" t="s">
        <v>616</v>
      </c>
      <c r="F4419" s="5">
        <v>225</v>
      </c>
      <c r="G4419" s="4" t="s">
        <v>609</v>
      </c>
      <c r="H4419" s="5">
        <v>360</v>
      </c>
      <c r="I4419" s="5">
        <v>225</v>
      </c>
      <c r="J4419" t="e">
        <f>VLOOKUP(A4419,Validación!$F$5386:$H$5397,3,0)</f>
        <v>#N/A</v>
      </c>
    </row>
    <row r="4420" spans="1:10" x14ac:dyDescent="0.3">
      <c r="A4420" s="5">
        <v>1010025</v>
      </c>
      <c r="B4420" s="4" t="s">
        <v>604</v>
      </c>
      <c r="C4420" s="4" t="s">
        <v>605</v>
      </c>
      <c r="D4420" s="5">
        <v>14</v>
      </c>
      <c r="E4420" s="4" t="s">
        <v>616</v>
      </c>
      <c r="F4420" s="5">
        <v>56</v>
      </c>
      <c r="G4420" s="4" t="s">
        <v>608</v>
      </c>
      <c r="H4420" s="5">
        <v>56</v>
      </c>
      <c r="I4420" s="5">
        <v>60</v>
      </c>
      <c r="J4420" t="e">
        <f>VLOOKUP(A4420,Validación!$F$5386:$H$5397,3,0)</f>
        <v>#N/A</v>
      </c>
    </row>
    <row r="4421" spans="1:10" x14ac:dyDescent="0.3">
      <c r="A4421" s="5">
        <v>1010026</v>
      </c>
      <c r="B4421" s="4" t="s">
        <v>604</v>
      </c>
      <c r="C4421" s="4" t="s">
        <v>605</v>
      </c>
      <c r="D4421" s="5">
        <v>14</v>
      </c>
      <c r="E4421" s="4" t="s">
        <v>616</v>
      </c>
      <c r="F4421" s="5">
        <v>57</v>
      </c>
      <c r="G4421" s="4" t="s">
        <v>608</v>
      </c>
      <c r="H4421" s="5">
        <v>57</v>
      </c>
      <c r="I4421" s="5">
        <v>59</v>
      </c>
      <c r="J4421" t="e">
        <f>VLOOKUP(A4421,Validación!$F$5386:$H$5397,3,0)</f>
        <v>#N/A</v>
      </c>
    </row>
    <row r="4422" spans="1:10" x14ac:dyDescent="0.3">
      <c r="A4422" s="5">
        <v>1010507</v>
      </c>
      <c r="B4422" s="4" t="s">
        <v>604</v>
      </c>
      <c r="C4422" s="4" t="s">
        <v>605</v>
      </c>
      <c r="D4422" s="5">
        <v>14</v>
      </c>
      <c r="E4422" s="4" t="s">
        <v>616</v>
      </c>
      <c r="F4422" s="5">
        <v>88</v>
      </c>
      <c r="G4422" s="4" t="s">
        <v>608</v>
      </c>
      <c r="H4422" s="5">
        <v>88</v>
      </c>
      <c r="I4422" s="5">
        <v>286</v>
      </c>
      <c r="J4422" t="e">
        <f>VLOOKUP(A4422,Validación!$F$5386:$H$5397,3,0)</f>
        <v>#N/A</v>
      </c>
    </row>
    <row r="4423" spans="1:10" x14ac:dyDescent="0.3">
      <c r="A4423" s="5">
        <v>1010589</v>
      </c>
      <c r="B4423" s="4" t="s">
        <v>604</v>
      </c>
      <c r="C4423" s="4" t="s">
        <v>605</v>
      </c>
      <c r="D4423" s="5">
        <v>14</v>
      </c>
      <c r="E4423" s="4" t="s">
        <v>616</v>
      </c>
      <c r="F4423" s="5">
        <v>56</v>
      </c>
      <c r="G4423" s="4" t="s">
        <v>608</v>
      </c>
      <c r="H4423" s="5">
        <v>56</v>
      </c>
      <c r="I4423" s="5">
        <v>62</v>
      </c>
      <c r="J4423" t="e">
        <f>VLOOKUP(A4423,Validación!$F$5386:$H$5397,3,0)</f>
        <v>#N/A</v>
      </c>
    </row>
    <row r="4424" spans="1:10" x14ac:dyDescent="0.3">
      <c r="A4424" s="5">
        <v>1010753</v>
      </c>
      <c r="B4424" s="4" t="s">
        <v>604</v>
      </c>
      <c r="C4424" s="4" t="s">
        <v>605</v>
      </c>
      <c r="D4424" s="5">
        <v>14</v>
      </c>
      <c r="E4424" s="4" t="s">
        <v>616</v>
      </c>
      <c r="F4424" s="5">
        <v>225</v>
      </c>
      <c r="G4424" s="4" t="s">
        <v>608</v>
      </c>
      <c r="H4424" s="5">
        <v>225</v>
      </c>
      <c r="I4424" s="5">
        <v>237</v>
      </c>
      <c r="J4424" t="e">
        <f>VLOOKUP(A4424,Validación!$F$5386:$H$5397,3,0)</f>
        <v>#N/A</v>
      </c>
    </row>
    <row r="4425" spans="1:10" x14ac:dyDescent="0.3">
      <c r="A4425" s="5">
        <v>1010890</v>
      </c>
      <c r="B4425" s="4" t="s">
        <v>604</v>
      </c>
      <c r="C4425" s="4" t="s">
        <v>605</v>
      </c>
      <c r="D4425" s="5">
        <v>14</v>
      </c>
      <c r="E4425" s="4" t="s">
        <v>616</v>
      </c>
      <c r="F4425" s="5">
        <v>173</v>
      </c>
      <c r="G4425" s="4" t="s">
        <v>608</v>
      </c>
      <c r="H4425" s="5">
        <v>173</v>
      </c>
      <c r="I4425" s="5">
        <v>269</v>
      </c>
      <c r="J4425" t="e">
        <f>VLOOKUP(A4425,Validación!$F$5386:$H$5397,3,0)</f>
        <v>#N/A</v>
      </c>
    </row>
    <row r="4426" spans="1:10" x14ac:dyDescent="0.3">
      <c r="A4426" s="5">
        <v>1010891</v>
      </c>
      <c r="B4426" s="4" t="s">
        <v>604</v>
      </c>
      <c r="C4426" s="4" t="s">
        <v>605</v>
      </c>
      <c r="D4426" s="5">
        <v>14</v>
      </c>
      <c r="E4426" s="4" t="s">
        <v>616</v>
      </c>
      <c r="F4426" s="5">
        <v>268</v>
      </c>
      <c r="G4426" s="4" t="s">
        <v>608</v>
      </c>
      <c r="H4426" s="5">
        <v>291</v>
      </c>
      <c r="I4426" s="5">
        <v>268</v>
      </c>
      <c r="J4426" t="e">
        <f>VLOOKUP(A4426,Validación!$F$5386:$H$5397,3,0)</f>
        <v>#N/A</v>
      </c>
    </row>
    <row r="4427" spans="1:10" x14ac:dyDescent="0.3">
      <c r="A4427" s="5">
        <v>1000241</v>
      </c>
      <c r="B4427" s="4" t="s">
        <v>604</v>
      </c>
      <c r="C4427" s="4" t="s">
        <v>614</v>
      </c>
      <c r="D4427" s="5">
        <v>14</v>
      </c>
      <c r="E4427" s="4" t="s">
        <v>617</v>
      </c>
      <c r="F4427" s="5">
        <v>173</v>
      </c>
      <c r="G4427" s="4" t="s">
        <v>608</v>
      </c>
      <c r="H4427" s="5">
        <v>9999</v>
      </c>
      <c r="I4427" s="5">
        <v>173</v>
      </c>
      <c r="J4427" t="e">
        <f>VLOOKUP(A4427,Validación!$F$5386:$H$5397,3,0)</f>
        <v>#N/A</v>
      </c>
    </row>
    <row r="4428" spans="1:10" x14ac:dyDescent="0.3">
      <c r="A4428" s="5">
        <v>1000359</v>
      </c>
      <c r="B4428" s="4" t="s">
        <v>604</v>
      </c>
      <c r="C4428" s="4" t="s">
        <v>614</v>
      </c>
      <c r="D4428" s="5">
        <v>14</v>
      </c>
      <c r="E4428" s="4" t="s">
        <v>617</v>
      </c>
      <c r="F4428" s="5">
        <v>198</v>
      </c>
      <c r="G4428" s="4" t="s">
        <v>608</v>
      </c>
      <c r="H4428" s="5">
        <v>360</v>
      </c>
      <c r="I4428" s="5">
        <v>198</v>
      </c>
      <c r="J4428" t="e">
        <f>VLOOKUP(A4428,Validación!$F$5386:$H$5397,3,0)</f>
        <v>#N/A</v>
      </c>
    </row>
    <row r="4429" spans="1:10" x14ac:dyDescent="0.3">
      <c r="A4429" s="5">
        <v>1000623</v>
      </c>
      <c r="B4429" s="4" t="s">
        <v>604</v>
      </c>
      <c r="C4429" s="4" t="s">
        <v>610</v>
      </c>
      <c r="D4429" s="5">
        <v>14</v>
      </c>
      <c r="E4429" s="4" t="s">
        <v>618</v>
      </c>
      <c r="F4429" s="5">
        <v>232</v>
      </c>
      <c r="G4429" s="4" t="s">
        <v>608</v>
      </c>
      <c r="H4429" s="5">
        <v>267</v>
      </c>
      <c r="I4429" s="5">
        <v>232</v>
      </c>
      <c r="J4429" t="e">
        <f>VLOOKUP(A4429,Validación!$F$5386:$H$5397,3,0)</f>
        <v>#N/A</v>
      </c>
    </row>
    <row r="4430" spans="1:10" x14ac:dyDescent="0.3">
      <c r="A4430" s="5">
        <v>1000624</v>
      </c>
      <c r="B4430" s="4" t="s">
        <v>604</v>
      </c>
      <c r="C4430" s="4" t="s">
        <v>610</v>
      </c>
      <c r="D4430" s="5">
        <v>14</v>
      </c>
      <c r="E4430" s="4" t="s">
        <v>618</v>
      </c>
      <c r="F4430" s="5">
        <v>261</v>
      </c>
      <c r="G4430" s="4" t="s">
        <v>608</v>
      </c>
      <c r="H4430" s="5">
        <v>267</v>
      </c>
      <c r="I4430" s="5">
        <v>261</v>
      </c>
      <c r="J4430" t="e">
        <f>VLOOKUP(A4430,Validación!$F$5386:$H$5397,3,0)</f>
        <v>#N/A</v>
      </c>
    </row>
    <row r="4431" spans="1:10" x14ac:dyDescent="0.3">
      <c r="A4431" s="5">
        <v>1000625</v>
      </c>
      <c r="B4431" s="4" t="s">
        <v>604</v>
      </c>
      <c r="C4431" s="4" t="s">
        <v>610</v>
      </c>
      <c r="D4431" s="5">
        <v>14</v>
      </c>
      <c r="E4431" s="4" t="s">
        <v>618</v>
      </c>
      <c r="F4431" s="5">
        <v>244</v>
      </c>
      <c r="G4431" s="4" t="s">
        <v>608</v>
      </c>
      <c r="H4431" s="5">
        <v>298</v>
      </c>
      <c r="I4431" s="5">
        <v>244</v>
      </c>
      <c r="J4431" t="e">
        <f>VLOOKUP(A4431,Validación!$F$5386:$H$5397,3,0)</f>
        <v>#N/A</v>
      </c>
    </row>
    <row r="4432" spans="1:10" x14ac:dyDescent="0.3">
      <c r="A4432" s="5">
        <v>1000626</v>
      </c>
      <c r="B4432" s="4" t="s">
        <v>604</v>
      </c>
      <c r="C4432" s="4" t="s">
        <v>610</v>
      </c>
      <c r="D4432" s="5">
        <v>14</v>
      </c>
      <c r="E4432" s="4" t="s">
        <v>618</v>
      </c>
      <c r="F4432" s="5">
        <v>237</v>
      </c>
      <c r="G4432" s="4" t="s">
        <v>608</v>
      </c>
      <c r="H4432" s="5">
        <v>237</v>
      </c>
      <c r="I4432" s="5">
        <v>252</v>
      </c>
      <c r="J4432" t="e">
        <f>VLOOKUP(A4432,Validación!$F$5386:$H$5397,3,0)</f>
        <v>#N/A</v>
      </c>
    </row>
    <row r="4433" spans="1:10" x14ac:dyDescent="0.3">
      <c r="A4433" s="5">
        <v>1000633</v>
      </c>
      <c r="B4433" s="4" t="s">
        <v>604</v>
      </c>
      <c r="C4433" s="4" t="s">
        <v>610</v>
      </c>
      <c r="D4433" s="5">
        <v>14</v>
      </c>
      <c r="E4433" s="4" t="s">
        <v>618</v>
      </c>
      <c r="F4433" s="5">
        <v>250</v>
      </c>
      <c r="G4433" s="4" t="s">
        <v>608</v>
      </c>
      <c r="H4433" s="5">
        <v>328</v>
      </c>
      <c r="I4433" s="5">
        <v>250</v>
      </c>
      <c r="J4433" t="e">
        <f>VLOOKUP(A4433,Validación!$F$5386:$H$5397,3,0)</f>
        <v>#N/A</v>
      </c>
    </row>
    <row r="4434" spans="1:10" x14ac:dyDescent="0.3">
      <c r="A4434" s="5">
        <v>1000634</v>
      </c>
      <c r="B4434" s="4" t="s">
        <v>604</v>
      </c>
      <c r="C4434" s="4" t="s">
        <v>610</v>
      </c>
      <c r="D4434" s="5">
        <v>14</v>
      </c>
      <c r="E4434" s="4" t="s">
        <v>618</v>
      </c>
      <c r="F4434" s="5">
        <v>249</v>
      </c>
      <c r="G4434" s="4" t="s">
        <v>608</v>
      </c>
      <c r="H4434" s="5">
        <v>298</v>
      </c>
      <c r="I4434" s="5">
        <v>249</v>
      </c>
      <c r="J4434" t="e">
        <f>VLOOKUP(A4434,Validación!$F$5386:$H$5397,3,0)</f>
        <v>#N/A</v>
      </c>
    </row>
    <row r="4435" spans="1:10" x14ac:dyDescent="0.3">
      <c r="A4435" s="5">
        <v>1000902</v>
      </c>
      <c r="B4435" s="4" t="s">
        <v>604</v>
      </c>
      <c r="C4435" s="4" t="s">
        <v>614</v>
      </c>
      <c r="D4435" s="5">
        <v>14</v>
      </c>
      <c r="E4435" s="4" t="s">
        <v>617</v>
      </c>
      <c r="F4435" s="5">
        <v>463</v>
      </c>
      <c r="G4435" s="4" t="s">
        <v>608</v>
      </c>
      <c r="H4435" s="5">
        <v>720</v>
      </c>
      <c r="I4435" s="5">
        <v>463</v>
      </c>
      <c r="J4435" t="e">
        <f>VLOOKUP(A4435,Validación!$F$5386:$H$5397,3,0)</f>
        <v>#N/A</v>
      </c>
    </row>
    <row r="4436" spans="1:10" x14ac:dyDescent="0.3">
      <c r="A4436" s="5">
        <v>1001402</v>
      </c>
      <c r="B4436" s="4" t="s">
        <v>604</v>
      </c>
      <c r="C4436" s="4" t="s">
        <v>613</v>
      </c>
      <c r="D4436" s="5">
        <v>14</v>
      </c>
      <c r="E4436" s="4" t="s">
        <v>618</v>
      </c>
      <c r="F4436" s="5">
        <v>117</v>
      </c>
      <c r="G4436" s="4" t="s">
        <v>609</v>
      </c>
      <c r="H4436" s="5">
        <v>120</v>
      </c>
      <c r="I4436" s="5">
        <v>117</v>
      </c>
      <c r="J4436" t="e">
        <f>VLOOKUP(A4436,Validación!$F$5386:$H$5397,3,0)</f>
        <v>#N/A</v>
      </c>
    </row>
    <row r="4437" spans="1:10" x14ac:dyDescent="0.3">
      <c r="A4437" s="5">
        <v>1001403</v>
      </c>
      <c r="B4437" s="4" t="s">
        <v>604</v>
      </c>
      <c r="C4437" s="4" t="s">
        <v>613</v>
      </c>
      <c r="D4437" s="5">
        <v>14</v>
      </c>
      <c r="E4437" s="4" t="s">
        <v>618</v>
      </c>
      <c r="F4437" s="5">
        <v>120</v>
      </c>
      <c r="G4437" s="4" t="s">
        <v>609</v>
      </c>
      <c r="H4437" s="5">
        <v>120</v>
      </c>
      <c r="I4437" s="5">
        <v>120</v>
      </c>
      <c r="J4437" t="e">
        <f>VLOOKUP(A4437,Validación!$F$5386:$H$5397,3,0)</f>
        <v>#N/A</v>
      </c>
    </row>
    <row r="4438" spans="1:10" x14ac:dyDescent="0.3">
      <c r="A4438" s="5">
        <v>1001404</v>
      </c>
      <c r="B4438" s="4" t="s">
        <v>604</v>
      </c>
      <c r="C4438" s="4" t="s">
        <v>613</v>
      </c>
      <c r="D4438" s="5">
        <v>14</v>
      </c>
      <c r="E4438" s="4" t="s">
        <v>618</v>
      </c>
      <c r="F4438" s="5">
        <v>117</v>
      </c>
      <c r="G4438" s="4" t="s">
        <v>609</v>
      </c>
      <c r="H4438" s="5">
        <v>117</v>
      </c>
      <c r="I4438" s="5">
        <v>120</v>
      </c>
      <c r="J4438" t="e">
        <f>VLOOKUP(A4438,Validación!$F$5386:$H$5397,3,0)</f>
        <v>#N/A</v>
      </c>
    </row>
    <row r="4439" spans="1:10" x14ac:dyDescent="0.3">
      <c r="A4439" s="5">
        <v>1001405</v>
      </c>
      <c r="B4439" s="4" t="s">
        <v>604</v>
      </c>
      <c r="C4439" s="4" t="s">
        <v>613</v>
      </c>
      <c r="D4439" s="5">
        <v>14</v>
      </c>
      <c r="E4439" s="4" t="s">
        <v>618</v>
      </c>
      <c r="F4439" s="5">
        <v>113</v>
      </c>
      <c r="G4439" s="4" t="s">
        <v>609</v>
      </c>
      <c r="H4439" s="5">
        <v>120</v>
      </c>
      <c r="I4439" s="5">
        <v>113</v>
      </c>
      <c r="J4439" t="e">
        <f>VLOOKUP(A4439,Validación!$F$5386:$H$5397,3,0)</f>
        <v>#N/A</v>
      </c>
    </row>
    <row r="4440" spans="1:10" x14ac:dyDescent="0.3">
      <c r="A4440" s="5">
        <v>1001406</v>
      </c>
      <c r="B4440" s="4" t="s">
        <v>604</v>
      </c>
      <c r="C4440" s="4" t="s">
        <v>613</v>
      </c>
      <c r="D4440" s="5">
        <v>14</v>
      </c>
      <c r="E4440" s="4" t="s">
        <v>618</v>
      </c>
      <c r="F4440" s="5">
        <v>113</v>
      </c>
      <c r="G4440" s="4" t="s">
        <v>609</v>
      </c>
      <c r="H4440" s="5">
        <v>120</v>
      </c>
      <c r="I4440" s="5">
        <v>113</v>
      </c>
      <c r="J4440" t="e">
        <f>VLOOKUP(A4440,Validación!$F$5386:$H$5397,3,0)</f>
        <v>#N/A</v>
      </c>
    </row>
    <row r="4441" spans="1:10" x14ac:dyDescent="0.3">
      <c r="A4441" s="5">
        <v>1001426</v>
      </c>
      <c r="B4441" s="4" t="s">
        <v>604</v>
      </c>
      <c r="C4441" s="4" t="s">
        <v>610</v>
      </c>
      <c r="D4441" s="5">
        <v>14</v>
      </c>
      <c r="E4441" s="4" t="s">
        <v>619</v>
      </c>
      <c r="F4441" s="5">
        <v>405</v>
      </c>
      <c r="G4441" s="4" t="s">
        <v>609</v>
      </c>
      <c r="H4441" s="5">
        <v>601</v>
      </c>
      <c r="I4441" s="5">
        <v>405</v>
      </c>
      <c r="J4441" t="e">
        <f>VLOOKUP(A4441,Validación!$F$5386:$H$5397,3,0)</f>
        <v>#N/A</v>
      </c>
    </row>
    <row r="4442" spans="1:10" x14ac:dyDescent="0.3">
      <c r="A4442" s="5">
        <v>1001678</v>
      </c>
      <c r="B4442" s="4" t="s">
        <v>604</v>
      </c>
      <c r="C4442" s="4" t="s">
        <v>613</v>
      </c>
      <c r="D4442" s="5">
        <v>14</v>
      </c>
      <c r="E4442" s="4" t="s">
        <v>617</v>
      </c>
      <c r="F4442" s="5">
        <v>282</v>
      </c>
      <c r="G4442" s="4" t="s">
        <v>608</v>
      </c>
      <c r="H4442" s="5">
        <v>360</v>
      </c>
      <c r="I4442" s="5">
        <v>282</v>
      </c>
      <c r="J4442" t="e">
        <f>VLOOKUP(A4442,Validación!$F$5386:$H$5397,3,0)</f>
        <v>#N/A</v>
      </c>
    </row>
    <row r="4443" spans="1:10" x14ac:dyDescent="0.3">
      <c r="A4443" s="5">
        <v>1001679</v>
      </c>
      <c r="B4443" s="4" t="s">
        <v>604</v>
      </c>
      <c r="C4443" s="4" t="s">
        <v>613</v>
      </c>
      <c r="D4443" s="5">
        <v>14</v>
      </c>
      <c r="E4443" s="4" t="s">
        <v>617</v>
      </c>
      <c r="F4443" s="5">
        <v>169</v>
      </c>
      <c r="G4443" s="4" t="s">
        <v>608</v>
      </c>
      <c r="H4443" s="5">
        <v>360</v>
      </c>
      <c r="I4443" s="5">
        <v>169</v>
      </c>
      <c r="J4443" t="e">
        <f>VLOOKUP(A4443,Validación!$F$5386:$H$5397,3,0)</f>
        <v>#N/A</v>
      </c>
    </row>
    <row r="4444" spans="1:10" x14ac:dyDescent="0.3">
      <c r="A4444" s="5">
        <v>1001680</v>
      </c>
      <c r="B4444" s="4" t="s">
        <v>604</v>
      </c>
      <c r="C4444" s="4" t="s">
        <v>613</v>
      </c>
      <c r="D4444" s="5">
        <v>14</v>
      </c>
      <c r="E4444" s="4" t="s">
        <v>617</v>
      </c>
      <c r="F4444" s="5">
        <v>280</v>
      </c>
      <c r="G4444" s="4" t="s">
        <v>608</v>
      </c>
      <c r="H4444" s="5">
        <v>360</v>
      </c>
      <c r="I4444" s="5">
        <v>280</v>
      </c>
      <c r="J4444" t="e">
        <f>VLOOKUP(A4444,Validación!$F$5386:$H$5397,3,0)</f>
        <v>#N/A</v>
      </c>
    </row>
    <row r="4445" spans="1:10" x14ac:dyDescent="0.3">
      <c r="A4445" s="5">
        <v>1001681</v>
      </c>
      <c r="B4445" s="4" t="s">
        <v>604</v>
      </c>
      <c r="C4445" s="4" t="s">
        <v>613</v>
      </c>
      <c r="D4445" s="5">
        <v>14</v>
      </c>
      <c r="E4445" s="4" t="s">
        <v>617</v>
      </c>
      <c r="F4445" s="5">
        <v>202</v>
      </c>
      <c r="G4445" s="4" t="s">
        <v>608</v>
      </c>
      <c r="H4445" s="5">
        <v>360</v>
      </c>
      <c r="I4445" s="5">
        <v>202</v>
      </c>
      <c r="J4445" t="e">
        <f>VLOOKUP(A4445,Validación!$F$5386:$H$5397,3,0)</f>
        <v>#N/A</v>
      </c>
    </row>
    <row r="4446" spans="1:10" x14ac:dyDescent="0.3">
      <c r="A4446" s="5">
        <v>1002422</v>
      </c>
      <c r="B4446" s="4" t="s">
        <v>604</v>
      </c>
      <c r="C4446" s="4" t="s">
        <v>614</v>
      </c>
      <c r="D4446" s="5">
        <v>14</v>
      </c>
      <c r="E4446" s="4" t="s">
        <v>617</v>
      </c>
      <c r="F4446" s="5">
        <v>531</v>
      </c>
      <c r="G4446" s="4" t="s">
        <v>608</v>
      </c>
      <c r="H4446" s="5">
        <v>540</v>
      </c>
      <c r="I4446" s="5">
        <v>531</v>
      </c>
      <c r="J4446" t="e">
        <f>VLOOKUP(A4446,Validación!$F$5386:$H$5397,3,0)</f>
        <v>#N/A</v>
      </c>
    </row>
    <row r="4447" spans="1:10" x14ac:dyDescent="0.3">
      <c r="A4447" s="5">
        <v>1002423</v>
      </c>
      <c r="B4447" s="4" t="s">
        <v>604</v>
      </c>
      <c r="C4447" s="4" t="s">
        <v>614</v>
      </c>
      <c r="D4447" s="5">
        <v>14</v>
      </c>
      <c r="E4447" s="4" t="s">
        <v>617</v>
      </c>
      <c r="F4447" s="5">
        <v>540</v>
      </c>
      <c r="G4447" s="4" t="s">
        <v>608</v>
      </c>
      <c r="H4447" s="5">
        <v>540</v>
      </c>
      <c r="I4447" s="5">
        <v>544</v>
      </c>
      <c r="J4447" t="e">
        <f>VLOOKUP(A4447,Validación!$F$5386:$H$5397,3,0)</f>
        <v>#N/A</v>
      </c>
    </row>
    <row r="4448" spans="1:10" x14ac:dyDescent="0.3">
      <c r="A4448" s="5">
        <v>1002482</v>
      </c>
      <c r="B4448" s="4" t="s">
        <v>604</v>
      </c>
      <c r="C4448" s="4" t="s">
        <v>614</v>
      </c>
      <c r="D4448" s="5">
        <v>14</v>
      </c>
      <c r="E4448" s="4" t="s">
        <v>617</v>
      </c>
      <c r="F4448" s="5">
        <v>651</v>
      </c>
      <c r="G4448" s="4" t="s">
        <v>608</v>
      </c>
      <c r="H4448" s="5">
        <v>720</v>
      </c>
      <c r="I4448" s="5">
        <v>651</v>
      </c>
      <c r="J4448" t="e">
        <f>VLOOKUP(A4448,Validación!$F$5386:$H$5397,3,0)</f>
        <v>#N/A</v>
      </c>
    </row>
    <row r="4449" spans="1:10" x14ac:dyDescent="0.3">
      <c r="A4449" s="5">
        <v>1002484</v>
      </c>
      <c r="B4449" s="4" t="s">
        <v>604</v>
      </c>
      <c r="C4449" s="4" t="s">
        <v>614</v>
      </c>
      <c r="D4449" s="5">
        <v>14</v>
      </c>
      <c r="E4449" s="4" t="s">
        <v>617</v>
      </c>
      <c r="F4449" s="5">
        <v>644</v>
      </c>
      <c r="G4449" s="4" t="s">
        <v>608</v>
      </c>
      <c r="H4449" s="5">
        <v>720</v>
      </c>
      <c r="I4449" s="5">
        <v>644</v>
      </c>
      <c r="J4449" t="e">
        <f>VLOOKUP(A4449,Validación!$F$5386:$H$5397,3,0)</f>
        <v>#N/A</v>
      </c>
    </row>
    <row r="4450" spans="1:10" x14ac:dyDescent="0.3">
      <c r="A4450" s="5">
        <v>1002617</v>
      </c>
      <c r="B4450" s="4" t="s">
        <v>604</v>
      </c>
      <c r="C4450" s="4" t="s">
        <v>613</v>
      </c>
      <c r="D4450" s="5">
        <v>14</v>
      </c>
      <c r="E4450" s="4" t="s">
        <v>618</v>
      </c>
      <c r="F4450" s="5">
        <v>120</v>
      </c>
      <c r="G4450" s="4" t="s">
        <v>609</v>
      </c>
      <c r="H4450" s="5">
        <v>120</v>
      </c>
      <c r="I4450" s="5">
        <v>120</v>
      </c>
      <c r="J4450" t="e">
        <f>VLOOKUP(A4450,Validación!$F$5386:$H$5397,3,0)</f>
        <v>#N/A</v>
      </c>
    </row>
    <row r="4451" spans="1:10" x14ac:dyDescent="0.3">
      <c r="A4451" s="5">
        <v>1002664</v>
      </c>
      <c r="B4451" s="4" t="s">
        <v>604</v>
      </c>
      <c r="C4451" s="4" t="s">
        <v>614</v>
      </c>
      <c r="D4451" s="5">
        <v>14</v>
      </c>
      <c r="E4451" s="4" t="s">
        <v>617</v>
      </c>
      <c r="F4451" s="5">
        <v>360</v>
      </c>
      <c r="G4451" s="4" t="s">
        <v>608</v>
      </c>
      <c r="H4451" s="5">
        <v>360</v>
      </c>
      <c r="I4451" s="5">
        <v>383</v>
      </c>
      <c r="J4451" t="e">
        <f>VLOOKUP(A4451,Validación!$F$5386:$H$5397,3,0)</f>
        <v>#N/A</v>
      </c>
    </row>
    <row r="4452" spans="1:10" x14ac:dyDescent="0.3">
      <c r="A4452" s="5">
        <v>1003804</v>
      </c>
      <c r="B4452" s="4" t="s">
        <v>604</v>
      </c>
      <c r="C4452" s="4" t="s">
        <v>610</v>
      </c>
      <c r="D4452" s="5">
        <v>14</v>
      </c>
      <c r="E4452" s="4" t="s">
        <v>618</v>
      </c>
      <c r="F4452" s="5">
        <v>237</v>
      </c>
      <c r="G4452" s="4" t="s">
        <v>608</v>
      </c>
      <c r="H4452" s="5">
        <v>237</v>
      </c>
      <c r="I4452" s="5">
        <v>252</v>
      </c>
      <c r="J4452" t="e">
        <f>VLOOKUP(A4452,Validación!$F$5386:$H$5397,3,0)</f>
        <v>#N/A</v>
      </c>
    </row>
    <row r="4453" spans="1:10" x14ac:dyDescent="0.3">
      <c r="A4453" s="5">
        <v>1003805</v>
      </c>
      <c r="B4453" s="4" t="s">
        <v>604</v>
      </c>
      <c r="C4453" s="4" t="s">
        <v>610</v>
      </c>
      <c r="D4453" s="5">
        <v>14</v>
      </c>
      <c r="E4453" s="4" t="s">
        <v>618</v>
      </c>
      <c r="F4453" s="5">
        <v>232</v>
      </c>
      <c r="G4453" s="4" t="s">
        <v>608</v>
      </c>
      <c r="H4453" s="5">
        <v>298</v>
      </c>
      <c r="I4453" s="5">
        <v>232</v>
      </c>
      <c r="J4453" t="e">
        <f>VLOOKUP(A4453,Validación!$F$5386:$H$5397,3,0)</f>
        <v>#N/A</v>
      </c>
    </row>
    <row r="4454" spans="1:10" x14ac:dyDescent="0.3">
      <c r="A4454" s="5">
        <v>1004086</v>
      </c>
      <c r="B4454" s="4" t="s">
        <v>604</v>
      </c>
      <c r="C4454" s="4" t="s">
        <v>614</v>
      </c>
      <c r="D4454" s="5">
        <v>14</v>
      </c>
      <c r="E4454" s="4" t="s">
        <v>617</v>
      </c>
      <c r="F4454" s="5">
        <v>317</v>
      </c>
      <c r="G4454" s="4" t="s">
        <v>608</v>
      </c>
      <c r="H4454" s="5">
        <v>360</v>
      </c>
      <c r="I4454" s="5">
        <v>317</v>
      </c>
      <c r="J4454" t="e">
        <f>VLOOKUP(A4454,Validación!$F$5386:$H$5397,3,0)</f>
        <v>#N/A</v>
      </c>
    </row>
    <row r="4455" spans="1:10" x14ac:dyDescent="0.3">
      <c r="A4455" s="5">
        <v>1004087</v>
      </c>
      <c r="B4455" s="4" t="s">
        <v>604</v>
      </c>
      <c r="C4455" s="4" t="s">
        <v>614</v>
      </c>
      <c r="D4455" s="5">
        <v>14</v>
      </c>
      <c r="E4455" s="4" t="s">
        <v>617</v>
      </c>
      <c r="F4455" s="5">
        <v>322</v>
      </c>
      <c r="G4455" s="4" t="s">
        <v>608</v>
      </c>
      <c r="H4455" s="5">
        <v>360</v>
      </c>
      <c r="I4455" s="5">
        <v>322</v>
      </c>
      <c r="J4455" t="e">
        <f>VLOOKUP(A4455,Validación!$F$5386:$H$5397,3,0)</f>
        <v>#N/A</v>
      </c>
    </row>
    <row r="4456" spans="1:10" x14ac:dyDescent="0.3">
      <c r="A4456" s="5">
        <v>1004089</v>
      </c>
      <c r="B4456" s="4" t="s">
        <v>604</v>
      </c>
      <c r="C4456" s="4" t="s">
        <v>614</v>
      </c>
      <c r="D4456" s="5">
        <v>14</v>
      </c>
      <c r="E4456" s="4" t="s">
        <v>617</v>
      </c>
      <c r="F4456" s="5">
        <v>317</v>
      </c>
      <c r="G4456" s="4" t="s">
        <v>608</v>
      </c>
      <c r="H4456" s="5">
        <v>360</v>
      </c>
      <c r="I4456" s="5">
        <v>317</v>
      </c>
      <c r="J4456" t="e">
        <f>VLOOKUP(A4456,Validación!$F$5386:$H$5397,3,0)</f>
        <v>#N/A</v>
      </c>
    </row>
    <row r="4457" spans="1:10" x14ac:dyDescent="0.3">
      <c r="A4457" s="5">
        <v>1004090</v>
      </c>
      <c r="B4457" s="4" t="s">
        <v>604</v>
      </c>
      <c r="C4457" s="4" t="s">
        <v>614</v>
      </c>
      <c r="D4457" s="5">
        <v>14</v>
      </c>
      <c r="E4457" s="4" t="s">
        <v>617</v>
      </c>
      <c r="F4457" s="5">
        <v>316</v>
      </c>
      <c r="G4457" s="4" t="s">
        <v>608</v>
      </c>
      <c r="H4457" s="5">
        <v>360</v>
      </c>
      <c r="I4457" s="5">
        <v>316</v>
      </c>
      <c r="J4457" t="e">
        <f>VLOOKUP(A4457,Validación!$F$5386:$H$5397,3,0)</f>
        <v>#N/A</v>
      </c>
    </row>
    <row r="4458" spans="1:10" x14ac:dyDescent="0.3">
      <c r="A4458" s="5">
        <v>1004233</v>
      </c>
      <c r="B4458" s="4" t="s">
        <v>604</v>
      </c>
      <c r="C4458" s="4" t="s">
        <v>614</v>
      </c>
      <c r="D4458" s="5">
        <v>14</v>
      </c>
      <c r="E4458" s="4" t="s">
        <v>617</v>
      </c>
      <c r="F4458" s="5">
        <v>316</v>
      </c>
      <c r="G4458" s="4" t="s">
        <v>608</v>
      </c>
      <c r="H4458" s="5">
        <v>360</v>
      </c>
      <c r="I4458" s="5">
        <v>316</v>
      </c>
      <c r="J4458" t="e">
        <f>VLOOKUP(A4458,Validación!$F$5386:$H$5397,3,0)</f>
        <v>#N/A</v>
      </c>
    </row>
    <row r="4459" spans="1:10" x14ac:dyDescent="0.3">
      <c r="A4459" s="5">
        <v>1004281</v>
      </c>
      <c r="B4459" s="4" t="s">
        <v>604</v>
      </c>
      <c r="C4459" s="4" t="s">
        <v>605</v>
      </c>
      <c r="D4459" s="5">
        <v>14</v>
      </c>
      <c r="E4459" s="4" t="s">
        <v>619</v>
      </c>
      <c r="F4459" s="5">
        <v>331</v>
      </c>
      <c r="G4459" s="4" t="s">
        <v>609</v>
      </c>
      <c r="H4459" s="5">
        <v>331</v>
      </c>
      <c r="I4459" s="5">
        <v>346</v>
      </c>
      <c r="J4459" t="e">
        <f>VLOOKUP(A4459,Validación!$F$5386:$H$5397,3,0)</f>
        <v>#N/A</v>
      </c>
    </row>
    <row r="4460" spans="1:10" x14ac:dyDescent="0.3">
      <c r="A4460" s="5">
        <v>1004282</v>
      </c>
      <c r="B4460" s="4" t="s">
        <v>604</v>
      </c>
      <c r="C4460" s="4" t="s">
        <v>605</v>
      </c>
      <c r="D4460" s="5">
        <v>14</v>
      </c>
      <c r="E4460" s="4" t="s">
        <v>619</v>
      </c>
      <c r="F4460" s="5">
        <v>370</v>
      </c>
      <c r="G4460" s="4" t="s">
        <v>609</v>
      </c>
      <c r="H4460" s="5">
        <v>378</v>
      </c>
      <c r="I4460" s="5">
        <v>370</v>
      </c>
      <c r="J4460" t="e">
        <f>VLOOKUP(A4460,Validación!$F$5386:$H$5397,3,0)</f>
        <v>#N/A</v>
      </c>
    </row>
    <row r="4461" spans="1:10" x14ac:dyDescent="0.3">
      <c r="A4461" s="5">
        <v>1004283</v>
      </c>
      <c r="B4461" s="4" t="s">
        <v>604</v>
      </c>
      <c r="C4461" s="4" t="s">
        <v>605</v>
      </c>
      <c r="D4461" s="5">
        <v>14</v>
      </c>
      <c r="E4461" s="4" t="s">
        <v>619</v>
      </c>
      <c r="F4461" s="5">
        <v>353</v>
      </c>
      <c r="G4461" s="4" t="s">
        <v>609</v>
      </c>
      <c r="H4461" s="5">
        <v>402</v>
      </c>
      <c r="I4461" s="5">
        <v>353</v>
      </c>
      <c r="J4461" t="e">
        <f>VLOOKUP(A4461,Validación!$F$5386:$H$5397,3,0)</f>
        <v>#N/A</v>
      </c>
    </row>
    <row r="4462" spans="1:10" x14ac:dyDescent="0.3">
      <c r="A4462" s="5">
        <v>1004577</v>
      </c>
      <c r="B4462" s="4" t="s">
        <v>604</v>
      </c>
      <c r="C4462" s="4" t="s">
        <v>613</v>
      </c>
      <c r="D4462" s="5">
        <v>14</v>
      </c>
      <c r="E4462" s="4" t="s">
        <v>618</v>
      </c>
      <c r="F4462" s="5">
        <v>224</v>
      </c>
      <c r="G4462" s="4" t="s">
        <v>608</v>
      </c>
      <c r="H4462" s="5">
        <v>224</v>
      </c>
      <c r="I4462" s="5">
        <v>337</v>
      </c>
      <c r="J4462" t="e">
        <f>VLOOKUP(A4462,Validación!$F$5386:$H$5397,3,0)</f>
        <v>#N/A</v>
      </c>
    </row>
    <row r="4463" spans="1:10" x14ac:dyDescent="0.3">
      <c r="A4463" s="5">
        <v>1005310</v>
      </c>
      <c r="B4463" s="4" t="s">
        <v>604</v>
      </c>
      <c r="C4463" s="4" t="s">
        <v>614</v>
      </c>
      <c r="D4463" s="5">
        <v>14</v>
      </c>
      <c r="E4463" s="4" t="s">
        <v>617</v>
      </c>
      <c r="F4463" s="5">
        <v>525</v>
      </c>
      <c r="G4463" s="4" t="s">
        <v>608</v>
      </c>
      <c r="H4463" s="5">
        <v>540</v>
      </c>
      <c r="I4463" s="5">
        <v>525</v>
      </c>
      <c r="J4463" t="e">
        <f>VLOOKUP(A4463,Validación!$F$5386:$H$5397,3,0)</f>
        <v>#N/A</v>
      </c>
    </row>
    <row r="4464" spans="1:10" x14ac:dyDescent="0.3">
      <c r="A4464" s="5">
        <v>1005562</v>
      </c>
      <c r="B4464" s="4" t="s">
        <v>604</v>
      </c>
      <c r="C4464" s="4" t="s">
        <v>614</v>
      </c>
      <c r="D4464" s="5">
        <v>14</v>
      </c>
      <c r="E4464" s="4" t="s">
        <v>617</v>
      </c>
      <c r="F4464" s="5">
        <v>246</v>
      </c>
      <c r="G4464" s="4" t="s">
        <v>609</v>
      </c>
      <c r="H4464" s="5">
        <v>360</v>
      </c>
      <c r="I4464" s="5">
        <v>246</v>
      </c>
      <c r="J4464" t="e">
        <f>VLOOKUP(A4464,Validación!$F$5386:$H$5397,3,0)</f>
        <v>#N/A</v>
      </c>
    </row>
    <row r="4465" spans="1:10" x14ac:dyDescent="0.3">
      <c r="A4465" s="5">
        <v>1005598</v>
      </c>
      <c r="B4465" s="4" t="s">
        <v>604</v>
      </c>
      <c r="C4465" s="4" t="s">
        <v>610</v>
      </c>
      <c r="D4465" s="5">
        <v>14</v>
      </c>
      <c r="E4465" s="4" t="s">
        <v>620</v>
      </c>
      <c r="F4465" s="5">
        <v>98</v>
      </c>
      <c r="G4465" s="4" t="s">
        <v>608</v>
      </c>
      <c r="H4465" s="5">
        <v>98</v>
      </c>
      <c r="I4465" s="5">
        <v>120</v>
      </c>
      <c r="J4465" t="e">
        <f>VLOOKUP(A4465,Validación!$F$5386:$H$5397,3,0)</f>
        <v>#N/A</v>
      </c>
    </row>
    <row r="4466" spans="1:10" x14ac:dyDescent="0.3">
      <c r="A4466" s="5">
        <v>1005599</v>
      </c>
      <c r="B4466" s="4" t="s">
        <v>604</v>
      </c>
      <c r="C4466" s="4" t="s">
        <v>612</v>
      </c>
      <c r="D4466" s="5">
        <v>14</v>
      </c>
      <c r="E4466" s="4" t="s">
        <v>620</v>
      </c>
      <c r="F4466" s="5">
        <v>171</v>
      </c>
      <c r="G4466" s="4" t="s">
        <v>608</v>
      </c>
      <c r="H4466" s="5">
        <v>171</v>
      </c>
      <c r="I4466" s="5">
        <v>171</v>
      </c>
      <c r="J4466" t="e">
        <f>VLOOKUP(A4466,Validación!$F$5386:$H$5397,3,0)</f>
        <v>#N/A</v>
      </c>
    </row>
    <row r="4467" spans="1:10" x14ac:dyDescent="0.3">
      <c r="A4467" s="5">
        <v>1005600</v>
      </c>
      <c r="B4467" s="4" t="s">
        <v>604</v>
      </c>
      <c r="C4467" s="4" t="s">
        <v>612</v>
      </c>
      <c r="D4467" s="5">
        <v>14</v>
      </c>
      <c r="E4467" s="4" t="s">
        <v>620</v>
      </c>
      <c r="F4467" s="5">
        <v>174</v>
      </c>
      <c r="G4467" s="4" t="s">
        <v>608</v>
      </c>
      <c r="H4467" s="5">
        <v>174</v>
      </c>
      <c r="I4467" s="5">
        <v>180</v>
      </c>
      <c r="J4467" t="e">
        <f>VLOOKUP(A4467,Validación!$F$5386:$H$5397,3,0)</f>
        <v>#N/A</v>
      </c>
    </row>
    <row r="4468" spans="1:10" x14ac:dyDescent="0.3">
      <c r="A4468" s="5">
        <v>1005601</v>
      </c>
      <c r="B4468" s="4" t="s">
        <v>604</v>
      </c>
      <c r="C4468" s="4" t="s">
        <v>612</v>
      </c>
      <c r="D4468" s="5">
        <v>14</v>
      </c>
      <c r="E4468" s="4" t="s">
        <v>620</v>
      </c>
      <c r="F4468" s="5">
        <v>83</v>
      </c>
      <c r="G4468" s="4" t="s">
        <v>608</v>
      </c>
      <c r="H4468" s="5">
        <v>83</v>
      </c>
      <c r="I4468" s="5">
        <v>92</v>
      </c>
      <c r="J4468" t="e">
        <f>VLOOKUP(A4468,Validación!$F$5386:$H$5397,3,0)</f>
        <v>#N/A</v>
      </c>
    </row>
    <row r="4469" spans="1:10" x14ac:dyDescent="0.3">
      <c r="A4469" s="5">
        <v>1005602</v>
      </c>
      <c r="B4469" s="4" t="s">
        <v>604</v>
      </c>
      <c r="C4469" s="4" t="s">
        <v>612</v>
      </c>
      <c r="D4469" s="5">
        <v>14</v>
      </c>
      <c r="E4469" s="4" t="s">
        <v>620</v>
      </c>
      <c r="F4469" s="5">
        <v>313</v>
      </c>
      <c r="G4469" s="4" t="s">
        <v>608</v>
      </c>
      <c r="H4469" s="5">
        <v>354</v>
      </c>
      <c r="I4469" s="5">
        <v>313</v>
      </c>
      <c r="J4469" t="e">
        <f>VLOOKUP(A4469,Validación!$F$5386:$H$5397,3,0)</f>
        <v>#N/A</v>
      </c>
    </row>
    <row r="4470" spans="1:10" x14ac:dyDescent="0.3">
      <c r="A4470" s="5">
        <v>1005947</v>
      </c>
      <c r="B4470" s="4" t="s">
        <v>604</v>
      </c>
      <c r="C4470" s="4" t="s">
        <v>614</v>
      </c>
      <c r="D4470" s="5">
        <v>14</v>
      </c>
      <c r="E4470" s="4" t="s">
        <v>617</v>
      </c>
      <c r="F4470" s="5">
        <v>519</v>
      </c>
      <c r="G4470" s="4" t="s">
        <v>608</v>
      </c>
      <c r="H4470" s="5">
        <v>540</v>
      </c>
      <c r="I4470" s="5">
        <v>519</v>
      </c>
      <c r="J4470" t="e">
        <f>VLOOKUP(A4470,Validación!$F$5386:$H$5397,3,0)</f>
        <v>#N/A</v>
      </c>
    </row>
    <row r="4471" spans="1:10" x14ac:dyDescent="0.3">
      <c r="A4471" s="5">
        <v>1005948</v>
      </c>
      <c r="B4471" s="4" t="s">
        <v>604</v>
      </c>
      <c r="C4471" s="4" t="s">
        <v>614</v>
      </c>
      <c r="D4471" s="5">
        <v>14</v>
      </c>
      <c r="E4471" s="4" t="s">
        <v>617</v>
      </c>
      <c r="F4471" s="5">
        <v>529</v>
      </c>
      <c r="G4471" s="4" t="s">
        <v>608</v>
      </c>
      <c r="H4471" s="5">
        <v>540</v>
      </c>
      <c r="I4471" s="5">
        <v>529</v>
      </c>
      <c r="J4471" t="e">
        <f>VLOOKUP(A4471,Validación!$F$5386:$H$5397,3,0)</f>
        <v>#N/A</v>
      </c>
    </row>
    <row r="4472" spans="1:10" x14ac:dyDescent="0.3">
      <c r="A4472" s="5">
        <v>1006029</v>
      </c>
      <c r="B4472" s="4" t="s">
        <v>604</v>
      </c>
      <c r="C4472" s="4" t="s">
        <v>614</v>
      </c>
      <c r="D4472" s="5">
        <v>14</v>
      </c>
      <c r="E4472" s="4" t="s">
        <v>617</v>
      </c>
      <c r="F4472" s="5">
        <v>343</v>
      </c>
      <c r="G4472" s="4" t="s">
        <v>608</v>
      </c>
      <c r="H4472" s="5">
        <v>9999</v>
      </c>
      <c r="I4472" s="5">
        <v>343</v>
      </c>
      <c r="J4472" t="e">
        <f>VLOOKUP(A4472,Validación!$F$5386:$H$5397,3,0)</f>
        <v>#N/A</v>
      </c>
    </row>
    <row r="4473" spans="1:10" x14ac:dyDescent="0.3">
      <c r="A4473" s="5">
        <v>1006065</v>
      </c>
      <c r="B4473" s="4" t="s">
        <v>604</v>
      </c>
      <c r="C4473" s="4" t="s">
        <v>614</v>
      </c>
      <c r="D4473" s="5">
        <v>14</v>
      </c>
      <c r="E4473" s="4" t="s">
        <v>617</v>
      </c>
      <c r="F4473" s="5">
        <v>520</v>
      </c>
      <c r="G4473" s="4" t="s">
        <v>608</v>
      </c>
      <c r="H4473" s="5">
        <v>540</v>
      </c>
      <c r="I4473" s="5">
        <v>520</v>
      </c>
      <c r="J4473" t="e">
        <f>VLOOKUP(A4473,Validación!$F$5386:$H$5397,3,0)</f>
        <v>#N/A</v>
      </c>
    </row>
    <row r="4474" spans="1:10" x14ac:dyDescent="0.3">
      <c r="A4474" s="5">
        <v>1006294</v>
      </c>
      <c r="B4474" s="4" t="s">
        <v>604</v>
      </c>
      <c r="C4474" s="4" t="s">
        <v>614</v>
      </c>
      <c r="D4474" s="5">
        <v>14</v>
      </c>
      <c r="E4474" s="4" t="s">
        <v>617</v>
      </c>
      <c r="F4474" s="5">
        <v>484</v>
      </c>
      <c r="G4474" s="4" t="s">
        <v>608</v>
      </c>
      <c r="H4474" s="5">
        <v>540</v>
      </c>
      <c r="I4474" s="5">
        <v>484</v>
      </c>
      <c r="J4474" t="e">
        <f>VLOOKUP(A4474,Validación!$F$5386:$H$5397,3,0)</f>
        <v>#N/A</v>
      </c>
    </row>
    <row r="4475" spans="1:10" x14ac:dyDescent="0.3">
      <c r="A4475" s="5">
        <v>1006295</v>
      </c>
      <c r="B4475" s="4" t="s">
        <v>604</v>
      </c>
      <c r="C4475" s="4" t="s">
        <v>614</v>
      </c>
      <c r="D4475" s="5">
        <v>14</v>
      </c>
      <c r="E4475" s="4" t="s">
        <v>617</v>
      </c>
      <c r="F4475" s="5">
        <v>464</v>
      </c>
      <c r="G4475" s="4" t="s">
        <v>608</v>
      </c>
      <c r="H4475" s="5">
        <v>540</v>
      </c>
      <c r="I4475" s="5">
        <v>464</v>
      </c>
      <c r="J4475" t="e">
        <f>VLOOKUP(A4475,Validación!$F$5386:$H$5397,3,0)</f>
        <v>#N/A</v>
      </c>
    </row>
    <row r="4476" spans="1:10" x14ac:dyDescent="0.3">
      <c r="A4476" s="5">
        <v>1006301</v>
      </c>
      <c r="B4476" s="4" t="s">
        <v>604</v>
      </c>
      <c r="C4476" s="4" t="s">
        <v>613</v>
      </c>
      <c r="D4476" s="5">
        <v>14</v>
      </c>
      <c r="E4476" s="4" t="s">
        <v>618</v>
      </c>
      <c r="F4476" s="5">
        <v>115</v>
      </c>
      <c r="G4476" s="4" t="s">
        <v>609</v>
      </c>
      <c r="H4476" s="5">
        <v>115</v>
      </c>
      <c r="I4476" s="5">
        <v>115</v>
      </c>
      <c r="J4476" t="e">
        <f>VLOOKUP(A4476,Validación!$F$5386:$H$5397,3,0)</f>
        <v>#N/A</v>
      </c>
    </row>
    <row r="4477" spans="1:10" x14ac:dyDescent="0.3">
      <c r="A4477" s="5">
        <v>1006328</v>
      </c>
      <c r="B4477" s="4" t="s">
        <v>604</v>
      </c>
      <c r="C4477" s="4" t="s">
        <v>614</v>
      </c>
      <c r="D4477" s="5">
        <v>14</v>
      </c>
      <c r="E4477" s="4" t="s">
        <v>617</v>
      </c>
      <c r="F4477" s="5">
        <v>470</v>
      </c>
      <c r="G4477" s="4" t="s">
        <v>608</v>
      </c>
      <c r="H4477" s="5">
        <v>540</v>
      </c>
      <c r="I4477" s="5">
        <v>470</v>
      </c>
      <c r="J4477" t="e">
        <f>VLOOKUP(A4477,Validación!$F$5386:$H$5397,3,0)</f>
        <v>#N/A</v>
      </c>
    </row>
    <row r="4478" spans="1:10" x14ac:dyDescent="0.3">
      <c r="A4478" s="5">
        <v>1006747</v>
      </c>
      <c r="B4478" s="4" t="s">
        <v>604</v>
      </c>
      <c r="C4478" s="4" t="s">
        <v>613</v>
      </c>
      <c r="D4478" s="5">
        <v>14</v>
      </c>
      <c r="E4478" s="4" t="s">
        <v>618</v>
      </c>
      <c r="F4478" s="5">
        <v>338</v>
      </c>
      <c r="G4478" s="4" t="s">
        <v>608</v>
      </c>
      <c r="H4478" s="5">
        <v>355</v>
      </c>
      <c r="I4478" s="5">
        <v>338</v>
      </c>
      <c r="J4478" t="e">
        <f>VLOOKUP(A4478,Validación!$F$5386:$H$5397,3,0)</f>
        <v>#N/A</v>
      </c>
    </row>
    <row r="4479" spans="1:10" x14ac:dyDescent="0.3">
      <c r="A4479" s="5">
        <v>1006767</v>
      </c>
      <c r="B4479" s="4" t="s">
        <v>604</v>
      </c>
      <c r="C4479" s="4" t="s">
        <v>614</v>
      </c>
      <c r="D4479" s="5">
        <v>14</v>
      </c>
      <c r="E4479" s="4" t="s">
        <v>617</v>
      </c>
      <c r="F4479" s="5">
        <v>291</v>
      </c>
      <c r="G4479" s="4" t="s">
        <v>608</v>
      </c>
      <c r="H4479" s="5">
        <v>9999</v>
      </c>
      <c r="I4479" s="5">
        <v>291</v>
      </c>
      <c r="J4479" t="e">
        <f>VLOOKUP(A4479,Validación!$F$5386:$H$5397,3,0)</f>
        <v>#N/A</v>
      </c>
    </row>
    <row r="4480" spans="1:10" x14ac:dyDescent="0.3">
      <c r="A4480" s="5">
        <v>1006768</v>
      </c>
      <c r="B4480" s="4" t="s">
        <v>604</v>
      </c>
      <c r="C4480" s="4" t="s">
        <v>614</v>
      </c>
      <c r="D4480" s="5">
        <v>14</v>
      </c>
      <c r="E4480" s="4" t="s">
        <v>617</v>
      </c>
      <c r="F4480" s="5">
        <v>342</v>
      </c>
      <c r="G4480" s="4" t="s">
        <v>608</v>
      </c>
      <c r="H4480" s="5">
        <v>360</v>
      </c>
      <c r="I4480" s="5">
        <v>342</v>
      </c>
      <c r="J4480" t="e">
        <f>VLOOKUP(A4480,Validación!$F$5386:$H$5397,3,0)</f>
        <v>#N/A</v>
      </c>
    </row>
    <row r="4481" spans="1:10" x14ac:dyDescent="0.3">
      <c r="A4481" s="5">
        <v>1006881</v>
      </c>
      <c r="B4481" s="4" t="s">
        <v>604</v>
      </c>
      <c r="C4481" s="4" t="s">
        <v>610</v>
      </c>
      <c r="D4481" s="5">
        <v>14</v>
      </c>
      <c r="E4481" s="4" t="s">
        <v>620</v>
      </c>
      <c r="F4481" s="5">
        <v>177</v>
      </c>
      <c r="G4481" s="4" t="s">
        <v>608</v>
      </c>
      <c r="H4481" s="5">
        <v>177</v>
      </c>
      <c r="I4481" s="5">
        <v>202</v>
      </c>
      <c r="J4481" t="e">
        <f>VLOOKUP(A4481,Validación!$F$5386:$H$5397,3,0)</f>
        <v>#N/A</v>
      </c>
    </row>
    <row r="4482" spans="1:10" x14ac:dyDescent="0.3">
      <c r="A4482" s="5">
        <v>1006942</v>
      </c>
      <c r="B4482" s="4" t="s">
        <v>604</v>
      </c>
      <c r="C4482" s="4" t="s">
        <v>614</v>
      </c>
      <c r="D4482" s="5">
        <v>14</v>
      </c>
      <c r="E4482" s="4" t="s">
        <v>617</v>
      </c>
      <c r="F4482" s="5">
        <v>314</v>
      </c>
      <c r="G4482" s="4" t="s">
        <v>608</v>
      </c>
      <c r="H4482" s="5">
        <v>9999</v>
      </c>
      <c r="I4482" s="5">
        <v>314</v>
      </c>
      <c r="J4482" t="e">
        <f>VLOOKUP(A4482,Validación!$F$5386:$H$5397,3,0)</f>
        <v>#N/A</v>
      </c>
    </row>
    <row r="4483" spans="1:10" x14ac:dyDescent="0.3">
      <c r="A4483" s="5">
        <v>1006965</v>
      </c>
      <c r="B4483" s="4" t="s">
        <v>604</v>
      </c>
      <c r="C4483" s="4" t="s">
        <v>605</v>
      </c>
      <c r="D4483" s="5">
        <v>14</v>
      </c>
      <c r="E4483" s="4" t="s">
        <v>618</v>
      </c>
      <c r="F4483" s="5">
        <v>215</v>
      </c>
      <c r="G4483" s="4" t="s">
        <v>608</v>
      </c>
      <c r="H4483" s="5">
        <v>236</v>
      </c>
      <c r="I4483" s="5">
        <v>215</v>
      </c>
      <c r="J4483" t="e">
        <f>VLOOKUP(A4483,Validación!$F$5386:$H$5397,3,0)</f>
        <v>#N/A</v>
      </c>
    </row>
    <row r="4484" spans="1:10" x14ac:dyDescent="0.3">
      <c r="A4484" s="5">
        <v>1006980</v>
      </c>
      <c r="B4484" s="4" t="s">
        <v>604</v>
      </c>
      <c r="C4484" s="4" t="s">
        <v>610</v>
      </c>
      <c r="D4484" s="5">
        <v>14</v>
      </c>
      <c r="E4484" s="4" t="s">
        <v>618</v>
      </c>
      <c r="F4484" s="5">
        <v>240</v>
      </c>
      <c r="G4484" s="4" t="s">
        <v>608</v>
      </c>
      <c r="H4484" s="5">
        <v>298</v>
      </c>
      <c r="I4484" s="5">
        <v>240</v>
      </c>
      <c r="J4484" t="e">
        <f>VLOOKUP(A4484,Validación!$F$5386:$H$5397,3,0)</f>
        <v>#N/A</v>
      </c>
    </row>
    <row r="4485" spans="1:10" x14ac:dyDescent="0.3">
      <c r="A4485" s="5">
        <v>1007070</v>
      </c>
      <c r="B4485" s="4" t="s">
        <v>604</v>
      </c>
      <c r="C4485" s="4" t="s">
        <v>614</v>
      </c>
      <c r="D4485" s="5">
        <v>14</v>
      </c>
      <c r="E4485" s="4" t="s">
        <v>617</v>
      </c>
      <c r="F4485" s="5">
        <v>462</v>
      </c>
      <c r="G4485" s="4" t="s">
        <v>608</v>
      </c>
      <c r="H4485" s="5">
        <v>540</v>
      </c>
      <c r="I4485" s="5">
        <v>462</v>
      </c>
      <c r="J4485" t="e">
        <f>VLOOKUP(A4485,Validación!$F$5386:$H$5397,3,0)</f>
        <v>#N/A</v>
      </c>
    </row>
    <row r="4486" spans="1:10" x14ac:dyDescent="0.3">
      <c r="A4486" s="5">
        <v>1007457</v>
      </c>
      <c r="B4486" s="4" t="s">
        <v>604</v>
      </c>
      <c r="C4486" s="4" t="s">
        <v>614</v>
      </c>
      <c r="D4486" s="5">
        <v>14</v>
      </c>
      <c r="E4486" s="4" t="s">
        <v>617</v>
      </c>
      <c r="F4486" s="5">
        <v>287</v>
      </c>
      <c r="G4486" s="4" t="s">
        <v>608</v>
      </c>
      <c r="H4486" s="5">
        <v>360</v>
      </c>
      <c r="I4486" s="5">
        <v>287</v>
      </c>
      <c r="J4486" t="e">
        <f>VLOOKUP(A4486,Validación!$F$5386:$H$5397,3,0)</f>
        <v>#N/A</v>
      </c>
    </row>
    <row r="4487" spans="1:10" x14ac:dyDescent="0.3">
      <c r="A4487" s="5">
        <v>1007458</v>
      </c>
      <c r="B4487" s="4" t="s">
        <v>604</v>
      </c>
      <c r="C4487" s="4" t="s">
        <v>614</v>
      </c>
      <c r="D4487" s="5">
        <v>14</v>
      </c>
      <c r="E4487" s="4" t="s">
        <v>617</v>
      </c>
      <c r="F4487" s="5">
        <v>301</v>
      </c>
      <c r="G4487" s="4" t="s">
        <v>608</v>
      </c>
      <c r="H4487" s="5">
        <v>360</v>
      </c>
      <c r="I4487" s="5">
        <v>301</v>
      </c>
      <c r="J4487" t="e">
        <f>VLOOKUP(A4487,Validación!$F$5386:$H$5397,3,0)</f>
        <v>#N/A</v>
      </c>
    </row>
    <row r="4488" spans="1:10" x14ac:dyDescent="0.3">
      <c r="A4488" s="5">
        <v>1007467</v>
      </c>
      <c r="B4488" s="4" t="s">
        <v>604</v>
      </c>
      <c r="C4488" s="4" t="s">
        <v>614</v>
      </c>
      <c r="D4488" s="5">
        <v>14</v>
      </c>
      <c r="E4488" s="4" t="s">
        <v>617</v>
      </c>
      <c r="F4488" s="5">
        <v>153</v>
      </c>
      <c r="G4488" s="4" t="s">
        <v>608</v>
      </c>
      <c r="H4488" s="5">
        <v>540</v>
      </c>
      <c r="I4488" s="5">
        <v>153</v>
      </c>
      <c r="J4488" t="e">
        <f>VLOOKUP(A4488,Validación!$F$5386:$H$5397,3,0)</f>
        <v>#N/A</v>
      </c>
    </row>
    <row r="4489" spans="1:10" x14ac:dyDescent="0.3">
      <c r="A4489" s="5">
        <v>1007468</v>
      </c>
      <c r="B4489" s="4" t="s">
        <v>604</v>
      </c>
      <c r="C4489" s="4" t="s">
        <v>614</v>
      </c>
      <c r="D4489" s="5">
        <v>14</v>
      </c>
      <c r="E4489" s="4" t="s">
        <v>617</v>
      </c>
      <c r="F4489" s="5">
        <v>153</v>
      </c>
      <c r="G4489" s="4" t="s">
        <v>608</v>
      </c>
      <c r="H4489" s="5">
        <v>540</v>
      </c>
      <c r="I4489" s="5">
        <v>153</v>
      </c>
      <c r="J4489" t="e">
        <f>VLOOKUP(A4489,Validación!$F$5386:$H$5397,3,0)</f>
        <v>#N/A</v>
      </c>
    </row>
    <row r="4490" spans="1:10" x14ac:dyDescent="0.3">
      <c r="A4490" s="5">
        <v>1007583</v>
      </c>
      <c r="B4490" s="4" t="s">
        <v>604</v>
      </c>
      <c r="C4490" s="4" t="s">
        <v>614</v>
      </c>
      <c r="D4490" s="5">
        <v>14</v>
      </c>
      <c r="E4490" s="4" t="s">
        <v>617</v>
      </c>
      <c r="F4490" s="5">
        <v>459</v>
      </c>
      <c r="G4490" s="4" t="s">
        <v>608</v>
      </c>
      <c r="H4490" s="5">
        <v>540</v>
      </c>
      <c r="I4490" s="5">
        <v>459</v>
      </c>
      <c r="J4490" t="e">
        <f>VLOOKUP(A4490,Validación!$F$5386:$H$5397,3,0)</f>
        <v>#N/A</v>
      </c>
    </row>
    <row r="4491" spans="1:10" x14ac:dyDescent="0.3">
      <c r="A4491" s="5">
        <v>1007584</v>
      </c>
      <c r="B4491" s="4" t="s">
        <v>604</v>
      </c>
      <c r="C4491" s="4" t="s">
        <v>614</v>
      </c>
      <c r="D4491" s="5">
        <v>14</v>
      </c>
      <c r="E4491" s="4" t="s">
        <v>617</v>
      </c>
      <c r="F4491" s="5">
        <v>461</v>
      </c>
      <c r="G4491" s="4" t="s">
        <v>608</v>
      </c>
      <c r="H4491" s="5">
        <v>540</v>
      </c>
      <c r="I4491" s="5">
        <v>461</v>
      </c>
      <c r="J4491" t="e">
        <f>VLOOKUP(A4491,Validación!$F$5386:$H$5397,3,0)</f>
        <v>#N/A</v>
      </c>
    </row>
    <row r="4492" spans="1:10" x14ac:dyDescent="0.3">
      <c r="A4492" s="5">
        <v>1007589</v>
      </c>
      <c r="B4492" s="4" t="s">
        <v>604</v>
      </c>
      <c r="C4492" s="4" t="s">
        <v>614</v>
      </c>
      <c r="D4492" s="5">
        <v>14</v>
      </c>
      <c r="E4492" s="4" t="s">
        <v>617</v>
      </c>
      <c r="F4492" s="5">
        <v>303</v>
      </c>
      <c r="G4492" s="4" t="s">
        <v>608</v>
      </c>
      <c r="H4492" s="5">
        <v>360</v>
      </c>
      <c r="I4492" s="5">
        <v>303</v>
      </c>
      <c r="J4492" t="e">
        <f>VLOOKUP(A4492,Validación!$F$5386:$H$5397,3,0)</f>
        <v>#N/A</v>
      </c>
    </row>
    <row r="4493" spans="1:10" x14ac:dyDescent="0.3">
      <c r="A4493" s="5">
        <v>1007655</v>
      </c>
      <c r="B4493" s="4" t="s">
        <v>604</v>
      </c>
      <c r="C4493" s="4" t="s">
        <v>610</v>
      </c>
      <c r="D4493" s="5">
        <v>14</v>
      </c>
      <c r="E4493" s="4" t="s">
        <v>618</v>
      </c>
      <c r="F4493" s="5">
        <v>209</v>
      </c>
      <c r="G4493" s="4" t="s">
        <v>608</v>
      </c>
      <c r="H4493" s="5">
        <v>298</v>
      </c>
      <c r="I4493" s="5">
        <v>209</v>
      </c>
      <c r="J4493" t="e">
        <f>VLOOKUP(A4493,Validación!$F$5386:$H$5397,3,0)</f>
        <v>#N/A</v>
      </c>
    </row>
    <row r="4494" spans="1:10" x14ac:dyDescent="0.3">
      <c r="A4494" s="5">
        <v>1007804</v>
      </c>
      <c r="B4494" s="4" t="s">
        <v>604</v>
      </c>
      <c r="C4494" s="4" t="s">
        <v>614</v>
      </c>
      <c r="D4494" s="5">
        <v>14</v>
      </c>
      <c r="E4494" s="4" t="s">
        <v>617</v>
      </c>
      <c r="F4494" s="5">
        <v>210</v>
      </c>
      <c r="G4494" s="4" t="s">
        <v>608</v>
      </c>
      <c r="H4494" s="5">
        <v>240</v>
      </c>
      <c r="I4494" s="5">
        <v>210</v>
      </c>
      <c r="J4494" t="e">
        <f>VLOOKUP(A4494,Validación!$F$5386:$H$5397,3,0)</f>
        <v>#N/A</v>
      </c>
    </row>
    <row r="4495" spans="1:10" x14ac:dyDescent="0.3">
      <c r="A4495" s="5">
        <v>1007805</v>
      </c>
      <c r="B4495" s="4" t="s">
        <v>604</v>
      </c>
      <c r="C4495" s="4" t="s">
        <v>614</v>
      </c>
      <c r="D4495" s="5">
        <v>14</v>
      </c>
      <c r="E4495" s="4" t="s">
        <v>617</v>
      </c>
      <c r="F4495" s="5">
        <v>240</v>
      </c>
      <c r="G4495" s="4" t="s">
        <v>608</v>
      </c>
      <c r="H4495" s="5">
        <v>240</v>
      </c>
      <c r="I4495" s="5">
        <v>268</v>
      </c>
      <c r="J4495" t="e">
        <f>VLOOKUP(A4495,Validación!$F$5386:$H$5397,3,0)</f>
        <v>#N/A</v>
      </c>
    </row>
    <row r="4496" spans="1:10" x14ac:dyDescent="0.3">
      <c r="A4496" s="5">
        <v>1007937</v>
      </c>
      <c r="B4496" s="4" t="s">
        <v>604</v>
      </c>
      <c r="C4496" s="4" t="s">
        <v>610</v>
      </c>
      <c r="D4496" s="5">
        <v>14</v>
      </c>
      <c r="E4496" s="4" t="s">
        <v>618</v>
      </c>
      <c r="F4496" s="5">
        <v>232</v>
      </c>
      <c r="G4496" s="4" t="s">
        <v>608</v>
      </c>
      <c r="H4496" s="5">
        <v>298</v>
      </c>
      <c r="I4496" s="5">
        <v>232</v>
      </c>
      <c r="J4496" t="e">
        <f>VLOOKUP(A4496,Validación!$F$5386:$H$5397,3,0)</f>
        <v>#N/A</v>
      </c>
    </row>
    <row r="4497" spans="1:10" x14ac:dyDescent="0.3">
      <c r="A4497" s="5">
        <v>1007975</v>
      </c>
      <c r="B4497" s="4" t="s">
        <v>604</v>
      </c>
      <c r="C4497" s="4" t="s">
        <v>610</v>
      </c>
      <c r="D4497" s="5">
        <v>14</v>
      </c>
      <c r="E4497" s="4" t="s">
        <v>622</v>
      </c>
      <c r="F4497" s="5">
        <v>165</v>
      </c>
      <c r="G4497" s="4" t="s">
        <v>609</v>
      </c>
      <c r="H4497" s="5">
        <v>165</v>
      </c>
      <c r="I4497" s="5">
        <v>173</v>
      </c>
      <c r="J4497" t="e">
        <f>VLOOKUP(A4497,Validación!$F$5386:$H$5397,3,0)</f>
        <v>#N/A</v>
      </c>
    </row>
    <row r="4498" spans="1:10" x14ac:dyDescent="0.3">
      <c r="A4498" s="5">
        <v>1007976</v>
      </c>
      <c r="B4498" s="4" t="s">
        <v>604</v>
      </c>
      <c r="C4498" s="4" t="s">
        <v>610</v>
      </c>
      <c r="D4498" s="5">
        <v>14</v>
      </c>
      <c r="E4498" s="4" t="s">
        <v>622</v>
      </c>
      <c r="F4498" s="5">
        <v>107</v>
      </c>
      <c r="G4498" s="4" t="s">
        <v>609</v>
      </c>
      <c r="H4498" s="5">
        <v>107</v>
      </c>
      <c r="I4498" s="5">
        <v>116</v>
      </c>
      <c r="J4498" t="e">
        <f>VLOOKUP(A4498,Validación!$F$5386:$H$5397,3,0)</f>
        <v>#N/A</v>
      </c>
    </row>
    <row r="4499" spans="1:10" x14ac:dyDescent="0.3">
      <c r="A4499" s="5">
        <v>1007978</v>
      </c>
      <c r="B4499" s="4" t="s">
        <v>604</v>
      </c>
      <c r="C4499" s="4" t="s">
        <v>613</v>
      </c>
      <c r="D4499" s="5">
        <v>14</v>
      </c>
      <c r="E4499" s="4" t="s">
        <v>621</v>
      </c>
      <c r="F4499" s="5">
        <v>205</v>
      </c>
      <c r="G4499" s="4" t="s">
        <v>609</v>
      </c>
      <c r="H4499" s="5">
        <v>225</v>
      </c>
      <c r="I4499" s="5">
        <v>205</v>
      </c>
      <c r="J4499" t="e">
        <f>VLOOKUP(A4499,Validación!$F$5386:$H$5397,3,0)</f>
        <v>#N/A</v>
      </c>
    </row>
    <row r="4500" spans="1:10" x14ac:dyDescent="0.3">
      <c r="A4500" s="5">
        <v>1007979</v>
      </c>
      <c r="B4500" s="4" t="s">
        <v>604</v>
      </c>
      <c r="C4500" s="4" t="s">
        <v>613</v>
      </c>
      <c r="D4500" s="5">
        <v>14</v>
      </c>
      <c r="E4500" s="4" t="s">
        <v>621</v>
      </c>
      <c r="F4500" s="5">
        <v>297</v>
      </c>
      <c r="G4500" s="4" t="s">
        <v>609</v>
      </c>
      <c r="H4500" s="5">
        <v>360</v>
      </c>
      <c r="I4500" s="5">
        <v>297</v>
      </c>
      <c r="J4500" t="e">
        <f>VLOOKUP(A4500,Validación!$F$5386:$H$5397,3,0)</f>
        <v>#N/A</v>
      </c>
    </row>
    <row r="4501" spans="1:10" x14ac:dyDescent="0.3">
      <c r="A4501" s="5">
        <v>1007980</v>
      </c>
      <c r="B4501" s="4" t="s">
        <v>604</v>
      </c>
      <c r="C4501" s="4" t="s">
        <v>613</v>
      </c>
      <c r="D4501" s="5">
        <v>14</v>
      </c>
      <c r="E4501" s="4" t="s">
        <v>621</v>
      </c>
      <c r="F4501" s="5">
        <v>317</v>
      </c>
      <c r="G4501" s="4" t="s">
        <v>609</v>
      </c>
      <c r="H4501" s="5">
        <v>317</v>
      </c>
      <c r="I4501" s="5">
        <v>332</v>
      </c>
      <c r="J4501" t="e">
        <f>VLOOKUP(A4501,Validación!$F$5386:$H$5397,3,0)</f>
        <v>#N/A</v>
      </c>
    </row>
    <row r="4502" spans="1:10" x14ac:dyDescent="0.3">
      <c r="A4502" s="5">
        <v>1007981</v>
      </c>
      <c r="B4502" s="4" t="s">
        <v>604</v>
      </c>
      <c r="C4502" s="4" t="s">
        <v>613</v>
      </c>
      <c r="D4502" s="5">
        <v>14</v>
      </c>
      <c r="E4502" s="4" t="s">
        <v>621</v>
      </c>
      <c r="F4502" s="5">
        <v>329</v>
      </c>
      <c r="G4502" s="4" t="s">
        <v>609</v>
      </c>
      <c r="H4502" s="5">
        <v>366</v>
      </c>
      <c r="I4502" s="5">
        <v>329</v>
      </c>
      <c r="J4502" t="e">
        <f>VLOOKUP(A4502,Validación!$F$5386:$H$5397,3,0)</f>
        <v>#N/A</v>
      </c>
    </row>
    <row r="4503" spans="1:10" x14ac:dyDescent="0.3">
      <c r="A4503" s="5">
        <v>1007982</v>
      </c>
      <c r="B4503" s="4" t="s">
        <v>604</v>
      </c>
      <c r="C4503" s="4" t="s">
        <v>613</v>
      </c>
      <c r="D4503" s="5">
        <v>14</v>
      </c>
      <c r="E4503" s="4" t="s">
        <v>621</v>
      </c>
      <c r="F4503" s="5">
        <v>316</v>
      </c>
      <c r="G4503" s="4" t="s">
        <v>609</v>
      </c>
      <c r="H4503" s="5">
        <v>316</v>
      </c>
      <c r="I4503" s="5">
        <v>339</v>
      </c>
      <c r="J4503" t="e">
        <f>VLOOKUP(A4503,Validación!$F$5386:$H$5397,3,0)</f>
        <v>#N/A</v>
      </c>
    </row>
    <row r="4504" spans="1:10" x14ac:dyDescent="0.3">
      <c r="A4504" s="5">
        <v>1007983</v>
      </c>
      <c r="B4504" s="4" t="s">
        <v>604</v>
      </c>
      <c r="C4504" s="4" t="s">
        <v>613</v>
      </c>
      <c r="D4504" s="5">
        <v>14</v>
      </c>
      <c r="E4504" s="4" t="s">
        <v>621</v>
      </c>
      <c r="F4504" s="5">
        <v>257</v>
      </c>
      <c r="G4504" s="4" t="s">
        <v>609</v>
      </c>
      <c r="H4504" s="5">
        <v>257</v>
      </c>
      <c r="I4504" s="5">
        <v>305</v>
      </c>
      <c r="J4504" t="e">
        <f>VLOOKUP(A4504,Validación!$F$5386:$H$5397,3,0)</f>
        <v>#N/A</v>
      </c>
    </row>
    <row r="4505" spans="1:10" x14ac:dyDescent="0.3">
      <c r="A4505" s="5">
        <v>1007987</v>
      </c>
      <c r="B4505" s="4" t="s">
        <v>604</v>
      </c>
      <c r="C4505" s="4" t="s">
        <v>613</v>
      </c>
      <c r="D4505" s="5">
        <v>14</v>
      </c>
      <c r="E4505" s="4" t="s">
        <v>618</v>
      </c>
      <c r="F4505" s="5">
        <v>171</v>
      </c>
      <c r="G4505" s="4" t="s">
        <v>609</v>
      </c>
      <c r="H4505" s="5">
        <v>180</v>
      </c>
      <c r="I4505" s="5">
        <v>171</v>
      </c>
      <c r="J4505" t="e">
        <f>VLOOKUP(A4505,Validación!$F$5386:$H$5397,3,0)</f>
        <v>#N/A</v>
      </c>
    </row>
    <row r="4506" spans="1:10" x14ac:dyDescent="0.3">
      <c r="A4506" s="5">
        <v>1008001</v>
      </c>
      <c r="B4506" s="4" t="s">
        <v>604</v>
      </c>
      <c r="C4506" s="4" t="s">
        <v>612</v>
      </c>
      <c r="D4506" s="5">
        <v>14</v>
      </c>
      <c r="E4506" s="4" t="s">
        <v>619</v>
      </c>
      <c r="F4506" s="5">
        <v>305</v>
      </c>
      <c r="G4506" s="4" t="s">
        <v>609</v>
      </c>
      <c r="H4506" s="5">
        <v>305</v>
      </c>
      <c r="I4506" s="5">
        <v>321</v>
      </c>
      <c r="J4506" t="e">
        <f>VLOOKUP(A4506,Validación!$F$5386:$H$5397,3,0)</f>
        <v>#N/A</v>
      </c>
    </row>
    <row r="4507" spans="1:10" x14ac:dyDescent="0.3">
      <c r="A4507" s="5">
        <v>1008020</v>
      </c>
      <c r="B4507" s="4" t="s">
        <v>604</v>
      </c>
      <c r="C4507" s="4" t="s">
        <v>613</v>
      </c>
      <c r="D4507" s="5">
        <v>14</v>
      </c>
      <c r="E4507" s="4" t="s">
        <v>621</v>
      </c>
      <c r="F4507" s="5">
        <v>298</v>
      </c>
      <c r="G4507" s="4" t="s">
        <v>609</v>
      </c>
      <c r="H4507" s="5">
        <v>298</v>
      </c>
      <c r="I4507" s="5">
        <v>301</v>
      </c>
      <c r="J4507" t="e">
        <f>VLOOKUP(A4507,Validación!$F$5386:$H$5397,3,0)</f>
        <v>#N/A</v>
      </c>
    </row>
    <row r="4508" spans="1:10" x14ac:dyDescent="0.3">
      <c r="A4508" s="5">
        <v>1008021</v>
      </c>
      <c r="B4508" s="4" t="s">
        <v>604</v>
      </c>
      <c r="C4508" s="4" t="s">
        <v>613</v>
      </c>
      <c r="D4508" s="5">
        <v>14</v>
      </c>
      <c r="E4508" s="4" t="s">
        <v>621</v>
      </c>
      <c r="F4508" s="5">
        <v>298</v>
      </c>
      <c r="G4508" s="4" t="s">
        <v>609</v>
      </c>
      <c r="H4508" s="5">
        <v>298</v>
      </c>
      <c r="I4508" s="5">
        <v>404</v>
      </c>
      <c r="J4508" t="e">
        <f>VLOOKUP(A4508,Validación!$F$5386:$H$5397,3,0)</f>
        <v>#N/A</v>
      </c>
    </row>
    <row r="4509" spans="1:10" x14ac:dyDescent="0.3">
      <c r="A4509" s="5">
        <v>1008027</v>
      </c>
      <c r="B4509" s="4" t="s">
        <v>604</v>
      </c>
      <c r="C4509" s="4" t="s">
        <v>614</v>
      </c>
      <c r="D4509" s="5">
        <v>14</v>
      </c>
      <c r="E4509" s="4" t="s">
        <v>622</v>
      </c>
      <c r="F4509" s="5">
        <v>1027</v>
      </c>
      <c r="G4509" s="4" t="s">
        <v>608</v>
      </c>
      <c r="H4509" s="5">
        <v>1080</v>
      </c>
      <c r="I4509" s="5">
        <v>1027</v>
      </c>
      <c r="J4509" t="e">
        <f>VLOOKUP(A4509,Validación!$F$5386:$H$5397,3,0)</f>
        <v>#N/A</v>
      </c>
    </row>
    <row r="4510" spans="1:10" x14ac:dyDescent="0.3">
      <c r="A4510" s="5">
        <v>1008029</v>
      </c>
      <c r="B4510" s="4" t="s">
        <v>604</v>
      </c>
      <c r="C4510" s="4" t="s">
        <v>614</v>
      </c>
      <c r="D4510" s="5">
        <v>14</v>
      </c>
      <c r="E4510" s="4" t="s">
        <v>617</v>
      </c>
      <c r="F4510" s="5">
        <v>307</v>
      </c>
      <c r="G4510" s="4" t="s">
        <v>608</v>
      </c>
      <c r="H4510" s="5">
        <v>360</v>
      </c>
      <c r="I4510" s="5">
        <v>307</v>
      </c>
      <c r="J4510" t="e">
        <f>VLOOKUP(A4510,Validación!$F$5386:$H$5397,3,0)</f>
        <v>#N/A</v>
      </c>
    </row>
    <row r="4511" spans="1:10" x14ac:dyDescent="0.3">
      <c r="A4511" s="5">
        <v>1008064</v>
      </c>
      <c r="B4511" s="4" t="s">
        <v>604</v>
      </c>
      <c r="C4511" s="4" t="s">
        <v>611</v>
      </c>
      <c r="D4511" s="5">
        <v>14</v>
      </c>
      <c r="E4511" s="4" t="s">
        <v>618</v>
      </c>
      <c r="F4511" s="5">
        <v>109</v>
      </c>
      <c r="G4511" s="4" t="s">
        <v>608</v>
      </c>
      <c r="H4511" s="5">
        <v>9999</v>
      </c>
      <c r="I4511" s="5">
        <v>109</v>
      </c>
      <c r="J4511" t="e">
        <f>VLOOKUP(A4511,Validación!$F$5386:$H$5397,3,0)</f>
        <v>#N/A</v>
      </c>
    </row>
    <row r="4512" spans="1:10" x14ac:dyDescent="0.3">
      <c r="A4512" s="5">
        <v>1008113</v>
      </c>
      <c r="B4512" s="4" t="s">
        <v>604</v>
      </c>
      <c r="C4512" s="4" t="s">
        <v>613</v>
      </c>
      <c r="D4512" s="5">
        <v>14</v>
      </c>
      <c r="E4512" s="4" t="s">
        <v>621</v>
      </c>
      <c r="F4512" s="5">
        <v>271</v>
      </c>
      <c r="G4512" s="4" t="s">
        <v>609</v>
      </c>
      <c r="H4512" s="5">
        <v>290</v>
      </c>
      <c r="I4512" s="5">
        <v>271</v>
      </c>
      <c r="J4512" t="e">
        <f>VLOOKUP(A4512,Validación!$F$5386:$H$5397,3,0)</f>
        <v>#N/A</v>
      </c>
    </row>
    <row r="4513" spans="1:10" x14ac:dyDescent="0.3">
      <c r="A4513" s="5">
        <v>1008114</v>
      </c>
      <c r="B4513" s="4" t="s">
        <v>604</v>
      </c>
      <c r="C4513" s="4" t="s">
        <v>613</v>
      </c>
      <c r="D4513" s="5">
        <v>14</v>
      </c>
      <c r="E4513" s="4" t="s">
        <v>621</v>
      </c>
      <c r="F4513" s="5">
        <v>296</v>
      </c>
      <c r="G4513" s="4" t="s">
        <v>609</v>
      </c>
      <c r="H4513" s="5">
        <v>299</v>
      </c>
      <c r="I4513" s="5">
        <v>296</v>
      </c>
      <c r="J4513" t="e">
        <f>VLOOKUP(A4513,Validación!$F$5386:$H$5397,3,0)</f>
        <v>#N/A</v>
      </c>
    </row>
    <row r="4514" spans="1:10" x14ac:dyDescent="0.3">
      <c r="A4514" s="5">
        <v>1008115</v>
      </c>
      <c r="B4514" s="4" t="s">
        <v>604</v>
      </c>
      <c r="C4514" s="4" t="s">
        <v>613</v>
      </c>
      <c r="D4514" s="5">
        <v>14</v>
      </c>
      <c r="E4514" s="4" t="s">
        <v>621</v>
      </c>
      <c r="F4514" s="5">
        <v>306</v>
      </c>
      <c r="G4514" s="4" t="s">
        <v>609</v>
      </c>
      <c r="H4514" s="5">
        <v>312</v>
      </c>
      <c r="I4514" s="5">
        <v>306</v>
      </c>
      <c r="J4514" t="e">
        <f>VLOOKUP(A4514,Validación!$F$5386:$H$5397,3,0)</f>
        <v>#N/A</v>
      </c>
    </row>
    <row r="4515" spans="1:10" x14ac:dyDescent="0.3">
      <c r="A4515" s="5">
        <v>1008187</v>
      </c>
      <c r="B4515" s="4" t="s">
        <v>604</v>
      </c>
      <c r="C4515" s="4" t="s">
        <v>610</v>
      </c>
      <c r="D4515" s="5">
        <v>14</v>
      </c>
      <c r="E4515" s="4" t="s">
        <v>622</v>
      </c>
      <c r="F4515" s="5">
        <v>145</v>
      </c>
      <c r="G4515" s="4" t="s">
        <v>609</v>
      </c>
      <c r="H4515" s="5">
        <v>145</v>
      </c>
      <c r="I4515" s="5">
        <v>182</v>
      </c>
      <c r="J4515" t="e">
        <f>VLOOKUP(A4515,Validación!$F$5386:$H$5397,3,0)</f>
        <v>#N/A</v>
      </c>
    </row>
    <row r="4516" spans="1:10" x14ac:dyDescent="0.3">
      <c r="A4516" s="5">
        <v>1009258</v>
      </c>
      <c r="B4516" s="4" t="s">
        <v>604</v>
      </c>
      <c r="C4516" s="4" t="s">
        <v>613</v>
      </c>
      <c r="D4516" s="5">
        <v>14</v>
      </c>
      <c r="E4516" s="4" t="s">
        <v>621</v>
      </c>
      <c r="F4516" s="5">
        <v>1419</v>
      </c>
      <c r="G4516" s="4" t="s">
        <v>609</v>
      </c>
      <c r="H4516" s="5">
        <v>1440</v>
      </c>
      <c r="I4516" s="5">
        <v>1419</v>
      </c>
      <c r="J4516" t="e">
        <f>VLOOKUP(A4516,Validación!$F$5386:$H$5397,3,0)</f>
        <v>#N/A</v>
      </c>
    </row>
    <row r="4517" spans="1:10" x14ac:dyDescent="0.3">
      <c r="A4517" s="5">
        <v>1009259</v>
      </c>
      <c r="B4517" s="4" t="s">
        <v>604</v>
      </c>
      <c r="C4517" s="4" t="s">
        <v>613</v>
      </c>
      <c r="D4517" s="5">
        <v>14</v>
      </c>
      <c r="E4517" s="4" t="s">
        <v>621</v>
      </c>
      <c r="F4517" s="5">
        <v>1396</v>
      </c>
      <c r="G4517" s="4" t="s">
        <v>609</v>
      </c>
      <c r="H4517" s="5">
        <v>1440</v>
      </c>
      <c r="I4517" s="5">
        <v>1396</v>
      </c>
      <c r="J4517" t="e">
        <f>VLOOKUP(A4517,Validación!$F$5386:$H$5397,3,0)</f>
        <v>#N/A</v>
      </c>
    </row>
    <row r="4518" spans="1:10" x14ac:dyDescent="0.3">
      <c r="A4518" s="5">
        <v>1009261</v>
      </c>
      <c r="B4518" s="4" t="s">
        <v>604</v>
      </c>
      <c r="C4518" s="4" t="s">
        <v>613</v>
      </c>
      <c r="D4518" s="5">
        <v>14</v>
      </c>
      <c r="E4518" s="4" t="s">
        <v>621</v>
      </c>
      <c r="F4518" s="5">
        <v>473</v>
      </c>
      <c r="G4518" s="4" t="s">
        <v>609</v>
      </c>
      <c r="H4518" s="5">
        <v>473</v>
      </c>
      <c r="I4518" s="5">
        <v>521</v>
      </c>
      <c r="J4518" t="e">
        <f>VLOOKUP(A4518,Validación!$F$5386:$H$5397,3,0)</f>
        <v>#N/A</v>
      </c>
    </row>
    <row r="4519" spans="1:10" x14ac:dyDescent="0.3">
      <c r="A4519" s="5">
        <v>1009265</v>
      </c>
      <c r="B4519" s="4" t="s">
        <v>604</v>
      </c>
      <c r="C4519" s="4" t="s">
        <v>614</v>
      </c>
      <c r="D4519" s="5">
        <v>14</v>
      </c>
      <c r="E4519" s="4" t="s">
        <v>622</v>
      </c>
      <c r="F4519" s="5">
        <v>421</v>
      </c>
      <c r="G4519" s="4" t="s">
        <v>608</v>
      </c>
      <c r="H4519" s="5">
        <v>540</v>
      </c>
      <c r="I4519" s="5">
        <v>421</v>
      </c>
      <c r="J4519" t="e">
        <f>VLOOKUP(A4519,Validación!$F$5386:$H$5397,3,0)</f>
        <v>#N/A</v>
      </c>
    </row>
    <row r="4520" spans="1:10" x14ac:dyDescent="0.3">
      <c r="A4520" s="5">
        <v>1009266</v>
      </c>
      <c r="B4520" s="4" t="s">
        <v>604</v>
      </c>
      <c r="C4520" s="4" t="s">
        <v>614</v>
      </c>
      <c r="D4520" s="5">
        <v>14</v>
      </c>
      <c r="E4520" s="4" t="s">
        <v>622</v>
      </c>
      <c r="F4520" s="5">
        <v>398</v>
      </c>
      <c r="G4520" s="4" t="s">
        <v>608</v>
      </c>
      <c r="H4520" s="5">
        <v>540</v>
      </c>
      <c r="I4520" s="5">
        <v>398</v>
      </c>
      <c r="J4520" t="e">
        <f>VLOOKUP(A4520,Validación!$F$5386:$H$5397,3,0)</f>
        <v>#N/A</v>
      </c>
    </row>
    <row r="4521" spans="1:10" x14ac:dyDescent="0.3">
      <c r="A4521" s="5">
        <v>1009269</v>
      </c>
      <c r="B4521" s="4" t="s">
        <v>604</v>
      </c>
      <c r="C4521" s="4" t="s">
        <v>614</v>
      </c>
      <c r="D4521" s="5">
        <v>14</v>
      </c>
      <c r="E4521" s="4" t="s">
        <v>622</v>
      </c>
      <c r="F4521" s="5">
        <v>192</v>
      </c>
      <c r="G4521" s="4" t="s">
        <v>608</v>
      </c>
      <c r="H4521" s="5">
        <v>240</v>
      </c>
      <c r="I4521" s="5">
        <v>192</v>
      </c>
      <c r="J4521" t="e">
        <f>VLOOKUP(A4521,Validación!$F$5386:$H$5397,3,0)</f>
        <v>#N/A</v>
      </c>
    </row>
    <row r="4522" spans="1:10" x14ac:dyDescent="0.3">
      <c r="A4522" s="5">
        <v>1009270</v>
      </c>
      <c r="B4522" s="4" t="s">
        <v>604</v>
      </c>
      <c r="C4522" s="4" t="s">
        <v>614</v>
      </c>
      <c r="D4522" s="5">
        <v>14</v>
      </c>
      <c r="E4522" s="4" t="s">
        <v>622</v>
      </c>
      <c r="F4522" s="5">
        <v>193</v>
      </c>
      <c r="G4522" s="4" t="s">
        <v>608</v>
      </c>
      <c r="H4522" s="5">
        <v>240</v>
      </c>
      <c r="I4522" s="5">
        <v>193</v>
      </c>
      <c r="J4522" t="e">
        <f>VLOOKUP(A4522,Validación!$F$5386:$H$5397,3,0)</f>
        <v>#N/A</v>
      </c>
    </row>
    <row r="4523" spans="1:10" x14ac:dyDescent="0.3">
      <c r="A4523" s="5">
        <v>1009271</v>
      </c>
      <c r="B4523" s="4" t="s">
        <v>604</v>
      </c>
      <c r="C4523" s="4" t="s">
        <v>614</v>
      </c>
      <c r="D4523" s="5">
        <v>14</v>
      </c>
      <c r="E4523" s="4" t="s">
        <v>617</v>
      </c>
      <c r="F4523" s="5">
        <v>224</v>
      </c>
      <c r="G4523" s="4" t="s">
        <v>608</v>
      </c>
      <c r="H4523" s="5">
        <v>240</v>
      </c>
      <c r="I4523" s="5">
        <v>224</v>
      </c>
      <c r="J4523" t="e">
        <f>VLOOKUP(A4523,Validación!$F$5386:$H$5397,3,0)</f>
        <v>#N/A</v>
      </c>
    </row>
    <row r="4524" spans="1:10" x14ac:dyDescent="0.3">
      <c r="A4524" s="5">
        <v>1009282</v>
      </c>
      <c r="B4524" s="4" t="s">
        <v>604</v>
      </c>
      <c r="C4524" s="4" t="s">
        <v>610</v>
      </c>
      <c r="D4524" s="5">
        <v>14</v>
      </c>
      <c r="E4524" s="4" t="s">
        <v>622</v>
      </c>
      <c r="F4524" s="5">
        <v>161</v>
      </c>
      <c r="G4524" s="4" t="s">
        <v>609</v>
      </c>
      <c r="H4524" s="5">
        <v>161</v>
      </c>
      <c r="I4524" s="5">
        <v>173</v>
      </c>
      <c r="J4524" t="e">
        <f>VLOOKUP(A4524,Validación!$F$5386:$H$5397,3,0)</f>
        <v>#N/A</v>
      </c>
    </row>
    <row r="4525" spans="1:10" x14ac:dyDescent="0.3">
      <c r="A4525" s="5">
        <v>1009357</v>
      </c>
      <c r="B4525" s="4" t="s">
        <v>604</v>
      </c>
      <c r="C4525" s="4" t="s">
        <v>610</v>
      </c>
      <c r="D4525" s="5">
        <v>14</v>
      </c>
      <c r="E4525" s="4" t="s">
        <v>622</v>
      </c>
      <c r="F4525" s="5">
        <v>360</v>
      </c>
      <c r="G4525" s="4" t="s">
        <v>609</v>
      </c>
      <c r="H4525" s="5">
        <v>360</v>
      </c>
      <c r="I4525" s="5">
        <v>473</v>
      </c>
      <c r="J4525" t="e">
        <f>VLOOKUP(A4525,Validación!$F$5386:$H$5397,3,0)</f>
        <v>#N/A</v>
      </c>
    </row>
    <row r="4526" spans="1:10" x14ac:dyDescent="0.3">
      <c r="A4526" s="5">
        <v>1009358</v>
      </c>
      <c r="B4526" s="4" t="s">
        <v>604</v>
      </c>
      <c r="C4526" s="4" t="s">
        <v>610</v>
      </c>
      <c r="D4526" s="5">
        <v>14</v>
      </c>
      <c r="E4526" s="4" t="s">
        <v>622</v>
      </c>
      <c r="F4526" s="5">
        <v>360</v>
      </c>
      <c r="G4526" s="4" t="s">
        <v>609</v>
      </c>
      <c r="H4526" s="5">
        <v>360</v>
      </c>
      <c r="I4526" s="5">
        <v>473</v>
      </c>
      <c r="J4526" t="e">
        <f>VLOOKUP(A4526,Validación!$F$5386:$H$5397,3,0)</f>
        <v>#N/A</v>
      </c>
    </row>
    <row r="4527" spans="1:10" x14ac:dyDescent="0.3">
      <c r="A4527" s="5">
        <v>1009359</v>
      </c>
      <c r="B4527" s="4" t="s">
        <v>604</v>
      </c>
      <c r="C4527" s="4" t="s">
        <v>610</v>
      </c>
      <c r="D4527" s="5">
        <v>14</v>
      </c>
      <c r="E4527" s="4" t="s">
        <v>622</v>
      </c>
      <c r="F4527" s="5">
        <v>450</v>
      </c>
      <c r="G4527" s="4" t="s">
        <v>609</v>
      </c>
      <c r="H4527" s="5">
        <v>450</v>
      </c>
      <c r="I4527" s="5">
        <v>474</v>
      </c>
      <c r="J4527" t="e">
        <f>VLOOKUP(A4527,Validación!$F$5386:$H$5397,3,0)</f>
        <v>#N/A</v>
      </c>
    </row>
    <row r="4528" spans="1:10" x14ac:dyDescent="0.3">
      <c r="A4528" s="5">
        <v>1009421</v>
      </c>
      <c r="B4528" s="4" t="s">
        <v>604</v>
      </c>
      <c r="C4528" s="4" t="s">
        <v>614</v>
      </c>
      <c r="D4528" s="5">
        <v>14</v>
      </c>
      <c r="E4528" s="4" t="s">
        <v>617</v>
      </c>
      <c r="F4528" s="5">
        <v>228</v>
      </c>
      <c r="G4528" s="4" t="s">
        <v>608</v>
      </c>
      <c r="H4528" s="5">
        <v>240</v>
      </c>
      <c r="I4528" s="5">
        <v>228</v>
      </c>
      <c r="J4528" t="e">
        <f>VLOOKUP(A4528,Validación!$F$5386:$H$5397,3,0)</f>
        <v>#N/A</v>
      </c>
    </row>
    <row r="4529" spans="1:10" x14ac:dyDescent="0.3">
      <c r="A4529" s="5">
        <v>1009483</v>
      </c>
      <c r="B4529" s="4" t="s">
        <v>604</v>
      </c>
      <c r="C4529" s="4" t="s">
        <v>614</v>
      </c>
      <c r="D4529" s="5">
        <v>14</v>
      </c>
      <c r="E4529" s="4" t="s">
        <v>617</v>
      </c>
      <c r="F4529" s="5">
        <v>300</v>
      </c>
      <c r="G4529" s="4" t="s">
        <v>608</v>
      </c>
      <c r="H4529" s="5">
        <v>300</v>
      </c>
      <c r="I4529" s="5">
        <v>306</v>
      </c>
      <c r="J4529" t="e">
        <f>VLOOKUP(A4529,Validación!$F$5386:$H$5397,3,0)</f>
        <v>#N/A</v>
      </c>
    </row>
    <row r="4530" spans="1:10" x14ac:dyDescent="0.3">
      <c r="A4530" s="5">
        <v>1009505</v>
      </c>
      <c r="B4530" s="4" t="s">
        <v>604</v>
      </c>
      <c r="C4530" s="4" t="s">
        <v>613</v>
      </c>
      <c r="D4530" s="5">
        <v>14</v>
      </c>
      <c r="E4530" s="4" t="s">
        <v>621</v>
      </c>
      <c r="F4530" s="5">
        <v>117</v>
      </c>
      <c r="G4530" s="4" t="s">
        <v>609</v>
      </c>
      <c r="H4530" s="5">
        <v>117</v>
      </c>
      <c r="I4530" s="5">
        <v>163</v>
      </c>
      <c r="J4530" t="e">
        <f>VLOOKUP(A4530,Validación!$F$5386:$H$5397,3,0)</f>
        <v>#N/A</v>
      </c>
    </row>
    <row r="4531" spans="1:10" x14ac:dyDescent="0.3">
      <c r="A4531" s="5">
        <v>1009508</v>
      </c>
      <c r="B4531" s="4" t="s">
        <v>604</v>
      </c>
      <c r="C4531" s="4" t="s">
        <v>613</v>
      </c>
      <c r="D4531" s="5">
        <v>14</v>
      </c>
      <c r="E4531" s="4" t="s">
        <v>621</v>
      </c>
      <c r="F4531" s="5">
        <v>180</v>
      </c>
      <c r="G4531" s="4" t="s">
        <v>609</v>
      </c>
      <c r="H4531" s="5">
        <v>180</v>
      </c>
      <c r="I4531" s="5">
        <v>193</v>
      </c>
      <c r="J4531" t="e">
        <f>VLOOKUP(A4531,Validación!$F$5386:$H$5397,3,0)</f>
        <v>#N/A</v>
      </c>
    </row>
    <row r="4532" spans="1:10" x14ac:dyDescent="0.3">
      <c r="A4532" s="5">
        <v>1009521</v>
      </c>
      <c r="B4532" s="4" t="s">
        <v>604</v>
      </c>
      <c r="C4532" s="4" t="s">
        <v>605</v>
      </c>
      <c r="D4532" s="5">
        <v>14</v>
      </c>
      <c r="E4532" s="4" t="s">
        <v>621</v>
      </c>
      <c r="F4532" s="5">
        <v>327</v>
      </c>
      <c r="G4532" s="4" t="s">
        <v>609</v>
      </c>
      <c r="H4532" s="5">
        <v>360</v>
      </c>
      <c r="I4532" s="5">
        <v>327</v>
      </c>
      <c r="J4532" t="e">
        <f>VLOOKUP(A4532,Validación!$F$5386:$H$5397,3,0)</f>
        <v>#N/A</v>
      </c>
    </row>
    <row r="4533" spans="1:10" x14ac:dyDescent="0.3">
      <c r="A4533" s="5">
        <v>1009530</v>
      </c>
      <c r="B4533" s="4" t="s">
        <v>604</v>
      </c>
      <c r="C4533" s="4" t="s">
        <v>614</v>
      </c>
      <c r="D4533" s="5">
        <v>14</v>
      </c>
      <c r="E4533" s="4" t="s">
        <v>617</v>
      </c>
      <c r="F4533" s="5">
        <v>306</v>
      </c>
      <c r="G4533" s="4" t="s">
        <v>608</v>
      </c>
      <c r="H4533" s="5">
        <v>360</v>
      </c>
      <c r="I4533" s="5">
        <v>306</v>
      </c>
      <c r="J4533" t="e">
        <f>VLOOKUP(A4533,Validación!$F$5386:$H$5397,3,0)</f>
        <v>#N/A</v>
      </c>
    </row>
    <row r="4534" spans="1:10" x14ac:dyDescent="0.3">
      <c r="A4534" s="5">
        <v>1009597</v>
      </c>
      <c r="B4534" s="4" t="s">
        <v>604</v>
      </c>
      <c r="C4534" s="4" t="s">
        <v>610</v>
      </c>
      <c r="D4534" s="5">
        <v>14</v>
      </c>
      <c r="E4534" s="4" t="s">
        <v>618</v>
      </c>
      <c r="F4534" s="5">
        <v>250</v>
      </c>
      <c r="G4534" s="4" t="s">
        <v>608</v>
      </c>
      <c r="H4534" s="5">
        <v>328</v>
      </c>
      <c r="I4534" s="5">
        <v>250</v>
      </c>
      <c r="J4534" t="e">
        <f>VLOOKUP(A4534,Validación!$F$5386:$H$5397,3,0)</f>
        <v>#N/A</v>
      </c>
    </row>
    <row r="4535" spans="1:10" x14ac:dyDescent="0.3">
      <c r="A4535" s="5">
        <v>1009598</v>
      </c>
      <c r="B4535" s="4" t="s">
        <v>604</v>
      </c>
      <c r="C4535" s="4" t="s">
        <v>610</v>
      </c>
      <c r="D4535" s="5">
        <v>14</v>
      </c>
      <c r="E4535" s="4" t="s">
        <v>618</v>
      </c>
      <c r="F4535" s="5">
        <v>229</v>
      </c>
      <c r="G4535" s="4" t="s">
        <v>608</v>
      </c>
      <c r="H4535" s="5">
        <v>267</v>
      </c>
      <c r="I4535" s="5">
        <v>229</v>
      </c>
      <c r="J4535" t="e">
        <f>VLOOKUP(A4535,Validación!$F$5386:$H$5397,3,0)</f>
        <v>#N/A</v>
      </c>
    </row>
    <row r="4536" spans="1:10" x14ac:dyDescent="0.3">
      <c r="A4536" s="5">
        <v>1009599</v>
      </c>
      <c r="B4536" s="4" t="s">
        <v>604</v>
      </c>
      <c r="C4536" s="4" t="s">
        <v>610</v>
      </c>
      <c r="D4536" s="5">
        <v>14</v>
      </c>
      <c r="E4536" s="4" t="s">
        <v>618</v>
      </c>
      <c r="F4536" s="5">
        <v>84</v>
      </c>
      <c r="G4536" s="4" t="s">
        <v>608</v>
      </c>
      <c r="H4536" s="5">
        <v>84</v>
      </c>
      <c r="I4536" s="5">
        <v>244</v>
      </c>
      <c r="J4536" t="e">
        <f>VLOOKUP(A4536,Validación!$F$5386:$H$5397,3,0)</f>
        <v>#N/A</v>
      </c>
    </row>
    <row r="4537" spans="1:10" x14ac:dyDescent="0.3">
      <c r="A4537" s="5">
        <v>1009648</v>
      </c>
      <c r="B4537" s="4" t="s">
        <v>604</v>
      </c>
      <c r="C4537" s="4" t="s">
        <v>614</v>
      </c>
      <c r="D4537" s="5">
        <v>14</v>
      </c>
      <c r="E4537" s="4" t="s">
        <v>617</v>
      </c>
      <c r="F4537" s="5">
        <v>303</v>
      </c>
      <c r="G4537" s="4" t="s">
        <v>608</v>
      </c>
      <c r="H4537" s="5">
        <v>360</v>
      </c>
      <c r="I4537" s="5">
        <v>303</v>
      </c>
      <c r="J4537" t="e">
        <f>VLOOKUP(A4537,Validación!$F$5386:$H$5397,3,0)</f>
        <v>#N/A</v>
      </c>
    </row>
    <row r="4538" spans="1:10" x14ac:dyDescent="0.3">
      <c r="A4538" s="5">
        <v>1009760</v>
      </c>
      <c r="B4538" s="4" t="s">
        <v>604</v>
      </c>
      <c r="C4538" s="4" t="s">
        <v>613</v>
      </c>
      <c r="D4538" s="5">
        <v>14</v>
      </c>
      <c r="E4538" s="4" t="s">
        <v>621</v>
      </c>
      <c r="F4538" s="5">
        <v>275</v>
      </c>
      <c r="G4538" s="4" t="s">
        <v>609</v>
      </c>
      <c r="H4538" s="5">
        <v>296</v>
      </c>
      <c r="I4538" s="5">
        <v>275</v>
      </c>
      <c r="J4538" t="e">
        <f>VLOOKUP(A4538,Validación!$F$5386:$H$5397,3,0)</f>
        <v>#N/A</v>
      </c>
    </row>
    <row r="4539" spans="1:10" x14ac:dyDescent="0.3">
      <c r="A4539" s="5">
        <v>1009761</v>
      </c>
      <c r="B4539" s="4" t="s">
        <v>604</v>
      </c>
      <c r="C4539" s="4" t="s">
        <v>613</v>
      </c>
      <c r="D4539" s="5">
        <v>14</v>
      </c>
      <c r="E4539" s="4" t="s">
        <v>621</v>
      </c>
      <c r="F4539" s="5">
        <v>262</v>
      </c>
      <c r="G4539" s="4" t="s">
        <v>609</v>
      </c>
      <c r="H4539" s="5">
        <v>277</v>
      </c>
      <c r="I4539" s="5">
        <v>262</v>
      </c>
      <c r="J4539" t="e">
        <f>VLOOKUP(A4539,Validación!$F$5386:$H$5397,3,0)</f>
        <v>#N/A</v>
      </c>
    </row>
    <row r="4540" spans="1:10" x14ac:dyDescent="0.3">
      <c r="A4540" s="5">
        <v>1009763</v>
      </c>
      <c r="B4540" s="4" t="s">
        <v>604</v>
      </c>
      <c r="C4540" s="4" t="s">
        <v>614</v>
      </c>
      <c r="D4540" s="5">
        <v>14</v>
      </c>
      <c r="E4540" s="4" t="s">
        <v>617</v>
      </c>
      <c r="F4540" s="5">
        <v>450</v>
      </c>
      <c r="G4540" s="4" t="s">
        <v>609</v>
      </c>
      <c r="H4540" s="5">
        <v>450</v>
      </c>
      <c r="I4540" s="5">
        <v>460</v>
      </c>
      <c r="J4540" t="e">
        <f>VLOOKUP(A4540,Validación!$F$5386:$H$5397,3,0)</f>
        <v>#N/A</v>
      </c>
    </row>
    <row r="4541" spans="1:10" x14ac:dyDescent="0.3">
      <c r="A4541" s="5">
        <v>1009765</v>
      </c>
      <c r="B4541" s="4" t="s">
        <v>604</v>
      </c>
      <c r="C4541" s="4" t="s">
        <v>613</v>
      </c>
      <c r="D4541" s="5">
        <v>14</v>
      </c>
      <c r="E4541" s="4" t="s">
        <v>617</v>
      </c>
      <c r="F4541" s="5">
        <v>191</v>
      </c>
      <c r="G4541" s="4" t="s">
        <v>608</v>
      </c>
      <c r="H4541" s="5">
        <v>360</v>
      </c>
      <c r="I4541" s="5">
        <v>191</v>
      </c>
      <c r="J4541" t="e">
        <f>VLOOKUP(A4541,Validación!$F$5386:$H$5397,3,0)</f>
        <v>#N/A</v>
      </c>
    </row>
    <row r="4542" spans="1:10" x14ac:dyDescent="0.3">
      <c r="A4542" s="5">
        <v>1009783</v>
      </c>
      <c r="B4542" s="4" t="s">
        <v>604</v>
      </c>
      <c r="C4542" s="4" t="s">
        <v>610</v>
      </c>
      <c r="D4542" s="5">
        <v>14</v>
      </c>
      <c r="E4542" s="4" t="s">
        <v>622</v>
      </c>
      <c r="F4542" s="5">
        <v>156</v>
      </c>
      <c r="G4542" s="4" t="s">
        <v>609</v>
      </c>
      <c r="H4542" s="5">
        <v>156</v>
      </c>
      <c r="I4542" s="5">
        <v>198</v>
      </c>
      <c r="J4542" t="e">
        <f>VLOOKUP(A4542,Validación!$F$5386:$H$5397,3,0)</f>
        <v>#N/A</v>
      </c>
    </row>
    <row r="4543" spans="1:10" x14ac:dyDescent="0.3">
      <c r="A4543" s="5">
        <v>1009785</v>
      </c>
      <c r="B4543" s="4" t="s">
        <v>604</v>
      </c>
      <c r="C4543" s="4" t="s">
        <v>610</v>
      </c>
      <c r="D4543" s="5">
        <v>14</v>
      </c>
      <c r="E4543" s="4" t="s">
        <v>622</v>
      </c>
      <c r="F4543" s="5">
        <v>104</v>
      </c>
      <c r="G4543" s="4" t="s">
        <v>609</v>
      </c>
      <c r="H4543" s="5">
        <v>104</v>
      </c>
      <c r="I4543" s="5">
        <v>120</v>
      </c>
      <c r="J4543" t="e">
        <f>VLOOKUP(A4543,Validación!$F$5386:$H$5397,3,0)</f>
        <v>#N/A</v>
      </c>
    </row>
    <row r="4544" spans="1:10" x14ac:dyDescent="0.3">
      <c r="A4544" s="5">
        <v>1009786</v>
      </c>
      <c r="B4544" s="4" t="s">
        <v>604</v>
      </c>
      <c r="C4544" s="4" t="s">
        <v>610</v>
      </c>
      <c r="D4544" s="5">
        <v>14</v>
      </c>
      <c r="E4544" s="4" t="s">
        <v>622</v>
      </c>
      <c r="F4544" s="5">
        <v>118</v>
      </c>
      <c r="G4544" s="4" t="s">
        <v>609</v>
      </c>
      <c r="H4544" s="5">
        <v>118</v>
      </c>
      <c r="I4544" s="5">
        <v>118</v>
      </c>
      <c r="J4544" t="e">
        <f>VLOOKUP(A4544,Validación!$F$5386:$H$5397,3,0)</f>
        <v>#N/A</v>
      </c>
    </row>
    <row r="4545" spans="1:10" x14ac:dyDescent="0.3">
      <c r="A4545" s="5">
        <v>1010064</v>
      </c>
      <c r="B4545" s="4" t="s">
        <v>604</v>
      </c>
      <c r="C4545" s="4" t="s">
        <v>614</v>
      </c>
      <c r="D4545" s="5">
        <v>14</v>
      </c>
      <c r="E4545" s="4" t="s">
        <v>617</v>
      </c>
      <c r="F4545" s="5">
        <v>360</v>
      </c>
      <c r="G4545" s="4" t="s">
        <v>608</v>
      </c>
      <c r="H4545" s="5">
        <v>360</v>
      </c>
      <c r="I4545" s="5">
        <v>570</v>
      </c>
      <c r="J4545" t="e">
        <f>VLOOKUP(A4545,Validación!$F$5386:$H$5397,3,0)</f>
        <v>#N/A</v>
      </c>
    </row>
    <row r="4546" spans="1:10" x14ac:dyDescent="0.3">
      <c r="A4546" s="5">
        <v>1010139</v>
      </c>
      <c r="B4546" s="4" t="s">
        <v>604</v>
      </c>
      <c r="C4546" s="4" t="s">
        <v>614</v>
      </c>
      <c r="D4546" s="5">
        <v>14</v>
      </c>
      <c r="E4546" s="4" t="s">
        <v>617</v>
      </c>
      <c r="F4546" s="5">
        <v>301</v>
      </c>
      <c r="G4546" s="4" t="s">
        <v>608</v>
      </c>
      <c r="H4546" s="5">
        <v>360</v>
      </c>
      <c r="I4546" s="5">
        <v>301</v>
      </c>
      <c r="J4546" t="e">
        <f>VLOOKUP(A4546,Validación!$F$5386:$H$5397,3,0)</f>
        <v>#N/A</v>
      </c>
    </row>
    <row r="4547" spans="1:10" x14ac:dyDescent="0.3">
      <c r="A4547" s="5">
        <v>1010140</v>
      </c>
      <c r="B4547" s="4" t="s">
        <v>604</v>
      </c>
      <c r="C4547" s="4" t="s">
        <v>614</v>
      </c>
      <c r="D4547" s="5">
        <v>14</v>
      </c>
      <c r="E4547" s="4" t="s">
        <v>622</v>
      </c>
      <c r="F4547" s="5">
        <v>238</v>
      </c>
      <c r="G4547" s="4" t="s">
        <v>608</v>
      </c>
      <c r="H4547" s="5">
        <v>240</v>
      </c>
      <c r="I4547" s="5">
        <v>238</v>
      </c>
      <c r="J4547" t="e">
        <f>VLOOKUP(A4547,Validación!$F$5386:$H$5397,3,0)</f>
        <v>#N/A</v>
      </c>
    </row>
    <row r="4548" spans="1:10" x14ac:dyDescent="0.3">
      <c r="A4548" s="5">
        <v>1010141</v>
      </c>
      <c r="B4548" s="4" t="s">
        <v>604</v>
      </c>
      <c r="C4548" s="4" t="s">
        <v>614</v>
      </c>
      <c r="D4548" s="5">
        <v>14</v>
      </c>
      <c r="E4548" s="4" t="s">
        <v>622</v>
      </c>
      <c r="F4548" s="5">
        <v>208</v>
      </c>
      <c r="G4548" s="4" t="s">
        <v>608</v>
      </c>
      <c r="H4548" s="5">
        <v>240</v>
      </c>
      <c r="I4548" s="5">
        <v>208</v>
      </c>
      <c r="J4548" t="e">
        <f>VLOOKUP(A4548,Validación!$F$5386:$H$5397,3,0)</f>
        <v>#N/A</v>
      </c>
    </row>
    <row r="4549" spans="1:10" x14ac:dyDescent="0.3">
      <c r="A4549" s="5">
        <v>1010142</v>
      </c>
      <c r="B4549" s="4" t="s">
        <v>604</v>
      </c>
      <c r="C4549" s="4" t="s">
        <v>614</v>
      </c>
      <c r="D4549" s="5">
        <v>14</v>
      </c>
      <c r="E4549" s="4" t="s">
        <v>617</v>
      </c>
      <c r="F4549" s="5">
        <v>252</v>
      </c>
      <c r="G4549" s="4" t="s">
        <v>608</v>
      </c>
      <c r="H4549" s="5">
        <v>9999</v>
      </c>
      <c r="I4549" s="5">
        <v>252</v>
      </c>
      <c r="J4549" t="e">
        <f>VLOOKUP(A4549,Validación!$F$5386:$H$5397,3,0)</f>
        <v>#N/A</v>
      </c>
    </row>
    <row r="4550" spans="1:10" x14ac:dyDescent="0.3">
      <c r="A4550" s="5">
        <v>1010190</v>
      </c>
      <c r="B4550" s="4" t="s">
        <v>604</v>
      </c>
      <c r="C4550" s="4" t="s">
        <v>605</v>
      </c>
      <c r="D4550" s="5">
        <v>14</v>
      </c>
      <c r="E4550" s="4" t="s">
        <v>619</v>
      </c>
      <c r="F4550" s="5">
        <v>217</v>
      </c>
      <c r="G4550" s="4" t="s">
        <v>609</v>
      </c>
      <c r="H4550" s="5">
        <v>240</v>
      </c>
      <c r="I4550" s="5">
        <v>217</v>
      </c>
      <c r="J4550" t="e">
        <f>VLOOKUP(A4550,Validación!$F$5386:$H$5397,3,0)</f>
        <v>#N/A</v>
      </c>
    </row>
    <row r="4551" spans="1:10" x14ac:dyDescent="0.3">
      <c r="A4551" s="5">
        <v>1010372</v>
      </c>
      <c r="B4551" s="4" t="s">
        <v>604</v>
      </c>
      <c r="C4551" s="4" t="s">
        <v>614</v>
      </c>
      <c r="D4551" s="5">
        <v>14</v>
      </c>
      <c r="E4551" s="4" t="s">
        <v>622</v>
      </c>
      <c r="F4551" s="5">
        <v>367</v>
      </c>
      <c r="G4551" s="4" t="s">
        <v>609</v>
      </c>
      <c r="H4551" s="5">
        <v>540</v>
      </c>
      <c r="I4551" s="5">
        <v>367</v>
      </c>
      <c r="J4551" t="e">
        <f>VLOOKUP(A4551,Validación!$F$5386:$H$5397,3,0)</f>
        <v>#N/A</v>
      </c>
    </row>
    <row r="4552" spans="1:10" x14ac:dyDescent="0.3">
      <c r="A4552" s="5">
        <v>1010373</v>
      </c>
      <c r="B4552" s="4" t="s">
        <v>604</v>
      </c>
      <c r="C4552" s="4" t="s">
        <v>614</v>
      </c>
      <c r="D4552" s="5">
        <v>14</v>
      </c>
      <c r="E4552" s="4" t="s">
        <v>622</v>
      </c>
      <c r="F4552" s="5">
        <v>283</v>
      </c>
      <c r="G4552" s="4" t="s">
        <v>609</v>
      </c>
      <c r="H4552" s="5">
        <v>540</v>
      </c>
      <c r="I4552" s="5">
        <v>283</v>
      </c>
      <c r="J4552" t="e">
        <f>VLOOKUP(A4552,Validación!$F$5386:$H$5397,3,0)</f>
        <v>#N/A</v>
      </c>
    </row>
    <row r="4553" spans="1:10" x14ac:dyDescent="0.3">
      <c r="A4553" s="5">
        <v>1010526</v>
      </c>
      <c r="B4553" s="4" t="s">
        <v>604</v>
      </c>
      <c r="C4553" s="4" t="s">
        <v>614</v>
      </c>
      <c r="D4553" s="5">
        <v>14</v>
      </c>
      <c r="E4553" s="4" t="s">
        <v>617</v>
      </c>
      <c r="F4553" s="5">
        <v>343</v>
      </c>
      <c r="G4553" s="4" t="s">
        <v>608</v>
      </c>
      <c r="H4553" s="5">
        <v>9999</v>
      </c>
      <c r="I4553" s="5">
        <v>343</v>
      </c>
      <c r="J4553" t="e">
        <f>VLOOKUP(A4553,Validación!$F$5386:$H$5397,3,0)</f>
        <v>#N/A</v>
      </c>
    </row>
    <row r="4554" spans="1:10" x14ac:dyDescent="0.3">
      <c r="A4554" s="5">
        <v>1010541</v>
      </c>
      <c r="B4554" s="4" t="s">
        <v>604</v>
      </c>
      <c r="C4554" s="4" t="s">
        <v>614</v>
      </c>
      <c r="D4554" s="5">
        <v>14</v>
      </c>
      <c r="E4554" s="4" t="s">
        <v>617</v>
      </c>
      <c r="F4554" s="5">
        <v>249</v>
      </c>
      <c r="G4554" s="4" t="s">
        <v>608</v>
      </c>
      <c r="H4554" s="5">
        <v>360</v>
      </c>
      <c r="I4554" s="5">
        <v>249</v>
      </c>
      <c r="J4554" t="e">
        <f>VLOOKUP(A4554,Validación!$F$5386:$H$5397,3,0)</f>
        <v>#N/A</v>
      </c>
    </row>
    <row r="4555" spans="1:10" x14ac:dyDescent="0.3">
      <c r="A4555" s="5">
        <v>1010542</v>
      </c>
      <c r="B4555" s="4" t="s">
        <v>604</v>
      </c>
      <c r="C4555" s="4" t="s">
        <v>614</v>
      </c>
      <c r="D4555" s="5">
        <v>14</v>
      </c>
      <c r="E4555" s="4" t="s">
        <v>617</v>
      </c>
      <c r="F4555" s="5">
        <v>186</v>
      </c>
      <c r="G4555" s="4" t="s">
        <v>608</v>
      </c>
      <c r="H4555" s="5">
        <v>360</v>
      </c>
      <c r="I4555" s="5">
        <v>186</v>
      </c>
      <c r="J4555" t="e">
        <f>VLOOKUP(A4555,Validación!$F$5386:$H$5397,3,0)</f>
        <v>#N/A</v>
      </c>
    </row>
    <row r="4556" spans="1:10" x14ac:dyDescent="0.3">
      <c r="A4556" s="5">
        <v>1010543</v>
      </c>
      <c r="B4556" s="4" t="s">
        <v>604</v>
      </c>
      <c r="C4556" s="4" t="s">
        <v>614</v>
      </c>
      <c r="D4556" s="5">
        <v>14</v>
      </c>
      <c r="E4556" s="4" t="s">
        <v>617</v>
      </c>
      <c r="F4556" s="5">
        <v>222</v>
      </c>
      <c r="G4556" s="4" t="s">
        <v>608</v>
      </c>
      <c r="H4556" s="5">
        <v>300</v>
      </c>
      <c r="I4556" s="5">
        <v>222</v>
      </c>
      <c r="J4556" t="e">
        <f>VLOOKUP(A4556,Validación!$F$5386:$H$5397,3,0)</f>
        <v>#N/A</v>
      </c>
    </row>
    <row r="4557" spans="1:10" x14ac:dyDescent="0.3">
      <c r="A4557" s="5">
        <v>1010544</v>
      </c>
      <c r="B4557" s="4" t="s">
        <v>604</v>
      </c>
      <c r="C4557" s="4" t="s">
        <v>614</v>
      </c>
      <c r="D4557" s="5">
        <v>14</v>
      </c>
      <c r="E4557" s="4" t="s">
        <v>617</v>
      </c>
      <c r="F4557" s="5">
        <v>233</v>
      </c>
      <c r="G4557" s="4" t="s">
        <v>608</v>
      </c>
      <c r="H4557" s="5">
        <v>300</v>
      </c>
      <c r="I4557" s="5">
        <v>233</v>
      </c>
      <c r="J4557" t="e">
        <f>VLOOKUP(A4557,Validación!$F$5386:$H$5397,3,0)</f>
        <v>#N/A</v>
      </c>
    </row>
    <row r="4558" spans="1:10" x14ac:dyDescent="0.3">
      <c r="A4558" s="5">
        <v>1010545</v>
      </c>
      <c r="B4558" s="4" t="s">
        <v>604</v>
      </c>
      <c r="C4558" s="4" t="s">
        <v>614</v>
      </c>
      <c r="D4558" s="5">
        <v>14</v>
      </c>
      <c r="E4558" s="4" t="s">
        <v>617</v>
      </c>
      <c r="F4558" s="5">
        <v>243</v>
      </c>
      <c r="G4558" s="4" t="s">
        <v>608</v>
      </c>
      <c r="H4558" s="5">
        <v>300</v>
      </c>
      <c r="I4558" s="5">
        <v>243</v>
      </c>
      <c r="J4558" t="e">
        <f>VLOOKUP(A4558,Validación!$F$5386:$H$5397,3,0)</f>
        <v>#N/A</v>
      </c>
    </row>
    <row r="4559" spans="1:10" x14ac:dyDescent="0.3">
      <c r="A4559" s="5">
        <v>1010546</v>
      </c>
      <c r="B4559" s="4" t="s">
        <v>604</v>
      </c>
      <c r="C4559" s="4" t="s">
        <v>614</v>
      </c>
      <c r="D4559" s="5">
        <v>14</v>
      </c>
      <c r="E4559" s="4" t="s">
        <v>617</v>
      </c>
      <c r="F4559" s="5">
        <v>245</v>
      </c>
      <c r="G4559" s="4" t="s">
        <v>608</v>
      </c>
      <c r="H4559" s="5">
        <v>300</v>
      </c>
      <c r="I4559" s="5">
        <v>245</v>
      </c>
      <c r="J4559" t="e">
        <f>VLOOKUP(A4559,Validación!$F$5386:$H$5397,3,0)</f>
        <v>#N/A</v>
      </c>
    </row>
    <row r="4560" spans="1:10" x14ac:dyDescent="0.3">
      <c r="A4560" s="5">
        <v>1010615</v>
      </c>
      <c r="B4560" s="4" t="s">
        <v>604</v>
      </c>
      <c r="C4560" s="4" t="s">
        <v>614</v>
      </c>
      <c r="D4560" s="5">
        <v>14</v>
      </c>
      <c r="E4560" s="4" t="s">
        <v>617</v>
      </c>
      <c r="F4560" s="5">
        <v>95</v>
      </c>
      <c r="G4560" s="4" t="s">
        <v>608</v>
      </c>
      <c r="H4560" s="5">
        <v>360</v>
      </c>
      <c r="I4560" s="5">
        <v>95</v>
      </c>
      <c r="J4560" t="e">
        <f>VLOOKUP(A4560,Validación!$F$5386:$H$5397,3,0)</f>
        <v>#N/A</v>
      </c>
    </row>
    <row r="4561" spans="1:10" x14ac:dyDescent="0.3">
      <c r="A4561" s="5">
        <v>1010616</v>
      </c>
      <c r="B4561" s="4" t="s">
        <v>604</v>
      </c>
      <c r="C4561" s="4" t="s">
        <v>614</v>
      </c>
      <c r="D4561" s="5">
        <v>14</v>
      </c>
      <c r="E4561" s="4" t="s">
        <v>617</v>
      </c>
      <c r="F4561" s="5">
        <v>219</v>
      </c>
      <c r="G4561" s="4" t="s">
        <v>608</v>
      </c>
      <c r="H4561" s="5">
        <v>360</v>
      </c>
      <c r="I4561" s="5">
        <v>219</v>
      </c>
      <c r="J4561" t="e">
        <f>VLOOKUP(A4561,Validación!$F$5386:$H$5397,3,0)</f>
        <v>#N/A</v>
      </c>
    </row>
    <row r="4562" spans="1:10" x14ac:dyDescent="0.3">
      <c r="A4562" s="5">
        <v>1010617</v>
      </c>
      <c r="B4562" s="4" t="s">
        <v>604</v>
      </c>
      <c r="C4562" s="4" t="s">
        <v>614</v>
      </c>
      <c r="D4562" s="5">
        <v>14</v>
      </c>
      <c r="E4562" s="4" t="s">
        <v>617</v>
      </c>
      <c r="F4562" s="5">
        <v>172</v>
      </c>
      <c r="G4562" s="4" t="s">
        <v>608</v>
      </c>
      <c r="H4562" s="5">
        <v>360</v>
      </c>
      <c r="I4562" s="5">
        <v>172</v>
      </c>
      <c r="J4562" t="e">
        <f>VLOOKUP(A4562,Validación!$F$5386:$H$5397,3,0)</f>
        <v>#N/A</v>
      </c>
    </row>
    <row r="4563" spans="1:10" x14ac:dyDescent="0.3">
      <c r="A4563" s="5">
        <v>1010618</v>
      </c>
      <c r="B4563" s="4" t="s">
        <v>604</v>
      </c>
      <c r="C4563" s="4" t="s">
        <v>614</v>
      </c>
      <c r="D4563" s="5">
        <v>14</v>
      </c>
      <c r="E4563" s="4" t="s">
        <v>617</v>
      </c>
      <c r="F4563" s="5">
        <v>225</v>
      </c>
      <c r="G4563" s="4" t="s">
        <v>608</v>
      </c>
      <c r="H4563" s="5">
        <v>360</v>
      </c>
      <c r="I4563" s="5">
        <v>225</v>
      </c>
      <c r="J4563" t="e">
        <f>VLOOKUP(A4563,Validación!$F$5386:$H$5397,3,0)</f>
        <v>#N/A</v>
      </c>
    </row>
    <row r="4564" spans="1:10" x14ac:dyDescent="0.3">
      <c r="A4564" s="5">
        <v>1010619</v>
      </c>
      <c r="B4564" s="4" t="s">
        <v>604</v>
      </c>
      <c r="C4564" s="4" t="s">
        <v>614</v>
      </c>
      <c r="D4564" s="5">
        <v>14</v>
      </c>
      <c r="E4564" s="4" t="s">
        <v>617</v>
      </c>
      <c r="F4564" s="5">
        <v>248</v>
      </c>
      <c r="G4564" s="4" t="s">
        <v>608</v>
      </c>
      <c r="H4564" s="5">
        <v>360</v>
      </c>
      <c r="I4564" s="5">
        <v>248</v>
      </c>
      <c r="J4564" t="e">
        <f>VLOOKUP(A4564,Validación!$F$5386:$H$5397,3,0)</f>
        <v>#N/A</v>
      </c>
    </row>
    <row r="4565" spans="1:10" x14ac:dyDescent="0.3">
      <c r="A4565" s="5">
        <v>1010631</v>
      </c>
      <c r="B4565" s="4" t="s">
        <v>604</v>
      </c>
      <c r="C4565" s="4" t="s">
        <v>614</v>
      </c>
      <c r="D4565" s="5">
        <v>14</v>
      </c>
      <c r="E4565" s="4" t="s">
        <v>617</v>
      </c>
      <c r="F4565" s="5">
        <v>183</v>
      </c>
      <c r="G4565" s="4" t="s">
        <v>608</v>
      </c>
      <c r="H4565" s="5">
        <v>240</v>
      </c>
      <c r="I4565" s="5">
        <v>183</v>
      </c>
      <c r="J4565" t="e">
        <f>VLOOKUP(A4565,Validación!$F$5386:$H$5397,3,0)</f>
        <v>#N/A</v>
      </c>
    </row>
    <row r="4566" spans="1:10" x14ac:dyDescent="0.3">
      <c r="A4566" s="5">
        <v>1010638</v>
      </c>
      <c r="B4566" s="4" t="s">
        <v>604</v>
      </c>
      <c r="C4566" s="4" t="s">
        <v>614</v>
      </c>
      <c r="D4566" s="5">
        <v>14</v>
      </c>
      <c r="E4566" s="4" t="s">
        <v>617</v>
      </c>
      <c r="F4566" s="5">
        <v>360</v>
      </c>
      <c r="G4566" s="4" t="s">
        <v>609</v>
      </c>
      <c r="H4566" s="5">
        <v>360</v>
      </c>
      <c r="I4566" s="5">
        <v>402</v>
      </c>
      <c r="J4566" t="e">
        <f>VLOOKUP(A4566,Validación!$F$5386:$H$5397,3,0)</f>
        <v>#N/A</v>
      </c>
    </row>
    <row r="4567" spans="1:10" x14ac:dyDescent="0.3">
      <c r="A4567" s="5">
        <v>1010756</v>
      </c>
      <c r="B4567" s="4" t="s">
        <v>604</v>
      </c>
      <c r="C4567" s="4" t="s">
        <v>614</v>
      </c>
      <c r="D4567" s="5">
        <v>14</v>
      </c>
      <c r="E4567" s="4" t="s">
        <v>617</v>
      </c>
      <c r="F4567" s="5">
        <v>240</v>
      </c>
      <c r="G4567" s="4" t="s">
        <v>608</v>
      </c>
      <c r="H4567" s="5">
        <v>240</v>
      </c>
      <c r="I4567" s="5">
        <v>281</v>
      </c>
      <c r="J4567" t="e">
        <f>VLOOKUP(A4567,Validación!$F$5386:$H$5397,3,0)</f>
        <v>#N/A</v>
      </c>
    </row>
    <row r="4568" spans="1:10" x14ac:dyDescent="0.3">
      <c r="A4568" s="5">
        <v>1010757</v>
      </c>
      <c r="B4568" s="4" t="s">
        <v>604</v>
      </c>
      <c r="C4568" s="4" t="s">
        <v>614</v>
      </c>
      <c r="D4568" s="5">
        <v>14</v>
      </c>
      <c r="E4568" s="4" t="s">
        <v>617</v>
      </c>
      <c r="F4568" s="5">
        <v>240</v>
      </c>
      <c r="G4568" s="4" t="s">
        <v>608</v>
      </c>
      <c r="H4568" s="5">
        <v>240</v>
      </c>
      <c r="I4568" s="5">
        <v>275</v>
      </c>
      <c r="J4568" t="e">
        <f>VLOOKUP(A4568,Validación!$F$5386:$H$5397,3,0)</f>
        <v>#N/A</v>
      </c>
    </row>
    <row r="4569" spans="1:10" x14ac:dyDescent="0.3">
      <c r="A4569" s="5">
        <v>1010766</v>
      </c>
      <c r="B4569" s="4" t="s">
        <v>604</v>
      </c>
      <c r="C4569" s="4" t="s">
        <v>614</v>
      </c>
      <c r="D4569" s="5">
        <v>14</v>
      </c>
      <c r="E4569" s="4" t="s">
        <v>617</v>
      </c>
      <c r="F4569" s="5">
        <v>299</v>
      </c>
      <c r="G4569" s="4" t="s">
        <v>608</v>
      </c>
      <c r="H4569" s="5">
        <v>360</v>
      </c>
      <c r="I4569" s="5">
        <v>299</v>
      </c>
      <c r="J4569" t="e">
        <f>VLOOKUP(A4569,Validación!$F$5386:$H$5397,3,0)</f>
        <v>#N/A</v>
      </c>
    </row>
    <row r="4570" spans="1:10" x14ac:dyDescent="0.3">
      <c r="A4570" s="5">
        <v>1010767</v>
      </c>
      <c r="B4570" s="4" t="s">
        <v>604</v>
      </c>
      <c r="C4570" s="4" t="s">
        <v>614</v>
      </c>
      <c r="D4570" s="5">
        <v>14</v>
      </c>
      <c r="E4570" s="4" t="s">
        <v>617</v>
      </c>
      <c r="F4570" s="5">
        <v>243</v>
      </c>
      <c r="G4570" s="4" t="s">
        <v>608</v>
      </c>
      <c r="H4570" s="5">
        <v>360</v>
      </c>
      <c r="I4570" s="5">
        <v>243</v>
      </c>
      <c r="J4570" t="e">
        <f>VLOOKUP(A4570,Validación!$F$5386:$H$5397,3,0)</f>
        <v>#N/A</v>
      </c>
    </row>
    <row r="4571" spans="1:10" x14ac:dyDescent="0.3">
      <c r="A4571" s="5">
        <v>1010768</v>
      </c>
      <c r="B4571" s="4" t="s">
        <v>604</v>
      </c>
      <c r="C4571" s="4" t="s">
        <v>614</v>
      </c>
      <c r="D4571" s="5">
        <v>14</v>
      </c>
      <c r="E4571" s="4" t="s">
        <v>617</v>
      </c>
      <c r="F4571" s="5">
        <v>263</v>
      </c>
      <c r="G4571" s="4" t="s">
        <v>608</v>
      </c>
      <c r="H4571" s="5">
        <v>360</v>
      </c>
      <c r="I4571" s="5">
        <v>263</v>
      </c>
      <c r="J4571" t="e">
        <f>VLOOKUP(A4571,Validación!$F$5386:$H$5397,3,0)</f>
        <v>#N/A</v>
      </c>
    </row>
    <row r="4572" spans="1:10" x14ac:dyDescent="0.3">
      <c r="A4572" s="5">
        <v>1010769</v>
      </c>
      <c r="B4572" s="4" t="s">
        <v>604</v>
      </c>
      <c r="C4572" s="4" t="s">
        <v>614</v>
      </c>
      <c r="D4572" s="5">
        <v>14</v>
      </c>
      <c r="E4572" s="4" t="s">
        <v>617</v>
      </c>
      <c r="F4572" s="5">
        <v>249</v>
      </c>
      <c r="G4572" s="4" t="s">
        <v>608</v>
      </c>
      <c r="H4572" s="5">
        <v>360</v>
      </c>
      <c r="I4572" s="5">
        <v>249</v>
      </c>
      <c r="J4572" t="e">
        <f>VLOOKUP(A4572,Validación!$F$5386:$H$5397,3,0)</f>
        <v>#N/A</v>
      </c>
    </row>
    <row r="4573" spans="1:10" x14ac:dyDescent="0.3">
      <c r="A4573" s="5">
        <v>1010770</v>
      </c>
      <c r="B4573" s="4" t="s">
        <v>604</v>
      </c>
      <c r="C4573" s="4" t="s">
        <v>614</v>
      </c>
      <c r="D4573" s="5">
        <v>14</v>
      </c>
      <c r="E4573" s="4" t="s">
        <v>617</v>
      </c>
      <c r="F4573" s="5">
        <v>141</v>
      </c>
      <c r="G4573" s="4" t="s">
        <v>608</v>
      </c>
      <c r="H4573" s="5">
        <v>180</v>
      </c>
      <c r="I4573" s="5">
        <v>141</v>
      </c>
      <c r="J4573" t="e">
        <f>VLOOKUP(A4573,Validación!$F$5386:$H$5397,3,0)</f>
        <v>#N/A</v>
      </c>
    </row>
    <row r="4574" spans="1:10" x14ac:dyDescent="0.3">
      <c r="A4574" s="5">
        <v>1010873</v>
      </c>
      <c r="B4574" s="4" t="s">
        <v>604</v>
      </c>
      <c r="C4574" s="4" t="s">
        <v>614</v>
      </c>
      <c r="D4574" s="5">
        <v>14</v>
      </c>
      <c r="E4574" s="4" t="s">
        <v>617</v>
      </c>
      <c r="F4574" s="5">
        <v>218</v>
      </c>
      <c r="G4574" s="4" t="s">
        <v>609</v>
      </c>
      <c r="H4574" s="5">
        <v>450</v>
      </c>
      <c r="I4574" s="5">
        <v>218</v>
      </c>
      <c r="J4574" t="e">
        <f>VLOOKUP(A4574,Validación!$F$5386:$H$5397,3,0)</f>
        <v>#N/A</v>
      </c>
    </row>
    <row r="4575" spans="1:10" x14ac:dyDescent="0.3">
      <c r="A4575" s="5">
        <v>1010888</v>
      </c>
      <c r="B4575" s="4" t="s">
        <v>604</v>
      </c>
      <c r="C4575" s="4" t="s">
        <v>613</v>
      </c>
      <c r="D4575" s="5">
        <v>14</v>
      </c>
      <c r="E4575" s="4" t="s">
        <v>621</v>
      </c>
      <c r="F4575" s="5">
        <v>660</v>
      </c>
      <c r="G4575" s="4" t="s">
        <v>609</v>
      </c>
      <c r="H4575" s="5">
        <v>660</v>
      </c>
      <c r="I4575" s="5">
        <v>680</v>
      </c>
      <c r="J4575" t="e">
        <f>VLOOKUP(A4575,Validación!$F$5386:$H$5397,3,0)</f>
        <v>#N/A</v>
      </c>
    </row>
    <row r="4576" spans="1:10" x14ac:dyDescent="0.3">
      <c r="A4576" s="5">
        <v>1010925</v>
      </c>
      <c r="B4576" s="4" t="s">
        <v>604</v>
      </c>
      <c r="C4576" s="4" t="s">
        <v>614</v>
      </c>
      <c r="D4576" s="5">
        <v>14</v>
      </c>
      <c r="E4576" s="4" t="s">
        <v>617</v>
      </c>
      <c r="F4576" s="5">
        <v>450</v>
      </c>
      <c r="G4576" s="4" t="s">
        <v>609</v>
      </c>
      <c r="H4576" s="5">
        <v>450</v>
      </c>
      <c r="I4576" s="5">
        <v>454</v>
      </c>
      <c r="J4576" t="e">
        <f>VLOOKUP(A4576,Validación!$F$5386:$H$5397,3,0)</f>
        <v>#N/A</v>
      </c>
    </row>
    <row r="4577" spans="1:10" x14ac:dyDescent="0.3">
      <c r="A4577" s="5">
        <v>1010928</v>
      </c>
      <c r="B4577" s="4" t="s">
        <v>604</v>
      </c>
      <c r="C4577" s="4" t="s">
        <v>614</v>
      </c>
      <c r="D4577" s="5">
        <v>14</v>
      </c>
      <c r="E4577" s="4" t="s">
        <v>617</v>
      </c>
      <c r="F4577" s="5">
        <v>311</v>
      </c>
      <c r="G4577" s="4" t="s">
        <v>608</v>
      </c>
      <c r="H4577" s="5">
        <v>360</v>
      </c>
      <c r="I4577" s="5">
        <v>311</v>
      </c>
      <c r="J4577" t="e">
        <f>VLOOKUP(A4577,Validación!$F$5386:$H$5397,3,0)</f>
        <v>#N/A</v>
      </c>
    </row>
    <row r="4578" spans="1:10" x14ac:dyDescent="0.3">
      <c r="A4578" s="5">
        <v>1010972</v>
      </c>
      <c r="B4578" s="4" t="s">
        <v>604</v>
      </c>
      <c r="C4578" s="4" t="s">
        <v>614</v>
      </c>
      <c r="D4578" s="5">
        <v>14</v>
      </c>
      <c r="E4578" s="4" t="s">
        <v>617</v>
      </c>
      <c r="F4578" s="5">
        <v>171</v>
      </c>
      <c r="G4578" s="4" t="s">
        <v>609</v>
      </c>
      <c r="H4578" s="5">
        <v>360</v>
      </c>
      <c r="I4578" s="5">
        <v>171</v>
      </c>
      <c r="J4578" t="e">
        <f>VLOOKUP(A4578,Validación!$F$5386:$H$5397,3,0)</f>
        <v>#N/A</v>
      </c>
    </row>
    <row r="4579" spans="1:10" x14ac:dyDescent="0.3">
      <c r="A4579" s="5">
        <v>1011046</v>
      </c>
      <c r="B4579" s="4" t="s">
        <v>604</v>
      </c>
      <c r="C4579" s="4" t="s">
        <v>614</v>
      </c>
      <c r="D4579" s="5">
        <v>14</v>
      </c>
      <c r="E4579" s="4" t="s">
        <v>617</v>
      </c>
      <c r="F4579" s="5">
        <v>338</v>
      </c>
      <c r="G4579" s="4" t="s">
        <v>608</v>
      </c>
      <c r="H4579" s="5">
        <v>360</v>
      </c>
      <c r="I4579" s="5">
        <v>338</v>
      </c>
      <c r="J4579" t="e">
        <f>VLOOKUP(A4579,Validación!$F$5386:$H$5397,3,0)</f>
        <v>#N/A</v>
      </c>
    </row>
    <row r="4580" spans="1:10" x14ac:dyDescent="0.3">
      <c r="A4580" s="5">
        <v>1011047</v>
      </c>
      <c r="B4580" s="4" t="s">
        <v>604</v>
      </c>
      <c r="C4580" s="4" t="s">
        <v>614</v>
      </c>
      <c r="D4580" s="5">
        <v>14</v>
      </c>
      <c r="E4580" s="4" t="s">
        <v>617</v>
      </c>
      <c r="F4580" s="5">
        <v>311</v>
      </c>
      <c r="G4580" s="4" t="s">
        <v>608</v>
      </c>
      <c r="H4580" s="5">
        <v>360</v>
      </c>
      <c r="I4580" s="5">
        <v>311</v>
      </c>
      <c r="J4580" t="e">
        <f>VLOOKUP(A4580,Validación!$F$5386:$H$5397,3,0)</f>
        <v>#N/A</v>
      </c>
    </row>
    <row r="4581" spans="1:10" x14ac:dyDescent="0.3">
      <c r="A4581" s="5">
        <v>1011048</v>
      </c>
      <c r="B4581" s="4" t="s">
        <v>604</v>
      </c>
      <c r="C4581" s="4" t="s">
        <v>614</v>
      </c>
      <c r="D4581" s="5">
        <v>14</v>
      </c>
      <c r="E4581" s="4" t="s">
        <v>617</v>
      </c>
      <c r="F4581" s="5">
        <v>301</v>
      </c>
      <c r="G4581" s="4" t="s">
        <v>608</v>
      </c>
      <c r="H4581" s="5">
        <v>360</v>
      </c>
      <c r="I4581" s="5">
        <v>301</v>
      </c>
      <c r="J4581" t="e">
        <f>VLOOKUP(A4581,Validación!$F$5386:$H$5397,3,0)</f>
        <v>#N/A</v>
      </c>
    </row>
    <row r="4582" spans="1:10" x14ac:dyDescent="0.3">
      <c r="A4582" s="5">
        <v>1011049</v>
      </c>
      <c r="B4582" s="4" t="s">
        <v>604</v>
      </c>
      <c r="C4582" s="4" t="s">
        <v>614</v>
      </c>
      <c r="D4582" s="5">
        <v>14</v>
      </c>
      <c r="E4582" s="4" t="s">
        <v>617</v>
      </c>
      <c r="F4582" s="5">
        <v>340</v>
      </c>
      <c r="G4582" s="4" t="s">
        <v>608</v>
      </c>
      <c r="H4582" s="5">
        <v>360</v>
      </c>
      <c r="I4582" s="5">
        <v>340</v>
      </c>
      <c r="J4582" t="e">
        <f>VLOOKUP(A4582,Validación!$F$5386:$H$5397,3,0)</f>
        <v>#N/A</v>
      </c>
    </row>
    <row r="4583" spans="1:10" x14ac:dyDescent="0.3">
      <c r="A4583" s="5">
        <v>1011070</v>
      </c>
      <c r="B4583" s="4" t="s">
        <v>604</v>
      </c>
      <c r="C4583" s="4" t="s">
        <v>614</v>
      </c>
      <c r="D4583" s="5">
        <v>14</v>
      </c>
      <c r="E4583" s="4" t="s">
        <v>617</v>
      </c>
      <c r="F4583" s="5">
        <v>315</v>
      </c>
      <c r="G4583" s="4" t="s">
        <v>608</v>
      </c>
      <c r="H4583" s="5">
        <v>360</v>
      </c>
      <c r="I4583" s="5">
        <v>315</v>
      </c>
      <c r="J4583" t="e">
        <f>VLOOKUP(A4583,Validación!$F$5386:$H$5397,3,0)</f>
        <v>#N/A</v>
      </c>
    </row>
    <row r="4584" spans="1:10" x14ac:dyDescent="0.3">
      <c r="A4584" s="5">
        <v>1011071</v>
      </c>
      <c r="B4584" s="4" t="s">
        <v>604</v>
      </c>
      <c r="C4584" s="4" t="s">
        <v>614</v>
      </c>
      <c r="D4584" s="5">
        <v>14</v>
      </c>
      <c r="E4584" s="4" t="s">
        <v>617</v>
      </c>
      <c r="F4584" s="5">
        <v>330</v>
      </c>
      <c r="G4584" s="4" t="s">
        <v>608</v>
      </c>
      <c r="H4584" s="5">
        <v>360</v>
      </c>
      <c r="I4584" s="5">
        <v>330</v>
      </c>
      <c r="J4584" t="e">
        <f>VLOOKUP(A4584,Validación!$F$5386:$H$5397,3,0)</f>
        <v>#N/A</v>
      </c>
    </row>
    <row r="4585" spans="1:10" x14ac:dyDescent="0.3">
      <c r="A4585" s="5">
        <v>1011072</v>
      </c>
      <c r="B4585" s="4" t="s">
        <v>604</v>
      </c>
      <c r="C4585" s="4" t="s">
        <v>614</v>
      </c>
      <c r="D4585" s="5">
        <v>14</v>
      </c>
      <c r="E4585" s="4" t="s">
        <v>617</v>
      </c>
      <c r="F4585" s="5">
        <v>309</v>
      </c>
      <c r="G4585" s="4" t="s">
        <v>608</v>
      </c>
      <c r="H4585" s="5">
        <v>360</v>
      </c>
      <c r="I4585" s="5">
        <v>309</v>
      </c>
      <c r="J4585" t="e">
        <f>VLOOKUP(A4585,Validación!$F$5386:$H$5397,3,0)</f>
        <v>#N/A</v>
      </c>
    </row>
    <row r="4586" spans="1:10" x14ac:dyDescent="0.3">
      <c r="A4586" s="5">
        <v>1012733</v>
      </c>
      <c r="B4586" s="4" t="s">
        <v>604</v>
      </c>
      <c r="C4586" s="4" t="s">
        <v>614</v>
      </c>
      <c r="D4586" s="5">
        <v>14</v>
      </c>
      <c r="E4586" s="4" t="s">
        <v>622</v>
      </c>
      <c r="F4586" s="5">
        <v>720</v>
      </c>
      <c r="G4586" s="4" t="s">
        <v>609</v>
      </c>
      <c r="H4586" s="5">
        <v>720</v>
      </c>
      <c r="I4586" s="5">
        <v>720</v>
      </c>
      <c r="J4586" t="e">
        <f>VLOOKUP(A4586,Validación!$F$5386:$H$5397,3,0)</f>
        <v>#N/A</v>
      </c>
    </row>
    <row r="4587" spans="1:10" x14ac:dyDescent="0.3">
      <c r="A4587" s="5">
        <v>1013826</v>
      </c>
      <c r="B4587" s="4" t="s">
        <v>604</v>
      </c>
      <c r="C4587" s="4" t="s">
        <v>613</v>
      </c>
      <c r="D4587" s="5">
        <v>14</v>
      </c>
      <c r="E4587" s="4" t="s">
        <v>621</v>
      </c>
      <c r="F4587" s="5">
        <v>269</v>
      </c>
      <c r="G4587" s="4" t="s">
        <v>609</v>
      </c>
      <c r="H4587" s="5" t="s">
        <v>607</v>
      </c>
      <c r="I4587" s="5">
        <v>269</v>
      </c>
      <c r="J4587" t="e">
        <f>VLOOKUP(A4587,Validación!$F$5386:$H$5397,3,0)</f>
        <v>#N/A</v>
      </c>
    </row>
    <row r="4588" spans="1:10" x14ac:dyDescent="0.3">
      <c r="A4588" s="5">
        <v>1013886</v>
      </c>
      <c r="B4588" s="4" t="s">
        <v>604</v>
      </c>
      <c r="C4588" s="4" t="s">
        <v>605</v>
      </c>
      <c r="D4588" s="5">
        <v>14</v>
      </c>
      <c r="E4588" s="4" t="s">
        <v>621</v>
      </c>
      <c r="F4588" s="5">
        <v>135</v>
      </c>
      <c r="G4588" s="4" t="s">
        <v>608</v>
      </c>
      <c r="H4588" s="5" t="s">
        <v>607</v>
      </c>
      <c r="I4588" s="5">
        <v>135</v>
      </c>
      <c r="J4588" t="e">
        <f>VLOOKUP(A4588,Validación!$F$5386:$H$5397,3,0)</f>
        <v>#N/A</v>
      </c>
    </row>
    <row r="4589" spans="1:10" x14ac:dyDescent="0.3">
      <c r="A4589" s="5">
        <v>1013887</v>
      </c>
      <c r="B4589" s="4" t="s">
        <v>604</v>
      </c>
      <c r="C4589" s="4" t="s">
        <v>605</v>
      </c>
      <c r="D4589" s="5">
        <v>14</v>
      </c>
      <c r="E4589" s="4" t="s">
        <v>621</v>
      </c>
      <c r="F4589" s="5">
        <v>147</v>
      </c>
      <c r="G4589" s="4" t="s">
        <v>608</v>
      </c>
      <c r="H4589" s="5" t="s">
        <v>607</v>
      </c>
      <c r="I4589" s="5">
        <v>147</v>
      </c>
      <c r="J4589" t="e">
        <f>VLOOKUP(A4589,Validación!$F$5386:$H$5397,3,0)</f>
        <v>#N/A</v>
      </c>
    </row>
    <row r="4590" spans="1:10" x14ac:dyDescent="0.3">
      <c r="A4590" s="5">
        <v>1013888</v>
      </c>
      <c r="B4590" s="4" t="s">
        <v>604</v>
      </c>
      <c r="C4590" s="4" t="s">
        <v>605</v>
      </c>
      <c r="D4590" s="5">
        <v>14</v>
      </c>
      <c r="E4590" s="4" t="s">
        <v>621</v>
      </c>
      <c r="F4590" s="5">
        <v>364</v>
      </c>
      <c r="G4590" s="4" t="s">
        <v>609</v>
      </c>
      <c r="H4590" s="5" t="s">
        <v>607</v>
      </c>
      <c r="I4590" s="5">
        <v>364</v>
      </c>
      <c r="J4590" t="e">
        <f>VLOOKUP(A4590,Validación!$F$5386:$H$5397,3,0)</f>
        <v>#N/A</v>
      </c>
    </row>
    <row r="4591" spans="1:10" x14ac:dyDescent="0.3">
      <c r="A4591" s="5">
        <v>1013889</v>
      </c>
      <c r="B4591" s="4" t="s">
        <v>604</v>
      </c>
      <c r="C4591" s="4" t="s">
        <v>605</v>
      </c>
      <c r="D4591" s="5">
        <v>14</v>
      </c>
      <c r="E4591" s="4" t="s">
        <v>621</v>
      </c>
      <c r="F4591" s="5">
        <v>364</v>
      </c>
      <c r="G4591" s="4" t="s">
        <v>609</v>
      </c>
      <c r="H4591" s="5" t="s">
        <v>607</v>
      </c>
      <c r="I4591" s="5">
        <v>364</v>
      </c>
      <c r="J4591" t="e">
        <f>VLOOKUP(A4591,Validación!$F$5386:$H$5397,3,0)</f>
        <v>#N/A</v>
      </c>
    </row>
    <row r="4592" spans="1:10" x14ac:dyDescent="0.3">
      <c r="A4592" s="5">
        <v>1013890</v>
      </c>
      <c r="B4592" s="4" t="s">
        <v>604</v>
      </c>
      <c r="C4592" s="4" t="s">
        <v>605</v>
      </c>
      <c r="D4592" s="5">
        <v>14</v>
      </c>
      <c r="E4592" s="4" t="s">
        <v>621</v>
      </c>
      <c r="F4592" s="5">
        <v>364</v>
      </c>
      <c r="G4592" s="4" t="s">
        <v>609</v>
      </c>
      <c r="H4592" s="5" t="s">
        <v>607</v>
      </c>
      <c r="I4592" s="5">
        <v>364</v>
      </c>
      <c r="J4592" t="e">
        <f>VLOOKUP(A4592,Validación!$F$5386:$H$5397,3,0)</f>
        <v>#N/A</v>
      </c>
    </row>
    <row r="4593" spans="1:10" x14ac:dyDescent="0.3">
      <c r="A4593" s="5">
        <v>1013891</v>
      </c>
      <c r="B4593" s="4" t="s">
        <v>604</v>
      </c>
      <c r="C4593" s="4" t="s">
        <v>605</v>
      </c>
      <c r="D4593" s="5">
        <v>14</v>
      </c>
      <c r="E4593" s="4" t="s">
        <v>621</v>
      </c>
      <c r="F4593" s="5">
        <v>347</v>
      </c>
      <c r="G4593" s="4" t="s">
        <v>609</v>
      </c>
      <c r="H4593" s="5" t="s">
        <v>607</v>
      </c>
      <c r="I4593" s="5">
        <v>347</v>
      </c>
      <c r="J4593" t="e">
        <f>VLOOKUP(A4593,Validación!$F$5386:$H$5397,3,0)</f>
        <v>#N/A</v>
      </c>
    </row>
    <row r="4594" spans="1:10" x14ac:dyDescent="0.3">
      <c r="A4594" s="5">
        <v>1013892</v>
      </c>
      <c r="B4594" s="4" t="s">
        <v>604</v>
      </c>
      <c r="C4594" s="4" t="s">
        <v>610</v>
      </c>
      <c r="D4594" s="5">
        <v>14</v>
      </c>
      <c r="E4594" s="4" t="s">
        <v>622</v>
      </c>
      <c r="F4594" s="5">
        <v>148</v>
      </c>
      <c r="G4594" s="4" t="s">
        <v>609</v>
      </c>
      <c r="H4594" s="5" t="s">
        <v>607</v>
      </c>
      <c r="I4594" s="5">
        <v>148</v>
      </c>
      <c r="J4594" t="e">
        <f>VLOOKUP(A4594,Validación!$F$5386:$H$5397,3,0)</f>
        <v>#N/A</v>
      </c>
    </row>
    <row r="4595" spans="1:10" x14ac:dyDescent="0.3">
      <c r="A4595" s="5">
        <v>1013893</v>
      </c>
      <c r="B4595" s="4" t="s">
        <v>604</v>
      </c>
      <c r="C4595" s="4" t="s">
        <v>610</v>
      </c>
      <c r="D4595" s="5">
        <v>14</v>
      </c>
      <c r="E4595" s="4" t="s">
        <v>622</v>
      </c>
      <c r="F4595" s="5">
        <v>145</v>
      </c>
      <c r="G4595" s="4" t="s">
        <v>609</v>
      </c>
      <c r="H4595" s="5" t="s">
        <v>607</v>
      </c>
      <c r="I4595" s="5">
        <v>145</v>
      </c>
      <c r="J4595" t="e">
        <f>VLOOKUP(A4595,Validación!$F$5386:$H$5397,3,0)</f>
        <v>#N/A</v>
      </c>
    </row>
    <row r="4596" spans="1:10" x14ac:dyDescent="0.3">
      <c r="A4596" s="5">
        <v>1013894</v>
      </c>
      <c r="B4596" s="4" t="s">
        <v>604</v>
      </c>
      <c r="C4596" s="4" t="s">
        <v>613</v>
      </c>
      <c r="D4596" s="5">
        <v>14</v>
      </c>
      <c r="E4596" s="4" t="s">
        <v>621</v>
      </c>
      <c r="F4596" s="5">
        <v>318</v>
      </c>
      <c r="G4596" s="4" t="s">
        <v>609</v>
      </c>
      <c r="H4596" s="5" t="s">
        <v>607</v>
      </c>
      <c r="I4596" s="5">
        <v>318</v>
      </c>
      <c r="J4596" t="e">
        <f>VLOOKUP(A4596,Validación!$F$5386:$H$5397,3,0)</f>
        <v>#N/A</v>
      </c>
    </row>
    <row r="4597" spans="1:10" x14ac:dyDescent="0.3">
      <c r="A4597" s="5">
        <v>1013895</v>
      </c>
      <c r="B4597" s="4" t="s">
        <v>604</v>
      </c>
      <c r="C4597" s="4" t="s">
        <v>610</v>
      </c>
      <c r="D4597" s="5">
        <v>14</v>
      </c>
      <c r="E4597" s="4" t="s">
        <v>618</v>
      </c>
      <c r="F4597" s="5">
        <v>672</v>
      </c>
      <c r="G4597" s="4" t="s">
        <v>608</v>
      </c>
      <c r="H4597" s="5" t="s">
        <v>607</v>
      </c>
      <c r="I4597" s="5">
        <v>672</v>
      </c>
      <c r="J4597" t="e">
        <f>VLOOKUP(A4597,Validación!$F$5386:$H$5397,3,0)</f>
        <v>#N/A</v>
      </c>
    </row>
    <row r="4598" spans="1:10" x14ac:dyDescent="0.3">
      <c r="A4598" s="5">
        <v>1013896</v>
      </c>
      <c r="B4598" s="4" t="s">
        <v>604</v>
      </c>
      <c r="C4598" s="4" t="s">
        <v>614</v>
      </c>
      <c r="D4598" s="5">
        <v>14</v>
      </c>
      <c r="E4598" s="4" t="s">
        <v>617</v>
      </c>
      <c r="F4598" s="5">
        <v>446</v>
      </c>
      <c r="G4598" s="4" t="s">
        <v>609</v>
      </c>
      <c r="H4598" s="5" t="s">
        <v>607</v>
      </c>
      <c r="I4598" s="5">
        <v>446</v>
      </c>
      <c r="J4598" t="e">
        <f>VLOOKUP(A4598,Validación!$F$5386:$H$5397,3,0)</f>
        <v>#N/A</v>
      </c>
    </row>
    <row r="4599" spans="1:10" x14ac:dyDescent="0.3">
      <c r="A4599" s="5">
        <v>1013899</v>
      </c>
      <c r="B4599" s="4" t="s">
        <v>604</v>
      </c>
      <c r="C4599" s="4" t="s">
        <v>615</v>
      </c>
      <c r="D4599" s="5">
        <v>14</v>
      </c>
      <c r="E4599" s="4" t="s">
        <v>616</v>
      </c>
      <c r="F4599" s="5">
        <v>229</v>
      </c>
      <c r="G4599" s="4" t="s">
        <v>608</v>
      </c>
      <c r="H4599" s="5" t="s">
        <v>607</v>
      </c>
      <c r="I4599" s="5">
        <v>229</v>
      </c>
      <c r="J4599" t="e">
        <f>VLOOKUP(A4599,Validación!$F$5386:$H$5397,3,0)</f>
        <v>#N/A</v>
      </c>
    </row>
    <row r="4600" spans="1:10" x14ac:dyDescent="0.3">
      <c r="A4600" s="5">
        <v>1013904</v>
      </c>
      <c r="B4600" s="4" t="s">
        <v>604</v>
      </c>
      <c r="C4600" s="4" t="s">
        <v>611</v>
      </c>
      <c r="D4600" s="5">
        <v>14</v>
      </c>
      <c r="E4600" s="4" t="s">
        <v>616</v>
      </c>
      <c r="F4600" s="5">
        <v>1237</v>
      </c>
      <c r="G4600" s="4" t="s">
        <v>608</v>
      </c>
      <c r="H4600" s="5" t="s">
        <v>607</v>
      </c>
      <c r="I4600" s="5">
        <v>1237</v>
      </c>
      <c r="J4600" t="e">
        <f>VLOOKUP(A4600,Validación!$F$5386:$H$5397,3,0)</f>
        <v>#N/A</v>
      </c>
    </row>
    <row r="4601" spans="1:10" x14ac:dyDescent="0.3">
      <c r="A4601" s="5">
        <v>1013964</v>
      </c>
      <c r="B4601" s="4" t="s">
        <v>604</v>
      </c>
      <c r="C4601" s="4" t="s">
        <v>614</v>
      </c>
      <c r="D4601" s="5">
        <v>14</v>
      </c>
      <c r="E4601" s="4" t="s">
        <v>617</v>
      </c>
      <c r="F4601" s="5">
        <v>345</v>
      </c>
      <c r="G4601" s="4" t="s">
        <v>608</v>
      </c>
      <c r="H4601" s="5" t="s">
        <v>607</v>
      </c>
      <c r="I4601" s="5">
        <v>345</v>
      </c>
      <c r="J4601" t="e">
        <f>VLOOKUP(A4601,Validación!$F$5386:$H$5397,3,0)</f>
        <v>#N/A</v>
      </c>
    </row>
    <row r="4602" spans="1:10" x14ac:dyDescent="0.3">
      <c r="A4602" s="5">
        <v>1013966</v>
      </c>
      <c r="B4602" s="4" t="s">
        <v>604</v>
      </c>
      <c r="C4602" s="4" t="s">
        <v>614</v>
      </c>
      <c r="D4602" s="5">
        <v>14</v>
      </c>
      <c r="E4602" s="4" t="s">
        <v>617</v>
      </c>
      <c r="F4602" s="5">
        <v>598</v>
      </c>
      <c r="G4602" s="4" t="s">
        <v>608</v>
      </c>
      <c r="H4602" s="5" t="s">
        <v>607</v>
      </c>
      <c r="I4602" s="5">
        <v>598</v>
      </c>
      <c r="J4602" t="e">
        <f>VLOOKUP(A4602,Validación!$F$5386:$H$5397,3,0)</f>
        <v>#N/A</v>
      </c>
    </row>
    <row r="4603" spans="1:10" x14ac:dyDescent="0.3">
      <c r="A4603" s="5">
        <v>1013967</v>
      </c>
      <c r="B4603" s="4" t="s">
        <v>604</v>
      </c>
      <c r="C4603" s="4" t="s">
        <v>614</v>
      </c>
      <c r="D4603" s="5">
        <v>14</v>
      </c>
      <c r="E4603" s="4" t="s">
        <v>617</v>
      </c>
      <c r="F4603" s="5">
        <v>531</v>
      </c>
      <c r="G4603" s="4" t="s">
        <v>608</v>
      </c>
      <c r="H4603" s="5" t="s">
        <v>607</v>
      </c>
      <c r="I4603" s="5">
        <v>531</v>
      </c>
      <c r="J4603" t="e">
        <f>VLOOKUP(A4603,Validación!$F$5386:$H$5397,3,0)</f>
        <v>#N/A</v>
      </c>
    </row>
    <row r="4604" spans="1:10" x14ac:dyDescent="0.3">
      <c r="A4604" s="5">
        <v>1013971</v>
      </c>
      <c r="B4604" s="4" t="s">
        <v>604</v>
      </c>
      <c r="C4604" s="4" t="s">
        <v>605</v>
      </c>
      <c r="D4604" s="5">
        <v>14</v>
      </c>
      <c r="E4604" s="4" t="s">
        <v>621</v>
      </c>
      <c r="F4604" s="5">
        <v>351</v>
      </c>
      <c r="G4604" s="4" t="s">
        <v>609</v>
      </c>
      <c r="H4604" s="5" t="s">
        <v>607</v>
      </c>
      <c r="I4604" s="5">
        <v>351</v>
      </c>
      <c r="J4604" t="e">
        <f>VLOOKUP(A4604,Validación!$F$5386:$H$5397,3,0)</f>
        <v>#N/A</v>
      </c>
    </row>
    <row r="4605" spans="1:10" x14ac:dyDescent="0.3">
      <c r="A4605" s="5">
        <v>1014068</v>
      </c>
      <c r="B4605" s="4" t="s">
        <v>604</v>
      </c>
      <c r="C4605" s="4" t="s">
        <v>610</v>
      </c>
      <c r="D4605" s="5">
        <v>14</v>
      </c>
      <c r="E4605" s="4" t="s">
        <v>618</v>
      </c>
      <c r="F4605" s="5">
        <v>348</v>
      </c>
      <c r="G4605" s="4" t="s">
        <v>608</v>
      </c>
      <c r="H4605" s="5" t="s">
        <v>607</v>
      </c>
      <c r="I4605" s="5">
        <v>348</v>
      </c>
      <c r="J4605" t="e">
        <f>VLOOKUP(A4605,Validación!$F$5386:$H$5397,3,0)</f>
        <v>#N/A</v>
      </c>
    </row>
    <row r="4606" spans="1:10" x14ac:dyDescent="0.3">
      <c r="A4606" s="5">
        <v>1014069</v>
      </c>
      <c r="B4606" s="4" t="s">
        <v>604</v>
      </c>
      <c r="C4606" s="4" t="s">
        <v>605</v>
      </c>
      <c r="D4606" s="5">
        <v>14</v>
      </c>
      <c r="E4606" s="4" t="s">
        <v>616</v>
      </c>
      <c r="F4606" s="5">
        <v>423</v>
      </c>
      <c r="G4606" s="4" t="s">
        <v>609</v>
      </c>
      <c r="H4606" s="5" t="s">
        <v>607</v>
      </c>
      <c r="I4606" s="5">
        <v>423</v>
      </c>
      <c r="J4606" t="e">
        <f>VLOOKUP(A4606,Validación!$F$5386:$H$5397,3,0)</f>
        <v>#N/A</v>
      </c>
    </row>
    <row r="4607" spans="1:10" x14ac:dyDescent="0.3">
      <c r="A4607" s="5">
        <v>1014082</v>
      </c>
      <c r="B4607" s="4" t="s">
        <v>604</v>
      </c>
      <c r="C4607" s="4" t="s">
        <v>610</v>
      </c>
      <c r="D4607" s="5">
        <v>14</v>
      </c>
      <c r="E4607" s="4" t="s">
        <v>618</v>
      </c>
      <c r="F4607" s="5">
        <v>676</v>
      </c>
      <c r="G4607" s="4" t="s">
        <v>608</v>
      </c>
      <c r="H4607" s="5" t="s">
        <v>607</v>
      </c>
      <c r="I4607" s="5">
        <v>676</v>
      </c>
      <c r="J4607" t="e">
        <f>VLOOKUP(A4607,Validación!$F$5386:$H$5397,3,0)</f>
        <v>#N/A</v>
      </c>
    </row>
    <row r="4608" spans="1:10" x14ac:dyDescent="0.3">
      <c r="A4608" s="5">
        <v>1014083</v>
      </c>
      <c r="B4608" s="4" t="s">
        <v>604</v>
      </c>
      <c r="C4608" s="4" t="s">
        <v>610</v>
      </c>
      <c r="D4608" s="5">
        <v>14</v>
      </c>
      <c r="E4608" s="4" t="s">
        <v>618</v>
      </c>
      <c r="F4608" s="5">
        <v>685</v>
      </c>
      <c r="G4608" s="4" t="s">
        <v>608</v>
      </c>
      <c r="H4608" s="5" t="s">
        <v>607</v>
      </c>
      <c r="I4608" s="5">
        <v>685</v>
      </c>
      <c r="J4608" t="e">
        <f>VLOOKUP(A4608,Validación!$F$5386:$H$5397,3,0)</f>
        <v>#N/A</v>
      </c>
    </row>
    <row r="4609" spans="1:10" x14ac:dyDescent="0.3">
      <c r="A4609" s="5">
        <v>1014084</v>
      </c>
      <c r="B4609" s="4" t="s">
        <v>604</v>
      </c>
      <c r="C4609" s="4" t="s">
        <v>610</v>
      </c>
      <c r="D4609" s="5">
        <v>14</v>
      </c>
      <c r="E4609" s="4" t="s">
        <v>618</v>
      </c>
      <c r="F4609" s="5">
        <v>666</v>
      </c>
      <c r="G4609" s="4" t="s">
        <v>608</v>
      </c>
      <c r="H4609" s="5" t="s">
        <v>607</v>
      </c>
      <c r="I4609" s="5">
        <v>666</v>
      </c>
      <c r="J4609" t="e">
        <f>VLOOKUP(A4609,Validación!$F$5386:$H$5397,3,0)</f>
        <v>#N/A</v>
      </c>
    </row>
    <row r="4610" spans="1:10" x14ac:dyDescent="0.3">
      <c r="A4610" s="5">
        <v>1014085</v>
      </c>
      <c r="B4610" s="4" t="s">
        <v>604</v>
      </c>
      <c r="C4610" s="4" t="s">
        <v>610</v>
      </c>
      <c r="D4610" s="5">
        <v>14</v>
      </c>
      <c r="E4610" s="4" t="s">
        <v>618</v>
      </c>
      <c r="F4610" s="5">
        <v>678</v>
      </c>
      <c r="G4610" s="4" t="s">
        <v>608</v>
      </c>
      <c r="H4610" s="5" t="s">
        <v>607</v>
      </c>
      <c r="I4610" s="5">
        <v>678</v>
      </c>
      <c r="J4610" t="e">
        <f>VLOOKUP(A4610,Validación!$F$5386:$H$5397,3,0)</f>
        <v>#N/A</v>
      </c>
    </row>
    <row r="4611" spans="1:10" x14ac:dyDescent="0.3">
      <c r="A4611" s="5">
        <v>1014086</v>
      </c>
      <c r="B4611" s="4" t="s">
        <v>604</v>
      </c>
      <c r="C4611" s="4" t="s">
        <v>610</v>
      </c>
      <c r="D4611" s="5">
        <v>14</v>
      </c>
      <c r="E4611" s="4" t="s">
        <v>618</v>
      </c>
      <c r="F4611" s="5">
        <v>633</v>
      </c>
      <c r="G4611" s="4" t="s">
        <v>608</v>
      </c>
      <c r="H4611" s="5" t="s">
        <v>607</v>
      </c>
      <c r="I4611" s="5">
        <v>633</v>
      </c>
      <c r="J4611" t="e">
        <f>VLOOKUP(A4611,Validación!$F$5386:$H$5397,3,0)</f>
        <v>#N/A</v>
      </c>
    </row>
    <row r="4612" spans="1:10" x14ac:dyDescent="0.3">
      <c r="A4612" s="5">
        <v>1014087</v>
      </c>
      <c r="B4612" s="4" t="s">
        <v>604</v>
      </c>
      <c r="C4612" s="4" t="s">
        <v>610</v>
      </c>
      <c r="D4612" s="5">
        <v>14</v>
      </c>
      <c r="E4612" s="4" t="s">
        <v>618</v>
      </c>
      <c r="F4612" s="5">
        <v>648</v>
      </c>
      <c r="G4612" s="4" t="s">
        <v>608</v>
      </c>
      <c r="H4612" s="5" t="s">
        <v>607</v>
      </c>
      <c r="I4612" s="5">
        <v>648</v>
      </c>
      <c r="J4612" t="e">
        <f>VLOOKUP(A4612,Validación!$F$5386:$H$5397,3,0)</f>
        <v>#N/A</v>
      </c>
    </row>
    <row r="4613" spans="1:10" x14ac:dyDescent="0.3">
      <c r="A4613" s="5">
        <v>1014088</v>
      </c>
      <c r="B4613" s="4" t="s">
        <v>604</v>
      </c>
      <c r="C4613" s="4" t="s">
        <v>610</v>
      </c>
      <c r="D4613" s="5">
        <v>14</v>
      </c>
      <c r="E4613" s="4" t="s">
        <v>618</v>
      </c>
      <c r="F4613" s="5">
        <v>673</v>
      </c>
      <c r="G4613" s="4" t="s">
        <v>608</v>
      </c>
      <c r="H4613" s="5" t="s">
        <v>607</v>
      </c>
      <c r="I4613" s="5">
        <v>673</v>
      </c>
      <c r="J4613" t="e">
        <f>VLOOKUP(A4613,Validación!$F$5386:$H$5397,3,0)</f>
        <v>#N/A</v>
      </c>
    </row>
    <row r="4614" spans="1:10" x14ac:dyDescent="0.3">
      <c r="A4614" s="5">
        <v>1014089</v>
      </c>
      <c r="B4614" s="4" t="s">
        <v>604</v>
      </c>
      <c r="C4614" s="4" t="s">
        <v>610</v>
      </c>
      <c r="D4614" s="5">
        <v>14</v>
      </c>
      <c r="E4614" s="4" t="s">
        <v>618</v>
      </c>
      <c r="F4614" s="5">
        <v>667</v>
      </c>
      <c r="G4614" s="4" t="s">
        <v>608</v>
      </c>
      <c r="H4614" s="5" t="s">
        <v>607</v>
      </c>
      <c r="I4614" s="5">
        <v>667</v>
      </c>
      <c r="J4614" t="e">
        <f>VLOOKUP(A4614,Validación!$F$5386:$H$5397,3,0)</f>
        <v>#N/A</v>
      </c>
    </row>
    <row r="4615" spans="1:10" x14ac:dyDescent="0.3">
      <c r="A4615" s="5">
        <v>1014090</v>
      </c>
      <c r="B4615" s="4" t="s">
        <v>604</v>
      </c>
      <c r="C4615" s="4" t="s">
        <v>610</v>
      </c>
      <c r="D4615" s="5">
        <v>14</v>
      </c>
      <c r="E4615" s="4" t="s">
        <v>618</v>
      </c>
      <c r="F4615" s="5">
        <v>680</v>
      </c>
      <c r="G4615" s="4" t="s">
        <v>608</v>
      </c>
      <c r="H4615" s="5" t="s">
        <v>607</v>
      </c>
      <c r="I4615" s="5">
        <v>680</v>
      </c>
      <c r="J4615" t="e">
        <f>VLOOKUP(A4615,Validación!$F$5386:$H$5397,3,0)</f>
        <v>#N/A</v>
      </c>
    </row>
    <row r="4616" spans="1:10" x14ac:dyDescent="0.3">
      <c r="A4616" s="5">
        <v>1014091</v>
      </c>
      <c r="B4616" s="4" t="s">
        <v>604</v>
      </c>
      <c r="C4616" s="4" t="s">
        <v>610</v>
      </c>
      <c r="D4616" s="5">
        <v>14</v>
      </c>
      <c r="E4616" s="4" t="s">
        <v>618</v>
      </c>
      <c r="F4616" s="5">
        <v>860</v>
      </c>
      <c r="G4616" s="4" t="s">
        <v>608</v>
      </c>
      <c r="H4616" s="5" t="s">
        <v>607</v>
      </c>
      <c r="I4616" s="5">
        <v>860</v>
      </c>
      <c r="J4616" t="e">
        <f>VLOOKUP(A4616,Validación!$F$5386:$H$5397,3,0)</f>
        <v>#N/A</v>
      </c>
    </row>
    <row r="4617" spans="1:10" x14ac:dyDescent="0.3">
      <c r="A4617" s="5">
        <v>1014092</v>
      </c>
      <c r="B4617" s="4" t="s">
        <v>604</v>
      </c>
      <c r="C4617" s="4" t="s">
        <v>610</v>
      </c>
      <c r="D4617" s="5">
        <v>14</v>
      </c>
      <c r="E4617" s="4" t="s">
        <v>618</v>
      </c>
      <c r="F4617" s="5">
        <v>685</v>
      </c>
      <c r="G4617" s="4" t="s">
        <v>608</v>
      </c>
      <c r="H4617" s="5" t="s">
        <v>607</v>
      </c>
      <c r="I4617" s="5">
        <v>685</v>
      </c>
      <c r="J4617" t="e">
        <f>VLOOKUP(A4617,Validación!$F$5386:$H$5397,3,0)</f>
        <v>#N/A</v>
      </c>
    </row>
    <row r="4618" spans="1:10" x14ac:dyDescent="0.3">
      <c r="A4618" s="5">
        <v>1014093</v>
      </c>
      <c r="B4618" s="4" t="s">
        <v>604</v>
      </c>
      <c r="C4618" s="4" t="s">
        <v>610</v>
      </c>
      <c r="D4618" s="5">
        <v>14</v>
      </c>
      <c r="E4618" s="4" t="s">
        <v>618</v>
      </c>
      <c r="F4618" s="5">
        <v>677</v>
      </c>
      <c r="G4618" s="4" t="s">
        <v>608</v>
      </c>
      <c r="H4618" s="5" t="s">
        <v>607</v>
      </c>
      <c r="I4618" s="5">
        <v>677</v>
      </c>
      <c r="J4618" t="e">
        <f>VLOOKUP(A4618,Validación!$F$5386:$H$5397,3,0)</f>
        <v>#N/A</v>
      </c>
    </row>
    <row r="4619" spans="1:10" x14ac:dyDescent="0.3">
      <c r="A4619" s="5">
        <v>1014094</v>
      </c>
      <c r="B4619" s="4" t="s">
        <v>604</v>
      </c>
      <c r="C4619" s="4" t="s">
        <v>610</v>
      </c>
      <c r="D4619" s="5">
        <v>14</v>
      </c>
      <c r="E4619" s="4" t="s">
        <v>618</v>
      </c>
      <c r="F4619" s="5">
        <v>680</v>
      </c>
      <c r="G4619" s="4" t="s">
        <v>608</v>
      </c>
      <c r="H4619" s="5" t="s">
        <v>607</v>
      </c>
      <c r="I4619" s="5">
        <v>680</v>
      </c>
      <c r="J4619" t="e">
        <f>VLOOKUP(A4619,Validación!$F$5386:$H$5397,3,0)</f>
        <v>#N/A</v>
      </c>
    </row>
    <row r="4620" spans="1:10" x14ac:dyDescent="0.3">
      <c r="A4620" s="5">
        <v>1014095</v>
      </c>
      <c r="B4620" s="4" t="s">
        <v>604</v>
      </c>
      <c r="C4620" s="4" t="s">
        <v>610</v>
      </c>
      <c r="D4620" s="5">
        <v>14</v>
      </c>
      <c r="E4620" s="4" t="s">
        <v>618</v>
      </c>
      <c r="F4620" s="5">
        <v>685</v>
      </c>
      <c r="G4620" s="4" t="s">
        <v>608</v>
      </c>
      <c r="H4620" s="5" t="s">
        <v>607</v>
      </c>
      <c r="I4620" s="5">
        <v>685</v>
      </c>
      <c r="J4620" t="e">
        <f>VLOOKUP(A4620,Validación!$F$5386:$H$5397,3,0)</f>
        <v>#N/A</v>
      </c>
    </row>
    <row r="4621" spans="1:10" x14ac:dyDescent="0.3">
      <c r="A4621" s="5">
        <v>1014099</v>
      </c>
      <c r="B4621" s="4" t="s">
        <v>604</v>
      </c>
      <c r="C4621" s="4" t="s">
        <v>605</v>
      </c>
      <c r="D4621" s="5">
        <v>14</v>
      </c>
      <c r="E4621" s="4" t="s">
        <v>621</v>
      </c>
      <c r="F4621" s="5">
        <v>177</v>
      </c>
      <c r="G4621" s="4" t="s">
        <v>609</v>
      </c>
      <c r="H4621" s="5" t="s">
        <v>607</v>
      </c>
      <c r="I4621" s="5">
        <v>177</v>
      </c>
      <c r="J4621" t="e">
        <f>VLOOKUP(A4621,Validación!$F$5386:$H$5397,3,0)</f>
        <v>#N/A</v>
      </c>
    </row>
    <row r="4622" spans="1:10" x14ac:dyDescent="0.3">
      <c r="A4622" s="5">
        <v>1014136</v>
      </c>
      <c r="B4622" s="4" t="s">
        <v>604</v>
      </c>
      <c r="C4622" s="4" t="s">
        <v>614</v>
      </c>
      <c r="D4622" s="5">
        <v>14</v>
      </c>
      <c r="E4622" s="4" t="s">
        <v>617</v>
      </c>
      <c r="F4622" s="5">
        <v>341</v>
      </c>
      <c r="G4622" s="4" t="s">
        <v>608</v>
      </c>
      <c r="H4622" s="5" t="s">
        <v>607</v>
      </c>
      <c r="I4622" s="5">
        <v>341</v>
      </c>
      <c r="J4622" t="e">
        <f>VLOOKUP(A4622,Validación!$F$5386:$H$5397,3,0)</f>
        <v>#N/A</v>
      </c>
    </row>
    <row r="4623" spans="1:10" x14ac:dyDescent="0.3">
      <c r="A4623" s="5">
        <v>1014138</v>
      </c>
      <c r="B4623" s="4" t="s">
        <v>604</v>
      </c>
      <c r="C4623" s="4" t="s">
        <v>614</v>
      </c>
      <c r="D4623" s="5">
        <v>14</v>
      </c>
      <c r="E4623" s="4" t="s">
        <v>617</v>
      </c>
      <c r="F4623" s="5">
        <v>330</v>
      </c>
      <c r="G4623" s="4" t="s">
        <v>608</v>
      </c>
      <c r="H4623" s="5" t="s">
        <v>607</v>
      </c>
      <c r="I4623" s="5">
        <v>330</v>
      </c>
      <c r="J4623" t="e">
        <f>VLOOKUP(A4623,Validación!$F$5386:$H$5397,3,0)</f>
        <v>#N/A</v>
      </c>
    </row>
    <row r="4624" spans="1:10" x14ac:dyDescent="0.3">
      <c r="A4624" s="5">
        <v>1014139</v>
      </c>
      <c r="B4624" s="4" t="s">
        <v>604</v>
      </c>
      <c r="C4624" s="4" t="s">
        <v>614</v>
      </c>
      <c r="D4624" s="5">
        <v>14</v>
      </c>
      <c r="E4624" s="4" t="s">
        <v>617</v>
      </c>
      <c r="F4624" s="5">
        <v>326</v>
      </c>
      <c r="G4624" s="4" t="s">
        <v>608</v>
      </c>
      <c r="H4624" s="5" t="s">
        <v>607</v>
      </c>
      <c r="I4624" s="5">
        <v>326</v>
      </c>
      <c r="J4624" t="e">
        <f>VLOOKUP(A4624,Validación!$F$5386:$H$5397,3,0)</f>
        <v>#N/A</v>
      </c>
    </row>
    <row r="4625" spans="1:10" x14ac:dyDescent="0.3">
      <c r="A4625" s="5">
        <v>1014140</v>
      </c>
      <c r="B4625" s="4" t="s">
        <v>604</v>
      </c>
      <c r="C4625" s="4" t="s">
        <v>614</v>
      </c>
      <c r="D4625" s="5">
        <v>14</v>
      </c>
      <c r="E4625" s="4" t="s">
        <v>617</v>
      </c>
      <c r="F4625" s="5">
        <v>342</v>
      </c>
      <c r="G4625" s="4" t="s">
        <v>608</v>
      </c>
      <c r="H4625" s="5" t="s">
        <v>607</v>
      </c>
      <c r="I4625" s="5">
        <v>342</v>
      </c>
      <c r="J4625" t="e">
        <f>VLOOKUP(A4625,Validación!$F$5386:$H$5397,3,0)</f>
        <v>#N/A</v>
      </c>
    </row>
    <row r="4626" spans="1:10" x14ac:dyDescent="0.3">
      <c r="A4626" s="5">
        <v>1014194</v>
      </c>
      <c r="B4626" s="4" t="s">
        <v>604</v>
      </c>
      <c r="C4626" s="4" t="s">
        <v>605</v>
      </c>
      <c r="D4626" s="5">
        <v>14</v>
      </c>
      <c r="E4626" s="4" t="s">
        <v>616</v>
      </c>
      <c r="F4626" s="5">
        <v>297</v>
      </c>
      <c r="G4626" s="4" t="s">
        <v>608</v>
      </c>
      <c r="H4626" s="5" t="s">
        <v>607</v>
      </c>
      <c r="I4626" s="5">
        <v>297</v>
      </c>
      <c r="J4626" t="e">
        <f>VLOOKUP(A4626,Validación!$F$5386:$H$5397,3,0)</f>
        <v>#N/A</v>
      </c>
    </row>
    <row r="4627" spans="1:10" x14ac:dyDescent="0.3">
      <c r="A4627" s="5">
        <v>1014219</v>
      </c>
      <c r="B4627" s="4" t="s">
        <v>604</v>
      </c>
      <c r="C4627" s="4" t="s">
        <v>614</v>
      </c>
      <c r="D4627" s="5">
        <v>14</v>
      </c>
      <c r="E4627" s="4" t="s">
        <v>617</v>
      </c>
      <c r="F4627" s="5">
        <v>1091</v>
      </c>
      <c r="G4627" s="4" t="s">
        <v>609</v>
      </c>
      <c r="H4627" s="5" t="s">
        <v>607</v>
      </c>
      <c r="I4627" s="5">
        <v>1091</v>
      </c>
      <c r="J4627" t="e">
        <f>VLOOKUP(A4627,Validación!$F$5386:$H$5397,3,0)</f>
        <v>#N/A</v>
      </c>
    </row>
    <row r="4628" spans="1:10" x14ac:dyDescent="0.3">
      <c r="A4628" s="5">
        <v>1014220</v>
      </c>
      <c r="B4628" s="4" t="s">
        <v>604</v>
      </c>
      <c r="C4628" s="4" t="s">
        <v>614</v>
      </c>
      <c r="D4628" s="5">
        <v>14</v>
      </c>
      <c r="E4628" s="4" t="s">
        <v>617</v>
      </c>
      <c r="F4628" s="5">
        <v>1091</v>
      </c>
      <c r="G4628" s="4" t="s">
        <v>609</v>
      </c>
      <c r="H4628" s="5" t="s">
        <v>607</v>
      </c>
      <c r="I4628" s="5">
        <v>1091</v>
      </c>
      <c r="J4628" t="e">
        <f>VLOOKUP(A4628,Validación!$F$5386:$H$5397,3,0)</f>
        <v>#N/A</v>
      </c>
    </row>
    <row r="4629" spans="1:10" x14ac:dyDescent="0.3">
      <c r="A4629" s="5">
        <v>1014221</v>
      </c>
      <c r="B4629" s="4" t="s">
        <v>604</v>
      </c>
      <c r="C4629" s="4" t="s">
        <v>614</v>
      </c>
      <c r="D4629" s="5">
        <v>14</v>
      </c>
      <c r="E4629" s="4" t="s">
        <v>617</v>
      </c>
      <c r="F4629" s="5">
        <v>1092</v>
      </c>
      <c r="G4629" s="4" t="s">
        <v>609</v>
      </c>
      <c r="H4629" s="5" t="s">
        <v>607</v>
      </c>
      <c r="I4629" s="5">
        <v>1092</v>
      </c>
      <c r="J4629" t="e">
        <f>VLOOKUP(A4629,Validación!$F$5386:$H$5397,3,0)</f>
        <v>#N/A</v>
      </c>
    </row>
    <row r="4630" spans="1:10" x14ac:dyDescent="0.3">
      <c r="A4630" s="5">
        <v>1014222</v>
      </c>
      <c r="B4630" s="4" t="s">
        <v>604</v>
      </c>
      <c r="C4630" s="4" t="s">
        <v>614</v>
      </c>
      <c r="D4630" s="5">
        <v>14</v>
      </c>
      <c r="E4630" s="4" t="s">
        <v>617</v>
      </c>
      <c r="F4630" s="5">
        <v>1090</v>
      </c>
      <c r="G4630" s="4" t="s">
        <v>609</v>
      </c>
      <c r="H4630" s="5" t="s">
        <v>607</v>
      </c>
      <c r="I4630" s="5">
        <v>1090</v>
      </c>
      <c r="J4630" t="e">
        <f>VLOOKUP(A4630,Validación!$F$5386:$H$5397,3,0)</f>
        <v>#N/A</v>
      </c>
    </row>
    <row r="4631" spans="1:10" x14ac:dyDescent="0.3">
      <c r="A4631" s="5">
        <v>1014223</v>
      </c>
      <c r="B4631" s="4" t="s">
        <v>604</v>
      </c>
      <c r="C4631" s="4" t="s">
        <v>614</v>
      </c>
      <c r="D4631" s="5">
        <v>14</v>
      </c>
      <c r="E4631" s="4" t="s">
        <v>617</v>
      </c>
      <c r="F4631" s="5">
        <v>1091</v>
      </c>
      <c r="G4631" s="4" t="s">
        <v>609</v>
      </c>
      <c r="H4631" s="5" t="s">
        <v>607</v>
      </c>
      <c r="I4631" s="5">
        <v>1091</v>
      </c>
      <c r="J4631" t="e">
        <f>VLOOKUP(A4631,Validación!$F$5386:$H$5397,3,0)</f>
        <v>#N/A</v>
      </c>
    </row>
    <row r="4632" spans="1:10" x14ac:dyDescent="0.3">
      <c r="A4632" s="5">
        <v>1014228</v>
      </c>
      <c r="B4632" s="4" t="s">
        <v>604</v>
      </c>
      <c r="C4632" s="4" t="s">
        <v>614</v>
      </c>
      <c r="D4632" s="5">
        <v>14</v>
      </c>
      <c r="E4632" s="4" t="s">
        <v>617</v>
      </c>
      <c r="F4632" s="5">
        <v>308</v>
      </c>
      <c r="G4632" s="4" t="s">
        <v>608</v>
      </c>
      <c r="H4632" s="5" t="s">
        <v>607</v>
      </c>
      <c r="I4632" s="5">
        <v>308</v>
      </c>
      <c r="J4632" t="e">
        <f>VLOOKUP(A4632,Validación!$F$5386:$H$5397,3,0)</f>
        <v>#N/A</v>
      </c>
    </row>
    <row r="4633" spans="1:10" x14ac:dyDescent="0.3">
      <c r="A4633" s="5">
        <v>1014253</v>
      </c>
      <c r="B4633" s="4" t="s">
        <v>604</v>
      </c>
      <c r="C4633" s="4" t="s">
        <v>613</v>
      </c>
      <c r="D4633" s="5">
        <v>14</v>
      </c>
      <c r="E4633" s="4" t="s">
        <v>618</v>
      </c>
      <c r="F4633" s="5">
        <v>331</v>
      </c>
      <c r="G4633" s="4" t="s">
        <v>609</v>
      </c>
      <c r="H4633" s="5" t="s">
        <v>607</v>
      </c>
      <c r="I4633" s="5">
        <v>331</v>
      </c>
      <c r="J4633" t="e">
        <f>VLOOKUP(A4633,Validación!$F$5386:$H$5397,3,0)</f>
        <v>#N/A</v>
      </c>
    </row>
    <row r="4634" spans="1:10" x14ac:dyDescent="0.3">
      <c r="A4634" s="5">
        <v>1014254</v>
      </c>
      <c r="B4634" s="4" t="s">
        <v>604</v>
      </c>
      <c r="C4634" s="4" t="s">
        <v>613</v>
      </c>
      <c r="D4634" s="5">
        <v>14</v>
      </c>
      <c r="E4634" s="4" t="s">
        <v>618</v>
      </c>
      <c r="F4634" s="5">
        <v>309</v>
      </c>
      <c r="G4634" s="4" t="s">
        <v>609</v>
      </c>
      <c r="H4634" s="5" t="s">
        <v>607</v>
      </c>
      <c r="I4634" s="5">
        <v>309</v>
      </c>
      <c r="J4634" t="e">
        <f>VLOOKUP(A4634,Validación!$F$5386:$H$5397,3,0)</f>
        <v>#N/A</v>
      </c>
    </row>
    <row r="4635" spans="1:10" x14ac:dyDescent="0.3">
      <c r="A4635" s="5">
        <v>1014255</v>
      </c>
      <c r="B4635" s="4" t="s">
        <v>604</v>
      </c>
      <c r="C4635" s="4" t="s">
        <v>605</v>
      </c>
      <c r="D4635" s="5">
        <v>14</v>
      </c>
      <c r="E4635" s="4" t="s">
        <v>616</v>
      </c>
      <c r="F4635" s="5">
        <v>132</v>
      </c>
      <c r="G4635" s="4" t="s">
        <v>608</v>
      </c>
      <c r="H4635" s="5" t="s">
        <v>607</v>
      </c>
      <c r="I4635" s="5">
        <v>132</v>
      </c>
      <c r="J4635" t="e">
        <f>VLOOKUP(A4635,Validación!$F$5386:$H$5397,3,0)</f>
        <v>#N/A</v>
      </c>
    </row>
    <row r="4636" spans="1:10" x14ac:dyDescent="0.3">
      <c r="A4636" s="5">
        <v>1014256</v>
      </c>
      <c r="B4636" s="4" t="s">
        <v>604</v>
      </c>
      <c r="C4636" s="4" t="s">
        <v>605</v>
      </c>
      <c r="D4636" s="5">
        <v>14</v>
      </c>
      <c r="E4636" s="4" t="s">
        <v>616</v>
      </c>
      <c r="F4636" s="5">
        <v>91</v>
      </c>
      <c r="G4636" s="4" t="s">
        <v>608</v>
      </c>
      <c r="H4636" s="5" t="s">
        <v>607</v>
      </c>
      <c r="I4636" s="5">
        <v>91</v>
      </c>
      <c r="J4636" t="e">
        <f>VLOOKUP(A4636,Validación!$F$5386:$H$5397,3,0)</f>
        <v>#N/A</v>
      </c>
    </row>
    <row r="4637" spans="1:10" x14ac:dyDescent="0.3">
      <c r="A4637" s="5">
        <v>1014337</v>
      </c>
      <c r="B4637" s="4" t="s">
        <v>604</v>
      </c>
      <c r="C4637" s="4" t="s">
        <v>605</v>
      </c>
      <c r="D4637" s="5">
        <v>14</v>
      </c>
      <c r="E4637" s="4" t="s">
        <v>616</v>
      </c>
      <c r="F4637" s="5">
        <v>586</v>
      </c>
      <c r="G4637" s="4" t="s">
        <v>608</v>
      </c>
      <c r="H4637" s="5" t="s">
        <v>607</v>
      </c>
      <c r="I4637" s="5">
        <v>586</v>
      </c>
      <c r="J4637" t="e">
        <f>VLOOKUP(A4637,Validación!$F$5386:$H$5397,3,0)</f>
        <v>#N/A</v>
      </c>
    </row>
    <row r="4638" spans="1:10" x14ac:dyDescent="0.3">
      <c r="A4638" s="5">
        <v>1014338</v>
      </c>
      <c r="B4638" s="4" t="s">
        <v>604</v>
      </c>
      <c r="C4638" s="4" t="s">
        <v>605</v>
      </c>
      <c r="D4638" s="5">
        <v>14</v>
      </c>
      <c r="E4638" s="4" t="s">
        <v>616</v>
      </c>
      <c r="F4638" s="5">
        <v>585</v>
      </c>
      <c r="G4638" s="4" t="s">
        <v>608</v>
      </c>
      <c r="H4638" s="5" t="s">
        <v>607</v>
      </c>
      <c r="I4638" s="5">
        <v>585</v>
      </c>
      <c r="J4638" t="e">
        <f>VLOOKUP(A4638,Validación!$F$5386:$H$5397,3,0)</f>
        <v>#N/A</v>
      </c>
    </row>
    <row r="4639" spans="1:10" x14ac:dyDescent="0.3">
      <c r="A4639" s="5">
        <v>1014339</v>
      </c>
      <c r="B4639" s="4" t="s">
        <v>604</v>
      </c>
      <c r="C4639" s="4" t="s">
        <v>605</v>
      </c>
      <c r="D4639" s="5">
        <v>14</v>
      </c>
      <c r="E4639" s="4" t="s">
        <v>616</v>
      </c>
      <c r="F4639" s="5">
        <v>458</v>
      </c>
      <c r="G4639" s="4" t="s">
        <v>608</v>
      </c>
      <c r="H4639" s="5" t="s">
        <v>607</v>
      </c>
      <c r="I4639" s="5">
        <v>458</v>
      </c>
      <c r="J4639" t="e">
        <f>VLOOKUP(A4639,Validación!$F$5386:$H$5397,3,0)</f>
        <v>#N/A</v>
      </c>
    </row>
    <row r="4640" spans="1:10" x14ac:dyDescent="0.3">
      <c r="A4640" s="5">
        <v>1014340</v>
      </c>
      <c r="B4640" s="4" t="s">
        <v>604</v>
      </c>
      <c r="C4640" s="4" t="s">
        <v>605</v>
      </c>
      <c r="D4640" s="5">
        <v>14</v>
      </c>
      <c r="E4640" s="4" t="s">
        <v>616</v>
      </c>
      <c r="F4640" s="5">
        <v>589</v>
      </c>
      <c r="G4640" s="4" t="s">
        <v>608</v>
      </c>
      <c r="H4640" s="5" t="s">
        <v>607</v>
      </c>
      <c r="I4640" s="5">
        <v>589</v>
      </c>
      <c r="J4640" t="e">
        <f>VLOOKUP(A4640,Validación!$F$5386:$H$5397,3,0)</f>
        <v>#N/A</v>
      </c>
    </row>
    <row r="4641" spans="1:10" x14ac:dyDescent="0.3">
      <c r="A4641" s="5">
        <v>1014341</v>
      </c>
      <c r="B4641" s="4" t="s">
        <v>604</v>
      </c>
      <c r="C4641" s="4" t="s">
        <v>605</v>
      </c>
      <c r="D4641" s="5">
        <v>14</v>
      </c>
      <c r="E4641" s="4" t="s">
        <v>616</v>
      </c>
      <c r="F4641" s="5">
        <v>305</v>
      </c>
      <c r="G4641" s="4" t="s">
        <v>608</v>
      </c>
      <c r="H4641" s="5" t="s">
        <v>607</v>
      </c>
      <c r="I4641" s="5">
        <v>305</v>
      </c>
      <c r="J4641" t="e">
        <f>VLOOKUP(A4641,Validación!$F$5386:$H$5397,3,0)</f>
        <v>#N/A</v>
      </c>
    </row>
    <row r="4642" spans="1:10" x14ac:dyDescent="0.3">
      <c r="A4642" s="5">
        <v>1014342</v>
      </c>
      <c r="B4642" s="4" t="s">
        <v>604</v>
      </c>
      <c r="C4642" s="4" t="s">
        <v>605</v>
      </c>
      <c r="D4642" s="5">
        <v>14</v>
      </c>
      <c r="E4642" s="4" t="s">
        <v>616</v>
      </c>
      <c r="F4642" s="5">
        <v>335</v>
      </c>
      <c r="G4642" s="4" t="s">
        <v>608</v>
      </c>
      <c r="H4642" s="5" t="s">
        <v>607</v>
      </c>
      <c r="I4642" s="5">
        <v>335</v>
      </c>
      <c r="J4642" t="e">
        <f>VLOOKUP(A4642,Validación!$F$5386:$H$5397,3,0)</f>
        <v>#N/A</v>
      </c>
    </row>
    <row r="4643" spans="1:10" x14ac:dyDescent="0.3">
      <c r="A4643" s="5">
        <v>1014343</v>
      </c>
      <c r="B4643" s="4" t="s">
        <v>604</v>
      </c>
      <c r="C4643" s="4" t="s">
        <v>605</v>
      </c>
      <c r="D4643" s="5">
        <v>14</v>
      </c>
      <c r="E4643" s="4" t="s">
        <v>616</v>
      </c>
      <c r="F4643" s="5">
        <v>356</v>
      </c>
      <c r="G4643" s="4" t="s">
        <v>608</v>
      </c>
      <c r="H4643" s="5" t="s">
        <v>607</v>
      </c>
      <c r="I4643" s="5">
        <v>356</v>
      </c>
      <c r="J4643" t="e">
        <f>VLOOKUP(A4643,Validación!$F$5386:$H$5397,3,0)</f>
        <v>#N/A</v>
      </c>
    </row>
    <row r="4644" spans="1:10" x14ac:dyDescent="0.3">
      <c r="A4644" s="5">
        <v>1014368</v>
      </c>
      <c r="B4644" s="4" t="s">
        <v>604</v>
      </c>
      <c r="C4644" s="4" t="s">
        <v>610</v>
      </c>
      <c r="D4644" s="5">
        <v>14</v>
      </c>
      <c r="E4644" s="4" t="s">
        <v>618</v>
      </c>
      <c r="F4644" s="5">
        <v>692</v>
      </c>
      <c r="G4644" s="4" t="s">
        <v>608</v>
      </c>
      <c r="H4644" s="5" t="s">
        <v>607</v>
      </c>
      <c r="I4644" s="5">
        <v>692</v>
      </c>
      <c r="J4644" t="e">
        <f>VLOOKUP(A4644,Validación!$F$5386:$H$5397,3,0)</f>
        <v>#N/A</v>
      </c>
    </row>
    <row r="4645" spans="1:10" x14ac:dyDescent="0.3">
      <c r="A4645" s="5">
        <v>1014369</v>
      </c>
      <c r="B4645" s="4" t="s">
        <v>604</v>
      </c>
      <c r="C4645" s="4" t="s">
        <v>610</v>
      </c>
      <c r="D4645" s="5">
        <v>14</v>
      </c>
      <c r="E4645" s="4" t="s">
        <v>618</v>
      </c>
      <c r="F4645" s="5">
        <v>708</v>
      </c>
      <c r="G4645" s="4" t="s">
        <v>608</v>
      </c>
      <c r="H4645" s="5" t="s">
        <v>607</v>
      </c>
      <c r="I4645" s="5">
        <v>708</v>
      </c>
      <c r="J4645" t="e">
        <f>VLOOKUP(A4645,Validación!$F$5386:$H$5397,3,0)</f>
        <v>#N/A</v>
      </c>
    </row>
    <row r="4646" spans="1:10" x14ac:dyDescent="0.3">
      <c r="A4646" s="5">
        <v>1014370</v>
      </c>
      <c r="B4646" s="4" t="s">
        <v>604</v>
      </c>
      <c r="C4646" s="4" t="s">
        <v>610</v>
      </c>
      <c r="D4646" s="5">
        <v>14</v>
      </c>
      <c r="E4646" s="4" t="s">
        <v>618</v>
      </c>
      <c r="F4646" s="5">
        <v>708</v>
      </c>
      <c r="G4646" s="4" t="s">
        <v>608</v>
      </c>
      <c r="H4646" s="5" t="s">
        <v>607</v>
      </c>
      <c r="I4646" s="5">
        <v>708</v>
      </c>
      <c r="J4646" t="e">
        <f>VLOOKUP(A4646,Validación!$F$5386:$H$5397,3,0)</f>
        <v>#N/A</v>
      </c>
    </row>
    <row r="4647" spans="1:10" x14ac:dyDescent="0.3">
      <c r="A4647" s="5">
        <v>1014372</v>
      </c>
      <c r="B4647" s="4" t="s">
        <v>604</v>
      </c>
      <c r="C4647" s="4" t="s">
        <v>610</v>
      </c>
      <c r="D4647" s="5">
        <v>14</v>
      </c>
      <c r="E4647" s="4" t="s">
        <v>618</v>
      </c>
      <c r="F4647" s="5">
        <v>702</v>
      </c>
      <c r="G4647" s="4" t="s">
        <v>608</v>
      </c>
      <c r="H4647" s="5" t="s">
        <v>607</v>
      </c>
      <c r="I4647" s="5">
        <v>702</v>
      </c>
      <c r="J4647" t="e">
        <f>VLOOKUP(A4647,Validación!$F$5386:$H$5397,3,0)</f>
        <v>#N/A</v>
      </c>
    </row>
    <row r="4648" spans="1:10" x14ac:dyDescent="0.3">
      <c r="A4648" s="5">
        <v>1014378</v>
      </c>
      <c r="B4648" s="4" t="s">
        <v>604</v>
      </c>
      <c r="C4648" s="4" t="s">
        <v>605</v>
      </c>
      <c r="D4648" s="5">
        <v>14</v>
      </c>
      <c r="E4648" s="4" t="s">
        <v>616</v>
      </c>
      <c r="F4648" s="5">
        <v>271</v>
      </c>
      <c r="G4648" s="4" t="s">
        <v>608</v>
      </c>
      <c r="H4648" s="5" t="s">
        <v>607</v>
      </c>
      <c r="I4648" s="5">
        <v>271</v>
      </c>
      <c r="J4648" t="e">
        <f>VLOOKUP(A4648,Validación!$F$5386:$H$5397,3,0)</f>
        <v>#N/A</v>
      </c>
    </row>
    <row r="4649" spans="1:10" x14ac:dyDescent="0.3">
      <c r="A4649" s="5">
        <v>1014380</v>
      </c>
      <c r="B4649" s="4" t="s">
        <v>604</v>
      </c>
      <c r="C4649" s="4" t="s">
        <v>613</v>
      </c>
      <c r="D4649" s="5">
        <v>14</v>
      </c>
      <c r="E4649" s="4" t="s">
        <v>616</v>
      </c>
      <c r="F4649" s="5">
        <v>698</v>
      </c>
      <c r="G4649" s="4" t="s">
        <v>608</v>
      </c>
      <c r="H4649" s="5" t="s">
        <v>607</v>
      </c>
      <c r="I4649" s="5">
        <v>698</v>
      </c>
      <c r="J4649" t="e">
        <f>VLOOKUP(A4649,Validación!$F$5386:$H$5397,3,0)</f>
        <v>#N/A</v>
      </c>
    </row>
    <row r="4650" spans="1:10" x14ac:dyDescent="0.3">
      <c r="A4650" s="5">
        <v>1014383</v>
      </c>
      <c r="B4650" s="4" t="s">
        <v>604</v>
      </c>
      <c r="C4650" s="4" t="s">
        <v>611</v>
      </c>
      <c r="D4650" s="5">
        <v>14</v>
      </c>
      <c r="E4650" s="4" t="s">
        <v>616</v>
      </c>
      <c r="F4650" s="5">
        <v>629</v>
      </c>
      <c r="G4650" s="4" t="s">
        <v>608</v>
      </c>
      <c r="H4650" s="5" t="s">
        <v>607</v>
      </c>
      <c r="I4650" s="5">
        <v>629</v>
      </c>
      <c r="J4650" t="e">
        <f>VLOOKUP(A4650,Validación!$F$5386:$H$5397,3,0)</f>
        <v>#N/A</v>
      </c>
    </row>
    <row r="4651" spans="1:10" x14ac:dyDescent="0.3">
      <c r="A4651" s="5">
        <v>1014384</v>
      </c>
      <c r="B4651" s="4" t="s">
        <v>604</v>
      </c>
      <c r="C4651" s="4" t="s">
        <v>605</v>
      </c>
      <c r="D4651" s="5">
        <v>14</v>
      </c>
      <c r="E4651" s="4" t="s">
        <v>616</v>
      </c>
      <c r="F4651" s="5">
        <v>920</v>
      </c>
      <c r="G4651" s="4" t="s">
        <v>608</v>
      </c>
      <c r="H4651" s="5" t="s">
        <v>607</v>
      </c>
      <c r="I4651" s="5">
        <v>920</v>
      </c>
      <c r="J4651" t="e">
        <f>VLOOKUP(A4651,Validación!$F$5386:$H$5397,3,0)</f>
        <v>#N/A</v>
      </c>
    </row>
    <row r="4652" spans="1:10" x14ac:dyDescent="0.3">
      <c r="A4652" s="5">
        <v>1014389</v>
      </c>
      <c r="B4652" s="4" t="s">
        <v>604</v>
      </c>
      <c r="C4652" s="4" t="s">
        <v>605</v>
      </c>
      <c r="D4652" s="5">
        <v>14</v>
      </c>
      <c r="E4652" s="4" t="s">
        <v>616</v>
      </c>
      <c r="F4652" s="5">
        <v>541</v>
      </c>
      <c r="G4652" s="4" t="s">
        <v>608</v>
      </c>
      <c r="H4652" s="5" t="s">
        <v>607</v>
      </c>
      <c r="I4652" s="5">
        <v>541</v>
      </c>
      <c r="J4652" t="e">
        <f>VLOOKUP(A4652,Validación!$F$5386:$H$5397,3,0)</f>
        <v>#N/A</v>
      </c>
    </row>
    <row r="4653" spans="1:10" x14ac:dyDescent="0.3">
      <c r="A4653" s="5">
        <v>1014454</v>
      </c>
      <c r="B4653" s="4" t="s">
        <v>604</v>
      </c>
      <c r="C4653" s="4" t="s">
        <v>605</v>
      </c>
      <c r="D4653" s="5">
        <v>14</v>
      </c>
      <c r="E4653" s="4" t="s">
        <v>616</v>
      </c>
      <c r="F4653" s="5">
        <v>174</v>
      </c>
      <c r="G4653" s="4" t="s">
        <v>608</v>
      </c>
      <c r="H4653" s="5" t="s">
        <v>607</v>
      </c>
      <c r="I4653" s="5">
        <v>174</v>
      </c>
      <c r="J4653" t="e">
        <f>VLOOKUP(A4653,Validación!$F$5386:$H$5397,3,0)</f>
        <v>#N/A</v>
      </c>
    </row>
    <row r="4654" spans="1:10" x14ac:dyDescent="0.3">
      <c r="A4654" s="5">
        <v>1014482</v>
      </c>
      <c r="B4654" s="4" t="s">
        <v>604</v>
      </c>
      <c r="C4654" s="4" t="s">
        <v>615</v>
      </c>
      <c r="D4654" s="5">
        <v>14</v>
      </c>
      <c r="E4654" s="4" t="s">
        <v>616</v>
      </c>
      <c r="F4654" s="5">
        <v>162</v>
      </c>
      <c r="G4654" s="4" t="s">
        <v>609</v>
      </c>
      <c r="H4654" s="5" t="s">
        <v>607</v>
      </c>
      <c r="I4654" s="5">
        <v>162</v>
      </c>
      <c r="J4654" t="e">
        <f>VLOOKUP(A4654,Validación!$F$5386:$H$5397,3,0)</f>
        <v>#N/A</v>
      </c>
    </row>
    <row r="4655" spans="1:10" x14ac:dyDescent="0.3">
      <c r="A4655" s="5">
        <v>1014483</v>
      </c>
      <c r="B4655" s="4" t="s">
        <v>604</v>
      </c>
      <c r="C4655" s="4" t="s">
        <v>615</v>
      </c>
      <c r="D4655" s="5">
        <v>14</v>
      </c>
      <c r="E4655" s="4" t="s">
        <v>616</v>
      </c>
      <c r="F4655" s="5">
        <v>160</v>
      </c>
      <c r="G4655" s="4" t="s">
        <v>609</v>
      </c>
      <c r="H4655" s="5" t="s">
        <v>607</v>
      </c>
      <c r="I4655" s="5">
        <v>160</v>
      </c>
      <c r="J4655" t="e">
        <f>VLOOKUP(A4655,Validación!$F$5386:$H$5397,3,0)</f>
        <v>#N/A</v>
      </c>
    </row>
    <row r="4656" spans="1:10" x14ac:dyDescent="0.3">
      <c r="A4656" s="5">
        <v>1014484</v>
      </c>
      <c r="B4656" s="4" t="s">
        <v>604</v>
      </c>
      <c r="C4656" s="4" t="s">
        <v>614</v>
      </c>
      <c r="D4656" s="5">
        <v>14</v>
      </c>
      <c r="E4656" s="4" t="s">
        <v>617</v>
      </c>
      <c r="F4656" s="5">
        <v>362</v>
      </c>
      <c r="G4656" s="4" t="s">
        <v>608</v>
      </c>
      <c r="H4656" s="5" t="s">
        <v>607</v>
      </c>
      <c r="I4656" s="5">
        <v>362</v>
      </c>
      <c r="J4656" t="e">
        <f>VLOOKUP(A4656,Validación!$F$5386:$H$5397,3,0)</f>
        <v>#N/A</v>
      </c>
    </row>
    <row r="4657" spans="1:10" x14ac:dyDescent="0.3">
      <c r="A4657" s="5">
        <v>1014488</v>
      </c>
      <c r="B4657" s="4" t="s">
        <v>604</v>
      </c>
      <c r="C4657" s="4" t="s">
        <v>611</v>
      </c>
      <c r="D4657" s="5">
        <v>14</v>
      </c>
      <c r="E4657" s="4" t="s">
        <v>616</v>
      </c>
      <c r="F4657" s="5">
        <v>888</v>
      </c>
      <c r="G4657" s="4" t="s">
        <v>608</v>
      </c>
      <c r="H4657" s="5" t="s">
        <v>607</v>
      </c>
      <c r="I4657" s="5">
        <v>888</v>
      </c>
      <c r="J4657" t="e">
        <f>VLOOKUP(A4657,Validación!$F$5386:$H$5397,3,0)</f>
        <v>#N/A</v>
      </c>
    </row>
    <row r="4658" spans="1:10" x14ac:dyDescent="0.3">
      <c r="A4658" s="5">
        <v>1014489</v>
      </c>
      <c r="B4658" s="4" t="s">
        <v>604</v>
      </c>
      <c r="C4658" s="4" t="s">
        <v>611</v>
      </c>
      <c r="D4658" s="5">
        <v>14</v>
      </c>
      <c r="E4658" s="4" t="s">
        <v>616</v>
      </c>
      <c r="F4658" s="5">
        <v>888</v>
      </c>
      <c r="G4658" s="4" t="s">
        <v>608</v>
      </c>
      <c r="H4658" s="5" t="s">
        <v>607</v>
      </c>
      <c r="I4658" s="5">
        <v>888</v>
      </c>
      <c r="J4658" t="e">
        <f>VLOOKUP(A4658,Validación!$F$5386:$H$5397,3,0)</f>
        <v>#N/A</v>
      </c>
    </row>
    <row r="4659" spans="1:10" x14ac:dyDescent="0.3">
      <c r="A4659" s="5">
        <v>1014490</v>
      </c>
      <c r="B4659" s="4" t="s">
        <v>604</v>
      </c>
      <c r="C4659" s="4" t="s">
        <v>611</v>
      </c>
      <c r="D4659" s="5">
        <v>14</v>
      </c>
      <c r="E4659" s="4" t="s">
        <v>616</v>
      </c>
      <c r="F4659" s="5">
        <v>1011</v>
      </c>
      <c r="G4659" s="4" t="s">
        <v>608</v>
      </c>
      <c r="H4659" s="5" t="s">
        <v>607</v>
      </c>
      <c r="I4659" s="5">
        <v>1011</v>
      </c>
      <c r="J4659" t="e">
        <f>VLOOKUP(A4659,Validación!$F$5386:$H$5397,3,0)</f>
        <v>#N/A</v>
      </c>
    </row>
    <row r="4660" spans="1:10" x14ac:dyDescent="0.3">
      <c r="A4660" s="5">
        <v>1014492</v>
      </c>
      <c r="B4660" s="4" t="s">
        <v>604</v>
      </c>
      <c r="C4660" s="4" t="s">
        <v>611</v>
      </c>
      <c r="D4660" s="5">
        <v>14</v>
      </c>
      <c r="E4660" s="4" t="s">
        <v>616</v>
      </c>
      <c r="F4660" s="5">
        <v>1011</v>
      </c>
      <c r="G4660" s="4" t="s">
        <v>608</v>
      </c>
      <c r="H4660" s="5" t="s">
        <v>607</v>
      </c>
      <c r="I4660" s="5">
        <v>1011</v>
      </c>
      <c r="J4660" t="e">
        <f>VLOOKUP(A4660,Validación!$F$5386:$H$5397,3,0)</f>
        <v>#N/A</v>
      </c>
    </row>
    <row r="4661" spans="1:10" x14ac:dyDescent="0.3">
      <c r="A4661" s="5">
        <v>1014493</v>
      </c>
      <c r="B4661" s="4" t="s">
        <v>604</v>
      </c>
      <c r="C4661" s="4" t="s">
        <v>611</v>
      </c>
      <c r="D4661" s="5">
        <v>14</v>
      </c>
      <c r="E4661" s="4" t="s">
        <v>616</v>
      </c>
      <c r="F4661" s="5">
        <v>250</v>
      </c>
      <c r="G4661" s="4" t="s">
        <v>608</v>
      </c>
      <c r="H4661" s="5" t="s">
        <v>607</v>
      </c>
      <c r="I4661" s="5">
        <v>250</v>
      </c>
      <c r="J4661" t="e">
        <f>VLOOKUP(A4661,Validación!$F$5386:$H$5397,3,0)</f>
        <v>#N/A</v>
      </c>
    </row>
    <row r="4662" spans="1:10" x14ac:dyDescent="0.3">
      <c r="A4662" s="5">
        <v>1014494</v>
      </c>
      <c r="B4662" s="4" t="s">
        <v>604</v>
      </c>
      <c r="C4662" s="4" t="s">
        <v>605</v>
      </c>
      <c r="D4662" s="5">
        <v>14</v>
      </c>
      <c r="E4662" s="4" t="s">
        <v>616</v>
      </c>
      <c r="F4662" s="5">
        <v>1077</v>
      </c>
      <c r="G4662" s="4" t="s">
        <v>608</v>
      </c>
      <c r="H4662" s="5" t="s">
        <v>607</v>
      </c>
      <c r="I4662" s="5">
        <v>1077</v>
      </c>
      <c r="J4662" t="e">
        <f>VLOOKUP(A4662,Validación!$F$5386:$H$5397,3,0)</f>
        <v>#N/A</v>
      </c>
    </row>
    <row r="4663" spans="1:10" x14ac:dyDescent="0.3">
      <c r="A4663" s="5">
        <v>1014495</v>
      </c>
      <c r="B4663" s="4" t="s">
        <v>604</v>
      </c>
      <c r="C4663" s="4" t="s">
        <v>605</v>
      </c>
      <c r="D4663" s="5">
        <v>14</v>
      </c>
      <c r="E4663" s="4" t="s">
        <v>616</v>
      </c>
      <c r="F4663" s="5">
        <v>1084</v>
      </c>
      <c r="G4663" s="4" t="s">
        <v>608</v>
      </c>
      <c r="H4663" s="5" t="s">
        <v>607</v>
      </c>
      <c r="I4663" s="5">
        <v>1084</v>
      </c>
      <c r="J4663" t="e">
        <f>VLOOKUP(A4663,Validación!$F$5386:$H$5397,3,0)</f>
        <v>#N/A</v>
      </c>
    </row>
    <row r="4664" spans="1:10" x14ac:dyDescent="0.3">
      <c r="A4664" s="5">
        <v>1014496</v>
      </c>
      <c r="B4664" s="4" t="s">
        <v>604</v>
      </c>
      <c r="C4664" s="4" t="s">
        <v>605</v>
      </c>
      <c r="D4664" s="5">
        <v>14</v>
      </c>
      <c r="E4664" s="4" t="s">
        <v>616</v>
      </c>
      <c r="F4664" s="5">
        <v>1087</v>
      </c>
      <c r="G4664" s="4" t="s">
        <v>608</v>
      </c>
      <c r="H4664" s="5" t="s">
        <v>607</v>
      </c>
      <c r="I4664" s="5">
        <v>1087</v>
      </c>
      <c r="J4664" t="e">
        <f>VLOOKUP(A4664,Validación!$F$5386:$H$5397,3,0)</f>
        <v>#N/A</v>
      </c>
    </row>
    <row r="4665" spans="1:10" x14ac:dyDescent="0.3">
      <c r="A4665" s="5">
        <v>1014497</v>
      </c>
      <c r="B4665" s="4" t="s">
        <v>604</v>
      </c>
      <c r="C4665" s="4" t="s">
        <v>605</v>
      </c>
      <c r="D4665" s="5">
        <v>14</v>
      </c>
      <c r="E4665" s="4" t="s">
        <v>616</v>
      </c>
      <c r="F4665" s="5">
        <v>1081</v>
      </c>
      <c r="G4665" s="4" t="s">
        <v>608</v>
      </c>
      <c r="H4665" s="5" t="s">
        <v>607</v>
      </c>
      <c r="I4665" s="5">
        <v>1081</v>
      </c>
      <c r="J4665" t="e">
        <f>VLOOKUP(A4665,Validación!$F$5386:$H$5397,3,0)</f>
        <v>#N/A</v>
      </c>
    </row>
    <row r="4666" spans="1:10" x14ac:dyDescent="0.3">
      <c r="A4666" s="5">
        <v>1014498</v>
      </c>
      <c r="B4666" s="4" t="s">
        <v>604</v>
      </c>
      <c r="C4666" s="4" t="s">
        <v>605</v>
      </c>
      <c r="D4666" s="5">
        <v>14</v>
      </c>
      <c r="E4666" s="4" t="s">
        <v>616</v>
      </c>
      <c r="F4666" s="5">
        <v>1092</v>
      </c>
      <c r="G4666" s="4" t="s">
        <v>608</v>
      </c>
      <c r="H4666" s="5" t="s">
        <v>607</v>
      </c>
      <c r="I4666" s="5">
        <v>1092</v>
      </c>
      <c r="J4666" t="e">
        <f>VLOOKUP(A4666,Validación!$F$5386:$H$5397,3,0)</f>
        <v>#N/A</v>
      </c>
    </row>
    <row r="4667" spans="1:10" x14ac:dyDescent="0.3">
      <c r="A4667" s="5">
        <v>1014515</v>
      </c>
      <c r="B4667" s="4" t="s">
        <v>604</v>
      </c>
      <c r="C4667" s="4" t="s">
        <v>610</v>
      </c>
      <c r="D4667" s="5">
        <v>14</v>
      </c>
      <c r="E4667" s="4" t="s">
        <v>618</v>
      </c>
      <c r="F4667" s="5">
        <v>300</v>
      </c>
      <c r="G4667" s="4" t="s">
        <v>608</v>
      </c>
      <c r="H4667" s="5" t="s">
        <v>607</v>
      </c>
      <c r="I4667" s="5">
        <v>300</v>
      </c>
      <c r="J4667" t="e">
        <f>VLOOKUP(A4667,Validación!$F$5386:$H$5397,3,0)</f>
        <v>#N/A</v>
      </c>
    </row>
    <row r="4668" spans="1:10" x14ac:dyDescent="0.3">
      <c r="A4668" s="5">
        <v>1014516</v>
      </c>
      <c r="B4668" s="4" t="s">
        <v>604</v>
      </c>
      <c r="C4668" s="4" t="s">
        <v>610</v>
      </c>
      <c r="D4668" s="5">
        <v>14</v>
      </c>
      <c r="E4668" s="4" t="s">
        <v>618</v>
      </c>
      <c r="F4668" s="5">
        <v>298</v>
      </c>
      <c r="G4668" s="4" t="s">
        <v>608</v>
      </c>
      <c r="H4668" s="5" t="s">
        <v>607</v>
      </c>
      <c r="I4668" s="5">
        <v>298</v>
      </c>
      <c r="J4668" t="e">
        <f>VLOOKUP(A4668,Validación!$F$5386:$H$5397,3,0)</f>
        <v>#N/A</v>
      </c>
    </row>
    <row r="4669" spans="1:10" x14ac:dyDescent="0.3">
      <c r="A4669" s="5">
        <v>1014517</v>
      </c>
      <c r="B4669" s="4" t="s">
        <v>604</v>
      </c>
      <c r="C4669" s="4" t="s">
        <v>610</v>
      </c>
      <c r="D4669" s="5">
        <v>14</v>
      </c>
      <c r="E4669" s="4" t="s">
        <v>618</v>
      </c>
      <c r="F4669" s="5">
        <v>298</v>
      </c>
      <c r="G4669" s="4" t="s">
        <v>608</v>
      </c>
      <c r="H4669" s="5" t="s">
        <v>607</v>
      </c>
      <c r="I4669" s="5">
        <v>298</v>
      </c>
      <c r="J4669" t="e">
        <f>VLOOKUP(A4669,Validación!$F$5386:$H$5397,3,0)</f>
        <v>#N/A</v>
      </c>
    </row>
    <row r="4670" spans="1:10" x14ac:dyDescent="0.3">
      <c r="A4670" s="5">
        <v>1014518</v>
      </c>
      <c r="B4670" s="4" t="s">
        <v>604</v>
      </c>
      <c r="C4670" s="4" t="s">
        <v>610</v>
      </c>
      <c r="D4670" s="5">
        <v>14</v>
      </c>
      <c r="E4670" s="4" t="s">
        <v>618</v>
      </c>
      <c r="F4670" s="5">
        <v>307</v>
      </c>
      <c r="G4670" s="4" t="s">
        <v>608</v>
      </c>
      <c r="H4670" s="5" t="s">
        <v>607</v>
      </c>
      <c r="I4670" s="5">
        <v>307</v>
      </c>
      <c r="J4670" t="e">
        <f>VLOOKUP(A4670,Validación!$F$5386:$H$5397,3,0)</f>
        <v>#N/A</v>
      </c>
    </row>
    <row r="4671" spans="1:10" x14ac:dyDescent="0.3">
      <c r="A4671" s="5">
        <v>1014519</v>
      </c>
      <c r="B4671" s="4" t="s">
        <v>604</v>
      </c>
      <c r="C4671" s="4" t="s">
        <v>610</v>
      </c>
      <c r="D4671" s="5">
        <v>14</v>
      </c>
      <c r="E4671" s="4" t="s">
        <v>618</v>
      </c>
      <c r="F4671" s="5">
        <v>292</v>
      </c>
      <c r="G4671" s="4" t="s">
        <v>608</v>
      </c>
      <c r="H4671" s="5" t="s">
        <v>607</v>
      </c>
      <c r="I4671" s="5">
        <v>292</v>
      </c>
      <c r="J4671" t="e">
        <f>VLOOKUP(A4671,Validación!$F$5386:$H$5397,3,0)</f>
        <v>#N/A</v>
      </c>
    </row>
    <row r="4672" spans="1:10" x14ac:dyDescent="0.3">
      <c r="A4672" s="5">
        <v>1014520</v>
      </c>
      <c r="B4672" s="4" t="s">
        <v>604</v>
      </c>
      <c r="C4672" s="4" t="s">
        <v>610</v>
      </c>
      <c r="D4672" s="5">
        <v>14</v>
      </c>
      <c r="E4672" s="4" t="s">
        <v>618</v>
      </c>
      <c r="F4672" s="5">
        <v>275</v>
      </c>
      <c r="G4672" s="4" t="s">
        <v>608</v>
      </c>
      <c r="H4672" s="5" t="s">
        <v>607</v>
      </c>
      <c r="I4672" s="5">
        <v>275</v>
      </c>
      <c r="J4672" t="e">
        <f>VLOOKUP(A4672,Validación!$F$5386:$H$5397,3,0)</f>
        <v>#N/A</v>
      </c>
    </row>
    <row r="4673" spans="1:10" x14ac:dyDescent="0.3">
      <c r="A4673" s="5">
        <v>1014521</v>
      </c>
      <c r="B4673" s="4" t="s">
        <v>604</v>
      </c>
      <c r="C4673" s="4" t="s">
        <v>610</v>
      </c>
      <c r="D4673" s="5">
        <v>14</v>
      </c>
      <c r="E4673" s="4" t="s">
        <v>618</v>
      </c>
      <c r="F4673" s="5">
        <v>292</v>
      </c>
      <c r="G4673" s="4" t="s">
        <v>608</v>
      </c>
      <c r="H4673" s="5" t="s">
        <v>607</v>
      </c>
      <c r="I4673" s="5">
        <v>292</v>
      </c>
      <c r="J4673" t="e">
        <f>VLOOKUP(A4673,Validación!$F$5386:$H$5397,3,0)</f>
        <v>#N/A</v>
      </c>
    </row>
    <row r="4674" spans="1:10" x14ac:dyDescent="0.3">
      <c r="A4674" s="5">
        <v>1014522</v>
      </c>
      <c r="B4674" s="4" t="s">
        <v>604</v>
      </c>
      <c r="C4674" s="4" t="s">
        <v>610</v>
      </c>
      <c r="D4674" s="5">
        <v>14</v>
      </c>
      <c r="E4674" s="4" t="s">
        <v>618</v>
      </c>
      <c r="F4674" s="5">
        <v>292</v>
      </c>
      <c r="G4674" s="4" t="s">
        <v>608</v>
      </c>
      <c r="H4674" s="5" t="s">
        <v>607</v>
      </c>
      <c r="I4674" s="5">
        <v>292</v>
      </c>
      <c r="J4674" t="e">
        <f>VLOOKUP(A4674,Validación!$F$5386:$H$5397,3,0)</f>
        <v>#N/A</v>
      </c>
    </row>
    <row r="4675" spans="1:10" x14ac:dyDescent="0.3">
      <c r="A4675" s="5">
        <v>1014542</v>
      </c>
      <c r="B4675" s="4" t="s">
        <v>604</v>
      </c>
      <c r="C4675" s="4" t="s">
        <v>610</v>
      </c>
      <c r="D4675" s="5">
        <v>14</v>
      </c>
      <c r="E4675" s="4" t="s">
        <v>618</v>
      </c>
      <c r="F4675" s="5">
        <v>693</v>
      </c>
      <c r="G4675" s="4" t="s">
        <v>608</v>
      </c>
      <c r="H4675" s="5" t="s">
        <v>607</v>
      </c>
      <c r="I4675" s="5">
        <v>693</v>
      </c>
      <c r="J4675" t="e">
        <f>VLOOKUP(A4675,Validación!$F$5386:$H$5397,3,0)</f>
        <v>#N/A</v>
      </c>
    </row>
    <row r="4676" spans="1:10" x14ac:dyDescent="0.3">
      <c r="A4676" s="5">
        <v>1014543</v>
      </c>
      <c r="B4676" s="4" t="s">
        <v>604</v>
      </c>
      <c r="C4676" s="4" t="s">
        <v>610</v>
      </c>
      <c r="D4676" s="5">
        <v>14</v>
      </c>
      <c r="E4676" s="4" t="s">
        <v>618</v>
      </c>
      <c r="F4676" s="5">
        <v>693</v>
      </c>
      <c r="G4676" s="4" t="s">
        <v>608</v>
      </c>
      <c r="H4676" s="5" t="s">
        <v>607</v>
      </c>
      <c r="I4676" s="5">
        <v>693</v>
      </c>
      <c r="J4676" t="e">
        <f>VLOOKUP(A4676,Validación!$F$5386:$H$5397,3,0)</f>
        <v>#N/A</v>
      </c>
    </row>
    <row r="4677" spans="1:10" x14ac:dyDescent="0.3">
      <c r="A4677" s="5">
        <v>1014544</v>
      </c>
      <c r="B4677" s="4" t="s">
        <v>604</v>
      </c>
      <c r="C4677" s="4" t="s">
        <v>610</v>
      </c>
      <c r="D4677" s="5">
        <v>14</v>
      </c>
      <c r="E4677" s="4" t="s">
        <v>618</v>
      </c>
      <c r="F4677" s="5">
        <v>693</v>
      </c>
      <c r="G4677" s="4" t="s">
        <v>608</v>
      </c>
      <c r="H4677" s="5" t="s">
        <v>607</v>
      </c>
      <c r="I4677" s="5">
        <v>693</v>
      </c>
      <c r="J4677" t="e">
        <f>VLOOKUP(A4677,Validación!$F$5386:$H$5397,3,0)</f>
        <v>#N/A</v>
      </c>
    </row>
    <row r="4678" spans="1:10" x14ac:dyDescent="0.3">
      <c r="A4678" s="5">
        <v>1014545</v>
      </c>
      <c r="B4678" s="4" t="s">
        <v>604</v>
      </c>
      <c r="C4678" s="4" t="s">
        <v>610</v>
      </c>
      <c r="D4678" s="5">
        <v>14</v>
      </c>
      <c r="E4678" s="4" t="s">
        <v>618</v>
      </c>
      <c r="F4678" s="5">
        <v>693</v>
      </c>
      <c r="G4678" s="4" t="s">
        <v>608</v>
      </c>
      <c r="H4678" s="5" t="s">
        <v>607</v>
      </c>
      <c r="I4678" s="5">
        <v>693</v>
      </c>
      <c r="J4678" t="e">
        <f>VLOOKUP(A4678,Validación!$F$5386:$H$5397,3,0)</f>
        <v>#N/A</v>
      </c>
    </row>
    <row r="4679" spans="1:10" x14ac:dyDescent="0.3">
      <c r="A4679" s="5">
        <v>1014546</v>
      </c>
      <c r="B4679" s="4" t="s">
        <v>604</v>
      </c>
      <c r="C4679" s="4" t="s">
        <v>610</v>
      </c>
      <c r="D4679" s="5">
        <v>14</v>
      </c>
      <c r="E4679" s="4" t="s">
        <v>618</v>
      </c>
      <c r="F4679" s="5">
        <v>693</v>
      </c>
      <c r="G4679" s="4" t="s">
        <v>608</v>
      </c>
      <c r="H4679" s="5" t="s">
        <v>607</v>
      </c>
      <c r="I4679" s="5">
        <v>693</v>
      </c>
      <c r="J4679" t="e">
        <f>VLOOKUP(A4679,Validación!$F$5386:$H$5397,3,0)</f>
        <v>#N/A</v>
      </c>
    </row>
    <row r="4680" spans="1:10" x14ac:dyDescent="0.3">
      <c r="A4680" s="5">
        <v>1000354</v>
      </c>
      <c r="B4680" s="4" t="s">
        <v>623</v>
      </c>
      <c r="C4680" s="4" t="s">
        <v>614</v>
      </c>
      <c r="D4680" s="5">
        <v>7</v>
      </c>
      <c r="E4680" s="4" t="s">
        <v>617</v>
      </c>
      <c r="F4680" s="5">
        <v>188</v>
      </c>
      <c r="G4680" s="4" t="s">
        <v>608</v>
      </c>
      <c r="H4680" s="5">
        <v>270</v>
      </c>
      <c r="I4680" s="5">
        <v>188</v>
      </c>
      <c r="J4680" t="e">
        <f>VLOOKUP(A4680,Validación!$F$5386:$H$5397,3,0)</f>
        <v>#N/A</v>
      </c>
    </row>
    <row r="4681" spans="1:10" x14ac:dyDescent="0.3">
      <c r="A4681" s="5">
        <v>1000355</v>
      </c>
      <c r="B4681" s="4" t="s">
        <v>623</v>
      </c>
      <c r="C4681" s="4" t="s">
        <v>614</v>
      </c>
      <c r="D4681" s="5">
        <v>7</v>
      </c>
      <c r="E4681" s="4" t="s">
        <v>617</v>
      </c>
      <c r="F4681" s="5">
        <v>252</v>
      </c>
      <c r="G4681" s="4" t="s">
        <v>608</v>
      </c>
      <c r="H4681" s="5">
        <v>270</v>
      </c>
      <c r="I4681" s="5">
        <v>252</v>
      </c>
      <c r="J4681" t="e">
        <f>VLOOKUP(A4681,Validación!$F$5386:$H$5397,3,0)</f>
        <v>#N/A</v>
      </c>
    </row>
    <row r="4682" spans="1:10" x14ac:dyDescent="0.3">
      <c r="A4682" s="5">
        <v>1000670</v>
      </c>
      <c r="B4682" s="4" t="s">
        <v>623</v>
      </c>
      <c r="C4682" s="4" t="s">
        <v>613</v>
      </c>
      <c r="D4682" s="5">
        <v>4</v>
      </c>
      <c r="E4682" s="4" t="s">
        <v>618</v>
      </c>
      <c r="F4682" s="5">
        <v>150</v>
      </c>
      <c r="G4682" s="4" t="s">
        <v>608</v>
      </c>
      <c r="H4682" s="5">
        <v>150</v>
      </c>
      <c r="I4682" s="5">
        <v>203</v>
      </c>
      <c r="J4682" t="e">
        <f>VLOOKUP(A4682,Validación!$F$5386:$H$5397,3,0)</f>
        <v>#N/A</v>
      </c>
    </row>
    <row r="4683" spans="1:10" x14ac:dyDescent="0.3">
      <c r="A4683" s="5">
        <v>1000671</v>
      </c>
      <c r="B4683" s="4" t="s">
        <v>623</v>
      </c>
      <c r="C4683" s="4" t="s">
        <v>613</v>
      </c>
      <c r="D4683" s="5">
        <v>4</v>
      </c>
      <c r="E4683" s="4" t="s">
        <v>618</v>
      </c>
      <c r="F4683" s="5">
        <v>150</v>
      </c>
      <c r="G4683" s="4" t="s">
        <v>608</v>
      </c>
      <c r="H4683" s="5">
        <v>150</v>
      </c>
      <c r="I4683" s="5">
        <v>205</v>
      </c>
      <c r="J4683" t="e">
        <f>VLOOKUP(A4683,Validación!$F$5386:$H$5397,3,0)</f>
        <v>#N/A</v>
      </c>
    </row>
    <row r="4684" spans="1:10" x14ac:dyDescent="0.3">
      <c r="A4684" s="5">
        <v>1000672</v>
      </c>
      <c r="B4684" s="4" t="s">
        <v>623</v>
      </c>
      <c r="C4684" s="4" t="s">
        <v>613</v>
      </c>
      <c r="D4684" s="5">
        <v>4</v>
      </c>
      <c r="E4684" s="4" t="s">
        <v>618</v>
      </c>
      <c r="F4684" s="5">
        <v>150</v>
      </c>
      <c r="G4684" s="4" t="s">
        <v>608</v>
      </c>
      <c r="H4684" s="5">
        <v>150</v>
      </c>
      <c r="I4684" s="5">
        <v>202</v>
      </c>
      <c r="J4684" t="e">
        <f>VLOOKUP(A4684,Validación!$F$5386:$H$5397,3,0)</f>
        <v>#N/A</v>
      </c>
    </row>
    <row r="4685" spans="1:10" x14ac:dyDescent="0.3">
      <c r="A4685" s="5">
        <v>1000673</v>
      </c>
      <c r="B4685" s="4" t="s">
        <v>623</v>
      </c>
      <c r="C4685" s="4" t="s">
        <v>613</v>
      </c>
      <c r="D4685" s="5">
        <v>4</v>
      </c>
      <c r="E4685" s="4" t="s">
        <v>618</v>
      </c>
      <c r="F4685" s="5">
        <v>133</v>
      </c>
      <c r="G4685" s="4" t="s">
        <v>608</v>
      </c>
      <c r="H4685" s="5">
        <v>150</v>
      </c>
      <c r="I4685" s="5">
        <v>133</v>
      </c>
      <c r="J4685" t="e">
        <f>VLOOKUP(A4685,Validación!$F$5386:$H$5397,3,0)</f>
        <v>#N/A</v>
      </c>
    </row>
    <row r="4686" spans="1:10" x14ac:dyDescent="0.3">
      <c r="A4686" s="5">
        <v>1000676</v>
      </c>
      <c r="B4686" s="4" t="s">
        <v>623</v>
      </c>
      <c r="C4686" s="4" t="s">
        <v>613</v>
      </c>
      <c r="D4686" s="5">
        <v>4</v>
      </c>
      <c r="E4686" s="4" t="s">
        <v>618</v>
      </c>
      <c r="F4686" s="5">
        <v>90</v>
      </c>
      <c r="G4686" s="4" t="s">
        <v>608</v>
      </c>
      <c r="H4686" s="5">
        <v>90</v>
      </c>
      <c r="I4686" s="5">
        <v>102</v>
      </c>
      <c r="J4686" t="e">
        <f>VLOOKUP(A4686,Validación!$F$5386:$H$5397,3,0)</f>
        <v>#N/A</v>
      </c>
    </row>
    <row r="4687" spans="1:10" x14ac:dyDescent="0.3">
      <c r="A4687" s="5">
        <v>1000677</v>
      </c>
      <c r="B4687" s="4" t="s">
        <v>623</v>
      </c>
      <c r="C4687" s="4" t="s">
        <v>613</v>
      </c>
      <c r="D4687" s="5">
        <v>4</v>
      </c>
      <c r="E4687" s="4" t="s">
        <v>618</v>
      </c>
      <c r="F4687" s="5">
        <v>90</v>
      </c>
      <c r="G4687" s="4" t="s">
        <v>608</v>
      </c>
      <c r="H4687" s="5">
        <v>90</v>
      </c>
      <c r="I4687" s="5">
        <v>144</v>
      </c>
      <c r="J4687" t="e">
        <f>VLOOKUP(A4687,Validación!$F$5386:$H$5397,3,0)</f>
        <v>#N/A</v>
      </c>
    </row>
    <row r="4688" spans="1:10" x14ac:dyDescent="0.3">
      <c r="A4688" s="5">
        <v>1000683</v>
      </c>
      <c r="B4688" s="4" t="s">
        <v>623</v>
      </c>
      <c r="C4688" s="4" t="s">
        <v>613</v>
      </c>
      <c r="D4688" s="5">
        <v>4</v>
      </c>
      <c r="E4688" s="4" t="s">
        <v>618</v>
      </c>
      <c r="F4688" s="5">
        <v>180</v>
      </c>
      <c r="G4688" s="4" t="s">
        <v>608</v>
      </c>
      <c r="H4688" s="5">
        <v>180</v>
      </c>
      <c r="I4688" s="5">
        <v>219</v>
      </c>
      <c r="J4688" t="e">
        <f>VLOOKUP(A4688,Validación!$F$5386:$H$5397,3,0)</f>
        <v>#N/A</v>
      </c>
    </row>
    <row r="4689" spans="1:10" x14ac:dyDescent="0.3">
      <c r="A4689" s="5">
        <v>1000685</v>
      </c>
      <c r="B4689" s="4" t="s">
        <v>623</v>
      </c>
      <c r="C4689" s="4" t="s">
        <v>613</v>
      </c>
      <c r="D4689" s="5">
        <v>4</v>
      </c>
      <c r="E4689" s="4" t="s">
        <v>618</v>
      </c>
      <c r="F4689" s="5">
        <v>180</v>
      </c>
      <c r="G4689" s="4" t="s">
        <v>608</v>
      </c>
      <c r="H4689" s="5">
        <v>180</v>
      </c>
      <c r="I4689" s="5">
        <v>213</v>
      </c>
      <c r="J4689" t="e">
        <f>VLOOKUP(A4689,Validación!$F$5386:$H$5397,3,0)</f>
        <v>#N/A</v>
      </c>
    </row>
    <row r="4690" spans="1:10" x14ac:dyDescent="0.3">
      <c r="A4690" s="5">
        <v>1001300</v>
      </c>
      <c r="B4690" s="4" t="s">
        <v>623</v>
      </c>
      <c r="C4690" s="4" t="s">
        <v>613</v>
      </c>
      <c r="D4690" s="5">
        <v>4</v>
      </c>
      <c r="E4690" s="4" t="s">
        <v>618</v>
      </c>
      <c r="F4690" s="5">
        <v>118</v>
      </c>
      <c r="G4690" s="4" t="s">
        <v>608</v>
      </c>
      <c r="H4690" s="5">
        <v>120</v>
      </c>
      <c r="I4690" s="5">
        <v>118</v>
      </c>
      <c r="J4690" t="e">
        <f>VLOOKUP(A4690,Validación!$F$5386:$H$5397,3,0)</f>
        <v>#N/A</v>
      </c>
    </row>
    <row r="4691" spans="1:10" x14ac:dyDescent="0.3">
      <c r="A4691" s="5">
        <v>1001752</v>
      </c>
      <c r="B4691" s="4" t="s">
        <v>623</v>
      </c>
      <c r="C4691" s="4" t="s">
        <v>613</v>
      </c>
      <c r="D4691" s="5">
        <v>4</v>
      </c>
      <c r="E4691" s="4" t="s">
        <v>618</v>
      </c>
      <c r="F4691" s="5">
        <v>150</v>
      </c>
      <c r="G4691" s="4" t="s">
        <v>608</v>
      </c>
      <c r="H4691" s="5">
        <v>150</v>
      </c>
      <c r="I4691" s="5">
        <v>196</v>
      </c>
      <c r="J4691" t="e">
        <f>VLOOKUP(A4691,Validación!$F$5386:$H$5397,3,0)</f>
        <v>#N/A</v>
      </c>
    </row>
    <row r="4692" spans="1:10" x14ac:dyDescent="0.3">
      <c r="A4692" s="5">
        <v>1001766</v>
      </c>
      <c r="B4692" s="4" t="s">
        <v>623</v>
      </c>
      <c r="C4692" s="4" t="s">
        <v>613</v>
      </c>
      <c r="D4692" s="5">
        <v>4</v>
      </c>
      <c r="E4692" s="4" t="s">
        <v>618</v>
      </c>
      <c r="F4692" s="5">
        <v>331</v>
      </c>
      <c r="G4692" s="4" t="s">
        <v>608</v>
      </c>
      <c r="H4692" s="5">
        <v>360</v>
      </c>
      <c r="I4692" s="5">
        <v>331</v>
      </c>
      <c r="J4692" t="e">
        <f>VLOOKUP(A4692,Validación!$F$5386:$H$5397,3,0)</f>
        <v>#N/A</v>
      </c>
    </row>
    <row r="4693" spans="1:10" x14ac:dyDescent="0.3">
      <c r="A4693" s="5">
        <v>1002254</v>
      </c>
      <c r="B4693" s="4" t="s">
        <v>623</v>
      </c>
      <c r="C4693" s="4" t="s">
        <v>613</v>
      </c>
      <c r="D4693" s="5">
        <v>4</v>
      </c>
      <c r="E4693" s="4" t="s">
        <v>618</v>
      </c>
      <c r="F4693" s="5">
        <v>150</v>
      </c>
      <c r="G4693" s="4" t="s">
        <v>608</v>
      </c>
      <c r="H4693" s="5">
        <v>150</v>
      </c>
      <c r="I4693" s="5">
        <v>194</v>
      </c>
      <c r="J4693" t="e">
        <f>VLOOKUP(A4693,Validación!$F$5386:$H$5397,3,0)</f>
        <v>#N/A</v>
      </c>
    </row>
    <row r="4694" spans="1:10" x14ac:dyDescent="0.3">
      <c r="A4694" s="5">
        <v>1002256</v>
      </c>
      <c r="B4694" s="4" t="s">
        <v>623</v>
      </c>
      <c r="C4694" s="4" t="s">
        <v>613</v>
      </c>
      <c r="D4694" s="5">
        <v>4</v>
      </c>
      <c r="E4694" s="4" t="s">
        <v>618</v>
      </c>
      <c r="F4694" s="5">
        <v>150</v>
      </c>
      <c r="G4694" s="4" t="s">
        <v>608</v>
      </c>
      <c r="H4694" s="5">
        <v>150</v>
      </c>
      <c r="I4694" s="5">
        <v>189</v>
      </c>
      <c r="J4694" t="e">
        <f>VLOOKUP(A4694,Validación!$F$5386:$H$5397,3,0)</f>
        <v>#N/A</v>
      </c>
    </row>
    <row r="4695" spans="1:10" x14ac:dyDescent="0.3">
      <c r="A4695" s="5">
        <v>1002620</v>
      </c>
      <c r="B4695" s="4" t="s">
        <v>624</v>
      </c>
      <c r="C4695" s="4" t="s">
        <v>612</v>
      </c>
      <c r="D4695" s="5">
        <v>4</v>
      </c>
      <c r="E4695" s="4" t="s">
        <v>619</v>
      </c>
      <c r="F4695" s="5">
        <v>33</v>
      </c>
      <c r="G4695" s="4" t="s">
        <v>609</v>
      </c>
      <c r="H4695" s="5">
        <v>33</v>
      </c>
      <c r="I4695" s="5">
        <v>34</v>
      </c>
      <c r="J4695" t="e">
        <f>VLOOKUP(A4695,Validación!$F$5386:$H$5397,3,0)</f>
        <v>#N/A</v>
      </c>
    </row>
    <row r="4696" spans="1:10" x14ac:dyDescent="0.3">
      <c r="A4696" s="5">
        <v>1004238</v>
      </c>
      <c r="B4696" s="4" t="s">
        <v>623</v>
      </c>
      <c r="C4696" s="4" t="s">
        <v>613</v>
      </c>
      <c r="D4696" s="5">
        <v>4</v>
      </c>
      <c r="E4696" s="4" t="s">
        <v>618</v>
      </c>
      <c r="F4696" s="5">
        <v>120</v>
      </c>
      <c r="G4696" s="4" t="s">
        <v>608</v>
      </c>
      <c r="H4696" s="5">
        <v>120</v>
      </c>
      <c r="I4696" s="5">
        <v>131</v>
      </c>
      <c r="J4696" t="e">
        <f>VLOOKUP(A4696,Validación!$F$5386:$H$5397,3,0)</f>
        <v>#N/A</v>
      </c>
    </row>
    <row r="4697" spans="1:10" x14ac:dyDescent="0.3">
      <c r="A4697" s="5">
        <v>1004898</v>
      </c>
      <c r="B4697" s="4" t="s">
        <v>623</v>
      </c>
      <c r="C4697" s="4" t="s">
        <v>613</v>
      </c>
      <c r="D4697" s="5">
        <v>4</v>
      </c>
      <c r="E4697" s="4" t="s">
        <v>618</v>
      </c>
      <c r="F4697" s="5">
        <v>161</v>
      </c>
      <c r="G4697" s="4" t="s">
        <v>608</v>
      </c>
      <c r="H4697" s="5">
        <v>180</v>
      </c>
      <c r="I4697" s="5">
        <v>161</v>
      </c>
      <c r="J4697" t="e">
        <f>VLOOKUP(A4697,Validación!$F$5386:$H$5397,3,0)</f>
        <v>#N/A</v>
      </c>
    </row>
    <row r="4698" spans="1:10" x14ac:dyDescent="0.3">
      <c r="A4698" s="5">
        <v>1005700</v>
      </c>
      <c r="B4698" s="4" t="s">
        <v>623</v>
      </c>
      <c r="C4698" s="4" t="s">
        <v>613</v>
      </c>
      <c r="D4698" s="5">
        <v>4</v>
      </c>
      <c r="E4698" s="4" t="s">
        <v>618</v>
      </c>
      <c r="F4698" s="5">
        <v>160</v>
      </c>
      <c r="G4698" s="4" t="s">
        <v>608</v>
      </c>
      <c r="H4698" s="5">
        <v>180</v>
      </c>
      <c r="I4698" s="5">
        <v>160</v>
      </c>
      <c r="J4698" t="e">
        <f>VLOOKUP(A4698,Validación!$F$5386:$H$5397,3,0)</f>
        <v>#N/A</v>
      </c>
    </row>
    <row r="4699" spans="1:10" x14ac:dyDescent="0.3">
      <c r="A4699" s="5">
        <v>1005702</v>
      </c>
      <c r="B4699" s="4" t="s">
        <v>623</v>
      </c>
      <c r="C4699" s="4" t="s">
        <v>613</v>
      </c>
      <c r="D4699" s="5">
        <v>4</v>
      </c>
      <c r="E4699" s="4" t="s">
        <v>618</v>
      </c>
      <c r="F4699" s="5">
        <v>324</v>
      </c>
      <c r="G4699" s="4" t="s">
        <v>608</v>
      </c>
      <c r="H4699" s="5">
        <v>360</v>
      </c>
      <c r="I4699" s="5">
        <v>324</v>
      </c>
      <c r="J4699" t="e">
        <f>VLOOKUP(A4699,Validación!$F$5386:$H$5397,3,0)</f>
        <v>#N/A</v>
      </c>
    </row>
    <row r="4700" spans="1:10" x14ac:dyDescent="0.3">
      <c r="A4700" s="5">
        <v>1005705</v>
      </c>
      <c r="B4700" s="4" t="s">
        <v>623</v>
      </c>
      <c r="C4700" s="4" t="s">
        <v>613</v>
      </c>
      <c r="D4700" s="5">
        <v>4</v>
      </c>
      <c r="E4700" s="4" t="s">
        <v>618</v>
      </c>
      <c r="F4700" s="5">
        <v>94</v>
      </c>
      <c r="G4700" s="4" t="s">
        <v>608</v>
      </c>
      <c r="H4700" s="5">
        <v>94</v>
      </c>
      <c r="I4700" s="5">
        <v>152</v>
      </c>
      <c r="J4700" t="e">
        <f>VLOOKUP(A4700,Validación!$F$5386:$H$5397,3,0)</f>
        <v>#N/A</v>
      </c>
    </row>
    <row r="4701" spans="1:10" x14ac:dyDescent="0.3">
      <c r="A4701" s="5">
        <v>1006036</v>
      </c>
      <c r="B4701" s="4" t="s">
        <v>623</v>
      </c>
      <c r="C4701" s="4" t="s">
        <v>613</v>
      </c>
      <c r="D4701" s="5">
        <v>4</v>
      </c>
      <c r="E4701" s="4" t="s">
        <v>618</v>
      </c>
      <c r="F4701" s="5">
        <v>150</v>
      </c>
      <c r="G4701" s="4" t="s">
        <v>608</v>
      </c>
      <c r="H4701" s="5">
        <v>150</v>
      </c>
      <c r="I4701" s="5">
        <v>163</v>
      </c>
      <c r="J4701" t="e">
        <f>VLOOKUP(A4701,Validación!$F$5386:$H$5397,3,0)</f>
        <v>#N/A</v>
      </c>
    </row>
    <row r="4702" spans="1:10" x14ac:dyDescent="0.3">
      <c r="A4702" s="5">
        <v>1006037</v>
      </c>
      <c r="B4702" s="4" t="s">
        <v>623</v>
      </c>
      <c r="C4702" s="4" t="s">
        <v>613</v>
      </c>
      <c r="D4702" s="5">
        <v>4</v>
      </c>
      <c r="E4702" s="4" t="s">
        <v>618</v>
      </c>
      <c r="F4702" s="5">
        <v>208</v>
      </c>
      <c r="G4702" s="4" t="s">
        <v>608</v>
      </c>
      <c r="H4702" s="5">
        <v>210</v>
      </c>
      <c r="I4702" s="5">
        <v>208</v>
      </c>
      <c r="J4702" t="e">
        <f>VLOOKUP(A4702,Validación!$F$5386:$H$5397,3,0)</f>
        <v>#N/A</v>
      </c>
    </row>
    <row r="4703" spans="1:10" x14ac:dyDescent="0.3">
      <c r="A4703" s="5">
        <v>1006038</v>
      </c>
      <c r="B4703" s="4" t="s">
        <v>623</v>
      </c>
      <c r="C4703" s="4" t="s">
        <v>613</v>
      </c>
      <c r="D4703" s="5">
        <v>4</v>
      </c>
      <c r="E4703" s="4" t="s">
        <v>618</v>
      </c>
      <c r="F4703" s="5">
        <v>344</v>
      </c>
      <c r="G4703" s="4" t="s">
        <v>608</v>
      </c>
      <c r="H4703" s="5">
        <v>360</v>
      </c>
      <c r="I4703" s="5">
        <v>344</v>
      </c>
      <c r="J4703" t="e">
        <f>VLOOKUP(A4703,Validación!$F$5386:$H$5397,3,0)</f>
        <v>#N/A</v>
      </c>
    </row>
    <row r="4704" spans="1:10" x14ac:dyDescent="0.3">
      <c r="A4704" s="5">
        <v>1006039</v>
      </c>
      <c r="B4704" s="4" t="s">
        <v>623</v>
      </c>
      <c r="C4704" s="4" t="s">
        <v>613</v>
      </c>
      <c r="D4704" s="5">
        <v>4</v>
      </c>
      <c r="E4704" s="4" t="s">
        <v>618</v>
      </c>
      <c r="F4704" s="5">
        <v>90</v>
      </c>
      <c r="G4704" s="4" t="s">
        <v>608</v>
      </c>
      <c r="H4704" s="5">
        <v>90</v>
      </c>
      <c r="I4704" s="5">
        <v>109</v>
      </c>
      <c r="J4704" t="e">
        <f>VLOOKUP(A4704,Validación!$F$5386:$H$5397,3,0)</f>
        <v>#N/A</v>
      </c>
    </row>
    <row r="4705" spans="1:10" x14ac:dyDescent="0.3">
      <c r="A4705" s="5">
        <v>1006040</v>
      </c>
      <c r="B4705" s="4" t="s">
        <v>623</v>
      </c>
      <c r="C4705" s="4" t="s">
        <v>613</v>
      </c>
      <c r="D4705" s="5">
        <v>4</v>
      </c>
      <c r="E4705" s="4" t="s">
        <v>618</v>
      </c>
      <c r="F4705" s="5">
        <v>90</v>
      </c>
      <c r="G4705" s="4" t="s">
        <v>608</v>
      </c>
      <c r="H4705" s="5">
        <v>90</v>
      </c>
      <c r="I4705" s="5">
        <v>119</v>
      </c>
      <c r="J4705" t="e">
        <f>VLOOKUP(A4705,Validación!$F$5386:$H$5397,3,0)</f>
        <v>#N/A</v>
      </c>
    </row>
    <row r="4706" spans="1:10" x14ac:dyDescent="0.3">
      <c r="A4706" s="5">
        <v>1006329</v>
      </c>
      <c r="B4706" s="4" t="s">
        <v>623</v>
      </c>
      <c r="C4706" s="4" t="s">
        <v>614</v>
      </c>
      <c r="D4706" s="5">
        <v>7</v>
      </c>
      <c r="E4706" s="4" t="s">
        <v>617</v>
      </c>
      <c r="F4706" s="5">
        <v>292</v>
      </c>
      <c r="G4706" s="4" t="s">
        <v>608</v>
      </c>
      <c r="H4706" s="5">
        <v>360</v>
      </c>
      <c r="I4706" s="5">
        <v>292</v>
      </c>
      <c r="J4706" t="e">
        <f>VLOOKUP(A4706,Validación!$F$5386:$H$5397,3,0)</f>
        <v>#N/A</v>
      </c>
    </row>
    <row r="4707" spans="1:10" x14ac:dyDescent="0.3">
      <c r="A4707" s="5">
        <v>1006746</v>
      </c>
      <c r="B4707" s="4" t="s">
        <v>623</v>
      </c>
      <c r="C4707" s="4" t="s">
        <v>613</v>
      </c>
      <c r="D4707" s="5">
        <v>4</v>
      </c>
      <c r="E4707" s="4" t="s">
        <v>618</v>
      </c>
      <c r="F4707" s="5">
        <v>180</v>
      </c>
      <c r="G4707" s="4" t="s">
        <v>608</v>
      </c>
      <c r="H4707" s="5">
        <v>180</v>
      </c>
      <c r="I4707" s="5">
        <v>216</v>
      </c>
      <c r="J4707" t="e">
        <f>VLOOKUP(A4707,Validación!$F$5386:$H$5397,3,0)</f>
        <v>#N/A</v>
      </c>
    </row>
    <row r="4708" spans="1:10" x14ac:dyDescent="0.3">
      <c r="A4708" s="5">
        <v>1007080</v>
      </c>
      <c r="B4708" s="4" t="s">
        <v>623</v>
      </c>
      <c r="C4708" s="4" t="s">
        <v>613</v>
      </c>
      <c r="D4708" s="5">
        <v>4</v>
      </c>
      <c r="E4708" s="4" t="s">
        <v>618</v>
      </c>
      <c r="F4708" s="5">
        <v>180</v>
      </c>
      <c r="G4708" s="4" t="s">
        <v>608</v>
      </c>
      <c r="H4708" s="5">
        <v>180</v>
      </c>
      <c r="I4708" s="5">
        <v>212</v>
      </c>
      <c r="J4708" t="e">
        <f>VLOOKUP(A4708,Validación!$F$5386:$H$5397,3,0)</f>
        <v>#N/A</v>
      </c>
    </row>
    <row r="4709" spans="1:10" x14ac:dyDescent="0.3">
      <c r="A4709" s="5">
        <v>1007289</v>
      </c>
      <c r="B4709" s="4" t="s">
        <v>623</v>
      </c>
      <c r="C4709" s="4" t="s">
        <v>613</v>
      </c>
      <c r="D4709" s="5">
        <v>4</v>
      </c>
      <c r="E4709" s="4" t="s">
        <v>618</v>
      </c>
      <c r="F4709" s="5">
        <v>120</v>
      </c>
      <c r="G4709" s="4" t="s">
        <v>608</v>
      </c>
      <c r="H4709" s="5">
        <v>120</v>
      </c>
      <c r="I4709" s="5">
        <v>120</v>
      </c>
      <c r="J4709" t="e">
        <f>VLOOKUP(A4709,Validación!$F$5386:$H$5397,3,0)</f>
        <v>#N/A</v>
      </c>
    </row>
    <row r="4710" spans="1:10" x14ac:dyDescent="0.3">
      <c r="A4710" s="5">
        <v>1007290</v>
      </c>
      <c r="B4710" s="4" t="s">
        <v>623</v>
      </c>
      <c r="C4710" s="4" t="s">
        <v>613</v>
      </c>
      <c r="D4710" s="5">
        <v>4</v>
      </c>
      <c r="E4710" s="4" t="s">
        <v>618</v>
      </c>
      <c r="F4710" s="5">
        <v>115</v>
      </c>
      <c r="G4710" s="4" t="s">
        <v>608</v>
      </c>
      <c r="H4710" s="5">
        <v>120</v>
      </c>
      <c r="I4710" s="5">
        <v>115</v>
      </c>
      <c r="J4710" t="e">
        <f>VLOOKUP(A4710,Validación!$F$5386:$H$5397,3,0)</f>
        <v>#N/A</v>
      </c>
    </row>
    <row r="4711" spans="1:10" x14ac:dyDescent="0.3">
      <c r="A4711" s="5">
        <v>1007291</v>
      </c>
      <c r="B4711" s="4" t="s">
        <v>623</v>
      </c>
      <c r="C4711" s="4" t="s">
        <v>613</v>
      </c>
      <c r="D4711" s="5">
        <v>4</v>
      </c>
      <c r="E4711" s="4" t="s">
        <v>618</v>
      </c>
      <c r="F4711" s="5">
        <v>120</v>
      </c>
      <c r="G4711" s="4" t="s">
        <v>608</v>
      </c>
      <c r="H4711" s="5">
        <v>120</v>
      </c>
      <c r="I4711" s="5">
        <v>123</v>
      </c>
      <c r="J4711" t="e">
        <f>VLOOKUP(A4711,Validación!$F$5386:$H$5397,3,0)</f>
        <v>#N/A</v>
      </c>
    </row>
    <row r="4712" spans="1:10" x14ac:dyDescent="0.3">
      <c r="A4712" s="5">
        <v>1007292</v>
      </c>
      <c r="B4712" s="4" t="s">
        <v>623</v>
      </c>
      <c r="C4712" s="4" t="s">
        <v>613</v>
      </c>
      <c r="D4712" s="5">
        <v>4</v>
      </c>
      <c r="E4712" s="4" t="s">
        <v>618</v>
      </c>
      <c r="F4712" s="5">
        <v>115</v>
      </c>
      <c r="G4712" s="4" t="s">
        <v>608</v>
      </c>
      <c r="H4712" s="5">
        <v>120</v>
      </c>
      <c r="I4712" s="5">
        <v>115</v>
      </c>
      <c r="J4712" t="e">
        <f>VLOOKUP(A4712,Validación!$F$5386:$H$5397,3,0)</f>
        <v>#N/A</v>
      </c>
    </row>
    <row r="4713" spans="1:10" x14ac:dyDescent="0.3">
      <c r="A4713" s="5">
        <v>1007493</v>
      </c>
      <c r="B4713" s="4" t="s">
        <v>623</v>
      </c>
      <c r="C4713" s="4" t="s">
        <v>613</v>
      </c>
      <c r="D4713" s="5">
        <v>4</v>
      </c>
      <c r="E4713" s="4" t="s">
        <v>618</v>
      </c>
      <c r="F4713" s="5">
        <v>197</v>
      </c>
      <c r="G4713" s="4" t="s">
        <v>608</v>
      </c>
      <c r="H4713" s="5">
        <v>210</v>
      </c>
      <c r="I4713" s="5">
        <v>197</v>
      </c>
      <c r="J4713" t="e">
        <f>VLOOKUP(A4713,Validación!$F$5386:$H$5397,3,0)</f>
        <v>#N/A</v>
      </c>
    </row>
    <row r="4714" spans="1:10" x14ac:dyDescent="0.3">
      <c r="A4714" s="5">
        <v>1007504</v>
      </c>
      <c r="B4714" s="4" t="s">
        <v>624</v>
      </c>
      <c r="C4714" s="4" t="s">
        <v>612</v>
      </c>
      <c r="D4714" s="5">
        <v>4</v>
      </c>
      <c r="E4714" s="4" t="s">
        <v>619</v>
      </c>
      <c r="F4714" s="5">
        <v>60</v>
      </c>
      <c r="G4714" s="4" t="s">
        <v>609</v>
      </c>
      <c r="H4714" s="5">
        <v>60</v>
      </c>
      <c r="I4714" s="5">
        <v>60</v>
      </c>
      <c r="J4714" t="e">
        <f>VLOOKUP(A4714,Validación!$F$5386:$H$5397,3,0)</f>
        <v>#N/A</v>
      </c>
    </row>
    <row r="4715" spans="1:10" x14ac:dyDescent="0.3">
      <c r="A4715" s="5">
        <v>1007505</v>
      </c>
      <c r="B4715" s="4" t="s">
        <v>624</v>
      </c>
      <c r="C4715" s="4" t="s">
        <v>612</v>
      </c>
      <c r="D4715" s="5">
        <v>4</v>
      </c>
      <c r="E4715" s="4" t="s">
        <v>619</v>
      </c>
      <c r="F4715" s="5">
        <v>60</v>
      </c>
      <c r="G4715" s="4" t="s">
        <v>609</v>
      </c>
      <c r="H4715" s="5">
        <v>60</v>
      </c>
      <c r="I4715" s="5">
        <v>60</v>
      </c>
      <c r="J4715" t="e">
        <f>VLOOKUP(A4715,Validación!$F$5386:$H$5397,3,0)</f>
        <v>#N/A</v>
      </c>
    </row>
    <row r="4716" spans="1:10" x14ac:dyDescent="0.3">
      <c r="A4716" s="5">
        <v>1007506</v>
      </c>
      <c r="B4716" s="4" t="s">
        <v>624</v>
      </c>
      <c r="C4716" s="4" t="s">
        <v>612</v>
      </c>
      <c r="D4716" s="5">
        <v>4</v>
      </c>
      <c r="E4716" s="4" t="s">
        <v>619</v>
      </c>
      <c r="F4716" s="5">
        <v>60</v>
      </c>
      <c r="G4716" s="4" t="s">
        <v>609</v>
      </c>
      <c r="H4716" s="5">
        <v>60</v>
      </c>
      <c r="I4716" s="5">
        <v>60</v>
      </c>
      <c r="J4716" t="e">
        <f>VLOOKUP(A4716,Validación!$F$5386:$H$5397,3,0)</f>
        <v>#N/A</v>
      </c>
    </row>
    <row r="4717" spans="1:10" x14ac:dyDescent="0.3">
      <c r="A4717" s="5">
        <v>1008140</v>
      </c>
      <c r="B4717" s="4" t="s">
        <v>623</v>
      </c>
      <c r="C4717" s="4" t="s">
        <v>614</v>
      </c>
      <c r="D4717" s="5">
        <v>7</v>
      </c>
      <c r="E4717" s="4" t="s">
        <v>617</v>
      </c>
      <c r="F4717" s="5">
        <v>201</v>
      </c>
      <c r="G4717" s="4" t="s">
        <v>608</v>
      </c>
      <c r="H4717" s="5">
        <v>270</v>
      </c>
      <c r="I4717" s="5">
        <v>201</v>
      </c>
      <c r="J4717" t="e">
        <f>VLOOKUP(A4717,Validación!$F$5386:$H$5397,3,0)</f>
        <v>#N/A</v>
      </c>
    </row>
    <row r="4718" spans="1:10" x14ac:dyDescent="0.3">
      <c r="A4718" s="5">
        <v>1009554</v>
      </c>
      <c r="B4718" s="4" t="s">
        <v>604</v>
      </c>
      <c r="C4718" s="4" t="s">
        <v>614</v>
      </c>
      <c r="D4718" s="5">
        <v>7</v>
      </c>
      <c r="E4718" s="4" t="s">
        <v>617</v>
      </c>
      <c r="F4718" s="5">
        <v>131</v>
      </c>
      <c r="G4718" s="4" t="s">
        <v>608</v>
      </c>
      <c r="H4718" s="5">
        <v>270</v>
      </c>
      <c r="I4718" s="5">
        <v>131</v>
      </c>
      <c r="J4718" t="e">
        <f>VLOOKUP(A4718,Validación!$F$5386:$H$5397,3,0)</f>
        <v>#N/A</v>
      </c>
    </row>
    <row r="4719" spans="1:10" x14ac:dyDescent="0.3">
      <c r="A4719" s="5">
        <v>1009682</v>
      </c>
      <c r="B4719" s="4" t="s">
        <v>623</v>
      </c>
      <c r="C4719" s="4" t="s">
        <v>614</v>
      </c>
      <c r="D4719" s="5">
        <v>7</v>
      </c>
      <c r="E4719" s="4" t="s">
        <v>617</v>
      </c>
      <c r="F4719" s="5">
        <v>176</v>
      </c>
      <c r="G4719" s="4" t="s">
        <v>608</v>
      </c>
      <c r="H4719" s="5">
        <v>180</v>
      </c>
      <c r="I4719" s="5">
        <v>176</v>
      </c>
      <c r="J4719" t="e">
        <f>VLOOKUP(A4719,Validación!$F$5386:$H$5397,3,0)</f>
        <v>#N/A</v>
      </c>
    </row>
    <row r="4720" spans="1:10" x14ac:dyDescent="0.3">
      <c r="A4720" s="5">
        <v>1009764</v>
      </c>
      <c r="B4720" s="4" t="s">
        <v>623</v>
      </c>
      <c r="C4720" s="4" t="s">
        <v>614</v>
      </c>
      <c r="D4720" s="5">
        <v>7</v>
      </c>
      <c r="E4720" s="4" t="s">
        <v>617</v>
      </c>
      <c r="F4720" s="5">
        <v>187</v>
      </c>
      <c r="G4720" s="4" t="s">
        <v>608</v>
      </c>
      <c r="H4720" s="5">
        <v>365</v>
      </c>
      <c r="I4720" s="5">
        <v>187</v>
      </c>
      <c r="J4720" t="e">
        <f>VLOOKUP(A4720,Validación!$F$5386:$H$5397,3,0)</f>
        <v>#N/A</v>
      </c>
    </row>
    <row r="4721" spans="1:10" x14ac:dyDescent="0.3">
      <c r="A4721" s="5">
        <v>1009817</v>
      </c>
      <c r="B4721" s="4" t="s">
        <v>624</v>
      </c>
      <c r="C4721" s="4" t="s">
        <v>612</v>
      </c>
      <c r="D4721" s="5">
        <v>4</v>
      </c>
      <c r="E4721" s="4" t="s">
        <v>619</v>
      </c>
      <c r="F4721" s="5">
        <v>60</v>
      </c>
      <c r="G4721" s="4" t="s">
        <v>609</v>
      </c>
      <c r="H4721" s="5">
        <v>60</v>
      </c>
      <c r="I4721" s="5">
        <v>60</v>
      </c>
      <c r="J4721" t="e">
        <f>VLOOKUP(A4721,Validación!$F$5386:$H$5397,3,0)</f>
        <v>#N/A</v>
      </c>
    </row>
    <row r="4722" spans="1:10" x14ac:dyDescent="0.3">
      <c r="A4722" s="5">
        <v>1009818</v>
      </c>
      <c r="B4722" s="4" t="s">
        <v>624</v>
      </c>
      <c r="C4722" s="4" t="s">
        <v>612</v>
      </c>
      <c r="D4722" s="5">
        <v>4</v>
      </c>
      <c r="E4722" s="4" t="s">
        <v>619</v>
      </c>
      <c r="F4722" s="5">
        <v>60</v>
      </c>
      <c r="G4722" s="4" t="s">
        <v>609</v>
      </c>
      <c r="H4722" s="5">
        <v>60</v>
      </c>
      <c r="I4722" s="5">
        <v>60</v>
      </c>
      <c r="J4722" t="e">
        <f>VLOOKUP(A4722,Validación!$F$5386:$H$5397,3,0)</f>
        <v>#N/A</v>
      </c>
    </row>
    <row r="4723" spans="1:10" x14ac:dyDescent="0.3">
      <c r="A4723" s="5">
        <v>1010415</v>
      </c>
      <c r="B4723" s="4" t="s">
        <v>623</v>
      </c>
      <c r="C4723" s="4" t="s">
        <v>614</v>
      </c>
      <c r="D4723" s="5">
        <v>7</v>
      </c>
      <c r="E4723" s="4" t="s">
        <v>617</v>
      </c>
      <c r="F4723" s="5">
        <v>212</v>
      </c>
      <c r="G4723" s="4" t="s">
        <v>608</v>
      </c>
      <c r="H4723" s="5">
        <v>270</v>
      </c>
      <c r="I4723" s="5">
        <v>212</v>
      </c>
      <c r="J4723" t="e">
        <f>VLOOKUP(A4723,Validación!$F$5386:$H$5397,3,0)</f>
        <v>#N/A</v>
      </c>
    </row>
    <row r="4724" spans="1:10" x14ac:dyDescent="0.3">
      <c r="A4724" s="5">
        <v>1010871</v>
      </c>
      <c r="B4724" s="4" t="s">
        <v>623</v>
      </c>
      <c r="C4724" s="4" t="s">
        <v>614</v>
      </c>
      <c r="D4724" s="5">
        <v>7</v>
      </c>
      <c r="E4724" s="4" t="s">
        <v>617</v>
      </c>
      <c r="F4724" s="5">
        <v>209</v>
      </c>
      <c r="G4724" s="4" t="s">
        <v>608</v>
      </c>
      <c r="H4724" s="5">
        <v>270</v>
      </c>
      <c r="I4724" s="5">
        <v>209</v>
      </c>
      <c r="J4724" t="e">
        <f>VLOOKUP(A4724,Validación!$F$5386:$H$5397,3,0)</f>
        <v>#N/A</v>
      </c>
    </row>
    <row r="4725" spans="1:10" x14ac:dyDescent="0.3">
      <c r="A4725" s="5">
        <v>1010886</v>
      </c>
      <c r="B4725" s="4" t="s">
        <v>623</v>
      </c>
      <c r="C4725" s="4" t="s">
        <v>613</v>
      </c>
      <c r="D4725" s="5">
        <v>4</v>
      </c>
      <c r="E4725" s="4" t="s">
        <v>618</v>
      </c>
      <c r="F4725" s="5">
        <v>83</v>
      </c>
      <c r="G4725" s="4" t="s">
        <v>608</v>
      </c>
      <c r="H4725" s="5">
        <v>83</v>
      </c>
      <c r="I4725" s="5">
        <v>112</v>
      </c>
      <c r="J4725" t="e">
        <f>VLOOKUP(A4725,Validación!$F$5386:$H$5397,3,0)</f>
        <v>#N/A</v>
      </c>
    </row>
    <row r="4726" spans="1:10" x14ac:dyDescent="0.3">
      <c r="A4726" s="5">
        <v>1011074</v>
      </c>
      <c r="B4726" s="4" t="s">
        <v>623</v>
      </c>
      <c r="C4726" s="4" t="s">
        <v>614</v>
      </c>
      <c r="D4726" s="5">
        <v>7</v>
      </c>
      <c r="E4726" s="4" t="s">
        <v>617</v>
      </c>
      <c r="F4726" s="5">
        <v>251</v>
      </c>
      <c r="G4726" s="4" t="s">
        <v>609</v>
      </c>
      <c r="H4726" s="5">
        <v>365</v>
      </c>
      <c r="I4726" s="5">
        <v>251</v>
      </c>
      <c r="J4726" t="e">
        <f>VLOOKUP(A4726,Validación!$F$5386:$H$5397,3,0)</f>
        <v>#N/A</v>
      </c>
    </row>
    <row r="4727" spans="1:10" x14ac:dyDescent="0.3">
      <c r="A4727" s="5">
        <v>1011075</v>
      </c>
      <c r="B4727" s="4" t="s">
        <v>624</v>
      </c>
      <c r="C4727" s="4" t="s">
        <v>612</v>
      </c>
      <c r="D4727" s="5">
        <v>4</v>
      </c>
      <c r="E4727" s="4" t="s">
        <v>619</v>
      </c>
      <c r="F4727" s="5">
        <v>60</v>
      </c>
      <c r="G4727" s="4" t="s">
        <v>609</v>
      </c>
      <c r="H4727" s="5">
        <v>60</v>
      </c>
      <c r="I4727" s="5">
        <v>60</v>
      </c>
      <c r="J4727" t="e">
        <f>VLOOKUP(A4727,Validación!$F$5386:$H$5397,3,0)</f>
        <v>#N/A</v>
      </c>
    </row>
    <row r="4728" spans="1:10" x14ac:dyDescent="0.3">
      <c r="A4728" s="5">
        <v>1011076</v>
      </c>
      <c r="B4728" s="4" t="s">
        <v>624</v>
      </c>
      <c r="C4728" s="4" t="s">
        <v>612</v>
      </c>
      <c r="D4728" s="5">
        <v>4</v>
      </c>
      <c r="E4728" s="4" t="s">
        <v>619</v>
      </c>
      <c r="F4728" s="5">
        <v>60</v>
      </c>
      <c r="G4728" s="4" t="s">
        <v>609</v>
      </c>
      <c r="H4728" s="5">
        <v>60</v>
      </c>
      <c r="I4728" s="5">
        <v>60</v>
      </c>
      <c r="J4728" t="e">
        <f>VLOOKUP(A4728,Validación!$F$5386:$H$5397,3,0)</f>
        <v>#N/A</v>
      </c>
    </row>
    <row r="4729" spans="1:10" x14ac:dyDescent="0.3">
      <c r="A4729" s="5">
        <v>1011227</v>
      </c>
      <c r="B4729" s="4" t="s">
        <v>623</v>
      </c>
      <c r="C4729" s="4" t="s">
        <v>614</v>
      </c>
      <c r="D4729" s="5">
        <v>7</v>
      </c>
      <c r="E4729" s="4" t="s">
        <v>617</v>
      </c>
      <c r="F4729" s="5">
        <v>87</v>
      </c>
      <c r="G4729" s="4" t="s">
        <v>608</v>
      </c>
      <c r="H4729" s="5">
        <v>270</v>
      </c>
      <c r="I4729" s="5">
        <v>87</v>
      </c>
      <c r="J4729" t="e">
        <f>VLOOKUP(A4729,Validación!$F$5386:$H$5397,3,0)</f>
        <v>#N/A</v>
      </c>
    </row>
    <row r="4730" spans="1:10" x14ac:dyDescent="0.3">
      <c r="A4730" s="5">
        <v>1011228</v>
      </c>
      <c r="B4730" s="4" t="s">
        <v>623</v>
      </c>
      <c r="C4730" s="4" t="s">
        <v>614</v>
      </c>
      <c r="D4730" s="5">
        <v>7</v>
      </c>
      <c r="E4730" s="4" t="s">
        <v>617</v>
      </c>
      <c r="F4730" s="5">
        <v>57</v>
      </c>
      <c r="G4730" s="4" t="s">
        <v>608</v>
      </c>
      <c r="H4730" s="5">
        <v>270</v>
      </c>
      <c r="I4730" s="5">
        <v>57</v>
      </c>
      <c r="J4730" t="e">
        <f>VLOOKUP(A4730,Validación!$F$5386:$H$5397,3,0)</f>
        <v>#N/A</v>
      </c>
    </row>
    <row r="4731" spans="1:10" x14ac:dyDescent="0.3">
      <c r="A4731" s="5">
        <v>1011269</v>
      </c>
      <c r="B4731" s="4" t="s">
        <v>623</v>
      </c>
      <c r="C4731" s="4" t="s">
        <v>614</v>
      </c>
      <c r="D4731" s="5">
        <v>7</v>
      </c>
      <c r="E4731" s="4" t="s">
        <v>617</v>
      </c>
      <c r="F4731" s="5">
        <v>86</v>
      </c>
      <c r="G4731" s="4" t="s">
        <v>608</v>
      </c>
      <c r="H4731" s="5">
        <v>270</v>
      </c>
      <c r="I4731" s="5">
        <v>86</v>
      </c>
      <c r="J4731" t="e">
        <f>VLOOKUP(A4731,Validación!$F$5386:$H$5397,3,0)</f>
        <v>#N/A</v>
      </c>
    </row>
    <row r="4732" spans="1:10" x14ac:dyDescent="0.3">
      <c r="A4732" s="5">
        <v>1011423</v>
      </c>
      <c r="B4732" s="4" t="s">
        <v>624</v>
      </c>
      <c r="C4732" s="4" t="s">
        <v>612</v>
      </c>
      <c r="D4732" s="5">
        <v>4</v>
      </c>
      <c r="E4732" s="4" t="s">
        <v>619</v>
      </c>
      <c r="F4732" s="5">
        <v>60</v>
      </c>
      <c r="G4732" s="4" t="s">
        <v>609</v>
      </c>
      <c r="H4732" s="5">
        <v>60</v>
      </c>
      <c r="I4732" s="5">
        <v>60</v>
      </c>
      <c r="J4732" t="e">
        <f>VLOOKUP(A4732,Validación!$F$5386:$H$5397,3,0)</f>
        <v>#N/A</v>
      </c>
    </row>
    <row r="4733" spans="1:10" x14ac:dyDescent="0.3">
      <c r="A4733" s="5">
        <v>1012275</v>
      </c>
      <c r="B4733" s="4" t="s">
        <v>624</v>
      </c>
      <c r="C4733" s="4" t="s">
        <v>612</v>
      </c>
      <c r="D4733" s="5">
        <v>4</v>
      </c>
      <c r="E4733" s="4" t="s">
        <v>619</v>
      </c>
      <c r="F4733" s="5">
        <v>60</v>
      </c>
      <c r="G4733" s="4" t="s">
        <v>609</v>
      </c>
      <c r="H4733" s="5">
        <v>60</v>
      </c>
      <c r="I4733" s="5">
        <v>60</v>
      </c>
      <c r="J4733" t="e">
        <f>VLOOKUP(A4733,Validación!$F$5386:$H$5397,3,0)</f>
        <v>#N/A</v>
      </c>
    </row>
    <row r="4734" spans="1:10" x14ac:dyDescent="0.3">
      <c r="A4734" s="5">
        <v>1013819</v>
      </c>
      <c r="B4734" s="4" t="s">
        <v>623</v>
      </c>
      <c r="C4734" s="4" t="s">
        <v>613</v>
      </c>
      <c r="D4734" s="5">
        <v>4</v>
      </c>
      <c r="E4734" s="4" t="s">
        <v>618</v>
      </c>
      <c r="F4734" s="5">
        <v>282</v>
      </c>
      <c r="G4734" s="4" t="s">
        <v>608</v>
      </c>
      <c r="H4734" s="5" t="s">
        <v>607</v>
      </c>
      <c r="I4734" s="5">
        <v>282</v>
      </c>
      <c r="J4734" t="e">
        <f>VLOOKUP(A4734,Validación!$F$5386:$H$5397,3,0)</f>
        <v>#N/A</v>
      </c>
    </row>
    <row r="4735" spans="1:10" x14ac:dyDescent="0.3">
      <c r="A4735" s="5">
        <v>1013924</v>
      </c>
      <c r="B4735" s="4" t="s">
        <v>623</v>
      </c>
      <c r="C4735" s="4" t="s">
        <v>613</v>
      </c>
      <c r="D4735" s="5">
        <v>4</v>
      </c>
      <c r="E4735" s="4" t="s">
        <v>618</v>
      </c>
      <c r="F4735" s="5">
        <v>119</v>
      </c>
      <c r="G4735" s="4" t="s">
        <v>608</v>
      </c>
      <c r="H4735" s="5" t="s">
        <v>607</v>
      </c>
      <c r="I4735" s="5">
        <v>119</v>
      </c>
      <c r="J4735" t="e">
        <f>VLOOKUP(A4735,Validación!$F$5386:$H$5397,3,0)</f>
        <v>#N/A</v>
      </c>
    </row>
    <row r="4736" spans="1:10" x14ac:dyDescent="0.3">
      <c r="A4736" s="5">
        <v>1013999</v>
      </c>
      <c r="B4736" s="4" t="s">
        <v>623</v>
      </c>
      <c r="C4736" s="4" t="s">
        <v>613</v>
      </c>
      <c r="D4736" s="5">
        <v>4</v>
      </c>
      <c r="E4736" s="4" t="s">
        <v>618</v>
      </c>
      <c r="F4736" s="5">
        <v>327</v>
      </c>
      <c r="G4736" s="4" t="s">
        <v>608</v>
      </c>
      <c r="H4736" s="5" t="s">
        <v>607</v>
      </c>
      <c r="I4736" s="5">
        <v>327</v>
      </c>
      <c r="J4736" t="e">
        <f>VLOOKUP(A4736,Validación!$F$5386:$H$5397,3,0)</f>
        <v>#N/A</v>
      </c>
    </row>
    <row r="4737" spans="1:10" x14ac:dyDescent="0.3">
      <c r="A4737" s="5">
        <v>1014229</v>
      </c>
      <c r="B4737" s="4" t="s">
        <v>624</v>
      </c>
      <c r="C4737" s="4" t="s">
        <v>614</v>
      </c>
      <c r="D4737" s="5">
        <v>4</v>
      </c>
      <c r="E4737" s="4" t="s">
        <v>619</v>
      </c>
      <c r="F4737" s="5">
        <v>306</v>
      </c>
      <c r="G4737" s="4" t="s">
        <v>608</v>
      </c>
      <c r="H4737" s="5" t="s">
        <v>607</v>
      </c>
      <c r="I4737" s="5">
        <v>306</v>
      </c>
      <c r="J4737" t="e">
        <f>VLOOKUP(A4737,Validación!$F$5386:$H$5397,3,0)</f>
        <v>#N/A</v>
      </c>
    </row>
    <row r="4738" spans="1:10" x14ac:dyDescent="0.3">
      <c r="A4738" s="5">
        <v>1014323</v>
      </c>
      <c r="B4738" s="4" t="s">
        <v>623</v>
      </c>
      <c r="C4738" s="4" t="s">
        <v>614</v>
      </c>
      <c r="D4738" s="5">
        <v>7</v>
      </c>
      <c r="E4738" s="4" t="s">
        <v>617</v>
      </c>
      <c r="F4738" s="5">
        <v>252</v>
      </c>
      <c r="G4738" s="4" t="s">
        <v>608</v>
      </c>
      <c r="H4738" s="5" t="s">
        <v>607</v>
      </c>
      <c r="I4738" s="5">
        <v>129</v>
      </c>
      <c r="J4738" t="e">
        <f>VLOOKUP(A4738,Validación!$F$5386:$H$5397,3,0)</f>
        <v>#N/A</v>
      </c>
    </row>
    <row r="4739" spans="1:10" x14ac:dyDescent="0.3">
      <c r="A4739" s="5">
        <v>1014324</v>
      </c>
      <c r="B4739" s="4" t="s">
        <v>623</v>
      </c>
      <c r="C4739" s="4" t="s">
        <v>614</v>
      </c>
      <c r="D4739" s="5">
        <v>7</v>
      </c>
      <c r="E4739" s="4" t="s">
        <v>617</v>
      </c>
      <c r="F4739" s="5">
        <v>252</v>
      </c>
      <c r="G4739" s="4" t="s">
        <v>608</v>
      </c>
      <c r="H4739" s="5" t="s">
        <v>607</v>
      </c>
      <c r="I4739" s="5">
        <v>166</v>
      </c>
      <c r="J4739" t="e">
        <f>VLOOKUP(A4739,Validación!$F$5386:$H$5397,3,0)</f>
        <v>#N/A</v>
      </c>
    </row>
    <row r="4740" spans="1:10" x14ac:dyDescent="0.3">
      <c r="A4740" s="5">
        <v>1014325</v>
      </c>
      <c r="B4740" s="4" t="s">
        <v>623</v>
      </c>
      <c r="C4740" s="4" t="s">
        <v>614</v>
      </c>
      <c r="D4740" s="5">
        <v>7</v>
      </c>
      <c r="E4740" s="4" t="s">
        <v>617</v>
      </c>
      <c r="F4740" s="5">
        <v>252</v>
      </c>
      <c r="G4740" s="4" t="s">
        <v>608</v>
      </c>
      <c r="H4740" s="5" t="s">
        <v>607</v>
      </c>
      <c r="I4740" s="5">
        <v>169</v>
      </c>
      <c r="J4740" t="e">
        <f>VLOOKUP(A4740,Validación!$F$5386:$H$5397,3,0)</f>
        <v>#N/A</v>
      </c>
    </row>
    <row r="4741" spans="1:10" x14ac:dyDescent="0.3">
      <c r="A4741" s="5">
        <v>1014503</v>
      </c>
      <c r="B4741" s="4" t="s">
        <v>623</v>
      </c>
      <c r="C4741" s="4" t="s">
        <v>613</v>
      </c>
      <c r="D4741" s="5">
        <v>4</v>
      </c>
      <c r="E4741" s="4" t="s">
        <v>618</v>
      </c>
      <c r="F4741" s="5">
        <v>225</v>
      </c>
      <c r="G4741" s="4" t="s">
        <v>608</v>
      </c>
      <c r="H4741" s="5" t="s">
        <v>607</v>
      </c>
      <c r="I4741" s="5">
        <v>225</v>
      </c>
      <c r="J4741" t="e">
        <f>VLOOKUP(A4741,Validación!$F$5386:$H$5397,3,0)</f>
        <v>#N/A</v>
      </c>
    </row>
    <row r="4742" spans="1:10" x14ac:dyDescent="0.3">
      <c r="A4742" s="5">
        <v>1014504</v>
      </c>
      <c r="B4742" s="4" t="s">
        <v>623</v>
      </c>
      <c r="C4742" s="4" t="s">
        <v>613</v>
      </c>
      <c r="D4742" s="5">
        <v>4</v>
      </c>
      <c r="E4742" s="4" t="s">
        <v>618</v>
      </c>
      <c r="F4742" s="5">
        <v>202</v>
      </c>
      <c r="G4742" s="4" t="s">
        <v>608</v>
      </c>
      <c r="H4742" s="5" t="s">
        <v>607</v>
      </c>
      <c r="I4742" s="5">
        <v>202</v>
      </c>
      <c r="J4742" t="e">
        <f>VLOOKUP(A4742,Validación!$F$5386:$H$5397,3,0)</f>
        <v>#N/A</v>
      </c>
    </row>
    <row r="4743" spans="1:10" x14ac:dyDescent="0.3">
      <c r="A4743" s="5">
        <v>1007920</v>
      </c>
      <c r="B4743" s="4" t="s">
        <v>604</v>
      </c>
      <c r="C4743" s="4" t="s">
        <v>611</v>
      </c>
      <c r="D4743" s="5">
        <v>14</v>
      </c>
      <c r="E4743" s="4" t="s">
        <v>616</v>
      </c>
      <c r="F4743" s="5">
        <v>365</v>
      </c>
      <c r="G4743" s="4" t="s">
        <v>608</v>
      </c>
      <c r="H4743" s="5">
        <v>365</v>
      </c>
      <c r="I4743" s="5">
        <v>9999</v>
      </c>
      <c r="J4743" t="e">
        <f>VLOOKUP(A4743,Validación!$F$5386:$H$5397,3,0)</f>
        <v>#N/A</v>
      </c>
    </row>
    <row r="4744" spans="1:10" x14ac:dyDescent="0.3">
      <c r="A4744" s="5">
        <v>1000252</v>
      </c>
      <c r="B4744" s="4" t="s">
        <v>623</v>
      </c>
      <c r="C4744" s="4" t="s">
        <v>611</v>
      </c>
      <c r="D4744" s="5">
        <v>8</v>
      </c>
      <c r="E4744" s="4" t="s">
        <v>616</v>
      </c>
      <c r="F4744" s="5">
        <v>9999</v>
      </c>
      <c r="G4744" s="4" t="s">
        <v>608</v>
      </c>
      <c r="H4744" s="5">
        <v>9999</v>
      </c>
      <c r="I4744" s="5">
        <v>9999</v>
      </c>
      <c r="J4744" t="e">
        <f>VLOOKUP(A4744,Validación!$F$5386:$H$5397,3,0)</f>
        <v>#N/A</v>
      </c>
    </row>
    <row r="4745" spans="1:10" x14ac:dyDescent="0.3">
      <c r="A4745" s="5">
        <v>1000253</v>
      </c>
      <c r="B4745" s="4" t="s">
        <v>623</v>
      </c>
      <c r="C4745" s="4" t="s">
        <v>611</v>
      </c>
      <c r="D4745" s="5">
        <v>8</v>
      </c>
      <c r="E4745" s="4" t="s">
        <v>616</v>
      </c>
      <c r="F4745" s="5">
        <v>9999</v>
      </c>
      <c r="G4745" s="4" t="s">
        <v>608</v>
      </c>
      <c r="H4745" s="5">
        <v>9999</v>
      </c>
      <c r="I4745" s="5">
        <v>9999</v>
      </c>
      <c r="J4745" t="e">
        <f>VLOOKUP(A4745,Validación!$F$5386:$H$5397,3,0)</f>
        <v>#N/A</v>
      </c>
    </row>
    <row r="4746" spans="1:10" x14ac:dyDescent="0.3">
      <c r="A4746" s="5">
        <v>1000254</v>
      </c>
      <c r="B4746" s="4" t="s">
        <v>623</v>
      </c>
      <c r="C4746" s="4" t="s">
        <v>611</v>
      </c>
      <c r="D4746" s="5">
        <v>8</v>
      </c>
      <c r="E4746" s="4" t="s">
        <v>616</v>
      </c>
      <c r="F4746" s="5">
        <v>9999</v>
      </c>
      <c r="G4746" s="4" t="s">
        <v>608</v>
      </c>
      <c r="H4746" s="5">
        <v>9999</v>
      </c>
      <c r="I4746" s="5">
        <v>9999</v>
      </c>
      <c r="J4746" t="e">
        <f>VLOOKUP(A4746,Validación!$F$5386:$H$5397,3,0)</f>
        <v>#N/A</v>
      </c>
    </row>
    <row r="4747" spans="1:10" x14ac:dyDescent="0.3">
      <c r="A4747" s="5">
        <v>1000255</v>
      </c>
      <c r="B4747" s="4" t="s">
        <v>623</v>
      </c>
      <c r="C4747" s="4" t="s">
        <v>611</v>
      </c>
      <c r="D4747" s="5">
        <v>8</v>
      </c>
      <c r="E4747" s="4" t="s">
        <v>616</v>
      </c>
      <c r="F4747" s="5">
        <v>9999</v>
      </c>
      <c r="G4747" s="4" t="s">
        <v>608</v>
      </c>
      <c r="H4747" s="5">
        <v>9999</v>
      </c>
      <c r="I4747" s="5">
        <v>9999</v>
      </c>
      <c r="J4747" t="e">
        <f>VLOOKUP(A4747,Validación!$F$5386:$H$5397,3,0)</f>
        <v>#N/A</v>
      </c>
    </row>
    <row r="4748" spans="1:10" x14ac:dyDescent="0.3">
      <c r="A4748" s="5">
        <v>1000257</v>
      </c>
      <c r="B4748" s="4" t="s">
        <v>623</v>
      </c>
      <c r="C4748" s="4" t="s">
        <v>611</v>
      </c>
      <c r="D4748" s="5">
        <v>8</v>
      </c>
      <c r="E4748" s="4" t="s">
        <v>616</v>
      </c>
      <c r="F4748" s="5">
        <v>9999</v>
      </c>
      <c r="G4748" s="4" t="s">
        <v>608</v>
      </c>
      <c r="H4748" s="5">
        <v>9999</v>
      </c>
      <c r="I4748" s="5">
        <v>9999</v>
      </c>
      <c r="J4748" t="e">
        <f>VLOOKUP(A4748,Validación!$F$5386:$H$5397,3,0)</f>
        <v>#N/A</v>
      </c>
    </row>
    <row r="4749" spans="1:10" x14ac:dyDescent="0.3">
      <c r="A4749" s="5">
        <v>1000258</v>
      </c>
      <c r="B4749" s="4" t="s">
        <v>623</v>
      </c>
      <c r="C4749" s="4" t="s">
        <v>611</v>
      </c>
      <c r="D4749" s="5">
        <v>8</v>
      </c>
      <c r="E4749" s="4" t="s">
        <v>616</v>
      </c>
      <c r="F4749" s="5">
        <v>9999</v>
      </c>
      <c r="G4749" s="4" t="s">
        <v>608</v>
      </c>
      <c r="H4749" s="5">
        <v>9999</v>
      </c>
      <c r="I4749" s="5">
        <v>9999</v>
      </c>
      <c r="J4749" t="e">
        <f>VLOOKUP(A4749,Validación!$F$5386:$H$5397,3,0)</f>
        <v>#N/A</v>
      </c>
    </row>
    <row r="4750" spans="1:10" x14ac:dyDescent="0.3">
      <c r="A4750" s="5">
        <v>1000259</v>
      </c>
      <c r="B4750" s="4" t="s">
        <v>623</v>
      </c>
      <c r="C4750" s="4" t="s">
        <v>611</v>
      </c>
      <c r="D4750" s="5">
        <v>8</v>
      </c>
      <c r="E4750" s="4" t="s">
        <v>616</v>
      </c>
      <c r="F4750" s="5">
        <v>9999</v>
      </c>
      <c r="G4750" s="4" t="s">
        <v>608</v>
      </c>
      <c r="H4750" s="5">
        <v>9999</v>
      </c>
      <c r="I4750" s="5">
        <v>9999</v>
      </c>
      <c r="J4750" t="e">
        <f>VLOOKUP(A4750,Validación!$F$5386:$H$5397,3,0)</f>
        <v>#N/A</v>
      </c>
    </row>
    <row r="4751" spans="1:10" x14ac:dyDescent="0.3">
      <c r="A4751" s="5">
        <v>1000261</v>
      </c>
      <c r="B4751" s="4" t="s">
        <v>623</v>
      </c>
      <c r="C4751" s="4" t="s">
        <v>611</v>
      </c>
      <c r="D4751" s="5">
        <v>8</v>
      </c>
      <c r="E4751" s="4" t="s">
        <v>616</v>
      </c>
      <c r="F4751" s="5">
        <v>9999</v>
      </c>
      <c r="G4751" s="4" t="s">
        <v>608</v>
      </c>
      <c r="H4751" s="5">
        <v>9999</v>
      </c>
      <c r="I4751" s="5">
        <v>9999</v>
      </c>
      <c r="J4751" t="e">
        <f>VLOOKUP(A4751,Validación!$F$5386:$H$5397,3,0)</f>
        <v>#N/A</v>
      </c>
    </row>
    <row r="4752" spans="1:10" x14ac:dyDescent="0.3">
      <c r="A4752" s="5">
        <v>1000264</v>
      </c>
      <c r="B4752" s="4" t="s">
        <v>623</v>
      </c>
      <c r="C4752" s="4" t="s">
        <v>611</v>
      </c>
      <c r="D4752" s="5">
        <v>8</v>
      </c>
      <c r="E4752" s="4" t="s">
        <v>616</v>
      </c>
      <c r="F4752" s="5">
        <v>9999</v>
      </c>
      <c r="G4752" s="4" t="s">
        <v>608</v>
      </c>
      <c r="H4752" s="5">
        <v>9999</v>
      </c>
      <c r="I4752" s="5">
        <v>9999</v>
      </c>
      <c r="J4752" t="e">
        <f>VLOOKUP(A4752,Validación!$F$5386:$H$5397,3,0)</f>
        <v>#N/A</v>
      </c>
    </row>
    <row r="4753" spans="1:10" x14ac:dyDescent="0.3">
      <c r="A4753" s="5">
        <v>1000265</v>
      </c>
      <c r="B4753" s="4" t="s">
        <v>623</v>
      </c>
      <c r="C4753" s="4" t="s">
        <v>611</v>
      </c>
      <c r="D4753" s="5">
        <v>8</v>
      </c>
      <c r="E4753" s="4" t="s">
        <v>616</v>
      </c>
      <c r="F4753" s="5">
        <v>9999</v>
      </c>
      <c r="G4753" s="4" t="s">
        <v>608</v>
      </c>
      <c r="H4753" s="5">
        <v>9999</v>
      </c>
      <c r="I4753" s="5">
        <v>9999</v>
      </c>
      <c r="J4753" t="e">
        <f>VLOOKUP(A4753,Validación!$F$5386:$H$5397,3,0)</f>
        <v>#N/A</v>
      </c>
    </row>
    <row r="4754" spans="1:10" x14ac:dyDescent="0.3">
      <c r="A4754" s="5">
        <v>1000268</v>
      </c>
      <c r="B4754" s="4" t="s">
        <v>623</v>
      </c>
      <c r="C4754" s="4" t="s">
        <v>611</v>
      </c>
      <c r="D4754" s="5">
        <v>8</v>
      </c>
      <c r="E4754" s="4" t="s">
        <v>616</v>
      </c>
      <c r="F4754" s="5">
        <v>9999</v>
      </c>
      <c r="G4754" s="4" t="s">
        <v>608</v>
      </c>
      <c r="H4754" s="5">
        <v>9999</v>
      </c>
      <c r="I4754" s="5">
        <v>9999</v>
      </c>
      <c r="J4754" t="e">
        <f>VLOOKUP(A4754,Validación!$F$5386:$H$5397,3,0)</f>
        <v>#N/A</v>
      </c>
    </row>
    <row r="4755" spans="1:10" x14ac:dyDescent="0.3">
      <c r="A4755" s="5">
        <v>1000269</v>
      </c>
      <c r="B4755" s="4" t="s">
        <v>623</v>
      </c>
      <c r="C4755" s="4" t="s">
        <v>611</v>
      </c>
      <c r="D4755" s="5">
        <v>8</v>
      </c>
      <c r="E4755" s="4" t="s">
        <v>616</v>
      </c>
      <c r="F4755" s="5">
        <v>9999</v>
      </c>
      <c r="G4755" s="4" t="s">
        <v>608</v>
      </c>
      <c r="H4755" s="5">
        <v>9999</v>
      </c>
      <c r="I4755" s="5">
        <v>9999</v>
      </c>
      <c r="J4755" t="e">
        <f>VLOOKUP(A4755,Validación!$F$5386:$H$5397,3,0)</f>
        <v>#N/A</v>
      </c>
    </row>
    <row r="4756" spans="1:10" x14ac:dyDescent="0.3">
      <c r="A4756" s="5">
        <v>1000270</v>
      </c>
      <c r="B4756" s="4" t="s">
        <v>623</v>
      </c>
      <c r="C4756" s="4" t="s">
        <v>611</v>
      </c>
      <c r="D4756" s="5">
        <v>8</v>
      </c>
      <c r="E4756" s="4" t="s">
        <v>616</v>
      </c>
      <c r="F4756" s="5">
        <v>9999</v>
      </c>
      <c r="G4756" s="4" t="s">
        <v>608</v>
      </c>
      <c r="H4756" s="5">
        <v>9999</v>
      </c>
      <c r="I4756" s="5">
        <v>9999</v>
      </c>
      <c r="J4756" t="e">
        <f>VLOOKUP(A4756,Validación!$F$5386:$H$5397,3,0)</f>
        <v>#N/A</v>
      </c>
    </row>
    <row r="4757" spans="1:10" x14ac:dyDescent="0.3">
      <c r="A4757" s="5">
        <v>1000271</v>
      </c>
      <c r="B4757" s="4" t="s">
        <v>623</v>
      </c>
      <c r="C4757" s="4" t="s">
        <v>611</v>
      </c>
      <c r="D4757" s="5">
        <v>8</v>
      </c>
      <c r="E4757" s="4" t="s">
        <v>616</v>
      </c>
      <c r="F4757" s="5">
        <v>9999</v>
      </c>
      <c r="G4757" s="4" t="s">
        <v>608</v>
      </c>
      <c r="H4757" s="5">
        <v>9999</v>
      </c>
      <c r="I4757" s="5">
        <v>9999</v>
      </c>
      <c r="J4757" t="e">
        <f>VLOOKUP(A4757,Validación!$F$5386:$H$5397,3,0)</f>
        <v>#N/A</v>
      </c>
    </row>
    <row r="4758" spans="1:10" x14ac:dyDescent="0.3">
      <c r="A4758" s="5">
        <v>1005687</v>
      </c>
      <c r="B4758" s="4" t="s">
        <v>623</v>
      </c>
      <c r="C4758" s="4" t="s">
        <v>612</v>
      </c>
      <c r="D4758" s="5">
        <v>8</v>
      </c>
      <c r="E4758" s="4" t="s">
        <v>620</v>
      </c>
      <c r="F4758" s="5">
        <v>9999</v>
      </c>
      <c r="G4758" s="4" t="s">
        <v>609</v>
      </c>
      <c r="H4758" s="5">
        <v>9999</v>
      </c>
      <c r="I4758" s="5">
        <v>9999</v>
      </c>
      <c r="J4758" t="e">
        <f>VLOOKUP(A4758,Validación!$F$5386:$H$5397,3,0)</f>
        <v>#N/A</v>
      </c>
    </row>
    <row r="4759" spans="1:10" x14ac:dyDescent="0.3">
      <c r="A4759" s="5">
        <v>1005688</v>
      </c>
      <c r="B4759" s="4" t="s">
        <v>623</v>
      </c>
      <c r="C4759" s="4" t="s">
        <v>612</v>
      </c>
      <c r="D4759" s="5">
        <v>8</v>
      </c>
      <c r="E4759" s="4" t="s">
        <v>620</v>
      </c>
      <c r="F4759" s="5">
        <v>9999</v>
      </c>
      <c r="G4759" s="4" t="s">
        <v>609</v>
      </c>
      <c r="H4759" s="5">
        <v>9999</v>
      </c>
      <c r="I4759" s="5">
        <v>9999</v>
      </c>
      <c r="J4759" t="e">
        <f>VLOOKUP(A4759,Validación!$F$5386:$H$5397,3,0)</f>
        <v>#N/A</v>
      </c>
    </row>
    <row r="4760" spans="1:10" x14ac:dyDescent="0.3">
      <c r="A4760" s="5">
        <v>1005770</v>
      </c>
      <c r="B4760" s="4" t="s">
        <v>623</v>
      </c>
      <c r="C4760" s="4" t="s">
        <v>611</v>
      </c>
      <c r="D4760" s="5">
        <v>8</v>
      </c>
      <c r="E4760" s="4" t="s">
        <v>618</v>
      </c>
      <c r="F4760" s="5">
        <v>9999</v>
      </c>
      <c r="G4760" s="4" t="s">
        <v>608</v>
      </c>
      <c r="H4760" s="5">
        <v>9999</v>
      </c>
      <c r="I4760" s="5">
        <v>9999</v>
      </c>
      <c r="J4760" t="e">
        <f>VLOOKUP(A4760,Validación!$F$5386:$H$5397,3,0)</f>
        <v>#N/A</v>
      </c>
    </row>
    <row r="4761" spans="1:10" x14ac:dyDescent="0.3">
      <c r="A4761" s="5">
        <v>1008000</v>
      </c>
      <c r="B4761" s="4" t="s">
        <v>623</v>
      </c>
      <c r="C4761" s="4" t="s">
        <v>611</v>
      </c>
      <c r="D4761" s="5">
        <v>8</v>
      </c>
      <c r="E4761" s="4" t="s">
        <v>618</v>
      </c>
      <c r="F4761" s="5">
        <v>9999</v>
      </c>
      <c r="G4761" s="4" t="s">
        <v>608</v>
      </c>
      <c r="H4761" s="5">
        <v>9999</v>
      </c>
      <c r="I4761" s="5">
        <v>9999</v>
      </c>
      <c r="J4761" t="e">
        <f>VLOOKUP(A4761,Validación!$F$5386:$H$5397,3,0)</f>
        <v>#N/A</v>
      </c>
    </row>
    <row r="4762" spans="1:10" x14ac:dyDescent="0.3">
      <c r="A4762" s="5">
        <v>1008063</v>
      </c>
      <c r="B4762" s="4" t="s">
        <v>604</v>
      </c>
      <c r="C4762" s="4" t="s">
        <v>611</v>
      </c>
      <c r="D4762" s="5">
        <v>14</v>
      </c>
      <c r="E4762" s="4" t="s">
        <v>618</v>
      </c>
      <c r="F4762" s="5">
        <v>9999</v>
      </c>
      <c r="G4762" s="4" t="s">
        <v>608</v>
      </c>
      <c r="H4762" s="5">
        <v>9999</v>
      </c>
      <c r="I4762" s="5">
        <v>9999</v>
      </c>
      <c r="J4762" t="e">
        <f>VLOOKUP(A4762,Validación!$F$5386:$H$5397,3,0)</f>
        <v>#N/A</v>
      </c>
    </row>
    <row r="4763" spans="1:10" x14ac:dyDescent="0.3">
      <c r="A4763" s="5">
        <v>1008184</v>
      </c>
      <c r="B4763" s="4" t="s">
        <v>604</v>
      </c>
      <c r="C4763" s="4" t="s">
        <v>614</v>
      </c>
      <c r="D4763" s="5">
        <v>14</v>
      </c>
      <c r="E4763" s="4" t="s">
        <v>622</v>
      </c>
      <c r="F4763" s="5">
        <v>9999</v>
      </c>
      <c r="G4763" s="4" t="s">
        <v>608</v>
      </c>
      <c r="H4763" s="5">
        <v>9999</v>
      </c>
      <c r="I4763" s="5">
        <v>9999</v>
      </c>
      <c r="J4763" t="e">
        <f>VLOOKUP(A4763,Validación!$F$5386:$H$5397,3,0)</f>
        <v>#N/A</v>
      </c>
    </row>
    <row r="4764" spans="1:10" x14ac:dyDescent="0.3">
      <c r="A4764" s="5">
        <v>1009275</v>
      </c>
      <c r="B4764" s="4" t="s">
        <v>604</v>
      </c>
      <c r="C4764" s="4" t="s">
        <v>614</v>
      </c>
      <c r="D4764" s="5">
        <v>14</v>
      </c>
      <c r="E4764" s="4" t="s">
        <v>622</v>
      </c>
      <c r="F4764" s="5">
        <v>9999</v>
      </c>
      <c r="G4764" s="4" t="s">
        <v>608</v>
      </c>
      <c r="H4764" s="5">
        <v>9999</v>
      </c>
      <c r="I4764" s="5">
        <v>9999</v>
      </c>
      <c r="J4764" t="e">
        <f>VLOOKUP(A4764,Validación!$F$5386:$H$5397,3,0)</f>
        <v>#N/A</v>
      </c>
    </row>
    <row r="4765" spans="1:10" x14ac:dyDescent="0.3">
      <c r="A4765" s="5">
        <v>1009444</v>
      </c>
      <c r="B4765" s="4" t="s">
        <v>604</v>
      </c>
      <c r="C4765" s="4" t="s">
        <v>611</v>
      </c>
      <c r="D4765" s="5">
        <v>14</v>
      </c>
      <c r="E4765" s="4" t="s">
        <v>618</v>
      </c>
      <c r="F4765" s="5">
        <v>9999</v>
      </c>
      <c r="G4765" s="4" t="s">
        <v>608</v>
      </c>
      <c r="H4765" s="5">
        <v>9999</v>
      </c>
      <c r="I4765" s="5">
        <v>9999</v>
      </c>
      <c r="J4765" t="e">
        <f>VLOOKUP(A4765,Validación!$F$5386:$H$5397,3,0)</f>
        <v>#N/A</v>
      </c>
    </row>
    <row r="4766" spans="1:10" x14ac:dyDescent="0.3">
      <c r="A4766" s="5">
        <v>1009445</v>
      </c>
      <c r="B4766" s="4" t="s">
        <v>604</v>
      </c>
      <c r="C4766" s="4" t="s">
        <v>611</v>
      </c>
      <c r="D4766" s="5">
        <v>14</v>
      </c>
      <c r="E4766" s="4" t="s">
        <v>618</v>
      </c>
      <c r="F4766" s="5">
        <v>9999</v>
      </c>
      <c r="G4766" s="4" t="s">
        <v>608</v>
      </c>
      <c r="H4766" s="5">
        <v>9999</v>
      </c>
      <c r="I4766" s="5">
        <v>9999</v>
      </c>
      <c r="J4766" t="e">
        <f>VLOOKUP(A4766,Validación!$F$5386:$H$5397,3,0)</f>
        <v>#N/A</v>
      </c>
    </row>
    <row r="4767" spans="1:10" x14ac:dyDescent="0.3">
      <c r="A4767" s="5">
        <v>1009511</v>
      </c>
      <c r="B4767" s="4" t="s">
        <v>604</v>
      </c>
      <c r="C4767" s="4" t="s">
        <v>614</v>
      </c>
      <c r="D4767" s="5">
        <v>14</v>
      </c>
      <c r="E4767" s="4" t="s">
        <v>622</v>
      </c>
      <c r="F4767" s="5">
        <v>9999</v>
      </c>
      <c r="G4767" s="4" t="s">
        <v>608</v>
      </c>
      <c r="H4767" s="5">
        <v>9999</v>
      </c>
      <c r="I4767" s="5">
        <v>9999</v>
      </c>
      <c r="J4767" t="e">
        <f>VLOOKUP(A4767,Validación!$F$5386:$H$5397,3,0)</f>
        <v>#N/A</v>
      </c>
    </row>
    <row r="4768" spans="1:10" x14ac:dyDescent="0.3">
      <c r="A4768" s="5">
        <v>1010193</v>
      </c>
      <c r="B4768" s="4" t="s">
        <v>623</v>
      </c>
      <c r="C4768" s="4" t="s">
        <v>611</v>
      </c>
      <c r="D4768" s="5">
        <v>8</v>
      </c>
      <c r="E4768" s="4" t="s">
        <v>627</v>
      </c>
      <c r="F4768" s="5">
        <v>9999</v>
      </c>
      <c r="G4768" s="4" t="s">
        <v>609</v>
      </c>
      <c r="H4768" s="5">
        <v>9999</v>
      </c>
      <c r="I4768" s="5">
        <v>9999</v>
      </c>
      <c r="J4768" t="e">
        <f>VLOOKUP(A4768,Validación!$F$5386:$H$5397,3,0)</f>
        <v>#N/A</v>
      </c>
    </row>
    <row r="4769" spans="1:10" x14ac:dyDescent="0.3">
      <c r="A4769" s="5">
        <v>1010389</v>
      </c>
      <c r="B4769" s="4" t="s">
        <v>604</v>
      </c>
      <c r="C4769" s="4" t="s">
        <v>611</v>
      </c>
      <c r="D4769" s="5">
        <v>14</v>
      </c>
      <c r="E4769" s="4" t="s">
        <v>622</v>
      </c>
      <c r="F4769" s="5">
        <v>9999</v>
      </c>
      <c r="G4769" s="4" t="s">
        <v>608</v>
      </c>
      <c r="H4769" s="5">
        <v>9999</v>
      </c>
      <c r="I4769" s="5">
        <v>9999</v>
      </c>
      <c r="J4769" t="e">
        <f>VLOOKUP(A4769,Validación!$F$5386:$H$5397,3,0)</f>
        <v>#N/A</v>
      </c>
    </row>
    <row r="4770" spans="1:10" x14ac:dyDescent="0.3">
      <c r="A4770" s="5">
        <v>1010390</v>
      </c>
      <c r="B4770" s="4" t="s">
        <v>604</v>
      </c>
      <c r="C4770" s="4" t="s">
        <v>611</v>
      </c>
      <c r="D4770" s="5">
        <v>14</v>
      </c>
      <c r="E4770" s="4" t="s">
        <v>622</v>
      </c>
      <c r="F4770" s="5">
        <v>9999</v>
      </c>
      <c r="G4770" s="4" t="s">
        <v>608</v>
      </c>
      <c r="H4770" s="5">
        <v>9999</v>
      </c>
      <c r="I4770" s="5">
        <v>9999</v>
      </c>
      <c r="J4770" t="e">
        <f>VLOOKUP(A4770,Validación!$F$5386:$H$5397,3,0)</f>
        <v>#N/A</v>
      </c>
    </row>
    <row r="4771" spans="1:10" x14ac:dyDescent="0.3">
      <c r="A4771" s="5">
        <v>1010391</v>
      </c>
      <c r="B4771" s="4" t="s">
        <v>604</v>
      </c>
      <c r="C4771" s="4" t="s">
        <v>611</v>
      </c>
      <c r="D4771" s="5">
        <v>14</v>
      </c>
      <c r="E4771" s="4" t="s">
        <v>622</v>
      </c>
      <c r="F4771" s="5">
        <v>9999</v>
      </c>
      <c r="G4771" s="4" t="s">
        <v>608</v>
      </c>
      <c r="H4771" s="5">
        <v>9999</v>
      </c>
      <c r="I4771" s="5">
        <v>9999</v>
      </c>
      <c r="J4771" t="e">
        <f>VLOOKUP(A4771,Validación!$F$5386:$H$5397,3,0)</f>
        <v>#N/A</v>
      </c>
    </row>
    <row r="4772" spans="1:10" x14ac:dyDescent="0.3">
      <c r="A4772" s="5">
        <v>1010392</v>
      </c>
      <c r="B4772" s="4" t="s">
        <v>604</v>
      </c>
      <c r="C4772" s="4" t="s">
        <v>611</v>
      </c>
      <c r="D4772" s="5">
        <v>14</v>
      </c>
      <c r="E4772" s="4" t="s">
        <v>622</v>
      </c>
      <c r="F4772" s="5">
        <v>9999</v>
      </c>
      <c r="G4772" s="4" t="s">
        <v>608</v>
      </c>
      <c r="H4772" s="5">
        <v>9999</v>
      </c>
      <c r="I4772" s="5">
        <v>9999</v>
      </c>
      <c r="J4772" t="e">
        <f>VLOOKUP(A4772,Validación!$F$5386:$H$5397,3,0)</f>
        <v>#N/A</v>
      </c>
    </row>
    <row r="4773" spans="1:10" x14ac:dyDescent="0.3">
      <c r="A4773" s="5">
        <v>1010784</v>
      </c>
      <c r="B4773" s="4" t="s">
        <v>604</v>
      </c>
      <c r="C4773" s="4" t="s">
        <v>611</v>
      </c>
      <c r="D4773" s="5">
        <v>14</v>
      </c>
      <c r="E4773" s="4" t="s">
        <v>616</v>
      </c>
      <c r="F4773" s="5">
        <v>9999</v>
      </c>
      <c r="G4773" s="4" t="s">
        <v>609</v>
      </c>
      <c r="H4773" s="5">
        <v>9999</v>
      </c>
      <c r="I4773" s="5">
        <v>9999</v>
      </c>
      <c r="J4773" t="e">
        <f>VLOOKUP(A4773,Validación!$F$5386:$H$5397,3,0)</f>
        <v>#N/A</v>
      </c>
    </row>
    <row r="4774" spans="1:10" x14ac:dyDescent="0.3">
      <c r="A4774" s="5">
        <v>1010923</v>
      </c>
      <c r="B4774" s="4" t="s">
        <v>624</v>
      </c>
      <c r="C4774" s="4" t="s">
        <v>612</v>
      </c>
      <c r="D4774" s="5">
        <v>4</v>
      </c>
      <c r="E4774" s="4" t="s">
        <v>619</v>
      </c>
      <c r="F4774" s="5">
        <v>9999</v>
      </c>
      <c r="G4774" s="4" t="s">
        <v>609</v>
      </c>
      <c r="H4774" s="5">
        <v>9999</v>
      </c>
      <c r="I4774" s="5">
        <v>9999</v>
      </c>
      <c r="J4774" t="e">
        <f>VLOOKUP(A4774,Validación!$F$5386:$H$5397,3,0)</f>
        <v>#N/A</v>
      </c>
    </row>
    <row r="4775" spans="1:10" x14ac:dyDescent="0.3">
      <c r="A4775" s="5">
        <v>1010941</v>
      </c>
      <c r="B4775" s="4" t="s">
        <v>604</v>
      </c>
      <c r="C4775" s="4" t="s">
        <v>611</v>
      </c>
      <c r="D4775" s="5">
        <v>14</v>
      </c>
      <c r="E4775" s="4" t="s">
        <v>616</v>
      </c>
      <c r="F4775" s="5">
        <v>9999</v>
      </c>
      <c r="G4775" s="4" t="s">
        <v>608</v>
      </c>
      <c r="H4775" s="5">
        <v>9999</v>
      </c>
      <c r="I4775" s="5">
        <v>9999</v>
      </c>
      <c r="J4775" t="e">
        <f>VLOOKUP(A4775,Validación!$F$5386:$H$5397,3,0)</f>
        <v>#N/A</v>
      </c>
    </row>
    <row r="4776" spans="1:10" x14ac:dyDescent="0.3">
      <c r="A4776" s="5">
        <v>1011004</v>
      </c>
      <c r="B4776" s="4" t="s">
        <v>624</v>
      </c>
      <c r="C4776" s="4" t="s">
        <v>612</v>
      </c>
      <c r="D4776" s="5">
        <v>4</v>
      </c>
      <c r="E4776" s="4" t="s">
        <v>619</v>
      </c>
      <c r="F4776" s="5">
        <v>9999</v>
      </c>
      <c r="G4776" s="4" t="s">
        <v>609</v>
      </c>
      <c r="H4776" s="5">
        <v>9999</v>
      </c>
      <c r="I4776" s="5">
        <v>9999</v>
      </c>
      <c r="J4776" t="e">
        <f>VLOOKUP(A4776,Validación!$F$5386:$H$5397,3,0)</f>
        <v>#N/A</v>
      </c>
    </row>
    <row r="4777" spans="1:10" x14ac:dyDescent="0.3">
      <c r="A4777" s="5">
        <v>1011664</v>
      </c>
      <c r="B4777" s="4" t="s">
        <v>604</v>
      </c>
      <c r="C4777" s="4" t="s">
        <v>614</v>
      </c>
      <c r="D4777" s="5">
        <v>14</v>
      </c>
      <c r="E4777" s="4" t="s">
        <v>622</v>
      </c>
      <c r="F4777" s="5">
        <v>9999</v>
      </c>
      <c r="G4777" s="4" t="s">
        <v>609</v>
      </c>
      <c r="H4777" s="5">
        <v>9999</v>
      </c>
      <c r="I4777" s="5">
        <v>9999</v>
      </c>
      <c r="J4777" t="e">
        <f>VLOOKUP(A4777,Validación!$F$5386:$H$5397,3,0)</f>
        <v>#N/A</v>
      </c>
    </row>
    <row r="4778" spans="1:10" x14ac:dyDescent="0.3">
      <c r="A4778" s="5">
        <v>1011665</v>
      </c>
      <c r="B4778" s="4" t="s">
        <v>604</v>
      </c>
      <c r="C4778" s="4" t="s">
        <v>614</v>
      </c>
      <c r="D4778" s="5">
        <v>14</v>
      </c>
      <c r="E4778" s="4" t="s">
        <v>622</v>
      </c>
      <c r="F4778" s="5">
        <v>9999</v>
      </c>
      <c r="G4778" s="4" t="s">
        <v>609</v>
      </c>
      <c r="H4778" s="5">
        <v>9999</v>
      </c>
      <c r="I4778" s="5">
        <v>9999</v>
      </c>
      <c r="J4778" t="e">
        <f>VLOOKUP(A4778,Validación!$F$5386:$H$5397,3,0)</f>
        <v>#N/A</v>
      </c>
    </row>
    <row r="4779" spans="1:10" x14ac:dyDescent="0.3">
      <c r="A4779" s="5">
        <v>1012196</v>
      </c>
      <c r="B4779" s="4" t="s">
        <v>604</v>
      </c>
      <c r="C4779" s="4" t="s">
        <v>614</v>
      </c>
      <c r="D4779" s="5">
        <v>14</v>
      </c>
      <c r="E4779" s="4" t="s">
        <v>622</v>
      </c>
      <c r="F4779" s="5">
        <v>9999</v>
      </c>
      <c r="G4779" s="4" t="s">
        <v>609</v>
      </c>
      <c r="H4779" s="5">
        <v>9999</v>
      </c>
      <c r="I4779" s="5">
        <v>9999</v>
      </c>
      <c r="J4779" t="e">
        <f>VLOOKUP(A4779,Validación!$F$5386:$H$5397,3,0)</f>
        <v>#N/A</v>
      </c>
    </row>
    <row r="4780" spans="1:10" x14ac:dyDescent="0.3">
      <c r="A4780" s="5">
        <v>1012277</v>
      </c>
      <c r="B4780" s="4" t="s">
        <v>604</v>
      </c>
      <c r="C4780" s="4" t="s">
        <v>614</v>
      </c>
      <c r="D4780" s="5">
        <v>14</v>
      </c>
      <c r="E4780" s="4" t="s">
        <v>622</v>
      </c>
      <c r="F4780" s="5">
        <v>9999</v>
      </c>
      <c r="G4780" s="4" t="s">
        <v>608</v>
      </c>
      <c r="H4780" s="5">
        <v>9999</v>
      </c>
      <c r="I4780" s="5">
        <v>9999</v>
      </c>
      <c r="J4780" t="e">
        <f>VLOOKUP(A4780,Validación!$F$5386:$H$5397,3,0)</f>
        <v>#N/A</v>
      </c>
    </row>
    <row r="4781" spans="1:10" x14ac:dyDescent="0.3">
      <c r="A4781" s="5">
        <v>1012390</v>
      </c>
      <c r="B4781" s="4" t="s">
        <v>604</v>
      </c>
      <c r="C4781" s="4" t="s">
        <v>611</v>
      </c>
      <c r="D4781" s="5">
        <v>14</v>
      </c>
      <c r="E4781" s="4" t="s">
        <v>616</v>
      </c>
      <c r="F4781" s="5">
        <v>9999</v>
      </c>
      <c r="G4781" s="4" t="s">
        <v>608</v>
      </c>
      <c r="H4781" s="5">
        <v>9999</v>
      </c>
      <c r="I4781" s="5">
        <v>9999</v>
      </c>
      <c r="J4781" t="e">
        <f>VLOOKUP(A4781,Validación!$F$5386:$H$5397,3,0)</f>
        <v>#N/A</v>
      </c>
    </row>
    <row r="4782" spans="1:10" x14ac:dyDescent="0.3">
      <c r="A4782" s="5">
        <v>1012625</v>
      </c>
      <c r="B4782" s="4" t="s">
        <v>604</v>
      </c>
      <c r="C4782" s="4" t="s">
        <v>611</v>
      </c>
      <c r="D4782" s="5">
        <v>14</v>
      </c>
      <c r="E4782" s="4" t="s">
        <v>616</v>
      </c>
      <c r="F4782" s="5">
        <v>9999</v>
      </c>
      <c r="G4782" s="4" t="s">
        <v>608</v>
      </c>
      <c r="H4782" s="5">
        <v>9999</v>
      </c>
      <c r="I4782" s="5">
        <v>9999</v>
      </c>
      <c r="J4782" t="e">
        <f>VLOOKUP(A4782,Validación!$F$5386:$H$5397,3,0)</f>
        <v>#N/A</v>
      </c>
    </row>
    <row r="4783" spans="1:10" x14ac:dyDescent="0.3">
      <c r="A4783" s="5">
        <v>1012626</v>
      </c>
      <c r="B4783" s="4" t="s">
        <v>604</v>
      </c>
      <c r="C4783" s="4" t="s">
        <v>611</v>
      </c>
      <c r="D4783" s="5">
        <v>14</v>
      </c>
      <c r="E4783" s="4" t="s">
        <v>616</v>
      </c>
      <c r="F4783" s="5">
        <v>9999</v>
      </c>
      <c r="G4783" s="4" t="s">
        <v>608</v>
      </c>
      <c r="H4783" s="5">
        <v>9999</v>
      </c>
      <c r="I4783" s="5">
        <v>9999</v>
      </c>
      <c r="J4783" t="e">
        <f>VLOOKUP(A4783,Validación!$F$5386:$H$5397,3,0)</f>
        <v>#N/A</v>
      </c>
    </row>
    <row r="4784" spans="1:10" x14ac:dyDescent="0.3">
      <c r="A4784" s="5">
        <v>1001167</v>
      </c>
      <c r="B4784" s="4" t="s">
        <v>623</v>
      </c>
      <c r="C4784" s="4" t="s">
        <v>610</v>
      </c>
      <c r="D4784" s="5">
        <v>8</v>
      </c>
      <c r="E4784" s="4" t="s">
        <v>617</v>
      </c>
      <c r="F4784" s="5">
        <v>9999</v>
      </c>
      <c r="G4784" s="4" t="s">
        <v>608</v>
      </c>
      <c r="H4784" s="5">
        <v>9999</v>
      </c>
      <c r="I4784" s="5">
        <v>9999</v>
      </c>
      <c r="J4784" t="e">
        <f>VLOOKUP(A4784,Validación!$F$5386:$H$5397,3,0)</f>
        <v>#N/A</v>
      </c>
    </row>
    <row r="4785" spans="1:10" x14ac:dyDescent="0.3">
      <c r="A4785" s="5">
        <v>1001168</v>
      </c>
      <c r="B4785" s="4" t="s">
        <v>623</v>
      </c>
      <c r="C4785" s="4" t="s">
        <v>610</v>
      </c>
      <c r="D4785" s="5">
        <v>8</v>
      </c>
      <c r="E4785" s="4" t="s">
        <v>617</v>
      </c>
      <c r="F4785" s="5">
        <v>9999</v>
      </c>
      <c r="G4785" s="4" t="s">
        <v>608</v>
      </c>
      <c r="H4785" s="5">
        <v>9999</v>
      </c>
      <c r="I4785" s="5">
        <v>9999</v>
      </c>
      <c r="J4785" t="e">
        <f>VLOOKUP(A4785,Validación!$F$5386:$H$5397,3,0)</f>
        <v>#N/A</v>
      </c>
    </row>
    <row r="4786" spans="1:10" x14ac:dyDescent="0.3">
      <c r="A4786" s="5">
        <v>1001927</v>
      </c>
      <c r="B4786" s="4" t="s">
        <v>623</v>
      </c>
      <c r="C4786" s="4" t="s">
        <v>614</v>
      </c>
      <c r="D4786" s="5">
        <v>8</v>
      </c>
      <c r="E4786" s="4" t="s">
        <v>617</v>
      </c>
      <c r="F4786" s="5">
        <v>9999</v>
      </c>
      <c r="G4786" s="4" t="s">
        <v>608</v>
      </c>
      <c r="H4786" s="5">
        <v>9999</v>
      </c>
      <c r="I4786" s="5">
        <v>9999</v>
      </c>
      <c r="J4786" t="e">
        <f>VLOOKUP(A4786,Validación!$F$5386:$H$5397,3,0)</f>
        <v>#N/A</v>
      </c>
    </row>
    <row r="4787" spans="1:10" x14ac:dyDescent="0.3">
      <c r="A4787" s="5">
        <v>1002087</v>
      </c>
      <c r="B4787" s="4" t="s">
        <v>623</v>
      </c>
      <c r="C4787" s="4" t="s">
        <v>610</v>
      </c>
      <c r="D4787" s="5">
        <v>8</v>
      </c>
      <c r="E4787" s="4" t="s">
        <v>617</v>
      </c>
      <c r="F4787" s="5">
        <v>9999</v>
      </c>
      <c r="G4787" s="4" t="s">
        <v>608</v>
      </c>
      <c r="H4787" s="5">
        <v>9999</v>
      </c>
      <c r="I4787" s="5">
        <v>9999</v>
      </c>
      <c r="J4787" t="e">
        <f>VLOOKUP(A4787,Validación!$F$5386:$H$5397,3,0)</f>
        <v>#N/A</v>
      </c>
    </row>
    <row r="4788" spans="1:10" x14ac:dyDescent="0.3">
      <c r="A4788" s="5">
        <v>1002088</v>
      </c>
      <c r="B4788" s="4" t="s">
        <v>623</v>
      </c>
      <c r="C4788" s="4" t="s">
        <v>614</v>
      </c>
      <c r="D4788" s="5">
        <v>8</v>
      </c>
      <c r="E4788" s="4" t="s">
        <v>617</v>
      </c>
      <c r="F4788" s="5">
        <v>9999</v>
      </c>
      <c r="G4788" s="4" t="s">
        <v>608</v>
      </c>
      <c r="H4788" s="5">
        <v>9999</v>
      </c>
      <c r="I4788" s="5">
        <v>9999</v>
      </c>
      <c r="J4788" t="e">
        <f>VLOOKUP(A4788,Validación!$F$5386:$H$5397,3,0)</f>
        <v>#N/A</v>
      </c>
    </row>
    <row r="4789" spans="1:10" x14ac:dyDescent="0.3">
      <c r="A4789" s="5">
        <v>1002665</v>
      </c>
      <c r="B4789" s="4" t="s">
        <v>623</v>
      </c>
      <c r="C4789" s="4" t="s">
        <v>614</v>
      </c>
      <c r="D4789" s="5">
        <v>8</v>
      </c>
      <c r="E4789" s="4" t="s">
        <v>617</v>
      </c>
      <c r="F4789" s="5">
        <v>9999</v>
      </c>
      <c r="G4789" s="4" t="s">
        <v>608</v>
      </c>
      <c r="H4789" s="5">
        <v>9999</v>
      </c>
      <c r="I4789" s="5">
        <v>9999</v>
      </c>
      <c r="J4789" t="e">
        <f>VLOOKUP(A4789,Validación!$F$5386:$H$5397,3,0)</f>
        <v>#N/A</v>
      </c>
    </row>
    <row r="4790" spans="1:10" x14ac:dyDescent="0.3">
      <c r="A4790" s="5">
        <v>1002668</v>
      </c>
      <c r="B4790" s="4" t="s">
        <v>623</v>
      </c>
      <c r="C4790" s="4" t="s">
        <v>614</v>
      </c>
      <c r="D4790" s="5">
        <v>8</v>
      </c>
      <c r="E4790" s="4" t="s">
        <v>617</v>
      </c>
      <c r="F4790" s="5">
        <v>9999</v>
      </c>
      <c r="G4790" s="4" t="s">
        <v>608</v>
      </c>
      <c r="H4790" s="5">
        <v>9999</v>
      </c>
      <c r="I4790" s="5">
        <v>9999</v>
      </c>
      <c r="J4790" t="e">
        <f>VLOOKUP(A4790,Validación!$F$5386:$H$5397,3,0)</f>
        <v>#N/A</v>
      </c>
    </row>
    <row r="4791" spans="1:10" x14ac:dyDescent="0.3">
      <c r="A4791" s="5">
        <v>1003636</v>
      </c>
      <c r="B4791" s="4" t="s">
        <v>623</v>
      </c>
      <c r="C4791" s="4" t="s">
        <v>610</v>
      </c>
      <c r="D4791" s="5">
        <v>8</v>
      </c>
      <c r="E4791" s="4" t="s">
        <v>617</v>
      </c>
      <c r="F4791" s="5">
        <v>9999</v>
      </c>
      <c r="G4791" s="4" t="s">
        <v>608</v>
      </c>
      <c r="H4791" s="5">
        <v>9999</v>
      </c>
      <c r="I4791" s="5">
        <v>9999</v>
      </c>
      <c r="J4791" t="e">
        <f>VLOOKUP(A4791,Validación!$F$5386:$H$5397,3,0)</f>
        <v>#N/A</v>
      </c>
    </row>
    <row r="4792" spans="1:10" x14ac:dyDescent="0.3">
      <c r="A4792" s="5">
        <v>1003662</v>
      </c>
      <c r="B4792" s="4" t="s">
        <v>623</v>
      </c>
      <c r="C4792" s="4" t="s">
        <v>610</v>
      </c>
      <c r="D4792" s="5">
        <v>8</v>
      </c>
      <c r="E4792" s="4" t="s">
        <v>617</v>
      </c>
      <c r="F4792" s="5">
        <v>9999</v>
      </c>
      <c r="G4792" s="4" t="s">
        <v>608</v>
      </c>
      <c r="H4792" s="5">
        <v>9999</v>
      </c>
      <c r="I4792" s="5">
        <v>9999</v>
      </c>
      <c r="J4792" t="e">
        <f>VLOOKUP(A4792,Validación!$F$5386:$H$5397,3,0)</f>
        <v>#N/A</v>
      </c>
    </row>
    <row r="4793" spans="1:10" x14ac:dyDescent="0.3">
      <c r="A4793" s="5">
        <v>1003665</v>
      </c>
      <c r="B4793" s="4" t="s">
        <v>623</v>
      </c>
      <c r="C4793" s="4" t="s">
        <v>610</v>
      </c>
      <c r="D4793" s="5">
        <v>8</v>
      </c>
      <c r="E4793" s="4" t="s">
        <v>617</v>
      </c>
      <c r="F4793" s="5">
        <v>9999</v>
      </c>
      <c r="G4793" s="4" t="s">
        <v>608</v>
      </c>
      <c r="H4793" s="5">
        <v>9999</v>
      </c>
      <c r="I4793" s="5">
        <v>9999</v>
      </c>
      <c r="J4793" t="e">
        <f>VLOOKUP(A4793,Validación!$F$5386:$H$5397,3,0)</f>
        <v>#N/A</v>
      </c>
    </row>
    <row r="4794" spans="1:10" x14ac:dyDescent="0.3">
      <c r="A4794" s="5">
        <v>1004096</v>
      </c>
      <c r="B4794" s="4" t="s">
        <v>623</v>
      </c>
      <c r="C4794" s="4" t="s">
        <v>614</v>
      </c>
      <c r="D4794" s="5">
        <v>8</v>
      </c>
      <c r="E4794" s="4" t="s">
        <v>617</v>
      </c>
      <c r="F4794" s="5">
        <v>9999</v>
      </c>
      <c r="G4794" s="4" t="s">
        <v>608</v>
      </c>
      <c r="H4794" s="5">
        <v>9999</v>
      </c>
      <c r="I4794" s="5">
        <v>9999</v>
      </c>
      <c r="J4794" t="e">
        <f>VLOOKUP(A4794,Validación!$F$5386:$H$5397,3,0)</f>
        <v>#N/A</v>
      </c>
    </row>
    <row r="4795" spans="1:10" x14ac:dyDescent="0.3">
      <c r="A4795" s="5">
        <v>1004241</v>
      </c>
      <c r="B4795" s="4" t="s">
        <v>623</v>
      </c>
      <c r="C4795" s="4" t="s">
        <v>610</v>
      </c>
      <c r="D4795" s="5">
        <v>8</v>
      </c>
      <c r="E4795" s="4" t="s">
        <v>617</v>
      </c>
      <c r="F4795" s="5">
        <v>9999</v>
      </c>
      <c r="G4795" s="4" t="s">
        <v>608</v>
      </c>
      <c r="H4795" s="5">
        <v>9999</v>
      </c>
      <c r="I4795" s="5">
        <v>9999</v>
      </c>
      <c r="J4795" t="e">
        <f>VLOOKUP(A4795,Validación!$F$5386:$H$5397,3,0)</f>
        <v>#N/A</v>
      </c>
    </row>
    <row r="4796" spans="1:10" x14ac:dyDescent="0.3">
      <c r="A4796" s="5">
        <v>1005354</v>
      </c>
      <c r="B4796" s="4" t="s">
        <v>623</v>
      </c>
      <c r="C4796" s="4" t="s">
        <v>610</v>
      </c>
      <c r="D4796" s="5">
        <v>8</v>
      </c>
      <c r="E4796" s="4" t="s">
        <v>617</v>
      </c>
      <c r="F4796" s="5">
        <v>9999</v>
      </c>
      <c r="G4796" s="4" t="s">
        <v>608</v>
      </c>
      <c r="H4796" s="5">
        <v>9999</v>
      </c>
      <c r="I4796" s="5">
        <v>9999</v>
      </c>
      <c r="J4796" t="e">
        <f>VLOOKUP(A4796,Validación!$F$5386:$H$5397,3,0)</f>
        <v>#N/A</v>
      </c>
    </row>
    <row r="4797" spans="1:10" x14ac:dyDescent="0.3">
      <c r="A4797" s="5">
        <v>1006801</v>
      </c>
      <c r="B4797" s="4" t="s">
        <v>623</v>
      </c>
      <c r="C4797" s="4" t="s">
        <v>610</v>
      </c>
      <c r="D4797" s="5">
        <v>8</v>
      </c>
      <c r="E4797" s="4" t="s">
        <v>617</v>
      </c>
      <c r="F4797" s="5">
        <v>9999</v>
      </c>
      <c r="G4797" s="4" t="s">
        <v>608</v>
      </c>
      <c r="H4797" s="5">
        <v>9999</v>
      </c>
      <c r="I4797" s="5">
        <v>9999</v>
      </c>
      <c r="J4797" t="e">
        <f>VLOOKUP(A4797,Validación!$F$5386:$H$5397,3,0)</f>
        <v>#N/A</v>
      </c>
    </row>
    <row r="4798" spans="1:10" x14ac:dyDescent="0.3">
      <c r="A4798" s="5">
        <v>1006813</v>
      </c>
      <c r="B4798" s="4" t="s">
        <v>623</v>
      </c>
      <c r="C4798" s="4" t="s">
        <v>610</v>
      </c>
      <c r="D4798" s="5">
        <v>8</v>
      </c>
      <c r="E4798" s="4" t="s">
        <v>617</v>
      </c>
      <c r="F4798" s="5">
        <v>9999</v>
      </c>
      <c r="G4798" s="4" t="s">
        <v>608</v>
      </c>
      <c r="H4798" s="5">
        <v>9999</v>
      </c>
      <c r="I4798" s="5">
        <v>9999</v>
      </c>
      <c r="J4798" t="e">
        <f>VLOOKUP(A4798,Validación!$F$5386:$H$5397,3,0)</f>
        <v>#N/A</v>
      </c>
    </row>
    <row r="4799" spans="1:10" x14ac:dyDescent="0.3">
      <c r="A4799" s="5">
        <v>1007284</v>
      </c>
      <c r="B4799" s="4" t="s">
        <v>604</v>
      </c>
      <c r="C4799" s="4" t="s">
        <v>610</v>
      </c>
      <c r="D4799" s="5">
        <v>8</v>
      </c>
      <c r="E4799" s="4" t="s">
        <v>617</v>
      </c>
      <c r="F4799" s="5">
        <v>9999</v>
      </c>
      <c r="G4799" s="4" t="s">
        <v>608</v>
      </c>
      <c r="H4799" s="5">
        <v>9999</v>
      </c>
      <c r="I4799" s="5">
        <v>9999</v>
      </c>
      <c r="J4799" t="e">
        <f>VLOOKUP(A4799,Validación!$F$5386:$H$5397,3,0)</f>
        <v>#N/A</v>
      </c>
    </row>
    <row r="4800" spans="1:10" x14ac:dyDescent="0.3">
      <c r="A4800" s="5">
        <v>1011016</v>
      </c>
      <c r="B4800" s="4" t="s">
        <v>623</v>
      </c>
      <c r="C4800" s="4" t="s">
        <v>614</v>
      </c>
      <c r="D4800" s="5">
        <v>8</v>
      </c>
      <c r="E4800" s="4" t="s">
        <v>617</v>
      </c>
      <c r="F4800" s="5">
        <v>9999</v>
      </c>
      <c r="G4800" s="4" t="s">
        <v>608</v>
      </c>
      <c r="H4800" s="5">
        <v>9999</v>
      </c>
      <c r="I4800" s="5">
        <v>9999</v>
      </c>
      <c r="J4800" t="e">
        <f>VLOOKUP(A4800,Validación!$F$5386:$H$5397,3,0)</f>
        <v>#N/A</v>
      </c>
    </row>
    <row r="4801" spans="1:10" x14ac:dyDescent="0.3">
      <c r="A4801" s="5">
        <v>1011017</v>
      </c>
      <c r="B4801" s="4" t="s">
        <v>623</v>
      </c>
      <c r="C4801" s="4" t="s">
        <v>614</v>
      </c>
      <c r="D4801" s="5">
        <v>8</v>
      </c>
      <c r="E4801" s="4" t="s">
        <v>617</v>
      </c>
      <c r="F4801" s="5">
        <v>9999</v>
      </c>
      <c r="G4801" s="4" t="s">
        <v>608</v>
      </c>
      <c r="H4801" s="5">
        <v>9999</v>
      </c>
      <c r="I4801" s="5">
        <v>9999</v>
      </c>
      <c r="J4801" t="e">
        <f>VLOOKUP(A4801,Validación!$F$5386:$H$5397,3,0)</f>
        <v>#N/A</v>
      </c>
    </row>
    <row r="4802" spans="1:10" x14ac:dyDescent="0.3">
      <c r="A4802" s="5">
        <v>1011067</v>
      </c>
      <c r="B4802" s="4" t="s">
        <v>623</v>
      </c>
      <c r="C4802" s="4" t="s">
        <v>610</v>
      </c>
      <c r="D4802" s="5">
        <v>8</v>
      </c>
      <c r="E4802" s="4" t="s">
        <v>617</v>
      </c>
      <c r="F4802" s="5">
        <v>9999</v>
      </c>
      <c r="G4802" s="4" t="s">
        <v>608</v>
      </c>
      <c r="H4802" s="5">
        <v>9999</v>
      </c>
      <c r="I4802" s="5">
        <v>9999</v>
      </c>
      <c r="J4802" t="e">
        <f>VLOOKUP(A4802,Validación!$F$5386:$H$5397,3,0)</f>
        <v>#N/A</v>
      </c>
    </row>
    <row r="4803" spans="1:10" x14ac:dyDescent="0.3">
      <c r="A4803" s="5">
        <v>1011226</v>
      </c>
      <c r="B4803" s="4" t="s">
        <v>623</v>
      </c>
      <c r="C4803" s="4" t="s">
        <v>610</v>
      </c>
      <c r="D4803" s="5">
        <v>8</v>
      </c>
      <c r="E4803" s="4" t="s">
        <v>617</v>
      </c>
      <c r="F4803" s="5">
        <v>9999</v>
      </c>
      <c r="G4803" s="4" t="s">
        <v>608</v>
      </c>
      <c r="H4803" s="5">
        <v>9999</v>
      </c>
      <c r="I4803" s="5">
        <v>9999</v>
      </c>
      <c r="J4803" t="e">
        <f>VLOOKUP(A4803,Validación!$F$5386:$H$5397,3,0)</f>
        <v>#N/A</v>
      </c>
    </row>
    <row r="4804" spans="1:10" x14ac:dyDescent="0.3">
      <c r="A4804" s="5">
        <v>1012444</v>
      </c>
      <c r="B4804" s="4" t="s">
        <v>623</v>
      </c>
      <c r="C4804" s="4" t="s">
        <v>610</v>
      </c>
      <c r="D4804" s="5">
        <v>8</v>
      </c>
      <c r="E4804" s="4" t="s">
        <v>617</v>
      </c>
      <c r="F4804" s="5">
        <v>9999</v>
      </c>
      <c r="G4804" s="4" t="s">
        <v>608</v>
      </c>
      <c r="H4804" s="5">
        <v>9999</v>
      </c>
      <c r="I4804" s="5">
        <v>9999</v>
      </c>
      <c r="J4804" t="e">
        <f>VLOOKUP(A4804,Validación!$F$5386:$H$5397,3,0)</f>
        <v>#N/A</v>
      </c>
    </row>
    <row r="4805" spans="1:10" x14ac:dyDescent="0.3">
      <c r="A4805" s="5">
        <v>1012445</v>
      </c>
      <c r="B4805" s="4" t="s">
        <v>623</v>
      </c>
      <c r="C4805" s="4" t="s">
        <v>610</v>
      </c>
      <c r="D4805" s="5">
        <v>8</v>
      </c>
      <c r="E4805" s="4" t="s">
        <v>617</v>
      </c>
      <c r="F4805" s="5">
        <v>9999</v>
      </c>
      <c r="G4805" s="4" t="s">
        <v>608</v>
      </c>
      <c r="H4805" s="5">
        <v>9999</v>
      </c>
      <c r="I4805" s="5">
        <v>9999</v>
      </c>
      <c r="J4805" t="e">
        <f>VLOOKUP(A4805,Validación!$F$5386:$H$5397,3,0)</f>
        <v>#N/A</v>
      </c>
    </row>
    <row r="4806" spans="1:10" x14ac:dyDescent="0.3">
      <c r="A4806" s="5">
        <v>1013148</v>
      </c>
      <c r="B4806" s="4" t="s">
        <v>623</v>
      </c>
      <c r="C4806" s="4" t="s">
        <v>610</v>
      </c>
      <c r="D4806" s="5">
        <v>8</v>
      </c>
      <c r="E4806" s="4" t="s">
        <v>617</v>
      </c>
      <c r="F4806" s="5">
        <v>9999</v>
      </c>
      <c r="G4806" s="4" t="s">
        <v>608</v>
      </c>
      <c r="H4806" s="5">
        <v>9999</v>
      </c>
      <c r="I4806" s="5">
        <v>9999</v>
      </c>
      <c r="J4806" t="e">
        <f>VLOOKUP(A4806,Validación!$F$5386:$H$5397,3,0)</f>
        <v>#N/A</v>
      </c>
    </row>
    <row r="4807" spans="1:10" x14ac:dyDescent="0.3">
      <c r="A4807" s="5">
        <v>1013321</v>
      </c>
      <c r="B4807" s="4" t="s">
        <v>623</v>
      </c>
      <c r="C4807" s="4" t="s">
        <v>614</v>
      </c>
      <c r="D4807" s="5">
        <v>8</v>
      </c>
      <c r="E4807" s="4" t="s">
        <v>617</v>
      </c>
      <c r="F4807" s="5">
        <v>9999</v>
      </c>
      <c r="G4807" s="4" t="s">
        <v>608</v>
      </c>
      <c r="H4807" s="5">
        <v>9999</v>
      </c>
      <c r="I4807" s="5">
        <v>9999</v>
      </c>
      <c r="J4807" t="e">
        <f>VLOOKUP(A4807,Validación!$F$5386:$H$5397,3,0)</f>
        <v>#N/A</v>
      </c>
    </row>
    <row r="4808" spans="1:10" x14ac:dyDescent="0.3">
      <c r="A4808" s="5">
        <v>1013322</v>
      </c>
      <c r="B4808" s="4" t="s">
        <v>623</v>
      </c>
      <c r="C4808" s="4" t="s">
        <v>614</v>
      </c>
      <c r="D4808" s="5">
        <v>8</v>
      </c>
      <c r="E4808" s="4" t="s">
        <v>617</v>
      </c>
      <c r="F4808" s="5">
        <v>9999</v>
      </c>
      <c r="G4808" s="4" t="s">
        <v>608</v>
      </c>
      <c r="H4808" s="5">
        <v>9999</v>
      </c>
      <c r="I4808" s="5">
        <v>9999</v>
      </c>
      <c r="J4808" t="e">
        <f>VLOOKUP(A4808,Validación!$F$5386:$H$5397,3,0)</f>
        <v>#N/A</v>
      </c>
    </row>
    <row r="4809" spans="1:10" x14ac:dyDescent="0.3">
      <c r="A4809" s="5">
        <v>1013323</v>
      </c>
      <c r="B4809" s="4" t="s">
        <v>623</v>
      </c>
      <c r="C4809" s="4" t="s">
        <v>614</v>
      </c>
      <c r="D4809" s="5">
        <v>8</v>
      </c>
      <c r="E4809" s="4" t="s">
        <v>617</v>
      </c>
      <c r="F4809" s="5">
        <v>9999</v>
      </c>
      <c r="G4809" s="4" t="s">
        <v>608</v>
      </c>
      <c r="H4809" s="5">
        <v>9999</v>
      </c>
      <c r="I4809" s="5">
        <v>9999</v>
      </c>
      <c r="J4809" t="e">
        <f>VLOOKUP(A4809,Validación!$F$5386:$H$5397,3,0)</f>
        <v>#N/A</v>
      </c>
    </row>
    <row r="4810" spans="1:10" x14ac:dyDescent="0.3">
      <c r="A4810" s="5">
        <v>1013324</v>
      </c>
      <c r="B4810" s="4" t="s">
        <v>623</v>
      </c>
      <c r="C4810" s="4" t="s">
        <v>614</v>
      </c>
      <c r="D4810" s="5">
        <v>8</v>
      </c>
      <c r="E4810" s="4" t="s">
        <v>617</v>
      </c>
      <c r="F4810" s="5">
        <v>9999</v>
      </c>
      <c r="G4810" s="4" t="s">
        <v>608</v>
      </c>
      <c r="H4810" s="5">
        <v>9999</v>
      </c>
      <c r="I4810" s="5">
        <v>9999</v>
      </c>
      <c r="J4810" t="e">
        <f>VLOOKUP(A4810,Validación!$F$5386:$H$5397,3,0)</f>
        <v>#N/A</v>
      </c>
    </row>
    <row r="4811" spans="1:10" x14ac:dyDescent="0.3">
      <c r="A4811" s="5">
        <v>1013325</v>
      </c>
      <c r="B4811" s="4" t="s">
        <v>623</v>
      </c>
      <c r="C4811" s="4" t="s">
        <v>614</v>
      </c>
      <c r="D4811" s="5">
        <v>8</v>
      </c>
      <c r="E4811" s="4" t="s">
        <v>617</v>
      </c>
      <c r="F4811" s="5">
        <v>9999</v>
      </c>
      <c r="G4811" s="4" t="s">
        <v>608</v>
      </c>
      <c r="H4811" s="5">
        <v>9999</v>
      </c>
      <c r="I4811" s="5">
        <v>9999</v>
      </c>
      <c r="J4811" t="e">
        <f>VLOOKUP(A4811,Validación!$F$5386:$H$5397,3,0)</f>
        <v>#N/A</v>
      </c>
    </row>
    <row r="4812" spans="1:10" x14ac:dyDescent="0.3">
      <c r="A4812" s="5">
        <v>1013326</v>
      </c>
      <c r="B4812" s="4" t="s">
        <v>623</v>
      </c>
      <c r="C4812" s="4" t="s">
        <v>614</v>
      </c>
      <c r="D4812" s="5">
        <v>8</v>
      </c>
      <c r="E4812" s="4" t="s">
        <v>617</v>
      </c>
      <c r="F4812" s="5">
        <v>9999</v>
      </c>
      <c r="G4812" s="4" t="s">
        <v>608</v>
      </c>
      <c r="H4812" s="5">
        <v>9999</v>
      </c>
      <c r="I4812" s="5">
        <v>9999</v>
      </c>
      <c r="J4812" t="e">
        <f>VLOOKUP(A4812,Validación!$F$5386:$H$5397,3,0)</f>
        <v>#N/A</v>
      </c>
    </row>
    <row r="4813" spans="1:10" x14ac:dyDescent="0.3">
      <c r="A4813" s="5">
        <v>1002667</v>
      </c>
      <c r="B4813" s="4" t="s">
        <v>604</v>
      </c>
      <c r="C4813" s="4" t="s">
        <v>613</v>
      </c>
      <c r="D4813" s="5">
        <v>14</v>
      </c>
      <c r="E4813" s="4" t="s">
        <v>617</v>
      </c>
      <c r="F4813" s="5">
        <v>9999</v>
      </c>
      <c r="G4813" s="4" t="s">
        <v>608</v>
      </c>
      <c r="H4813" s="5">
        <v>9999</v>
      </c>
      <c r="I4813" s="5">
        <v>9999</v>
      </c>
      <c r="J4813" t="e">
        <f>VLOOKUP(A4813,Validación!$F$5386:$H$5397,3,0)</f>
        <v>#N/A</v>
      </c>
    </row>
    <row r="4814" spans="1:10" x14ac:dyDescent="0.3">
      <c r="A4814" s="5">
        <v>1006633</v>
      </c>
      <c r="B4814" s="4" t="s">
        <v>604</v>
      </c>
      <c r="C4814" s="4" t="s">
        <v>613</v>
      </c>
      <c r="D4814" s="5">
        <v>14</v>
      </c>
      <c r="E4814" s="4" t="s">
        <v>617</v>
      </c>
      <c r="F4814" s="5">
        <v>9999</v>
      </c>
      <c r="G4814" s="4" t="s">
        <v>608</v>
      </c>
      <c r="H4814" s="5">
        <v>9999</v>
      </c>
      <c r="I4814" s="5">
        <v>9999</v>
      </c>
      <c r="J4814" t="e">
        <f>VLOOKUP(A4814,Validación!$F$5386:$H$5397,3,0)</f>
        <v>#N/A</v>
      </c>
    </row>
    <row r="4815" spans="1:10" x14ac:dyDescent="0.3">
      <c r="A4815" s="5">
        <v>1006634</v>
      </c>
      <c r="B4815" s="4" t="s">
        <v>604</v>
      </c>
      <c r="C4815" s="4" t="s">
        <v>613</v>
      </c>
      <c r="D4815" s="5">
        <v>14</v>
      </c>
      <c r="E4815" s="4" t="s">
        <v>617</v>
      </c>
      <c r="F4815" s="5">
        <v>9999</v>
      </c>
      <c r="G4815" s="4" t="s">
        <v>608</v>
      </c>
      <c r="H4815" s="5">
        <v>9999</v>
      </c>
      <c r="I4815" s="5">
        <v>9999</v>
      </c>
      <c r="J4815" t="e">
        <f>VLOOKUP(A4815,Validación!$F$5386:$H$5397,3,0)</f>
        <v>#N/A</v>
      </c>
    </row>
    <row r="4816" spans="1:10" x14ac:dyDescent="0.3">
      <c r="A4816" s="5">
        <v>1012020</v>
      </c>
      <c r="B4816" s="4" t="s">
        <v>604</v>
      </c>
      <c r="C4816" s="4" t="s">
        <v>613</v>
      </c>
      <c r="D4816" s="5">
        <v>14</v>
      </c>
      <c r="E4816" s="4" t="s">
        <v>617</v>
      </c>
      <c r="F4816" s="5">
        <v>9999</v>
      </c>
      <c r="G4816" s="4" t="s">
        <v>608</v>
      </c>
      <c r="H4816" s="5">
        <v>9999</v>
      </c>
      <c r="I4816" s="5">
        <v>9999</v>
      </c>
      <c r="J4816" t="e">
        <f>VLOOKUP(A4816,Validación!$F$5386:$H$5397,3,0)</f>
        <v>#N/A</v>
      </c>
    </row>
    <row r="4817" spans="1:10" x14ac:dyDescent="0.3">
      <c r="A4817" s="5">
        <v>1012021</v>
      </c>
      <c r="B4817" s="4" t="s">
        <v>604</v>
      </c>
      <c r="C4817" s="4" t="s">
        <v>613</v>
      </c>
      <c r="D4817" s="5">
        <v>14</v>
      </c>
      <c r="E4817" s="4" t="s">
        <v>617</v>
      </c>
      <c r="F4817" s="5">
        <v>9999</v>
      </c>
      <c r="G4817" s="4" t="s">
        <v>608</v>
      </c>
      <c r="H4817" s="5">
        <v>9999</v>
      </c>
      <c r="I4817" s="5">
        <v>9999</v>
      </c>
      <c r="J4817" t="e">
        <f>VLOOKUP(A4817,Validación!$F$5386:$H$5397,3,0)</f>
        <v>#N/A</v>
      </c>
    </row>
    <row r="4818" spans="1:10" x14ac:dyDescent="0.3">
      <c r="A4818" s="5">
        <v>1012022</v>
      </c>
      <c r="B4818" s="4" t="s">
        <v>604</v>
      </c>
      <c r="C4818" s="4" t="s">
        <v>613</v>
      </c>
      <c r="D4818" s="5">
        <v>14</v>
      </c>
      <c r="E4818" s="4" t="s">
        <v>617</v>
      </c>
      <c r="F4818" s="5">
        <v>9999</v>
      </c>
      <c r="G4818" s="4" t="s">
        <v>608</v>
      </c>
      <c r="H4818" s="5">
        <v>9999</v>
      </c>
      <c r="I4818" s="5">
        <v>9999</v>
      </c>
      <c r="J4818" t="e">
        <f>VLOOKUP(A4818,Validación!$F$5386:$H$5397,3,0)</f>
        <v>#N/A</v>
      </c>
    </row>
    <row r="4819" spans="1:10" x14ac:dyDescent="0.3">
      <c r="A4819" s="5">
        <v>1001163</v>
      </c>
      <c r="B4819" s="4" t="s">
        <v>604</v>
      </c>
      <c r="C4819" s="4" t="s">
        <v>605</v>
      </c>
      <c r="D4819" s="5">
        <v>14</v>
      </c>
      <c r="E4819" s="4" t="s">
        <v>617</v>
      </c>
      <c r="F4819" s="5">
        <v>9999</v>
      </c>
      <c r="G4819" s="4" t="s">
        <v>608</v>
      </c>
      <c r="H4819" s="5">
        <v>9999</v>
      </c>
      <c r="I4819" s="5">
        <v>9999</v>
      </c>
      <c r="J4819" t="e">
        <f>VLOOKUP(A4819,Validación!$F$5386:$H$5397,3,0)</f>
        <v>#N/A</v>
      </c>
    </row>
    <row r="4820" spans="1:10" x14ac:dyDescent="0.3">
      <c r="A4820" s="5">
        <v>1002091</v>
      </c>
      <c r="B4820" s="4" t="s">
        <v>604</v>
      </c>
      <c r="C4820" s="4" t="s">
        <v>605</v>
      </c>
      <c r="D4820" s="5">
        <v>14</v>
      </c>
      <c r="E4820" s="4" t="s">
        <v>617</v>
      </c>
      <c r="F4820" s="5">
        <v>9999</v>
      </c>
      <c r="G4820" s="4" t="s">
        <v>608</v>
      </c>
      <c r="H4820" s="5">
        <v>9999</v>
      </c>
      <c r="I4820" s="5">
        <v>9999</v>
      </c>
      <c r="J4820" t="e">
        <f>VLOOKUP(A4820,Validación!$F$5386:$H$5397,3,0)</f>
        <v>#N/A</v>
      </c>
    </row>
    <row r="4821" spans="1:10" x14ac:dyDescent="0.3">
      <c r="A4821" s="5">
        <v>1002092</v>
      </c>
      <c r="B4821" s="4" t="s">
        <v>604</v>
      </c>
      <c r="C4821" s="4" t="s">
        <v>605</v>
      </c>
      <c r="D4821" s="5">
        <v>14</v>
      </c>
      <c r="E4821" s="4" t="s">
        <v>617</v>
      </c>
      <c r="F4821" s="5">
        <v>9999</v>
      </c>
      <c r="G4821" s="4" t="s">
        <v>608</v>
      </c>
      <c r="H4821" s="5">
        <v>9999</v>
      </c>
      <c r="I4821" s="5">
        <v>9999</v>
      </c>
      <c r="J4821" t="e">
        <f>VLOOKUP(A4821,Validación!$F$5386:$H$5397,3,0)</f>
        <v>#N/A</v>
      </c>
    </row>
    <row r="4822" spans="1:10" x14ac:dyDescent="0.3">
      <c r="A4822" s="5">
        <v>1002093</v>
      </c>
      <c r="B4822" s="4" t="s">
        <v>604</v>
      </c>
      <c r="C4822" s="4" t="s">
        <v>605</v>
      </c>
      <c r="D4822" s="5">
        <v>14</v>
      </c>
      <c r="E4822" s="4" t="s">
        <v>617</v>
      </c>
      <c r="F4822" s="5">
        <v>9999</v>
      </c>
      <c r="G4822" s="4" t="s">
        <v>608</v>
      </c>
      <c r="H4822" s="5">
        <v>9999</v>
      </c>
      <c r="I4822" s="5">
        <v>9999</v>
      </c>
      <c r="J4822" t="e">
        <f>VLOOKUP(A4822,Validación!$F$5386:$H$5397,3,0)</f>
        <v>#N/A</v>
      </c>
    </row>
    <row r="4823" spans="1:10" x14ac:dyDescent="0.3">
      <c r="A4823" s="5">
        <v>1002094</v>
      </c>
      <c r="B4823" s="4" t="s">
        <v>604</v>
      </c>
      <c r="C4823" s="4" t="s">
        <v>605</v>
      </c>
      <c r="D4823" s="5">
        <v>14</v>
      </c>
      <c r="E4823" s="4" t="s">
        <v>617</v>
      </c>
      <c r="F4823" s="5">
        <v>9999</v>
      </c>
      <c r="G4823" s="4" t="s">
        <v>608</v>
      </c>
      <c r="H4823" s="5">
        <v>9999</v>
      </c>
      <c r="I4823" s="5">
        <v>9999</v>
      </c>
      <c r="J4823" t="e">
        <f>VLOOKUP(A4823,Validación!$F$5386:$H$5397,3,0)</f>
        <v>#N/A</v>
      </c>
    </row>
    <row r="4824" spans="1:10" x14ac:dyDescent="0.3">
      <c r="A4824" s="5">
        <v>1002635</v>
      </c>
      <c r="B4824" s="4" t="s">
        <v>604</v>
      </c>
      <c r="C4824" s="4" t="s">
        <v>605</v>
      </c>
      <c r="D4824" s="5">
        <v>14</v>
      </c>
      <c r="E4824" s="4" t="s">
        <v>617</v>
      </c>
      <c r="F4824" s="5">
        <v>9999</v>
      </c>
      <c r="G4824" s="4" t="s">
        <v>608</v>
      </c>
      <c r="H4824" s="5">
        <v>9999</v>
      </c>
      <c r="I4824" s="5">
        <v>9999</v>
      </c>
      <c r="J4824" t="e">
        <f>VLOOKUP(A4824,Validación!$F$5386:$H$5397,3,0)</f>
        <v>#N/A</v>
      </c>
    </row>
    <row r="4825" spans="1:10" x14ac:dyDescent="0.3">
      <c r="A4825" s="5">
        <v>1002636</v>
      </c>
      <c r="B4825" s="4" t="s">
        <v>604</v>
      </c>
      <c r="C4825" s="4" t="s">
        <v>605</v>
      </c>
      <c r="D4825" s="5">
        <v>14</v>
      </c>
      <c r="E4825" s="4" t="s">
        <v>617</v>
      </c>
      <c r="F4825" s="5">
        <v>9999</v>
      </c>
      <c r="G4825" s="4" t="s">
        <v>608</v>
      </c>
      <c r="H4825" s="5">
        <v>9999</v>
      </c>
      <c r="I4825" s="5">
        <v>9999</v>
      </c>
      <c r="J4825" t="e">
        <f>VLOOKUP(A4825,Validación!$F$5386:$H$5397,3,0)</f>
        <v>#N/A</v>
      </c>
    </row>
    <row r="4826" spans="1:10" x14ac:dyDescent="0.3">
      <c r="A4826" s="5">
        <v>1002637</v>
      </c>
      <c r="B4826" s="4" t="s">
        <v>604</v>
      </c>
      <c r="C4826" s="4" t="s">
        <v>605</v>
      </c>
      <c r="D4826" s="5">
        <v>14</v>
      </c>
      <c r="E4826" s="4" t="s">
        <v>617</v>
      </c>
      <c r="F4826" s="5">
        <v>9999</v>
      </c>
      <c r="G4826" s="4" t="s">
        <v>608</v>
      </c>
      <c r="H4826" s="5">
        <v>9999</v>
      </c>
      <c r="I4826" s="5">
        <v>9999</v>
      </c>
      <c r="J4826" t="e">
        <f>VLOOKUP(A4826,Validación!$F$5386:$H$5397,3,0)</f>
        <v>#N/A</v>
      </c>
    </row>
    <row r="4827" spans="1:10" x14ac:dyDescent="0.3">
      <c r="A4827" s="5">
        <v>1002638</v>
      </c>
      <c r="B4827" s="4" t="s">
        <v>604</v>
      </c>
      <c r="C4827" s="4" t="s">
        <v>605</v>
      </c>
      <c r="D4827" s="5">
        <v>14</v>
      </c>
      <c r="E4827" s="4" t="s">
        <v>617</v>
      </c>
      <c r="F4827" s="5">
        <v>9999</v>
      </c>
      <c r="G4827" s="4" t="s">
        <v>608</v>
      </c>
      <c r="H4827" s="5">
        <v>9999</v>
      </c>
      <c r="I4827" s="5">
        <v>9999</v>
      </c>
      <c r="J4827" t="e">
        <f>VLOOKUP(A4827,Validación!$F$5386:$H$5397,3,0)</f>
        <v>#N/A</v>
      </c>
    </row>
    <row r="4828" spans="1:10" x14ac:dyDescent="0.3">
      <c r="A4828" s="5">
        <v>1002639</v>
      </c>
      <c r="B4828" s="4" t="s">
        <v>604</v>
      </c>
      <c r="C4828" s="4" t="s">
        <v>605</v>
      </c>
      <c r="D4828" s="5">
        <v>14</v>
      </c>
      <c r="E4828" s="4" t="s">
        <v>617</v>
      </c>
      <c r="F4828" s="5">
        <v>9999</v>
      </c>
      <c r="G4828" s="4" t="s">
        <v>608</v>
      </c>
      <c r="H4828" s="5">
        <v>9999</v>
      </c>
      <c r="I4828" s="5">
        <v>9999</v>
      </c>
      <c r="J4828" t="e">
        <f>VLOOKUP(A4828,Validación!$F$5386:$H$5397,3,0)</f>
        <v>#N/A</v>
      </c>
    </row>
    <row r="4829" spans="1:10" x14ac:dyDescent="0.3">
      <c r="A4829" s="5">
        <v>1003413</v>
      </c>
      <c r="B4829" s="4" t="s">
        <v>604</v>
      </c>
      <c r="C4829" s="4" t="s">
        <v>605</v>
      </c>
      <c r="D4829" s="5">
        <v>14</v>
      </c>
      <c r="E4829" s="4" t="s">
        <v>617</v>
      </c>
      <c r="F4829" s="5">
        <v>9999</v>
      </c>
      <c r="G4829" s="4" t="s">
        <v>608</v>
      </c>
      <c r="H4829" s="5">
        <v>9999</v>
      </c>
      <c r="I4829" s="5">
        <v>9999</v>
      </c>
      <c r="J4829" t="e">
        <f>VLOOKUP(A4829,Validación!$F$5386:$H$5397,3,0)</f>
        <v>#N/A</v>
      </c>
    </row>
    <row r="4830" spans="1:10" x14ac:dyDescent="0.3">
      <c r="A4830" s="5">
        <v>1003506</v>
      </c>
      <c r="B4830" s="4" t="s">
        <v>604</v>
      </c>
      <c r="C4830" s="4" t="s">
        <v>605</v>
      </c>
      <c r="D4830" s="5">
        <v>14</v>
      </c>
      <c r="E4830" s="4" t="s">
        <v>617</v>
      </c>
      <c r="F4830" s="5">
        <v>9999</v>
      </c>
      <c r="G4830" s="4" t="s">
        <v>608</v>
      </c>
      <c r="H4830" s="5">
        <v>9999</v>
      </c>
      <c r="I4830" s="5">
        <v>9999</v>
      </c>
      <c r="J4830" t="e">
        <f>VLOOKUP(A4830,Validación!$F$5386:$H$5397,3,0)</f>
        <v>#N/A</v>
      </c>
    </row>
    <row r="4831" spans="1:10" x14ac:dyDescent="0.3">
      <c r="A4831" s="5">
        <v>1003507</v>
      </c>
      <c r="B4831" s="4" t="s">
        <v>604</v>
      </c>
      <c r="C4831" s="4" t="s">
        <v>605</v>
      </c>
      <c r="D4831" s="5">
        <v>14</v>
      </c>
      <c r="E4831" s="4" t="s">
        <v>617</v>
      </c>
      <c r="F4831" s="5">
        <v>9999</v>
      </c>
      <c r="G4831" s="4" t="s">
        <v>608</v>
      </c>
      <c r="H4831" s="5">
        <v>9999</v>
      </c>
      <c r="I4831" s="5">
        <v>9999</v>
      </c>
      <c r="J4831" t="e">
        <f>VLOOKUP(A4831,Validación!$F$5386:$H$5397,3,0)</f>
        <v>#N/A</v>
      </c>
    </row>
    <row r="4832" spans="1:10" x14ac:dyDescent="0.3">
      <c r="A4832" s="5">
        <v>1003510</v>
      </c>
      <c r="B4832" s="4" t="s">
        <v>604</v>
      </c>
      <c r="C4832" s="4" t="s">
        <v>605</v>
      </c>
      <c r="D4832" s="5">
        <v>14</v>
      </c>
      <c r="E4832" s="4" t="s">
        <v>617</v>
      </c>
      <c r="F4832" s="5">
        <v>9999</v>
      </c>
      <c r="G4832" s="4" t="s">
        <v>608</v>
      </c>
      <c r="H4832" s="5">
        <v>9999</v>
      </c>
      <c r="I4832" s="5">
        <v>9999</v>
      </c>
      <c r="J4832" t="e">
        <f>VLOOKUP(A4832,Validación!$F$5386:$H$5397,3,0)</f>
        <v>#N/A</v>
      </c>
    </row>
    <row r="4833" spans="1:10" x14ac:dyDescent="0.3">
      <c r="A4833" s="5">
        <v>1003630</v>
      </c>
      <c r="B4833" s="4" t="s">
        <v>604</v>
      </c>
      <c r="C4833" s="4" t="s">
        <v>605</v>
      </c>
      <c r="D4833" s="5">
        <v>14</v>
      </c>
      <c r="E4833" s="4" t="s">
        <v>617</v>
      </c>
      <c r="F4833" s="5">
        <v>9999</v>
      </c>
      <c r="G4833" s="4" t="s">
        <v>608</v>
      </c>
      <c r="H4833" s="5">
        <v>9999</v>
      </c>
      <c r="I4833" s="5">
        <v>9999</v>
      </c>
      <c r="J4833" t="e">
        <f>VLOOKUP(A4833,Validación!$F$5386:$H$5397,3,0)</f>
        <v>#N/A</v>
      </c>
    </row>
    <row r="4834" spans="1:10" x14ac:dyDescent="0.3">
      <c r="A4834" s="5">
        <v>1003639</v>
      </c>
      <c r="B4834" s="4" t="s">
        <v>604</v>
      </c>
      <c r="C4834" s="4" t="s">
        <v>605</v>
      </c>
      <c r="D4834" s="5">
        <v>14</v>
      </c>
      <c r="E4834" s="4" t="s">
        <v>617</v>
      </c>
      <c r="F4834" s="5">
        <v>9999</v>
      </c>
      <c r="G4834" s="4" t="s">
        <v>608</v>
      </c>
      <c r="H4834" s="5">
        <v>9999</v>
      </c>
      <c r="I4834" s="5">
        <v>9999</v>
      </c>
      <c r="J4834" t="e">
        <f>VLOOKUP(A4834,Validación!$F$5386:$H$5397,3,0)</f>
        <v>#N/A</v>
      </c>
    </row>
    <row r="4835" spans="1:10" x14ac:dyDescent="0.3">
      <c r="A4835" s="5">
        <v>1003645</v>
      </c>
      <c r="B4835" s="4" t="s">
        <v>604</v>
      </c>
      <c r="C4835" s="4" t="s">
        <v>605</v>
      </c>
      <c r="D4835" s="5">
        <v>14</v>
      </c>
      <c r="E4835" s="4" t="s">
        <v>617</v>
      </c>
      <c r="F4835" s="5">
        <v>9999</v>
      </c>
      <c r="G4835" s="4" t="s">
        <v>608</v>
      </c>
      <c r="H4835" s="5">
        <v>9999</v>
      </c>
      <c r="I4835" s="5">
        <v>9999</v>
      </c>
      <c r="J4835" t="e">
        <f>VLOOKUP(A4835,Validación!$F$5386:$H$5397,3,0)</f>
        <v>#N/A</v>
      </c>
    </row>
    <row r="4836" spans="1:10" x14ac:dyDescent="0.3">
      <c r="A4836" s="5">
        <v>1003646</v>
      </c>
      <c r="B4836" s="4" t="s">
        <v>604</v>
      </c>
      <c r="C4836" s="4" t="s">
        <v>605</v>
      </c>
      <c r="D4836" s="5">
        <v>14</v>
      </c>
      <c r="E4836" s="4" t="s">
        <v>617</v>
      </c>
      <c r="F4836" s="5">
        <v>9999</v>
      </c>
      <c r="G4836" s="4" t="s">
        <v>608</v>
      </c>
      <c r="H4836" s="5">
        <v>9999</v>
      </c>
      <c r="I4836" s="5">
        <v>9999</v>
      </c>
      <c r="J4836" t="e">
        <f>VLOOKUP(A4836,Validación!$F$5386:$H$5397,3,0)</f>
        <v>#N/A</v>
      </c>
    </row>
    <row r="4837" spans="1:10" x14ac:dyDescent="0.3">
      <c r="A4837" s="5">
        <v>1003652</v>
      </c>
      <c r="B4837" s="4" t="s">
        <v>604</v>
      </c>
      <c r="C4837" s="4" t="s">
        <v>605</v>
      </c>
      <c r="D4837" s="5">
        <v>14</v>
      </c>
      <c r="E4837" s="4" t="s">
        <v>617</v>
      </c>
      <c r="F4837" s="5">
        <v>9999</v>
      </c>
      <c r="G4837" s="4" t="s">
        <v>608</v>
      </c>
      <c r="H4837" s="5">
        <v>9999</v>
      </c>
      <c r="I4837" s="5">
        <v>9999</v>
      </c>
      <c r="J4837" t="e">
        <f>VLOOKUP(A4837,Validación!$F$5386:$H$5397,3,0)</f>
        <v>#N/A</v>
      </c>
    </row>
    <row r="4838" spans="1:10" x14ac:dyDescent="0.3">
      <c r="A4838" s="5">
        <v>1003653</v>
      </c>
      <c r="B4838" s="4" t="s">
        <v>604</v>
      </c>
      <c r="C4838" s="4" t="s">
        <v>605</v>
      </c>
      <c r="D4838" s="5">
        <v>14</v>
      </c>
      <c r="E4838" s="4" t="s">
        <v>617</v>
      </c>
      <c r="F4838" s="5">
        <v>9999</v>
      </c>
      <c r="G4838" s="4" t="s">
        <v>608</v>
      </c>
      <c r="H4838" s="5">
        <v>9999</v>
      </c>
      <c r="I4838" s="5">
        <v>9999</v>
      </c>
      <c r="J4838" t="e">
        <f>VLOOKUP(A4838,Validación!$F$5386:$H$5397,3,0)</f>
        <v>#N/A</v>
      </c>
    </row>
    <row r="4839" spans="1:10" x14ac:dyDescent="0.3">
      <c r="A4839" s="5">
        <v>1003654</v>
      </c>
      <c r="B4839" s="4" t="s">
        <v>604</v>
      </c>
      <c r="C4839" s="4" t="s">
        <v>605</v>
      </c>
      <c r="D4839" s="5">
        <v>14</v>
      </c>
      <c r="E4839" s="4" t="s">
        <v>617</v>
      </c>
      <c r="F4839" s="5">
        <v>9999</v>
      </c>
      <c r="G4839" s="4" t="s">
        <v>608</v>
      </c>
      <c r="H4839" s="5">
        <v>9999</v>
      </c>
      <c r="I4839" s="5">
        <v>9999</v>
      </c>
      <c r="J4839" t="e">
        <f>VLOOKUP(A4839,Validación!$F$5386:$H$5397,3,0)</f>
        <v>#N/A</v>
      </c>
    </row>
    <row r="4840" spans="1:10" x14ac:dyDescent="0.3">
      <c r="A4840" s="5">
        <v>1003655</v>
      </c>
      <c r="B4840" s="4" t="s">
        <v>604</v>
      </c>
      <c r="C4840" s="4" t="s">
        <v>605</v>
      </c>
      <c r="D4840" s="5">
        <v>14</v>
      </c>
      <c r="E4840" s="4" t="s">
        <v>617</v>
      </c>
      <c r="F4840" s="5">
        <v>9999</v>
      </c>
      <c r="G4840" s="4" t="s">
        <v>608</v>
      </c>
      <c r="H4840" s="5">
        <v>9999</v>
      </c>
      <c r="I4840" s="5">
        <v>9999</v>
      </c>
      <c r="J4840" t="e">
        <f>VLOOKUP(A4840,Validación!$F$5386:$H$5397,3,0)</f>
        <v>#N/A</v>
      </c>
    </row>
    <row r="4841" spans="1:10" x14ac:dyDescent="0.3">
      <c r="A4841" s="5">
        <v>1003656</v>
      </c>
      <c r="B4841" s="4" t="s">
        <v>604</v>
      </c>
      <c r="C4841" s="4" t="s">
        <v>605</v>
      </c>
      <c r="D4841" s="5">
        <v>14</v>
      </c>
      <c r="E4841" s="4" t="s">
        <v>617</v>
      </c>
      <c r="F4841" s="5">
        <v>9999</v>
      </c>
      <c r="G4841" s="4" t="s">
        <v>608</v>
      </c>
      <c r="H4841" s="5">
        <v>9999</v>
      </c>
      <c r="I4841" s="5">
        <v>9999</v>
      </c>
      <c r="J4841" t="e">
        <f>VLOOKUP(A4841,Validación!$F$5386:$H$5397,3,0)</f>
        <v>#N/A</v>
      </c>
    </row>
    <row r="4842" spans="1:10" x14ac:dyDescent="0.3">
      <c r="A4842" s="5">
        <v>1003657</v>
      </c>
      <c r="B4842" s="4" t="s">
        <v>604</v>
      </c>
      <c r="C4842" s="4" t="s">
        <v>605</v>
      </c>
      <c r="D4842" s="5">
        <v>14</v>
      </c>
      <c r="E4842" s="4" t="s">
        <v>617</v>
      </c>
      <c r="F4842" s="5">
        <v>9999</v>
      </c>
      <c r="G4842" s="4" t="s">
        <v>608</v>
      </c>
      <c r="H4842" s="5">
        <v>9999</v>
      </c>
      <c r="I4842" s="5">
        <v>9999</v>
      </c>
      <c r="J4842" t="e">
        <f>VLOOKUP(A4842,Validación!$F$5386:$H$5397,3,0)</f>
        <v>#N/A</v>
      </c>
    </row>
    <row r="4843" spans="1:10" x14ac:dyDescent="0.3">
      <c r="A4843" s="5">
        <v>1004098</v>
      </c>
      <c r="B4843" s="4" t="s">
        <v>604</v>
      </c>
      <c r="C4843" s="4" t="s">
        <v>605</v>
      </c>
      <c r="D4843" s="5">
        <v>14</v>
      </c>
      <c r="E4843" s="4" t="s">
        <v>617</v>
      </c>
      <c r="F4843" s="5">
        <v>9999</v>
      </c>
      <c r="G4843" s="4" t="s">
        <v>608</v>
      </c>
      <c r="H4843" s="5">
        <v>9999</v>
      </c>
      <c r="I4843" s="5">
        <v>9999</v>
      </c>
      <c r="J4843" t="e">
        <f>VLOOKUP(A4843,Validación!$F$5386:$H$5397,3,0)</f>
        <v>#N/A</v>
      </c>
    </row>
    <row r="4844" spans="1:10" x14ac:dyDescent="0.3">
      <c r="A4844" s="5">
        <v>1006961</v>
      </c>
      <c r="B4844" s="4" t="s">
        <v>604</v>
      </c>
      <c r="C4844" s="4" t="s">
        <v>605</v>
      </c>
      <c r="D4844" s="5">
        <v>14</v>
      </c>
      <c r="E4844" s="4" t="s">
        <v>617</v>
      </c>
      <c r="F4844" s="5">
        <v>9999</v>
      </c>
      <c r="G4844" s="4" t="s">
        <v>608</v>
      </c>
      <c r="H4844" s="5">
        <v>9999</v>
      </c>
      <c r="I4844" s="5">
        <v>9999</v>
      </c>
      <c r="J4844" t="e">
        <f>VLOOKUP(A4844,Validación!$F$5386:$H$5397,3,0)</f>
        <v>#N/A</v>
      </c>
    </row>
    <row r="4845" spans="1:10" x14ac:dyDescent="0.3">
      <c r="A4845" s="5">
        <v>1006962</v>
      </c>
      <c r="B4845" s="4" t="s">
        <v>604</v>
      </c>
      <c r="C4845" s="4" t="s">
        <v>605</v>
      </c>
      <c r="D4845" s="5">
        <v>14</v>
      </c>
      <c r="E4845" s="4" t="s">
        <v>617</v>
      </c>
      <c r="F4845" s="5">
        <v>9999</v>
      </c>
      <c r="G4845" s="4" t="s">
        <v>608</v>
      </c>
      <c r="H4845" s="5">
        <v>9999</v>
      </c>
      <c r="I4845" s="5">
        <v>9999</v>
      </c>
      <c r="J4845" t="e">
        <f>VLOOKUP(A4845,Validación!$F$5386:$H$5397,3,0)</f>
        <v>#N/A</v>
      </c>
    </row>
    <row r="4846" spans="1:10" x14ac:dyDescent="0.3">
      <c r="A4846" s="5">
        <v>1006963</v>
      </c>
      <c r="B4846" s="4" t="s">
        <v>604</v>
      </c>
      <c r="C4846" s="4" t="s">
        <v>605</v>
      </c>
      <c r="D4846" s="5">
        <v>14</v>
      </c>
      <c r="E4846" s="4" t="s">
        <v>617</v>
      </c>
      <c r="F4846" s="5">
        <v>9999</v>
      </c>
      <c r="G4846" s="4" t="s">
        <v>608</v>
      </c>
      <c r="H4846" s="5">
        <v>9999</v>
      </c>
      <c r="I4846" s="5">
        <v>9999</v>
      </c>
      <c r="J4846" t="e">
        <f>VLOOKUP(A4846,Validación!$F$5386:$H$5397,3,0)</f>
        <v>#N/A</v>
      </c>
    </row>
    <row r="4847" spans="1:10" x14ac:dyDescent="0.3">
      <c r="A4847" s="5">
        <v>1006964</v>
      </c>
      <c r="B4847" s="4" t="s">
        <v>604</v>
      </c>
      <c r="C4847" s="4" t="s">
        <v>605</v>
      </c>
      <c r="D4847" s="5">
        <v>14</v>
      </c>
      <c r="E4847" s="4" t="s">
        <v>617</v>
      </c>
      <c r="F4847" s="5">
        <v>9999</v>
      </c>
      <c r="G4847" s="4" t="s">
        <v>608</v>
      </c>
      <c r="H4847" s="5">
        <v>9999</v>
      </c>
      <c r="I4847" s="5">
        <v>9999</v>
      </c>
      <c r="J4847" t="e">
        <f>VLOOKUP(A4847,Validación!$F$5386:$H$5397,3,0)</f>
        <v>#N/A</v>
      </c>
    </row>
    <row r="4848" spans="1:10" x14ac:dyDescent="0.3">
      <c r="A4848" s="5">
        <v>1007064</v>
      </c>
      <c r="B4848" s="4" t="s">
        <v>604</v>
      </c>
      <c r="C4848" s="4" t="s">
        <v>605</v>
      </c>
      <c r="D4848" s="5">
        <v>14</v>
      </c>
      <c r="E4848" s="4" t="s">
        <v>617</v>
      </c>
      <c r="F4848" s="5">
        <v>9999</v>
      </c>
      <c r="G4848" s="4" t="s">
        <v>608</v>
      </c>
      <c r="H4848" s="5">
        <v>9999</v>
      </c>
      <c r="I4848" s="5">
        <v>9999</v>
      </c>
      <c r="J4848" t="e">
        <f>VLOOKUP(A4848,Validación!$F$5386:$H$5397,3,0)</f>
        <v>#N/A</v>
      </c>
    </row>
    <row r="4849" spans="1:10" x14ac:dyDescent="0.3">
      <c r="A4849" s="5">
        <v>1007065</v>
      </c>
      <c r="B4849" s="4" t="s">
        <v>604</v>
      </c>
      <c r="C4849" s="4" t="s">
        <v>605</v>
      </c>
      <c r="D4849" s="5">
        <v>14</v>
      </c>
      <c r="E4849" s="4" t="s">
        <v>617</v>
      </c>
      <c r="F4849" s="5">
        <v>9999</v>
      </c>
      <c r="G4849" s="4" t="s">
        <v>608</v>
      </c>
      <c r="H4849" s="5">
        <v>9999</v>
      </c>
      <c r="I4849" s="5">
        <v>9999</v>
      </c>
      <c r="J4849" t="e">
        <f>VLOOKUP(A4849,Validación!$F$5386:$H$5397,3,0)</f>
        <v>#N/A</v>
      </c>
    </row>
    <row r="4850" spans="1:10" x14ac:dyDescent="0.3">
      <c r="A4850" s="5">
        <v>1007852</v>
      </c>
      <c r="B4850" s="4" t="s">
        <v>604</v>
      </c>
      <c r="C4850" s="4" t="s">
        <v>605</v>
      </c>
      <c r="D4850" s="5">
        <v>14</v>
      </c>
      <c r="E4850" s="4" t="s">
        <v>617</v>
      </c>
      <c r="F4850" s="5">
        <v>9999</v>
      </c>
      <c r="G4850" s="4" t="s">
        <v>608</v>
      </c>
      <c r="H4850" s="5">
        <v>9999</v>
      </c>
      <c r="I4850" s="5">
        <v>9999</v>
      </c>
      <c r="J4850" t="e">
        <f>VLOOKUP(A4850,Validación!$F$5386:$H$5397,3,0)</f>
        <v>#N/A</v>
      </c>
    </row>
    <row r="4851" spans="1:10" x14ac:dyDescent="0.3">
      <c r="A4851" s="5">
        <v>1009855</v>
      </c>
      <c r="B4851" s="4" t="s">
        <v>604</v>
      </c>
      <c r="C4851" s="4" t="s">
        <v>605</v>
      </c>
      <c r="D4851" s="5">
        <v>14</v>
      </c>
      <c r="E4851" s="4" t="s">
        <v>617</v>
      </c>
      <c r="F4851" s="5">
        <v>9999</v>
      </c>
      <c r="G4851" s="4" t="s">
        <v>608</v>
      </c>
      <c r="H4851" s="5">
        <v>9999</v>
      </c>
      <c r="I4851" s="5">
        <v>9999</v>
      </c>
      <c r="J4851" t="e">
        <f>VLOOKUP(A4851,Validación!$F$5386:$H$5397,3,0)</f>
        <v>#N/A</v>
      </c>
    </row>
    <row r="4852" spans="1:10" x14ac:dyDescent="0.3">
      <c r="A4852" s="5">
        <v>1009856</v>
      </c>
      <c r="B4852" s="4" t="s">
        <v>604</v>
      </c>
      <c r="C4852" s="4" t="s">
        <v>605</v>
      </c>
      <c r="D4852" s="5">
        <v>14</v>
      </c>
      <c r="E4852" s="4" t="s">
        <v>617</v>
      </c>
      <c r="F4852" s="5">
        <v>9999</v>
      </c>
      <c r="G4852" s="4" t="s">
        <v>608</v>
      </c>
      <c r="H4852" s="5">
        <v>9999</v>
      </c>
      <c r="I4852" s="5">
        <v>9999</v>
      </c>
      <c r="J4852" t="e">
        <f>VLOOKUP(A4852,Validación!$F$5386:$H$5397,3,0)</f>
        <v>#N/A</v>
      </c>
    </row>
    <row r="4853" spans="1:10" x14ac:dyDescent="0.3">
      <c r="A4853" s="5">
        <v>1009857</v>
      </c>
      <c r="B4853" s="4" t="s">
        <v>604</v>
      </c>
      <c r="C4853" s="4" t="s">
        <v>605</v>
      </c>
      <c r="D4853" s="5">
        <v>14</v>
      </c>
      <c r="E4853" s="4" t="s">
        <v>617</v>
      </c>
      <c r="F4853" s="5">
        <v>9999</v>
      </c>
      <c r="G4853" s="4" t="s">
        <v>608</v>
      </c>
      <c r="H4853" s="5">
        <v>9999</v>
      </c>
      <c r="I4853" s="5">
        <v>9999</v>
      </c>
      <c r="J4853" t="e">
        <f>VLOOKUP(A4853,Validación!$F$5386:$H$5397,3,0)</f>
        <v>#N/A</v>
      </c>
    </row>
    <row r="4854" spans="1:10" x14ac:dyDescent="0.3">
      <c r="A4854" s="5">
        <v>1009858</v>
      </c>
      <c r="B4854" s="4" t="s">
        <v>604</v>
      </c>
      <c r="C4854" s="4" t="s">
        <v>605</v>
      </c>
      <c r="D4854" s="5">
        <v>14</v>
      </c>
      <c r="E4854" s="4" t="s">
        <v>617</v>
      </c>
      <c r="F4854" s="5">
        <v>9999</v>
      </c>
      <c r="G4854" s="4" t="s">
        <v>608</v>
      </c>
      <c r="H4854" s="5">
        <v>9999</v>
      </c>
      <c r="I4854" s="5">
        <v>9999</v>
      </c>
      <c r="J4854" t="e">
        <f>VLOOKUP(A4854,Validación!$F$5386:$H$5397,3,0)</f>
        <v>#N/A</v>
      </c>
    </row>
    <row r="4855" spans="1:10" x14ac:dyDescent="0.3">
      <c r="A4855" s="5">
        <v>1009859</v>
      </c>
      <c r="B4855" s="4" t="s">
        <v>604</v>
      </c>
      <c r="C4855" s="4" t="s">
        <v>605</v>
      </c>
      <c r="D4855" s="5">
        <v>14</v>
      </c>
      <c r="E4855" s="4" t="s">
        <v>617</v>
      </c>
      <c r="F4855" s="5">
        <v>9999</v>
      </c>
      <c r="G4855" s="4" t="s">
        <v>608</v>
      </c>
      <c r="H4855" s="5">
        <v>9999</v>
      </c>
      <c r="I4855" s="5">
        <v>9999</v>
      </c>
      <c r="J4855" t="e">
        <f>VLOOKUP(A4855,Validación!$F$5386:$H$5397,3,0)</f>
        <v>#N/A</v>
      </c>
    </row>
    <row r="4856" spans="1:10" x14ac:dyDescent="0.3">
      <c r="A4856" s="5">
        <v>1009868</v>
      </c>
      <c r="B4856" s="4" t="s">
        <v>604</v>
      </c>
      <c r="C4856" s="4" t="s">
        <v>605</v>
      </c>
      <c r="D4856" s="5">
        <v>14</v>
      </c>
      <c r="E4856" s="4" t="s">
        <v>617</v>
      </c>
      <c r="F4856" s="5">
        <v>9999</v>
      </c>
      <c r="G4856" s="4" t="s">
        <v>608</v>
      </c>
      <c r="H4856" s="5">
        <v>9999</v>
      </c>
      <c r="I4856" s="5">
        <v>9999</v>
      </c>
      <c r="J4856" t="e">
        <f>VLOOKUP(A4856,Validación!$F$5386:$H$5397,3,0)</f>
        <v>#N/A</v>
      </c>
    </row>
    <row r="4857" spans="1:10" x14ac:dyDescent="0.3">
      <c r="A4857" s="5">
        <v>1009869</v>
      </c>
      <c r="B4857" s="4" t="s">
        <v>604</v>
      </c>
      <c r="C4857" s="4" t="s">
        <v>605</v>
      </c>
      <c r="D4857" s="5">
        <v>14</v>
      </c>
      <c r="E4857" s="4" t="s">
        <v>617</v>
      </c>
      <c r="F4857" s="5">
        <v>9999</v>
      </c>
      <c r="G4857" s="4" t="s">
        <v>608</v>
      </c>
      <c r="H4857" s="5">
        <v>9999</v>
      </c>
      <c r="I4857" s="5">
        <v>9999</v>
      </c>
      <c r="J4857" t="e">
        <f>VLOOKUP(A4857,Validación!$F$5386:$H$5397,3,0)</f>
        <v>#N/A</v>
      </c>
    </row>
    <row r="4858" spans="1:10" x14ac:dyDescent="0.3">
      <c r="A4858" s="5">
        <v>1009870</v>
      </c>
      <c r="B4858" s="4" t="s">
        <v>604</v>
      </c>
      <c r="C4858" s="4" t="s">
        <v>605</v>
      </c>
      <c r="D4858" s="5">
        <v>14</v>
      </c>
      <c r="E4858" s="4" t="s">
        <v>617</v>
      </c>
      <c r="F4858" s="5">
        <v>9999</v>
      </c>
      <c r="G4858" s="4" t="s">
        <v>608</v>
      </c>
      <c r="H4858" s="5">
        <v>9999</v>
      </c>
      <c r="I4858" s="5">
        <v>9999</v>
      </c>
      <c r="J4858" t="e">
        <f>VLOOKUP(A4858,Validación!$F$5386:$H$5397,3,0)</f>
        <v>#N/A</v>
      </c>
    </row>
    <row r="4859" spans="1:10" x14ac:dyDescent="0.3">
      <c r="A4859" s="5">
        <v>1009871</v>
      </c>
      <c r="B4859" s="4" t="s">
        <v>604</v>
      </c>
      <c r="C4859" s="4" t="s">
        <v>605</v>
      </c>
      <c r="D4859" s="5">
        <v>14</v>
      </c>
      <c r="E4859" s="4" t="s">
        <v>617</v>
      </c>
      <c r="F4859" s="5">
        <v>9999</v>
      </c>
      <c r="G4859" s="4" t="s">
        <v>608</v>
      </c>
      <c r="H4859" s="5">
        <v>9999</v>
      </c>
      <c r="I4859" s="5">
        <v>9999</v>
      </c>
      <c r="J4859" t="e">
        <f>VLOOKUP(A4859,Validación!$F$5386:$H$5397,3,0)</f>
        <v>#N/A</v>
      </c>
    </row>
    <row r="4860" spans="1:10" x14ac:dyDescent="0.3">
      <c r="A4860" s="5">
        <v>1009872</v>
      </c>
      <c r="B4860" s="4" t="s">
        <v>604</v>
      </c>
      <c r="C4860" s="4" t="s">
        <v>605</v>
      </c>
      <c r="D4860" s="5">
        <v>14</v>
      </c>
      <c r="E4860" s="4" t="s">
        <v>617</v>
      </c>
      <c r="F4860" s="5">
        <v>9999</v>
      </c>
      <c r="G4860" s="4" t="s">
        <v>608</v>
      </c>
      <c r="H4860" s="5">
        <v>9999</v>
      </c>
      <c r="I4860" s="5">
        <v>9999</v>
      </c>
      <c r="J4860" t="e">
        <f>VLOOKUP(A4860,Validación!$F$5386:$H$5397,3,0)</f>
        <v>#N/A</v>
      </c>
    </row>
    <row r="4861" spans="1:10" x14ac:dyDescent="0.3">
      <c r="A4861" s="5">
        <v>1010521</v>
      </c>
      <c r="B4861" s="4" t="s">
        <v>604</v>
      </c>
      <c r="C4861" s="4" t="s">
        <v>605</v>
      </c>
      <c r="D4861" s="5">
        <v>14</v>
      </c>
      <c r="E4861" s="4" t="s">
        <v>617</v>
      </c>
      <c r="F4861" s="5">
        <v>9999</v>
      </c>
      <c r="G4861" s="4" t="s">
        <v>608</v>
      </c>
      <c r="H4861" s="5">
        <v>9999</v>
      </c>
      <c r="I4861" s="5">
        <v>9999</v>
      </c>
      <c r="J4861" t="e">
        <f>VLOOKUP(A4861,Validación!$F$5386:$H$5397,3,0)</f>
        <v>#N/A</v>
      </c>
    </row>
    <row r="4862" spans="1:10" x14ac:dyDescent="0.3">
      <c r="A4862" s="5">
        <v>1010522</v>
      </c>
      <c r="B4862" s="4" t="s">
        <v>604</v>
      </c>
      <c r="C4862" s="4" t="s">
        <v>605</v>
      </c>
      <c r="D4862" s="5">
        <v>14</v>
      </c>
      <c r="E4862" s="4" t="s">
        <v>617</v>
      </c>
      <c r="F4862" s="5">
        <v>9999</v>
      </c>
      <c r="G4862" s="4" t="s">
        <v>608</v>
      </c>
      <c r="H4862" s="5">
        <v>9999</v>
      </c>
      <c r="I4862" s="5">
        <v>9999</v>
      </c>
      <c r="J4862" t="e">
        <f>VLOOKUP(A4862,Validación!$F$5386:$H$5397,3,0)</f>
        <v>#N/A</v>
      </c>
    </row>
    <row r="4863" spans="1:10" x14ac:dyDescent="0.3">
      <c r="A4863" s="5">
        <v>1010560</v>
      </c>
      <c r="B4863" s="4" t="s">
        <v>604</v>
      </c>
      <c r="C4863" s="4" t="s">
        <v>605</v>
      </c>
      <c r="D4863" s="5">
        <v>14</v>
      </c>
      <c r="E4863" s="4" t="s">
        <v>617</v>
      </c>
      <c r="F4863" s="5">
        <v>9999</v>
      </c>
      <c r="G4863" s="4" t="s">
        <v>608</v>
      </c>
      <c r="H4863" s="5">
        <v>9999</v>
      </c>
      <c r="I4863" s="5">
        <v>9999</v>
      </c>
      <c r="J4863" t="e">
        <f>VLOOKUP(A4863,Validación!$F$5386:$H$5397,3,0)</f>
        <v>#N/A</v>
      </c>
    </row>
    <row r="4864" spans="1:10" x14ac:dyDescent="0.3">
      <c r="A4864" s="5">
        <v>1010561</v>
      </c>
      <c r="B4864" s="4" t="s">
        <v>604</v>
      </c>
      <c r="C4864" s="4" t="s">
        <v>605</v>
      </c>
      <c r="D4864" s="5">
        <v>14</v>
      </c>
      <c r="E4864" s="4" t="s">
        <v>617</v>
      </c>
      <c r="F4864" s="5">
        <v>9999</v>
      </c>
      <c r="G4864" s="4" t="s">
        <v>608</v>
      </c>
      <c r="H4864" s="5">
        <v>9999</v>
      </c>
      <c r="I4864" s="5">
        <v>9999</v>
      </c>
      <c r="J4864" t="e">
        <f>VLOOKUP(A4864,Validación!$F$5386:$H$5397,3,0)</f>
        <v>#N/A</v>
      </c>
    </row>
    <row r="4865" spans="1:10" x14ac:dyDescent="0.3">
      <c r="A4865" s="5">
        <v>1010562</v>
      </c>
      <c r="B4865" s="4" t="s">
        <v>604</v>
      </c>
      <c r="C4865" s="4" t="s">
        <v>605</v>
      </c>
      <c r="D4865" s="5">
        <v>14</v>
      </c>
      <c r="E4865" s="4" t="s">
        <v>617</v>
      </c>
      <c r="F4865" s="5">
        <v>9999</v>
      </c>
      <c r="G4865" s="4" t="s">
        <v>608</v>
      </c>
      <c r="H4865" s="5">
        <v>9999</v>
      </c>
      <c r="I4865" s="5">
        <v>9999</v>
      </c>
      <c r="J4865" t="e">
        <f>VLOOKUP(A4865,Validación!$F$5386:$H$5397,3,0)</f>
        <v>#N/A</v>
      </c>
    </row>
    <row r="4866" spans="1:10" x14ac:dyDescent="0.3">
      <c r="A4866" s="5">
        <v>1010563</v>
      </c>
      <c r="B4866" s="4" t="s">
        <v>604</v>
      </c>
      <c r="C4866" s="4" t="s">
        <v>605</v>
      </c>
      <c r="D4866" s="5">
        <v>14</v>
      </c>
      <c r="E4866" s="4" t="s">
        <v>617</v>
      </c>
      <c r="F4866" s="5">
        <v>9999</v>
      </c>
      <c r="G4866" s="4" t="s">
        <v>608</v>
      </c>
      <c r="H4866" s="5">
        <v>9999</v>
      </c>
      <c r="I4866" s="5">
        <v>9999</v>
      </c>
      <c r="J4866" t="e">
        <f>VLOOKUP(A4866,Validación!$F$5386:$H$5397,3,0)</f>
        <v>#N/A</v>
      </c>
    </row>
    <row r="4867" spans="1:10" x14ac:dyDescent="0.3">
      <c r="A4867" s="5">
        <v>1010564</v>
      </c>
      <c r="B4867" s="4" t="s">
        <v>604</v>
      </c>
      <c r="C4867" s="4" t="s">
        <v>605</v>
      </c>
      <c r="D4867" s="5">
        <v>14</v>
      </c>
      <c r="E4867" s="4" t="s">
        <v>617</v>
      </c>
      <c r="F4867" s="5">
        <v>9999</v>
      </c>
      <c r="G4867" s="4" t="s">
        <v>608</v>
      </c>
      <c r="H4867" s="5">
        <v>9999</v>
      </c>
      <c r="I4867" s="5">
        <v>9999</v>
      </c>
      <c r="J4867" t="e">
        <f>VLOOKUP(A4867,Validación!$F$5386:$H$5397,3,0)</f>
        <v>#N/A</v>
      </c>
    </row>
    <row r="4868" spans="1:10" x14ac:dyDescent="0.3">
      <c r="A4868" s="5">
        <v>1010565</v>
      </c>
      <c r="B4868" s="4" t="s">
        <v>604</v>
      </c>
      <c r="C4868" s="4" t="s">
        <v>605</v>
      </c>
      <c r="D4868" s="5">
        <v>14</v>
      </c>
      <c r="E4868" s="4" t="s">
        <v>617</v>
      </c>
      <c r="F4868" s="5">
        <v>9999</v>
      </c>
      <c r="G4868" s="4" t="s">
        <v>608</v>
      </c>
      <c r="H4868" s="5">
        <v>9999</v>
      </c>
      <c r="I4868" s="5">
        <v>9999</v>
      </c>
      <c r="J4868" t="e">
        <f>VLOOKUP(A4868,Validación!$F$5386:$H$5397,3,0)</f>
        <v>#N/A</v>
      </c>
    </row>
    <row r="4869" spans="1:10" x14ac:dyDescent="0.3">
      <c r="A4869" s="5">
        <v>1010566</v>
      </c>
      <c r="B4869" s="4" t="s">
        <v>604</v>
      </c>
      <c r="C4869" s="4" t="s">
        <v>605</v>
      </c>
      <c r="D4869" s="5">
        <v>14</v>
      </c>
      <c r="E4869" s="4" t="s">
        <v>617</v>
      </c>
      <c r="F4869" s="5">
        <v>9999</v>
      </c>
      <c r="G4869" s="4" t="s">
        <v>608</v>
      </c>
      <c r="H4869" s="5">
        <v>9999</v>
      </c>
      <c r="I4869" s="5">
        <v>9999</v>
      </c>
      <c r="J4869" t="e">
        <f>VLOOKUP(A4869,Validación!$F$5386:$H$5397,3,0)</f>
        <v>#N/A</v>
      </c>
    </row>
    <row r="4870" spans="1:10" x14ac:dyDescent="0.3">
      <c r="A4870" s="5">
        <v>1010567</v>
      </c>
      <c r="B4870" s="4" t="s">
        <v>604</v>
      </c>
      <c r="C4870" s="4" t="s">
        <v>605</v>
      </c>
      <c r="D4870" s="5">
        <v>14</v>
      </c>
      <c r="E4870" s="4" t="s">
        <v>617</v>
      </c>
      <c r="F4870" s="5">
        <v>9999</v>
      </c>
      <c r="G4870" s="4" t="s">
        <v>608</v>
      </c>
      <c r="H4870" s="5">
        <v>9999</v>
      </c>
      <c r="I4870" s="5">
        <v>9999</v>
      </c>
      <c r="J4870" t="e">
        <f>VLOOKUP(A4870,Validación!$F$5386:$H$5397,3,0)</f>
        <v>#N/A</v>
      </c>
    </row>
    <row r="4871" spans="1:10" x14ac:dyDescent="0.3">
      <c r="A4871" s="5">
        <v>1010568</v>
      </c>
      <c r="B4871" s="4" t="s">
        <v>604</v>
      </c>
      <c r="C4871" s="4" t="s">
        <v>605</v>
      </c>
      <c r="D4871" s="5">
        <v>14</v>
      </c>
      <c r="E4871" s="4" t="s">
        <v>617</v>
      </c>
      <c r="F4871" s="5">
        <v>9999</v>
      </c>
      <c r="G4871" s="4" t="s">
        <v>608</v>
      </c>
      <c r="H4871" s="5">
        <v>9999</v>
      </c>
      <c r="I4871" s="5">
        <v>9999</v>
      </c>
      <c r="J4871" t="e">
        <f>VLOOKUP(A4871,Validación!$F$5386:$H$5397,3,0)</f>
        <v>#N/A</v>
      </c>
    </row>
    <row r="4872" spans="1:10" x14ac:dyDescent="0.3">
      <c r="A4872" s="5">
        <v>1010569</v>
      </c>
      <c r="B4872" s="4" t="s">
        <v>604</v>
      </c>
      <c r="C4872" s="4" t="s">
        <v>605</v>
      </c>
      <c r="D4872" s="5">
        <v>14</v>
      </c>
      <c r="E4872" s="4" t="s">
        <v>617</v>
      </c>
      <c r="F4872" s="5">
        <v>9999</v>
      </c>
      <c r="G4872" s="4" t="s">
        <v>608</v>
      </c>
      <c r="H4872" s="5">
        <v>9999</v>
      </c>
      <c r="I4872" s="5">
        <v>9999</v>
      </c>
      <c r="J4872" t="e">
        <f>VLOOKUP(A4872,Validación!$F$5386:$H$5397,3,0)</f>
        <v>#N/A</v>
      </c>
    </row>
    <row r="4873" spans="1:10" x14ac:dyDescent="0.3">
      <c r="A4873" s="5">
        <v>1010570</v>
      </c>
      <c r="B4873" s="4" t="s">
        <v>604</v>
      </c>
      <c r="C4873" s="4" t="s">
        <v>605</v>
      </c>
      <c r="D4873" s="5">
        <v>14</v>
      </c>
      <c r="E4873" s="4" t="s">
        <v>617</v>
      </c>
      <c r="F4873" s="5">
        <v>9999</v>
      </c>
      <c r="G4873" s="4" t="s">
        <v>608</v>
      </c>
      <c r="H4873" s="5">
        <v>9999</v>
      </c>
      <c r="I4873" s="5">
        <v>9999</v>
      </c>
      <c r="J4873" t="e">
        <f>VLOOKUP(A4873,Validación!$F$5386:$H$5397,3,0)</f>
        <v>#N/A</v>
      </c>
    </row>
    <row r="4874" spans="1:10" x14ac:dyDescent="0.3">
      <c r="A4874" s="5">
        <v>1011354</v>
      </c>
      <c r="B4874" s="4" t="s">
        <v>604</v>
      </c>
      <c r="C4874" s="4" t="s">
        <v>605</v>
      </c>
      <c r="D4874" s="5">
        <v>14</v>
      </c>
      <c r="E4874" s="4" t="s">
        <v>617</v>
      </c>
      <c r="F4874" s="5">
        <v>9999</v>
      </c>
      <c r="G4874" s="4" t="s">
        <v>608</v>
      </c>
      <c r="H4874" s="5">
        <v>9999</v>
      </c>
      <c r="I4874" s="5">
        <v>9999</v>
      </c>
      <c r="J4874" t="e">
        <f>VLOOKUP(A4874,Validación!$F$5386:$H$5397,3,0)</f>
        <v>#N/A</v>
      </c>
    </row>
    <row r="4875" spans="1:10" x14ac:dyDescent="0.3">
      <c r="A4875" s="5">
        <v>1011412</v>
      </c>
      <c r="B4875" s="4" t="s">
        <v>604</v>
      </c>
      <c r="C4875" s="4" t="s">
        <v>605</v>
      </c>
      <c r="D4875" s="5">
        <v>14</v>
      </c>
      <c r="E4875" s="4" t="s">
        <v>617</v>
      </c>
      <c r="F4875" s="5">
        <v>9999</v>
      </c>
      <c r="G4875" s="4" t="s">
        <v>608</v>
      </c>
      <c r="H4875" s="5">
        <v>9999</v>
      </c>
      <c r="I4875" s="5">
        <v>9999</v>
      </c>
      <c r="J4875" t="e">
        <f>VLOOKUP(A4875,Validación!$F$5386:$H$5397,3,0)</f>
        <v>#N/A</v>
      </c>
    </row>
    <row r="4876" spans="1:10" x14ac:dyDescent="0.3">
      <c r="A4876" s="5">
        <v>1011413</v>
      </c>
      <c r="B4876" s="4" t="s">
        <v>604</v>
      </c>
      <c r="C4876" s="4" t="s">
        <v>605</v>
      </c>
      <c r="D4876" s="5">
        <v>14</v>
      </c>
      <c r="E4876" s="4" t="s">
        <v>617</v>
      </c>
      <c r="F4876" s="5">
        <v>9999</v>
      </c>
      <c r="G4876" s="4" t="s">
        <v>608</v>
      </c>
      <c r="H4876" s="5">
        <v>9999</v>
      </c>
      <c r="I4876" s="5">
        <v>9999</v>
      </c>
      <c r="J4876" t="e">
        <f>VLOOKUP(A4876,Validación!$F$5386:$H$5397,3,0)</f>
        <v>#N/A</v>
      </c>
    </row>
    <row r="4877" spans="1:10" x14ac:dyDescent="0.3">
      <c r="A4877" s="5">
        <v>1011414</v>
      </c>
      <c r="B4877" s="4" t="s">
        <v>604</v>
      </c>
      <c r="C4877" s="4" t="s">
        <v>605</v>
      </c>
      <c r="D4877" s="5">
        <v>14</v>
      </c>
      <c r="E4877" s="4" t="s">
        <v>617</v>
      </c>
      <c r="F4877" s="5">
        <v>9999</v>
      </c>
      <c r="G4877" s="4" t="s">
        <v>608</v>
      </c>
      <c r="H4877" s="5">
        <v>9999</v>
      </c>
      <c r="I4877" s="5">
        <v>9999</v>
      </c>
      <c r="J4877" t="e">
        <f>VLOOKUP(A4877,Validación!$F$5386:$H$5397,3,0)</f>
        <v>#N/A</v>
      </c>
    </row>
    <row r="4878" spans="1:10" x14ac:dyDescent="0.3">
      <c r="A4878" s="5">
        <v>1011415</v>
      </c>
      <c r="B4878" s="4" t="s">
        <v>604</v>
      </c>
      <c r="C4878" s="4" t="s">
        <v>605</v>
      </c>
      <c r="D4878" s="5">
        <v>14</v>
      </c>
      <c r="E4878" s="4" t="s">
        <v>617</v>
      </c>
      <c r="F4878" s="5">
        <v>9999</v>
      </c>
      <c r="G4878" s="4" t="s">
        <v>608</v>
      </c>
      <c r="H4878" s="5">
        <v>9999</v>
      </c>
      <c r="I4878" s="5">
        <v>9999</v>
      </c>
      <c r="J4878" t="e">
        <f>VLOOKUP(A4878,Validación!$F$5386:$H$5397,3,0)</f>
        <v>#N/A</v>
      </c>
    </row>
    <row r="4879" spans="1:10" x14ac:dyDescent="0.3">
      <c r="A4879" s="5">
        <v>1011416</v>
      </c>
      <c r="B4879" s="4" t="s">
        <v>604</v>
      </c>
      <c r="C4879" s="4" t="s">
        <v>605</v>
      </c>
      <c r="D4879" s="5">
        <v>14</v>
      </c>
      <c r="E4879" s="4" t="s">
        <v>617</v>
      </c>
      <c r="F4879" s="5">
        <v>9999</v>
      </c>
      <c r="G4879" s="4" t="s">
        <v>608</v>
      </c>
      <c r="H4879" s="5">
        <v>9999</v>
      </c>
      <c r="I4879" s="5">
        <v>9999</v>
      </c>
      <c r="J4879" t="e">
        <f>VLOOKUP(A4879,Validación!$F$5386:$H$5397,3,0)</f>
        <v>#N/A</v>
      </c>
    </row>
    <row r="4880" spans="1:10" x14ac:dyDescent="0.3">
      <c r="A4880" s="5">
        <v>1012459</v>
      </c>
      <c r="B4880" s="4" t="s">
        <v>604</v>
      </c>
      <c r="C4880" s="4" t="s">
        <v>605</v>
      </c>
      <c r="D4880" s="5">
        <v>14</v>
      </c>
      <c r="E4880" s="4" t="s">
        <v>617</v>
      </c>
      <c r="F4880" s="5">
        <v>9999</v>
      </c>
      <c r="G4880" s="4" t="s">
        <v>608</v>
      </c>
      <c r="H4880" s="5">
        <v>9999</v>
      </c>
      <c r="I4880" s="5">
        <v>9999</v>
      </c>
      <c r="J4880" t="e">
        <f>VLOOKUP(A4880,Validación!$F$5386:$H$5397,3,0)</f>
        <v>#N/A</v>
      </c>
    </row>
    <row r="4881" spans="1:10" x14ac:dyDescent="0.3">
      <c r="A4881" s="5">
        <v>1012460</v>
      </c>
      <c r="B4881" s="4" t="s">
        <v>604</v>
      </c>
      <c r="C4881" s="4" t="s">
        <v>605</v>
      </c>
      <c r="D4881" s="5">
        <v>14</v>
      </c>
      <c r="E4881" s="4" t="s">
        <v>617</v>
      </c>
      <c r="F4881" s="5">
        <v>9999</v>
      </c>
      <c r="G4881" s="4" t="s">
        <v>608</v>
      </c>
      <c r="H4881" s="5">
        <v>9999</v>
      </c>
      <c r="I4881" s="5">
        <v>9999</v>
      </c>
      <c r="J4881" t="e">
        <f>VLOOKUP(A4881,Validación!$F$5386:$H$5397,3,0)</f>
        <v>#N/A</v>
      </c>
    </row>
    <row r="4882" spans="1:10" x14ac:dyDescent="0.3">
      <c r="A4882" s="5">
        <v>1012461</v>
      </c>
      <c r="B4882" s="4" t="s">
        <v>604</v>
      </c>
      <c r="C4882" s="4" t="s">
        <v>605</v>
      </c>
      <c r="D4882" s="5">
        <v>14</v>
      </c>
      <c r="E4882" s="4" t="s">
        <v>617</v>
      </c>
      <c r="F4882" s="5">
        <v>9999</v>
      </c>
      <c r="G4882" s="4" t="s">
        <v>608</v>
      </c>
      <c r="H4882" s="5">
        <v>9999</v>
      </c>
      <c r="I4882" s="5">
        <v>9999</v>
      </c>
      <c r="J4882" t="e">
        <f>VLOOKUP(A4882,Validación!$F$5386:$H$5397,3,0)</f>
        <v>#N/A</v>
      </c>
    </row>
    <row r="4883" spans="1:10" x14ac:dyDescent="0.3">
      <c r="A4883" s="5">
        <v>1012462</v>
      </c>
      <c r="B4883" s="4" t="s">
        <v>604</v>
      </c>
      <c r="C4883" s="4" t="s">
        <v>605</v>
      </c>
      <c r="D4883" s="5">
        <v>14</v>
      </c>
      <c r="E4883" s="4" t="s">
        <v>617</v>
      </c>
      <c r="F4883" s="5">
        <v>9999</v>
      </c>
      <c r="G4883" s="4" t="s">
        <v>608</v>
      </c>
      <c r="H4883" s="5">
        <v>9999</v>
      </c>
      <c r="I4883" s="5">
        <v>9999</v>
      </c>
      <c r="J4883" t="e">
        <f>VLOOKUP(A4883,Validación!$F$5386:$H$5397,3,0)</f>
        <v>#N/A</v>
      </c>
    </row>
    <row r="4884" spans="1:10" x14ac:dyDescent="0.3">
      <c r="A4884" s="5">
        <v>1012463</v>
      </c>
      <c r="B4884" s="4" t="s">
        <v>604</v>
      </c>
      <c r="C4884" s="4" t="s">
        <v>605</v>
      </c>
      <c r="D4884" s="5">
        <v>14</v>
      </c>
      <c r="E4884" s="4" t="s">
        <v>617</v>
      </c>
      <c r="F4884" s="5">
        <v>9999</v>
      </c>
      <c r="G4884" s="4" t="s">
        <v>608</v>
      </c>
      <c r="H4884" s="5">
        <v>9999</v>
      </c>
      <c r="I4884" s="5">
        <v>9999</v>
      </c>
      <c r="J4884" t="e">
        <f>VLOOKUP(A4884,Validación!$F$5386:$H$5397,3,0)</f>
        <v>#N/A</v>
      </c>
    </row>
    <row r="4885" spans="1:10" x14ac:dyDescent="0.3">
      <c r="A4885" s="5">
        <v>1012464</v>
      </c>
      <c r="B4885" s="4" t="s">
        <v>604</v>
      </c>
      <c r="C4885" s="4" t="s">
        <v>605</v>
      </c>
      <c r="D4885" s="5">
        <v>14</v>
      </c>
      <c r="E4885" s="4" t="s">
        <v>617</v>
      </c>
      <c r="F4885" s="5">
        <v>9999</v>
      </c>
      <c r="G4885" s="4" t="s">
        <v>608</v>
      </c>
      <c r="H4885" s="5">
        <v>9999</v>
      </c>
      <c r="I4885" s="5">
        <v>9999</v>
      </c>
      <c r="J4885" t="e">
        <f>VLOOKUP(A4885,Validación!$F$5386:$H$5397,3,0)</f>
        <v>#N/A</v>
      </c>
    </row>
    <row r="4886" spans="1:10" x14ac:dyDescent="0.3">
      <c r="A4886" s="5">
        <v>1012465</v>
      </c>
      <c r="B4886" s="4" t="s">
        <v>604</v>
      </c>
      <c r="C4886" s="4" t="s">
        <v>605</v>
      </c>
      <c r="D4886" s="5">
        <v>14</v>
      </c>
      <c r="E4886" s="4" t="s">
        <v>617</v>
      </c>
      <c r="F4886" s="5">
        <v>9999</v>
      </c>
      <c r="G4886" s="4" t="s">
        <v>608</v>
      </c>
      <c r="H4886" s="5">
        <v>9999</v>
      </c>
      <c r="I4886" s="5">
        <v>9999</v>
      </c>
      <c r="J4886" t="e">
        <f>VLOOKUP(A4886,Validación!$F$5386:$H$5397,3,0)</f>
        <v>#N/A</v>
      </c>
    </row>
    <row r="4887" spans="1:10" x14ac:dyDescent="0.3">
      <c r="A4887" s="5">
        <v>1012466</v>
      </c>
      <c r="B4887" s="4" t="s">
        <v>604</v>
      </c>
      <c r="C4887" s="4" t="s">
        <v>605</v>
      </c>
      <c r="D4887" s="5">
        <v>14</v>
      </c>
      <c r="E4887" s="4" t="s">
        <v>617</v>
      </c>
      <c r="F4887" s="5">
        <v>9999</v>
      </c>
      <c r="G4887" s="4" t="s">
        <v>608</v>
      </c>
      <c r="H4887" s="5">
        <v>9999</v>
      </c>
      <c r="I4887" s="5">
        <v>9999</v>
      </c>
      <c r="J4887" t="e">
        <f>VLOOKUP(A4887,Validación!$F$5386:$H$5397,3,0)</f>
        <v>#N/A</v>
      </c>
    </row>
    <row r="4888" spans="1:10" x14ac:dyDescent="0.3">
      <c r="A4888" s="5">
        <v>1012467</v>
      </c>
      <c r="B4888" s="4" t="s">
        <v>604</v>
      </c>
      <c r="C4888" s="4" t="s">
        <v>605</v>
      </c>
      <c r="D4888" s="5">
        <v>14</v>
      </c>
      <c r="E4888" s="4" t="s">
        <v>617</v>
      </c>
      <c r="F4888" s="5">
        <v>9999</v>
      </c>
      <c r="G4888" s="4" t="s">
        <v>608</v>
      </c>
      <c r="H4888" s="5">
        <v>9999</v>
      </c>
      <c r="I4888" s="5">
        <v>9999</v>
      </c>
      <c r="J4888" t="e">
        <f>VLOOKUP(A4888,Validación!$F$5386:$H$5397,3,0)</f>
        <v>#N/A</v>
      </c>
    </row>
    <row r="4889" spans="1:10" x14ac:dyDescent="0.3">
      <c r="A4889" s="5">
        <v>1012468</v>
      </c>
      <c r="B4889" s="4" t="s">
        <v>604</v>
      </c>
      <c r="C4889" s="4" t="s">
        <v>605</v>
      </c>
      <c r="D4889" s="5">
        <v>14</v>
      </c>
      <c r="E4889" s="4" t="s">
        <v>617</v>
      </c>
      <c r="F4889" s="5">
        <v>9999</v>
      </c>
      <c r="G4889" s="4" t="s">
        <v>608</v>
      </c>
      <c r="H4889" s="5">
        <v>9999</v>
      </c>
      <c r="I4889" s="5">
        <v>9999</v>
      </c>
      <c r="J4889" t="e">
        <f>VLOOKUP(A4889,Validación!$F$5386:$H$5397,3,0)</f>
        <v>#N/A</v>
      </c>
    </row>
    <row r="4890" spans="1:10" x14ac:dyDescent="0.3">
      <c r="A4890" s="5">
        <v>1012469</v>
      </c>
      <c r="B4890" s="4" t="s">
        <v>604</v>
      </c>
      <c r="C4890" s="4" t="s">
        <v>605</v>
      </c>
      <c r="D4890" s="5">
        <v>14</v>
      </c>
      <c r="E4890" s="4" t="s">
        <v>617</v>
      </c>
      <c r="F4890" s="5">
        <v>9999</v>
      </c>
      <c r="G4890" s="4" t="s">
        <v>608</v>
      </c>
      <c r="H4890" s="5">
        <v>9999</v>
      </c>
      <c r="I4890" s="5">
        <v>9999</v>
      </c>
      <c r="J4890" t="e">
        <f>VLOOKUP(A4890,Validación!$F$5386:$H$5397,3,0)</f>
        <v>#N/A</v>
      </c>
    </row>
    <row r="4891" spans="1:10" x14ac:dyDescent="0.3">
      <c r="A4891" s="5">
        <v>1012470</v>
      </c>
      <c r="B4891" s="4" t="s">
        <v>604</v>
      </c>
      <c r="C4891" s="4" t="s">
        <v>605</v>
      </c>
      <c r="D4891" s="5">
        <v>14</v>
      </c>
      <c r="E4891" s="4" t="s">
        <v>617</v>
      </c>
      <c r="F4891" s="5">
        <v>9999</v>
      </c>
      <c r="G4891" s="4" t="s">
        <v>608</v>
      </c>
      <c r="H4891" s="5">
        <v>9999</v>
      </c>
      <c r="I4891" s="5">
        <v>9999</v>
      </c>
      <c r="J4891" t="e">
        <f>VLOOKUP(A4891,Validación!$F$5386:$H$5397,3,0)</f>
        <v>#N/A</v>
      </c>
    </row>
    <row r="4892" spans="1:10" x14ac:dyDescent="0.3">
      <c r="A4892" s="5">
        <v>1012471</v>
      </c>
      <c r="B4892" s="4" t="s">
        <v>604</v>
      </c>
      <c r="C4892" s="4" t="s">
        <v>605</v>
      </c>
      <c r="D4892" s="5">
        <v>14</v>
      </c>
      <c r="E4892" s="4" t="s">
        <v>617</v>
      </c>
      <c r="F4892" s="5">
        <v>9999</v>
      </c>
      <c r="G4892" s="4" t="s">
        <v>608</v>
      </c>
      <c r="H4892" s="5">
        <v>9999</v>
      </c>
      <c r="I4892" s="5">
        <v>9999</v>
      </c>
      <c r="J4892" t="e">
        <f>VLOOKUP(A4892,Validación!$F$5386:$H$5397,3,0)</f>
        <v>#N/A</v>
      </c>
    </row>
    <row r="4893" spans="1:10" x14ac:dyDescent="0.3">
      <c r="A4893" s="5">
        <v>1012472</v>
      </c>
      <c r="B4893" s="4" t="s">
        <v>604</v>
      </c>
      <c r="C4893" s="4" t="s">
        <v>605</v>
      </c>
      <c r="D4893" s="5">
        <v>14</v>
      </c>
      <c r="E4893" s="4" t="s">
        <v>617</v>
      </c>
      <c r="F4893" s="5">
        <v>9999</v>
      </c>
      <c r="G4893" s="4" t="s">
        <v>608</v>
      </c>
      <c r="H4893" s="5">
        <v>9999</v>
      </c>
      <c r="I4893" s="5">
        <v>9999</v>
      </c>
      <c r="J4893" t="e">
        <f>VLOOKUP(A4893,Validación!$F$5386:$H$5397,3,0)</f>
        <v>#N/A</v>
      </c>
    </row>
    <row r="4894" spans="1:10" x14ac:dyDescent="0.3">
      <c r="A4894" s="5">
        <v>1012473</v>
      </c>
      <c r="B4894" s="4" t="s">
        <v>604</v>
      </c>
      <c r="C4894" s="4" t="s">
        <v>605</v>
      </c>
      <c r="D4894" s="5">
        <v>14</v>
      </c>
      <c r="E4894" s="4" t="s">
        <v>617</v>
      </c>
      <c r="F4894" s="5">
        <v>9999</v>
      </c>
      <c r="G4894" s="4" t="s">
        <v>608</v>
      </c>
      <c r="H4894" s="5">
        <v>9999</v>
      </c>
      <c r="I4894" s="5">
        <v>9999</v>
      </c>
      <c r="J4894" t="e">
        <f>VLOOKUP(A4894,Validación!$F$5386:$H$5397,3,0)</f>
        <v>#N/A</v>
      </c>
    </row>
    <row r="4895" spans="1:10" x14ac:dyDescent="0.3">
      <c r="A4895" s="5">
        <v>1012474</v>
      </c>
      <c r="B4895" s="4" t="s">
        <v>604</v>
      </c>
      <c r="C4895" s="4" t="s">
        <v>605</v>
      </c>
      <c r="D4895" s="5">
        <v>14</v>
      </c>
      <c r="E4895" s="4" t="s">
        <v>617</v>
      </c>
      <c r="F4895" s="5">
        <v>9999</v>
      </c>
      <c r="G4895" s="4" t="s">
        <v>608</v>
      </c>
      <c r="H4895" s="5">
        <v>9999</v>
      </c>
      <c r="I4895" s="5">
        <v>9999</v>
      </c>
      <c r="J4895" t="e">
        <f>VLOOKUP(A4895,Validación!$F$5386:$H$5397,3,0)</f>
        <v>#N/A</v>
      </c>
    </row>
    <row r="4896" spans="1:10" x14ac:dyDescent="0.3">
      <c r="A4896" s="5">
        <v>1012475</v>
      </c>
      <c r="B4896" s="4" t="s">
        <v>604</v>
      </c>
      <c r="C4896" s="4" t="s">
        <v>605</v>
      </c>
      <c r="D4896" s="5">
        <v>14</v>
      </c>
      <c r="E4896" s="4" t="s">
        <v>617</v>
      </c>
      <c r="F4896" s="5">
        <v>9999</v>
      </c>
      <c r="G4896" s="4" t="s">
        <v>608</v>
      </c>
      <c r="H4896" s="5">
        <v>9999</v>
      </c>
      <c r="I4896" s="5">
        <v>9999</v>
      </c>
      <c r="J4896" t="e">
        <f>VLOOKUP(A4896,Validación!$F$5386:$H$5397,3,0)</f>
        <v>#N/A</v>
      </c>
    </row>
    <row r="4897" spans="1:10" x14ac:dyDescent="0.3">
      <c r="A4897" s="5">
        <v>1012476</v>
      </c>
      <c r="B4897" s="4" t="s">
        <v>604</v>
      </c>
      <c r="C4897" s="4" t="s">
        <v>605</v>
      </c>
      <c r="D4897" s="5">
        <v>14</v>
      </c>
      <c r="E4897" s="4" t="s">
        <v>617</v>
      </c>
      <c r="F4897" s="5">
        <v>9999</v>
      </c>
      <c r="G4897" s="4" t="s">
        <v>608</v>
      </c>
      <c r="H4897" s="5">
        <v>9999</v>
      </c>
      <c r="I4897" s="5">
        <v>9999</v>
      </c>
      <c r="J4897" t="e">
        <f>VLOOKUP(A4897,Validación!$F$5386:$H$5397,3,0)</f>
        <v>#N/A</v>
      </c>
    </row>
    <row r="4898" spans="1:10" x14ac:dyDescent="0.3">
      <c r="A4898" s="5">
        <v>1012477</v>
      </c>
      <c r="B4898" s="4" t="s">
        <v>604</v>
      </c>
      <c r="C4898" s="4" t="s">
        <v>605</v>
      </c>
      <c r="D4898" s="5">
        <v>14</v>
      </c>
      <c r="E4898" s="4" t="s">
        <v>617</v>
      </c>
      <c r="F4898" s="5">
        <v>9999</v>
      </c>
      <c r="G4898" s="4" t="s">
        <v>608</v>
      </c>
      <c r="H4898" s="5">
        <v>9999</v>
      </c>
      <c r="I4898" s="5">
        <v>9999</v>
      </c>
      <c r="J4898" t="e">
        <f>VLOOKUP(A4898,Validación!$F$5386:$H$5397,3,0)</f>
        <v>#N/A</v>
      </c>
    </row>
    <row r="4899" spans="1:10" x14ac:dyDescent="0.3">
      <c r="A4899" s="5">
        <v>1012478</v>
      </c>
      <c r="B4899" s="4" t="s">
        <v>604</v>
      </c>
      <c r="C4899" s="4" t="s">
        <v>605</v>
      </c>
      <c r="D4899" s="5">
        <v>14</v>
      </c>
      <c r="E4899" s="4" t="s">
        <v>617</v>
      </c>
      <c r="F4899" s="5">
        <v>9999</v>
      </c>
      <c r="G4899" s="4" t="s">
        <v>608</v>
      </c>
      <c r="H4899" s="5">
        <v>9999</v>
      </c>
      <c r="I4899" s="5">
        <v>9999</v>
      </c>
      <c r="J4899" t="e">
        <f>VLOOKUP(A4899,Validación!$F$5386:$H$5397,3,0)</f>
        <v>#N/A</v>
      </c>
    </row>
    <row r="4900" spans="1:10" x14ac:dyDescent="0.3">
      <c r="A4900" s="5">
        <v>1012479</v>
      </c>
      <c r="B4900" s="4" t="s">
        <v>604</v>
      </c>
      <c r="C4900" s="4" t="s">
        <v>605</v>
      </c>
      <c r="D4900" s="5">
        <v>14</v>
      </c>
      <c r="E4900" s="4" t="s">
        <v>617</v>
      </c>
      <c r="F4900" s="5">
        <v>9999</v>
      </c>
      <c r="G4900" s="4" t="s">
        <v>608</v>
      </c>
      <c r="H4900" s="5">
        <v>9999</v>
      </c>
      <c r="I4900" s="5">
        <v>9999</v>
      </c>
      <c r="J4900" t="e">
        <f>VLOOKUP(A4900,Validación!$F$5386:$H$5397,3,0)</f>
        <v>#N/A</v>
      </c>
    </row>
    <row r="4901" spans="1:10" x14ac:dyDescent="0.3">
      <c r="A4901" s="5">
        <v>1012480</v>
      </c>
      <c r="B4901" s="4" t="s">
        <v>604</v>
      </c>
      <c r="C4901" s="4" t="s">
        <v>605</v>
      </c>
      <c r="D4901" s="5">
        <v>14</v>
      </c>
      <c r="E4901" s="4" t="s">
        <v>617</v>
      </c>
      <c r="F4901" s="5">
        <v>9999</v>
      </c>
      <c r="G4901" s="4" t="s">
        <v>608</v>
      </c>
      <c r="H4901" s="5">
        <v>9999</v>
      </c>
      <c r="I4901" s="5">
        <v>9999</v>
      </c>
      <c r="J4901" t="e">
        <f>VLOOKUP(A4901,Validación!$F$5386:$H$5397,3,0)</f>
        <v>#N/A</v>
      </c>
    </row>
    <row r="4902" spans="1:10" x14ac:dyDescent="0.3">
      <c r="A4902" s="5">
        <v>1012481</v>
      </c>
      <c r="B4902" s="4" t="s">
        <v>604</v>
      </c>
      <c r="C4902" s="4" t="s">
        <v>605</v>
      </c>
      <c r="D4902" s="5">
        <v>14</v>
      </c>
      <c r="E4902" s="4" t="s">
        <v>617</v>
      </c>
      <c r="F4902" s="5">
        <v>9999</v>
      </c>
      <c r="G4902" s="4" t="s">
        <v>608</v>
      </c>
      <c r="H4902" s="5">
        <v>9999</v>
      </c>
      <c r="I4902" s="5">
        <v>9999</v>
      </c>
      <c r="J4902" t="e">
        <f>VLOOKUP(A4902,Validación!$F$5386:$H$5397,3,0)</f>
        <v>#N/A</v>
      </c>
    </row>
    <row r="4903" spans="1:10" x14ac:dyDescent="0.3">
      <c r="A4903" s="5">
        <v>1012482</v>
      </c>
      <c r="B4903" s="4" t="s">
        <v>604</v>
      </c>
      <c r="C4903" s="4" t="s">
        <v>605</v>
      </c>
      <c r="D4903" s="5">
        <v>14</v>
      </c>
      <c r="E4903" s="4" t="s">
        <v>617</v>
      </c>
      <c r="F4903" s="5">
        <v>9999</v>
      </c>
      <c r="G4903" s="4" t="s">
        <v>608</v>
      </c>
      <c r="H4903" s="5">
        <v>9999</v>
      </c>
      <c r="I4903" s="5">
        <v>9999</v>
      </c>
      <c r="J4903" t="e">
        <f>VLOOKUP(A4903,Validación!$F$5386:$H$5397,3,0)</f>
        <v>#N/A</v>
      </c>
    </row>
    <row r="4904" spans="1:10" x14ac:dyDescent="0.3">
      <c r="A4904" s="5">
        <v>1012483</v>
      </c>
      <c r="B4904" s="4" t="s">
        <v>604</v>
      </c>
      <c r="C4904" s="4" t="s">
        <v>605</v>
      </c>
      <c r="D4904" s="5">
        <v>14</v>
      </c>
      <c r="E4904" s="4" t="s">
        <v>617</v>
      </c>
      <c r="F4904" s="5">
        <v>9999</v>
      </c>
      <c r="G4904" s="4" t="s">
        <v>608</v>
      </c>
      <c r="H4904" s="5">
        <v>9999</v>
      </c>
      <c r="I4904" s="5">
        <v>9999</v>
      </c>
      <c r="J4904" t="e">
        <f>VLOOKUP(A4904,Validación!$F$5386:$H$5397,3,0)</f>
        <v>#N/A</v>
      </c>
    </row>
    <row r="4905" spans="1:10" x14ac:dyDescent="0.3">
      <c r="A4905" s="5">
        <v>1012484</v>
      </c>
      <c r="B4905" s="4" t="s">
        <v>604</v>
      </c>
      <c r="C4905" s="4" t="s">
        <v>605</v>
      </c>
      <c r="D4905" s="5">
        <v>14</v>
      </c>
      <c r="E4905" s="4" t="s">
        <v>617</v>
      </c>
      <c r="F4905" s="5">
        <v>9999</v>
      </c>
      <c r="G4905" s="4" t="s">
        <v>608</v>
      </c>
      <c r="H4905" s="5">
        <v>9999</v>
      </c>
      <c r="I4905" s="5">
        <v>9999</v>
      </c>
      <c r="J4905" t="e">
        <f>VLOOKUP(A4905,Validación!$F$5386:$H$5397,3,0)</f>
        <v>#N/A</v>
      </c>
    </row>
    <row r="4906" spans="1:10" x14ac:dyDescent="0.3">
      <c r="A4906" s="5">
        <v>1012485</v>
      </c>
      <c r="B4906" s="4" t="s">
        <v>604</v>
      </c>
      <c r="C4906" s="4" t="s">
        <v>605</v>
      </c>
      <c r="D4906" s="5">
        <v>14</v>
      </c>
      <c r="E4906" s="4" t="s">
        <v>617</v>
      </c>
      <c r="F4906" s="5">
        <v>9999</v>
      </c>
      <c r="G4906" s="4" t="s">
        <v>608</v>
      </c>
      <c r="H4906" s="5">
        <v>9999</v>
      </c>
      <c r="I4906" s="5">
        <v>9999</v>
      </c>
      <c r="J4906" t="e">
        <f>VLOOKUP(A4906,Validación!$F$5386:$H$5397,3,0)</f>
        <v>#N/A</v>
      </c>
    </row>
    <row r="4907" spans="1:10" x14ac:dyDescent="0.3">
      <c r="A4907" s="5">
        <v>1012714</v>
      </c>
      <c r="B4907" s="4" t="s">
        <v>604</v>
      </c>
      <c r="C4907" s="4" t="s">
        <v>605</v>
      </c>
      <c r="D4907" s="5">
        <v>14</v>
      </c>
      <c r="E4907" s="4" t="s">
        <v>617</v>
      </c>
      <c r="F4907" s="5">
        <v>9999</v>
      </c>
      <c r="G4907" s="4" t="s">
        <v>608</v>
      </c>
      <c r="H4907" s="5">
        <v>9999</v>
      </c>
      <c r="I4907" s="5">
        <v>9999</v>
      </c>
      <c r="J4907" t="e">
        <f>VLOOKUP(A4907,Validación!$F$5386:$H$5397,3,0)</f>
        <v>#N/A</v>
      </c>
    </row>
    <row r="4908" spans="1:10" x14ac:dyDescent="0.3">
      <c r="A4908" s="5">
        <v>1012715</v>
      </c>
      <c r="B4908" s="4" t="s">
        <v>604</v>
      </c>
      <c r="C4908" s="4" t="s">
        <v>605</v>
      </c>
      <c r="D4908" s="5">
        <v>14</v>
      </c>
      <c r="E4908" s="4" t="s">
        <v>617</v>
      </c>
      <c r="F4908" s="5">
        <v>9999</v>
      </c>
      <c r="G4908" s="4" t="s">
        <v>608</v>
      </c>
      <c r="H4908" s="5">
        <v>9999</v>
      </c>
      <c r="I4908" s="5">
        <v>9999</v>
      </c>
      <c r="J4908" t="e">
        <f>VLOOKUP(A4908,Validación!$F$5386:$H$5397,3,0)</f>
        <v>#N/A</v>
      </c>
    </row>
    <row r="4909" spans="1:10" x14ac:dyDescent="0.3">
      <c r="A4909" s="5">
        <v>1012716</v>
      </c>
      <c r="B4909" s="4" t="s">
        <v>604</v>
      </c>
      <c r="C4909" s="4" t="s">
        <v>605</v>
      </c>
      <c r="D4909" s="5">
        <v>14</v>
      </c>
      <c r="E4909" s="4" t="s">
        <v>617</v>
      </c>
      <c r="F4909" s="5">
        <v>9999</v>
      </c>
      <c r="G4909" s="4" t="s">
        <v>608</v>
      </c>
      <c r="H4909" s="5">
        <v>9999</v>
      </c>
      <c r="I4909" s="5">
        <v>9999</v>
      </c>
      <c r="J4909" t="e">
        <f>VLOOKUP(A4909,Validación!$F$5386:$H$5397,3,0)</f>
        <v>#N/A</v>
      </c>
    </row>
    <row r="4910" spans="1:10" x14ac:dyDescent="0.3">
      <c r="A4910" s="5">
        <v>1012717</v>
      </c>
      <c r="B4910" s="4" t="s">
        <v>604</v>
      </c>
      <c r="C4910" s="4" t="s">
        <v>605</v>
      </c>
      <c r="D4910" s="5">
        <v>14</v>
      </c>
      <c r="E4910" s="4" t="s">
        <v>617</v>
      </c>
      <c r="F4910" s="5">
        <v>9999</v>
      </c>
      <c r="G4910" s="4" t="s">
        <v>608</v>
      </c>
      <c r="H4910" s="5">
        <v>9999</v>
      </c>
      <c r="I4910" s="5">
        <v>9999</v>
      </c>
      <c r="J4910" t="e">
        <f>VLOOKUP(A4910,Validación!$F$5386:$H$5397,3,0)</f>
        <v>#N/A</v>
      </c>
    </row>
    <row r="4911" spans="1:10" x14ac:dyDescent="0.3">
      <c r="A4911" s="5">
        <v>1012718</v>
      </c>
      <c r="B4911" s="4" t="s">
        <v>604</v>
      </c>
      <c r="C4911" s="4" t="s">
        <v>605</v>
      </c>
      <c r="D4911" s="5">
        <v>14</v>
      </c>
      <c r="E4911" s="4" t="s">
        <v>617</v>
      </c>
      <c r="F4911" s="5">
        <v>9999</v>
      </c>
      <c r="G4911" s="4" t="s">
        <v>608</v>
      </c>
      <c r="H4911" s="5">
        <v>9999</v>
      </c>
      <c r="I4911" s="5">
        <v>9999</v>
      </c>
      <c r="J4911" t="e">
        <f>VLOOKUP(A4911,Validación!$F$5386:$H$5397,3,0)</f>
        <v>#N/A</v>
      </c>
    </row>
    <row r="4912" spans="1:10" x14ac:dyDescent="0.3">
      <c r="A4912" s="5">
        <v>1012719</v>
      </c>
      <c r="B4912" s="4" t="s">
        <v>604</v>
      </c>
      <c r="C4912" s="4" t="s">
        <v>605</v>
      </c>
      <c r="D4912" s="5">
        <v>14</v>
      </c>
      <c r="E4912" s="4" t="s">
        <v>617</v>
      </c>
      <c r="F4912" s="5">
        <v>9999</v>
      </c>
      <c r="G4912" s="4" t="s">
        <v>608</v>
      </c>
      <c r="H4912" s="5">
        <v>9999</v>
      </c>
      <c r="I4912" s="5">
        <v>9999</v>
      </c>
      <c r="J4912" t="e">
        <f>VLOOKUP(A4912,Validación!$F$5386:$H$5397,3,0)</f>
        <v>#N/A</v>
      </c>
    </row>
    <row r="4913" spans="1:10" x14ac:dyDescent="0.3">
      <c r="A4913" s="5">
        <v>1012720</v>
      </c>
      <c r="B4913" s="4" t="s">
        <v>604</v>
      </c>
      <c r="C4913" s="4" t="s">
        <v>605</v>
      </c>
      <c r="D4913" s="5">
        <v>14</v>
      </c>
      <c r="E4913" s="4" t="s">
        <v>617</v>
      </c>
      <c r="F4913" s="5">
        <v>9999</v>
      </c>
      <c r="G4913" s="4" t="s">
        <v>608</v>
      </c>
      <c r="H4913" s="5">
        <v>9999</v>
      </c>
      <c r="I4913" s="5">
        <v>9999</v>
      </c>
      <c r="J4913" t="e">
        <f>VLOOKUP(A4913,Validación!$F$5386:$H$5397,3,0)</f>
        <v>#N/A</v>
      </c>
    </row>
    <row r="4914" spans="1:10" x14ac:dyDescent="0.3">
      <c r="A4914" s="5">
        <v>1012721</v>
      </c>
      <c r="B4914" s="4" t="s">
        <v>604</v>
      </c>
      <c r="C4914" s="4" t="s">
        <v>605</v>
      </c>
      <c r="D4914" s="5">
        <v>14</v>
      </c>
      <c r="E4914" s="4" t="s">
        <v>617</v>
      </c>
      <c r="F4914" s="5">
        <v>9999</v>
      </c>
      <c r="G4914" s="4" t="s">
        <v>608</v>
      </c>
      <c r="H4914" s="5">
        <v>9999</v>
      </c>
      <c r="I4914" s="5">
        <v>9999</v>
      </c>
      <c r="J4914" t="e">
        <f>VLOOKUP(A4914,Validación!$F$5386:$H$5397,3,0)</f>
        <v>#N/A</v>
      </c>
    </row>
    <row r="4915" spans="1:10" x14ac:dyDescent="0.3">
      <c r="A4915" s="5">
        <v>1012722</v>
      </c>
      <c r="B4915" s="4" t="s">
        <v>604</v>
      </c>
      <c r="C4915" s="4" t="s">
        <v>605</v>
      </c>
      <c r="D4915" s="5">
        <v>14</v>
      </c>
      <c r="E4915" s="4" t="s">
        <v>617</v>
      </c>
      <c r="F4915" s="5">
        <v>9999</v>
      </c>
      <c r="G4915" s="4" t="s">
        <v>608</v>
      </c>
      <c r="H4915" s="5">
        <v>9999</v>
      </c>
      <c r="I4915" s="5">
        <v>9999</v>
      </c>
      <c r="J4915" t="e">
        <f>VLOOKUP(A4915,Validación!$F$5386:$H$5397,3,0)</f>
        <v>#N/A</v>
      </c>
    </row>
    <row r="4916" spans="1:10" x14ac:dyDescent="0.3">
      <c r="A4916" s="5">
        <v>1012723</v>
      </c>
      <c r="B4916" s="4" t="s">
        <v>604</v>
      </c>
      <c r="C4916" s="4" t="s">
        <v>605</v>
      </c>
      <c r="D4916" s="5">
        <v>14</v>
      </c>
      <c r="E4916" s="4" t="s">
        <v>617</v>
      </c>
      <c r="F4916" s="5">
        <v>9999</v>
      </c>
      <c r="G4916" s="4" t="s">
        <v>608</v>
      </c>
      <c r="H4916" s="5">
        <v>9999</v>
      </c>
      <c r="I4916" s="5">
        <v>9999</v>
      </c>
      <c r="J4916" t="e">
        <f>VLOOKUP(A4916,Validación!$F$5386:$H$5397,3,0)</f>
        <v>#N/A</v>
      </c>
    </row>
    <row r="4917" spans="1:10" x14ac:dyDescent="0.3">
      <c r="A4917" s="5">
        <v>1011051</v>
      </c>
      <c r="B4917" s="4" t="s">
        <v>623</v>
      </c>
      <c r="C4917" s="4" t="s">
        <v>614</v>
      </c>
      <c r="D4917" s="5">
        <v>14</v>
      </c>
      <c r="E4917" s="4" t="s">
        <v>617</v>
      </c>
      <c r="F4917" s="5">
        <v>9999</v>
      </c>
      <c r="G4917" s="4" t="s">
        <v>608</v>
      </c>
      <c r="H4917" s="5">
        <v>9999</v>
      </c>
      <c r="I4917" s="5">
        <v>9999</v>
      </c>
      <c r="J4917" t="e">
        <f>VLOOKUP(A4917,Validación!$F$5386:$H$5397,3,0)</f>
        <v>#N/A</v>
      </c>
    </row>
    <row r="4918" spans="1:10" x14ac:dyDescent="0.3">
      <c r="A4918" s="5">
        <v>1011663</v>
      </c>
      <c r="B4918" s="4" t="s">
        <v>604</v>
      </c>
      <c r="C4918" s="4" t="s">
        <v>614</v>
      </c>
      <c r="D4918" s="5">
        <v>14</v>
      </c>
      <c r="E4918" s="4" t="s">
        <v>617</v>
      </c>
      <c r="F4918" s="5">
        <v>9999</v>
      </c>
      <c r="G4918" s="4" t="s">
        <v>609</v>
      </c>
      <c r="H4918" s="5">
        <v>9999</v>
      </c>
      <c r="I4918" s="5">
        <v>9999</v>
      </c>
      <c r="J4918" t="e">
        <f>VLOOKUP(A4918,Validación!$F$5386:$H$5397,3,0)</f>
        <v>#N/A</v>
      </c>
    </row>
    <row r="4919" spans="1:10" x14ac:dyDescent="0.3">
      <c r="A4919" s="5">
        <v>1000239</v>
      </c>
      <c r="B4919" s="4" t="s">
        <v>604</v>
      </c>
      <c r="C4919" s="4" t="s">
        <v>614</v>
      </c>
      <c r="D4919" s="5">
        <v>14</v>
      </c>
      <c r="E4919" s="4" t="s">
        <v>617</v>
      </c>
      <c r="F4919" s="5">
        <v>9999</v>
      </c>
      <c r="G4919" s="4" t="s">
        <v>608</v>
      </c>
      <c r="H4919" s="5">
        <v>9999</v>
      </c>
      <c r="I4919" s="5">
        <v>9999</v>
      </c>
      <c r="J4919" t="e">
        <f>VLOOKUP(A4919,Validación!$F$5386:$H$5397,3,0)</f>
        <v>#N/A</v>
      </c>
    </row>
    <row r="4920" spans="1:10" x14ac:dyDescent="0.3">
      <c r="A4920" s="5">
        <v>1000240</v>
      </c>
      <c r="B4920" s="4" t="s">
        <v>604</v>
      </c>
      <c r="C4920" s="4" t="s">
        <v>614</v>
      </c>
      <c r="D4920" s="5">
        <v>14</v>
      </c>
      <c r="E4920" s="4" t="s">
        <v>617</v>
      </c>
      <c r="F4920" s="5">
        <v>9999</v>
      </c>
      <c r="G4920" s="4" t="s">
        <v>608</v>
      </c>
      <c r="H4920" s="5">
        <v>9999</v>
      </c>
      <c r="I4920" s="5">
        <v>9999</v>
      </c>
      <c r="J4920" t="e">
        <f>VLOOKUP(A4920,Validación!$F$5386:$H$5397,3,0)</f>
        <v>#N/A</v>
      </c>
    </row>
    <row r="4921" spans="1:10" x14ac:dyDescent="0.3">
      <c r="A4921" s="5">
        <v>1000243</v>
      </c>
      <c r="B4921" s="4" t="s">
        <v>604</v>
      </c>
      <c r="C4921" s="4" t="s">
        <v>614</v>
      </c>
      <c r="D4921" s="5">
        <v>14</v>
      </c>
      <c r="E4921" s="4" t="s">
        <v>617</v>
      </c>
      <c r="F4921" s="5">
        <v>9999</v>
      </c>
      <c r="G4921" s="4" t="s">
        <v>608</v>
      </c>
      <c r="H4921" s="5">
        <v>9999</v>
      </c>
      <c r="I4921" s="5">
        <v>9999</v>
      </c>
      <c r="J4921" t="e">
        <f>VLOOKUP(A4921,Validación!$F$5386:$H$5397,3,0)</f>
        <v>#N/A</v>
      </c>
    </row>
    <row r="4922" spans="1:10" x14ac:dyDescent="0.3">
      <c r="A4922" s="5">
        <v>1000244</v>
      </c>
      <c r="B4922" s="4" t="s">
        <v>604</v>
      </c>
      <c r="C4922" s="4" t="s">
        <v>614</v>
      </c>
      <c r="D4922" s="5">
        <v>14</v>
      </c>
      <c r="E4922" s="4" t="s">
        <v>617</v>
      </c>
      <c r="F4922" s="5">
        <v>9999</v>
      </c>
      <c r="G4922" s="4" t="s">
        <v>608</v>
      </c>
      <c r="H4922" s="5">
        <v>9999</v>
      </c>
      <c r="I4922" s="5">
        <v>9999</v>
      </c>
      <c r="J4922" t="e">
        <f>VLOOKUP(A4922,Validación!$F$5386:$H$5397,3,0)</f>
        <v>#N/A</v>
      </c>
    </row>
    <row r="4923" spans="1:10" x14ac:dyDescent="0.3">
      <c r="A4923" s="5">
        <v>1000245</v>
      </c>
      <c r="B4923" s="4" t="s">
        <v>604</v>
      </c>
      <c r="C4923" s="4" t="s">
        <v>614</v>
      </c>
      <c r="D4923" s="5">
        <v>14</v>
      </c>
      <c r="E4923" s="4" t="s">
        <v>617</v>
      </c>
      <c r="F4923" s="5">
        <v>9999</v>
      </c>
      <c r="G4923" s="4" t="s">
        <v>608</v>
      </c>
      <c r="H4923" s="5">
        <v>9999</v>
      </c>
      <c r="I4923" s="5">
        <v>9999</v>
      </c>
      <c r="J4923" t="e">
        <f>VLOOKUP(A4923,Validación!$F$5386:$H$5397,3,0)</f>
        <v>#N/A</v>
      </c>
    </row>
    <row r="4924" spans="1:10" x14ac:dyDescent="0.3">
      <c r="A4924" s="5">
        <v>1000246</v>
      </c>
      <c r="B4924" s="4" t="s">
        <v>604</v>
      </c>
      <c r="C4924" s="4" t="s">
        <v>614</v>
      </c>
      <c r="D4924" s="5">
        <v>14</v>
      </c>
      <c r="E4924" s="4" t="s">
        <v>617</v>
      </c>
      <c r="F4924" s="5">
        <v>9999</v>
      </c>
      <c r="G4924" s="4" t="s">
        <v>608</v>
      </c>
      <c r="H4924" s="5">
        <v>9999</v>
      </c>
      <c r="I4924" s="5">
        <v>9999</v>
      </c>
      <c r="J4924" t="e">
        <f>VLOOKUP(A4924,Validación!$F$5386:$H$5397,3,0)</f>
        <v>#N/A</v>
      </c>
    </row>
    <row r="4925" spans="1:10" x14ac:dyDescent="0.3">
      <c r="A4925" s="5">
        <v>1000247</v>
      </c>
      <c r="B4925" s="4" t="s">
        <v>604</v>
      </c>
      <c r="C4925" s="4" t="s">
        <v>614</v>
      </c>
      <c r="D4925" s="5">
        <v>14</v>
      </c>
      <c r="E4925" s="4" t="s">
        <v>617</v>
      </c>
      <c r="F4925" s="5">
        <v>9999</v>
      </c>
      <c r="G4925" s="4" t="s">
        <v>608</v>
      </c>
      <c r="H4925" s="5">
        <v>9999</v>
      </c>
      <c r="I4925" s="5">
        <v>9999</v>
      </c>
      <c r="J4925" t="e">
        <f>VLOOKUP(A4925,Validación!$F$5386:$H$5397,3,0)</f>
        <v>#N/A</v>
      </c>
    </row>
    <row r="4926" spans="1:10" x14ac:dyDescent="0.3">
      <c r="A4926" s="5">
        <v>1000248</v>
      </c>
      <c r="B4926" s="4" t="s">
        <v>604</v>
      </c>
      <c r="C4926" s="4" t="s">
        <v>614</v>
      </c>
      <c r="D4926" s="5">
        <v>14</v>
      </c>
      <c r="E4926" s="4" t="s">
        <v>617</v>
      </c>
      <c r="F4926" s="5">
        <v>9999</v>
      </c>
      <c r="G4926" s="4" t="s">
        <v>608</v>
      </c>
      <c r="H4926" s="5">
        <v>9999</v>
      </c>
      <c r="I4926" s="5">
        <v>9999</v>
      </c>
      <c r="J4926" t="e">
        <f>VLOOKUP(A4926,Validación!$F$5386:$H$5397,3,0)</f>
        <v>#N/A</v>
      </c>
    </row>
    <row r="4927" spans="1:10" x14ac:dyDescent="0.3">
      <c r="A4927" s="5">
        <v>1000249</v>
      </c>
      <c r="B4927" s="4" t="s">
        <v>604</v>
      </c>
      <c r="C4927" s="4" t="s">
        <v>614</v>
      </c>
      <c r="D4927" s="5">
        <v>14</v>
      </c>
      <c r="E4927" s="4" t="s">
        <v>617</v>
      </c>
      <c r="F4927" s="5">
        <v>9999</v>
      </c>
      <c r="G4927" s="4" t="s">
        <v>608</v>
      </c>
      <c r="H4927" s="5">
        <v>9999</v>
      </c>
      <c r="I4927" s="5">
        <v>9999</v>
      </c>
      <c r="J4927" t="e">
        <f>VLOOKUP(A4927,Validación!$F$5386:$H$5397,3,0)</f>
        <v>#N/A</v>
      </c>
    </row>
    <row r="4928" spans="1:10" x14ac:dyDescent="0.3">
      <c r="A4928" s="5">
        <v>1000401</v>
      </c>
      <c r="B4928" s="4" t="s">
        <v>604</v>
      </c>
      <c r="C4928" s="4" t="s">
        <v>614</v>
      </c>
      <c r="D4928" s="5">
        <v>14</v>
      </c>
      <c r="E4928" s="4" t="s">
        <v>617</v>
      </c>
      <c r="F4928" s="5">
        <v>9999</v>
      </c>
      <c r="G4928" s="4" t="s">
        <v>608</v>
      </c>
      <c r="H4928" s="5">
        <v>9999</v>
      </c>
      <c r="I4928" s="5">
        <v>9999</v>
      </c>
      <c r="J4928" t="e">
        <f>VLOOKUP(A4928,Validación!$F$5386:$H$5397,3,0)</f>
        <v>#N/A</v>
      </c>
    </row>
    <row r="4929" spans="1:10" x14ac:dyDescent="0.3">
      <c r="A4929" s="5">
        <v>1000402</v>
      </c>
      <c r="B4929" s="4" t="s">
        <v>604</v>
      </c>
      <c r="C4929" s="4" t="s">
        <v>614</v>
      </c>
      <c r="D4929" s="5">
        <v>14</v>
      </c>
      <c r="E4929" s="4" t="s">
        <v>617</v>
      </c>
      <c r="F4929" s="5">
        <v>9999</v>
      </c>
      <c r="G4929" s="4" t="s">
        <v>608</v>
      </c>
      <c r="H4929" s="5">
        <v>9999</v>
      </c>
      <c r="I4929" s="5">
        <v>9999</v>
      </c>
      <c r="J4929" t="e">
        <f>VLOOKUP(A4929,Validación!$F$5386:$H$5397,3,0)</f>
        <v>#N/A</v>
      </c>
    </row>
    <row r="4930" spans="1:10" x14ac:dyDescent="0.3">
      <c r="A4930" s="5">
        <v>1000403</v>
      </c>
      <c r="B4930" s="4" t="s">
        <v>604</v>
      </c>
      <c r="C4930" s="4" t="s">
        <v>614</v>
      </c>
      <c r="D4930" s="5">
        <v>14</v>
      </c>
      <c r="E4930" s="4" t="s">
        <v>617</v>
      </c>
      <c r="F4930" s="5">
        <v>9999</v>
      </c>
      <c r="G4930" s="4" t="s">
        <v>608</v>
      </c>
      <c r="H4930" s="5">
        <v>9999</v>
      </c>
      <c r="I4930" s="5">
        <v>9999</v>
      </c>
      <c r="J4930" t="e">
        <f>VLOOKUP(A4930,Validación!$F$5386:$H$5397,3,0)</f>
        <v>#N/A</v>
      </c>
    </row>
    <row r="4931" spans="1:10" x14ac:dyDescent="0.3">
      <c r="A4931" s="5">
        <v>1000406</v>
      </c>
      <c r="B4931" s="4" t="s">
        <v>604</v>
      </c>
      <c r="C4931" s="4" t="s">
        <v>614</v>
      </c>
      <c r="D4931" s="5">
        <v>14</v>
      </c>
      <c r="E4931" s="4" t="s">
        <v>617</v>
      </c>
      <c r="F4931" s="5">
        <v>9999</v>
      </c>
      <c r="G4931" s="4" t="s">
        <v>608</v>
      </c>
      <c r="H4931" s="5">
        <v>9999</v>
      </c>
      <c r="I4931" s="5">
        <v>9999</v>
      </c>
      <c r="J4931" t="e">
        <f>VLOOKUP(A4931,Validación!$F$5386:$H$5397,3,0)</f>
        <v>#N/A</v>
      </c>
    </row>
    <row r="4932" spans="1:10" x14ac:dyDescent="0.3">
      <c r="A4932" s="5">
        <v>1000407</v>
      </c>
      <c r="B4932" s="4" t="s">
        <v>604</v>
      </c>
      <c r="C4932" s="4" t="s">
        <v>614</v>
      </c>
      <c r="D4932" s="5">
        <v>14</v>
      </c>
      <c r="E4932" s="4" t="s">
        <v>617</v>
      </c>
      <c r="F4932" s="5">
        <v>9999</v>
      </c>
      <c r="G4932" s="4" t="s">
        <v>608</v>
      </c>
      <c r="H4932" s="5">
        <v>9999</v>
      </c>
      <c r="I4932" s="5">
        <v>9999</v>
      </c>
      <c r="J4932" t="e">
        <f>VLOOKUP(A4932,Validación!$F$5386:$H$5397,3,0)</f>
        <v>#N/A</v>
      </c>
    </row>
    <row r="4933" spans="1:10" x14ac:dyDescent="0.3">
      <c r="A4933" s="5">
        <v>1000418</v>
      </c>
      <c r="B4933" s="4" t="s">
        <v>604</v>
      </c>
      <c r="C4933" s="4" t="s">
        <v>614</v>
      </c>
      <c r="D4933" s="5">
        <v>14</v>
      </c>
      <c r="E4933" s="4" t="s">
        <v>617</v>
      </c>
      <c r="F4933" s="5">
        <v>9999</v>
      </c>
      <c r="G4933" s="4" t="s">
        <v>608</v>
      </c>
      <c r="H4933" s="5">
        <v>9999</v>
      </c>
      <c r="I4933" s="5">
        <v>9999</v>
      </c>
      <c r="J4933" t="e">
        <f>VLOOKUP(A4933,Validación!$F$5386:$H$5397,3,0)</f>
        <v>#N/A</v>
      </c>
    </row>
    <row r="4934" spans="1:10" x14ac:dyDescent="0.3">
      <c r="A4934" s="5">
        <v>1000419</v>
      </c>
      <c r="B4934" s="4" t="s">
        <v>604</v>
      </c>
      <c r="C4934" s="4" t="s">
        <v>614</v>
      </c>
      <c r="D4934" s="5">
        <v>14</v>
      </c>
      <c r="E4934" s="4" t="s">
        <v>617</v>
      </c>
      <c r="F4934" s="5">
        <v>9999</v>
      </c>
      <c r="G4934" s="4" t="s">
        <v>608</v>
      </c>
      <c r="H4934" s="5">
        <v>9999</v>
      </c>
      <c r="I4934" s="5">
        <v>9999</v>
      </c>
      <c r="J4934" t="e">
        <f>VLOOKUP(A4934,Validación!$F$5386:$H$5397,3,0)</f>
        <v>#N/A</v>
      </c>
    </row>
    <row r="4935" spans="1:10" x14ac:dyDescent="0.3">
      <c r="A4935" s="5">
        <v>1000421</v>
      </c>
      <c r="B4935" s="4" t="s">
        <v>604</v>
      </c>
      <c r="C4935" s="4" t="s">
        <v>614</v>
      </c>
      <c r="D4935" s="5">
        <v>14</v>
      </c>
      <c r="E4935" s="4" t="s">
        <v>617</v>
      </c>
      <c r="F4935" s="5">
        <v>9999</v>
      </c>
      <c r="G4935" s="4" t="s">
        <v>608</v>
      </c>
      <c r="H4935" s="5">
        <v>9999</v>
      </c>
      <c r="I4935" s="5">
        <v>9999</v>
      </c>
      <c r="J4935" t="e">
        <f>VLOOKUP(A4935,Validación!$F$5386:$H$5397,3,0)</f>
        <v>#N/A</v>
      </c>
    </row>
    <row r="4936" spans="1:10" x14ac:dyDescent="0.3">
      <c r="A4936" s="5">
        <v>1000422</v>
      </c>
      <c r="B4936" s="4" t="s">
        <v>604</v>
      </c>
      <c r="C4936" s="4" t="s">
        <v>614</v>
      </c>
      <c r="D4936" s="5">
        <v>14</v>
      </c>
      <c r="E4936" s="4" t="s">
        <v>617</v>
      </c>
      <c r="F4936" s="5">
        <v>9999</v>
      </c>
      <c r="G4936" s="4" t="s">
        <v>608</v>
      </c>
      <c r="H4936" s="5">
        <v>9999</v>
      </c>
      <c r="I4936" s="5">
        <v>9999</v>
      </c>
      <c r="J4936" t="e">
        <f>VLOOKUP(A4936,Validación!$F$5386:$H$5397,3,0)</f>
        <v>#N/A</v>
      </c>
    </row>
    <row r="4937" spans="1:10" x14ac:dyDescent="0.3">
      <c r="A4937" s="5">
        <v>1000424</v>
      </c>
      <c r="B4937" s="4" t="s">
        <v>604</v>
      </c>
      <c r="C4937" s="4" t="s">
        <v>614</v>
      </c>
      <c r="D4937" s="5">
        <v>14</v>
      </c>
      <c r="E4937" s="4" t="s">
        <v>617</v>
      </c>
      <c r="F4937" s="5">
        <v>9999</v>
      </c>
      <c r="G4937" s="4" t="s">
        <v>608</v>
      </c>
      <c r="H4937" s="5">
        <v>9999</v>
      </c>
      <c r="I4937" s="5">
        <v>9999</v>
      </c>
      <c r="J4937" t="e">
        <f>VLOOKUP(A4937,Validación!$F$5386:$H$5397,3,0)</f>
        <v>#N/A</v>
      </c>
    </row>
    <row r="4938" spans="1:10" x14ac:dyDescent="0.3">
      <c r="A4938" s="5">
        <v>1000426</v>
      </c>
      <c r="B4938" s="4" t="s">
        <v>604</v>
      </c>
      <c r="C4938" s="4" t="s">
        <v>614</v>
      </c>
      <c r="D4938" s="5">
        <v>14</v>
      </c>
      <c r="E4938" s="4" t="s">
        <v>617</v>
      </c>
      <c r="F4938" s="5">
        <v>9999</v>
      </c>
      <c r="G4938" s="4" t="s">
        <v>608</v>
      </c>
      <c r="H4938" s="5">
        <v>9999</v>
      </c>
      <c r="I4938" s="5">
        <v>9999</v>
      </c>
      <c r="J4938" t="e">
        <f>VLOOKUP(A4938,Validación!$F$5386:$H$5397,3,0)</f>
        <v>#N/A</v>
      </c>
    </row>
    <row r="4939" spans="1:10" x14ac:dyDescent="0.3">
      <c r="A4939" s="5">
        <v>1000429</v>
      </c>
      <c r="B4939" s="4" t="s">
        <v>604</v>
      </c>
      <c r="C4939" s="4" t="s">
        <v>614</v>
      </c>
      <c r="D4939" s="5">
        <v>14</v>
      </c>
      <c r="E4939" s="4" t="s">
        <v>617</v>
      </c>
      <c r="F4939" s="5">
        <v>9999</v>
      </c>
      <c r="G4939" s="4" t="s">
        <v>608</v>
      </c>
      <c r="H4939" s="5">
        <v>9999</v>
      </c>
      <c r="I4939" s="5">
        <v>9999</v>
      </c>
      <c r="J4939" t="e">
        <f>VLOOKUP(A4939,Validación!$F$5386:$H$5397,3,0)</f>
        <v>#N/A</v>
      </c>
    </row>
    <row r="4940" spans="1:10" x14ac:dyDescent="0.3">
      <c r="A4940" s="5">
        <v>1000430</v>
      </c>
      <c r="B4940" s="4" t="s">
        <v>604</v>
      </c>
      <c r="C4940" s="4" t="s">
        <v>614</v>
      </c>
      <c r="D4940" s="5">
        <v>14</v>
      </c>
      <c r="E4940" s="4" t="s">
        <v>617</v>
      </c>
      <c r="F4940" s="5">
        <v>9999</v>
      </c>
      <c r="G4940" s="4" t="s">
        <v>608</v>
      </c>
      <c r="H4940" s="5">
        <v>9999</v>
      </c>
      <c r="I4940" s="5">
        <v>9999</v>
      </c>
      <c r="J4940" t="e">
        <f>VLOOKUP(A4940,Validación!$F$5386:$H$5397,3,0)</f>
        <v>#N/A</v>
      </c>
    </row>
    <row r="4941" spans="1:10" x14ac:dyDescent="0.3">
      <c r="A4941" s="5">
        <v>1000431</v>
      </c>
      <c r="B4941" s="4" t="s">
        <v>604</v>
      </c>
      <c r="C4941" s="4" t="s">
        <v>614</v>
      </c>
      <c r="D4941" s="5">
        <v>14</v>
      </c>
      <c r="E4941" s="4" t="s">
        <v>617</v>
      </c>
      <c r="F4941" s="5">
        <v>9999</v>
      </c>
      <c r="G4941" s="4" t="s">
        <v>608</v>
      </c>
      <c r="H4941" s="5">
        <v>9999</v>
      </c>
      <c r="I4941" s="5">
        <v>9999</v>
      </c>
      <c r="J4941" t="e">
        <f>VLOOKUP(A4941,Validación!$F$5386:$H$5397,3,0)</f>
        <v>#N/A</v>
      </c>
    </row>
    <row r="4942" spans="1:10" x14ac:dyDescent="0.3">
      <c r="A4942" s="5">
        <v>1000432</v>
      </c>
      <c r="B4942" s="4" t="s">
        <v>604</v>
      </c>
      <c r="C4942" s="4" t="s">
        <v>614</v>
      </c>
      <c r="D4942" s="5">
        <v>14</v>
      </c>
      <c r="E4942" s="4" t="s">
        <v>617</v>
      </c>
      <c r="F4942" s="5">
        <v>9999</v>
      </c>
      <c r="G4942" s="4" t="s">
        <v>608</v>
      </c>
      <c r="H4942" s="5">
        <v>9999</v>
      </c>
      <c r="I4942" s="5">
        <v>9999</v>
      </c>
      <c r="J4942" t="e">
        <f>VLOOKUP(A4942,Validación!$F$5386:$H$5397,3,0)</f>
        <v>#N/A</v>
      </c>
    </row>
    <row r="4943" spans="1:10" x14ac:dyDescent="0.3">
      <c r="A4943" s="5">
        <v>1000433</v>
      </c>
      <c r="B4943" s="4" t="s">
        <v>604</v>
      </c>
      <c r="C4943" s="4" t="s">
        <v>614</v>
      </c>
      <c r="D4943" s="5">
        <v>14</v>
      </c>
      <c r="E4943" s="4" t="s">
        <v>617</v>
      </c>
      <c r="F4943" s="5">
        <v>9999</v>
      </c>
      <c r="G4943" s="4" t="s">
        <v>608</v>
      </c>
      <c r="H4943" s="5">
        <v>9999</v>
      </c>
      <c r="I4943" s="5">
        <v>9999</v>
      </c>
      <c r="J4943" t="e">
        <f>VLOOKUP(A4943,Validación!$F$5386:$H$5397,3,0)</f>
        <v>#N/A</v>
      </c>
    </row>
    <row r="4944" spans="1:10" x14ac:dyDescent="0.3">
      <c r="A4944" s="5">
        <v>1000464</v>
      </c>
      <c r="B4944" s="4" t="s">
        <v>604</v>
      </c>
      <c r="C4944" s="4" t="s">
        <v>614</v>
      </c>
      <c r="D4944" s="5">
        <v>14</v>
      </c>
      <c r="E4944" s="4" t="s">
        <v>617</v>
      </c>
      <c r="F4944" s="5">
        <v>9999</v>
      </c>
      <c r="G4944" s="4" t="s">
        <v>608</v>
      </c>
      <c r="H4944" s="5">
        <v>9999</v>
      </c>
      <c r="I4944" s="5">
        <v>9999</v>
      </c>
      <c r="J4944" t="e">
        <f>VLOOKUP(A4944,Validación!$F$5386:$H$5397,3,0)</f>
        <v>#N/A</v>
      </c>
    </row>
    <row r="4945" spans="1:10" x14ac:dyDescent="0.3">
      <c r="A4945" s="5">
        <v>1000465</v>
      </c>
      <c r="B4945" s="4" t="s">
        <v>604</v>
      </c>
      <c r="C4945" s="4" t="s">
        <v>614</v>
      </c>
      <c r="D4945" s="5">
        <v>14</v>
      </c>
      <c r="E4945" s="4" t="s">
        <v>617</v>
      </c>
      <c r="F4945" s="5">
        <v>9999</v>
      </c>
      <c r="G4945" s="4" t="s">
        <v>608</v>
      </c>
      <c r="H4945" s="5">
        <v>9999</v>
      </c>
      <c r="I4945" s="5">
        <v>9999</v>
      </c>
      <c r="J4945" t="e">
        <f>VLOOKUP(A4945,Validación!$F$5386:$H$5397,3,0)</f>
        <v>#N/A</v>
      </c>
    </row>
    <row r="4946" spans="1:10" x14ac:dyDescent="0.3">
      <c r="A4946" s="5">
        <v>1000468</v>
      </c>
      <c r="B4946" s="4" t="s">
        <v>604</v>
      </c>
      <c r="C4946" s="4" t="s">
        <v>614</v>
      </c>
      <c r="D4946" s="5">
        <v>14</v>
      </c>
      <c r="E4946" s="4" t="s">
        <v>617</v>
      </c>
      <c r="F4946" s="5">
        <v>9999</v>
      </c>
      <c r="G4946" s="4" t="s">
        <v>608</v>
      </c>
      <c r="H4946" s="5">
        <v>9999</v>
      </c>
      <c r="I4946" s="5">
        <v>9999</v>
      </c>
      <c r="J4946" t="e">
        <f>VLOOKUP(A4946,Validación!$F$5386:$H$5397,3,0)</f>
        <v>#N/A</v>
      </c>
    </row>
    <row r="4947" spans="1:10" x14ac:dyDescent="0.3">
      <c r="A4947" s="5">
        <v>1000471</v>
      </c>
      <c r="B4947" s="4" t="s">
        <v>604</v>
      </c>
      <c r="C4947" s="4" t="s">
        <v>614</v>
      </c>
      <c r="D4947" s="5">
        <v>14</v>
      </c>
      <c r="E4947" s="4" t="s">
        <v>617</v>
      </c>
      <c r="F4947" s="5">
        <v>9999</v>
      </c>
      <c r="G4947" s="4" t="s">
        <v>608</v>
      </c>
      <c r="H4947" s="5">
        <v>9999</v>
      </c>
      <c r="I4947" s="5">
        <v>9999</v>
      </c>
      <c r="J4947" t="e">
        <f>VLOOKUP(A4947,Validación!$F$5386:$H$5397,3,0)</f>
        <v>#N/A</v>
      </c>
    </row>
    <row r="4948" spans="1:10" x14ac:dyDescent="0.3">
      <c r="A4948" s="5">
        <v>1000900</v>
      </c>
      <c r="B4948" s="4" t="s">
        <v>604</v>
      </c>
      <c r="C4948" s="4" t="s">
        <v>614</v>
      </c>
      <c r="D4948" s="5">
        <v>14</v>
      </c>
      <c r="E4948" s="4" t="s">
        <v>617</v>
      </c>
      <c r="F4948" s="5">
        <v>9999</v>
      </c>
      <c r="G4948" s="4" t="s">
        <v>608</v>
      </c>
      <c r="H4948" s="5">
        <v>9999</v>
      </c>
      <c r="I4948" s="5">
        <v>9999</v>
      </c>
      <c r="J4948" t="e">
        <f>VLOOKUP(A4948,Validación!$F$5386:$H$5397,3,0)</f>
        <v>#N/A</v>
      </c>
    </row>
    <row r="4949" spans="1:10" x14ac:dyDescent="0.3">
      <c r="A4949" s="5">
        <v>1000901</v>
      </c>
      <c r="B4949" s="4" t="s">
        <v>604</v>
      </c>
      <c r="C4949" s="4" t="s">
        <v>614</v>
      </c>
      <c r="D4949" s="5">
        <v>14</v>
      </c>
      <c r="E4949" s="4" t="s">
        <v>617</v>
      </c>
      <c r="F4949" s="5">
        <v>9999</v>
      </c>
      <c r="G4949" s="4" t="s">
        <v>608</v>
      </c>
      <c r="H4949" s="5">
        <v>9999</v>
      </c>
      <c r="I4949" s="5">
        <v>9999</v>
      </c>
      <c r="J4949" t="e">
        <f>VLOOKUP(A4949,Validación!$F$5386:$H$5397,3,0)</f>
        <v>#N/A</v>
      </c>
    </row>
    <row r="4950" spans="1:10" x14ac:dyDescent="0.3">
      <c r="A4950" s="5">
        <v>1000903</v>
      </c>
      <c r="B4950" s="4" t="s">
        <v>604</v>
      </c>
      <c r="C4950" s="4" t="s">
        <v>614</v>
      </c>
      <c r="D4950" s="5">
        <v>14</v>
      </c>
      <c r="E4950" s="4" t="s">
        <v>617</v>
      </c>
      <c r="F4950" s="5">
        <v>9999</v>
      </c>
      <c r="G4950" s="4" t="s">
        <v>608</v>
      </c>
      <c r="H4950" s="5">
        <v>9999</v>
      </c>
      <c r="I4950" s="5">
        <v>9999</v>
      </c>
      <c r="J4950" t="e">
        <f>VLOOKUP(A4950,Validación!$F$5386:$H$5397,3,0)</f>
        <v>#N/A</v>
      </c>
    </row>
    <row r="4951" spans="1:10" x14ac:dyDescent="0.3">
      <c r="A4951" s="5">
        <v>1001028</v>
      </c>
      <c r="B4951" s="4" t="s">
        <v>604</v>
      </c>
      <c r="C4951" s="4" t="s">
        <v>614</v>
      </c>
      <c r="D4951" s="5">
        <v>14</v>
      </c>
      <c r="E4951" s="4" t="s">
        <v>617</v>
      </c>
      <c r="F4951" s="5">
        <v>9999</v>
      </c>
      <c r="G4951" s="4" t="s">
        <v>608</v>
      </c>
      <c r="H4951" s="5">
        <v>9999</v>
      </c>
      <c r="I4951" s="5">
        <v>9999</v>
      </c>
      <c r="J4951" t="e">
        <f>VLOOKUP(A4951,Validación!$F$5386:$H$5397,3,0)</f>
        <v>#N/A</v>
      </c>
    </row>
    <row r="4952" spans="1:10" x14ac:dyDescent="0.3">
      <c r="A4952" s="5">
        <v>1001147</v>
      </c>
      <c r="B4952" s="4" t="s">
        <v>604</v>
      </c>
      <c r="C4952" s="4" t="s">
        <v>614</v>
      </c>
      <c r="D4952" s="5">
        <v>14</v>
      </c>
      <c r="E4952" s="4" t="s">
        <v>617</v>
      </c>
      <c r="F4952" s="5">
        <v>9999</v>
      </c>
      <c r="G4952" s="4" t="s">
        <v>608</v>
      </c>
      <c r="H4952" s="5">
        <v>9999</v>
      </c>
      <c r="I4952" s="5">
        <v>9999</v>
      </c>
      <c r="J4952" t="e">
        <f>VLOOKUP(A4952,Validación!$F$5386:$H$5397,3,0)</f>
        <v>#N/A</v>
      </c>
    </row>
    <row r="4953" spans="1:10" x14ac:dyDescent="0.3">
      <c r="A4953" s="5">
        <v>1001148</v>
      </c>
      <c r="B4953" s="4" t="s">
        <v>604</v>
      </c>
      <c r="C4953" s="4" t="s">
        <v>614</v>
      </c>
      <c r="D4953" s="5">
        <v>14</v>
      </c>
      <c r="E4953" s="4" t="s">
        <v>617</v>
      </c>
      <c r="F4953" s="5">
        <v>9999</v>
      </c>
      <c r="G4953" s="4" t="s">
        <v>608</v>
      </c>
      <c r="H4953" s="5">
        <v>9999</v>
      </c>
      <c r="I4953" s="5">
        <v>9999</v>
      </c>
      <c r="J4953" t="e">
        <f>VLOOKUP(A4953,Validación!$F$5386:$H$5397,3,0)</f>
        <v>#N/A</v>
      </c>
    </row>
    <row r="4954" spans="1:10" x14ac:dyDescent="0.3">
      <c r="A4954" s="5">
        <v>1001149</v>
      </c>
      <c r="B4954" s="4" t="s">
        <v>604</v>
      </c>
      <c r="C4954" s="4" t="s">
        <v>614</v>
      </c>
      <c r="D4954" s="5">
        <v>14</v>
      </c>
      <c r="E4954" s="4" t="s">
        <v>617</v>
      </c>
      <c r="F4954" s="5">
        <v>9999</v>
      </c>
      <c r="G4954" s="4" t="s">
        <v>608</v>
      </c>
      <c r="H4954" s="5">
        <v>9999</v>
      </c>
      <c r="I4954" s="5">
        <v>9999</v>
      </c>
      <c r="J4954" t="e">
        <f>VLOOKUP(A4954,Validación!$F$5386:$H$5397,3,0)</f>
        <v>#N/A</v>
      </c>
    </row>
    <row r="4955" spans="1:10" x14ac:dyDescent="0.3">
      <c r="A4955" s="5">
        <v>1001157</v>
      </c>
      <c r="B4955" s="4" t="s">
        <v>604</v>
      </c>
      <c r="C4955" s="4" t="s">
        <v>614</v>
      </c>
      <c r="D4955" s="5">
        <v>14</v>
      </c>
      <c r="E4955" s="4" t="s">
        <v>617</v>
      </c>
      <c r="F4955" s="5">
        <v>9999</v>
      </c>
      <c r="G4955" s="4" t="s">
        <v>608</v>
      </c>
      <c r="H4955" s="5">
        <v>9999</v>
      </c>
      <c r="I4955" s="5">
        <v>9999</v>
      </c>
      <c r="J4955" t="e">
        <f>VLOOKUP(A4955,Validación!$F$5386:$H$5397,3,0)</f>
        <v>#N/A</v>
      </c>
    </row>
    <row r="4956" spans="1:10" x14ac:dyDescent="0.3">
      <c r="A4956" s="5">
        <v>1001158</v>
      </c>
      <c r="B4956" s="4" t="s">
        <v>604</v>
      </c>
      <c r="C4956" s="4" t="s">
        <v>614</v>
      </c>
      <c r="D4956" s="5">
        <v>14</v>
      </c>
      <c r="E4956" s="4" t="s">
        <v>617</v>
      </c>
      <c r="F4956" s="5">
        <v>9999</v>
      </c>
      <c r="G4956" s="4" t="s">
        <v>608</v>
      </c>
      <c r="H4956" s="5">
        <v>9999</v>
      </c>
      <c r="I4956" s="5">
        <v>9999</v>
      </c>
      <c r="J4956" t="e">
        <f>VLOOKUP(A4956,Validación!$F$5386:$H$5397,3,0)</f>
        <v>#N/A</v>
      </c>
    </row>
    <row r="4957" spans="1:10" x14ac:dyDescent="0.3">
      <c r="A4957" s="5">
        <v>1001159</v>
      </c>
      <c r="B4957" s="4" t="s">
        <v>604</v>
      </c>
      <c r="C4957" s="4" t="s">
        <v>614</v>
      </c>
      <c r="D4957" s="5">
        <v>14</v>
      </c>
      <c r="E4957" s="4" t="s">
        <v>617</v>
      </c>
      <c r="F4957" s="5">
        <v>9999</v>
      </c>
      <c r="G4957" s="4" t="s">
        <v>608</v>
      </c>
      <c r="H4957" s="5">
        <v>9999</v>
      </c>
      <c r="I4957" s="5">
        <v>9999</v>
      </c>
      <c r="J4957" t="e">
        <f>VLOOKUP(A4957,Validación!$F$5386:$H$5397,3,0)</f>
        <v>#N/A</v>
      </c>
    </row>
    <row r="4958" spans="1:10" x14ac:dyDescent="0.3">
      <c r="A4958" s="5">
        <v>1001164</v>
      </c>
      <c r="B4958" s="4" t="s">
        <v>604</v>
      </c>
      <c r="C4958" s="4" t="s">
        <v>614</v>
      </c>
      <c r="D4958" s="5">
        <v>14</v>
      </c>
      <c r="E4958" s="4" t="s">
        <v>617</v>
      </c>
      <c r="F4958" s="5">
        <v>9999</v>
      </c>
      <c r="G4958" s="4" t="s">
        <v>608</v>
      </c>
      <c r="H4958" s="5">
        <v>9999</v>
      </c>
      <c r="I4958" s="5">
        <v>9999</v>
      </c>
      <c r="J4958" t="e">
        <f>VLOOKUP(A4958,Validación!$F$5386:$H$5397,3,0)</f>
        <v>#N/A</v>
      </c>
    </row>
    <row r="4959" spans="1:10" x14ac:dyDescent="0.3">
      <c r="A4959" s="5">
        <v>1001165</v>
      </c>
      <c r="B4959" s="4" t="s">
        <v>604</v>
      </c>
      <c r="C4959" s="4" t="s">
        <v>614</v>
      </c>
      <c r="D4959" s="5">
        <v>14</v>
      </c>
      <c r="E4959" s="4" t="s">
        <v>617</v>
      </c>
      <c r="F4959" s="5">
        <v>9999</v>
      </c>
      <c r="G4959" s="4" t="s">
        <v>608</v>
      </c>
      <c r="H4959" s="5">
        <v>9999</v>
      </c>
      <c r="I4959" s="5">
        <v>9999</v>
      </c>
      <c r="J4959" t="e">
        <f>VLOOKUP(A4959,Validación!$F$5386:$H$5397,3,0)</f>
        <v>#N/A</v>
      </c>
    </row>
    <row r="4960" spans="1:10" x14ac:dyDescent="0.3">
      <c r="A4960" s="5">
        <v>1001169</v>
      </c>
      <c r="B4960" s="4" t="s">
        <v>604</v>
      </c>
      <c r="C4960" s="4" t="s">
        <v>614</v>
      </c>
      <c r="D4960" s="5">
        <v>14</v>
      </c>
      <c r="E4960" s="4" t="s">
        <v>617</v>
      </c>
      <c r="F4960" s="5">
        <v>9999</v>
      </c>
      <c r="G4960" s="4" t="s">
        <v>608</v>
      </c>
      <c r="H4960" s="5">
        <v>9999</v>
      </c>
      <c r="I4960" s="5">
        <v>9999</v>
      </c>
      <c r="J4960" t="e">
        <f>VLOOKUP(A4960,Validación!$F$5386:$H$5397,3,0)</f>
        <v>#N/A</v>
      </c>
    </row>
    <row r="4961" spans="1:10" x14ac:dyDescent="0.3">
      <c r="A4961" s="5">
        <v>1001170</v>
      </c>
      <c r="B4961" s="4" t="s">
        <v>604</v>
      </c>
      <c r="C4961" s="4" t="s">
        <v>614</v>
      </c>
      <c r="D4961" s="5">
        <v>14</v>
      </c>
      <c r="E4961" s="4" t="s">
        <v>617</v>
      </c>
      <c r="F4961" s="5">
        <v>9999</v>
      </c>
      <c r="G4961" s="4" t="s">
        <v>608</v>
      </c>
      <c r="H4961" s="5">
        <v>9999</v>
      </c>
      <c r="I4961" s="5">
        <v>9999</v>
      </c>
      <c r="J4961" t="e">
        <f>VLOOKUP(A4961,Validación!$F$5386:$H$5397,3,0)</f>
        <v>#N/A</v>
      </c>
    </row>
    <row r="4962" spans="1:10" x14ac:dyDescent="0.3">
      <c r="A4962" s="5">
        <v>1001171</v>
      </c>
      <c r="B4962" s="4" t="s">
        <v>604</v>
      </c>
      <c r="C4962" s="4" t="s">
        <v>614</v>
      </c>
      <c r="D4962" s="5">
        <v>14</v>
      </c>
      <c r="E4962" s="4" t="s">
        <v>617</v>
      </c>
      <c r="F4962" s="5">
        <v>9999</v>
      </c>
      <c r="G4962" s="4" t="s">
        <v>608</v>
      </c>
      <c r="H4962" s="5">
        <v>9999</v>
      </c>
      <c r="I4962" s="5">
        <v>9999</v>
      </c>
      <c r="J4962" t="e">
        <f>VLOOKUP(A4962,Validación!$F$5386:$H$5397,3,0)</f>
        <v>#N/A</v>
      </c>
    </row>
    <row r="4963" spans="1:10" x14ac:dyDescent="0.3">
      <c r="A4963" s="5">
        <v>1001215</v>
      </c>
      <c r="B4963" s="4" t="s">
        <v>604</v>
      </c>
      <c r="C4963" s="4" t="s">
        <v>614</v>
      </c>
      <c r="D4963" s="5">
        <v>14</v>
      </c>
      <c r="E4963" s="4" t="s">
        <v>617</v>
      </c>
      <c r="F4963" s="5">
        <v>9999</v>
      </c>
      <c r="G4963" s="4" t="s">
        <v>608</v>
      </c>
      <c r="H4963" s="5">
        <v>9999</v>
      </c>
      <c r="I4963" s="5">
        <v>9999</v>
      </c>
      <c r="J4963" t="e">
        <f>VLOOKUP(A4963,Validación!$F$5386:$H$5397,3,0)</f>
        <v>#N/A</v>
      </c>
    </row>
    <row r="4964" spans="1:10" x14ac:dyDescent="0.3">
      <c r="A4964" s="5">
        <v>1001236</v>
      </c>
      <c r="B4964" s="4" t="s">
        <v>604</v>
      </c>
      <c r="C4964" s="4" t="s">
        <v>614</v>
      </c>
      <c r="D4964" s="5">
        <v>14</v>
      </c>
      <c r="E4964" s="4" t="s">
        <v>617</v>
      </c>
      <c r="F4964" s="5">
        <v>9999</v>
      </c>
      <c r="G4964" s="4" t="s">
        <v>608</v>
      </c>
      <c r="H4964" s="5">
        <v>9999</v>
      </c>
      <c r="I4964" s="5">
        <v>9999</v>
      </c>
      <c r="J4964" t="e">
        <f>VLOOKUP(A4964,Validación!$F$5386:$H$5397,3,0)</f>
        <v>#N/A</v>
      </c>
    </row>
    <row r="4965" spans="1:10" x14ac:dyDescent="0.3">
      <c r="A4965" s="5">
        <v>1001307</v>
      </c>
      <c r="B4965" s="4" t="s">
        <v>604</v>
      </c>
      <c r="C4965" s="4" t="s">
        <v>614</v>
      </c>
      <c r="D4965" s="5">
        <v>14</v>
      </c>
      <c r="E4965" s="4" t="s">
        <v>617</v>
      </c>
      <c r="F4965" s="5">
        <v>9999</v>
      </c>
      <c r="G4965" s="4" t="s">
        <v>608</v>
      </c>
      <c r="H4965" s="5">
        <v>9999</v>
      </c>
      <c r="I4965" s="5">
        <v>9999</v>
      </c>
      <c r="J4965" t="e">
        <f>VLOOKUP(A4965,Validación!$F$5386:$H$5397,3,0)</f>
        <v>#N/A</v>
      </c>
    </row>
    <row r="4966" spans="1:10" x14ac:dyDescent="0.3">
      <c r="A4966" s="5">
        <v>1001308</v>
      </c>
      <c r="B4966" s="4" t="s">
        <v>604</v>
      </c>
      <c r="C4966" s="4" t="s">
        <v>614</v>
      </c>
      <c r="D4966" s="5">
        <v>14</v>
      </c>
      <c r="E4966" s="4" t="s">
        <v>617</v>
      </c>
      <c r="F4966" s="5">
        <v>9999</v>
      </c>
      <c r="G4966" s="4" t="s">
        <v>608</v>
      </c>
      <c r="H4966" s="5">
        <v>9999</v>
      </c>
      <c r="I4966" s="5">
        <v>9999</v>
      </c>
      <c r="J4966" t="e">
        <f>VLOOKUP(A4966,Validación!$F$5386:$H$5397,3,0)</f>
        <v>#N/A</v>
      </c>
    </row>
    <row r="4967" spans="1:10" x14ac:dyDescent="0.3">
      <c r="A4967" s="5">
        <v>1001399</v>
      </c>
      <c r="B4967" s="4" t="s">
        <v>604</v>
      </c>
      <c r="C4967" s="4" t="s">
        <v>614</v>
      </c>
      <c r="D4967" s="5">
        <v>14</v>
      </c>
      <c r="E4967" s="4" t="s">
        <v>617</v>
      </c>
      <c r="F4967" s="5">
        <v>9999</v>
      </c>
      <c r="G4967" s="4" t="s">
        <v>608</v>
      </c>
      <c r="H4967" s="5">
        <v>9999</v>
      </c>
      <c r="I4967" s="5">
        <v>9999</v>
      </c>
      <c r="J4967" t="e">
        <f>VLOOKUP(A4967,Validación!$F$5386:$H$5397,3,0)</f>
        <v>#N/A</v>
      </c>
    </row>
    <row r="4968" spans="1:10" x14ac:dyDescent="0.3">
      <c r="A4968" s="5">
        <v>1001400</v>
      </c>
      <c r="B4968" s="4" t="s">
        <v>604</v>
      </c>
      <c r="C4968" s="4" t="s">
        <v>614</v>
      </c>
      <c r="D4968" s="5">
        <v>14</v>
      </c>
      <c r="E4968" s="4" t="s">
        <v>617</v>
      </c>
      <c r="F4968" s="5">
        <v>9999</v>
      </c>
      <c r="G4968" s="4" t="s">
        <v>608</v>
      </c>
      <c r="H4968" s="5">
        <v>9999</v>
      </c>
      <c r="I4968" s="5">
        <v>9999</v>
      </c>
      <c r="J4968" t="e">
        <f>VLOOKUP(A4968,Validación!$F$5386:$H$5397,3,0)</f>
        <v>#N/A</v>
      </c>
    </row>
    <row r="4969" spans="1:10" x14ac:dyDescent="0.3">
      <c r="A4969" s="5">
        <v>1001401</v>
      </c>
      <c r="B4969" s="4" t="s">
        <v>604</v>
      </c>
      <c r="C4969" s="4" t="s">
        <v>614</v>
      </c>
      <c r="D4969" s="5">
        <v>14</v>
      </c>
      <c r="E4969" s="4" t="s">
        <v>617</v>
      </c>
      <c r="F4969" s="5">
        <v>9999</v>
      </c>
      <c r="G4969" s="4" t="s">
        <v>608</v>
      </c>
      <c r="H4969" s="5">
        <v>9999</v>
      </c>
      <c r="I4969" s="5">
        <v>9999</v>
      </c>
      <c r="J4969" t="e">
        <f>VLOOKUP(A4969,Validación!$F$5386:$H$5397,3,0)</f>
        <v>#N/A</v>
      </c>
    </row>
    <row r="4970" spans="1:10" x14ac:dyDescent="0.3">
      <c r="A4970" s="5">
        <v>1001669</v>
      </c>
      <c r="B4970" s="4" t="s">
        <v>604</v>
      </c>
      <c r="C4970" s="4" t="s">
        <v>614</v>
      </c>
      <c r="D4970" s="5">
        <v>14</v>
      </c>
      <c r="E4970" s="4" t="s">
        <v>617</v>
      </c>
      <c r="F4970" s="5">
        <v>9999</v>
      </c>
      <c r="G4970" s="4" t="s">
        <v>608</v>
      </c>
      <c r="H4970" s="5">
        <v>9999</v>
      </c>
      <c r="I4970" s="5">
        <v>9999</v>
      </c>
      <c r="J4970" t="e">
        <f>VLOOKUP(A4970,Validación!$F$5386:$H$5397,3,0)</f>
        <v>#N/A</v>
      </c>
    </row>
    <row r="4971" spans="1:10" x14ac:dyDescent="0.3">
      <c r="A4971" s="5">
        <v>1001670</v>
      </c>
      <c r="B4971" s="4" t="s">
        <v>604</v>
      </c>
      <c r="C4971" s="4" t="s">
        <v>614</v>
      </c>
      <c r="D4971" s="5">
        <v>14</v>
      </c>
      <c r="E4971" s="4" t="s">
        <v>617</v>
      </c>
      <c r="F4971" s="5">
        <v>9999</v>
      </c>
      <c r="G4971" s="4" t="s">
        <v>608</v>
      </c>
      <c r="H4971" s="5">
        <v>9999</v>
      </c>
      <c r="I4971" s="5">
        <v>9999</v>
      </c>
      <c r="J4971" t="e">
        <f>VLOOKUP(A4971,Validación!$F$5386:$H$5397,3,0)</f>
        <v>#N/A</v>
      </c>
    </row>
    <row r="4972" spans="1:10" x14ac:dyDescent="0.3">
      <c r="A4972" s="5">
        <v>1002037</v>
      </c>
      <c r="B4972" s="4" t="s">
        <v>604</v>
      </c>
      <c r="C4972" s="4" t="s">
        <v>614</v>
      </c>
      <c r="D4972" s="5">
        <v>14</v>
      </c>
      <c r="E4972" s="4" t="s">
        <v>617</v>
      </c>
      <c r="F4972" s="5">
        <v>9999</v>
      </c>
      <c r="G4972" s="4" t="s">
        <v>608</v>
      </c>
      <c r="H4972" s="5">
        <v>9999</v>
      </c>
      <c r="I4972" s="5">
        <v>9999</v>
      </c>
      <c r="J4972" t="e">
        <f>VLOOKUP(A4972,Validación!$F$5386:$H$5397,3,0)</f>
        <v>#N/A</v>
      </c>
    </row>
    <row r="4973" spans="1:10" x14ac:dyDescent="0.3">
      <c r="A4973" s="5">
        <v>1002038</v>
      </c>
      <c r="B4973" s="4" t="s">
        <v>604</v>
      </c>
      <c r="C4973" s="4" t="s">
        <v>614</v>
      </c>
      <c r="D4973" s="5">
        <v>14</v>
      </c>
      <c r="E4973" s="4" t="s">
        <v>617</v>
      </c>
      <c r="F4973" s="5">
        <v>9999</v>
      </c>
      <c r="G4973" s="4" t="s">
        <v>608</v>
      </c>
      <c r="H4973" s="5">
        <v>9999</v>
      </c>
      <c r="I4973" s="5">
        <v>9999</v>
      </c>
      <c r="J4973" t="e">
        <f>VLOOKUP(A4973,Validación!$F$5386:$H$5397,3,0)</f>
        <v>#N/A</v>
      </c>
    </row>
    <row r="4974" spans="1:10" x14ac:dyDescent="0.3">
      <c r="A4974" s="5">
        <v>1002082</v>
      </c>
      <c r="B4974" s="4" t="s">
        <v>604</v>
      </c>
      <c r="C4974" s="4" t="s">
        <v>614</v>
      </c>
      <c r="D4974" s="5">
        <v>14</v>
      </c>
      <c r="E4974" s="4" t="s">
        <v>617</v>
      </c>
      <c r="F4974" s="5">
        <v>9999</v>
      </c>
      <c r="G4974" s="4" t="s">
        <v>608</v>
      </c>
      <c r="H4974" s="5">
        <v>9999</v>
      </c>
      <c r="I4974" s="5">
        <v>9999</v>
      </c>
      <c r="J4974" t="e">
        <f>VLOOKUP(A4974,Validación!$F$5386:$H$5397,3,0)</f>
        <v>#N/A</v>
      </c>
    </row>
    <row r="4975" spans="1:10" x14ac:dyDescent="0.3">
      <c r="A4975" s="5">
        <v>1002083</v>
      </c>
      <c r="B4975" s="4" t="s">
        <v>604</v>
      </c>
      <c r="C4975" s="4" t="s">
        <v>614</v>
      </c>
      <c r="D4975" s="5">
        <v>14</v>
      </c>
      <c r="E4975" s="4" t="s">
        <v>617</v>
      </c>
      <c r="F4975" s="5">
        <v>9999</v>
      </c>
      <c r="G4975" s="4" t="s">
        <v>608</v>
      </c>
      <c r="H4975" s="5">
        <v>9999</v>
      </c>
      <c r="I4975" s="5">
        <v>9999</v>
      </c>
      <c r="J4975" t="e">
        <f>VLOOKUP(A4975,Validación!$F$5386:$H$5397,3,0)</f>
        <v>#N/A</v>
      </c>
    </row>
    <row r="4976" spans="1:10" x14ac:dyDescent="0.3">
      <c r="A4976" s="5">
        <v>1002084</v>
      </c>
      <c r="B4976" s="4" t="s">
        <v>604</v>
      </c>
      <c r="C4976" s="4" t="s">
        <v>614</v>
      </c>
      <c r="D4976" s="5">
        <v>14</v>
      </c>
      <c r="E4976" s="4" t="s">
        <v>617</v>
      </c>
      <c r="F4976" s="5">
        <v>9999</v>
      </c>
      <c r="G4976" s="4" t="s">
        <v>608</v>
      </c>
      <c r="H4976" s="5">
        <v>9999</v>
      </c>
      <c r="I4976" s="5">
        <v>9999</v>
      </c>
      <c r="J4976" t="e">
        <f>VLOOKUP(A4976,Validación!$F$5386:$H$5397,3,0)</f>
        <v>#N/A</v>
      </c>
    </row>
    <row r="4977" spans="1:10" x14ac:dyDescent="0.3">
      <c r="A4977" s="5">
        <v>1002085</v>
      </c>
      <c r="B4977" s="4" t="s">
        <v>604</v>
      </c>
      <c r="C4977" s="4" t="s">
        <v>614</v>
      </c>
      <c r="D4977" s="5">
        <v>14</v>
      </c>
      <c r="E4977" s="4" t="s">
        <v>617</v>
      </c>
      <c r="F4977" s="5">
        <v>9999</v>
      </c>
      <c r="G4977" s="4" t="s">
        <v>608</v>
      </c>
      <c r="H4977" s="5">
        <v>9999</v>
      </c>
      <c r="I4977" s="5">
        <v>9999</v>
      </c>
      <c r="J4977" t="e">
        <f>VLOOKUP(A4977,Validación!$F$5386:$H$5397,3,0)</f>
        <v>#N/A</v>
      </c>
    </row>
    <row r="4978" spans="1:10" x14ac:dyDescent="0.3">
      <c r="A4978" s="5">
        <v>1002086</v>
      </c>
      <c r="B4978" s="4" t="s">
        <v>604</v>
      </c>
      <c r="C4978" s="4" t="s">
        <v>614</v>
      </c>
      <c r="D4978" s="5">
        <v>14</v>
      </c>
      <c r="E4978" s="4" t="s">
        <v>617</v>
      </c>
      <c r="F4978" s="5">
        <v>9999</v>
      </c>
      <c r="G4978" s="4" t="s">
        <v>608</v>
      </c>
      <c r="H4978" s="5">
        <v>9999</v>
      </c>
      <c r="I4978" s="5">
        <v>9999</v>
      </c>
      <c r="J4978" t="e">
        <f>VLOOKUP(A4978,Validación!$F$5386:$H$5397,3,0)</f>
        <v>#N/A</v>
      </c>
    </row>
    <row r="4979" spans="1:10" x14ac:dyDescent="0.3">
      <c r="A4979" s="5">
        <v>1002090</v>
      </c>
      <c r="B4979" s="4" t="s">
        <v>604</v>
      </c>
      <c r="C4979" s="4" t="s">
        <v>614</v>
      </c>
      <c r="D4979" s="5">
        <v>14</v>
      </c>
      <c r="E4979" s="4" t="s">
        <v>617</v>
      </c>
      <c r="F4979" s="5">
        <v>9999</v>
      </c>
      <c r="G4979" s="4" t="s">
        <v>608</v>
      </c>
      <c r="H4979" s="5">
        <v>9999</v>
      </c>
      <c r="I4979" s="5">
        <v>9999</v>
      </c>
      <c r="J4979" t="e">
        <f>VLOOKUP(A4979,Validación!$F$5386:$H$5397,3,0)</f>
        <v>#N/A</v>
      </c>
    </row>
    <row r="4980" spans="1:10" x14ac:dyDescent="0.3">
      <c r="A4980" s="5">
        <v>1002095</v>
      </c>
      <c r="B4980" s="4" t="s">
        <v>604</v>
      </c>
      <c r="C4980" s="4" t="s">
        <v>614</v>
      </c>
      <c r="D4980" s="5">
        <v>14</v>
      </c>
      <c r="E4980" s="4" t="s">
        <v>617</v>
      </c>
      <c r="F4980" s="5">
        <v>9999</v>
      </c>
      <c r="G4980" s="4" t="s">
        <v>608</v>
      </c>
      <c r="H4980" s="5">
        <v>9999</v>
      </c>
      <c r="I4980" s="5">
        <v>9999</v>
      </c>
      <c r="J4980" t="e">
        <f>VLOOKUP(A4980,Validación!$F$5386:$H$5397,3,0)</f>
        <v>#N/A</v>
      </c>
    </row>
    <row r="4981" spans="1:10" x14ac:dyDescent="0.3">
      <c r="A4981" s="5">
        <v>1002096</v>
      </c>
      <c r="B4981" s="4" t="s">
        <v>604</v>
      </c>
      <c r="C4981" s="4" t="s">
        <v>614</v>
      </c>
      <c r="D4981" s="5">
        <v>14</v>
      </c>
      <c r="E4981" s="4" t="s">
        <v>617</v>
      </c>
      <c r="F4981" s="5">
        <v>9999</v>
      </c>
      <c r="G4981" s="4" t="s">
        <v>608</v>
      </c>
      <c r="H4981" s="5">
        <v>9999</v>
      </c>
      <c r="I4981" s="5">
        <v>9999</v>
      </c>
      <c r="J4981" t="e">
        <f>VLOOKUP(A4981,Validación!$F$5386:$H$5397,3,0)</f>
        <v>#N/A</v>
      </c>
    </row>
    <row r="4982" spans="1:10" x14ac:dyDescent="0.3">
      <c r="A4982" s="5">
        <v>1002181</v>
      </c>
      <c r="B4982" s="4" t="s">
        <v>604</v>
      </c>
      <c r="C4982" s="4" t="s">
        <v>614</v>
      </c>
      <c r="D4982" s="5">
        <v>14</v>
      </c>
      <c r="E4982" s="4" t="s">
        <v>617</v>
      </c>
      <c r="F4982" s="5">
        <v>9999</v>
      </c>
      <c r="G4982" s="4" t="s">
        <v>608</v>
      </c>
      <c r="H4982" s="5">
        <v>9999</v>
      </c>
      <c r="I4982" s="5">
        <v>9999</v>
      </c>
      <c r="J4982" t="e">
        <f>VLOOKUP(A4982,Validación!$F$5386:$H$5397,3,0)</f>
        <v>#N/A</v>
      </c>
    </row>
    <row r="4983" spans="1:10" x14ac:dyDescent="0.3">
      <c r="A4983" s="5">
        <v>1002182</v>
      </c>
      <c r="B4983" s="4" t="s">
        <v>604</v>
      </c>
      <c r="C4983" s="4" t="s">
        <v>614</v>
      </c>
      <c r="D4983" s="5">
        <v>14</v>
      </c>
      <c r="E4983" s="4" t="s">
        <v>617</v>
      </c>
      <c r="F4983" s="5">
        <v>9999</v>
      </c>
      <c r="G4983" s="4" t="s">
        <v>608</v>
      </c>
      <c r="H4983" s="5">
        <v>9999</v>
      </c>
      <c r="I4983" s="5">
        <v>9999</v>
      </c>
      <c r="J4983" t="e">
        <f>VLOOKUP(A4983,Validación!$F$5386:$H$5397,3,0)</f>
        <v>#N/A</v>
      </c>
    </row>
    <row r="4984" spans="1:10" x14ac:dyDescent="0.3">
      <c r="A4984" s="5">
        <v>1002184</v>
      </c>
      <c r="B4984" s="4" t="s">
        <v>604</v>
      </c>
      <c r="C4984" s="4" t="s">
        <v>614</v>
      </c>
      <c r="D4984" s="5">
        <v>14</v>
      </c>
      <c r="E4984" s="4" t="s">
        <v>617</v>
      </c>
      <c r="F4984" s="5">
        <v>9999</v>
      </c>
      <c r="G4984" s="4" t="s">
        <v>608</v>
      </c>
      <c r="H4984" s="5">
        <v>9999</v>
      </c>
      <c r="I4984" s="5">
        <v>9999</v>
      </c>
      <c r="J4984" t="e">
        <f>VLOOKUP(A4984,Validación!$F$5386:$H$5397,3,0)</f>
        <v>#N/A</v>
      </c>
    </row>
    <row r="4985" spans="1:10" x14ac:dyDescent="0.3">
      <c r="A4985" s="5">
        <v>1002303</v>
      </c>
      <c r="B4985" s="4" t="s">
        <v>604</v>
      </c>
      <c r="C4985" s="4" t="s">
        <v>614</v>
      </c>
      <c r="D4985" s="5">
        <v>14</v>
      </c>
      <c r="E4985" s="4" t="s">
        <v>617</v>
      </c>
      <c r="F4985" s="5">
        <v>9999</v>
      </c>
      <c r="G4985" s="4" t="s">
        <v>608</v>
      </c>
      <c r="H4985" s="5">
        <v>9999</v>
      </c>
      <c r="I4985" s="5">
        <v>9999</v>
      </c>
      <c r="J4985" t="e">
        <f>VLOOKUP(A4985,Validación!$F$5386:$H$5397,3,0)</f>
        <v>#N/A</v>
      </c>
    </row>
    <row r="4986" spans="1:10" x14ac:dyDescent="0.3">
      <c r="A4986" s="5">
        <v>1002470</v>
      </c>
      <c r="B4986" s="4" t="s">
        <v>604</v>
      </c>
      <c r="C4986" s="4" t="s">
        <v>614</v>
      </c>
      <c r="D4986" s="5">
        <v>14</v>
      </c>
      <c r="E4986" s="4" t="s">
        <v>617</v>
      </c>
      <c r="F4986" s="5">
        <v>9999</v>
      </c>
      <c r="G4986" s="4" t="s">
        <v>608</v>
      </c>
      <c r="H4986" s="5">
        <v>9999</v>
      </c>
      <c r="I4986" s="5">
        <v>9999</v>
      </c>
      <c r="J4986" t="e">
        <f>VLOOKUP(A4986,Validación!$F$5386:$H$5397,3,0)</f>
        <v>#N/A</v>
      </c>
    </row>
    <row r="4987" spans="1:10" x14ac:dyDescent="0.3">
      <c r="A4987" s="5">
        <v>1002495</v>
      </c>
      <c r="B4987" s="4" t="s">
        <v>604</v>
      </c>
      <c r="C4987" s="4" t="s">
        <v>614</v>
      </c>
      <c r="D4987" s="5">
        <v>14</v>
      </c>
      <c r="E4987" s="4" t="s">
        <v>617</v>
      </c>
      <c r="F4987" s="5">
        <v>9999</v>
      </c>
      <c r="G4987" s="4" t="s">
        <v>608</v>
      </c>
      <c r="H4987" s="5">
        <v>9999</v>
      </c>
      <c r="I4987" s="5">
        <v>9999</v>
      </c>
      <c r="J4987" t="e">
        <f>VLOOKUP(A4987,Validación!$F$5386:$H$5397,3,0)</f>
        <v>#N/A</v>
      </c>
    </row>
    <row r="4988" spans="1:10" x14ac:dyDescent="0.3">
      <c r="A4988" s="5">
        <v>1002496</v>
      </c>
      <c r="B4988" s="4" t="s">
        <v>604</v>
      </c>
      <c r="C4988" s="4" t="s">
        <v>614</v>
      </c>
      <c r="D4988" s="5">
        <v>14</v>
      </c>
      <c r="E4988" s="4" t="s">
        <v>617</v>
      </c>
      <c r="F4988" s="5">
        <v>9999</v>
      </c>
      <c r="G4988" s="4" t="s">
        <v>608</v>
      </c>
      <c r="H4988" s="5">
        <v>9999</v>
      </c>
      <c r="I4988" s="5">
        <v>9999</v>
      </c>
      <c r="J4988" t="e">
        <f>VLOOKUP(A4988,Validación!$F$5386:$H$5397,3,0)</f>
        <v>#N/A</v>
      </c>
    </row>
    <row r="4989" spans="1:10" x14ac:dyDescent="0.3">
      <c r="A4989" s="5">
        <v>1002670</v>
      </c>
      <c r="B4989" s="4" t="s">
        <v>604</v>
      </c>
      <c r="C4989" s="4" t="s">
        <v>614</v>
      </c>
      <c r="D4989" s="5">
        <v>14</v>
      </c>
      <c r="E4989" s="4" t="s">
        <v>617</v>
      </c>
      <c r="F4989" s="5">
        <v>9999</v>
      </c>
      <c r="G4989" s="4" t="s">
        <v>608</v>
      </c>
      <c r="H4989" s="5">
        <v>9999</v>
      </c>
      <c r="I4989" s="5">
        <v>9999</v>
      </c>
      <c r="J4989" t="e">
        <f>VLOOKUP(A4989,Validación!$F$5386:$H$5397,3,0)</f>
        <v>#N/A</v>
      </c>
    </row>
    <row r="4990" spans="1:10" x14ac:dyDescent="0.3">
      <c r="A4990" s="5">
        <v>1002694</v>
      </c>
      <c r="B4990" s="4" t="s">
        <v>604</v>
      </c>
      <c r="C4990" s="4" t="s">
        <v>614</v>
      </c>
      <c r="D4990" s="5">
        <v>14</v>
      </c>
      <c r="E4990" s="4" t="s">
        <v>617</v>
      </c>
      <c r="F4990" s="5">
        <v>9999</v>
      </c>
      <c r="G4990" s="4" t="s">
        <v>608</v>
      </c>
      <c r="H4990" s="5">
        <v>9999</v>
      </c>
      <c r="I4990" s="5">
        <v>9999</v>
      </c>
      <c r="J4990" t="e">
        <f>VLOOKUP(A4990,Validación!$F$5386:$H$5397,3,0)</f>
        <v>#N/A</v>
      </c>
    </row>
    <row r="4991" spans="1:10" x14ac:dyDescent="0.3">
      <c r="A4991" s="5">
        <v>1002695</v>
      </c>
      <c r="B4991" s="4" t="s">
        <v>604</v>
      </c>
      <c r="C4991" s="4" t="s">
        <v>614</v>
      </c>
      <c r="D4991" s="5">
        <v>14</v>
      </c>
      <c r="E4991" s="4" t="s">
        <v>617</v>
      </c>
      <c r="F4991" s="5">
        <v>9999</v>
      </c>
      <c r="G4991" s="4" t="s">
        <v>608</v>
      </c>
      <c r="H4991" s="5">
        <v>9999</v>
      </c>
      <c r="I4991" s="5">
        <v>9999</v>
      </c>
      <c r="J4991" t="e">
        <f>VLOOKUP(A4991,Validación!$F$5386:$H$5397,3,0)</f>
        <v>#N/A</v>
      </c>
    </row>
    <row r="4992" spans="1:10" x14ac:dyDescent="0.3">
      <c r="A4992" s="5">
        <v>1002696</v>
      </c>
      <c r="B4992" s="4" t="s">
        <v>604</v>
      </c>
      <c r="C4992" s="4" t="s">
        <v>614</v>
      </c>
      <c r="D4992" s="5">
        <v>14</v>
      </c>
      <c r="E4992" s="4" t="s">
        <v>617</v>
      </c>
      <c r="F4992" s="5">
        <v>9999</v>
      </c>
      <c r="G4992" s="4" t="s">
        <v>608</v>
      </c>
      <c r="H4992" s="5">
        <v>9999</v>
      </c>
      <c r="I4992" s="5">
        <v>9999</v>
      </c>
      <c r="J4992" t="e">
        <f>VLOOKUP(A4992,Validación!$F$5386:$H$5397,3,0)</f>
        <v>#N/A</v>
      </c>
    </row>
    <row r="4993" spans="1:10" x14ac:dyDescent="0.3">
      <c r="A4993" s="5">
        <v>1002697</v>
      </c>
      <c r="B4993" s="4" t="s">
        <v>604</v>
      </c>
      <c r="C4993" s="4" t="s">
        <v>614</v>
      </c>
      <c r="D4993" s="5">
        <v>14</v>
      </c>
      <c r="E4993" s="4" t="s">
        <v>617</v>
      </c>
      <c r="F4993" s="5">
        <v>9999</v>
      </c>
      <c r="G4993" s="4" t="s">
        <v>608</v>
      </c>
      <c r="H4993" s="5">
        <v>9999</v>
      </c>
      <c r="I4993" s="5">
        <v>9999</v>
      </c>
      <c r="J4993" t="e">
        <f>VLOOKUP(A4993,Validación!$F$5386:$H$5397,3,0)</f>
        <v>#N/A</v>
      </c>
    </row>
    <row r="4994" spans="1:10" x14ac:dyDescent="0.3">
      <c r="A4994" s="5">
        <v>1002938</v>
      </c>
      <c r="B4994" s="4" t="s">
        <v>604</v>
      </c>
      <c r="C4994" s="4" t="s">
        <v>614</v>
      </c>
      <c r="D4994" s="5">
        <v>14</v>
      </c>
      <c r="E4994" s="4" t="s">
        <v>617</v>
      </c>
      <c r="F4994" s="5">
        <v>9999</v>
      </c>
      <c r="G4994" s="4" t="s">
        <v>608</v>
      </c>
      <c r="H4994" s="5">
        <v>9999</v>
      </c>
      <c r="I4994" s="5">
        <v>9999</v>
      </c>
      <c r="J4994" t="e">
        <f>VLOOKUP(A4994,Validación!$F$5386:$H$5397,3,0)</f>
        <v>#N/A</v>
      </c>
    </row>
    <row r="4995" spans="1:10" x14ac:dyDescent="0.3">
      <c r="A4995" s="5">
        <v>1002939</v>
      </c>
      <c r="B4995" s="4" t="s">
        <v>604</v>
      </c>
      <c r="C4995" s="4" t="s">
        <v>614</v>
      </c>
      <c r="D4995" s="5">
        <v>14</v>
      </c>
      <c r="E4995" s="4" t="s">
        <v>617</v>
      </c>
      <c r="F4995" s="5">
        <v>9999</v>
      </c>
      <c r="G4995" s="4" t="s">
        <v>608</v>
      </c>
      <c r="H4995" s="5">
        <v>9999</v>
      </c>
      <c r="I4995" s="5">
        <v>9999</v>
      </c>
      <c r="J4995" t="e">
        <f>VLOOKUP(A4995,Validación!$F$5386:$H$5397,3,0)</f>
        <v>#N/A</v>
      </c>
    </row>
    <row r="4996" spans="1:10" x14ac:dyDescent="0.3">
      <c r="A4996" s="5">
        <v>1002942</v>
      </c>
      <c r="B4996" s="4" t="s">
        <v>604</v>
      </c>
      <c r="C4996" s="4" t="s">
        <v>614</v>
      </c>
      <c r="D4996" s="5">
        <v>14</v>
      </c>
      <c r="E4996" s="4" t="s">
        <v>617</v>
      </c>
      <c r="F4996" s="5">
        <v>9999</v>
      </c>
      <c r="G4996" s="4" t="s">
        <v>608</v>
      </c>
      <c r="H4996" s="5">
        <v>9999</v>
      </c>
      <c r="I4996" s="5">
        <v>9999</v>
      </c>
      <c r="J4996" t="e">
        <f>VLOOKUP(A4996,Validación!$F$5386:$H$5397,3,0)</f>
        <v>#N/A</v>
      </c>
    </row>
    <row r="4997" spans="1:10" x14ac:dyDescent="0.3">
      <c r="A4997" s="5">
        <v>1002946</v>
      </c>
      <c r="B4997" s="4" t="s">
        <v>604</v>
      </c>
      <c r="C4997" s="4" t="s">
        <v>614</v>
      </c>
      <c r="D4997" s="5">
        <v>14</v>
      </c>
      <c r="E4997" s="4" t="s">
        <v>617</v>
      </c>
      <c r="F4997" s="5">
        <v>9999</v>
      </c>
      <c r="G4997" s="4" t="s">
        <v>608</v>
      </c>
      <c r="H4997" s="5">
        <v>9999</v>
      </c>
      <c r="I4997" s="5">
        <v>9999</v>
      </c>
      <c r="J4997" t="e">
        <f>VLOOKUP(A4997,Validación!$F$5386:$H$5397,3,0)</f>
        <v>#N/A</v>
      </c>
    </row>
    <row r="4998" spans="1:10" x14ac:dyDescent="0.3">
      <c r="A4998" s="5">
        <v>1002950</v>
      </c>
      <c r="B4998" s="4" t="s">
        <v>604</v>
      </c>
      <c r="C4998" s="4" t="s">
        <v>614</v>
      </c>
      <c r="D4998" s="5">
        <v>14</v>
      </c>
      <c r="E4998" s="4" t="s">
        <v>617</v>
      </c>
      <c r="F4998" s="5">
        <v>9999</v>
      </c>
      <c r="G4998" s="4" t="s">
        <v>608</v>
      </c>
      <c r="H4998" s="5">
        <v>9999</v>
      </c>
      <c r="I4998" s="5">
        <v>9999</v>
      </c>
      <c r="J4998" t="e">
        <f>VLOOKUP(A4998,Validación!$F$5386:$H$5397,3,0)</f>
        <v>#N/A</v>
      </c>
    </row>
    <row r="4999" spans="1:10" x14ac:dyDescent="0.3">
      <c r="A4999" s="5">
        <v>1003050</v>
      </c>
      <c r="B4999" s="4" t="s">
        <v>604</v>
      </c>
      <c r="C4999" s="4" t="s">
        <v>614</v>
      </c>
      <c r="D4999" s="5">
        <v>14</v>
      </c>
      <c r="E4999" s="4" t="s">
        <v>617</v>
      </c>
      <c r="F4999" s="5">
        <v>9999</v>
      </c>
      <c r="G4999" s="4" t="s">
        <v>608</v>
      </c>
      <c r="H4999" s="5">
        <v>9999</v>
      </c>
      <c r="I4999" s="5">
        <v>9999</v>
      </c>
      <c r="J4999" t="e">
        <f>VLOOKUP(A4999,Validación!$F$5386:$H$5397,3,0)</f>
        <v>#N/A</v>
      </c>
    </row>
    <row r="5000" spans="1:10" x14ac:dyDescent="0.3">
      <c r="A5000" s="5">
        <v>1003057</v>
      </c>
      <c r="B5000" s="4" t="s">
        <v>604</v>
      </c>
      <c r="C5000" s="4" t="s">
        <v>614</v>
      </c>
      <c r="D5000" s="5">
        <v>14</v>
      </c>
      <c r="E5000" s="4" t="s">
        <v>617</v>
      </c>
      <c r="F5000" s="5">
        <v>9999</v>
      </c>
      <c r="G5000" s="4" t="s">
        <v>608</v>
      </c>
      <c r="H5000" s="5">
        <v>9999</v>
      </c>
      <c r="I5000" s="5">
        <v>9999</v>
      </c>
      <c r="J5000" t="e">
        <f>VLOOKUP(A5000,Validación!$F$5386:$H$5397,3,0)</f>
        <v>#N/A</v>
      </c>
    </row>
    <row r="5001" spans="1:10" x14ac:dyDescent="0.3">
      <c r="A5001" s="5">
        <v>1003073</v>
      </c>
      <c r="B5001" s="4" t="s">
        <v>604</v>
      </c>
      <c r="C5001" s="4" t="s">
        <v>614</v>
      </c>
      <c r="D5001" s="5">
        <v>14</v>
      </c>
      <c r="E5001" s="4" t="s">
        <v>617</v>
      </c>
      <c r="F5001" s="5">
        <v>9999</v>
      </c>
      <c r="G5001" s="4" t="s">
        <v>608</v>
      </c>
      <c r="H5001" s="5">
        <v>9999</v>
      </c>
      <c r="I5001" s="5">
        <v>9999</v>
      </c>
      <c r="J5001" t="e">
        <f>VLOOKUP(A5001,Validación!$F$5386:$H$5397,3,0)</f>
        <v>#N/A</v>
      </c>
    </row>
    <row r="5002" spans="1:10" x14ac:dyDescent="0.3">
      <c r="A5002" s="5">
        <v>1003201</v>
      </c>
      <c r="B5002" s="4" t="s">
        <v>604</v>
      </c>
      <c r="C5002" s="4" t="s">
        <v>614</v>
      </c>
      <c r="D5002" s="5">
        <v>14</v>
      </c>
      <c r="E5002" s="4" t="s">
        <v>617</v>
      </c>
      <c r="F5002" s="5">
        <v>9999</v>
      </c>
      <c r="G5002" s="4" t="s">
        <v>608</v>
      </c>
      <c r="H5002" s="5">
        <v>9999</v>
      </c>
      <c r="I5002" s="5">
        <v>9999</v>
      </c>
      <c r="J5002" t="e">
        <f>VLOOKUP(A5002,Validación!$F$5386:$H$5397,3,0)</f>
        <v>#N/A</v>
      </c>
    </row>
    <row r="5003" spans="1:10" x14ac:dyDescent="0.3">
      <c r="A5003" s="5">
        <v>1003215</v>
      </c>
      <c r="B5003" s="4" t="s">
        <v>604</v>
      </c>
      <c r="C5003" s="4" t="s">
        <v>614</v>
      </c>
      <c r="D5003" s="5">
        <v>14</v>
      </c>
      <c r="E5003" s="4" t="s">
        <v>617</v>
      </c>
      <c r="F5003" s="5">
        <v>9999</v>
      </c>
      <c r="G5003" s="4" t="s">
        <v>608</v>
      </c>
      <c r="H5003" s="5">
        <v>9999</v>
      </c>
      <c r="I5003" s="5">
        <v>9999</v>
      </c>
      <c r="J5003" t="e">
        <f>VLOOKUP(A5003,Validación!$F$5386:$H$5397,3,0)</f>
        <v>#N/A</v>
      </c>
    </row>
    <row r="5004" spans="1:10" x14ac:dyDescent="0.3">
      <c r="A5004" s="5">
        <v>1003393</v>
      </c>
      <c r="B5004" s="4" t="s">
        <v>604</v>
      </c>
      <c r="C5004" s="4" t="s">
        <v>614</v>
      </c>
      <c r="D5004" s="5">
        <v>14</v>
      </c>
      <c r="E5004" s="4" t="s">
        <v>617</v>
      </c>
      <c r="F5004" s="5">
        <v>9999</v>
      </c>
      <c r="G5004" s="4" t="s">
        <v>608</v>
      </c>
      <c r="H5004" s="5">
        <v>9999</v>
      </c>
      <c r="I5004" s="5">
        <v>9999</v>
      </c>
      <c r="J5004" t="e">
        <f>VLOOKUP(A5004,Validación!$F$5386:$H$5397,3,0)</f>
        <v>#N/A</v>
      </c>
    </row>
    <row r="5005" spans="1:10" x14ac:dyDescent="0.3">
      <c r="A5005" s="5">
        <v>1003500</v>
      </c>
      <c r="B5005" s="4" t="s">
        <v>604</v>
      </c>
      <c r="C5005" s="4" t="s">
        <v>614</v>
      </c>
      <c r="D5005" s="5">
        <v>14</v>
      </c>
      <c r="E5005" s="4" t="s">
        <v>617</v>
      </c>
      <c r="F5005" s="5">
        <v>9999</v>
      </c>
      <c r="G5005" s="4" t="s">
        <v>608</v>
      </c>
      <c r="H5005" s="5">
        <v>9999</v>
      </c>
      <c r="I5005" s="5">
        <v>9999</v>
      </c>
      <c r="J5005" t="e">
        <f>VLOOKUP(A5005,Validación!$F$5386:$H$5397,3,0)</f>
        <v>#N/A</v>
      </c>
    </row>
    <row r="5006" spans="1:10" x14ac:dyDescent="0.3">
      <c r="A5006" s="5">
        <v>1003508</v>
      </c>
      <c r="B5006" s="4" t="s">
        <v>604</v>
      </c>
      <c r="C5006" s="4" t="s">
        <v>614</v>
      </c>
      <c r="D5006" s="5">
        <v>14</v>
      </c>
      <c r="E5006" s="4" t="s">
        <v>617</v>
      </c>
      <c r="F5006" s="5">
        <v>9999</v>
      </c>
      <c r="G5006" s="4" t="s">
        <v>608</v>
      </c>
      <c r="H5006" s="5">
        <v>9999</v>
      </c>
      <c r="I5006" s="5">
        <v>9999</v>
      </c>
      <c r="J5006" t="e">
        <f>VLOOKUP(A5006,Validación!$F$5386:$H$5397,3,0)</f>
        <v>#N/A</v>
      </c>
    </row>
    <row r="5007" spans="1:10" x14ac:dyDescent="0.3">
      <c r="A5007" s="5">
        <v>1003512</v>
      </c>
      <c r="B5007" s="4" t="s">
        <v>604</v>
      </c>
      <c r="C5007" s="4" t="s">
        <v>614</v>
      </c>
      <c r="D5007" s="5">
        <v>14</v>
      </c>
      <c r="E5007" s="4" t="s">
        <v>617</v>
      </c>
      <c r="F5007" s="5">
        <v>9999</v>
      </c>
      <c r="G5007" s="4" t="s">
        <v>608</v>
      </c>
      <c r="H5007" s="5">
        <v>9999</v>
      </c>
      <c r="I5007" s="5">
        <v>9999</v>
      </c>
      <c r="J5007" t="e">
        <f>VLOOKUP(A5007,Validación!$F$5386:$H$5397,3,0)</f>
        <v>#N/A</v>
      </c>
    </row>
    <row r="5008" spans="1:10" x14ac:dyDescent="0.3">
      <c r="A5008" s="5">
        <v>1003514</v>
      </c>
      <c r="B5008" s="4" t="s">
        <v>604</v>
      </c>
      <c r="C5008" s="4" t="s">
        <v>614</v>
      </c>
      <c r="D5008" s="5">
        <v>14</v>
      </c>
      <c r="E5008" s="4" t="s">
        <v>617</v>
      </c>
      <c r="F5008" s="5">
        <v>9999</v>
      </c>
      <c r="G5008" s="4" t="s">
        <v>608</v>
      </c>
      <c r="H5008" s="5">
        <v>9999</v>
      </c>
      <c r="I5008" s="5">
        <v>9999</v>
      </c>
      <c r="J5008" t="e">
        <f>VLOOKUP(A5008,Validación!$F$5386:$H$5397,3,0)</f>
        <v>#N/A</v>
      </c>
    </row>
    <row r="5009" spans="1:10" x14ac:dyDescent="0.3">
      <c r="A5009" s="5">
        <v>1003516</v>
      </c>
      <c r="B5009" s="4" t="s">
        <v>604</v>
      </c>
      <c r="C5009" s="4" t="s">
        <v>614</v>
      </c>
      <c r="D5009" s="5">
        <v>14</v>
      </c>
      <c r="E5009" s="4" t="s">
        <v>617</v>
      </c>
      <c r="F5009" s="5">
        <v>9999</v>
      </c>
      <c r="G5009" s="4" t="s">
        <v>608</v>
      </c>
      <c r="H5009" s="5">
        <v>9999</v>
      </c>
      <c r="I5009" s="5">
        <v>9999</v>
      </c>
      <c r="J5009" t="e">
        <f>VLOOKUP(A5009,Validación!$F$5386:$H$5397,3,0)</f>
        <v>#N/A</v>
      </c>
    </row>
    <row r="5010" spans="1:10" x14ac:dyDescent="0.3">
      <c r="A5010" s="5">
        <v>1003518</v>
      </c>
      <c r="B5010" s="4" t="s">
        <v>604</v>
      </c>
      <c r="C5010" s="4" t="s">
        <v>614</v>
      </c>
      <c r="D5010" s="5">
        <v>14</v>
      </c>
      <c r="E5010" s="4" t="s">
        <v>617</v>
      </c>
      <c r="F5010" s="5">
        <v>9999</v>
      </c>
      <c r="G5010" s="4" t="s">
        <v>608</v>
      </c>
      <c r="H5010" s="5">
        <v>9999</v>
      </c>
      <c r="I5010" s="5">
        <v>9999</v>
      </c>
      <c r="J5010" t="e">
        <f>VLOOKUP(A5010,Validación!$F$5386:$H$5397,3,0)</f>
        <v>#N/A</v>
      </c>
    </row>
    <row r="5011" spans="1:10" x14ac:dyDescent="0.3">
      <c r="A5011" s="5">
        <v>1003629</v>
      </c>
      <c r="B5011" s="4" t="s">
        <v>604</v>
      </c>
      <c r="C5011" s="4" t="s">
        <v>614</v>
      </c>
      <c r="D5011" s="5">
        <v>14</v>
      </c>
      <c r="E5011" s="4" t="s">
        <v>617</v>
      </c>
      <c r="F5011" s="5">
        <v>9999</v>
      </c>
      <c r="G5011" s="4" t="s">
        <v>608</v>
      </c>
      <c r="H5011" s="5">
        <v>9999</v>
      </c>
      <c r="I5011" s="5">
        <v>9999</v>
      </c>
      <c r="J5011" t="e">
        <f>VLOOKUP(A5011,Validación!$F$5386:$H$5397,3,0)</f>
        <v>#N/A</v>
      </c>
    </row>
    <row r="5012" spans="1:10" x14ac:dyDescent="0.3">
      <c r="A5012" s="5">
        <v>1003631</v>
      </c>
      <c r="B5012" s="4" t="s">
        <v>604</v>
      </c>
      <c r="C5012" s="4" t="s">
        <v>614</v>
      </c>
      <c r="D5012" s="5">
        <v>14</v>
      </c>
      <c r="E5012" s="4" t="s">
        <v>617</v>
      </c>
      <c r="F5012" s="5">
        <v>9999</v>
      </c>
      <c r="G5012" s="4" t="s">
        <v>608</v>
      </c>
      <c r="H5012" s="5">
        <v>9999</v>
      </c>
      <c r="I5012" s="5">
        <v>9999</v>
      </c>
      <c r="J5012" t="e">
        <f>VLOOKUP(A5012,Validación!$F$5386:$H$5397,3,0)</f>
        <v>#N/A</v>
      </c>
    </row>
    <row r="5013" spans="1:10" x14ac:dyDescent="0.3">
      <c r="A5013" s="5">
        <v>1003632</v>
      </c>
      <c r="B5013" s="4" t="s">
        <v>604</v>
      </c>
      <c r="C5013" s="4" t="s">
        <v>614</v>
      </c>
      <c r="D5013" s="5">
        <v>14</v>
      </c>
      <c r="E5013" s="4" t="s">
        <v>617</v>
      </c>
      <c r="F5013" s="5">
        <v>9999</v>
      </c>
      <c r="G5013" s="4" t="s">
        <v>608</v>
      </c>
      <c r="H5013" s="5">
        <v>9999</v>
      </c>
      <c r="I5013" s="5">
        <v>9999</v>
      </c>
      <c r="J5013" t="e">
        <f>VLOOKUP(A5013,Validación!$F$5386:$H$5397,3,0)</f>
        <v>#N/A</v>
      </c>
    </row>
    <row r="5014" spans="1:10" x14ac:dyDescent="0.3">
      <c r="A5014" s="5">
        <v>1003637</v>
      </c>
      <c r="B5014" s="4" t="s">
        <v>604</v>
      </c>
      <c r="C5014" s="4" t="s">
        <v>614</v>
      </c>
      <c r="D5014" s="5">
        <v>14</v>
      </c>
      <c r="E5014" s="4" t="s">
        <v>617</v>
      </c>
      <c r="F5014" s="5">
        <v>9999</v>
      </c>
      <c r="G5014" s="4" t="s">
        <v>608</v>
      </c>
      <c r="H5014" s="5">
        <v>9999</v>
      </c>
      <c r="I5014" s="5">
        <v>9999</v>
      </c>
      <c r="J5014" t="e">
        <f>VLOOKUP(A5014,Validación!$F$5386:$H$5397,3,0)</f>
        <v>#N/A</v>
      </c>
    </row>
    <row r="5015" spans="1:10" x14ac:dyDescent="0.3">
      <c r="A5015" s="5">
        <v>1003638</v>
      </c>
      <c r="B5015" s="4" t="s">
        <v>604</v>
      </c>
      <c r="C5015" s="4" t="s">
        <v>614</v>
      </c>
      <c r="D5015" s="5">
        <v>14</v>
      </c>
      <c r="E5015" s="4" t="s">
        <v>617</v>
      </c>
      <c r="F5015" s="5">
        <v>9999</v>
      </c>
      <c r="G5015" s="4" t="s">
        <v>608</v>
      </c>
      <c r="H5015" s="5">
        <v>9999</v>
      </c>
      <c r="I5015" s="5">
        <v>9999</v>
      </c>
      <c r="J5015" t="e">
        <f>VLOOKUP(A5015,Validación!$F$5386:$H$5397,3,0)</f>
        <v>#N/A</v>
      </c>
    </row>
    <row r="5016" spans="1:10" x14ac:dyDescent="0.3">
      <c r="A5016" s="5">
        <v>1003640</v>
      </c>
      <c r="B5016" s="4" t="s">
        <v>604</v>
      </c>
      <c r="C5016" s="4" t="s">
        <v>614</v>
      </c>
      <c r="D5016" s="5">
        <v>14</v>
      </c>
      <c r="E5016" s="4" t="s">
        <v>617</v>
      </c>
      <c r="F5016" s="5">
        <v>9999</v>
      </c>
      <c r="G5016" s="4" t="s">
        <v>608</v>
      </c>
      <c r="H5016" s="5">
        <v>9999</v>
      </c>
      <c r="I5016" s="5">
        <v>9999</v>
      </c>
      <c r="J5016" t="e">
        <f>VLOOKUP(A5016,Validación!$F$5386:$H$5397,3,0)</f>
        <v>#N/A</v>
      </c>
    </row>
    <row r="5017" spans="1:10" x14ac:dyDescent="0.3">
      <c r="A5017" s="5">
        <v>1003641</v>
      </c>
      <c r="B5017" s="4" t="s">
        <v>604</v>
      </c>
      <c r="C5017" s="4" t="s">
        <v>614</v>
      </c>
      <c r="D5017" s="5">
        <v>14</v>
      </c>
      <c r="E5017" s="4" t="s">
        <v>617</v>
      </c>
      <c r="F5017" s="5">
        <v>9999</v>
      </c>
      <c r="G5017" s="4" t="s">
        <v>608</v>
      </c>
      <c r="H5017" s="5">
        <v>9999</v>
      </c>
      <c r="I5017" s="5">
        <v>9999</v>
      </c>
      <c r="J5017" t="e">
        <f>VLOOKUP(A5017,Validación!$F$5386:$H$5397,3,0)</f>
        <v>#N/A</v>
      </c>
    </row>
    <row r="5018" spans="1:10" x14ac:dyDescent="0.3">
      <c r="A5018" s="5">
        <v>1003642</v>
      </c>
      <c r="B5018" s="4" t="s">
        <v>604</v>
      </c>
      <c r="C5018" s="4" t="s">
        <v>614</v>
      </c>
      <c r="D5018" s="5">
        <v>14</v>
      </c>
      <c r="E5018" s="4" t="s">
        <v>617</v>
      </c>
      <c r="F5018" s="5">
        <v>9999</v>
      </c>
      <c r="G5018" s="4" t="s">
        <v>608</v>
      </c>
      <c r="H5018" s="5">
        <v>9999</v>
      </c>
      <c r="I5018" s="5">
        <v>9999</v>
      </c>
      <c r="J5018" t="e">
        <f>VLOOKUP(A5018,Validación!$F$5386:$H$5397,3,0)</f>
        <v>#N/A</v>
      </c>
    </row>
    <row r="5019" spans="1:10" x14ac:dyDescent="0.3">
      <c r="A5019" s="5">
        <v>1003643</v>
      </c>
      <c r="B5019" s="4" t="s">
        <v>604</v>
      </c>
      <c r="C5019" s="4" t="s">
        <v>614</v>
      </c>
      <c r="D5019" s="5">
        <v>14</v>
      </c>
      <c r="E5019" s="4" t="s">
        <v>617</v>
      </c>
      <c r="F5019" s="5">
        <v>9999</v>
      </c>
      <c r="G5019" s="4" t="s">
        <v>608</v>
      </c>
      <c r="H5019" s="5">
        <v>9999</v>
      </c>
      <c r="I5019" s="5">
        <v>9999</v>
      </c>
      <c r="J5019" t="e">
        <f>VLOOKUP(A5019,Validación!$F$5386:$H$5397,3,0)</f>
        <v>#N/A</v>
      </c>
    </row>
    <row r="5020" spans="1:10" x14ac:dyDescent="0.3">
      <c r="A5020" s="5">
        <v>1003644</v>
      </c>
      <c r="B5020" s="4" t="s">
        <v>604</v>
      </c>
      <c r="C5020" s="4" t="s">
        <v>614</v>
      </c>
      <c r="D5020" s="5">
        <v>14</v>
      </c>
      <c r="E5020" s="4" t="s">
        <v>617</v>
      </c>
      <c r="F5020" s="5">
        <v>9999</v>
      </c>
      <c r="G5020" s="4" t="s">
        <v>608</v>
      </c>
      <c r="H5020" s="5">
        <v>9999</v>
      </c>
      <c r="I5020" s="5">
        <v>9999</v>
      </c>
      <c r="J5020" t="e">
        <f>VLOOKUP(A5020,Validación!$F$5386:$H$5397,3,0)</f>
        <v>#N/A</v>
      </c>
    </row>
    <row r="5021" spans="1:10" x14ac:dyDescent="0.3">
      <c r="A5021" s="5">
        <v>1003647</v>
      </c>
      <c r="B5021" s="4" t="s">
        <v>604</v>
      </c>
      <c r="C5021" s="4" t="s">
        <v>614</v>
      </c>
      <c r="D5021" s="5">
        <v>14</v>
      </c>
      <c r="E5021" s="4" t="s">
        <v>617</v>
      </c>
      <c r="F5021" s="5">
        <v>9999</v>
      </c>
      <c r="G5021" s="4" t="s">
        <v>608</v>
      </c>
      <c r="H5021" s="5">
        <v>9999</v>
      </c>
      <c r="I5021" s="5">
        <v>9999</v>
      </c>
      <c r="J5021" t="e">
        <f>VLOOKUP(A5021,Validación!$F$5386:$H$5397,3,0)</f>
        <v>#N/A</v>
      </c>
    </row>
    <row r="5022" spans="1:10" x14ac:dyDescent="0.3">
      <c r="A5022" s="5">
        <v>1003648</v>
      </c>
      <c r="B5022" s="4" t="s">
        <v>604</v>
      </c>
      <c r="C5022" s="4" t="s">
        <v>614</v>
      </c>
      <c r="D5022" s="5">
        <v>14</v>
      </c>
      <c r="E5022" s="4" t="s">
        <v>617</v>
      </c>
      <c r="F5022" s="5">
        <v>9999</v>
      </c>
      <c r="G5022" s="4" t="s">
        <v>608</v>
      </c>
      <c r="H5022" s="5">
        <v>9999</v>
      </c>
      <c r="I5022" s="5">
        <v>9999</v>
      </c>
      <c r="J5022" t="e">
        <f>VLOOKUP(A5022,Validación!$F$5386:$H$5397,3,0)</f>
        <v>#N/A</v>
      </c>
    </row>
    <row r="5023" spans="1:10" x14ac:dyDescent="0.3">
      <c r="A5023" s="5">
        <v>1003649</v>
      </c>
      <c r="B5023" s="4" t="s">
        <v>604</v>
      </c>
      <c r="C5023" s="4" t="s">
        <v>614</v>
      </c>
      <c r="D5023" s="5">
        <v>14</v>
      </c>
      <c r="E5023" s="4" t="s">
        <v>617</v>
      </c>
      <c r="F5023" s="5">
        <v>9999</v>
      </c>
      <c r="G5023" s="4" t="s">
        <v>608</v>
      </c>
      <c r="H5023" s="5">
        <v>9999</v>
      </c>
      <c r="I5023" s="5">
        <v>9999</v>
      </c>
      <c r="J5023" t="e">
        <f>VLOOKUP(A5023,Validación!$F$5386:$H$5397,3,0)</f>
        <v>#N/A</v>
      </c>
    </row>
    <row r="5024" spans="1:10" x14ac:dyDescent="0.3">
      <c r="A5024" s="5">
        <v>1003650</v>
      </c>
      <c r="B5024" s="4" t="s">
        <v>604</v>
      </c>
      <c r="C5024" s="4" t="s">
        <v>614</v>
      </c>
      <c r="D5024" s="5">
        <v>14</v>
      </c>
      <c r="E5024" s="4" t="s">
        <v>617</v>
      </c>
      <c r="F5024" s="5">
        <v>9999</v>
      </c>
      <c r="G5024" s="4" t="s">
        <v>608</v>
      </c>
      <c r="H5024" s="5">
        <v>9999</v>
      </c>
      <c r="I5024" s="5">
        <v>9999</v>
      </c>
      <c r="J5024" t="e">
        <f>VLOOKUP(A5024,Validación!$F$5386:$H$5397,3,0)</f>
        <v>#N/A</v>
      </c>
    </row>
    <row r="5025" spans="1:10" x14ac:dyDescent="0.3">
      <c r="A5025" s="5">
        <v>1003651</v>
      </c>
      <c r="B5025" s="4" t="s">
        <v>604</v>
      </c>
      <c r="C5025" s="4" t="s">
        <v>614</v>
      </c>
      <c r="D5025" s="5">
        <v>14</v>
      </c>
      <c r="E5025" s="4" t="s">
        <v>617</v>
      </c>
      <c r="F5025" s="5">
        <v>9999</v>
      </c>
      <c r="G5025" s="4" t="s">
        <v>608</v>
      </c>
      <c r="H5025" s="5">
        <v>9999</v>
      </c>
      <c r="I5025" s="5">
        <v>9999</v>
      </c>
      <c r="J5025" t="e">
        <f>VLOOKUP(A5025,Validación!$F$5386:$H$5397,3,0)</f>
        <v>#N/A</v>
      </c>
    </row>
    <row r="5026" spans="1:10" x14ac:dyDescent="0.3">
      <c r="A5026" s="5">
        <v>1003658</v>
      </c>
      <c r="B5026" s="4" t="s">
        <v>604</v>
      </c>
      <c r="C5026" s="4" t="s">
        <v>614</v>
      </c>
      <c r="D5026" s="5">
        <v>14</v>
      </c>
      <c r="E5026" s="4" t="s">
        <v>617</v>
      </c>
      <c r="F5026" s="5">
        <v>9999</v>
      </c>
      <c r="G5026" s="4" t="s">
        <v>608</v>
      </c>
      <c r="H5026" s="5">
        <v>9999</v>
      </c>
      <c r="I5026" s="5">
        <v>9999</v>
      </c>
      <c r="J5026" t="e">
        <f>VLOOKUP(A5026,Validación!$F$5386:$H$5397,3,0)</f>
        <v>#N/A</v>
      </c>
    </row>
    <row r="5027" spans="1:10" x14ac:dyDescent="0.3">
      <c r="A5027" s="5">
        <v>1003661</v>
      </c>
      <c r="B5027" s="4" t="s">
        <v>604</v>
      </c>
      <c r="C5027" s="4" t="s">
        <v>614</v>
      </c>
      <c r="D5027" s="5">
        <v>14</v>
      </c>
      <c r="E5027" s="4" t="s">
        <v>617</v>
      </c>
      <c r="F5027" s="5">
        <v>9999</v>
      </c>
      <c r="G5027" s="4" t="s">
        <v>608</v>
      </c>
      <c r="H5027" s="5">
        <v>9999</v>
      </c>
      <c r="I5027" s="5">
        <v>9999</v>
      </c>
      <c r="J5027" t="e">
        <f>VLOOKUP(A5027,Validación!$F$5386:$H$5397,3,0)</f>
        <v>#N/A</v>
      </c>
    </row>
    <row r="5028" spans="1:10" x14ac:dyDescent="0.3">
      <c r="A5028" s="5">
        <v>1003663</v>
      </c>
      <c r="B5028" s="4" t="s">
        <v>604</v>
      </c>
      <c r="C5028" s="4" t="s">
        <v>614</v>
      </c>
      <c r="D5028" s="5">
        <v>14</v>
      </c>
      <c r="E5028" s="4" t="s">
        <v>617</v>
      </c>
      <c r="F5028" s="5">
        <v>9999</v>
      </c>
      <c r="G5028" s="4" t="s">
        <v>608</v>
      </c>
      <c r="H5028" s="5">
        <v>9999</v>
      </c>
      <c r="I5028" s="5">
        <v>9999</v>
      </c>
      <c r="J5028" t="e">
        <f>VLOOKUP(A5028,Validación!$F$5386:$H$5397,3,0)</f>
        <v>#N/A</v>
      </c>
    </row>
    <row r="5029" spans="1:10" x14ac:dyDescent="0.3">
      <c r="A5029" s="5">
        <v>1003668</v>
      </c>
      <c r="B5029" s="4" t="s">
        <v>604</v>
      </c>
      <c r="C5029" s="4" t="s">
        <v>614</v>
      </c>
      <c r="D5029" s="5">
        <v>14</v>
      </c>
      <c r="E5029" s="4" t="s">
        <v>617</v>
      </c>
      <c r="F5029" s="5">
        <v>9999</v>
      </c>
      <c r="G5029" s="4" t="s">
        <v>608</v>
      </c>
      <c r="H5029" s="5">
        <v>9999</v>
      </c>
      <c r="I5029" s="5">
        <v>9999</v>
      </c>
      <c r="J5029" t="e">
        <f>VLOOKUP(A5029,Validación!$F$5386:$H$5397,3,0)</f>
        <v>#N/A</v>
      </c>
    </row>
    <row r="5030" spans="1:10" x14ac:dyDescent="0.3">
      <c r="A5030" s="5">
        <v>1003684</v>
      </c>
      <c r="B5030" s="4" t="s">
        <v>604</v>
      </c>
      <c r="C5030" s="4" t="s">
        <v>614</v>
      </c>
      <c r="D5030" s="5">
        <v>14</v>
      </c>
      <c r="E5030" s="4" t="s">
        <v>617</v>
      </c>
      <c r="F5030" s="5">
        <v>9999</v>
      </c>
      <c r="G5030" s="4" t="s">
        <v>608</v>
      </c>
      <c r="H5030" s="5">
        <v>9999</v>
      </c>
      <c r="I5030" s="5">
        <v>9999</v>
      </c>
      <c r="J5030" t="e">
        <f>VLOOKUP(A5030,Validación!$F$5386:$H$5397,3,0)</f>
        <v>#N/A</v>
      </c>
    </row>
    <row r="5031" spans="1:10" x14ac:dyDescent="0.3">
      <c r="A5031" s="5">
        <v>1003802</v>
      </c>
      <c r="B5031" s="4" t="s">
        <v>604</v>
      </c>
      <c r="C5031" s="4" t="s">
        <v>614</v>
      </c>
      <c r="D5031" s="5">
        <v>14</v>
      </c>
      <c r="E5031" s="4" t="s">
        <v>617</v>
      </c>
      <c r="F5031" s="5">
        <v>9999</v>
      </c>
      <c r="G5031" s="4" t="s">
        <v>608</v>
      </c>
      <c r="H5031" s="5">
        <v>9999</v>
      </c>
      <c r="I5031" s="5">
        <v>9999</v>
      </c>
      <c r="J5031" t="e">
        <f>VLOOKUP(A5031,Validación!$F$5386:$H$5397,3,0)</f>
        <v>#N/A</v>
      </c>
    </row>
    <row r="5032" spans="1:10" x14ac:dyDescent="0.3">
      <c r="A5032" s="5">
        <v>1003964</v>
      </c>
      <c r="B5032" s="4" t="s">
        <v>604</v>
      </c>
      <c r="C5032" s="4" t="s">
        <v>614</v>
      </c>
      <c r="D5032" s="5">
        <v>14</v>
      </c>
      <c r="E5032" s="4" t="s">
        <v>617</v>
      </c>
      <c r="F5032" s="5">
        <v>9999</v>
      </c>
      <c r="G5032" s="4" t="s">
        <v>608</v>
      </c>
      <c r="H5032" s="5">
        <v>9999</v>
      </c>
      <c r="I5032" s="5">
        <v>9999</v>
      </c>
      <c r="J5032" t="e">
        <f>VLOOKUP(A5032,Validación!$F$5386:$H$5397,3,0)</f>
        <v>#N/A</v>
      </c>
    </row>
    <row r="5033" spans="1:10" x14ac:dyDescent="0.3">
      <c r="A5033" s="5">
        <v>1003976</v>
      </c>
      <c r="B5033" s="4" t="s">
        <v>604</v>
      </c>
      <c r="C5033" s="4" t="s">
        <v>614</v>
      </c>
      <c r="D5033" s="5">
        <v>14</v>
      </c>
      <c r="E5033" s="4" t="s">
        <v>617</v>
      </c>
      <c r="F5033" s="5">
        <v>9999</v>
      </c>
      <c r="G5033" s="4" t="s">
        <v>608</v>
      </c>
      <c r="H5033" s="5">
        <v>9999</v>
      </c>
      <c r="I5033" s="5">
        <v>9999</v>
      </c>
      <c r="J5033" t="e">
        <f>VLOOKUP(A5033,Validación!$F$5386:$H$5397,3,0)</f>
        <v>#N/A</v>
      </c>
    </row>
    <row r="5034" spans="1:10" x14ac:dyDescent="0.3">
      <c r="A5034" s="5">
        <v>1003980</v>
      </c>
      <c r="B5034" s="4" t="s">
        <v>604</v>
      </c>
      <c r="C5034" s="4" t="s">
        <v>614</v>
      </c>
      <c r="D5034" s="5">
        <v>14</v>
      </c>
      <c r="E5034" s="4" t="s">
        <v>617</v>
      </c>
      <c r="F5034" s="5">
        <v>9999</v>
      </c>
      <c r="G5034" s="4" t="s">
        <v>608</v>
      </c>
      <c r="H5034" s="5">
        <v>9999</v>
      </c>
      <c r="I5034" s="5">
        <v>9999</v>
      </c>
      <c r="J5034" t="e">
        <f>VLOOKUP(A5034,Validación!$F$5386:$H$5397,3,0)</f>
        <v>#N/A</v>
      </c>
    </row>
    <row r="5035" spans="1:10" x14ac:dyDescent="0.3">
      <c r="A5035" s="5">
        <v>1003981</v>
      </c>
      <c r="B5035" s="4" t="s">
        <v>604</v>
      </c>
      <c r="C5035" s="4" t="s">
        <v>614</v>
      </c>
      <c r="D5035" s="5">
        <v>14</v>
      </c>
      <c r="E5035" s="4" t="s">
        <v>617</v>
      </c>
      <c r="F5035" s="5">
        <v>9999</v>
      </c>
      <c r="G5035" s="4" t="s">
        <v>608</v>
      </c>
      <c r="H5035" s="5">
        <v>9999</v>
      </c>
      <c r="I5035" s="5">
        <v>9999</v>
      </c>
      <c r="J5035" t="e">
        <f>VLOOKUP(A5035,Validación!$F$5386:$H$5397,3,0)</f>
        <v>#N/A</v>
      </c>
    </row>
    <row r="5036" spans="1:10" x14ac:dyDescent="0.3">
      <c r="A5036" s="5">
        <v>1003982</v>
      </c>
      <c r="B5036" s="4" t="s">
        <v>604</v>
      </c>
      <c r="C5036" s="4" t="s">
        <v>614</v>
      </c>
      <c r="D5036" s="5">
        <v>14</v>
      </c>
      <c r="E5036" s="4" t="s">
        <v>617</v>
      </c>
      <c r="F5036" s="5">
        <v>9999</v>
      </c>
      <c r="G5036" s="4" t="s">
        <v>608</v>
      </c>
      <c r="H5036" s="5">
        <v>9999</v>
      </c>
      <c r="I5036" s="5">
        <v>9999</v>
      </c>
      <c r="J5036" t="e">
        <f>VLOOKUP(A5036,Validación!$F$5386:$H$5397,3,0)</f>
        <v>#N/A</v>
      </c>
    </row>
    <row r="5037" spans="1:10" x14ac:dyDescent="0.3">
      <c r="A5037" s="5">
        <v>1003983</v>
      </c>
      <c r="B5037" s="4" t="s">
        <v>604</v>
      </c>
      <c r="C5037" s="4" t="s">
        <v>614</v>
      </c>
      <c r="D5037" s="5">
        <v>14</v>
      </c>
      <c r="E5037" s="4" t="s">
        <v>617</v>
      </c>
      <c r="F5037" s="5">
        <v>9999</v>
      </c>
      <c r="G5037" s="4" t="s">
        <v>608</v>
      </c>
      <c r="H5037" s="5">
        <v>9999</v>
      </c>
      <c r="I5037" s="5">
        <v>9999</v>
      </c>
      <c r="J5037" t="e">
        <f>VLOOKUP(A5037,Validación!$F$5386:$H$5397,3,0)</f>
        <v>#N/A</v>
      </c>
    </row>
    <row r="5038" spans="1:10" x14ac:dyDescent="0.3">
      <c r="A5038" s="5">
        <v>1004046</v>
      </c>
      <c r="B5038" s="4" t="s">
        <v>604</v>
      </c>
      <c r="C5038" s="4" t="s">
        <v>614</v>
      </c>
      <c r="D5038" s="5">
        <v>14</v>
      </c>
      <c r="E5038" s="4" t="s">
        <v>617</v>
      </c>
      <c r="F5038" s="5">
        <v>9999</v>
      </c>
      <c r="G5038" s="4" t="s">
        <v>608</v>
      </c>
      <c r="H5038" s="5">
        <v>9999</v>
      </c>
      <c r="I5038" s="5">
        <v>9999</v>
      </c>
      <c r="J5038" t="e">
        <f>VLOOKUP(A5038,Validación!$F$5386:$H$5397,3,0)</f>
        <v>#N/A</v>
      </c>
    </row>
    <row r="5039" spans="1:10" x14ac:dyDescent="0.3">
      <c r="A5039" s="5">
        <v>1004047</v>
      </c>
      <c r="B5039" s="4" t="s">
        <v>604</v>
      </c>
      <c r="C5039" s="4" t="s">
        <v>614</v>
      </c>
      <c r="D5039" s="5">
        <v>14</v>
      </c>
      <c r="E5039" s="4" t="s">
        <v>617</v>
      </c>
      <c r="F5039" s="5">
        <v>9999</v>
      </c>
      <c r="G5039" s="4" t="s">
        <v>608</v>
      </c>
      <c r="H5039" s="5">
        <v>9999</v>
      </c>
      <c r="I5039" s="5">
        <v>9999</v>
      </c>
      <c r="J5039" t="e">
        <f>VLOOKUP(A5039,Validación!$F$5386:$H$5397,3,0)</f>
        <v>#N/A</v>
      </c>
    </row>
    <row r="5040" spans="1:10" x14ac:dyDescent="0.3">
      <c r="A5040" s="5">
        <v>1004048</v>
      </c>
      <c r="B5040" s="4" t="s">
        <v>604</v>
      </c>
      <c r="C5040" s="4" t="s">
        <v>614</v>
      </c>
      <c r="D5040" s="5">
        <v>14</v>
      </c>
      <c r="E5040" s="4" t="s">
        <v>617</v>
      </c>
      <c r="F5040" s="5">
        <v>9999</v>
      </c>
      <c r="G5040" s="4" t="s">
        <v>608</v>
      </c>
      <c r="H5040" s="5">
        <v>9999</v>
      </c>
      <c r="I5040" s="5">
        <v>9999</v>
      </c>
      <c r="J5040" t="e">
        <f>VLOOKUP(A5040,Validación!$F$5386:$H$5397,3,0)</f>
        <v>#N/A</v>
      </c>
    </row>
    <row r="5041" spans="1:10" x14ac:dyDescent="0.3">
      <c r="A5041" s="5">
        <v>1004049</v>
      </c>
      <c r="B5041" s="4" t="s">
        <v>604</v>
      </c>
      <c r="C5041" s="4" t="s">
        <v>614</v>
      </c>
      <c r="D5041" s="5">
        <v>14</v>
      </c>
      <c r="E5041" s="4" t="s">
        <v>617</v>
      </c>
      <c r="F5041" s="5">
        <v>9999</v>
      </c>
      <c r="G5041" s="4" t="s">
        <v>608</v>
      </c>
      <c r="H5041" s="5">
        <v>9999</v>
      </c>
      <c r="I5041" s="5">
        <v>9999</v>
      </c>
      <c r="J5041" t="e">
        <f>VLOOKUP(A5041,Validación!$F$5386:$H$5397,3,0)</f>
        <v>#N/A</v>
      </c>
    </row>
    <row r="5042" spans="1:10" x14ac:dyDescent="0.3">
      <c r="A5042" s="5">
        <v>1004080</v>
      </c>
      <c r="B5042" s="4" t="s">
        <v>604</v>
      </c>
      <c r="C5042" s="4" t="s">
        <v>614</v>
      </c>
      <c r="D5042" s="5">
        <v>14</v>
      </c>
      <c r="E5042" s="4" t="s">
        <v>617</v>
      </c>
      <c r="F5042" s="5">
        <v>9999</v>
      </c>
      <c r="G5042" s="4" t="s">
        <v>608</v>
      </c>
      <c r="H5042" s="5">
        <v>9999</v>
      </c>
      <c r="I5042" s="5">
        <v>9999</v>
      </c>
      <c r="J5042" t="e">
        <f>VLOOKUP(A5042,Validación!$F$5386:$H$5397,3,0)</f>
        <v>#N/A</v>
      </c>
    </row>
    <row r="5043" spans="1:10" x14ac:dyDescent="0.3">
      <c r="A5043" s="5">
        <v>1004092</v>
      </c>
      <c r="B5043" s="4" t="s">
        <v>604</v>
      </c>
      <c r="C5043" s="4" t="s">
        <v>614</v>
      </c>
      <c r="D5043" s="5">
        <v>14</v>
      </c>
      <c r="E5043" s="4" t="s">
        <v>617</v>
      </c>
      <c r="F5043" s="5">
        <v>9999</v>
      </c>
      <c r="G5043" s="4" t="s">
        <v>608</v>
      </c>
      <c r="H5043" s="5">
        <v>9999</v>
      </c>
      <c r="I5043" s="5">
        <v>9999</v>
      </c>
      <c r="J5043" t="e">
        <f>VLOOKUP(A5043,Validación!$F$5386:$H$5397,3,0)</f>
        <v>#N/A</v>
      </c>
    </row>
    <row r="5044" spans="1:10" x14ac:dyDescent="0.3">
      <c r="A5044" s="5">
        <v>1004095</v>
      </c>
      <c r="B5044" s="4" t="s">
        <v>604</v>
      </c>
      <c r="C5044" s="4" t="s">
        <v>614</v>
      </c>
      <c r="D5044" s="5">
        <v>14</v>
      </c>
      <c r="E5044" s="4" t="s">
        <v>617</v>
      </c>
      <c r="F5044" s="5">
        <v>9999</v>
      </c>
      <c r="G5044" s="4" t="s">
        <v>608</v>
      </c>
      <c r="H5044" s="5">
        <v>9999</v>
      </c>
      <c r="I5044" s="5">
        <v>9999</v>
      </c>
      <c r="J5044" t="e">
        <f>VLOOKUP(A5044,Validación!$F$5386:$H$5397,3,0)</f>
        <v>#N/A</v>
      </c>
    </row>
    <row r="5045" spans="1:10" x14ac:dyDescent="0.3">
      <c r="A5045" s="5">
        <v>1004097</v>
      </c>
      <c r="B5045" s="4" t="s">
        <v>604</v>
      </c>
      <c r="C5045" s="4" t="s">
        <v>614</v>
      </c>
      <c r="D5045" s="5">
        <v>14</v>
      </c>
      <c r="E5045" s="4" t="s">
        <v>617</v>
      </c>
      <c r="F5045" s="5">
        <v>9999</v>
      </c>
      <c r="G5045" s="4" t="s">
        <v>608</v>
      </c>
      <c r="H5045" s="5">
        <v>9999</v>
      </c>
      <c r="I5045" s="5">
        <v>9999</v>
      </c>
      <c r="J5045" t="e">
        <f>VLOOKUP(A5045,Validación!$F$5386:$H$5397,3,0)</f>
        <v>#N/A</v>
      </c>
    </row>
    <row r="5046" spans="1:10" x14ac:dyDescent="0.3">
      <c r="A5046" s="5">
        <v>1004099</v>
      </c>
      <c r="B5046" s="4" t="s">
        <v>604</v>
      </c>
      <c r="C5046" s="4" t="s">
        <v>614</v>
      </c>
      <c r="D5046" s="5">
        <v>14</v>
      </c>
      <c r="E5046" s="4" t="s">
        <v>617</v>
      </c>
      <c r="F5046" s="5">
        <v>9999</v>
      </c>
      <c r="G5046" s="4" t="s">
        <v>608</v>
      </c>
      <c r="H5046" s="5">
        <v>9999</v>
      </c>
      <c r="I5046" s="5">
        <v>9999</v>
      </c>
      <c r="J5046" t="e">
        <f>VLOOKUP(A5046,Validación!$F$5386:$H$5397,3,0)</f>
        <v>#N/A</v>
      </c>
    </row>
    <row r="5047" spans="1:10" x14ac:dyDescent="0.3">
      <c r="A5047" s="5">
        <v>1004465</v>
      </c>
      <c r="B5047" s="4" t="s">
        <v>604</v>
      </c>
      <c r="C5047" s="4" t="s">
        <v>614</v>
      </c>
      <c r="D5047" s="5">
        <v>14</v>
      </c>
      <c r="E5047" s="4" t="s">
        <v>617</v>
      </c>
      <c r="F5047" s="5">
        <v>9999</v>
      </c>
      <c r="G5047" s="4" t="s">
        <v>608</v>
      </c>
      <c r="H5047" s="5">
        <v>9999</v>
      </c>
      <c r="I5047" s="5">
        <v>9999</v>
      </c>
      <c r="J5047" t="e">
        <f>VLOOKUP(A5047,Validación!$F$5386:$H$5397,3,0)</f>
        <v>#N/A</v>
      </c>
    </row>
    <row r="5048" spans="1:10" x14ac:dyDescent="0.3">
      <c r="A5048" s="5">
        <v>1004616</v>
      </c>
      <c r="B5048" s="4" t="s">
        <v>604</v>
      </c>
      <c r="C5048" s="4" t="s">
        <v>614</v>
      </c>
      <c r="D5048" s="5">
        <v>14</v>
      </c>
      <c r="E5048" s="4" t="s">
        <v>617</v>
      </c>
      <c r="F5048" s="5">
        <v>9999</v>
      </c>
      <c r="G5048" s="4" t="s">
        <v>608</v>
      </c>
      <c r="H5048" s="5">
        <v>9999</v>
      </c>
      <c r="I5048" s="5">
        <v>9999</v>
      </c>
      <c r="J5048" t="e">
        <f>VLOOKUP(A5048,Validación!$F$5386:$H$5397,3,0)</f>
        <v>#N/A</v>
      </c>
    </row>
    <row r="5049" spans="1:10" x14ac:dyDescent="0.3">
      <c r="A5049" s="5">
        <v>1004826</v>
      </c>
      <c r="B5049" s="4" t="s">
        <v>604</v>
      </c>
      <c r="C5049" s="4" t="s">
        <v>614</v>
      </c>
      <c r="D5049" s="5">
        <v>14</v>
      </c>
      <c r="E5049" s="4" t="s">
        <v>617</v>
      </c>
      <c r="F5049" s="5">
        <v>9999</v>
      </c>
      <c r="G5049" s="4" t="s">
        <v>608</v>
      </c>
      <c r="H5049" s="5">
        <v>9999</v>
      </c>
      <c r="I5049" s="5">
        <v>9999</v>
      </c>
      <c r="J5049" t="e">
        <f>VLOOKUP(A5049,Validación!$F$5386:$H$5397,3,0)</f>
        <v>#N/A</v>
      </c>
    </row>
    <row r="5050" spans="1:10" x14ac:dyDescent="0.3">
      <c r="A5050" s="5">
        <v>1004828</v>
      </c>
      <c r="B5050" s="4" t="s">
        <v>604</v>
      </c>
      <c r="C5050" s="4" t="s">
        <v>614</v>
      </c>
      <c r="D5050" s="5">
        <v>14</v>
      </c>
      <c r="E5050" s="4" t="s">
        <v>617</v>
      </c>
      <c r="F5050" s="5">
        <v>9999</v>
      </c>
      <c r="G5050" s="4" t="s">
        <v>608</v>
      </c>
      <c r="H5050" s="5">
        <v>9999</v>
      </c>
      <c r="I5050" s="5">
        <v>9999</v>
      </c>
      <c r="J5050" t="e">
        <f>VLOOKUP(A5050,Validación!$F$5386:$H$5397,3,0)</f>
        <v>#N/A</v>
      </c>
    </row>
    <row r="5051" spans="1:10" x14ac:dyDescent="0.3">
      <c r="A5051" s="5">
        <v>1004921</v>
      </c>
      <c r="B5051" s="4" t="s">
        <v>604</v>
      </c>
      <c r="C5051" s="4" t="s">
        <v>614</v>
      </c>
      <c r="D5051" s="5">
        <v>14</v>
      </c>
      <c r="E5051" s="4" t="s">
        <v>617</v>
      </c>
      <c r="F5051" s="5">
        <v>9999</v>
      </c>
      <c r="G5051" s="4" t="s">
        <v>608</v>
      </c>
      <c r="H5051" s="5">
        <v>9999</v>
      </c>
      <c r="I5051" s="5">
        <v>9999</v>
      </c>
      <c r="J5051" t="e">
        <f>VLOOKUP(A5051,Validación!$F$5386:$H$5397,3,0)</f>
        <v>#N/A</v>
      </c>
    </row>
    <row r="5052" spans="1:10" x14ac:dyDescent="0.3">
      <c r="A5052" s="5">
        <v>1004927</v>
      </c>
      <c r="B5052" s="4" t="s">
        <v>604</v>
      </c>
      <c r="C5052" s="4" t="s">
        <v>614</v>
      </c>
      <c r="D5052" s="5">
        <v>14</v>
      </c>
      <c r="E5052" s="4" t="s">
        <v>617</v>
      </c>
      <c r="F5052" s="5">
        <v>9999</v>
      </c>
      <c r="G5052" s="4" t="s">
        <v>608</v>
      </c>
      <c r="H5052" s="5">
        <v>9999</v>
      </c>
      <c r="I5052" s="5">
        <v>9999</v>
      </c>
      <c r="J5052" t="e">
        <f>VLOOKUP(A5052,Validación!$F$5386:$H$5397,3,0)</f>
        <v>#N/A</v>
      </c>
    </row>
    <row r="5053" spans="1:10" x14ac:dyDescent="0.3">
      <c r="A5053" s="5">
        <v>1004928</v>
      </c>
      <c r="B5053" s="4" t="s">
        <v>604</v>
      </c>
      <c r="C5053" s="4" t="s">
        <v>614</v>
      </c>
      <c r="D5053" s="5">
        <v>14</v>
      </c>
      <c r="E5053" s="4" t="s">
        <v>617</v>
      </c>
      <c r="F5053" s="5">
        <v>9999</v>
      </c>
      <c r="G5053" s="4" t="s">
        <v>608</v>
      </c>
      <c r="H5053" s="5">
        <v>9999</v>
      </c>
      <c r="I5053" s="5">
        <v>9999</v>
      </c>
      <c r="J5053" t="e">
        <f>VLOOKUP(A5053,Validación!$F$5386:$H$5397,3,0)</f>
        <v>#N/A</v>
      </c>
    </row>
    <row r="5054" spans="1:10" x14ac:dyDescent="0.3">
      <c r="A5054" s="5">
        <v>1004929</v>
      </c>
      <c r="B5054" s="4" t="s">
        <v>604</v>
      </c>
      <c r="C5054" s="4" t="s">
        <v>614</v>
      </c>
      <c r="D5054" s="5">
        <v>14</v>
      </c>
      <c r="E5054" s="4" t="s">
        <v>617</v>
      </c>
      <c r="F5054" s="5">
        <v>9999</v>
      </c>
      <c r="G5054" s="4" t="s">
        <v>608</v>
      </c>
      <c r="H5054" s="5">
        <v>9999</v>
      </c>
      <c r="I5054" s="5">
        <v>9999</v>
      </c>
      <c r="J5054" t="e">
        <f>VLOOKUP(A5054,Validación!$F$5386:$H$5397,3,0)</f>
        <v>#N/A</v>
      </c>
    </row>
    <row r="5055" spans="1:10" x14ac:dyDescent="0.3">
      <c r="A5055" s="5">
        <v>1004930</v>
      </c>
      <c r="B5055" s="4" t="s">
        <v>604</v>
      </c>
      <c r="C5055" s="4" t="s">
        <v>614</v>
      </c>
      <c r="D5055" s="5">
        <v>14</v>
      </c>
      <c r="E5055" s="4" t="s">
        <v>617</v>
      </c>
      <c r="F5055" s="5">
        <v>9999</v>
      </c>
      <c r="G5055" s="4" t="s">
        <v>608</v>
      </c>
      <c r="H5055" s="5">
        <v>9999</v>
      </c>
      <c r="I5055" s="5">
        <v>9999</v>
      </c>
      <c r="J5055" t="e">
        <f>VLOOKUP(A5055,Validación!$F$5386:$H$5397,3,0)</f>
        <v>#N/A</v>
      </c>
    </row>
    <row r="5056" spans="1:10" x14ac:dyDescent="0.3">
      <c r="A5056" s="5">
        <v>1005064</v>
      </c>
      <c r="B5056" s="4" t="s">
        <v>604</v>
      </c>
      <c r="C5056" s="4" t="s">
        <v>614</v>
      </c>
      <c r="D5056" s="5">
        <v>14</v>
      </c>
      <c r="E5056" s="4" t="s">
        <v>617</v>
      </c>
      <c r="F5056" s="5">
        <v>9999</v>
      </c>
      <c r="G5056" s="4" t="s">
        <v>608</v>
      </c>
      <c r="H5056" s="5">
        <v>9999</v>
      </c>
      <c r="I5056" s="5">
        <v>9999</v>
      </c>
      <c r="J5056" t="e">
        <f>VLOOKUP(A5056,Validación!$F$5386:$H$5397,3,0)</f>
        <v>#N/A</v>
      </c>
    </row>
    <row r="5057" spans="1:10" x14ac:dyDescent="0.3">
      <c r="A5057" s="5">
        <v>1005065</v>
      </c>
      <c r="B5057" s="4" t="s">
        <v>604</v>
      </c>
      <c r="C5057" s="4" t="s">
        <v>614</v>
      </c>
      <c r="D5057" s="5">
        <v>14</v>
      </c>
      <c r="E5057" s="4" t="s">
        <v>617</v>
      </c>
      <c r="F5057" s="5">
        <v>9999</v>
      </c>
      <c r="G5057" s="4" t="s">
        <v>608</v>
      </c>
      <c r="H5057" s="5">
        <v>9999</v>
      </c>
      <c r="I5057" s="5">
        <v>9999</v>
      </c>
      <c r="J5057" t="e">
        <f>VLOOKUP(A5057,Validación!$F$5386:$H$5397,3,0)</f>
        <v>#N/A</v>
      </c>
    </row>
    <row r="5058" spans="1:10" x14ac:dyDescent="0.3">
      <c r="A5058" s="5">
        <v>1005066</v>
      </c>
      <c r="B5058" s="4" t="s">
        <v>604</v>
      </c>
      <c r="C5058" s="4" t="s">
        <v>614</v>
      </c>
      <c r="D5058" s="5">
        <v>14</v>
      </c>
      <c r="E5058" s="4" t="s">
        <v>617</v>
      </c>
      <c r="F5058" s="5">
        <v>9999</v>
      </c>
      <c r="G5058" s="4" t="s">
        <v>608</v>
      </c>
      <c r="H5058" s="5">
        <v>9999</v>
      </c>
      <c r="I5058" s="5">
        <v>9999</v>
      </c>
      <c r="J5058" t="e">
        <f>VLOOKUP(A5058,Validación!$F$5386:$H$5397,3,0)</f>
        <v>#N/A</v>
      </c>
    </row>
    <row r="5059" spans="1:10" x14ac:dyDescent="0.3">
      <c r="A5059" s="5">
        <v>1005067</v>
      </c>
      <c r="B5059" s="4" t="s">
        <v>604</v>
      </c>
      <c r="C5059" s="4" t="s">
        <v>614</v>
      </c>
      <c r="D5059" s="5">
        <v>14</v>
      </c>
      <c r="E5059" s="4" t="s">
        <v>617</v>
      </c>
      <c r="F5059" s="5">
        <v>9999</v>
      </c>
      <c r="G5059" s="4" t="s">
        <v>608</v>
      </c>
      <c r="H5059" s="5">
        <v>9999</v>
      </c>
      <c r="I5059" s="5">
        <v>9999</v>
      </c>
      <c r="J5059" t="e">
        <f>VLOOKUP(A5059,Validación!$F$5386:$H$5397,3,0)</f>
        <v>#N/A</v>
      </c>
    </row>
    <row r="5060" spans="1:10" x14ac:dyDescent="0.3">
      <c r="A5060" s="5">
        <v>1005105</v>
      </c>
      <c r="B5060" s="4" t="s">
        <v>604</v>
      </c>
      <c r="C5060" s="4" t="s">
        <v>614</v>
      </c>
      <c r="D5060" s="5">
        <v>14</v>
      </c>
      <c r="E5060" s="4" t="s">
        <v>617</v>
      </c>
      <c r="F5060" s="5">
        <v>9999</v>
      </c>
      <c r="G5060" s="4" t="s">
        <v>608</v>
      </c>
      <c r="H5060" s="5">
        <v>9999</v>
      </c>
      <c r="I5060" s="5">
        <v>9999</v>
      </c>
      <c r="J5060" t="e">
        <f>VLOOKUP(A5060,Validación!$F$5386:$H$5397,3,0)</f>
        <v>#N/A</v>
      </c>
    </row>
    <row r="5061" spans="1:10" x14ac:dyDescent="0.3">
      <c r="A5061" s="5">
        <v>1005132</v>
      </c>
      <c r="B5061" s="4" t="s">
        <v>604</v>
      </c>
      <c r="C5061" s="4" t="s">
        <v>614</v>
      </c>
      <c r="D5061" s="5">
        <v>14</v>
      </c>
      <c r="E5061" s="4" t="s">
        <v>617</v>
      </c>
      <c r="F5061" s="5">
        <v>9999</v>
      </c>
      <c r="G5061" s="4" t="s">
        <v>608</v>
      </c>
      <c r="H5061" s="5">
        <v>9999</v>
      </c>
      <c r="I5061" s="5">
        <v>9999</v>
      </c>
      <c r="J5061" t="e">
        <f>VLOOKUP(A5061,Validación!$F$5386:$H$5397,3,0)</f>
        <v>#N/A</v>
      </c>
    </row>
    <row r="5062" spans="1:10" x14ac:dyDescent="0.3">
      <c r="A5062" s="5">
        <v>1005137</v>
      </c>
      <c r="B5062" s="4" t="s">
        <v>604</v>
      </c>
      <c r="C5062" s="4" t="s">
        <v>614</v>
      </c>
      <c r="D5062" s="5">
        <v>14</v>
      </c>
      <c r="E5062" s="4" t="s">
        <v>617</v>
      </c>
      <c r="F5062" s="5">
        <v>9999</v>
      </c>
      <c r="G5062" s="4" t="s">
        <v>608</v>
      </c>
      <c r="H5062" s="5">
        <v>9999</v>
      </c>
      <c r="I5062" s="5">
        <v>9999</v>
      </c>
      <c r="J5062" t="e">
        <f>VLOOKUP(A5062,Validación!$F$5386:$H$5397,3,0)</f>
        <v>#N/A</v>
      </c>
    </row>
    <row r="5063" spans="1:10" x14ac:dyDescent="0.3">
      <c r="A5063" s="5">
        <v>1005199</v>
      </c>
      <c r="B5063" s="4" t="s">
        <v>604</v>
      </c>
      <c r="C5063" s="4" t="s">
        <v>614</v>
      </c>
      <c r="D5063" s="5">
        <v>14</v>
      </c>
      <c r="E5063" s="4" t="s">
        <v>617</v>
      </c>
      <c r="F5063" s="5">
        <v>9999</v>
      </c>
      <c r="G5063" s="4" t="s">
        <v>608</v>
      </c>
      <c r="H5063" s="5">
        <v>9999</v>
      </c>
      <c r="I5063" s="5">
        <v>9999</v>
      </c>
      <c r="J5063" t="e">
        <f>VLOOKUP(A5063,Validación!$F$5386:$H$5397,3,0)</f>
        <v>#N/A</v>
      </c>
    </row>
    <row r="5064" spans="1:10" x14ac:dyDescent="0.3">
      <c r="A5064" s="5">
        <v>1005201</v>
      </c>
      <c r="B5064" s="4" t="s">
        <v>604</v>
      </c>
      <c r="C5064" s="4" t="s">
        <v>614</v>
      </c>
      <c r="D5064" s="5">
        <v>14</v>
      </c>
      <c r="E5064" s="4" t="s">
        <v>617</v>
      </c>
      <c r="F5064" s="5">
        <v>9999</v>
      </c>
      <c r="G5064" s="4" t="s">
        <v>608</v>
      </c>
      <c r="H5064" s="5">
        <v>9999</v>
      </c>
      <c r="I5064" s="5">
        <v>9999</v>
      </c>
      <c r="J5064" t="e">
        <f>VLOOKUP(A5064,Validación!$F$5386:$H$5397,3,0)</f>
        <v>#N/A</v>
      </c>
    </row>
    <row r="5065" spans="1:10" x14ac:dyDescent="0.3">
      <c r="A5065" s="5">
        <v>1005288</v>
      </c>
      <c r="B5065" s="4" t="s">
        <v>604</v>
      </c>
      <c r="C5065" s="4" t="s">
        <v>614</v>
      </c>
      <c r="D5065" s="5">
        <v>14</v>
      </c>
      <c r="E5065" s="4" t="s">
        <v>617</v>
      </c>
      <c r="F5065" s="5">
        <v>9999</v>
      </c>
      <c r="G5065" s="4" t="s">
        <v>608</v>
      </c>
      <c r="H5065" s="5">
        <v>9999</v>
      </c>
      <c r="I5065" s="5">
        <v>9999</v>
      </c>
      <c r="J5065" t="e">
        <f>VLOOKUP(A5065,Validación!$F$5386:$H$5397,3,0)</f>
        <v>#N/A</v>
      </c>
    </row>
    <row r="5066" spans="1:10" x14ac:dyDescent="0.3">
      <c r="A5066" s="5">
        <v>1005301</v>
      </c>
      <c r="B5066" s="4" t="s">
        <v>604</v>
      </c>
      <c r="C5066" s="4" t="s">
        <v>614</v>
      </c>
      <c r="D5066" s="5">
        <v>14</v>
      </c>
      <c r="E5066" s="4" t="s">
        <v>617</v>
      </c>
      <c r="F5066" s="5">
        <v>9999</v>
      </c>
      <c r="G5066" s="4" t="s">
        <v>608</v>
      </c>
      <c r="H5066" s="5">
        <v>9999</v>
      </c>
      <c r="I5066" s="5">
        <v>9999</v>
      </c>
      <c r="J5066" t="e">
        <f>VLOOKUP(A5066,Validación!$F$5386:$H$5397,3,0)</f>
        <v>#N/A</v>
      </c>
    </row>
    <row r="5067" spans="1:10" x14ac:dyDescent="0.3">
      <c r="A5067" s="5">
        <v>1005302</v>
      </c>
      <c r="B5067" s="4" t="s">
        <v>604</v>
      </c>
      <c r="C5067" s="4" t="s">
        <v>614</v>
      </c>
      <c r="D5067" s="5">
        <v>14</v>
      </c>
      <c r="E5067" s="4" t="s">
        <v>617</v>
      </c>
      <c r="F5067" s="5">
        <v>9999</v>
      </c>
      <c r="G5067" s="4" t="s">
        <v>608</v>
      </c>
      <c r="H5067" s="5">
        <v>9999</v>
      </c>
      <c r="I5067" s="5">
        <v>9999</v>
      </c>
      <c r="J5067" t="e">
        <f>VLOOKUP(A5067,Validación!$F$5386:$H$5397,3,0)</f>
        <v>#N/A</v>
      </c>
    </row>
    <row r="5068" spans="1:10" x14ac:dyDescent="0.3">
      <c r="A5068" s="5">
        <v>1005303</v>
      </c>
      <c r="B5068" s="4" t="s">
        <v>604</v>
      </c>
      <c r="C5068" s="4" t="s">
        <v>614</v>
      </c>
      <c r="D5068" s="5">
        <v>14</v>
      </c>
      <c r="E5068" s="4" t="s">
        <v>617</v>
      </c>
      <c r="F5068" s="5">
        <v>9999</v>
      </c>
      <c r="G5068" s="4" t="s">
        <v>608</v>
      </c>
      <c r="H5068" s="5">
        <v>9999</v>
      </c>
      <c r="I5068" s="5">
        <v>9999</v>
      </c>
      <c r="J5068" t="e">
        <f>VLOOKUP(A5068,Validación!$F$5386:$H$5397,3,0)</f>
        <v>#N/A</v>
      </c>
    </row>
    <row r="5069" spans="1:10" x14ac:dyDescent="0.3">
      <c r="A5069" s="5">
        <v>1005304</v>
      </c>
      <c r="B5069" s="4" t="s">
        <v>604</v>
      </c>
      <c r="C5069" s="4" t="s">
        <v>614</v>
      </c>
      <c r="D5069" s="5">
        <v>14</v>
      </c>
      <c r="E5069" s="4" t="s">
        <v>617</v>
      </c>
      <c r="F5069" s="5">
        <v>9999</v>
      </c>
      <c r="G5069" s="4" t="s">
        <v>608</v>
      </c>
      <c r="H5069" s="5">
        <v>9999</v>
      </c>
      <c r="I5069" s="5">
        <v>9999</v>
      </c>
      <c r="J5069" t="e">
        <f>VLOOKUP(A5069,Validación!$F$5386:$H$5397,3,0)</f>
        <v>#N/A</v>
      </c>
    </row>
    <row r="5070" spans="1:10" x14ac:dyDescent="0.3">
      <c r="A5070" s="5">
        <v>1005305</v>
      </c>
      <c r="B5070" s="4" t="s">
        <v>604</v>
      </c>
      <c r="C5070" s="4" t="s">
        <v>614</v>
      </c>
      <c r="D5070" s="5">
        <v>14</v>
      </c>
      <c r="E5070" s="4" t="s">
        <v>617</v>
      </c>
      <c r="F5070" s="5">
        <v>9999</v>
      </c>
      <c r="G5070" s="4" t="s">
        <v>608</v>
      </c>
      <c r="H5070" s="5">
        <v>9999</v>
      </c>
      <c r="I5070" s="5">
        <v>9999</v>
      </c>
      <c r="J5070" t="e">
        <f>VLOOKUP(A5070,Validación!$F$5386:$H$5397,3,0)</f>
        <v>#N/A</v>
      </c>
    </row>
    <row r="5071" spans="1:10" x14ac:dyDescent="0.3">
      <c r="A5071" s="5">
        <v>1005351</v>
      </c>
      <c r="B5071" s="4" t="s">
        <v>604</v>
      </c>
      <c r="C5071" s="4" t="s">
        <v>614</v>
      </c>
      <c r="D5071" s="5">
        <v>14</v>
      </c>
      <c r="E5071" s="4" t="s">
        <v>617</v>
      </c>
      <c r="F5071" s="5">
        <v>9999</v>
      </c>
      <c r="G5071" s="4" t="s">
        <v>608</v>
      </c>
      <c r="H5071" s="5">
        <v>9999</v>
      </c>
      <c r="I5071" s="5">
        <v>9999</v>
      </c>
      <c r="J5071" t="e">
        <f>VLOOKUP(A5071,Validación!$F$5386:$H$5397,3,0)</f>
        <v>#N/A</v>
      </c>
    </row>
    <row r="5072" spans="1:10" x14ac:dyDescent="0.3">
      <c r="A5072" s="5">
        <v>1005352</v>
      </c>
      <c r="B5072" s="4" t="s">
        <v>604</v>
      </c>
      <c r="C5072" s="4" t="s">
        <v>614</v>
      </c>
      <c r="D5072" s="5">
        <v>14</v>
      </c>
      <c r="E5072" s="4" t="s">
        <v>617</v>
      </c>
      <c r="F5072" s="5">
        <v>9999</v>
      </c>
      <c r="G5072" s="4" t="s">
        <v>608</v>
      </c>
      <c r="H5072" s="5">
        <v>9999</v>
      </c>
      <c r="I5072" s="5">
        <v>9999</v>
      </c>
      <c r="J5072" t="e">
        <f>VLOOKUP(A5072,Validación!$F$5386:$H$5397,3,0)</f>
        <v>#N/A</v>
      </c>
    </row>
    <row r="5073" spans="1:10" x14ac:dyDescent="0.3">
      <c r="A5073" s="5">
        <v>1005467</v>
      </c>
      <c r="B5073" s="4" t="s">
        <v>604</v>
      </c>
      <c r="C5073" s="4" t="s">
        <v>614</v>
      </c>
      <c r="D5073" s="5">
        <v>14</v>
      </c>
      <c r="E5073" s="4" t="s">
        <v>617</v>
      </c>
      <c r="F5073" s="5">
        <v>9999</v>
      </c>
      <c r="G5073" s="4" t="s">
        <v>608</v>
      </c>
      <c r="H5073" s="5">
        <v>9999</v>
      </c>
      <c r="I5073" s="5">
        <v>9999</v>
      </c>
      <c r="J5073" t="e">
        <f>VLOOKUP(A5073,Validación!$F$5386:$H$5397,3,0)</f>
        <v>#N/A</v>
      </c>
    </row>
    <row r="5074" spans="1:10" x14ac:dyDescent="0.3">
      <c r="A5074" s="5">
        <v>1005468</v>
      </c>
      <c r="B5074" s="4" t="s">
        <v>604</v>
      </c>
      <c r="C5074" s="4" t="s">
        <v>614</v>
      </c>
      <c r="D5074" s="5">
        <v>14</v>
      </c>
      <c r="E5074" s="4" t="s">
        <v>617</v>
      </c>
      <c r="F5074" s="5">
        <v>9999</v>
      </c>
      <c r="G5074" s="4" t="s">
        <v>608</v>
      </c>
      <c r="H5074" s="5">
        <v>9999</v>
      </c>
      <c r="I5074" s="5">
        <v>9999</v>
      </c>
      <c r="J5074" t="e">
        <f>VLOOKUP(A5074,Validación!$F$5386:$H$5397,3,0)</f>
        <v>#N/A</v>
      </c>
    </row>
    <row r="5075" spans="1:10" x14ac:dyDescent="0.3">
      <c r="A5075" s="5">
        <v>1005481</v>
      </c>
      <c r="B5075" s="4" t="s">
        <v>604</v>
      </c>
      <c r="C5075" s="4" t="s">
        <v>614</v>
      </c>
      <c r="D5075" s="5">
        <v>14</v>
      </c>
      <c r="E5075" s="4" t="s">
        <v>617</v>
      </c>
      <c r="F5075" s="5">
        <v>9999</v>
      </c>
      <c r="G5075" s="4" t="s">
        <v>608</v>
      </c>
      <c r="H5075" s="5">
        <v>9999</v>
      </c>
      <c r="I5075" s="5">
        <v>9999</v>
      </c>
      <c r="J5075" t="e">
        <f>VLOOKUP(A5075,Validación!$F$5386:$H$5397,3,0)</f>
        <v>#N/A</v>
      </c>
    </row>
    <row r="5076" spans="1:10" x14ac:dyDescent="0.3">
      <c r="A5076" s="5">
        <v>1005646</v>
      </c>
      <c r="B5076" s="4" t="s">
        <v>604</v>
      </c>
      <c r="C5076" s="4" t="s">
        <v>614</v>
      </c>
      <c r="D5076" s="5">
        <v>14</v>
      </c>
      <c r="E5076" s="4" t="s">
        <v>617</v>
      </c>
      <c r="F5076" s="5">
        <v>9999</v>
      </c>
      <c r="G5076" s="4" t="s">
        <v>608</v>
      </c>
      <c r="H5076" s="5">
        <v>9999</v>
      </c>
      <c r="I5076" s="5">
        <v>9999</v>
      </c>
      <c r="J5076" t="e">
        <f>VLOOKUP(A5076,Validación!$F$5386:$H$5397,3,0)</f>
        <v>#N/A</v>
      </c>
    </row>
    <row r="5077" spans="1:10" x14ac:dyDescent="0.3">
      <c r="A5077" s="5">
        <v>1006030</v>
      </c>
      <c r="B5077" s="4" t="s">
        <v>604</v>
      </c>
      <c r="C5077" s="4" t="s">
        <v>614</v>
      </c>
      <c r="D5077" s="5">
        <v>14</v>
      </c>
      <c r="E5077" s="4" t="s">
        <v>617</v>
      </c>
      <c r="F5077" s="5">
        <v>9999</v>
      </c>
      <c r="G5077" s="4" t="s">
        <v>608</v>
      </c>
      <c r="H5077" s="5">
        <v>9999</v>
      </c>
      <c r="I5077" s="5">
        <v>9999</v>
      </c>
      <c r="J5077" t="e">
        <f>VLOOKUP(A5077,Validación!$F$5386:$H$5397,3,0)</f>
        <v>#N/A</v>
      </c>
    </row>
    <row r="5078" spans="1:10" x14ac:dyDescent="0.3">
      <c r="A5078" s="5">
        <v>1006083</v>
      </c>
      <c r="B5078" s="4" t="s">
        <v>604</v>
      </c>
      <c r="C5078" s="4" t="s">
        <v>614</v>
      </c>
      <c r="D5078" s="5">
        <v>14</v>
      </c>
      <c r="E5078" s="4" t="s">
        <v>617</v>
      </c>
      <c r="F5078" s="5">
        <v>9999</v>
      </c>
      <c r="G5078" s="4" t="s">
        <v>608</v>
      </c>
      <c r="H5078" s="5">
        <v>9999</v>
      </c>
      <c r="I5078" s="5">
        <v>9999</v>
      </c>
      <c r="J5078" t="e">
        <f>VLOOKUP(A5078,Validación!$F$5386:$H$5397,3,0)</f>
        <v>#N/A</v>
      </c>
    </row>
    <row r="5079" spans="1:10" x14ac:dyDescent="0.3">
      <c r="A5079" s="5">
        <v>1006232</v>
      </c>
      <c r="B5079" s="4" t="s">
        <v>604</v>
      </c>
      <c r="C5079" s="4" t="s">
        <v>614</v>
      </c>
      <c r="D5079" s="5">
        <v>14</v>
      </c>
      <c r="E5079" s="4" t="s">
        <v>617</v>
      </c>
      <c r="F5079" s="5">
        <v>9999</v>
      </c>
      <c r="G5079" s="4" t="s">
        <v>608</v>
      </c>
      <c r="H5079" s="5">
        <v>9999</v>
      </c>
      <c r="I5079" s="5">
        <v>9999</v>
      </c>
      <c r="J5079" t="e">
        <f>VLOOKUP(A5079,Validación!$F$5386:$H$5397,3,0)</f>
        <v>#N/A</v>
      </c>
    </row>
    <row r="5080" spans="1:10" x14ac:dyDescent="0.3">
      <c r="A5080" s="5">
        <v>1006233</v>
      </c>
      <c r="B5080" s="4" t="s">
        <v>604</v>
      </c>
      <c r="C5080" s="4" t="s">
        <v>614</v>
      </c>
      <c r="D5080" s="5">
        <v>14</v>
      </c>
      <c r="E5080" s="4" t="s">
        <v>617</v>
      </c>
      <c r="F5080" s="5">
        <v>9999</v>
      </c>
      <c r="G5080" s="4" t="s">
        <v>608</v>
      </c>
      <c r="H5080" s="5">
        <v>9999</v>
      </c>
      <c r="I5080" s="5">
        <v>9999</v>
      </c>
      <c r="J5080" t="e">
        <f>VLOOKUP(A5080,Validación!$F$5386:$H$5397,3,0)</f>
        <v>#N/A</v>
      </c>
    </row>
    <row r="5081" spans="1:10" x14ac:dyDescent="0.3">
      <c r="A5081" s="5">
        <v>1006234</v>
      </c>
      <c r="B5081" s="4" t="s">
        <v>604</v>
      </c>
      <c r="C5081" s="4" t="s">
        <v>614</v>
      </c>
      <c r="D5081" s="5">
        <v>14</v>
      </c>
      <c r="E5081" s="4" t="s">
        <v>617</v>
      </c>
      <c r="F5081" s="5">
        <v>9999</v>
      </c>
      <c r="G5081" s="4" t="s">
        <v>608</v>
      </c>
      <c r="H5081" s="5">
        <v>9999</v>
      </c>
      <c r="I5081" s="5">
        <v>9999</v>
      </c>
      <c r="J5081" t="e">
        <f>VLOOKUP(A5081,Validación!$F$5386:$H$5397,3,0)</f>
        <v>#N/A</v>
      </c>
    </row>
    <row r="5082" spans="1:10" x14ac:dyDescent="0.3">
      <c r="A5082" s="5">
        <v>1006236</v>
      </c>
      <c r="B5082" s="4" t="s">
        <v>604</v>
      </c>
      <c r="C5082" s="4" t="s">
        <v>614</v>
      </c>
      <c r="D5082" s="5">
        <v>14</v>
      </c>
      <c r="E5082" s="4" t="s">
        <v>617</v>
      </c>
      <c r="F5082" s="5">
        <v>9999</v>
      </c>
      <c r="G5082" s="4" t="s">
        <v>608</v>
      </c>
      <c r="H5082" s="5">
        <v>9999</v>
      </c>
      <c r="I5082" s="5">
        <v>9999</v>
      </c>
      <c r="J5082" t="e">
        <f>VLOOKUP(A5082,Validación!$F$5386:$H$5397,3,0)</f>
        <v>#N/A</v>
      </c>
    </row>
    <row r="5083" spans="1:10" x14ac:dyDescent="0.3">
      <c r="A5083" s="5">
        <v>1006238</v>
      </c>
      <c r="B5083" s="4" t="s">
        <v>604</v>
      </c>
      <c r="C5083" s="4" t="s">
        <v>614</v>
      </c>
      <c r="D5083" s="5">
        <v>14</v>
      </c>
      <c r="E5083" s="4" t="s">
        <v>617</v>
      </c>
      <c r="F5083" s="5">
        <v>9999</v>
      </c>
      <c r="G5083" s="4" t="s">
        <v>608</v>
      </c>
      <c r="H5083" s="5">
        <v>9999</v>
      </c>
      <c r="I5083" s="5">
        <v>9999</v>
      </c>
      <c r="J5083" t="e">
        <f>VLOOKUP(A5083,Validación!$F$5386:$H$5397,3,0)</f>
        <v>#N/A</v>
      </c>
    </row>
    <row r="5084" spans="1:10" x14ac:dyDescent="0.3">
      <c r="A5084" s="5">
        <v>1006240</v>
      </c>
      <c r="B5084" s="4" t="s">
        <v>604</v>
      </c>
      <c r="C5084" s="4" t="s">
        <v>614</v>
      </c>
      <c r="D5084" s="5">
        <v>14</v>
      </c>
      <c r="E5084" s="4" t="s">
        <v>617</v>
      </c>
      <c r="F5084" s="5">
        <v>9999</v>
      </c>
      <c r="G5084" s="4" t="s">
        <v>608</v>
      </c>
      <c r="H5084" s="5">
        <v>9999</v>
      </c>
      <c r="I5084" s="5">
        <v>9999</v>
      </c>
      <c r="J5084" t="e">
        <f>VLOOKUP(A5084,Validación!$F$5386:$H$5397,3,0)</f>
        <v>#N/A</v>
      </c>
    </row>
    <row r="5085" spans="1:10" x14ac:dyDescent="0.3">
      <c r="A5085" s="5">
        <v>1006590</v>
      </c>
      <c r="B5085" s="4" t="s">
        <v>604</v>
      </c>
      <c r="C5085" s="4" t="s">
        <v>614</v>
      </c>
      <c r="D5085" s="5">
        <v>14</v>
      </c>
      <c r="E5085" s="4" t="s">
        <v>617</v>
      </c>
      <c r="F5085" s="5">
        <v>9999</v>
      </c>
      <c r="G5085" s="4" t="s">
        <v>608</v>
      </c>
      <c r="H5085" s="5">
        <v>9999</v>
      </c>
      <c r="I5085" s="5">
        <v>9999</v>
      </c>
      <c r="J5085" t="e">
        <f>VLOOKUP(A5085,Validación!$F$5386:$H$5397,3,0)</f>
        <v>#N/A</v>
      </c>
    </row>
    <row r="5086" spans="1:10" x14ac:dyDescent="0.3">
      <c r="A5086" s="5">
        <v>1006606</v>
      </c>
      <c r="B5086" s="4" t="s">
        <v>604</v>
      </c>
      <c r="C5086" s="4" t="s">
        <v>614</v>
      </c>
      <c r="D5086" s="5">
        <v>14</v>
      </c>
      <c r="E5086" s="4" t="s">
        <v>617</v>
      </c>
      <c r="F5086" s="5">
        <v>9999</v>
      </c>
      <c r="G5086" s="4" t="s">
        <v>608</v>
      </c>
      <c r="H5086" s="5">
        <v>9999</v>
      </c>
      <c r="I5086" s="5">
        <v>9999</v>
      </c>
      <c r="J5086" t="e">
        <f>VLOOKUP(A5086,Validación!$F$5386:$H$5397,3,0)</f>
        <v>#N/A</v>
      </c>
    </row>
    <row r="5087" spans="1:10" x14ac:dyDescent="0.3">
      <c r="A5087" s="5">
        <v>1006632</v>
      </c>
      <c r="B5087" s="4" t="s">
        <v>604</v>
      </c>
      <c r="C5087" s="4" t="s">
        <v>614</v>
      </c>
      <c r="D5087" s="5">
        <v>14</v>
      </c>
      <c r="E5087" s="4" t="s">
        <v>617</v>
      </c>
      <c r="F5087" s="5">
        <v>9999</v>
      </c>
      <c r="G5087" s="4" t="s">
        <v>608</v>
      </c>
      <c r="H5087" s="5">
        <v>9999</v>
      </c>
      <c r="I5087" s="5">
        <v>9999</v>
      </c>
      <c r="J5087" t="e">
        <f>VLOOKUP(A5087,Validación!$F$5386:$H$5397,3,0)</f>
        <v>#N/A</v>
      </c>
    </row>
    <row r="5088" spans="1:10" x14ac:dyDescent="0.3">
      <c r="A5088" s="5">
        <v>1006766</v>
      </c>
      <c r="B5088" s="4" t="s">
        <v>604</v>
      </c>
      <c r="C5088" s="4" t="s">
        <v>614</v>
      </c>
      <c r="D5088" s="5">
        <v>14</v>
      </c>
      <c r="E5088" s="4" t="s">
        <v>617</v>
      </c>
      <c r="F5088" s="5">
        <v>9999</v>
      </c>
      <c r="G5088" s="4" t="s">
        <v>608</v>
      </c>
      <c r="H5088" s="5">
        <v>9999</v>
      </c>
      <c r="I5088" s="5">
        <v>9999</v>
      </c>
      <c r="J5088" t="e">
        <f>VLOOKUP(A5088,Validación!$F$5386:$H$5397,3,0)</f>
        <v>#N/A</v>
      </c>
    </row>
    <row r="5089" spans="1:10" x14ac:dyDescent="0.3">
      <c r="A5089" s="5">
        <v>1006802</v>
      </c>
      <c r="B5089" s="4" t="s">
        <v>604</v>
      </c>
      <c r="C5089" s="4" t="s">
        <v>614</v>
      </c>
      <c r="D5089" s="5">
        <v>14</v>
      </c>
      <c r="E5089" s="4" t="s">
        <v>617</v>
      </c>
      <c r="F5089" s="5">
        <v>9999</v>
      </c>
      <c r="G5089" s="4" t="s">
        <v>608</v>
      </c>
      <c r="H5089" s="5">
        <v>9999</v>
      </c>
      <c r="I5089" s="5">
        <v>9999</v>
      </c>
      <c r="J5089" t="e">
        <f>VLOOKUP(A5089,Validación!$F$5386:$H$5397,3,0)</f>
        <v>#N/A</v>
      </c>
    </row>
    <row r="5090" spans="1:10" x14ac:dyDescent="0.3">
      <c r="A5090" s="5">
        <v>1006824</v>
      </c>
      <c r="B5090" s="4" t="s">
        <v>604</v>
      </c>
      <c r="C5090" s="4" t="s">
        <v>614</v>
      </c>
      <c r="D5090" s="5">
        <v>14</v>
      </c>
      <c r="E5090" s="4" t="s">
        <v>617</v>
      </c>
      <c r="F5090" s="5">
        <v>9999</v>
      </c>
      <c r="G5090" s="4" t="s">
        <v>608</v>
      </c>
      <c r="H5090" s="5">
        <v>9999</v>
      </c>
      <c r="I5090" s="5">
        <v>9999</v>
      </c>
      <c r="J5090" t="e">
        <f>VLOOKUP(A5090,Validación!$F$5386:$H$5397,3,0)</f>
        <v>#N/A</v>
      </c>
    </row>
    <row r="5091" spans="1:10" x14ac:dyDescent="0.3">
      <c r="A5091" s="5">
        <v>1006825</v>
      </c>
      <c r="B5091" s="4" t="s">
        <v>604</v>
      </c>
      <c r="C5091" s="4" t="s">
        <v>614</v>
      </c>
      <c r="D5091" s="5">
        <v>14</v>
      </c>
      <c r="E5091" s="4" t="s">
        <v>617</v>
      </c>
      <c r="F5091" s="5">
        <v>9999</v>
      </c>
      <c r="G5091" s="4" t="s">
        <v>608</v>
      </c>
      <c r="H5091" s="5">
        <v>9999</v>
      </c>
      <c r="I5091" s="5">
        <v>9999</v>
      </c>
      <c r="J5091" t="e">
        <f>VLOOKUP(A5091,Validación!$F$5386:$H$5397,3,0)</f>
        <v>#N/A</v>
      </c>
    </row>
    <row r="5092" spans="1:10" x14ac:dyDescent="0.3">
      <c r="A5092" s="5">
        <v>1006826</v>
      </c>
      <c r="B5092" s="4" t="s">
        <v>604</v>
      </c>
      <c r="C5092" s="4" t="s">
        <v>614</v>
      </c>
      <c r="D5092" s="5">
        <v>14</v>
      </c>
      <c r="E5092" s="4" t="s">
        <v>617</v>
      </c>
      <c r="F5092" s="5">
        <v>9999</v>
      </c>
      <c r="G5092" s="4" t="s">
        <v>608</v>
      </c>
      <c r="H5092" s="5">
        <v>9999</v>
      </c>
      <c r="I5092" s="5">
        <v>9999</v>
      </c>
      <c r="J5092" t="e">
        <f>VLOOKUP(A5092,Validación!$F$5386:$H$5397,3,0)</f>
        <v>#N/A</v>
      </c>
    </row>
    <row r="5093" spans="1:10" x14ac:dyDescent="0.3">
      <c r="A5093" s="5">
        <v>1006834</v>
      </c>
      <c r="B5093" s="4" t="s">
        <v>604</v>
      </c>
      <c r="C5093" s="4" t="s">
        <v>614</v>
      </c>
      <c r="D5093" s="5">
        <v>14</v>
      </c>
      <c r="E5093" s="4" t="s">
        <v>617</v>
      </c>
      <c r="F5093" s="5">
        <v>9999</v>
      </c>
      <c r="G5093" s="4" t="s">
        <v>608</v>
      </c>
      <c r="H5093" s="5">
        <v>9999</v>
      </c>
      <c r="I5093" s="5">
        <v>9999</v>
      </c>
      <c r="J5093" t="e">
        <f>VLOOKUP(A5093,Validación!$F$5386:$H$5397,3,0)</f>
        <v>#N/A</v>
      </c>
    </row>
    <row r="5094" spans="1:10" x14ac:dyDescent="0.3">
      <c r="A5094" s="5">
        <v>1006835</v>
      </c>
      <c r="B5094" s="4" t="s">
        <v>604</v>
      </c>
      <c r="C5094" s="4" t="s">
        <v>614</v>
      </c>
      <c r="D5094" s="5">
        <v>14</v>
      </c>
      <c r="E5094" s="4" t="s">
        <v>617</v>
      </c>
      <c r="F5094" s="5">
        <v>9999</v>
      </c>
      <c r="G5094" s="4" t="s">
        <v>608</v>
      </c>
      <c r="H5094" s="5">
        <v>9999</v>
      </c>
      <c r="I5094" s="5">
        <v>9999</v>
      </c>
      <c r="J5094" t="e">
        <f>VLOOKUP(A5094,Validación!$F$5386:$H$5397,3,0)</f>
        <v>#N/A</v>
      </c>
    </row>
    <row r="5095" spans="1:10" x14ac:dyDescent="0.3">
      <c r="A5095" s="5">
        <v>1006850</v>
      </c>
      <c r="B5095" s="4" t="s">
        <v>604</v>
      </c>
      <c r="C5095" s="4" t="s">
        <v>614</v>
      </c>
      <c r="D5095" s="5">
        <v>14</v>
      </c>
      <c r="E5095" s="4" t="s">
        <v>617</v>
      </c>
      <c r="F5095" s="5">
        <v>9999</v>
      </c>
      <c r="G5095" s="4" t="s">
        <v>608</v>
      </c>
      <c r="H5095" s="5">
        <v>9999</v>
      </c>
      <c r="I5095" s="5">
        <v>9999</v>
      </c>
      <c r="J5095" t="e">
        <f>VLOOKUP(A5095,Validación!$F$5386:$H$5397,3,0)</f>
        <v>#N/A</v>
      </c>
    </row>
    <row r="5096" spans="1:10" x14ac:dyDescent="0.3">
      <c r="A5096" s="5">
        <v>1006851</v>
      </c>
      <c r="B5096" s="4" t="s">
        <v>604</v>
      </c>
      <c r="C5096" s="4" t="s">
        <v>614</v>
      </c>
      <c r="D5096" s="5">
        <v>14</v>
      </c>
      <c r="E5096" s="4" t="s">
        <v>617</v>
      </c>
      <c r="F5096" s="5">
        <v>9999</v>
      </c>
      <c r="G5096" s="4" t="s">
        <v>608</v>
      </c>
      <c r="H5096" s="5">
        <v>9999</v>
      </c>
      <c r="I5096" s="5">
        <v>9999</v>
      </c>
      <c r="J5096" t="e">
        <f>VLOOKUP(A5096,Validación!$F$5386:$H$5397,3,0)</f>
        <v>#N/A</v>
      </c>
    </row>
    <row r="5097" spans="1:10" x14ac:dyDescent="0.3">
      <c r="A5097" s="5">
        <v>1006878</v>
      </c>
      <c r="B5097" s="4" t="s">
        <v>604</v>
      </c>
      <c r="C5097" s="4" t="s">
        <v>614</v>
      </c>
      <c r="D5097" s="5">
        <v>14</v>
      </c>
      <c r="E5097" s="4" t="s">
        <v>617</v>
      </c>
      <c r="F5097" s="5">
        <v>9999</v>
      </c>
      <c r="G5097" s="4" t="s">
        <v>608</v>
      </c>
      <c r="H5097" s="5">
        <v>9999</v>
      </c>
      <c r="I5097" s="5">
        <v>9999</v>
      </c>
      <c r="J5097" t="e">
        <f>VLOOKUP(A5097,Validación!$F$5386:$H$5397,3,0)</f>
        <v>#N/A</v>
      </c>
    </row>
    <row r="5098" spans="1:10" x14ac:dyDescent="0.3">
      <c r="A5098" s="5">
        <v>1006908</v>
      </c>
      <c r="B5098" s="4" t="s">
        <v>604</v>
      </c>
      <c r="C5098" s="4" t="s">
        <v>614</v>
      </c>
      <c r="D5098" s="5">
        <v>14</v>
      </c>
      <c r="E5098" s="4" t="s">
        <v>617</v>
      </c>
      <c r="F5098" s="5">
        <v>9999</v>
      </c>
      <c r="G5098" s="4" t="s">
        <v>608</v>
      </c>
      <c r="H5098" s="5">
        <v>9999</v>
      </c>
      <c r="I5098" s="5">
        <v>9999</v>
      </c>
      <c r="J5098" t="e">
        <f>VLOOKUP(A5098,Validación!$F$5386:$H$5397,3,0)</f>
        <v>#N/A</v>
      </c>
    </row>
    <row r="5099" spans="1:10" x14ac:dyDescent="0.3">
      <c r="A5099" s="5">
        <v>1006955</v>
      </c>
      <c r="B5099" s="4" t="s">
        <v>604</v>
      </c>
      <c r="C5099" s="4" t="s">
        <v>614</v>
      </c>
      <c r="D5099" s="5">
        <v>14</v>
      </c>
      <c r="E5099" s="4" t="s">
        <v>617</v>
      </c>
      <c r="F5099" s="5">
        <v>9999</v>
      </c>
      <c r="G5099" s="4" t="s">
        <v>608</v>
      </c>
      <c r="H5099" s="5">
        <v>9999</v>
      </c>
      <c r="I5099" s="5">
        <v>9999</v>
      </c>
      <c r="J5099" t="e">
        <f>VLOOKUP(A5099,Validación!$F$5386:$H$5397,3,0)</f>
        <v>#N/A</v>
      </c>
    </row>
    <row r="5100" spans="1:10" x14ac:dyDescent="0.3">
      <c r="A5100" s="5">
        <v>1006958</v>
      </c>
      <c r="B5100" s="4" t="s">
        <v>604</v>
      </c>
      <c r="C5100" s="4" t="s">
        <v>614</v>
      </c>
      <c r="D5100" s="5">
        <v>14</v>
      </c>
      <c r="E5100" s="4" t="s">
        <v>617</v>
      </c>
      <c r="F5100" s="5">
        <v>9999</v>
      </c>
      <c r="G5100" s="4" t="s">
        <v>608</v>
      </c>
      <c r="H5100" s="5">
        <v>9999</v>
      </c>
      <c r="I5100" s="5">
        <v>9999</v>
      </c>
      <c r="J5100" t="e">
        <f>VLOOKUP(A5100,Validación!$F$5386:$H$5397,3,0)</f>
        <v>#N/A</v>
      </c>
    </row>
    <row r="5101" spans="1:10" x14ac:dyDescent="0.3">
      <c r="A5101" s="5">
        <v>1006973</v>
      </c>
      <c r="B5101" s="4" t="s">
        <v>604</v>
      </c>
      <c r="C5101" s="4" t="s">
        <v>614</v>
      </c>
      <c r="D5101" s="5">
        <v>14</v>
      </c>
      <c r="E5101" s="4" t="s">
        <v>617</v>
      </c>
      <c r="F5101" s="5">
        <v>9999</v>
      </c>
      <c r="G5101" s="4" t="s">
        <v>608</v>
      </c>
      <c r="H5101" s="5">
        <v>9999</v>
      </c>
      <c r="I5101" s="5">
        <v>9999</v>
      </c>
      <c r="J5101" t="e">
        <f>VLOOKUP(A5101,Validación!$F$5386:$H$5397,3,0)</f>
        <v>#N/A</v>
      </c>
    </row>
    <row r="5102" spans="1:10" x14ac:dyDescent="0.3">
      <c r="A5102" s="5">
        <v>1007066</v>
      </c>
      <c r="B5102" s="4" t="s">
        <v>604</v>
      </c>
      <c r="C5102" s="4" t="s">
        <v>614</v>
      </c>
      <c r="D5102" s="5">
        <v>14</v>
      </c>
      <c r="E5102" s="4" t="s">
        <v>617</v>
      </c>
      <c r="F5102" s="5">
        <v>9999</v>
      </c>
      <c r="G5102" s="4" t="s">
        <v>608</v>
      </c>
      <c r="H5102" s="5">
        <v>9999</v>
      </c>
      <c r="I5102" s="5">
        <v>9999</v>
      </c>
      <c r="J5102" t="e">
        <f>VLOOKUP(A5102,Validación!$F$5386:$H$5397,3,0)</f>
        <v>#N/A</v>
      </c>
    </row>
    <row r="5103" spans="1:10" x14ac:dyDescent="0.3">
      <c r="A5103" s="5">
        <v>1007067</v>
      </c>
      <c r="B5103" s="4" t="s">
        <v>604</v>
      </c>
      <c r="C5103" s="4" t="s">
        <v>614</v>
      </c>
      <c r="D5103" s="5">
        <v>14</v>
      </c>
      <c r="E5103" s="4" t="s">
        <v>617</v>
      </c>
      <c r="F5103" s="5">
        <v>9999</v>
      </c>
      <c r="G5103" s="4" t="s">
        <v>608</v>
      </c>
      <c r="H5103" s="5">
        <v>9999</v>
      </c>
      <c r="I5103" s="5">
        <v>9999</v>
      </c>
      <c r="J5103" t="e">
        <f>VLOOKUP(A5103,Validación!$F$5386:$H$5397,3,0)</f>
        <v>#N/A</v>
      </c>
    </row>
    <row r="5104" spans="1:10" x14ac:dyDescent="0.3">
      <c r="A5104" s="5">
        <v>1007068</v>
      </c>
      <c r="B5104" s="4" t="s">
        <v>604</v>
      </c>
      <c r="C5104" s="4" t="s">
        <v>614</v>
      </c>
      <c r="D5104" s="5">
        <v>14</v>
      </c>
      <c r="E5104" s="4" t="s">
        <v>617</v>
      </c>
      <c r="F5104" s="5">
        <v>9999</v>
      </c>
      <c r="G5104" s="4" t="s">
        <v>608</v>
      </c>
      <c r="H5104" s="5">
        <v>9999</v>
      </c>
      <c r="I5104" s="5">
        <v>9999</v>
      </c>
      <c r="J5104" t="e">
        <f>VLOOKUP(A5104,Validación!$F$5386:$H$5397,3,0)</f>
        <v>#N/A</v>
      </c>
    </row>
    <row r="5105" spans="1:10" x14ac:dyDescent="0.3">
      <c r="A5105" s="5">
        <v>1007069</v>
      </c>
      <c r="B5105" s="4" t="s">
        <v>604</v>
      </c>
      <c r="C5105" s="4" t="s">
        <v>614</v>
      </c>
      <c r="D5105" s="5">
        <v>14</v>
      </c>
      <c r="E5105" s="4" t="s">
        <v>617</v>
      </c>
      <c r="F5105" s="5">
        <v>9999</v>
      </c>
      <c r="G5105" s="4" t="s">
        <v>608</v>
      </c>
      <c r="H5105" s="5">
        <v>9999</v>
      </c>
      <c r="I5105" s="5">
        <v>9999</v>
      </c>
      <c r="J5105" t="e">
        <f>VLOOKUP(A5105,Validación!$F$5386:$H$5397,3,0)</f>
        <v>#N/A</v>
      </c>
    </row>
    <row r="5106" spans="1:10" x14ac:dyDescent="0.3">
      <c r="A5106" s="5">
        <v>1007142</v>
      </c>
      <c r="B5106" s="4" t="s">
        <v>604</v>
      </c>
      <c r="C5106" s="4" t="s">
        <v>614</v>
      </c>
      <c r="D5106" s="5">
        <v>14</v>
      </c>
      <c r="E5106" s="4" t="s">
        <v>617</v>
      </c>
      <c r="F5106" s="5">
        <v>9999</v>
      </c>
      <c r="G5106" s="4" t="s">
        <v>608</v>
      </c>
      <c r="H5106" s="5">
        <v>9999</v>
      </c>
      <c r="I5106" s="5">
        <v>9999</v>
      </c>
      <c r="J5106" t="e">
        <f>VLOOKUP(A5106,Validación!$F$5386:$H$5397,3,0)</f>
        <v>#N/A</v>
      </c>
    </row>
    <row r="5107" spans="1:10" x14ac:dyDescent="0.3">
      <c r="A5107" s="5">
        <v>1007186</v>
      </c>
      <c r="B5107" s="4" t="s">
        <v>604</v>
      </c>
      <c r="C5107" s="4" t="s">
        <v>614</v>
      </c>
      <c r="D5107" s="5">
        <v>14</v>
      </c>
      <c r="E5107" s="4" t="s">
        <v>617</v>
      </c>
      <c r="F5107" s="5">
        <v>9999</v>
      </c>
      <c r="G5107" s="4" t="s">
        <v>608</v>
      </c>
      <c r="H5107" s="5">
        <v>9999</v>
      </c>
      <c r="I5107" s="5">
        <v>9999</v>
      </c>
      <c r="J5107" t="e">
        <f>VLOOKUP(A5107,Validación!$F$5386:$H$5397,3,0)</f>
        <v>#N/A</v>
      </c>
    </row>
    <row r="5108" spans="1:10" x14ac:dyDescent="0.3">
      <c r="A5108" s="5">
        <v>1007187</v>
      </c>
      <c r="B5108" s="4" t="s">
        <v>604</v>
      </c>
      <c r="C5108" s="4" t="s">
        <v>614</v>
      </c>
      <c r="D5108" s="5">
        <v>14</v>
      </c>
      <c r="E5108" s="4" t="s">
        <v>617</v>
      </c>
      <c r="F5108" s="5">
        <v>9999</v>
      </c>
      <c r="G5108" s="4" t="s">
        <v>608</v>
      </c>
      <c r="H5108" s="5">
        <v>9999</v>
      </c>
      <c r="I5108" s="5">
        <v>9999</v>
      </c>
      <c r="J5108" t="e">
        <f>VLOOKUP(A5108,Validación!$F$5386:$H$5397,3,0)</f>
        <v>#N/A</v>
      </c>
    </row>
    <row r="5109" spans="1:10" x14ac:dyDescent="0.3">
      <c r="A5109" s="5">
        <v>1007188</v>
      </c>
      <c r="B5109" s="4" t="s">
        <v>604</v>
      </c>
      <c r="C5109" s="4" t="s">
        <v>614</v>
      </c>
      <c r="D5109" s="5">
        <v>14</v>
      </c>
      <c r="E5109" s="4" t="s">
        <v>617</v>
      </c>
      <c r="F5109" s="5">
        <v>9999</v>
      </c>
      <c r="G5109" s="4" t="s">
        <v>608</v>
      </c>
      <c r="H5109" s="5">
        <v>9999</v>
      </c>
      <c r="I5109" s="5">
        <v>9999</v>
      </c>
      <c r="J5109" t="e">
        <f>VLOOKUP(A5109,Validación!$F$5386:$H$5397,3,0)</f>
        <v>#N/A</v>
      </c>
    </row>
    <row r="5110" spans="1:10" x14ac:dyDescent="0.3">
      <c r="A5110" s="5">
        <v>1007189</v>
      </c>
      <c r="B5110" s="4" t="s">
        <v>604</v>
      </c>
      <c r="C5110" s="4" t="s">
        <v>614</v>
      </c>
      <c r="D5110" s="5">
        <v>14</v>
      </c>
      <c r="E5110" s="4" t="s">
        <v>617</v>
      </c>
      <c r="F5110" s="5">
        <v>9999</v>
      </c>
      <c r="G5110" s="4" t="s">
        <v>608</v>
      </c>
      <c r="H5110" s="5">
        <v>9999</v>
      </c>
      <c r="I5110" s="5">
        <v>9999</v>
      </c>
      <c r="J5110" t="e">
        <f>VLOOKUP(A5110,Validación!$F$5386:$H$5397,3,0)</f>
        <v>#N/A</v>
      </c>
    </row>
    <row r="5111" spans="1:10" x14ac:dyDescent="0.3">
      <c r="A5111" s="5">
        <v>1007190</v>
      </c>
      <c r="B5111" s="4" t="s">
        <v>604</v>
      </c>
      <c r="C5111" s="4" t="s">
        <v>614</v>
      </c>
      <c r="D5111" s="5">
        <v>14</v>
      </c>
      <c r="E5111" s="4" t="s">
        <v>617</v>
      </c>
      <c r="F5111" s="5">
        <v>9999</v>
      </c>
      <c r="G5111" s="4" t="s">
        <v>608</v>
      </c>
      <c r="H5111" s="5">
        <v>9999</v>
      </c>
      <c r="I5111" s="5">
        <v>9999</v>
      </c>
      <c r="J5111" t="e">
        <f>VLOOKUP(A5111,Validación!$F$5386:$H$5397,3,0)</f>
        <v>#N/A</v>
      </c>
    </row>
    <row r="5112" spans="1:10" x14ac:dyDescent="0.3">
      <c r="A5112" s="5">
        <v>1007256</v>
      </c>
      <c r="B5112" s="4" t="s">
        <v>604</v>
      </c>
      <c r="C5112" s="4" t="s">
        <v>614</v>
      </c>
      <c r="D5112" s="5">
        <v>14</v>
      </c>
      <c r="E5112" s="4" t="s">
        <v>617</v>
      </c>
      <c r="F5112" s="5">
        <v>9999</v>
      </c>
      <c r="G5112" s="4" t="s">
        <v>608</v>
      </c>
      <c r="H5112" s="5">
        <v>9999</v>
      </c>
      <c r="I5112" s="5">
        <v>9999</v>
      </c>
      <c r="J5112" t="e">
        <f>VLOOKUP(A5112,Validación!$F$5386:$H$5397,3,0)</f>
        <v>#N/A</v>
      </c>
    </row>
    <row r="5113" spans="1:10" x14ac:dyDescent="0.3">
      <c r="A5113" s="5">
        <v>1007285</v>
      </c>
      <c r="B5113" s="4" t="s">
        <v>604</v>
      </c>
      <c r="C5113" s="4" t="s">
        <v>614</v>
      </c>
      <c r="D5113" s="5">
        <v>14</v>
      </c>
      <c r="E5113" s="4" t="s">
        <v>617</v>
      </c>
      <c r="F5113" s="5">
        <v>9999</v>
      </c>
      <c r="G5113" s="4" t="s">
        <v>608</v>
      </c>
      <c r="H5113" s="5">
        <v>9999</v>
      </c>
      <c r="I5113" s="5">
        <v>9999</v>
      </c>
      <c r="J5113" t="e">
        <f>VLOOKUP(A5113,Validación!$F$5386:$H$5397,3,0)</f>
        <v>#N/A</v>
      </c>
    </row>
    <row r="5114" spans="1:10" x14ac:dyDescent="0.3">
      <c r="A5114" s="5">
        <v>1007286</v>
      </c>
      <c r="B5114" s="4" t="s">
        <v>604</v>
      </c>
      <c r="C5114" s="4" t="s">
        <v>614</v>
      </c>
      <c r="D5114" s="5">
        <v>14</v>
      </c>
      <c r="E5114" s="4" t="s">
        <v>617</v>
      </c>
      <c r="F5114" s="5">
        <v>9999</v>
      </c>
      <c r="G5114" s="4" t="s">
        <v>608</v>
      </c>
      <c r="H5114" s="5">
        <v>9999</v>
      </c>
      <c r="I5114" s="5">
        <v>9999</v>
      </c>
      <c r="J5114" t="e">
        <f>VLOOKUP(A5114,Validación!$F$5386:$H$5397,3,0)</f>
        <v>#N/A</v>
      </c>
    </row>
    <row r="5115" spans="1:10" x14ac:dyDescent="0.3">
      <c r="A5115" s="5">
        <v>1007287</v>
      </c>
      <c r="B5115" s="4" t="s">
        <v>604</v>
      </c>
      <c r="C5115" s="4" t="s">
        <v>614</v>
      </c>
      <c r="D5115" s="5">
        <v>14</v>
      </c>
      <c r="E5115" s="4" t="s">
        <v>617</v>
      </c>
      <c r="F5115" s="5">
        <v>9999</v>
      </c>
      <c r="G5115" s="4" t="s">
        <v>608</v>
      </c>
      <c r="H5115" s="5">
        <v>9999</v>
      </c>
      <c r="I5115" s="5">
        <v>9999</v>
      </c>
      <c r="J5115" t="e">
        <f>VLOOKUP(A5115,Validación!$F$5386:$H$5397,3,0)</f>
        <v>#N/A</v>
      </c>
    </row>
    <row r="5116" spans="1:10" x14ac:dyDescent="0.3">
      <c r="A5116" s="5">
        <v>1007337</v>
      </c>
      <c r="B5116" s="4" t="s">
        <v>604</v>
      </c>
      <c r="C5116" s="4" t="s">
        <v>614</v>
      </c>
      <c r="D5116" s="5">
        <v>14</v>
      </c>
      <c r="E5116" s="4" t="s">
        <v>617</v>
      </c>
      <c r="F5116" s="5">
        <v>9999</v>
      </c>
      <c r="G5116" s="4" t="s">
        <v>608</v>
      </c>
      <c r="H5116" s="5">
        <v>9999</v>
      </c>
      <c r="I5116" s="5">
        <v>9999</v>
      </c>
      <c r="J5116" t="e">
        <f>VLOOKUP(A5116,Validación!$F$5386:$H$5397,3,0)</f>
        <v>#N/A</v>
      </c>
    </row>
    <row r="5117" spans="1:10" x14ac:dyDescent="0.3">
      <c r="A5117" s="5">
        <v>1007338</v>
      </c>
      <c r="B5117" s="4" t="s">
        <v>604</v>
      </c>
      <c r="C5117" s="4" t="s">
        <v>614</v>
      </c>
      <c r="D5117" s="5">
        <v>14</v>
      </c>
      <c r="E5117" s="4" t="s">
        <v>617</v>
      </c>
      <c r="F5117" s="5">
        <v>9999</v>
      </c>
      <c r="G5117" s="4" t="s">
        <v>608</v>
      </c>
      <c r="H5117" s="5">
        <v>9999</v>
      </c>
      <c r="I5117" s="5">
        <v>9999</v>
      </c>
      <c r="J5117" t="e">
        <f>VLOOKUP(A5117,Validación!$F$5386:$H$5397,3,0)</f>
        <v>#N/A</v>
      </c>
    </row>
    <row r="5118" spans="1:10" x14ac:dyDescent="0.3">
      <c r="A5118" s="5">
        <v>1007456</v>
      </c>
      <c r="B5118" s="4" t="s">
        <v>604</v>
      </c>
      <c r="C5118" s="4" t="s">
        <v>614</v>
      </c>
      <c r="D5118" s="5">
        <v>14</v>
      </c>
      <c r="E5118" s="4" t="s">
        <v>617</v>
      </c>
      <c r="F5118" s="5">
        <v>9999</v>
      </c>
      <c r="G5118" s="4" t="s">
        <v>608</v>
      </c>
      <c r="H5118" s="5">
        <v>9999</v>
      </c>
      <c r="I5118" s="5">
        <v>9999</v>
      </c>
      <c r="J5118" t="e">
        <f>VLOOKUP(A5118,Validación!$F$5386:$H$5397,3,0)</f>
        <v>#N/A</v>
      </c>
    </row>
    <row r="5119" spans="1:10" x14ac:dyDescent="0.3">
      <c r="A5119" s="5">
        <v>1007460</v>
      </c>
      <c r="B5119" s="4" t="s">
        <v>604</v>
      </c>
      <c r="C5119" s="4" t="s">
        <v>614</v>
      </c>
      <c r="D5119" s="5">
        <v>14</v>
      </c>
      <c r="E5119" s="4" t="s">
        <v>617</v>
      </c>
      <c r="F5119" s="5">
        <v>9999</v>
      </c>
      <c r="G5119" s="4" t="s">
        <v>608</v>
      </c>
      <c r="H5119" s="5">
        <v>9999</v>
      </c>
      <c r="I5119" s="5">
        <v>9999</v>
      </c>
      <c r="J5119" t="e">
        <f>VLOOKUP(A5119,Validación!$F$5386:$H$5397,3,0)</f>
        <v>#N/A</v>
      </c>
    </row>
    <row r="5120" spans="1:10" x14ac:dyDescent="0.3">
      <c r="A5120" s="5">
        <v>1007461</v>
      </c>
      <c r="B5120" s="4" t="s">
        <v>604</v>
      </c>
      <c r="C5120" s="4" t="s">
        <v>614</v>
      </c>
      <c r="D5120" s="5">
        <v>14</v>
      </c>
      <c r="E5120" s="4" t="s">
        <v>617</v>
      </c>
      <c r="F5120" s="5">
        <v>9999</v>
      </c>
      <c r="G5120" s="4" t="s">
        <v>608</v>
      </c>
      <c r="H5120" s="5">
        <v>9999</v>
      </c>
      <c r="I5120" s="5">
        <v>9999</v>
      </c>
      <c r="J5120" t="e">
        <f>VLOOKUP(A5120,Validación!$F$5386:$H$5397,3,0)</f>
        <v>#N/A</v>
      </c>
    </row>
    <row r="5121" spans="1:10" x14ac:dyDescent="0.3">
      <c r="A5121" s="5">
        <v>1007462</v>
      </c>
      <c r="B5121" s="4" t="s">
        <v>604</v>
      </c>
      <c r="C5121" s="4" t="s">
        <v>614</v>
      </c>
      <c r="D5121" s="5">
        <v>14</v>
      </c>
      <c r="E5121" s="4" t="s">
        <v>617</v>
      </c>
      <c r="F5121" s="5">
        <v>9999</v>
      </c>
      <c r="G5121" s="4" t="s">
        <v>608</v>
      </c>
      <c r="H5121" s="5">
        <v>9999</v>
      </c>
      <c r="I5121" s="5">
        <v>9999</v>
      </c>
      <c r="J5121" t="e">
        <f>VLOOKUP(A5121,Validación!$F$5386:$H$5397,3,0)</f>
        <v>#N/A</v>
      </c>
    </row>
    <row r="5122" spans="1:10" x14ac:dyDescent="0.3">
      <c r="A5122" s="5">
        <v>1007463</v>
      </c>
      <c r="B5122" s="4" t="s">
        <v>604</v>
      </c>
      <c r="C5122" s="4" t="s">
        <v>614</v>
      </c>
      <c r="D5122" s="5">
        <v>14</v>
      </c>
      <c r="E5122" s="4" t="s">
        <v>617</v>
      </c>
      <c r="F5122" s="5">
        <v>9999</v>
      </c>
      <c r="G5122" s="4" t="s">
        <v>608</v>
      </c>
      <c r="H5122" s="5">
        <v>9999</v>
      </c>
      <c r="I5122" s="5">
        <v>9999</v>
      </c>
      <c r="J5122" t="e">
        <f>VLOOKUP(A5122,Validación!$F$5386:$H$5397,3,0)</f>
        <v>#N/A</v>
      </c>
    </row>
    <row r="5123" spans="1:10" x14ac:dyDescent="0.3">
      <c r="A5123" s="5">
        <v>1007465</v>
      </c>
      <c r="B5123" s="4" t="s">
        <v>604</v>
      </c>
      <c r="C5123" s="4" t="s">
        <v>614</v>
      </c>
      <c r="D5123" s="5">
        <v>14</v>
      </c>
      <c r="E5123" s="4" t="s">
        <v>617</v>
      </c>
      <c r="F5123" s="5">
        <v>9999</v>
      </c>
      <c r="G5123" s="4" t="s">
        <v>608</v>
      </c>
      <c r="H5123" s="5">
        <v>9999</v>
      </c>
      <c r="I5123" s="5">
        <v>9999</v>
      </c>
      <c r="J5123" t="e">
        <f>VLOOKUP(A5123,Validación!$F$5386:$H$5397,3,0)</f>
        <v>#N/A</v>
      </c>
    </row>
    <row r="5124" spans="1:10" x14ac:dyDescent="0.3">
      <c r="A5124" s="5">
        <v>1007466</v>
      </c>
      <c r="B5124" s="4" t="s">
        <v>604</v>
      </c>
      <c r="C5124" s="4" t="s">
        <v>614</v>
      </c>
      <c r="D5124" s="5">
        <v>14</v>
      </c>
      <c r="E5124" s="4" t="s">
        <v>617</v>
      </c>
      <c r="F5124" s="5">
        <v>9999</v>
      </c>
      <c r="G5124" s="4" t="s">
        <v>608</v>
      </c>
      <c r="H5124" s="5">
        <v>9999</v>
      </c>
      <c r="I5124" s="5">
        <v>9999</v>
      </c>
      <c r="J5124" t="e">
        <f>VLOOKUP(A5124,Validación!$F$5386:$H$5397,3,0)</f>
        <v>#N/A</v>
      </c>
    </row>
    <row r="5125" spans="1:10" x14ac:dyDescent="0.3">
      <c r="A5125" s="5">
        <v>1007587</v>
      </c>
      <c r="B5125" s="4" t="s">
        <v>604</v>
      </c>
      <c r="C5125" s="4" t="s">
        <v>614</v>
      </c>
      <c r="D5125" s="5">
        <v>14</v>
      </c>
      <c r="E5125" s="4" t="s">
        <v>617</v>
      </c>
      <c r="F5125" s="5">
        <v>9999</v>
      </c>
      <c r="G5125" s="4" t="s">
        <v>608</v>
      </c>
      <c r="H5125" s="5">
        <v>9999</v>
      </c>
      <c r="I5125" s="5">
        <v>9999</v>
      </c>
      <c r="J5125" t="e">
        <f>VLOOKUP(A5125,Validación!$F$5386:$H$5397,3,0)</f>
        <v>#N/A</v>
      </c>
    </row>
    <row r="5126" spans="1:10" x14ac:dyDescent="0.3">
      <c r="A5126" s="5">
        <v>1007588</v>
      </c>
      <c r="B5126" s="4" t="s">
        <v>604</v>
      </c>
      <c r="C5126" s="4" t="s">
        <v>614</v>
      </c>
      <c r="D5126" s="5">
        <v>14</v>
      </c>
      <c r="E5126" s="4" t="s">
        <v>617</v>
      </c>
      <c r="F5126" s="5">
        <v>9999</v>
      </c>
      <c r="G5126" s="4" t="s">
        <v>608</v>
      </c>
      <c r="H5126" s="5">
        <v>9999</v>
      </c>
      <c r="I5126" s="5">
        <v>9999</v>
      </c>
      <c r="J5126" t="e">
        <f>VLOOKUP(A5126,Validación!$F$5386:$H$5397,3,0)</f>
        <v>#N/A</v>
      </c>
    </row>
    <row r="5127" spans="1:10" x14ac:dyDescent="0.3">
      <c r="A5127" s="5">
        <v>1007654</v>
      </c>
      <c r="B5127" s="4" t="s">
        <v>604</v>
      </c>
      <c r="C5127" s="4" t="s">
        <v>614</v>
      </c>
      <c r="D5127" s="5">
        <v>14</v>
      </c>
      <c r="E5127" s="4" t="s">
        <v>617</v>
      </c>
      <c r="F5127" s="5">
        <v>9999</v>
      </c>
      <c r="G5127" s="4" t="s">
        <v>608</v>
      </c>
      <c r="H5127" s="5">
        <v>9999</v>
      </c>
      <c r="I5127" s="5">
        <v>9999</v>
      </c>
      <c r="J5127" t="e">
        <f>VLOOKUP(A5127,Validación!$F$5386:$H$5397,3,0)</f>
        <v>#N/A</v>
      </c>
    </row>
    <row r="5128" spans="1:10" x14ac:dyDescent="0.3">
      <c r="A5128" s="5">
        <v>1007853</v>
      </c>
      <c r="B5128" s="4" t="s">
        <v>604</v>
      </c>
      <c r="C5128" s="4" t="s">
        <v>614</v>
      </c>
      <c r="D5128" s="5">
        <v>14</v>
      </c>
      <c r="E5128" s="4" t="s">
        <v>617</v>
      </c>
      <c r="F5128" s="5">
        <v>9999</v>
      </c>
      <c r="G5128" s="4" t="s">
        <v>608</v>
      </c>
      <c r="H5128" s="5">
        <v>9999</v>
      </c>
      <c r="I5128" s="5">
        <v>9999</v>
      </c>
      <c r="J5128" t="e">
        <f>VLOOKUP(A5128,Validación!$F$5386:$H$5397,3,0)</f>
        <v>#N/A</v>
      </c>
    </row>
    <row r="5129" spans="1:10" x14ac:dyDescent="0.3">
      <c r="A5129" s="5">
        <v>1007873</v>
      </c>
      <c r="B5129" s="4" t="s">
        <v>604</v>
      </c>
      <c r="C5129" s="4" t="s">
        <v>614</v>
      </c>
      <c r="D5129" s="5">
        <v>14</v>
      </c>
      <c r="E5129" s="4" t="s">
        <v>617</v>
      </c>
      <c r="F5129" s="5">
        <v>9999</v>
      </c>
      <c r="G5129" s="4" t="s">
        <v>608</v>
      </c>
      <c r="H5129" s="5">
        <v>9999</v>
      </c>
      <c r="I5129" s="5">
        <v>9999</v>
      </c>
      <c r="J5129" t="e">
        <f>VLOOKUP(A5129,Validación!$F$5386:$H$5397,3,0)</f>
        <v>#N/A</v>
      </c>
    </row>
    <row r="5130" spans="1:10" x14ac:dyDescent="0.3">
      <c r="A5130" s="5">
        <v>1007874</v>
      </c>
      <c r="B5130" s="4" t="s">
        <v>604</v>
      </c>
      <c r="C5130" s="4" t="s">
        <v>614</v>
      </c>
      <c r="D5130" s="5">
        <v>14</v>
      </c>
      <c r="E5130" s="4" t="s">
        <v>617</v>
      </c>
      <c r="F5130" s="5">
        <v>9999</v>
      </c>
      <c r="G5130" s="4" t="s">
        <v>608</v>
      </c>
      <c r="H5130" s="5">
        <v>9999</v>
      </c>
      <c r="I5130" s="5">
        <v>9999</v>
      </c>
      <c r="J5130" t="e">
        <f>VLOOKUP(A5130,Validación!$F$5386:$H$5397,3,0)</f>
        <v>#N/A</v>
      </c>
    </row>
    <row r="5131" spans="1:10" x14ac:dyDescent="0.3">
      <c r="A5131" s="5">
        <v>1007875</v>
      </c>
      <c r="B5131" s="4" t="s">
        <v>604</v>
      </c>
      <c r="C5131" s="4" t="s">
        <v>614</v>
      </c>
      <c r="D5131" s="5">
        <v>14</v>
      </c>
      <c r="E5131" s="4" t="s">
        <v>617</v>
      </c>
      <c r="F5131" s="5">
        <v>9999</v>
      </c>
      <c r="G5131" s="4" t="s">
        <v>608</v>
      </c>
      <c r="H5131" s="5">
        <v>9999</v>
      </c>
      <c r="I5131" s="5">
        <v>9999</v>
      </c>
      <c r="J5131" t="e">
        <f>VLOOKUP(A5131,Validación!$F$5386:$H$5397,3,0)</f>
        <v>#N/A</v>
      </c>
    </row>
    <row r="5132" spans="1:10" x14ac:dyDescent="0.3">
      <c r="A5132" s="5">
        <v>1007880</v>
      </c>
      <c r="B5132" s="4" t="s">
        <v>604</v>
      </c>
      <c r="C5132" s="4" t="s">
        <v>614</v>
      </c>
      <c r="D5132" s="5">
        <v>14</v>
      </c>
      <c r="E5132" s="4" t="s">
        <v>617</v>
      </c>
      <c r="F5132" s="5">
        <v>9999</v>
      </c>
      <c r="G5132" s="4" t="s">
        <v>608</v>
      </c>
      <c r="H5132" s="5">
        <v>9999</v>
      </c>
      <c r="I5132" s="5">
        <v>9999</v>
      </c>
      <c r="J5132" t="e">
        <f>VLOOKUP(A5132,Validación!$F$5386:$H$5397,3,0)</f>
        <v>#N/A</v>
      </c>
    </row>
    <row r="5133" spans="1:10" x14ac:dyDescent="0.3">
      <c r="A5133" s="5">
        <v>1007881</v>
      </c>
      <c r="B5133" s="4" t="s">
        <v>604</v>
      </c>
      <c r="C5133" s="4" t="s">
        <v>614</v>
      </c>
      <c r="D5133" s="5">
        <v>14</v>
      </c>
      <c r="E5133" s="4" t="s">
        <v>617</v>
      </c>
      <c r="F5133" s="5">
        <v>9999</v>
      </c>
      <c r="G5133" s="4" t="s">
        <v>608</v>
      </c>
      <c r="H5133" s="5">
        <v>9999</v>
      </c>
      <c r="I5133" s="5">
        <v>9999</v>
      </c>
      <c r="J5133" t="e">
        <f>VLOOKUP(A5133,Validación!$F$5386:$H$5397,3,0)</f>
        <v>#N/A</v>
      </c>
    </row>
    <row r="5134" spans="1:10" x14ac:dyDescent="0.3">
      <c r="A5134" s="5">
        <v>1007882</v>
      </c>
      <c r="B5134" s="4" t="s">
        <v>604</v>
      </c>
      <c r="C5134" s="4" t="s">
        <v>614</v>
      </c>
      <c r="D5134" s="5">
        <v>14</v>
      </c>
      <c r="E5134" s="4" t="s">
        <v>617</v>
      </c>
      <c r="F5134" s="5">
        <v>9999</v>
      </c>
      <c r="G5134" s="4" t="s">
        <v>608</v>
      </c>
      <c r="H5134" s="5">
        <v>9999</v>
      </c>
      <c r="I5134" s="5">
        <v>9999</v>
      </c>
      <c r="J5134" t="e">
        <f>VLOOKUP(A5134,Validación!$F$5386:$H$5397,3,0)</f>
        <v>#N/A</v>
      </c>
    </row>
    <row r="5135" spans="1:10" x14ac:dyDescent="0.3">
      <c r="A5135" s="5">
        <v>1007947</v>
      </c>
      <c r="B5135" s="4" t="s">
        <v>604</v>
      </c>
      <c r="C5135" s="4" t="s">
        <v>614</v>
      </c>
      <c r="D5135" s="5">
        <v>14</v>
      </c>
      <c r="E5135" s="4" t="s">
        <v>617</v>
      </c>
      <c r="F5135" s="5">
        <v>9999</v>
      </c>
      <c r="G5135" s="4" t="s">
        <v>608</v>
      </c>
      <c r="H5135" s="5">
        <v>9999</v>
      </c>
      <c r="I5135" s="5">
        <v>9999</v>
      </c>
      <c r="J5135" t="e">
        <f>VLOOKUP(A5135,Validación!$F$5386:$H$5397,3,0)</f>
        <v>#N/A</v>
      </c>
    </row>
    <row r="5136" spans="1:10" x14ac:dyDescent="0.3">
      <c r="A5136" s="5">
        <v>1008028</v>
      </c>
      <c r="B5136" s="4" t="s">
        <v>604</v>
      </c>
      <c r="C5136" s="4" t="s">
        <v>614</v>
      </c>
      <c r="D5136" s="5">
        <v>14</v>
      </c>
      <c r="E5136" s="4" t="s">
        <v>617</v>
      </c>
      <c r="F5136" s="5">
        <v>9999</v>
      </c>
      <c r="G5136" s="4" t="s">
        <v>608</v>
      </c>
      <c r="H5136" s="5">
        <v>9999</v>
      </c>
      <c r="I5136" s="5">
        <v>9999</v>
      </c>
      <c r="J5136" t="e">
        <f>VLOOKUP(A5136,Validación!$F$5386:$H$5397,3,0)</f>
        <v>#N/A</v>
      </c>
    </row>
    <row r="5137" spans="1:10" x14ac:dyDescent="0.3">
      <c r="A5137" s="5">
        <v>1008030</v>
      </c>
      <c r="B5137" s="4" t="s">
        <v>604</v>
      </c>
      <c r="C5137" s="4" t="s">
        <v>614</v>
      </c>
      <c r="D5137" s="5">
        <v>14</v>
      </c>
      <c r="E5137" s="4" t="s">
        <v>617</v>
      </c>
      <c r="F5137" s="5">
        <v>9999</v>
      </c>
      <c r="G5137" s="4" t="s">
        <v>608</v>
      </c>
      <c r="H5137" s="5">
        <v>9999</v>
      </c>
      <c r="I5137" s="5">
        <v>9999</v>
      </c>
      <c r="J5137" t="e">
        <f>VLOOKUP(A5137,Validación!$F$5386:$H$5397,3,0)</f>
        <v>#N/A</v>
      </c>
    </row>
    <row r="5138" spans="1:10" x14ac:dyDescent="0.3">
      <c r="A5138" s="5">
        <v>1008031</v>
      </c>
      <c r="B5138" s="4" t="s">
        <v>604</v>
      </c>
      <c r="C5138" s="4" t="s">
        <v>614</v>
      </c>
      <c r="D5138" s="5">
        <v>14</v>
      </c>
      <c r="E5138" s="4" t="s">
        <v>617</v>
      </c>
      <c r="F5138" s="5">
        <v>9999</v>
      </c>
      <c r="G5138" s="4" t="s">
        <v>608</v>
      </c>
      <c r="H5138" s="5">
        <v>9999</v>
      </c>
      <c r="I5138" s="5">
        <v>9999</v>
      </c>
      <c r="J5138" t="e">
        <f>VLOOKUP(A5138,Validación!$F$5386:$H$5397,3,0)</f>
        <v>#N/A</v>
      </c>
    </row>
    <row r="5139" spans="1:10" x14ac:dyDescent="0.3">
      <c r="A5139" s="5">
        <v>1008126</v>
      </c>
      <c r="B5139" s="4" t="s">
        <v>604</v>
      </c>
      <c r="C5139" s="4" t="s">
        <v>614</v>
      </c>
      <c r="D5139" s="5">
        <v>14</v>
      </c>
      <c r="E5139" s="4" t="s">
        <v>617</v>
      </c>
      <c r="F5139" s="5">
        <v>9999</v>
      </c>
      <c r="G5139" s="4" t="s">
        <v>608</v>
      </c>
      <c r="H5139" s="5">
        <v>9999</v>
      </c>
      <c r="I5139" s="5">
        <v>9999</v>
      </c>
      <c r="J5139" t="e">
        <f>VLOOKUP(A5139,Validación!$F$5386:$H$5397,3,0)</f>
        <v>#N/A</v>
      </c>
    </row>
    <row r="5140" spans="1:10" x14ac:dyDescent="0.3">
      <c r="A5140" s="5">
        <v>1008127</v>
      </c>
      <c r="B5140" s="4" t="s">
        <v>604</v>
      </c>
      <c r="C5140" s="4" t="s">
        <v>614</v>
      </c>
      <c r="D5140" s="5">
        <v>14</v>
      </c>
      <c r="E5140" s="4" t="s">
        <v>617</v>
      </c>
      <c r="F5140" s="5">
        <v>9999</v>
      </c>
      <c r="G5140" s="4" t="s">
        <v>608</v>
      </c>
      <c r="H5140" s="5">
        <v>9999</v>
      </c>
      <c r="I5140" s="5">
        <v>9999</v>
      </c>
      <c r="J5140" t="e">
        <f>VLOOKUP(A5140,Validación!$F$5386:$H$5397,3,0)</f>
        <v>#N/A</v>
      </c>
    </row>
    <row r="5141" spans="1:10" x14ac:dyDescent="0.3">
      <c r="A5141" s="5">
        <v>1008128</v>
      </c>
      <c r="B5141" s="4" t="s">
        <v>604</v>
      </c>
      <c r="C5141" s="4" t="s">
        <v>614</v>
      </c>
      <c r="D5141" s="5">
        <v>14</v>
      </c>
      <c r="E5141" s="4" t="s">
        <v>617</v>
      </c>
      <c r="F5141" s="5">
        <v>9999</v>
      </c>
      <c r="G5141" s="4" t="s">
        <v>608</v>
      </c>
      <c r="H5141" s="5">
        <v>9999</v>
      </c>
      <c r="I5141" s="5">
        <v>9999</v>
      </c>
      <c r="J5141" t="e">
        <f>VLOOKUP(A5141,Validación!$F$5386:$H$5397,3,0)</f>
        <v>#N/A</v>
      </c>
    </row>
    <row r="5142" spans="1:10" x14ac:dyDescent="0.3">
      <c r="A5142" s="5">
        <v>1008129</v>
      </c>
      <c r="B5142" s="4" t="s">
        <v>604</v>
      </c>
      <c r="C5142" s="4" t="s">
        <v>614</v>
      </c>
      <c r="D5142" s="5">
        <v>14</v>
      </c>
      <c r="E5142" s="4" t="s">
        <v>617</v>
      </c>
      <c r="F5142" s="5">
        <v>9999</v>
      </c>
      <c r="G5142" s="4" t="s">
        <v>608</v>
      </c>
      <c r="H5142" s="5">
        <v>9999</v>
      </c>
      <c r="I5142" s="5">
        <v>9999</v>
      </c>
      <c r="J5142" t="e">
        <f>VLOOKUP(A5142,Validación!$F$5386:$H$5397,3,0)</f>
        <v>#N/A</v>
      </c>
    </row>
    <row r="5143" spans="1:10" x14ac:dyDescent="0.3">
      <c r="A5143" s="5">
        <v>1008141</v>
      </c>
      <c r="B5143" s="4" t="s">
        <v>604</v>
      </c>
      <c r="C5143" s="4" t="s">
        <v>614</v>
      </c>
      <c r="D5143" s="5">
        <v>14</v>
      </c>
      <c r="E5143" s="4" t="s">
        <v>617</v>
      </c>
      <c r="F5143" s="5">
        <v>9999</v>
      </c>
      <c r="G5143" s="4" t="s">
        <v>608</v>
      </c>
      <c r="H5143" s="5">
        <v>9999</v>
      </c>
      <c r="I5143" s="5">
        <v>9999</v>
      </c>
      <c r="J5143" t="e">
        <f>VLOOKUP(A5143,Validación!$F$5386:$H$5397,3,0)</f>
        <v>#N/A</v>
      </c>
    </row>
    <row r="5144" spans="1:10" x14ac:dyDescent="0.3">
      <c r="A5144" s="5">
        <v>1009272</v>
      </c>
      <c r="B5144" s="4" t="s">
        <v>604</v>
      </c>
      <c r="C5144" s="4" t="s">
        <v>614</v>
      </c>
      <c r="D5144" s="5">
        <v>14</v>
      </c>
      <c r="E5144" s="4" t="s">
        <v>617</v>
      </c>
      <c r="F5144" s="5">
        <v>9999</v>
      </c>
      <c r="G5144" s="4" t="s">
        <v>608</v>
      </c>
      <c r="H5144" s="5">
        <v>9999</v>
      </c>
      <c r="I5144" s="5">
        <v>9999</v>
      </c>
      <c r="J5144" t="e">
        <f>VLOOKUP(A5144,Validación!$F$5386:$H$5397,3,0)</f>
        <v>#N/A</v>
      </c>
    </row>
    <row r="5145" spans="1:10" x14ac:dyDescent="0.3">
      <c r="A5145" s="5">
        <v>1009273</v>
      </c>
      <c r="B5145" s="4" t="s">
        <v>604</v>
      </c>
      <c r="C5145" s="4" t="s">
        <v>614</v>
      </c>
      <c r="D5145" s="5">
        <v>14</v>
      </c>
      <c r="E5145" s="4" t="s">
        <v>617</v>
      </c>
      <c r="F5145" s="5">
        <v>9999</v>
      </c>
      <c r="G5145" s="4" t="s">
        <v>608</v>
      </c>
      <c r="H5145" s="5">
        <v>9999</v>
      </c>
      <c r="I5145" s="5">
        <v>9999</v>
      </c>
      <c r="J5145" t="e">
        <f>VLOOKUP(A5145,Validación!$F$5386:$H$5397,3,0)</f>
        <v>#N/A</v>
      </c>
    </row>
    <row r="5146" spans="1:10" x14ac:dyDescent="0.3">
      <c r="A5146" s="5">
        <v>1009274</v>
      </c>
      <c r="B5146" s="4" t="s">
        <v>604</v>
      </c>
      <c r="C5146" s="4" t="s">
        <v>614</v>
      </c>
      <c r="D5146" s="5">
        <v>14</v>
      </c>
      <c r="E5146" s="4" t="s">
        <v>617</v>
      </c>
      <c r="F5146" s="5">
        <v>9999</v>
      </c>
      <c r="G5146" s="4" t="s">
        <v>608</v>
      </c>
      <c r="H5146" s="5">
        <v>9999</v>
      </c>
      <c r="I5146" s="5">
        <v>9999</v>
      </c>
      <c r="J5146" t="e">
        <f>VLOOKUP(A5146,Validación!$F$5386:$H$5397,3,0)</f>
        <v>#N/A</v>
      </c>
    </row>
    <row r="5147" spans="1:10" x14ac:dyDescent="0.3">
      <c r="A5147" s="5">
        <v>1009276</v>
      </c>
      <c r="B5147" s="4" t="s">
        <v>604</v>
      </c>
      <c r="C5147" s="4" t="s">
        <v>614</v>
      </c>
      <c r="D5147" s="5">
        <v>14</v>
      </c>
      <c r="E5147" s="4" t="s">
        <v>617</v>
      </c>
      <c r="F5147" s="5">
        <v>9999</v>
      </c>
      <c r="G5147" s="4" t="s">
        <v>608</v>
      </c>
      <c r="H5147" s="5">
        <v>9999</v>
      </c>
      <c r="I5147" s="5">
        <v>9999</v>
      </c>
      <c r="J5147" t="e">
        <f>VLOOKUP(A5147,Validación!$F$5386:$H$5397,3,0)</f>
        <v>#N/A</v>
      </c>
    </row>
    <row r="5148" spans="1:10" x14ac:dyDescent="0.3">
      <c r="A5148" s="5">
        <v>1009295</v>
      </c>
      <c r="B5148" s="4" t="s">
        <v>604</v>
      </c>
      <c r="C5148" s="4" t="s">
        <v>614</v>
      </c>
      <c r="D5148" s="5">
        <v>14</v>
      </c>
      <c r="E5148" s="4" t="s">
        <v>617</v>
      </c>
      <c r="F5148" s="5">
        <v>9999</v>
      </c>
      <c r="G5148" s="4" t="s">
        <v>608</v>
      </c>
      <c r="H5148" s="5">
        <v>9999</v>
      </c>
      <c r="I5148" s="5">
        <v>9999</v>
      </c>
      <c r="J5148" t="e">
        <f>VLOOKUP(A5148,Validación!$F$5386:$H$5397,3,0)</f>
        <v>#N/A</v>
      </c>
    </row>
    <row r="5149" spans="1:10" x14ac:dyDescent="0.3">
      <c r="A5149" s="5">
        <v>1009336</v>
      </c>
      <c r="B5149" s="4" t="s">
        <v>604</v>
      </c>
      <c r="C5149" s="4" t="s">
        <v>614</v>
      </c>
      <c r="D5149" s="5">
        <v>14</v>
      </c>
      <c r="E5149" s="4" t="s">
        <v>617</v>
      </c>
      <c r="F5149" s="5">
        <v>9999</v>
      </c>
      <c r="G5149" s="4" t="s">
        <v>608</v>
      </c>
      <c r="H5149" s="5">
        <v>9999</v>
      </c>
      <c r="I5149" s="5">
        <v>9999</v>
      </c>
      <c r="J5149" t="e">
        <f>VLOOKUP(A5149,Validación!$F$5386:$H$5397,3,0)</f>
        <v>#N/A</v>
      </c>
    </row>
    <row r="5150" spans="1:10" x14ac:dyDescent="0.3">
      <c r="A5150" s="5">
        <v>1009337</v>
      </c>
      <c r="B5150" s="4" t="s">
        <v>604</v>
      </c>
      <c r="C5150" s="4" t="s">
        <v>614</v>
      </c>
      <c r="D5150" s="5">
        <v>14</v>
      </c>
      <c r="E5150" s="4" t="s">
        <v>617</v>
      </c>
      <c r="F5150" s="5">
        <v>9999</v>
      </c>
      <c r="G5150" s="4" t="s">
        <v>608</v>
      </c>
      <c r="H5150" s="5">
        <v>9999</v>
      </c>
      <c r="I5150" s="5">
        <v>9999</v>
      </c>
      <c r="J5150" t="e">
        <f>VLOOKUP(A5150,Validación!$F$5386:$H$5397,3,0)</f>
        <v>#N/A</v>
      </c>
    </row>
    <row r="5151" spans="1:10" x14ac:dyDescent="0.3">
      <c r="A5151" s="5">
        <v>1009338</v>
      </c>
      <c r="B5151" s="4" t="s">
        <v>604</v>
      </c>
      <c r="C5151" s="4" t="s">
        <v>614</v>
      </c>
      <c r="D5151" s="5">
        <v>14</v>
      </c>
      <c r="E5151" s="4" t="s">
        <v>617</v>
      </c>
      <c r="F5151" s="5">
        <v>9999</v>
      </c>
      <c r="G5151" s="4" t="s">
        <v>608</v>
      </c>
      <c r="H5151" s="5">
        <v>9999</v>
      </c>
      <c r="I5151" s="5">
        <v>9999</v>
      </c>
      <c r="J5151" t="e">
        <f>VLOOKUP(A5151,Validación!$F$5386:$H$5397,3,0)</f>
        <v>#N/A</v>
      </c>
    </row>
    <row r="5152" spans="1:10" x14ac:dyDescent="0.3">
      <c r="A5152" s="5">
        <v>1009422</v>
      </c>
      <c r="B5152" s="4" t="s">
        <v>604</v>
      </c>
      <c r="C5152" s="4" t="s">
        <v>614</v>
      </c>
      <c r="D5152" s="5">
        <v>14</v>
      </c>
      <c r="E5152" s="4" t="s">
        <v>617</v>
      </c>
      <c r="F5152" s="5">
        <v>9999</v>
      </c>
      <c r="G5152" s="4" t="s">
        <v>608</v>
      </c>
      <c r="H5152" s="5">
        <v>9999</v>
      </c>
      <c r="I5152" s="5">
        <v>9999</v>
      </c>
      <c r="J5152" t="e">
        <f>VLOOKUP(A5152,Validación!$F$5386:$H$5397,3,0)</f>
        <v>#N/A</v>
      </c>
    </row>
    <row r="5153" spans="1:10" x14ac:dyDescent="0.3">
      <c r="A5153" s="5">
        <v>1009512</v>
      </c>
      <c r="B5153" s="4" t="s">
        <v>604</v>
      </c>
      <c r="C5153" s="4" t="s">
        <v>614</v>
      </c>
      <c r="D5153" s="5">
        <v>14</v>
      </c>
      <c r="E5153" s="4" t="s">
        <v>617</v>
      </c>
      <c r="F5153" s="5">
        <v>9999</v>
      </c>
      <c r="G5153" s="4" t="s">
        <v>608</v>
      </c>
      <c r="H5153" s="5">
        <v>9999</v>
      </c>
      <c r="I5153" s="5">
        <v>9999</v>
      </c>
      <c r="J5153" t="e">
        <f>VLOOKUP(A5153,Validación!$F$5386:$H$5397,3,0)</f>
        <v>#N/A</v>
      </c>
    </row>
    <row r="5154" spans="1:10" x14ac:dyDescent="0.3">
      <c r="A5154" s="5">
        <v>1009589</v>
      </c>
      <c r="B5154" s="4" t="s">
        <v>604</v>
      </c>
      <c r="C5154" s="4" t="s">
        <v>614</v>
      </c>
      <c r="D5154" s="5">
        <v>14</v>
      </c>
      <c r="E5154" s="4" t="s">
        <v>617</v>
      </c>
      <c r="F5154" s="5">
        <v>9999</v>
      </c>
      <c r="G5154" s="4" t="s">
        <v>608</v>
      </c>
      <c r="H5154" s="5">
        <v>9999</v>
      </c>
      <c r="I5154" s="5">
        <v>9999</v>
      </c>
      <c r="J5154" t="e">
        <f>VLOOKUP(A5154,Validación!$F$5386:$H$5397,3,0)</f>
        <v>#N/A</v>
      </c>
    </row>
    <row r="5155" spans="1:10" x14ac:dyDescent="0.3">
      <c r="A5155" s="5">
        <v>1009590</v>
      </c>
      <c r="B5155" s="4" t="s">
        <v>604</v>
      </c>
      <c r="C5155" s="4" t="s">
        <v>614</v>
      </c>
      <c r="D5155" s="5">
        <v>14</v>
      </c>
      <c r="E5155" s="4" t="s">
        <v>617</v>
      </c>
      <c r="F5155" s="5">
        <v>9999</v>
      </c>
      <c r="G5155" s="4" t="s">
        <v>608</v>
      </c>
      <c r="H5155" s="5">
        <v>9999</v>
      </c>
      <c r="I5155" s="5">
        <v>9999</v>
      </c>
      <c r="J5155" t="e">
        <f>VLOOKUP(A5155,Validación!$F$5386:$H$5397,3,0)</f>
        <v>#N/A</v>
      </c>
    </row>
    <row r="5156" spans="1:10" x14ac:dyDescent="0.3">
      <c r="A5156" s="5">
        <v>1009592</v>
      </c>
      <c r="B5156" s="4" t="s">
        <v>604</v>
      </c>
      <c r="C5156" s="4" t="s">
        <v>614</v>
      </c>
      <c r="D5156" s="5">
        <v>14</v>
      </c>
      <c r="E5156" s="4" t="s">
        <v>617</v>
      </c>
      <c r="F5156" s="5">
        <v>9999</v>
      </c>
      <c r="G5156" s="4" t="s">
        <v>608</v>
      </c>
      <c r="H5156" s="5">
        <v>9999</v>
      </c>
      <c r="I5156" s="5">
        <v>9999</v>
      </c>
      <c r="J5156" t="e">
        <f>VLOOKUP(A5156,Validación!$F$5386:$H$5397,3,0)</f>
        <v>#N/A</v>
      </c>
    </row>
    <row r="5157" spans="1:10" x14ac:dyDescent="0.3">
      <c r="A5157" s="5">
        <v>1009593</v>
      </c>
      <c r="B5157" s="4" t="s">
        <v>604</v>
      </c>
      <c r="C5157" s="4" t="s">
        <v>614</v>
      </c>
      <c r="D5157" s="5">
        <v>14</v>
      </c>
      <c r="E5157" s="4" t="s">
        <v>617</v>
      </c>
      <c r="F5157" s="5">
        <v>9999</v>
      </c>
      <c r="G5157" s="4" t="s">
        <v>608</v>
      </c>
      <c r="H5157" s="5">
        <v>9999</v>
      </c>
      <c r="I5157" s="5">
        <v>9999</v>
      </c>
      <c r="J5157" t="e">
        <f>VLOOKUP(A5157,Validación!$F$5386:$H$5397,3,0)</f>
        <v>#N/A</v>
      </c>
    </row>
    <row r="5158" spans="1:10" x14ac:dyDescent="0.3">
      <c r="A5158" s="5">
        <v>1009860</v>
      </c>
      <c r="B5158" s="4" t="s">
        <v>604</v>
      </c>
      <c r="C5158" s="4" t="s">
        <v>614</v>
      </c>
      <c r="D5158" s="5">
        <v>14</v>
      </c>
      <c r="E5158" s="4" t="s">
        <v>617</v>
      </c>
      <c r="F5158" s="5">
        <v>9999</v>
      </c>
      <c r="G5158" s="4" t="s">
        <v>608</v>
      </c>
      <c r="H5158" s="5">
        <v>9999</v>
      </c>
      <c r="I5158" s="5">
        <v>9999</v>
      </c>
      <c r="J5158" t="e">
        <f>VLOOKUP(A5158,Validación!$F$5386:$H$5397,3,0)</f>
        <v>#N/A</v>
      </c>
    </row>
    <row r="5159" spans="1:10" x14ac:dyDescent="0.3">
      <c r="A5159" s="5">
        <v>1009861</v>
      </c>
      <c r="B5159" s="4" t="s">
        <v>604</v>
      </c>
      <c r="C5159" s="4" t="s">
        <v>614</v>
      </c>
      <c r="D5159" s="5">
        <v>14</v>
      </c>
      <c r="E5159" s="4" t="s">
        <v>617</v>
      </c>
      <c r="F5159" s="5">
        <v>9999</v>
      </c>
      <c r="G5159" s="4" t="s">
        <v>608</v>
      </c>
      <c r="H5159" s="5">
        <v>9999</v>
      </c>
      <c r="I5159" s="5">
        <v>9999</v>
      </c>
      <c r="J5159" t="e">
        <f>VLOOKUP(A5159,Validación!$F$5386:$H$5397,3,0)</f>
        <v>#N/A</v>
      </c>
    </row>
    <row r="5160" spans="1:10" x14ac:dyDescent="0.3">
      <c r="A5160" s="5">
        <v>1009862</v>
      </c>
      <c r="B5160" s="4" t="s">
        <v>604</v>
      </c>
      <c r="C5160" s="4" t="s">
        <v>614</v>
      </c>
      <c r="D5160" s="5">
        <v>14</v>
      </c>
      <c r="E5160" s="4" t="s">
        <v>617</v>
      </c>
      <c r="F5160" s="5">
        <v>9999</v>
      </c>
      <c r="G5160" s="4" t="s">
        <v>608</v>
      </c>
      <c r="H5160" s="5">
        <v>9999</v>
      </c>
      <c r="I5160" s="5">
        <v>9999</v>
      </c>
      <c r="J5160" t="e">
        <f>VLOOKUP(A5160,Validación!$F$5386:$H$5397,3,0)</f>
        <v>#N/A</v>
      </c>
    </row>
    <row r="5161" spans="1:10" x14ac:dyDescent="0.3">
      <c r="A5161" s="5">
        <v>1009863</v>
      </c>
      <c r="B5161" s="4" t="s">
        <v>604</v>
      </c>
      <c r="C5161" s="4" t="s">
        <v>614</v>
      </c>
      <c r="D5161" s="5">
        <v>14</v>
      </c>
      <c r="E5161" s="4" t="s">
        <v>617</v>
      </c>
      <c r="F5161" s="5">
        <v>9999</v>
      </c>
      <c r="G5161" s="4" t="s">
        <v>608</v>
      </c>
      <c r="H5161" s="5">
        <v>9999</v>
      </c>
      <c r="I5161" s="5">
        <v>9999</v>
      </c>
      <c r="J5161" t="e">
        <f>VLOOKUP(A5161,Validación!$F$5386:$H$5397,3,0)</f>
        <v>#N/A</v>
      </c>
    </row>
    <row r="5162" spans="1:10" x14ac:dyDescent="0.3">
      <c r="A5162" s="5">
        <v>1009864</v>
      </c>
      <c r="B5162" s="4" t="s">
        <v>604</v>
      </c>
      <c r="C5162" s="4" t="s">
        <v>614</v>
      </c>
      <c r="D5162" s="5">
        <v>14</v>
      </c>
      <c r="E5162" s="4" t="s">
        <v>617</v>
      </c>
      <c r="F5162" s="5">
        <v>9999</v>
      </c>
      <c r="G5162" s="4" t="s">
        <v>608</v>
      </c>
      <c r="H5162" s="5">
        <v>9999</v>
      </c>
      <c r="I5162" s="5">
        <v>9999</v>
      </c>
      <c r="J5162" t="e">
        <f>VLOOKUP(A5162,Validación!$F$5386:$H$5397,3,0)</f>
        <v>#N/A</v>
      </c>
    </row>
    <row r="5163" spans="1:10" x14ac:dyDescent="0.3">
      <c r="A5163" s="5">
        <v>1009865</v>
      </c>
      <c r="B5163" s="4" t="s">
        <v>604</v>
      </c>
      <c r="C5163" s="4" t="s">
        <v>614</v>
      </c>
      <c r="D5163" s="5">
        <v>14</v>
      </c>
      <c r="E5163" s="4" t="s">
        <v>617</v>
      </c>
      <c r="F5163" s="5">
        <v>9999</v>
      </c>
      <c r="G5163" s="4" t="s">
        <v>608</v>
      </c>
      <c r="H5163" s="5">
        <v>9999</v>
      </c>
      <c r="I5163" s="5">
        <v>9999</v>
      </c>
      <c r="J5163" t="e">
        <f>VLOOKUP(A5163,Validación!$F$5386:$H$5397,3,0)</f>
        <v>#N/A</v>
      </c>
    </row>
    <row r="5164" spans="1:10" x14ac:dyDescent="0.3">
      <c r="A5164" s="5">
        <v>1009866</v>
      </c>
      <c r="B5164" s="4" t="s">
        <v>604</v>
      </c>
      <c r="C5164" s="4" t="s">
        <v>614</v>
      </c>
      <c r="D5164" s="5">
        <v>14</v>
      </c>
      <c r="E5164" s="4" t="s">
        <v>617</v>
      </c>
      <c r="F5164" s="5">
        <v>9999</v>
      </c>
      <c r="G5164" s="4" t="s">
        <v>608</v>
      </c>
      <c r="H5164" s="5">
        <v>9999</v>
      </c>
      <c r="I5164" s="5">
        <v>9999</v>
      </c>
      <c r="J5164" t="e">
        <f>VLOOKUP(A5164,Validación!$F$5386:$H$5397,3,0)</f>
        <v>#N/A</v>
      </c>
    </row>
    <row r="5165" spans="1:10" x14ac:dyDescent="0.3">
      <c r="A5165" s="5">
        <v>1009867</v>
      </c>
      <c r="B5165" s="4" t="s">
        <v>604</v>
      </c>
      <c r="C5165" s="4" t="s">
        <v>614</v>
      </c>
      <c r="D5165" s="5">
        <v>14</v>
      </c>
      <c r="E5165" s="4" t="s">
        <v>617</v>
      </c>
      <c r="F5165" s="5">
        <v>9999</v>
      </c>
      <c r="G5165" s="4" t="s">
        <v>608</v>
      </c>
      <c r="H5165" s="5">
        <v>9999</v>
      </c>
      <c r="I5165" s="5">
        <v>9999</v>
      </c>
      <c r="J5165" t="e">
        <f>VLOOKUP(A5165,Validación!$F$5386:$H$5397,3,0)</f>
        <v>#N/A</v>
      </c>
    </row>
    <row r="5166" spans="1:10" x14ac:dyDescent="0.3">
      <c r="A5166" s="5">
        <v>1009873</v>
      </c>
      <c r="B5166" s="4" t="s">
        <v>604</v>
      </c>
      <c r="C5166" s="4" t="s">
        <v>614</v>
      </c>
      <c r="D5166" s="5">
        <v>14</v>
      </c>
      <c r="E5166" s="4" t="s">
        <v>617</v>
      </c>
      <c r="F5166" s="5">
        <v>9999</v>
      </c>
      <c r="G5166" s="4" t="s">
        <v>608</v>
      </c>
      <c r="H5166" s="5">
        <v>9999</v>
      </c>
      <c r="I5166" s="5">
        <v>9999</v>
      </c>
      <c r="J5166" t="e">
        <f>VLOOKUP(A5166,Validación!$F$5386:$H$5397,3,0)</f>
        <v>#N/A</v>
      </c>
    </row>
    <row r="5167" spans="1:10" x14ac:dyDescent="0.3">
      <c r="A5167" s="5">
        <v>1009874</v>
      </c>
      <c r="B5167" s="4" t="s">
        <v>604</v>
      </c>
      <c r="C5167" s="4" t="s">
        <v>614</v>
      </c>
      <c r="D5167" s="5">
        <v>14</v>
      </c>
      <c r="E5167" s="4" t="s">
        <v>617</v>
      </c>
      <c r="F5167" s="5">
        <v>9999</v>
      </c>
      <c r="G5167" s="4" t="s">
        <v>608</v>
      </c>
      <c r="H5167" s="5">
        <v>9999</v>
      </c>
      <c r="I5167" s="5">
        <v>9999</v>
      </c>
      <c r="J5167" t="e">
        <f>VLOOKUP(A5167,Validación!$F$5386:$H$5397,3,0)</f>
        <v>#N/A</v>
      </c>
    </row>
    <row r="5168" spans="1:10" x14ac:dyDescent="0.3">
      <c r="A5168" s="5">
        <v>1009875</v>
      </c>
      <c r="B5168" s="4" t="s">
        <v>604</v>
      </c>
      <c r="C5168" s="4" t="s">
        <v>614</v>
      </c>
      <c r="D5168" s="5">
        <v>14</v>
      </c>
      <c r="E5168" s="4" t="s">
        <v>617</v>
      </c>
      <c r="F5168" s="5">
        <v>9999</v>
      </c>
      <c r="G5168" s="4" t="s">
        <v>608</v>
      </c>
      <c r="H5168" s="5">
        <v>9999</v>
      </c>
      <c r="I5168" s="5">
        <v>9999</v>
      </c>
      <c r="J5168" t="e">
        <f>VLOOKUP(A5168,Validación!$F$5386:$H$5397,3,0)</f>
        <v>#N/A</v>
      </c>
    </row>
    <row r="5169" spans="1:10" x14ac:dyDescent="0.3">
      <c r="A5169" s="5">
        <v>1009876</v>
      </c>
      <c r="B5169" s="4" t="s">
        <v>604</v>
      </c>
      <c r="C5169" s="4" t="s">
        <v>614</v>
      </c>
      <c r="D5169" s="5">
        <v>14</v>
      </c>
      <c r="E5169" s="4" t="s">
        <v>617</v>
      </c>
      <c r="F5169" s="5">
        <v>9999</v>
      </c>
      <c r="G5169" s="4" t="s">
        <v>608</v>
      </c>
      <c r="H5169" s="5">
        <v>9999</v>
      </c>
      <c r="I5169" s="5">
        <v>9999</v>
      </c>
      <c r="J5169" t="e">
        <f>VLOOKUP(A5169,Validación!$F$5386:$H$5397,3,0)</f>
        <v>#N/A</v>
      </c>
    </row>
    <row r="5170" spans="1:10" x14ac:dyDescent="0.3">
      <c r="A5170" s="5">
        <v>1009877</v>
      </c>
      <c r="B5170" s="4" t="s">
        <v>604</v>
      </c>
      <c r="C5170" s="4" t="s">
        <v>614</v>
      </c>
      <c r="D5170" s="5">
        <v>14</v>
      </c>
      <c r="E5170" s="4" t="s">
        <v>617</v>
      </c>
      <c r="F5170" s="5">
        <v>9999</v>
      </c>
      <c r="G5170" s="4" t="s">
        <v>608</v>
      </c>
      <c r="H5170" s="5">
        <v>9999</v>
      </c>
      <c r="I5170" s="5">
        <v>9999</v>
      </c>
      <c r="J5170" t="e">
        <f>VLOOKUP(A5170,Validación!$F$5386:$H$5397,3,0)</f>
        <v>#N/A</v>
      </c>
    </row>
    <row r="5171" spans="1:10" x14ac:dyDescent="0.3">
      <c r="A5171" s="5">
        <v>1009878</v>
      </c>
      <c r="B5171" s="4" t="s">
        <v>604</v>
      </c>
      <c r="C5171" s="4" t="s">
        <v>614</v>
      </c>
      <c r="D5171" s="5">
        <v>14</v>
      </c>
      <c r="E5171" s="4" t="s">
        <v>617</v>
      </c>
      <c r="F5171" s="5">
        <v>9999</v>
      </c>
      <c r="G5171" s="4" t="s">
        <v>608</v>
      </c>
      <c r="H5171" s="5">
        <v>9999</v>
      </c>
      <c r="I5171" s="5">
        <v>9999</v>
      </c>
      <c r="J5171" t="e">
        <f>VLOOKUP(A5171,Validación!$F$5386:$H$5397,3,0)</f>
        <v>#N/A</v>
      </c>
    </row>
    <row r="5172" spans="1:10" x14ac:dyDescent="0.3">
      <c r="A5172" s="5">
        <v>1009879</v>
      </c>
      <c r="B5172" s="4" t="s">
        <v>604</v>
      </c>
      <c r="C5172" s="4" t="s">
        <v>614</v>
      </c>
      <c r="D5172" s="5">
        <v>14</v>
      </c>
      <c r="E5172" s="4" t="s">
        <v>617</v>
      </c>
      <c r="F5172" s="5">
        <v>9999</v>
      </c>
      <c r="G5172" s="4" t="s">
        <v>608</v>
      </c>
      <c r="H5172" s="5">
        <v>9999</v>
      </c>
      <c r="I5172" s="5">
        <v>9999</v>
      </c>
      <c r="J5172" t="e">
        <f>VLOOKUP(A5172,Validación!$F$5386:$H$5397,3,0)</f>
        <v>#N/A</v>
      </c>
    </row>
    <row r="5173" spans="1:10" x14ac:dyDescent="0.3">
      <c r="A5173" s="5">
        <v>1009880</v>
      </c>
      <c r="B5173" s="4" t="s">
        <v>604</v>
      </c>
      <c r="C5173" s="4" t="s">
        <v>614</v>
      </c>
      <c r="D5173" s="5">
        <v>14</v>
      </c>
      <c r="E5173" s="4" t="s">
        <v>617</v>
      </c>
      <c r="F5173" s="5">
        <v>9999</v>
      </c>
      <c r="G5173" s="4" t="s">
        <v>608</v>
      </c>
      <c r="H5173" s="5">
        <v>9999</v>
      </c>
      <c r="I5173" s="5">
        <v>9999</v>
      </c>
      <c r="J5173" t="e">
        <f>VLOOKUP(A5173,Validación!$F$5386:$H$5397,3,0)</f>
        <v>#N/A</v>
      </c>
    </row>
    <row r="5174" spans="1:10" x14ac:dyDescent="0.3">
      <c r="A5174" s="5">
        <v>1009881</v>
      </c>
      <c r="B5174" s="4" t="s">
        <v>604</v>
      </c>
      <c r="C5174" s="4" t="s">
        <v>614</v>
      </c>
      <c r="D5174" s="5">
        <v>14</v>
      </c>
      <c r="E5174" s="4" t="s">
        <v>617</v>
      </c>
      <c r="F5174" s="5">
        <v>9999</v>
      </c>
      <c r="G5174" s="4" t="s">
        <v>608</v>
      </c>
      <c r="H5174" s="5">
        <v>9999</v>
      </c>
      <c r="I5174" s="5">
        <v>9999</v>
      </c>
      <c r="J5174" t="e">
        <f>VLOOKUP(A5174,Validación!$F$5386:$H$5397,3,0)</f>
        <v>#N/A</v>
      </c>
    </row>
    <row r="5175" spans="1:10" x14ac:dyDescent="0.3">
      <c r="A5175" s="5">
        <v>1009882</v>
      </c>
      <c r="B5175" s="4" t="s">
        <v>604</v>
      </c>
      <c r="C5175" s="4" t="s">
        <v>614</v>
      </c>
      <c r="D5175" s="5">
        <v>14</v>
      </c>
      <c r="E5175" s="4" t="s">
        <v>617</v>
      </c>
      <c r="F5175" s="5">
        <v>9999</v>
      </c>
      <c r="G5175" s="4" t="s">
        <v>608</v>
      </c>
      <c r="H5175" s="5">
        <v>9999</v>
      </c>
      <c r="I5175" s="5">
        <v>9999</v>
      </c>
      <c r="J5175" t="e">
        <f>VLOOKUP(A5175,Validación!$F$5386:$H$5397,3,0)</f>
        <v>#N/A</v>
      </c>
    </row>
    <row r="5176" spans="1:10" x14ac:dyDescent="0.3">
      <c r="A5176" s="5">
        <v>1009883</v>
      </c>
      <c r="B5176" s="4" t="s">
        <v>604</v>
      </c>
      <c r="C5176" s="4" t="s">
        <v>614</v>
      </c>
      <c r="D5176" s="5">
        <v>14</v>
      </c>
      <c r="E5176" s="4" t="s">
        <v>617</v>
      </c>
      <c r="F5176" s="5">
        <v>9999</v>
      </c>
      <c r="G5176" s="4" t="s">
        <v>608</v>
      </c>
      <c r="H5176" s="5">
        <v>9999</v>
      </c>
      <c r="I5176" s="5">
        <v>9999</v>
      </c>
      <c r="J5176" t="e">
        <f>VLOOKUP(A5176,Validación!$F$5386:$H$5397,3,0)</f>
        <v>#N/A</v>
      </c>
    </row>
    <row r="5177" spans="1:10" x14ac:dyDescent="0.3">
      <c r="A5177" s="5">
        <v>1009884</v>
      </c>
      <c r="B5177" s="4" t="s">
        <v>604</v>
      </c>
      <c r="C5177" s="4" t="s">
        <v>614</v>
      </c>
      <c r="D5177" s="5">
        <v>14</v>
      </c>
      <c r="E5177" s="4" t="s">
        <v>617</v>
      </c>
      <c r="F5177" s="5">
        <v>9999</v>
      </c>
      <c r="G5177" s="4" t="s">
        <v>608</v>
      </c>
      <c r="H5177" s="5">
        <v>9999</v>
      </c>
      <c r="I5177" s="5">
        <v>9999</v>
      </c>
      <c r="J5177" t="e">
        <f>VLOOKUP(A5177,Validación!$F$5386:$H$5397,3,0)</f>
        <v>#N/A</v>
      </c>
    </row>
    <row r="5178" spans="1:10" x14ac:dyDescent="0.3">
      <c r="A5178" s="5">
        <v>1009885</v>
      </c>
      <c r="B5178" s="4" t="s">
        <v>604</v>
      </c>
      <c r="C5178" s="4" t="s">
        <v>614</v>
      </c>
      <c r="D5178" s="5">
        <v>14</v>
      </c>
      <c r="E5178" s="4" t="s">
        <v>617</v>
      </c>
      <c r="F5178" s="5">
        <v>9999</v>
      </c>
      <c r="G5178" s="4" t="s">
        <v>608</v>
      </c>
      <c r="H5178" s="5">
        <v>9999</v>
      </c>
      <c r="I5178" s="5">
        <v>9999</v>
      </c>
      <c r="J5178" t="e">
        <f>VLOOKUP(A5178,Validación!$F$5386:$H$5397,3,0)</f>
        <v>#N/A</v>
      </c>
    </row>
    <row r="5179" spans="1:10" x14ac:dyDescent="0.3">
      <c r="A5179" s="5">
        <v>1010028</v>
      </c>
      <c r="B5179" s="4" t="s">
        <v>604</v>
      </c>
      <c r="C5179" s="4" t="s">
        <v>614</v>
      </c>
      <c r="D5179" s="5">
        <v>14</v>
      </c>
      <c r="E5179" s="4" t="s">
        <v>617</v>
      </c>
      <c r="F5179" s="5">
        <v>9999</v>
      </c>
      <c r="G5179" s="4" t="s">
        <v>608</v>
      </c>
      <c r="H5179" s="5">
        <v>9999</v>
      </c>
      <c r="I5179" s="5">
        <v>9999</v>
      </c>
      <c r="J5179" t="e">
        <f>VLOOKUP(A5179,Validación!$F$5386:$H$5397,3,0)</f>
        <v>#N/A</v>
      </c>
    </row>
    <row r="5180" spans="1:10" x14ac:dyDescent="0.3">
      <c r="A5180" s="5">
        <v>1010038</v>
      </c>
      <c r="B5180" s="4" t="s">
        <v>604</v>
      </c>
      <c r="C5180" s="4" t="s">
        <v>614</v>
      </c>
      <c r="D5180" s="5">
        <v>14</v>
      </c>
      <c r="E5180" s="4" t="s">
        <v>617</v>
      </c>
      <c r="F5180" s="5">
        <v>9999</v>
      </c>
      <c r="G5180" s="4" t="s">
        <v>608</v>
      </c>
      <c r="H5180" s="5">
        <v>9999</v>
      </c>
      <c r="I5180" s="5">
        <v>9999</v>
      </c>
      <c r="J5180" t="e">
        <f>VLOOKUP(A5180,Validación!$F$5386:$H$5397,3,0)</f>
        <v>#N/A</v>
      </c>
    </row>
    <row r="5181" spans="1:10" x14ac:dyDescent="0.3">
      <c r="A5181" s="5">
        <v>1010143</v>
      </c>
      <c r="B5181" s="4" t="s">
        <v>604</v>
      </c>
      <c r="C5181" s="4" t="s">
        <v>614</v>
      </c>
      <c r="D5181" s="5">
        <v>14</v>
      </c>
      <c r="E5181" s="4" t="s">
        <v>617</v>
      </c>
      <c r="F5181" s="5">
        <v>9999</v>
      </c>
      <c r="G5181" s="4" t="s">
        <v>608</v>
      </c>
      <c r="H5181" s="5">
        <v>9999</v>
      </c>
      <c r="I5181" s="5">
        <v>9999</v>
      </c>
      <c r="J5181" t="e">
        <f>VLOOKUP(A5181,Validación!$F$5386:$H$5397,3,0)</f>
        <v>#N/A</v>
      </c>
    </row>
    <row r="5182" spans="1:10" x14ac:dyDescent="0.3">
      <c r="A5182" s="5">
        <v>1010311</v>
      </c>
      <c r="B5182" s="4" t="s">
        <v>604</v>
      </c>
      <c r="C5182" s="4" t="s">
        <v>614</v>
      </c>
      <c r="D5182" s="5">
        <v>14</v>
      </c>
      <c r="E5182" s="4" t="s">
        <v>617</v>
      </c>
      <c r="F5182" s="5">
        <v>9999</v>
      </c>
      <c r="G5182" s="4" t="s">
        <v>608</v>
      </c>
      <c r="H5182" s="5">
        <v>9999</v>
      </c>
      <c r="I5182" s="5">
        <v>9999</v>
      </c>
      <c r="J5182" t="e">
        <f>VLOOKUP(A5182,Validación!$F$5386:$H$5397,3,0)</f>
        <v>#N/A</v>
      </c>
    </row>
    <row r="5183" spans="1:10" x14ac:dyDescent="0.3">
      <c r="A5183" s="5">
        <v>1010312</v>
      </c>
      <c r="B5183" s="4" t="s">
        <v>604</v>
      </c>
      <c r="C5183" s="4" t="s">
        <v>614</v>
      </c>
      <c r="D5183" s="5">
        <v>14</v>
      </c>
      <c r="E5183" s="4" t="s">
        <v>617</v>
      </c>
      <c r="F5183" s="5">
        <v>9999</v>
      </c>
      <c r="G5183" s="4" t="s">
        <v>608</v>
      </c>
      <c r="H5183" s="5">
        <v>9999</v>
      </c>
      <c r="I5183" s="5">
        <v>9999</v>
      </c>
      <c r="J5183" t="e">
        <f>VLOOKUP(A5183,Validación!$F$5386:$H$5397,3,0)</f>
        <v>#N/A</v>
      </c>
    </row>
    <row r="5184" spans="1:10" x14ac:dyDescent="0.3">
      <c r="A5184" s="5">
        <v>1010513</v>
      </c>
      <c r="B5184" s="4" t="s">
        <v>604</v>
      </c>
      <c r="C5184" s="4" t="s">
        <v>614</v>
      </c>
      <c r="D5184" s="5">
        <v>14</v>
      </c>
      <c r="E5184" s="4" t="s">
        <v>617</v>
      </c>
      <c r="F5184" s="5">
        <v>9999</v>
      </c>
      <c r="G5184" s="4" t="s">
        <v>608</v>
      </c>
      <c r="H5184" s="5">
        <v>9999</v>
      </c>
      <c r="I5184" s="5">
        <v>9999</v>
      </c>
      <c r="J5184" t="e">
        <f>VLOOKUP(A5184,Validación!$F$5386:$H$5397,3,0)</f>
        <v>#N/A</v>
      </c>
    </row>
    <row r="5185" spans="1:10" x14ac:dyDescent="0.3">
      <c r="A5185" s="5">
        <v>1010514</v>
      </c>
      <c r="B5185" s="4" t="s">
        <v>604</v>
      </c>
      <c r="C5185" s="4" t="s">
        <v>614</v>
      </c>
      <c r="D5185" s="5">
        <v>14</v>
      </c>
      <c r="E5185" s="4" t="s">
        <v>617</v>
      </c>
      <c r="F5185" s="5">
        <v>9999</v>
      </c>
      <c r="G5185" s="4" t="s">
        <v>608</v>
      </c>
      <c r="H5185" s="5">
        <v>9999</v>
      </c>
      <c r="I5185" s="5">
        <v>9999</v>
      </c>
      <c r="J5185" t="e">
        <f>VLOOKUP(A5185,Validación!$F$5386:$H$5397,3,0)</f>
        <v>#N/A</v>
      </c>
    </row>
    <row r="5186" spans="1:10" x14ac:dyDescent="0.3">
      <c r="A5186" s="5">
        <v>1010515</v>
      </c>
      <c r="B5186" s="4" t="s">
        <v>604</v>
      </c>
      <c r="C5186" s="4" t="s">
        <v>614</v>
      </c>
      <c r="D5186" s="5">
        <v>14</v>
      </c>
      <c r="E5186" s="4" t="s">
        <v>617</v>
      </c>
      <c r="F5186" s="5">
        <v>9999</v>
      </c>
      <c r="G5186" s="4" t="s">
        <v>608</v>
      </c>
      <c r="H5186" s="5">
        <v>9999</v>
      </c>
      <c r="I5186" s="5">
        <v>9999</v>
      </c>
      <c r="J5186" t="e">
        <f>VLOOKUP(A5186,Validación!$F$5386:$H$5397,3,0)</f>
        <v>#N/A</v>
      </c>
    </row>
    <row r="5187" spans="1:10" x14ac:dyDescent="0.3">
      <c r="A5187" s="5">
        <v>1010516</v>
      </c>
      <c r="B5187" s="4" t="s">
        <v>604</v>
      </c>
      <c r="C5187" s="4" t="s">
        <v>614</v>
      </c>
      <c r="D5187" s="5">
        <v>14</v>
      </c>
      <c r="E5187" s="4" t="s">
        <v>617</v>
      </c>
      <c r="F5187" s="5">
        <v>9999</v>
      </c>
      <c r="G5187" s="4" t="s">
        <v>608</v>
      </c>
      <c r="H5187" s="5">
        <v>9999</v>
      </c>
      <c r="I5187" s="5">
        <v>9999</v>
      </c>
      <c r="J5187" t="e">
        <f>VLOOKUP(A5187,Validación!$F$5386:$H$5397,3,0)</f>
        <v>#N/A</v>
      </c>
    </row>
    <row r="5188" spans="1:10" x14ac:dyDescent="0.3">
      <c r="A5188" s="5">
        <v>1010523</v>
      </c>
      <c r="B5188" s="4" t="s">
        <v>604</v>
      </c>
      <c r="C5188" s="4" t="s">
        <v>614</v>
      </c>
      <c r="D5188" s="5">
        <v>14</v>
      </c>
      <c r="E5188" s="4" t="s">
        <v>617</v>
      </c>
      <c r="F5188" s="5">
        <v>9999</v>
      </c>
      <c r="G5188" s="4" t="s">
        <v>608</v>
      </c>
      <c r="H5188" s="5">
        <v>9999</v>
      </c>
      <c r="I5188" s="5">
        <v>9999</v>
      </c>
      <c r="J5188" t="e">
        <f>VLOOKUP(A5188,Validación!$F$5386:$H$5397,3,0)</f>
        <v>#N/A</v>
      </c>
    </row>
    <row r="5189" spans="1:10" x14ac:dyDescent="0.3">
      <c r="A5189" s="5">
        <v>1010524</v>
      </c>
      <c r="B5189" s="4" t="s">
        <v>604</v>
      </c>
      <c r="C5189" s="4" t="s">
        <v>614</v>
      </c>
      <c r="D5189" s="5">
        <v>14</v>
      </c>
      <c r="E5189" s="4" t="s">
        <v>617</v>
      </c>
      <c r="F5189" s="5">
        <v>9999</v>
      </c>
      <c r="G5189" s="4" t="s">
        <v>608</v>
      </c>
      <c r="H5189" s="5">
        <v>9999</v>
      </c>
      <c r="I5189" s="5">
        <v>9999</v>
      </c>
      <c r="J5189" t="e">
        <f>VLOOKUP(A5189,Validación!$F$5386:$H$5397,3,0)</f>
        <v>#N/A</v>
      </c>
    </row>
    <row r="5190" spans="1:10" x14ac:dyDescent="0.3">
      <c r="A5190" s="5">
        <v>1010525</v>
      </c>
      <c r="B5190" s="4" t="s">
        <v>604</v>
      </c>
      <c r="C5190" s="4" t="s">
        <v>614</v>
      </c>
      <c r="D5190" s="5">
        <v>14</v>
      </c>
      <c r="E5190" s="4" t="s">
        <v>617</v>
      </c>
      <c r="F5190" s="5">
        <v>9999</v>
      </c>
      <c r="G5190" s="4" t="s">
        <v>608</v>
      </c>
      <c r="H5190" s="5">
        <v>9999</v>
      </c>
      <c r="I5190" s="5">
        <v>9999</v>
      </c>
      <c r="J5190" t="e">
        <f>VLOOKUP(A5190,Validación!$F$5386:$H$5397,3,0)</f>
        <v>#N/A</v>
      </c>
    </row>
    <row r="5191" spans="1:10" x14ac:dyDescent="0.3">
      <c r="A5191" s="5">
        <v>1010527</v>
      </c>
      <c r="B5191" s="4" t="s">
        <v>604</v>
      </c>
      <c r="C5191" s="4" t="s">
        <v>614</v>
      </c>
      <c r="D5191" s="5">
        <v>14</v>
      </c>
      <c r="E5191" s="4" t="s">
        <v>617</v>
      </c>
      <c r="F5191" s="5">
        <v>9999</v>
      </c>
      <c r="G5191" s="4" t="s">
        <v>608</v>
      </c>
      <c r="H5191" s="5">
        <v>9999</v>
      </c>
      <c r="I5191" s="5">
        <v>9999</v>
      </c>
      <c r="J5191" t="e">
        <f>VLOOKUP(A5191,Validación!$F$5386:$H$5397,3,0)</f>
        <v>#N/A</v>
      </c>
    </row>
    <row r="5192" spans="1:10" x14ac:dyDescent="0.3">
      <c r="A5192" s="5">
        <v>1010528</v>
      </c>
      <c r="B5192" s="4" t="s">
        <v>604</v>
      </c>
      <c r="C5192" s="4" t="s">
        <v>614</v>
      </c>
      <c r="D5192" s="5">
        <v>14</v>
      </c>
      <c r="E5192" s="4" t="s">
        <v>617</v>
      </c>
      <c r="F5192" s="5">
        <v>9999</v>
      </c>
      <c r="G5192" s="4" t="s">
        <v>608</v>
      </c>
      <c r="H5192" s="5">
        <v>9999</v>
      </c>
      <c r="I5192" s="5">
        <v>9999</v>
      </c>
      <c r="J5192" t="e">
        <f>VLOOKUP(A5192,Validación!$F$5386:$H$5397,3,0)</f>
        <v>#N/A</v>
      </c>
    </row>
    <row r="5193" spans="1:10" x14ac:dyDescent="0.3">
      <c r="A5193" s="5">
        <v>1010529</v>
      </c>
      <c r="B5193" s="4" t="s">
        <v>604</v>
      </c>
      <c r="C5193" s="4" t="s">
        <v>614</v>
      </c>
      <c r="D5193" s="5">
        <v>14</v>
      </c>
      <c r="E5193" s="4" t="s">
        <v>617</v>
      </c>
      <c r="F5193" s="5">
        <v>9999</v>
      </c>
      <c r="G5193" s="4" t="s">
        <v>608</v>
      </c>
      <c r="H5193" s="5">
        <v>9999</v>
      </c>
      <c r="I5193" s="5">
        <v>9999</v>
      </c>
      <c r="J5193" t="e">
        <f>VLOOKUP(A5193,Validación!$F$5386:$H$5397,3,0)</f>
        <v>#N/A</v>
      </c>
    </row>
    <row r="5194" spans="1:10" x14ac:dyDescent="0.3">
      <c r="A5194" s="5">
        <v>1010530</v>
      </c>
      <c r="B5194" s="4" t="s">
        <v>604</v>
      </c>
      <c r="C5194" s="4" t="s">
        <v>614</v>
      </c>
      <c r="D5194" s="5">
        <v>14</v>
      </c>
      <c r="E5194" s="4" t="s">
        <v>617</v>
      </c>
      <c r="F5194" s="5">
        <v>9999</v>
      </c>
      <c r="G5194" s="4" t="s">
        <v>608</v>
      </c>
      <c r="H5194" s="5">
        <v>9999</v>
      </c>
      <c r="I5194" s="5">
        <v>9999</v>
      </c>
      <c r="J5194" t="e">
        <f>VLOOKUP(A5194,Validación!$F$5386:$H$5397,3,0)</f>
        <v>#N/A</v>
      </c>
    </row>
    <row r="5195" spans="1:10" x14ac:dyDescent="0.3">
      <c r="A5195" s="5">
        <v>1010531</v>
      </c>
      <c r="B5195" s="4" t="s">
        <v>604</v>
      </c>
      <c r="C5195" s="4" t="s">
        <v>614</v>
      </c>
      <c r="D5195" s="5">
        <v>14</v>
      </c>
      <c r="E5195" s="4" t="s">
        <v>617</v>
      </c>
      <c r="F5195" s="5">
        <v>9999</v>
      </c>
      <c r="G5195" s="4" t="s">
        <v>608</v>
      </c>
      <c r="H5195" s="5">
        <v>9999</v>
      </c>
      <c r="I5195" s="5">
        <v>9999</v>
      </c>
      <c r="J5195" t="e">
        <f>VLOOKUP(A5195,Validación!$F$5386:$H$5397,3,0)</f>
        <v>#N/A</v>
      </c>
    </row>
    <row r="5196" spans="1:10" x14ac:dyDescent="0.3">
      <c r="A5196" s="5">
        <v>1010532</v>
      </c>
      <c r="B5196" s="4" t="s">
        <v>604</v>
      </c>
      <c r="C5196" s="4" t="s">
        <v>614</v>
      </c>
      <c r="D5196" s="5">
        <v>14</v>
      </c>
      <c r="E5196" s="4" t="s">
        <v>617</v>
      </c>
      <c r="F5196" s="5">
        <v>9999</v>
      </c>
      <c r="G5196" s="4" t="s">
        <v>608</v>
      </c>
      <c r="H5196" s="5">
        <v>9999</v>
      </c>
      <c r="I5196" s="5">
        <v>9999</v>
      </c>
      <c r="J5196" t="e">
        <f>VLOOKUP(A5196,Validación!$F$5386:$H$5397,3,0)</f>
        <v>#N/A</v>
      </c>
    </row>
    <row r="5197" spans="1:10" x14ac:dyDescent="0.3">
      <c r="A5197" s="5">
        <v>1010533</v>
      </c>
      <c r="B5197" s="4" t="s">
        <v>604</v>
      </c>
      <c r="C5197" s="4" t="s">
        <v>614</v>
      </c>
      <c r="D5197" s="5">
        <v>14</v>
      </c>
      <c r="E5197" s="4" t="s">
        <v>617</v>
      </c>
      <c r="F5197" s="5">
        <v>9999</v>
      </c>
      <c r="G5197" s="4" t="s">
        <v>608</v>
      </c>
      <c r="H5197" s="5">
        <v>9999</v>
      </c>
      <c r="I5197" s="5">
        <v>9999</v>
      </c>
      <c r="J5197" t="e">
        <f>VLOOKUP(A5197,Validación!$F$5386:$H$5397,3,0)</f>
        <v>#N/A</v>
      </c>
    </row>
    <row r="5198" spans="1:10" x14ac:dyDescent="0.3">
      <c r="A5198" s="5">
        <v>1010534</v>
      </c>
      <c r="B5198" s="4" t="s">
        <v>604</v>
      </c>
      <c r="C5198" s="4" t="s">
        <v>614</v>
      </c>
      <c r="D5198" s="5">
        <v>14</v>
      </c>
      <c r="E5198" s="4" t="s">
        <v>617</v>
      </c>
      <c r="F5198" s="5">
        <v>9999</v>
      </c>
      <c r="G5198" s="4" t="s">
        <v>608</v>
      </c>
      <c r="H5198" s="5">
        <v>9999</v>
      </c>
      <c r="I5198" s="5">
        <v>9999</v>
      </c>
      <c r="J5198" t="e">
        <f>VLOOKUP(A5198,Validación!$F$5386:$H$5397,3,0)</f>
        <v>#N/A</v>
      </c>
    </row>
    <row r="5199" spans="1:10" x14ac:dyDescent="0.3">
      <c r="A5199" s="5">
        <v>1010535</v>
      </c>
      <c r="B5199" s="4" t="s">
        <v>604</v>
      </c>
      <c r="C5199" s="4" t="s">
        <v>614</v>
      </c>
      <c r="D5199" s="5">
        <v>14</v>
      </c>
      <c r="E5199" s="4" t="s">
        <v>617</v>
      </c>
      <c r="F5199" s="5">
        <v>9999</v>
      </c>
      <c r="G5199" s="4" t="s">
        <v>608</v>
      </c>
      <c r="H5199" s="5">
        <v>9999</v>
      </c>
      <c r="I5199" s="5">
        <v>9999</v>
      </c>
      <c r="J5199" t="e">
        <f>VLOOKUP(A5199,Validación!$F$5386:$H$5397,3,0)</f>
        <v>#N/A</v>
      </c>
    </row>
    <row r="5200" spans="1:10" x14ac:dyDescent="0.3">
      <c r="A5200" s="5">
        <v>1010536</v>
      </c>
      <c r="B5200" s="4" t="s">
        <v>604</v>
      </c>
      <c r="C5200" s="4" t="s">
        <v>614</v>
      </c>
      <c r="D5200" s="5">
        <v>14</v>
      </c>
      <c r="E5200" s="4" t="s">
        <v>617</v>
      </c>
      <c r="F5200" s="5">
        <v>9999</v>
      </c>
      <c r="G5200" s="4" t="s">
        <v>608</v>
      </c>
      <c r="H5200" s="5">
        <v>9999</v>
      </c>
      <c r="I5200" s="5">
        <v>9999</v>
      </c>
      <c r="J5200" t="e">
        <f>VLOOKUP(A5200,Validación!$F$5386:$H$5397,3,0)</f>
        <v>#N/A</v>
      </c>
    </row>
    <row r="5201" spans="1:10" x14ac:dyDescent="0.3">
      <c r="A5201" s="5">
        <v>1010537</v>
      </c>
      <c r="B5201" s="4" t="s">
        <v>604</v>
      </c>
      <c r="C5201" s="4" t="s">
        <v>614</v>
      </c>
      <c r="D5201" s="5">
        <v>14</v>
      </c>
      <c r="E5201" s="4" t="s">
        <v>617</v>
      </c>
      <c r="F5201" s="5">
        <v>9999</v>
      </c>
      <c r="G5201" s="4" t="s">
        <v>608</v>
      </c>
      <c r="H5201" s="5">
        <v>9999</v>
      </c>
      <c r="I5201" s="5">
        <v>9999</v>
      </c>
      <c r="J5201" t="e">
        <f>VLOOKUP(A5201,Validación!$F$5386:$H$5397,3,0)</f>
        <v>#N/A</v>
      </c>
    </row>
    <row r="5202" spans="1:10" x14ac:dyDescent="0.3">
      <c r="A5202" s="5">
        <v>1010538</v>
      </c>
      <c r="B5202" s="4" t="s">
        <v>604</v>
      </c>
      <c r="C5202" s="4" t="s">
        <v>614</v>
      </c>
      <c r="D5202" s="5">
        <v>14</v>
      </c>
      <c r="E5202" s="4" t="s">
        <v>617</v>
      </c>
      <c r="F5202" s="5">
        <v>9999</v>
      </c>
      <c r="G5202" s="4" t="s">
        <v>608</v>
      </c>
      <c r="H5202" s="5">
        <v>9999</v>
      </c>
      <c r="I5202" s="5">
        <v>9999</v>
      </c>
      <c r="J5202" t="e">
        <f>VLOOKUP(A5202,Validación!$F$5386:$H$5397,3,0)</f>
        <v>#N/A</v>
      </c>
    </row>
    <row r="5203" spans="1:10" x14ac:dyDescent="0.3">
      <c r="A5203" s="5">
        <v>1010539</v>
      </c>
      <c r="B5203" s="4" t="s">
        <v>604</v>
      </c>
      <c r="C5203" s="4" t="s">
        <v>614</v>
      </c>
      <c r="D5203" s="5">
        <v>14</v>
      </c>
      <c r="E5203" s="4" t="s">
        <v>617</v>
      </c>
      <c r="F5203" s="5">
        <v>9999</v>
      </c>
      <c r="G5203" s="4" t="s">
        <v>608</v>
      </c>
      <c r="H5203" s="5">
        <v>9999</v>
      </c>
      <c r="I5203" s="5">
        <v>9999</v>
      </c>
      <c r="J5203" t="e">
        <f>VLOOKUP(A5203,Validación!$F$5386:$H$5397,3,0)</f>
        <v>#N/A</v>
      </c>
    </row>
    <row r="5204" spans="1:10" x14ac:dyDescent="0.3">
      <c r="A5204" s="5">
        <v>1010540</v>
      </c>
      <c r="B5204" s="4" t="s">
        <v>604</v>
      </c>
      <c r="C5204" s="4" t="s">
        <v>614</v>
      </c>
      <c r="D5204" s="5">
        <v>14</v>
      </c>
      <c r="E5204" s="4" t="s">
        <v>617</v>
      </c>
      <c r="F5204" s="5">
        <v>9999</v>
      </c>
      <c r="G5204" s="4" t="s">
        <v>608</v>
      </c>
      <c r="H5204" s="5">
        <v>9999</v>
      </c>
      <c r="I5204" s="5">
        <v>9999</v>
      </c>
      <c r="J5204" t="e">
        <f>VLOOKUP(A5204,Validación!$F$5386:$H$5397,3,0)</f>
        <v>#N/A</v>
      </c>
    </row>
    <row r="5205" spans="1:10" x14ac:dyDescent="0.3">
      <c r="A5205" s="5">
        <v>1010547</v>
      </c>
      <c r="B5205" s="4" t="s">
        <v>604</v>
      </c>
      <c r="C5205" s="4" t="s">
        <v>614</v>
      </c>
      <c r="D5205" s="5">
        <v>14</v>
      </c>
      <c r="E5205" s="4" t="s">
        <v>617</v>
      </c>
      <c r="F5205" s="5">
        <v>9999</v>
      </c>
      <c r="G5205" s="4" t="s">
        <v>608</v>
      </c>
      <c r="H5205" s="5">
        <v>9999</v>
      </c>
      <c r="I5205" s="5">
        <v>9999</v>
      </c>
      <c r="J5205" t="e">
        <f>VLOOKUP(A5205,Validación!$F$5386:$H$5397,3,0)</f>
        <v>#N/A</v>
      </c>
    </row>
    <row r="5206" spans="1:10" x14ac:dyDescent="0.3">
      <c r="A5206" s="5">
        <v>1010548</v>
      </c>
      <c r="B5206" s="4" t="s">
        <v>604</v>
      </c>
      <c r="C5206" s="4" t="s">
        <v>614</v>
      </c>
      <c r="D5206" s="5">
        <v>14</v>
      </c>
      <c r="E5206" s="4" t="s">
        <v>617</v>
      </c>
      <c r="F5206" s="5">
        <v>9999</v>
      </c>
      <c r="G5206" s="4" t="s">
        <v>608</v>
      </c>
      <c r="H5206" s="5">
        <v>9999</v>
      </c>
      <c r="I5206" s="5">
        <v>9999</v>
      </c>
      <c r="J5206" t="e">
        <f>VLOOKUP(A5206,Validación!$F$5386:$H$5397,3,0)</f>
        <v>#N/A</v>
      </c>
    </row>
    <row r="5207" spans="1:10" x14ac:dyDescent="0.3">
      <c r="A5207" s="5">
        <v>1010549</v>
      </c>
      <c r="B5207" s="4" t="s">
        <v>604</v>
      </c>
      <c r="C5207" s="4" t="s">
        <v>614</v>
      </c>
      <c r="D5207" s="5">
        <v>14</v>
      </c>
      <c r="E5207" s="4" t="s">
        <v>617</v>
      </c>
      <c r="F5207" s="5">
        <v>9999</v>
      </c>
      <c r="G5207" s="4" t="s">
        <v>608</v>
      </c>
      <c r="H5207" s="5">
        <v>9999</v>
      </c>
      <c r="I5207" s="5">
        <v>9999</v>
      </c>
      <c r="J5207" t="e">
        <f>VLOOKUP(A5207,Validación!$F$5386:$H$5397,3,0)</f>
        <v>#N/A</v>
      </c>
    </row>
    <row r="5208" spans="1:10" x14ac:dyDescent="0.3">
      <c r="A5208" s="5">
        <v>1010550</v>
      </c>
      <c r="B5208" s="4" t="s">
        <v>604</v>
      </c>
      <c r="C5208" s="4" t="s">
        <v>614</v>
      </c>
      <c r="D5208" s="5">
        <v>14</v>
      </c>
      <c r="E5208" s="4" t="s">
        <v>617</v>
      </c>
      <c r="F5208" s="5">
        <v>9999</v>
      </c>
      <c r="G5208" s="4" t="s">
        <v>608</v>
      </c>
      <c r="H5208" s="5">
        <v>9999</v>
      </c>
      <c r="I5208" s="5">
        <v>9999</v>
      </c>
      <c r="J5208" t="e">
        <f>VLOOKUP(A5208,Validación!$F$5386:$H$5397,3,0)</f>
        <v>#N/A</v>
      </c>
    </row>
    <row r="5209" spans="1:10" x14ac:dyDescent="0.3">
      <c r="A5209" s="5">
        <v>1010551</v>
      </c>
      <c r="B5209" s="4" t="s">
        <v>604</v>
      </c>
      <c r="C5209" s="4" t="s">
        <v>614</v>
      </c>
      <c r="D5209" s="5">
        <v>14</v>
      </c>
      <c r="E5209" s="4" t="s">
        <v>617</v>
      </c>
      <c r="F5209" s="5">
        <v>9999</v>
      </c>
      <c r="G5209" s="4" t="s">
        <v>608</v>
      </c>
      <c r="H5209" s="5">
        <v>9999</v>
      </c>
      <c r="I5209" s="5">
        <v>9999</v>
      </c>
      <c r="J5209" t="e">
        <f>VLOOKUP(A5209,Validación!$F$5386:$H$5397,3,0)</f>
        <v>#N/A</v>
      </c>
    </row>
    <row r="5210" spans="1:10" x14ac:dyDescent="0.3">
      <c r="A5210" s="5">
        <v>1010552</v>
      </c>
      <c r="B5210" s="4" t="s">
        <v>604</v>
      </c>
      <c r="C5210" s="4" t="s">
        <v>614</v>
      </c>
      <c r="D5210" s="5">
        <v>14</v>
      </c>
      <c r="E5210" s="4" t="s">
        <v>617</v>
      </c>
      <c r="F5210" s="5">
        <v>9999</v>
      </c>
      <c r="G5210" s="4" t="s">
        <v>608</v>
      </c>
      <c r="H5210" s="5">
        <v>9999</v>
      </c>
      <c r="I5210" s="5">
        <v>9999</v>
      </c>
      <c r="J5210" t="e">
        <f>VLOOKUP(A5210,Validación!$F$5386:$H$5397,3,0)</f>
        <v>#N/A</v>
      </c>
    </row>
    <row r="5211" spans="1:10" x14ac:dyDescent="0.3">
      <c r="A5211" s="5">
        <v>1010553</v>
      </c>
      <c r="B5211" s="4" t="s">
        <v>604</v>
      </c>
      <c r="C5211" s="4" t="s">
        <v>614</v>
      </c>
      <c r="D5211" s="5">
        <v>14</v>
      </c>
      <c r="E5211" s="4" t="s">
        <v>617</v>
      </c>
      <c r="F5211" s="5">
        <v>9999</v>
      </c>
      <c r="G5211" s="4" t="s">
        <v>608</v>
      </c>
      <c r="H5211" s="5">
        <v>9999</v>
      </c>
      <c r="I5211" s="5">
        <v>9999</v>
      </c>
      <c r="J5211" t="e">
        <f>VLOOKUP(A5211,Validación!$F$5386:$H$5397,3,0)</f>
        <v>#N/A</v>
      </c>
    </row>
    <row r="5212" spans="1:10" x14ac:dyDescent="0.3">
      <c r="A5212" s="5">
        <v>1010554</v>
      </c>
      <c r="B5212" s="4" t="s">
        <v>604</v>
      </c>
      <c r="C5212" s="4" t="s">
        <v>614</v>
      </c>
      <c r="D5212" s="5">
        <v>14</v>
      </c>
      <c r="E5212" s="4" t="s">
        <v>617</v>
      </c>
      <c r="F5212" s="5">
        <v>9999</v>
      </c>
      <c r="G5212" s="4" t="s">
        <v>608</v>
      </c>
      <c r="H5212" s="5">
        <v>9999</v>
      </c>
      <c r="I5212" s="5">
        <v>9999</v>
      </c>
      <c r="J5212" t="e">
        <f>VLOOKUP(A5212,Validación!$F$5386:$H$5397,3,0)</f>
        <v>#N/A</v>
      </c>
    </row>
    <row r="5213" spans="1:10" x14ac:dyDescent="0.3">
      <c r="A5213" s="5">
        <v>1010555</v>
      </c>
      <c r="B5213" s="4" t="s">
        <v>604</v>
      </c>
      <c r="C5213" s="4" t="s">
        <v>614</v>
      </c>
      <c r="D5213" s="5">
        <v>14</v>
      </c>
      <c r="E5213" s="4" t="s">
        <v>617</v>
      </c>
      <c r="F5213" s="5">
        <v>9999</v>
      </c>
      <c r="G5213" s="4" t="s">
        <v>608</v>
      </c>
      <c r="H5213" s="5">
        <v>9999</v>
      </c>
      <c r="I5213" s="5">
        <v>9999</v>
      </c>
      <c r="J5213" t="e">
        <f>VLOOKUP(A5213,Validación!$F$5386:$H$5397,3,0)</f>
        <v>#N/A</v>
      </c>
    </row>
    <row r="5214" spans="1:10" x14ac:dyDescent="0.3">
      <c r="A5214" s="5">
        <v>1010556</v>
      </c>
      <c r="B5214" s="4" t="s">
        <v>604</v>
      </c>
      <c r="C5214" s="4" t="s">
        <v>614</v>
      </c>
      <c r="D5214" s="5">
        <v>14</v>
      </c>
      <c r="E5214" s="4" t="s">
        <v>617</v>
      </c>
      <c r="F5214" s="5">
        <v>9999</v>
      </c>
      <c r="G5214" s="4" t="s">
        <v>608</v>
      </c>
      <c r="H5214" s="5">
        <v>9999</v>
      </c>
      <c r="I5214" s="5">
        <v>9999</v>
      </c>
      <c r="J5214" t="e">
        <f>VLOOKUP(A5214,Validación!$F$5386:$H$5397,3,0)</f>
        <v>#N/A</v>
      </c>
    </row>
    <row r="5215" spans="1:10" x14ac:dyDescent="0.3">
      <c r="A5215" s="5">
        <v>1010557</v>
      </c>
      <c r="B5215" s="4" t="s">
        <v>604</v>
      </c>
      <c r="C5215" s="4" t="s">
        <v>614</v>
      </c>
      <c r="D5215" s="5">
        <v>14</v>
      </c>
      <c r="E5215" s="4" t="s">
        <v>617</v>
      </c>
      <c r="F5215" s="5">
        <v>9999</v>
      </c>
      <c r="G5215" s="4" t="s">
        <v>608</v>
      </c>
      <c r="H5215" s="5">
        <v>9999</v>
      </c>
      <c r="I5215" s="5">
        <v>9999</v>
      </c>
      <c r="J5215" t="e">
        <f>VLOOKUP(A5215,Validación!$F$5386:$H$5397,3,0)</f>
        <v>#N/A</v>
      </c>
    </row>
    <row r="5216" spans="1:10" x14ac:dyDescent="0.3">
      <c r="A5216" s="5">
        <v>1010558</v>
      </c>
      <c r="B5216" s="4" t="s">
        <v>604</v>
      </c>
      <c r="C5216" s="4" t="s">
        <v>614</v>
      </c>
      <c r="D5216" s="5">
        <v>14</v>
      </c>
      <c r="E5216" s="4" t="s">
        <v>617</v>
      </c>
      <c r="F5216" s="5">
        <v>9999</v>
      </c>
      <c r="G5216" s="4" t="s">
        <v>608</v>
      </c>
      <c r="H5216" s="5">
        <v>9999</v>
      </c>
      <c r="I5216" s="5">
        <v>9999</v>
      </c>
      <c r="J5216" t="e">
        <f>VLOOKUP(A5216,Validación!$F$5386:$H$5397,3,0)</f>
        <v>#N/A</v>
      </c>
    </row>
    <row r="5217" spans="1:10" x14ac:dyDescent="0.3">
      <c r="A5217" s="5">
        <v>1010559</v>
      </c>
      <c r="B5217" s="4" t="s">
        <v>604</v>
      </c>
      <c r="C5217" s="4" t="s">
        <v>614</v>
      </c>
      <c r="D5217" s="5">
        <v>14</v>
      </c>
      <c r="E5217" s="4" t="s">
        <v>617</v>
      </c>
      <c r="F5217" s="5">
        <v>9999</v>
      </c>
      <c r="G5217" s="4" t="s">
        <v>608</v>
      </c>
      <c r="H5217" s="5">
        <v>9999</v>
      </c>
      <c r="I5217" s="5">
        <v>9999</v>
      </c>
      <c r="J5217" t="e">
        <f>VLOOKUP(A5217,Validación!$F$5386:$H$5397,3,0)</f>
        <v>#N/A</v>
      </c>
    </row>
    <row r="5218" spans="1:10" x14ac:dyDescent="0.3">
      <c r="A5218" s="5">
        <v>1010620</v>
      </c>
      <c r="B5218" s="4" t="s">
        <v>604</v>
      </c>
      <c r="C5218" s="4" t="s">
        <v>614</v>
      </c>
      <c r="D5218" s="5">
        <v>14</v>
      </c>
      <c r="E5218" s="4" t="s">
        <v>617</v>
      </c>
      <c r="F5218" s="5">
        <v>9999</v>
      </c>
      <c r="G5218" s="4" t="s">
        <v>608</v>
      </c>
      <c r="H5218" s="5">
        <v>9999</v>
      </c>
      <c r="I5218" s="5">
        <v>9999</v>
      </c>
      <c r="J5218" t="e">
        <f>VLOOKUP(A5218,Validación!$F$5386:$H$5397,3,0)</f>
        <v>#N/A</v>
      </c>
    </row>
    <row r="5219" spans="1:10" x14ac:dyDescent="0.3">
      <c r="A5219" s="5">
        <v>1010621</v>
      </c>
      <c r="B5219" s="4" t="s">
        <v>604</v>
      </c>
      <c r="C5219" s="4" t="s">
        <v>614</v>
      </c>
      <c r="D5219" s="5">
        <v>14</v>
      </c>
      <c r="E5219" s="4" t="s">
        <v>617</v>
      </c>
      <c r="F5219" s="5">
        <v>9999</v>
      </c>
      <c r="G5219" s="4" t="s">
        <v>608</v>
      </c>
      <c r="H5219" s="5">
        <v>9999</v>
      </c>
      <c r="I5219" s="5">
        <v>9999</v>
      </c>
      <c r="J5219" t="e">
        <f>VLOOKUP(A5219,Validación!$F$5386:$H$5397,3,0)</f>
        <v>#N/A</v>
      </c>
    </row>
    <row r="5220" spans="1:10" x14ac:dyDescent="0.3">
      <c r="A5220" s="5">
        <v>1010622</v>
      </c>
      <c r="B5220" s="4" t="s">
        <v>604</v>
      </c>
      <c r="C5220" s="4" t="s">
        <v>614</v>
      </c>
      <c r="D5220" s="5">
        <v>14</v>
      </c>
      <c r="E5220" s="4" t="s">
        <v>617</v>
      </c>
      <c r="F5220" s="5">
        <v>9999</v>
      </c>
      <c r="G5220" s="4" t="s">
        <v>608</v>
      </c>
      <c r="H5220" s="5">
        <v>9999</v>
      </c>
      <c r="I5220" s="5">
        <v>9999</v>
      </c>
      <c r="J5220" t="e">
        <f>VLOOKUP(A5220,Validación!$F$5386:$H$5397,3,0)</f>
        <v>#N/A</v>
      </c>
    </row>
    <row r="5221" spans="1:10" x14ac:dyDescent="0.3">
      <c r="A5221" s="5">
        <v>1010627</v>
      </c>
      <c r="B5221" s="4" t="s">
        <v>604</v>
      </c>
      <c r="C5221" s="4" t="s">
        <v>614</v>
      </c>
      <c r="D5221" s="5">
        <v>14</v>
      </c>
      <c r="E5221" s="4" t="s">
        <v>617</v>
      </c>
      <c r="F5221" s="5">
        <v>9999</v>
      </c>
      <c r="G5221" s="4" t="s">
        <v>608</v>
      </c>
      <c r="H5221" s="5">
        <v>9999</v>
      </c>
      <c r="I5221" s="5">
        <v>9999</v>
      </c>
      <c r="J5221" t="e">
        <f>VLOOKUP(A5221,Validación!$F$5386:$H$5397,3,0)</f>
        <v>#N/A</v>
      </c>
    </row>
    <row r="5222" spans="1:10" x14ac:dyDescent="0.3">
      <c r="A5222" s="5">
        <v>1010628</v>
      </c>
      <c r="B5222" s="4" t="s">
        <v>604</v>
      </c>
      <c r="C5222" s="4" t="s">
        <v>614</v>
      </c>
      <c r="D5222" s="5">
        <v>14</v>
      </c>
      <c r="E5222" s="4" t="s">
        <v>617</v>
      </c>
      <c r="F5222" s="5">
        <v>9999</v>
      </c>
      <c r="G5222" s="4" t="s">
        <v>608</v>
      </c>
      <c r="H5222" s="5">
        <v>9999</v>
      </c>
      <c r="I5222" s="5">
        <v>9999</v>
      </c>
      <c r="J5222" t="e">
        <f>VLOOKUP(A5222,Validación!$F$5386:$H$5397,3,0)</f>
        <v>#N/A</v>
      </c>
    </row>
    <row r="5223" spans="1:10" x14ac:dyDescent="0.3">
      <c r="A5223" s="5">
        <v>1010629</v>
      </c>
      <c r="B5223" s="4" t="s">
        <v>604</v>
      </c>
      <c r="C5223" s="4" t="s">
        <v>614</v>
      </c>
      <c r="D5223" s="5">
        <v>14</v>
      </c>
      <c r="E5223" s="4" t="s">
        <v>617</v>
      </c>
      <c r="F5223" s="5">
        <v>9999</v>
      </c>
      <c r="G5223" s="4" t="s">
        <v>608</v>
      </c>
      <c r="H5223" s="5">
        <v>9999</v>
      </c>
      <c r="I5223" s="5">
        <v>9999</v>
      </c>
      <c r="J5223" t="e">
        <f>VLOOKUP(A5223,Validación!$F$5386:$H$5397,3,0)</f>
        <v>#N/A</v>
      </c>
    </row>
    <row r="5224" spans="1:10" x14ac:dyDescent="0.3">
      <c r="A5224" s="5">
        <v>1010630</v>
      </c>
      <c r="B5224" s="4" t="s">
        <v>604</v>
      </c>
      <c r="C5224" s="4" t="s">
        <v>614</v>
      </c>
      <c r="D5224" s="5">
        <v>14</v>
      </c>
      <c r="E5224" s="4" t="s">
        <v>617</v>
      </c>
      <c r="F5224" s="5">
        <v>9999</v>
      </c>
      <c r="G5224" s="4" t="s">
        <v>608</v>
      </c>
      <c r="H5224" s="5">
        <v>9999</v>
      </c>
      <c r="I5224" s="5">
        <v>9999</v>
      </c>
      <c r="J5224" t="e">
        <f>VLOOKUP(A5224,Validación!$F$5386:$H$5397,3,0)</f>
        <v>#N/A</v>
      </c>
    </row>
    <row r="5225" spans="1:10" x14ac:dyDescent="0.3">
      <c r="A5225" s="5">
        <v>1010632</v>
      </c>
      <c r="B5225" s="4" t="s">
        <v>604</v>
      </c>
      <c r="C5225" s="4" t="s">
        <v>614</v>
      </c>
      <c r="D5225" s="5">
        <v>14</v>
      </c>
      <c r="E5225" s="4" t="s">
        <v>617</v>
      </c>
      <c r="F5225" s="5">
        <v>9999</v>
      </c>
      <c r="G5225" s="4" t="s">
        <v>608</v>
      </c>
      <c r="H5225" s="5">
        <v>9999</v>
      </c>
      <c r="I5225" s="5">
        <v>9999</v>
      </c>
      <c r="J5225" t="e">
        <f>VLOOKUP(A5225,Validación!$F$5386:$H$5397,3,0)</f>
        <v>#N/A</v>
      </c>
    </row>
    <row r="5226" spans="1:10" x14ac:dyDescent="0.3">
      <c r="A5226" s="5">
        <v>1010633</v>
      </c>
      <c r="B5226" s="4" t="s">
        <v>604</v>
      </c>
      <c r="C5226" s="4" t="s">
        <v>614</v>
      </c>
      <c r="D5226" s="5">
        <v>14</v>
      </c>
      <c r="E5226" s="4" t="s">
        <v>617</v>
      </c>
      <c r="F5226" s="5">
        <v>9999</v>
      </c>
      <c r="G5226" s="4" t="s">
        <v>608</v>
      </c>
      <c r="H5226" s="5">
        <v>9999</v>
      </c>
      <c r="I5226" s="5">
        <v>9999</v>
      </c>
      <c r="J5226" t="e">
        <f>VLOOKUP(A5226,Validación!$F$5386:$H$5397,3,0)</f>
        <v>#N/A</v>
      </c>
    </row>
    <row r="5227" spans="1:10" x14ac:dyDescent="0.3">
      <c r="A5227" s="5">
        <v>1010634</v>
      </c>
      <c r="B5227" s="4" t="s">
        <v>604</v>
      </c>
      <c r="C5227" s="4" t="s">
        <v>614</v>
      </c>
      <c r="D5227" s="5">
        <v>14</v>
      </c>
      <c r="E5227" s="4" t="s">
        <v>617</v>
      </c>
      <c r="F5227" s="5">
        <v>9999</v>
      </c>
      <c r="G5227" s="4" t="s">
        <v>608</v>
      </c>
      <c r="H5227" s="5">
        <v>9999</v>
      </c>
      <c r="I5227" s="5">
        <v>9999</v>
      </c>
      <c r="J5227" t="e">
        <f>VLOOKUP(A5227,Validación!$F$5386:$H$5397,3,0)</f>
        <v>#N/A</v>
      </c>
    </row>
    <row r="5228" spans="1:10" x14ac:dyDescent="0.3">
      <c r="A5228" s="5">
        <v>1010635</v>
      </c>
      <c r="B5228" s="4" t="s">
        <v>604</v>
      </c>
      <c r="C5228" s="4" t="s">
        <v>614</v>
      </c>
      <c r="D5228" s="5">
        <v>14</v>
      </c>
      <c r="E5228" s="4" t="s">
        <v>617</v>
      </c>
      <c r="F5228" s="5">
        <v>9999</v>
      </c>
      <c r="G5228" s="4" t="s">
        <v>608</v>
      </c>
      <c r="H5228" s="5">
        <v>9999</v>
      </c>
      <c r="I5228" s="5">
        <v>9999</v>
      </c>
      <c r="J5228" t="e">
        <f>VLOOKUP(A5228,Validación!$F$5386:$H$5397,3,0)</f>
        <v>#N/A</v>
      </c>
    </row>
    <row r="5229" spans="1:10" x14ac:dyDescent="0.3">
      <c r="A5229" s="5">
        <v>1010636</v>
      </c>
      <c r="B5229" s="4" t="s">
        <v>604</v>
      </c>
      <c r="C5229" s="4" t="s">
        <v>614</v>
      </c>
      <c r="D5229" s="5">
        <v>14</v>
      </c>
      <c r="E5229" s="4" t="s">
        <v>617</v>
      </c>
      <c r="F5229" s="5">
        <v>9999</v>
      </c>
      <c r="G5229" s="4" t="s">
        <v>608</v>
      </c>
      <c r="H5229" s="5">
        <v>9999</v>
      </c>
      <c r="I5229" s="5">
        <v>9999</v>
      </c>
      <c r="J5229" t="e">
        <f>VLOOKUP(A5229,Validación!$F$5386:$H$5397,3,0)</f>
        <v>#N/A</v>
      </c>
    </row>
    <row r="5230" spans="1:10" x14ac:dyDescent="0.3">
      <c r="A5230" s="5">
        <v>1010637</v>
      </c>
      <c r="B5230" s="4" t="s">
        <v>604</v>
      </c>
      <c r="C5230" s="4" t="s">
        <v>614</v>
      </c>
      <c r="D5230" s="5">
        <v>14</v>
      </c>
      <c r="E5230" s="4" t="s">
        <v>617</v>
      </c>
      <c r="F5230" s="5">
        <v>9999</v>
      </c>
      <c r="G5230" s="4" t="s">
        <v>608</v>
      </c>
      <c r="H5230" s="5">
        <v>9999</v>
      </c>
      <c r="I5230" s="5">
        <v>9999</v>
      </c>
      <c r="J5230" t="e">
        <f>VLOOKUP(A5230,Validación!$F$5386:$H$5397,3,0)</f>
        <v>#N/A</v>
      </c>
    </row>
    <row r="5231" spans="1:10" x14ac:dyDescent="0.3">
      <c r="A5231" s="5">
        <v>1010813</v>
      </c>
      <c r="B5231" s="4" t="s">
        <v>604</v>
      </c>
      <c r="C5231" s="4" t="s">
        <v>614</v>
      </c>
      <c r="D5231" s="5">
        <v>14</v>
      </c>
      <c r="E5231" s="4" t="s">
        <v>617</v>
      </c>
      <c r="F5231" s="5">
        <v>9999</v>
      </c>
      <c r="G5231" s="4" t="s">
        <v>608</v>
      </c>
      <c r="H5231" s="5">
        <v>9999</v>
      </c>
      <c r="I5231" s="5">
        <v>9999</v>
      </c>
      <c r="J5231" t="e">
        <f>VLOOKUP(A5231,Validación!$F$5386:$H$5397,3,0)</f>
        <v>#N/A</v>
      </c>
    </row>
    <row r="5232" spans="1:10" x14ac:dyDescent="0.3">
      <c r="A5232" s="5">
        <v>1010814</v>
      </c>
      <c r="B5232" s="4" t="s">
        <v>604</v>
      </c>
      <c r="C5232" s="4" t="s">
        <v>614</v>
      </c>
      <c r="D5232" s="5">
        <v>14</v>
      </c>
      <c r="E5232" s="4" t="s">
        <v>617</v>
      </c>
      <c r="F5232" s="5">
        <v>9999</v>
      </c>
      <c r="G5232" s="4" t="s">
        <v>608</v>
      </c>
      <c r="H5232" s="5">
        <v>9999</v>
      </c>
      <c r="I5232" s="5">
        <v>9999</v>
      </c>
      <c r="J5232" t="e">
        <f>VLOOKUP(A5232,Validación!$F$5386:$H$5397,3,0)</f>
        <v>#N/A</v>
      </c>
    </row>
    <row r="5233" spans="1:10" x14ac:dyDescent="0.3">
      <c r="A5233" s="5">
        <v>1010815</v>
      </c>
      <c r="B5233" s="4" t="s">
        <v>604</v>
      </c>
      <c r="C5233" s="4" t="s">
        <v>614</v>
      </c>
      <c r="D5233" s="5">
        <v>14</v>
      </c>
      <c r="E5233" s="4" t="s">
        <v>617</v>
      </c>
      <c r="F5233" s="5">
        <v>9999</v>
      </c>
      <c r="G5233" s="4" t="s">
        <v>608</v>
      </c>
      <c r="H5233" s="5">
        <v>9999</v>
      </c>
      <c r="I5233" s="5">
        <v>9999</v>
      </c>
      <c r="J5233" t="e">
        <f>VLOOKUP(A5233,Validación!$F$5386:$H$5397,3,0)</f>
        <v>#N/A</v>
      </c>
    </row>
    <row r="5234" spans="1:10" x14ac:dyDescent="0.3">
      <c r="A5234" s="5">
        <v>1010816</v>
      </c>
      <c r="B5234" s="4" t="s">
        <v>604</v>
      </c>
      <c r="C5234" s="4" t="s">
        <v>614</v>
      </c>
      <c r="D5234" s="5">
        <v>14</v>
      </c>
      <c r="E5234" s="4" t="s">
        <v>617</v>
      </c>
      <c r="F5234" s="5">
        <v>9999</v>
      </c>
      <c r="G5234" s="4" t="s">
        <v>608</v>
      </c>
      <c r="H5234" s="5">
        <v>9999</v>
      </c>
      <c r="I5234" s="5">
        <v>9999</v>
      </c>
      <c r="J5234" t="e">
        <f>VLOOKUP(A5234,Validación!$F$5386:$H$5397,3,0)</f>
        <v>#N/A</v>
      </c>
    </row>
    <row r="5235" spans="1:10" x14ac:dyDescent="0.3">
      <c r="A5235" s="5">
        <v>1010817</v>
      </c>
      <c r="B5235" s="4" t="s">
        <v>604</v>
      </c>
      <c r="C5235" s="4" t="s">
        <v>614</v>
      </c>
      <c r="D5235" s="5">
        <v>14</v>
      </c>
      <c r="E5235" s="4" t="s">
        <v>617</v>
      </c>
      <c r="F5235" s="5">
        <v>9999</v>
      </c>
      <c r="G5235" s="4" t="s">
        <v>608</v>
      </c>
      <c r="H5235" s="5">
        <v>9999</v>
      </c>
      <c r="I5235" s="5">
        <v>9999</v>
      </c>
      <c r="J5235" t="e">
        <f>VLOOKUP(A5235,Validación!$F$5386:$H$5397,3,0)</f>
        <v>#N/A</v>
      </c>
    </row>
    <row r="5236" spans="1:10" x14ac:dyDescent="0.3">
      <c r="A5236" s="5">
        <v>1010818</v>
      </c>
      <c r="B5236" s="4" t="s">
        <v>604</v>
      </c>
      <c r="C5236" s="4" t="s">
        <v>614</v>
      </c>
      <c r="D5236" s="5">
        <v>14</v>
      </c>
      <c r="E5236" s="4" t="s">
        <v>617</v>
      </c>
      <c r="F5236" s="5">
        <v>9999</v>
      </c>
      <c r="G5236" s="4" t="s">
        <v>608</v>
      </c>
      <c r="H5236" s="5">
        <v>9999</v>
      </c>
      <c r="I5236" s="5">
        <v>9999</v>
      </c>
      <c r="J5236" t="e">
        <f>VLOOKUP(A5236,Validación!$F$5386:$H$5397,3,0)</f>
        <v>#N/A</v>
      </c>
    </row>
    <row r="5237" spans="1:10" x14ac:dyDescent="0.3">
      <c r="A5237" s="5">
        <v>1010819</v>
      </c>
      <c r="B5237" s="4" t="s">
        <v>604</v>
      </c>
      <c r="C5237" s="4" t="s">
        <v>614</v>
      </c>
      <c r="D5237" s="5">
        <v>14</v>
      </c>
      <c r="E5237" s="4" t="s">
        <v>617</v>
      </c>
      <c r="F5237" s="5">
        <v>9999</v>
      </c>
      <c r="G5237" s="4" t="s">
        <v>608</v>
      </c>
      <c r="H5237" s="5">
        <v>9999</v>
      </c>
      <c r="I5237" s="5">
        <v>9999</v>
      </c>
      <c r="J5237" t="e">
        <f>VLOOKUP(A5237,Validación!$F$5386:$H$5397,3,0)</f>
        <v>#N/A</v>
      </c>
    </row>
    <row r="5238" spans="1:10" x14ac:dyDescent="0.3">
      <c r="A5238" s="5">
        <v>1010874</v>
      </c>
      <c r="B5238" s="4" t="s">
        <v>604</v>
      </c>
      <c r="C5238" s="4" t="s">
        <v>614</v>
      </c>
      <c r="D5238" s="5">
        <v>14</v>
      </c>
      <c r="E5238" s="4" t="s">
        <v>617</v>
      </c>
      <c r="F5238" s="5">
        <v>9999</v>
      </c>
      <c r="G5238" s="4" t="s">
        <v>608</v>
      </c>
      <c r="H5238" s="5">
        <v>9999</v>
      </c>
      <c r="I5238" s="5">
        <v>9999</v>
      </c>
      <c r="J5238" t="e">
        <f>VLOOKUP(A5238,Validación!$F$5386:$H$5397,3,0)</f>
        <v>#N/A</v>
      </c>
    </row>
    <row r="5239" spans="1:10" x14ac:dyDescent="0.3">
      <c r="A5239" s="5">
        <v>1010875</v>
      </c>
      <c r="B5239" s="4" t="s">
        <v>604</v>
      </c>
      <c r="C5239" s="4" t="s">
        <v>614</v>
      </c>
      <c r="D5239" s="5">
        <v>14</v>
      </c>
      <c r="E5239" s="4" t="s">
        <v>617</v>
      </c>
      <c r="F5239" s="5">
        <v>9999</v>
      </c>
      <c r="G5239" s="4" t="s">
        <v>608</v>
      </c>
      <c r="H5239" s="5">
        <v>9999</v>
      </c>
      <c r="I5239" s="5">
        <v>9999</v>
      </c>
      <c r="J5239" t="e">
        <f>VLOOKUP(A5239,Validación!$F$5386:$H$5397,3,0)</f>
        <v>#N/A</v>
      </c>
    </row>
    <row r="5240" spans="1:10" x14ac:dyDescent="0.3">
      <c r="A5240" s="5">
        <v>1010926</v>
      </c>
      <c r="B5240" s="4" t="s">
        <v>604</v>
      </c>
      <c r="C5240" s="4" t="s">
        <v>614</v>
      </c>
      <c r="D5240" s="5">
        <v>14</v>
      </c>
      <c r="E5240" s="4" t="s">
        <v>617</v>
      </c>
      <c r="F5240" s="5">
        <v>9999</v>
      </c>
      <c r="G5240" s="4" t="s">
        <v>608</v>
      </c>
      <c r="H5240" s="5">
        <v>9999</v>
      </c>
      <c r="I5240" s="5">
        <v>9999</v>
      </c>
      <c r="J5240" t="e">
        <f>VLOOKUP(A5240,Validación!$F$5386:$H$5397,3,0)</f>
        <v>#N/A</v>
      </c>
    </row>
    <row r="5241" spans="1:10" x14ac:dyDescent="0.3">
      <c r="A5241" s="5">
        <v>1010929</v>
      </c>
      <c r="B5241" s="4" t="s">
        <v>604</v>
      </c>
      <c r="C5241" s="4" t="s">
        <v>614</v>
      </c>
      <c r="D5241" s="5">
        <v>14</v>
      </c>
      <c r="E5241" s="4" t="s">
        <v>617</v>
      </c>
      <c r="F5241" s="5">
        <v>9999</v>
      </c>
      <c r="G5241" s="4" t="s">
        <v>608</v>
      </c>
      <c r="H5241" s="5">
        <v>9999</v>
      </c>
      <c r="I5241" s="5">
        <v>9999</v>
      </c>
      <c r="J5241" t="e">
        <f>VLOOKUP(A5241,Validación!$F$5386:$H$5397,3,0)</f>
        <v>#N/A</v>
      </c>
    </row>
    <row r="5242" spans="1:10" x14ac:dyDescent="0.3">
      <c r="A5242" s="5">
        <v>1010930</v>
      </c>
      <c r="B5242" s="4" t="s">
        <v>604</v>
      </c>
      <c r="C5242" s="4" t="s">
        <v>614</v>
      </c>
      <c r="D5242" s="5">
        <v>14</v>
      </c>
      <c r="E5242" s="4" t="s">
        <v>617</v>
      </c>
      <c r="F5242" s="5">
        <v>9999</v>
      </c>
      <c r="G5242" s="4" t="s">
        <v>608</v>
      </c>
      <c r="H5242" s="5">
        <v>9999</v>
      </c>
      <c r="I5242" s="5">
        <v>9999</v>
      </c>
      <c r="J5242" t="e">
        <f>VLOOKUP(A5242,Validación!$F$5386:$H$5397,3,0)</f>
        <v>#N/A</v>
      </c>
    </row>
    <row r="5243" spans="1:10" x14ac:dyDescent="0.3">
      <c r="A5243" s="5">
        <v>1010931</v>
      </c>
      <c r="B5243" s="4" t="s">
        <v>604</v>
      </c>
      <c r="C5243" s="4" t="s">
        <v>614</v>
      </c>
      <c r="D5243" s="5">
        <v>14</v>
      </c>
      <c r="E5243" s="4" t="s">
        <v>617</v>
      </c>
      <c r="F5243" s="5">
        <v>9999</v>
      </c>
      <c r="G5243" s="4" t="s">
        <v>608</v>
      </c>
      <c r="H5243" s="5">
        <v>9999</v>
      </c>
      <c r="I5243" s="5">
        <v>9999</v>
      </c>
      <c r="J5243" t="e">
        <f>VLOOKUP(A5243,Validación!$F$5386:$H$5397,3,0)</f>
        <v>#N/A</v>
      </c>
    </row>
    <row r="5244" spans="1:10" x14ac:dyDescent="0.3">
      <c r="A5244" s="5">
        <v>1010932</v>
      </c>
      <c r="B5244" s="4" t="s">
        <v>604</v>
      </c>
      <c r="C5244" s="4" t="s">
        <v>614</v>
      </c>
      <c r="D5244" s="5">
        <v>14</v>
      </c>
      <c r="E5244" s="4" t="s">
        <v>617</v>
      </c>
      <c r="F5244" s="5">
        <v>9999</v>
      </c>
      <c r="G5244" s="4" t="s">
        <v>608</v>
      </c>
      <c r="H5244" s="5">
        <v>9999</v>
      </c>
      <c r="I5244" s="5">
        <v>9999</v>
      </c>
      <c r="J5244" t="e">
        <f>VLOOKUP(A5244,Validación!$F$5386:$H$5397,3,0)</f>
        <v>#N/A</v>
      </c>
    </row>
    <row r="5245" spans="1:10" x14ac:dyDescent="0.3">
      <c r="A5245" s="5">
        <v>1011245</v>
      </c>
      <c r="B5245" s="4" t="s">
        <v>604</v>
      </c>
      <c r="C5245" s="4" t="s">
        <v>614</v>
      </c>
      <c r="D5245" s="5">
        <v>14</v>
      </c>
      <c r="E5245" s="4" t="s">
        <v>617</v>
      </c>
      <c r="F5245" s="5">
        <v>9999</v>
      </c>
      <c r="G5245" s="4" t="s">
        <v>608</v>
      </c>
      <c r="H5245" s="5">
        <v>9999</v>
      </c>
      <c r="I5245" s="5">
        <v>9999</v>
      </c>
      <c r="J5245" t="e">
        <f>VLOOKUP(A5245,Validación!$F$5386:$H$5397,3,0)</f>
        <v>#N/A</v>
      </c>
    </row>
    <row r="5246" spans="1:10" x14ac:dyDescent="0.3">
      <c r="A5246" s="5">
        <v>1011294</v>
      </c>
      <c r="B5246" s="4" t="s">
        <v>604</v>
      </c>
      <c r="C5246" s="4" t="s">
        <v>614</v>
      </c>
      <c r="D5246" s="5">
        <v>14</v>
      </c>
      <c r="E5246" s="4" t="s">
        <v>617</v>
      </c>
      <c r="F5246" s="5">
        <v>9999</v>
      </c>
      <c r="G5246" s="4" t="s">
        <v>608</v>
      </c>
      <c r="H5246" s="5">
        <v>9999</v>
      </c>
      <c r="I5246" s="5">
        <v>9999</v>
      </c>
      <c r="J5246" t="e">
        <f>VLOOKUP(A5246,Validación!$F$5386:$H$5397,3,0)</f>
        <v>#N/A</v>
      </c>
    </row>
    <row r="5247" spans="1:10" x14ac:dyDescent="0.3">
      <c r="A5247" s="5">
        <v>1011409</v>
      </c>
      <c r="B5247" s="4" t="s">
        <v>604</v>
      </c>
      <c r="C5247" s="4" t="s">
        <v>614</v>
      </c>
      <c r="D5247" s="5">
        <v>14</v>
      </c>
      <c r="E5247" s="4" t="s">
        <v>617</v>
      </c>
      <c r="F5247" s="5">
        <v>9999</v>
      </c>
      <c r="G5247" s="4" t="s">
        <v>608</v>
      </c>
      <c r="H5247" s="5">
        <v>9999</v>
      </c>
      <c r="I5247" s="5">
        <v>9999</v>
      </c>
      <c r="J5247" t="e">
        <f>VLOOKUP(A5247,Validación!$F$5386:$H$5397,3,0)</f>
        <v>#N/A</v>
      </c>
    </row>
    <row r="5248" spans="1:10" x14ac:dyDescent="0.3">
      <c r="A5248" s="5">
        <v>1011410</v>
      </c>
      <c r="B5248" s="4" t="s">
        <v>604</v>
      </c>
      <c r="C5248" s="4" t="s">
        <v>614</v>
      </c>
      <c r="D5248" s="5">
        <v>14</v>
      </c>
      <c r="E5248" s="4" t="s">
        <v>617</v>
      </c>
      <c r="F5248" s="5">
        <v>9999</v>
      </c>
      <c r="G5248" s="4" t="s">
        <v>608</v>
      </c>
      <c r="H5248" s="5">
        <v>9999</v>
      </c>
      <c r="I5248" s="5">
        <v>9999</v>
      </c>
      <c r="J5248" t="e">
        <f>VLOOKUP(A5248,Validación!$F$5386:$H$5397,3,0)</f>
        <v>#N/A</v>
      </c>
    </row>
    <row r="5249" spans="1:10" x14ac:dyDescent="0.3">
      <c r="A5249" s="5">
        <v>1011411</v>
      </c>
      <c r="B5249" s="4" t="s">
        <v>604</v>
      </c>
      <c r="C5249" s="4" t="s">
        <v>614</v>
      </c>
      <c r="D5249" s="5">
        <v>14</v>
      </c>
      <c r="E5249" s="4" t="s">
        <v>617</v>
      </c>
      <c r="F5249" s="5">
        <v>9999</v>
      </c>
      <c r="G5249" s="4" t="s">
        <v>608</v>
      </c>
      <c r="H5249" s="5">
        <v>9999</v>
      </c>
      <c r="I5249" s="5">
        <v>9999</v>
      </c>
      <c r="J5249" t="e">
        <f>VLOOKUP(A5249,Validación!$F$5386:$H$5397,3,0)</f>
        <v>#N/A</v>
      </c>
    </row>
    <row r="5250" spans="1:10" x14ac:dyDescent="0.3">
      <c r="A5250" s="5">
        <v>1011422</v>
      </c>
      <c r="B5250" s="4" t="s">
        <v>604</v>
      </c>
      <c r="C5250" s="4" t="s">
        <v>614</v>
      </c>
      <c r="D5250" s="5">
        <v>14</v>
      </c>
      <c r="E5250" s="4" t="s">
        <v>617</v>
      </c>
      <c r="F5250" s="5">
        <v>9999</v>
      </c>
      <c r="G5250" s="4" t="s">
        <v>608</v>
      </c>
      <c r="H5250" s="5">
        <v>9999</v>
      </c>
      <c r="I5250" s="5">
        <v>9999</v>
      </c>
      <c r="J5250" t="e">
        <f>VLOOKUP(A5250,Validación!$F$5386:$H$5397,3,0)</f>
        <v>#N/A</v>
      </c>
    </row>
    <row r="5251" spans="1:10" x14ac:dyDescent="0.3">
      <c r="A5251" s="5">
        <v>1011552</v>
      </c>
      <c r="B5251" s="4" t="s">
        <v>604</v>
      </c>
      <c r="C5251" s="4" t="s">
        <v>614</v>
      </c>
      <c r="D5251" s="5">
        <v>14</v>
      </c>
      <c r="E5251" s="4" t="s">
        <v>617</v>
      </c>
      <c r="F5251" s="5">
        <v>9999</v>
      </c>
      <c r="G5251" s="4" t="s">
        <v>608</v>
      </c>
      <c r="H5251" s="5">
        <v>9999</v>
      </c>
      <c r="I5251" s="5">
        <v>9999</v>
      </c>
      <c r="J5251" t="e">
        <f>VLOOKUP(A5251,Validación!$F$5386:$H$5397,3,0)</f>
        <v>#N/A</v>
      </c>
    </row>
    <row r="5252" spans="1:10" x14ac:dyDescent="0.3">
      <c r="A5252" s="5">
        <v>1011553</v>
      </c>
      <c r="B5252" s="4" t="s">
        <v>604</v>
      </c>
      <c r="C5252" s="4" t="s">
        <v>614</v>
      </c>
      <c r="D5252" s="5">
        <v>14</v>
      </c>
      <c r="E5252" s="4" t="s">
        <v>617</v>
      </c>
      <c r="F5252" s="5">
        <v>9999</v>
      </c>
      <c r="G5252" s="4" t="s">
        <v>608</v>
      </c>
      <c r="H5252" s="5">
        <v>9999</v>
      </c>
      <c r="I5252" s="5">
        <v>9999</v>
      </c>
      <c r="J5252" t="e">
        <f>VLOOKUP(A5252,Validación!$F$5386:$H$5397,3,0)</f>
        <v>#N/A</v>
      </c>
    </row>
    <row r="5253" spans="1:10" x14ac:dyDescent="0.3">
      <c r="A5253" s="5">
        <v>1011554</v>
      </c>
      <c r="B5253" s="4" t="s">
        <v>604</v>
      </c>
      <c r="C5253" s="4" t="s">
        <v>614</v>
      </c>
      <c r="D5253" s="5">
        <v>14</v>
      </c>
      <c r="E5253" s="4" t="s">
        <v>617</v>
      </c>
      <c r="F5253" s="5">
        <v>9999</v>
      </c>
      <c r="G5253" s="4" t="s">
        <v>608</v>
      </c>
      <c r="H5253" s="5">
        <v>9999</v>
      </c>
      <c r="I5253" s="5">
        <v>9999</v>
      </c>
      <c r="J5253" t="e">
        <f>VLOOKUP(A5253,Validación!$F$5386:$H$5397,3,0)</f>
        <v>#N/A</v>
      </c>
    </row>
    <row r="5254" spans="1:10" x14ac:dyDescent="0.3">
      <c r="A5254" s="5">
        <v>1011557</v>
      </c>
      <c r="B5254" s="4" t="s">
        <v>604</v>
      </c>
      <c r="C5254" s="4" t="s">
        <v>614</v>
      </c>
      <c r="D5254" s="5">
        <v>14</v>
      </c>
      <c r="E5254" s="4" t="s">
        <v>617</v>
      </c>
      <c r="F5254" s="5">
        <v>9999</v>
      </c>
      <c r="G5254" s="4" t="s">
        <v>608</v>
      </c>
      <c r="H5254" s="5">
        <v>9999</v>
      </c>
      <c r="I5254" s="5">
        <v>9999</v>
      </c>
      <c r="J5254" t="e">
        <f>VLOOKUP(A5254,Validación!$F$5386:$H$5397,3,0)</f>
        <v>#N/A</v>
      </c>
    </row>
    <row r="5255" spans="1:10" x14ac:dyDescent="0.3">
      <c r="A5255" s="5">
        <v>1011824</v>
      </c>
      <c r="B5255" s="4" t="s">
        <v>604</v>
      </c>
      <c r="C5255" s="4" t="s">
        <v>614</v>
      </c>
      <c r="D5255" s="5">
        <v>14</v>
      </c>
      <c r="E5255" s="4" t="s">
        <v>617</v>
      </c>
      <c r="F5255" s="5">
        <v>9999</v>
      </c>
      <c r="G5255" s="4" t="s">
        <v>608</v>
      </c>
      <c r="H5255" s="5">
        <v>9999</v>
      </c>
      <c r="I5255" s="5">
        <v>9999</v>
      </c>
      <c r="J5255" t="e">
        <f>VLOOKUP(A5255,Validación!$F$5386:$H$5397,3,0)</f>
        <v>#N/A</v>
      </c>
    </row>
    <row r="5256" spans="1:10" x14ac:dyDescent="0.3">
      <c r="A5256" s="5">
        <v>1011825</v>
      </c>
      <c r="B5256" s="4" t="s">
        <v>604</v>
      </c>
      <c r="C5256" s="4" t="s">
        <v>614</v>
      </c>
      <c r="D5256" s="5">
        <v>14</v>
      </c>
      <c r="E5256" s="4" t="s">
        <v>617</v>
      </c>
      <c r="F5256" s="5">
        <v>9999</v>
      </c>
      <c r="G5256" s="4" t="s">
        <v>608</v>
      </c>
      <c r="H5256" s="5">
        <v>9999</v>
      </c>
      <c r="I5256" s="5">
        <v>9999</v>
      </c>
      <c r="J5256" t="e">
        <f>VLOOKUP(A5256,Validación!$F$5386:$H$5397,3,0)</f>
        <v>#N/A</v>
      </c>
    </row>
    <row r="5257" spans="1:10" x14ac:dyDescent="0.3">
      <c r="A5257" s="5">
        <v>1012016</v>
      </c>
      <c r="B5257" s="4" t="s">
        <v>604</v>
      </c>
      <c r="C5257" s="4" t="s">
        <v>614</v>
      </c>
      <c r="D5257" s="5">
        <v>14</v>
      </c>
      <c r="E5257" s="4" t="s">
        <v>617</v>
      </c>
      <c r="F5257" s="5">
        <v>9999</v>
      </c>
      <c r="G5257" s="4" t="s">
        <v>608</v>
      </c>
      <c r="H5257" s="5">
        <v>9999</v>
      </c>
      <c r="I5257" s="5">
        <v>9999</v>
      </c>
      <c r="J5257" t="e">
        <f>VLOOKUP(A5257,Validación!$F$5386:$H$5397,3,0)</f>
        <v>#N/A</v>
      </c>
    </row>
    <row r="5258" spans="1:10" x14ac:dyDescent="0.3">
      <c r="A5258" s="5">
        <v>1012017</v>
      </c>
      <c r="B5258" s="4" t="s">
        <v>604</v>
      </c>
      <c r="C5258" s="4" t="s">
        <v>614</v>
      </c>
      <c r="D5258" s="5">
        <v>14</v>
      </c>
      <c r="E5258" s="4" t="s">
        <v>617</v>
      </c>
      <c r="F5258" s="5">
        <v>9999</v>
      </c>
      <c r="G5258" s="4" t="s">
        <v>608</v>
      </c>
      <c r="H5258" s="5">
        <v>9999</v>
      </c>
      <c r="I5258" s="5">
        <v>9999</v>
      </c>
      <c r="J5258" t="e">
        <f>VLOOKUP(A5258,Validación!$F$5386:$H$5397,3,0)</f>
        <v>#N/A</v>
      </c>
    </row>
    <row r="5259" spans="1:10" x14ac:dyDescent="0.3">
      <c r="A5259" s="5">
        <v>1012018</v>
      </c>
      <c r="B5259" s="4" t="s">
        <v>604</v>
      </c>
      <c r="C5259" s="4" t="s">
        <v>614</v>
      </c>
      <c r="D5259" s="5">
        <v>14</v>
      </c>
      <c r="E5259" s="4" t="s">
        <v>617</v>
      </c>
      <c r="F5259" s="5">
        <v>9999</v>
      </c>
      <c r="G5259" s="4" t="s">
        <v>608</v>
      </c>
      <c r="H5259" s="5">
        <v>9999</v>
      </c>
      <c r="I5259" s="5">
        <v>9999</v>
      </c>
      <c r="J5259" t="e">
        <f>VLOOKUP(A5259,Validación!$F$5386:$H$5397,3,0)</f>
        <v>#N/A</v>
      </c>
    </row>
    <row r="5260" spans="1:10" x14ac:dyDescent="0.3">
      <c r="A5260" s="5">
        <v>1012019</v>
      </c>
      <c r="B5260" s="4" t="s">
        <v>604</v>
      </c>
      <c r="C5260" s="4" t="s">
        <v>614</v>
      </c>
      <c r="D5260" s="5">
        <v>14</v>
      </c>
      <c r="E5260" s="4" t="s">
        <v>617</v>
      </c>
      <c r="F5260" s="5">
        <v>9999</v>
      </c>
      <c r="G5260" s="4" t="s">
        <v>608</v>
      </c>
      <c r="H5260" s="5">
        <v>9999</v>
      </c>
      <c r="I5260" s="5">
        <v>9999</v>
      </c>
      <c r="J5260" t="e">
        <f>VLOOKUP(A5260,Validación!$F$5386:$H$5397,3,0)</f>
        <v>#N/A</v>
      </c>
    </row>
    <row r="5261" spans="1:10" x14ac:dyDescent="0.3">
      <c r="A5261" s="5">
        <v>1012024</v>
      </c>
      <c r="B5261" s="4" t="s">
        <v>604</v>
      </c>
      <c r="C5261" s="4" t="s">
        <v>614</v>
      </c>
      <c r="D5261" s="5">
        <v>14</v>
      </c>
      <c r="E5261" s="4" t="s">
        <v>617</v>
      </c>
      <c r="F5261" s="5">
        <v>9999</v>
      </c>
      <c r="G5261" s="4" t="s">
        <v>608</v>
      </c>
      <c r="H5261" s="5">
        <v>9999</v>
      </c>
      <c r="I5261" s="5">
        <v>9999</v>
      </c>
      <c r="J5261" t="e">
        <f>VLOOKUP(A5261,Validación!$F$5386:$H$5397,3,0)</f>
        <v>#N/A</v>
      </c>
    </row>
    <row r="5262" spans="1:10" x14ac:dyDescent="0.3">
      <c r="A5262" s="5">
        <v>1012025</v>
      </c>
      <c r="B5262" s="4" t="s">
        <v>604</v>
      </c>
      <c r="C5262" s="4" t="s">
        <v>614</v>
      </c>
      <c r="D5262" s="5">
        <v>14</v>
      </c>
      <c r="E5262" s="4" t="s">
        <v>617</v>
      </c>
      <c r="F5262" s="5">
        <v>9999</v>
      </c>
      <c r="G5262" s="4" t="s">
        <v>608</v>
      </c>
      <c r="H5262" s="5">
        <v>9999</v>
      </c>
      <c r="I5262" s="5">
        <v>9999</v>
      </c>
      <c r="J5262" t="e">
        <f>VLOOKUP(A5262,Validación!$F$5386:$H$5397,3,0)</f>
        <v>#N/A</v>
      </c>
    </row>
    <row r="5263" spans="1:10" x14ac:dyDescent="0.3">
      <c r="A5263" s="5">
        <v>1012026</v>
      </c>
      <c r="B5263" s="4" t="s">
        <v>604</v>
      </c>
      <c r="C5263" s="4" t="s">
        <v>614</v>
      </c>
      <c r="D5263" s="5">
        <v>14</v>
      </c>
      <c r="E5263" s="4" t="s">
        <v>617</v>
      </c>
      <c r="F5263" s="5">
        <v>9999</v>
      </c>
      <c r="G5263" s="4" t="s">
        <v>608</v>
      </c>
      <c r="H5263" s="5">
        <v>9999</v>
      </c>
      <c r="I5263" s="5">
        <v>9999</v>
      </c>
      <c r="J5263" t="e">
        <f>VLOOKUP(A5263,Validación!$F$5386:$H$5397,3,0)</f>
        <v>#N/A</v>
      </c>
    </row>
    <row r="5264" spans="1:10" x14ac:dyDescent="0.3">
      <c r="A5264" s="5">
        <v>1012027</v>
      </c>
      <c r="B5264" s="4" t="s">
        <v>604</v>
      </c>
      <c r="C5264" s="4" t="s">
        <v>614</v>
      </c>
      <c r="D5264" s="5">
        <v>14</v>
      </c>
      <c r="E5264" s="4" t="s">
        <v>617</v>
      </c>
      <c r="F5264" s="5">
        <v>9999</v>
      </c>
      <c r="G5264" s="4" t="s">
        <v>608</v>
      </c>
      <c r="H5264" s="5">
        <v>9999</v>
      </c>
      <c r="I5264" s="5">
        <v>9999</v>
      </c>
      <c r="J5264" t="e">
        <f>VLOOKUP(A5264,Validación!$F$5386:$H$5397,3,0)</f>
        <v>#N/A</v>
      </c>
    </row>
    <row r="5265" spans="1:10" x14ac:dyDescent="0.3">
      <c r="A5265" s="5">
        <v>1012028</v>
      </c>
      <c r="B5265" s="4" t="s">
        <v>604</v>
      </c>
      <c r="C5265" s="4" t="s">
        <v>614</v>
      </c>
      <c r="D5265" s="5">
        <v>14</v>
      </c>
      <c r="E5265" s="4" t="s">
        <v>617</v>
      </c>
      <c r="F5265" s="5">
        <v>9999</v>
      </c>
      <c r="G5265" s="4" t="s">
        <v>608</v>
      </c>
      <c r="H5265" s="5">
        <v>9999</v>
      </c>
      <c r="I5265" s="5">
        <v>9999</v>
      </c>
      <c r="J5265" t="e">
        <f>VLOOKUP(A5265,Validación!$F$5386:$H$5397,3,0)</f>
        <v>#N/A</v>
      </c>
    </row>
    <row r="5266" spans="1:10" x14ac:dyDescent="0.3">
      <c r="A5266" s="5">
        <v>1012029</v>
      </c>
      <c r="B5266" s="4" t="s">
        <v>604</v>
      </c>
      <c r="C5266" s="4" t="s">
        <v>614</v>
      </c>
      <c r="D5266" s="5">
        <v>14</v>
      </c>
      <c r="E5266" s="4" t="s">
        <v>617</v>
      </c>
      <c r="F5266" s="5">
        <v>9999</v>
      </c>
      <c r="G5266" s="4" t="s">
        <v>608</v>
      </c>
      <c r="H5266" s="5">
        <v>9999</v>
      </c>
      <c r="I5266" s="5">
        <v>9999</v>
      </c>
      <c r="J5266" t="e">
        <f>VLOOKUP(A5266,Validación!$F$5386:$H$5397,3,0)</f>
        <v>#N/A</v>
      </c>
    </row>
    <row r="5267" spans="1:10" x14ac:dyDescent="0.3">
      <c r="A5267" s="5">
        <v>1012030</v>
      </c>
      <c r="B5267" s="4" t="s">
        <v>604</v>
      </c>
      <c r="C5267" s="4" t="s">
        <v>614</v>
      </c>
      <c r="D5267" s="5">
        <v>14</v>
      </c>
      <c r="E5267" s="4" t="s">
        <v>617</v>
      </c>
      <c r="F5267" s="5">
        <v>9999</v>
      </c>
      <c r="G5267" s="4" t="s">
        <v>608</v>
      </c>
      <c r="H5267" s="5">
        <v>9999</v>
      </c>
      <c r="I5267" s="5">
        <v>9999</v>
      </c>
      <c r="J5267" t="e">
        <f>VLOOKUP(A5267,Validación!$F$5386:$H$5397,3,0)</f>
        <v>#N/A</v>
      </c>
    </row>
    <row r="5268" spans="1:10" x14ac:dyDescent="0.3">
      <c r="A5268" s="5">
        <v>1012031</v>
      </c>
      <c r="B5268" s="4" t="s">
        <v>604</v>
      </c>
      <c r="C5268" s="4" t="s">
        <v>614</v>
      </c>
      <c r="D5268" s="5">
        <v>14</v>
      </c>
      <c r="E5268" s="4" t="s">
        <v>617</v>
      </c>
      <c r="F5268" s="5">
        <v>9999</v>
      </c>
      <c r="G5268" s="4" t="s">
        <v>608</v>
      </c>
      <c r="H5268" s="5">
        <v>9999</v>
      </c>
      <c r="I5268" s="5">
        <v>9999</v>
      </c>
      <c r="J5268" t="e">
        <f>VLOOKUP(A5268,Validación!$F$5386:$H$5397,3,0)</f>
        <v>#N/A</v>
      </c>
    </row>
    <row r="5269" spans="1:10" x14ac:dyDescent="0.3">
      <c r="A5269" s="5">
        <v>1012032</v>
      </c>
      <c r="B5269" s="4" t="s">
        <v>604</v>
      </c>
      <c r="C5269" s="4" t="s">
        <v>614</v>
      </c>
      <c r="D5269" s="5">
        <v>14</v>
      </c>
      <c r="E5269" s="4" t="s">
        <v>617</v>
      </c>
      <c r="F5269" s="5">
        <v>9999</v>
      </c>
      <c r="G5269" s="4" t="s">
        <v>608</v>
      </c>
      <c r="H5269" s="5">
        <v>9999</v>
      </c>
      <c r="I5269" s="5">
        <v>9999</v>
      </c>
      <c r="J5269" t="e">
        <f>VLOOKUP(A5269,Validación!$F$5386:$H$5397,3,0)</f>
        <v>#N/A</v>
      </c>
    </row>
    <row r="5270" spans="1:10" x14ac:dyDescent="0.3">
      <c r="A5270" s="5">
        <v>1012033</v>
      </c>
      <c r="B5270" s="4" t="s">
        <v>604</v>
      </c>
      <c r="C5270" s="4" t="s">
        <v>614</v>
      </c>
      <c r="D5270" s="5">
        <v>14</v>
      </c>
      <c r="E5270" s="4" t="s">
        <v>617</v>
      </c>
      <c r="F5270" s="5">
        <v>9999</v>
      </c>
      <c r="G5270" s="4" t="s">
        <v>608</v>
      </c>
      <c r="H5270" s="5">
        <v>9999</v>
      </c>
      <c r="I5270" s="5">
        <v>9999</v>
      </c>
      <c r="J5270" t="e">
        <f>VLOOKUP(A5270,Validación!$F$5386:$H$5397,3,0)</f>
        <v>#N/A</v>
      </c>
    </row>
    <row r="5271" spans="1:10" x14ac:dyDescent="0.3">
      <c r="A5271" s="5">
        <v>1012034</v>
      </c>
      <c r="B5271" s="4" t="s">
        <v>604</v>
      </c>
      <c r="C5271" s="4" t="s">
        <v>614</v>
      </c>
      <c r="D5271" s="5">
        <v>14</v>
      </c>
      <c r="E5271" s="4" t="s">
        <v>617</v>
      </c>
      <c r="F5271" s="5">
        <v>9999</v>
      </c>
      <c r="G5271" s="4" t="s">
        <v>608</v>
      </c>
      <c r="H5271" s="5">
        <v>9999</v>
      </c>
      <c r="I5271" s="5">
        <v>9999</v>
      </c>
      <c r="J5271" t="e">
        <f>VLOOKUP(A5271,Validación!$F$5386:$H$5397,3,0)</f>
        <v>#N/A</v>
      </c>
    </row>
    <row r="5272" spans="1:10" x14ac:dyDescent="0.3">
      <c r="A5272" s="5">
        <v>1012035</v>
      </c>
      <c r="B5272" s="4" t="s">
        <v>604</v>
      </c>
      <c r="C5272" s="4" t="s">
        <v>614</v>
      </c>
      <c r="D5272" s="5">
        <v>14</v>
      </c>
      <c r="E5272" s="4" t="s">
        <v>617</v>
      </c>
      <c r="F5272" s="5">
        <v>9999</v>
      </c>
      <c r="G5272" s="4" t="s">
        <v>608</v>
      </c>
      <c r="H5272" s="5">
        <v>9999</v>
      </c>
      <c r="I5272" s="5">
        <v>9999</v>
      </c>
      <c r="J5272" t="e">
        <f>VLOOKUP(A5272,Validación!$F$5386:$H$5397,3,0)</f>
        <v>#N/A</v>
      </c>
    </row>
    <row r="5273" spans="1:10" x14ac:dyDescent="0.3">
      <c r="A5273" s="5">
        <v>1012168</v>
      </c>
      <c r="B5273" s="4" t="s">
        <v>604</v>
      </c>
      <c r="C5273" s="4" t="s">
        <v>614</v>
      </c>
      <c r="D5273" s="5">
        <v>14</v>
      </c>
      <c r="E5273" s="4" t="s">
        <v>617</v>
      </c>
      <c r="F5273" s="5">
        <v>9999</v>
      </c>
      <c r="G5273" s="4" t="s">
        <v>608</v>
      </c>
      <c r="H5273" s="5">
        <v>9999</v>
      </c>
      <c r="I5273" s="5">
        <v>9999</v>
      </c>
      <c r="J5273" t="e">
        <f>VLOOKUP(A5273,Validación!$F$5386:$H$5397,3,0)</f>
        <v>#N/A</v>
      </c>
    </row>
    <row r="5274" spans="1:10" x14ac:dyDescent="0.3">
      <c r="A5274" s="5">
        <v>1012169</v>
      </c>
      <c r="B5274" s="4" t="s">
        <v>604</v>
      </c>
      <c r="C5274" s="4" t="s">
        <v>614</v>
      </c>
      <c r="D5274" s="5">
        <v>14</v>
      </c>
      <c r="E5274" s="4" t="s">
        <v>617</v>
      </c>
      <c r="F5274" s="5">
        <v>9999</v>
      </c>
      <c r="G5274" s="4" t="s">
        <v>608</v>
      </c>
      <c r="H5274" s="5">
        <v>9999</v>
      </c>
      <c r="I5274" s="5">
        <v>9999</v>
      </c>
      <c r="J5274" t="e">
        <f>VLOOKUP(A5274,Validación!$F$5386:$H$5397,3,0)</f>
        <v>#N/A</v>
      </c>
    </row>
    <row r="5275" spans="1:10" x14ac:dyDescent="0.3">
      <c r="A5275" s="5">
        <v>1012170</v>
      </c>
      <c r="B5275" s="4" t="s">
        <v>604</v>
      </c>
      <c r="C5275" s="4" t="s">
        <v>614</v>
      </c>
      <c r="D5275" s="5">
        <v>14</v>
      </c>
      <c r="E5275" s="4" t="s">
        <v>617</v>
      </c>
      <c r="F5275" s="5">
        <v>9999</v>
      </c>
      <c r="G5275" s="4" t="s">
        <v>608</v>
      </c>
      <c r="H5275" s="5">
        <v>9999</v>
      </c>
      <c r="I5275" s="5">
        <v>9999</v>
      </c>
      <c r="J5275" t="e">
        <f>VLOOKUP(A5275,Validación!$F$5386:$H$5397,3,0)</f>
        <v>#N/A</v>
      </c>
    </row>
    <row r="5276" spans="1:10" x14ac:dyDescent="0.3">
      <c r="A5276" s="5">
        <v>1012171</v>
      </c>
      <c r="B5276" s="4" t="s">
        <v>604</v>
      </c>
      <c r="C5276" s="4" t="s">
        <v>614</v>
      </c>
      <c r="D5276" s="5">
        <v>14</v>
      </c>
      <c r="E5276" s="4" t="s">
        <v>617</v>
      </c>
      <c r="F5276" s="5">
        <v>9999</v>
      </c>
      <c r="G5276" s="4" t="s">
        <v>608</v>
      </c>
      <c r="H5276" s="5">
        <v>9999</v>
      </c>
      <c r="I5276" s="5">
        <v>9999</v>
      </c>
      <c r="J5276" t="e">
        <f>VLOOKUP(A5276,Validación!$F$5386:$H$5397,3,0)</f>
        <v>#N/A</v>
      </c>
    </row>
    <row r="5277" spans="1:10" x14ac:dyDescent="0.3">
      <c r="A5277" s="5">
        <v>1012172</v>
      </c>
      <c r="B5277" s="4" t="s">
        <v>604</v>
      </c>
      <c r="C5277" s="4" t="s">
        <v>614</v>
      </c>
      <c r="D5277" s="5">
        <v>14</v>
      </c>
      <c r="E5277" s="4" t="s">
        <v>617</v>
      </c>
      <c r="F5277" s="5">
        <v>9999</v>
      </c>
      <c r="G5277" s="4" t="s">
        <v>608</v>
      </c>
      <c r="H5277" s="5">
        <v>9999</v>
      </c>
      <c r="I5277" s="5">
        <v>9999</v>
      </c>
      <c r="J5277" t="e">
        <f>VLOOKUP(A5277,Validación!$F$5386:$H$5397,3,0)</f>
        <v>#N/A</v>
      </c>
    </row>
    <row r="5278" spans="1:10" x14ac:dyDescent="0.3">
      <c r="A5278" s="5">
        <v>1012173</v>
      </c>
      <c r="B5278" s="4" t="s">
        <v>604</v>
      </c>
      <c r="C5278" s="4" t="s">
        <v>614</v>
      </c>
      <c r="D5278" s="5">
        <v>14</v>
      </c>
      <c r="E5278" s="4" t="s">
        <v>617</v>
      </c>
      <c r="F5278" s="5">
        <v>9999</v>
      </c>
      <c r="G5278" s="4" t="s">
        <v>608</v>
      </c>
      <c r="H5278" s="5">
        <v>9999</v>
      </c>
      <c r="I5278" s="5">
        <v>9999</v>
      </c>
      <c r="J5278" t="e">
        <f>VLOOKUP(A5278,Validación!$F$5386:$H$5397,3,0)</f>
        <v>#N/A</v>
      </c>
    </row>
    <row r="5279" spans="1:10" x14ac:dyDescent="0.3">
      <c r="A5279" s="5">
        <v>1012174</v>
      </c>
      <c r="B5279" s="4" t="s">
        <v>604</v>
      </c>
      <c r="C5279" s="4" t="s">
        <v>614</v>
      </c>
      <c r="D5279" s="5">
        <v>14</v>
      </c>
      <c r="E5279" s="4" t="s">
        <v>617</v>
      </c>
      <c r="F5279" s="5">
        <v>9999</v>
      </c>
      <c r="G5279" s="4" t="s">
        <v>608</v>
      </c>
      <c r="H5279" s="5">
        <v>9999</v>
      </c>
      <c r="I5279" s="5">
        <v>9999</v>
      </c>
      <c r="J5279" t="e">
        <f>VLOOKUP(A5279,Validación!$F$5386:$H$5397,3,0)</f>
        <v>#N/A</v>
      </c>
    </row>
    <row r="5280" spans="1:10" x14ac:dyDescent="0.3">
      <c r="A5280" s="5">
        <v>1012175</v>
      </c>
      <c r="B5280" s="4" t="s">
        <v>604</v>
      </c>
      <c r="C5280" s="4" t="s">
        <v>614</v>
      </c>
      <c r="D5280" s="5">
        <v>14</v>
      </c>
      <c r="E5280" s="4" t="s">
        <v>617</v>
      </c>
      <c r="F5280" s="5">
        <v>9999</v>
      </c>
      <c r="G5280" s="4" t="s">
        <v>608</v>
      </c>
      <c r="H5280" s="5">
        <v>9999</v>
      </c>
      <c r="I5280" s="5">
        <v>9999</v>
      </c>
      <c r="J5280" t="e">
        <f>VLOOKUP(A5280,Validación!$F$5386:$H$5397,3,0)</f>
        <v>#N/A</v>
      </c>
    </row>
    <row r="5281" spans="1:10" x14ac:dyDescent="0.3">
      <c r="A5281" s="5">
        <v>1012228</v>
      </c>
      <c r="B5281" s="4" t="s">
        <v>604</v>
      </c>
      <c r="C5281" s="4" t="s">
        <v>614</v>
      </c>
      <c r="D5281" s="5">
        <v>14</v>
      </c>
      <c r="E5281" s="4" t="s">
        <v>617</v>
      </c>
      <c r="F5281" s="5">
        <v>9999</v>
      </c>
      <c r="G5281" s="4" t="s">
        <v>608</v>
      </c>
      <c r="H5281" s="5">
        <v>9999</v>
      </c>
      <c r="I5281" s="5">
        <v>9999</v>
      </c>
      <c r="J5281" t="e">
        <f>VLOOKUP(A5281,Validación!$F$5386:$H$5397,3,0)</f>
        <v>#N/A</v>
      </c>
    </row>
    <row r="5282" spans="1:10" x14ac:dyDescent="0.3">
      <c r="A5282" s="5">
        <v>1012229</v>
      </c>
      <c r="B5282" s="4" t="s">
        <v>604</v>
      </c>
      <c r="C5282" s="4" t="s">
        <v>614</v>
      </c>
      <c r="D5282" s="5">
        <v>14</v>
      </c>
      <c r="E5282" s="4" t="s">
        <v>617</v>
      </c>
      <c r="F5282" s="5">
        <v>9999</v>
      </c>
      <c r="G5282" s="4" t="s">
        <v>608</v>
      </c>
      <c r="H5282" s="5">
        <v>9999</v>
      </c>
      <c r="I5282" s="5">
        <v>9999</v>
      </c>
      <c r="J5282" t="e">
        <f>VLOOKUP(A5282,Validación!$F$5386:$H$5397,3,0)</f>
        <v>#N/A</v>
      </c>
    </row>
    <row r="5283" spans="1:10" x14ac:dyDescent="0.3">
      <c r="A5283" s="5">
        <v>1012230</v>
      </c>
      <c r="B5283" s="4" t="s">
        <v>604</v>
      </c>
      <c r="C5283" s="4" t="s">
        <v>614</v>
      </c>
      <c r="D5283" s="5">
        <v>14</v>
      </c>
      <c r="E5283" s="4" t="s">
        <v>617</v>
      </c>
      <c r="F5283" s="5">
        <v>9999</v>
      </c>
      <c r="G5283" s="4" t="s">
        <v>608</v>
      </c>
      <c r="H5283" s="5">
        <v>9999</v>
      </c>
      <c r="I5283" s="5">
        <v>9999</v>
      </c>
      <c r="J5283" t="e">
        <f>VLOOKUP(A5283,Validación!$F$5386:$H$5397,3,0)</f>
        <v>#N/A</v>
      </c>
    </row>
    <row r="5284" spans="1:10" x14ac:dyDescent="0.3">
      <c r="A5284" s="5">
        <v>1012231</v>
      </c>
      <c r="B5284" s="4" t="s">
        <v>604</v>
      </c>
      <c r="C5284" s="4" t="s">
        <v>614</v>
      </c>
      <c r="D5284" s="5">
        <v>14</v>
      </c>
      <c r="E5284" s="4" t="s">
        <v>617</v>
      </c>
      <c r="F5284" s="5">
        <v>9999</v>
      </c>
      <c r="G5284" s="4" t="s">
        <v>608</v>
      </c>
      <c r="H5284" s="5">
        <v>9999</v>
      </c>
      <c r="I5284" s="5">
        <v>9999</v>
      </c>
      <c r="J5284" t="e">
        <f>VLOOKUP(A5284,Validación!$F$5386:$H$5397,3,0)</f>
        <v>#N/A</v>
      </c>
    </row>
    <row r="5285" spans="1:10" x14ac:dyDescent="0.3">
      <c r="A5285" s="5">
        <v>1012232</v>
      </c>
      <c r="B5285" s="4" t="s">
        <v>604</v>
      </c>
      <c r="C5285" s="4" t="s">
        <v>614</v>
      </c>
      <c r="D5285" s="5">
        <v>14</v>
      </c>
      <c r="E5285" s="4" t="s">
        <v>617</v>
      </c>
      <c r="F5285" s="5">
        <v>9999</v>
      </c>
      <c r="G5285" s="4" t="s">
        <v>608</v>
      </c>
      <c r="H5285" s="5">
        <v>9999</v>
      </c>
      <c r="I5285" s="5">
        <v>9999</v>
      </c>
      <c r="J5285" t="e">
        <f>VLOOKUP(A5285,Validación!$F$5386:$H$5397,3,0)</f>
        <v>#N/A</v>
      </c>
    </row>
    <row r="5286" spans="1:10" x14ac:dyDescent="0.3">
      <c r="A5286" s="5">
        <v>1012233</v>
      </c>
      <c r="B5286" s="4" t="s">
        <v>604</v>
      </c>
      <c r="C5286" s="4" t="s">
        <v>614</v>
      </c>
      <c r="D5286" s="5">
        <v>14</v>
      </c>
      <c r="E5286" s="4" t="s">
        <v>617</v>
      </c>
      <c r="F5286" s="5">
        <v>9999</v>
      </c>
      <c r="G5286" s="4" t="s">
        <v>608</v>
      </c>
      <c r="H5286" s="5">
        <v>9999</v>
      </c>
      <c r="I5286" s="5">
        <v>9999</v>
      </c>
      <c r="J5286" t="e">
        <f>VLOOKUP(A5286,Validación!$F$5386:$H$5397,3,0)</f>
        <v>#N/A</v>
      </c>
    </row>
    <row r="5287" spans="1:10" x14ac:dyDescent="0.3">
      <c r="A5287" s="5">
        <v>1012234</v>
      </c>
      <c r="B5287" s="4" t="s">
        <v>604</v>
      </c>
      <c r="C5287" s="4" t="s">
        <v>614</v>
      </c>
      <c r="D5287" s="5">
        <v>14</v>
      </c>
      <c r="E5287" s="4" t="s">
        <v>617</v>
      </c>
      <c r="F5287" s="5">
        <v>9999</v>
      </c>
      <c r="G5287" s="4" t="s">
        <v>608</v>
      </c>
      <c r="H5287" s="5">
        <v>9999</v>
      </c>
      <c r="I5287" s="5">
        <v>9999</v>
      </c>
      <c r="J5287" t="e">
        <f>VLOOKUP(A5287,Validación!$F$5386:$H$5397,3,0)</f>
        <v>#N/A</v>
      </c>
    </row>
    <row r="5288" spans="1:10" x14ac:dyDescent="0.3">
      <c r="A5288" s="5">
        <v>1012235</v>
      </c>
      <c r="B5288" s="4" t="s">
        <v>604</v>
      </c>
      <c r="C5288" s="4" t="s">
        <v>614</v>
      </c>
      <c r="D5288" s="5">
        <v>14</v>
      </c>
      <c r="E5288" s="4" t="s">
        <v>617</v>
      </c>
      <c r="F5288" s="5">
        <v>9999</v>
      </c>
      <c r="G5288" s="4" t="s">
        <v>608</v>
      </c>
      <c r="H5288" s="5">
        <v>9999</v>
      </c>
      <c r="I5288" s="5">
        <v>9999</v>
      </c>
      <c r="J5288" t="e">
        <f>VLOOKUP(A5288,Validación!$F$5386:$H$5397,3,0)</f>
        <v>#N/A</v>
      </c>
    </row>
    <row r="5289" spans="1:10" x14ac:dyDescent="0.3">
      <c r="A5289" s="5">
        <v>1012236</v>
      </c>
      <c r="B5289" s="4" t="s">
        <v>604</v>
      </c>
      <c r="C5289" s="4" t="s">
        <v>614</v>
      </c>
      <c r="D5289" s="5">
        <v>14</v>
      </c>
      <c r="E5289" s="4" t="s">
        <v>617</v>
      </c>
      <c r="F5289" s="5">
        <v>9999</v>
      </c>
      <c r="G5289" s="4" t="s">
        <v>608</v>
      </c>
      <c r="H5289" s="5">
        <v>9999</v>
      </c>
      <c r="I5289" s="5">
        <v>9999</v>
      </c>
      <c r="J5289" t="e">
        <f>VLOOKUP(A5289,Validación!$F$5386:$H$5397,3,0)</f>
        <v>#N/A</v>
      </c>
    </row>
    <row r="5290" spans="1:10" x14ac:dyDescent="0.3">
      <c r="A5290" s="5">
        <v>1012237</v>
      </c>
      <c r="B5290" s="4" t="s">
        <v>604</v>
      </c>
      <c r="C5290" s="4" t="s">
        <v>614</v>
      </c>
      <c r="D5290" s="5">
        <v>14</v>
      </c>
      <c r="E5290" s="4" t="s">
        <v>617</v>
      </c>
      <c r="F5290" s="5">
        <v>9999</v>
      </c>
      <c r="G5290" s="4" t="s">
        <v>608</v>
      </c>
      <c r="H5290" s="5">
        <v>9999</v>
      </c>
      <c r="I5290" s="5">
        <v>9999</v>
      </c>
      <c r="J5290" t="e">
        <f>VLOOKUP(A5290,Validación!$F$5386:$H$5397,3,0)</f>
        <v>#N/A</v>
      </c>
    </row>
    <row r="5291" spans="1:10" x14ac:dyDescent="0.3">
      <c r="A5291" s="5">
        <v>1012238</v>
      </c>
      <c r="B5291" s="4" t="s">
        <v>604</v>
      </c>
      <c r="C5291" s="4" t="s">
        <v>614</v>
      </c>
      <c r="D5291" s="5">
        <v>14</v>
      </c>
      <c r="E5291" s="4" t="s">
        <v>617</v>
      </c>
      <c r="F5291" s="5">
        <v>9999</v>
      </c>
      <c r="G5291" s="4" t="s">
        <v>608</v>
      </c>
      <c r="H5291" s="5">
        <v>9999</v>
      </c>
      <c r="I5291" s="5">
        <v>9999</v>
      </c>
      <c r="J5291" t="e">
        <f>VLOOKUP(A5291,Validación!$F$5386:$H$5397,3,0)</f>
        <v>#N/A</v>
      </c>
    </row>
    <row r="5292" spans="1:10" x14ac:dyDescent="0.3">
      <c r="A5292" s="5">
        <v>1012278</v>
      </c>
      <c r="B5292" s="4" t="s">
        <v>604</v>
      </c>
      <c r="C5292" s="4" t="s">
        <v>614</v>
      </c>
      <c r="D5292" s="5">
        <v>14</v>
      </c>
      <c r="E5292" s="4" t="s">
        <v>617</v>
      </c>
      <c r="F5292" s="5">
        <v>9999</v>
      </c>
      <c r="G5292" s="4" t="s">
        <v>608</v>
      </c>
      <c r="H5292" s="5">
        <v>9999</v>
      </c>
      <c r="I5292" s="5">
        <v>9999</v>
      </c>
      <c r="J5292" t="e">
        <f>VLOOKUP(A5292,Validación!$F$5386:$H$5397,3,0)</f>
        <v>#N/A</v>
      </c>
    </row>
    <row r="5293" spans="1:10" x14ac:dyDescent="0.3">
      <c r="A5293" s="5">
        <v>1012279</v>
      </c>
      <c r="B5293" s="4" t="s">
        <v>604</v>
      </c>
      <c r="C5293" s="4" t="s">
        <v>614</v>
      </c>
      <c r="D5293" s="5">
        <v>14</v>
      </c>
      <c r="E5293" s="4" t="s">
        <v>617</v>
      </c>
      <c r="F5293" s="5">
        <v>9999</v>
      </c>
      <c r="G5293" s="4" t="s">
        <v>608</v>
      </c>
      <c r="H5293" s="5">
        <v>9999</v>
      </c>
      <c r="I5293" s="5">
        <v>9999</v>
      </c>
      <c r="J5293" t="e">
        <f>VLOOKUP(A5293,Validación!$F$5386:$H$5397,3,0)</f>
        <v>#N/A</v>
      </c>
    </row>
    <row r="5294" spans="1:10" x14ac:dyDescent="0.3">
      <c r="A5294" s="5">
        <v>1012280</v>
      </c>
      <c r="B5294" s="4" t="s">
        <v>604</v>
      </c>
      <c r="C5294" s="4" t="s">
        <v>614</v>
      </c>
      <c r="D5294" s="5">
        <v>14</v>
      </c>
      <c r="E5294" s="4" t="s">
        <v>617</v>
      </c>
      <c r="F5294" s="5">
        <v>9999</v>
      </c>
      <c r="G5294" s="4" t="s">
        <v>608</v>
      </c>
      <c r="H5294" s="5">
        <v>9999</v>
      </c>
      <c r="I5294" s="5">
        <v>9999</v>
      </c>
      <c r="J5294" t="e">
        <f>VLOOKUP(A5294,Validación!$F$5386:$H$5397,3,0)</f>
        <v>#N/A</v>
      </c>
    </row>
    <row r="5295" spans="1:10" x14ac:dyDescent="0.3">
      <c r="A5295" s="5">
        <v>1012371</v>
      </c>
      <c r="B5295" s="4" t="s">
        <v>604</v>
      </c>
      <c r="C5295" s="4" t="s">
        <v>614</v>
      </c>
      <c r="D5295" s="5">
        <v>14</v>
      </c>
      <c r="E5295" s="4" t="s">
        <v>617</v>
      </c>
      <c r="F5295" s="5">
        <v>9999</v>
      </c>
      <c r="G5295" s="4" t="s">
        <v>608</v>
      </c>
      <c r="H5295" s="5">
        <v>9999</v>
      </c>
      <c r="I5295" s="5">
        <v>9999</v>
      </c>
      <c r="J5295" t="e">
        <f>VLOOKUP(A5295,Validación!$F$5386:$H$5397,3,0)</f>
        <v>#N/A</v>
      </c>
    </row>
    <row r="5296" spans="1:10" x14ac:dyDescent="0.3">
      <c r="A5296" s="5">
        <v>1012372</v>
      </c>
      <c r="B5296" s="4" t="s">
        <v>604</v>
      </c>
      <c r="C5296" s="4" t="s">
        <v>614</v>
      </c>
      <c r="D5296" s="5">
        <v>14</v>
      </c>
      <c r="E5296" s="4" t="s">
        <v>617</v>
      </c>
      <c r="F5296" s="5">
        <v>9999</v>
      </c>
      <c r="G5296" s="4" t="s">
        <v>608</v>
      </c>
      <c r="H5296" s="5">
        <v>9999</v>
      </c>
      <c r="I5296" s="5">
        <v>9999</v>
      </c>
      <c r="J5296" t="e">
        <f>VLOOKUP(A5296,Validación!$F$5386:$H$5397,3,0)</f>
        <v>#N/A</v>
      </c>
    </row>
    <row r="5297" spans="1:10" x14ac:dyDescent="0.3">
      <c r="A5297" s="5">
        <v>1012373</v>
      </c>
      <c r="B5297" s="4" t="s">
        <v>604</v>
      </c>
      <c r="C5297" s="4" t="s">
        <v>614</v>
      </c>
      <c r="D5297" s="5">
        <v>14</v>
      </c>
      <c r="E5297" s="4" t="s">
        <v>617</v>
      </c>
      <c r="F5297" s="5">
        <v>9999</v>
      </c>
      <c r="G5297" s="4" t="s">
        <v>608</v>
      </c>
      <c r="H5297" s="5">
        <v>9999</v>
      </c>
      <c r="I5297" s="5">
        <v>9999</v>
      </c>
      <c r="J5297" t="e">
        <f>VLOOKUP(A5297,Validación!$F$5386:$H$5397,3,0)</f>
        <v>#N/A</v>
      </c>
    </row>
    <row r="5298" spans="1:10" x14ac:dyDescent="0.3">
      <c r="A5298" s="5">
        <v>1012451</v>
      </c>
      <c r="B5298" s="4" t="s">
        <v>604</v>
      </c>
      <c r="C5298" s="4" t="s">
        <v>614</v>
      </c>
      <c r="D5298" s="5">
        <v>14</v>
      </c>
      <c r="E5298" s="4" t="s">
        <v>617</v>
      </c>
      <c r="F5298" s="5">
        <v>9999</v>
      </c>
      <c r="G5298" s="4" t="s">
        <v>608</v>
      </c>
      <c r="H5298" s="5">
        <v>9999</v>
      </c>
      <c r="I5298" s="5">
        <v>9999</v>
      </c>
      <c r="J5298" t="e">
        <f>VLOOKUP(A5298,Validación!$F$5386:$H$5397,3,0)</f>
        <v>#N/A</v>
      </c>
    </row>
    <row r="5299" spans="1:10" x14ac:dyDescent="0.3">
      <c r="A5299" s="5">
        <v>1012452</v>
      </c>
      <c r="B5299" s="4" t="s">
        <v>604</v>
      </c>
      <c r="C5299" s="4" t="s">
        <v>614</v>
      </c>
      <c r="D5299" s="5">
        <v>14</v>
      </c>
      <c r="E5299" s="4" t="s">
        <v>617</v>
      </c>
      <c r="F5299" s="5">
        <v>9999</v>
      </c>
      <c r="G5299" s="4" t="s">
        <v>608</v>
      </c>
      <c r="H5299" s="5">
        <v>9999</v>
      </c>
      <c r="I5299" s="5">
        <v>9999</v>
      </c>
      <c r="J5299" t="e">
        <f>VLOOKUP(A5299,Validación!$F$5386:$H$5397,3,0)</f>
        <v>#N/A</v>
      </c>
    </row>
    <row r="5300" spans="1:10" x14ac:dyDescent="0.3">
      <c r="A5300" s="5">
        <v>1012453</v>
      </c>
      <c r="B5300" s="4" t="s">
        <v>604</v>
      </c>
      <c r="C5300" s="4" t="s">
        <v>614</v>
      </c>
      <c r="D5300" s="5">
        <v>14</v>
      </c>
      <c r="E5300" s="4" t="s">
        <v>617</v>
      </c>
      <c r="F5300" s="5">
        <v>9999</v>
      </c>
      <c r="G5300" s="4" t="s">
        <v>608</v>
      </c>
      <c r="H5300" s="5">
        <v>9999</v>
      </c>
      <c r="I5300" s="5">
        <v>9999</v>
      </c>
      <c r="J5300" t="e">
        <f>VLOOKUP(A5300,Validación!$F$5386:$H$5397,3,0)</f>
        <v>#N/A</v>
      </c>
    </row>
    <row r="5301" spans="1:10" x14ac:dyDescent="0.3">
      <c r="A5301" s="5">
        <v>1012454</v>
      </c>
      <c r="B5301" s="4" t="s">
        <v>604</v>
      </c>
      <c r="C5301" s="4" t="s">
        <v>614</v>
      </c>
      <c r="D5301" s="5">
        <v>14</v>
      </c>
      <c r="E5301" s="4" t="s">
        <v>617</v>
      </c>
      <c r="F5301" s="5">
        <v>9999</v>
      </c>
      <c r="G5301" s="4" t="s">
        <v>608</v>
      </c>
      <c r="H5301" s="5">
        <v>9999</v>
      </c>
      <c r="I5301" s="5">
        <v>9999</v>
      </c>
      <c r="J5301" t="e">
        <f>VLOOKUP(A5301,Validación!$F$5386:$H$5397,3,0)</f>
        <v>#N/A</v>
      </c>
    </row>
    <row r="5302" spans="1:10" x14ac:dyDescent="0.3">
      <c r="A5302" s="5">
        <v>1012455</v>
      </c>
      <c r="B5302" s="4" t="s">
        <v>604</v>
      </c>
      <c r="C5302" s="4" t="s">
        <v>614</v>
      </c>
      <c r="D5302" s="5">
        <v>14</v>
      </c>
      <c r="E5302" s="4" t="s">
        <v>617</v>
      </c>
      <c r="F5302" s="5">
        <v>9999</v>
      </c>
      <c r="G5302" s="4" t="s">
        <v>608</v>
      </c>
      <c r="H5302" s="5">
        <v>9999</v>
      </c>
      <c r="I5302" s="5">
        <v>9999</v>
      </c>
      <c r="J5302" t="e">
        <f>VLOOKUP(A5302,Validación!$F$5386:$H$5397,3,0)</f>
        <v>#N/A</v>
      </c>
    </row>
    <row r="5303" spans="1:10" x14ac:dyDescent="0.3">
      <c r="A5303" s="5">
        <v>1012456</v>
      </c>
      <c r="B5303" s="4" t="s">
        <v>604</v>
      </c>
      <c r="C5303" s="4" t="s">
        <v>614</v>
      </c>
      <c r="D5303" s="5">
        <v>14</v>
      </c>
      <c r="E5303" s="4" t="s">
        <v>617</v>
      </c>
      <c r="F5303" s="5">
        <v>9999</v>
      </c>
      <c r="G5303" s="4" t="s">
        <v>608</v>
      </c>
      <c r="H5303" s="5">
        <v>9999</v>
      </c>
      <c r="I5303" s="5">
        <v>9999</v>
      </c>
      <c r="J5303" t="e">
        <f>VLOOKUP(A5303,Validación!$F$5386:$H$5397,3,0)</f>
        <v>#N/A</v>
      </c>
    </row>
    <row r="5304" spans="1:10" x14ac:dyDescent="0.3">
      <c r="A5304" s="5">
        <v>1012457</v>
      </c>
      <c r="B5304" s="4" t="s">
        <v>604</v>
      </c>
      <c r="C5304" s="4" t="s">
        <v>614</v>
      </c>
      <c r="D5304" s="5">
        <v>14</v>
      </c>
      <c r="E5304" s="4" t="s">
        <v>617</v>
      </c>
      <c r="F5304" s="5">
        <v>9999</v>
      </c>
      <c r="G5304" s="4" t="s">
        <v>608</v>
      </c>
      <c r="H5304" s="5">
        <v>9999</v>
      </c>
      <c r="I5304" s="5">
        <v>9999</v>
      </c>
      <c r="J5304" t="e">
        <f>VLOOKUP(A5304,Validación!$F$5386:$H$5397,3,0)</f>
        <v>#N/A</v>
      </c>
    </row>
    <row r="5305" spans="1:10" x14ac:dyDescent="0.3">
      <c r="A5305" s="5">
        <v>1012458</v>
      </c>
      <c r="B5305" s="4" t="s">
        <v>604</v>
      </c>
      <c r="C5305" s="4" t="s">
        <v>614</v>
      </c>
      <c r="D5305" s="5">
        <v>14</v>
      </c>
      <c r="E5305" s="4" t="s">
        <v>617</v>
      </c>
      <c r="F5305" s="5">
        <v>9999</v>
      </c>
      <c r="G5305" s="4" t="s">
        <v>608</v>
      </c>
      <c r="H5305" s="5">
        <v>9999</v>
      </c>
      <c r="I5305" s="5">
        <v>9999</v>
      </c>
      <c r="J5305" t="e">
        <f>VLOOKUP(A5305,Validación!$F$5386:$H$5397,3,0)</f>
        <v>#N/A</v>
      </c>
    </row>
    <row r="5306" spans="1:10" x14ac:dyDescent="0.3">
      <c r="A5306" s="5">
        <v>1012681</v>
      </c>
      <c r="B5306" s="4" t="s">
        <v>604</v>
      </c>
      <c r="C5306" s="4" t="s">
        <v>614</v>
      </c>
      <c r="D5306" s="5">
        <v>14</v>
      </c>
      <c r="E5306" s="4" t="s">
        <v>617</v>
      </c>
      <c r="F5306" s="5">
        <v>9999</v>
      </c>
      <c r="G5306" s="4" t="s">
        <v>608</v>
      </c>
      <c r="H5306" s="5">
        <v>9999</v>
      </c>
      <c r="I5306" s="5">
        <v>9999</v>
      </c>
      <c r="J5306" t="e">
        <f>VLOOKUP(A5306,Validación!$F$5386:$H$5397,3,0)</f>
        <v>#N/A</v>
      </c>
    </row>
    <row r="5307" spans="1:10" x14ac:dyDescent="0.3">
      <c r="A5307" s="5">
        <v>1012682</v>
      </c>
      <c r="B5307" s="4" t="s">
        <v>604</v>
      </c>
      <c r="C5307" s="4" t="s">
        <v>614</v>
      </c>
      <c r="D5307" s="5">
        <v>14</v>
      </c>
      <c r="E5307" s="4" t="s">
        <v>617</v>
      </c>
      <c r="F5307" s="5">
        <v>9999</v>
      </c>
      <c r="G5307" s="4" t="s">
        <v>608</v>
      </c>
      <c r="H5307" s="5">
        <v>9999</v>
      </c>
      <c r="I5307" s="5">
        <v>9999</v>
      </c>
      <c r="J5307" t="e">
        <f>VLOOKUP(A5307,Validación!$F$5386:$H$5397,3,0)</f>
        <v>#N/A</v>
      </c>
    </row>
    <row r="5308" spans="1:10" x14ac:dyDescent="0.3">
      <c r="A5308" s="5">
        <v>1012683</v>
      </c>
      <c r="B5308" s="4" t="s">
        <v>604</v>
      </c>
      <c r="C5308" s="4" t="s">
        <v>614</v>
      </c>
      <c r="D5308" s="5">
        <v>14</v>
      </c>
      <c r="E5308" s="4" t="s">
        <v>617</v>
      </c>
      <c r="F5308" s="5">
        <v>9999</v>
      </c>
      <c r="G5308" s="4" t="s">
        <v>608</v>
      </c>
      <c r="H5308" s="5">
        <v>9999</v>
      </c>
      <c r="I5308" s="5">
        <v>9999</v>
      </c>
      <c r="J5308" t="e">
        <f>VLOOKUP(A5308,Validación!$F$5386:$H$5397,3,0)</f>
        <v>#N/A</v>
      </c>
    </row>
    <row r="5309" spans="1:10" x14ac:dyDescent="0.3">
      <c r="A5309" s="5">
        <v>1012684</v>
      </c>
      <c r="B5309" s="4" t="s">
        <v>604</v>
      </c>
      <c r="C5309" s="4" t="s">
        <v>614</v>
      </c>
      <c r="D5309" s="5">
        <v>14</v>
      </c>
      <c r="E5309" s="4" t="s">
        <v>617</v>
      </c>
      <c r="F5309" s="5">
        <v>9999</v>
      </c>
      <c r="G5309" s="4" t="s">
        <v>608</v>
      </c>
      <c r="H5309" s="5">
        <v>9999</v>
      </c>
      <c r="I5309" s="5">
        <v>9999</v>
      </c>
      <c r="J5309" t="e">
        <f>VLOOKUP(A5309,Validación!$F$5386:$H$5397,3,0)</f>
        <v>#N/A</v>
      </c>
    </row>
    <row r="5310" spans="1:10" x14ac:dyDescent="0.3">
      <c r="A5310" s="5">
        <v>1012685</v>
      </c>
      <c r="B5310" s="4" t="s">
        <v>604</v>
      </c>
      <c r="C5310" s="4" t="s">
        <v>614</v>
      </c>
      <c r="D5310" s="5">
        <v>14</v>
      </c>
      <c r="E5310" s="4" t="s">
        <v>617</v>
      </c>
      <c r="F5310" s="5">
        <v>9999</v>
      </c>
      <c r="G5310" s="4" t="s">
        <v>608</v>
      </c>
      <c r="H5310" s="5">
        <v>9999</v>
      </c>
      <c r="I5310" s="5">
        <v>9999</v>
      </c>
      <c r="J5310" t="e">
        <f>VLOOKUP(A5310,Validación!$F$5386:$H$5397,3,0)</f>
        <v>#N/A</v>
      </c>
    </row>
    <row r="5311" spans="1:10" x14ac:dyDescent="0.3">
      <c r="A5311" s="5">
        <v>1012686</v>
      </c>
      <c r="B5311" s="4" t="s">
        <v>604</v>
      </c>
      <c r="C5311" s="4" t="s">
        <v>614</v>
      </c>
      <c r="D5311" s="5">
        <v>14</v>
      </c>
      <c r="E5311" s="4" t="s">
        <v>617</v>
      </c>
      <c r="F5311" s="5">
        <v>9999</v>
      </c>
      <c r="G5311" s="4" t="s">
        <v>608</v>
      </c>
      <c r="H5311" s="5">
        <v>9999</v>
      </c>
      <c r="I5311" s="5">
        <v>9999</v>
      </c>
      <c r="J5311" t="e">
        <f>VLOOKUP(A5311,Validación!$F$5386:$H$5397,3,0)</f>
        <v>#N/A</v>
      </c>
    </row>
    <row r="5312" spans="1:10" x14ac:dyDescent="0.3">
      <c r="A5312" s="5">
        <v>1012687</v>
      </c>
      <c r="B5312" s="4" t="s">
        <v>604</v>
      </c>
      <c r="C5312" s="4" t="s">
        <v>614</v>
      </c>
      <c r="D5312" s="5">
        <v>14</v>
      </c>
      <c r="E5312" s="4" t="s">
        <v>617</v>
      </c>
      <c r="F5312" s="5">
        <v>9999</v>
      </c>
      <c r="G5312" s="4" t="s">
        <v>608</v>
      </c>
      <c r="H5312" s="5">
        <v>9999</v>
      </c>
      <c r="I5312" s="5">
        <v>9999</v>
      </c>
      <c r="J5312" t="e">
        <f>VLOOKUP(A5312,Validación!$F$5386:$H$5397,3,0)</f>
        <v>#N/A</v>
      </c>
    </row>
    <row r="5313" spans="1:10" x14ac:dyDescent="0.3">
      <c r="A5313" s="5">
        <v>1012710</v>
      </c>
      <c r="B5313" s="4" t="s">
        <v>604</v>
      </c>
      <c r="C5313" s="4" t="s">
        <v>614</v>
      </c>
      <c r="D5313" s="5">
        <v>14</v>
      </c>
      <c r="E5313" s="4" t="s">
        <v>617</v>
      </c>
      <c r="F5313" s="5">
        <v>9999</v>
      </c>
      <c r="G5313" s="4" t="s">
        <v>608</v>
      </c>
      <c r="H5313" s="5">
        <v>9999</v>
      </c>
      <c r="I5313" s="5">
        <v>9999</v>
      </c>
      <c r="J5313" t="e">
        <f>VLOOKUP(A5313,Validación!$F$5386:$H$5397,3,0)</f>
        <v>#N/A</v>
      </c>
    </row>
    <row r="5314" spans="1:10" x14ac:dyDescent="0.3">
      <c r="A5314" s="5">
        <v>1012711</v>
      </c>
      <c r="B5314" s="4" t="s">
        <v>604</v>
      </c>
      <c r="C5314" s="4" t="s">
        <v>614</v>
      </c>
      <c r="D5314" s="5">
        <v>14</v>
      </c>
      <c r="E5314" s="4" t="s">
        <v>617</v>
      </c>
      <c r="F5314" s="5">
        <v>9999</v>
      </c>
      <c r="G5314" s="4" t="s">
        <v>608</v>
      </c>
      <c r="H5314" s="5">
        <v>9999</v>
      </c>
      <c r="I5314" s="5">
        <v>9999</v>
      </c>
      <c r="J5314" t="e">
        <f>VLOOKUP(A5314,Validación!$F$5386:$H$5397,3,0)</f>
        <v>#N/A</v>
      </c>
    </row>
    <row r="5315" spans="1:10" x14ac:dyDescent="0.3">
      <c r="A5315" s="5">
        <v>1012712</v>
      </c>
      <c r="B5315" s="4" t="s">
        <v>604</v>
      </c>
      <c r="C5315" s="4" t="s">
        <v>614</v>
      </c>
      <c r="D5315" s="5">
        <v>14</v>
      </c>
      <c r="E5315" s="4" t="s">
        <v>617</v>
      </c>
      <c r="F5315" s="5">
        <v>9999</v>
      </c>
      <c r="G5315" s="4" t="s">
        <v>608</v>
      </c>
      <c r="H5315" s="5">
        <v>9999</v>
      </c>
      <c r="I5315" s="5">
        <v>9999</v>
      </c>
      <c r="J5315" t="e">
        <f>VLOOKUP(A5315,Validación!$F$5386:$H$5397,3,0)</f>
        <v>#N/A</v>
      </c>
    </row>
    <row r="5316" spans="1:10" x14ac:dyDescent="0.3">
      <c r="A5316" s="5">
        <v>1012713</v>
      </c>
      <c r="B5316" s="4" t="s">
        <v>604</v>
      </c>
      <c r="C5316" s="4" t="s">
        <v>614</v>
      </c>
      <c r="D5316" s="5">
        <v>14</v>
      </c>
      <c r="E5316" s="4" t="s">
        <v>617</v>
      </c>
      <c r="F5316" s="5">
        <v>9999</v>
      </c>
      <c r="G5316" s="4" t="s">
        <v>608</v>
      </c>
      <c r="H5316" s="5">
        <v>9999</v>
      </c>
      <c r="I5316" s="5">
        <v>9999</v>
      </c>
      <c r="J5316" t="e">
        <f>VLOOKUP(A5316,Validación!$F$5386:$H$5397,3,0)</f>
        <v>#N/A</v>
      </c>
    </row>
    <row r="5317" spans="1:10" x14ac:dyDescent="0.3">
      <c r="A5317" s="5">
        <v>1012761</v>
      </c>
      <c r="B5317" s="4" t="s">
        <v>604</v>
      </c>
      <c r="C5317" s="4" t="s">
        <v>614</v>
      </c>
      <c r="D5317" s="5">
        <v>14</v>
      </c>
      <c r="E5317" s="4" t="s">
        <v>617</v>
      </c>
      <c r="F5317" s="5">
        <v>9999</v>
      </c>
      <c r="G5317" s="4" t="s">
        <v>608</v>
      </c>
      <c r="H5317" s="5">
        <v>9999</v>
      </c>
      <c r="I5317" s="5">
        <v>9999</v>
      </c>
      <c r="J5317" t="e">
        <f>VLOOKUP(A5317,Validación!$F$5386:$H$5397,3,0)</f>
        <v>#N/A</v>
      </c>
    </row>
    <row r="5318" spans="1:10" x14ac:dyDescent="0.3">
      <c r="A5318" s="5">
        <v>1012762</v>
      </c>
      <c r="B5318" s="4" t="s">
        <v>604</v>
      </c>
      <c r="C5318" s="4" t="s">
        <v>614</v>
      </c>
      <c r="D5318" s="5">
        <v>14</v>
      </c>
      <c r="E5318" s="4" t="s">
        <v>617</v>
      </c>
      <c r="F5318" s="5">
        <v>9999</v>
      </c>
      <c r="G5318" s="4" t="s">
        <v>608</v>
      </c>
      <c r="H5318" s="5">
        <v>9999</v>
      </c>
      <c r="I5318" s="5">
        <v>9999</v>
      </c>
      <c r="J5318" t="e">
        <f>VLOOKUP(A5318,Validación!$F$5386:$H$5397,3,0)</f>
        <v>#N/A</v>
      </c>
    </row>
    <row r="5319" spans="1:10" x14ac:dyDescent="0.3">
      <c r="A5319" s="5">
        <v>1012787</v>
      </c>
      <c r="B5319" s="4" t="s">
        <v>604</v>
      </c>
      <c r="C5319" s="4" t="s">
        <v>614</v>
      </c>
      <c r="D5319" s="5">
        <v>14</v>
      </c>
      <c r="E5319" s="4" t="s">
        <v>617</v>
      </c>
      <c r="F5319" s="5">
        <v>9999</v>
      </c>
      <c r="G5319" s="4" t="s">
        <v>608</v>
      </c>
      <c r="H5319" s="5">
        <v>9999</v>
      </c>
      <c r="I5319" s="5">
        <v>9999</v>
      </c>
      <c r="J5319" t="e">
        <f>VLOOKUP(A5319,Validación!$F$5386:$H$5397,3,0)</f>
        <v>#N/A</v>
      </c>
    </row>
    <row r="5320" spans="1:10" x14ac:dyDescent="0.3">
      <c r="A5320" s="5">
        <v>1012788</v>
      </c>
      <c r="B5320" s="4" t="s">
        <v>604</v>
      </c>
      <c r="C5320" s="4" t="s">
        <v>614</v>
      </c>
      <c r="D5320" s="5">
        <v>14</v>
      </c>
      <c r="E5320" s="4" t="s">
        <v>617</v>
      </c>
      <c r="F5320" s="5">
        <v>9999</v>
      </c>
      <c r="G5320" s="4" t="s">
        <v>608</v>
      </c>
      <c r="H5320" s="5">
        <v>9999</v>
      </c>
      <c r="I5320" s="5">
        <v>9999</v>
      </c>
      <c r="J5320" t="e">
        <f>VLOOKUP(A5320,Validación!$F$5386:$H$5397,3,0)</f>
        <v>#N/A</v>
      </c>
    </row>
    <row r="5321" spans="1:10" x14ac:dyDescent="0.3">
      <c r="A5321" s="5">
        <v>1012789</v>
      </c>
      <c r="B5321" s="4" t="s">
        <v>604</v>
      </c>
      <c r="C5321" s="4" t="s">
        <v>614</v>
      </c>
      <c r="D5321" s="5">
        <v>14</v>
      </c>
      <c r="E5321" s="4" t="s">
        <v>617</v>
      </c>
      <c r="F5321" s="5">
        <v>9999</v>
      </c>
      <c r="G5321" s="4" t="s">
        <v>608</v>
      </c>
      <c r="H5321" s="5">
        <v>9999</v>
      </c>
      <c r="I5321" s="5">
        <v>9999</v>
      </c>
      <c r="J5321" t="e">
        <f>VLOOKUP(A5321,Validación!$F$5386:$H$5397,3,0)</f>
        <v>#N/A</v>
      </c>
    </row>
    <row r="5322" spans="1:10" x14ac:dyDescent="0.3">
      <c r="A5322" s="5">
        <v>1012790</v>
      </c>
      <c r="B5322" s="4" t="s">
        <v>604</v>
      </c>
      <c r="C5322" s="4" t="s">
        <v>614</v>
      </c>
      <c r="D5322" s="5">
        <v>14</v>
      </c>
      <c r="E5322" s="4" t="s">
        <v>617</v>
      </c>
      <c r="F5322" s="5">
        <v>9999</v>
      </c>
      <c r="G5322" s="4" t="s">
        <v>608</v>
      </c>
      <c r="H5322" s="5">
        <v>9999</v>
      </c>
      <c r="I5322" s="5">
        <v>9999</v>
      </c>
      <c r="J5322" t="e">
        <f>VLOOKUP(A5322,Validación!$F$5386:$H$5397,3,0)</f>
        <v>#N/A</v>
      </c>
    </row>
    <row r="5323" spans="1:10" x14ac:dyDescent="0.3">
      <c r="A5323" s="5">
        <v>1012791</v>
      </c>
      <c r="B5323" s="4" t="s">
        <v>604</v>
      </c>
      <c r="C5323" s="4" t="s">
        <v>614</v>
      </c>
      <c r="D5323" s="5">
        <v>14</v>
      </c>
      <c r="E5323" s="4" t="s">
        <v>617</v>
      </c>
      <c r="F5323" s="5">
        <v>9999</v>
      </c>
      <c r="G5323" s="4" t="s">
        <v>608</v>
      </c>
      <c r="H5323" s="5">
        <v>9999</v>
      </c>
      <c r="I5323" s="5">
        <v>9999</v>
      </c>
      <c r="J5323" t="e">
        <f>VLOOKUP(A5323,Validación!$F$5386:$H$5397,3,0)</f>
        <v>#N/A</v>
      </c>
    </row>
    <row r="5324" spans="1:10" x14ac:dyDescent="0.3">
      <c r="A5324" s="5">
        <v>1012792</v>
      </c>
      <c r="B5324" s="4" t="s">
        <v>604</v>
      </c>
      <c r="C5324" s="4" t="s">
        <v>614</v>
      </c>
      <c r="D5324" s="5">
        <v>14</v>
      </c>
      <c r="E5324" s="4" t="s">
        <v>617</v>
      </c>
      <c r="F5324" s="5">
        <v>9999</v>
      </c>
      <c r="G5324" s="4" t="s">
        <v>608</v>
      </c>
      <c r="H5324" s="5">
        <v>9999</v>
      </c>
      <c r="I5324" s="5">
        <v>9999</v>
      </c>
      <c r="J5324" t="e">
        <f>VLOOKUP(A5324,Validación!$F$5386:$H$5397,3,0)</f>
        <v>#N/A</v>
      </c>
    </row>
    <row r="5325" spans="1:10" x14ac:dyDescent="0.3">
      <c r="A5325" s="5">
        <v>1012947</v>
      </c>
      <c r="B5325" s="4" t="s">
        <v>604</v>
      </c>
      <c r="C5325" s="4" t="s">
        <v>614</v>
      </c>
      <c r="D5325" s="5">
        <v>14</v>
      </c>
      <c r="E5325" s="4" t="s">
        <v>617</v>
      </c>
      <c r="F5325" s="5">
        <v>9999</v>
      </c>
      <c r="G5325" s="4" t="s">
        <v>608</v>
      </c>
      <c r="H5325" s="5">
        <v>9999</v>
      </c>
      <c r="I5325" s="5">
        <v>9999</v>
      </c>
      <c r="J5325" t="e">
        <f>VLOOKUP(A5325,Validación!$F$5386:$H$5397,3,0)</f>
        <v>#N/A</v>
      </c>
    </row>
    <row r="5326" spans="1:10" x14ac:dyDescent="0.3">
      <c r="A5326" s="5">
        <v>1012948</v>
      </c>
      <c r="B5326" s="4" t="s">
        <v>604</v>
      </c>
      <c r="C5326" s="4" t="s">
        <v>614</v>
      </c>
      <c r="D5326" s="5">
        <v>14</v>
      </c>
      <c r="E5326" s="4" t="s">
        <v>617</v>
      </c>
      <c r="F5326" s="5">
        <v>9999</v>
      </c>
      <c r="G5326" s="4" t="s">
        <v>608</v>
      </c>
      <c r="H5326" s="5">
        <v>9999</v>
      </c>
      <c r="I5326" s="5">
        <v>9999</v>
      </c>
      <c r="J5326" t="e">
        <f>VLOOKUP(A5326,Validación!$F$5386:$H$5397,3,0)</f>
        <v>#N/A</v>
      </c>
    </row>
    <row r="5327" spans="1:10" x14ac:dyDescent="0.3">
      <c r="A5327" s="5">
        <v>1012949</v>
      </c>
      <c r="B5327" s="4" t="s">
        <v>604</v>
      </c>
      <c r="C5327" s="4" t="s">
        <v>614</v>
      </c>
      <c r="D5327" s="5">
        <v>14</v>
      </c>
      <c r="E5327" s="4" t="s">
        <v>617</v>
      </c>
      <c r="F5327" s="5">
        <v>9999</v>
      </c>
      <c r="G5327" s="4" t="s">
        <v>608</v>
      </c>
      <c r="H5327" s="5">
        <v>9999</v>
      </c>
      <c r="I5327" s="5">
        <v>9999</v>
      </c>
      <c r="J5327" t="e">
        <f>VLOOKUP(A5327,Validación!$F$5386:$H$5397,3,0)</f>
        <v>#N/A</v>
      </c>
    </row>
    <row r="5328" spans="1:10" x14ac:dyDescent="0.3">
      <c r="A5328" s="5">
        <v>1012950</v>
      </c>
      <c r="B5328" s="4" t="s">
        <v>604</v>
      </c>
      <c r="C5328" s="4" t="s">
        <v>614</v>
      </c>
      <c r="D5328" s="5">
        <v>14</v>
      </c>
      <c r="E5328" s="4" t="s">
        <v>617</v>
      </c>
      <c r="F5328" s="5">
        <v>9999</v>
      </c>
      <c r="G5328" s="4" t="s">
        <v>608</v>
      </c>
      <c r="H5328" s="5">
        <v>9999</v>
      </c>
      <c r="I5328" s="5">
        <v>9999</v>
      </c>
      <c r="J5328" t="e">
        <f>VLOOKUP(A5328,Validación!$F$5386:$H$5397,3,0)</f>
        <v>#N/A</v>
      </c>
    </row>
    <row r="5329" spans="1:10" x14ac:dyDescent="0.3">
      <c r="A5329" s="5">
        <v>1012951</v>
      </c>
      <c r="B5329" s="4" t="s">
        <v>604</v>
      </c>
      <c r="C5329" s="4" t="s">
        <v>614</v>
      </c>
      <c r="D5329" s="5">
        <v>14</v>
      </c>
      <c r="E5329" s="4" t="s">
        <v>617</v>
      </c>
      <c r="F5329" s="5">
        <v>9999</v>
      </c>
      <c r="G5329" s="4" t="s">
        <v>608</v>
      </c>
      <c r="H5329" s="5">
        <v>9999</v>
      </c>
      <c r="I5329" s="5">
        <v>9999</v>
      </c>
      <c r="J5329" t="e">
        <f>VLOOKUP(A5329,Validación!$F$5386:$H$5397,3,0)</f>
        <v>#N/A</v>
      </c>
    </row>
    <row r="5330" spans="1:10" x14ac:dyDescent="0.3">
      <c r="A5330" s="5">
        <v>1013143</v>
      </c>
      <c r="B5330" s="4" t="s">
        <v>604</v>
      </c>
      <c r="C5330" s="4" t="s">
        <v>614</v>
      </c>
      <c r="D5330" s="5">
        <v>14</v>
      </c>
      <c r="E5330" s="4" t="s">
        <v>617</v>
      </c>
      <c r="F5330" s="5">
        <v>9999</v>
      </c>
      <c r="G5330" s="4" t="s">
        <v>608</v>
      </c>
      <c r="H5330" s="5">
        <v>9999</v>
      </c>
      <c r="I5330" s="5">
        <v>9999</v>
      </c>
      <c r="J5330" t="e">
        <f>VLOOKUP(A5330,Validación!$F$5386:$H$5397,3,0)</f>
        <v>#N/A</v>
      </c>
    </row>
    <row r="5331" spans="1:10" x14ac:dyDescent="0.3">
      <c r="A5331" s="5">
        <v>1013144</v>
      </c>
      <c r="B5331" s="4" t="s">
        <v>604</v>
      </c>
      <c r="C5331" s="4" t="s">
        <v>614</v>
      </c>
      <c r="D5331" s="5">
        <v>14</v>
      </c>
      <c r="E5331" s="4" t="s">
        <v>617</v>
      </c>
      <c r="F5331" s="5">
        <v>9999</v>
      </c>
      <c r="G5331" s="4" t="s">
        <v>608</v>
      </c>
      <c r="H5331" s="5">
        <v>9999</v>
      </c>
      <c r="I5331" s="5">
        <v>9999</v>
      </c>
      <c r="J5331" t="e">
        <f>VLOOKUP(A5331,Validación!$F$5386:$H$5397,3,0)</f>
        <v>#N/A</v>
      </c>
    </row>
    <row r="5332" spans="1:10" x14ac:dyDescent="0.3">
      <c r="A5332" s="5">
        <v>1013145</v>
      </c>
      <c r="B5332" s="4" t="s">
        <v>604</v>
      </c>
      <c r="C5332" s="4" t="s">
        <v>614</v>
      </c>
      <c r="D5332" s="5">
        <v>14</v>
      </c>
      <c r="E5332" s="4" t="s">
        <v>617</v>
      </c>
      <c r="F5332" s="5">
        <v>9999</v>
      </c>
      <c r="G5332" s="4" t="s">
        <v>608</v>
      </c>
      <c r="H5332" s="5">
        <v>9999</v>
      </c>
      <c r="I5332" s="5">
        <v>9999</v>
      </c>
      <c r="J5332" t="e">
        <f>VLOOKUP(A5332,Validación!$F$5386:$H$5397,3,0)</f>
        <v>#N/A</v>
      </c>
    </row>
    <row r="5333" spans="1:10" x14ac:dyDescent="0.3">
      <c r="A5333" s="5">
        <v>1013146</v>
      </c>
      <c r="B5333" s="4" t="s">
        <v>604</v>
      </c>
      <c r="C5333" s="4" t="s">
        <v>614</v>
      </c>
      <c r="D5333" s="5">
        <v>14</v>
      </c>
      <c r="E5333" s="4" t="s">
        <v>617</v>
      </c>
      <c r="F5333" s="5">
        <v>9999</v>
      </c>
      <c r="G5333" s="4" t="s">
        <v>608</v>
      </c>
      <c r="H5333" s="5">
        <v>9999</v>
      </c>
      <c r="I5333" s="5">
        <v>9999</v>
      </c>
      <c r="J5333" t="e">
        <f>VLOOKUP(A5333,Validación!$F$5386:$H$5397,3,0)</f>
        <v>#N/A</v>
      </c>
    </row>
    <row r="5334" spans="1:10" x14ac:dyDescent="0.3">
      <c r="A5334" s="5">
        <v>1013147</v>
      </c>
      <c r="B5334" s="4" t="s">
        <v>604</v>
      </c>
      <c r="C5334" s="4" t="s">
        <v>614</v>
      </c>
      <c r="D5334" s="5">
        <v>14</v>
      </c>
      <c r="E5334" s="4" t="s">
        <v>617</v>
      </c>
      <c r="F5334" s="5">
        <v>9999</v>
      </c>
      <c r="G5334" s="4" t="s">
        <v>608</v>
      </c>
      <c r="H5334" s="5">
        <v>9999</v>
      </c>
      <c r="I5334" s="5">
        <v>9999</v>
      </c>
      <c r="J5334" t="e">
        <f>VLOOKUP(A5334,Validación!$F$5386:$H$5397,3,0)</f>
        <v>#N/A</v>
      </c>
    </row>
    <row r="5335" spans="1:10" x14ac:dyDescent="0.3">
      <c r="A5335" s="5">
        <v>1013149</v>
      </c>
      <c r="B5335" s="4" t="s">
        <v>604</v>
      </c>
      <c r="C5335" s="4" t="s">
        <v>614</v>
      </c>
      <c r="D5335" s="5">
        <v>14</v>
      </c>
      <c r="E5335" s="4" t="s">
        <v>617</v>
      </c>
      <c r="F5335" s="5">
        <v>9999</v>
      </c>
      <c r="G5335" s="4" t="s">
        <v>608</v>
      </c>
      <c r="H5335" s="5">
        <v>9999</v>
      </c>
      <c r="I5335" s="5">
        <v>9999</v>
      </c>
      <c r="J5335" t="e">
        <f>VLOOKUP(A5335,Validación!$F$5386:$H$5397,3,0)</f>
        <v>#N/A</v>
      </c>
    </row>
    <row r="5336" spans="1:10" x14ac:dyDescent="0.3">
      <c r="A5336" s="5">
        <v>1013150</v>
      </c>
      <c r="B5336" s="4" t="s">
        <v>604</v>
      </c>
      <c r="C5336" s="4" t="s">
        <v>614</v>
      </c>
      <c r="D5336" s="5">
        <v>14</v>
      </c>
      <c r="E5336" s="4" t="s">
        <v>617</v>
      </c>
      <c r="F5336" s="5">
        <v>9999</v>
      </c>
      <c r="G5336" s="4" t="s">
        <v>608</v>
      </c>
      <c r="H5336" s="5">
        <v>9999</v>
      </c>
      <c r="I5336" s="5">
        <v>9999</v>
      </c>
      <c r="J5336" t="e">
        <f>VLOOKUP(A5336,Validación!$F$5386:$H$5397,3,0)</f>
        <v>#N/A</v>
      </c>
    </row>
    <row r="5337" spans="1:10" x14ac:dyDescent="0.3">
      <c r="A5337" s="5">
        <v>1013151</v>
      </c>
      <c r="B5337" s="4" t="s">
        <v>604</v>
      </c>
      <c r="C5337" s="4" t="s">
        <v>614</v>
      </c>
      <c r="D5337" s="5">
        <v>14</v>
      </c>
      <c r="E5337" s="4" t="s">
        <v>617</v>
      </c>
      <c r="F5337" s="5">
        <v>9999</v>
      </c>
      <c r="G5337" s="4" t="s">
        <v>608</v>
      </c>
      <c r="H5337" s="5">
        <v>9999</v>
      </c>
      <c r="I5337" s="5">
        <v>9999</v>
      </c>
      <c r="J5337" t="e">
        <f>VLOOKUP(A5337,Validación!$F$5386:$H$5397,3,0)</f>
        <v>#N/A</v>
      </c>
    </row>
    <row r="5338" spans="1:10" x14ac:dyDescent="0.3">
      <c r="A5338" s="5">
        <v>1013152</v>
      </c>
      <c r="B5338" s="4" t="s">
        <v>604</v>
      </c>
      <c r="C5338" s="4" t="s">
        <v>614</v>
      </c>
      <c r="D5338" s="5">
        <v>14</v>
      </c>
      <c r="E5338" s="4" t="s">
        <v>617</v>
      </c>
      <c r="F5338" s="5">
        <v>9999</v>
      </c>
      <c r="G5338" s="4" t="s">
        <v>608</v>
      </c>
      <c r="H5338" s="5">
        <v>9999</v>
      </c>
      <c r="I5338" s="5">
        <v>9999</v>
      </c>
      <c r="J5338" t="e">
        <f>VLOOKUP(A5338,Validación!$F$5386:$H$5397,3,0)</f>
        <v>#N/A</v>
      </c>
    </row>
    <row r="5339" spans="1:10" x14ac:dyDescent="0.3">
      <c r="A5339" s="5">
        <v>1013153</v>
      </c>
      <c r="B5339" s="4" t="s">
        <v>604</v>
      </c>
      <c r="C5339" s="4" t="s">
        <v>614</v>
      </c>
      <c r="D5339" s="5">
        <v>14</v>
      </c>
      <c r="E5339" s="4" t="s">
        <v>617</v>
      </c>
      <c r="F5339" s="5">
        <v>9999</v>
      </c>
      <c r="G5339" s="4" t="s">
        <v>608</v>
      </c>
      <c r="H5339" s="5">
        <v>9999</v>
      </c>
      <c r="I5339" s="5">
        <v>9999</v>
      </c>
      <c r="J5339" t="e">
        <f>VLOOKUP(A5339,Validación!$F$5386:$H$5397,3,0)</f>
        <v>#N/A</v>
      </c>
    </row>
    <row r="5340" spans="1:10" x14ac:dyDescent="0.3">
      <c r="A5340" s="5">
        <v>1013154</v>
      </c>
      <c r="B5340" s="4" t="s">
        <v>604</v>
      </c>
      <c r="C5340" s="4" t="s">
        <v>614</v>
      </c>
      <c r="D5340" s="5">
        <v>14</v>
      </c>
      <c r="E5340" s="4" t="s">
        <v>617</v>
      </c>
      <c r="F5340" s="5">
        <v>9999</v>
      </c>
      <c r="G5340" s="4" t="s">
        <v>608</v>
      </c>
      <c r="H5340" s="5">
        <v>9999</v>
      </c>
      <c r="I5340" s="5">
        <v>9999</v>
      </c>
      <c r="J5340" t="e">
        <f>VLOOKUP(A5340,Validación!$F$5386:$H$5397,3,0)</f>
        <v>#N/A</v>
      </c>
    </row>
    <row r="5341" spans="1:10" x14ac:dyDescent="0.3">
      <c r="A5341" s="5">
        <v>1013155</v>
      </c>
      <c r="B5341" s="4" t="s">
        <v>604</v>
      </c>
      <c r="C5341" s="4" t="s">
        <v>614</v>
      </c>
      <c r="D5341" s="5">
        <v>14</v>
      </c>
      <c r="E5341" s="4" t="s">
        <v>617</v>
      </c>
      <c r="F5341" s="5">
        <v>9999</v>
      </c>
      <c r="G5341" s="4" t="s">
        <v>608</v>
      </c>
      <c r="H5341" s="5">
        <v>9999</v>
      </c>
      <c r="I5341" s="5">
        <v>9999</v>
      </c>
      <c r="J5341" t="e">
        <f>VLOOKUP(A5341,Validación!$F$5386:$H$5397,3,0)</f>
        <v>#N/A</v>
      </c>
    </row>
    <row r="5342" spans="1:10" x14ac:dyDescent="0.3">
      <c r="A5342" s="5">
        <v>1013156</v>
      </c>
      <c r="B5342" s="4" t="s">
        <v>604</v>
      </c>
      <c r="C5342" s="4" t="s">
        <v>614</v>
      </c>
      <c r="D5342" s="5">
        <v>14</v>
      </c>
      <c r="E5342" s="4" t="s">
        <v>617</v>
      </c>
      <c r="F5342" s="5">
        <v>9999</v>
      </c>
      <c r="G5342" s="4" t="s">
        <v>608</v>
      </c>
      <c r="H5342" s="5">
        <v>9999</v>
      </c>
      <c r="I5342" s="5">
        <v>9999</v>
      </c>
      <c r="J5342" t="e">
        <f>VLOOKUP(A5342,Validación!$F$5386:$H$5397,3,0)</f>
        <v>#N/A</v>
      </c>
    </row>
    <row r="5343" spans="1:10" x14ac:dyDescent="0.3">
      <c r="A5343" s="5">
        <v>1013157</v>
      </c>
      <c r="B5343" s="4" t="s">
        <v>604</v>
      </c>
      <c r="C5343" s="4" t="s">
        <v>614</v>
      </c>
      <c r="D5343" s="5">
        <v>14</v>
      </c>
      <c r="E5343" s="4" t="s">
        <v>617</v>
      </c>
      <c r="F5343" s="5">
        <v>9999</v>
      </c>
      <c r="G5343" s="4" t="s">
        <v>608</v>
      </c>
      <c r="H5343" s="5">
        <v>9999</v>
      </c>
      <c r="I5343" s="5">
        <v>9999</v>
      </c>
      <c r="J5343" t="e">
        <f>VLOOKUP(A5343,Validación!$F$5386:$H$5397,3,0)</f>
        <v>#N/A</v>
      </c>
    </row>
    <row r="5344" spans="1:10" x14ac:dyDescent="0.3">
      <c r="A5344" s="5">
        <v>1013158</v>
      </c>
      <c r="B5344" s="4" t="s">
        <v>604</v>
      </c>
      <c r="C5344" s="4" t="s">
        <v>614</v>
      </c>
      <c r="D5344" s="5">
        <v>14</v>
      </c>
      <c r="E5344" s="4" t="s">
        <v>617</v>
      </c>
      <c r="F5344" s="5">
        <v>9999</v>
      </c>
      <c r="G5344" s="4" t="s">
        <v>608</v>
      </c>
      <c r="H5344" s="5">
        <v>9999</v>
      </c>
      <c r="I5344" s="5">
        <v>9999</v>
      </c>
      <c r="J5344" t="e">
        <f>VLOOKUP(A5344,Validación!$F$5386:$H$5397,3,0)</f>
        <v>#N/A</v>
      </c>
    </row>
    <row r="5345" spans="1:10" x14ac:dyDescent="0.3">
      <c r="A5345" s="5">
        <v>1013159</v>
      </c>
      <c r="B5345" s="4" t="s">
        <v>604</v>
      </c>
      <c r="C5345" s="4" t="s">
        <v>614</v>
      </c>
      <c r="D5345" s="5">
        <v>14</v>
      </c>
      <c r="E5345" s="4" t="s">
        <v>617</v>
      </c>
      <c r="F5345" s="5">
        <v>9999</v>
      </c>
      <c r="G5345" s="4" t="s">
        <v>608</v>
      </c>
      <c r="H5345" s="5">
        <v>9999</v>
      </c>
      <c r="I5345" s="5">
        <v>9999</v>
      </c>
      <c r="J5345" t="e">
        <f>VLOOKUP(A5345,Validación!$F$5386:$H$5397,3,0)</f>
        <v>#N/A</v>
      </c>
    </row>
    <row r="5346" spans="1:10" x14ac:dyDescent="0.3">
      <c r="A5346" s="5">
        <v>1013160</v>
      </c>
      <c r="B5346" s="4" t="s">
        <v>604</v>
      </c>
      <c r="C5346" s="4" t="s">
        <v>614</v>
      </c>
      <c r="D5346" s="5">
        <v>14</v>
      </c>
      <c r="E5346" s="4" t="s">
        <v>617</v>
      </c>
      <c r="F5346" s="5">
        <v>9999</v>
      </c>
      <c r="G5346" s="4" t="s">
        <v>608</v>
      </c>
      <c r="H5346" s="5">
        <v>9999</v>
      </c>
      <c r="I5346" s="5">
        <v>9999</v>
      </c>
      <c r="J5346" t="e">
        <f>VLOOKUP(A5346,Validación!$F$5386:$H$5397,3,0)</f>
        <v>#N/A</v>
      </c>
    </row>
    <row r="5347" spans="1:10" x14ac:dyDescent="0.3">
      <c r="A5347" s="5">
        <v>1013161</v>
      </c>
      <c r="B5347" s="4" t="s">
        <v>604</v>
      </c>
      <c r="C5347" s="4" t="s">
        <v>614</v>
      </c>
      <c r="D5347" s="5">
        <v>14</v>
      </c>
      <c r="E5347" s="4" t="s">
        <v>617</v>
      </c>
      <c r="F5347" s="5">
        <v>9999</v>
      </c>
      <c r="G5347" s="4" t="s">
        <v>608</v>
      </c>
      <c r="H5347" s="5">
        <v>9999</v>
      </c>
      <c r="I5347" s="5">
        <v>9999</v>
      </c>
      <c r="J5347" t="e">
        <f>VLOOKUP(A5347,Validación!$F$5386:$H$5397,3,0)</f>
        <v>#N/A</v>
      </c>
    </row>
    <row r="5348" spans="1:10" x14ac:dyDescent="0.3">
      <c r="A5348" s="5">
        <v>1013162</v>
      </c>
      <c r="B5348" s="4" t="s">
        <v>604</v>
      </c>
      <c r="C5348" s="4" t="s">
        <v>614</v>
      </c>
      <c r="D5348" s="5">
        <v>14</v>
      </c>
      <c r="E5348" s="4" t="s">
        <v>617</v>
      </c>
      <c r="F5348" s="5">
        <v>9999</v>
      </c>
      <c r="G5348" s="4" t="s">
        <v>608</v>
      </c>
      <c r="H5348" s="5">
        <v>9999</v>
      </c>
      <c r="I5348" s="5">
        <v>9999</v>
      </c>
      <c r="J5348" t="e">
        <f>VLOOKUP(A5348,Validación!$F$5386:$H$5397,3,0)</f>
        <v>#N/A</v>
      </c>
    </row>
    <row r="5349" spans="1:10" x14ac:dyDescent="0.3">
      <c r="A5349" s="5">
        <v>1013163</v>
      </c>
      <c r="B5349" s="4" t="s">
        <v>604</v>
      </c>
      <c r="C5349" s="4" t="s">
        <v>614</v>
      </c>
      <c r="D5349" s="5">
        <v>14</v>
      </c>
      <c r="E5349" s="4" t="s">
        <v>617</v>
      </c>
      <c r="F5349" s="5">
        <v>9999</v>
      </c>
      <c r="G5349" s="4" t="s">
        <v>608</v>
      </c>
      <c r="H5349" s="5">
        <v>9999</v>
      </c>
      <c r="I5349" s="5">
        <v>9999</v>
      </c>
      <c r="J5349" t="e">
        <f>VLOOKUP(A5349,Validación!$F$5386:$H$5397,3,0)</f>
        <v>#N/A</v>
      </c>
    </row>
    <row r="5350" spans="1:10" x14ac:dyDescent="0.3">
      <c r="A5350" s="5">
        <v>1013164</v>
      </c>
      <c r="B5350" s="4" t="s">
        <v>604</v>
      </c>
      <c r="C5350" s="4" t="s">
        <v>614</v>
      </c>
      <c r="D5350" s="5">
        <v>14</v>
      </c>
      <c r="E5350" s="4" t="s">
        <v>617</v>
      </c>
      <c r="F5350" s="5">
        <v>9999</v>
      </c>
      <c r="G5350" s="4" t="s">
        <v>608</v>
      </c>
      <c r="H5350" s="5">
        <v>9999</v>
      </c>
      <c r="I5350" s="5">
        <v>9999</v>
      </c>
      <c r="J5350" t="e">
        <f>VLOOKUP(A5350,Validación!$F$5386:$H$5397,3,0)</f>
        <v>#N/A</v>
      </c>
    </row>
    <row r="5351" spans="1:10" x14ac:dyDescent="0.3">
      <c r="A5351" s="5">
        <v>1013165</v>
      </c>
      <c r="B5351" s="4" t="s">
        <v>604</v>
      </c>
      <c r="C5351" s="4" t="s">
        <v>614</v>
      </c>
      <c r="D5351" s="5">
        <v>14</v>
      </c>
      <c r="E5351" s="4" t="s">
        <v>617</v>
      </c>
      <c r="F5351" s="5">
        <v>9999</v>
      </c>
      <c r="G5351" s="4" t="s">
        <v>608</v>
      </c>
      <c r="H5351" s="5">
        <v>9999</v>
      </c>
      <c r="I5351" s="5">
        <v>9999</v>
      </c>
      <c r="J5351" t="e">
        <f>VLOOKUP(A5351,Validación!$F$5386:$H$5397,3,0)</f>
        <v>#N/A</v>
      </c>
    </row>
    <row r="5352" spans="1:10" x14ac:dyDescent="0.3">
      <c r="A5352" s="5">
        <v>1013166</v>
      </c>
      <c r="B5352" s="4" t="s">
        <v>604</v>
      </c>
      <c r="C5352" s="4" t="s">
        <v>614</v>
      </c>
      <c r="D5352" s="5">
        <v>14</v>
      </c>
      <c r="E5352" s="4" t="s">
        <v>617</v>
      </c>
      <c r="F5352" s="5">
        <v>9999</v>
      </c>
      <c r="G5352" s="4" t="s">
        <v>608</v>
      </c>
      <c r="H5352" s="5">
        <v>9999</v>
      </c>
      <c r="I5352" s="5">
        <v>9999</v>
      </c>
      <c r="J5352" t="e">
        <f>VLOOKUP(A5352,Validación!$F$5386:$H$5397,3,0)</f>
        <v>#N/A</v>
      </c>
    </row>
    <row r="5353" spans="1:10" x14ac:dyDescent="0.3">
      <c r="A5353" s="5">
        <v>1013167</v>
      </c>
      <c r="B5353" s="4" t="s">
        <v>604</v>
      </c>
      <c r="C5353" s="4" t="s">
        <v>614</v>
      </c>
      <c r="D5353" s="5">
        <v>14</v>
      </c>
      <c r="E5353" s="4" t="s">
        <v>617</v>
      </c>
      <c r="F5353" s="5">
        <v>9999</v>
      </c>
      <c r="G5353" s="4" t="s">
        <v>608</v>
      </c>
      <c r="H5353" s="5">
        <v>9999</v>
      </c>
      <c r="I5353" s="5">
        <v>9999</v>
      </c>
      <c r="J5353" t="e">
        <f>VLOOKUP(A5353,Validación!$F$5386:$H$5397,3,0)</f>
        <v>#N/A</v>
      </c>
    </row>
    <row r="5354" spans="1:10" x14ac:dyDescent="0.3">
      <c r="A5354" s="5">
        <v>1013168</v>
      </c>
      <c r="B5354" s="4" t="s">
        <v>604</v>
      </c>
      <c r="C5354" s="4" t="s">
        <v>614</v>
      </c>
      <c r="D5354" s="5">
        <v>14</v>
      </c>
      <c r="E5354" s="4" t="s">
        <v>617</v>
      </c>
      <c r="F5354" s="5">
        <v>9999</v>
      </c>
      <c r="G5354" s="4" t="s">
        <v>608</v>
      </c>
      <c r="H5354" s="5">
        <v>9999</v>
      </c>
      <c r="I5354" s="5">
        <v>9999</v>
      </c>
      <c r="J5354" t="e">
        <f>VLOOKUP(A5354,Validación!$F$5386:$H$5397,3,0)</f>
        <v>#N/A</v>
      </c>
    </row>
    <row r="5355" spans="1:10" x14ac:dyDescent="0.3">
      <c r="A5355" s="5">
        <v>1013619</v>
      </c>
      <c r="B5355" s="4" t="s">
        <v>604</v>
      </c>
      <c r="C5355" s="4" t="s">
        <v>614</v>
      </c>
      <c r="D5355" s="5">
        <v>14</v>
      </c>
      <c r="E5355" s="4" t="s">
        <v>617</v>
      </c>
      <c r="F5355" s="5">
        <v>9999</v>
      </c>
      <c r="G5355" s="4" t="s">
        <v>608</v>
      </c>
      <c r="H5355" s="5">
        <v>9999</v>
      </c>
      <c r="I5355" s="5">
        <v>9999</v>
      </c>
      <c r="J5355" t="e">
        <f>VLOOKUP(A5355,Validación!$F$5386:$H$5397,3,0)</f>
        <v>#N/A</v>
      </c>
    </row>
    <row r="5356" spans="1:10" x14ac:dyDescent="0.3">
      <c r="A5356" s="5">
        <v>1000175</v>
      </c>
      <c r="B5356" s="4" t="s">
        <v>623</v>
      </c>
      <c r="C5356" s="4" t="s">
        <v>613</v>
      </c>
      <c r="D5356" s="5">
        <v>5</v>
      </c>
      <c r="E5356" s="4" t="s">
        <v>618</v>
      </c>
      <c r="F5356" s="5">
        <v>180</v>
      </c>
      <c r="G5356" s="4" t="s">
        <v>608</v>
      </c>
      <c r="H5356" s="5">
        <v>180</v>
      </c>
      <c r="I5356" s="5">
        <v>0</v>
      </c>
      <c r="J5356" t="e">
        <f>VLOOKUP(A5356,Validación!$F$5386:$H$5397,3,0)</f>
        <v>#N/A</v>
      </c>
    </row>
    <row r="5357" spans="1:10" x14ac:dyDescent="0.3">
      <c r="A5357" s="5">
        <v>1000176</v>
      </c>
      <c r="B5357" s="4" t="s">
        <v>623</v>
      </c>
      <c r="C5357" s="4" t="s">
        <v>613</v>
      </c>
      <c r="D5357" s="5">
        <v>5</v>
      </c>
      <c r="E5357" s="4" t="s">
        <v>618</v>
      </c>
      <c r="F5357" s="5">
        <v>180</v>
      </c>
      <c r="G5357" s="4" t="s">
        <v>608</v>
      </c>
      <c r="H5357" s="5">
        <v>180</v>
      </c>
      <c r="I5357" s="5">
        <v>0</v>
      </c>
      <c r="J5357" t="e">
        <f>VLOOKUP(A5357,Validación!$F$5386:$H$5397,3,0)</f>
        <v>#N/A</v>
      </c>
    </row>
    <row r="5358" spans="1:10" x14ac:dyDescent="0.3">
      <c r="A5358" s="5">
        <v>1000177</v>
      </c>
      <c r="B5358" s="4" t="s">
        <v>623</v>
      </c>
      <c r="C5358" s="4" t="s">
        <v>613</v>
      </c>
      <c r="D5358" s="5">
        <v>5</v>
      </c>
      <c r="E5358" s="4" t="s">
        <v>618</v>
      </c>
      <c r="F5358" s="5">
        <v>180</v>
      </c>
      <c r="G5358" s="4" t="s">
        <v>608</v>
      </c>
      <c r="H5358" s="5">
        <v>180</v>
      </c>
      <c r="I5358" s="5">
        <v>0</v>
      </c>
      <c r="J5358" t="e">
        <f>VLOOKUP(A5358,Validación!$F$5386:$H$5397,3,0)</f>
        <v>#N/A</v>
      </c>
    </row>
    <row r="5359" spans="1:10" x14ac:dyDescent="0.3">
      <c r="A5359" s="5">
        <v>1000178</v>
      </c>
      <c r="B5359" s="4" t="s">
        <v>623</v>
      </c>
      <c r="C5359" s="4" t="s">
        <v>613</v>
      </c>
      <c r="D5359" s="5">
        <v>5</v>
      </c>
      <c r="E5359" s="4" t="s">
        <v>618</v>
      </c>
      <c r="F5359" s="5">
        <v>180</v>
      </c>
      <c r="G5359" s="4" t="s">
        <v>608</v>
      </c>
      <c r="H5359" s="5">
        <v>180</v>
      </c>
      <c r="I5359" s="5">
        <v>0</v>
      </c>
      <c r="J5359" t="e">
        <f>VLOOKUP(A5359,Validación!$F$5386:$H$5397,3,0)</f>
        <v>#N/A</v>
      </c>
    </row>
    <row r="5360" spans="1:10" x14ac:dyDescent="0.3">
      <c r="A5360" s="5">
        <v>1000185</v>
      </c>
      <c r="B5360" s="4" t="s">
        <v>623</v>
      </c>
      <c r="C5360" s="4" t="s">
        <v>613</v>
      </c>
      <c r="D5360" s="5">
        <v>5</v>
      </c>
      <c r="E5360" s="4" t="s">
        <v>618</v>
      </c>
      <c r="F5360" s="5">
        <v>180</v>
      </c>
      <c r="G5360" s="4" t="s">
        <v>608</v>
      </c>
      <c r="H5360" s="5">
        <v>180</v>
      </c>
      <c r="I5360" s="5">
        <v>0</v>
      </c>
      <c r="J5360" t="e">
        <f>VLOOKUP(A5360,Validación!$F$5386:$H$5397,3,0)</f>
        <v>#N/A</v>
      </c>
    </row>
    <row r="5361" spans="1:10" x14ac:dyDescent="0.3">
      <c r="A5361" s="5">
        <v>1000205</v>
      </c>
      <c r="B5361" s="4" t="s">
        <v>623</v>
      </c>
      <c r="C5361" s="4" t="s">
        <v>613</v>
      </c>
      <c r="D5361" s="5">
        <v>5</v>
      </c>
      <c r="E5361" s="4" t="s">
        <v>618</v>
      </c>
      <c r="F5361" s="5">
        <v>180</v>
      </c>
      <c r="G5361" s="4" t="s">
        <v>608</v>
      </c>
      <c r="H5361" s="5">
        <v>180</v>
      </c>
      <c r="I5361" s="5">
        <v>0</v>
      </c>
      <c r="J5361" t="e">
        <f>VLOOKUP(A5361,Validación!$F$5386:$H$5397,3,0)</f>
        <v>#N/A</v>
      </c>
    </row>
    <row r="5362" spans="1:10" x14ac:dyDescent="0.3">
      <c r="A5362" s="5">
        <v>1000208</v>
      </c>
      <c r="B5362" s="4" t="s">
        <v>623</v>
      </c>
      <c r="C5362" s="4" t="s">
        <v>613</v>
      </c>
      <c r="D5362" s="5">
        <v>5</v>
      </c>
      <c r="E5362" s="4" t="s">
        <v>618</v>
      </c>
      <c r="F5362" s="5">
        <v>180</v>
      </c>
      <c r="G5362" s="4" t="s">
        <v>608</v>
      </c>
      <c r="H5362" s="5">
        <v>180</v>
      </c>
      <c r="I5362" s="5">
        <v>0</v>
      </c>
      <c r="J5362" t="e">
        <f>VLOOKUP(A5362,Validación!$F$5386:$H$5397,3,0)</f>
        <v>#N/A</v>
      </c>
    </row>
    <row r="5363" spans="1:10" x14ac:dyDescent="0.3">
      <c r="A5363" s="5">
        <v>1000277</v>
      </c>
      <c r="B5363" s="4" t="s">
        <v>623</v>
      </c>
      <c r="C5363" s="4" t="s">
        <v>615</v>
      </c>
      <c r="D5363" s="5">
        <v>4</v>
      </c>
      <c r="E5363" s="4" t="s">
        <v>616</v>
      </c>
      <c r="F5363" s="5">
        <v>180</v>
      </c>
      <c r="G5363" s="4" t="s">
        <v>608</v>
      </c>
      <c r="H5363" s="5">
        <v>180</v>
      </c>
      <c r="I5363" s="5">
        <v>0</v>
      </c>
      <c r="J5363" t="e">
        <f>VLOOKUP(A5363,Validación!$F$5386:$H$5397,3,0)</f>
        <v>#N/A</v>
      </c>
    </row>
    <row r="5364" spans="1:10" x14ac:dyDescent="0.3">
      <c r="A5364" s="5">
        <v>1000284</v>
      </c>
      <c r="B5364" s="4" t="s">
        <v>623</v>
      </c>
      <c r="C5364" s="4" t="s">
        <v>615</v>
      </c>
      <c r="D5364" s="5">
        <v>4</v>
      </c>
      <c r="E5364" s="4" t="s">
        <v>618</v>
      </c>
      <c r="F5364" s="5">
        <v>180</v>
      </c>
      <c r="G5364" s="4" t="s">
        <v>608</v>
      </c>
      <c r="H5364" s="5">
        <v>180</v>
      </c>
      <c r="I5364" s="5">
        <v>0</v>
      </c>
      <c r="J5364" t="e">
        <f>VLOOKUP(A5364,Validación!$F$5386:$H$5397,3,0)</f>
        <v>#N/A</v>
      </c>
    </row>
    <row r="5365" spans="1:10" x14ac:dyDescent="0.3">
      <c r="A5365" s="5">
        <v>1000287</v>
      </c>
      <c r="B5365" s="4" t="s">
        <v>623</v>
      </c>
      <c r="C5365" s="4" t="s">
        <v>615</v>
      </c>
      <c r="D5365" s="5">
        <v>4</v>
      </c>
      <c r="E5365" s="4" t="s">
        <v>618</v>
      </c>
      <c r="F5365" s="5">
        <v>180</v>
      </c>
      <c r="G5365" s="4" t="s">
        <v>608</v>
      </c>
      <c r="H5365" s="5">
        <v>180</v>
      </c>
      <c r="I5365" s="5">
        <v>0</v>
      </c>
      <c r="J5365" t="e">
        <f>VLOOKUP(A5365,Validación!$F$5386:$H$5397,3,0)</f>
        <v>#N/A</v>
      </c>
    </row>
    <row r="5366" spans="1:10" x14ac:dyDescent="0.3">
      <c r="A5366" s="5">
        <v>1000296</v>
      </c>
      <c r="B5366" s="4" t="s">
        <v>623</v>
      </c>
      <c r="C5366" s="4" t="s">
        <v>615</v>
      </c>
      <c r="D5366" s="5">
        <v>4</v>
      </c>
      <c r="E5366" s="4" t="s">
        <v>618</v>
      </c>
      <c r="F5366" s="5">
        <v>180</v>
      </c>
      <c r="G5366" s="4" t="s">
        <v>608</v>
      </c>
      <c r="H5366" s="5">
        <v>180</v>
      </c>
      <c r="I5366" s="5">
        <v>0</v>
      </c>
      <c r="J5366" t="e">
        <f>VLOOKUP(A5366,Validación!$F$5386:$H$5397,3,0)</f>
        <v>#N/A</v>
      </c>
    </row>
    <row r="5367" spans="1:10" x14ac:dyDescent="0.3">
      <c r="A5367" s="5">
        <v>1000297</v>
      </c>
      <c r="B5367" s="4" t="s">
        <v>623</v>
      </c>
      <c r="C5367" s="4" t="s">
        <v>615</v>
      </c>
      <c r="D5367" s="5">
        <v>4</v>
      </c>
      <c r="E5367" s="4" t="s">
        <v>618</v>
      </c>
      <c r="F5367" s="5">
        <v>180</v>
      </c>
      <c r="G5367" s="4" t="s">
        <v>608</v>
      </c>
      <c r="H5367" s="5">
        <v>180</v>
      </c>
      <c r="I5367" s="5">
        <v>0</v>
      </c>
      <c r="J5367" t="e">
        <f>VLOOKUP(A5367,Validación!$F$5386:$H$5397,3,0)</f>
        <v>#N/A</v>
      </c>
    </row>
    <row r="5368" spans="1:10" x14ac:dyDescent="0.3">
      <c r="A5368" s="5">
        <v>1000302</v>
      </c>
      <c r="B5368" s="4" t="s">
        <v>623</v>
      </c>
      <c r="C5368" s="4" t="s">
        <v>615</v>
      </c>
      <c r="D5368" s="5">
        <v>4</v>
      </c>
      <c r="E5368" s="4" t="s">
        <v>616</v>
      </c>
      <c r="F5368" s="5">
        <v>180</v>
      </c>
      <c r="G5368" s="4" t="s">
        <v>608</v>
      </c>
      <c r="H5368" s="5">
        <v>180</v>
      </c>
      <c r="I5368" s="5">
        <v>0</v>
      </c>
      <c r="J5368" t="e">
        <f>VLOOKUP(A5368,Validación!$F$5386:$H$5397,3,0)</f>
        <v>#N/A</v>
      </c>
    </row>
    <row r="5369" spans="1:10" x14ac:dyDescent="0.3">
      <c r="A5369" s="5">
        <v>1000303</v>
      </c>
      <c r="B5369" s="4" t="s">
        <v>623</v>
      </c>
      <c r="C5369" s="4" t="s">
        <v>615</v>
      </c>
      <c r="D5369" s="5">
        <v>4</v>
      </c>
      <c r="E5369" s="4" t="s">
        <v>616</v>
      </c>
      <c r="F5369" s="5">
        <v>180</v>
      </c>
      <c r="G5369" s="4" t="s">
        <v>608</v>
      </c>
      <c r="H5369" s="5">
        <v>180</v>
      </c>
      <c r="I5369" s="5">
        <v>0</v>
      </c>
      <c r="J5369" t="e">
        <f>VLOOKUP(A5369,Validación!$F$5386:$H$5397,3,0)</f>
        <v>#N/A</v>
      </c>
    </row>
    <row r="5370" spans="1:10" x14ac:dyDescent="0.3">
      <c r="A5370" s="5">
        <v>1000342</v>
      </c>
      <c r="B5370" s="4" t="s">
        <v>623</v>
      </c>
      <c r="C5370" s="4" t="s">
        <v>614</v>
      </c>
      <c r="D5370" s="5">
        <v>7</v>
      </c>
      <c r="E5370" s="4" t="s">
        <v>617</v>
      </c>
      <c r="F5370" s="5">
        <v>180</v>
      </c>
      <c r="G5370" s="4" t="s">
        <v>608</v>
      </c>
      <c r="H5370" s="5">
        <v>180</v>
      </c>
      <c r="I5370" s="5">
        <v>0</v>
      </c>
      <c r="J5370" t="e">
        <f>VLOOKUP(A5370,Validación!$F$5386:$H$5397,3,0)</f>
        <v>#N/A</v>
      </c>
    </row>
    <row r="5371" spans="1:10" x14ac:dyDescent="0.3">
      <c r="A5371" s="5">
        <v>1000343</v>
      </c>
      <c r="B5371" s="4" t="s">
        <v>623</v>
      </c>
      <c r="C5371" s="4" t="s">
        <v>614</v>
      </c>
      <c r="D5371" s="5">
        <v>7</v>
      </c>
      <c r="E5371" s="4" t="s">
        <v>617</v>
      </c>
      <c r="F5371" s="5">
        <v>180</v>
      </c>
      <c r="G5371" s="4" t="s">
        <v>608</v>
      </c>
      <c r="H5371" s="5">
        <v>180</v>
      </c>
      <c r="I5371" s="5">
        <v>0</v>
      </c>
      <c r="J5371" t="e">
        <f>VLOOKUP(A5371,Validación!$F$5386:$H$5397,3,0)</f>
        <v>#N/A</v>
      </c>
    </row>
    <row r="5372" spans="1:10" x14ac:dyDescent="0.3">
      <c r="A5372" s="5">
        <v>1000362</v>
      </c>
      <c r="B5372" s="4" t="s">
        <v>623</v>
      </c>
      <c r="C5372" s="4" t="s">
        <v>614</v>
      </c>
      <c r="D5372" s="5">
        <v>7</v>
      </c>
      <c r="E5372" s="4" t="s">
        <v>618</v>
      </c>
      <c r="F5372" s="5">
        <v>180</v>
      </c>
      <c r="G5372" s="4" t="s">
        <v>608</v>
      </c>
      <c r="H5372" s="5">
        <v>180</v>
      </c>
      <c r="I5372" s="5">
        <v>0</v>
      </c>
      <c r="J5372" t="e">
        <f>VLOOKUP(A5372,Validación!$F$5386:$H$5397,3,0)</f>
        <v>#N/A</v>
      </c>
    </row>
    <row r="5373" spans="1:10" x14ac:dyDescent="0.3">
      <c r="A5373" s="5">
        <v>1001567</v>
      </c>
      <c r="B5373" s="4" t="s">
        <v>623</v>
      </c>
      <c r="C5373" s="4" t="s">
        <v>613</v>
      </c>
      <c r="D5373" s="5">
        <v>5</v>
      </c>
      <c r="E5373" s="4" t="s">
        <v>618</v>
      </c>
      <c r="F5373" s="5">
        <v>180</v>
      </c>
      <c r="G5373" s="4" t="s">
        <v>608</v>
      </c>
      <c r="H5373" s="5">
        <v>180</v>
      </c>
      <c r="I5373" s="5">
        <v>0</v>
      </c>
      <c r="J5373" t="e">
        <f>VLOOKUP(A5373,Validación!$F$5386:$H$5397,3,0)</f>
        <v>#N/A</v>
      </c>
    </row>
    <row r="5374" spans="1:10" x14ac:dyDescent="0.3">
      <c r="A5374" s="5">
        <v>1001929</v>
      </c>
      <c r="B5374" s="4" t="s">
        <v>623</v>
      </c>
      <c r="C5374" s="4" t="s">
        <v>613</v>
      </c>
      <c r="D5374" s="5">
        <v>5</v>
      </c>
      <c r="E5374" s="4" t="s">
        <v>618</v>
      </c>
      <c r="F5374" s="5">
        <v>180</v>
      </c>
      <c r="G5374" s="4" t="s">
        <v>608</v>
      </c>
      <c r="H5374" s="5">
        <v>180</v>
      </c>
      <c r="I5374" s="5">
        <v>0</v>
      </c>
      <c r="J5374" t="e">
        <f>VLOOKUP(A5374,Validación!$F$5386:$H$5397,3,0)</f>
        <v>#N/A</v>
      </c>
    </row>
    <row r="5375" spans="1:10" x14ac:dyDescent="0.3">
      <c r="A5375" s="5">
        <v>1001930</v>
      </c>
      <c r="B5375" s="4" t="s">
        <v>623</v>
      </c>
      <c r="C5375" s="4" t="s">
        <v>613</v>
      </c>
      <c r="D5375" s="5">
        <v>5</v>
      </c>
      <c r="E5375" s="4" t="s">
        <v>618</v>
      </c>
      <c r="F5375" s="5">
        <v>180</v>
      </c>
      <c r="G5375" s="4" t="s">
        <v>608</v>
      </c>
      <c r="H5375" s="5">
        <v>180</v>
      </c>
      <c r="I5375" s="5">
        <v>0</v>
      </c>
      <c r="J5375" t="e">
        <f>VLOOKUP(A5375,Validación!$F$5386:$H$5397,3,0)</f>
        <v>#N/A</v>
      </c>
    </row>
    <row r="5376" spans="1:10" x14ac:dyDescent="0.3">
      <c r="A5376" s="5">
        <v>1001960</v>
      </c>
      <c r="B5376" s="4" t="s">
        <v>623</v>
      </c>
      <c r="C5376" s="4" t="s">
        <v>614</v>
      </c>
      <c r="D5376" s="5">
        <v>7</v>
      </c>
      <c r="E5376" s="4" t="s">
        <v>617</v>
      </c>
      <c r="F5376" s="5">
        <v>180</v>
      </c>
      <c r="G5376" s="4" t="s">
        <v>608</v>
      </c>
      <c r="H5376" s="5">
        <v>180</v>
      </c>
      <c r="I5376" s="5">
        <v>0</v>
      </c>
      <c r="J5376" t="e">
        <f>VLOOKUP(A5376,Validación!$F$5386:$H$5397,3,0)</f>
        <v>#N/A</v>
      </c>
    </row>
    <row r="5377" spans="1:10" x14ac:dyDescent="0.3">
      <c r="A5377" s="5">
        <v>1002007</v>
      </c>
      <c r="B5377" s="4" t="s">
        <v>623</v>
      </c>
      <c r="C5377" s="4" t="s">
        <v>613</v>
      </c>
      <c r="D5377" s="5">
        <v>5</v>
      </c>
      <c r="E5377" s="4" t="s">
        <v>618</v>
      </c>
      <c r="F5377" s="5">
        <v>180</v>
      </c>
      <c r="G5377" s="4" t="s">
        <v>608</v>
      </c>
      <c r="H5377" s="5">
        <v>180</v>
      </c>
      <c r="I5377" s="5">
        <v>0</v>
      </c>
      <c r="J5377" t="e">
        <f>VLOOKUP(A5377,Validación!$F$5386:$H$5397,3,0)</f>
        <v>#N/A</v>
      </c>
    </row>
    <row r="5378" spans="1:10" x14ac:dyDescent="0.3">
      <c r="A5378" s="5">
        <v>1002032</v>
      </c>
      <c r="B5378" s="4" t="s">
        <v>623</v>
      </c>
      <c r="C5378" s="4" t="s">
        <v>614</v>
      </c>
      <c r="D5378" s="5">
        <v>7</v>
      </c>
      <c r="E5378" s="4" t="s">
        <v>618</v>
      </c>
      <c r="F5378" s="5">
        <v>180</v>
      </c>
      <c r="G5378" s="4" t="s">
        <v>608</v>
      </c>
      <c r="H5378" s="5">
        <v>180</v>
      </c>
      <c r="I5378" s="5">
        <v>0</v>
      </c>
      <c r="J5378" t="e">
        <f>VLOOKUP(A5378,Validación!$F$5386:$H$5397,3,0)</f>
        <v>#N/A</v>
      </c>
    </row>
    <row r="5379" spans="1:10" x14ac:dyDescent="0.3">
      <c r="A5379" s="5">
        <v>1002403</v>
      </c>
      <c r="B5379" s="4" t="s">
        <v>623</v>
      </c>
      <c r="C5379" s="4" t="s">
        <v>615</v>
      </c>
      <c r="D5379" s="5">
        <v>8</v>
      </c>
      <c r="E5379" s="4" t="s">
        <v>619</v>
      </c>
      <c r="F5379" s="5">
        <v>180</v>
      </c>
      <c r="G5379" s="4" t="s">
        <v>609</v>
      </c>
      <c r="H5379" s="5">
        <v>180</v>
      </c>
      <c r="I5379" s="5">
        <v>0</v>
      </c>
      <c r="J5379" t="e">
        <f>VLOOKUP(A5379,Validación!$F$5386:$H$5397,3,0)</f>
        <v>#N/A</v>
      </c>
    </row>
    <row r="5380" spans="1:10" x14ac:dyDescent="0.3">
      <c r="A5380" s="5">
        <v>1003398</v>
      </c>
      <c r="B5380" s="4" t="s">
        <v>623</v>
      </c>
      <c r="C5380" s="4" t="s">
        <v>615</v>
      </c>
      <c r="D5380" s="5">
        <v>4</v>
      </c>
      <c r="E5380" s="4" t="s">
        <v>618</v>
      </c>
      <c r="F5380" s="5">
        <v>180</v>
      </c>
      <c r="G5380" s="4" t="s">
        <v>608</v>
      </c>
      <c r="H5380" s="5">
        <v>180</v>
      </c>
      <c r="I5380" s="5">
        <v>0</v>
      </c>
      <c r="J5380" t="e">
        <f>VLOOKUP(A5380,Validación!$F$5386:$H$5397,3,0)</f>
        <v>#N/A</v>
      </c>
    </row>
    <row r="5381" spans="1:10" x14ac:dyDescent="0.3">
      <c r="A5381" s="5">
        <v>1003492</v>
      </c>
      <c r="B5381" s="4" t="s">
        <v>623</v>
      </c>
      <c r="C5381" s="4" t="s">
        <v>615</v>
      </c>
      <c r="D5381" s="5">
        <v>8</v>
      </c>
      <c r="E5381" s="4" t="s">
        <v>606</v>
      </c>
      <c r="F5381" s="5">
        <v>180</v>
      </c>
      <c r="G5381" s="4" t="s">
        <v>608</v>
      </c>
      <c r="H5381" s="5">
        <v>180</v>
      </c>
      <c r="I5381" s="5">
        <v>0</v>
      </c>
      <c r="J5381" t="e">
        <f>VLOOKUP(A5381,Validación!$F$5386:$H$5397,3,0)</f>
        <v>#N/A</v>
      </c>
    </row>
    <row r="5382" spans="1:10" x14ac:dyDescent="0.3">
      <c r="A5382" s="5">
        <v>1003493</v>
      </c>
      <c r="B5382" s="4" t="s">
        <v>623</v>
      </c>
      <c r="C5382" s="4" t="s">
        <v>615</v>
      </c>
      <c r="D5382" s="5">
        <v>8</v>
      </c>
      <c r="E5382" s="4" t="s">
        <v>606</v>
      </c>
      <c r="F5382" s="5">
        <v>180</v>
      </c>
      <c r="G5382" s="4" t="s">
        <v>608</v>
      </c>
      <c r="H5382" s="5">
        <v>180</v>
      </c>
      <c r="I5382" s="5">
        <v>0</v>
      </c>
      <c r="J5382" t="e">
        <f>VLOOKUP(A5382,Validación!$F$5386:$H$5397,3,0)</f>
        <v>#N/A</v>
      </c>
    </row>
    <row r="5383" spans="1:10" x14ac:dyDescent="0.3">
      <c r="A5383" s="5">
        <v>1003889</v>
      </c>
      <c r="B5383" s="4" t="s">
        <v>623</v>
      </c>
      <c r="C5383" s="4" t="s">
        <v>615</v>
      </c>
      <c r="D5383" s="5">
        <v>4</v>
      </c>
      <c r="E5383" s="4" t="s">
        <v>616</v>
      </c>
      <c r="F5383" s="5">
        <v>180</v>
      </c>
      <c r="G5383" s="4" t="s">
        <v>608</v>
      </c>
      <c r="H5383" s="5">
        <v>180</v>
      </c>
      <c r="I5383" s="5">
        <v>0</v>
      </c>
      <c r="J5383" t="e">
        <f>VLOOKUP(A5383,Validación!$F$5386:$H$5397,3,0)</f>
        <v>#N/A</v>
      </c>
    </row>
    <row r="5384" spans="1:10" x14ac:dyDescent="0.3">
      <c r="A5384" s="5">
        <v>1004234</v>
      </c>
      <c r="B5384" s="4" t="s">
        <v>623</v>
      </c>
      <c r="C5384" s="4" t="s">
        <v>614</v>
      </c>
      <c r="D5384" s="5">
        <v>7</v>
      </c>
      <c r="E5384" s="4" t="s">
        <v>617</v>
      </c>
      <c r="F5384" s="5">
        <v>180</v>
      </c>
      <c r="G5384" s="4" t="s">
        <v>608</v>
      </c>
      <c r="H5384" s="5">
        <v>180</v>
      </c>
      <c r="I5384" s="5">
        <v>0</v>
      </c>
      <c r="J5384" t="e">
        <f>VLOOKUP(A5384,Validación!$F$5386:$H$5397,3,0)</f>
        <v>#N/A</v>
      </c>
    </row>
    <row r="5385" spans="1:10" x14ac:dyDescent="0.3">
      <c r="A5385" s="5">
        <v>1005532</v>
      </c>
      <c r="B5385" s="4" t="s">
        <v>623</v>
      </c>
      <c r="C5385" s="4" t="s">
        <v>614</v>
      </c>
      <c r="D5385" s="5">
        <v>7</v>
      </c>
      <c r="E5385" s="4" t="s">
        <v>618</v>
      </c>
      <c r="F5385" s="5">
        <v>180</v>
      </c>
      <c r="G5385" s="4" t="s">
        <v>608</v>
      </c>
      <c r="H5385" s="5">
        <v>180</v>
      </c>
      <c r="I5385" s="5">
        <v>0</v>
      </c>
      <c r="J5385" t="e">
        <f>VLOOKUP(A5385,Validación!$F$5386:$H$5397,3,0)</f>
        <v>#N/A</v>
      </c>
    </row>
    <row r="5386" spans="1:10" x14ac:dyDescent="0.3">
      <c r="A5386" s="5">
        <v>1005968</v>
      </c>
      <c r="B5386" s="4" t="s">
        <v>623</v>
      </c>
      <c r="C5386" s="4" t="s">
        <v>613</v>
      </c>
      <c r="D5386" s="5">
        <v>5</v>
      </c>
      <c r="E5386" s="4" t="s">
        <v>618</v>
      </c>
      <c r="F5386" s="5">
        <v>180</v>
      </c>
      <c r="G5386" s="4" t="s">
        <v>608</v>
      </c>
      <c r="H5386" s="5">
        <v>180</v>
      </c>
      <c r="I5386" s="5">
        <v>0</v>
      </c>
      <c r="J5386" t="e">
        <f>VLOOKUP(A5386,Validación!$F$5386:$H$5397,3,0)</f>
        <v>#N/A</v>
      </c>
    </row>
    <row r="5387" spans="1:10" x14ac:dyDescent="0.3">
      <c r="A5387" s="5">
        <v>1005969</v>
      </c>
      <c r="B5387" s="4" t="s">
        <v>623</v>
      </c>
      <c r="C5387" s="4" t="s">
        <v>613</v>
      </c>
      <c r="D5387" s="5">
        <v>5</v>
      </c>
      <c r="E5387" s="4" t="s">
        <v>618</v>
      </c>
      <c r="F5387" s="5">
        <v>180</v>
      </c>
      <c r="G5387" s="4" t="s">
        <v>608</v>
      </c>
      <c r="H5387" s="5">
        <v>180</v>
      </c>
      <c r="I5387" s="5">
        <v>0</v>
      </c>
      <c r="J5387" t="e">
        <f>VLOOKUP(A5387,Validación!$F$5386:$H$5397,3,0)</f>
        <v>#N/A</v>
      </c>
    </row>
    <row r="5388" spans="1:10" x14ac:dyDescent="0.3">
      <c r="A5388" s="5">
        <v>1006241</v>
      </c>
      <c r="B5388" s="4" t="s">
        <v>623</v>
      </c>
      <c r="C5388" s="4" t="s">
        <v>613</v>
      </c>
      <c r="D5388" s="5">
        <v>5</v>
      </c>
      <c r="E5388" s="4" t="s">
        <v>618</v>
      </c>
      <c r="F5388" s="5">
        <v>180</v>
      </c>
      <c r="G5388" s="4" t="s">
        <v>608</v>
      </c>
      <c r="H5388" s="5">
        <v>180</v>
      </c>
      <c r="I5388" s="5">
        <v>0</v>
      </c>
      <c r="J5388" t="e">
        <f>VLOOKUP(A5388,Validación!$F$5386:$H$5397,3,0)</f>
        <v>#N/A</v>
      </c>
    </row>
    <row r="5389" spans="1:10" x14ac:dyDescent="0.3">
      <c r="A5389" s="5">
        <v>1006242</v>
      </c>
      <c r="B5389" s="4" t="s">
        <v>623</v>
      </c>
      <c r="C5389" s="4" t="s">
        <v>613</v>
      </c>
      <c r="D5389" s="5">
        <v>5</v>
      </c>
      <c r="E5389" s="4" t="s">
        <v>618</v>
      </c>
      <c r="F5389" s="5">
        <v>180</v>
      </c>
      <c r="G5389" s="4" t="s">
        <v>608</v>
      </c>
      <c r="H5389" s="5">
        <v>180</v>
      </c>
      <c r="I5389" s="5">
        <v>0</v>
      </c>
      <c r="J5389" t="e">
        <f>VLOOKUP(A5389,Validación!$F$5386:$H$5397,3,0)</f>
        <v>#N/A</v>
      </c>
    </row>
    <row r="5390" spans="1:10" x14ac:dyDescent="0.3">
      <c r="A5390" s="5">
        <v>1006661</v>
      </c>
      <c r="B5390" s="4" t="s">
        <v>623</v>
      </c>
      <c r="C5390" s="4" t="s">
        <v>615</v>
      </c>
      <c r="D5390" s="5">
        <v>4</v>
      </c>
      <c r="E5390" s="4" t="s">
        <v>619</v>
      </c>
      <c r="F5390" s="5">
        <v>180</v>
      </c>
      <c r="G5390" s="4" t="s">
        <v>608</v>
      </c>
      <c r="H5390" s="5">
        <v>180</v>
      </c>
      <c r="I5390" s="5">
        <v>0</v>
      </c>
      <c r="J5390" t="e">
        <f>VLOOKUP(A5390,Validación!$F$5386:$H$5397,3,0)</f>
        <v>#N/A</v>
      </c>
    </row>
    <row r="5391" spans="1:10" x14ac:dyDescent="0.3">
      <c r="A5391" s="5">
        <v>1006662</v>
      </c>
      <c r="B5391" s="4" t="s">
        <v>623</v>
      </c>
      <c r="C5391" s="4" t="s">
        <v>615</v>
      </c>
      <c r="D5391" s="5">
        <v>4</v>
      </c>
      <c r="E5391" s="4" t="s">
        <v>619</v>
      </c>
      <c r="F5391" s="5">
        <v>180</v>
      </c>
      <c r="G5391" s="4" t="s">
        <v>608</v>
      </c>
      <c r="H5391" s="5">
        <v>180</v>
      </c>
      <c r="I5391" s="5">
        <v>0</v>
      </c>
      <c r="J5391" t="e">
        <f>VLOOKUP(A5391,Validación!$F$5386:$H$5397,3,0)</f>
        <v>#N/A</v>
      </c>
    </row>
    <row r="5392" spans="1:10" x14ac:dyDescent="0.3">
      <c r="A5392" s="5">
        <v>1006663</v>
      </c>
      <c r="B5392" s="4" t="s">
        <v>623</v>
      </c>
      <c r="C5392" s="4" t="s">
        <v>615</v>
      </c>
      <c r="D5392" s="5">
        <v>4</v>
      </c>
      <c r="E5392" s="4" t="s">
        <v>619</v>
      </c>
      <c r="F5392" s="5">
        <v>180</v>
      </c>
      <c r="G5392" s="4" t="s">
        <v>608</v>
      </c>
      <c r="H5392" s="5">
        <v>180</v>
      </c>
      <c r="I5392" s="5">
        <v>0</v>
      </c>
      <c r="J5392" t="e">
        <f>VLOOKUP(A5392,Validación!$F$5386:$H$5397,3,0)</f>
        <v>#N/A</v>
      </c>
    </row>
    <row r="5393" spans="1:10" x14ac:dyDescent="0.3">
      <c r="A5393" s="5">
        <v>1006836</v>
      </c>
      <c r="B5393" s="4" t="s">
        <v>623</v>
      </c>
      <c r="C5393" s="4" t="s">
        <v>613</v>
      </c>
      <c r="D5393" s="5">
        <v>5</v>
      </c>
      <c r="E5393" s="4" t="s">
        <v>618</v>
      </c>
      <c r="F5393" s="5">
        <v>180</v>
      </c>
      <c r="G5393" s="4" t="s">
        <v>608</v>
      </c>
      <c r="H5393" s="5">
        <v>180</v>
      </c>
      <c r="I5393" s="5">
        <v>0</v>
      </c>
      <c r="J5393" t="e">
        <f>VLOOKUP(A5393,Validación!$F$5386:$H$5397,3,0)</f>
        <v>#N/A</v>
      </c>
    </row>
    <row r="5394" spans="1:10" x14ac:dyDescent="0.3">
      <c r="A5394" s="5">
        <v>1007175</v>
      </c>
      <c r="B5394" s="4" t="s">
        <v>623</v>
      </c>
      <c r="C5394" s="4" t="s">
        <v>611</v>
      </c>
      <c r="D5394" s="5">
        <v>8</v>
      </c>
      <c r="E5394" s="4" t="s">
        <v>616</v>
      </c>
      <c r="F5394" s="5">
        <v>180</v>
      </c>
      <c r="G5394" s="4" t="s">
        <v>608</v>
      </c>
      <c r="H5394" s="5">
        <v>180</v>
      </c>
      <c r="I5394" s="5">
        <v>0</v>
      </c>
      <c r="J5394" t="e">
        <f>VLOOKUP(A5394,Validación!$F$5386:$H$5397,3,0)</f>
        <v>#N/A</v>
      </c>
    </row>
    <row r="5395" spans="1:10" x14ac:dyDescent="0.3">
      <c r="A5395" s="5">
        <v>1007176</v>
      </c>
      <c r="B5395" s="4" t="s">
        <v>623</v>
      </c>
      <c r="C5395" s="4" t="s">
        <v>611</v>
      </c>
      <c r="D5395" s="5">
        <v>8</v>
      </c>
      <c r="E5395" s="4" t="s">
        <v>616</v>
      </c>
      <c r="F5395" s="5">
        <v>180</v>
      </c>
      <c r="G5395" s="4" t="s">
        <v>608</v>
      </c>
      <c r="H5395" s="5">
        <v>180</v>
      </c>
      <c r="I5395" s="5">
        <v>0</v>
      </c>
      <c r="J5395" t="e">
        <f>VLOOKUP(A5395,Validación!$F$5386:$H$5397,3,0)</f>
        <v>#N/A</v>
      </c>
    </row>
    <row r="5396" spans="1:10" x14ac:dyDescent="0.3">
      <c r="A5396" s="5">
        <v>1007177</v>
      </c>
      <c r="B5396" s="4" t="s">
        <v>623</v>
      </c>
      <c r="C5396" s="4" t="s">
        <v>611</v>
      </c>
      <c r="D5396" s="5">
        <v>8</v>
      </c>
      <c r="E5396" s="4" t="s">
        <v>616</v>
      </c>
      <c r="F5396" s="5">
        <v>180</v>
      </c>
      <c r="G5396" s="4" t="s">
        <v>608</v>
      </c>
      <c r="H5396" s="5">
        <v>180</v>
      </c>
      <c r="I5396" s="5">
        <v>0</v>
      </c>
      <c r="J5396" t="e">
        <f>VLOOKUP(A5396,Validación!$F$5386:$H$5397,3,0)</f>
        <v>#N/A</v>
      </c>
    </row>
    <row r="5397" spans="1:10" x14ac:dyDescent="0.3">
      <c r="A5397" s="5">
        <v>1007178</v>
      </c>
      <c r="B5397" s="4" t="s">
        <v>623</v>
      </c>
      <c r="C5397" s="4" t="s">
        <v>611</v>
      </c>
      <c r="D5397" s="5">
        <v>8</v>
      </c>
      <c r="E5397" s="4" t="s">
        <v>616</v>
      </c>
      <c r="F5397" s="5">
        <v>180</v>
      </c>
      <c r="G5397" s="4" t="s">
        <v>608</v>
      </c>
      <c r="H5397" s="5">
        <v>180</v>
      </c>
      <c r="I5397" s="5">
        <v>0</v>
      </c>
      <c r="J5397" t="e">
        <f>VLOOKUP(A5397,Validación!$F$5386:$H$5397,3,0)</f>
        <v>#N/A</v>
      </c>
    </row>
    <row r="5398" spans="1:10" x14ac:dyDescent="0.3">
      <c r="A5398" s="5">
        <v>1007179</v>
      </c>
      <c r="B5398" s="4" t="s">
        <v>623</v>
      </c>
      <c r="C5398" s="4" t="s">
        <v>611</v>
      </c>
      <c r="D5398" s="5">
        <v>8</v>
      </c>
      <c r="E5398" s="4" t="s">
        <v>616</v>
      </c>
      <c r="F5398" s="5">
        <v>180</v>
      </c>
      <c r="G5398" s="4" t="s">
        <v>608</v>
      </c>
      <c r="H5398" s="5">
        <v>180</v>
      </c>
      <c r="I5398" s="5">
        <v>0</v>
      </c>
      <c r="J5398" t="e">
        <f>VLOOKUP(A5398,Validación!$F$5386:$H$5397,3,0)</f>
        <v>#N/A</v>
      </c>
    </row>
    <row r="5399" spans="1:10" x14ac:dyDescent="0.3">
      <c r="A5399" s="5">
        <v>1007317</v>
      </c>
      <c r="B5399" s="4" t="s">
        <v>623</v>
      </c>
      <c r="C5399" s="4" t="s">
        <v>613</v>
      </c>
      <c r="D5399" s="5">
        <v>5</v>
      </c>
      <c r="E5399" s="4" t="s">
        <v>618</v>
      </c>
      <c r="F5399" s="5">
        <v>180</v>
      </c>
      <c r="G5399" s="4" t="s">
        <v>608</v>
      </c>
      <c r="H5399" s="5">
        <v>180</v>
      </c>
      <c r="I5399" s="5">
        <v>0</v>
      </c>
      <c r="J5399" t="e">
        <f>VLOOKUP(A5399,Validación!$F$5386:$H$5397,3,0)</f>
        <v>#N/A</v>
      </c>
    </row>
    <row r="5400" spans="1:10" x14ac:dyDescent="0.3">
      <c r="A5400" s="5">
        <v>1007674</v>
      </c>
      <c r="B5400" s="4" t="s">
        <v>623</v>
      </c>
      <c r="C5400" s="4" t="s">
        <v>614</v>
      </c>
      <c r="D5400" s="5">
        <v>7</v>
      </c>
      <c r="E5400" s="4" t="s">
        <v>617</v>
      </c>
      <c r="F5400" s="5">
        <v>180</v>
      </c>
      <c r="G5400" s="4" t="s">
        <v>608</v>
      </c>
      <c r="H5400" s="5">
        <v>180</v>
      </c>
      <c r="I5400" s="5">
        <v>0</v>
      </c>
      <c r="J5400" t="e">
        <f>VLOOKUP(A5400,Validación!$F$5386:$H$5397,3,0)</f>
        <v>#N/A</v>
      </c>
    </row>
    <row r="5401" spans="1:10" x14ac:dyDescent="0.3">
      <c r="A5401" s="5">
        <v>1007870</v>
      </c>
      <c r="B5401" s="4" t="s">
        <v>623</v>
      </c>
      <c r="C5401" s="4" t="s">
        <v>614</v>
      </c>
      <c r="D5401" s="5">
        <v>7</v>
      </c>
      <c r="E5401" s="4" t="s">
        <v>618</v>
      </c>
      <c r="F5401" s="5">
        <v>180</v>
      </c>
      <c r="G5401" s="4" t="s">
        <v>608</v>
      </c>
      <c r="H5401" s="5">
        <v>180</v>
      </c>
      <c r="I5401" s="5">
        <v>0</v>
      </c>
      <c r="J5401" t="e">
        <f>VLOOKUP(A5401,Validación!$F$5386:$H$5397,3,0)</f>
        <v>#N/A</v>
      </c>
    </row>
    <row r="5402" spans="1:10" x14ac:dyDescent="0.3">
      <c r="A5402" s="5">
        <v>1007996</v>
      </c>
      <c r="B5402" s="4" t="s">
        <v>623</v>
      </c>
      <c r="C5402" s="4" t="s">
        <v>614</v>
      </c>
      <c r="D5402" s="5">
        <v>7</v>
      </c>
      <c r="E5402" s="4" t="s">
        <v>617</v>
      </c>
      <c r="F5402" s="5">
        <v>180</v>
      </c>
      <c r="G5402" s="4" t="s">
        <v>608</v>
      </c>
      <c r="H5402" s="5">
        <v>180</v>
      </c>
      <c r="I5402" s="5">
        <v>0</v>
      </c>
      <c r="J5402" t="e">
        <f>VLOOKUP(A5402,Validación!$F$5386:$H$5397,3,0)</f>
        <v>#N/A</v>
      </c>
    </row>
    <row r="5403" spans="1:10" x14ac:dyDescent="0.3">
      <c r="A5403" s="5">
        <v>1008130</v>
      </c>
      <c r="B5403" s="4" t="s">
        <v>623</v>
      </c>
      <c r="C5403" s="4" t="s">
        <v>615</v>
      </c>
      <c r="D5403" s="5">
        <v>4</v>
      </c>
      <c r="E5403" s="4" t="s">
        <v>619</v>
      </c>
      <c r="F5403" s="5">
        <v>180</v>
      </c>
      <c r="G5403" s="4" t="s">
        <v>608</v>
      </c>
      <c r="H5403" s="5">
        <v>180</v>
      </c>
      <c r="I5403" s="5">
        <v>0</v>
      </c>
      <c r="J5403" t="e">
        <f>VLOOKUP(A5403,Validación!$F$5386:$H$5397,3,0)</f>
        <v>#N/A</v>
      </c>
    </row>
    <row r="5404" spans="1:10" x14ac:dyDescent="0.3">
      <c r="A5404" s="5">
        <v>1008131</v>
      </c>
      <c r="B5404" s="4" t="s">
        <v>623</v>
      </c>
      <c r="C5404" s="4" t="s">
        <v>615</v>
      </c>
      <c r="D5404" s="5">
        <v>4</v>
      </c>
      <c r="E5404" s="4" t="s">
        <v>619</v>
      </c>
      <c r="F5404" s="5">
        <v>180</v>
      </c>
      <c r="G5404" s="4" t="s">
        <v>608</v>
      </c>
      <c r="H5404" s="5">
        <v>180</v>
      </c>
      <c r="I5404" s="5">
        <v>0</v>
      </c>
      <c r="J5404" t="e">
        <f>VLOOKUP(A5404,Validación!$F$5386:$H$5397,3,0)</f>
        <v>#N/A</v>
      </c>
    </row>
    <row r="5405" spans="1:10" x14ac:dyDescent="0.3">
      <c r="A5405" s="5">
        <v>1008136</v>
      </c>
      <c r="B5405" s="4" t="s">
        <v>623</v>
      </c>
      <c r="C5405" s="4" t="s">
        <v>613</v>
      </c>
      <c r="D5405" s="5">
        <v>5</v>
      </c>
      <c r="E5405" s="4" t="s">
        <v>618</v>
      </c>
      <c r="F5405" s="5">
        <v>180</v>
      </c>
      <c r="G5405" s="4" t="s">
        <v>608</v>
      </c>
      <c r="H5405" s="5">
        <v>180</v>
      </c>
      <c r="I5405" s="5">
        <v>0</v>
      </c>
      <c r="J5405" t="e">
        <f>VLOOKUP(A5405,Validación!$F$5386:$H$5397,3,0)</f>
        <v>#N/A</v>
      </c>
    </row>
    <row r="5406" spans="1:10" x14ac:dyDescent="0.3">
      <c r="A5406" s="5">
        <v>1009369</v>
      </c>
      <c r="B5406" s="4" t="s">
        <v>623</v>
      </c>
      <c r="C5406" s="4" t="s">
        <v>614</v>
      </c>
      <c r="D5406" s="5">
        <v>7</v>
      </c>
      <c r="E5406" s="4" t="s">
        <v>617</v>
      </c>
      <c r="F5406" s="5">
        <v>180</v>
      </c>
      <c r="G5406" s="4" t="s">
        <v>608</v>
      </c>
      <c r="H5406" s="5">
        <v>180</v>
      </c>
      <c r="I5406" s="5">
        <v>0</v>
      </c>
      <c r="J5406" t="e">
        <f>VLOOKUP(A5406,Validación!$F$5386:$H$5397,3,0)</f>
        <v>#N/A</v>
      </c>
    </row>
    <row r="5407" spans="1:10" x14ac:dyDescent="0.3">
      <c r="A5407" s="5">
        <v>1009380</v>
      </c>
      <c r="B5407" s="4" t="s">
        <v>623</v>
      </c>
      <c r="C5407" s="4" t="s">
        <v>613</v>
      </c>
      <c r="D5407" s="5">
        <v>5</v>
      </c>
      <c r="E5407" s="4" t="s">
        <v>618</v>
      </c>
      <c r="F5407" s="5">
        <v>180</v>
      </c>
      <c r="G5407" s="4" t="s">
        <v>608</v>
      </c>
      <c r="H5407" s="5">
        <v>180</v>
      </c>
      <c r="I5407" s="5">
        <v>0</v>
      </c>
      <c r="J5407" t="e">
        <f>VLOOKUP(A5407,Validación!$F$5386:$H$5397,3,0)</f>
        <v>#N/A</v>
      </c>
    </row>
    <row r="5408" spans="1:10" x14ac:dyDescent="0.3">
      <c r="A5408" s="5">
        <v>1009381</v>
      </c>
      <c r="B5408" s="4" t="s">
        <v>623</v>
      </c>
      <c r="C5408" s="4" t="s">
        <v>613</v>
      </c>
      <c r="D5408" s="5">
        <v>5</v>
      </c>
      <c r="E5408" s="4" t="s">
        <v>618</v>
      </c>
      <c r="F5408" s="5">
        <v>180</v>
      </c>
      <c r="G5408" s="4" t="s">
        <v>608</v>
      </c>
      <c r="H5408" s="5">
        <v>180</v>
      </c>
      <c r="I5408" s="5">
        <v>0</v>
      </c>
      <c r="J5408" t="e">
        <f>VLOOKUP(A5408,Validación!$F$5386:$H$5397,3,0)</f>
        <v>#N/A</v>
      </c>
    </row>
    <row r="5409" spans="1:10" x14ac:dyDescent="0.3">
      <c r="A5409" s="5">
        <v>1009557</v>
      </c>
      <c r="B5409" s="4" t="s">
        <v>623</v>
      </c>
      <c r="C5409" s="4" t="s">
        <v>614</v>
      </c>
      <c r="D5409" s="5">
        <v>7</v>
      </c>
      <c r="E5409" s="4" t="s">
        <v>617</v>
      </c>
      <c r="F5409" s="5">
        <v>180</v>
      </c>
      <c r="G5409" s="4" t="s">
        <v>608</v>
      </c>
      <c r="H5409" s="5">
        <v>180</v>
      </c>
      <c r="I5409" s="5">
        <v>0</v>
      </c>
      <c r="J5409" t="e">
        <f>VLOOKUP(A5409,Validación!$F$5386:$H$5397,3,0)</f>
        <v>#N/A</v>
      </c>
    </row>
    <row r="5410" spans="1:10" x14ac:dyDescent="0.3">
      <c r="A5410" s="5">
        <v>1009595</v>
      </c>
      <c r="B5410" s="4" t="s">
        <v>623</v>
      </c>
      <c r="C5410" s="4" t="s">
        <v>613</v>
      </c>
      <c r="D5410" s="5">
        <v>5</v>
      </c>
      <c r="E5410" s="4" t="s">
        <v>618</v>
      </c>
      <c r="F5410" s="5">
        <v>180</v>
      </c>
      <c r="G5410" s="4" t="s">
        <v>608</v>
      </c>
      <c r="H5410" s="5">
        <v>180</v>
      </c>
      <c r="I5410" s="5">
        <v>0</v>
      </c>
      <c r="J5410" t="e">
        <f>VLOOKUP(A5410,Validación!$F$5386:$H$5397,3,0)</f>
        <v>#N/A</v>
      </c>
    </row>
    <row r="5411" spans="1:10" x14ac:dyDescent="0.3">
      <c r="A5411" s="5">
        <v>1009596</v>
      </c>
      <c r="B5411" s="4" t="s">
        <v>623</v>
      </c>
      <c r="C5411" s="4" t="s">
        <v>613</v>
      </c>
      <c r="D5411" s="5">
        <v>5</v>
      </c>
      <c r="E5411" s="4" t="s">
        <v>618</v>
      </c>
      <c r="F5411" s="5">
        <v>180</v>
      </c>
      <c r="G5411" s="4" t="s">
        <v>608</v>
      </c>
      <c r="H5411" s="5">
        <v>180</v>
      </c>
      <c r="I5411" s="5">
        <v>0</v>
      </c>
      <c r="J5411" t="e">
        <f>VLOOKUP(A5411,Validación!$F$5386:$H$5397,3,0)</f>
        <v>#N/A</v>
      </c>
    </row>
    <row r="5412" spans="1:10" x14ac:dyDescent="0.3">
      <c r="A5412" s="5">
        <v>1010030</v>
      </c>
      <c r="B5412" s="4" t="s">
        <v>623</v>
      </c>
      <c r="C5412" s="4" t="s">
        <v>613</v>
      </c>
      <c r="D5412" s="5">
        <v>5</v>
      </c>
      <c r="E5412" s="4" t="s">
        <v>618</v>
      </c>
      <c r="F5412" s="5">
        <v>180</v>
      </c>
      <c r="G5412" s="4" t="s">
        <v>608</v>
      </c>
      <c r="H5412" s="5">
        <v>180</v>
      </c>
      <c r="I5412" s="5">
        <v>0</v>
      </c>
      <c r="J5412" t="e">
        <f>VLOOKUP(A5412,Validación!$F$5386:$H$5397,3,0)</f>
        <v>#N/A</v>
      </c>
    </row>
    <row r="5413" spans="1:10" x14ac:dyDescent="0.3">
      <c r="A5413" s="5">
        <v>1010173</v>
      </c>
      <c r="B5413" s="4" t="s">
        <v>623</v>
      </c>
      <c r="C5413" s="4" t="s">
        <v>613</v>
      </c>
      <c r="D5413" s="5">
        <v>5</v>
      </c>
      <c r="E5413" s="4" t="s">
        <v>618</v>
      </c>
      <c r="F5413" s="5">
        <v>180</v>
      </c>
      <c r="G5413" s="4" t="s">
        <v>608</v>
      </c>
      <c r="H5413" s="5">
        <v>180</v>
      </c>
      <c r="I5413" s="5">
        <v>0</v>
      </c>
      <c r="J5413" t="e">
        <f>VLOOKUP(A5413,Validación!$F$5386:$H$5397,3,0)</f>
        <v>#N/A</v>
      </c>
    </row>
    <row r="5414" spans="1:10" x14ac:dyDescent="0.3">
      <c r="A5414" s="5">
        <v>1010174</v>
      </c>
      <c r="B5414" s="4" t="s">
        <v>623</v>
      </c>
      <c r="C5414" s="4" t="s">
        <v>613</v>
      </c>
      <c r="D5414" s="5">
        <v>5</v>
      </c>
      <c r="E5414" s="4" t="s">
        <v>618</v>
      </c>
      <c r="F5414" s="5">
        <v>180</v>
      </c>
      <c r="G5414" s="4" t="s">
        <v>608</v>
      </c>
      <c r="H5414" s="5">
        <v>180</v>
      </c>
      <c r="I5414" s="5">
        <v>0</v>
      </c>
      <c r="J5414" t="e">
        <f>VLOOKUP(A5414,Validación!$F$5386:$H$5397,3,0)</f>
        <v>#N/A</v>
      </c>
    </row>
    <row r="5415" spans="1:10" x14ac:dyDescent="0.3">
      <c r="A5415" s="5">
        <v>1010375</v>
      </c>
      <c r="B5415" s="4" t="s">
        <v>623</v>
      </c>
      <c r="C5415" s="4" t="s">
        <v>614</v>
      </c>
      <c r="D5415" s="5">
        <v>7</v>
      </c>
      <c r="E5415" s="4" t="s">
        <v>617</v>
      </c>
      <c r="F5415" s="5">
        <v>180</v>
      </c>
      <c r="G5415" s="4" t="s">
        <v>608</v>
      </c>
      <c r="H5415" s="5">
        <v>180</v>
      </c>
      <c r="I5415" s="5">
        <v>0</v>
      </c>
      <c r="J5415" t="e">
        <f>VLOOKUP(A5415,Validación!$F$5386:$H$5397,3,0)</f>
        <v>#N/A</v>
      </c>
    </row>
    <row r="5416" spans="1:10" x14ac:dyDescent="0.3">
      <c r="A5416" s="5">
        <v>1010376</v>
      </c>
      <c r="B5416" s="4" t="s">
        <v>623</v>
      </c>
      <c r="C5416" s="4" t="s">
        <v>614</v>
      </c>
      <c r="D5416" s="5">
        <v>7</v>
      </c>
      <c r="E5416" s="4" t="s">
        <v>617</v>
      </c>
      <c r="F5416" s="5">
        <v>180</v>
      </c>
      <c r="G5416" s="4" t="s">
        <v>608</v>
      </c>
      <c r="H5416" s="5">
        <v>180</v>
      </c>
      <c r="I5416" s="5">
        <v>0</v>
      </c>
      <c r="J5416" t="e">
        <f>VLOOKUP(A5416,Validación!$F$5386:$H$5397,3,0)</f>
        <v>#N/A</v>
      </c>
    </row>
    <row r="5417" spans="1:10" x14ac:dyDescent="0.3">
      <c r="A5417" s="5">
        <v>1010590</v>
      </c>
      <c r="B5417" s="4" t="s">
        <v>623</v>
      </c>
      <c r="C5417" s="4" t="s">
        <v>615</v>
      </c>
      <c r="D5417" s="5">
        <v>8</v>
      </c>
      <c r="E5417" s="4" t="s">
        <v>616</v>
      </c>
      <c r="F5417" s="5">
        <v>180</v>
      </c>
      <c r="G5417" s="4" t="s">
        <v>608</v>
      </c>
      <c r="H5417" s="5">
        <v>180</v>
      </c>
      <c r="I5417" s="5">
        <v>0</v>
      </c>
      <c r="J5417" t="e">
        <f>VLOOKUP(A5417,Validación!$F$5386:$H$5397,3,0)</f>
        <v>#N/A</v>
      </c>
    </row>
    <row r="5418" spans="1:10" x14ac:dyDescent="0.3">
      <c r="A5418" s="5">
        <v>1010591</v>
      </c>
      <c r="B5418" s="4" t="s">
        <v>623</v>
      </c>
      <c r="C5418" s="4" t="s">
        <v>615</v>
      </c>
      <c r="D5418" s="5">
        <v>8</v>
      </c>
      <c r="E5418" s="4" t="s">
        <v>616</v>
      </c>
      <c r="F5418" s="5">
        <v>180</v>
      </c>
      <c r="G5418" s="4" t="s">
        <v>608</v>
      </c>
      <c r="H5418" s="5">
        <v>180</v>
      </c>
      <c r="I5418" s="5">
        <v>0</v>
      </c>
      <c r="J5418" t="e">
        <f>VLOOKUP(A5418,Validación!$F$5386:$H$5397,3,0)</f>
        <v>#N/A</v>
      </c>
    </row>
    <row r="5419" spans="1:10" x14ac:dyDescent="0.3">
      <c r="A5419" s="5">
        <v>1010595</v>
      </c>
      <c r="B5419" s="4" t="s">
        <v>623</v>
      </c>
      <c r="C5419" s="4" t="s">
        <v>614</v>
      </c>
      <c r="D5419" s="5">
        <v>8</v>
      </c>
      <c r="E5419" s="4" t="s">
        <v>617</v>
      </c>
      <c r="F5419" s="5">
        <v>180</v>
      </c>
      <c r="G5419" s="4" t="s">
        <v>608</v>
      </c>
      <c r="H5419" s="5">
        <v>180</v>
      </c>
      <c r="I5419" s="5">
        <v>0</v>
      </c>
      <c r="J5419" t="e">
        <f>VLOOKUP(A5419,Validación!$F$5386:$H$5397,3,0)</f>
        <v>#N/A</v>
      </c>
    </row>
    <row r="5420" spans="1:10" x14ac:dyDescent="0.3">
      <c r="A5420" s="5">
        <v>1010596</v>
      </c>
      <c r="B5420" s="4" t="s">
        <v>623</v>
      </c>
      <c r="C5420" s="4" t="s">
        <v>614</v>
      </c>
      <c r="D5420" s="5">
        <v>8</v>
      </c>
      <c r="E5420" s="4" t="s">
        <v>617</v>
      </c>
      <c r="F5420" s="5">
        <v>180</v>
      </c>
      <c r="G5420" s="4" t="s">
        <v>608</v>
      </c>
      <c r="H5420" s="5">
        <v>180</v>
      </c>
      <c r="I5420" s="5">
        <v>0</v>
      </c>
      <c r="J5420" t="e">
        <f>VLOOKUP(A5420,Validación!$F$5386:$H$5397,3,0)</f>
        <v>#N/A</v>
      </c>
    </row>
    <row r="5421" spans="1:10" x14ac:dyDescent="0.3">
      <c r="A5421" s="5">
        <v>1010597</v>
      </c>
      <c r="B5421" s="4" t="s">
        <v>623</v>
      </c>
      <c r="C5421" s="4" t="s">
        <v>614</v>
      </c>
      <c r="D5421" s="5">
        <v>8</v>
      </c>
      <c r="E5421" s="4" t="s">
        <v>617</v>
      </c>
      <c r="F5421" s="5">
        <v>180</v>
      </c>
      <c r="G5421" s="4" t="s">
        <v>608</v>
      </c>
      <c r="H5421" s="5">
        <v>180</v>
      </c>
      <c r="I5421" s="5">
        <v>0</v>
      </c>
      <c r="J5421" t="e">
        <f>VLOOKUP(A5421,Validación!$F$5386:$H$5397,3,0)</f>
        <v>#N/A</v>
      </c>
    </row>
    <row r="5422" spans="1:10" x14ac:dyDescent="0.3">
      <c r="A5422" s="5">
        <v>1010598</v>
      </c>
      <c r="B5422" s="4" t="s">
        <v>623</v>
      </c>
      <c r="C5422" s="4" t="s">
        <v>614</v>
      </c>
      <c r="D5422" s="5">
        <v>8</v>
      </c>
      <c r="E5422" s="4" t="s">
        <v>617</v>
      </c>
      <c r="F5422" s="5">
        <v>180</v>
      </c>
      <c r="G5422" s="4" t="s">
        <v>608</v>
      </c>
      <c r="H5422" s="5">
        <v>180</v>
      </c>
      <c r="I5422" s="5">
        <v>0</v>
      </c>
      <c r="J5422" t="e">
        <f>VLOOKUP(A5422,Validación!$F$5386:$H$5397,3,0)</f>
        <v>#N/A</v>
      </c>
    </row>
    <row r="5423" spans="1:10" x14ac:dyDescent="0.3">
      <c r="A5423" s="5">
        <v>1010599</v>
      </c>
      <c r="B5423" s="4" t="s">
        <v>623</v>
      </c>
      <c r="C5423" s="4" t="s">
        <v>614</v>
      </c>
      <c r="D5423" s="5">
        <v>8</v>
      </c>
      <c r="E5423" s="4" t="s">
        <v>617</v>
      </c>
      <c r="F5423" s="5">
        <v>180</v>
      </c>
      <c r="G5423" s="4" t="s">
        <v>608</v>
      </c>
      <c r="H5423" s="5">
        <v>180</v>
      </c>
      <c r="I5423" s="5">
        <v>0</v>
      </c>
      <c r="J5423" t="e">
        <f>VLOOKUP(A5423,Validación!$F$5386:$H$5397,3,0)</f>
        <v>#N/A</v>
      </c>
    </row>
    <row r="5424" spans="1:10" x14ac:dyDescent="0.3">
      <c r="A5424" s="5">
        <v>1010927</v>
      </c>
      <c r="B5424" s="4" t="s">
        <v>623</v>
      </c>
      <c r="C5424" s="4" t="s">
        <v>614</v>
      </c>
      <c r="D5424" s="5">
        <v>7</v>
      </c>
      <c r="E5424" s="4" t="s">
        <v>617</v>
      </c>
      <c r="F5424" s="5">
        <v>180</v>
      </c>
      <c r="G5424" s="4" t="s">
        <v>608</v>
      </c>
      <c r="H5424" s="5">
        <v>180</v>
      </c>
      <c r="I5424" s="5">
        <v>0</v>
      </c>
      <c r="J5424" t="e">
        <f>VLOOKUP(A5424,Validación!$F$5386:$H$5397,3,0)</f>
        <v>#N/A</v>
      </c>
    </row>
    <row r="5425" spans="1:10" x14ac:dyDescent="0.3">
      <c r="A5425" s="5">
        <v>1010164</v>
      </c>
      <c r="B5425" s="4" t="s">
        <v>624</v>
      </c>
      <c r="C5425" s="4" t="s">
        <v>615</v>
      </c>
      <c r="D5425" s="5">
        <v>4</v>
      </c>
      <c r="E5425" s="4" t="s">
        <v>619</v>
      </c>
      <c r="F5425" s="5">
        <v>180</v>
      </c>
      <c r="G5425" s="4" t="s">
        <v>609</v>
      </c>
      <c r="H5425" s="5">
        <v>180</v>
      </c>
      <c r="I5425" s="5">
        <v>0</v>
      </c>
      <c r="J5425" t="e">
        <f>VLOOKUP(A5425,Validación!$F$5386:$H$5397,3,0)</f>
        <v>#N/A</v>
      </c>
    </row>
    <row r="5426" spans="1:10" x14ac:dyDescent="0.3">
      <c r="A5426" s="5">
        <v>1012860</v>
      </c>
      <c r="B5426" s="4" t="s">
        <v>624</v>
      </c>
      <c r="C5426" s="4" t="s">
        <v>615</v>
      </c>
      <c r="D5426" s="5">
        <v>4</v>
      </c>
      <c r="E5426" s="4" t="s">
        <v>619</v>
      </c>
      <c r="F5426" s="5">
        <v>180</v>
      </c>
      <c r="G5426" s="4" t="s">
        <v>609</v>
      </c>
      <c r="H5426" s="5">
        <v>180</v>
      </c>
      <c r="I5426" s="5">
        <v>0</v>
      </c>
      <c r="J5426" t="e">
        <f>VLOOKUP(A5426,Validación!$F$5386:$H$5397,3,0)</f>
        <v>#N/A</v>
      </c>
    </row>
    <row r="5427" spans="1:10" x14ac:dyDescent="0.3">
      <c r="A5427" s="5">
        <v>1000001</v>
      </c>
      <c r="B5427" s="4" t="s">
        <v>623</v>
      </c>
      <c r="C5427" s="4" t="s">
        <v>614</v>
      </c>
      <c r="D5427" s="5">
        <v>4</v>
      </c>
      <c r="E5427" s="4" t="s">
        <v>617</v>
      </c>
      <c r="F5427" s="5">
        <v>360</v>
      </c>
      <c r="G5427" s="4" t="s">
        <v>609</v>
      </c>
      <c r="H5427" s="5">
        <v>360</v>
      </c>
      <c r="I5427" s="5">
        <v>0</v>
      </c>
      <c r="J5427" t="e">
        <f>VLOOKUP(A5427,Validación!$F$5386:$H$5397,3,0)</f>
        <v>#N/A</v>
      </c>
    </row>
    <row r="5428" spans="1:10" x14ac:dyDescent="0.3">
      <c r="A5428" s="5">
        <v>1000002</v>
      </c>
      <c r="B5428" s="4" t="s">
        <v>624</v>
      </c>
      <c r="C5428" s="4" t="s">
        <v>612</v>
      </c>
      <c r="D5428" s="5">
        <v>4</v>
      </c>
      <c r="E5428" s="4" t="s">
        <v>620</v>
      </c>
      <c r="F5428" s="5">
        <v>13</v>
      </c>
      <c r="G5428" s="4" t="s">
        <v>609</v>
      </c>
      <c r="H5428" s="5">
        <v>13</v>
      </c>
      <c r="I5428" s="5">
        <v>0</v>
      </c>
      <c r="J5428" t="e">
        <f>VLOOKUP(A5428,Validación!$F$5386:$H$5397,3,0)</f>
        <v>#N/A</v>
      </c>
    </row>
    <row r="5429" spans="1:10" x14ac:dyDescent="0.3">
      <c r="A5429" s="5">
        <v>1000003</v>
      </c>
      <c r="B5429" s="4" t="s">
        <v>624</v>
      </c>
      <c r="C5429" s="4" t="s">
        <v>612</v>
      </c>
      <c r="D5429" s="5">
        <v>4</v>
      </c>
      <c r="E5429" s="4" t="s">
        <v>620</v>
      </c>
      <c r="F5429" s="5">
        <v>13</v>
      </c>
      <c r="G5429" s="4" t="s">
        <v>609</v>
      </c>
      <c r="H5429" s="5">
        <v>13</v>
      </c>
      <c r="I5429" s="5">
        <v>0</v>
      </c>
      <c r="J5429" t="e">
        <f>VLOOKUP(A5429,Validación!$F$5386:$H$5397,3,0)</f>
        <v>#N/A</v>
      </c>
    </row>
    <row r="5430" spans="1:10" x14ac:dyDescent="0.3">
      <c r="A5430" s="5">
        <v>1000006</v>
      </c>
      <c r="B5430" s="4" t="s">
        <v>624</v>
      </c>
      <c r="C5430" s="4" t="s">
        <v>612</v>
      </c>
      <c r="D5430" s="5">
        <v>4</v>
      </c>
      <c r="E5430" s="4" t="s">
        <v>619</v>
      </c>
      <c r="F5430" s="5">
        <v>6</v>
      </c>
      <c r="G5430" s="4" t="s">
        <v>609</v>
      </c>
      <c r="H5430" s="5">
        <v>6</v>
      </c>
      <c r="I5430" s="5">
        <v>0</v>
      </c>
      <c r="J5430" t="e">
        <f>VLOOKUP(A5430,Validación!$F$5386:$H$5397,3,0)</f>
        <v>#N/A</v>
      </c>
    </row>
    <row r="5431" spans="1:10" x14ac:dyDescent="0.3">
      <c r="A5431" s="5">
        <v>1000011</v>
      </c>
      <c r="B5431" s="4" t="s">
        <v>624</v>
      </c>
      <c r="C5431" s="4" t="s">
        <v>612</v>
      </c>
      <c r="D5431" s="5">
        <v>4</v>
      </c>
      <c r="E5431" s="4" t="s">
        <v>620</v>
      </c>
      <c r="F5431" s="5">
        <v>10</v>
      </c>
      <c r="G5431" s="4" t="s">
        <v>609</v>
      </c>
      <c r="H5431" s="5">
        <v>10</v>
      </c>
      <c r="I5431" s="5">
        <v>0</v>
      </c>
      <c r="J5431" t="e">
        <f>VLOOKUP(A5431,Validación!$F$5386:$H$5397,3,0)</f>
        <v>#N/A</v>
      </c>
    </row>
    <row r="5432" spans="1:10" x14ac:dyDescent="0.3">
      <c r="A5432" s="5">
        <v>1000012</v>
      </c>
      <c r="B5432" s="4" t="s">
        <v>624</v>
      </c>
      <c r="C5432" s="4" t="s">
        <v>612</v>
      </c>
      <c r="D5432" s="5">
        <v>4</v>
      </c>
      <c r="E5432" s="4" t="s">
        <v>620</v>
      </c>
      <c r="F5432" s="5">
        <v>10</v>
      </c>
      <c r="G5432" s="4" t="s">
        <v>609</v>
      </c>
      <c r="H5432" s="5">
        <v>10</v>
      </c>
      <c r="I5432" s="5">
        <v>0</v>
      </c>
      <c r="J5432" t="e">
        <f>VLOOKUP(A5432,Validación!$F$5386:$H$5397,3,0)</f>
        <v>#N/A</v>
      </c>
    </row>
    <row r="5433" spans="1:10" x14ac:dyDescent="0.3">
      <c r="A5433" s="5">
        <v>1000013</v>
      </c>
      <c r="B5433" s="4" t="s">
        <v>624</v>
      </c>
      <c r="C5433" s="4" t="s">
        <v>612</v>
      </c>
      <c r="D5433" s="5">
        <v>4</v>
      </c>
      <c r="E5433" s="4" t="s">
        <v>620</v>
      </c>
      <c r="F5433" s="5">
        <v>10</v>
      </c>
      <c r="G5433" s="4" t="s">
        <v>609</v>
      </c>
      <c r="H5433" s="5">
        <v>10</v>
      </c>
      <c r="I5433" s="5">
        <v>0</v>
      </c>
      <c r="J5433" t="e">
        <f>VLOOKUP(A5433,Validación!$F$5386:$H$5397,3,0)</f>
        <v>#N/A</v>
      </c>
    </row>
    <row r="5434" spans="1:10" x14ac:dyDescent="0.3">
      <c r="A5434" s="5">
        <v>1000015</v>
      </c>
      <c r="B5434" s="4" t="s">
        <v>624</v>
      </c>
      <c r="C5434" s="4" t="s">
        <v>612</v>
      </c>
      <c r="D5434" s="5">
        <v>4</v>
      </c>
      <c r="E5434" s="4" t="s">
        <v>620</v>
      </c>
      <c r="F5434" s="5">
        <v>6</v>
      </c>
      <c r="G5434" s="4" t="s">
        <v>608</v>
      </c>
      <c r="H5434" s="5">
        <v>6</v>
      </c>
      <c r="I5434" s="5">
        <v>0</v>
      </c>
      <c r="J5434" t="e">
        <f>VLOOKUP(A5434,Validación!$F$5386:$H$5397,3,0)</f>
        <v>#N/A</v>
      </c>
    </row>
    <row r="5435" spans="1:10" x14ac:dyDescent="0.3">
      <c r="A5435" s="5">
        <v>1000017</v>
      </c>
      <c r="B5435" s="4" t="s">
        <v>624</v>
      </c>
      <c r="C5435" s="4" t="s">
        <v>612</v>
      </c>
      <c r="D5435" s="5">
        <v>4</v>
      </c>
      <c r="E5435" s="4" t="s">
        <v>620</v>
      </c>
      <c r="F5435" s="5">
        <v>5</v>
      </c>
      <c r="G5435" s="4" t="s">
        <v>609</v>
      </c>
      <c r="H5435" s="5">
        <v>5</v>
      </c>
      <c r="I5435" s="5">
        <v>0</v>
      </c>
      <c r="J5435" t="e">
        <f>VLOOKUP(A5435,Validación!$F$5386:$H$5397,3,0)</f>
        <v>#N/A</v>
      </c>
    </row>
    <row r="5436" spans="1:10" x14ac:dyDescent="0.3">
      <c r="A5436" s="5">
        <v>1000019</v>
      </c>
      <c r="B5436" s="4" t="s">
        <v>624</v>
      </c>
      <c r="C5436" s="4" t="s">
        <v>612</v>
      </c>
      <c r="D5436" s="5">
        <v>4</v>
      </c>
      <c r="E5436" s="4" t="s">
        <v>620</v>
      </c>
      <c r="F5436" s="5">
        <v>5</v>
      </c>
      <c r="G5436" s="4" t="s">
        <v>609</v>
      </c>
      <c r="H5436" s="5">
        <v>5</v>
      </c>
      <c r="I5436" s="5">
        <v>0</v>
      </c>
      <c r="J5436" t="e">
        <f>VLOOKUP(A5436,Validación!$F$5386:$H$5397,3,0)</f>
        <v>#N/A</v>
      </c>
    </row>
    <row r="5437" spans="1:10" x14ac:dyDescent="0.3">
      <c r="A5437" s="5">
        <v>1000029</v>
      </c>
      <c r="B5437" s="4" t="s">
        <v>624</v>
      </c>
      <c r="C5437" s="4" t="s">
        <v>612</v>
      </c>
      <c r="D5437" s="5">
        <v>4</v>
      </c>
      <c r="E5437" s="4" t="s">
        <v>620</v>
      </c>
      <c r="F5437" s="5">
        <v>5</v>
      </c>
      <c r="G5437" s="4" t="s">
        <v>609</v>
      </c>
      <c r="H5437" s="5">
        <v>5</v>
      </c>
      <c r="I5437" s="5">
        <v>0</v>
      </c>
      <c r="J5437" t="e">
        <f>VLOOKUP(A5437,Validación!$F$5386:$H$5397,3,0)</f>
        <v>#N/A</v>
      </c>
    </row>
    <row r="5438" spans="1:10" x14ac:dyDescent="0.3">
      <c r="A5438" s="5">
        <v>1000030</v>
      </c>
      <c r="B5438" s="4" t="s">
        <v>624</v>
      </c>
      <c r="C5438" s="4" t="s">
        <v>612</v>
      </c>
      <c r="D5438" s="5">
        <v>4</v>
      </c>
      <c r="E5438" s="4" t="s">
        <v>620</v>
      </c>
      <c r="F5438" s="5">
        <v>5</v>
      </c>
      <c r="G5438" s="4" t="s">
        <v>609</v>
      </c>
      <c r="H5438" s="5">
        <v>5</v>
      </c>
      <c r="I5438" s="5">
        <v>0</v>
      </c>
      <c r="J5438" t="e">
        <f>VLOOKUP(A5438,Validación!$F$5386:$H$5397,3,0)</f>
        <v>#N/A</v>
      </c>
    </row>
    <row r="5439" spans="1:10" x14ac:dyDescent="0.3">
      <c r="A5439" s="5">
        <v>1000189</v>
      </c>
      <c r="B5439" s="4" t="s">
        <v>623</v>
      </c>
      <c r="C5439" s="4" t="s">
        <v>613</v>
      </c>
      <c r="D5439" s="5">
        <v>5</v>
      </c>
      <c r="E5439" s="4" t="s">
        <v>618</v>
      </c>
      <c r="F5439" s="5">
        <v>120</v>
      </c>
      <c r="G5439" s="4" t="s">
        <v>608</v>
      </c>
      <c r="H5439" s="5">
        <v>120</v>
      </c>
      <c r="I5439" s="5">
        <v>0</v>
      </c>
      <c r="J5439" t="e">
        <f>VLOOKUP(A5439,Validación!$F$5386:$H$5397,3,0)</f>
        <v>#N/A</v>
      </c>
    </row>
    <row r="5440" spans="1:10" x14ac:dyDescent="0.3">
      <c r="A5440" s="5">
        <v>1000191</v>
      </c>
      <c r="B5440" s="4" t="s">
        <v>623</v>
      </c>
      <c r="C5440" s="4" t="s">
        <v>613</v>
      </c>
      <c r="D5440" s="5">
        <v>5</v>
      </c>
      <c r="E5440" s="4" t="s">
        <v>618</v>
      </c>
      <c r="F5440" s="5">
        <v>120</v>
      </c>
      <c r="G5440" s="4" t="s">
        <v>608</v>
      </c>
      <c r="H5440" s="5">
        <v>120</v>
      </c>
      <c r="I5440" s="5">
        <v>0</v>
      </c>
      <c r="J5440" t="e">
        <f>VLOOKUP(A5440,Validación!$F$5386:$H$5397,3,0)</f>
        <v>#N/A</v>
      </c>
    </row>
    <row r="5441" spans="1:10" x14ac:dyDescent="0.3">
      <c r="A5441" s="5">
        <v>1000192</v>
      </c>
      <c r="B5441" s="4" t="s">
        <v>623</v>
      </c>
      <c r="C5441" s="4" t="s">
        <v>613</v>
      </c>
      <c r="D5441" s="5">
        <v>5</v>
      </c>
      <c r="E5441" s="4" t="s">
        <v>618</v>
      </c>
      <c r="F5441" s="5">
        <v>60</v>
      </c>
      <c r="G5441" s="4" t="s">
        <v>608</v>
      </c>
      <c r="H5441" s="5">
        <v>60</v>
      </c>
      <c r="I5441" s="5">
        <v>0</v>
      </c>
      <c r="J5441" t="e">
        <f>VLOOKUP(A5441,Validación!$F$5386:$H$5397,3,0)</f>
        <v>#N/A</v>
      </c>
    </row>
    <row r="5442" spans="1:10" x14ac:dyDescent="0.3">
      <c r="A5442" s="5">
        <v>1000193</v>
      </c>
      <c r="B5442" s="4" t="s">
        <v>623</v>
      </c>
      <c r="C5442" s="4" t="s">
        <v>613</v>
      </c>
      <c r="D5442" s="5">
        <v>5</v>
      </c>
      <c r="E5442" s="4" t="s">
        <v>618</v>
      </c>
      <c r="F5442" s="5">
        <v>110</v>
      </c>
      <c r="G5442" s="4" t="s">
        <v>608</v>
      </c>
      <c r="H5442" s="5">
        <v>110</v>
      </c>
      <c r="I5442" s="5">
        <v>0</v>
      </c>
      <c r="J5442" t="e">
        <f>VLOOKUP(A5442,Validación!$F$5386:$H$5397,3,0)</f>
        <v>#N/A</v>
      </c>
    </row>
    <row r="5443" spans="1:10" x14ac:dyDescent="0.3">
      <c r="A5443" s="5">
        <v>1000194</v>
      </c>
      <c r="B5443" s="4" t="s">
        <v>623</v>
      </c>
      <c r="C5443" s="4" t="s">
        <v>613</v>
      </c>
      <c r="D5443" s="5">
        <v>5</v>
      </c>
      <c r="E5443" s="4" t="s">
        <v>618</v>
      </c>
      <c r="F5443" s="5">
        <v>60</v>
      </c>
      <c r="G5443" s="4" t="s">
        <v>608</v>
      </c>
      <c r="H5443" s="5">
        <v>60</v>
      </c>
      <c r="I5443" s="5">
        <v>0</v>
      </c>
      <c r="J5443" t="e">
        <f>VLOOKUP(A5443,Validación!$F$5386:$H$5397,3,0)</f>
        <v>#N/A</v>
      </c>
    </row>
    <row r="5444" spans="1:10" x14ac:dyDescent="0.3">
      <c r="A5444" s="5">
        <v>1000197</v>
      </c>
      <c r="B5444" s="4" t="s">
        <v>623</v>
      </c>
      <c r="C5444" s="4" t="s">
        <v>613</v>
      </c>
      <c r="D5444" s="5">
        <v>5</v>
      </c>
      <c r="E5444" s="4" t="s">
        <v>618</v>
      </c>
      <c r="F5444" s="5">
        <v>60</v>
      </c>
      <c r="G5444" s="4" t="s">
        <v>608</v>
      </c>
      <c r="H5444" s="5">
        <v>60</v>
      </c>
      <c r="I5444" s="5">
        <v>0</v>
      </c>
      <c r="J5444" t="e">
        <f>VLOOKUP(A5444,Validación!$F$5386:$H$5397,3,0)</f>
        <v>#N/A</v>
      </c>
    </row>
    <row r="5445" spans="1:10" x14ac:dyDescent="0.3">
      <c r="A5445" s="5">
        <v>1000199</v>
      </c>
      <c r="B5445" s="4" t="s">
        <v>623</v>
      </c>
      <c r="C5445" s="4" t="s">
        <v>613</v>
      </c>
      <c r="D5445" s="5">
        <v>5</v>
      </c>
      <c r="E5445" s="4" t="s">
        <v>618</v>
      </c>
      <c r="F5445" s="5">
        <v>60</v>
      </c>
      <c r="G5445" s="4" t="s">
        <v>608</v>
      </c>
      <c r="H5445" s="5">
        <v>60</v>
      </c>
      <c r="I5445" s="5">
        <v>0</v>
      </c>
      <c r="J5445" t="e">
        <f>VLOOKUP(A5445,Validación!$F$5386:$H$5397,3,0)</f>
        <v>#N/A</v>
      </c>
    </row>
    <row r="5446" spans="1:10" x14ac:dyDescent="0.3">
      <c r="A5446" s="5">
        <v>1000214</v>
      </c>
      <c r="B5446" s="4" t="s">
        <v>623</v>
      </c>
      <c r="C5446" s="4" t="s">
        <v>613</v>
      </c>
      <c r="D5446" s="5">
        <v>5</v>
      </c>
      <c r="E5446" s="4" t="s">
        <v>618</v>
      </c>
      <c r="F5446" s="5">
        <v>120</v>
      </c>
      <c r="G5446" s="4" t="s">
        <v>608</v>
      </c>
      <c r="H5446" s="5">
        <v>120</v>
      </c>
      <c r="I5446" s="5">
        <v>0</v>
      </c>
      <c r="J5446" t="e">
        <f>VLOOKUP(A5446,Validación!$F$5386:$H$5397,3,0)</f>
        <v>#N/A</v>
      </c>
    </row>
    <row r="5447" spans="1:10" x14ac:dyDescent="0.3">
      <c r="A5447" s="5">
        <v>1000215</v>
      </c>
      <c r="B5447" s="4" t="s">
        <v>623</v>
      </c>
      <c r="C5447" s="4" t="s">
        <v>613</v>
      </c>
      <c r="D5447" s="5">
        <v>5</v>
      </c>
      <c r="E5447" s="4" t="s">
        <v>618</v>
      </c>
      <c r="F5447" s="5">
        <v>120</v>
      </c>
      <c r="G5447" s="4" t="s">
        <v>608</v>
      </c>
      <c r="H5447" s="5">
        <v>120</v>
      </c>
      <c r="I5447" s="5">
        <v>0</v>
      </c>
      <c r="J5447" t="e">
        <f>VLOOKUP(A5447,Validación!$F$5386:$H$5397,3,0)</f>
        <v>#N/A</v>
      </c>
    </row>
    <row r="5448" spans="1:10" x14ac:dyDescent="0.3">
      <c r="A5448" s="5">
        <v>1000216</v>
      </c>
      <c r="B5448" s="4" t="s">
        <v>623</v>
      </c>
      <c r="C5448" s="4" t="s">
        <v>613</v>
      </c>
      <c r="D5448" s="5">
        <v>5</v>
      </c>
      <c r="E5448" s="4" t="s">
        <v>618</v>
      </c>
      <c r="F5448" s="5">
        <v>120</v>
      </c>
      <c r="G5448" s="4" t="s">
        <v>608</v>
      </c>
      <c r="H5448" s="5">
        <v>120</v>
      </c>
      <c r="I5448" s="5">
        <v>0</v>
      </c>
      <c r="J5448" t="e">
        <f>VLOOKUP(A5448,Validación!$F$5386:$H$5397,3,0)</f>
        <v>#N/A</v>
      </c>
    </row>
    <row r="5449" spans="1:10" x14ac:dyDescent="0.3">
      <c r="A5449" s="5">
        <v>1000218</v>
      </c>
      <c r="B5449" s="4" t="s">
        <v>623</v>
      </c>
      <c r="C5449" s="4" t="s">
        <v>613</v>
      </c>
      <c r="D5449" s="5">
        <v>5</v>
      </c>
      <c r="E5449" s="4" t="s">
        <v>618</v>
      </c>
      <c r="F5449" s="5">
        <v>110</v>
      </c>
      <c r="G5449" s="4" t="s">
        <v>608</v>
      </c>
      <c r="H5449" s="5">
        <v>110</v>
      </c>
      <c r="I5449" s="5">
        <v>0</v>
      </c>
      <c r="J5449" t="e">
        <f>VLOOKUP(A5449,Validación!$F$5386:$H$5397,3,0)</f>
        <v>#N/A</v>
      </c>
    </row>
    <row r="5450" spans="1:10" x14ac:dyDescent="0.3">
      <c r="A5450" s="5">
        <v>1000229</v>
      </c>
      <c r="B5450" s="4" t="s">
        <v>623</v>
      </c>
      <c r="C5450" s="4" t="s">
        <v>613</v>
      </c>
      <c r="D5450" s="5">
        <v>5</v>
      </c>
      <c r="E5450" s="4" t="s">
        <v>618</v>
      </c>
      <c r="F5450" s="5">
        <v>90</v>
      </c>
      <c r="G5450" s="4" t="s">
        <v>608</v>
      </c>
      <c r="H5450" s="5">
        <v>90</v>
      </c>
      <c r="I5450" s="5">
        <v>0</v>
      </c>
      <c r="J5450" t="e">
        <f>VLOOKUP(A5450,Validación!$F$5386:$H$5397,3,0)</f>
        <v>#N/A</v>
      </c>
    </row>
    <row r="5451" spans="1:10" x14ac:dyDescent="0.3">
      <c r="A5451" s="5">
        <v>1000230</v>
      </c>
      <c r="B5451" s="4" t="s">
        <v>623</v>
      </c>
      <c r="C5451" s="4" t="s">
        <v>613</v>
      </c>
      <c r="D5451" s="5">
        <v>5</v>
      </c>
      <c r="E5451" s="4" t="s">
        <v>618</v>
      </c>
      <c r="F5451" s="5">
        <v>60</v>
      </c>
      <c r="G5451" s="4" t="s">
        <v>608</v>
      </c>
      <c r="H5451" s="5">
        <v>60</v>
      </c>
      <c r="I5451" s="5">
        <v>0</v>
      </c>
      <c r="J5451" t="e">
        <f>VLOOKUP(A5451,Validación!$F$5386:$H$5397,3,0)</f>
        <v>#N/A</v>
      </c>
    </row>
    <row r="5452" spans="1:10" x14ac:dyDescent="0.3">
      <c r="A5452" s="5">
        <v>1000231</v>
      </c>
      <c r="B5452" s="4" t="s">
        <v>623</v>
      </c>
      <c r="C5452" s="4" t="s">
        <v>613</v>
      </c>
      <c r="D5452" s="5">
        <v>5</v>
      </c>
      <c r="E5452" s="4" t="s">
        <v>618</v>
      </c>
      <c r="F5452" s="5">
        <v>90</v>
      </c>
      <c r="G5452" s="4" t="s">
        <v>608</v>
      </c>
      <c r="H5452" s="5">
        <v>90</v>
      </c>
      <c r="I5452" s="5">
        <v>0</v>
      </c>
      <c r="J5452" t="e">
        <f>VLOOKUP(A5452,Validación!$F$5386:$H$5397,3,0)</f>
        <v>#N/A</v>
      </c>
    </row>
    <row r="5453" spans="1:10" x14ac:dyDescent="0.3">
      <c r="A5453" s="5">
        <v>1000232</v>
      </c>
      <c r="B5453" s="4" t="s">
        <v>623</v>
      </c>
      <c r="C5453" s="4" t="s">
        <v>613</v>
      </c>
      <c r="D5453" s="5">
        <v>5</v>
      </c>
      <c r="E5453" s="4" t="s">
        <v>618</v>
      </c>
      <c r="F5453" s="5">
        <v>60</v>
      </c>
      <c r="G5453" s="4" t="s">
        <v>608</v>
      </c>
      <c r="H5453" s="5">
        <v>60</v>
      </c>
      <c r="I5453" s="5">
        <v>0</v>
      </c>
      <c r="J5453" t="e">
        <f>VLOOKUP(A5453,Validación!$F$5386:$H$5397,3,0)</f>
        <v>#N/A</v>
      </c>
    </row>
    <row r="5454" spans="1:10" x14ac:dyDescent="0.3">
      <c r="A5454" s="5">
        <v>1000236</v>
      </c>
      <c r="B5454" s="4" t="s">
        <v>623</v>
      </c>
      <c r="C5454" s="4" t="s">
        <v>613</v>
      </c>
      <c r="D5454" s="5">
        <v>5</v>
      </c>
      <c r="E5454" s="4" t="s">
        <v>618</v>
      </c>
      <c r="F5454" s="5">
        <v>60</v>
      </c>
      <c r="G5454" s="4" t="s">
        <v>608</v>
      </c>
      <c r="H5454" s="5">
        <v>60</v>
      </c>
      <c r="I5454" s="5">
        <v>0</v>
      </c>
      <c r="J5454" t="e">
        <f>VLOOKUP(A5454,Validación!$F$5386:$H$5397,3,0)</f>
        <v>#N/A</v>
      </c>
    </row>
    <row r="5455" spans="1:10" x14ac:dyDescent="0.3">
      <c r="A5455" s="5">
        <v>1000278</v>
      </c>
      <c r="B5455" s="4" t="s">
        <v>623</v>
      </c>
      <c r="C5455" s="4" t="s">
        <v>615</v>
      </c>
      <c r="D5455" s="5">
        <v>4</v>
      </c>
      <c r="E5455" s="4" t="s">
        <v>616</v>
      </c>
      <c r="F5455" s="5">
        <v>210</v>
      </c>
      <c r="G5455" s="4" t="s">
        <v>608</v>
      </c>
      <c r="H5455" s="5">
        <v>210</v>
      </c>
      <c r="I5455" s="5">
        <v>0</v>
      </c>
      <c r="J5455" t="e">
        <f>VLOOKUP(A5455,Validación!$F$5386:$H$5397,3,0)</f>
        <v>#N/A</v>
      </c>
    </row>
    <row r="5456" spans="1:10" x14ac:dyDescent="0.3">
      <c r="A5456" s="5">
        <v>1000280</v>
      </c>
      <c r="B5456" s="4" t="s">
        <v>623</v>
      </c>
      <c r="C5456" s="4" t="s">
        <v>615</v>
      </c>
      <c r="D5456" s="5">
        <v>4</v>
      </c>
      <c r="E5456" s="4" t="s">
        <v>616</v>
      </c>
      <c r="F5456" s="5">
        <v>270</v>
      </c>
      <c r="G5456" s="4" t="s">
        <v>608</v>
      </c>
      <c r="H5456" s="5">
        <v>270</v>
      </c>
      <c r="I5456" s="5">
        <v>0</v>
      </c>
      <c r="J5456" t="e">
        <f>VLOOKUP(A5456,Validación!$F$5386:$H$5397,3,0)</f>
        <v>#N/A</v>
      </c>
    </row>
    <row r="5457" spans="1:10" x14ac:dyDescent="0.3">
      <c r="A5457" s="5">
        <v>1000283</v>
      </c>
      <c r="B5457" s="4" t="s">
        <v>623</v>
      </c>
      <c r="C5457" s="4" t="s">
        <v>615</v>
      </c>
      <c r="D5457" s="5">
        <v>4</v>
      </c>
      <c r="E5457" s="4" t="s">
        <v>618</v>
      </c>
      <c r="F5457" s="5">
        <v>360</v>
      </c>
      <c r="G5457" s="4" t="s">
        <v>608</v>
      </c>
      <c r="H5457" s="5">
        <v>360</v>
      </c>
      <c r="I5457" s="5">
        <v>0</v>
      </c>
      <c r="J5457" t="e">
        <f>VLOOKUP(A5457,Validación!$F$5386:$H$5397,3,0)</f>
        <v>#N/A</v>
      </c>
    </row>
    <row r="5458" spans="1:10" x14ac:dyDescent="0.3">
      <c r="A5458" s="5">
        <v>1000290</v>
      </c>
      <c r="B5458" s="4" t="s">
        <v>623</v>
      </c>
      <c r="C5458" s="4" t="s">
        <v>615</v>
      </c>
      <c r="D5458" s="5">
        <v>4</v>
      </c>
      <c r="E5458" s="4" t="s">
        <v>618</v>
      </c>
      <c r="F5458" s="5">
        <v>270</v>
      </c>
      <c r="G5458" s="4" t="s">
        <v>608</v>
      </c>
      <c r="H5458" s="5">
        <v>270</v>
      </c>
      <c r="I5458" s="5">
        <v>0</v>
      </c>
      <c r="J5458" t="e">
        <f>VLOOKUP(A5458,Validación!$F$5386:$H$5397,3,0)</f>
        <v>#N/A</v>
      </c>
    </row>
    <row r="5459" spans="1:10" x14ac:dyDescent="0.3">
      <c r="A5459" s="5">
        <v>1000299</v>
      </c>
      <c r="B5459" s="4" t="s">
        <v>623</v>
      </c>
      <c r="C5459" s="4" t="s">
        <v>615</v>
      </c>
      <c r="D5459" s="5">
        <v>4</v>
      </c>
      <c r="E5459" s="4" t="s">
        <v>616</v>
      </c>
      <c r="F5459" s="5">
        <v>210</v>
      </c>
      <c r="G5459" s="4" t="s">
        <v>608</v>
      </c>
      <c r="H5459" s="5">
        <v>210</v>
      </c>
      <c r="I5459" s="5">
        <v>0</v>
      </c>
      <c r="J5459" t="e">
        <f>VLOOKUP(A5459,Validación!$F$5386:$H$5397,3,0)</f>
        <v>#N/A</v>
      </c>
    </row>
    <row r="5460" spans="1:10" x14ac:dyDescent="0.3">
      <c r="A5460" s="5">
        <v>1000300</v>
      </c>
      <c r="B5460" s="4" t="s">
        <v>623</v>
      </c>
      <c r="C5460" s="4" t="s">
        <v>615</v>
      </c>
      <c r="D5460" s="5">
        <v>4</v>
      </c>
      <c r="E5460" s="4" t="s">
        <v>616</v>
      </c>
      <c r="F5460" s="5">
        <v>210</v>
      </c>
      <c r="G5460" s="4" t="s">
        <v>608</v>
      </c>
      <c r="H5460" s="5">
        <v>210</v>
      </c>
      <c r="I5460" s="5">
        <v>0</v>
      </c>
      <c r="J5460" t="e">
        <f>VLOOKUP(A5460,Validación!$F$5386:$H$5397,3,0)</f>
        <v>#N/A</v>
      </c>
    </row>
    <row r="5461" spans="1:10" x14ac:dyDescent="0.3">
      <c r="A5461" s="5">
        <v>1000301</v>
      </c>
      <c r="B5461" s="4" t="s">
        <v>623</v>
      </c>
      <c r="C5461" s="4" t="s">
        <v>615</v>
      </c>
      <c r="D5461" s="5">
        <v>4</v>
      </c>
      <c r="E5461" s="4" t="s">
        <v>616</v>
      </c>
      <c r="F5461" s="5">
        <v>210</v>
      </c>
      <c r="G5461" s="4" t="s">
        <v>608</v>
      </c>
      <c r="H5461" s="5">
        <v>210</v>
      </c>
      <c r="I5461" s="5">
        <v>0</v>
      </c>
      <c r="J5461" t="e">
        <f>VLOOKUP(A5461,Validación!$F$5386:$H$5397,3,0)</f>
        <v>#N/A</v>
      </c>
    </row>
    <row r="5462" spans="1:10" x14ac:dyDescent="0.3">
      <c r="A5462" s="5">
        <v>1000305</v>
      </c>
      <c r="B5462" s="4" t="s">
        <v>623</v>
      </c>
      <c r="C5462" s="4" t="s">
        <v>615</v>
      </c>
      <c r="D5462" s="5">
        <v>4</v>
      </c>
      <c r="E5462" s="4" t="s">
        <v>619</v>
      </c>
      <c r="F5462" s="5">
        <v>210</v>
      </c>
      <c r="G5462" s="4" t="s">
        <v>608</v>
      </c>
      <c r="H5462" s="5">
        <v>210</v>
      </c>
      <c r="I5462" s="5">
        <v>0</v>
      </c>
      <c r="J5462" t="e">
        <f>VLOOKUP(A5462,Validación!$F$5386:$H$5397,3,0)</f>
        <v>#N/A</v>
      </c>
    </row>
    <row r="5463" spans="1:10" x14ac:dyDescent="0.3">
      <c r="A5463" s="5">
        <v>1000317</v>
      </c>
      <c r="B5463" s="4" t="s">
        <v>623</v>
      </c>
      <c r="C5463" s="4" t="s">
        <v>615</v>
      </c>
      <c r="D5463" s="5">
        <v>4</v>
      </c>
      <c r="E5463" s="4" t="s">
        <v>619</v>
      </c>
      <c r="F5463" s="5">
        <v>60</v>
      </c>
      <c r="G5463" s="4" t="s">
        <v>608</v>
      </c>
      <c r="H5463" s="5">
        <v>60</v>
      </c>
      <c r="I5463" s="5">
        <v>0</v>
      </c>
      <c r="J5463" t="e">
        <f>VLOOKUP(A5463,Validación!$F$5386:$H$5397,3,0)</f>
        <v>#N/A</v>
      </c>
    </row>
    <row r="5464" spans="1:10" x14ac:dyDescent="0.3">
      <c r="A5464" s="5">
        <v>1000318</v>
      </c>
      <c r="B5464" s="4" t="s">
        <v>623</v>
      </c>
      <c r="C5464" s="4" t="s">
        <v>615</v>
      </c>
      <c r="D5464" s="5">
        <v>4</v>
      </c>
      <c r="E5464" s="4" t="s">
        <v>619</v>
      </c>
      <c r="F5464" s="5">
        <v>60</v>
      </c>
      <c r="G5464" s="4" t="s">
        <v>608</v>
      </c>
      <c r="H5464" s="5">
        <v>60</v>
      </c>
      <c r="I5464" s="5">
        <v>0</v>
      </c>
      <c r="J5464" t="e">
        <f>VLOOKUP(A5464,Validación!$F$5386:$H$5397,3,0)</f>
        <v>#N/A</v>
      </c>
    </row>
    <row r="5465" spans="1:10" x14ac:dyDescent="0.3">
      <c r="A5465" s="5">
        <v>1000322</v>
      </c>
      <c r="B5465" s="4" t="s">
        <v>623</v>
      </c>
      <c r="C5465" s="4" t="s">
        <v>615</v>
      </c>
      <c r="D5465" s="5">
        <v>4</v>
      </c>
      <c r="E5465" s="4" t="s">
        <v>619</v>
      </c>
      <c r="F5465" s="5">
        <v>60</v>
      </c>
      <c r="G5465" s="4" t="s">
        <v>608</v>
      </c>
      <c r="H5465" s="5">
        <v>60</v>
      </c>
      <c r="I5465" s="5">
        <v>0</v>
      </c>
      <c r="J5465" t="e">
        <f>VLOOKUP(A5465,Validación!$F$5386:$H$5397,3,0)</f>
        <v>#N/A</v>
      </c>
    </row>
    <row r="5466" spans="1:10" x14ac:dyDescent="0.3">
      <c r="A5466" s="5">
        <v>1000323</v>
      </c>
      <c r="B5466" s="4" t="s">
        <v>623</v>
      </c>
      <c r="C5466" s="4" t="s">
        <v>615</v>
      </c>
      <c r="D5466" s="5">
        <v>4</v>
      </c>
      <c r="E5466" s="4" t="s">
        <v>619</v>
      </c>
      <c r="F5466" s="5">
        <v>60</v>
      </c>
      <c r="G5466" s="4" t="s">
        <v>608</v>
      </c>
      <c r="H5466" s="5">
        <v>60</v>
      </c>
      <c r="I5466" s="5">
        <v>0</v>
      </c>
      <c r="J5466" t="e">
        <f>VLOOKUP(A5466,Validación!$F$5386:$H$5397,3,0)</f>
        <v>#N/A</v>
      </c>
    </row>
    <row r="5467" spans="1:10" x14ac:dyDescent="0.3">
      <c r="A5467" s="5">
        <v>1000333</v>
      </c>
      <c r="B5467" s="4" t="s">
        <v>623</v>
      </c>
      <c r="C5467" s="4" t="s">
        <v>615</v>
      </c>
      <c r="D5467" s="5">
        <v>4</v>
      </c>
      <c r="E5467" s="4" t="s">
        <v>619</v>
      </c>
      <c r="F5467" s="5">
        <v>60</v>
      </c>
      <c r="G5467" s="4" t="s">
        <v>608</v>
      </c>
      <c r="H5467" s="5">
        <v>60</v>
      </c>
      <c r="I5467" s="5">
        <v>0</v>
      </c>
      <c r="J5467" t="e">
        <f>VLOOKUP(A5467,Validación!$F$5386:$H$5397,3,0)</f>
        <v>#N/A</v>
      </c>
    </row>
    <row r="5468" spans="1:10" x14ac:dyDescent="0.3">
      <c r="A5468" s="5">
        <v>1000339</v>
      </c>
      <c r="B5468" s="4" t="s">
        <v>623</v>
      </c>
      <c r="C5468" s="4" t="s">
        <v>614</v>
      </c>
      <c r="D5468" s="5">
        <v>7</v>
      </c>
      <c r="E5468" s="4" t="s">
        <v>617</v>
      </c>
      <c r="F5468" s="5">
        <v>270</v>
      </c>
      <c r="G5468" s="4" t="s">
        <v>608</v>
      </c>
      <c r="H5468" s="5">
        <v>270</v>
      </c>
      <c r="I5468" s="5">
        <v>0</v>
      </c>
      <c r="J5468" t="e">
        <f>VLOOKUP(A5468,Validación!$F$5386:$H$5397,3,0)</f>
        <v>#N/A</v>
      </c>
    </row>
    <row r="5469" spans="1:10" x14ac:dyDescent="0.3">
      <c r="A5469" s="5">
        <v>1000344</v>
      </c>
      <c r="B5469" s="4" t="s">
        <v>623</v>
      </c>
      <c r="C5469" s="4" t="s">
        <v>614</v>
      </c>
      <c r="D5469" s="5">
        <v>7</v>
      </c>
      <c r="E5469" s="4" t="s">
        <v>617</v>
      </c>
      <c r="F5469" s="5">
        <v>240</v>
      </c>
      <c r="G5469" s="4" t="s">
        <v>608</v>
      </c>
      <c r="H5469" s="5">
        <v>240</v>
      </c>
      <c r="I5469" s="5">
        <v>0</v>
      </c>
      <c r="J5469" t="e">
        <f>VLOOKUP(A5469,Validación!$F$5386:$H$5397,3,0)</f>
        <v>#N/A</v>
      </c>
    </row>
    <row r="5470" spans="1:10" x14ac:dyDescent="0.3">
      <c r="A5470" s="5">
        <v>1000346</v>
      </c>
      <c r="B5470" s="4" t="s">
        <v>623</v>
      </c>
      <c r="C5470" s="4" t="s">
        <v>614</v>
      </c>
      <c r="D5470" s="5">
        <v>7</v>
      </c>
      <c r="E5470" s="4" t="s">
        <v>617</v>
      </c>
      <c r="F5470" s="5">
        <v>240</v>
      </c>
      <c r="G5470" s="4" t="s">
        <v>608</v>
      </c>
      <c r="H5470" s="5">
        <v>240</v>
      </c>
      <c r="I5470" s="5">
        <v>0</v>
      </c>
      <c r="J5470" t="e">
        <f>VLOOKUP(A5470,Validación!$F$5386:$H$5397,3,0)</f>
        <v>#N/A</v>
      </c>
    </row>
    <row r="5471" spans="1:10" x14ac:dyDescent="0.3">
      <c r="A5471" s="5">
        <v>1000347</v>
      </c>
      <c r="B5471" s="4" t="s">
        <v>623</v>
      </c>
      <c r="C5471" s="4" t="s">
        <v>614</v>
      </c>
      <c r="D5471" s="5">
        <v>7</v>
      </c>
      <c r="E5471" s="4" t="s">
        <v>618</v>
      </c>
      <c r="F5471" s="5">
        <v>147</v>
      </c>
      <c r="G5471" s="4" t="s">
        <v>608</v>
      </c>
      <c r="H5471" s="5">
        <v>147</v>
      </c>
      <c r="I5471" s="5">
        <v>0</v>
      </c>
      <c r="J5471" t="e">
        <f>VLOOKUP(A5471,Validación!$F$5386:$H$5397,3,0)</f>
        <v>#N/A</v>
      </c>
    </row>
    <row r="5472" spans="1:10" x14ac:dyDescent="0.3">
      <c r="A5472" s="5">
        <v>1000348</v>
      </c>
      <c r="B5472" s="4" t="s">
        <v>623</v>
      </c>
      <c r="C5472" s="4" t="s">
        <v>614</v>
      </c>
      <c r="D5472" s="5">
        <v>7</v>
      </c>
      <c r="E5472" s="4" t="s">
        <v>618</v>
      </c>
      <c r="F5472" s="5">
        <v>147</v>
      </c>
      <c r="G5472" s="4" t="s">
        <v>608</v>
      </c>
      <c r="H5472" s="5">
        <v>147</v>
      </c>
      <c r="I5472" s="5">
        <v>0</v>
      </c>
      <c r="J5472" t="e">
        <f>VLOOKUP(A5472,Validación!$F$5386:$H$5397,3,0)</f>
        <v>#N/A</v>
      </c>
    </row>
    <row r="5473" spans="1:10" x14ac:dyDescent="0.3">
      <c r="A5473" s="5">
        <v>1000361</v>
      </c>
      <c r="B5473" s="4" t="s">
        <v>623</v>
      </c>
      <c r="C5473" s="4" t="s">
        <v>614</v>
      </c>
      <c r="D5473" s="5">
        <v>7</v>
      </c>
      <c r="E5473" s="4" t="s">
        <v>618</v>
      </c>
      <c r="F5473" s="5">
        <v>119</v>
      </c>
      <c r="G5473" s="4" t="s">
        <v>608</v>
      </c>
      <c r="H5473" s="5">
        <v>119</v>
      </c>
      <c r="I5473" s="5">
        <v>0</v>
      </c>
      <c r="J5473" t="e">
        <f>VLOOKUP(A5473,Validación!$F$5386:$H$5397,3,0)</f>
        <v>#N/A</v>
      </c>
    </row>
    <row r="5474" spans="1:10" x14ac:dyDescent="0.3">
      <c r="A5474" s="5">
        <v>1000367</v>
      </c>
      <c r="B5474" s="4" t="s">
        <v>623</v>
      </c>
      <c r="C5474" s="4" t="s">
        <v>605</v>
      </c>
      <c r="D5474" s="5">
        <v>8</v>
      </c>
      <c r="E5474" s="4" t="s">
        <v>606</v>
      </c>
      <c r="F5474" s="5">
        <v>360</v>
      </c>
      <c r="G5474" s="4" t="s">
        <v>609</v>
      </c>
      <c r="H5474" s="5">
        <v>360</v>
      </c>
      <c r="I5474" s="5">
        <v>0</v>
      </c>
      <c r="J5474" t="e">
        <f>VLOOKUP(A5474,Validación!$F$5386:$H$5397,3,0)</f>
        <v>#N/A</v>
      </c>
    </row>
    <row r="5475" spans="1:10" x14ac:dyDescent="0.3">
      <c r="A5475" s="5">
        <v>1000368</v>
      </c>
      <c r="B5475" s="4" t="s">
        <v>623</v>
      </c>
      <c r="C5475" s="4" t="s">
        <v>605</v>
      </c>
      <c r="D5475" s="5">
        <v>8</v>
      </c>
      <c r="E5475" s="4" t="s">
        <v>606</v>
      </c>
      <c r="F5475" s="5">
        <v>360</v>
      </c>
      <c r="G5475" s="4" t="s">
        <v>609</v>
      </c>
      <c r="H5475" s="5">
        <v>360</v>
      </c>
      <c r="I5475" s="5">
        <v>0</v>
      </c>
      <c r="J5475" t="e">
        <f>VLOOKUP(A5475,Validación!$F$5386:$H$5397,3,0)</f>
        <v>#N/A</v>
      </c>
    </row>
    <row r="5476" spans="1:10" x14ac:dyDescent="0.3">
      <c r="A5476" s="5">
        <v>1000369</v>
      </c>
      <c r="B5476" s="4" t="s">
        <v>623</v>
      </c>
      <c r="C5476" s="4" t="s">
        <v>605</v>
      </c>
      <c r="D5476" s="5">
        <v>8</v>
      </c>
      <c r="E5476" s="4" t="s">
        <v>606</v>
      </c>
      <c r="F5476" s="5">
        <v>360</v>
      </c>
      <c r="G5476" s="4" t="s">
        <v>609</v>
      </c>
      <c r="H5476" s="5">
        <v>360</v>
      </c>
      <c r="I5476" s="5">
        <v>0</v>
      </c>
      <c r="J5476" t="e">
        <f>VLOOKUP(A5476,Validación!$F$5386:$H$5397,3,0)</f>
        <v>#N/A</v>
      </c>
    </row>
    <row r="5477" spans="1:10" x14ac:dyDescent="0.3">
      <c r="A5477" s="5">
        <v>1000373</v>
      </c>
      <c r="B5477" s="4" t="s">
        <v>623</v>
      </c>
      <c r="C5477" s="4" t="s">
        <v>605</v>
      </c>
      <c r="D5477" s="5">
        <v>8</v>
      </c>
      <c r="E5477" s="4" t="s">
        <v>606</v>
      </c>
      <c r="F5477" s="5">
        <v>360</v>
      </c>
      <c r="G5477" s="4" t="s">
        <v>609</v>
      </c>
      <c r="H5477" s="5">
        <v>360</v>
      </c>
      <c r="I5477" s="5">
        <v>0</v>
      </c>
      <c r="J5477" t="e">
        <f>VLOOKUP(A5477,Validación!$F$5386:$H$5397,3,0)</f>
        <v>#N/A</v>
      </c>
    </row>
    <row r="5478" spans="1:10" x14ac:dyDescent="0.3">
      <c r="A5478" s="5">
        <v>1000374</v>
      </c>
      <c r="B5478" s="4" t="s">
        <v>623</v>
      </c>
      <c r="C5478" s="4" t="s">
        <v>605</v>
      </c>
      <c r="D5478" s="5">
        <v>8</v>
      </c>
      <c r="E5478" s="4" t="s">
        <v>606</v>
      </c>
      <c r="F5478" s="5">
        <v>360</v>
      </c>
      <c r="G5478" s="4" t="s">
        <v>609</v>
      </c>
      <c r="H5478" s="5">
        <v>360</v>
      </c>
      <c r="I5478" s="5">
        <v>0</v>
      </c>
      <c r="J5478" t="e">
        <f>VLOOKUP(A5478,Validación!$F$5386:$H$5397,3,0)</f>
        <v>#N/A</v>
      </c>
    </row>
    <row r="5479" spans="1:10" x14ac:dyDescent="0.3">
      <c r="A5479" s="5">
        <v>1000376</v>
      </c>
      <c r="B5479" s="4" t="s">
        <v>623</v>
      </c>
      <c r="C5479" s="4" t="s">
        <v>605</v>
      </c>
      <c r="D5479" s="5">
        <v>8</v>
      </c>
      <c r="E5479" s="4" t="s">
        <v>606</v>
      </c>
      <c r="F5479" s="5">
        <v>360</v>
      </c>
      <c r="G5479" s="4" t="s">
        <v>609</v>
      </c>
      <c r="H5479" s="5">
        <v>360</v>
      </c>
      <c r="I5479" s="5">
        <v>0</v>
      </c>
      <c r="J5479" t="e">
        <f>VLOOKUP(A5479,Validación!$F$5386:$H$5397,3,0)</f>
        <v>#N/A</v>
      </c>
    </row>
    <row r="5480" spans="1:10" x14ac:dyDescent="0.3">
      <c r="A5480" s="5">
        <v>1000378</v>
      </c>
      <c r="B5480" s="4" t="s">
        <v>623</v>
      </c>
      <c r="C5480" s="4" t="s">
        <v>605</v>
      </c>
      <c r="D5480" s="5">
        <v>8</v>
      </c>
      <c r="E5480" s="4" t="s">
        <v>606</v>
      </c>
      <c r="F5480" s="5">
        <v>360</v>
      </c>
      <c r="G5480" s="4" t="s">
        <v>609</v>
      </c>
      <c r="H5480" s="5">
        <v>360</v>
      </c>
      <c r="I5480" s="5">
        <v>0</v>
      </c>
      <c r="J5480" t="e">
        <f>VLOOKUP(A5480,Validación!$F$5386:$H$5397,3,0)</f>
        <v>#N/A</v>
      </c>
    </row>
    <row r="5481" spans="1:10" x14ac:dyDescent="0.3">
      <c r="A5481" s="5">
        <v>1000379</v>
      </c>
      <c r="B5481" s="4" t="s">
        <v>623</v>
      </c>
      <c r="C5481" s="4" t="s">
        <v>605</v>
      </c>
      <c r="D5481" s="5">
        <v>8</v>
      </c>
      <c r="E5481" s="4" t="s">
        <v>606</v>
      </c>
      <c r="F5481" s="5">
        <v>360</v>
      </c>
      <c r="G5481" s="4" t="s">
        <v>609</v>
      </c>
      <c r="H5481" s="5">
        <v>360</v>
      </c>
      <c r="I5481" s="5">
        <v>0</v>
      </c>
      <c r="J5481" t="e">
        <f>VLOOKUP(A5481,Validación!$F$5386:$H$5397,3,0)</f>
        <v>#N/A</v>
      </c>
    </row>
    <row r="5482" spans="1:10" x14ac:dyDescent="0.3">
      <c r="A5482" s="5">
        <v>1000380</v>
      </c>
      <c r="B5482" s="4" t="s">
        <v>623</v>
      </c>
      <c r="C5482" s="4" t="s">
        <v>605</v>
      </c>
      <c r="D5482" s="5">
        <v>8</v>
      </c>
      <c r="E5482" s="4" t="s">
        <v>606</v>
      </c>
      <c r="F5482" s="5">
        <v>360</v>
      </c>
      <c r="G5482" s="4" t="s">
        <v>609</v>
      </c>
      <c r="H5482" s="5">
        <v>360</v>
      </c>
      <c r="I5482" s="5">
        <v>0</v>
      </c>
      <c r="J5482" t="e">
        <f>VLOOKUP(A5482,Validación!$F$5386:$H$5397,3,0)</f>
        <v>#N/A</v>
      </c>
    </row>
    <row r="5483" spans="1:10" x14ac:dyDescent="0.3">
      <c r="A5483" s="5">
        <v>1000381</v>
      </c>
      <c r="B5483" s="4" t="s">
        <v>623</v>
      </c>
      <c r="C5483" s="4" t="s">
        <v>605</v>
      </c>
      <c r="D5483" s="5">
        <v>8</v>
      </c>
      <c r="E5483" s="4" t="s">
        <v>606</v>
      </c>
      <c r="F5483" s="5">
        <v>360</v>
      </c>
      <c r="G5483" s="4" t="s">
        <v>609</v>
      </c>
      <c r="H5483" s="5">
        <v>360</v>
      </c>
      <c r="I5483" s="5">
        <v>0</v>
      </c>
      <c r="J5483" t="e">
        <f>VLOOKUP(A5483,Validación!$F$5386:$H$5397,3,0)</f>
        <v>#N/A</v>
      </c>
    </row>
    <row r="5484" spans="1:10" x14ac:dyDescent="0.3">
      <c r="A5484" s="5">
        <v>1000383</v>
      </c>
      <c r="B5484" s="4" t="s">
        <v>623</v>
      </c>
      <c r="C5484" s="4" t="s">
        <v>605</v>
      </c>
      <c r="D5484" s="5">
        <v>8</v>
      </c>
      <c r="E5484" s="4" t="s">
        <v>606</v>
      </c>
      <c r="F5484" s="5">
        <v>360</v>
      </c>
      <c r="G5484" s="4" t="s">
        <v>609</v>
      </c>
      <c r="H5484" s="5">
        <v>360</v>
      </c>
      <c r="I5484" s="5">
        <v>0</v>
      </c>
      <c r="J5484" t="e">
        <f>VLOOKUP(A5484,Validación!$F$5386:$H$5397,3,0)</f>
        <v>#N/A</v>
      </c>
    </row>
    <row r="5485" spans="1:10" x14ac:dyDescent="0.3">
      <c r="A5485" s="5">
        <v>1000384</v>
      </c>
      <c r="B5485" s="4" t="s">
        <v>623</v>
      </c>
      <c r="C5485" s="4" t="s">
        <v>605</v>
      </c>
      <c r="D5485" s="5">
        <v>8</v>
      </c>
      <c r="E5485" s="4" t="s">
        <v>606</v>
      </c>
      <c r="F5485" s="5">
        <v>360</v>
      </c>
      <c r="G5485" s="4" t="s">
        <v>609</v>
      </c>
      <c r="H5485" s="5">
        <v>360</v>
      </c>
      <c r="I5485" s="5">
        <v>0</v>
      </c>
      <c r="J5485" t="e">
        <f>VLOOKUP(A5485,Validación!$F$5386:$H$5397,3,0)</f>
        <v>#N/A</v>
      </c>
    </row>
    <row r="5486" spans="1:10" x14ac:dyDescent="0.3">
      <c r="A5486" s="5">
        <v>1000385</v>
      </c>
      <c r="B5486" s="4" t="s">
        <v>623</v>
      </c>
      <c r="C5486" s="4" t="s">
        <v>605</v>
      </c>
      <c r="D5486" s="5">
        <v>8</v>
      </c>
      <c r="E5486" s="4" t="s">
        <v>606</v>
      </c>
      <c r="F5486" s="5">
        <v>360</v>
      </c>
      <c r="G5486" s="4" t="s">
        <v>609</v>
      </c>
      <c r="H5486" s="5">
        <v>360</v>
      </c>
      <c r="I5486" s="5">
        <v>0</v>
      </c>
      <c r="J5486" t="e">
        <f>VLOOKUP(A5486,Validación!$F$5386:$H$5397,3,0)</f>
        <v>#N/A</v>
      </c>
    </row>
    <row r="5487" spans="1:10" x14ac:dyDescent="0.3">
      <c r="A5487" s="5">
        <v>1000386</v>
      </c>
      <c r="B5487" s="4" t="s">
        <v>623</v>
      </c>
      <c r="C5487" s="4" t="s">
        <v>605</v>
      </c>
      <c r="D5487" s="5">
        <v>8</v>
      </c>
      <c r="E5487" s="4" t="s">
        <v>606</v>
      </c>
      <c r="F5487" s="5">
        <v>360</v>
      </c>
      <c r="G5487" s="4" t="s">
        <v>609</v>
      </c>
      <c r="H5487" s="5">
        <v>360</v>
      </c>
      <c r="I5487" s="5">
        <v>0</v>
      </c>
      <c r="J5487" t="e">
        <f>VLOOKUP(A5487,Validación!$F$5386:$H$5397,3,0)</f>
        <v>#N/A</v>
      </c>
    </row>
    <row r="5488" spans="1:10" x14ac:dyDescent="0.3">
      <c r="A5488" s="5">
        <v>1000387</v>
      </c>
      <c r="B5488" s="4" t="s">
        <v>623</v>
      </c>
      <c r="C5488" s="4" t="s">
        <v>605</v>
      </c>
      <c r="D5488" s="5">
        <v>8</v>
      </c>
      <c r="E5488" s="4" t="s">
        <v>606</v>
      </c>
      <c r="F5488" s="5">
        <v>360</v>
      </c>
      <c r="G5488" s="4" t="s">
        <v>609</v>
      </c>
      <c r="H5488" s="5">
        <v>360</v>
      </c>
      <c r="I5488" s="5">
        <v>0</v>
      </c>
      <c r="J5488" t="e">
        <f>VLOOKUP(A5488,Validación!$F$5386:$H$5397,3,0)</f>
        <v>#N/A</v>
      </c>
    </row>
    <row r="5489" spans="1:10" x14ac:dyDescent="0.3">
      <c r="A5489" s="5">
        <v>1000388</v>
      </c>
      <c r="B5489" s="4" t="s">
        <v>623</v>
      </c>
      <c r="C5489" s="4" t="s">
        <v>605</v>
      </c>
      <c r="D5489" s="5">
        <v>8</v>
      </c>
      <c r="E5489" s="4" t="s">
        <v>606</v>
      </c>
      <c r="F5489" s="5">
        <v>360</v>
      </c>
      <c r="G5489" s="4" t="s">
        <v>609</v>
      </c>
      <c r="H5489" s="5">
        <v>360</v>
      </c>
      <c r="I5489" s="5">
        <v>0</v>
      </c>
      <c r="J5489" t="e">
        <f>VLOOKUP(A5489,Validación!$F$5386:$H$5397,3,0)</f>
        <v>#N/A</v>
      </c>
    </row>
    <row r="5490" spans="1:10" x14ac:dyDescent="0.3">
      <c r="A5490" s="5">
        <v>1000389</v>
      </c>
      <c r="B5490" s="4" t="s">
        <v>623</v>
      </c>
      <c r="C5490" s="4" t="s">
        <v>605</v>
      </c>
      <c r="D5490" s="5">
        <v>8</v>
      </c>
      <c r="E5490" s="4" t="s">
        <v>606</v>
      </c>
      <c r="F5490" s="5">
        <v>360</v>
      </c>
      <c r="G5490" s="4" t="s">
        <v>609</v>
      </c>
      <c r="H5490" s="5">
        <v>360</v>
      </c>
      <c r="I5490" s="5">
        <v>0</v>
      </c>
      <c r="J5490" t="e">
        <f>VLOOKUP(A5490,Validación!$F$5386:$H$5397,3,0)</f>
        <v>#N/A</v>
      </c>
    </row>
    <row r="5491" spans="1:10" x14ac:dyDescent="0.3">
      <c r="A5491" s="5">
        <v>1000394</v>
      </c>
      <c r="B5491" s="4" t="s">
        <v>623</v>
      </c>
      <c r="C5491" s="4" t="s">
        <v>605</v>
      </c>
      <c r="D5491" s="5">
        <v>8</v>
      </c>
      <c r="E5491" s="4" t="s">
        <v>606</v>
      </c>
      <c r="F5491" s="5">
        <v>360</v>
      </c>
      <c r="G5491" s="4" t="s">
        <v>609</v>
      </c>
      <c r="H5491" s="5">
        <v>360</v>
      </c>
      <c r="I5491" s="5">
        <v>0</v>
      </c>
      <c r="J5491" t="e">
        <f>VLOOKUP(A5491,Validación!$F$5386:$H$5397,3,0)</f>
        <v>#N/A</v>
      </c>
    </row>
    <row r="5492" spans="1:10" x14ac:dyDescent="0.3">
      <c r="A5492" s="5">
        <v>1000435</v>
      </c>
      <c r="B5492" s="4" t="s">
        <v>623</v>
      </c>
      <c r="C5492" s="4" t="s">
        <v>615</v>
      </c>
      <c r="D5492" s="5">
        <v>8</v>
      </c>
      <c r="E5492" s="4" t="s">
        <v>616</v>
      </c>
      <c r="F5492" s="5">
        <v>26</v>
      </c>
      <c r="G5492" s="4" t="s">
        <v>608</v>
      </c>
      <c r="H5492" s="5">
        <v>26</v>
      </c>
      <c r="I5492" s="5">
        <v>0</v>
      </c>
      <c r="J5492" t="e">
        <f>VLOOKUP(A5492,Validación!$F$5386:$H$5397,3,0)</f>
        <v>#N/A</v>
      </c>
    </row>
    <row r="5493" spans="1:10" x14ac:dyDescent="0.3">
      <c r="A5493" s="5">
        <v>1000438</v>
      </c>
      <c r="B5493" s="4" t="s">
        <v>623</v>
      </c>
      <c r="C5493" s="4" t="s">
        <v>615</v>
      </c>
      <c r="D5493" s="5">
        <v>8</v>
      </c>
      <c r="E5493" s="4" t="s">
        <v>616</v>
      </c>
      <c r="F5493" s="5">
        <v>26</v>
      </c>
      <c r="G5493" s="4" t="s">
        <v>608</v>
      </c>
      <c r="H5493" s="5">
        <v>26</v>
      </c>
      <c r="I5493" s="5">
        <v>0</v>
      </c>
      <c r="J5493" t="e">
        <f>VLOOKUP(A5493,Validación!$F$5386:$H$5397,3,0)</f>
        <v>#N/A</v>
      </c>
    </row>
    <row r="5494" spans="1:10" x14ac:dyDescent="0.3">
      <c r="A5494" s="5">
        <v>1000444</v>
      </c>
      <c r="B5494" s="4" t="s">
        <v>623</v>
      </c>
      <c r="C5494" s="4" t="s">
        <v>615</v>
      </c>
      <c r="D5494" s="5">
        <v>8</v>
      </c>
      <c r="E5494" s="4" t="s">
        <v>616</v>
      </c>
      <c r="F5494" s="5">
        <v>16</v>
      </c>
      <c r="G5494" s="4" t="s">
        <v>608</v>
      </c>
      <c r="H5494" s="5">
        <v>16</v>
      </c>
      <c r="I5494" s="5">
        <v>0</v>
      </c>
      <c r="J5494" t="e">
        <f>VLOOKUP(A5494,Validación!$F$5386:$H$5397,3,0)</f>
        <v>#N/A</v>
      </c>
    </row>
    <row r="5495" spans="1:10" x14ac:dyDescent="0.3">
      <c r="A5495" s="5">
        <v>1000449</v>
      </c>
      <c r="B5495" s="4" t="s">
        <v>623</v>
      </c>
      <c r="C5495" s="4" t="s">
        <v>615</v>
      </c>
      <c r="D5495" s="5">
        <v>8</v>
      </c>
      <c r="E5495" s="4" t="s">
        <v>616</v>
      </c>
      <c r="F5495" s="5">
        <v>56</v>
      </c>
      <c r="G5495" s="4" t="s">
        <v>608</v>
      </c>
      <c r="H5495" s="5">
        <v>56</v>
      </c>
      <c r="I5495" s="5">
        <v>0</v>
      </c>
      <c r="J5495" t="e">
        <f>VLOOKUP(A5495,Validación!$F$5386:$H$5397,3,0)</f>
        <v>#N/A</v>
      </c>
    </row>
    <row r="5496" spans="1:10" x14ac:dyDescent="0.3">
      <c r="A5496" s="5">
        <v>1000452</v>
      </c>
      <c r="B5496" s="4" t="s">
        <v>623</v>
      </c>
      <c r="C5496" s="4" t="s">
        <v>615</v>
      </c>
      <c r="D5496" s="5">
        <v>8</v>
      </c>
      <c r="E5496" s="4" t="s">
        <v>616</v>
      </c>
      <c r="F5496" s="5">
        <v>56</v>
      </c>
      <c r="G5496" s="4" t="s">
        <v>608</v>
      </c>
      <c r="H5496" s="5">
        <v>56</v>
      </c>
      <c r="I5496" s="5">
        <v>0</v>
      </c>
      <c r="J5496" t="e">
        <f>VLOOKUP(A5496,Validación!$F$5386:$H$5397,3,0)</f>
        <v>#N/A</v>
      </c>
    </row>
    <row r="5497" spans="1:10" x14ac:dyDescent="0.3">
      <c r="A5497" s="5">
        <v>1000461</v>
      </c>
      <c r="B5497" s="4" t="s">
        <v>623</v>
      </c>
      <c r="C5497" s="4" t="s">
        <v>615</v>
      </c>
      <c r="D5497" s="5">
        <v>8</v>
      </c>
      <c r="E5497" s="4" t="s">
        <v>616</v>
      </c>
      <c r="F5497" s="5">
        <v>120</v>
      </c>
      <c r="G5497" s="4" t="s">
        <v>608</v>
      </c>
      <c r="H5497" s="5">
        <v>120</v>
      </c>
      <c r="I5497" s="5">
        <v>0</v>
      </c>
      <c r="J5497" t="e">
        <f>VLOOKUP(A5497,Validación!$F$5386:$H$5397,3,0)</f>
        <v>#N/A</v>
      </c>
    </row>
    <row r="5498" spans="1:10" x14ac:dyDescent="0.3">
      <c r="A5498" s="5">
        <v>1000470</v>
      </c>
      <c r="B5498" s="4" t="s">
        <v>624</v>
      </c>
      <c r="C5498" s="4" t="s">
        <v>612</v>
      </c>
      <c r="D5498" s="5">
        <v>4</v>
      </c>
      <c r="E5498" s="4" t="s">
        <v>619</v>
      </c>
      <c r="F5498" s="5">
        <v>7</v>
      </c>
      <c r="G5498" s="4" t="s">
        <v>609</v>
      </c>
      <c r="H5498" s="5">
        <v>7</v>
      </c>
      <c r="I5498" s="5">
        <v>0</v>
      </c>
      <c r="J5498" t="e">
        <f>VLOOKUP(A5498,Validación!$F$5386:$H$5397,3,0)</f>
        <v>#N/A</v>
      </c>
    </row>
    <row r="5499" spans="1:10" x14ac:dyDescent="0.3">
      <c r="A5499" s="5">
        <v>1000534</v>
      </c>
      <c r="B5499" s="4" t="s">
        <v>623</v>
      </c>
      <c r="C5499" s="4" t="s">
        <v>613</v>
      </c>
      <c r="D5499" s="5">
        <v>5</v>
      </c>
      <c r="E5499" s="4" t="s">
        <v>618</v>
      </c>
      <c r="F5499" s="5">
        <v>300</v>
      </c>
      <c r="G5499" s="4" t="s">
        <v>608</v>
      </c>
      <c r="H5499" s="5">
        <v>300</v>
      </c>
      <c r="I5499" s="5">
        <v>0</v>
      </c>
      <c r="J5499" t="e">
        <f>VLOOKUP(A5499,Validación!$F$5386:$H$5397,3,0)</f>
        <v>#N/A</v>
      </c>
    </row>
    <row r="5500" spans="1:10" x14ac:dyDescent="0.3">
      <c r="A5500" s="5">
        <v>1000535</v>
      </c>
      <c r="B5500" s="4" t="s">
        <v>623</v>
      </c>
      <c r="C5500" s="4" t="s">
        <v>613</v>
      </c>
      <c r="D5500" s="5">
        <v>5</v>
      </c>
      <c r="E5500" s="4" t="s">
        <v>618</v>
      </c>
      <c r="F5500" s="5">
        <v>300</v>
      </c>
      <c r="G5500" s="4" t="s">
        <v>608</v>
      </c>
      <c r="H5500" s="5">
        <v>300</v>
      </c>
      <c r="I5500" s="5">
        <v>0</v>
      </c>
      <c r="J5500" t="e">
        <f>VLOOKUP(A5500,Validación!$F$5386:$H$5397,3,0)</f>
        <v>#N/A</v>
      </c>
    </row>
    <row r="5501" spans="1:10" x14ac:dyDescent="0.3">
      <c r="A5501" s="5">
        <v>1000540</v>
      </c>
      <c r="B5501" s="4" t="s">
        <v>604</v>
      </c>
      <c r="C5501" s="4" t="s">
        <v>605</v>
      </c>
      <c r="D5501" s="5">
        <v>14</v>
      </c>
      <c r="E5501" s="4" t="s">
        <v>616</v>
      </c>
      <c r="F5501" s="5">
        <v>540</v>
      </c>
      <c r="G5501" s="4" t="s">
        <v>608</v>
      </c>
      <c r="H5501" s="5">
        <v>540</v>
      </c>
      <c r="I5501" s="5">
        <v>0</v>
      </c>
      <c r="J5501" t="e">
        <f>VLOOKUP(A5501,Validación!$F$5386:$H$5397,3,0)</f>
        <v>#N/A</v>
      </c>
    </row>
    <row r="5502" spans="1:10" x14ac:dyDescent="0.3">
      <c r="A5502" s="5">
        <v>1000667</v>
      </c>
      <c r="B5502" s="4" t="s">
        <v>604</v>
      </c>
      <c r="C5502" s="4" t="s">
        <v>605</v>
      </c>
      <c r="D5502" s="5">
        <v>14</v>
      </c>
      <c r="E5502" s="4" t="s">
        <v>606</v>
      </c>
      <c r="F5502" s="5">
        <v>210</v>
      </c>
      <c r="G5502" s="4" t="s">
        <v>609</v>
      </c>
      <c r="H5502" s="5">
        <v>210</v>
      </c>
      <c r="I5502" s="5">
        <v>0</v>
      </c>
      <c r="J5502" t="e">
        <f>VLOOKUP(A5502,Validación!$F$5386:$H$5397,3,0)</f>
        <v>#N/A</v>
      </c>
    </row>
    <row r="5503" spans="1:10" x14ac:dyDescent="0.3">
      <c r="A5503" s="5">
        <v>1000759</v>
      </c>
      <c r="B5503" s="4" t="s">
        <v>623</v>
      </c>
      <c r="C5503" s="4" t="s">
        <v>605</v>
      </c>
      <c r="D5503" s="5">
        <v>8</v>
      </c>
      <c r="E5503" s="4" t="s">
        <v>606</v>
      </c>
      <c r="F5503" s="5">
        <v>420</v>
      </c>
      <c r="G5503" s="4" t="s">
        <v>609</v>
      </c>
      <c r="H5503" s="5">
        <v>420</v>
      </c>
      <c r="I5503" s="5">
        <v>0</v>
      </c>
      <c r="J5503" t="e">
        <f>VLOOKUP(A5503,Validación!$F$5386:$H$5397,3,0)</f>
        <v>#N/A</v>
      </c>
    </row>
    <row r="5504" spans="1:10" x14ac:dyDescent="0.3">
      <c r="A5504" s="5">
        <v>1000760</v>
      </c>
      <c r="B5504" s="4" t="s">
        <v>623</v>
      </c>
      <c r="C5504" s="4" t="s">
        <v>605</v>
      </c>
      <c r="D5504" s="5">
        <v>8</v>
      </c>
      <c r="E5504" s="4" t="s">
        <v>606</v>
      </c>
      <c r="F5504" s="5">
        <v>420</v>
      </c>
      <c r="G5504" s="4" t="s">
        <v>609</v>
      </c>
      <c r="H5504" s="5">
        <v>420</v>
      </c>
      <c r="I5504" s="5">
        <v>0</v>
      </c>
      <c r="J5504" t="e">
        <f>VLOOKUP(A5504,Validación!$F$5386:$H$5397,3,0)</f>
        <v>#N/A</v>
      </c>
    </row>
    <row r="5505" spans="1:10" x14ac:dyDescent="0.3">
      <c r="A5505" s="5">
        <v>1000761</v>
      </c>
      <c r="B5505" s="4" t="s">
        <v>623</v>
      </c>
      <c r="C5505" s="4" t="s">
        <v>605</v>
      </c>
      <c r="D5505" s="5">
        <v>8</v>
      </c>
      <c r="E5505" s="4" t="s">
        <v>606</v>
      </c>
      <c r="F5505" s="5">
        <v>420</v>
      </c>
      <c r="G5505" s="4" t="s">
        <v>609</v>
      </c>
      <c r="H5505" s="5">
        <v>420</v>
      </c>
      <c r="I5505" s="5">
        <v>0</v>
      </c>
      <c r="J5505" t="e">
        <f>VLOOKUP(A5505,Validación!$F$5386:$H$5397,3,0)</f>
        <v>#N/A</v>
      </c>
    </row>
    <row r="5506" spans="1:10" x14ac:dyDescent="0.3">
      <c r="A5506" s="5">
        <v>1000765</v>
      </c>
      <c r="B5506" s="4" t="s">
        <v>623</v>
      </c>
      <c r="C5506" s="4" t="s">
        <v>605</v>
      </c>
      <c r="D5506" s="5">
        <v>8</v>
      </c>
      <c r="E5506" s="4" t="s">
        <v>606</v>
      </c>
      <c r="F5506" s="5">
        <v>420</v>
      </c>
      <c r="G5506" s="4" t="s">
        <v>609</v>
      </c>
      <c r="H5506" s="5">
        <v>420</v>
      </c>
      <c r="I5506" s="5">
        <v>0</v>
      </c>
      <c r="J5506" t="e">
        <f>VLOOKUP(A5506,Validación!$F$5386:$H$5397,3,0)</f>
        <v>#N/A</v>
      </c>
    </row>
    <row r="5507" spans="1:10" x14ac:dyDescent="0.3">
      <c r="A5507" s="5">
        <v>1000775</v>
      </c>
      <c r="B5507" s="4" t="s">
        <v>623</v>
      </c>
      <c r="C5507" s="4" t="s">
        <v>605</v>
      </c>
      <c r="D5507" s="5">
        <v>8</v>
      </c>
      <c r="E5507" s="4" t="s">
        <v>606</v>
      </c>
      <c r="F5507" s="5">
        <v>270</v>
      </c>
      <c r="G5507" s="4" t="s">
        <v>609</v>
      </c>
      <c r="H5507" s="5">
        <v>270</v>
      </c>
      <c r="I5507" s="5">
        <v>0</v>
      </c>
      <c r="J5507" t="e">
        <f>VLOOKUP(A5507,Validación!$F$5386:$H$5397,3,0)</f>
        <v>#N/A</v>
      </c>
    </row>
    <row r="5508" spans="1:10" x14ac:dyDescent="0.3">
      <c r="A5508" s="5">
        <v>1000776</v>
      </c>
      <c r="B5508" s="4" t="s">
        <v>623</v>
      </c>
      <c r="C5508" s="4" t="s">
        <v>605</v>
      </c>
      <c r="D5508" s="5">
        <v>8</v>
      </c>
      <c r="E5508" s="4" t="s">
        <v>606</v>
      </c>
      <c r="F5508" s="5">
        <v>270</v>
      </c>
      <c r="G5508" s="4" t="s">
        <v>609</v>
      </c>
      <c r="H5508" s="5">
        <v>270</v>
      </c>
      <c r="I5508" s="5">
        <v>0</v>
      </c>
      <c r="J5508" t="e">
        <f>VLOOKUP(A5508,Validación!$F$5386:$H$5397,3,0)</f>
        <v>#N/A</v>
      </c>
    </row>
    <row r="5509" spans="1:10" x14ac:dyDescent="0.3">
      <c r="A5509" s="5">
        <v>1000777</v>
      </c>
      <c r="B5509" s="4" t="s">
        <v>623</v>
      </c>
      <c r="C5509" s="4" t="s">
        <v>605</v>
      </c>
      <c r="D5509" s="5">
        <v>8</v>
      </c>
      <c r="E5509" s="4" t="s">
        <v>606</v>
      </c>
      <c r="F5509" s="5">
        <v>360</v>
      </c>
      <c r="G5509" s="4" t="s">
        <v>609</v>
      </c>
      <c r="H5509" s="5">
        <v>360</v>
      </c>
      <c r="I5509" s="5">
        <v>0</v>
      </c>
      <c r="J5509" t="e">
        <f>VLOOKUP(A5509,Validación!$F$5386:$H$5397,3,0)</f>
        <v>#N/A</v>
      </c>
    </row>
    <row r="5510" spans="1:10" x14ac:dyDescent="0.3">
      <c r="A5510" s="5">
        <v>1001188</v>
      </c>
      <c r="B5510" s="4" t="s">
        <v>623</v>
      </c>
      <c r="C5510" s="4" t="s">
        <v>610</v>
      </c>
      <c r="D5510" s="5">
        <v>8</v>
      </c>
      <c r="E5510" s="4" t="s">
        <v>618</v>
      </c>
      <c r="F5510" s="5">
        <v>240</v>
      </c>
      <c r="G5510" s="4" t="s">
        <v>608</v>
      </c>
      <c r="H5510" s="5">
        <v>240</v>
      </c>
      <c r="I5510" s="5">
        <v>0</v>
      </c>
      <c r="J5510" t="e">
        <f>VLOOKUP(A5510,Validación!$F$5386:$H$5397,3,0)</f>
        <v>#N/A</v>
      </c>
    </row>
    <row r="5511" spans="1:10" x14ac:dyDescent="0.3">
      <c r="A5511" s="5">
        <v>1001191</v>
      </c>
      <c r="B5511" s="4" t="s">
        <v>623</v>
      </c>
      <c r="C5511" s="4" t="s">
        <v>610</v>
      </c>
      <c r="D5511" s="5">
        <v>8</v>
      </c>
      <c r="E5511" s="4" t="s">
        <v>618</v>
      </c>
      <c r="F5511" s="5">
        <v>240</v>
      </c>
      <c r="G5511" s="4" t="s">
        <v>608</v>
      </c>
      <c r="H5511" s="5">
        <v>240</v>
      </c>
      <c r="I5511" s="5">
        <v>0</v>
      </c>
      <c r="J5511" t="e">
        <f>VLOOKUP(A5511,Validación!$F$5386:$H$5397,3,0)</f>
        <v>#N/A</v>
      </c>
    </row>
    <row r="5512" spans="1:10" x14ac:dyDescent="0.3">
      <c r="A5512" s="5">
        <v>1001192</v>
      </c>
      <c r="B5512" s="4" t="s">
        <v>623</v>
      </c>
      <c r="C5512" s="4" t="s">
        <v>610</v>
      </c>
      <c r="D5512" s="5">
        <v>8</v>
      </c>
      <c r="E5512" s="4" t="s">
        <v>618</v>
      </c>
      <c r="F5512" s="5">
        <v>240</v>
      </c>
      <c r="G5512" s="4" t="s">
        <v>608</v>
      </c>
      <c r="H5512" s="5">
        <v>240</v>
      </c>
      <c r="I5512" s="5">
        <v>0</v>
      </c>
      <c r="J5512" t="e">
        <f>VLOOKUP(A5512,Validación!$F$5386:$H$5397,3,0)</f>
        <v>#N/A</v>
      </c>
    </row>
    <row r="5513" spans="1:10" x14ac:dyDescent="0.3">
      <c r="A5513" s="5">
        <v>1001193</v>
      </c>
      <c r="B5513" s="4" t="s">
        <v>623</v>
      </c>
      <c r="C5513" s="4" t="s">
        <v>610</v>
      </c>
      <c r="D5513" s="5">
        <v>8</v>
      </c>
      <c r="E5513" s="4" t="s">
        <v>618</v>
      </c>
      <c r="F5513" s="5">
        <v>240</v>
      </c>
      <c r="G5513" s="4" t="s">
        <v>608</v>
      </c>
      <c r="H5513" s="5">
        <v>240</v>
      </c>
      <c r="I5513" s="5">
        <v>0</v>
      </c>
      <c r="J5513" t="e">
        <f>VLOOKUP(A5513,Validación!$F$5386:$H$5397,3,0)</f>
        <v>#N/A</v>
      </c>
    </row>
    <row r="5514" spans="1:10" x14ac:dyDescent="0.3">
      <c r="A5514" s="5">
        <v>1001194</v>
      </c>
      <c r="B5514" s="4" t="s">
        <v>623</v>
      </c>
      <c r="C5514" s="4" t="s">
        <v>610</v>
      </c>
      <c r="D5514" s="5">
        <v>8</v>
      </c>
      <c r="E5514" s="4" t="s">
        <v>618</v>
      </c>
      <c r="F5514" s="5">
        <v>240</v>
      </c>
      <c r="G5514" s="4" t="s">
        <v>608</v>
      </c>
      <c r="H5514" s="5">
        <v>240</v>
      </c>
      <c r="I5514" s="5">
        <v>0</v>
      </c>
      <c r="J5514" t="e">
        <f>VLOOKUP(A5514,Validación!$F$5386:$H$5397,3,0)</f>
        <v>#N/A</v>
      </c>
    </row>
    <row r="5515" spans="1:10" x14ac:dyDescent="0.3">
      <c r="A5515" s="5">
        <v>1001195</v>
      </c>
      <c r="B5515" s="4" t="s">
        <v>623</v>
      </c>
      <c r="C5515" s="4" t="s">
        <v>610</v>
      </c>
      <c r="D5515" s="5">
        <v>8</v>
      </c>
      <c r="E5515" s="4" t="s">
        <v>618</v>
      </c>
      <c r="F5515" s="5">
        <v>240</v>
      </c>
      <c r="G5515" s="4" t="s">
        <v>608</v>
      </c>
      <c r="H5515" s="5">
        <v>240</v>
      </c>
      <c r="I5515" s="5">
        <v>0</v>
      </c>
      <c r="J5515" t="e">
        <f>VLOOKUP(A5515,Validación!$F$5386:$H$5397,3,0)</f>
        <v>#N/A</v>
      </c>
    </row>
    <row r="5516" spans="1:10" x14ac:dyDescent="0.3">
      <c r="A5516" s="5">
        <v>1001200</v>
      </c>
      <c r="B5516" s="4" t="s">
        <v>623</v>
      </c>
      <c r="C5516" s="4" t="s">
        <v>610</v>
      </c>
      <c r="D5516" s="5">
        <v>8</v>
      </c>
      <c r="E5516" s="4" t="s">
        <v>618</v>
      </c>
      <c r="F5516" s="5">
        <v>240</v>
      </c>
      <c r="G5516" s="4" t="s">
        <v>608</v>
      </c>
      <c r="H5516" s="5">
        <v>240</v>
      </c>
      <c r="I5516" s="5">
        <v>0</v>
      </c>
      <c r="J5516" t="e">
        <f>VLOOKUP(A5516,Validación!$F$5386:$H$5397,3,0)</f>
        <v>#N/A</v>
      </c>
    </row>
    <row r="5517" spans="1:10" x14ac:dyDescent="0.3">
      <c r="A5517" s="5">
        <v>1001209</v>
      </c>
      <c r="B5517" s="4" t="s">
        <v>623</v>
      </c>
      <c r="C5517" s="4" t="s">
        <v>610</v>
      </c>
      <c r="D5517" s="5">
        <v>8</v>
      </c>
      <c r="E5517" s="4" t="s">
        <v>618</v>
      </c>
      <c r="F5517" s="5">
        <v>240</v>
      </c>
      <c r="G5517" s="4" t="s">
        <v>608</v>
      </c>
      <c r="H5517" s="5">
        <v>240</v>
      </c>
      <c r="I5517" s="5">
        <v>0</v>
      </c>
      <c r="J5517" t="e">
        <f>VLOOKUP(A5517,Validación!$F$5386:$H$5397,3,0)</f>
        <v>#N/A</v>
      </c>
    </row>
    <row r="5518" spans="1:10" x14ac:dyDescent="0.3">
      <c r="A5518" s="5">
        <v>1001211</v>
      </c>
      <c r="B5518" s="4" t="s">
        <v>623</v>
      </c>
      <c r="C5518" s="4" t="s">
        <v>610</v>
      </c>
      <c r="D5518" s="5">
        <v>8</v>
      </c>
      <c r="E5518" s="4" t="s">
        <v>618</v>
      </c>
      <c r="F5518" s="5">
        <v>240</v>
      </c>
      <c r="G5518" s="4" t="s">
        <v>608</v>
      </c>
      <c r="H5518" s="5">
        <v>240</v>
      </c>
      <c r="I5518" s="5">
        <v>0</v>
      </c>
      <c r="J5518" t="e">
        <f>VLOOKUP(A5518,Validación!$F$5386:$H$5397,3,0)</f>
        <v>#N/A</v>
      </c>
    </row>
    <row r="5519" spans="1:10" x14ac:dyDescent="0.3">
      <c r="A5519" s="5">
        <v>1001290</v>
      </c>
      <c r="B5519" s="4" t="s">
        <v>624</v>
      </c>
      <c r="C5519" s="4" t="s">
        <v>612</v>
      </c>
      <c r="D5519" s="5">
        <v>4</v>
      </c>
      <c r="E5519" s="4" t="s">
        <v>620</v>
      </c>
      <c r="F5519" s="5">
        <v>6</v>
      </c>
      <c r="G5519" s="4" t="s">
        <v>608</v>
      </c>
      <c r="H5519" s="5">
        <v>6</v>
      </c>
      <c r="I5519" s="5">
        <v>0</v>
      </c>
      <c r="J5519" t="e">
        <f>VLOOKUP(A5519,Validación!$F$5386:$H$5397,3,0)</f>
        <v>#N/A</v>
      </c>
    </row>
    <row r="5520" spans="1:10" x14ac:dyDescent="0.3">
      <c r="A5520" s="5">
        <v>1001293</v>
      </c>
      <c r="B5520" s="4" t="s">
        <v>624</v>
      </c>
      <c r="C5520" s="4" t="s">
        <v>612</v>
      </c>
      <c r="D5520" s="5">
        <v>4</v>
      </c>
      <c r="E5520" s="4" t="s">
        <v>619</v>
      </c>
      <c r="F5520" s="5">
        <v>8</v>
      </c>
      <c r="G5520" s="4" t="s">
        <v>609</v>
      </c>
      <c r="H5520" s="5">
        <v>8</v>
      </c>
      <c r="I5520" s="5">
        <v>0</v>
      </c>
      <c r="J5520" t="e">
        <f>VLOOKUP(A5520,Validación!$F$5386:$H$5397,3,0)</f>
        <v>#N/A</v>
      </c>
    </row>
    <row r="5521" spans="1:10" x14ac:dyDescent="0.3">
      <c r="A5521" s="5">
        <v>1001298</v>
      </c>
      <c r="B5521" s="4" t="s">
        <v>623</v>
      </c>
      <c r="C5521" s="4" t="s">
        <v>615</v>
      </c>
      <c r="D5521" s="5">
        <v>4</v>
      </c>
      <c r="E5521" s="4" t="s">
        <v>616</v>
      </c>
      <c r="F5521" s="5">
        <v>720</v>
      </c>
      <c r="G5521" s="4" t="s">
        <v>608</v>
      </c>
      <c r="H5521" s="5">
        <v>720</v>
      </c>
      <c r="I5521" s="5">
        <v>0</v>
      </c>
      <c r="J5521" t="e">
        <f>VLOOKUP(A5521,Validación!$F$5386:$H$5397,3,0)</f>
        <v>#N/A</v>
      </c>
    </row>
    <row r="5522" spans="1:10" x14ac:dyDescent="0.3">
      <c r="A5522" s="5">
        <v>1001328</v>
      </c>
      <c r="B5522" s="4" t="s">
        <v>623</v>
      </c>
      <c r="C5522" s="4" t="s">
        <v>612</v>
      </c>
      <c r="D5522" s="5">
        <v>4</v>
      </c>
      <c r="E5522" s="4" t="s">
        <v>619</v>
      </c>
      <c r="F5522" s="5">
        <v>5</v>
      </c>
      <c r="G5522" s="4" t="s">
        <v>609</v>
      </c>
      <c r="H5522" s="5">
        <v>5</v>
      </c>
      <c r="I5522" s="5">
        <v>0</v>
      </c>
      <c r="J5522" t="e">
        <f>VLOOKUP(A5522,Validación!$F$5386:$H$5397,3,0)</f>
        <v>#N/A</v>
      </c>
    </row>
    <row r="5523" spans="1:10" x14ac:dyDescent="0.3">
      <c r="A5523" s="5">
        <v>1001390</v>
      </c>
      <c r="B5523" s="4" t="s">
        <v>623</v>
      </c>
      <c r="C5523" s="4" t="s">
        <v>613</v>
      </c>
      <c r="D5523" s="5">
        <v>5</v>
      </c>
      <c r="E5523" s="4" t="s">
        <v>618</v>
      </c>
      <c r="F5523" s="5">
        <v>60</v>
      </c>
      <c r="G5523" s="4" t="s">
        <v>608</v>
      </c>
      <c r="H5523" s="5">
        <v>60</v>
      </c>
      <c r="I5523" s="5">
        <v>0</v>
      </c>
      <c r="J5523" t="e">
        <f>VLOOKUP(A5523,Validación!$F$5386:$H$5397,3,0)</f>
        <v>#N/A</v>
      </c>
    </row>
    <row r="5524" spans="1:10" x14ac:dyDescent="0.3">
      <c r="A5524" s="5">
        <v>1001476</v>
      </c>
      <c r="B5524" s="4" t="s">
        <v>623</v>
      </c>
      <c r="C5524" s="4" t="s">
        <v>613</v>
      </c>
      <c r="D5524" s="5">
        <v>5</v>
      </c>
      <c r="E5524" s="4" t="s">
        <v>618</v>
      </c>
      <c r="F5524" s="5">
        <v>60</v>
      </c>
      <c r="G5524" s="4" t="s">
        <v>608</v>
      </c>
      <c r="H5524" s="5">
        <v>60</v>
      </c>
      <c r="I5524" s="5">
        <v>0</v>
      </c>
      <c r="J5524" t="e">
        <f>VLOOKUP(A5524,Validación!$F$5386:$H$5397,3,0)</f>
        <v>#N/A</v>
      </c>
    </row>
    <row r="5525" spans="1:10" x14ac:dyDescent="0.3">
      <c r="A5525" s="5">
        <v>1001481</v>
      </c>
      <c r="B5525" s="4" t="s">
        <v>623</v>
      </c>
      <c r="C5525" s="4" t="s">
        <v>615</v>
      </c>
      <c r="D5525" s="5">
        <v>8</v>
      </c>
      <c r="E5525" s="4" t="s">
        <v>616</v>
      </c>
      <c r="F5525" s="5">
        <v>48</v>
      </c>
      <c r="G5525" s="4" t="s">
        <v>608</v>
      </c>
      <c r="H5525" s="5">
        <v>48</v>
      </c>
      <c r="I5525" s="5">
        <v>0</v>
      </c>
      <c r="J5525" t="e">
        <f>VLOOKUP(A5525,Validación!$F$5386:$H$5397,3,0)</f>
        <v>#N/A</v>
      </c>
    </row>
    <row r="5526" spans="1:10" x14ac:dyDescent="0.3">
      <c r="A5526" s="5">
        <v>1001572</v>
      </c>
      <c r="B5526" s="4" t="s">
        <v>623</v>
      </c>
      <c r="C5526" s="4" t="s">
        <v>615</v>
      </c>
      <c r="D5526" s="5">
        <v>4</v>
      </c>
      <c r="E5526" s="4" t="s">
        <v>619</v>
      </c>
      <c r="F5526" s="5">
        <v>60</v>
      </c>
      <c r="G5526" s="4" t="s">
        <v>608</v>
      </c>
      <c r="H5526" s="5">
        <v>60</v>
      </c>
      <c r="I5526" s="5">
        <v>0</v>
      </c>
      <c r="J5526" t="e">
        <f>VLOOKUP(A5526,Validación!$F$5386:$H$5397,3,0)</f>
        <v>#N/A</v>
      </c>
    </row>
    <row r="5527" spans="1:10" x14ac:dyDescent="0.3">
      <c r="A5527" s="5">
        <v>1001573</v>
      </c>
      <c r="B5527" s="4" t="s">
        <v>623</v>
      </c>
      <c r="C5527" s="4" t="s">
        <v>615</v>
      </c>
      <c r="D5527" s="5">
        <v>4</v>
      </c>
      <c r="E5527" s="4" t="s">
        <v>619</v>
      </c>
      <c r="F5527" s="5">
        <v>60</v>
      </c>
      <c r="G5527" s="4" t="s">
        <v>608</v>
      </c>
      <c r="H5527" s="5">
        <v>60</v>
      </c>
      <c r="I5527" s="5">
        <v>0</v>
      </c>
      <c r="J5527" t="e">
        <f>VLOOKUP(A5527,Validación!$F$5386:$H$5397,3,0)</f>
        <v>#N/A</v>
      </c>
    </row>
    <row r="5528" spans="1:10" x14ac:dyDescent="0.3">
      <c r="A5528" s="5">
        <v>1001574</v>
      </c>
      <c r="B5528" s="4" t="s">
        <v>623</v>
      </c>
      <c r="C5528" s="4" t="s">
        <v>615</v>
      </c>
      <c r="D5528" s="5">
        <v>4</v>
      </c>
      <c r="E5528" s="4" t="s">
        <v>619</v>
      </c>
      <c r="F5528" s="5">
        <v>60</v>
      </c>
      <c r="G5528" s="4" t="s">
        <v>608</v>
      </c>
      <c r="H5528" s="5">
        <v>60</v>
      </c>
      <c r="I5528" s="5">
        <v>0</v>
      </c>
      <c r="J5528" t="e">
        <f>VLOOKUP(A5528,Validación!$F$5386:$H$5397,3,0)</f>
        <v>#N/A</v>
      </c>
    </row>
    <row r="5529" spans="1:10" x14ac:dyDescent="0.3">
      <c r="A5529" s="5">
        <v>1001838</v>
      </c>
      <c r="B5529" s="4" t="s">
        <v>623</v>
      </c>
      <c r="C5529" s="4" t="s">
        <v>615</v>
      </c>
      <c r="D5529" s="5">
        <v>4</v>
      </c>
      <c r="E5529" s="4" t="s">
        <v>619</v>
      </c>
      <c r="F5529" s="5">
        <v>30</v>
      </c>
      <c r="G5529" s="4" t="s">
        <v>608</v>
      </c>
      <c r="H5529" s="5">
        <v>30</v>
      </c>
      <c r="I5529" s="5">
        <v>0</v>
      </c>
      <c r="J5529" t="e">
        <f>VLOOKUP(A5529,Validación!$F$5386:$H$5397,3,0)</f>
        <v>#N/A</v>
      </c>
    </row>
    <row r="5530" spans="1:10" x14ac:dyDescent="0.3">
      <c r="A5530" s="5">
        <v>1001908</v>
      </c>
      <c r="B5530" s="4" t="s">
        <v>624</v>
      </c>
      <c r="C5530" s="4" t="s">
        <v>612</v>
      </c>
      <c r="D5530" s="5">
        <v>4</v>
      </c>
      <c r="E5530" s="4" t="s">
        <v>619</v>
      </c>
      <c r="F5530" s="5">
        <v>8</v>
      </c>
      <c r="G5530" s="4" t="s">
        <v>609</v>
      </c>
      <c r="H5530" s="5">
        <v>8</v>
      </c>
      <c r="I5530" s="5">
        <v>0</v>
      </c>
      <c r="J5530" t="e">
        <f>VLOOKUP(A5530,Validación!$F$5386:$H$5397,3,0)</f>
        <v>#N/A</v>
      </c>
    </row>
    <row r="5531" spans="1:10" x14ac:dyDescent="0.3">
      <c r="A5531" s="5">
        <v>1001909</v>
      </c>
      <c r="B5531" s="4" t="s">
        <v>624</v>
      </c>
      <c r="C5531" s="4" t="s">
        <v>612</v>
      </c>
      <c r="D5531" s="5">
        <v>4</v>
      </c>
      <c r="E5531" s="4" t="s">
        <v>619</v>
      </c>
      <c r="F5531" s="5">
        <v>8</v>
      </c>
      <c r="G5531" s="4" t="s">
        <v>609</v>
      </c>
      <c r="H5531" s="5">
        <v>8</v>
      </c>
      <c r="I5531" s="5">
        <v>0</v>
      </c>
      <c r="J5531" t="e">
        <f>VLOOKUP(A5531,Validación!$F$5386:$H$5397,3,0)</f>
        <v>#N/A</v>
      </c>
    </row>
    <row r="5532" spans="1:10" x14ac:dyDescent="0.3">
      <c r="A5532" s="5">
        <v>1001911</v>
      </c>
      <c r="B5532" s="4" t="s">
        <v>624</v>
      </c>
      <c r="C5532" s="4" t="s">
        <v>612</v>
      </c>
      <c r="D5532" s="5">
        <v>4</v>
      </c>
      <c r="E5532" s="4" t="s">
        <v>619</v>
      </c>
      <c r="F5532" s="5">
        <v>8</v>
      </c>
      <c r="G5532" s="4" t="s">
        <v>609</v>
      </c>
      <c r="H5532" s="5">
        <v>8</v>
      </c>
      <c r="I5532" s="5">
        <v>0</v>
      </c>
      <c r="J5532" t="e">
        <f>VLOOKUP(A5532,Validación!$F$5386:$H$5397,3,0)</f>
        <v>#N/A</v>
      </c>
    </row>
    <row r="5533" spans="1:10" x14ac:dyDescent="0.3">
      <c r="A5533" s="5">
        <v>1001916</v>
      </c>
      <c r="B5533" s="4" t="s">
        <v>624</v>
      </c>
      <c r="C5533" s="4" t="s">
        <v>612</v>
      </c>
      <c r="D5533" s="5">
        <v>4</v>
      </c>
      <c r="E5533" s="4" t="s">
        <v>620</v>
      </c>
      <c r="F5533" s="5">
        <v>7</v>
      </c>
      <c r="G5533" s="4" t="s">
        <v>609</v>
      </c>
      <c r="H5533" s="5">
        <v>7</v>
      </c>
      <c r="I5533" s="5">
        <v>0</v>
      </c>
      <c r="J5533" t="e">
        <f>VLOOKUP(A5533,Validación!$F$5386:$H$5397,3,0)</f>
        <v>#N/A</v>
      </c>
    </row>
    <row r="5534" spans="1:10" x14ac:dyDescent="0.3">
      <c r="A5534" s="5">
        <v>1001933</v>
      </c>
      <c r="B5534" s="4" t="s">
        <v>623</v>
      </c>
      <c r="C5534" s="4" t="s">
        <v>613</v>
      </c>
      <c r="D5534" s="5">
        <v>5</v>
      </c>
      <c r="E5534" s="4" t="s">
        <v>618</v>
      </c>
      <c r="F5534" s="5">
        <v>120</v>
      </c>
      <c r="G5534" s="4" t="s">
        <v>608</v>
      </c>
      <c r="H5534" s="5">
        <v>120</v>
      </c>
      <c r="I5534" s="5">
        <v>0</v>
      </c>
      <c r="J5534" t="e">
        <f>VLOOKUP(A5534,Validación!$F$5386:$H$5397,3,0)</f>
        <v>#N/A</v>
      </c>
    </row>
    <row r="5535" spans="1:10" x14ac:dyDescent="0.3">
      <c r="A5535" s="5">
        <v>1001935</v>
      </c>
      <c r="B5535" s="4" t="s">
        <v>624</v>
      </c>
      <c r="C5535" s="4" t="s">
        <v>612</v>
      </c>
      <c r="D5535" s="5">
        <v>4</v>
      </c>
      <c r="E5535" s="4" t="s">
        <v>620</v>
      </c>
      <c r="F5535" s="5">
        <v>7</v>
      </c>
      <c r="G5535" s="4" t="s">
        <v>609</v>
      </c>
      <c r="H5535" s="5">
        <v>7</v>
      </c>
      <c r="I5535" s="5">
        <v>0</v>
      </c>
      <c r="J5535" t="e">
        <f>VLOOKUP(A5535,Validación!$F$5386:$H$5397,3,0)</f>
        <v>#N/A</v>
      </c>
    </row>
    <row r="5536" spans="1:10" x14ac:dyDescent="0.3">
      <c r="A5536" s="5">
        <v>1001988</v>
      </c>
      <c r="B5536" s="4" t="s">
        <v>624</v>
      </c>
      <c r="C5536" s="4" t="s">
        <v>612</v>
      </c>
      <c r="D5536" s="5">
        <v>4</v>
      </c>
      <c r="E5536" s="4" t="s">
        <v>620</v>
      </c>
      <c r="F5536" s="5">
        <v>10</v>
      </c>
      <c r="G5536" s="4" t="s">
        <v>609</v>
      </c>
      <c r="H5536" s="5">
        <v>10</v>
      </c>
      <c r="I5536" s="5">
        <v>0</v>
      </c>
      <c r="J5536" t="e">
        <f>VLOOKUP(A5536,Validación!$F$5386:$H$5397,3,0)</f>
        <v>#N/A</v>
      </c>
    </row>
    <row r="5537" spans="1:10" x14ac:dyDescent="0.3">
      <c r="A5537" s="5">
        <v>1002022</v>
      </c>
      <c r="B5537" s="4" t="s">
        <v>623</v>
      </c>
      <c r="C5537" s="4" t="s">
        <v>615</v>
      </c>
      <c r="D5537" s="5">
        <v>4</v>
      </c>
      <c r="E5537" s="4" t="s">
        <v>616</v>
      </c>
      <c r="F5537" s="5">
        <v>210</v>
      </c>
      <c r="G5537" s="4" t="s">
        <v>608</v>
      </c>
      <c r="H5537" s="5">
        <v>210</v>
      </c>
      <c r="I5537" s="5">
        <v>0</v>
      </c>
      <c r="J5537" t="e">
        <f>VLOOKUP(A5537,Validación!$F$5386:$H$5397,3,0)</f>
        <v>#N/A</v>
      </c>
    </row>
    <row r="5538" spans="1:10" x14ac:dyDescent="0.3">
      <c r="A5538" s="5">
        <v>1002027</v>
      </c>
      <c r="B5538" s="4" t="s">
        <v>623</v>
      </c>
      <c r="C5538" s="4" t="s">
        <v>615</v>
      </c>
      <c r="D5538" s="5">
        <v>4</v>
      </c>
      <c r="E5538" s="4" t="s">
        <v>619</v>
      </c>
      <c r="F5538" s="5">
        <v>60</v>
      </c>
      <c r="G5538" s="4" t="s">
        <v>608</v>
      </c>
      <c r="H5538" s="5">
        <v>60</v>
      </c>
      <c r="I5538" s="5">
        <v>0</v>
      </c>
      <c r="J5538" t="e">
        <f>VLOOKUP(A5538,Validación!$F$5386:$H$5397,3,0)</f>
        <v>#N/A</v>
      </c>
    </row>
    <row r="5539" spans="1:10" x14ac:dyDescent="0.3">
      <c r="A5539" s="5">
        <v>1002128</v>
      </c>
      <c r="B5539" s="4" t="s">
        <v>623</v>
      </c>
      <c r="C5539" s="4" t="s">
        <v>605</v>
      </c>
      <c r="D5539" s="5">
        <v>8</v>
      </c>
      <c r="E5539" s="4" t="s">
        <v>606</v>
      </c>
      <c r="F5539" s="5">
        <v>420</v>
      </c>
      <c r="G5539" s="4" t="s">
        <v>609</v>
      </c>
      <c r="H5539" s="5">
        <v>420</v>
      </c>
      <c r="I5539" s="5">
        <v>0</v>
      </c>
      <c r="J5539" t="e">
        <f>VLOOKUP(A5539,Validación!$F$5386:$H$5397,3,0)</f>
        <v>#N/A</v>
      </c>
    </row>
    <row r="5540" spans="1:10" x14ac:dyDescent="0.3">
      <c r="A5540" s="5">
        <v>1002190</v>
      </c>
      <c r="B5540" s="4" t="s">
        <v>623</v>
      </c>
      <c r="C5540" s="4" t="s">
        <v>610</v>
      </c>
      <c r="D5540" s="5">
        <v>8</v>
      </c>
      <c r="E5540" s="4" t="s">
        <v>618</v>
      </c>
      <c r="F5540" s="5">
        <v>240</v>
      </c>
      <c r="G5540" s="4" t="s">
        <v>608</v>
      </c>
      <c r="H5540" s="5">
        <v>240</v>
      </c>
      <c r="I5540" s="5">
        <v>0</v>
      </c>
      <c r="J5540" t="e">
        <f>VLOOKUP(A5540,Validación!$F$5386:$H$5397,3,0)</f>
        <v>#N/A</v>
      </c>
    </row>
    <row r="5541" spans="1:10" x14ac:dyDescent="0.3">
      <c r="A5541" s="5">
        <v>1002191</v>
      </c>
      <c r="B5541" s="4" t="s">
        <v>623</v>
      </c>
      <c r="C5541" s="4" t="s">
        <v>610</v>
      </c>
      <c r="D5541" s="5">
        <v>8</v>
      </c>
      <c r="E5541" s="4" t="s">
        <v>618</v>
      </c>
      <c r="F5541" s="5">
        <v>240</v>
      </c>
      <c r="G5541" s="4" t="s">
        <v>608</v>
      </c>
      <c r="H5541" s="5">
        <v>240</v>
      </c>
      <c r="I5541" s="5">
        <v>0</v>
      </c>
      <c r="J5541" t="e">
        <f>VLOOKUP(A5541,Validación!$F$5386:$H$5397,3,0)</f>
        <v>#N/A</v>
      </c>
    </row>
    <row r="5542" spans="1:10" x14ac:dyDescent="0.3">
      <c r="A5542" s="5">
        <v>1002468</v>
      </c>
      <c r="B5542" s="4" t="s">
        <v>623</v>
      </c>
      <c r="C5542" s="4" t="s">
        <v>615</v>
      </c>
      <c r="D5542" s="5">
        <v>8</v>
      </c>
      <c r="E5542" s="4" t="s">
        <v>616</v>
      </c>
      <c r="F5542" s="5">
        <v>63</v>
      </c>
      <c r="G5542" s="4" t="s">
        <v>608</v>
      </c>
      <c r="H5542" s="5">
        <v>63</v>
      </c>
      <c r="I5542" s="5">
        <v>0</v>
      </c>
      <c r="J5542" t="e">
        <f>VLOOKUP(A5542,Validación!$F$5386:$H$5397,3,0)</f>
        <v>#N/A</v>
      </c>
    </row>
    <row r="5543" spans="1:10" x14ac:dyDescent="0.3">
      <c r="A5543" s="5">
        <v>1002469</v>
      </c>
      <c r="B5543" s="4" t="s">
        <v>623</v>
      </c>
      <c r="C5543" s="4" t="s">
        <v>615</v>
      </c>
      <c r="D5543" s="5">
        <v>8</v>
      </c>
      <c r="E5543" s="4" t="s">
        <v>616</v>
      </c>
      <c r="F5543" s="5">
        <v>63</v>
      </c>
      <c r="G5543" s="4" t="s">
        <v>608</v>
      </c>
      <c r="H5543" s="5">
        <v>63</v>
      </c>
      <c r="I5543" s="5">
        <v>0</v>
      </c>
      <c r="J5543" t="e">
        <f>VLOOKUP(A5543,Validación!$F$5386:$H$5397,3,0)</f>
        <v>#N/A</v>
      </c>
    </row>
    <row r="5544" spans="1:10" x14ac:dyDescent="0.3">
      <c r="A5544" s="5">
        <v>1002514</v>
      </c>
      <c r="B5544" s="4" t="s">
        <v>624</v>
      </c>
      <c r="C5544" s="4" t="s">
        <v>612</v>
      </c>
      <c r="D5544" s="5">
        <v>4</v>
      </c>
      <c r="E5544" s="4" t="s">
        <v>619</v>
      </c>
      <c r="F5544" s="5">
        <v>8</v>
      </c>
      <c r="G5544" s="4" t="s">
        <v>609</v>
      </c>
      <c r="H5544" s="5">
        <v>8</v>
      </c>
      <c r="I5544" s="5">
        <v>0</v>
      </c>
      <c r="J5544" t="e">
        <f>VLOOKUP(A5544,Validación!$F$5386:$H$5397,3,0)</f>
        <v>#N/A</v>
      </c>
    </row>
    <row r="5545" spans="1:10" x14ac:dyDescent="0.3">
      <c r="A5545" s="5">
        <v>1002562</v>
      </c>
      <c r="B5545" s="4" t="s">
        <v>624</v>
      </c>
      <c r="C5545" s="4" t="s">
        <v>612</v>
      </c>
      <c r="D5545" s="5">
        <v>4</v>
      </c>
      <c r="E5545" s="4" t="s">
        <v>619</v>
      </c>
      <c r="F5545" s="5">
        <v>7</v>
      </c>
      <c r="G5545" s="4" t="s">
        <v>609</v>
      </c>
      <c r="H5545" s="5">
        <v>7</v>
      </c>
      <c r="I5545" s="5">
        <v>0</v>
      </c>
      <c r="J5545" t="e">
        <f>VLOOKUP(A5545,Validación!$F$5386:$H$5397,3,0)</f>
        <v>#N/A</v>
      </c>
    </row>
    <row r="5546" spans="1:10" x14ac:dyDescent="0.3">
      <c r="A5546" s="5">
        <v>1002820</v>
      </c>
      <c r="B5546" s="4" t="s">
        <v>624</v>
      </c>
      <c r="C5546" s="4" t="s">
        <v>612</v>
      </c>
      <c r="D5546" s="5">
        <v>4</v>
      </c>
      <c r="E5546" s="4" t="s">
        <v>620</v>
      </c>
      <c r="F5546" s="5">
        <v>10</v>
      </c>
      <c r="G5546" s="4" t="s">
        <v>609</v>
      </c>
      <c r="H5546" s="5">
        <v>10</v>
      </c>
      <c r="I5546" s="5">
        <v>0</v>
      </c>
      <c r="J5546" t="e">
        <f>VLOOKUP(A5546,Validación!$F$5386:$H$5397,3,0)</f>
        <v>#N/A</v>
      </c>
    </row>
    <row r="5547" spans="1:10" x14ac:dyDescent="0.3">
      <c r="A5547" s="5">
        <v>1002957</v>
      </c>
      <c r="B5547" s="4" t="s">
        <v>623</v>
      </c>
      <c r="C5547" s="4" t="s">
        <v>614</v>
      </c>
      <c r="D5547" s="5">
        <v>7</v>
      </c>
      <c r="E5547" s="4" t="s">
        <v>617</v>
      </c>
      <c r="F5547" s="5">
        <v>270</v>
      </c>
      <c r="G5547" s="4" t="s">
        <v>608</v>
      </c>
      <c r="H5547" s="5">
        <v>270</v>
      </c>
      <c r="I5547" s="5">
        <v>0</v>
      </c>
      <c r="J5547" t="e">
        <f>VLOOKUP(A5547,Validación!$F$5386:$H$5397,3,0)</f>
        <v>#N/A</v>
      </c>
    </row>
    <row r="5548" spans="1:10" x14ac:dyDescent="0.3">
      <c r="A5548" s="5">
        <v>1002958</v>
      </c>
      <c r="B5548" s="4" t="s">
        <v>623</v>
      </c>
      <c r="C5548" s="4" t="s">
        <v>614</v>
      </c>
      <c r="D5548" s="5">
        <v>7</v>
      </c>
      <c r="E5548" s="4" t="s">
        <v>617</v>
      </c>
      <c r="F5548" s="5">
        <v>270</v>
      </c>
      <c r="G5548" s="4" t="s">
        <v>608</v>
      </c>
      <c r="H5548" s="5">
        <v>270</v>
      </c>
      <c r="I5548" s="5">
        <v>0</v>
      </c>
      <c r="J5548" t="e">
        <f>VLOOKUP(A5548,Validación!$F$5386:$H$5397,3,0)</f>
        <v>#N/A</v>
      </c>
    </row>
    <row r="5549" spans="1:10" x14ac:dyDescent="0.3">
      <c r="A5549" s="5">
        <v>1003033</v>
      </c>
      <c r="B5549" s="4" t="s">
        <v>624</v>
      </c>
      <c r="C5549" s="4" t="s">
        <v>612</v>
      </c>
      <c r="D5549" s="5">
        <v>4</v>
      </c>
      <c r="E5549" s="4" t="s">
        <v>619</v>
      </c>
      <c r="F5549" s="5">
        <v>5</v>
      </c>
      <c r="G5549" s="4" t="s">
        <v>609</v>
      </c>
      <c r="H5549" s="5">
        <v>5</v>
      </c>
      <c r="I5549" s="5">
        <v>0</v>
      </c>
      <c r="J5549" t="e">
        <f>VLOOKUP(A5549,Validación!$F$5386:$H$5397,3,0)</f>
        <v>#N/A</v>
      </c>
    </row>
    <row r="5550" spans="1:10" x14ac:dyDescent="0.3">
      <c r="A5550" s="5">
        <v>1003034</v>
      </c>
      <c r="B5550" s="4" t="s">
        <v>624</v>
      </c>
      <c r="C5550" s="4" t="s">
        <v>612</v>
      </c>
      <c r="D5550" s="5">
        <v>4</v>
      </c>
      <c r="E5550" s="4" t="s">
        <v>619</v>
      </c>
      <c r="F5550" s="5">
        <v>5</v>
      </c>
      <c r="G5550" s="4" t="s">
        <v>609</v>
      </c>
      <c r="H5550" s="5">
        <v>5</v>
      </c>
      <c r="I5550" s="5">
        <v>0</v>
      </c>
      <c r="J5550" t="e">
        <f>VLOOKUP(A5550,Validación!$F$5386:$H$5397,3,0)</f>
        <v>#N/A</v>
      </c>
    </row>
    <row r="5551" spans="1:10" x14ac:dyDescent="0.3">
      <c r="A5551" s="5">
        <v>1003041</v>
      </c>
      <c r="B5551" s="4" t="s">
        <v>623</v>
      </c>
      <c r="C5551" s="4" t="s">
        <v>614</v>
      </c>
      <c r="D5551" s="5">
        <v>7</v>
      </c>
      <c r="E5551" s="4" t="s">
        <v>617</v>
      </c>
      <c r="F5551" s="5">
        <v>360</v>
      </c>
      <c r="G5551" s="4" t="s">
        <v>608</v>
      </c>
      <c r="H5551" s="5">
        <v>360</v>
      </c>
      <c r="I5551" s="5">
        <v>0</v>
      </c>
      <c r="J5551" t="e">
        <f>VLOOKUP(A5551,Validación!$F$5386:$H$5397,3,0)</f>
        <v>#N/A</v>
      </c>
    </row>
    <row r="5552" spans="1:10" x14ac:dyDescent="0.3">
      <c r="A5552" s="5">
        <v>1003044</v>
      </c>
      <c r="B5552" s="4" t="s">
        <v>624</v>
      </c>
      <c r="C5552" s="4" t="s">
        <v>612</v>
      </c>
      <c r="D5552" s="5">
        <v>4</v>
      </c>
      <c r="E5552" s="4" t="s">
        <v>620</v>
      </c>
      <c r="F5552" s="5">
        <v>5</v>
      </c>
      <c r="G5552" s="4" t="s">
        <v>609</v>
      </c>
      <c r="H5552" s="5">
        <v>5</v>
      </c>
      <c r="I5552" s="5">
        <v>0</v>
      </c>
      <c r="J5552" t="e">
        <f>VLOOKUP(A5552,Validación!$F$5386:$H$5397,3,0)</f>
        <v>#N/A</v>
      </c>
    </row>
    <row r="5553" spans="1:10" x14ac:dyDescent="0.3">
      <c r="A5553" s="5">
        <v>1003248</v>
      </c>
      <c r="B5553" s="4" t="s">
        <v>623</v>
      </c>
      <c r="C5553" s="4" t="s">
        <v>613</v>
      </c>
      <c r="D5553" s="5">
        <v>5</v>
      </c>
      <c r="E5553" s="4" t="s">
        <v>618</v>
      </c>
      <c r="F5553" s="5">
        <v>120</v>
      </c>
      <c r="G5553" s="4" t="s">
        <v>608</v>
      </c>
      <c r="H5553" s="5">
        <v>120</v>
      </c>
      <c r="I5553" s="5">
        <v>0</v>
      </c>
      <c r="J5553" t="e">
        <f>VLOOKUP(A5553,Validación!$F$5386:$H$5397,3,0)</f>
        <v>#N/A</v>
      </c>
    </row>
    <row r="5554" spans="1:10" x14ac:dyDescent="0.3">
      <c r="A5554" s="5">
        <v>1003249</v>
      </c>
      <c r="B5554" s="4" t="s">
        <v>623</v>
      </c>
      <c r="C5554" s="4" t="s">
        <v>613</v>
      </c>
      <c r="D5554" s="5">
        <v>5</v>
      </c>
      <c r="E5554" s="4" t="s">
        <v>618</v>
      </c>
      <c r="F5554" s="5">
        <v>120</v>
      </c>
      <c r="G5554" s="4" t="s">
        <v>608</v>
      </c>
      <c r="H5554" s="5">
        <v>120</v>
      </c>
      <c r="I5554" s="5">
        <v>0</v>
      </c>
      <c r="J5554" t="e">
        <f>VLOOKUP(A5554,Validación!$F$5386:$H$5397,3,0)</f>
        <v>#N/A</v>
      </c>
    </row>
    <row r="5555" spans="1:10" x14ac:dyDescent="0.3">
      <c r="A5555" s="5">
        <v>1003381</v>
      </c>
      <c r="B5555" s="4" t="s">
        <v>623</v>
      </c>
      <c r="C5555" s="4" t="s">
        <v>610</v>
      </c>
      <c r="D5555" s="5">
        <v>8</v>
      </c>
      <c r="E5555" s="4" t="s">
        <v>618</v>
      </c>
      <c r="F5555" s="5">
        <v>240</v>
      </c>
      <c r="G5555" s="4" t="s">
        <v>608</v>
      </c>
      <c r="H5555" s="5">
        <v>240</v>
      </c>
      <c r="I5555" s="5">
        <v>0</v>
      </c>
      <c r="J5555" t="e">
        <f>VLOOKUP(A5555,Validación!$F$5386:$H$5397,3,0)</f>
        <v>#N/A</v>
      </c>
    </row>
    <row r="5556" spans="1:10" x14ac:dyDescent="0.3">
      <c r="A5556" s="5">
        <v>1003397</v>
      </c>
      <c r="B5556" s="4" t="s">
        <v>624</v>
      </c>
      <c r="C5556" s="4" t="s">
        <v>612</v>
      </c>
      <c r="D5556" s="5">
        <v>4</v>
      </c>
      <c r="E5556" s="4" t="s">
        <v>620</v>
      </c>
      <c r="F5556" s="5">
        <v>13</v>
      </c>
      <c r="G5556" s="4" t="s">
        <v>609</v>
      </c>
      <c r="H5556" s="5">
        <v>13</v>
      </c>
      <c r="I5556" s="5">
        <v>0</v>
      </c>
      <c r="J5556" t="e">
        <f>VLOOKUP(A5556,Validación!$F$5386:$H$5397,3,0)</f>
        <v>#N/A</v>
      </c>
    </row>
    <row r="5557" spans="1:10" x14ac:dyDescent="0.3">
      <c r="A5557" s="5">
        <v>1003464</v>
      </c>
      <c r="B5557" s="4" t="s">
        <v>623</v>
      </c>
      <c r="C5557" s="4" t="s">
        <v>605</v>
      </c>
      <c r="D5557" s="5">
        <v>8</v>
      </c>
      <c r="E5557" s="4" t="s">
        <v>606</v>
      </c>
      <c r="F5557" s="5">
        <v>420</v>
      </c>
      <c r="G5557" s="4" t="s">
        <v>609</v>
      </c>
      <c r="H5557" s="5">
        <v>420</v>
      </c>
      <c r="I5557" s="5">
        <v>0</v>
      </c>
      <c r="J5557" t="e">
        <f>VLOOKUP(A5557,Validación!$F$5386:$H$5397,3,0)</f>
        <v>#N/A</v>
      </c>
    </row>
    <row r="5558" spans="1:10" x14ac:dyDescent="0.3">
      <c r="A5558" s="5">
        <v>1003770</v>
      </c>
      <c r="B5558" s="4" t="s">
        <v>623</v>
      </c>
      <c r="C5558" s="4" t="s">
        <v>615</v>
      </c>
      <c r="D5558" s="5">
        <v>8</v>
      </c>
      <c r="E5558" s="4" t="s">
        <v>606</v>
      </c>
      <c r="F5558" s="5">
        <v>255</v>
      </c>
      <c r="G5558" s="4" t="s">
        <v>608</v>
      </c>
      <c r="H5558" s="5">
        <v>255</v>
      </c>
      <c r="I5558" s="5">
        <v>0</v>
      </c>
      <c r="J5558" t="e">
        <f>VLOOKUP(A5558,Validación!$F$5386:$H$5397,3,0)</f>
        <v>#N/A</v>
      </c>
    </row>
    <row r="5559" spans="1:10" x14ac:dyDescent="0.3">
      <c r="A5559" s="5">
        <v>1003851</v>
      </c>
      <c r="B5559" s="4" t="s">
        <v>623</v>
      </c>
      <c r="C5559" s="4" t="s">
        <v>605</v>
      </c>
      <c r="D5559" s="5">
        <v>8</v>
      </c>
      <c r="E5559" s="4" t="s">
        <v>606</v>
      </c>
      <c r="F5559" s="5">
        <v>420</v>
      </c>
      <c r="G5559" s="4" t="s">
        <v>609</v>
      </c>
      <c r="H5559" s="5">
        <v>420</v>
      </c>
      <c r="I5559" s="5">
        <v>0</v>
      </c>
      <c r="J5559" t="e">
        <f>VLOOKUP(A5559,Validación!$F$5386:$H$5397,3,0)</f>
        <v>#N/A</v>
      </c>
    </row>
    <row r="5560" spans="1:10" x14ac:dyDescent="0.3">
      <c r="A5560" s="5">
        <v>1003938</v>
      </c>
      <c r="B5560" s="4" t="s">
        <v>624</v>
      </c>
      <c r="C5560" s="4" t="s">
        <v>615</v>
      </c>
      <c r="D5560" s="5">
        <v>4</v>
      </c>
      <c r="E5560" s="4" t="s">
        <v>619</v>
      </c>
      <c r="F5560" s="5">
        <v>60</v>
      </c>
      <c r="G5560" s="4" t="s">
        <v>608</v>
      </c>
      <c r="H5560" s="5">
        <v>60</v>
      </c>
      <c r="I5560" s="5">
        <v>0</v>
      </c>
      <c r="J5560" t="str">
        <f>VLOOKUP(A5560,Validación!$F$5386:$H$5397,3,0)</f>
        <v>A</v>
      </c>
    </row>
    <row r="5561" spans="1:10" x14ac:dyDescent="0.3">
      <c r="A5561" s="5">
        <v>1003940</v>
      </c>
      <c r="B5561" s="4" t="s">
        <v>624</v>
      </c>
      <c r="C5561" s="4" t="s">
        <v>615</v>
      </c>
      <c r="D5561" s="5">
        <v>4</v>
      </c>
      <c r="E5561" s="4" t="s">
        <v>619</v>
      </c>
      <c r="F5561" s="5">
        <v>60</v>
      </c>
      <c r="G5561" s="4" t="s">
        <v>608</v>
      </c>
      <c r="H5561" s="5">
        <v>60</v>
      </c>
      <c r="I5561" s="5">
        <v>0</v>
      </c>
      <c r="J5561" t="e">
        <f>VLOOKUP(A5561,Validación!$F$5386:$H$5397,3,0)</f>
        <v>#N/A</v>
      </c>
    </row>
    <row r="5562" spans="1:10" x14ac:dyDescent="0.3">
      <c r="A5562" s="5">
        <v>1003941</v>
      </c>
      <c r="B5562" s="4" t="s">
        <v>624</v>
      </c>
      <c r="C5562" s="4" t="s">
        <v>615</v>
      </c>
      <c r="D5562" s="5">
        <v>4</v>
      </c>
      <c r="E5562" s="4" t="s">
        <v>619</v>
      </c>
      <c r="F5562" s="5">
        <v>60</v>
      </c>
      <c r="G5562" s="4" t="s">
        <v>608</v>
      </c>
      <c r="H5562" s="5">
        <v>60</v>
      </c>
      <c r="I5562" s="5">
        <v>0</v>
      </c>
      <c r="J5562" t="str">
        <f>VLOOKUP(A5562,Validación!$F$5386:$H$5397,3,0)</f>
        <v>A</v>
      </c>
    </row>
    <row r="5563" spans="1:10" x14ac:dyDescent="0.3">
      <c r="A5563" s="5">
        <v>1004005</v>
      </c>
      <c r="B5563" s="4" t="s">
        <v>623</v>
      </c>
      <c r="C5563" s="4" t="s">
        <v>605</v>
      </c>
      <c r="D5563" s="5">
        <v>8</v>
      </c>
      <c r="E5563" s="4" t="s">
        <v>606</v>
      </c>
      <c r="F5563" s="5">
        <v>360</v>
      </c>
      <c r="G5563" s="4" t="s">
        <v>609</v>
      </c>
      <c r="H5563" s="5">
        <v>360</v>
      </c>
      <c r="I5563" s="5">
        <v>0</v>
      </c>
      <c r="J5563" t="e">
        <f>VLOOKUP(A5563,Validación!$F$5386:$H$5397,3,0)</f>
        <v>#N/A</v>
      </c>
    </row>
    <row r="5564" spans="1:10" x14ac:dyDescent="0.3">
      <c r="A5564" s="5">
        <v>1004084</v>
      </c>
      <c r="B5564" s="4" t="s">
        <v>623</v>
      </c>
      <c r="C5564" s="4" t="s">
        <v>615</v>
      </c>
      <c r="D5564" s="5">
        <v>8</v>
      </c>
      <c r="E5564" s="4" t="s">
        <v>616</v>
      </c>
      <c r="F5564" s="5">
        <v>63</v>
      </c>
      <c r="G5564" s="4" t="s">
        <v>608</v>
      </c>
      <c r="H5564" s="5">
        <v>63</v>
      </c>
      <c r="I5564" s="5">
        <v>0</v>
      </c>
      <c r="J5564" t="e">
        <f>VLOOKUP(A5564,Validación!$F$5386:$H$5397,3,0)</f>
        <v>#N/A</v>
      </c>
    </row>
    <row r="5565" spans="1:10" x14ac:dyDescent="0.3">
      <c r="A5565" s="5">
        <v>1004085</v>
      </c>
      <c r="B5565" s="4" t="s">
        <v>623</v>
      </c>
      <c r="C5565" s="4" t="s">
        <v>615</v>
      </c>
      <c r="D5565" s="5">
        <v>8</v>
      </c>
      <c r="E5565" s="4" t="s">
        <v>616</v>
      </c>
      <c r="F5565" s="5">
        <v>42</v>
      </c>
      <c r="G5565" s="4" t="s">
        <v>608</v>
      </c>
      <c r="H5565" s="5">
        <v>42</v>
      </c>
      <c r="I5565" s="5">
        <v>0</v>
      </c>
      <c r="J5565" t="e">
        <f>VLOOKUP(A5565,Validación!$F$5386:$H$5397,3,0)</f>
        <v>#N/A</v>
      </c>
    </row>
    <row r="5566" spans="1:10" x14ac:dyDescent="0.3">
      <c r="A5566" s="5">
        <v>1004088</v>
      </c>
      <c r="B5566" s="4" t="s">
        <v>623</v>
      </c>
      <c r="C5566" s="4" t="s">
        <v>615</v>
      </c>
      <c r="D5566" s="5">
        <v>8</v>
      </c>
      <c r="E5566" s="4" t="s">
        <v>616</v>
      </c>
      <c r="F5566" s="5">
        <v>42</v>
      </c>
      <c r="G5566" s="4" t="s">
        <v>608</v>
      </c>
      <c r="H5566" s="5">
        <v>42</v>
      </c>
      <c r="I5566" s="5">
        <v>0</v>
      </c>
      <c r="J5566" t="e">
        <f>VLOOKUP(A5566,Validación!$F$5386:$H$5397,3,0)</f>
        <v>#N/A</v>
      </c>
    </row>
    <row r="5567" spans="1:10" x14ac:dyDescent="0.3">
      <c r="A5567" s="5">
        <v>1004094</v>
      </c>
      <c r="B5567" s="4" t="s">
        <v>623</v>
      </c>
      <c r="C5567" s="4" t="s">
        <v>614</v>
      </c>
      <c r="D5567" s="5">
        <v>7</v>
      </c>
      <c r="E5567" s="4" t="s">
        <v>618</v>
      </c>
      <c r="F5567" s="5">
        <v>119</v>
      </c>
      <c r="G5567" s="4" t="s">
        <v>608</v>
      </c>
      <c r="H5567" s="5">
        <v>119</v>
      </c>
      <c r="I5567" s="5">
        <v>0</v>
      </c>
      <c r="J5567" t="e">
        <f>VLOOKUP(A5567,Validación!$F$5386:$H$5397,3,0)</f>
        <v>#N/A</v>
      </c>
    </row>
    <row r="5568" spans="1:10" x14ac:dyDescent="0.3">
      <c r="A5568" s="5">
        <v>1004247</v>
      </c>
      <c r="B5568" s="4" t="s">
        <v>623</v>
      </c>
      <c r="C5568" s="4" t="s">
        <v>615</v>
      </c>
      <c r="D5568" s="5">
        <v>8</v>
      </c>
      <c r="E5568" s="4" t="s">
        <v>616</v>
      </c>
      <c r="F5568" s="5">
        <v>63</v>
      </c>
      <c r="G5568" s="4" t="s">
        <v>608</v>
      </c>
      <c r="H5568" s="5">
        <v>63</v>
      </c>
      <c r="I5568" s="5">
        <v>0</v>
      </c>
      <c r="J5568" t="e">
        <f>VLOOKUP(A5568,Validación!$F$5386:$H$5397,3,0)</f>
        <v>#N/A</v>
      </c>
    </row>
    <row r="5569" spans="1:10" x14ac:dyDescent="0.3">
      <c r="A5569" s="5">
        <v>1004578</v>
      </c>
      <c r="B5569" s="4" t="s">
        <v>624</v>
      </c>
      <c r="C5569" s="4" t="s">
        <v>612</v>
      </c>
      <c r="D5569" s="5">
        <v>4</v>
      </c>
      <c r="E5569" s="4" t="s">
        <v>620</v>
      </c>
      <c r="F5569" s="5">
        <v>10</v>
      </c>
      <c r="G5569" s="4" t="s">
        <v>609</v>
      </c>
      <c r="H5569" s="5">
        <v>10</v>
      </c>
      <c r="I5569" s="5">
        <v>0</v>
      </c>
      <c r="J5569" t="e">
        <f>VLOOKUP(A5569,Validación!$F$5386:$H$5397,3,0)</f>
        <v>#N/A</v>
      </c>
    </row>
    <row r="5570" spans="1:10" x14ac:dyDescent="0.3">
      <c r="A5570" s="5">
        <v>1004579</v>
      </c>
      <c r="B5570" s="4" t="s">
        <v>624</v>
      </c>
      <c r="C5570" s="4" t="s">
        <v>612</v>
      </c>
      <c r="D5570" s="5">
        <v>4</v>
      </c>
      <c r="E5570" s="4" t="s">
        <v>620</v>
      </c>
      <c r="F5570" s="5">
        <v>10</v>
      </c>
      <c r="G5570" s="4" t="s">
        <v>609</v>
      </c>
      <c r="H5570" s="5">
        <v>10</v>
      </c>
      <c r="I5570" s="5">
        <v>0</v>
      </c>
      <c r="J5570" t="e">
        <f>VLOOKUP(A5570,Validación!$F$5386:$H$5397,3,0)</f>
        <v>#N/A</v>
      </c>
    </row>
    <row r="5571" spans="1:10" x14ac:dyDescent="0.3">
      <c r="A5571" s="5">
        <v>1004581</v>
      </c>
      <c r="B5571" s="4" t="s">
        <v>623</v>
      </c>
      <c r="C5571" s="4" t="s">
        <v>615</v>
      </c>
      <c r="D5571" s="5">
        <v>8</v>
      </c>
      <c r="E5571" s="4" t="s">
        <v>619</v>
      </c>
      <c r="F5571" s="5">
        <v>30</v>
      </c>
      <c r="G5571" s="4" t="s">
        <v>609</v>
      </c>
      <c r="H5571" s="5">
        <v>30</v>
      </c>
      <c r="I5571" s="5">
        <v>0</v>
      </c>
      <c r="J5571" t="e">
        <f>VLOOKUP(A5571,Validación!$F$5386:$H$5397,3,0)</f>
        <v>#N/A</v>
      </c>
    </row>
    <row r="5572" spans="1:10" x14ac:dyDescent="0.3">
      <c r="A5572" s="5">
        <v>1004582</v>
      </c>
      <c r="B5572" s="4" t="s">
        <v>623</v>
      </c>
      <c r="C5572" s="4" t="s">
        <v>615</v>
      </c>
      <c r="D5572" s="5">
        <v>8</v>
      </c>
      <c r="E5572" s="4" t="s">
        <v>619</v>
      </c>
      <c r="F5572" s="5">
        <v>40</v>
      </c>
      <c r="G5572" s="4" t="s">
        <v>609</v>
      </c>
      <c r="H5572" s="5">
        <v>40</v>
      </c>
      <c r="I5572" s="5">
        <v>0</v>
      </c>
      <c r="J5572" t="e">
        <f>VLOOKUP(A5572,Validación!$F$5386:$H$5397,3,0)</f>
        <v>#N/A</v>
      </c>
    </row>
    <row r="5573" spans="1:10" x14ac:dyDescent="0.3">
      <c r="A5573" s="5">
        <v>1004613</v>
      </c>
      <c r="B5573" s="4" t="s">
        <v>624</v>
      </c>
      <c r="C5573" s="4" t="s">
        <v>612</v>
      </c>
      <c r="D5573" s="5">
        <v>4</v>
      </c>
      <c r="E5573" s="4" t="s">
        <v>619</v>
      </c>
      <c r="F5573" s="5">
        <v>7</v>
      </c>
      <c r="G5573" s="4" t="s">
        <v>609</v>
      </c>
      <c r="H5573" s="5">
        <v>7</v>
      </c>
      <c r="I5573" s="5">
        <v>0</v>
      </c>
      <c r="J5573" t="e">
        <f>VLOOKUP(A5573,Validación!$F$5386:$H$5397,3,0)</f>
        <v>#N/A</v>
      </c>
    </row>
    <row r="5574" spans="1:10" x14ac:dyDescent="0.3">
      <c r="A5574" s="5">
        <v>1005074</v>
      </c>
      <c r="B5574" s="4" t="s">
        <v>623</v>
      </c>
      <c r="C5574" s="4" t="s">
        <v>613</v>
      </c>
      <c r="D5574" s="5">
        <v>5</v>
      </c>
      <c r="E5574" s="4" t="s">
        <v>618</v>
      </c>
      <c r="F5574" s="5">
        <v>120</v>
      </c>
      <c r="G5574" s="4" t="s">
        <v>608</v>
      </c>
      <c r="H5574" s="5">
        <v>120</v>
      </c>
      <c r="I5574" s="5">
        <v>0</v>
      </c>
      <c r="J5574" t="e">
        <f>VLOOKUP(A5574,Validación!$F$5386:$H$5397,3,0)</f>
        <v>#N/A</v>
      </c>
    </row>
    <row r="5575" spans="1:10" x14ac:dyDescent="0.3">
      <c r="A5575" s="5">
        <v>1005075</v>
      </c>
      <c r="B5575" s="4" t="s">
        <v>623</v>
      </c>
      <c r="C5575" s="4" t="s">
        <v>613</v>
      </c>
      <c r="D5575" s="5">
        <v>5</v>
      </c>
      <c r="E5575" s="4" t="s">
        <v>618</v>
      </c>
      <c r="F5575" s="5">
        <v>120</v>
      </c>
      <c r="G5575" s="4" t="s">
        <v>608</v>
      </c>
      <c r="H5575" s="5">
        <v>120</v>
      </c>
      <c r="I5575" s="5">
        <v>0</v>
      </c>
      <c r="J5575" t="e">
        <f>VLOOKUP(A5575,Validación!$F$5386:$H$5397,3,0)</f>
        <v>#N/A</v>
      </c>
    </row>
    <row r="5576" spans="1:10" x14ac:dyDescent="0.3">
      <c r="A5576" s="5">
        <v>1005133</v>
      </c>
      <c r="B5576" s="4" t="s">
        <v>623</v>
      </c>
      <c r="C5576" s="4" t="s">
        <v>614</v>
      </c>
      <c r="D5576" s="5">
        <v>7</v>
      </c>
      <c r="E5576" s="4" t="s">
        <v>618</v>
      </c>
      <c r="F5576" s="5">
        <v>119</v>
      </c>
      <c r="G5576" s="4" t="s">
        <v>608</v>
      </c>
      <c r="H5576" s="5">
        <v>119</v>
      </c>
      <c r="I5576" s="5">
        <v>0</v>
      </c>
      <c r="J5576" t="e">
        <f>VLOOKUP(A5576,Validación!$F$5386:$H$5397,3,0)</f>
        <v>#N/A</v>
      </c>
    </row>
    <row r="5577" spans="1:10" x14ac:dyDescent="0.3">
      <c r="A5577" s="5">
        <v>1005206</v>
      </c>
      <c r="B5577" s="4" t="s">
        <v>623</v>
      </c>
      <c r="C5577" s="4" t="s">
        <v>615</v>
      </c>
      <c r="D5577" s="5">
        <v>8</v>
      </c>
      <c r="E5577" s="4" t="s">
        <v>619</v>
      </c>
      <c r="F5577" s="5">
        <v>30</v>
      </c>
      <c r="G5577" s="4" t="s">
        <v>609</v>
      </c>
      <c r="H5577" s="5">
        <v>30</v>
      </c>
      <c r="I5577" s="5">
        <v>0</v>
      </c>
      <c r="J5577" t="e">
        <f>VLOOKUP(A5577,Validación!$F$5386:$H$5397,3,0)</f>
        <v>#N/A</v>
      </c>
    </row>
    <row r="5578" spans="1:10" x14ac:dyDescent="0.3">
      <c r="A5578" s="5">
        <v>1005246</v>
      </c>
      <c r="B5578" s="4" t="s">
        <v>623</v>
      </c>
      <c r="C5578" s="4" t="s">
        <v>610</v>
      </c>
      <c r="D5578" s="5">
        <v>8</v>
      </c>
      <c r="E5578" s="4" t="s">
        <v>618</v>
      </c>
      <c r="F5578" s="5">
        <v>240</v>
      </c>
      <c r="G5578" s="4" t="s">
        <v>608</v>
      </c>
      <c r="H5578" s="5">
        <v>240</v>
      </c>
      <c r="I5578" s="5">
        <v>0</v>
      </c>
      <c r="J5578" t="e">
        <f>VLOOKUP(A5578,Validación!$F$5386:$H$5397,3,0)</f>
        <v>#N/A</v>
      </c>
    </row>
    <row r="5579" spans="1:10" x14ac:dyDescent="0.3">
      <c r="A5579" s="5">
        <v>1005247</v>
      </c>
      <c r="B5579" s="4" t="s">
        <v>623</v>
      </c>
      <c r="C5579" s="4" t="s">
        <v>610</v>
      </c>
      <c r="D5579" s="5">
        <v>8</v>
      </c>
      <c r="E5579" s="4" t="s">
        <v>618</v>
      </c>
      <c r="F5579" s="5">
        <v>240</v>
      </c>
      <c r="G5579" s="4" t="s">
        <v>608</v>
      </c>
      <c r="H5579" s="5">
        <v>240</v>
      </c>
      <c r="I5579" s="5">
        <v>0</v>
      </c>
      <c r="J5579" t="e">
        <f>VLOOKUP(A5579,Validación!$F$5386:$H$5397,3,0)</f>
        <v>#N/A</v>
      </c>
    </row>
    <row r="5580" spans="1:10" x14ac:dyDescent="0.3">
      <c r="A5580" s="5">
        <v>1005256</v>
      </c>
      <c r="B5580" s="4" t="s">
        <v>624</v>
      </c>
      <c r="C5580" s="4" t="s">
        <v>612</v>
      </c>
      <c r="D5580" s="5">
        <v>4</v>
      </c>
      <c r="E5580" s="4" t="s">
        <v>620</v>
      </c>
      <c r="F5580" s="5">
        <v>7</v>
      </c>
      <c r="G5580" s="4" t="s">
        <v>609</v>
      </c>
      <c r="H5580" s="5">
        <v>7</v>
      </c>
      <c r="I5580" s="5">
        <v>0</v>
      </c>
      <c r="J5580" t="e">
        <f>VLOOKUP(A5580,Validación!$F$5386:$H$5397,3,0)</f>
        <v>#N/A</v>
      </c>
    </row>
    <row r="5581" spans="1:10" x14ac:dyDescent="0.3">
      <c r="A5581" s="5">
        <v>1005475</v>
      </c>
      <c r="B5581" s="4" t="s">
        <v>623</v>
      </c>
      <c r="C5581" s="4" t="s">
        <v>615</v>
      </c>
      <c r="D5581" s="5">
        <v>8</v>
      </c>
      <c r="E5581" s="4" t="s">
        <v>606</v>
      </c>
      <c r="F5581" s="5">
        <v>255</v>
      </c>
      <c r="G5581" s="4" t="s">
        <v>608</v>
      </c>
      <c r="H5581" s="5">
        <v>255</v>
      </c>
      <c r="I5581" s="5">
        <v>0</v>
      </c>
      <c r="J5581" t="e">
        <f>VLOOKUP(A5581,Validación!$F$5386:$H$5397,3,0)</f>
        <v>#N/A</v>
      </c>
    </row>
    <row r="5582" spans="1:10" x14ac:dyDescent="0.3">
      <c r="A5582" s="5">
        <v>1005538</v>
      </c>
      <c r="B5582" s="4" t="s">
        <v>624</v>
      </c>
      <c r="C5582" s="4" t="s">
        <v>612</v>
      </c>
      <c r="D5582" s="5">
        <v>4</v>
      </c>
      <c r="E5582" s="4" t="s">
        <v>619</v>
      </c>
      <c r="F5582" s="5">
        <v>6</v>
      </c>
      <c r="G5582" s="4" t="s">
        <v>609</v>
      </c>
      <c r="H5582" s="5">
        <v>6</v>
      </c>
      <c r="I5582" s="5">
        <v>0</v>
      </c>
      <c r="J5582" t="e">
        <f>VLOOKUP(A5582,Validación!$F$5386:$H$5397,3,0)</f>
        <v>#N/A</v>
      </c>
    </row>
    <row r="5583" spans="1:10" x14ac:dyDescent="0.3">
      <c r="A5583" s="5">
        <v>1005785</v>
      </c>
      <c r="B5583" s="4" t="s">
        <v>623</v>
      </c>
      <c r="C5583" s="4" t="s">
        <v>615</v>
      </c>
      <c r="D5583" s="5">
        <v>4</v>
      </c>
      <c r="E5583" s="4" t="s">
        <v>619</v>
      </c>
      <c r="F5583" s="5">
        <v>60</v>
      </c>
      <c r="G5583" s="4" t="s">
        <v>608</v>
      </c>
      <c r="H5583" s="5">
        <v>60</v>
      </c>
      <c r="I5583" s="5">
        <v>0</v>
      </c>
      <c r="J5583" t="e">
        <f>VLOOKUP(A5583,Validación!$F$5386:$H$5397,3,0)</f>
        <v>#N/A</v>
      </c>
    </row>
    <row r="5584" spans="1:10" x14ac:dyDescent="0.3">
      <c r="A5584" s="5">
        <v>1005976</v>
      </c>
      <c r="B5584" s="4" t="s">
        <v>623</v>
      </c>
      <c r="C5584" s="4" t="s">
        <v>615</v>
      </c>
      <c r="D5584" s="5">
        <v>8</v>
      </c>
      <c r="E5584" s="4" t="s">
        <v>619</v>
      </c>
      <c r="F5584" s="5">
        <v>30</v>
      </c>
      <c r="G5584" s="4" t="s">
        <v>609</v>
      </c>
      <c r="H5584" s="5">
        <v>30</v>
      </c>
      <c r="I5584" s="5">
        <v>0</v>
      </c>
      <c r="J5584" t="e">
        <f>VLOOKUP(A5584,Validación!$F$5386:$H$5397,3,0)</f>
        <v>#N/A</v>
      </c>
    </row>
    <row r="5585" spans="1:10" x14ac:dyDescent="0.3">
      <c r="A5585" s="5">
        <v>1005977</v>
      </c>
      <c r="B5585" s="4" t="s">
        <v>623</v>
      </c>
      <c r="C5585" s="4" t="s">
        <v>613</v>
      </c>
      <c r="D5585" s="5">
        <v>5</v>
      </c>
      <c r="E5585" s="4" t="s">
        <v>618</v>
      </c>
      <c r="F5585" s="5">
        <v>60</v>
      </c>
      <c r="G5585" s="4" t="s">
        <v>608</v>
      </c>
      <c r="H5585" s="5">
        <v>60</v>
      </c>
      <c r="I5585" s="5">
        <v>0</v>
      </c>
      <c r="J5585" t="e">
        <f>VLOOKUP(A5585,Validación!$F$5386:$H$5397,3,0)</f>
        <v>#N/A</v>
      </c>
    </row>
    <row r="5586" spans="1:10" x14ac:dyDescent="0.3">
      <c r="A5586" s="5">
        <v>1005978</v>
      </c>
      <c r="B5586" s="4" t="s">
        <v>623</v>
      </c>
      <c r="C5586" s="4" t="s">
        <v>613</v>
      </c>
      <c r="D5586" s="5">
        <v>5</v>
      </c>
      <c r="E5586" s="4" t="s">
        <v>618</v>
      </c>
      <c r="F5586" s="5">
        <v>60</v>
      </c>
      <c r="G5586" s="4" t="s">
        <v>608</v>
      </c>
      <c r="H5586" s="5">
        <v>60</v>
      </c>
      <c r="I5586" s="5">
        <v>0</v>
      </c>
      <c r="J5586" t="e">
        <f>VLOOKUP(A5586,Validación!$F$5386:$H$5397,3,0)</f>
        <v>#N/A</v>
      </c>
    </row>
    <row r="5587" spans="1:10" x14ac:dyDescent="0.3">
      <c r="A5587" s="5">
        <v>1006011</v>
      </c>
      <c r="B5587" s="4" t="s">
        <v>624</v>
      </c>
      <c r="C5587" s="4" t="s">
        <v>615</v>
      </c>
      <c r="D5587" s="5">
        <v>4</v>
      </c>
      <c r="E5587" s="4" t="s">
        <v>619</v>
      </c>
      <c r="F5587" s="5">
        <v>55</v>
      </c>
      <c r="G5587" s="4" t="s">
        <v>609</v>
      </c>
      <c r="H5587" s="5">
        <v>55</v>
      </c>
      <c r="I5587" s="5">
        <v>0</v>
      </c>
      <c r="J5587" t="e">
        <f>VLOOKUP(A5587,Validación!$F$5386:$H$5397,3,0)</f>
        <v>#N/A</v>
      </c>
    </row>
    <row r="5588" spans="1:10" x14ac:dyDescent="0.3">
      <c r="A5588" s="5">
        <v>1006012</v>
      </c>
      <c r="B5588" s="4" t="s">
        <v>624</v>
      </c>
      <c r="C5588" s="4" t="s">
        <v>615</v>
      </c>
      <c r="D5588" s="5">
        <v>4</v>
      </c>
      <c r="E5588" s="4" t="s">
        <v>619</v>
      </c>
      <c r="F5588" s="5">
        <v>55</v>
      </c>
      <c r="G5588" s="4" t="s">
        <v>609</v>
      </c>
      <c r="H5588" s="5">
        <v>55</v>
      </c>
      <c r="I5588" s="5">
        <v>0</v>
      </c>
      <c r="J5588" t="e">
        <f>VLOOKUP(A5588,Validación!$F$5386:$H$5397,3,0)</f>
        <v>#N/A</v>
      </c>
    </row>
    <row r="5589" spans="1:10" x14ac:dyDescent="0.3">
      <c r="A5589" s="5">
        <v>1006013</v>
      </c>
      <c r="B5589" s="4" t="s">
        <v>624</v>
      </c>
      <c r="C5589" s="4" t="s">
        <v>615</v>
      </c>
      <c r="D5589" s="5">
        <v>4</v>
      </c>
      <c r="E5589" s="4" t="s">
        <v>619</v>
      </c>
      <c r="F5589" s="5">
        <v>55</v>
      </c>
      <c r="G5589" s="4" t="s">
        <v>609</v>
      </c>
      <c r="H5589" s="5">
        <v>55</v>
      </c>
      <c r="I5589" s="5">
        <v>0</v>
      </c>
      <c r="J5589" t="e">
        <f>VLOOKUP(A5589,Validación!$F$5386:$H$5397,3,0)</f>
        <v>#N/A</v>
      </c>
    </row>
    <row r="5590" spans="1:10" x14ac:dyDescent="0.3">
      <c r="A5590" s="5">
        <v>1006017</v>
      </c>
      <c r="B5590" s="4" t="s">
        <v>624</v>
      </c>
      <c r="C5590" s="4" t="s">
        <v>615</v>
      </c>
      <c r="D5590" s="5">
        <v>4</v>
      </c>
      <c r="E5590" s="4" t="s">
        <v>619</v>
      </c>
      <c r="F5590" s="5">
        <v>55</v>
      </c>
      <c r="G5590" s="4" t="s">
        <v>609</v>
      </c>
      <c r="H5590" s="5">
        <v>55</v>
      </c>
      <c r="I5590" s="5">
        <v>0</v>
      </c>
      <c r="J5590" t="e">
        <f>VLOOKUP(A5590,Validación!$F$5386:$H$5397,3,0)</f>
        <v>#N/A</v>
      </c>
    </row>
    <row r="5591" spans="1:10" x14ac:dyDescent="0.3">
      <c r="A5591" s="5">
        <v>1006019</v>
      </c>
      <c r="B5591" s="4" t="s">
        <v>624</v>
      </c>
      <c r="C5591" s="4" t="s">
        <v>615</v>
      </c>
      <c r="D5591" s="5">
        <v>4</v>
      </c>
      <c r="E5591" s="4" t="s">
        <v>619</v>
      </c>
      <c r="F5591" s="5">
        <v>55</v>
      </c>
      <c r="G5591" s="4" t="s">
        <v>609</v>
      </c>
      <c r="H5591" s="5">
        <v>55</v>
      </c>
      <c r="I5591" s="5">
        <v>0</v>
      </c>
      <c r="J5591" t="e">
        <f>VLOOKUP(A5591,Validación!$F$5386:$H$5397,3,0)</f>
        <v>#N/A</v>
      </c>
    </row>
    <row r="5592" spans="1:10" x14ac:dyDescent="0.3">
      <c r="A5592" s="5">
        <v>1006021</v>
      </c>
      <c r="B5592" s="4" t="s">
        <v>624</v>
      </c>
      <c r="C5592" s="4" t="s">
        <v>615</v>
      </c>
      <c r="D5592" s="5">
        <v>4</v>
      </c>
      <c r="E5592" s="4" t="s">
        <v>619</v>
      </c>
      <c r="F5592" s="5">
        <v>50</v>
      </c>
      <c r="G5592" s="4" t="s">
        <v>609</v>
      </c>
      <c r="H5592" s="5">
        <v>50</v>
      </c>
      <c r="I5592" s="5">
        <v>0</v>
      </c>
      <c r="J5592" t="e">
        <f>VLOOKUP(A5592,Validación!$F$5386:$H$5397,3,0)</f>
        <v>#N/A</v>
      </c>
    </row>
    <row r="5593" spans="1:10" x14ac:dyDescent="0.3">
      <c r="A5593" s="5">
        <v>1006022</v>
      </c>
      <c r="B5593" s="4" t="s">
        <v>624</v>
      </c>
      <c r="C5593" s="4" t="s">
        <v>615</v>
      </c>
      <c r="D5593" s="5">
        <v>4</v>
      </c>
      <c r="E5593" s="4" t="s">
        <v>619</v>
      </c>
      <c r="F5593" s="5">
        <v>50</v>
      </c>
      <c r="G5593" s="4" t="s">
        <v>609</v>
      </c>
      <c r="H5593" s="5">
        <v>50</v>
      </c>
      <c r="I5593" s="5">
        <v>0</v>
      </c>
      <c r="J5593" t="e">
        <f>VLOOKUP(A5593,Validación!$F$5386:$H$5397,3,0)</f>
        <v>#N/A</v>
      </c>
    </row>
    <row r="5594" spans="1:10" x14ac:dyDescent="0.3">
      <c r="A5594" s="5">
        <v>1006024</v>
      </c>
      <c r="B5594" s="4" t="s">
        <v>624</v>
      </c>
      <c r="C5594" s="4" t="s">
        <v>615</v>
      </c>
      <c r="D5594" s="5">
        <v>4</v>
      </c>
      <c r="E5594" s="4" t="s">
        <v>619</v>
      </c>
      <c r="F5594" s="5">
        <v>90</v>
      </c>
      <c r="G5594" s="4" t="s">
        <v>609</v>
      </c>
      <c r="H5594" s="5">
        <v>90</v>
      </c>
      <c r="I5594" s="5">
        <v>0</v>
      </c>
      <c r="J5594" t="e">
        <f>VLOOKUP(A5594,Validación!$F$5386:$H$5397,3,0)</f>
        <v>#N/A</v>
      </c>
    </row>
    <row r="5595" spans="1:10" x14ac:dyDescent="0.3">
      <c r="A5595" s="5">
        <v>1006305</v>
      </c>
      <c r="B5595" s="4" t="s">
        <v>624</v>
      </c>
      <c r="C5595" s="4" t="s">
        <v>612</v>
      </c>
      <c r="D5595" s="5">
        <v>4</v>
      </c>
      <c r="E5595" s="4" t="s">
        <v>620</v>
      </c>
      <c r="F5595" s="5">
        <v>7</v>
      </c>
      <c r="G5595" s="4" t="s">
        <v>609</v>
      </c>
      <c r="H5595" s="5">
        <v>7</v>
      </c>
      <c r="I5595" s="5">
        <v>0</v>
      </c>
      <c r="J5595" t="e">
        <f>VLOOKUP(A5595,Validación!$F$5386:$H$5397,3,0)</f>
        <v>#N/A</v>
      </c>
    </row>
    <row r="5596" spans="1:10" x14ac:dyDescent="0.3">
      <c r="A5596" s="5">
        <v>1006307</v>
      </c>
      <c r="B5596" s="4" t="s">
        <v>624</v>
      </c>
      <c r="C5596" s="4" t="s">
        <v>612</v>
      </c>
      <c r="D5596" s="5">
        <v>4</v>
      </c>
      <c r="E5596" s="4" t="s">
        <v>620</v>
      </c>
      <c r="F5596" s="5">
        <v>10</v>
      </c>
      <c r="G5596" s="4" t="s">
        <v>609</v>
      </c>
      <c r="H5596" s="5">
        <v>10</v>
      </c>
      <c r="I5596" s="5">
        <v>0</v>
      </c>
      <c r="J5596" t="e">
        <f>VLOOKUP(A5596,Validación!$F$5386:$H$5397,3,0)</f>
        <v>#N/A</v>
      </c>
    </row>
    <row r="5597" spans="1:10" x14ac:dyDescent="0.3">
      <c r="A5597" s="5">
        <v>1006309</v>
      </c>
      <c r="B5597" s="4" t="s">
        <v>624</v>
      </c>
      <c r="C5597" s="4" t="s">
        <v>612</v>
      </c>
      <c r="D5597" s="5">
        <v>4</v>
      </c>
      <c r="E5597" s="4" t="s">
        <v>620</v>
      </c>
      <c r="F5597" s="5">
        <v>8</v>
      </c>
      <c r="G5597" s="4" t="s">
        <v>609</v>
      </c>
      <c r="H5597" s="5">
        <v>8</v>
      </c>
      <c r="I5597" s="5">
        <v>0</v>
      </c>
      <c r="J5597" t="e">
        <f>VLOOKUP(A5597,Validación!$F$5386:$H$5397,3,0)</f>
        <v>#N/A</v>
      </c>
    </row>
    <row r="5598" spans="1:10" x14ac:dyDescent="0.3">
      <c r="A5598" s="5">
        <v>1006311</v>
      </c>
      <c r="B5598" s="4" t="s">
        <v>624</v>
      </c>
      <c r="C5598" s="4" t="s">
        <v>612</v>
      </c>
      <c r="D5598" s="5">
        <v>4</v>
      </c>
      <c r="E5598" s="4" t="s">
        <v>620</v>
      </c>
      <c r="F5598" s="5">
        <v>6</v>
      </c>
      <c r="G5598" s="4" t="s">
        <v>609</v>
      </c>
      <c r="H5598" s="5">
        <v>6</v>
      </c>
      <c r="I5598" s="5">
        <v>0</v>
      </c>
      <c r="J5598" t="e">
        <f>VLOOKUP(A5598,Validación!$F$5386:$H$5397,3,0)</f>
        <v>#N/A</v>
      </c>
    </row>
    <row r="5599" spans="1:10" x14ac:dyDescent="0.3">
      <c r="A5599" s="5">
        <v>1006318</v>
      </c>
      <c r="B5599" s="4" t="s">
        <v>623</v>
      </c>
      <c r="C5599" s="4" t="s">
        <v>614</v>
      </c>
      <c r="D5599" s="5">
        <v>7</v>
      </c>
      <c r="E5599" s="4" t="s">
        <v>618</v>
      </c>
      <c r="F5599" s="5">
        <v>119</v>
      </c>
      <c r="G5599" s="4" t="s">
        <v>608</v>
      </c>
      <c r="H5599" s="5">
        <v>119</v>
      </c>
      <c r="I5599" s="5">
        <v>0</v>
      </c>
      <c r="J5599" t="e">
        <f>VLOOKUP(A5599,Validación!$F$5386:$H$5397,3,0)</f>
        <v>#N/A</v>
      </c>
    </row>
    <row r="5600" spans="1:10" x14ac:dyDescent="0.3">
      <c r="A5600" s="5">
        <v>1006319</v>
      </c>
      <c r="B5600" s="4" t="s">
        <v>623</v>
      </c>
      <c r="C5600" s="4" t="s">
        <v>614</v>
      </c>
      <c r="D5600" s="5">
        <v>7</v>
      </c>
      <c r="E5600" s="4" t="s">
        <v>618</v>
      </c>
      <c r="F5600" s="5">
        <v>119</v>
      </c>
      <c r="G5600" s="4" t="s">
        <v>608</v>
      </c>
      <c r="H5600" s="5">
        <v>119</v>
      </c>
      <c r="I5600" s="5">
        <v>0</v>
      </c>
      <c r="J5600" t="e">
        <f>VLOOKUP(A5600,Validación!$F$5386:$H$5397,3,0)</f>
        <v>#N/A</v>
      </c>
    </row>
    <row r="5601" spans="1:10" x14ac:dyDescent="0.3">
      <c r="A5601" s="5">
        <v>1006587</v>
      </c>
      <c r="B5601" s="4" t="s">
        <v>623</v>
      </c>
      <c r="C5601" s="4" t="s">
        <v>613</v>
      </c>
      <c r="D5601" s="5">
        <v>5</v>
      </c>
      <c r="E5601" s="4" t="s">
        <v>618</v>
      </c>
      <c r="F5601" s="5">
        <v>300</v>
      </c>
      <c r="G5601" s="4" t="s">
        <v>608</v>
      </c>
      <c r="H5601" s="5">
        <v>300</v>
      </c>
      <c r="I5601" s="5">
        <v>0</v>
      </c>
      <c r="J5601" t="e">
        <f>VLOOKUP(A5601,Validación!$F$5386:$H$5397,3,0)</f>
        <v>#N/A</v>
      </c>
    </row>
    <row r="5602" spans="1:10" x14ac:dyDescent="0.3">
      <c r="A5602" s="5">
        <v>1006635</v>
      </c>
      <c r="B5602" s="4" t="s">
        <v>604</v>
      </c>
      <c r="C5602" s="4" t="s">
        <v>611</v>
      </c>
      <c r="D5602" s="5">
        <v>14</v>
      </c>
      <c r="E5602" s="4" t="s">
        <v>616</v>
      </c>
      <c r="F5602" s="5">
        <v>1825</v>
      </c>
      <c r="G5602" s="4" t="s">
        <v>608</v>
      </c>
      <c r="H5602" s="5">
        <v>1825</v>
      </c>
      <c r="I5602" s="5">
        <v>0</v>
      </c>
      <c r="J5602" t="e">
        <f>VLOOKUP(A5602,Validación!$F$5386:$H$5397,3,0)</f>
        <v>#N/A</v>
      </c>
    </row>
    <row r="5603" spans="1:10" x14ac:dyDescent="0.3">
      <c r="A5603" s="5">
        <v>1006636</v>
      </c>
      <c r="B5603" s="4" t="s">
        <v>604</v>
      </c>
      <c r="C5603" s="4" t="s">
        <v>611</v>
      </c>
      <c r="D5603" s="5">
        <v>14</v>
      </c>
      <c r="E5603" s="4" t="s">
        <v>616</v>
      </c>
      <c r="F5603" s="5">
        <v>1825</v>
      </c>
      <c r="G5603" s="4" t="s">
        <v>608</v>
      </c>
      <c r="H5603" s="5">
        <v>1825</v>
      </c>
      <c r="I5603" s="5">
        <v>0</v>
      </c>
      <c r="J5603" t="e">
        <f>VLOOKUP(A5603,Validación!$F$5386:$H$5397,3,0)</f>
        <v>#N/A</v>
      </c>
    </row>
    <row r="5604" spans="1:10" x14ac:dyDescent="0.3">
      <c r="A5604" s="5">
        <v>1006738</v>
      </c>
      <c r="B5604" s="4" t="s">
        <v>623</v>
      </c>
      <c r="C5604" s="4" t="s">
        <v>615</v>
      </c>
      <c r="D5604" s="5">
        <v>4</v>
      </c>
      <c r="E5604" s="4" t="s">
        <v>616</v>
      </c>
      <c r="F5604" s="5">
        <v>210</v>
      </c>
      <c r="G5604" s="4" t="s">
        <v>608</v>
      </c>
      <c r="H5604" s="5">
        <v>210</v>
      </c>
      <c r="I5604" s="5">
        <v>0</v>
      </c>
      <c r="J5604" t="e">
        <f>VLOOKUP(A5604,Validación!$F$5386:$H$5397,3,0)</f>
        <v>#N/A</v>
      </c>
    </row>
    <row r="5605" spans="1:10" x14ac:dyDescent="0.3">
      <c r="A5605" s="5">
        <v>1006739</v>
      </c>
      <c r="B5605" s="4" t="s">
        <v>623</v>
      </c>
      <c r="C5605" s="4" t="s">
        <v>615</v>
      </c>
      <c r="D5605" s="5">
        <v>4</v>
      </c>
      <c r="E5605" s="4" t="s">
        <v>616</v>
      </c>
      <c r="F5605" s="5">
        <v>210</v>
      </c>
      <c r="G5605" s="4" t="s">
        <v>608</v>
      </c>
      <c r="H5605" s="5">
        <v>210</v>
      </c>
      <c r="I5605" s="5">
        <v>0</v>
      </c>
      <c r="J5605" t="e">
        <f>VLOOKUP(A5605,Validación!$F$5386:$H$5397,3,0)</f>
        <v>#N/A</v>
      </c>
    </row>
    <row r="5606" spans="1:10" x14ac:dyDescent="0.3">
      <c r="A5606" s="5">
        <v>1006740</v>
      </c>
      <c r="B5606" s="4" t="s">
        <v>623</v>
      </c>
      <c r="C5606" s="4" t="s">
        <v>615</v>
      </c>
      <c r="D5606" s="5">
        <v>4</v>
      </c>
      <c r="E5606" s="4" t="s">
        <v>616</v>
      </c>
      <c r="F5606" s="5">
        <v>210</v>
      </c>
      <c r="G5606" s="4" t="s">
        <v>608</v>
      </c>
      <c r="H5606" s="5">
        <v>210</v>
      </c>
      <c r="I5606" s="5">
        <v>0</v>
      </c>
      <c r="J5606" t="e">
        <f>VLOOKUP(A5606,Validación!$F$5386:$H$5397,3,0)</f>
        <v>#N/A</v>
      </c>
    </row>
    <row r="5607" spans="1:10" x14ac:dyDescent="0.3">
      <c r="A5607" s="5">
        <v>1006741</v>
      </c>
      <c r="B5607" s="4" t="s">
        <v>623</v>
      </c>
      <c r="C5607" s="4" t="s">
        <v>615</v>
      </c>
      <c r="D5607" s="5">
        <v>4</v>
      </c>
      <c r="E5607" s="4" t="s">
        <v>616</v>
      </c>
      <c r="F5607" s="5">
        <v>210</v>
      </c>
      <c r="G5607" s="4" t="s">
        <v>608</v>
      </c>
      <c r="H5607" s="5">
        <v>210</v>
      </c>
      <c r="I5607" s="5">
        <v>0</v>
      </c>
      <c r="J5607" t="e">
        <f>VLOOKUP(A5607,Validación!$F$5386:$H$5397,3,0)</f>
        <v>#N/A</v>
      </c>
    </row>
    <row r="5608" spans="1:10" x14ac:dyDescent="0.3">
      <c r="A5608" s="5">
        <v>1006742</v>
      </c>
      <c r="B5608" s="4" t="s">
        <v>623</v>
      </c>
      <c r="C5608" s="4" t="s">
        <v>610</v>
      </c>
      <c r="D5608" s="5">
        <v>8</v>
      </c>
      <c r="E5608" s="4" t="s">
        <v>618</v>
      </c>
      <c r="F5608" s="5">
        <v>240</v>
      </c>
      <c r="G5608" s="4" t="s">
        <v>608</v>
      </c>
      <c r="H5608" s="5">
        <v>240</v>
      </c>
      <c r="I5608" s="5">
        <v>0</v>
      </c>
      <c r="J5608" t="e">
        <f>VLOOKUP(A5608,Validación!$F$5386:$H$5397,3,0)</f>
        <v>#N/A</v>
      </c>
    </row>
    <row r="5609" spans="1:10" x14ac:dyDescent="0.3">
      <c r="A5609" s="5">
        <v>1006743</v>
      </c>
      <c r="B5609" s="4" t="s">
        <v>623</v>
      </c>
      <c r="C5609" s="4" t="s">
        <v>610</v>
      </c>
      <c r="D5609" s="5">
        <v>8</v>
      </c>
      <c r="E5609" s="4" t="s">
        <v>618</v>
      </c>
      <c r="F5609" s="5">
        <v>240</v>
      </c>
      <c r="G5609" s="4" t="s">
        <v>608</v>
      </c>
      <c r="H5609" s="5">
        <v>240</v>
      </c>
      <c r="I5609" s="5">
        <v>0</v>
      </c>
      <c r="J5609" t="e">
        <f>VLOOKUP(A5609,Validación!$F$5386:$H$5397,3,0)</f>
        <v>#N/A</v>
      </c>
    </row>
    <row r="5610" spans="1:10" x14ac:dyDescent="0.3">
      <c r="A5610" s="5">
        <v>1006744</v>
      </c>
      <c r="B5610" s="4" t="s">
        <v>623</v>
      </c>
      <c r="C5610" s="4" t="s">
        <v>610</v>
      </c>
      <c r="D5610" s="5">
        <v>8</v>
      </c>
      <c r="E5610" s="4" t="s">
        <v>618</v>
      </c>
      <c r="F5610" s="5">
        <v>240</v>
      </c>
      <c r="G5610" s="4" t="s">
        <v>608</v>
      </c>
      <c r="H5610" s="5">
        <v>240</v>
      </c>
      <c r="I5610" s="5">
        <v>0</v>
      </c>
      <c r="J5610" t="e">
        <f>VLOOKUP(A5610,Validación!$F$5386:$H$5397,3,0)</f>
        <v>#N/A</v>
      </c>
    </row>
    <row r="5611" spans="1:10" x14ac:dyDescent="0.3">
      <c r="A5611" s="5">
        <v>1006745</v>
      </c>
      <c r="B5611" s="4" t="s">
        <v>623</v>
      </c>
      <c r="C5611" s="4" t="s">
        <v>610</v>
      </c>
      <c r="D5611" s="5">
        <v>8</v>
      </c>
      <c r="E5611" s="4" t="s">
        <v>618</v>
      </c>
      <c r="F5611" s="5">
        <v>240</v>
      </c>
      <c r="G5611" s="4" t="s">
        <v>608</v>
      </c>
      <c r="H5611" s="5">
        <v>240</v>
      </c>
      <c r="I5611" s="5">
        <v>0</v>
      </c>
      <c r="J5611" t="e">
        <f>VLOOKUP(A5611,Validación!$F$5386:$H$5397,3,0)</f>
        <v>#N/A</v>
      </c>
    </row>
    <row r="5612" spans="1:10" x14ac:dyDescent="0.3">
      <c r="A5612" s="5">
        <v>1006803</v>
      </c>
      <c r="B5612" s="4" t="s">
        <v>623</v>
      </c>
      <c r="C5612" s="4" t="s">
        <v>614</v>
      </c>
      <c r="D5612" s="5">
        <v>7</v>
      </c>
      <c r="E5612" s="4" t="s">
        <v>617</v>
      </c>
      <c r="F5612" s="5">
        <v>360</v>
      </c>
      <c r="G5612" s="4" t="s">
        <v>608</v>
      </c>
      <c r="H5612" s="5">
        <v>360</v>
      </c>
      <c r="I5612" s="5">
        <v>0</v>
      </c>
      <c r="J5612" t="e">
        <f>VLOOKUP(A5612,Validación!$F$5386:$H$5397,3,0)</f>
        <v>#N/A</v>
      </c>
    </row>
    <row r="5613" spans="1:10" x14ac:dyDescent="0.3">
      <c r="A5613" s="5">
        <v>1006974</v>
      </c>
      <c r="B5613" s="4" t="s">
        <v>623</v>
      </c>
      <c r="C5613" s="4" t="s">
        <v>613</v>
      </c>
      <c r="D5613" s="5">
        <v>5</v>
      </c>
      <c r="E5613" s="4" t="s">
        <v>618</v>
      </c>
      <c r="F5613" s="5">
        <v>110</v>
      </c>
      <c r="G5613" s="4" t="s">
        <v>608</v>
      </c>
      <c r="H5613" s="5">
        <v>110</v>
      </c>
      <c r="I5613" s="5">
        <v>0</v>
      </c>
      <c r="J5613" t="e">
        <f>VLOOKUP(A5613,Validación!$F$5386:$H$5397,3,0)</f>
        <v>#N/A</v>
      </c>
    </row>
    <row r="5614" spans="1:10" x14ac:dyDescent="0.3">
      <c r="A5614" s="5">
        <v>1006975</v>
      </c>
      <c r="B5614" s="4" t="s">
        <v>623</v>
      </c>
      <c r="C5614" s="4" t="s">
        <v>613</v>
      </c>
      <c r="D5614" s="5">
        <v>5</v>
      </c>
      <c r="E5614" s="4" t="s">
        <v>618</v>
      </c>
      <c r="F5614" s="5">
        <v>110</v>
      </c>
      <c r="G5614" s="4" t="s">
        <v>608</v>
      </c>
      <c r="H5614" s="5">
        <v>110</v>
      </c>
      <c r="I5614" s="5">
        <v>0</v>
      </c>
      <c r="J5614" t="e">
        <f>VLOOKUP(A5614,Validación!$F$5386:$H$5397,3,0)</f>
        <v>#N/A</v>
      </c>
    </row>
    <row r="5615" spans="1:10" x14ac:dyDescent="0.3">
      <c r="A5615" s="5">
        <v>1007169</v>
      </c>
      <c r="B5615" s="4" t="s">
        <v>623</v>
      </c>
      <c r="C5615" s="4" t="s">
        <v>611</v>
      </c>
      <c r="D5615" s="5">
        <v>8</v>
      </c>
      <c r="E5615" s="4" t="s">
        <v>616</v>
      </c>
      <c r="F5615" s="5">
        <v>120</v>
      </c>
      <c r="G5615" s="4" t="s">
        <v>608</v>
      </c>
      <c r="H5615" s="5">
        <v>120</v>
      </c>
      <c r="I5615" s="5">
        <v>0</v>
      </c>
      <c r="J5615" t="e">
        <f>VLOOKUP(A5615,Validación!$F$5386:$H$5397,3,0)</f>
        <v>#N/A</v>
      </c>
    </row>
    <row r="5616" spans="1:10" x14ac:dyDescent="0.3">
      <c r="A5616" s="5">
        <v>1007170</v>
      </c>
      <c r="B5616" s="4" t="s">
        <v>623</v>
      </c>
      <c r="C5616" s="4" t="s">
        <v>611</v>
      </c>
      <c r="D5616" s="5">
        <v>8</v>
      </c>
      <c r="E5616" s="4" t="s">
        <v>616</v>
      </c>
      <c r="F5616" s="5">
        <v>120</v>
      </c>
      <c r="G5616" s="4" t="s">
        <v>608</v>
      </c>
      <c r="H5616" s="5">
        <v>120</v>
      </c>
      <c r="I5616" s="5">
        <v>0</v>
      </c>
      <c r="J5616" t="e">
        <f>VLOOKUP(A5616,Validación!$F$5386:$H$5397,3,0)</f>
        <v>#N/A</v>
      </c>
    </row>
    <row r="5617" spans="1:10" x14ac:dyDescent="0.3">
      <c r="A5617" s="5">
        <v>1007171</v>
      </c>
      <c r="B5617" s="4" t="s">
        <v>623</v>
      </c>
      <c r="C5617" s="4" t="s">
        <v>611</v>
      </c>
      <c r="D5617" s="5">
        <v>8</v>
      </c>
      <c r="E5617" s="4" t="s">
        <v>616</v>
      </c>
      <c r="F5617" s="5">
        <v>365</v>
      </c>
      <c r="G5617" s="4" t="s">
        <v>608</v>
      </c>
      <c r="H5617" s="5">
        <v>365</v>
      </c>
      <c r="I5617" s="5">
        <v>0</v>
      </c>
      <c r="J5617" t="e">
        <f>VLOOKUP(A5617,Validación!$F$5386:$H$5397,3,0)</f>
        <v>#N/A</v>
      </c>
    </row>
    <row r="5618" spans="1:10" x14ac:dyDescent="0.3">
      <c r="A5618" s="5">
        <v>1007172</v>
      </c>
      <c r="B5618" s="4" t="s">
        <v>623</v>
      </c>
      <c r="C5618" s="4" t="s">
        <v>611</v>
      </c>
      <c r="D5618" s="5">
        <v>8</v>
      </c>
      <c r="E5618" s="4" t="s">
        <v>616</v>
      </c>
      <c r="F5618" s="5">
        <v>365</v>
      </c>
      <c r="G5618" s="4" t="s">
        <v>608</v>
      </c>
      <c r="H5618" s="5">
        <v>365</v>
      </c>
      <c r="I5618" s="5">
        <v>0</v>
      </c>
      <c r="J5618" t="e">
        <f>VLOOKUP(A5618,Validación!$F$5386:$H$5397,3,0)</f>
        <v>#N/A</v>
      </c>
    </row>
    <row r="5619" spans="1:10" x14ac:dyDescent="0.3">
      <c r="A5619" s="5">
        <v>1007173</v>
      </c>
      <c r="B5619" s="4" t="s">
        <v>623</v>
      </c>
      <c r="C5619" s="4" t="s">
        <v>611</v>
      </c>
      <c r="D5619" s="5">
        <v>8</v>
      </c>
      <c r="E5619" s="4" t="s">
        <v>616</v>
      </c>
      <c r="F5619" s="5">
        <v>365</v>
      </c>
      <c r="G5619" s="4" t="s">
        <v>608</v>
      </c>
      <c r="H5619" s="5">
        <v>365</v>
      </c>
      <c r="I5619" s="5">
        <v>0</v>
      </c>
      <c r="J5619" t="e">
        <f>VLOOKUP(A5619,Validación!$F$5386:$H$5397,3,0)</f>
        <v>#N/A</v>
      </c>
    </row>
    <row r="5620" spans="1:10" x14ac:dyDescent="0.3">
      <c r="A5620" s="5">
        <v>1007174</v>
      </c>
      <c r="B5620" s="4" t="s">
        <v>623</v>
      </c>
      <c r="C5620" s="4" t="s">
        <v>611</v>
      </c>
      <c r="D5620" s="5">
        <v>8</v>
      </c>
      <c r="E5620" s="4" t="s">
        <v>616</v>
      </c>
      <c r="F5620" s="5">
        <v>365</v>
      </c>
      <c r="G5620" s="4" t="s">
        <v>608</v>
      </c>
      <c r="H5620" s="5">
        <v>365</v>
      </c>
      <c r="I5620" s="5">
        <v>0</v>
      </c>
      <c r="J5620" t="e">
        <f>VLOOKUP(A5620,Validación!$F$5386:$H$5397,3,0)</f>
        <v>#N/A</v>
      </c>
    </row>
    <row r="5621" spans="1:10" x14ac:dyDescent="0.3">
      <c r="A5621" s="5">
        <v>1007180</v>
      </c>
      <c r="B5621" s="4" t="s">
        <v>623</v>
      </c>
      <c r="C5621" s="4" t="s">
        <v>611</v>
      </c>
      <c r="D5621" s="5">
        <v>8</v>
      </c>
      <c r="E5621" s="4" t="s">
        <v>616</v>
      </c>
      <c r="F5621" s="5">
        <v>120</v>
      </c>
      <c r="G5621" s="4" t="s">
        <v>608</v>
      </c>
      <c r="H5621" s="5">
        <v>120</v>
      </c>
      <c r="I5621" s="5">
        <v>0</v>
      </c>
      <c r="J5621" t="e">
        <f>VLOOKUP(A5621,Validación!$F$5386:$H$5397,3,0)</f>
        <v>#N/A</v>
      </c>
    </row>
    <row r="5622" spans="1:10" x14ac:dyDescent="0.3">
      <c r="A5622" s="5">
        <v>1007181</v>
      </c>
      <c r="B5622" s="4" t="s">
        <v>623</v>
      </c>
      <c r="C5622" s="4" t="s">
        <v>611</v>
      </c>
      <c r="D5622" s="5">
        <v>8</v>
      </c>
      <c r="E5622" s="4" t="s">
        <v>616</v>
      </c>
      <c r="F5622" s="5">
        <v>120</v>
      </c>
      <c r="G5622" s="4" t="s">
        <v>608</v>
      </c>
      <c r="H5622" s="5">
        <v>120</v>
      </c>
      <c r="I5622" s="5">
        <v>0</v>
      </c>
      <c r="J5622" t="e">
        <f>VLOOKUP(A5622,Validación!$F$5386:$H$5397,3,0)</f>
        <v>#N/A</v>
      </c>
    </row>
    <row r="5623" spans="1:10" x14ac:dyDescent="0.3">
      <c r="A5623" s="5">
        <v>1007182</v>
      </c>
      <c r="B5623" s="4" t="s">
        <v>623</v>
      </c>
      <c r="C5623" s="4" t="s">
        <v>611</v>
      </c>
      <c r="D5623" s="5">
        <v>8</v>
      </c>
      <c r="E5623" s="4" t="s">
        <v>616</v>
      </c>
      <c r="F5623" s="5">
        <v>120</v>
      </c>
      <c r="G5623" s="4" t="s">
        <v>608</v>
      </c>
      <c r="H5623" s="5">
        <v>120</v>
      </c>
      <c r="I5623" s="5">
        <v>0</v>
      </c>
      <c r="J5623" t="e">
        <f>VLOOKUP(A5623,Validación!$F$5386:$H$5397,3,0)</f>
        <v>#N/A</v>
      </c>
    </row>
    <row r="5624" spans="1:10" x14ac:dyDescent="0.3">
      <c r="A5624" s="5">
        <v>1007183</v>
      </c>
      <c r="B5624" s="4" t="s">
        <v>623</v>
      </c>
      <c r="C5624" s="4" t="s">
        <v>611</v>
      </c>
      <c r="D5624" s="5">
        <v>8</v>
      </c>
      <c r="E5624" s="4" t="s">
        <v>616</v>
      </c>
      <c r="F5624" s="5">
        <v>365</v>
      </c>
      <c r="G5624" s="4" t="s">
        <v>608</v>
      </c>
      <c r="H5624" s="5">
        <v>365</v>
      </c>
      <c r="I5624" s="5">
        <v>0</v>
      </c>
      <c r="J5624" t="e">
        <f>VLOOKUP(A5624,Validación!$F$5386:$H$5397,3,0)</f>
        <v>#N/A</v>
      </c>
    </row>
    <row r="5625" spans="1:10" x14ac:dyDescent="0.3">
      <c r="A5625" s="5">
        <v>1007184</v>
      </c>
      <c r="B5625" s="4" t="s">
        <v>623</v>
      </c>
      <c r="C5625" s="4" t="s">
        <v>611</v>
      </c>
      <c r="D5625" s="5">
        <v>8</v>
      </c>
      <c r="E5625" s="4" t="s">
        <v>616</v>
      </c>
      <c r="F5625" s="5">
        <v>365</v>
      </c>
      <c r="G5625" s="4" t="s">
        <v>608</v>
      </c>
      <c r="H5625" s="5">
        <v>365</v>
      </c>
      <c r="I5625" s="5">
        <v>0</v>
      </c>
      <c r="J5625" t="e">
        <f>VLOOKUP(A5625,Validación!$F$5386:$H$5397,3,0)</f>
        <v>#N/A</v>
      </c>
    </row>
    <row r="5626" spans="1:10" x14ac:dyDescent="0.3">
      <c r="A5626" s="5">
        <v>1007185</v>
      </c>
      <c r="B5626" s="4" t="s">
        <v>623</v>
      </c>
      <c r="C5626" s="4" t="s">
        <v>611</v>
      </c>
      <c r="D5626" s="5">
        <v>8</v>
      </c>
      <c r="E5626" s="4" t="s">
        <v>616</v>
      </c>
      <c r="F5626" s="5">
        <v>365</v>
      </c>
      <c r="G5626" s="4" t="s">
        <v>608</v>
      </c>
      <c r="H5626" s="5">
        <v>365</v>
      </c>
      <c r="I5626" s="5">
        <v>0</v>
      </c>
      <c r="J5626" t="e">
        <f>VLOOKUP(A5626,Validación!$F$5386:$H$5397,3,0)</f>
        <v>#N/A</v>
      </c>
    </row>
    <row r="5627" spans="1:10" x14ac:dyDescent="0.3">
      <c r="A5627" s="5">
        <v>1007255</v>
      </c>
      <c r="B5627" s="4" t="s">
        <v>623</v>
      </c>
      <c r="C5627" s="4" t="s">
        <v>614</v>
      </c>
      <c r="D5627" s="5">
        <v>7</v>
      </c>
      <c r="E5627" s="4" t="s">
        <v>618</v>
      </c>
      <c r="F5627" s="5">
        <v>147</v>
      </c>
      <c r="G5627" s="4" t="s">
        <v>608</v>
      </c>
      <c r="H5627" s="5">
        <v>147</v>
      </c>
      <c r="I5627" s="5">
        <v>0</v>
      </c>
      <c r="J5627" t="e">
        <f>VLOOKUP(A5627,Validación!$F$5386:$H$5397,3,0)</f>
        <v>#N/A</v>
      </c>
    </row>
    <row r="5628" spans="1:10" x14ac:dyDescent="0.3">
      <c r="A5628" s="5">
        <v>1007312</v>
      </c>
      <c r="B5628" s="4" t="s">
        <v>623</v>
      </c>
      <c r="C5628" s="4" t="s">
        <v>615</v>
      </c>
      <c r="D5628" s="5">
        <v>4</v>
      </c>
      <c r="E5628" s="4" t="s">
        <v>616</v>
      </c>
      <c r="F5628" s="5">
        <v>720</v>
      </c>
      <c r="G5628" s="4" t="s">
        <v>608</v>
      </c>
      <c r="H5628" s="5">
        <v>720</v>
      </c>
      <c r="I5628" s="5">
        <v>0</v>
      </c>
      <c r="J5628" t="e">
        <f>VLOOKUP(A5628,Validación!$F$5386:$H$5397,3,0)</f>
        <v>#N/A</v>
      </c>
    </row>
    <row r="5629" spans="1:10" x14ac:dyDescent="0.3">
      <c r="A5629" s="5">
        <v>1007320</v>
      </c>
      <c r="B5629" s="4" t="s">
        <v>623</v>
      </c>
      <c r="C5629" s="4" t="s">
        <v>605</v>
      </c>
      <c r="D5629" s="5">
        <v>8</v>
      </c>
      <c r="E5629" s="4" t="s">
        <v>606</v>
      </c>
      <c r="F5629" s="5">
        <v>420</v>
      </c>
      <c r="G5629" s="4" t="s">
        <v>609</v>
      </c>
      <c r="H5629" s="5">
        <v>420</v>
      </c>
      <c r="I5629" s="5">
        <v>0</v>
      </c>
      <c r="J5629" t="e">
        <f>VLOOKUP(A5629,Validación!$F$5386:$H$5397,3,0)</f>
        <v>#N/A</v>
      </c>
    </row>
    <row r="5630" spans="1:10" x14ac:dyDescent="0.3">
      <c r="A5630" s="5">
        <v>1007322</v>
      </c>
      <c r="B5630" s="4" t="s">
        <v>623</v>
      </c>
      <c r="C5630" s="4" t="s">
        <v>605</v>
      </c>
      <c r="D5630" s="5">
        <v>8</v>
      </c>
      <c r="E5630" s="4" t="s">
        <v>606</v>
      </c>
      <c r="F5630" s="5">
        <v>420</v>
      </c>
      <c r="G5630" s="4" t="s">
        <v>609</v>
      </c>
      <c r="H5630" s="5">
        <v>420</v>
      </c>
      <c r="I5630" s="5">
        <v>0</v>
      </c>
      <c r="J5630" t="e">
        <f>VLOOKUP(A5630,Validación!$F$5386:$H$5397,3,0)</f>
        <v>#N/A</v>
      </c>
    </row>
    <row r="5631" spans="1:10" x14ac:dyDescent="0.3">
      <c r="A5631" s="5">
        <v>1007409</v>
      </c>
      <c r="B5631" s="4" t="s">
        <v>623</v>
      </c>
      <c r="C5631" s="4" t="s">
        <v>610</v>
      </c>
      <c r="D5631" s="5">
        <v>8</v>
      </c>
      <c r="E5631" s="4" t="s">
        <v>618</v>
      </c>
      <c r="F5631" s="5">
        <v>240</v>
      </c>
      <c r="G5631" s="4" t="s">
        <v>608</v>
      </c>
      <c r="H5631" s="5">
        <v>240</v>
      </c>
      <c r="I5631" s="5">
        <v>0</v>
      </c>
      <c r="J5631" t="e">
        <f>VLOOKUP(A5631,Validación!$F$5386:$H$5397,3,0)</f>
        <v>#N/A</v>
      </c>
    </row>
    <row r="5632" spans="1:10" x14ac:dyDescent="0.3">
      <c r="A5632" s="5">
        <v>1007410</v>
      </c>
      <c r="B5632" s="4" t="s">
        <v>623</v>
      </c>
      <c r="C5632" s="4" t="s">
        <v>610</v>
      </c>
      <c r="D5632" s="5">
        <v>8</v>
      </c>
      <c r="E5632" s="4" t="s">
        <v>618</v>
      </c>
      <c r="F5632" s="5">
        <v>240</v>
      </c>
      <c r="G5632" s="4" t="s">
        <v>608</v>
      </c>
      <c r="H5632" s="5">
        <v>240</v>
      </c>
      <c r="I5632" s="5">
        <v>0</v>
      </c>
      <c r="J5632" t="e">
        <f>VLOOKUP(A5632,Validación!$F$5386:$H$5397,3,0)</f>
        <v>#N/A</v>
      </c>
    </row>
    <row r="5633" spans="1:10" x14ac:dyDescent="0.3">
      <c r="A5633" s="5">
        <v>1007572</v>
      </c>
      <c r="B5633" s="4" t="s">
        <v>623</v>
      </c>
      <c r="C5633" s="4" t="s">
        <v>613</v>
      </c>
      <c r="D5633" s="5">
        <v>5</v>
      </c>
      <c r="E5633" s="4" t="s">
        <v>618</v>
      </c>
      <c r="F5633" s="5">
        <v>120</v>
      </c>
      <c r="G5633" s="4" t="s">
        <v>608</v>
      </c>
      <c r="H5633" s="5">
        <v>120</v>
      </c>
      <c r="I5633" s="5">
        <v>0</v>
      </c>
      <c r="J5633" t="e">
        <f>VLOOKUP(A5633,Validación!$F$5386:$H$5397,3,0)</f>
        <v>#N/A</v>
      </c>
    </row>
    <row r="5634" spans="1:10" x14ac:dyDescent="0.3">
      <c r="A5634" s="5">
        <v>1007573</v>
      </c>
      <c r="B5634" s="4" t="s">
        <v>623</v>
      </c>
      <c r="C5634" s="4" t="s">
        <v>613</v>
      </c>
      <c r="D5634" s="5">
        <v>5</v>
      </c>
      <c r="E5634" s="4" t="s">
        <v>618</v>
      </c>
      <c r="F5634" s="5">
        <v>120</v>
      </c>
      <c r="G5634" s="4" t="s">
        <v>608</v>
      </c>
      <c r="H5634" s="5">
        <v>120</v>
      </c>
      <c r="I5634" s="5">
        <v>0</v>
      </c>
      <c r="J5634" t="e">
        <f>VLOOKUP(A5634,Validación!$F$5386:$H$5397,3,0)</f>
        <v>#N/A</v>
      </c>
    </row>
    <row r="5635" spans="1:10" x14ac:dyDescent="0.3">
      <c r="A5635" s="5">
        <v>1007574</v>
      </c>
      <c r="B5635" s="4" t="s">
        <v>623</v>
      </c>
      <c r="C5635" s="4" t="s">
        <v>614</v>
      </c>
      <c r="D5635" s="5">
        <v>7</v>
      </c>
      <c r="E5635" s="4" t="s">
        <v>617</v>
      </c>
      <c r="F5635" s="5">
        <v>365</v>
      </c>
      <c r="G5635" s="4" t="s">
        <v>608</v>
      </c>
      <c r="H5635" s="5">
        <v>365</v>
      </c>
      <c r="I5635" s="5">
        <v>0</v>
      </c>
      <c r="J5635" t="e">
        <f>VLOOKUP(A5635,Validación!$F$5386:$H$5397,3,0)</f>
        <v>#N/A</v>
      </c>
    </row>
    <row r="5636" spans="1:10" x14ac:dyDescent="0.3">
      <c r="A5636" s="5">
        <v>1007579</v>
      </c>
      <c r="B5636" s="4" t="s">
        <v>623</v>
      </c>
      <c r="C5636" s="4" t="s">
        <v>605</v>
      </c>
      <c r="D5636" s="5">
        <v>8</v>
      </c>
      <c r="E5636" s="4" t="s">
        <v>606</v>
      </c>
      <c r="F5636" s="5">
        <v>360</v>
      </c>
      <c r="G5636" s="4" t="s">
        <v>609</v>
      </c>
      <c r="H5636" s="5">
        <v>360</v>
      </c>
      <c r="I5636" s="5">
        <v>0</v>
      </c>
      <c r="J5636" t="e">
        <f>VLOOKUP(A5636,Validación!$F$5386:$H$5397,3,0)</f>
        <v>#N/A</v>
      </c>
    </row>
    <row r="5637" spans="1:10" x14ac:dyDescent="0.3">
      <c r="A5637" s="5">
        <v>1007645</v>
      </c>
      <c r="B5637" s="4" t="s">
        <v>623</v>
      </c>
      <c r="C5637" s="4" t="s">
        <v>605</v>
      </c>
      <c r="D5637" s="5">
        <v>8</v>
      </c>
      <c r="E5637" s="4" t="s">
        <v>606</v>
      </c>
      <c r="F5637" s="5">
        <v>420</v>
      </c>
      <c r="G5637" s="4" t="s">
        <v>609</v>
      </c>
      <c r="H5637" s="5">
        <v>420</v>
      </c>
      <c r="I5637" s="5">
        <v>0</v>
      </c>
      <c r="J5637" t="e">
        <f>VLOOKUP(A5637,Validación!$F$5386:$H$5397,3,0)</f>
        <v>#N/A</v>
      </c>
    </row>
    <row r="5638" spans="1:10" x14ac:dyDescent="0.3">
      <c r="A5638" s="5">
        <v>1007665</v>
      </c>
      <c r="B5638" s="4" t="s">
        <v>623</v>
      </c>
      <c r="C5638" s="4" t="s">
        <v>614</v>
      </c>
      <c r="D5638" s="5">
        <v>7</v>
      </c>
      <c r="E5638" s="4" t="s">
        <v>618</v>
      </c>
      <c r="F5638" s="5">
        <v>119</v>
      </c>
      <c r="G5638" s="4" t="s">
        <v>608</v>
      </c>
      <c r="H5638" s="5">
        <v>119</v>
      </c>
      <c r="I5638" s="5">
        <v>0</v>
      </c>
      <c r="J5638" t="e">
        <f>VLOOKUP(A5638,Validación!$F$5386:$H$5397,3,0)</f>
        <v>#N/A</v>
      </c>
    </row>
    <row r="5639" spans="1:10" x14ac:dyDescent="0.3">
      <c r="A5639" s="5">
        <v>1007678</v>
      </c>
      <c r="B5639" s="4" t="s">
        <v>623</v>
      </c>
      <c r="C5639" s="4" t="s">
        <v>615</v>
      </c>
      <c r="D5639" s="5">
        <v>8</v>
      </c>
      <c r="E5639" s="4" t="s">
        <v>619</v>
      </c>
      <c r="F5639" s="5">
        <v>40</v>
      </c>
      <c r="G5639" s="4" t="s">
        <v>609</v>
      </c>
      <c r="H5639" s="5">
        <v>40</v>
      </c>
      <c r="I5639" s="5">
        <v>0</v>
      </c>
      <c r="J5639" t="e">
        <f>VLOOKUP(A5639,Validación!$F$5386:$H$5397,3,0)</f>
        <v>#N/A</v>
      </c>
    </row>
    <row r="5640" spans="1:10" x14ac:dyDescent="0.3">
      <c r="A5640" s="5">
        <v>1007679</v>
      </c>
      <c r="B5640" s="4" t="s">
        <v>623</v>
      </c>
      <c r="C5640" s="4" t="s">
        <v>615</v>
      </c>
      <c r="D5640" s="5">
        <v>8</v>
      </c>
      <c r="E5640" s="4" t="s">
        <v>619</v>
      </c>
      <c r="F5640" s="5">
        <v>30</v>
      </c>
      <c r="G5640" s="4" t="s">
        <v>609</v>
      </c>
      <c r="H5640" s="5">
        <v>30</v>
      </c>
      <c r="I5640" s="5">
        <v>0</v>
      </c>
      <c r="J5640" t="e">
        <f>VLOOKUP(A5640,Validación!$F$5386:$H$5397,3,0)</f>
        <v>#N/A</v>
      </c>
    </row>
    <row r="5641" spans="1:10" x14ac:dyDescent="0.3">
      <c r="A5641" s="5">
        <v>1007691</v>
      </c>
      <c r="B5641" s="4" t="s">
        <v>623</v>
      </c>
      <c r="C5641" s="4" t="s">
        <v>613</v>
      </c>
      <c r="D5641" s="5">
        <v>5</v>
      </c>
      <c r="E5641" s="4" t="s">
        <v>618</v>
      </c>
      <c r="F5641" s="5">
        <v>60</v>
      </c>
      <c r="G5641" s="4" t="s">
        <v>608</v>
      </c>
      <c r="H5641" s="5">
        <v>60</v>
      </c>
      <c r="I5641" s="5">
        <v>0</v>
      </c>
      <c r="J5641" t="e">
        <f>VLOOKUP(A5641,Validación!$F$5386:$H$5397,3,0)</f>
        <v>#N/A</v>
      </c>
    </row>
    <row r="5642" spans="1:10" x14ac:dyDescent="0.3">
      <c r="A5642" s="5">
        <v>1007692</v>
      </c>
      <c r="B5642" s="4" t="s">
        <v>623</v>
      </c>
      <c r="C5642" s="4" t="s">
        <v>613</v>
      </c>
      <c r="D5642" s="5">
        <v>5</v>
      </c>
      <c r="E5642" s="4" t="s">
        <v>618</v>
      </c>
      <c r="F5642" s="5">
        <v>60</v>
      </c>
      <c r="G5642" s="4" t="s">
        <v>608</v>
      </c>
      <c r="H5642" s="5">
        <v>60</v>
      </c>
      <c r="I5642" s="5">
        <v>0</v>
      </c>
      <c r="J5642" t="e">
        <f>VLOOKUP(A5642,Validación!$F$5386:$H$5397,3,0)</f>
        <v>#N/A</v>
      </c>
    </row>
    <row r="5643" spans="1:10" x14ac:dyDescent="0.3">
      <c r="A5643" s="5">
        <v>1007733</v>
      </c>
      <c r="B5643" s="4" t="s">
        <v>623</v>
      </c>
      <c r="C5643" s="4" t="s">
        <v>615</v>
      </c>
      <c r="D5643" s="5">
        <v>4</v>
      </c>
      <c r="E5643" s="4" t="s">
        <v>619</v>
      </c>
      <c r="F5643" s="5">
        <v>60</v>
      </c>
      <c r="G5643" s="4" t="s">
        <v>608</v>
      </c>
      <c r="H5643" s="5">
        <v>60</v>
      </c>
      <c r="I5643" s="5">
        <v>0</v>
      </c>
      <c r="J5643" t="e">
        <f>VLOOKUP(A5643,Validación!$F$5386:$H$5397,3,0)</f>
        <v>#N/A</v>
      </c>
    </row>
    <row r="5644" spans="1:10" x14ac:dyDescent="0.3">
      <c r="A5644" s="5">
        <v>1007734</v>
      </c>
      <c r="B5644" s="4" t="s">
        <v>623</v>
      </c>
      <c r="C5644" s="4" t="s">
        <v>615</v>
      </c>
      <c r="D5644" s="5">
        <v>4</v>
      </c>
      <c r="E5644" s="4" t="s">
        <v>619</v>
      </c>
      <c r="F5644" s="5">
        <v>90</v>
      </c>
      <c r="G5644" s="4" t="s">
        <v>608</v>
      </c>
      <c r="H5644" s="5">
        <v>90</v>
      </c>
      <c r="I5644" s="5">
        <v>0</v>
      </c>
      <c r="J5644" t="e">
        <f>VLOOKUP(A5644,Validación!$F$5386:$H$5397,3,0)</f>
        <v>#N/A</v>
      </c>
    </row>
    <row r="5645" spans="1:10" x14ac:dyDescent="0.3">
      <c r="A5645" s="5">
        <v>1007736</v>
      </c>
      <c r="B5645" s="4" t="s">
        <v>623</v>
      </c>
      <c r="C5645" s="4" t="s">
        <v>615</v>
      </c>
      <c r="D5645" s="5">
        <v>4</v>
      </c>
      <c r="E5645" s="4" t="s">
        <v>619</v>
      </c>
      <c r="F5645" s="5">
        <v>60</v>
      </c>
      <c r="G5645" s="4" t="s">
        <v>608</v>
      </c>
      <c r="H5645" s="5">
        <v>60</v>
      </c>
      <c r="I5645" s="5">
        <v>0</v>
      </c>
      <c r="J5645" t="e">
        <f>VLOOKUP(A5645,Validación!$F$5386:$H$5397,3,0)</f>
        <v>#N/A</v>
      </c>
    </row>
    <row r="5646" spans="1:10" x14ac:dyDescent="0.3">
      <c r="A5646" s="5">
        <v>1007737</v>
      </c>
      <c r="B5646" s="4" t="s">
        <v>623</v>
      </c>
      <c r="C5646" s="4" t="s">
        <v>615</v>
      </c>
      <c r="D5646" s="5">
        <v>4</v>
      </c>
      <c r="E5646" s="4" t="s">
        <v>619</v>
      </c>
      <c r="F5646" s="5">
        <v>60</v>
      </c>
      <c r="G5646" s="4" t="s">
        <v>608</v>
      </c>
      <c r="H5646" s="5">
        <v>60</v>
      </c>
      <c r="I5646" s="5">
        <v>0</v>
      </c>
      <c r="J5646" t="e">
        <f>VLOOKUP(A5646,Validación!$F$5386:$H$5397,3,0)</f>
        <v>#N/A</v>
      </c>
    </row>
    <row r="5647" spans="1:10" x14ac:dyDescent="0.3">
      <c r="A5647" s="5">
        <v>1007747</v>
      </c>
      <c r="B5647" s="4" t="s">
        <v>604</v>
      </c>
      <c r="C5647" s="4" t="s">
        <v>614</v>
      </c>
      <c r="D5647" s="5">
        <v>14</v>
      </c>
      <c r="E5647" s="4" t="s">
        <v>622</v>
      </c>
      <c r="F5647" s="5">
        <v>540</v>
      </c>
      <c r="G5647" s="4" t="s">
        <v>609</v>
      </c>
      <c r="H5647" s="5">
        <v>540</v>
      </c>
      <c r="I5647" s="5">
        <v>0</v>
      </c>
      <c r="J5647" t="e">
        <f>VLOOKUP(A5647,Validación!$F$5386:$H$5397,3,0)</f>
        <v>#N/A</v>
      </c>
    </row>
    <row r="5648" spans="1:10" x14ac:dyDescent="0.3">
      <c r="A5648" s="5">
        <v>1007807</v>
      </c>
      <c r="B5648" s="4" t="s">
        <v>624</v>
      </c>
      <c r="C5648" s="4" t="s">
        <v>615</v>
      </c>
      <c r="D5648" s="5">
        <v>4</v>
      </c>
      <c r="E5648" s="4" t="s">
        <v>619</v>
      </c>
      <c r="F5648" s="5">
        <v>45</v>
      </c>
      <c r="G5648" s="4" t="s">
        <v>609</v>
      </c>
      <c r="H5648" s="5">
        <v>45</v>
      </c>
      <c r="I5648" s="5">
        <v>0</v>
      </c>
      <c r="J5648" t="e">
        <f>VLOOKUP(A5648,Validación!$F$5386:$H$5397,3,0)</f>
        <v>#N/A</v>
      </c>
    </row>
    <row r="5649" spans="1:10" x14ac:dyDescent="0.3">
      <c r="A5649" s="5">
        <v>1007929</v>
      </c>
      <c r="B5649" s="4" t="s">
        <v>623</v>
      </c>
      <c r="C5649" s="4" t="s">
        <v>615</v>
      </c>
      <c r="D5649" s="5">
        <v>8</v>
      </c>
      <c r="E5649" s="4" t="s">
        <v>619</v>
      </c>
      <c r="F5649" s="5">
        <v>35</v>
      </c>
      <c r="G5649" s="4" t="s">
        <v>609</v>
      </c>
      <c r="H5649" s="5">
        <v>35</v>
      </c>
      <c r="I5649" s="5">
        <v>0</v>
      </c>
      <c r="J5649" t="e">
        <f>VLOOKUP(A5649,Validación!$F$5386:$H$5397,3,0)</f>
        <v>#N/A</v>
      </c>
    </row>
    <row r="5650" spans="1:10" x14ac:dyDescent="0.3">
      <c r="A5650" s="5">
        <v>1007948</v>
      </c>
      <c r="B5650" s="4" t="s">
        <v>623</v>
      </c>
      <c r="C5650" s="4" t="s">
        <v>613</v>
      </c>
      <c r="D5650" s="5">
        <v>5</v>
      </c>
      <c r="E5650" s="4" t="s">
        <v>618</v>
      </c>
      <c r="F5650" s="5">
        <v>120</v>
      </c>
      <c r="G5650" s="4" t="s">
        <v>608</v>
      </c>
      <c r="H5650" s="5">
        <v>120</v>
      </c>
      <c r="I5650" s="5">
        <v>0</v>
      </c>
      <c r="J5650" t="e">
        <f>VLOOKUP(A5650,Validación!$F$5386:$H$5397,3,0)</f>
        <v>#N/A</v>
      </c>
    </row>
    <row r="5651" spans="1:10" x14ac:dyDescent="0.3">
      <c r="A5651" s="5">
        <v>1008032</v>
      </c>
      <c r="B5651" s="4" t="s">
        <v>623</v>
      </c>
      <c r="C5651" s="4" t="s">
        <v>615</v>
      </c>
      <c r="D5651" s="5">
        <v>4</v>
      </c>
      <c r="E5651" s="4" t="s">
        <v>619</v>
      </c>
      <c r="F5651" s="5">
        <v>60</v>
      </c>
      <c r="G5651" s="4" t="s">
        <v>608</v>
      </c>
      <c r="H5651" s="5">
        <v>60</v>
      </c>
      <c r="I5651" s="5">
        <v>0</v>
      </c>
      <c r="J5651" t="e">
        <f>VLOOKUP(A5651,Validación!$F$5386:$H$5397,3,0)</f>
        <v>#N/A</v>
      </c>
    </row>
    <row r="5652" spans="1:10" x14ac:dyDescent="0.3">
      <c r="A5652" s="5">
        <v>1008033</v>
      </c>
      <c r="B5652" s="4" t="s">
        <v>623</v>
      </c>
      <c r="C5652" s="4" t="s">
        <v>615</v>
      </c>
      <c r="D5652" s="5">
        <v>4</v>
      </c>
      <c r="E5652" s="4" t="s">
        <v>619</v>
      </c>
      <c r="F5652" s="5">
        <v>60</v>
      </c>
      <c r="G5652" s="4" t="s">
        <v>608</v>
      </c>
      <c r="H5652" s="5">
        <v>60</v>
      </c>
      <c r="I5652" s="5">
        <v>0</v>
      </c>
      <c r="J5652" t="e">
        <f>VLOOKUP(A5652,Validación!$F$5386:$H$5397,3,0)</f>
        <v>#N/A</v>
      </c>
    </row>
    <row r="5653" spans="1:10" x14ac:dyDescent="0.3">
      <c r="A5653" s="5">
        <v>1008095</v>
      </c>
      <c r="B5653" s="4" t="s">
        <v>623</v>
      </c>
      <c r="C5653" s="4" t="s">
        <v>615</v>
      </c>
      <c r="D5653" s="5">
        <v>8</v>
      </c>
      <c r="E5653" s="4" t="s">
        <v>606</v>
      </c>
      <c r="F5653" s="5">
        <v>90</v>
      </c>
      <c r="G5653" s="4" t="s">
        <v>608</v>
      </c>
      <c r="H5653" s="5">
        <v>90</v>
      </c>
      <c r="I5653" s="5">
        <v>0</v>
      </c>
      <c r="J5653" t="e">
        <f>VLOOKUP(A5653,Validación!$F$5386:$H$5397,3,0)</f>
        <v>#N/A</v>
      </c>
    </row>
    <row r="5654" spans="1:10" x14ac:dyDescent="0.3">
      <c r="A5654" s="5">
        <v>1008096</v>
      </c>
      <c r="B5654" s="4" t="s">
        <v>623</v>
      </c>
      <c r="C5654" s="4" t="s">
        <v>615</v>
      </c>
      <c r="D5654" s="5">
        <v>8</v>
      </c>
      <c r="E5654" s="4" t="s">
        <v>606</v>
      </c>
      <c r="F5654" s="5">
        <v>90</v>
      </c>
      <c r="G5654" s="4" t="s">
        <v>608</v>
      </c>
      <c r="H5654" s="5">
        <v>90</v>
      </c>
      <c r="I5654" s="5">
        <v>0</v>
      </c>
      <c r="J5654" t="e">
        <f>VLOOKUP(A5654,Validación!$F$5386:$H$5397,3,0)</f>
        <v>#N/A</v>
      </c>
    </row>
    <row r="5655" spans="1:10" x14ac:dyDescent="0.3">
      <c r="A5655" s="5">
        <v>1008097</v>
      </c>
      <c r="B5655" s="4" t="s">
        <v>623</v>
      </c>
      <c r="C5655" s="4" t="s">
        <v>615</v>
      </c>
      <c r="D5655" s="5">
        <v>8</v>
      </c>
      <c r="E5655" s="4" t="s">
        <v>606</v>
      </c>
      <c r="F5655" s="5">
        <v>150</v>
      </c>
      <c r="G5655" s="4" t="s">
        <v>608</v>
      </c>
      <c r="H5655" s="5">
        <v>150</v>
      </c>
      <c r="I5655" s="5">
        <v>0</v>
      </c>
      <c r="J5655" t="e">
        <f>VLOOKUP(A5655,Validación!$F$5386:$H$5397,3,0)</f>
        <v>#N/A</v>
      </c>
    </row>
    <row r="5656" spans="1:10" x14ac:dyDescent="0.3">
      <c r="A5656" s="5">
        <v>1008116</v>
      </c>
      <c r="B5656" s="4" t="s">
        <v>623</v>
      </c>
      <c r="C5656" s="4" t="s">
        <v>605</v>
      </c>
      <c r="D5656" s="5">
        <v>8</v>
      </c>
      <c r="E5656" s="4" t="s">
        <v>606</v>
      </c>
      <c r="F5656" s="5">
        <v>360</v>
      </c>
      <c r="G5656" s="4" t="s">
        <v>609</v>
      </c>
      <c r="H5656" s="5">
        <v>360</v>
      </c>
      <c r="I5656" s="5">
        <v>0</v>
      </c>
      <c r="J5656" t="e">
        <f>VLOOKUP(A5656,Validación!$F$5386:$H$5397,3,0)</f>
        <v>#N/A</v>
      </c>
    </row>
    <row r="5657" spans="1:10" x14ac:dyDescent="0.3">
      <c r="A5657" s="5">
        <v>1008143</v>
      </c>
      <c r="B5657" s="4" t="s">
        <v>623</v>
      </c>
      <c r="C5657" s="4" t="s">
        <v>610</v>
      </c>
      <c r="D5657" s="5">
        <v>8</v>
      </c>
      <c r="E5657" s="4" t="s">
        <v>618</v>
      </c>
      <c r="F5657" s="5">
        <v>240</v>
      </c>
      <c r="G5657" s="4" t="s">
        <v>608</v>
      </c>
      <c r="H5657" s="5">
        <v>240</v>
      </c>
      <c r="I5657" s="5">
        <v>0</v>
      </c>
      <c r="J5657" t="e">
        <f>VLOOKUP(A5657,Validación!$F$5386:$H$5397,3,0)</f>
        <v>#N/A</v>
      </c>
    </row>
    <row r="5658" spans="1:10" x14ac:dyDescent="0.3">
      <c r="A5658" s="5">
        <v>1008144</v>
      </c>
      <c r="B5658" s="4" t="s">
        <v>623</v>
      </c>
      <c r="C5658" s="4" t="s">
        <v>610</v>
      </c>
      <c r="D5658" s="5">
        <v>8</v>
      </c>
      <c r="E5658" s="4" t="s">
        <v>618</v>
      </c>
      <c r="F5658" s="5">
        <v>240</v>
      </c>
      <c r="G5658" s="4" t="s">
        <v>608</v>
      </c>
      <c r="H5658" s="5">
        <v>240</v>
      </c>
      <c r="I5658" s="5">
        <v>0</v>
      </c>
      <c r="J5658" t="e">
        <f>VLOOKUP(A5658,Validación!$F$5386:$H$5397,3,0)</f>
        <v>#N/A</v>
      </c>
    </row>
    <row r="5659" spans="1:10" x14ac:dyDescent="0.3">
      <c r="A5659" s="5">
        <v>1008145</v>
      </c>
      <c r="B5659" s="4" t="s">
        <v>623</v>
      </c>
      <c r="C5659" s="4" t="s">
        <v>610</v>
      </c>
      <c r="D5659" s="5">
        <v>8</v>
      </c>
      <c r="E5659" s="4" t="s">
        <v>618</v>
      </c>
      <c r="F5659" s="5">
        <v>240</v>
      </c>
      <c r="G5659" s="4" t="s">
        <v>608</v>
      </c>
      <c r="H5659" s="5">
        <v>240</v>
      </c>
      <c r="I5659" s="5">
        <v>0</v>
      </c>
      <c r="J5659" t="e">
        <f>VLOOKUP(A5659,Validación!$F$5386:$H$5397,3,0)</f>
        <v>#N/A</v>
      </c>
    </row>
    <row r="5660" spans="1:10" x14ac:dyDescent="0.3">
      <c r="A5660" s="5">
        <v>1009277</v>
      </c>
      <c r="B5660" s="4" t="s">
        <v>623</v>
      </c>
      <c r="C5660" s="4" t="s">
        <v>615</v>
      </c>
      <c r="D5660" s="5">
        <v>4</v>
      </c>
      <c r="E5660" s="4" t="s">
        <v>619</v>
      </c>
      <c r="F5660" s="5">
        <v>60</v>
      </c>
      <c r="G5660" s="4" t="s">
        <v>608</v>
      </c>
      <c r="H5660" s="5">
        <v>60</v>
      </c>
      <c r="I5660" s="5">
        <v>0</v>
      </c>
      <c r="J5660" t="e">
        <f>VLOOKUP(A5660,Validación!$F$5386:$H$5397,3,0)</f>
        <v>#N/A</v>
      </c>
    </row>
    <row r="5661" spans="1:10" x14ac:dyDescent="0.3">
      <c r="A5661" s="5">
        <v>1009278</v>
      </c>
      <c r="B5661" s="4" t="s">
        <v>623</v>
      </c>
      <c r="C5661" s="4" t="s">
        <v>615</v>
      </c>
      <c r="D5661" s="5">
        <v>4</v>
      </c>
      <c r="E5661" s="4" t="s">
        <v>619</v>
      </c>
      <c r="F5661" s="5">
        <v>60</v>
      </c>
      <c r="G5661" s="4" t="s">
        <v>608</v>
      </c>
      <c r="H5661" s="5">
        <v>60</v>
      </c>
      <c r="I5661" s="5">
        <v>0</v>
      </c>
      <c r="J5661" t="e">
        <f>VLOOKUP(A5661,Validación!$F$5386:$H$5397,3,0)</f>
        <v>#N/A</v>
      </c>
    </row>
    <row r="5662" spans="1:10" x14ac:dyDescent="0.3">
      <c r="A5662" s="5">
        <v>1009279</v>
      </c>
      <c r="B5662" s="4" t="s">
        <v>623</v>
      </c>
      <c r="C5662" s="4" t="s">
        <v>615</v>
      </c>
      <c r="D5662" s="5">
        <v>4</v>
      </c>
      <c r="E5662" s="4" t="s">
        <v>619</v>
      </c>
      <c r="F5662" s="5">
        <v>60</v>
      </c>
      <c r="G5662" s="4" t="s">
        <v>608</v>
      </c>
      <c r="H5662" s="5">
        <v>60</v>
      </c>
      <c r="I5662" s="5">
        <v>0</v>
      </c>
      <c r="J5662" t="e">
        <f>VLOOKUP(A5662,Validación!$F$5386:$H$5397,3,0)</f>
        <v>#N/A</v>
      </c>
    </row>
    <row r="5663" spans="1:10" x14ac:dyDescent="0.3">
      <c r="A5663" s="5">
        <v>1009289</v>
      </c>
      <c r="B5663" s="4" t="s">
        <v>623</v>
      </c>
      <c r="C5663" s="4" t="s">
        <v>614</v>
      </c>
      <c r="D5663" s="5">
        <v>7</v>
      </c>
      <c r="E5663" s="4" t="s">
        <v>617</v>
      </c>
      <c r="F5663" s="5">
        <v>270</v>
      </c>
      <c r="G5663" s="4" t="s">
        <v>608</v>
      </c>
      <c r="H5663" s="5">
        <v>270</v>
      </c>
      <c r="I5663" s="5">
        <v>0</v>
      </c>
      <c r="J5663" t="e">
        <f>VLOOKUP(A5663,Validación!$F$5386:$H$5397,3,0)</f>
        <v>#N/A</v>
      </c>
    </row>
    <row r="5664" spans="1:10" x14ac:dyDescent="0.3">
      <c r="A5664" s="5">
        <v>1009302</v>
      </c>
      <c r="B5664" s="4" t="s">
        <v>623</v>
      </c>
      <c r="C5664" s="4" t="s">
        <v>605</v>
      </c>
      <c r="D5664" s="5">
        <v>8</v>
      </c>
      <c r="E5664" s="4" t="s">
        <v>606</v>
      </c>
      <c r="F5664" s="5">
        <v>420</v>
      </c>
      <c r="G5664" s="4" t="s">
        <v>609</v>
      </c>
      <c r="H5664" s="5">
        <v>420</v>
      </c>
      <c r="I5664" s="5">
        <v>0</v>
      </c>
      <c r="J5664" t="e">
        <f>VLOOKUP(A5664,Validación!$F$5386:$H$5397,3,0)</f>
        <v>#N/A</v>
      </c>
    </row>
    <row r="5665" spans="1:10" x14ac:dyDescent="0.3">
      <c r="A5665" s="5">
        <v>1009303</v>
      </c>
      <c r="B5665" s="4" t="s">
        <v>623</v>
      </c>
      <c r="C5665" s="4" t="s">
        <v>605</v>
      </c>
      <c r="D5665" s="5">
        <v>8</v>
      </c>
      <c r="E5665" s="4" t="s">
        <v>606</v>
      </c>
      <c r="F5665" s="5">
        <v>420</v>
      </c>
      <c r="G5665" s="4" t="s">
        <v>609</v>
      </c>
      <c r="H5665" s="5">
        <v>420</v>
      </c>
      <c r="I5665" s="5">
        <v>0</v>
      </c>
      <c r="J5665" t="e">
        <f>VLOOKUP(A5665,Validación!$F$5386:$H$5397,3,0)</f>
        <v>#N/A</v>
      </c>
    </row>
    <row r="5666" spans="1:10" x14ac:dyDescent="0.3">
      <c r="A5666" s="5">
        <v>1009304</v>
      </c>
      <c r="B5666" s="4" t="s">
        <v>623</v>
      </c>
      <c r="C5666" s="4" t="s">
        <v>605</v>
      </c>
      <c r="D5666" s="5">
        <v>8</v>
      </c>
      <c r="E5666" s="4" t="s">
        <v>606</v>
      </c>
      <c r="F5666" s="5">
        <v>420</v>
      </c>
      <c r="G5666" s="4" t="s">
        <v>609</v>
      </c>
      <c r="H5666" s="5">
        <v>420</v>
      </c>
      <c r="I5666" s="5">
        <v>0</v>
      </c>
      <c r="J5666" t="e">
        <f>VLOOKUP(A5666,Validación!$F$5386:$H$5397,3,0)</f>
        <v>#N/A</v>
      </c>
    </row>
    <row r="5667" spans="1:10" x14ac:dyDescent="0.3">
      <c r="A5667" s="5">
        <v>1009328</v>
      </c>
      <c r="B5667" s="4" t="s">
        <v>623</v>
      </c>
      <c r="C5667" s="4" t="s">
        <v>610</v>
      </c>
      <c r="D5667" s="5">
        <v>8</v>
      </c>
      <c r="E5667" s="4" t="s">
        <v>618</v>
      </c>
      <c r="F5667" s="5">
        <v>240</v>
      </c>
      <c r="G5667" s="4" t="s">
        <v>608</v>
      </c>
      <c r="H5667" s="5">
        <v>240</v>
      </c>
      <c r="I5667" s="5">
        <v>0</v>
      </c>
      <c r="J5667" t="e">
        <f>VLOOKUP(A5667,Validación!$F$5386:$H$5397,3,0)</f>
        <v>#N/A</v>
      </c>
    </row>
    <row r="5668" spans="1:10" x14ac:dyDescent="0.3">
      <c r="A5668" s="5">
        <v>1009329</v>
      </c>
      <c r="B5668" s="4" t="s">
        <v>623</v>
      </c>
      <c r="C5668" s="4" t="s">
        <v>610</v>
      </c>
      <c r="D5668" s="5">
        <v>8</v>
      </c>
      <c r="E5668" s="4" t="s">
        <v>618</v>
      </c>
      <c r="F5668" s="5">
        <v>240</v>
      </c>
      <c r="G5668" s="4" t="s">
        <v>608</v>
      </c>
      <c r="H5668" s="5">
        <v>240</v>
      </c>
      <c r="I5668" s="5">
        <v>0</v>
      </c>
      <c r="J5668" t="e">
        <f>VLOOKUP(A5668,Validación!$F$5386:$H$5397,3,0)</f>
        <v>#N/A</v>
      </c>
    </row>
    <row r="5669" spans="1:10" x14ac:dyDescent="0.3">
      <c r="A5669" s="5">
        <v>1009330</v>
      </c>
      <c r="B5669" s="4" t="s">
        <v>623</v>
      </c>
      <c r="C5669" s="4" t="s">
        <v>610</v>
      </c>
      <c r="D5669" s="5">
        <v>8</v>
      </c>
      <c r="E5669" s="4" t="s">
        <v>618</v>
      </c>
      <c r="F5669" s="5">
        <v>240</v>
      </c>
      <c r="G5669" s="4" t="s">
        <v>608</v>
      </c>
      <c r="H5669" s="5">
        <v>240</v>
      </c>
      <c r="I5669" s="5">
        <v>0</v>
      </c>
      <c r="J5669" t="e">
        <f>VLOOKUP(A5669,Validación!$F$5386:$H$5397,3,0)</f>
        <v>#N/A</v>
      </c>
    </row>
    <row r="5670" spans="1:10" x14ac:dyDescent="0.3">
      <c r="A5670" s="5">
        <v>1009334</v>
      </c>
      <c r="B5670" s="4" t="s">
        <v>623</v>
      </c>
      <c r="C5670" s="4" t="s">
        <v>615</v>
      </c>
      <c r="D5670" s="5">
        <v>4</v>
      </c>
      <c r="E5670" s="4" t="s">
        <v>616</v>
      </c>
      <c r="F5670" s="5">
        <v>210</v>
      </c>
      <c r="G5670" s="4" t="s">
        <v>608</v>
      </c>
      <c r="H5670" s="5">
        <v>210</v>
      </c>
      <c r="I5670" s="5">
        <v>0</v>
      </c>
      <c r="J5670" t="e">
        <f>VLOOKUP(A5670,Validación!$F$5386:$H$5397,3,0)</f>
        <v>#N/A</v>
      </c>
    </row>
    <row r="5671" spans="1:10" x14ac:dyDescent="0.3">
      <c r="A5671" s="5">
        <v>1009340</v>
      </c>
      <c r="B5671" s="4" t="s">
        <v>623</v>
      </c>
      <c r="C5671" s="4" t="s">
        <v>605</v>
      </c>
      <c r="D5671" s="5">
        <v>8</v>
      </c>
      <c r="E5671" s="4" t="s">
        <v>606</v>
      </c>
      <c r="F5671" s="5">
        <v>360</v>
      </c>
      <c r="G5671" s="4" t="s">
        <v>609</v>
      </c>
      <c r="H5671" s="5">
        <v>360</v>
      </c>
      <c r="I5671" s="5">
        <v>0</v>
      </c>
      <c r="J5671" t="e">
        <f>VLOOKUP(A5671,Validación!$F$5386:$H$5397,3,0)</f>
        <v>#N/A</v>
      </c>
    </row>
    <row r="5672" spans="1:10" x14ac:dyDescent="0.3">
      <c r="A5672" s="5">
        <v>1009346</v>
      </c>
      <c r="B5672" s="4" t="s">
        <v>623</v>
      </c>
      <c r="C5672" s="4" t="s">
        <v>610</v>
      </c>
      <c r="D5672" s="5">
        <v>8</v>
      </c>
      <c r="E5672" s="4" t="s">
        <v>616</v>
      </c>
      <c r="F5672" s="5">
        <v>540</v>
      </c>
      <c r="G5672" s="4" t="s">
        <v>608</v>
      </c>
      <c r="H5672" s="5">
        <v>540</v>
      </c>
      <c r="I5672" s="5">
        <v>0</v>
      </c>
      <c r="J5672" t="e">
        <f>VLOOKUP(A5672,Validación!$F$5386:$H$5397,3,0)</f>
        <v>#N/A</v>
      </c>
    </row>
    <row r="5673" spans="1:10" x14ac:dyDescent="0.3">
      <c r="A5673" s="5">
        <v>1009349</v>
      </c>
      <c r="B5673" s="4" t="s">
        <v>623</v>
      </c>
      <c r="C5673" s="4" t="s">
        <v>615</v>
      </c>
      <c r="D5673" s="5">
        <v>8</v>
      </c>
      <c r="E5673" s="4" t="s">
        <v>616</v>
      </c>
      <c r="F5673" s="5">
        <v>135</v>
      </c>
      <c r="G5673" s="4" t="s">
        <v>608</v>
      </c>
      <c r="H5673" s="5">
        <v>135</v>
      </c>
      <c r="I5673" s="5">
        <v>0</v>
      </c>
      <c r="J5673" t="e">
        <f>VLOOKUP(A5673,Validación!$F$5386:$H$5397,3,0)</f>
        <v>#N/A</v>
      </c>
    </row>
    <row r="5674" spans="1:10" x14ac:dyDescent="0.3">
      <c r="A5674" s="5">
        <v>1009350</v>
      </c>
      <c r="B5674" s="4" t="s">
        <v>623</v>
      </c>
      <c r="C5674" s="4" t="s">
        <v>615</v>
      </c>
      <c r="D5674" s="5">
        <v>8</v>
      </c>
      <c r="E5674" s="4" t="s">
        <v>616</v>
      </c>
      <c r="F5674" s="5">
        <v>135</v>
      </c>
      <c r="G5674" s="4" t="s">
        <v>608</v>
      </c>
      <c r="H5674" s="5">
        <v>135</v>
      </c>
      <c r="I5674" s="5">
        <v>0</v>
      </c>
      <c r="J5674" t="e">
        <f>VLOOKUP(A5674,Validación!$F$5386:$H$5397,3,0)</f>
        <v>#N/A</v>
      </c>
    </row>
    <row r="5675" spans="1:10" x14ac:dyDescent="0.3">
      <c r="A5675" s="5">
        <v>1009370</v>
      </c>
      <c r="B5675" s="4" t="s">
        <v>623</v>
      </c>
      <c r="C5675" s="4" t="s">
        <v>614</v>
      </c>
      <c r="D5675" s="5">
        <v>7</v>
      </c>
      <c r="E5675" s="4" t="s">
        <v>617</v>
      </c>
      <c r="F5675" s="5">
        <v>240</v>
      </c>
      <c r="G5675" s="4" t="s">
        <v>608</v>
      </c>
      <c r="H5675" s="5">
        <v>240</v>
      </c>
      <c r="I5675" s="5">
        <v>0</v>
      </c>
      <c r="J5675" t="e">
        <f>VLOOKUP(A5675,Validación!$F$5386:$H$5397,3,0)</f>
        <v>#N/A</v>
      </c>
    </row>
    <row r="5676" spans="1:10" x14ac:dyDescent="0.3">
      <c r="A5676" s="5">
        <v>1009371</v>
      </c>
      <c r="B5676" s="4" t="s">
        <v>623</v>
      </c>
      <c r="C5676" s="4" t="s">
        <v>614</v>
      </c>
      <c r="D5676" s="5">
        <v>7</v>
      </c>
      <c r="E5676" s="4" t="s">
        <v>617</v>
      </c>
      <c r="F5676" s="5">
        <v>240</v>
      </c>
      <c r="G5676" s="4" t="s">
        <v>608</v>
      </c>
      <c r="H5676" s="5">
        <v>240</v>
      </c>
      <c r="I5676" s="5">
        <v>0</v>
      </c>
      <c r="J5676" t="e">
        <f>VLOOKUP(A5676,Validación!$F$5386:$H$5397,3,0)</f>
        <v>#N/A</v>
      </c>
    </row>
    <row r="5677" spans="1:10" x14ac:dyDescent="0.3">
      <c r="A5677" s="5">
        <v>1009406</v>
      </c>
      <c r="B5677" s="4" t="s">
        <v>623</v>
      </c>
      <c r="C5677" s="4" t="s">
        <v>613</v>
      </c>
      <c r="D5677" s="5">
        <v>5</v>
      </c>
      <c r="E5677" s="4" t="s">
        <v>618</v>
      </c>
      <c r="F5677" s="5">
        <v>120</v>
      </c>
      <c r="G5677" s="4" t="s">
        <v>608</v>
      </c>
      <c r="H5677" s="5">
        <v>120</v>
      </c>
      <c r="I5677" s="5">
        <v>0</v>
      </c>
      <c r="J5677" t="e">
        <f>VLOOKUP(A5677,Validación!$F$5386:$H$5397,3,0)</f>
        <v>#N/A</v>
      </c>
    </row>
    <row r="5678" spans="1:10" x14ac:dyDescent="0.3">
      <c r="A5678" s="5">
        <v>1009407</v>
      </c>
      <c r="B5678" s="4" t="s">
        <v>623</v>
      </c>
      <c r="C5678" s="4" t="s">
        <v>613</v>
      </c>
      <c r="D5678" s="5">
        <v>5</v>
      </c>
      <c r="E5678" s="4" t="s">
        <v>618</v>
      </c>
      <c r="F5678" s="5">
        <v>120</v>
      </c>
      <c r="G5678" s="4" t="s">
        <v>608</v>
      </c>
      <c r="H5678" s="5">
        <v>120</v>
      </c>
      <c r="I5678" s="5">
        <v>0</v>
      </c>
      <c r="J5678" t="e">
        <f>VLOOKUP(A5678,Validación!$F$5386:$H$5397,3,0)</f>
        <v>#N/A</v>
      </c>
    </row>
    <row r="5679" spans="1:10" x14ac:dyDescent="0.3">
      <c r="A5679" s="5">
        <v>1009442</v>
      </c>
      <c r="B5679" s="4" t="s">
        <v>623</v>
      </c>
      <c r="C5679" s="4" t="s">
        <v>605</v>
      </c>
      <c r="D5679" s="5">
        <v>8</v>
      </c>
      <c r="E5679" s="4" t="s">
        <v>606</v>
      </c>
      <c r="F5679" s="5">
        <v>420</v>
      </c>
      <c r="G5679" s="4" t="s">
        <v>609</v>
      </c>
      <c r="H5679" s="5">
        <v>420</v>
      </c>
      <c r="I5679" s="5">
        <v>0</v>
      </c>
      <c r="J5679" t="e">
        <f>VLOOKUP(A5679,Validación!$F$5386:$H$5397,3,0)</f>
        <v>#N/A</v>
      </c>
    </row>
    <row r="5680" spans="1:10" x14ac:dyDescent="0.3">
      <c r="A5680" s="5">
        <v>1009562</v>
      </c>
      <c r="B5680" s="4" t="s">
        <v>623</v>
      </c>
      <c r="C5680" s="4" t="s">
        <v>605</v>
      </c>
      <c r="D5680" s="5">
        <v>8</v>
      </c>
      <c r="E5680" s="4" t="s">
        <v>606</v>
      </c>
      <c r="F5680" s="5">
        <v>420</v>
      </c>
      <c r="G5680" s="4" t="s">
        <v>609</v>
      </c>
      <c r="H5680" s="5">
        <v>420</v>
      </c>
      <c r="I5680" s="5">
        <v>0</v>
      </c>
      <c r="J5680" t="e">
        <f>VLOOKUP(A5680,Validación!$F$5386:$H$5397,3,0)</f>
        <v>#N/A</v>
      </c>
    </row>
    <row r="5681" spans="1:10" x14ac:dyDescent="0.3">
      <c r="A5681" s="5">
        <v>1009623</v>
      </c>
      <c r="B5681" s="4" t="s">
        <v>604</v>
      </c>
      <c r="C5681" s="4" t="s">
        <v>611</v>
      </c>
      <c r="D5681" s="5">
        <v>14</v>
      </c>
      <c r="E5681" s="4" t="s">
        <v>616</v>
      </c>
      <c r="F5681" s="5">
        <v>365</v>
      </c>
      <c r="G5681" s="4" t="s">
        <v>608</v>
      </c>
      <c r="H5681" s="5">
        <v>365</v>
      </c>
      <c r="I5681" s="5">
        <v>0</v>
      </c>
      <c r="J5681" t="e">
        <f>VLOOKUP(A5681,Validación!$F$5386:$H$5397,3,0)</f>
        <v>#N/A</v>
      </c>
    </row>
    <row r="5682" spans="1:10" x14ac:dyDescent="0.3">
      <c r="A5682" s="5">
        <v>1009637</v>
      </c>
      <c r="B5682" s="4" t="s">
        <v>624</v>
      </c>
      <c r="C5682" s="4" t="s">
        <v>615</v>
      </c>
      <c r="D5682" s="5">
        <v>4</v>
      </c>
      <c r="E5682" s="4" t="s">
        <v>619</v>
      </c>
      <c r="F5682" s="5">
        <v>55</v>
      </c>
      <c r="G5682" s="4" t="s">
        <v>609</v>
      </c>
      <c r="H5682" s="5">
        <v>55</v>
      </c>
      <c r="I5682" s="5">
        <v>0</v>
      </c>
      <c r="J5682" t="e">
        <f>VLOOKUP(A5682,Validación!$F$5386:$H$5397,3,0)</f>
        <v>#N/A</v>
      </c>
    </row>
    <row r="5683" spans="1:10" x14ac:dyDescent="0.3">
      <c r="A5683" s="5">
        <v>1009639</v>
      </c>
      <c r="B5683" s="4" t="s">
        <v>624</v>
      </c>
      <c r="C5683" s="4" t="s">
        <v>615</v>
      </c>
      <c r="D5683" s="5">
        <v>4</v>
      </c>
      <c r="E5683" s="4" t="s">
        <v>619</v>
      </c>
      <c r="F5683" s="5">
        <v>55</v>
      </c>
      <c r="G5683" s="4" t="s">
        <v>609</v>
      </c>
      <c r="H5683" s="5">
        <v>55</v>
      </c>
      <c r="I5683" s="5">
        <v>0</v>
      </c>
      <c r="J5683" t="e">
        <f>VLOOKUP(A5683,Validación!$F$5386:$H$5397,3,0)</f>
        <v>#N/A</v>
      </c>
    </row>
    <row r="5684" spans="1:10" x14ac:dyDescent="0.3">
      <c r="A5684" s="5">
        <v>1009668</v>
      </c>
      <c r="B5684" s="4" t="s">
        <v>624</v>
      </c>
      <c r="C5684" s="4" t="s">
        <v>612</v>
      </c>
      <c r="D5684" s="5">
        <v>4</v>
      </c>
      <c r="E5684" s="4" t="s">
        <v>619</v>
      </c>
      <c r="F5684" s="5">
        <v>8</v>
      </c>
      <c r="G5684" s="4" t="s">
        <v>609</v>
      </c>
      <c r="H5684" s="5">
        <v>8</v>
      </c>
      <c r="I5684" s="5">
        <v>0</v>
      </c>
      <c r="J5684" t="e">
        <f>VLOOKUP(A5684,Validación!$F$5386:$H$5397,3,0)</f>
        <v>#N/A</v>
      </c>
    </row>
    <row r="5685" spans="1:10" x14ac:dyDescent="0.3">
      <c r="A5685" s="5">
        <v>1009766</v>
      </c>
      <c r="B5685" s="4" t="s">
        <v>623</v>
      </c>
      <c r="C5685" s="4" t="s">
        <v>615</v>
      </c>
      <c r="D5685" s="5">
        <v>8</v>
      </c>
      <c r="E5685" s="4" t="s">
        <v>619</v>
      </c>
      <c r="F5685" s="5">
        <v>50</v>
      </c>
      <c r="G5685" s="4" t="s">
        <v>609</v>
      </c>
      <c r="H5685" s="5">
        <v>50</v>
      </c>
      <c r="I5685" s="5">
        <v>0</v>
      </c>
      <c r="J5685" t="e">
        <f>VLOOKUP(A5685,Validación!$F$5386:$H$5397,3,0)</f>
        <v>#N/A</v>
      </c>
    </row>
    <row r="5686" spans="1:10" x14ac:dyDescent="0.3">
      <c r="A5686" s="5">
        <v>1009781</v>
      </c>
      <c r="B5686" s="4" t="s">
        <v>623</v>
      </c>
      <c r="C5686" s="4" t="s">
        <v>615</v>
      </c>
      <c r="D5686" s="5">
        <v>8</v>
      </c>
      <c r="E5686" s="4" t="s">
        <v>616</v>
      </c>
      <c r="F5686" s="5">
        <v>120</v>
      </c>
      <c r="G5686" s="4" t="s">
        <v>608</v>
      </c>
      <c r="H5686" s="5">
        <v>120</v>
      </c>
      <c r="I5686" s="5">
        <v>0</v>
      </c>
      <c r="J5686" t="e">
        <f>VLOOKUP(A5686,Validación!$F$5386:$H$5397,3,0)</f>
        <v>#N/A</v>
      </c>
    </row>
    <row r="5687" spans="1:10" x14ac:dyDescent="0.3">
      <c r="A5687" s="5">
        <v>1009982</v>
      </c>
      <c r="B5687" s="4" t="s">
        <v>623</v>
      </c>
      <c r="C5687" s="4" t="s">
        <v>610</v>
      </c>
      <c r="D5687" s="5">
        <v>8</v>
      </c>
      <c r="E5687" s="4" t="s">
        <v>618</v>
      </c>
      <c r="F5687" s="5">
        <v>240</v>
      </c>
      <c r="G5687" s="4" t="s">
        <v>608</v>
      </c>
      <c r="H5687" s="5">
        <v>240</v>
      </c>
      <c r="I5687" s="5">
        <v>0</v>
      </c>
      <c r="J5687" t="e">
        <f>VLOOKUP(A5687,Validación!$F$5386:$H$5397,3,0)</f>
        <v>#N/A</v>
      </c>
    </row>
    <row r="5688" spans="1:10" x14ac:dyDescent="0.3">
      <c r="A5688" s="5">
        <v>1009983</v>
      </c>
      <c r="B5688" s="4" t="s">
        <v>623</v>
      </c>
      <c r="C5688" s="4" t="s">
        <v>610</v>
      </c>
      <c r="D5688" s="5">
        <v>8</v>
      </c>
      <c r="E5688" s="4" t="s">
        <v>618</v>
      </c>
      <c r="F5688" s="5">
        <v>240</v>
      </c>
      <c r="G5688" s="4" t="s">
        <v>608</v>
      </c>
      <c r="H5688" s="5">
        <v>240</v>
      </c>
      <c r="I5688" s="5">
        <v>0</v>
      </c>
      <c r="J5688" t="e">
        <f>VLOOKUP(A5688,Validación!$F$5386:$H$5397,3,0)</f>
        <v>#N/A</v>
      </c>
    </row>
    <row r="5689" spans="1:10" x14ac:dyDescent="0.3">
      <c r="A5689" s="5">
        <v>1009987</v>
      </c>
      <c r="B5689" s="4" t="s">
        <v>623</v>
      </c>
      <c r="C5689" s="4" t="s">
        <v>615</v>
      </c>
      <c r="D5689" s="5">
        <v>8</v>
      </c>
      <c r="E5689" s="4" t="s">
        <v>606</v>
      </c>
      <c r="F5689" s="5">
        <v>165</v>
      </c>
      <c r="G5689" s="4" t="s">
        <v>608</v>
      </c>
      <c r="H5689" s="5">
        <v>165</v>
      </c>
      <c r="I5689" s="5">
        <v>0</v>
      </c>
      <c r="J5689" t="e">
        <f>VLOOKUP(A5689,Validación!$F$5386:$H$5397,3,0)</f>
        <v>#N/A</v>
      </c>
    </row>
    <row r="5690" spans="1:10" x14ac:dyDescent="0.3">
      <c r="A5690" s="5">
        <v>1010003</v>
      </c>
      <c r="B5690" s="4" t="s">
        <v>624</v>
      </c>
      <c r="C5690" s="4" t="s">
        <v>612</v>
      </c>
      <c r="D5690" s="5">
        <v>4</v>
      </c>
      <c r="E5690" s="4" t="s">
        <v>620</v>
      </c>
      <c r="F5690" s="5">
        <v>7</v>
      </c>
      <c r="G5690" s="4" t="s">
        <v>609</v>
      </c>
      <c r="H5690" s="5">
        <v>7</v>
      </c>
      <c r="I5690" s="5">
        <v>0</v>
      </c>
      <c r="J5690" t="e">
        <f>VLOOKUP(A5690,Validación!$F$5386:$H$5397,3,0)</f>
        <v>#N/A</v>
      </c>
    </row>
    <row r="5691" spans="1:10" x14ac:dyDescent="0.3">
      <c r="A5691" s="5">
        <v>1010005</v>
      </c>
      <c r="B5691" s="4" t="s">
        <v>624</v>
      </c>
      <c r="C5691" s="4" t="s">
        <v>612</v>
      </c>
      <c r="D5691" s="5">
        <v>4</v>
      </c>
      <c r="E5691" s="4" t="s">
        <v>620</v>
      </c>
      <c r="F5691" s="5">
        <v>9</v>
      </c>
      <c r="G5691" s="4" t="s">
        <v>609</v>
      </c>
      <c r="H5691" s="5">
        <v>9</v>
      </c>
      <c r="I5691" s="5">
        <v>0</v>
      </c>
      <c r="J5691" t="e">
        <f>VLOOKUP(A5691,Validación!$F$5386:$H$5397,3,0)</f>
        <v>#N/A</v>
      </c>
    </row>
    <row r="5692" spans="1:10" x14ac:dyDescent="0.3">
      <c r="A5692" s="5">
        <v>1010006</v>
      </c>
      <c r="B5692" s="4" t="s">
        <v>624</v>
      </c>
      <c r="C5692" s="4" t="s">
        <v>612</v>
      </c>
      <c r="D5692" s="5">
        <v>4</v>
      </c>
      <c r="E5692" s="4" t="s">
        <v>620</v>
      </c>
      <c r="F5692" s="5">
        <v>7</v>
      </c>
      <c r="G5692" s="4" t="s">
        <v>609</v>
      </c>
      <c r="H5692" s="5">
        <v>7</v>
      </c>
      <c r="I5692" s="5">
        <v>0</v>
      </c>
      <c r="J5692" t="e">
        <f>VLOOKUP(A5692,Validación!$F$5386:$H$5397,3,0)</f>
        <v>#N/A</v>
      </c>
    </row>
    <row r="5693" spans="1:10" x14ac:dyDescent="0.3">
      <c r="A5693" s="5">
        <v>1010007</v>
      </c>
      <c r="B5693" s="4" t="s">
        <v>624</v>
      </c>
      <c r="C5693" s="4" t="s">
        <v>612</v>
      </c>
      <c r="D5693" s="5">
        <v>4</v>
      </c>
      <c r="E5693" s="4" t="s">
        <v>620</v>
      </c>
      <c r="F5693" s="5">
        <v>9</v>
      </c>
      <c r="G5693" s="4" t="s">
        <v>609</v>
      </c>
      <c r="H5693" s="5">
        <v>9</v>
      </c>
      <c r="I5693" s="5">
        <v>0</v>
      </c>
      <c r="J5693" t="e">
        <f>VLOOKUP(A5693,Validación!$F$5386:$H$5397,3,0)</f>
        <v>#N/A</v>
      </c>
    </row>
    <row r="5694" spans="1:10" x14ac:dyDescent="0.3">
      <c r="A5694" s="5">
        <v>1010008</v>
      </c>
      <c r="B5694" s="4" t="s">
        <v>624</v>
      </c>
      <c r="C5694" s="4" t="s">
        <v>612</v>
      </c>
      <c r="D5694" s="5">
        <v>4</v>
      </c>
      <c r="E5694" s="4" t="s">
        <v>620</v>
      </c>
      <c r="F5694" s="5">
        <v>6</v>
      </c>
      <c r="G5694" s="4" t="s">
        <v>609</v>
      </c>
      <c r="H5694" s="5">
        <v>6</v>
      </c>
      <c r="I5694" s="5">
        <v>0</v>
      </c>
      <c r="J5694" t="e">
        <f>VLOOKUP(A5694,Validación!$F$5386:$H$5397,3,0)</f>
        <v>#N/A</v>
      </c>
    </row>
    <row r="5695" spans="1:10" x14ac:dyDescent="0.3">
      <c r="A5695" s="5">
        <v>1010009</v>
      </c>
      <c r="B5695" s="4" t="s">
        <v>624</v>
      </c>
      <c r="C5695" s="4" t="s">
        <v>612</v>
      </c>
      <c r="D5695" s="5">
        <v>4</v>
      </c>
      <c r="E5695" s="4" t="s">
        <v>620</v>
      </c>
      <c r="F5695" s="5">
        <v>4</v>
      </c>
      <c r="G5695" s="4" t="s">
        <v>609</v>
      </c>
      <c r="H5695" s="5">
        <v>4</v>
      </c>
      <c r="I5695" s="5">
        <v>0</v>
      </c>
      <c r="J5695" t="e">
        <f>VLOOKUP(A5695,Validación!$F$5386:$H$5397,3,0)</f>
        <v>#N/A</v>
      </c>
    </row>
    <row r="5696" spans="1:10" x14ac:dyDescent="0.3">
      <c r="A5696" s="5">
        <v>1010011</v>
      </c>
      <c r="B5696" s="4" t="s">
        <v>624</v>
      </c>
      <c r="C5696" s="4" t="s">
        <v>612</v>
      </c>
      <c r="D5696" s="5">
        <v>4</v>
      </c>
      <c r="E5696" s="4" t="s">
        <v>619</v>
      </c>
      <c r="F5696" s="5">
        <v>7</v>
      </c>
      <c r="G5696" s="4" t="s">
        <v>609</v>
      </c>
      <c r="H5696" s="5">
        <v>7</v>
      </c>
      <c r="I5696" s="5">
        <v>0</v>
      </c>
      <c r="J5696" t="e">
        <f>VLOOKUP(A5696,Validación!$F$5386:$H$5397,3,0)</f>
        <v>#N/A</v>
      </c>
    </row>
    <row r="5697" spans="1:10" x14ac:dyDescent="0.3">
      <c r="A5697" s="5">
        <v>1010012</v>
      </c>
      <c r="B5697" s="4" t="s">
        <v>624</v>
      </c>
      <c r="C5697" s="4" t="s">
        <v>612</v>
      </c>
      <c r="D5697" s="5">
        <v>4</v>
      </c>
      <c r="E5697" s="4" t="s">
        <v>620</v>
      </c>
      <c r="F5697" s="5">
        <v>7</v>
      </c>
      <c r="G5697" s="4" t="s">
        <v>609</v>
      </c>
      <c r="H5697" s="5">
        <v>7</v>
      </c>
      <c r="I5697" s="5">
        <v>0</v>
      </c>
      <c r="J5697" t="e">
        <f>VLOOKUP(A5697,Validación!$F$5386:$H$5397,3,0)</f>
        <v>#N/A</v>
      </c>
    </row>
    <row r="5698" spans="1:10" x14ac:dyDescent="0.3">
      <c r="A5698" s="5">
        <v>1010016</v>
      </c>
      <c r="B5698" s="4" t="s">
        <v>624</v>
      </c>
      <c r="C5698" s="4" t="s">
        <v>612</v>
      </c>
      <c r="D5698" s="5">
        <v>4</v>
      </c>
      <c r="E5698" s="4" t="s">
        <v>620</v>
      </c>
      <c r="F5698" s="5">
        <v>7</v>
      </c>
      <c r="G5698" s="4" t="s">
        <v>609</v>
      </c>
      <c r="H5698" s="5">
        <v>7</v>
      </c>
      <c r="I5698" s="5">
        <v>0</v>
      </c>
      <c r="J5698" t="e">
        <f>VLOOKUP(A5698,Validación!$F$5386:$H$5397,3,0)</f>
        <v>#N/A</v>
      </c>
    </row>
    <row r="5699" spans="1:10" x14ac:dyDescent="0.3">
      <c r="A5699" s="5">
        <v>1010020</v>
      </c>
      <c r="B5699" s="4" t="s">
        <v>624</v>
      </c>
      <c r="C5699" s="4" t="s">
        <v>615</v>
      </c>
      <c r="D5699" s="5">
        <v>4</v>
      </c>
      <c r="E5699" s="4" t="s">
        <v>619</v>
      </c>
      <c r="F5699" s="5">
        <v>60</v>
      </c>
      <c r="G5699" s="4" t="s">
        <v>608</v>
      </c>
      <c r="H5699" s="5">
        <v>60</v>
      </c>
      <c r="I5699" s="5">
        <v>0</v>
      </c>
      <c r="J5699" t="str">
        <f>VLOOKUP(A5699,Validación!$F$5386:$H$5397,3,0)</f>
        <v>A</v>
      </c>
    </row>
    <row r="5700" spans="1:10" x14ac:dyDescent="0.3">
      <c r="A5700" s="5">
        <v>1010021</v>
      </c>
      <c r="B5700" s="4" t="s">
        <v>623</v>
      </c>
      <c r="C5700" s="4" t="s">
        <v>615</v>
      </c>
      <c r="D5700" s="5">
        <v>8</v>
      </c>
      <c r="E5700" s="4" t="s">
        <v>616</v>
      </c>
      <c r="F5700" s="5">
        <v>26</v>
      </c>
      <c r="G5700" s="4" t="s">
        <v>608</v>
      </c>
      <c r="H5700" s="5">
        <v>26</v>
      </c>
      <c r="I5700" s="5">
        <v>0</v>
      </c>
      <c r="J5700" t="e">
        <f>VLOOKUP(A5700,Validación!$F$5386:$H$5397,3,0)</f>
        <v>#N/A</v>
      </c>
    </row>
    <row r="5701" spans="1:10" x14ac:dyDescent="0.3">
      <c r="A5701" s="5">
        <v>1010022</v>
      </c>
      <c r="B5701" s="4" t="s">
        <v>623</v>
      </c>
      <c r="C5701" s="4" t="s">
        <v>615</v>
      </c>
      <c r="D5701" s="5">
        <v>8</v>
      </c>
      <c r="E5701" s="4" t="s">
        <v>616</v>
      </c>
      <c r="F5701" s="5">
        <v>26</v>
      </c>
      <c r="G5701" s="4" t="s">
        <v>608</v>
      </c>
      <c r="H5701" s="5">
        <v>26</v>
      </c>
      <c r="I5701" s="5">
        <v>0</v>
      </c>
      <c r="J5701" t="e">
        <f>VLOOKUP(A5701,Validación!$F$5386:$H$5397,3,0)</f>
        <v>#N/A</v>
      </c>
    </row>
    <row r="5702" spans="1:10" x14ac:dyDescent="0.3">
      <c r="A5702" s="5">
        <v>1010023</v>
      </c>
      <c r="B5702" s="4" t="s">
        <v>623</v>
      </c>
      <c r="C5702" s="4" t="s">
        <v>615</v>
      </c>
      <c r="D5702" s="5">
        <v>8</v>
      </c>
      <c r="E5702" s="4" t="s">
        <v>616</v>
      </c>
      <c r="F5702" s="5">
        <v>30</v>
      </c>
      <c r="G5702" s="4" t="s">
        <v>608</v>
      </c>
      <c r="H5702" s="5">
        <v>30</v>
      </c>
      <c r="I5702" s="5">
        <v>0</v>
      </c>
      <c r="J5702" t="e">
        <f>VLOOKUP(A5702,Validación!$F$5386:$H$5397,3,0)</f>
        <v>#N/A</v>
      </c>
    </row>
    <row r="5703" spans="1:10" x14ac:dyDescent="0.3">
      <c r="A5703" s="5">
        <v>1010024</v>
      </c>
      <c r="B5703" s="4" t="s">
        <v>623</v>
      </c>
      <c r="C5703" s="4" t="s">
        <v>615</v>
      </c>
      <c r="D5703" s="5">
        <v>8</v>
      </c>
      <c r="E5703" s="4" t="s">
        <v>616</v>
      </c>
      <c r="F5703" s="5">
        <v>120</v>
      </c>
      <c r="G5703" s="4" t="s">
        <v>608</v>
      </c>
      <c r="H5703" s="5">
        <v>120</v>
      </c>
      <c r="I5703" s="5">
        <v>0</v>
      </c>
      <c r="J5703" t="e">
        <f>VLOOKUP(A5703,Validación!$F$5386:$H$5397,3,0)</f>
        <v>#N/A</v>
      </c>
    </row>
    <row r="5704" spans="1:10" x14ac:dyDescent="0.3">
      <c r="A5704" s="5">
        <v>1010107</v>
      </c>
      <c r="B5704" s="4" t="s">
        <v>623</v>
      </c>
      <c r="C5704" s="4" t="s">
        <v>610</v>
      </c>
      <c r="D5704" s="5">
        <v>8</v>
      </c>
      <c r="E5704" s="4" t="s">
        <v>618</v>
      </c>
      <c r="F5704" s="5">
        <v>240</v>
      </c>
      <c r="G5704" s="4" t="s">
        <v>608</v>
      </c>
      <c r="H5704" s="5">
        <v>240</v>
      </c>
      <c r="I5704" s="5">
        <v>0</v>
      </c>
      <c r="J5704" t="e">
        <f>VLOOKUP(A5704,Validación!$F$5386:$H$5397,3,0)</f>
        <v>#N/A</v>
      </c>
    </row>
    <row r="5705" spans="1:10" x14ac:dyDescent="0.3">
      <c r="A5705" s="5">
        <v>1010108</v>
      </c>
      <c r="B5705" s="4" t="s">
        <v>623</v>
      </c>
      <c r="C5705" s="4" t="s">
        <v>610</v>
      </c>
      <c r="D5705" s="5">
        <v>8</v>
      </c>
      <c r="E5705" s="4" t="s">
        <v>618</v>
      </c>
      <c r="F5705" s="5">
        <v>240</v>
      </c>
      <c r="G5705" s="4" t="s">
        <v>608</v>
      </c>
      <c r="H5705" s="5">
        <v>240</v>
      </c>
      <c r="I5705" s="5">
        <v>0</v>
      </c>
      <c r="J5705" t="e">
        <f>VLOOKUP(A5705,Validación!$F$5386:$H$5397,3,0)</f>
        <v>#N/A</v>
      </c>
    </row>
    <row r="5706" spans="1:10" x14ac:dyDescent="0.3">
      <c r="A5706" s="5">
        <v>1010116</v>
      </c>
      <c r="B5706" s="4" t="s">
        <v>624</v>
      </c>
      <c r="C5706" s="4" t="s">
        <v>612</v>
      </c>
      <c r="D5706" s="5">
        <v>4</v>
      </c>
      <c r="E5706" s="4" t="s">
        <v>619</v>
      </c>
      <c r="F5706" s="5">
        <v>8</v>
      </c>
      <c r="G5706" s="4" t="s">
        <v>609</v>
      </c>
      <c r="H5706" s="5">
        <v>8</v>
      </c>
      <c r="I5706" s="5">
        <v>0</v>
      </c>
      <c r="J5706" t="e">
        <f>VLOOKUP(A5706,Validación!$F$5386:$H$5397,3,0)</f>
        <v>#N/A</v>
      </c>
    </row>
    <row r="5707" spans="1:10" x14ac:dyDescent="0.3">
      <c r="A5707" s="5">
        <v>1010176</v>
      </c>
      <c r="B5707" s="4" t="s">
        <v>623</v>
      </c>
      <c r="C5707" s="4" t="s">
        <v>615</v>
      </c>
      <c r="D5707" s="5">
        <v>8</v>
      </c>
      <c r="E5707" s="4" t="s">
        <v>616</v>
      </c>
      <c r="F5707" s="5">
        <v>51</v>
      </c>
      <c r="G5707" s="4" t="s">
        <v>608</v>
      </c>
      <c r="H5707" s="5">
        <v>51</v>
      </c>
      <c r="I5707" s="5">
        <v>0</v>
      </c>
      <c r="J5707" t="e">
        <f>VLOOKUP(A5707,Validación!$F$5386:$H$5397,3,0)</f>
        <v>#N/A</v>
      </c>
    </row>
    <row r="5708" spans="1:10" x14ac:dyDescent="0.3">
      <c r="A5708" s="5">
        <v>1010177</v>
      </c>
      <c r="B5708" s="4" t="s">
        <v>623</v>
      </c>
      <c r="C5708" s="4" t="s">
        <v>615</v>
      </c>
      <c r="D5708" s="5">
        <v>8</v>
      </c>
      <c r="E5708" s="4" t="s">
        <v>616</v>
      </c>
      <c r="F5708" s="5">
        <v>19</v>
      </c>
      <c r="G5708" s="4" t="s">
        <v>608</v>
      </c>
      <c r="H5708" s="5">
        <v>19</v>
      </c>
      <c r="I5708" s="5">
        <v>0</v>
      </c>
      <c r="J5708" t="e">
        <f>VLOOKUP(A5708,Validación!$F$5386:$H$5397,3,0)</f>
        <v>#N/A</v>
      </c>
    </row>
    <row r="5709" spans="1:10" x14ac:dyDescent="0.3">
      <c r="A5709" s="5">
        <v>1010199</v>
      </c>
      <c r="B5709" s="4" t="s">
        <v>623</v>
      </c>
      <c r="C5709" s="4" t="s">
        <v>613</v>
      </c>
      <c r="D5709" s="5">
        <v>5</v>
      </c>
      <c r="E5709" s="4" t="s">
        <v>618</v>
      </c>
      <c r="F5709" s="5">
        <v>110</v>
      </c>
      <c r="G5709" s="4" t="s">
        <v>608</v>
      </c>
      <c r="H5709" s="5">
        <v>110</v>
      </c>
      <c r="I5709" s="5">
        <v>0</v>
      </c>
      <c r="J5709" t="e">
        <f>VLOOKUP(A5709,Validación!$F$5386:$H$5397,3,0)</f>
        <v>#N/A</v>
      </c>
    </row>
    <row r="5710" spans="1:10" x14ac:dyDescent="0.3">
      <c r="A5710" s="5">
        <v>1010200</v>
      </c>
      <c r="B5710" s="4" t="s">
        <v>623</v>
      </c>
      <c r="C5710" s="4" t="s">
        <v>613</v>
      </c>
      <c r="D5710" s="5">
        <v>5</v>
      </c>
      <c r="E5710" s="4" t="s">
        <v>618</v>
      </c>
      <c r="F5710" s="5">
        <v>110</v>
      </c>
      <c r="G5710" s="4" t="s">
        <v>608</v>
      </c>
      <c r="H5710" s="5">
        <v>110</v>
      </c>
      <c r="I5710" s="5">
        <v>0</v>
      </c>
      <c r="J5710" t="e">
        <f>VLOOKUP(A5710,Validación!$F$5386:$H$5397,3,0)</f>
        <v>#N/A</v>
      </c>
    </row>
    <row r="5711" spans="1:10" x14ac:dyDescent="0.3">
      <c r="A5711" s="5">
        <v>1010237</v>
      </c>
      <c r="B5711" s="4" t="s">
        <v>623</v>
      </c>
      <c r="C5711" s="4" t="s">
        <v>605</v>
      </c>
      <c r="D5711" s="5">
        <v>8</v>
      </c>
      <c r="E5711" s="4" t="s">
        <v>606</v>
      </c>
      <c r="F5711" s="5">
        <v>540</v>
      </c>
      <c r="G5711" s="4" t="s">
        <v>609</v>
      </c>
      <c r="H5711" s="5">
        <v>540</v>
      </c>
      <c r="I5711" s="5">
        <v>0</v>
      </c>
      <c r="J5711" t="e">
        <f>VLOOKUP(A5711,Validación!$F$5386:$H$5397,3,0)</f>
        <v>#N/A</v>
      </c>
    </row>
    <row r="5712" spans="1:10" x14ac:dyDescent="0.3">
      <c r="A5712" s="5">
        <v>1010290</v>
      </c>
      <c r="B5712" s="4" t="s">
        <v>624</v>
      </c>
      <c r="C5712" s="4" t="s">
        <v>615</v>
      </c>
      <c r="D5712" s="5">
        <v>4</v>
      </c>
      <c r="E5712" s="4" t="s">
        <v>621</v>
      </c>
      <c r="F5712" s="5">
        <v>60</v>
      </c>
      <c r="G5712" s="4" t="s">
        <v>609</v>
      </c>
      <c r="H5712" s="5">
        <v>60</v>
      </c>
      <c r="I5712" s="5">
        <v>0</v>
      </c>
      <c r="J5712" t="str">
        <f>VLOOKUP(A5712,Validación!$F$5386:$H$5397,3,0)</f>
        <v>A</v>
      </c>
    </row>
    <row r="5713" spans="1:10" x14ac:dyDescent="0.3">
      <c r="A5713" s="5">
        <v>1010291</v>
      </c>
      <c r="B5713" s="4" t="s">
        <v>624</v>
      </c>
      <c r="C5713" s="4" t="s">
        <v>615</v>
      </c>
      <c r="D5713" s="5">
        <v>4</v>
      </c>
      <c r="E5713" s="4" t="s">
        <v>621</v>
      </c>
      <c r="F5713" s="5">
        <v>60</v>
      </c>
      <c r="G5713" s="4" t="s">
        <v>609</v>
      </c>
      <c r="H5713" s="5">
        <v>60</v>
      </c>
      <c r="I5713" s="5">
        <v>0</v>
      </c>
      <c r="J5713" t="str">
        <f>VLOOKUP(A5713,Validación!$F$5386:$H$5397,3,0)</f>
        <v>A</v>
      </c>
    </row>
    <row r="5714" spans="1:10" x14ac:dyDescent="0.3">
      <c r="A5714" s="5">
        <v>1010360</v>
      </c>
      <c r="B5714" s="4" t="s">
        <v>624</v>
      </c>
      <c r="C5714" s="4" t="s">
        <v>612</v>
      </c>
      <c r="D5714" s="5">
        <v>4</v>
      </c>
      <c r="E5714" s="4" t="s">
        <v>619</v>
      </c>
      <c r="F5714" s="5">
        <v>10</v>
      </c>
      <c r="G5714" s="4" t="s">
        <v>609</v>
      </c>
      <c r="H5714" s="5">
        <v>10</v>
      </c>
      <c r="I5714" s="5">
        <v>0</v>
      </c>
      <c r="J5714" t="e">
        <f>VLOOKUP(A5714,Validación!$F$5386:$H$5397,3,0)</f>
        <v>#N/A</v>
      </c>
    </row>
    <row r="5715" spans="1:10" x14ac:dyDescent="0.3">
      <c r="A5715" s="5">
        <v>1010361</v>
      </c>
      <c r="B5715" s="4" t="s">
        <v>624</v>
      </c>
      <c r="C5715" s="4" t="s">
        <v>612</v>
      </c>
      <c r="D5715" s="5">
        <v>4</v>
      </c>
      <c r="E5715" s="4" t="s">
        <v>620</v>
      </c>
      <c r="F5715" s="5">
        <v>4</v>
      </c>
      <c r="G5715" s="4" t="s">
        <v>609</v>
      </c>
      <c r="H5715" s="5">
        <v>4</v>
      </c>
      <c r="I5715" s="5">
        <v>0</v>
      </c>
      <c r="J5715" t="e">
        <f>VLOOKUP(A5715,Validación!$F$5386:$H$5397,3,0)</f>
        <v>#N/A</v>
      </c>
    </row>
    <row r="5716" spans="1:10" x14ac:dyDescent="0.3">
      <c r="A5716" s="5">
        <v>1010374</v>
      </c>
      <c r="B5716" s="4" t="s">
        <v>623</v>
      </c>
      <c r="C5716" s="4" t="s">
        <v>614</v>
      </c>
      <c r="D5716" s="5">
        <v>7</v>
      </c>
      <c r="E5716" s="4" t="s">
        <v>617</v>
      </c>
      <c r="F5716" s="5">
        <v>360</v>
      </c>
      <c r="G5716" s="4" t="s">
        <v>608</v>
      </c>
      <c r="H5716" s="5">
        <v>360</v>
      </c>
      <c r="I5716" s="5">
        <v>0</v>
      </c>
      <c r="J5716" t="e">
        <f>VLOOKUP(A5716,Validación!$F$5386:$H$5397,3,0)</f>
        <v>#N/A</v>
      </c>
    </row>
    <row r="5717" spans="1:10" x14ac:dyDescent="0.3">
      <c r="A5717" s="5">
        <v>1010399</v>
      </c>
      <c r="B5717" s="4" t="s">
        <v>623</v>
      </c>
      <c r="C5717" s="4" t="s">
        <v>615</v>
      </c>
      <c r="D5717" s="5">
        <v>8</v>
      </c>
      <c r="E5717" s="4" t="s">
        <v>616</v>
      </c>
      <c r="F5717" s="5">
        <v>51</v>
      </c>
      <c r="G5717" s="4" t="s">
        <v>608</v>
      </c>
      <c r="H5717" s="5">
        <v>51</v>
      </c>
      <c r="I5717" s="5">
        <v>0</v>
      </c>
      <c r="J5717" t="e">
        <f>VLOOKUP(A5717,Validación!$F$5386:$H$5397,3,0)</f>
        <v>#N/A</v>
      </c>
    </row>
    <row r="5718" spans="1:10" x14ac:dyDescent="0.3">
      <c r="A5718" s="5">
        <v>1010416</v>
      </c>
      <c r="B5718" s="4" t="s">
        <v>623</v>
      </c>
      <c r="C5718" s="4" t="s">
        <v>614</v>
      </c>
      <c r="D5718" s="5">
        <v>7</v>
      </c>
      <c r="E5718" s="4" t="s">
        <v>617</v>
      </c>
      <c r="F5718" s="5">
        <v>270</v>
      </c>
      <c r="G5718" s="4" t="s">
        <v>608</v>
      </c>
      <c r="H5718" s="5">
        <v>270</v>
      </c>
      <c r="I5718" s="5">
        <v>0</v>
      </c>
      <c r="J5718" t="e">
        <f>VLOOKUP(A5718,Validación!$F$5386:$H$5397,3,0)</f>
        <v>#N/A</v>
      </c>
    </row>
    <row r="5719" spans="1:10" x14ac:dyDescent="0.3">
      <c r="A5719" s="5">
        <v>1010446</v>
      </c>
      <c r="B5719" s="4" t="s">
        <v>623</v>
      </c>
      <c r="C5719" s="4" t="s">
        <v>614</v>
      </c>
      <c r="D5719" s="5">
        <v>7</v>
      </c>
      <c r="E5719" s="4" t="s">
        <v>617</v>
      </c>
      <c r="F5719" s="5">
        <v>270</v>
      </c>
      <c r="G5719" s="4" t="s">
        <v>608</v>
      </c>
      <c r="H5719" s="5">
        <v>270</v>
      </c>
      <c r="I5719" s="5">
        <v>0</v>
      </c>
      <c r="J5719" t="e">
        <f>VLOOKUP(A5719,Validación!$F$5386:$H$5397,3,0)</f>
        <v>#N/A</v>
      </c>
    </row>
    <row r="5720" spans="1:10" x14ac:dyDescent="0.3">
      <c r="A5720" s="5">
        <v>1010510</v>
      </c>
      <c r="B5720" s="4" t="s">
        <v>623</v>
      </c>
      <c r="C5720" s="4" t="s">
        <v>614</v>
      </c>
      <c r="D5720" s="5">
        <v>7</v>
      </c>
      <c r="E5720" s="4" t="s">
        <v>617</v>
      </c>
      <c r="F5720" s="5">
        <v>270</v>
      </c>
      <c r="G5720" s="4" t="s">
        <v>608</v>
      </c>
      <c r="H5720" s="5">
        <v>270</v>
      </c>
      <c r="I5720" s="5">
        <v>0</v>
      </c>
      <c r="J5720" t="e">
        <f>VLOOKUP(A5720,Validación!$F$5386:$H$5397,3,0)</f>
        <v>#N/A</v>
      </c>
    </row>
    <row r="5721" spans="1:10" x14ac:dyDescent="0.3">
      <c r="A5721" s="5">
        <v>1010511</v>
      </c>
      <c r="B5721" s="4" t="s">
        <v>623</v>
      </c>
      <c r="C5721" s="4" t="s">
        <v>614</v>
      </c>
      <c r="D5721" s="5">
        <v>7</v>
      </c>
      <c r="E5721" s="4" t="s">
        <v>617</v>
      </c>
      <c r="F5721" s="5">
        <v>270</v>
      </c>
      <c r="G5721" s="4" t="s">
        <v>608</v>
      </c>
      <c r="H5721" s="5">
        <v>270</v>
      </c>
      <c r="I5721" s="5">
        <v>0</v>
      </c>
      <c r="J5721" t="e">
        <f>VLOOKUP(A5721,Validación!$F$5386:$H$5397,3,0)</f>
        <v>#N/A</v>
      </c>
    </row>
    <row r="5722" spans="1:10" x14ac:dyDescent="0.3">
      <c r="A5722" s="5">
        <v>1010512</v>
      </c>
      <c r="B5722" s="4" t="s">
        <v>623</v>
      </c>
      <c r="C5722" s="4" t="s">
        <v>614</v>
      </c>
      <c r="D5722" s="5">
        <v>7</v>
      </c>
      <c r="E5722" s="4" t="s">
        <v>617</v>
      </c>
      <c r="F5722" s="5">
        <v>270</v>
      </c>
      <c r="G5722" s="4" t="s">
        <v>608</v>
      </c>
      <c r="H5722" s="5">
        <v>270</v>
      </c>
      <c r="I5722" s="5">
        <v>0</v>
      </c>
      <c r="J5722" t="e">
        <f>VLOOKUP(A5722,Validación!$F$5386:$H$5397,3,0)</f>
        <v>#N/A</v>
      </c>
    </row>
    <row r="5723" spans="1:10" x14ac:dyDescent="0.3">
      <c r="A5723" s="5">
        <v>1010575</v>
      </c>
      <c r="B5723" s="4" t="s">
        <v>624</v>
      </c>
      <c r="C5723" s="4" t="s">
        <v>612</v>
      </c>
      <c r="D5723" s="5">
        <v>4</v>
      </c>
      <c r="E5723" s="4" t="s">
        <v>620</v>
      </c>
      <c r="F5723" s="5">
        <v>8</v>
      </c>
      <c r="G5723" s="4" t="s">
        <v>609</v>
      </c>
      <c r="H5723" s="5">
        <v>8</v>
      </c>
      <c r="I5723" s="5">
        <v>0</v>
      </c>
      <c r="J5723" t="e">
        <f>VLOOKUP(A5723,Validación!$F$5386:$H$5397,3,0)</f>
        <v>#N/A</v>
      </c>
    </row>
    <row r="5724" spans="1:10" x14ac:dyDescent="0.3">
      <c r="A5724" s="5">
        <v>1010577</v>
      </c>
      <c r="B5724" s="4" t="s">
        <v>624</v>
      </c>
      <c r="C5724" s="4" t="s">
        <v>615</v>
      </c>
      <c r="D5724" s="5">
        <v>4</v>
      </c>
      <c r="E5724" s="4" t="s">
        <v>619</v>
      </c>
      <c r="F5724" s="5">
        <v>45</v>
      </c>
      <c r="G5724" s="4" t="s">
        <v>609</v>
      </c>
      <c r="H5724" s="5">
        <v>45</v>
      </c>
      <c r="I5724" s="5">
        <v>0</v>
      </c>
      <c r="J5724" t="e">
        <f>VLOOKUP(A5724,Validación!$F$5386:$H$5397,3,0)</f>
        <v>#N/A</v>
      </c>
    </row>
    <row r="5725" spans="1:10" x14ac:dyDescent="0.3">
      <c r="A5725" s="5">
        <v>1010578</v>
      </c>
      <c r="B5725" s="4" t="s">
        <v>624</v>
      </c>
      <c r="C5725" s="4" t="s">
        <v>615</v>
      </c>
      <c r="D5725" s="5">
        <v>4</v>
      </c>
      <c r="E5725" s="4" t="s">
        <v>619</v>
      </c>
      <c r="F5725" s="5">
        <v>45</v>
      </c>
      <c r="G5725" s="4" t="s">
        <v>609</v>
      </c>
      <c r="H5725" s="5">
        <v>45</v>
      </c>
      <c r="I5725" s="5">
        <v>0</v>
      </c>
      <c r="J5725" t="e">
        <f>VLOOKUP(A5725,Validación!$F$5386:$H$5397,3,0)</f>
        <v>#N/A</v>
      </c>
    </row>
    <row r="5726" spans="1:10" x14ac:dyDescent="0.3">
      <c r="A5726" s="5">
        <v>1010588</v>
      </c>
      <c r="B5726" s="4" t="s">
        <v>623</v>
      </c>
      <c r="C5726" s="4" t="s">
        <v>613</v>
      </c>
      <c r="D5726" s="5">
        <v>5</v>
      </c>
      <c r="E5726" s="4" t="s">
        <v>618</v>
      </c>
      <c r="F5726" s="5">
        <v>60</v>
      </c>
      <c r="G5726" s="4" t="s">
        <v>608</v>
      </c>
      <c r="H5726" s="5">
        <v>60</v>
      </c>
      <c r="I5726" s="5">
        <v>0</v>
      </c>
      <c r="J5726" t="e">
        <f>VLOOKUP(A5726,Validación!$F$5386:$H$5397,3,0)</f>
        <v>#N/A</v>
      </c>
    </row>
    <row r="5727" spans="1:10" x14ac:dyDescent="0.3">
      <c r="A5727" s="5">
        <v>1010614</v>
      </c>
      <c r="B5727" s="4" t="s">
        <v>624</v>
      </c>
      <c r="C5727" s="4" t="s">
        <v>612</v>
      </c>
      <c r="D5727" s="5">
        <v>4</v>
      </c>
      <c r="E5727" s="4" t="s">
        <v>620</v>
      </c>
      <c r="F5727" s="5">
        <v>7</v>
      </c>
      <c r="G5727" s="4" t="s">
        <v>609</v>
      </c>
      <c r="H5727" s="5">
        <v>7</v>
      </c>
      <c r="I5727" s="5">
        <v>0</v>
      </c>
      <c r="J5727" t="e">
        <f>VLOOKUP(A5727,Validación!$F$5386:$H$5397,3,0)</f>
        <v>#N/A</v>
      </c>
    </row>
    <row r="5728" spans="1:10" x14ac:dyDescent="0.3">
      <c r="A5728" s="5">
        <v>1010758</v>
      </c>
      <c r="B5728" s="4" t="s">
        <v>604</v>
      </c>
      <c r="C5728" s="4" t="s">
        <v>614</v>
      </c>
      <c r="D5728" s="5">
        <v>14</v>
      </c>
      <c r="E5728" s="4" t="s">
        <v>617</v>
      </c>
      <c r="F5728" s="5">
        <v>1080</v>
      </c>
      <c r="G5728" s="4" t="s">
        <v>608</v>
      </c>
      <c r="H5728" s="5">
        <v>1080</v>
      </c>
      <c r="I5728" s="5">
        <v>0</v>
      </c>
      <c r="J5728" t="e">
        <f>VLOOKUP(A5728,Validación!$F$5386:$H$5397,3,0)</f>
        <v>#N/A</v>
      </c>
    </row>
    <row r="5729" spans="1:10" x14ac:dyDescent="0.3">
      <c r="A5729" s="5">
        <v>1010759</v>
      </c>
      <c r="B5729" s="4" t="s">
        <v>604</v>
      </c>
      <c r="C5729" s="4" t="s">
        <v>614</v>
      </c>
      <c r="D5729" s="5">
        <v>14</v>
      </c>
      <c r="E5729" s="4" t="s">
        <v>617</v>
      </c>
      <c r="F5729" s="5">
        <v>1080</v>
      </c>
      <c r="G5729" s="4" t="s">
        <v>608</v>
      </c>
      <c r="H5729" s="5">
        <v>1080</v>
      </c>
      <c r="I5729" s="5">
        <v>0</v>
      </c>
      <c r="J5729" t="e">
        <f>VLOOKUP(A5729,Validación!$F$5386:$H$5397,3,0)</f>
        <v>#N/A</v>
      </c>
    </row>
    <row r="5730" spans="1:10" x14ac:dyDescent="0.3">
      <c r="A5730" s="5">
        <v>1010760</v>
      </c>
      <c r="B5730" s="4" t="s">
        <v>604</v>
      </c>
      <c r="C5730" s="4" t="s">
        <v>614</v>
      </c>
      <c r="D5730" s="5">
        <v>14</v>
      </c>
      <c r="E5730" s="4" t="s">
        <v>617</v>
      </c>
      <c r="F5730" s="5">
        <v>1080</v>
      </c>
      <c r="G5730" s="4" t="s">
        <v>608</v>
      </c>
      <c r="H5730" s="5">
        <v>1080</v>
      </c>
      <c r="I5730" s="5">
        <v>0</v>
      </c>
      <c r="J5730" t="e">
        <f>VLOOKUP(A5730,Validación!$F$5386:$H$5397,3,0)</f>
        <v>#N/A</v>
      </c>
    </row>
    <row r="5731" spans="1:10" x14ac:dyDescent="0.3">
      <c r="A5731" s="5">
        <v>1010771</v>
      </c>
      <c r="B5731" s="4" t="s">
        <v>624</v>
      </c>
      <c r="C5731" s="4" t="s">
        <v>612</v>
      </c>
      <c r="D5731" s="5">
        <v>4</v>
      </c>
      <c r="E5731" s="4" t="s">
        <v>620</v>
      </c>
      <c r="F5731" s="5">
        <v>5</v>
      </c>
      <c r="G5731" s="4" t="s">
        <v>609</v>
      </c>
      <c r="H5731" s="5">
        <v>5</v>
      </c>
      <c r="I5731" s="5">
        <v>0</v>
      </c>
      <c r="J5731" t="e">
        <f>VLOOKUP(A5731,Validación!$F$5386:$H$5397,3,0)</f>
        <v>#N/A</v>
      </c>
    </row>
    <row r="5732" spans="1:10" x14ac:dyDescent="0.3">
      <c r="A5732" s="5">
        <v>1010772</v>
      </c>
      <c r="B5732" s="4" t="s">
        <v>624</v>
      </c>
      <c r="C5732" s="4" t="s">
        <v>612</v>
      </c>
      <c r="D5732" s="5">
        <v>4</v>
      </c>
      <c r="E5732" s="4" t="s">
        <v>620</v>
      </c>
      <c r="F5732" s="5">
        <v>8</v>
      </c>
      <c r="G5732" s="4" t="s">
        <v>609</v>
      </c>
      <c r="H5732" s="5">
        <v>8</v>
      </c>
      <c r="I5732" s="5">
        <v>0</v>
      </c>
      <c r="J5732" t="e">
        <f>VLOOKUP(A5732,Validación!$F$5386:$H$5397,3,0)</f>
        <v>#N/A</v>
      </c>
    </row>
    <row r="5733" spans="1:10" x14ac:dyDescent="0.3">
      <c r="A5733" s="5">
        <v>1010773</v>
      </c>
      <c r="B5733" s="4" t="s">
        <v>624</v>
      </c>
      <c r="C5733" s="4" t="s">
        <v>612</v>
      </c>
      <c r="D5733" s="5">
        <v>4</v>
      </c>
      <c r="E5733" s="4" t="s">
        <v>620</v>
      </c>
      <c r="F5733" s="5">
        <v>6</v>
      </c>
      <c r="G5733" s="4" t="s">
        <v>608</v>
      </c>
      <c r="H5733" s="5">
        <v>6</v>
      </c>
      <c r="I5733" s="5">
        <v>0</v>
      </c>
      <c r="J5733" t="e">
        <f>VLOOKUP(A5733,Validación!$F$5386:$H$5397,3,0)</f>
        <v>#N/A</v>
      </c>
    </row>
    <row r="5734" spans="1:10" x14ac:dyDescent="0.3">
      <c r="A5734" s="5">
        <v>1010774</v>
      </c>
      <c r="B5734" s="4" t="s">
        <v>624</v>
      </c>
      <c r="C5734" s="4" t="s">
        <v>612</v>
      </c>
      <c r="D5734" s="5">
        <v>4</v>
      </c>
      <c r="E5734" s="4" t="s">
        <v>620</v>
      </c>
      <c r="F5734" s="5">
        <v>5</v>
      </c>
      <c r="G5734" s="4" t="s">
        <v>608</v>
      </c>
      <c r="H5734" s="5">
        <v>5</v>
      </c>
      <c r="I5734" s="5">
        <v>0</v>
      </c>
      <c r="J5734" t="e">
        <f>VLOOKUP(A5734,Validación!$F$5386:$H$5397,3,0)</f>
        <v>#N/A</v>
      </c>
    </row>
    <row r="5735" spans="1:10" x14ac:dyDescent="0.3">
      <c r="A5735" s="5">
        <v>1010781</v>
      </c>
      <c r="B5735" s="4" t="s">
        <v>623</v>
      </c>
      <c r="C5735" s="4" t="s">
        <v>615</v>
      </c>
      <c r="D5735" s="5">
        <v>4</v>
      </c>
      <c r="E5735" s="4" t="s">
        <v>619</v>
      </c>
      <c r="F5735" s="5">
        <v>60</v>
      </c>
      <c r="G5735" s="4" t="s">
        <v>608</v>
      </c>
      <c r="H5735" s="5">
        <v>60</v>
      </c>
      <c r="I5735" s="5">
        <v>0</v>
      </c>
      <c r="J5735" t="e">
        <f>VLOOKUP(A5735,Validación!$F$5386:$H$5397,3,0)</f>
        <v>#N/A</v>
      </c>
    </row>
    <row r="5736" spans="1:10" x14ac:dyDescent="0.3">
      <c r="A5736" s="5">
        <v>1010782</v>
      </c>
      <c r="B5736" s="4" t="s">
        <v>624</v>
      </c>
      <c r="C5736" s="4" t="s">
        <v>615</v>
      </c>
      <c r="D5736" s="5">
        <v>4</v>
      </c>
      <c r="E5736" s="4" t="s">
        <v>619</v>
      </c>
      <c r="F5736" s="5">
        <v>60</v>
      </c>
      <c r="G5736" s="4" t="s">
        <v>608</v>
      </c>
      <c r="H5736" s="5">
        <v>60</v>
      </c>
      <c r="I5736" s="5">
        <v>0</v>
      </c>
      <c r="J5736" t="e">
        <f>VLOOKUP(A5736,Validación!$F$5386:$H$5397,3,0)</f>
        <v>#N/A</v>
      </c>
    </row>
    <row r="5737" spans="1:10" x14ac:dyDescent="0.3">
      <c r="A5737" s="5">
        <v>1010783</v>
      </c>
      <c r="B5737" s="4" t="s">
        <v>624</v>
      </c>
      <c r="C5737" s="4" t="s">
        <v>615</v>
      </c>
      <c r="D5737" s="5">
        <v>4</v>
      </c>
      <c r="E5737" s="4" t="s">
        <v>619</v>
      </c>
      <c r="F5737" s="5">
        <v>60</v>
      </c>
      <c r="G5737" s="4" t="s">
        <v>608</v>
      </c>
      <c r="H5737" s="5">
        <v>60</v>
      </c>
      <c r="I5737" s="5">
        <v>0</v>
      </c>
      <c r="J5737" t="str">
        <f>VLOOKUP(A5737,Validación!$F$5386:$H$5397,3,0)</f>
        <v>A</v>
      </c>
    </row>
    <row r="5738" spans="1:10" x14ac:dyDescent="0.3">
      <c r="A5738" s="5">
        <v>1010786</v>
      </c>
      <c r="B5738" s="4" t="s">
        <v>623</v>
      </c>
      <c r="C5738" s="4" t="s">
        <v>613</v>
      </c>
      <c r="D5738" s="5">
        <v>5</v>
      </c>
      <c r="E5738" s="4" t="s">
        <v>618</v>
      </c>
      <c r="F5738" s="5">
        <v>100</v>
      </c>
      <c r="G5738" s="4" t="s">
        <v>608</v>
      </c>
      <c r="H5738" s="5">
        <v>100</v>
      </c>
      <c r="I5738" s="5">
        <v>0</v>
      </c>
      <c r="J5738" t="e">
        <f>VLOOKUP(A5738,Validación!$F$5386:$H$5397,3,0)</f>
        <v>#N/A</v>
      </c>
    </row>
    <row r="5739" spans="1:10" x14ac:dyDescent="0.3">
      <c r="A5739" s="5">
        <v>1010787</v>
      </c>
      <c r="B5739" s="4" t="s">
        <v>623</v>
      </c>
      <c r="C5739" s="4" t="s">
        <v>613</v>
      </c>
      <c r="D5739" s="5">
        <v>5</v>
      </c>
      <c r="E5739" s="4" t="s">
        <v>618</v>
      </c>
      <c r="F5739" s="5">
        <v>60</v>
      </c>
      <c r="G5739" s="4" t="s">
        <v>608</v>
      </c>
      <c r="H5739" s="5">
        <v>60</v>
      </c>
      <c r="I5739" s="5">
        <v>0</v>
      </c>
      <c r="J5739" t="e">
        <f>VLOOKUP(A5739,Validación!$F$5386:$H$5397,3,0)</f>
        <v>#N/A</v>
      </c>
    </row>
    <row r="5740" spans="1:10" x14ac:dyDescent="0.3">
      <c r="A5740" s="5">
        <v>1010795</v>
      </c>
      <c r="B5740" s="4" t="s">
        <v>624</v>
      </c>
      <c r="C5740" s="4" t="s">
        <v>612</v>
      </c>
      <c r="D5740" s="5">
        <v>4</v>
      </c>
      <c r="E5740" s="4" t="s">
        <v>619</v>
      </c>
      <c r="F5740" s="5">
        <v>10</v>
      </c>
      <c r="G5740" s="4" t="s">
        <v>609</v>
      </c>
      <c r="H5740" s="5">
        <v>10</v>
      </c>
      <c r="I5740" s="5">
        <v>0</v>
      </c>
      <c r="J5740" t="e">
        <f>VLOOKUP(A5740,Validación!$F$5386:$H$5397,3,0)</f>
        <v>#N/A</v>
      </c>
    </row>
    <row r="5741" spans="1:10" x14ac:dyDescent="0.3">
      <c r="A5741" s="5">
        <v>1010872</v>
      </c>
      <c r="B5741" s="4" t="s">
        <v>623</v>
      </c>
      <c r="C5741" s="4" t="s">
        <v>614</v>
      </c>
      <c r="D5741" s="5">
        <v>7</v>
      </c>
      <c r="E5741" s="4" t="s">
        <v>617</v>
      </c>
      <c r="F5741" s="5">
        <v>270</v>
      </c>
      <c r="G5741" s="4" t="s">
        <v>608</v>
      </c>
      <c r="H5741" s="5">
        <v>270</v>
      </c>
      <c r="I5741" s="5">
        <v>0</v>
      </c>
      <c r="J5741" t="e">
        <f>VLOOKUP(A5741,Validación!$F$5386:$H$5397,3,0)</f>
        <v>#N/A</v>
      </c>
    </row>
    <row r="5742" spans="1:10" x14ac:dyDescent="0.3">
      <c r="A5742" s="5">
        <v>1010901</v>
      </c>
      <c r="B5742" s="4" t="s">
        <v>623</v>
      </c>
      <c r="C5742" s="4" t="s">
        <v>615</v>
      </c>
      <c r="D5742" s="5">
        <v>8</v>
      </c>
      <c r="E5742" s="4" t="s">
        <v>619</v>
      </c>
      <c r="F5742" s="5">
        <v>40</v>
      </c>
      <c r="G5742" s="4" t="s">
        <v>609</v>
      </c>
      <c r="H5742" s="5">
        <v>40</v>
      </c>
      <c r="I5742" s="5">
        <v>0</v>
      </c>
      <c r="J5742" t="e">
        <f>VLOOKUP(A5742,Validación!$F$5386:$H$5397,3,0)</f>
        <v>#N/A</v>
      </c>
    </row>
    <row r="5743" spans="1:10" x14ac:dyDescent="0.3">
      <c r="A5743" s="5">
        <v>1010903</v>
      </c>
      <c r="B5743" s="4" t="s">
        <v>623</v>
      </c>
      <c r="C5743" s="4" t="s">
        <v>615</v>
      </c>
      <c r="D5743" s="5">
        <v>8</v>
      </c>
      <c r="E5743" s="4" t="s">
        <v>619</v>
      </c>
      <c r="F5743" s="5">
        <v>40</v>
      </c>
      <c r="G5743" s="4" t="s">
        <v>609</v>
      </c>
      <c r="H5743" s="5">
        <v>40</v>
      </c>
      <c r="I5743" s="5">
        <v>0</v>
      </c>
      <c r="J5743" t="e">
        <f>VLOOKUP(A5743,Validación!$F$5386:$H$5397,3,0)</f>
        <v>#N/A</v>
      </c>
    </row>
    <row r="5744" spans="1:10" x14ac:dyDescent="0.3">
      <c r="A5744" s="5">
        <v>1010904</v>
      </c>
      <c r="B5744" s="4" t="s">
        <v>624</v>
      </c>
      <c r="C5744" s="4" t="s">
        <v>615</v>
      </c>
      <c r="D5744" s="5">
        <v>4</v>
      </c>
      <c r="E5744" s="4" t="s">
        <v>619</v>
      </c>
      <c r="F5744" s="5">
        <v>60</v>
      </c>
      <c r="G5744" s="4" t="s">
        <v>608</v>
      </c>
      <c r="H5744" s="5">
        <v>60</v>
      </c>
      <c r="I5744" s="5">
        <v>0</v>
      </c>
      <c r="J5744" t="e">
        <f>VLOOKUP(A5744,Validación!$F$5386:$H$5397,3,0)</f>
        <v>#N/A</v>
      </c>
    </row>
    <row r="5745" spans="1:10" x14ac:dyDescent="0.3">
      <c r="A5745" s="5">
        <v>1010914</v>
      </c>
      <c r="B5745" s="4" t="s">
        <v>623</v>
      </c>
      <c r="C5745" s="4" t="s">
        <v>610</v>
      </c>
      <c r="D5745" s="5">
        <v>8</v>
      </c>
      <c r="E5745" s="4" t="s">
        <v>618</v>
      </c>
      <c r="F5745" s="5">
        <v>240</v>
      </c>
      <c r="G5745" s="4" t="s">
        <v>608</v>
      </c>
      <c r="H5745" s="5">
        <v>240</v>
      </c>
      <c r="I5745" s="5">
        <v>0</v>
      </c>
      <c r="J5745" t="e">
        <f>VLOOKUP(A5745,Validación!$F$5386:$H$5397,3,0)</f>
        <v>#N/A</v>
      </c>
    </row>
    <row r="5746" spans="1:10" x14ac:dyDescent="0.3">
      <c r="A5746" s="5">
        <v>1010915</v>
      </c>
      <c r="B5746" s="4" t="s">
        <v>623</v>
      </c>
      <c r="C5746" s="4" t="s">
        <v>610</v>
      </c>
      <c r="D5746" s="5">
        <v>8</v>
      </c>
      <c r="E5746" s="4" t="s">
        <v>618</v>
      </c>
      <c r="F5746" s="5">
        <v>240</v>
      </c>
      <c r="G5746" s="4" t="s">
        <v>608</v>
      </c>
      <c r="H5746" s="5">
        <v>240</v>
      </c>
      <c r="I5746" s="5">
        <v>0</v>
      </c>
      <c r="J5746" t="e">
        <f>VLOOKUP(A5746,Validación!$F$5386:$H$5397,3,0)</f>
        <v>#N/A</v>
      </c>
    </row>
    <row r="5747" spans="1:10" x14ac:dyDescent="0.3">
      <c r="A5747" s="5">
        <v>1010934</v>
      </c>
      <c r="B5747" s="4" t="s">
        <v>624</v>
      </c>
      <c r="C5747" s="4" t="s">
        <v>612</v>
      </c>
      <c r="D5747" s="5">
        <v>4</v>
      </c>
      <c r="E5747" s="4" t="s">
        <v>620</v>
      </c>
      <c r="F5747" s="5">
        <v>5</v>
      </c>
      <c r="G5747" s="4" t="s">
        <v>609</v>
      </c>
      <c r="H5747" s="5">
        <v>5</v>
      </c>
      <c r="I5747" s="5">
        <v>0</v>
      </c>
      <c r="J5747" t="e">
        <f>VLOOKUP(A5747,Validación!$F$5386:$H$5397,3,0)</f>
        <v>#N/A</v>
      </c>
    </row>
    <row r="5748" spans="1:10" x14ac:dyDescent="0.3">
      <c r="A5748" s="5">
        <v>1010935</v>
      </c>
      <c r="B5748" s="4" t="s">
        <v>624</v>
      </c>
      <c r="C5748" s="4" t="s">
        <v>612</v>
      </c>
      <c r="D5748" s="5">
        <v>4</v>
      </c>
      <c r="E5748" s="4" t="s">
        <v>620</v>
      </c>
      <c r="F5748" s="5">
        <v>5</v>
      </c>
      <c r="G5748" s="4" t="s">
        <v>609</v>
      </c>
      <c r="H5748" s="5">
        <v>5</v>
      </c>
      <c r="I5748" s="5">
        <v>0</v>
      </c>
      <c r="J5748" t="e">
        <f>VLOOKUP(A5748,Validación!$F$5386:$H$5397,3,0)</f>
        <v>#N/A</v>
      </c>
    </row>
    <row r="5749" spans="1:10" x14ac:dyDescent="0.3">
      <c r="A5749" s="5">
        <v>1010939</v>
      </c>
      <c r="B5749" s="4" t="s">
        <v>623</v>
      </c>
      <c r="C5749" s="4" t="s">
        <v>605</v>
      </c>
      <c r="D5749" s="5">
        <v>8</v>
      </c>
      <c r="E5749" s="4" t="s">
        <v>606</v>
      </c>
      <c r="F5749" s="5">
        <v>420</v>
      </c>
      <c r="G5749" s="4" t="s">
        <v>609</v>
      </c>
      <c r="H5749" s="5">
        <v>420</v>
      </c>
      <c r="I5749" s="5">
        <v>0</v>
      </c>
      <c r="J5749" t="e">
        <f>VLOOKUP(A5749,Validación!$F$5386:$H$5397,3,0)</f>
        <v>#N/A</v>
      </c>
    </row>
    <row r="5750" spans="1:10" x14ac:dyDescent="0.3">
      <c r="A5750" s="5">
        <v>1010946</v>
      </c>
      <c r="B5750" s="4" t="s">
        <v>623</v>
      </c>
      <c r="C5750" s="4" t="s">
        <v>605</v>
      </c>
      <c r="D5750" s="5">
        <v>8</v>
      </c>
      <c r="E5750" s="4" t="s">
        <v>606</v>
      </c>
      <c r="F5750" s="5">
        <v>420</v>
      </c>
      <c r="G5750" s="4" t="s">
        <v>609</v>
      </c>
      <c r="H5750" s="5">
        <v>420</v>
      </c>
      <c r="I5750" s="5">
        <v>0</v>
      </c>
      <c r="J5750" t="e">
        <f>VLOOKUP(A5750,Validación!$F$5386:$H$5397,3,0)</f>
        <v>#N/A</v>
      </c>
    </row>
    <row r="5751" spans="1:10" x14ac:dyDescent="0.3">
      <c r="A5751" s="5">
        <v>1010947</v>
      </c>
      <c r="B5751" s="4" t="s">
        <v>623</v>
      </c>
      <c r="C5751" s="4" t="s">
        <v>605</v>
      </c>
      <c r="D5751" s="5">
        <v>8</v>
      </c>
      <c r="E5751" s="4" t="s">
        <v>606</v>
      </c>
      <c r="F5751" s="5">
        <v>420</v>
      </c>
      <c r="G5751" s="4" t="s">
        <v>609</v>
      </c>
      <c r="H5751" s="5">
        <v>420</v>
      </c>
      <c r="I5751" s="5">
        <v>0</v>
      </c>
      <c r="J5751" t="e">
        <f>VLOOKUP(A5751,Validación!$F$5386:$H$5397,3,0)</f>
        <v>#N/A</v>
      </c>
    </row>
    <row r="5752" spans="1:10" x14ac:dyDescent="0.3">
      <c r="A5752" s="5">
        <v>1010948</v>
      </c>
      <c r="B5752" s="4" t="s">
        <v>623</v>
      </c>
      <c r="C5752" s="4" t="s">
        <v>605</v>
      </c>
      <c r="D5752" s="5">
        <v>8</v>
      </c>
      <c r="E5752" s="4" t="s">
        <v>606</v>
      </c>
      <c r="F5752" s="5">
        <v>420</v>
      </c>
      <c r="G5752" s="4" t="s">
        <v>609</v>
      </c>
      <c r="H5752" s="5">
        <v>420</v>
      </c>
      <c r="I5752" s="5">
        <v>0</v>
      </c>
      <c r="J5752" t="e">
        <f>VLOOKUP(A5752,Validación!$F$5386:$H$5397,3,0)</f>
        <v>#N/A</v>
      </c>
    </row>
    <row r="5753" spans="1:10" x14ac:dyDescent="0.3">
      <c r="A5753" s="5">
        <v>1010949</v>
      </c>
      <c r="B5753" s="4" t="s">
        <v>623</v>
      </c>
      <c r="C5753" s="4" t="s">
        <v>605</v>
      </c>
      <c r="D5753" s="5">
        <v>8</v>
      </c>
      <c r="E5753" s="4" t="s">
        <v>606</v>
      </c>
      <c r="F5753" s="5">
        <v>420</v>
      </c>
      <c r="G5753" s="4" t="s">
        <v>609</v>
      </c>
      <c r="H5753" s="5">
        <v>420</v>
      </c>
      <c r="I5753" s="5">
        <v>0</v>
      </c>
      <c r="J5753" t="e">
        <f>VLOOKUP(A5753,Validación!$F$5386:$H$5397,3,0)</f>
        <v>#N/A</v>
      </c>
    </row>
    <row r="5754" spans="1:10" x14ac:dyDescent="0.3">
      <c r="A5754" s="5">
        <v>1010950</v>
      </c>
      <c r="B5754" s="4" t="s">
        <v>623</v>
      </c>
      <c r="C5754" s="4" t="s">
        <v>605</v>
      </c>
      <c r="D5754" s="5">
        <v>8</v>
      </c>
      <c r="E5754" s="4" t="s">
        <v>606</v>
      </c>
      <c r="F5754" s="5">
        <v>420</v>
      </c>
      <c r="G5754" s="4" t="s">
        <v>609</v>
      </c>
      <c r="H5754" s="5">
        <v>420</v>
      </c>
      <c r="I5754" s="5">
        <v>0</v>
      </c>
      <c r="J5754" t="e">
        <f>VLOOKUP(A5754,Validación!$F$5386:$H$5397,3,0)</f>
        <v>#N/A</v>
      </c>
    </row>
    <row r="5755" spans="1:10" x14ac:dyDescent="0.3">
      <c r="A5755" s="5">
        <v>1010952</v>
      </c>
      <c r="B5755" s="4" t="s">
        <v>624</v>
      </c>
      <c r="C5755" s="4" t="s">
        <v>612</v>
      </c>
      <c r="D5755" s="5">
        <v>4</v>
      </c>
      <c r="E5755" s="4" t="s">
        <v>620</v>
      </c>
      <c r="F5755" s="5">
        <v>10</v>
      </c>
      <c r="G5755" s="4" t="s">
        <v>609</v>
      </c>
      <c r="H5755" s="5">
        <v>10</v>
      </c>
      <c r="I5755" s="5">
        <v>0</v>
      </c>
      <c r="J5755" t="e">
        <f>VLOOKUP(A5755,Validación!$F$5386:$H$5397,3,0)</f>
        <v>#N/A</v>
      </c>
    </row>
    <row r="5756" spans="1:10" x14ac:dyDescent="0.3">
      <c r="A5756" s="5">
        <v>1010953</v>
      </c>
      <c r="B5756" s="4" t="s">
        <v>624</v>
      </c>
      <c r="C5756" s="4" t="s">
        <v>612</v>
      </c>
      <c r="D5756" s="5">
        <v>4</v>
      </c>
      <c r="E5756" s="4" t="s">
        <v>620</v>
      </c>
      <c r="F5756" s="5">
        <v>10</v>
      </c>
      <c r="G5756" s="4" t="s">
        <v>609</v>
      </c>
      <c r="H5756" s="5">
        <v>10</v>
      </c>
      <c r="I5756" s="5">
        <v>0</v>
      </c>
      <c r="J5756" t="e">
        <f>VLOOKUP(A5756,Validación!$F$5386:$H$5397,3,0)</f>
        <v>#N/A</v>
      </c>
    </row>
    <row r="5757" spans="1:10" x14ac:dyDescent="0.3">
      <c r="A5757" s="5">
        <v>1011000</v>
      </c>
      <c r="B5757" s="4" t="s">
        <v>623</v>
      </c>
      <c r="C5757" s="4" t="s">
        <v>614</v>
      </c>
      <c r="D5757" s="5">
        <v>8</v>
      </c>
      <c r="E5757" s="4" t="s">
        <v>617</v>
      </c>
      <c r="F5757" s="5">
        <v>450</v>
      </c>
      <c r="G5757" s="4" t="s">
        <v>608</v>
      </c>
      <c r="H5757" s="5">
        <v>450</v>
      </c>
      <c r="I5757" s="5">
        <v>0</v>
      </c>
      <c r="J5757" t="e">
        <f>VLOOKUP(A5757,Validación!$F$5386:$H$5397,3,0)</f>
        <v>#N/A</v>
      </c>
    </row>
    <row r="5758" spans="1:10" x14ac:dyDescent="0.3">
      <c r="A5758" s="5">
        <v>1011001</v>
      </c>
      <c r="B5758" s="4" t="s">
        <v>623</v>
      </c>
      <c r="C5758" s="4" t="s">
        <v>614</v>
      </c>
      <c r="D5758" s="5">
        <v>8</v>
      </c>
      <c r="E5758" s="4" t="s">
        <v>617</v>
      </c>
      <c r="F5758" s="5">
        <v>360</v>
      </c>
      <c r="G5758" s="4" t="s">
        <v>608</v>
      </c>
      <c r="H5758" s="5">
        <v>360</v>
      </c>
      <c r="I5758" s="5">
        <v>0</v>
      </c>
      <c r="J5758" t="e">
        <f>VLOOKUP(A5758,Validación!$F$5386:$H$5397,3,0)</f>
        <v>#N/A</v>
      </c>
    </row>
    <row r="5759" spans="1:10" x14ac:dyDescent="0.3">
      <c r="A5759" s="5">
        <v>1011002</v>
      </c>
      <c r="B5759" s="4" t="s">
        <v>623</v>
      </c>
      <c r="C5759" s="4" t="s">
        <v>614</v>
      </c>
      <c r="D5759" s="5">
        <v>8</v>
      </c>
      <c r="E5759" s="4" t="s">
        <v>617</v>
      </c>
      <c r="F5759" s="5">
        <v>360</v>
      </c>
      <c r="G5759" s="4" t="s">
        <v>608</v>
      </c>
      <c r="H5759" s="5">
        <v>360</v>
      </c>
      <c r="I5759" s="5">
        <v>0</v>
      </c>
      <c r="J5759" t="e">
        <f>VLOOKUP(A5759,Validación!$F$5386:$H$5397,3,0)</f>
        <v>#N/A</v>
      </c>
    </row>
    <row r="5760" spans="1:10" x14ac:dyDescent="0.3">
      <c r="A5760" s="5">
        <v>1011003</v>
      </c>
      <c r="B5760" s="4" t="s">
        <v>623</v>
      </c>
      <c r="C5760" s="4" t="s">
        <v>614</v>
      </c>
      <c r="D5760" s="5">
        <v>8</v>
      </c>
      <c r="E5760" s="4" t="s">
        <v>617</v>
      </c>
      <c r="F5760" s="5">
        <v>450</v>
      </c>
      <c r="G5760" s="4" t="s">
        <v>608</v>
      </c>
      <c r="H5760" s="5">
        <v>450</v>
      </c>
      <c r="I5760" s="5">
        <v>0</v>
      </c>
      <c r="J5760" t="e">
        <f>VLOOKUP(A5760,Validación!$F$5386:$H$5397,3,0)</f>
        <v>#N/A</v>
      </c>
    </row>
    <row r="5761" spans="1:10" x14ac:dyDescent="0.3">
      <c r="A5761" s="5">
        <v>1011015</v>
      </c>
      <c r="B5761" s="4" t="s">
        <v>623</v>
      </c>
      <c r="C5761" s="4" t="s">
        <v>614</v>
      </c>
      <c r="D5761" s="5">
        <v>8</v>
      </c>
      <c r="E5761" s="4" t="s">
        <v>617</v>
      </c>
      <c r="F5761" s="5">
        <v>450</v>
      </c>
      <c r="G5761" s="4" t="s">
        <v>608</v>
      </c>
      <c r="H5761" s="5">
        <v>450</v>
      </c>
      <c r="I5761" s="5">
        <v>0</v>
      </c>
      <c r="J5761" t="e">
        <f>VLOOKUP(A5761,Validación!$F$5386:$H$5397,3,0)</f>
        <v>#N/A</v>
      </c>
    </row>
    <row r="5762" spans="1:10" x14ac:dyDescent="0.3">
      <c r="A5762" s="5">
        <v>1011141</v>
      </c>
      <c r="B5762" s="4" t="s">
        <v>623</v>
      </c>
      <c r="C5762" s="4" t="s">
        <v>615</v>
      </c>
      <c r="D5762" s="5">
        <v>4</v>
      </c>
      <c r="E5762" s="4" t="s">
        <v>619</v>
      </c>
      <c r="F5762" s="5">
        <v>60</v>
      </c>
      <c r="G5762" s="4" t="s">
        <v>608</v>
      </c>
      <c r="H5762" s="5">
        <v>60</v>
      </c>
      <c r="I5762" s="5">
        <v>0</v>
      </c>
      <c r="J5762" t="e">
        <f>VLOOKUP(A5762,Validación!$F$5386:$H$5397,3,0)</f>
        <v>#N/A</v>
      </c>
    </row>
    <row r="5763" spans="1:10" x14ac:dyDescent="0.3">
      <c r="A5763" s="5">
        <v>1011217</v>
      </c>
      <c r="B5763" s="4" t="s">
        <v>624</v>
      </c>
      <c r="C5763" s="4" t="s">
        <v>612</v>
      </c>
      <c r="D5763" s="5">
        <v>4</v>
      </c>
      <c r="E5763" s="4" t="s">
        <v>619</v>
      </c>
      <c r="F5763" s="5">
        <v>5</v>
      </c>
      <c r="G5763" s="4" t="s">
        <v>609</v>
      </c>
      <c r="H5763" s="5">
        <v>5</v>
      </c>
      <c r="I5763" s="5">
        <v>0</v>
      </c>
      <c r="J5763" t="e">
        <f>VLOOKUP(A5763,Validación!$F$5386:$H$5397,3,0)</f>
        <v>#N/A</v>
      </c>
    </row>
    <row r="5764" spans="1:10" x14ac:dyDescent="0.3">
      <c r="A5764" s="5">
        <v>1011505</v>
      </c>
      <c r="B5764" s="4" t="s">
        <v>624</v>
      </c>
      <c r="C5764" s="4" t="s">
        <v>612</v>
      </c>
      <c r="D5764" s="5">
        <v>4</v>
      </c>
      <c r="E5764" s="4" t="s">
        <v>620</v>
      </c>
      <c r="F5764" s="5">
        <v>12</v>
      </c>
      <c r="G5764" s="4" t="s">
        <v>609</v>
      </c>
      <c r="H5764" s="5">
        <v>12</v>
      </c>
      <c r="I5764" s="5">
        <v>0</v>
      </c>
      <c r="J5764" t="e">
        <f>VLOOKUP(A5764,Validación!$F$5386:$H$5397,3,0)</f>
        <v>#N/A</v>
      </c>
    </row>
    <row r="5765" spans="1:10" x14ac:dyDescent="0.3">
      <c r="A5765" s="5">
        <v>1011675</v>
      </c>
      <c r="B5765" s="4" t="s">
        <v>623</v>
      </c>
      <c r="C5765" s="4" t="s">
        <v>615</v>
      </c>
      <c r="D5765" s="5">
        <v>4</v>
      </c>
      <c r="E5765" s="4" t="s">
        <v>619</v>
      </c>
      <c r="F5765" s="5">
        <v>60</v>
      </c>
      <c r="G5765" s="4" t="s">
        <v>608</v>
      </c>
      <c r="H5765" s="5">
        <v>60</v>
      </c>
      <c r="I5765" s="5">
        <v>0</v>
      </c>
      <c r="J5765" t="e">
        <f>VLOOKUP(A5765,Validación!$F$5386:$H$5397,3,0)</f>
        <v>#N/A</v>
      </c>
    </row>
    <row r="5766" spans="1:10" x14ac:dyDescent="0.3">
      <c r="A5766" s="5">
        <v>1011676</v>
      </c>
      <c r="B5766" s="4" t="s">
        <v>623</v>
      </c>
      <c r="C5766" s="4" t="s">
        <v>615</v>
      </c>
      <c r="D5766" s="5">
        <v>4</v>
      </c>
      <c r="E5766" s="4" t="s">
        <v>619</v>
      </c>
      <c r="F5766" s="5">
        <v>60</v>
      </c>
      <c r="G5766" s="4" t="s">
        <v>608</v>
      </c>
      <c r="H5766" s="5">
        <v>60</v>
      </c>
      <c r="I5766" s="5">
        <v>0</v>
      </c>
      <c r="J5766" t="e">
        <f>VLOOKUP(A5766,Validación!$F$5386:$H$5397,3,0)</f>
        <v>#N/A</v>
      </c>
    </row>
    <row r="5767" spans="1:10" x14ac:dyDescent="0.3">
      <c r="A5767" s="5">
        <v>1011677</v>
      </c>
      <c r="B5767" s="4" t="s">
        <v>623</v>
      </c>
      <c r="C5767" s="4" t="s">
        <v>615</v>
      </c>
      <c r="D5767" s="5">
        <v>4</v>
      </c>
      <c r="E5767" s="4" t="s">
        <v>619</v>
      </c>
      <c r="F5767" s="5">
        <v>60</v>
      </c>
      <c r="G5767" s="4" t="s">
        <v>608</v>
      </c>
      <c r="H5767" s="5">
        <v>60</v>
      </c>
      <c r="I5767" s="5">
        <v>0</v>
      </c>
      <c r="J5767" t="e">
        <f>VLOOKUP(A5767,Validación!$F$5386:$H$5397,3,0)</f>
        <v>#N/A</v>
      </c>
    </row>
    <row r="5768" spans="1:10" x14ac:dyDescent="0.3">
      <c r="A5768" s="5">
        <v>1011678</v>
      </c>
      <c r="B5768" s="4" t="s">
        <v>623</v>
      </c>
      <c r="C5768" s="4" t="s">
        <v>615</v>
      </c>
      <c r="D5768" s="5">
        <v>4</v>
      </c>
      <c r="E5768" s="4" t="s">
        <v>619</v>
      </c>
      <c r="F5768" s="5">
        <v>60</v>
      </c>
      <c r="G5768" s="4" t="s">
        <v>608</v>
      </c>
      <c r="H5768" s="5">
        <v>60</v>
      </c>
      <c r="I5768" s="5">
        <v>0</v>
      </c>
      <c r="J5768" t="e">
        <f>VLOOKUP(A5768,Validación!$F$5386:$H$5397,3,0)</f>
        <v>#N/A</v>
      </c>
    </row>
    <row r="5769" spans="1:10" x14ac:dyDescent="0.3">
      <c r="A5769" s="5">
        <v>1012055</v>
      </c>
      <c r="B5769" s="4" t="s">
        <v>624</v>
      </c>
      <c r="C5769" s="4" t="s">
        <v>615</v>
      </c>
      <c r="D5769" s="5">
        <v>4</v>
      </c>
      <c r="E5769" s="4" t="s">
        <v>621</v>
      </c>
      <c r="F5769" s="5">
        <v>68</v>
      </c>
      <c r="G5769" s="4" t="s">
        <v>609</v>
      </c>
      <c r="H5769" s="5">
        <v>68</v>
      </c>
      <c r="I5769" s="5">
        <v>0</v>
      </c>
      <c r="J5769" t="e">
        <f>VLOOKUP(A5769,Validación!$F$5386:$H$5397,3,0)</f>
        <v>#N/A</v>
      </c>
    </row>
    <row r="5770" spans="1:10" x14ac:dyDescent="0.3">
      <c r="A5770" s="5">
        <v>1012115</v>
      </c>
      <c r="B5770" s="4" t="s">
        <v>624</v>
      </c>
      <c r="C5770" s="4" t="s">
        <v>612</v>
      </c>
      <c r="D5770" s="5">
        <v>4</v>
      </c>
      <c r="E5770" s="4" t="s">
        <v>619</v>
      </c>
      <c r="F5770" s="5">
        <v>9</v>
      </c>
      <c r="G5770" s="4" t="s">
        <v>609</v>
      </c>
      <c r="H5770" s="5">
        <v>9</v>
      </c>
      <c r="I5770" s="5">
        <v>0</v>
      </c>
      <c r="J5770" t="e">
        <f>VLOOKUP(A5770,Validación!$F$5386:$H$5397,3,0)</f>
        <v>#N/A</v>
      </c>
    </row>
    <row r="5771" spans="1:10" x14ac:dyDescent="0.3">
      <c r="A5771" s="5">
        <v>1012193</v>
      </c>
      <c r="B5771" s="4" t="s">
        <v>624</v>
      </c>
      <c r="C5771" s="4" t="s">
        <v>615</v>
      </c>
      <c r="D5771" s="5">
        <v>4</v>
      </c>
      <c r="E5771" s="4" t="s">
        <v>621</v>
      </c>
      <c r="F5771" s="5">
        <v>60</v>
      </c>
      <c r="G5771" s="4" t="s">
        <v>609</v>
      </c>
      <c r="H5771" s="5">
        <v>60</v>
      </c>
      <c r="I5771" s="5">
        <v>0</v>
      </c>
      <c r="J5771" t="e">
        <f>VLOOKUP(A5771,Validación!$F$5386:$H$5397,3,0)</f>
        <v>#N/A</v>
      </c>
    </row>
    <row r="5772" spans="1:10" x14ac:dyDescent="0.3">
      <c r="A5772" s="5">
        <v>1012222</v>
      </c>
      <c r="B5772" s="4" t="s">
        <v>623</v>
      </c>
      <c r="C5772" s="4" t="s">
        <v>615</v>
      </c>
      <c r="D5772" s="5">
        <v>4</v>
      </c>
      <c r="E5772" s="4" t="s">
        <v>616</v>
      </c>
      <c r="F5772" s="5">
        <v>270</v>
      </c>
      <c r="G5772" s="4" t="s">
        <v>608</v>
      </c>
      <c r="H5772" s="5">
        <v>270</v>
      </c>
      <c r="I5772" s="5">
        <v>0</v>
      </c>
      <c r="J5772" t="e">
        <f>VLOOKUP(A5772,Validación!$F$5386:$H$5397,3,0)</f>
        <v>#N/A</v>
      </c>
    </row>
    <row r="5773" spans="1:10" x14ac:dyDescent="0.3">
      <c r="A5773" s="5">
        <v>1012271</v>
      </c>
      <c r="B5773" s="4" t="s">
        <v>623</v>
      </c>
      <c r="C5773" s="4" t="s">
        <v>615</v>
      </c>
      <c r="D5773" s="5">
        <v>4</v>
      </c>
      <c r="E5773" s="4" t="s">
        <v>616</v>
      </c>
      <c r="F5773" s="5">
        <v>270</v>
      </c>
      <c r="G5773" s="4" t="s">
        <v>608</v>
      </c>
      <c r="H5773" s="5">
        <v>270</v>
      </c>
      <c r="I5773" s="5">
        <v>0</v>
      </c>
      <c r="J5773" t="e">
        <f>VLOOKUP(A5773,Validación!$F$5386:$H$5397,3,0)</f>
        <v>#N/A</v>
      </c>
    </row>
    <row r="5774" spans="1:10" x14ac:dyDescent="0.3">
      <c r="A5774" s="5">
        <v>1012272</v>
      </c>
      <c r="B5774" s="4" t="s">
        <v>623</v>
      </c>
      <c r="C5774" s="4" t="s">
        <v>615</v>
      </c>
      <c r="D5774" s="5">
        <v>4</v>
      </c>
      <c r="E5774" s="4" t="s">
        <v>616</v>
      </c>
      <c r="F5774" s="5">
        <v>210</v>
      </c>
      <c r="G5774" s="4" t="s">
        <v>608</v>
      </c>
      <c r="H5774" s="5">
        <v>210</v>
      </c>
      <c r="I5774" s="5">
        <v>0</v>
      </c>
      <c r="J5774" t="e">
        <f>VLOOKUP(A5774,Validación!$F$5386:$H$5397,3,0)</f>
        <v>#N/A</v>
      </c>
    </row>
    <row r="5775" spans="1:10" x14ac:dyDescent="0.3">
      <c r="A5775" s="5">
        <v>1012308</v>
      </c>
      <c r="B5775" s="4" t="s">
        <v>624</v>
      </c>
      <c r="C5775" s="4" t="s">
        <v>612</v>
      </c>
      <c r="D5775" s="5">
        <v>4</v>
      </c>
      <c r="E5775" s="4" t="s">
        <v>620</v>
      </c>
      <c r="F5775" s="5">
        <v>7</v>
      </c>
      <c r="G5775" s="4" t="s">
        <v>609</v>
      </c>
      <c r="H5775" s="5">
        <v>7</v>
      </c>
      <c r="I5775" s="5">
        <v>0</v>
      </c>
      <c r="J5775" t="e">
        <f>VLOOKUP(A5775,Validación!$F$5386:$H$5397,3,0)</f>
        <v>#N/A</v>
      </c>
    </row>
    <row r="5776" spans="1:10" x14ac:dyDescent="0.3">
      <c r="A5776" s="5">
        <v>1012310</v>
      </c>
      <c r="B5776" s="4" t="s">
        <v>624</v>
      </c>
      <c r="C5776" s="4" t="s">
        <v>612</v>
      </c>
      <c r="D5776" s="5">
        <v>4</v>
      </c>
      <c r="E5776" s="4" t="s">
        <v>620</v>
      </c>
      <c r="F5776" s="5">
        <v>7</v>
      </c>
      <c r="G5776" s="4" t="s">
        <v>609</v>
      </c>
      <c r="H5776" s="5">
        <v>7</v>
      </c>
      <c r="I5776" s="5">
        <v>0</v>
      </c>
      <c r="J5776" t="e">
        <f>VLOOKUP(A5776,Validación!$F$5386:$H$5397,3,0)</f>
        <v>#N/A</v>
      </c>
    </row>
    <row r="5777" spans="1:10" x14ac:dyDescent="0.3">
      <c r="A5777" s="5">
        <v>1012376</v>
      </c>
      <c r="B5777" s="4" t="s">
        <v>624</v>
      </c>
      <c r="C5777" s="4" t="s">
        <v>612</v>
      </c>
      <c r="D5777" s="5">
        <v>4</v>
      </c>
      <c r="E5777" s="4" t="s">
        <v>620</v>
      </c>
      <c r="F5777" s="5">
        <v>13</v>
      </c>
      <c r="G5777" s="4" t="s">
        <v>609</v>
      </c>
      <c r="H5777" s="5">
        <v>13</v>
      </c>
      <c r="I5777" s="5">
        <v>0</v>
      </c>
      <c r="J5777" t="e">
        <f>VLOOKUP(A5777,Validación!$F$5386:$H$5397,3,0)</f>
        <v>#N/A</v>
      </c>
    </row>
    <row r="5778" spans="1:10" x14ac:dyDescent="0.3">
      <c r="A5778" s="5">
        <v>1012515</v>
      </c>
      <c r="B5778" s="4" t="s">
        <v>623</v>
      </c>
      <c r="C5778" s="4" t="s">
        <v>615</v>
      </c>
      <c r="D5778" s="5">
        <v>4</v>
      </c>
      <c r="E5778" s="4" t="s">
        <v>619</v>
      </c>
      <c r="F5778" s="5">
        <v>60</v>
      </c>
      <c r="G5778" s="4" t="s">
        <v>608</v>
      </c>
      <c r="H5778" s="5">
        <v>60</v>
      </c>
      <c r="I5778" s="5">
        <v>0</v>
      </c>
      <c r="J5778" t="e">
        <f>VLOOKUP(A5778,Validación!$F$5386:$H$5397,3,0)</f>
        <v>#N/A</v>
      </c>
    </row>
    <row r="5779" spans="1:10" x14ac:dyDescent="0.3">
      <c r="A5779" s="5">
        <v>1012521</v>
      </c>
      <c r="B5779" s="4" t="s">
        <v>623</v>
      </c>
      <c r="C5779" s="4" t="s">
        <v>615</v>
      </c>
      <c r="D5779" s="5">
        <v>4</v>
      </c>
      <c r="E5779" s="4" t="s">
        <v>616</v>
      </c>
      <c r="F5779" s="5">
        <v>210</v>
      </c>
      <c r="G5779" s="4" t="s">
        <v>608</v>
      </c>
      <c r="H5779" s="5">
        <v>210</v>
      </c>
      <c r="I5779" s="5">
        <v>0</v>
      </c>
      <c r="J5779" t="e">
        <f>VLOOKUP(A5779,Validación!$F$5386:$H$5397,3,0)</f>
        <v>#N/A</v>
      </c>
    </row>
    <row r="5780" spans="1:10" x14ac:dyDescent="0.3">
      <c r="A5780" s="5">
        <v>1012598</v>
      </c>
      <c r="B5780" s="4" t="s">
        <v>623</v>
      </c>
      <c r="C5780" s="4" t="s">
        <v>615</v>
      </c>
      <c r="D5780" s="5">
        <v>4</v>
      </c>
      <c r="E5780" s="4" t="s">
        <v>619</v>
      </c>
      <c r="F5780" s="5">
        <v>60</v>
      </c>
      <c r="G5780" s="4" t="s">
        <v>608</v>
      </c>
      <c r="H5780" s="5">
        <v>60</v>
      </c>
      <c r="I5780" s="5">
        <v>0</v>
      </c>
      <c r="J5780" t="e">
        <f>VLOOKUP(A5780,Validación!$F$5386:$H$5397,3,0)</f>
        <v>#N/A</v>
      </c>
    </row>
    <row r="5781" spans="1:10" x14ac:dyDescent="0.3">
      <c r="A5781" s="5">
        <v>1012628</v>
      </c>
      <c r="B5781" s="4" t="s">
        <v>623</v>
      </c>
      <c r="C5781" s="4" t="s">
        <v>615</v>
      </c>
      <c r="D5781" s="5">
        <v>4</v>
      </c>
      <c r="E5781" s="4" t="s">
        <v>619</v>
      </c>
      <c r="F5781" s="5">
        <v>60</v>
      </c>
      <c r="G5781" s="4" t="s">
        <v>608</v>
      </c>
      <c r="H5781" s="5">
        <v>60</v>
      </c>
      <c r="I5781" s="5">
        <v>0</v>
      </c>
      <c r="J5781" t="e">
        <f>VLOOKUP(A5781,Validación!$F$5386:$H$5397,3,0)</f>
        <v>#N/A</v>
      </c>
    </row>
    <row r="5782" spans="1:10" x14ac:dyDescent="0.3">
      <c r="A5782" s="5">
        <v>1012629</v>
      </c>
      <c r="B5782" s="4" t="s">
        <v>623</v>
      </c>
      <c r="C5782" s="4" t="s">
        <v>615</v>
      </c>
      <c r="D5782" s="5">
        <v>4</v>
      </c>
      <c r="E5782" s="4" t="s">
        <v>619</v>
      </c>
      <c r="F5782" s="5">
        <v>60</v>
      </c>
      <c r="G5782" s="4" t="s">
        <v>608</v>
      </c>
      <c r="H5782" s="5">
        <v>60</v>
      </c>
      <c r="I5782" s="5">
        <v>0</v>
      </c>
      <c r="J5782" t="e">
        <f>VLOOKUP(A5782,Validación!$F$5386:$H$5397,3,0)</f>
        <v>#N/A</v>
      </c>
    </row>
    <row r="5783" spans="1:10" x14ac:dyDescent="0.3">
      <c r="A5783" s="5">
        <v>1012630</v>
      </c>
      <c r="B5783" s="4" t="s">
        <v>623</v>
      </c>
      <c r="C5783" s="4" t="s">
        <v>615</v>
      </c>
      <c r="D5783" s="5">
        <v>4</v>
      </c>
      <c r="E5783" s="4" t="s">
        <v>619</v>
      </c>
      <c r="F5783" s="5">
        <v>60</v>
      </c>
      <c r="G5783" s="4" t="s">
        <v>608</v>
      </c>
      <c r="H5783" s="5">
        <v>60</v>
      </c>
      <c r="I5783" s="5">
        <v>0</v>
      </c>
      <c r="J5783" t="e">
        <f>VLOOKUP(A5783,Validación!$F$5386:$H$5397,3,0)</f>
        <v>#N/A</v>
      </c>
    </row>
    <row r="5784" spans="1:10" x14ac:dyDescent="0.3">
      <c r="A5784" s="5">
        <v>1012726</v>
      </c>
      <c r="B5784" s="4" t="s">
        <v>623</v>
      </c>
      <c r="C5784" s="4" t="s">
        <v>615</v>
      </c>
      <c r="D5784" s="5">
        <v>4</v>
      </c>
      <c r="E5784" s="4" t="s">
        <v>616</v>
      </c>
      <c r="F5784" s="5">
        <v>210</v>
      </c>
      <c r="G5784" s="4" t="s">
        <v>608</v>
      </c>
      <c r="H5784" s="5">
        <v>210</v>
      </c>
      <c r="I5784" s="5">
        <v>0</v>
      </c>
      <c r="J5784" t="e">
        <f>VLOOKUP(A5784,Validación!$F$5386:$H$5397,3,0)</f>
        <v>#N/A</v>
      </c>
    </row>
    <row r="5785" spans="1:10" x14ac:dyDescent="0.3">
      <c r="A5785" s="5">
        <v>1012769</v>
      </c>
      <c r="B5785" s="4" t="s">
        <v>624</v>
      </c>
      <c r="C5785" s="4" t="s">
        <v>615</v>
      </c>
      <c r="D5785" s="5">
        <v>14</v>
      </c>
      <c r="E5785" s="4" t="s">
        <v>621</v>
      </c>
      <c r="F5785" s="5">
        <v>20</v>
      </c>
      <c r="G5785" s="4" t="s">
        <v>609</v>
      </c>
      <c r="H5785" s="5">
        <v>20</v>
      </c>
      <c r="I5785" s="5">
        <v>0</v>
      </c>
      <c r="J5785" t="e">
        <f>VLOOKUP(A5785,Validación!$F$5386:$H$5397,3,0)</f>
        <v>#N/A</v>
      </c>
    </row>
    <row r="5786" spans="1:10" x14ac:dyDescent="0.3">
      <c r="A5786" s="5">
        <v>1012861</v>
      </c>
      <c r="B5786" s="4" t="s">
        <v>604</v>
      </c>
      <c r="C5786" s="4" t="s">
        <v>611</v>
      </c>
      <c r="D5786" s="5">
        <v>14</v>
      </c>
      <c r="E5786" s="4" t="s">
        <v>616</v>
      </c>
      <c r="F5786" s="5">
        <v>547</v>
      </c>
      <c r="G5786" s="4" t="s">
        <v>608</v>
      </c>
      <c r="H5786" s="5">
        <v>547</v>
      </c>
      <c r="I5786" s="5">
        <v>0</v>
      </c>
      <c r="J5786" t="e">
        <f>VLOOKUP(A5786,Validación!$F$5386:$H$5397,3,0)</f>
        <v>#N/A</v>
      </c>
    </row>
    <row r="5787" spans="1:10" x14ac:dyDescent="0.3">
      <c r="A5787" s="5">
        <v>1013071</v>
      </c>
      <c r="B5787" s="4" t="s">
        <v>624</v>
      </c>
      <c r="C5787" s="4" t="s">
        <v>612</v>
      </c>
      <c r="D5787" s="5">
        <v>4</v>
      </c>
      <c r="E5787" s="4" t="s">
        <v>620</v>
      </c>
      <c r="F5787" s="5">
        <v>7</v>
      </c>
      <c r="G5787" s="4" t="s">
        <v>609</v>
      </c>
      <c r="H5787" s="5">
        <v>7</v>
      </c>
      <c r="I5787" s="5">
        <v>0</v>
      </c>
      <c r="J5787" t="e">
        <f>VLOOKUP(A5787,Validación!$F$5386:$H$5397,3,0)</f>
        <v>#N/A</v>
      </c>
    </row>
    <row r="5788" spans="1:10" x14ac:dyDescent="0.3">
      <c r="A5788" s="5">
        <v>1013072</v>
      </c>
      <c r="B5788" s="4" t="s">
        <v>624</v>
      </c>
      <c r="C5788" s="4" t="s">
        <v>612</v>
      </c>
      <c r="D5788" s="5">
        <v>4</v>
      </c>
      <c r="E5788" s="4" t="s">
        <v>620</v>
      </c>
      <c r="F5788" s="5">
        <v>5</v>
      </c>
      <c r="G5788" s="4" t="s">
        <v>609</v>
      </c>
      <c r="H5788" s="5">
        <v>5</v>
      </c>
      <c r="I5788" s="5">
        <v>0</v>
      </c>
      <c r="J5788" t="e">
        <f>VLOOKUP(A5788,Validación!$F$5386:$H$5397,3,0)</f>
        <v>#N/A</v>
      </c>
    </row>
    <row r="5789" spans="1:10" x14ac:dyDescent="0.3">
      <c r="A5789" s="5">
        <v>1013292</v>
      </c>
      <c r="B5789" s="4" t="s">
        <v>624</v>
      </c>
      <c r="C5789" s="4" t="s">
        <v>612</v>
      </c>
      <c r="D5789" s="5">
        <v>4</v>
      </c>
      <c r="E5789" s="4" t="s">
        <v>620</v>
      </c>
      <c r="F5789" s="5">
        <v>7</v>
      </c>
      <c r="G5789" s="4" t="s">
        <v>609</v>
      </c>
      <c r="H5789" s="5">
        <v>7</v>
      </c>
      <c r="I5789" s="5">
        <v>0</v>
      </c>
      <c r="J5789" t="e">
        <f>VLOOKUP(A5789,Validación!$F$5386:$H$5397,3,0)</f>
        <v>#N/A</v>
      </c>
    </row>
    <row r="5790" spans="1:10" x14ac:dyDescent="0.3">
      <c r="A5790" s="5">
        <v>1013293</v>
      </c>
      <c r="B5790" s="4" t="s">
        <v>624</v>
      </c>
      <c r="C5790" s="4" t="s">
        <v>612</v>
      </c>
      <c r="D5790" s="5">
        <v>4</v>
      </c>
      <c r="E5790" s="4" t="s">
        <v>620</v>
      </c>
      <c r="F5790" s="5">
        <v>7</v>
      </c>
      <c r="G5790" s="4" t="s">
        <v>609</v>
      </c>
      <c r="H5790" s="5">
        <v>7</v>
      </c>
      <c r="I5790" s="5">
        <v>0</v>
      </c>
      <c r="J5790" t="e">
        <f>VLOOKUP(A5790,Validación!$F$5386:$H$5397,3,0)</f>
        <v>#N/A</v>
      </c>
    </row>
    <row r="5791" spans="1:10" x14ac:dyDescent="0.3">
      <c r="A5791" s="5">
        <v>1013294</v>
      </c>
      <c r="B5791" s="4" t="s">
        <v>624</v>
      </c>
      <c r="C5791" s="4" t="s">
        <v>612</v>
      </c>
      <c r="D5791" s="5">
        <v>4</v>
      </c>
      <c r="E5791" s="4" t="s">
        <v>620</v>
      </c>
      <c r="F5791" s="5">
        <v>7</v>
      </c>
      <c r="G5791" s="4" t="s">
        <v>609</v>
      </c>
      <c r="H5791" s="5">
        <v>7</v>
      </c>
      <c r="I5791" s="5">
        <v>0</v>
      </c>
      <c r="J5791" t="e">
        <f>VLOOKUP(A5791,Validación!$F$5386:$H$5397,3,0)</f>
        <v>#N/A</v>
      </c>
    </row>
    <row r="5792" spans="1:10" x14ac:dyDescent="0.3">
      <c r="A5792" s="5">
        <v>1013295</v>
      </c>
      <c r="B5792" s="4" t="s">
        <v>624</v>
      </c>
      <c r="C5792" s="4" t="s">
        <v>612</v>
      </c>
      <c r="D5792" s="5">
        <v>4</v>
      </c>
      <c r="E5792" s="4" t="s">
        <v>619</v>
      </c>
      <c r="F5792" s="5">
        <v>720</v>
      </c>
      <c r="G5792" s="4" t="s">
        <v>609</v>
      </c>
      <c r="H5792" s="5">
        <v>720</v>
      </c>
      <c r="I5792" s="5">
        <v>0</v>
      </c>
      <c r="J5792" t="e">
        <f>VLOOKUP(A5792,Validación!$F$5386:$H$5397,3,0)</f>
        <v>#N/A</v>
      </c>
    </row>
    <row r="5793" spans="1:10" x14ac:dyDescent="0.3">
      <c r="A5793" s="5">
        <v>1013296</v>
      </c>
      <c r="B5793" s="4" t="s">
        <v>624</v>
      </c>
      <c r="C5793" s="4" t="s">
        <v>612</v>
      </c>
      <c r="D5793" s="5">
        <v>4</v>
      </c>
      <c r="E5793" s="4" t="s">
        <v>619</v>
      </c>
      <c r="F5793" s="5">
        <v>720</v>
      </c>
      <c r="G5793" s="4" t="s">
        <v>609</v>
      </c>
      <c r="H5793" s="5">
        <v>720</v>
      </c>
      <c r="I5793" s="5">
        <v>0</v>
      </c>
      <c r="J5793" t="e">
        <f>VLOOKUP(A5793,Validación!$F$5386:$H$5397,3,0)</f>
        <v>#N/A</v>
      </c>
    </row>
    <row r="5794" spans="1:10" x14ac:dyDescent="0.3">
      <c r="A5794" s="5">
        <v>1013304</v>
      </c>
      <c r="B5794" s="4" t="s">
        <v>624</v>
      </c>
      <c r="C5794" s="4" t="s">
        <v>615</v>
      </c>
      <c r="D5794" s="5">
        <v>4</v>
      </c>
      <c r="E5794" s="4" t="s">
        <v>619</v>
      </c>
      <c r="F5794" s="5">
        <v>55</v>
      </c>
      <c r="G5794" s="4" t="s">
        <v>609</v>
      </c>
      <c r="H5794" s="5">
        <v>0</v>
      </c>
      <c r="I5794" s="5">
        <v>0</v>
      </c>
      <c r="J5794" t="e">
        <f>VLOOKUP(A5794,Validación!$F$5386:$H$5397,3,0)</f>
        <v>#N/A</v>
      </c>
    </row>
    <row r="5795" spans="1:10" x14ac:dyDescent="0.3">
      <c r="A5795" s="5">
        <v>1013306</v>
      </c>
      <c r="B5795" s="4" t="s">
        <v>604</v>
      </c>
      <c r="C5795" s="4" t="s">
        <v>611</v>
      </c>
      <c r="D5795" s="5">
        <v>14</v>
      </c>
      <c r="E5795" s="4" t="s">
        <v>616</v>
      </c>
      <c r="F5795" s="5">
        <v>547</v>
      </c>
      <c r="G5795" s="4" t="s">
        <v>608</v>
      </c>
      <c r="H5795" s="5">
        <v>547</v>
      </c>
      <c r="I5795" s="5">
        <v>0</v>
      </c>
      <c r="J5795" t="e">
        <f>VLOOKUP(A5795,Validación!$F$5386:$H$5397,3,0)</f>
        <v>#N/A</v>
      </c>
    </row>
    <row r="5796" spans="1:10" x14ac:dyDescent="0.3">
      <c r="A5796" s="5">
        <v>1013542</v>
      </c>
      <c r="B5796" s="4" t="s">
        <v>623</v>
      </c>
      <c r="C5796" s="4" t="s">
        <v>615</v>
      </c>
      <c r="D5796" s="5">
        <v>4</v>
      </c>
      <c r="E5796" s="4" t="s">
        <v>619</v>
      </c>
      <c r="F5796" s="5">
        <v>60</v>
      </c>
      <c r="G5796" s="4" t="s">
        <v>608</v>
      </c>
      <c r="H5796" s="5">
        <v>60</v>
      </c>
      <c r="I5796" s="5">
        <v>0</v>
      </c>
      <c r="J5796" t="e">
        <f>VLOOKUP(A5796,Validación!$F$5386:$H$5397,3,0)</f>
        <v>#N/A</v>
      </c>
    </row>
    <row r="5797" spans="1:10" x14ac:dyDescent="0.3">
      <c r="A5797" s="5">
        <v>1013567</v>
      </c>
      <c r="B5797" s="4" t="s">
        <v>624</v>
      </c>
      <c r="C5797" s="4" t="s">
        <v>612</v>
      </c>
      <c r="D5797" s="5">
        <v>4</v>
      </c>
      <c r="E5797" s="4" t="s">
        <v>619</v>
      </c>
      <c r="F5797" s="5">
        <v>8</v>
      </c>
      <c r="G5797" s="4" t="s">
        <v>609</v>
      </c>
      <c r="H5797" s="5">
        <v>8</v>
      </c>
      <c r="I5797" s="5">
        <v>0</v>
      </c>
      <c r="J5797" t="e">
        <f>VLOOKUP(A5797,Validación!$F$5386:$H$5397,3,0)</f>
        <v>#N/A</v>
      </c>
    </row>
    <row r="5798" spans="1:10" x14ac:dyDescent="0.3">
      <c r="A5798" s="5">
        <v>1013573</v>
      </c>
      <c r="B5798" s="4" t="s">
        <v>623</v>
      </c>
      <c r="C5798" s="4" t="s">
        <v>614</v>
      </c>
      <c r="D5798" s="5">
        <v>7</v>
      </c>
      <c r="E5798" s="4" t="s">
        <v>617</v>
      </c>
      <c r="F5798" s="5">
        <v>365</v>
      </c>
      <c r="G5798" s="4" t="s">
        <v>608</v>
      </c>
      <c r="H5798" s="5">
        <v>365</v>
      </c>
      <c r="I5798" s="5">
        <v>0</v>
      </c>
      <c r="J5798" t="e">
        <f>VLOOKUP(A5798,Validación!$F$5386:$H$5397,3,0)</f>
        <v>#N/A</v>
      </c>
    </row>
    <row r="5799" spans="1:10" x14ac:dyDescent="0.3">
      <c r="A5799" s="5">
        <v>1013621</v>
      </c>
      <c r="B5799" s="4" t="s">
        <v>624</v>
      </c>
      <c r="C5799" s="4" t="s">
        <v>612</v>
      </c>
      <c r="D5799" s="5">
        <v>4</v>
      </c>
      <c r="E5799" s="4" t="s">
        <v>619</v>
      </c>
      <c r="F5799" s="5">
        <v>7</v>
      </c>
      <c r="G5799" s="4" t="s">
        <v>609</v>
      </c>
      <c r="H5799" s="5">
        <v>7</v>
      </c>
      <c r="I5799" s="5">
        <v>0</v>
      </c>
      <c r="J5799" t="e">
        <f>VLOOKUP(A5799,Validación!$F$5386:$H$5397,3,0)</f>
        <v>#N/A</v>
      </c>
    </row>
    <row r="5800" spans="1:10" x14ac:dyDescent="0.3">
      <c r="A5800" s="5">
        <v>1013622</v>
      </c>
      <c r="B5800" s="4" t="s">
        <v>624</v>
      </c>
      <c r="C5800" s="4" t="s">
        <v>612</v>
      </c>
      <c r="D5800" s="5">
        <v>4</v>
      </c>
      <c r="E5800" s="4" t="s">
        <v>619</v>
      </c>
      <c r="F5800" s="5">
        <v>7</v>
      </c>
      <c r="G5800" s="4" t="s">
        <v>609</v>
      </c>
      <c r="H5800" s="5">
        <v>7</v>
      </c>
      <c r="I5800" s="5">
        <v>0</v>
      </c>
      <c r="J5800" t="e">
        <f>VLOOKUP(A5800,Validación!$F$5386:$H$5397,3,0)</f>
        <v>#N/A</v>
      </c>
    </row>
    <row r="5801" spans="1:10" x14ac:dyDescent="0.3">
      <c r="A5801" s="5">
        <v>1014299</v>
      </c>
      <c r="B5801" s="4" t="s">
        <v>623</v>
      </c>
      <c r="C5801" s="4" t="s">
        <v>614</v>
      </c>
      <c r="D5801" s="5">
        <v>4</v>
      </c>
      <c r="E5801" s="4" t="s">
        <v>617</v>
      </c>
      <c r="F5801" s="5">
        <v>360</v>
      </c>
      <c r="G5801" s="4" t="s">
        <v>609</v>
      </c>
      <c r="H5801" s="5">
        <v>360</v>
      </c>
      <c r="I5801" s="5">
        <v>0</v>
      </c>
      <c r="J5801" t="e">
        <f>VLOOKUP(A5801,Validación!$F$5386:$H$5397,3,0)</f>
        <v>#N/A</v>
      </c>
    </row>
    <row r="5802" spans="1:10" x14ac:dyDescent="0.3">
      <c r="A5802" s="5">
        <v>1002881</v>
      </c>
      <c r="B5802" s="4" t="s">
        <v>624</v>
      </c>
      <c r="C5802" s="4" t="s">
        <v>612</v>
      </c>
      <c r="D5802" s="5">
        <v>4</v>
      </c>
      <c r="E5802" s="4" t="s">
        <v>620</v>
      </c>
      <c r="F5802" s="5">
        <v>9999</v>
      </c>
      <c r="G5802" s="4" t="s">
        <v>609</v>
      </c>
      <c r="H5802" s="5">
        <v>9999</v>
      </c>
      <c r="I5802" s="5">
        <v>0</v>
      </c>
      <c r="J5802" t="e">
        <f>VLOOKUP(A5802,Validación!$F$5386:$H$5397,3,0)</f>
        <v>#N/A</v>
      </c>
    </row>
    <row r="5803" spans="1:10" x14ac:dyDescent="0.3">
      <c r="A5803" s="5">
        <v>1002882</v>
      </c>
      <c r="B5803" s="4" t="s">
        <v>624</v>
      </c>
      <c r="C5803" s="4" t="s">
        <v>612</v>
      </c>
      <c r="D5803" s="5">
        <v>4</v>
      </c>
      <c r="E5803" s="4" t="s">
        <v>620</v>
      </c>
      <c r="F5803" s="5">
        <v>9999</v>
      </c>
      <c r="G5803" s="4" t="s">
        <v>609</v>
      </c>
      <c r="H5803" s="5">
        <v>9999</v>
      </c>
      <c r="I5803" s="5">
        <v>0</v>
      </c>
      <c r="J5803" t="e">
        <f>VLOOKUP(A5803,Validación!$F$5386:$H$5397,3,0)</f>
        <v>#N/A</v>
      </c>
    </row>
    <row r="5804" spans="1:10" x14ac:dyDescent="0.3">
      <c r="A5804" s="5">
        <v>1003745</v>
      </c>
      <c r="B5804" s="4" t="s">
        <v>623</v>
      </c>
      <c r="C5804" s="4" t="s">
        <v>612</v>
      </c>
      <c r="D5804" s="5">
        <v>8</v>
      </c>
      <c r="E5804" s="4" t="s">
        <v>627</v>
      </c>
      <c r="F5804" s="5">
        <v>9999</v>
      </c>
      <c r="G5804" s="4" t="s">
        <v>609</v>
      </c>
      <c r="H5804" s="5">
        <v>9999</v>
      </c>
      <c r="I5804" s="5">
        <v>0</v>
      </c>
      <c r="J5804" t="e">
        <f>VLOOKUP(A5804,Validación!$F$5386:$H$5397,3,0)</f>
        <v>#N/A</v>
      </c>
    </row>
    <row r="5805" spans="1:10" x14ac:dyDescent="0.3">
      <c r="A5805" s="5">
        <v>1005341</v>
      </c>
      <c r="B5805" s="4" t="s">
        <v>624</v>
      </c>
      <c r="C5805" s="4" t="s">
        <v>612</v>
      </c>
      <c r="D5805" s="5">
        <v>4</v>
      </c>
      <c r="E5805" s="4" t="s">
        <v>619</v>
      </c>
      <c r="F5805" s="5">
        <v>9999</v>
      </c>
      <c r="G5805" s="4" t="s">
        <v>609</v>
      </c>
      <c r="H5805" s="5">
        <v>9999</v>
      </c>
      <c r="I5805" s="5">
        <v>0</v>
      </c>
      <c r="J5805" t="e">
        <f>VLOOKUP(A5805,Validación!$F$5386:$H$5397,3,0)</f>
        <v>#N/A</v>
      </c>
    </row>
    <row r="5806" spans="1:10" x14ac:dyDescent="0.3">
      <c r="A5806" s="5">
        <v>1005416</v>
      </c>
      <c r="B5806" s="4" t="s">
        <v>623</v>
      </c>
      <c r="C5806" s="4" t="s">
        <v>610</v>
      </c>
      <c r="D5806" s="5">
        <v>8</v>
      </c>
      <c r="E5806" s="4" t="s">
        <v>618</v>
      </c>
      <c r="F5806" s="5">
        <v>9999</v>
      </c>
      <c r="G5806" s="4" t="s">
        <v>608</v>
      </c>
      <c r="H5806" s="5">
        <v>9999</v>
      </c>
      <c r="I5806" s="5">
        <v>0</v>
      </c>
      <c r="J5806" t="e">
        <f>VLOOKUP(A5806,Validación!$F$5386:$H$5397,3,0)</f>
        <v>#N/A</v>
      </c>
    </row>
    <row r="5807" spans="1:10" x14ac:dyDescent="0.3">
      <c r="A5807" s="5">
        <v>1005417</v>
      </c>
      <c r="B5807" s="4" t="s">
        <v>623</v>
      </c>
      <c r="C5807" s="4" t="s">
        <v>610</v>
      </c>
      <c r="D5807" s="5">
        <v>8</v>
      </c>
      <c r="E5807" s="4" t="s">
        <v>618</v>
      </c>
      <c r="F5807" s="5">
        <v>9999</v>
      </c>
      <c r="G5807" s="4" t="s">
        <v>608</v>
      </c>
      <c r="H5807" s="5">
        <v>9999</v>
      </c>
      <c r="I5807" s="5">
        <v>0</v>
      </c>
      <c r="J5807" t="e">
        <f>VLOOKUP(A5807,Validación!$F$5386:$H$5397,3,0)</f>
        <v>#N/A</v>
      </c>
    </row>
    <row r="5808" spans="1:10" x14ac:dyDescent="0.3">
      <c r="A5808" s="5">
        <v>1005418</v>
      </c>
      <c r="B5808" s="4" t="s">
        <v>623</v>
      </c>
      <c r="C5808" s="4" t="s">
        <v>610</v>
      </c>
      <c r="D5808" s="5">
        <v>8</v>
      </c>
      <c r="E5808" s="4" t="s">
        <v>618</v>
      </c>
      <c r="F5808" s="5">
        <v>9999</v>
      </c>
      <c r="G5808" s="4" t="s">
        <v>608</v>
      </c>
      <c r="H5808" s="5">
        <v>9999</v>
      </c>
      <c r="I5808" s="5">
        <v>0</v>
      </c>
      <c r="J5808" t="e">
        <f>VLOOKUP(A5808,Validación!$F$5386:$H$5397,3,0)</f>
        <v>#N/A</v>
      </c>
    </row>
    <row r="5809" spans="1:10" x14ac:dyDescent="0.3">
      <c r="A5809" s="5">
        <v>1005420</v>
      </c>
      <c r="B5809" s="4" t="s">
        <v>623</v>
      </c>
      <c r="C5809" s="4" t="s">
        <v>610</v>
      </c>
      <c r="D5809" s="5">
        <v>8</v>
      </c>
      <c r="E5809" s="4" t="s">
        <v>618</v>
      </c>
      <c r="F5809" s="5">
        <v>9999</v>
      </c>
      <c r="G5809" s="4" t="s">
        <v>608</v>
      </c>
      <c r="H5809" s="5">
        <v>9999</v>
      </c>
      <c r="I5809" s="5">
        <v>0</v>
      </c>
      <c r="J5809" t="e">
        <f>VLOOKUP(A5809,Validación!$F$5386:$H$5397,3,0)</f>
        <v>#N/A</v>
      </c>
    </row>
    <row r="5810" spans="1:10" x14ac:dyDescent="0.3">
      <c r="A5810" s="5">
        <v>1005421</v>
      </c>
      <c r="B5810" s="4" t="s">
        <v>604</v>
      </c>
      <c r="C5810" s="4" t="s">
        <v>610</v>
      </c>
      <c r="D5810" s="5">
        <v>14</v>
      </c>
      <c r="E5810" s="4" t="s">
        <v>618</v>
      </c>
      <c r="F5810" s="5">
        <v>9999</v>
      </c>
      <c r="G5810" s="4" t="s">
        <v>608</v>
      </c>
      <c r="H5810" s="5">
        <v>9999</v>
      </c>
      <c r="I5810" s="5">
        <v>0</v>
      </c>
      <c r="J5810" t="e">
        <f>VLOOKUP(A5810,Validación!$F$5386:$H$5397,3,0)</f>
        <v>#N/A</v>
      </c>
    </row>
    <row r="5811" spans="1:10" x14ac:dyDescent="0.3">
      <c r="A5811" s="5">
        <v>1005422</v>
      </c>
      <c r="B5811" s="4" t="s">
        <v>623</v>
      </c>
      <c r="C5811" s="4" t="s">
        <v>610</v>
      </c>
      <c r="D5811" s="5">
        <v>8</v>
      </c>
      <c r="E5811" s="4" t="s">
        <v>618</v>
      </c>
      <c r="F5811" s="5">
        <v>9999</v>
      </c>
      <c r="G5811" s="4" t="s">
        <v>608</v>
      </c>
      <c r="H5811" s="5">
        <v>9999</v>
      </c>
      <c r="I5811" s="5">
        <v>0</v>
      </c>
      <c r="J5811" t="e">
        <f>VLOOKUP(A5811,Validación!$F$5386:$H$5397,3,0)</f>
        <v>#N/A</v>
      </c>
    </row>
    <row r="5812" spans="1:10" x14ac:dyDescent="0.3">
      <c r="A5812" s="5">
        <v>1005423</v>
      </c>
      <c r="B5812" s="4" t="s">
        <v>623</v>
      </c>
      <c r="C5812" s="4" t="s">
        <v>610</v>
      </c>
      <c r="D5812" s="5">
        <v>8</v>
      </c>
      <c r="E5812" s="4" t="s">
        <v>618</v>
      </c>
      <c r="F5812" s="5">
        <v>9999</v>
      </c>
      <c r="G5812" s="4" t="s">
        <v>608</v>
      </c>
      <c r="H5812" s="5">
        <v>9999</v>
      </c>
      <c r="I5812" s="5">
        <v>0</v>
      </c>
      <c r="J5812" t="e">
        <f>VLOOKUP(A5812,Validación!$F$5386:$H$5397,3,0)</f>
        <v>#N/A</v>
      </c>
    </row>
    <row r="5813" spans="1:10" x14ac:dyDescent="0.3">
      <c r="A5813" s="5">
        <v>1005857</v>
      </c>
      <c r="B5813" s="4" t="s">
        <v>623</v>
      </c>
      <c r="C5813" s="4" t="s">
        <v>612</v>
      </c>
      <c r="D5813" s="5">
        <v>8</v>
      </c>
      <c r="E5813" s="4" t="s">
        <v>627</v>
      </c>
      <c r="F5813" s="5">
        <v>9999</v>
      </c>
      <c r="G5813" s="4" t="s">
        <v>609</v>
      </c>
      <c r="H5813" s="5">
        <v>9999</v>
      </c>
      <c r="I5813" s="5">
        <v>0</v>
      </c>
      <c r="J5813" t="e">
        <f>VLOOKUP(A5813,Validación!$F$5386:$H$5397,3,0)</f>
        <v>#N/A</v>
      </c>
    </row>
    <row r="5814" spans="1:10" x14ac:dyDescent="0.3">
      <c r="A5814" s="5">
        <v>1006073</v>
      </c>
      <c r="B5814" s="4" t="s">
        <v>623</v>
      </c>
      <c r="C5814" s="4" t="s">
        <v>610</v>
      </c>
      <c r="D5814" s="5">
        <v>8</v>
      </c>
      <c r="E5814" s="4" t="s">
        <v>618</v>
      </c>
      <c r="F5814" s="5">
        <v>9999</v>
      </c>
      <c r="G5814" s="4" t="s">
        <v>608</v>
      </c>
      <c r="H5814" s="5">
        <v>9999</v>
      </c>
      <c r="I5814" s="5">
        <v>0</v>
      </c>
      <c r="J5814" t="e">
        <f>VLOOKUP(A5814,Validación!$F$5386:$H$5397,3,0)</f>
        <v>#N/A</v>
      </c>
    </row>
    <row r="5815" spans="1:10" x14ac:dyDescent="0.3">
      <c r="A5815" s="5">
        <v>1006598</v>
      </c>
      <c r="B5815" s="4" t="s">
        <v>623</v>
      </c>
      <c r="C5815" s="4" t="s">
        <v>612</v>
      </c>
      <c r="D5815" s="5">
        <v>8</v>
      </c>
      <c r="E5815" s="4" t="s">
        <v>627</v>
      </c>
      <c r="F5815" s="5">
        <v>9999</v>
      </c>
      <c r="G5815" s="4" t="s">
        <v>609</v>
      </c>
      <c r="H5815" s="5">
        <v>9999</v>
      </c>
      <c r="I5815" s="5">
        <v>0</v>
      </c>
      <c r="J5815" t="e">
        <f>VLOOKUP(A5815,Validación!$F$5386:$H$5397,3,0)</f>
        <v>#N/A</v>
      </c>
    </row>
    <row r="5816" spans="1:10" x14ac:dyDescent="0.3">
      <c r="A5816" s="5">
        <v>1007109</v>
      </c>
      <c r="B5816" s="4" t="s">
        <v>623</v>
      </c>
      <c r="C5816" s="4" t="s">
        <v>610</v>
      </c>
      <c r="D5816" s="5">
        <v>8</v>
      </c>
      <c r="E5816" s="4" t="s">
        <v>618</v>
      </c>
      <c r="F5816" s="5">
        <v>9999</v>
      </c>
      <c r="G5816" s="4" t="s">
        <v>608</v>
      </c>
      <c r="H5816" s="5">
        <v>9999</v>
      </c>
      <c r="I5816" s="5">
        <v>0</v>
      </c>
      <c r="J5816" t="e">
        <f>VLOOKUP(A5816,Validación!$F$5386:$H$5397,3,0)</f>
        <v>#N/A</v>
      </c>
    </row>
    <row r="5817" spans="1:10" x14ac:dyDescent="0.3">
      <c r="A5817" s="5">
        <v>1011500</v>
      </c>
      <c r="B5817" s="4" t="s">
        <v>604</v>
      </c>
      <c r="C5817" s="4" t="s">
        <v>611</v>
      </c>
      <c r="D5817" s="5">
        <v>14</v>
      </c>
      <c r="E5817" s="4" t="s">
        <v>622</v>
      </c>
      <c r="F5817" s="5">
        <v>9999</v>
      </c>
      <c r="G5817" s="4" t="s">
        <v>608</v>
      </c>
      <c r="H5817" s="5">
        <v>9999</v>
      </c>
      <c r="I5817" s="5">
        <v>0</v>
      </c>
      <c r="J5817" t="e">
        <f>VLOOKUP(A5817,Validación!$F$5386:$H$5397,3,0)</f>
        <v>#N/A</v>
      </c>
    </row>
    <row r="5818" spans="1:10" x14ac:dyDescent="0.3">
      <c r="A5818" s="5">
        <v>1011501</v>
      </c>
      <c r="B5818" s="4" t="s">
        <v>604</v>
      </c>
      <c r="C5818" s="4" t="s">
        <v>611</v>
      </c>
      <c r="D5818" s="5">
        <v>14</v>
      </c>
      <c r="E5818" s="4" t="s">
        <v>622</v>
      </c>
      <c r="F5818" s="5">
        <v>9999</v>
      </c>
      <c r="G5818" s="4" t="s">
        <v>608</v>
      </c>
      <c r="H5818" s="5">
        <v>9999</v>
      </c>
      <c r="I5818" s="5">
        <v>0</v>
      </c>
      <c r="J5818" t="e">
        <f>VLOOKUP(A5818,Validación!$F$5386:$H$5397,3,0)</f>
        <v>#N/A</v>
      </c>
    </row>
    <row r="5819" spans="1:10" x14ac:dyDescent="0.3">
      <c r="A5819" s="5">
        <v>1011502</v>
      </c>
      <c r="B5819" s="4" t="s">
        <v>604</v>
      </c>
      <c r="C5819" s="4" t="s">
        <v>611</v>
      </c>
      <c r="D5819" s="5">
        <v>14</v>
      </c>
      <c r="E5819" s="4" t="s">
        <v>622</v>
      </c>
      <c r="F5819" s="5">
        <v>9999</v>
      </c>
      <c r="G5819" s="4" t="s">
        <v>608</v>
      </c>
      <c r="H5819" s="5">
        <v>9999</v>
      </c>
      <c r="I5819" s="5">
        <v>0</v>
      </c>
      <c r="J5819" t="e">
        <f>VLOOKUP(A5819,Validación!$F$5386:$H$5397,3,0)</f>
        <v>#N/A</v>
      </c>
    </row>
    <row r="5820" spans="1:10" x14ac:dyDescent="0.3">
      <c r="A5820" s="5">
        <v>1011503</v>
      </c>
      <c r="B5820" s="4" t="s">
        <v>604</v>
      </c>
      <c r="C5820" s="4" t="s">
        <v>611</v>
      </c>
      <c r="D5820" s="5">
        <v>14</v>
      </c>
      <c r="E5820" s="4" t="s">
        <v>622</v>
      </c>
      <c r="F5820" s="5">
        <v>9999</v>
      </c>
      <c r="G5820" s="4" t="s">
        <v>608</v>
      </c>
      <c r="H5820" s="5">
        <v>9999</v>
      </c>
      <c r="I5820" s="5">
        <v>0</v>
      </c>
      <c r="J5820" t="e">
        <f>VLOOKUP(A5820,Validación!$F$5386:$H$5397,3,0)</f>
        <v>#N/A</v>
      </c>
    </row>
    <row r="5821" spans="1:10" x14ac:dyDescent="0.3">
      <c r="A5821" s="5">
        <v>1011504</v>
      </c>
      <c r="B5821" s="4" t="s">
        <v>604</v>
      </c>
      <c r="C5821" s="4" t="s">
        <v>611</v>
      </c>
      <c r="D5821" s="5">
        <v>14</v>
      </c>
      <c r="E5821" s="4" t="s">
        <v>622</v>
      </c>
      <c r="F5821" s="5">
        <v>9999</v>
      </c>
      <c r="G5821" s="4" t="s">
        <v>608</v>
      </c>
      <c r="H5821" s="5">
        <v>9999</v>
      </c>
      <c r="I5821" s="5">
        <v>0</v>
      </c>
      <c r="J5821" t="e">
        <f>VLOOKUP(A5821,Validación!$F$5386:$H$5397,3,0)</f>
        <v>#N/A</v>
      </c>
    </row>
    <row r="5822" spans="1:10" x14ac:dyDescent="0.3">
      <c r="A5822" s="5">
        <v>1012256</v>
      </c>
      <c r="B5822" s="4" t="s">
        <v>604</v>
      </c>
      <c r="C5822" s="4" t="s">
        <v>611</v>
      </c>
      <c r="D5822" s="5">
        <v>14</v>
      </c>
      <c r="E5822" s="4" t="s">
        <v>622</v>
      </c>
      <c r="F5822" s="5">
        <v>9999</v>
      </c>
      <c r="G5822" s="4" t="s">
        <v>608</v>
      </c>
      <c r="H5822" s="5">
        <v>9999</v>
      </c>
      <c r="I5822" s="5">
        <v>0</v>
      </c>
      <c r="J5822" t="e">
        <f>VLOOKUP(A5822,Validación!$F$5386:$H$5397,3,0)</f>
        <v>#N/A</v>
      </c>
    </row>
    <row r="5823" spans="1:10" x14ac:dyDescent="0.3">
      <c r="A5823" s="5">
        <v>1012257</v>
      </c>
      <c r="B5823" s="4" t="s">
        <v>604</v>
      </c>
      <c r="C5823" s="4" t="s">
        <v>611</v>
      </c>
      <c r="D5823" s="5">
        <v>14</v>
      </c>
      <c r="E5823" s="4" t="s">
        <v>622</v>
      </c>
      <c r="F5823" s="5">
        <v>9999</v>
      </c>
      <c r="G5823" s="4" t="s">
        <v>608</v>
      </c>
      <c r="H5823" s="5">
        <v>9999</v>
      </c>
      <c r="I5823" s="5">
        <v>0</v>
      </c>
      <c r="J5823" t="e">
        <f>VLOOKUP(A5823,Validación!$F$5386:$H$5397,3,0)</f>
        <v>#N/A</v>
      </c>
    </row>
    <row r="5824" spans="1:10" x14ac:dyDescent="0.3">
      <c r="A5824" s="5">
        <v>1000256</v>
      </c>
      <c r="B5824" s="4" t="s">
        <v>623</v>
      </c>
      <c r="C5824" s="4" t="s">
        <v>611</v>
      </c>
      <c r="D5824" s="5">
        <v>8</v>
      </c>
      <c r="E5824" s="4" t="s">
        <v>616</v>
      </c>
      <c r="F5824" s="5">
        <v>9999</v>
      </c>
      <c r="G5824" s="4" t="s">
        <v>608</v>
      </c>
      <c r="H5824" s="5">
        <v>9999</v>
      </c>
      <c r="I5824" s="5">
        <v>0</v>
      </c>
      <c r="J5824" t="e">
        <f>VLOOKUP(A5824,Validación!$F$5386:$H$5397,3,0)</f>
        <v>#N/A</v>
      </c>
    </row>
    <row r="5825" spans="1:10" x14ac:dyDescent="0.3">
      <c r="A5825" s="5">
        <v>1000263</v>
      </c>
      <c r="B5825" s="4" t="s">
        <v>623</v>
      </c>
      <c r="C5825" s="4" t="s">
        <v>611</v>
      </c>
      <c r="D5825" s="5">
        <v>8</v>
      </c>
      <c r="E5825" s="4" t="s">
        <v>616</v>
      </c>
      <c r="F5825" s="5">
        <v>9999</v>
      </c>
      <c r="G5825" s="4" t="s">
        <v>608</v>
      </c>
      <c r="H5825" s="5">
        <v>9999</v>
      </c>
      <c r="I5825" s="5">
        <v>0</v>
      </c>
      <c r="J5825" t="e">
        <f>VLOOKUP(A5825,Validación!$F$5386:$H$5397,3,0)</f>
        <v>#N/A</v>
      </c>
    </row>
    <row r="5826" spans="1:10" x14ac:dyDescent="0.3">
      <c r="A5826" s="5">
        <v>1000267</v>
      </c>
      <c r="B5826" s="4" t="s">
        <v>623</v>
      </c>
      <c r="C5826" s="4" t="s">
        <v>611</v>
      </c>
      <c r="D5826" s="5">
        <v>8</v>
      </c>
      <c r="E5826" s="4" t="s">
        <v>616</v>
      </c>
      <c r="F5826" s="5">
        <v>9999</v>
      </c>
      <c r="G5826" s="4" t="s">
        <v>608</v>
      </c>
      <c r="H5826" s="5">
        <v>9999</v>
      </c>
      <c r="I5826" s="5">
        <v>0</v>
      </c>
      <c r="J5826" t="e">
        <f>VLOOKUP(A5826,Validación!$F$5386:$H$5397,3,0)</f>
        <v>#N/A</v>
      </c>
    </row>
    <row r="5827" spans="1:10" x14ac:dyDescent="0.3">
      <c r="A5827" s="5">
        <v>1000273</v>
      </c>
      <c r="B5827" s="4" t="s">
        <v>623</v>
      </c>
      <c r="C5827" s="4" t="s">
        <v>611</v>
      </c>
      <c r="D5827" s="5">
        <v>8</v>
      </c>
      <c r="E5827" s="4" t="s">
        <v>616</v>
      </c>
      <c r="F5827" s="5">
        <v>9999</v>
      </c>
      <c r="G5827" s="4" t="s">
        <v>608</v>
      </c>
      <c r="H5827" s="5">
        <v>9999</v>
      </c>
      <c r="I5827" s="5">
        <v>0</v>
      </c>
      <c r="J5827" t="e">
        <f>VLOOKUP(A5827,Validación!$F$5386:$H$5397,3,0)</f>
        <v>#N/A</v>
      </c>
    </row>
    <row r="5828" spans="1:10" x14ac:dyDescent="0.3">
      <c r="A5828" s="5">
        <v>1003678</v>
      </c>
      <c r="B5828" s="4" t="s">
        <v>623</v>
      </c>
      <c r="C5828" s="4" t="s">
        <v>611</v>
      </c>
      <c r="D5828" s="5">
        <v>8</v>
      </c>
      <c r="E5828" s="4" t="s">
        <v>616</v>
      </c>
      <c r="F5828" s="5">
        <v>9999</v>
      </c>
      <c r="G5828" s="4" t="s">
        <v>608</v>
      </c>
      <c r="H5828" s="5">
        <v>9999</v>
      </c>
      <c r="I5828" s="5">
        <v>0</v>
      </c>
      <c r="J5828" t="e">
        <f>VLOOKUP(A5828,Validación!$F$5386:$H$5397,3,0)</f>
        <v>#N/A</v>
      </c>
    </row>
    <row r="5829" spans="1:10" x14ac:dyDescent="0.3">
      <c r="A5829" s="5">
        <v>1003680</v>
      </c>
      <c r="B5829" s="4" t="s">
        <v>623</v>
      </c>
      <c r="C5829" s="4" t="s">
        <v>611</v>
      </c>
      <c r="D5829" s="5">
        <v>8</v>
      </c>
      <c r="E5829" s="4" t="s">
        <v>616</v>
      </c>
      <c r="F5829" s="5">
        <v>9999</v>
      </c>
      <c r="G5829" s="4" t="s">
        <v>608</v>
      </c>
      <c r="H5829" s="5">
        <v>9999</v>
      </c>
      <c r="I5829" s="5">
        <v>0</v>
      </c>
      <c r="J5829" t="e">
        <f>VLOOKUP(A5829,Validación!$F$5386:$H$5397,3,0)</f>
        <v>#N/A</v>
      </c>
    </row>
    <row r="5830" spans="1:10" x14ac:dyDescent="0.3">
      <c r="A5830" s="5">
        <v>1003682</v>
      </c>
      <c r="B5830" s="4" t="s">
        <v>623</v>
      </c>
      <c r="C5830" s="4" t="s">
        <v>611</v>
      </c>
      <c r="D5830" s="5">
        <v>8</v>
      </c>
      <c r="E5830" s="4" t="s">
        <v>616</v>
      </c>
      <c r="F5830" s="5">
        <v>9999</v>
      </c>
      <c r="G5830" s="4" t="s">
        <v>608</v>
      </c>
      <c r="H5830" s="5">
        <v>9999</v>
      </c>
      <c r="I5830" s="5">
        <v>0</v>
      </c>
      <c r="J5830" t="e">
        <f>VLOOKUP(A5830,Validación!$F$5386:$H$5397,3,0)</f>
        <v>#N/A</v>
      </c>
    </row>
    <row r="5831" spans="1:10" x14ac:dyDescent="0.3">
      <c r="A5831" s="5">
        <v>1003683</v>
      </c>
      <c r="B5831" s="4" t="s">
        <v>623</v>
      </c>
      <c r="C5831" s="4" t="s">
        <v>611</v>
      </c>
      <c r="D5831" s="5">
        <v>8</v>
      </c>
      <c r="E5831" s="4" t="s">
        <v>616</v>
      </c>
      <c r="F5831" s="5">
        <v>9999</v>
      </c>
      <c r="G5831" s="4" t="s">
        <v>608</v>
      </c>
      <c r="H5831" s="5">
        <v>9999</v>
      </c>
      <c r="I5831" s="5">
        <v>0</v>
      </c>
      <c r="J5831" t="e">
        <f>VLOOKUP(A5831,Validación!$F$5386:$H$5397,3,0)</f>
        <v>#N/A</v>
      </c>
    </row>
    <row r="5832" spans="1:10" x14ac:dyDescent="0.3">
      <c r="A5832" s="5">
        <v>1004454</v>
      </c>
      <c r="B5832" s="4" t="s">
        <v>623</v>
      </c>
      <c r="C5832" s="4" t="s">
        <v>611</v>
      </c>
      <c r="D5832" s="5">
        <v>8</v>
      </c>
      <c r="E5832" s="4" t="s">
        <v>616</v>
      </c>
      <c r="F5832" s="5">
        <v>9999</v>
      </c>
      <c r="G5832" s="4" t="s">
        <v>608</v>
      </c>
      <c r="H5832" s="5">
        <v>9999</v>
      </c>
      <c r="I5832" s="5">
        <v>0</v>
      </c>
      <c r="J5832" t="e">
        <f>VLOOKUP(A5832,Validación!$F$5386:$H$5397,3,0)</f>
        <v>#N/A</v>
      </c>
    </row>
    <row r="5833" spans="1:10" x14ac:dyDescent="0.3">
      <c r="A5833" s="5">
        <v>1004456</v>
      </c>
      <c r="B5833" s="4" t="s">
        <v>623</v>
      </c>
      <c r="C5833" s="4" t="s">
        <v>611</v>
      </c>
      <c r="D5833" s="5">
        <v>8</v>
      </c>
      <c r="E5833" s="4" t="s">
        <v>616</v>
      </c>
      <c r="F5833" s="5">
        <v>9999</v>
      </c>
      <c r="G5833" s="4" t="s">
        <v>608</v>
      </c>
      <c r="H5833" s="5">
        <v>9999</v>
      </c>
      <c r="I5833" s="5">
        <v>0</v>
      </c>
      <c r="J5833" t="e">
        <f>VLOOKUP(A5833,Validación!$F$5386:$H$5397,3,0)</f>
        <v>#N/A</v>
      </c>
    </row>
    <row r="5834" spans="1:10" x14ac:dyDescent="0.3">
      <c r="A5834" s="5">
        <v>1004457</v>
      </c>
      <c r="B5834" s="4" t="s">
        <v>623</v>
      </c>
      <c r="C5834" s="4" t="s">
        <v>611</v>
      </c>
      <c r="D5834" s="5">
        <v>8</v>
      </c>
      <c r="E5834" s="4" t="s">
        <v>616</v>
      </c>
      <c r="F5834" s="5">
        <v>9999</v>
      </c>
      <c r="G5834" s="4" t="s">
        <v>608</v>
      </c>
      <c r="H5834" s="5">
        <v>9999</v>
      </c>
      <c r="I5834" s="5">
        <v>0</v>
      </c>
      <c r="J5834" t="e">
        <f>VLOOKUP(A5834,Validación!$F$5386:$H$5397,3,0)</f>
        <v>#N/A</v>
      </c>
    </row>
    <row r="5835" spans="1:10" x14ac:dyDescent="0.3">
      <c r="A5835" s="5">
        <v>1004458</v>
      </c>
      <c r="B5835" s="4" t="s">
        <v>623</v>
      </c>
      <c r="C5835" s="4" t="s">
        <v>611</v>
      </c>
      <c r="D5835" s="5">
        <v>8</v>
      </c>
      <c r="E5835" s="4" t="s">
        <v>616</v>
      </c>
      <c r="F5835" s="5">
        <v>9999</v>
      </c>
      <c r="G5835" s="4" t="s">
        <v>608</v>
      </c>
      <c r="H5835" s="5">
        <v>9999</v>
      </c>
      <c r="I5835" s="5">
        <v>0</v>
      </c>
      <c r="J5835" t="e">
        <f>VLOOKUP(A5835,Validación!$F$5386:$H$5397,3,0)</f>
        <v>#N/A</v>
      </c>
    </row>
    <row r="5836" spans="1:10" x14ac:dyDescent="0.3">
      <c r="A5836" s="5">
        <v>1004459</v>
      </c>
      <c r="B5836" s="4" t="s">
        <v>623</v>
      </c>
      <c r="C5836" s="4" t="s">
        <v>611</v>
      </c>
      <c r="D5836" s="5">
        <v>8</v>
      </c>
      <c r="E5836" s="4" t="s">
        <v>616</v>
      </c>
      <c r="F5836" s="5">
        <v>9999</v>
      </c>
      <c r="G5836" s="4" t="s">
        <v>608</v>
      </c>
      <c r="H5836" s="5">
        <v>9999</v>
      </c>
      <c r="I5836" s="5">
        <v>0</v>
      </c>
      <c r="J5836" t="e">
        <f>VLOOKUP(A5836,Validación!$F$5386:$H$5397,3,0)</f>
        <v>#N/A</v>
      </c>
    </row>
    <row r="5837" spans="1:10" x14ac:dyDescent="0.3">
      <c r="A5837" s="5">
        <v>1004460</v>
      </c>
      <c r="B5837" s="4" t="s">
        <v>623</v>
      </c>
      <c r="C5837" s="4" t="s">
        <v>611</v>
      </c>
      <c r="D5837" s="5">
        <v>8</v>
      </c>
      <c r="E5837" s="4" t="s">
        <v>616</v>
      </c>
      <c r="F5837" s="5">
        <v>9999</v>
      </c>
      <c r="G5837" s="4" t="s">
        <v>608</v>
      </c>
      <c r="H5837" s="5">
        <v>9999</v>
      </c>
      <c r="I5837" s="5">
        <v>0</v>
      </c>
      <c r="J5837" t="e">
        <f>VLOOKUP(A5837,Validación!$F$5386:$H$5397,3,0)</f>
        <v>#N/A</v>
      </c>
    </row>
    <row r="5838" spans="1:10" x14ac:dyDescent="0.3">
      <c r="A5838" s="5">
        <v>1004670</v>
      </c>
      <c r="B5838" s="4" t="s">
        <v>623</v>
      </c>
      <c r="C5838" s="4" t="s">
        <v>611</v>
      </c>
      <c r="D5838" s="5">
        <v>8</v>
      </c>
      <c r="E5838" s="4" t="s">
        <v>616</v>
      </c>
      <c r="F5838" s="5">
        <v>9999</v>
      </c>
      <c r="G5838" s="4" t="s">
        <v>608</v>
      </c>
      <c r="H5838" s="5">
        <v>9999</v>
      </c>
      <c r="I5838" s="5">
        <v>0</v>
      </c>
      <c r="J5838" t="e">
        <f>VLOOKUP(A5838,Validación!$F$5386:$H$5397,3,0)</f>
        <v>#N/A</v>
      </c>
    </row>
    <row r="5839" spans="1:10" x14ac:dyDescent="0.3">
      <c r="A5839" s="5">
        <v>1005045</v>
      </c>
      <c r="B5839" s="4" t="s">
        <v>623</v>
      </c>
      <c r="C5839" s="4" t="s">
        <v>611</v>
      </c>
      <c r="D5839" s="5">
        <v>8</v>
      </c>
      <c r="E5839" s="4" t="s">
        <v>616</v>
      </c>
      <c r="F5839" s="5">
        <v>9999</v>
      </c>
      <c r="G5839" s="4" t="s">
        <v>608</v>
      </c>
      <c r="H5839" s="5">
        <v>9999</v>
      </c>
      <c r="I5839" s="5">
        <v>0</v>
      </c>
      <c r="J5839" t="e">
        <f>VLOOKUP(A5839,Validación!$F$5386:$H$5397,3,0)</f>
        <v>#N/A</v>
      </c>
    </row>
    <row r="5840" spans="1:10" x14ac:dyDescent="0.3">
      <c r="A5840" s="5">
        <v>1005046</v>
      </c>
      <c r="B5840" s="4" t="s">
        <v>623</v>
      </c>
      <c r="C5840" s="4" t="s">
        <v>611</v>
      </c>
      <c r="D5840" s="5">
        <v>8</v>
      </c>
      <c r="E5840" s="4" t="s">
        <v>616</v>
      </c>
      <c r="F5840" s="5">
        <v>9999</v>
      </c>
      <c r="G5840" s="4" t="s">
        <v>608</v>
      </c>
      <c r="H5840" s="5">
        <v>9999</v>
      </c>
      <c r="I5840" s="5">
        <v>0</v>
      </c>
      <c r="J5840" t="e">
        <f>VLOOKUP(A5840,Validación!$F$5386:$H$5397,3,0)</f>
        <v>#N/A</v>
      </c>
    </row>
    <row r="5841" spans="1:10" x14ac:dyDescent="0.3">
      <c r="A5841" s="5">
        <v>1005047</v>
      </c>
      <c r="B5841" s="4" t="s">
        <v>623</v>
      </c>
      <c r="C5841" s="4" t="s">
        <v>611</v>
      </c>
      <c r="D5841" s="5">
        <v>8</v>
      </c>
      <c r="E5841" s="4" t="s">
        <v>616</v>
      </c>
      <c r="F5841" s="5">
        <v>9999</v>
      </c>
      <c r="G5841" s="4" t="s">
        <v>608</v>
      </c>
      <c r="H5841" s="5">
        <v>9999</v>
      </c>
      <c r="I5841" s="5">
        <v>0</v>
      </c>
      <c r="J5841" t="e">
        <f>VLOOKUP(A5841,Validación!$F$5386:$H$5397,3,0)</f>
        <v>#N/A</v>
      </c>
    </row>
    <row r="5842" spans="1:10" x14ac:dyDescent="0.3">
      <c r="A5842" s="5">
        <v>1005048</v>
      </c>
      <c r="B5842" s="4" t="s">
        <v>623</v>
      </c>
      <c r="C5842" s="4" t="s">
        <v>611</v>
      </c>
      <c r="D5842" s="5">
        <v>8</v>
      </c>
      <c r="E5842" s="4" t="s">
        <v>616</v>
      </c>
      <c r="F5842" s="5">
        <v>9999</v>
      </c>
      <c r="G5842" s="4" t="s">
        <v>608</v>
      </c>
      <c r="H5842" s="5">
        <v>9999</v>
      </c>
      <c r="I5842" s="5">
        <v>0</v>
      </c>
      <c r="J5842" t="e">
        <f>VLOOKUP(A5842,Validación!$F$5386:$H$5397,3,0)</f>
        <v>#N/A</v>
      </c>
    </row>
    <row r="5843" spans="1:10" x14ac:dyDescent="0.3">
      <c r="A5843" s="5">
        <v>1005049</v>
      </c>
      <c r="B5843" s="4" t="s">
        <v>623</v>
      </c>
      <c r="C5843" s="4" t="s">
        <v>611</v>
      </c>
      <c r="D5843" s="5">
        <v>8</v>
      </c>
      <c r="E5843" s="4" t="s">
        <v>616</v>
      </c>
      <c r="F5843" s="5">
        <v>9999</v>
      </c>
      <c r="G5843" s="4" t="s">
        <v>608</v>
      </c>
      <c r="H5843" s="5">
        <v>9999</v>
      </c>
      <c r="I5843" s="5">
        <v>0</v>
      </c>
      <c r="J5843" t="e">
        <f>VLOOKUP(A5843,Validación!$F$5386:$H$5397,3,0)</f>
        <v>#N/A</v>
      </c>
    </row>
    <row r="5844" spans="1:10" x14ac:dyDescent="0.3">
      <c r="A5844" s="5">
        <v>1005050</v>
      </c>
      <c r="B5844" s="4" t="s">
        <v>623</v>
      </c>
      <c r="C5844" s="4" t="s">
        <v>611</v>
      </c>
      <c r="D5844" s="5">
        <v>8</v>
      </c>
      <c r="E5844" s="4" t="s">
        <v>616</v>
      </c>
      <c r="F5844" s="5">
        <v>9999</v>
      </c>
      <c r="G5844" s="4" t="s">
        <v>608</v>
      </c>
      <c r="H5844" s="5">
        <v>9999</v>
      </c>
      <c r="I5844" s="5">
        <v>0</v>
      </c>
      <c r="J5844" t="e">
        <f>VLOOKUP(A5844,Validación!$F$5386:$H$5397,3,0)</f>
        <v>#N/A</v>
      </c>
    </row>
    <row r="5845" spans="1:10" x14ac:dyDescent="0.3">
      <c r="A5845" s="5">
        <v>1005054</v>
      </c>
      <c r="B5845" s="4" t="s">
        <v>623</v>
      </c>
      <c r="C5845" s="4" t="s">
        <v>611</v>
      </c>
      <c r="D5845" s="5">
        <v>8</v>
      </c>
      <c r="E5845" s="4" t="s">
        <v>616</v>
      </c>
      <c r="F5845" s="5">
        <v>9999</v>
      </c>
      <c r="G5845" s="4" t="s">
        <v>608</v>
      </c>
      <c r="H5845" s="5">
        <v>9999</v>
      </c>
      <c r="I5845" s="5">
        <v>0</v>
      </c>
      <c r="J5845" t="e">
        <f>VLOOKUP(A5845,Validación!$F$5386:$H$5397,3,0)</f>
        <v>#N/A</v>
      </c>
    </row>
    <row r="5846" spans="1:10" x14ac:dyDescent="0.3">
      <c r="A5846" s="5">
        <v>1005055</v>
      </c>
      <c r="B5846" s="4" t="s">
        <v>623</v>
      </c>
      <c r="C5846" s="4" t="s">
        <v>611</v>
      </c>
      <c r="D5846" s="5">
        <v>8</v>
      </c>
      <c r="E5846" s="4" t="s">
        <v>616</v>
      </c>
      <c r="F5846" s="5">
        <v>9999</v>
      </c>
      <c r="G5846" s="4" t="s">
        <v>608</v>
      </c>
      <c r="H5846" s="5">
        <v>9999</v>
      </c>
      <c r="I5846" s="5">
        <v>0</v>
      </c>
      <c r="J5846" t="e">
        <f>VLOOKUP(A5846,Validación!$F$5386:$H$5397,3,0)</f>
        <v>#N/A</v>
      </c>
    </row>
    <row r="5847" spans="1:10" x14ac:dyDescent="0.3">
      <c r="A5847" s="5">
        <v>1005215</v>
      </c>
      <c r="B5847" s="4" t="s">
        <v>623</v>
      </c>
      <c r="C5847" s="4" t="s">
        <v>611</v>
      </c>
      <c r="D5847" s="5">
        <v>8</v>
      </c>
      <c r="E5847" s="4" t="s">
        <v>616</v>
      </c>
      <c r="F5847" s="5">
        <v>9999</v>
      </c>
      <c r="G5847" s="4" t="s">
        <v>608</v>
      </c>
      <c r="H5847" s="5">
        <v>9999</v>
      </c>
      <c r="I5847" s="5">
        <v>0</v>
      </c>
      <c r="J5847" t="e">
        <f>VLOOKUP(A5847,Validación!$F$5386:$H$5397,3,0)</f>
        <v>#N/A</v>
      </c>
    </row>
    <row r="5848" spans="1:10" x14ac:dyDescent="0.3">
      <c r="A5848" s="5">
        <v>1005216</v>
      </c>
      <c r="B5848" s="4" t="s">
        <v>623</v>
      </c>
      <c r="C5848" s="4" t="s">
        <v>611</v>
      </c>
      <c r="D5848" s="5">
        <v>8</v>
      </c>
      <c r="E5848" s="4" t="s">
        <v>616</v>
      </c>
      <c r="F5848" s="5">
        <v>9999</v>
      </c>
      <c r="G5848" s="4" t="s">
        <v>608</v>
      </c>
      <c r="H5848" s="5">
        <v>9999</v>
      </c>
      <c r="I5848" s="5">
        <v>0</v>
      </c>
      <c r="J5848" t="e">
        <f>VLOOKUP(A5848,Validación!$F$5386:$H$5397,3,0)</f>
        <v>#N/A</v>
      </c>
    </row>
    <row r="5849" spans="1:10" x14ac:dyDescent="0.3">
      <c r="A5849" s="5">
        <v>1005217</v>
      </c>
      <c r="B5849" s="4" t="s">
        <v>623</v>
      </c>
      <c r="C5849" s="4" t="s">
        <v>611</v>
      </c>
      <c r="D5849" s="5">
        <v>8</v>
      </c>
      <c r="E5849" s="4" t="s">
        <v>616</v>
      </c>
      <c r="F5849" s="5">
        <v>9999</v>
      </c>
      <c r="G5849" s="4" t="s">
        <v>608</v>
      </c>
      <c r="H5849" s="5">
        <v>9999</v>
      </c>
      <c r="I5849" s="5">
        <v>0</v>
      </c>
      <c r="J5849" t="e">
        <f>VLOOKUP(A5849,Validación!$F$5386:$H$5397,3,0)</f>
        <v>#N/A</v>
      </c>
    </row>
    <row r="5850" spans="1:10" x14ac:dyDescent="0.3">
      <c r="A5850" s="5">
        <v>1006516</v>
      </c>
      <c r="B5850" s="4" t="s">
        <v>623</v>
      </c>
      <c r="C5850" s="4" t="s">
        <v>611</v>
      </c>
      <c r="D5850" s="5">
        <v>8</v>
      </c>
      <c r="E5850" s="4" t="s">
        <v>616</v>
      </c>
      <c r="F5850" s="5">
        <v>9999</v>
      </c>
      <c r="G5850" s="4" t="s">
        <v>608</v>
      </c>
      <c r="H5850" s="5">
        <v>9999</v>
      </c>
      <c r="I5850" s="5">
        <v>0</v>
      </c>
      <c r="J5850" t="e">
        <f>VLOOKUP(A5850,Validación!$F$5386:$H$5397,3,0)</f>
        <v>#N/A</v>
      </c>
    </row>
    <row r="5851" spans="1:10" x14ac:dyDescent="0.3">
      <c r="A5851" s="5">
        <v>1006517</v>
      </c>
      <c r="B5851" s="4" t="s">
        <v>623</v>
      </c>
      <c r="C5851" s="4" t="s">
        <v>611</v>
      </c>
      <c r="D5851" s="5">
        <v>8</v>
      </c>
      <c r="E5851" s="4" t="s">
        <v>616</v>
      </c>
      <c r="F5851" s="5">
        <v>9999</v>
      </c>
      <c r="G5851" s="4" t="s">
        <v>608</v>
      </c>
      <c r="H5851" s="5">
        <v>9999</v>
      </c>
      <c r="I5851" s="5">
        <v>0</v>
      </c>
      <c r="J5851" t="e">
        <f>VLOOKUP(A5851,Validación!$F$5386:$H$5397,3,0)</f>
        <v>#N/A</v>
      </c>
    </row>
    <row r="5852" spans="1:10" x14ac:dyDescent="0.3">
      <c r="A5852" s="5">
        <v>1006518</v>
      </c>
      <c r="B5852" s="4" t="s">
        <v>623</v>
      </c>
      <c r="C5852" s="4" t="s">
        <v>611</v>
      </c>
      <c r="D5852" s="5">
        <v>8</v>
      </c>
      <c r="E5852" s="4" t="s">
        <v>616</v>
      </c>
      <c r="F5852" s="5">
        <v>9999</v>
      </c>
      <c r="G5852" s="4" t="s">
        <v>608</v>
      </c>
      <c r="H5852" s="5">
        <v>9999</v>
      </c>
      <c r="I5852" s="5">
        <v>0</v>
      </c>
      <c r="J5852" t="e">
        <f>VLOOKUP(A5852,Validación!$F$5386:$H$5397,3,0)</f>
        <v>#N/A</v>
      </c>
    </row>
    <row r="5853" spans="1:10" x14ac:dyDescent="0.3">
      <c r="A5853" s="5">
        <v>1006519</v>
      </c>
      <c r="B5853" s="4" t="s">
        <v>623</v>
      </c>
      <c r="C5853" s="4" t="s">
        <v>611</v>
      </c>
      <c r="D5853" s="5">
        <v>8</v>
      </c>
      <c r="E5853" s="4" t="s">
        <v>616</v>
      </c>
      <c r="F5853" s="5">
        <v>9999</v>
      </c>
      <c r="G5853" s="4" t="s">
        <v>608</v>
      </c>
      <c r="H5853" s="5">
        <v>9999</v>
      </c>
      <c r="I5853" s="5">
        <v>0</v>
      </c>
      <c r="J5853" t="e">
        <f>VLOOKUP(A5853,Validación!$F$5386:$H$5397,3,0)</f>
        <v>#N/A</v>
      </c>
    </row>
    <row r="5854" spans="1:10" x14ac:dyDescent="0.3">
      <c r="A5854" s="5">
        <v>1006520</v>
      </c>
      <c r="B5854" s="4" t="s">
        <v>623</v>
      </c>
      <c r="C5854" s="4" t="s">
        <v>611</v>
      </c>
      <c r="D5854" s="5">
        <v>8</v>
      </c>
      <c r="E5854" s="4" t="s">
        <v>616</v>
      </c>
      <c r="F5854" s="5">
        <v>9999</v>
      </c>
      <c r="G5854" s="4" t="s">
        <v>608</v>
      </c>
      <c r="H5854" s="5">
        <v>9999</v>
      </c>
      <c r="I5854" s="5">
        <v>0</v>
      </c>
      <c r="J5854" t="e">
        <f>VLOOKUP(A5854,Validación!$F$5386:$H$5397,3,0)</f>
        <v>#N/A</v>
      </c>
    </row>
    <row r="5855" spans="1:10" x14ac:dyDescent="0.3">
      <c r="A5855" s="5">
        <v>1006521</v>
      </c>
      <c r="B5855" s="4" t="s">
        <v>623</v>
      </c>
      <c r="C5855" s="4" t="s">
        <v>611</v>
      </c>
      <c r="D5855" s="5">
        <v>8</v>
      </c>
      <c r="E5855" s="4" t="s">
        <v>616</v>
      </c>
      <c r="F5855" s="5">
        <v>9999</v>
      </c>
      <c r="G5855" s="4" t="s">
        <v>608</v>
      </c>
      <c r="H5855" s="5">
        <v>9999</v>
      </c>
      <c r="I5855" s="5">
        <v>0</v>
      </c>
      <c r="J5855" t="e">
        <f>VLOOKUP(A5855,Validación!$F$5386:$H$5397,3,0)</f>
        <v>#N/A</v>
      </c>
    </row>
    <row r="5856" spans="1:10" x14ac:dyDescent="0.3">
      <c r="A5856" s="5">
        <v>1006522</v>
      </c>
      <c r="B5856" s="4" t="s">
        <v>623</v>
      </c>
      <c r="C5856" s="4" t="s">
        <v>611</v>
      </c>
      <c r="D5856" s="5">
        <v>8</v>
      </c>
      <c r="E5856" s="4" t="s">
        <v>616</v>
      </c>
      <c r="F5856" s="5">
        <v>9999</v>
      </c>
      <c r="G5856" s="4" t="s">
        <v>608</v>
      </c>
      <c r="H5856" s="5">
        <v>9999</v>
      </c>
      <c r="I5856" s="5">
        <v>0</v>
      </c>
      <c r="J5856" t="e">
        <f>VLOOKUP(A5856,Validación!$F$5386:$H$5397,3,0)</f>
        <v>#N/A</v>
      </c>
    </row>
    <row r="5857" spans="1:10" x14ac:dyDescent="0.3">
      <c r="A5857" s="5">
        <v>1006523</v>
      </c>
      <c r="B5857" s="4" t="s">
        <v>623</v>
      </c>
      <c r="C5857" s="4" t="s">
        <v>611</v>
      </c>
      <c r="D5857" s="5">
        <v>8</v>
      </c>
      <c r="E5857" s="4" t="s">
        <v>616</v>
      </c>
      <c r="F5857" s="5">
        <v>9999</v>
      </c>
      <c r="G5857" s="4" t="s">
        <v>608</v>
      </c>
      <c r="H5857" s="5">
        <v>9999</v>
      </c>
      <c r="I5857" s="5">
        <v>0</v>
      </c>
      <c r="J5857" t="e">
        <f>VLOOKUP(A5857,Validación!$F$5386:$H$5397,3,0)</f>
        <v>#N/A</v>
      </c>
    </row>
    <row r="5858" spans="1:10" x14ac:dyDescent="0.3">
      <c r="A5858" s="5">
        <v>1006539</v>
      </c>
      <c r="B5858" s="4" t="s">
        <v>623</v>
      </c>
      <c r="C5858" s="4" t="s">
        <v>611</v>
      </c>
      <c r="D5858" s="5">
        <v>8</v>
      </c>
      <c r="E5858" s="4" t="s">
        <v>616</v>
      </c>
      <c r="F5858" s="5">
        <v>9999</v>
      </c>
      <c r="G5858" s="4" t="s">
        <v>608</v>
      </c>
      <c r="H5858" s="5">
        <v>9999</v>
      </c>
      <c r="I5858" s="5">
        <v>0</v>
      </c>
      <c r="J5858" t="e">
        <f>VLOOKUP(A5858,Validación!$F$5386:$H$5397,3,0)</f>
        <v>#N/A</v>
      </c>
    </row>
    <row r="5859" spans="1:10" x14ac:dyDescent="0.3">
      <c r="A5859" s="5">
        <v>1006540</v>
      </c>
      <c r="B5859" s="4" t="s">
        <v>623</v>
      </c>
      <c r="C5859" s="4" t="s">
        <v>611</v>
      </c>
      <c r="D5859" s="5">
        <v>8</v>
      </c>
      <c r="E5859" s="4" t="s">
        <v>616</v>
      </c>
      <c r="F5859" s="5">
        <v>9999</v>
      </c>
      <c r="G5859" s="4" t="s">
        <v>608</v>
      </c>
      <c r="H5859" s="5">
        <v>9999</v>
      </c>
      <c r="I5859" s="5">
        <v>0</v>
      </c>
      <c r="J5859" t="e">
        <f>VLOOKUP(A5859,Validación!$F$5386:$H$5397,3,0)</f>
        <v>#N/A</v>
      </c>
    </row>
    <row r="5860" spans="1:10" x14ac:dyDescent="0.3">
      <c r="A5860" s="5">
        <v>1006541</v>
      </c>
      <c r="B5860" s="4" t="s">
        <v>623</v>
      </c>
      <c r="C5860" s="4" t="s">
        <v>611</v>
      </c>
      <c r="D5860" s="5">
        <v>8</v>
      </c>
      <c r="E5860" s="4" t="s">
        <v>616</v>
      </c>
      <c r="F5860" s="5">
        <v>9999</v>
      </c>
      <c r="G5860" s="4" t="s">
        <v>608</v>
      </c>
      <c r="H5860" s="5">
        <v>9999</v>
      </c>
      <c r="I5860" s="5">
        <v>0</v>
      </c>
      <c r="J5860" t="e">
        <f>VLOOKUP(A5860,Validación!$F$5386:$H$5397,3,0)</f>
        <v>#N/A</v>
      </c>
    </row>
    <row r="5861" spans="1:10" x14ac:dyDescent="0.3">
      <c r="A5861" s="5">
        <v>1006542</v>
      </c>
      <c r="B5861" s="4" t="s">
        <v>623</v>
      </c>
      <c r="C5861" s="4" t="s">
        <v>611</v>
      </c>
      <c r="D5861" s="5">
        <v>8</v>
      </c>
      <c r="E5861" s="4" t="s">
        <v>616</v>
      </c>
      <c r="F5861" s="5">
        <v>9999</v>
      </c>
      <c r="G5861" s="4" t="s">
        <v>608</v>
      </c>
      <c r="H5861" s="5">
        <v>9999</v>
      </c>
      <c r="I5861" s="5">
        <v>0</v>
      </c>
      <c r="J5861" t="e">
        <f>VLOOKUP(A5861,Validación!$F$5386:$H$5397,3,0)</f>
        <v>#N/A</v>
      </c>
    </row>
    <row r="5862" spans="1:10" x14ac:dyDescent="0.3">
      <c r="A5862" s="5">
        <v>1006543</v>
      </c>
      <c r="B5862" s="4" t="s">
        <v>623</v>
      </c>
      <c r="C5862" s="4" t="s">
        <v>611</v>
      </c>
      <c r="D5862" s="5">
        <v>8</v>
      </c>
      <c r="E5862" s="4" t="s">
        <v>616</v>
      </c>
      <c r="F5862" s="5">
        <v>9999</v>
      </c>
      <c r="G5862" s="4" t="s">
        <v>608</v>
      </c>
      <c r="H5862" s="5">
        <v>9999</v>
      </c>
      <c r="I5862" s="5">
        <v>0</v>
      </c>
      <c r="J5862" t="e">
        <f>VLOOKUP(A5862,Validación!$F$5386:$H$5397,3,0)</f>
        <v>#N/A</v>
      </c>
    </row>
    <row r="5863" spans="1:10" x14ac:dyDescent="0.3">
      <c r="A5863" s="5">
        <v>1006544</v>
      </c>
      <c r="B5863" s="4" t="s">
        <v>623</v>
      </c>
      <c r="C5863" s="4" t="s">
        <v>611</v>
      </c>
      <c r="D5863" s="5">
        <v>8</v>
      </c>
      <c r="E5863" s="4" t="s">
        <v>616</v>
      </c>
      <c r="F5863" s="5">
        <v>9999</v>
      </c>
      <c r="G5863" s="4" t="s">
        <v>608</v>
      </c>
      <c r="H5863" s="5">
        <v>9999</v>
      </c>
      <c r="I5863" s="5">
        <v>0</v>
      </c>
      <c r="J5863" t="e">
        <f>VLOOKUP(A5863,Validación!$F$5386:$H$5397,3,0)</f>
        <v>#N/A</v>
      </c>
    </row>
    <row r="5864" spans="1:10" x14ac:dyDescent="0.3">
      <c r="A5864" s="5">
        <v>1007094</v>
      </c>
      <c r="B5864" s="4" t="s">
        <v>623</v>
      </c>
      <c r="C5864" s="4" t="s">
        <v>611</v>
      </c>
      <c r="D5864" s="5">
        <v>8</v>
      </c>
      <c r="E5864" s="4" t="s">
        <v>616</v>
      </c>
      <c r="F5864" s="5">
        <v>9999</v>
      </c>
      <c r="G5864" s="4" t="s">
        <v>608</v>
      </c>
      <c r="H5864" s="5">
        <v>9999</v>
      </c>
      <c r="I5864" s="5">
        <v>0</v>
      </c>
      <c r="J5864" t="e">
        <f>VLOOKUP(A5864,Validación!$F$5386:$H$5397,3,0)</f>
        <v>#N/A</v>
      </c>
    </row>
    <row r="5865" spans="1:10" x14ac:dyDescent="0.3">
      <c r="A5865" s="5">
        <v>1007095</v>
      </c>
      <c r="B5865" s="4" t="s">
        <v>623</v>
      </c>
      <c r="C5865" s="4" t="s">
        <v>611</v>
      </c>
      <c r="D5865" s="5">
        <v>8</v>
      </c>
      <c r="E5865" s="4" t="s">
        <v>616</v>
      </c>
      <c r="F5865" s="5">
        <v>9999</v>
      </c>
      <c r="G5865" s="4" t="s">
        <v>608</v>
      </c>
      <c r="H5865" s="5">
        <v>9999</v>
      </c>
      <c r="I5865" s="5">
        <v>0</v>
      </c>
      <c r="J5865" t="e">
        <f>VLOOKUP(A5865,Validación!$F$5386:$H$5397,3,0)</f>
        <v>#N/A</v>
      </c>
    </row>
    <row r="5866" spans="1:10" x14ac:dyDescent="0.3">
      <c r="A5866" s="5">
        <v>1007096</v>
      </c>
      <c r="B5866" s="4" t="s">
        <v>623</v>
      </c>
      <c r="C5866" s="4" t="s">
        <v>611</v>
      </c>
      <c r="D5866" s="5">
        <v>8</v>
      </c>
      <c r="E5866" s="4" t="s">
        <v>616</v>
      </c>
      <c r="F5866" s="5">
        <v>9999</v>
      </c>
      <c r="G5866" s="4" t="s">
        <v>608</v>
      </c>
      <c r="H5866" s="5">
        <v>9999</v>
      </c>
      <c r="I5866" s="5">
        <v>0</v>
      </c>
      <c r="J5866" t="e">
        <f>VLOOKUP(A5866,Validación!$F$5386:$H$5397,3,0)</f>
        <v>#N/A</v>
      </c>
    </row>
    <row r="5867" spans="1:10" x14ac:dyDescent="0.3">
      <c r="A5867" s="5">
        <v>1007097</v>
      </c>
      <c r="B5867" s="4" t="s">
        <v>623</v>
      </c>
      <c r="C5867" s="4" t="s">
        <v>611</v>
      </c>
      <c r="D5867" s="5">
        <v>8</v>
      </c>
      <c r="E5867" s="4" t="s">
        <v>616</v>
      </c>
      <c r="F5867" s="5">
        <v>9999</v>
      </c>
      <c r="G5867" s="4" t="s">
        <v>608</v>
      </c>
      <c r="H5867" s="5">
        <v>9999</v>
      </c>
      <c r="I5867" s="5">
        <v>0</v>
      </c>
      <c r="J5867" t="e">
        <f>VLOOKUP(A5867,Validación!$F$5386:$H$5397,3,0)</f>
        <v>#N/A</v>
      </c>
    </row>
    <row r="5868" spans="1:10" x14ac:dyDescent="0.3">
      <c r="A5868" s="5">
        <v>1007098</v>
      </c>
      <c r="B5868" s="4" t="s">
        <v>623</v>
      </c>
      <c r="C5868" s="4" t="s">
        <v>611</v>
      </c>
      <c r="D5868" s="5">
        <v>8</v>
      </c>
      <c r="E5868" s="4" t="s">
        <v>616</v>
      </c>
      <c r="F5868" s="5">
        <v>9999</v>
      </c>
      <c r="G5868" s="4" t="s">
        <v>608</v>
      </c>
      <c r="H5868" s="5">
        <v>9999</v>
      </c>
      <c r="I5868" s="5">
        <v>0</v>
      </c>
      <c r="J5868" t="e">
        <f>VLOOKUP(A5868,Validación!$F$5386:$H$5397,3,0)</f>
        <v>#N/A</v>
      </c>
    </row>
    <row r="5869" spans="1:10" x14ac:dyDescent="0.3">
      <c r="A5869" s="5">
        <v>1007099</v>
      </c>
      <c r="B5869" s="4" t="s">
        <v>623</v>
      </c>
      <c r="C5869" s="4" t="s">
        <v>611</v>
      </c>
      <c r="D5869" s="5">
        <v>8</v>
      </c>
      <c r="E5869" s="4" t="s">
        <v>616</v>
      </c>
      <c r="F5869" s="5">
        <v>9999</v>
      </c>
      <c r="G5869" s="4" t="s">
        <v>608</v>
      </c>
      <c r="H5869" s="5">
        <v>9999</v>
      </c>
      <c r="I5869" s="5">
        <v>0</v>
      </c>
      <c r="J5869" t="e">
        <f>VLOOKUP(A5869,Validación!$F$5386:$H$5397,3,0)</f>
        <v>#N/A</v>
      </c>
    </row>
    <row r="5870" spans="1:10" x14ac:dyDescent="0.3">
      <c r="A5870" s="5">
        <v>1009366</v>
      </c>
      <c r="B5870" s="4" t="s">
        <v>623</v>
      </c>
      <c r="C5870" s="4" t="s">
        <v>611</v>
      </c>
      <c r="D5870" s="5">
        <v>8</v>
      </c>
      <c r="E5870" s="4" t="s">
        <v>616</v>
      </c>
      <c r="F5870" s="5">
        <v>9999</v>
      </c>
      <c r="G5870" s="4" t="s">
        <v>608</v>
      </c>
      <c r="H5870" s="5">
        <v>9999</v>
      </c>
      <c r="I5870" s="5">
        <v>0</v>
      </c>
      <c r="J5870" t="e">
        <f>VLOOKUP(A5870,Validación!$F$5386:$H$5397,3,0)</f>
        <v>#N/A</v>
      </c>
    </row>
    <row r="5871" spans="1:10" x14ac:dyDescent="0.3">
      <c r="A5871" s="5">
        <v>1009367</v>
      </c>
      <c r="B5871" s="4" t="s">
        <v>623</v>
      </c>
      <c r="C5871" s="4" t="s">
        <v>611</v>
      </c>
      <c r="D5871" s="5">
        <v>8</v>
      </c>
      <c r="E5871" s="4" t="s">
        <v>616</v>
      </c>
      <c r="F5871" s="5">
        <v>9999</v>
      </c>
      <c r="G5871" s="4" t="s">
        <v>608</v>
      </c>
      <c r="H5871" s="5">
        <v>9999</v>
      </c>
      <c r="I5871" s="5">
        <v>0</v>
      </c>
      <c r="J5871" t="e">
        <f>VLOOKUP(A5871,Validación!$F$5386:$H$5397,3,0)</f>
        <v>#N/A</v>
      </c>
    </row>
    <row r="5872" spans="1:10" x14ac:dyDescent="0.3">
      <c r="A5872" s="5">
        <v>1009368</v>
      </c>
      <c r="B5872" s="4" t="s">
        <v>623</v>
      </c>
      <c r="C5872" s="4" t="s">
        <v>611</v>
      </c>
      <c r="D5872" s="5">
        <v>8</v>
      </c>
      <c r="E5872" s="4" t="s">
        <v>616</v>
      </c>
      <c r="F5872" s="5">
        <v>9999</v>
      </c>
      <c r="G5872" s="4" t="s">
        <v>608</v>
      </c>
      <c r="H5872" s="5">
        <v>9999</v>
      </c>
      <c r="I5872" s="5">
        <v>0</v>
      </c>
      <c r="J5872" t="e">
        <f>VLOOKUP(A5872,Validación!$F$5386:$H$5397,3,0)</f>
        <v>#N/A</v>
      </c>
    </row>
    <row r="5873" spans="1:10" x14ac:dyDescent="0.3">
      <c r="A5873" s="5">
        <v>1011256</v>
      </c>
      <c r="B5873" s="4" t="s">
        <v>623</v>
      </c>
      <c r="C5873" s="4" t="s">
        <v>611</v>
      </c>
      <c r="D5873" s="5">
        <v>10</v>
      </c>
      <c r="E5873" s="4" t="s">
        <v>616</v>
      </c>
      <c r="F5873" s="5">
        <v>9999</v>
      </c>
      <c r="G5873" s="4" t="s">
        <v>609</v>
      </c>
      <c r="H5873" s="5">
        <v>9999</v>
      </c>
      <c r="I5873" s="5">
        <v>0</v>
      </c>
      <c r="J5873" t="e">
        <f>VLOOKUP(A5873,Validación!$F$5386:$H$5397,3,0)</f>
        <v>#N/A</v>
      </c>
    </row>
    <row r="5874" spans="1:10" x14ac:dyDescent="0.3">
      <c r="A5874" s="5">
        <v>1011257</v>
      </c>
      <c r="B5874" s="4" t="s">
        <v>623</v>
      </c>
      <c r="C5874" s="4" t="s">
        <v>611</v>
      </c>
      <c r="D5874" s="5">
        <v>10</v>
      </c>
      <c r="E5874" s="4" t="s">
        <v>616</v>
      </c>
      <c r="F5874" s="5">
        <v>9999</v>
      </c>
      <c r="G5874" s="4" t="s">
        <v>609</v>
      </c>
      <c r="H5874" s="5">
        <v>9999</v>
      </c>
      <c r="I5874" s="5">
        <v>0</v>
      </c>
      <c r="J5874" t="e">
        <f>VLOOKUP(A5874,Validación!$F$5386:$H$5397,3,0)</f>
        <v>#N/A</v>
      </c>
    </row>
    <row r="5875" spans="1:10" x14ac:dyDescent="0.3">
      <c r="A5875" s="5">
        <v>1011258</v>
      </c>
      <c r="B5875" s="4" t="s">
        <v>623</v>
      </c>
      <c r="C5875" s="4" t="s">
        <v>611</v>
      </c>
      <c r="D5875" s="5">
        <v>10</v>
      </c>
      <c r="E5875" s="4" t="s">
        <v>616</v>
      </c>
      <c r="F5875" s="5">
        <v>9999</v>
      </c>
      <c r="G5875" s="4" t="s">
        <v>609</v>
      </c>
      <c r="H5875" s="5">
        <v>9999</v>
      </c>
      <c r="I5875" s="5">
        <v>0</v>
      </c>
      <c r="J5875" t="e">
        <f>VLOOKUP(A5875,Validación!$F$5386:$H$5397,3,0)</f>
        <v>#N/A</v>
      </c>
    </row>
    <row r="5876" spans="1:10" x14ac:dyDescent="0.3">
      <c r="A5876" s="5">
        <v>1011259</v>
      </c>
      <c r="B5876" s="4" t="s">
        <v>623</v>
      </c>
      <c r="C5876" s="4" t="s">
        <v>611</v>
      </c>
      <c r="D5876" s="5">
        <v>10</v>
      </c>
      <c r="E5876" s="4" t="s">
        <v>616</v>
      </c>
      <c r="F5876" s="5">
        <v>9999</v>
      </c>
      <c r="G5876" s="4" t="s">
        <v>609</v>
      </c>
      <c r="H5876" s="5">
        <v>9999</v>
      </c>
      <c r="I5876" s="5">
        <v>0</v>
      </c>
      <c r="J5876" t="e">
        <f>VLOOKUP(A5876,Validación!$F$5386:$H$5397,3,0)</f>
        <v>#N/A</v>
      </c>
    </row>
    <row r="5877" spans="1:10" x14ac:dyDescent="0.3">
      <c r="A5877" s="5">
        <v>1011260</v>
      </c>
      <c r="B5877" s="4" t="s">
        <v>623</v>
      </c>
      <c r="C5877" s="4" t="s">
        <v>611</v>
      </c>
      <c r="D5877" s="5">
        <v>10</v>
      </c>
      <c r="E5877" s="4" t="s">
        <v>616</v>
      </c>
      <c r="F5877" s="5">
        <v>9999</v>
      </c>
      <c r="G5877" s="4" t="s">
        <v>609</v>
      </c>
      <c r="H5877" s="5">
        <v>9999</v>
      </c>
      <c r="I5877" s="5">
        <v>0</v>
      </c>
      <c r="J5877" t="e">
        <f>VLOOKUP(A5877,Validación!$F$5386:$H$5397,3,0)</f>
        <v>#N/A</v>
      </c>
    </row>
    <row r="5878" spans="1:10" x14ac:dyDescent="0.3">
      <c r="A5878" s="5">
        <v>1011261</v>
      </c>
      <c r="B5878" s="4" t="s">
        <v>623</v>
      </c>
      <c r="C5878" s="4" t="s">
        <v>611</v>
      </c>
      <c r="D5878" s="5">
        <v>10</v>
      </c>
      <c r="E5878" s="4" t="s">
        <v>616</v>
      </c>
      <c r="F5878" s="5">
        <v>9999</v>
      </c>
      <c r="G5878" s="4" t="s">
        <v>609</v>
      </c>
      <c r="H5878" s="5">
        <v>9999</v>
      </c>
      <c r="I5878" s="5">
        <v>0</v>
      </c>
      <c r="J5878" t="e">
        <f>VLOOKUP(A5878,Validación!$F$5386:$H$5397,3,0)</f>
        <v>#N/A</v>
      </c>
    </row>
    <row r="5879" spans="1:10" x14ac:dyDescent="0.3">
      <c r="A5879" s="5">
        <v>1011262</v>
      </c>
      <c r="B5879" s="4" t="s">
        <v>623</v>
      </c>
      <c r="C5879" s="4" t="s">
        <v>611</v>
      </c>
      <c r="D5879" s="5">
        <v>10</v>
      </c>
      <c r="E5879" s="4" t="s">
        <v>616</v>
      </c>
      <c r="F5879" s="5">
        <v>9999</v>
      </c>
      <c r="G5879" s="4" t="s">
        <v>609</v>
      </c>
      <c r="H5879" s="5">
        <v>9999</v>
      </c>
      <c r="I5879" s="5">
        <v>0</v>
      </c>
      <c r="J5879" t="e">
        <f>VLOOKUP(A5879,Validación!$F$5386:$H$5397,3,0)</f>
        <v>#N/A</v>
      </c>
    </row>
    <row r="5880" spans="1:10" x14ac:dyDescent="0.3">
      <c r="A5880" s="5">
        <v>1011267</v>
      </c>
      <c r="B5880" s="4" t="s">
        <v>623</v>
      </c>
      <c r="C5880" s="4" t="s">
        <v>611</v>
      </c>
      <c r="D5880" s="5">
        <v>10</v>
      </c>
      <c r="E5880" s="4" t="s">
        <v>616</v>
      </c>
      <c r="F5880" s="5">
        <v>9999</v>
      </c>
      <c r="G5880" s="4" t="s">
        <v>609</v>
      </c>
      <c r="H5880" s="5">
        <v>9999</v>
      </c>
      <c r="I5880" s="5">
        <v>0</v>
      </c>
      <c r="J5880" t="e">
        <f>VLOOKUP(A5880,Validación!$F$5386:$H$5397,3,0)</f>
        <v>#N/A</v>
      </c>
    </row>
    <row r="5881" spans="1:10" x14ac:dyDescent="0.3">
      <c r="A5881" s="5">
        <v>1002677</v>
      </c>
      <c r="B5881" s="4" t="s">
        <v>604</v>
      </c>
      <c r="C5881" s="4" t="s">
        <v>611</v>
      </c>
      <c r="D5881" s="5">
        <v>14</v>
      </c>
      <c r="E5881" s="4" t="s">
        <v>616</v>
      </c>
      <c r="F5881" s="5">
        <v>9999</v>
      </c>
      <c r="G5881" s="4" t="s">
        <v>609</v>
      </c>
      <c r="H5881" s="5">
        <v>9999</v>
      </c>
      <c r="I5881" s="5">
        <v>0</v>
      </c>
      <c r="J5881" t="e">
        <f>VLOOKUP(A5881,Validación!$F$5386:$H$5397,3,0)</f>
        <v>#N/A</v>
      </c>
    </row>
    <row r="5882" spans="1:10" x14ac:dyDescent="0.3">
      <c r="A5882" s="5">
        <v>1002678</v>
      </c>
      <c r="B5882" s="4" t="s">
        <v>604</v>
      </c>
      <c r="C5882" s="4" t="s">
        <v>611</v>
      </c>
      <c r="D5882" s="5">
        <v>14</v>
      </c>
      <c r="E5882" s="4" t="s">
        <v>616</v>
      </c>
      <c r="F5882" s="5">
        <v>9999</v>
      </c>
      <c r="G5882" s="4" t="s">
        <v>609</v>
      </c>
      <c r="H5882" s="5">
        <v>9999</v>
      </c>
      <c r="I5882" s="5">
        <v>0</v>
      </c>
      <c r="J5882" t="e">
        <f>VLOOKUP(A5882,Validación!$F$5386:$H$5397,3,0)</f>
        <v>#N/A</v>
      </c>
    </row>
    <row r="5883" spans="1:10" x14ac:dyDescent="0.3">
      <c r="A5883" s="5">
        <v>1002679</v>
      </c>
      <c r="B5883" s="4" t="s">
        <v>604</v>
      </c>
      <c r="C5883" s="4" t="s">
        <v>611</v>
      </c>
      <c r="D5883" s="5">
        <v>14</v>
      </c>
      <c r="E5883" s="4" t="s">
        <v>616</v>
      </c>
      <c r="F5883" s="5">
        <v>9999</v>
      </c>
      <c r="G5883" s="4" t="s">
        <v>609</v>
      </c>
      <c r="H5883" s="5">
        <v>9999</v>
      </c>
      <c r="I5883" s="5">
        <v>0</v>
      </c>
      <c r="J5883" t="e">
        <f>VLOOKUP(A5883,Validación!$F$5386:$H$5397,3,0)</f>
        <v>#N/A</v>
      </c>
    </row>
    <row r="5884" spans="1:10" x14ac:dyDescent="0.3">
      <c r="A5884" s="5">
        <v>1002681</v>
      </c>
      <c r="B5884" s="4" t="s">
        <v>604</v>
      </c>
      <c r="C5884" s="4" t="s">
        <v>611</v>
      </c>
      <c r="D5884" s="5">
        <v>14</v>
      </c>
      <c r="E5884" s="4" t="s">
        <v>616</v>
      </c>
      <c r="F5884" s="5">
        <v>9999</v>
      </c>
      <c r="G5884" s="4" t="s">
        <v>609</v>
      </c>
      <c r="H5884" s="5">
        <v>9999</v>
      </c>
      <c r="I5884" s="5">
        <v>0</v>
      </c>
      <c r="J5884" t="e">
        <f>VLOOKUP(A5884,Validación!$F$5386:$H$5397,3,0)</f>
        <v>#N/A</v>
      </c>
    </row>
    <row r="5885" spans="1:10" x14ac:dyDescent="0.3">
      <c r="A5885" s="5">
        <v>1002682</v>
      </c>
      <c r="B5885" s="4" t="s">
        <v>604</v>
      </c>
      <c r="C5885" s="4" t="s">
        <v>611</v>
      </c>
      <c r="D5885" s="5">
        <v>14</v>
      </c>
      <c r="E5885" s="4" t="s">
        <v>616</v>
      </c>
      <c r="F5885" s="5">
        <v>9999</v>
      </c>
      <c r="G5885" s="4" t="s">
        <v>609</v>
      </c>
      <c r="H5885" s="5">
        <v>9999</v>
      </c>
      <c r="I5885" s="5">
        <v>0</v>
      </c>
      <c r="J5885" t="e">
        <f>VLOOKUP(A5885,Validación!$F$5386:$H$5397,3,0)</f>
        <v>#N/A</v>
      </c>
    </row>
    <row r="5886" spans="1:10" x14ac:dyDescent="0.3">
      <c r="A5886" s="5">
        <v>1003040</v>
      </c>
      <c r="B5886" s="4" t="s">
        <v>604</v>
      </c>
      <c r="C5886" s="4" t="s">
        <v>611</v>
      </c>
      <c r="D5886" s="5">
        <v>14</v>
      </c>
      <c r="E5886" s="4" t="s">
        <v>616</v>
      </c>
      <c r="F5886" s="5">
        <v>9999</v>
      </c>
      <c r="G5886" s="4" t="s">
        <v>609</v>
      </c>
      <c r="H5886" s="5">
        <v>9999</v>
      </c>
      <c r="I5886" s="5">
        <v>0</v>
      </c>
      <c r="J5886" t="e">
        <f>VLOOKUP(A5886,Validación!$F$5386:$H$5397,3,0)</f>
        <v>#N/A</v>
      </c>
    </row>
    <row r="5887" spans="1:10" x14ac:dyDescent="0.3">
      <c r="A5887" s="5">
        <v>1003142</v>
      </c>
      <c r="B5887" s="4" t="s">
        <v>604</v>
      </c>
      <c r="C5887" s="4" t="s">
        <v>611</v>
      </c>
      <c r="D5887" s="5">
        <v>14</v>
      </c>
      <c r="E5887" s="4" t="s">
        <v>616</v>
      </c>
      <c r="F5887" s="5">
        <v>9999</v>
      </c>
      <c r="G5887" s="4" t="s">
        <v>609</v>
      </c>
      <c r="H5887" s="5">
        <v>9999</v>
      </c>
      <c r="I5887" s="5">
        <v>0</v>
      </c>
      <c r="J5887" t="e">
        <f>VLOOKUP(A5887,Validación!$F$5386:$H$5397,3,0)</f>
        <v>#N/A</v>
      </c>
    </row>
    <row r="5888" spans="1:10" x14ac:dyDescent="0.3">
      <c r="A5888" s="5">
        <v>1003143</v>
      </c>
      <c r="B5888" s="4" t="s">
        <v>604</v>
      </c>
      <c r="C5888" s="4" t="s">
        <v>611</v>
      </c>
      <c r="D5888" s="5">
        <v>14</v>
      </c>
      <c r="E5888" s="4" t="s">
        <v>616</v>
      </c>
      <c r="F5888" s="5">
        <v>9999</v>
      </c>
      <c r="G5888" s="4" t="s">
        <v>609</v>
      </c>
      <c r="H5888" s="5">
        <v>9999</v>
      </c>
      <c r="I5888" s="5">
        <v>0</v>
      </c>
      <c r="J5888" t="e">
        <f>VLOOKUP(A5888,Validación!$F$5386:$H$5397,3,0)</f>
        <v>#N/A</v>
      </c>
    </row>
    <row r="5889" spans="1:10" x14ac:dyDescent="0.3">
      <c r="A5889" s="5">
        <v>1003144</v>
      </c>
      <c r="B5889" s="4" t="s">
        <v>604</v>
      </c>
      <c r="C5889" s="4" t="s">
        <v>611</v>
      </c>
      <c r="D5889" s="5">
        <v>14</v>
      </c>
      <c r="E5889" s="4" t="s">
        <v>616</v>
      </c>
      <c r="F5889" s="5">
        <v>9999</v>
      </c>
      <c r="G5889" s="4" t="s">
        <v>609</v>
      </c>
      <c r="H5889" s="5">
        <v>9999</v>
      </c>
      <c r="I5889" s="5">
        <v>0</v>
      </c>
      <c r="J5889" t="e">
        <f>VLOOKUP(A5889,Validación!$F$5386:$H$5397,3,0)</f>
        <v>#N/A</v>
      </c>
    </row>
    <row r="5890" spans="1:10" x14ac:dyDescent="0.3">
      <c r="A5890" s="5">
        <v>1003145</v>
      </c>
      <c r="B5890" s="4" t="s">
        <v>604</v>
      </c>
      <c r="C5890" s="4" t="s">
        <v>611</v>
      </c>
      <c r="D5890" s="5">
        <v>14</v>
      </c>
      <c r="E5890" s="4" t="s">
        <v>616</v>
      </c>
      <c r="F5890" s="5">
        <v>9999</v>
      </c>
      <c r="G5890" s="4" t="s">
        <v>609</v>
      </c>
      <c r="H5890" s="5">
        <v>9999</v>
      </c>
      <c r="I5890" s="5">
        <v>0</v>
      </c>
      <c r="J5890" t="e">
        <f>VLOOKUP(A5890,Validación!$F$5386:$H$5397,3,0)</f>
        <v>#N/A</v>
      </c>
    </row>
    <row r="5891" spans="1:10" x14ac:dyDescent="0.3">
      <c r="A5891" s="5">
        <v>1003146</v>
      </c>
      <c r="B5891" s="4" t="s">
        <v>604</v>
      </c>
      <c r="C5891" s="4" t="s">
        <v>611</v>
      </c>
      <c r="D5891" s="5">
        <v>14</v>
      </c>
      <c r="E5891" s="4" t="s">
        <v>616</v>
      </c>
      <c r="F5891" s="5">
        <v>9999</v>
      </c>
      <c r="G5891" s="4" t="s">
        <v>609</v>
      </c>
      <c r="H5891" s="5">
        <v>9999</v>
      </c>
      <c r="I5891" s="5">
        <v>0</v>
      </c>
      <c r="J5891" t="e">
        <f>VLOOKUP(A5891,Validación!$F$5386:$H$5397,3,0)</f>
        <v>#N/A</v>
      </c>
    </row>
    <row r="5892" spans="1:10" x14ac:dyDescent="0.3">
      <c r="A5892" s="5">
        <v>1003952</v>
      </c>
      <c r="B5892" s="4" t="s">
        <v>604</v>
      </c>
      <c r="C5892" s="4" t="s">
        <v>611</v>
      </c>
      <c r="D5892" s="5">
        <v>14</v>
      </c>
      <c r="E5892" s="4" t="s">
        <v>616</v>
      </c>
      <c r="F5892" s="5">
        <v>9999</v>
      </c>
      <c r="G5892" s="4" t="s">
        <v>609</v>
      </c>
      <c r="H5892" s="5">
        <v>9999</v>
      </c>
      <c r="I5892" s="5">
        <v>0</v>
      </c>
      <c r="J5892" t="e">
        <f>VLOOKUP(A5892,Validación!$F$5386:$H$5397,3,0)</f>
        <v>#N/A</v>
      </c>
    </row>
    <row r="5893" spans="1:10" x14ac:dyDescent="0.3">
      <c r="A5893" s="5">
        <v>1004307</v>
      </c>
      <c r="B5893" s="4" t="s">
        <v>604</v>
      </c>
      <c r="C5893" s="4" t="s">
        <v>611</v>
      </c>
      <c r="D5893" s="5">
        <v>14</v>
      </c>
      <c r="E5893" s="4" t="s">
        <v>616</v>
      </c>
      <c r="F5893" s="5">
        <v>9999</v>
      </c>
      <c r="G5893" s="4" t="s">
        <v>609</v>
      </c>
      <c r="H5893" s="5">
        <v>9999</v>
      </c>
      <c r="I5893" s="5">
        <v>0</v>
      </c>
      <c r="J5893" t="e">
        <f>VLOOKUP(A5893,Validación!$F$5386:$H$5397,3,0)</f>
        <v>#N/A</v>
      </c>
    </row>
    <row r="5894" spans="1:10" x14ac:dyDescent="0.3">
      <c r="A5894" s="5">
        <v>1004566</v>
      </c>
      <c r="B5894" s="4" t="s">
        <v>604</v>
      </c>
      <c r="C5894" s="4" t="s">
        <v>611</v>
      </c>
      <c r="D5894" s="5">
        <v>14</v>
      </c>
      <c r="E5894" s="4" t="s">
        <v>616</v>
      </c>
      <c r="F5894" s="5">
        <v>9999</v>
      </c>
      <c r="G5894" s="4" t="s">
        <v>609</v>
      </c>
      <c r="H5894" s="5">
        <v>9999</v>
      </c>
      <c r="I5894" s="5">
        <v>0</v>
      </c>
      <c r="J5894" t="e">
        <f>VLOOKUP(A5894,Validación!$F$5386:$H$5397,3,0)</f>
        <v>#N/A</v>
      </c>
    </row>
    <row r="5895" spans="1:10" x14ac:dyDescent="0.3">
      <c r="A5895" s="5">
        <v>1005207</v>
      </c>
      <c r="B5895" s="4" t="s">
        <v>604</v>
      </c>
      <c r="C5895" s="4" t="s">
        <v>611</v>
      </c>
      <c r="D5895" s="5">
        <v>14</v>
      </c>
      <c r="E5895" s="4" t="s">
        <v>616</v>
      </c>
      <c r="F5895" s="5">
        <v>9999</v>
      </c>
      <c r="G5895" s="4" t="s">
        <v>609</v>
      </c>
      <c r="H5895" s="5">
        <v>9999</v>
      </c>
      <c r="I5895" s="5">
        <v>0</v>
      </c>
      <c r="J5895" t="e">
        <f>VLOOKUP(A5895,Validación!$F$5386:$H$5397,3,0)</f>
        <v>#N/A</v>
      </c>
    </row>
    <row r="5896" spans="1:10" x14ac:dyDescent="0.3">
      <c r="A5896" s="5">
        <v>1005208</v>
      </c>
      <c r="B5896" s="4" t="s">
        <v>604</v>
      </c>
      <c r="C5896" s="4" t="s">
        <v>611</v>
      </c>
      <c r="D5896" s="5">
        <v>14</v>
      </c>
      <c r="E5896" s="4" t="s">
        <v>616</v>
      </c>
      <c r="F5896" s="5">
        <v>9999</v>
      </c>
      <c r="G5896" s="4" t="s">
        <v>609</v>
      </c>
      <c r="H5896" s="5">
        <v>9999</v>
      </c>
      <c r="I5896" s="5">
        <v>0</v>
      </c>
      <c r="J5896" t="e">
        <f>VLOOKUP(A5896,Validación!$F$5386:$H$5397,3,0)</f>
        <v>#N/A</v>
      </c>
    </row>
    <row r="5897" spans="1:10" x14ac:dyDescent="0.3">
      <c r="A5897" s="5">
        <v>1005219</v>
      </c>
      <c r="B5897" s="4" t="s">
        <v>604</v>
      </c>
      <c r="C5897" s="4" t="s">
        <v>611</v>
      </c>
      <c r="D5897" s="5">
        <v>14</v>
      </c>
      <c r="E5897" s="4" t="s">
        <v>616</v>
      </c>
      <c r="F5897" s="5">
        <v>9999</v>
      </c>
      <c r="G5897" s="4" t="s">
        <v>609</v>
      </c>
      <c r="H5897" s="5">
        <v>9999</v>
      </c>
      <c r="I5897" s="5">
        <v>0</v>
      </c>
      <c r="J5897" t="e">
        <f>VLOOKUP(A5897,Validación!$F$5386:$H$5397,3,0)</f>
        <v>#N/A</v>
      </c>
    </row>
    <row r="5898" spans="1:10" x14ac:dyDescent="0.3">
      <c r="A5898" s="5">
        <v>1006603</v>
      </c>
      <c r="B5898" s="4" t="s">
        <v>604</v>
      </c>
      <c r="C5898" s="4" t="s">
        <v>611</v>
      </c>
      <c r="D5898" s="5">
        <v>14</v>
      </c>
      <c r="E5898" s="4" t="s">
        <v>616</v>
      </c>
      <c r="F5898" s="5">
        <v>9999</v>
      </c>
      <c r="G5898" s="4" t="s">
        <v>609</v>
      </c>
      <c r="H5898" s="5">
        <v>9999</v>
      </c>
      <c r="I5898" s="5">
        <v>0</v>
      </c>
      <c r="J5898" t="e">
        <f>VLOOKUP(A5898,Validación!$F$5386:$H$5397,3,0)</f>
        <v>#N/A</v>
      </c>
    </row>
    <row r="5899" spans="1:10" x14ac:dyDescent="0.3">
      <c r="A5899" s="5">
        <v>1007082</v>
      </c>
      <c r="B5899" s="4" t="s">
        <v>604</v>
      </c>
      <c r="C5899" s="4" t="s">
        <v>611</v>
      </c>
      <c r="D5899" s="5">
        <v>14</v>
      </c>
      <c r="E5899" s="4" t="s">
        <v>616</v>
      </c>
      <c r="F5899" s="5">
        <v>9999</v>
      </c>
      <c r="G5899" s="4" t="s">
        <v>609</v>
      </c>
      <c r="H5899" s="5">
        <v>9999</v>
      </c>
      <c r="I5899" s="5">
        <v>0</v>
      </c>
      <c r="J5899" t="e">
        <f>VLOOKUP(A5899,Validación!$F$5386:$H$5397,3,0)</f>
        <v>#N/A</v>
      </c>
    </row>
    <row r="5900" spans="1:10" x14ac:dyDescent="0.3">
      <c r="A5900" s="5">
        <v>1007511</v>
      </c>
      <c r="B5900" s="4" t="s">
        <v>604</v>
      </c>
      <c r="C5900" s="4" t="s">
        <v>611</v>
      </c>
      <c r="D5900" s="5">
        <v>14</v>
      </c>
      <c r="E5900" s="4" t="s">
        <v>616</v>
      </c>
      <c r="F5900" s="5">
        <v>9999</v>
      </c>
      <c r="G5900" s="4" t="s">
        <v>609</v>
      </c>
      <c r="H5900" s="5">
        <v>9999</v>
      </c>
      <c r="I5900" s="5">
        <v>0</v>
      </c>
      <c r="J5900" t="e">
        <f>VLOOKUP(A5900,Validación!$F$5386:$H$5397,3,0)</f>
        <v>#N/A</v>
      </c>
    </row>
    <row r="5901" spans="1:10" x14ac:dyDescent="0.3">
      <c r="A5901" s="5">
        <v>1007621</v>
      </c>
      <c r="B5901" s="4" t="s">
        <v>604</v>
      </c>
      <c r="C5901" s="4" t="s">
        <v>611</v>
      </c>
      <c r="D5901" s="5">
        <v>14</v>
      </c>
      <c r="E5901" s="4" t="s">
        <v>616</v>
      </c>
      <c r="F5901" s="5">
        <v>9999</v>
      </c>
      <c r="G5901" s="4" t="s">
        <v>609</v>
      </c>
      <c r="H5901" s="5">
        <v>9999</v>
      </c>
      <c r="I5901" s="5">
        <v>0</v>
      </c>
      <c r="J5901" t="e">
        <f>VLOOKUP(A5901,Validación!$F$5386:$H$5397,3,0)</f>
        <v>#N/A</v>
      </c>
    </row>
    <row r="5902" spans="1:10" x14ac:dyDescent="0.3">
      <c r="A5902" s="5">
        <v>1010293</v>
      </c>
      <c r="B5902" s="4" t="s">
        <v>604</v>
      </c>
      <c r="C5902" s="4" t="s">
        <v>611</v>
      </c>
      <c r="D5902" s="5">
        <v>14</v>
      </c>
      <c r="E5902" s="4" t="s">
        <v>616</v>
      </c>
      <c r="F5902" s="5">
        <v>9999</v>
      </c>
      <c r="G5902" s="4" t="s">
        <v>609</v>
      </c>
      <c r="H5902" s="5">
        <v>9999</v>
      </c>
      <c r="I5902" s="5">
        <v>0</v>
      </c>
      <c r="J5902" t="e">
        <f>VLOOKUP(A5902,Validación!$F$5386:$H$5397,3,0)</f>
        <v>#N/A</v>
      </c>
    </row>
    <row r="5903" spans="1:10" x14ac:dyDescent="0.3">
      <c r="A5903" s="5">
        <v>1010294</v>
      </c>
      <c r="B5903" s="4" t="s">
        <v>604</v>
      </c>
      <c r="C5903" s="4" t="s">
        <v>611</v>
      </c>
      <c r="D5903" s="5">
        <v>14</v>
      </c>
      <c r="E5903" s="4" t="s">
        <v>616</v>
      </c>
      <c r="F5903" s="5">
        <v>9999</v>
      </c>
      <c r="G5903" s="4" t="s">
        <v>609</v>
      </c>
      <c r="H5903" s="5">
        <v>9999</v>
      </c>
      <c r="I5903" s="5">
        <v>0</v>
      </c>
      <c r="J5903" t="e">
        <f>VLOOKUP(A5903,Validación!$F$5386:$H$5397,3,0)</f>
        <v>#N/A</v>
      </c>
    </row>
    <row r="5904" spans="1:10" x14ac:dyDescent="0.3">
      <c r="A5904" s="5">
        <v>1010295</v>
      </c>
      <c r="B5904" s="4" t="s">
        <v>604</v>
      </c>
      <c r="C5904" s="4" t="s">
        <v>611</v>
      </c>
      <c r="D5904" s="5">
        <v>14</v>
      </c>
      <c r="E5904" s="4" t="s">
        <v>616</v>
      </c>
      <c r="F5904" s="5">
        <v>9999</v>
      </c>
      <c r="G5904" s="4" t="s">
        <v>609</v>
      </c>
      <c r="H5904" s="5">
        <v>9999</v>
      </c>
      <c r="I5904" s="5">
        <v>0</v>
      </c>
      <c r="J5904" t="e">
        <f>VLOOKUP(A5904,Validación!$F$5386:$H$5397,3,0)</f>
        <v>#N/A</v>
      </c>
    </row>
    <row r="5905" spans="1:10" x14ac:dyDescent="0.3">
      <c r="A5905" s="5">
        <v>1010296</v>
      </c>
      <c r="B5905" s="4" t="s">
        <v>604</v>
      </c>
      <c r="C5905" s="4" t="s">
        <v>611</v>
      </c>
      <c r="D5905" s="5">
        <v>14</v>
      </c>
      <c r="E5905" s="4" t="s">
        <v>616</v>
      </c>
      <c r="F5905" s="5">
        <v>9999</v>
      </c>
      <c r="G5905" s="4" t="s">
        <v>609</v>
      </c>
      <c r="H5905" s="5">
        <v>9999</v>
      </c>
      <c r="I5905" s="5">
        <v>0</v>
      </c>
      <c r="J5905" t="e">
        <f>VLOOKUP(A5905,Validación!$F$5386:$H$5397,3,0)</f>
        <v>#N/A</v>
      </c>
    </row>
    <row r="5906" spans="1:10" x14ac:dyDescent="0.3">
      <c r="A5906" s="5">
        <v>1010297</v>
      </c>
      <c r="B5906" s="4" t="s">
        <v>604</v>
      </c>
      <c r="C5906" s="4" t="s">
        <v>611</v>
      </c>
      <c r="D5906" s="5">
        <v>14</v>
      </c>
      <c r="E5906" s="4" t="s">
        <v>616</v>
      </c>
      <c r="F5906" s="5">
        <v>9999</v>
      </c>
      <c r="G5906" s="4" t="s">
        <v>609</v>
      </c>
      <c r="H5906" s="5">
        <v>9999</v>
      </c>
      <c r="I5906" s="5">
        <v>0</v>
      </c>
      <c r="J5906" t="e">
        <f>VLOOKUP(A5906,Validación!$F$5386:$H$5397,3,0)</f>
        <v>#N/A</v>
      </c>
    </row>
    <row r="5907" spans="1:10" x14ac:dyDescent="0.3">
      <c r="A5907" s="5">
        <v>1010298</v>
      </c>
      <c r="B5907" s="4" t="s">
        <v>604</v>
      </c>
      <c r="C5907" s="4" t="s">
        <v>611</v>
      </c>
      <c r="D5907" s="5">
        <v>14</v>
      </c>
      <c r="E5907" s="4" t="s">
        <v>616</v>
      </c>
      <c r="F5907" s="5">
        <v>9999</v>
      </c>
      <c r="G5907" s="4" t="s">
        <v>609</v>
      </c>
      <c r="H5907" s="5">
        <v>9999</v>
      </c>
      <c r="I5907" s="5">
        <v>0</v>
      </c>
      <c r="J5907" t="e">
        <f>VLOOKUP(A5907,Validación!$F$5386:$H$5397,3,0)</f>
        <v>#N/A</v>
      </c>
    </row>
    <row r="5908" spans="1:10" x14ac:dyDescent="0.3">
      <c r="A5908" s="5">
        <v>1010299</v>
      </c>
      <c r="B5908" s="4" t="s">
        <v>604</v>
      </c>
      <c r="C5908" s="4" t="s">
        <v>611</v>
      </c>
      <c r="D5908" s="5">
        <v>14</v>
      </c>
      <c r="E5908" s="4" t="s">
        <v>616</v>
      </c>
      <c r="F5908" s="5">
        <v>9999</v>
      </c>
      <c r="G5908" s="4" t="s">
        <v>609</v>
      </c>
      <c r="H5908" s="5">
        <v>9999</v>
      </c>
      <c r="I5908" s="5">
        <v>0</v>
      </c>
      <c r="J5908" t="e">
        <f>VLOOKUP(A5908,Validación!$F$5386:$H$5397,3,0)</f>
        <v>#N/A</v>
      </c>
    </row>
    <row r="5909" spans="1:10" x14ac:dyDescent="0.3">
      <c r="A5909" s="5">
        <v>1010300</v>
      </c>
      <c r="B5909" s="4" t="s">
        <v>604</v>
      </c>
      <c r="C5909" s="4" t="s">
        <v>611</v>
      </c>
      <c r="D5909" s="5">
        <v>14</v>
      </c>
      <c r="E5909" s="4" t="s">
        <v>616</v>
      </c>
      <c r="F5909" s="5">
        <v>9999</v>
      </c>
      <c r="G5909" s="4" t="s">
        <v>609</v>
      </c>
      <c r="H5909" s="5">
        <v>9999</v>
      </c>
      <c r="I5909" s="5">
        <v>0</v>
      </c>
      <c r="J5909" t="e">
        <f>VLOOKUP(A5909,Validación!$F$5386:$H$5397,3,0)</f>
        <v>#N/A</v>
      </c>
    </row>
    <row r="5910" spans="1:10" x14ac:dyDescent="0.3">
      <c r="A5910" s="5">
        <v>1010301</v>
      </c>
      <c r="B5910" s="4" t="s">
        <v>604</v>
      </c>
      <c r="C5910" s="4" t="s">
        <v>611</v>
      </c>
      <c r="D5910" s="5">
        <v>14</v>
      </c>
      <c r="E5910" s="4" t="s">
        <v>616</v>
      </c>
      <c r="F5910" s="5">
        <v>9999</v>
      </c>
      <c r="G5910" s="4" t="s">
        <v>609</v>
      </c>
      <c r="H5910" s="5">
        <v>9999</v>
      </c>
      <c r="I5910" s="5">
        <v>0</v>
      </c>
      <c r="J5910" t="e">
        <f>VLOOKUP(A5910,Validación!$F$5386:$H$5397,3,0)</f>
        <v>#N/A</v>
      </c>
    </row>
    <row r="5911" spans="1:10" x14ac:dyDescent="0.3">
      <c r="A5911" s="5">
        <v>1010302</v>
      </c>
      <c r="B5911" s="4" t="s">
        <v>604</v>
      </c>
      <c r="C5911" s="4" t="s">
        <v>611</v>
      </c>
      <c r="D5911" s="5">
        <v>14</v>
      </c>
      <c r="E5911" s="4" t="s">
        <v>616</v>
      </c>
      <c r="F5911" s="5">
        <v>9999</v>
      </c>
      <c r="G5911" s="4" t="s">
        <v>609</v>
      </c>
      <c r="H5911" s="5">
        <v>9999</v>
      </c>
      <c r="I5911" s="5">
        <v>0</v>
      </c>
      <c r="J5911" t="e">
        <f>VLOOKUP(A5911,Validación!$F$5386:$H$5397,3,0)</f>
        <v>#N/A</v>
      </c>
    </row>
    <row r="5912" spans="1:10" x14ac:dyDescent="0.3">
      <c r="A5912" s="5">
        <v>1010587</v>
      </c>
      <c r="B5912" s="4" t="s">
        <v>604</v>
      </c>
      <c r="C5912" s="4" t="s">
        <v>611</v>
      </c>
      <c r="D5912" s="5">
        <v>14</v>
      </c>
      <c r="E5912" s="4" t="s">
        <v>616</v>
      </c>
      <c r="F5912" s="5">
        <v>9999</v>
      </c>
      <c r="G5912" s="4" t="s">
        <v>609</v>
      </c>
      <c r="H5912" s="5">
        <v>9999</v>
      </c>
      <c r="I5912" s="5">
        <v>0</v>
      </c>
      <c r="J5912" t="e">
        <f>VLOOKUP(A5912,Validación!$F$5386:$H$5397,3,0)</f>
        <v>#N/A</v>
      </c>
    </row>
    <row r="5913" spans="1:10" x14ac:dyDescent="0.3">
      <c r="A5913" s="5">
        <v>1011254</v>
      </c>
      <c r="B5913" s="4" t="s">
        <v>604</v>
      </c>
      <c r="C5913" s="4" t="s">
        <v>611</v>
      </c>
      <c r="D5913" s="5">
        <v>14</v>
      </c>
      <c r="E5913" s="4" t="s">
        <v>616</v>
      </c>
      <c r="F5913" s="5">
        <v>9999</v>
      </c>
      <c r="G5913" s="4" t="s">
        <v>609</v>
      </c>
      <c r="H5913" s="5">
        <v>9999</v>
      </c>
      <c r="I5913" s="5">
        <v>0</v>
      </c>
      <c r="J5913" t="e">
        <f>VLOOKUP(A5913,Validación!$F$5386:$H$5397,3,0)</f>
        <v>#N/A</v>
      </c>
    </row>
    <row r="5914" spans="1:10" x14ac:dyDescent="0.3">
      <c r="A5914" s="5">
        <v>1012003</v>
      </c>
      <c r="B5914" s="4" t="s">
        <v>604</v>
      </c>
      <c r="C5914" s="4" t="s">
        <v>611</v>
      </c>
      <c r="D5914" s="5">
        <v>14</v>
      </c>
      <c r="E5914" s="4" t="s">
        <v>616</v>
      </c>
      <c r="F5914" s="5">
        <v>9999</v>
      </c>
      <c r="G5914" s="4" t="s">
        <v>609</v>
      </c>
      <c r="H5914" s="5">
        <v>9999</v>
      </c>
      <c r="I5914" s="5">
        <v>0</v>
      </c>
      <c r="J5914" t="e">
        <f>VLOOKUP(A5914,Validación!$F$5386:$H$5397,3,0)</f>
        <v>#N/A</v>
      </c>
    </row>
    <row r="5915" spans="1:10" x14ac:dyDescent="0.3">
      <c r="A5915" s="5">
        <v>1012736</v>
      </c>
      <c r="B5915" s="4" t="s">
        <v>604</v>
      </c>
      <c r="C5915" s="4" t="s">
        <v>611</v>
      </c>
      <c r="D5915" s="5">
        <v>14</v>
      </c>
      <c r="E5915" s="4" t="s">
        <v>616</v>
      </c>
      <c r="F5915" s="5">
        <v>9999</v>
      </c>
      <c r="G5915" s="4" t="s">
        <v>609</v>
      </c>
      <c r="H5915" s="5">
        <v>9999</v>
      </c>
      <c r="I5915" s="5">
        <v>0</v>
      </c>
      <c r="J5915" t="e">
        <f>VLOOKUP(A5915,Validación!$F$5386:$H$5397,3,0)</f>
        <v>#N/A</v>
      </c>
    </row>
    <row r="5916" spans="1:10" x14ac:dyDescent="0.3">
      <c r="A5916" s="5">
        <v>1012737</v>
      </c>
      <c r="B5916" s="4" t="s">
        <v>604</v>
      </c>
      <c r="C5916" s="4" t="s">
        <v>611</v>
      </c>
      <c r="D5916" s="5">
        <v>14</v>
      </c>
      <c r="E5916" s="4" t="s">
        <v>616</v>
      </c>
      <c r="F5916" s="5">
        <v>9999</v>
      </c>
      <c r="G5916" s="4" t="s">
        <v>609</v>
      </c>
      <c r="H5916" s="5">
        <v>9999</v>
      </c>
      <c r="I5916" s="5">
        <v>0</v>
      </c>
      <c r="J5916" t="e">
        <f>VLOOKUP(A5916,Validación!$F$5386:$H$5397,3,0)</f>
        <v>#N/A</v>
      </c>
    </row>
    <row r="5917" spans="1:10" x14ac:dyDescent="0.3">
      <c r="A5917" s="5">
        <v>1012738</v>
      </c>
      <c r="B5917" s="4" t="s">
        <v>604</v>
      </c>
      <c r="C5917" s="4" t="s">
        <v>611</v>
      </c>
      <c r="D5917" s="5">
        <v>14</v>
      </c>
      <c r="E5917" s="4" t="s">
        <v>616</v>
      </c>
      <c r="F5917" s="5">
        <v>9999</v>
      </c>
      <c r="G5917" s="4" t="s">
        <v>609</v>
      </c>
      <c r="H5917" s="5">
        <v>9999</v>
      </c>
      <c r="I5917" s="5">
        <v>0</v>
      </c>
      <c r="J5917" t="e">
        <f>VLOOKUP(A5917,Validación!$F$5386:$H$5397,3,0)</f>
        <v>#N/A</v>
      </c>
    </row>
    <row r="5918" spans="1:10" x14ac:dyDescent="0.3">
      <c r="A5918" s="5">
        <v>1012739</v>
      </c>
      <c r="B5918" s="4" t="s">
        <v>604</v>
      </c>
      <c r="C5918" s="4" t="s">
        <v>611</v>
      </c>
      <c r="D5918" s="5">
        <v>14</v>
      </c>
      <c r="E5918" s="4" t="s">
        <v>616</v>
      </c>
      <c r="F5918" s="5">
        <v>9999</v>
      </c>
      <c r="G5918" s="4" t="s">
        <v>609</v>
      </c>
      <c r="H5918" s="5">
        <v>9999</v>
      </c>
      <c r="I5918" s="5">
        <v>0</v>
      </c>
      <c r="J5918" t="e">
        <f>VLOOKUP(A5918,Validación!$F$5386:$H$5397,3,0)</f>
        <v>#N/A</v>
      </c>
    </row>
    <row r="5919" spans="1:10" x14ac:dyDescent="0.3">
      <c r="A5919" s="5">
        <v>1012740</v>
      </c>
      <c r="B5919" s="4" t="s">
        <v>604</v>
      </c>
      <c r="C5919" s="4" t="s">
        <v>611</v>
      </c>
      <c r="D5919" s="5">
        <v>14</v>
      </c>
      <c r="E5919" s="4" t="s">
        <v>616</v>
      </c>
      <c r="F5919" s="5">
        <v>9999</v>
      </c>
      <c r="G5919" s="4" t="s">
        <v>609</v>
      </c>
      <c r="H5919" s="5">
        <v>9999</v>
      </c>
      <c r="I5919" s="5">
        <v>0</v>
      </c>
      <c r="J5919" t="e">
        <f>VLOOKUP(A5919,Validación!$F$5386:$H$5397,3,0)</f>
        <v>#N/A</v>
      </c>
    </row>
    <row r="5920" spans="1:10" x14ac:dyDescent="0.3">
      <c r="A5920" s="5">
        <v>1012741</v>
      </c>
      <c r="B5920" s="4" t="s">
        <v>604</v>
      </c>
      <c r="C5920" s="4" t="s">
        <v>611</v>
      </c>
      <c r="D5920" s="5">
        <v>14</v>
      </c>
      <c r="E5920" s="4" t="s">
        <v>616</v>
      </c>
      <c r="F5920" s="5">
        <v>9999</v>
      </c>
      <c r="G5920" s="4" t="s">
        <v>609</v>
      </c>
      <c r="H5920" s="5">
        <v>9999</v>
      </c>
      <c r="I5920" s="5">
        <v>0</v>
      </c>
      <c r="J5920" t="e">
        <f>VLOOKUP(A5920,Validación!$F$5386:$H$5397,3,0)</f>
        <v>#N/A</v>
      </c>
    </row>
    <row r="5921" spans="1:10" x14ac:dyDescent="0.3">
      <c r="A5921" s="5">
        <v>1012742</v>
      </c>
      <c r="B5921" s="4" t="s">
        <v>604</v>
      </c>
      <c r="C5921" s="4" t="s">
        <v>611</v>
      </c>
      <c r="D5921" s="5">
        <v>14</v>
      </c>
      <c r="E5921" s="4" t="s">
        <v>616</v>
      </c>
      <c r="F5921" s="5">
        <v>9999</v>
      </c>
      <c r="G5921" s="4" t="s">
        <v>609</v>
      </c>
      <c r="H5921" s="5">
        <v>9999</v>
      </c>
      <c r="I5921" s="5">
        <v>0</v>
      </c>
      <c r="J5921" t="e">
        <f>VLOOKUP(A5921,Validación!$F$5386:$H$5397,3,0)</f>
        <v>#N/A</v>
      </c>
    </row>
    <row r="5922" spans="1:10" x14ac:dyDescent="0.3">
      <c r="A5922" s="5">
        <v>1012743</v>
      </c>
      <c r="B5922" s="4" t="s">
        <v>604</v>
      </c>
      <c r="C5922" s="4" t="s">
        <v>611</v>
      </c>
      <c r="D5922" s="5">
        <v>14</v>
      </c>
      <c r="E5922" s="4" t="s">
        <v>616</v>
      </c>
      <c r="F5922" s="5">
        <v>9999</v>
      </c>
      <c r="G5922" s="4" t="s">
        <v>609</v>
      </c>
      <c r="H5922" s="5">
        <v>9999</v>
      </c>
      <c r="I5922" s="5">
        <v>0</v>
      </c>
      <c r="J5922" t="e">
        <f>VLOOKUP(A5922,Validación!$F$5386:$H$5397,3,0)</f>
        <v>#N/A</v>
      </c>
    </row>
    <row r="5923" spans="1:10" x14ac:dyDescent="0.3">
      <c r="A5923" s="5">
        <v>1012744</v>
      </c>
      <c r="B5923" s="4" t="s">
        <v>604</v>
      </c>
      <c r="C5923" s="4" t="s">
        <v>611</v>
      </c>
      <c r="D5923" s="5">
        <v>14</v>
      </c>
      <c r="E5923" s="4" t="s">
        <v>616</v>
      </c>
      <c r="F5923" s="5">
        <v>9999</v>
      </c>
      <c r="G5923" s="4" t="s">
        <v>609</v>
      </c>
      <c r="H5923" s="5">
        <v>9999</v>
      </c>
      <c r="I5923" s="5">
        <v>0</v>
      </c>
      <c r="J5923" t="e">
        <f>VLOOKUP(A5923,Validación!$F$5386:$H$5397,3,0)</f>
        <v>#N/A</v>
      </c>
    </row>
    <row r="5924" spans="1:10" x14ac:dyDescent="0.3">
      <c r="A5924" s="5">
        <v>1012752</v>
      </c>
      <c r="B5924" s="4" t="s">
        <v>604</v>
      </c>
      <c r="C5924" s="4" t="s">
        <v>611</v>
      </c>
      <c r="D5924" s="5">
        <v>14</v>
      </c>
      <c r="E5924" s="4" t="s">
        <v>616</v>
      </c>
      <c r="F5924" s="5">
        <v>9999</v>
      </c>
      <c r="G5924" s="4" t="s">
        <v>609</v>
      </c>
      <c r="H5924" s="5">
        <v>9999</v>
      </c>
      <c r="I5924" s="5">
        <v>0</v>
      </c>
      <c r="J5924" t="e">
        <f>VLOOKUP(A5924,Validación!$F$5386:$H$5397,3,0)</f>
        <v>#N/A</v>
      </c>
    </row>
    <row r="5925" spans="1:10" x14ac:dyDescent="0.3">
      <c r="A5925" s="5">
        <v>1001441</v>
      </c>
      <c r="B5925" s="4" t="s">
        <v>604</v>
      </c>
      <c r="C5925" s="4" t="s">
        <v>611</v>
      </c>
      <c r="D5925" s="5">
        <v>14</v>
      </c>
      <c r="E5925" s="4" t="s">
        <v>616</v>
      </c>
      <c r="F5925" s="5">
        <v>9999</v>
      </c>
      <c r="G5925" s="4" t="s">
        <v>608</v>
      </c>
      <c r="H5925" s="5">
        <v>9999</v>
      </c>
      <c r="I5925" s="5">
        <v>0</v>
      </c>
      <c r="J5925" t="e">
        <f>VLOOKUP(A5925,Validación!$F$5386:$H$5397,3,0)</f>
        <v>#N/A</v>
      </c>
    </row>
    <row r="5926" spans="1:10" x14ac:dyDescent="0.3">
      <c r="A5926" s="5">
        <v>1001443</v>
      </c>
      <c r="B5926" s="4" t="s">
        <v>604</v>
      </c>
      <c r="C5926" s="4" t="s">
        <v>611</v>
      </c>
      <c r="D5926" s="5">
        <v>14</v>
      </c>
      <c r="E5926" s="4" t="s">
        <v>616</v>
      </c>
      <c r="F5926" s="5">
        <v>9999</v>
      </c>
      <c r="G5926" s="4" t="s">
        <v>608</v>
      </c>
      <c r="H5926" s="5">
        <v>9999</v>
      </c>
      <c r="I5926" s="5">
        <v>0</v>
      </c>
      <c r="J5926" t="e">
        <f>VLOOKUP(A5926,Validación!$F$5386:$H$5397,3,0)</f>
        <v>#N/A</v>
      </c>
    </row>
    <row r="5927" spans="1:10" x14ac:dyDescent="0.3">
      <c r="A5927" s="5">
        <v>1001444</v>
      </c>
      <c r="B5927" s="4" t="s">
        <v>604</v>
      </c>
      <c r="C5927" s="4" t="s">
        <v>611</v>
      </c>
      <c r="D5927" s="5">
        <v>14</v>
      </c>
      <c r="E5927" s="4" t="s">
        <v>616</v>
      </c>
      <c r="F5927" s="5">
        <v>9999</v>
      </c>
      <c r="G5927" s="4" t="s">
        <v>608</v>
      </c>
      <c r="H5927" s="5">
        <v>9999</v>
      </c>
      <c r="I5927" s="5">
        <v>0</v>
      </c>
      <c r="J5927" t="e">
        <f>VLOOKUP(A5927,Validación!$F$5386:$H$5397,3,0)</f>
        <v>#N/A</v>
      </c>
    </row>
    <row r="5928" spans="1:10" x14ac:dyDescent="0.3">
      <c r="A5928" s="5">
        <v>1001445</v>
      </c>
      <c r="B5928" s="4" t="s">
        <v>604</v>
      </c>
      <c r="C5928" s="4" t="s">
        <v>611</v>
      </c>
      <c r="D5928" s="5">
        <v>14</v>
      </c>
      <c r="E5928" s="4" t="s">
        <v>616</v>
      </c>
      <c r="F5928" s="5">
        <v>9999</v>
      </c>
      <c r="G5928" s="4" t="s">
        <v>608</v>
      </c>
      <c r="H5928" s="5">
        <v>9999</v>
      </c>
      <c r="I5928" s="5">
        <v>0</v>
      </c>
      <c r="J5928" t="e">
        <f>VLOOKUP(A5928,Validación!$F$5386:$H$5397,3,0)</f>
        <v>#N/A</v>
      </c>
    </row>
    <row r="5929" spans="1:10" x14ac:dyDescent="0.3">
      <c r="A5929" s="5">
        <v>1001447</v>
      </c>
      <c r="B5929" s="4" t="s">
        <v>604</v>
      </c>
      <c r="C5929" s="4" t="s">
        <v>611</v>
      </c>
      <c r="D5929" s="5">
        <v>14</v>
      </c>
      <c r="E5929" s="4" t="s">
        <v>616</v>
      </c>
      <c r="F5929" s="5">
        <v>9999</v>
      </c>
      <c r="G5929" s="4" t="s">
        <v>608</v>
      </c>
      <c r="H5929" s="5">
        <v>9999</v>
      </c>
      <c r="I5929" s="5">
        <v>0</v>
      </c>
      <c r="J5929" t="e">
        <f>VLOOKUP(A5929,Validación!$F$5386:$H$5397,3,0)</f>
        <v>#N/A</v>
      </c>
    </row>
    <row r="5930" spans="1:10" x14ac:dyDescent="0.3">
      <c r="A5930" s="5">
        <v>1001448</v>
      </c>
      <c r="B5930" s="4" t="s">
        <v>604</v>
      </c>
      <c r="C5930" s="4" t="s">
        <v>611</v>
      </c>
      <c r="D5930" s="5">
        <v>14</v>
      </c>
      <c r="E5930" s="4" t="s">
        <v>616</v>
      </c>
      <c r="F5930" s="5">
        <v>9999</v>
      </c>
      <c r="G5930" s="4" t="s">
        <v>608</v>
      </c>
      <c r="H5930" s="5">
        <v>9999</v>
      </c>
      <c r="I5930" s="5">
        <v>0</v>
      </c>
      <c r="J5930" t="e">
        <f>VLOOKUP(A5930,Validación!$F$5386:$H$5397,3,0)</f>
        <v>#N/A</v>
      </c>
    </row>
    <row r="5931" spans="1:10" x14ac:dyDescent="0.3">
      <c r="A5931" s="5">
        <v>1001449</v>
      </c>
      <c r="B5931" s="4" t="s">
        <v>604</v>
      </c>
      <c r="C5931" s="4" t="s">
        <v>611</v>
      </c>
      <c r="D5931" s="5">
        <v>14</v>
      </c>
      <c r="E5931" s="4" t="s">
        <v>616</v>
      </c>
      <c r="F5931" s="5">
        <v>9999</v>
      </c>
      <c r="G5931" s="4" t="s">
        <v>608</v>
      </c>
      <c r="H5931" s="5">
        <v>9999</v>
      </c>
      <c r="I5931" s="5">
        <v>0</v>
      </c>
      <c r="J5931" t="e">
        <f>VLOOKUP(A5931,Validación!$F$5386:$H$5397,3,0)</f>
        <v>#N/A</v>
      </c>
    </row>
    <row r="5932" spans="1:10" x14ac:dyDescent="0.3">
      <c r="A5932" s="5">
        <v>1001451</v>
      </c>
      <c r="B5932" s="4" t="s">
        <v>604</v>
      </c>
      <c r="C5932" s="4" t="s">
        <v>611</v>
      </c>
      <c r="D5932" s="5">
        <v>14</v>
      </c>
      <c r="E5932" s="4" t="s">
        <v>616</v>
      </c>
      <c r="F5932" s="5">
        <v>9999</v>
      </c>
      <c r="G5932" s="4" t="s">
        <v>608</v>
      </c>
      <c r="H5932" s="5">
        <v>9999</v>
      </c>
      <c r="I5932" s="5">
        <v>0</v>
      </c>
      <c r="J5932" t="e">
        <f>VLOOKUP(A5932,Validación!$F$5386:$H$5397,3,0)</f>
        <v>#N/A</v>
      </c>
    </row>
    <row r="5933" spans="1:10" x14ac:dyDescent="0.3">
      <c r="A5933" s="5">
        <v>1001453</v>
      </c>
      <c r="B5933" s="4" t="s">
        <v>604</v>
      </c>
      <c r="C5933" s="4" t="s">
        <v>611</v>
      </c>
      <c r="D5933" s="5">
        <v>14</v>
      </c>
      <c r="E5933" s="4" t="s">
        <v>616</v>
      </c>
      <c r="F5933" s="5">
        <v>9999</v>
      </c>
      <c r="G5933" s="4" t="s">
        <v>608</v>
      </c>
      <c r="H5933" s="5">
        <v>9999</v>
      </c>
      <c r="I5933" s="5">
        <v>0</v>
      </c>
      <c r="J5933" t="e">
        <f>VLOOKUP(A5933,Validación!$F$5386:$H$5397,3,0)</f>
        <v>#N/A</v>
      </c>
    </row>
    <row r="5934" spans="1:10" x14ac:dyDescent="0.3">
      <c r="A5934" s="5">
        <v>1001456</v>
      </c>
      <c r="B5934" s="4" t="s">
        <v>604</v>
      </c>
      <c r="C5934" s="4" t="s">
        <v>611</v>
      </c>
      <c r="D5934" s="5">
        <v>14</v>
      </c>
      <c r="E5934" s="4" t="s">
        <v>616</v>
      </c>
      <c r="F5934" s="5">
        <v>9999</v>
      </c>
      <c r="G5934" s="4" t="s">
        <v>608</v>
      </c>
      <c r="H5934" s="5">
        <v>9999</v>
      </c>
      <c r="I5934" s="5">
        <v>0</v>
      </c>
      <c r="J5934" t="e">
        <f>VLOOKUP(A5934,Validación!$F$5386:$H$5397,3,0)</f>
        <v>#N/A</v>
      </c>
    </row>
    <row r="5935" spans="1:10" x14ac:dyDescent="0.3">
      <c r="A5935" s="5">
        <v>1001460</v>
      </c>
      <c r="B5935" s="4" t="s">
        <v>604</v>
      </c>
      <c r="C5935" s="4" t="s">
        <v>611</v>
      </c>
      <c r="D5935" s="5">
        <v>14</v>
      </c>
      <c r="E5935" s="4" t="s">
        <v>616</v>
      </c>
      <c r="F5935" s="5">
        <v>9999</v>
      </c>
      <c r="G5935" s="4" t="s">
        <v>608</v>
      </c>
      <c r="H5935" s="5">
        <v>9999</v>
      </c>
      <c r="I5935" s="5">
        <v>0</v>
      </c>
      <c r="J5935" t="e">
        <f>VLOOKUP(A5935,Validación!$F$5386:$H$5397,3,0)</f>
        <v>#N/A</v>
      </c>
    </row>
    <row r="5936" spans="1:10" x14ac:dyDescent="0.3">
      <c r="A5936" s="5">
        <v>1001461</v>
      </c>
      <c r="B5936" s="4" t="s">
        <v>604</v>
      </c>
      <c r="C5936" s="4" t="s">
        <v>611</v>
      </c>
      <c r="D5936" s="5">
        <v>14</v>
      </c>
      <c r="E5936" s="4" t="s">
        <v>616</v>
      </c>
      <c r="F5936" s="5">
        <v>9999</v>
      </c>
      <c r="G5936" s="4" t="s">
        <v>608</v>
      </c>
      <c r="H5936" s="5">
        <v>9999</v>
      </c>
      <c r="I5936" s="5">
        <v>0</v>
      </c>
      <c r="J5936" t="e">
        <f>VLOOKUP(A5936,Validación!$F$5386:$H$5397,3,0)</f>
        <v>#N/A</v>
      </c>
    </row>
    <row r="5937" spans="1:10" x14ac:dyDescent="0.3">
      <c r="A5937" s="5">
        <v>1001512</v>
      </c>
      <c r="B5937" s="4" t="s">
        <v>604</v>
      </c>
      <c r="C5937" s="4" t="s">
        <v>611</v>
      </c>
      <c r="D5937" s="5">
        <v>14</v>
      </c>
      <c r="E5937" s="4" t="s">
        <v>616</v>
      </c>
      <c r="F5937" s="5">
        <v>9999</v>
      </c>
      <c r="G5937" s="4" t="s">
        <v>608</v>
      </c>
      <c r="H5937" s="5">
        <v>9999</v>
      </c>
      <c r="I5937" s="5">
        <v>0</v>
      </c>
      <c r="J5937" t="e">
        <f>VLOOKUP(A5937,Validación!$F$5386:$H$5397,3,0)</f>
        <v>#N/A</v>
      </c>
    </row>
    <row r="5938" spans="1:10" x14ac:dyDescent="0.3">
      <c r="A5938" s="5">
        <v>1001513</v>
      </c>
      <c r="B5938" s="4" t="s">
        <v>604</v>
      </c>
      <c r="C5938" s="4" t="s">
        <v>611</v>
      </c>
      <c r="D5938" s="5">
        <v>14</v>
      </c>
      <c r="E5938" s="4" t="s">
        <v>616</v>
      </c>
      <c r="F5938" s="5">
        <v>9999</v>
      </c>
      <c r="G5938" s="4" t="s">
        <v>608</v>
      </c>
      <c r="H5938" s="5">
        <v>9999</v>
      </c>
      <c r="I5938" s="5">
        <v>0</v>
      </c>
      <c r="J5938" t="e">
        <f>VLOOKUP(A5938,Validación!$F$5386:$H$5397,3,0)</f>
        <v>#N/A</v>
      </c>
    </row>
    <row r="5939" spans="1:10" x14ac:dyDescent="0.3">
      <c r="A5939" s="5">
        <v>1001515</v>
      </c>
      <c r="B5939" s="4" t="s">
        <v>604</v>
      </c>
      <c r="C5939" s="4" t="s">
        <v>611</v>
      </c>
      <c r="D5939" s="5">
        <v>14</v>
      </c>
      <c r="E5939" s="4" t="s">
        <v>616</v>
      </c>
      <c r="F5939" s="5">
        <v>9999</v>
      </c>
      <c r="G5939" s="4" t="s">
        <v>608</v>
      </c>
      <c r="H5939" s="5">
        <v>9999</v>
      </c>
      <c r="I5939" s="5">
        <v>0</v>
      </c>
      <c r="J5939" t="e">
        <f>VLOOKUP(A5939,Validación!$F$5386:$H$5397,3,0)</f>
        <v>#N/A</v>
      </c>
    </row>
    <row r="5940" spans="1:10" x14ac:dyDescent="0.3">
      <c r="A5940" s="5">
        <v>1001526</v>
      </c>
      <c r="B5940" s="4" t="s">
        <v>604</v>
      </c>
      <c r="C5940" s="4" t="s">
        <v>611</v>
      </c>
      <c r="D5940" s="5">
        <v>14</v>
      </c>
      <c r="E5940" s="4" t="s">
        <v>616</v>
      </c>
      <c r="F5940" s="5">
        <v>9999</v>
      </c>
      <c r="G5940" s="4" t="s">
        <v>608</v>
      </c>
      <c r="H5940" s="5">
        <v>9999</v>
      </c>
      <c r="I5940" s="5">
        <v>0</v>
      </c>
      <c r="J5940" t="e">
        <f>VLOOKUP(A5940,Validación!$F$5386:$H$5397,3,0)</f>
        <v>#N/A</v>
      </c>
    </row>
    <row r="5941" spans="1:10" x14ac:dyDescent="0.3">
      <c r="A5941" s="5">
        <v>1001888</v>
      </c>
      <c r="B5941" s="4" t="s">
        <v>604</v>
      </c>
      <c r="C5941" s="4" t="s">
        <v>611</v>
      </c>
      <c r="D5941" s="5">
        <v>14</v>
      </c>
      <c r="E5941" s="4" t="s">
        <v>616</v>
      </c>
      <c r="F5941" s="5">
        <v>9999</v>
      </c>
      <c r="G5941" s="4" t="s">
        <v>608</v>
      </c>
      <c r="H5941" s="5">
        <v>9999</v>
      </c>
      <c r="I5941" s="5">
        <v>0</v>
      </c>
      <c r="J5941" t="e">
        <f>VLOOKUP(A5941,Validación!$F$5386:$H$5397,3,0)</f>
        <v>#N/A</v>
      </c>
    </row>
    <row r="5942" spans="1:10" x14ac:dyDescent="0.3">
      <c r="A5942" s="5">
        <v>1001889</v>
      </c>
      <c r="B5942" s="4" t="s">
        <v>604</v>
      </c>
      <c r="C5942" s="4" t="s">
        <v>611</v>
      </c>
      <c r="D5942" s="5">
        <v>14</v>
      </c>
      <c r="E5942" s="4" t="s">
        <v>616</v>
      </c>
      <c r="F5942" s="5">
        <v>9999</v>
      </c>
      <c r="G5942" s="4" t="s">
        <v>608</v>
      </c>
      <c r="H5942" s="5">
        <v>9999</v>
      </c>
      <c r="I5942" s="5">
        <v>0</v>
      </c>
      <c r="J5942" t="e">
        <f>VLOOKUP(A5942,Validación!$F$5386:$H$5397,3,0)</f>
        <v>#N/A</v>
      </c>
    </row>
    <row r="5943" spans="1:10" x14ac:dyDescent="0.3">
      <c r="A5943" s="5">
        <v>1001890</v>
      </c>
      <c r="B5943" s="4" t="s">
        <v>604</v>
      </c>
      <c r="C5943" s="4" t="s">
        <v>611</v>
      </c>
      <c r="D5943" s="5">
        <v>14</v>
      </c>
      <c r="E5943" s="4" t="s">
        <v>616</v>
      </c>
      <c r="F5943" s="5">
        <v>9999</v>
      </c>
      <c r="G5943" s="4" t="s">
        <v>608</v>
      </c>
      <c r="H5943" s="5">
        <v>9999</v>
      </c>
      <c r="I5943" s="5">
        <v>0</v>
      </c>
      <c r="J5943" t="e">
        <f>VLOOKUP(A5943,Validación!$F$5386:$H$5397,3,0)</f>
        <v>#N/A</v>
      </c>
    </row>
    <row r="5944" spans="1:10" x14ac:dyDescent="0.3">
      <c r="A5944" s="5">
        <v>1001891</v>
      </c>
      <c r="B5944" s="4" t="s">
        <v>604</v>
      </c>
      <c r="C5944" s="4" t="s">
        <v>611</v>
      </c>
      <c r="D5944" s="5">
        <v>14</v>
      </c>
      <c r="E5944" s="4" t="s">
        <v>616</v>
      </c>
      <c r="F5944" s="5">
        <v>9999</v>
      </c>
      <c r="G5944" s="4" t="s">
        <v>608</v>
      </c>
      <c r="H5944" s="5">
        <v>9999</v>
      </c>
      <c r="I5944" s="5">
        <v>0</v>
      </c>
      <c r="J5944" t="e">
        <f>VLOOKUP(A5944,Validación!$F$5386:$H$5397,3,0)</f>
        <v>#N/A</v>
      </c>
    </row>
    <row r="5945" spans="1:10" x14ac:dyDescent="0.3">
      <c r="A5945" s="5">
        <v>1001892</v>
      </c>
      <c r="B5945" s="4" t="s">
        <v>604</v>
      </c>
      <c r="C5945" s="4" t="s">
        <v>611</v>
      </c>
      <c r="D5945" s="5">
        <v>14</v>
      </c>
      <c r="E5945" s="4" t="s">
        <v>616</v>
      </c>
      <c r="F5945" s="5">
        <v>9999</v>
      </c>
      <c r="G5945" s="4" t="s">
        <v>608</v>
      </c>
      <c r="H5945" s="5">
        <v>9999</v>
      </c>
      <c r="I5945" s="5">
        <v>0</v>
      </c>
      <c r="J5945" t="e">
        <f>VLOOKUP(A5945,Validación!$F$5386:$H$5397,3,0)</f>
        <v>#N/A</v>
      </c>
    </row>
    <row r="5946" spans="1:10" x14ac:dyDescent="0.3">
      <c r="A5946" s="5">
        <v>1001896</v>
      </c>
      <c r="B5946" s="4" t="s">
        <v>604</v>
      </c>
      <c r="C5946" s="4" t="s">
        <v>611</v>
      </c>
      <c r="D5946" s="5">
        <v>14</v>
      </c>
      <c r="E5946" s="4" t="s">
        <v>616</v>
      </c>
      <c r="F5946" s="5">
        <v>9999</v>
      </c>
      <c r="G5946" s="4" t="s">
        <v>608</v>
      </c>
      <c r="H5946" s="5">
        <v>9999</v>
      </c>
      <c r="I5946" s="5">
        <v>0</v>
      </c>
      <c r="J5946" t="e">
        <f>VLOOKUP(A5946,Validación!$F$5386:$H$5397,3,0)</f>
        <v>#N/A</v>
      </c>
    </row>
    <row r="5947" spans="1:10" x14ac:dyDescent="0.3">
      <c r="A5947" s="5">
        <v>1001897</v>
      </c>
      <c r="B5947" s="4" t="s">
        <v>604</v>
      </c>
      <c r="C5947" s="4" t="s">
        <v>611</v>
      </c>
      <c r="D5947" s="5">
        <v>14</v>
      </c>
      <c r="E5947" s="4" t="s">
        <v>616</v>
      </c>
      <c r="F5947" s="5">
        <v>9999</v>
      </c>
      <c r="G5947" s="4" t="s">
        <v>608</v>
      </c>
      <c r="H5947" s="5">
        <v>9999</v>
      </c>
      <c r="I5947" s="5">
        <v>0</v>
      </c>
      <c r="J5947" t="e">
        <f>VLOOKUP(A5947,Validación!$F$5386:$H$5397,3,0)</f>
        <v>#N/A</v>
      </c>
    </row>
    <row r="5948" spans="1:10" x14ac:dyDescent="0.3">
      <c r="A5948" s="5">
        <v>1001898</v>
      </c>
      <c r="B5948" s="4" t="s">
        <v>604</v>
      </c>
      <c r="C5948" s="4" t="s">
        <v>611</v>
      </c>
      <c r="D5948" s="5">
        <v>14</v>
      </c>
      <c r="E5948" s="4" t="s">
        <v>616</v>
      </c>
      <c r="F5948" s="5">
        <v>9999</v>
      </c>
      <c r="G5948" s="4" t="s">
        <v>608</v>
      </c>
      <c r="H5948" s="5">
        <v>9999</v>
      </c>
      <c r="I5948" s="5">
        <v>0</v>
      </c>
      <c r="J5948" t="e">
        <f>VLOOKUP(A5948,Validación!$F$5386:$H$5397,3,0)</f>
        <v>#N/A</v>
      </c>
    </row>
    <row r="5949" spans="1:10" x14ac:dyDescent="0.3">
      <c r="A5949" s="5">
        <v>1001899</v>
      </c>
      <c r="B5949" s="4" t="s">
        <v>604</v>
      </c>
      <c r="C5949" s="4" t="s">
        <v>611</v>
      </c>
      <c r="D5949" s="5">
        <v>14</v>
      </c>
      <c r="E5949" s="4" t="s">
        <v>616</v>
      </c>
      <c r="F5949" s="5">
        <v>9999</v>
      </c>
      <c r="G5949" s="4" t="s">
        <v>608</v>
      </c>
      <c r="H5949" s="5">
        <v>9999</v>
      </c>
      <c r="I5949" s="5">
        <v>0</v>
      </c>
      <c r="J5949" t="e">
        <f>VLOOKUP(A5949,Validación!$F$5386:$H$5397,3,0)</f>
        <v>#N/A</v>
      </c>
    </row>
    <row r="5950" spans="1:10" x14ac:dyDescent="0.3">
      <c r="A5950" s="5">
        <v>1001900</v>
      </c>
      <c r="B5950" s="4" t="s">
        <v>604</v>
      </c>
      <c r="C5950" s="4" t="s">
        <v>611</v>
      </c>
      <c r="D5950" s="5">
        <v>14</v>
      </c>
      <c r="E5950" s="4" t="s">
        <v>616</v>
      </c>
      <c r="F5950" s="5">
        <v>9999</v>
      </c>
      <c r="G5950" s="4" t="s">
        <v>608</v>
      </c>
      <c r="H5950" s="5">
        <v>9999</v>
      </c>
      <c r="I5950" s="5">
        <v>0</v>
      </c>
      <c r="J5950" t="e">
        <f>VLOOKUP(A5950,Validación!$F$5386:$H$5397,3,0)</f>
        <v>#N/A</v>
      </c>
    </row>
    <row r="5951" spans="1:10" x14ac:dyDescent="0.3">
      <c r="A5951" s="5">
        <v>1001901</v>
      </c>
      <c r="B5951" s="4" t="s">
        <v>604</v>
      </c>
      <c r="C5951" s="4" t="s">
        <v>611</v>
      </c>
      <c r="D5951" s="5">
        <v>14</v>
      </c>
      <c r="E5951" s="4" t="s">
        <v>616</v>
      </c>
      <c r="F5951" s="5">
        <v>9999</v>
      </c>
      <c r="G5951" s="4" t="s">
        <v>608</v>
      </c>
      <c r="H5951" s="5">
        <v>9999</v>
      </c>
      <c r="I5951" s="5">
        <v>0</v>
      </c>
      <c r="J5951" t="e">
        <f>VLOOKUP(A5951,Validación!$F$5386:$H$5397,3,0)</f>
        <v>#N/A</v>
      </c>
    </row>
    <row r="5952" spans="1:10" x14ac:dyDescent="0.3">
      <c r="A5952" s="5">
        <v>1001902</v>
      </c>
      <c r="B5952" s="4" t="s">
        <v>604</v>
      </c>
      <c r="C5952" s="4" t="s">
        <v>611</v>
      </c>
      <c r="D5952" s="5">
        <v>14</v>
      </c>
      <c r="E5952" s="4" t="s">
        <v>616</v>
      </c>
      <c r="F5952" s="5">
        <v>9999</v>
      </c>
      <c r="G5952" s="4" t="s">
        <v>608</v>
      </c>
      <c r="H5952" s="5">
        <v>9999</v>
      </c>
      <c r="I5952" s="5">
        <v>0</v>
      </c>
      <c r="J5952" t="e">
        <f>VLOOKUP(A5952,Validación!$F$5386:$H$5397,3,0)</f>
        <v>#N/A</v>
      </c>
    </row>
    <row r="5953" spans="1:10" x14ac:dyDescent="0.3">
      <c r="A5953" s="5">
        <v>1001903</v>
      </c>
      <c r="B5953" s="4" t="s">
        <v>604</v>
      </c>
      <c r="C5953" s="4" t="s">
        <v>611</v>
      </c>
      <c r="D5953" s="5">
        <v>14</v>
      </c>
      <c r="E5953" s="4" t="s">
        <v>616</v>
      </c>
      <c r="F5953" s="5">
        <v>9999</v>
      </c>
      <c r="G5953" s="4" t="s">
        <v>608</v>
      </c>
      <c r="H5953" s="5">
        <v>9999</v>
      </c>
      <c r="I5953" s="5">
        <v>0</v>
      </c>
      <c r="J5953" t="e">
        <f>VLOOKUP(A5953,Validación!$F$5386:$H$5397,3,0)</f>
        <v>#N/A</v>
      </c>
    </row>
    <row r="5954" spans="1:10" x14ac:dyDescent="0.3">
      <c r="A5954" s="5">
        <v>1001904</v>
      </c>
      <c r="B5954" s="4" t="s">
        <v>604</v>
      </c>
      <c r="C5954" s="4" t="s">
        <v>611</v>
      </c>
      <c r="D5954" s="5">
        <v>14</v>
      </c>
      <c r="E5954" s="4" t="s">
        <v>616</v>
      </c>
      <c r="F5954" s="5">
        <v>9999</v>
      </c>
      <c r="G5954" s="4" t="s">
        <v>608</v>
      </c>
      <c r="H5954" s="5">
        <v>9999</v>
      </c>
      <c r="I5954" s="5">
        <v>0</v>
      </c>
      <c r="J5954" t="e">
        <f>VLOOKUP(A5954,Validación!$F$5386:$H$5397,3,0)</f>
        <v>#N/A</v>
      </c>
    </row>
    <row r="5955" spans="1:10" x14ac:dyDescent="0.3">
      <c r="A5955" s="5">
        <v>1001905</v>
      </c>
      <c r="B5955" s="4" t="s">
        <v>604</v>
      </c>
      <c r="C5955" s="4" t="s">
        <v>611</v>
      </c>
      <c r="D5955" s="5">
        <v>14</v>
      </c>
      <c r="E5955" s="4" t="s">
        <v>616</v>
      </c>
      <c r="F5955" s="5">
        <v>9999</v>
      </c>
      <c r="G5955" s="4" t="s">
        <v>608</v>
      </c>
      <c r="H5955" s="5">
        <v>9999</v>
      </c>
      <c r="I5955" s="5">
        <v>0</v>
      </c>
      <c r="J5955" t="e">
        <f>VLOOKUP(A5955,Validación!$F$5386:$H$5397,3,0)</f>
        <v>#N/A</v>
      </c>
    </row>
    <row r="5956" spans="1:10" x14ac:dyDescent="0.3">
      <c r="A5956" s="5">
        <v>1001906</v>
      </c>
      <c r="B5956" s="4" t="s">
        <v>604</v>
      </c>
      <c r="C5956" s="4" t="s">
        <v>611</v>
      </c>
      <c r="D5956" s="5">
        <v>14</v>
      </c>
      <c r="E5956" s="4" t="s">
        <v>616</v>
      </c>
      <c r="F5956" s="5">
        <v>9999</v>
      </c>
      <c r="G5956" s="4" t="s">
        <v>608</v>
      </c>
      <c r="H5956" s="5">
        <v>9999</v>
      </c>
      <c r="I5956" s="5">
        <v>0</v>
      </c>
      <c r="J5956" t="e">
        <f>VLOOKUP(A5956,Validación!$F$5386:$H$5397,3,0)</f>
        <v>#N/A</v>
      </c>
    </row>
    <row r="5957" spans="1:10" x14ac:dyDescent="0.3">
      <c r="A5957" s="5">
        <v>1002305</v>
      </c>
      <c r="B5957" s="4" t="s">
        <v>604</v>
      </c>
      <c r="C5957" s="4" t="s">
        <v>611</v>
      </c>
      <c r="D5957" s="5">
        <v>14</v>
      </c>
      <c r="E5957" s="4" t="s">
        <v>616</v>
      </c>
      <c r="F5957" s="5">
        <v>9999</v>
      </c>
      <c r="G5957" s="4" t="s">
        <v>608</v>
      </c>
      <c r="H5957" s="5">
        <v>9999</v>
      </c>
      <c r="I5957" s="5">
        <v>0</v>
      </c>
      <c r="J5957" t="e">
        <f>VLOOKUP(A5957,Validación!$F$5386:$H$5397,3,0)</f>
        <v>#N/A</v>
      </c>
    </row>
    <row r="5958" spans="1:10" x14ac:dyDescent="0.3">
      <c r="A5958" s="5">
        <v>1002307</v>
      </c>
      <c r="B5958" s="4" t="s">
        <v>604</v>
      </c>
      <c r="C5958" s="4" t="s">
        <v>611</v>
      </c>
      <c r="D5958" s="5">
        <v>14</v>
      </c>
      <c r="E5958" s="4" t="s">
        <v>616</v>
      </c>
      <c r="F5958" s="5">
        <v>9999</v>
      </c>
      <c r="G5958" s="4" t="s">
        <v>608</v>
      </c>
      <c r="H5958" s="5">
        <v>9999</v>
      </c>
      <c r="I5958" s="5">
        <v>0</v>
      </c>
      <c r="J5958" t="e">
        <f>VLOOKUP(A5958,Validación!$F$5386:$H$5397,3,0)</f>
        <v>#N/A</v>
      </c>
    </row>
    <row r="5959" spans="1:10" x14ac:dyDescent="0.3">
      <c r="A5959" s="5">
        <v>1002308</v>
      </c>
      <c r="B5959" s="4" t="s">
        <v>604</v>
      </c>
      <c r="C5959" s="4" t="s">
        <v>611</v>
      </c>
      <c r="D5959" s="5">
        <v>14</v>
      </c>
      <c r="E5959" s="4" t="s">
        <v>616</v>
      </c>
      <c r="F5959" s="5">
        <v>9999</v>
      </c>
      <c r="G5959" s="4" t="s">
        <v>608</v>
      </c>
      <c r="H5959" s="5">
        <v>9999</v>
      </c>
      <c r="I5959" s="5">
        <v>0</v>
      </c>
      <c r="J5959" t="e">
        <f>VLOOKUP(A5959,Validación!$F$5386:$H$5397,3,0)</f>
        <v>#N/A</v>
      </c>
    </row>
    <row r="5960" spans="1:10" x14ac:dyDescent="0.3">
      <c r="A5960" s="5">
        <v>1002800</v>
      </c>
      <c r="B5960" s="4" t="s">
        <v>604</v>
      </c>
      <c r="C5960" s="4" t="s">
        <v>611</v>
      </c>
      <c r="D5960" s="5">
        <v>14</v>
      </c>
      <c r="E5960" s="4" t="s">
        <v>616</v>
      </c>
      <c r="F5960" s="5">
        <v>9999</v>
      </c>
      <c r="G5960" s="4" t="s">
        <v>608</v>
      </c>
      <c r="H5960" s="5">
        <v>9999</v>
      </c>
      <c r="I5960" s="5">
        <v>0</v>
      </c>
      <c r="J5960" t="e">
        <f>VLOOKUP(A5960,Validación!$F$5386:$H$5397,3,0)</f>
        <v>#N/A</v>
      </c>
    </row>
    <row r="5961" spans="1:10" x14ac:dyDescent="0.3">
      <c r="A5961" s="5">
        <v>1002851</v>
      </c>
      <c r="B5961" s="4" t="s">
        <v>604</v>
      </c>
      <c r="C5961" s="4" t="s">
        <v>611</v>
      </c>
      <c r="D5961" s="5">
        <v>14</v>
      </c>
      <c r="E5961" s="4" t="s">
        <v>616</v>
      </c>
      <c r="F5961" s="5">
        <v>9999</v>
      </c>
      <c r="G5961" s="4" t="s">
        <v>608</v>
      </c>
      <c r="H5961" s="5">
        <v>9999</v>
      </c>
      <c r="I5961" s="5">
        <v>0</v>
      </c>
      <c r="J5961" t="e">
        <f>VLOOKUP(A5961,Validación!$F$5386:$H$5397,3,0)</f>
        <v>#N/A</v>
      </c>
    </row>
    <row r="5962" spans="1:10" x14ac:dyDescent="0.3">
      <c r="A5962" s="5">
        <v>1002852</v>
      </c>
      <c r="B5962" s="4" t="s">
        <v>604</v>
      </c>
      <c r="C5962" s="4" t="s">
        <v>611</v>
      </c>
      <c r="D5962" s="5">
        <v>14</v>
      </c>
      <c r="E5962" s="4" t="s">
        <v>616</v>
      </c>
      <c r="F5962" s="5">
        <v>9999</v>
      </c>
      <c r="G5962" s="4" t="s">
        <v>608</v>
      </c>
      <c r="H5962" s="5">
        <v>9999</v>
      </c>
      <c r="I5962" s="5">
        <v>0</v>
      </c>
      <c r="J5962" t="e">
        <f>VLOOKUP(A5962,Validación!$F$5386:$H$5397,3,0)</f>
        <v>#N/A</v>
      </c>
    </row>
    <row r="5963" spans="1:10" x14ac:dyDescent="0.3">
      <c r="A5963" s="5">
        <v>1002853</v>
      </c>
      <c r="B5963" s="4" t="s">
        <v>604</v>
      </c>
      <c r="C5963" s="4" t="s">
        <v>611</v>
      </c>
      <c r="D5963" s="5">
        <v>14</v>
      </c>
      <c r="E5963" s="4" t="s">
        <v>616</v>
      </c>
      <c r="F5963" s="5">
        <v>9999</v>
      </c>
      <c r="G5963" s="4" t="s">
        <v>608</v>
      </c>
      <c r="H5963" s="5">
        <v>9999</v>
      </c>
      <c r="I5963" s="5">
        <v>0</v>
      </c>
      <c r="J5963" t="e">
        <f>VLOOKUP(A5963,Validación!$F$5386:$H$5397,3,0)</f>
        <v>#N/A</v>
      </c>
    </row>
    <row r="5964" spans="1:10" x14ac:dyDescent="0.3">
      <c r="A5964" s="5">
        <v>1003985</v>
      </c>
      <c r="B5964" s="4" t="s">
        <v>604</v>
      </c>
      <c r="C5964" s="4" t="s">
        <v>611</v>
      </c>
      <c r="D5964" s="5">
        <v>14</v>
      </c>
      <c r="E5964" s="4" t="s">
        <v>616</v>
      </c>
      <c r="F5964" s="5">
        <v>9999</v>
      </c>
      <c r="G5964" s="4" t="s">
        <v>608</v>
      </c>
      <c r="H5964" s="5">
        <v>9999</v>
      </c>
      <c r="I5964" s="5">
        <v>0</v>
      </c>
      <c r="J5964" t="e">
        <f>VLOOKUP(A5964,Validación!$F$5386:$H$5397,3,0)</f>
        <v>#N/A</v>
      </c>
    </row>
    <row r="5965" spans="1:10" x14ac:dyDescent="0.3">
      <c r="A5965" s="5">
        <v>1003986</v>
      </c>
      <c r="B5965" s="4" t="s">
        <v>604</v>
      </c>
      <c r="C5965" s="4" t="s">
        <v>611</v>
      </c>
      <c r="D5965" s="5">
        <v>14</v>
      </c>
      <c r="E5965" s="4" t="s">
        <v>616</v>
      </c>
      <c r="F5965" s="5">
        <v>9999</v>
      </c>
      <c r="G5965" s="4" t="s">
        <v>608</v>
      </c>
      <c r="H5965" s="5">
        <v>9999</v>
      </c>
      <c r="I5965" s="5">
        <v>0</v>
      </c>
      <c r="J5965" t="e">
        <f>VLOOKUP(A5965,Validación!$F$5386:$H$5397,3,0)</f>
        <v>#N/A</v>
      </c>
    </row>
    <row r="5966" spans="1:10" x14ac:dyDescent="0.3">
      <c r="A5966" s="5">
        <v>1003988</v>
      </c>
      <c r="B5966" s="4" t="s">
        <v>604</v>
      </c>
      <c r="C5966" s="4" t="s">
        <v>611</v>
      </c>
      <c r="D5966" s="5">
        <v>14</v>
      </c>
      <c r="E5966" s="4" t="s">
        <v>616</v>
      </c>
      <c r="F5966" s="5">
        <v>9999</v>
      </c>
      <c r="G5966" s="4" t="s">
        <v>608</v>
      </c>
      <c r="H5966" s="5">
        <v>9999</v>
      </c>
      <c r="I5966" s="5">
        <v>0</v>
      </c>
      <c r="J5966" t="e">
        <f>VLOOKUP(A5966,Validación!$F$5386:$H$5397,3,0)</f>
        <v>#N/A</v>
      </c>
    </row>
    <row r="5967" spans="1:10" x14ac:dyDescent="0.3">
      <c r="A5967" s="5">
        <v>1003989</v>
      </c>
      <c r="B5967" s="4" t="s">
        <v>604</v>
      </c>
      <c r="C5967" s="4" t="s">
        <v>611</v>
      </c>
      <c r="D5967" s="5">
        <v>14</v>
      </c>
      <c r="E5967" s="4" t="s">
        <v>616</v>
      </c>
      <c r="F5967" s="5">
        <v>9999</v>
      </c>
      <c r="G5967" s="4" t="s">
        <v>608</v>
      </c>
      <c r="H5967" s="5">
        <v>9999</v>
      </c>
      <c r="I5967" s="5">
        <v>0</v>
      </c>
      <c r="J5967" t="e">
        <f>VLOOKUP(A5967,Validación!$F$5386:$H$5397,3,0)</f>
        <v>#N/A</v>
      </c>
    </row>
    <row r="5968" spans="1:10" x14ac:dyDescent="0.3">
      <c r="A5968" s="5">
        <v>1003992</v>
      </c>
      <c r="B5968" s="4" t="s">
        <v>604</v>
      </c>
      <c r="C5968" s="4" t="s">
        <v>611</v>
      </c>
      <c r="D5968" s="5">
        <v>14</v>
      </c>
      <c r="E5968" s="4" t="s">
        <v>616</v>
      </c>
      <c r="F5968" s="5">
        <v>9999</v>
      </c>
      <c r="G5968" s="4" t="s">
        <v>608</v>
      </c>
      <c r="H5968" s="5">
        <v>9999</v>
      </c>
      <c r="I5968" s="5">
        <v>0</v>
      </c>
      <c r="J5968" t="e">
        <f>VLOOKUP(A5968,Validación!$F$5386:$H$5397,3,0)</f>
        <v>#N/A</v>
      </c>
    </row>
    <row r="5969" spans="1:10" x14ac:dyDescent="0.3">
      <c r="A5969" s="5">
        <v>1003995</v>
      </c>
      <c r="B5969" s="4" t="s">
        <v>604</v>
      </c>
      <c r="C5969" s="4" t="s">
        <v>611</v>
      </c>
      <c r="D5969" s="5">
        <v>14</v>
      </c>
      <c r="E5969" s="4" t="s">
        <v>616</v>
      </c>
      <c r="F5969" s="5">
        <v>9999</v>
      </c>
      <c r="G5969" s="4" t="s">
        <v>608</v>
      </c>
      <c r="H5969" s="5">
        <v>9999</v>
      </c>
      <c r="I5969" s="5">
        <v>0</v>
      </c>
      <c r="J5969" t="e">
        <f>VLOOKUP(A5969,Validación!$F$5386:$H$5397,3,0)</f>
        <v>#N/A</v>
      </c>
    </row>
    <row r="5970" spans="1:10" x14ac:dyDescent="0.3">
      <c r="A5970" s="5">
        <v>1004276</v>
      </c>
      <c r="B5970" s="4" t="s">
        <v>604</v>
      </c>
      <c r="C5970" s="4" t="s">
        <v>611</v>
      </c>
      <c r="D5970" s="5">
        <v>14</v>
      </c>
      <c r="E5970" s="4" t="s">
        <v>616</v>
      </c>
      <c r="F5970" s="5">
        <v>9999</v>
      </c>
      <c r="G5970" s="4" t="s">
        <v>608</v>
      </c>
      <c r="H5970" s="5">
        <v>9999</v>
      </c>
      <c r="I5970" s="5">
        <v>0</v>
      </c>
      <c r="J5970" t="e">
        <f>VLOOKUP(A5970,Validación!$F$5386:$H$5397,3,0)</f>
        <v>#N/A</v>
      </c>
    </row>
    <row r="5971" spans="1:10" x14ac:dyDescent="0.3">
      <c r="A5971" s="5">
        <v>1004277</v>
      </c>
      <c r="B5971" s="4" t="s">
        <v>604</v>
      </c>
      <c r="C5971" s="4" t="s">
        <v>611</v>
      </c>
      <c r="D5971" s="5">
        <v>14</v>
      </c>
      <c r="E5971" s="4" t="s">
        <v>616</v>
      </c>
      <c r="F5971" s="5">
        <v>9999</v>
      </c>
      <c r="G5971" s="4" t="s">
        <v>608</v>
      </c>
      <c r="H5971" s="5">
        <v>9999</v>
      </c>
      <c r="I5971" s="5">
        <v>0</v>
      </c>
      <c r="J5971" t="e">
        <f>VLOOKUP(A5971,Validación!$F$5386:$H$5397,3,0)</f>
        <v>#N/A</v>
      </c>
    </row>
    <row r="5972" spans="1:10" x14ac:dyDescent="0.3">
      <c r="A5972" s="5">
        <v>1004279</v>
      </c>
      <c r="B5972" s="4" t="s">
        <v>604</v>
      </c>
      <c r="C5972" s="4" t="s">
        <v>611</v>
      </c>
      <c r="D5972" s="5">
        <v>14</v>
      </c>
      <c r="E5972" s="4" t="s">
        <v>616</v>
      </c>
      <c r="F5972" s="5">
        <v>9999</v>
      </c>
      <c r="G5972" s="4" t="s">
        <v>608</v>
      </c>
      <c r="H5972" s="5">
        <v>9999</v>
      </c>
      <c r="I5972" s="5">
        <v>0</v>
      </c>
      <c r="J5972" t="e">
        <f>VLOOKUP(A5972,Validación!$F$5386:$H$5397,3,0)</f>
        <v>#N/A</v>
      </c>
    </row>
    <row r="5973" spans="1:10" x14ac:dyDescent="0.3">
      <c r="A5973" s="5">
        <v>1004427</v>
      </c>
      <c r="B5973" s="4" t="s">
        <v>604</v>
      </c>
      <c r="C5973" s="4" t="s">
        <v>611</v>
      </c>
      <c r="D5973" s="5">
        <v>14</v>
      </c>
      <c r="E5973" s="4" t="s">
        <v>616</v>
      </c>
      <c r="F5973" s="5">
        <v>9999</v>
      </c>
      <c r="G5973" s="4" t="s">
        <v>608</v>
      </c>
      <c r="H5973" s="5">
        <v>9999</v>
      </c>
      <c r="I5973" s="5">
        <v>0</v>
      </c>
      <c r="J5973" t="e">
        <f>VLOOKUP(A5973,Validación!$F$5386:$H$5397,3,0)</f>
        <v>#N/A</v>
      </c>
    </row>
    <row r="5974" spans="1:10" x14ac:dyDescent="0.3">
      <c r="A5974" s="5">
        <v>1004428</v>
      </c>
      <c r="B5974" s="4" t="s">
        <v>604</v>
      </c>
      <c r="C5974" s="4" t="s">
        <v>611</v>
      </c>
      <c r="D5974" s="5">
        <v>14</v>
      </c>
      <c r="E5974" s="4" t="s">
        <v>616</v>
      </c>
      <c r="F5974" s="5">
        <v>9999</v>
      </c>
      <c r="G5974" s="4" t="s">
        <v>608</v>
      </c>
      <c r="H5974" s="5">
        <v>9999</v>
      </c>
      <c r="I5974" s="5">
        <v>0</v>
      </c>
      <c r="J5974" t="e">
        <f>VLOOKUP(A5974,Validación!$F$5386:$H$5397,3,0)</f>
        <v>#N/A</v>
      </c>
    </row>
    <row r="5975" spans="1:10" x14ac:dyDescent="0.3">
      <c r="A5975" s="5">
        <v>1004429</v>
      </c>
      <c r="B5975" s="4" t="s">
        <v>604</v>
      </c>
      <c r="C5975" s="4" t="s">
        <v>611</v>
      </c>
      <c r="D5975" s="5">
        <v>14</v>
      </c>
      <c r="E5975" s="4" t="s">
        <v>616</v>
      </c>
      <c r="F5975" s="5">
        <v>9999</v>
      </c>
      <c r="G5975" s="4" t="s">
        <v>608</v>
      </c>
      <c r="H5975" s="5">
        <v>9999</v>
      </c>
      <c r="I5975" s="5">
        <v>0</v>
      </c>
      <c r="J5975" t="e">
        <f>VLOOKUP(A5975,Validación!$F$5386:$H$5397,3,0)</f>
        <v>#N/A</v>
      </c>
    </row>
    <row r="5976" spans="1:10" x14ac:dyDescent="0.3">
      <c r="A5976" s="5">
        <v>1004430</v>
      </c>
      <c r="B5976" s="4" t="s">
        <v>604</v>
      </c>
      <c r="C5976" s="4" t="s">
        <v>611</v>
      </c>
      <c r="D5976" s="5">
        <v>14</v>
      </c>
      <c r="E5976" s="4" t="s">
        <v>616</v>
      </c>
      <c r="F5976" s="5">
        <v>9999</v>
      </c>
      <c r="G5976" s="4" t="s">
        <v>608</v>
      </c>
      <c r="H5976" s="5">
        <v>9999</v>
      </c>
      <c r="I5976" s="5">
        <v>0</v>
      </c>
      <c r="J5976" t="e">
        <f>VLOOKUP(A5976,Validación!$F$5386:$H$5397,3,0)</f>
        <v>#N/A</v>
      </c>
    </row>
    <row r="5977" spans="1:10" x14ac:dyDescent="0.3">
      <c r="A5977" s="5">
        <v>1004538</v>
      </c>
      <c r="B5977" s="4" t="s">
        <v>604</v>
      </c>
      <c r="C5977" s="4" t="s">
        <v>611</v>
      </c>
      <c r="D5977" s="5">
        <v>14</v>
      </c>
      <c r="E5977" s="4" t="s">
        <v>616</v>
      </c>
      <c r="F5977" s="5">
        <v>9999</v>
      </c>
      <c r="G5977" s="4" t="s">
        <v>608</v>
      </c>
      <c r="H5977" s="5">
        <v>9999</v>
      </c>
      <c r="I5977" s="5">
        <v>0</v>
      </c>
      <c r="J5977" t="e">
        <f>VLOOKUP(A5977,Validación!$F$5386:$H$5397,3,0)</f>
        <v>#N/A</v>
      </c>
    </row>
    <row r="5978" spans="1:10" x14ac:dyDescent="0.3">
      <c r="A5978" s="5">
        <v>1004539</v>
      </c>
      <c r="B5978" s="4" t="s">
        <v>604</v>
      </c>
      <c r="C5978" s="4" t="s">
        <v>611</v>
      </c>
      <c r="D5978" s="5">
        <v>14</v>
      </c>
      <c r="E5978" s="4" t="s">
        <v>616</v>
      </c>
      <c r="F5978" s="5">
        <v>9999</v>
      </c>
      <c r="G5978" s="4" t="s">
        <v>608</v>
      </c>
      <c r="H5978" s="5">
        <v>9999</v>
      </c>
      <c r="I5978" s="5">
        <v>0</v>
      </c>
      <c r="J5978" t="e">
        <f>VLOOKUP(A5978,Validación!$F$5386:$H$5397,3,0)</f>
        <v>#N/A</v>
      </c>
    </row>
    <row r="5979" spans="1:10" x14ac:dyDescent="0.3">
      <c r="A5979" s="5">
        <v>1004540</v>
      </c>
      <c r="B5979" s="4" t="s">
        <v>604</v>
      </c>
      <c r="C5979" s="4" t="s">
        <v>611</v>
      </c>
      <c r="D5979" s="5">
        <v>14</v>
      </c>
      <c r="E5979" s="4" t="s">
        <v>616</v>
      </c>
      <c r="F5979" s="5">
        <v>9999</v>
      </c>
      <c r="G5979" s="4" t="s">
        <v>608</v>
      </c>
      <c r="H5979" s="5">
        <v>9999</v>
      </c>
      <c r="I5979" s="5">
        <v>0</v>
      </c>
      <c r="J5979" t="e">
        <f>VLOOKUP(A5979,Validación!$F$5386:$H$5397,3,0)</f>
        <v>#N/A</v>
      </c>
    </row>
    <row r="5980" spans="1:10" x14ac:dyDescent="0.3">
      <c r="A5980" s="5">
        <v>1004546</v>
      </c>
      <c r="B5980" s="4" t="s">
        <v>604</v>
      </c>
      <c r="C5980" s="4" t="s">
        <v>611</v>
      </c>
      <c r="D5980" s="5">
        <v>14</v>
      </c>
      <c r="E5980" s="4" t="s">
        <v>616</v>
      </c>
      <c r="F5980" s="5">
        <v>9999</v>
      </c>
      <c r="G5980" s="4" t="s">
        <v>608</v>
      </c>
      <c r="H5980" s="5">
        <v>9999</v>
      </c>
      <c r="I5980" s="5">
        <v>0</v>
      </c>
      <c r="J5980" t="e">
        <f>VLOOKUP(A5980,Validación!$F$5386:$H$5397,3,0)</f>
        <v>#N/A</v>
      </c>
    </row>
    <row r="5981" spans="1:10" x14ac:dyDescent="0.3">
      <c r="A5981" s="5">
        <v>1004547</v>
      </c>
      <c r="B5981" s="4" t="s">
        <v>604</v>
      </c>
      <c r="C5981" s="4" t="s">
        <v>611</v>
      </c>
      <c r="D5981" s="5">
        <v>14</v>
      </c>
      <c r="E5981" s="4" t="s">
        <v>616</v>
      </c>
      <c r="F5981" s="5">
        <v>9999</v>
      </c>
      <c r="G5981" s="4" t="s">
        <v>608</v>
      </c>
      <c r="H5981" s="5">
        <v>9999</v>
      </c>
      <c r="I5981" s="5">
        <v>0</v>
      </c>
      <c r="J5981" t="e">
        <f>VLOOKUP(A5981,Validación!$F$5386:$H$5397,3,0)</f>
        <v>#N/A</v>
      </c>
    </row>
    <row r="5982" spans="1:10" x14ac:dyDescent="0.3">
      <c r="A5982" s="5">
        <v>1004548</v>
      </c>
      <c r="B5982" s="4" t="s">
        <v>604</v>
      </c>
      <c r="C5982" s="4" t="s">
        <v>611</v>
      </c>
      <c r="D5982" s="5">
        <v>14</v>
      </c>
      <c r="E5982" s="4" t="s">
        <v>616</v>
      </c>
      <c r="F5982" s="5">
        <v>9999</v>
      </c>
      <c r="G5982" s="4" t="s">
        <v>608</v>
      </c>
      <c r="H5982" s="5">
        <v>9999</v>
      </c>
      <c r="I5982" s="5">
        <v>0</v>
      </c>
      <c r="J5982" t="e">
        <f>VLOOKUP(A5982,Validación!$F$5386:$H$5397,3,0)</f>
        <v>#N/A</v>
      </c>
    </row>
    <row r="5983" spans="1:10" x14ac:dyDescent="0.3">
      <c r="A5983" s="5">
        <v>1004549</v>
      </c>
      <c r="B5983" s="4" t="s">
        <v>604</v>
      </c>
      <c r="C5983" s="4" t="s">
        <v>611</v>
      </c>
      <c r="D5983" s="5">
        <v>14</v>
      </c>
      <c r="E5983" s="4" t="s">
        <v>616</v>
      </c>
      <c r="F5983" s="5">
        <v>9999</v>
      </c>
      <c r="G5983" s="4" t="s">
        <v>608</v>
      </c>
      <c r="H5983" s="5">
        <v>9999</v>
      </c>
      <c r="I5983" s="5">
        <v>0</v>
      </c>
      <c r="J5983" t="e">
        <f>VLOOKUP(A5983,Validación!$F$5386:$H$5397,3,0)</f>
        <v>#N/A</v>
      </c>
    </row>
    <row r="5984" spans="1:10" x14ac:dyDescent="0.3">
      <c r="A5984" s="5">
        <v>1004550</v>
      </c>
      <c r="B5984" s="4" t="s">
        <v>604</v>
      </c>
      <c r="C5984" s="4" t="s">
        <v>611</v>
      </c>
      <c r="D5984" s="5">
        <v>14</v>
      </c>
      <c r="E5984" s="4" t="s">
        <v>616</v>
      </c>
      <c r="F5984" s="5">
        <v>9999</v>
      </c>
      <c r="G5984" s="4" t="s">
        <v>608</v>
      </c>
      <c r="H5984" s="5">
        <v>9999</v>
      </c>
      <c r="I5984" s="5">
        <v>0</v>
      </c>
      <c r="J5984" t="e">
        <f>VLOOKUP(A5984,Validación!$F$5386:$H$5397,3,0)</f>
        <v>#N/A</v>
      </c>
    </row>
    <row r="5985" spans="1:10" x14ac:dyDescent="0.3">
      <c r="A5985" s="5">
        <v>1004551</v>
      </c>
      <c r="B5985" s="4" t="s">
        <v>604</v>
      </c>
      <c r="C5985" s="4" t="s">
        <v>611</v>
      </c>
      <c r="D5985" s="5">
        <v>14</v>
      </c>
      <c r="E5985" s="4" t="s">
        <v>616</v>
      </c>
      <c r="F5985" s="5">
        <v>9999</v>
      </c>
      <c r="G5985" s="4" t="s">
        <v>608</v>
      </c>
      <c r="H5985" s="5">
        <v>9999</v>
      </c>
      <c r="I5985" s="5">
        <v>0</v>
      </c>
      <c r="J5985" t="e">
        <f>VLOOKUP(A5985,Validación!$F$5386:$H$5397,3,0)</f>
        <v>#N/A</v>
      </c>
    </row>
    <row r="5986" spans="1:10" x14ac:dyDescent="0.3">
      <c r="A5986" s="5">
        <v>1005057</v>
      </c>
      <c r="B5986" s="4" t="s">
        <v>604</v>
      </c>
      <c r="C5986" s="4" t="s">
        <v>611</v>
      </c>
      <c r="D5986" s="5">
        <v>14</v>
      </c>
      <c r="E5986" s="4" t="s">
        <v>616</v>
      </c>
      <c r="F5986" s="5">
        <v>9999</v>
      </c>
      <c r="G5986" s="4" t="s">
        <v>608</v>
      </c>
      <c r="H5986" s="5">
        <v>9999</v>
      </c>
      <c r="I5986" s="5">
        <v>0</v>
      </c>
      <c r="J5986" t="e">
        <f>VLOOKUP(A5986,Validación!$F$5386:$H$5397,3,0)</f>
        <v>#N/A</v>
      </c>
    </row>
    <row r="5987" spans="1:10" x14ac:dyDescent="0.3">
      <c r="A5987" s="5">
        <v>1005058</v>
      </c>
      <c r="B5987" s="4" t="s">
        <v>604</v>
      </c>
      <c r="C5987" s="4" t="s">
        <v>611</v>
      </c>
      <c r="D5987" s="5">
        <v>14</v>
      </c>
      <c r="E5987" s="4" t="s">
        <v>616</v>
      </c>
      <c r="F5987" s="5">
        <v>9999</v>
      </c>
      <c r="G5987" s="4" t="s">
        <v>608</v>
      </c>
      <c r="H5987" s="5">
        <v>9999</v>
      </c>
      <c r="I5987" s="5">
        <v>0</v>
      </c>
      <c r="J5987" t="e">
        <f>VLOOKUP(A5987,Validación!$F$5386:$H$5397,3,0)</f>
        <v>#N/A</v>
      </c>
    </row>
    <row r="5988" spans="1:10" x14ac:dyDescent="0.3">
      <c r="A5988" s="5">
        <v>1005059</v>
      </c>
      <c r="B5988" s="4" t="s">
        <v>604</v>
      </c>
      <c r="C5988" s="4" t="s">
        <v>611</v>
      </c>
      <c r="D5988" s="5">
        <v>14</v>
      </c>
      <c r="E5988" s="4" t="s">
        <v>616</v>
      </c>
      <c r="F5988" s="5">
        <v>9999</v>
      </c>
      <c r="G5988" s="4" t="s">
        <v>608</v>
      </c>
      <c r="H5988" s="5">
        <v>9999</v>
      </c>
      <c r="I5988" s="5">
        <v>0</v>
      </c>
      <c r="J5988" t="e">
        <f>VLOOKUP(A5988,Validación!$F$5386:$H$5397,3,0)</f>
        <v>#N/A</v>
      </c>
    </row>
    <row r="5989" spans="1:10" x14ac:dyDescent="0.3">
      <c r="A5989" s="5">
        <v>1005060</v>
      </c>
      <c r="B5989" s="4" t="s">
        <v>604</v>
      </c>
      <c r="C5989" s="4" t="s">
        <v>611</v>
      </c>
      <c r="D5989" s="5">
        <v>14</v>
      </c>
      <c r="E5989" s="4" t="s">
        <v>616</v>
      </c>
      <c r="F5989" s="5">
        <v>9999</v>
      </c>
      <c r="G5989" s="4" t="s">
        <v>608</v>
      </c>
      <c r="H5989" s="5">
        <v>9999</v>
      </c>
      <c r="I5989" s="5">
        <v>0</v>
      </c>
      <c r="J5989" t="e">
        <f>VLOOKUP(A5989,Validación!$F$5386:$H$5397,3,0)</f>
        <v>#N/A</v>
      </c>
    </row>
    <row r="5990" spans="1:10" x14ac:dyDescent="0.3">
      <c r="A5990" s="5">
        <v>1005264</v>
      </c>
      <c r="B5990" s="4" t="s">
        <v>604</v>
      </c>
      <c r="C5990" s="4" t="s">
        <v>611</v>
      </c>
      <c r="D5990" s="5">
        <v>14</v>
      </c>
      <c r="E5990" s="4" t="s">
        <v>616</v>
      </c>
      <c r="F5990" s="5">
        <v>9999</v>
      </c>
      <c r="G5990" s="4" t="s">
        <v>608</v>
      </c>
      <c r="H5990" s="5">
        <v>9999</v>
      </c>
      <c r="I5990" s="5">
        <v>0</v>
      </c>
      <c r="J5990" t="e">
        <f>VLOOKUP(A5990,Validación!$F$5386:$H$5397,3,0)</f>
        <v>#N/A</v>
      </c>
    </row>
    <row r="5991" spans="1:10" x14ac:dyDescent="0.3">
      <c r="A5991" s="5">
        <v>1005386</v>
      </c>
      <c r="B5991" s="4" t="s">
        <v>604</v>
      </c>
      <c r="C5991" s="4" t="s">
        <v>611</v>
      </c>
      <c r="D5991" s="5">
        <v>14</v>
      </c>
      <c r="E5991" s="4" t="s">
        <v>616</v>
      </c>
      <c r="F5991" s="5">
        <v>9999</v>
      </c>
      <c r="G5991" s="4" t="s">
        <v>608</v>
      </c>
      <c r="H5991" s="5">
        <v>9999</v>
      </c>
      <c r="I5991" s="5">
        <v>0</v>
      </c>
      <c r="J5991" t="e">
        <f>VLOOKUP(A5991,Validación!$F$5386:$H$5397,3,0)</f>
        <v>#N/A</v>
      </c>
    </row>
    <row r="5992" spans="1:10" x14ac:dyDescent="0.3">
      <c r="A5992" s="5">
        <v>1005436</v>
      </c>
      <c r="B5992" s="4" t="s">
        <v>604</v>
      </c>
      <c r="C5992" s="4" t="s">
        <v>611</v>
      </c>
      <c r="D5992" s="5">
        <v>14</v>
      </c>
      <c r="E5992" s="4" t="s">
        <v>616</v>
      </c>
      <c r="F5992" s="5">
        <v>9999</v>
      </c>
      <c r="G5992" s="4" t="s">
        <v>608</v>
      </c>
      <c r="H5992" s="5">
        <v>9999</v>
      </c>
      <c r="I5992" s="5">
        <v>0</v>
      </c>
      <c r="J5992" t="e">
        <f>VLOOKUP(A5992,Validación!$F$5386:$H$5397,3,0)</f>
        <v>#N/A</v>
      </c>
    </row>
    <row r="5993" spans="1:10" x14ac:dyDescent="0.3">
      <c r="A5993" s="5">
        <v>1005437</v>
      </c>
      <c r="B5993" s="4" t="s">
        <v>604</v>
      </c>
      <c r="C5993" s="4" t="s">
        <v>611</v>
      </c>
      <c r="D5993" s="5">
        <v>14</v>
      </c>
      <c r="E5993" s="4" t="s">
        <v>616</v>
      </c>
      <c r="F5993" s="5">
        <v>9999</v>
      </c>
      <c r="G5993" s="4" t="s">
        <v>608</v>
      </c>
      <c r="H5993" s="5">
        <v>9999</v>
      </c>
      <c r="I5993" s="5">
        <v>0</v>
      </c>
      <c r="J5993" t="e">
        <f>VLOOKUP(A5993,Validación!$F$5386:$H$5397,3,0)</f>
        <v>#N/A</v>
      </c>
    </row>
    <row r="5994" spans="1:10" x14ac:dyDescent="0.3">
      <c r="A5994" s="5">
        <v>1005438</v>
      </c>
      <c r="B5994" s="4" t="s">
        <v>604</v>
      </c>
      <c r="C5994" s="4" t="s">
        <v>611</v>
      </c>
      <c r="D5994" s="5">
        <v>14</v>
      </c>
      <c r="E5994" s="4" t="s">
        <v>616</v>
      </c>
      <c r="F5994" s="5">
        <v>9999</v>
      </c>
      <c r="G5994" s="4" t="s">
        <v>608</v>
      </c>
      <c r="H5994" s="5">
        <v>9999</v>
      </c>
      <c r="I5994" s="5">
        <v>0</v>
      </c>
      <c r="J5994" t="e">
        <f>VLOOKUP(A5994,Validación!$F$5386:$H$5397,3,0)</f>
        <v>#N/A</v>
      </c>
    </row>
    <row r="5995" spans="1:10" x14ac:dyDescent="0.3">
      <c r="A5995" s="5">
        <v>1005439</v>
      </c>
      <c r="B5995" s="4" t="s">
        <v>604</v>
      </c>
      <c r="C5995" s="4" t="s">
        <v>611</v>
      </c>
      <c r="D5995" s="5">
        <v>14</v>
      </c>
      <c r="E5995" s="4" t="s">
        <v>616</v>
      </c>
      <c r="F5995" s="5">
        <v>9999</v>
      </c>
      <c r="G5995" s="4" t="s">
        <v>608</v>
      </c>
      <c r="H5995" s="5">
        <v>9999</v>
      </c>
      <c r="I5995" s="5">
        <v>0</v>
      </c>
      <c r="J5995" t="e">
        <f>VLOOKUP(A5995,Validación!$F$5386:$H$5397,3,0)</f>
        <v>#N/A</v>
      </c>
    </row>
    <row r="5996" spans="1:10" x14ac:dyDescent="0.3">
      <c r="A5996" s="5">
        <v>1005440</v>
      </c>
      <c r="B5996" s="4" t="s">
        <v>604</v>
      </c>
      <c r="C5996" s="4" t="s">
        <v>611</v>
      </c>
      <c r="D5996" s="5">
        <v>14</v>
      </c>
      <c r="E5996" s="4" t="s">
        <v>616</v>
      </c>
      <c r="F5996" s="5">
        <v>9999</v>
      </c>
      <c r="G5996" s="4" t="s">
        <v>608</v>
      </c>
      <c r="H5996" s="5">
        <v>9999</v>
      </c>
      <c r="I5996" s="5">
        <v>0</v>
      </c>
      <c r="J5996" t="e">
        <f>VLOOKUP(A5996,Validación!$F$5386:$H$5397,3,0)</f>
        <v>#N/A</v>
      </c>
    </row>
    <row r="5997" spans="1:10" x14ac:dyDescent="0.3">
      <c r="A5997" s="5">
        <v>1005441</v>
      </c>
      <c r="B5997" s="4" t="s">
        <v>604</v>
      </c>
      <c r="C5997" s="4" t="s">
        <v>611</v>
      </c>
      <c r="D5997" s="5">
        <v>14</v>
      </c>
      <c r="E5997" s="4" t="s">
        <v>616</v>
      </c>
      <c r="F5997" s="5">
        <v>9999</v>
      </c>
      <c r="G5997" s="4" t="s">
        <v>608</v>
      </c>
      <c r="H5997" s="5">
        <v>9999</v>
      </c>
      <c r="I5997" s="5">
        <v>0</v>
      </c>
      <c r="J5997" t="e">
        <f>VLOOKUP(A5997,Validación!$F$5386:$H$5397,3,0)</f>
        <v>#N/A</v>
      </c>
    </row>
    <row r="5998" spans="1:10" x14ac:dyDescent="0.3">
      <c r="A5998" s="5">
        <v>1005442</v>
      </c>
      <c r="B5998" s="4" t="s">
        <v>604</v>
      </c>
      <c r="C5998" s="4" t="s">
        <v>611</v>
      </c>
      <c r="D5998" s="5">
        <v>14</v>
      </c>
      <c r="E5998" s="4" t="s">
        <v>616</v>
      </c>
      <c r="F5998" s="5">
        <v>9999</v>
      </c>
      <c r="G5998" s="4" t="s">
        <v>608</v>
      </c>
      <c r="H5998" s="5">
        <v>9999</v>
      </c>
      <c r="I5998" s="5">
        <v>0</v>
      </c>
      <c r="J5998" t="e">
        <f>VLOOKUP(A5998,Validación!$F$5386:$H$5397,3,0)</f>
        <v>#N/A</v>
      </c>
    </row>
    <row r="5999" spans="1:10" x14ac:dyDescent="0.3">
      <c r="A5999" s="5">
        <v>1005443</v>
      </c>
      <c r="B5999" s="4" t="s">
        <v>604</v>
      </c>
      <c r="C5999" s="4" t="s">
        <v>611</v>
      </c>
      <c r="D5999" s="5">
        <v>14</v>
      </c>
      <c r="E5999" s="4" t="s">
        <v>616</v>
      </c>
      <c r="F5999" s="5">
        <v>9999</v>
      </c>
      <c r="G5999" s="4" t="s">
        <v>608</v>
      </c>
      <c r="H5999" s="5">
        <v>9999</v>
      </c>
      <c r="I5999" s="5">
        <v>0</v>
      </c>
      <c r="J5999" t="e">
        <f>VLOOKUP(A5999,Validación!$F$5386:$H$5397,3,0)</f>
        <v>#N/A</v>
      </c>
    </row>
    <row r="6000" spans="1:10" x14ac:dyDescent="0.3">
      <c r="A6000" s="5">
        <v>1005630</v>
      </c>
      <c r="B6000" s="4" t="s">
        <v>604</v>
      </c>
      <c r="C6000" s="4" t="s">
        <v>611</v>
      </c>
      <c r="D6000" s="5">
        <v>14</v>
      </c>
      <c r="E6000" s="4" t="s">
        <v>616</v>
      </c>
      <c r="F6000" s="5">
        <v>9999</v>
      </c>
      <c r="G6000" s="4" t="s">
        <v>608</v>
      </c>
      <c r="H6000" s="5">
        <v>9999</v>
      </c>
      <c r="I6000" s="5">
        <v>0</v>
      </c>
      <c r="J6000" t="e">
        <f>VLOOKUP(A6000,Validación!$F$5386:$H$5397,3,0)</f>
        <v>#N/A</v>
      </c>
    </row>
    <row r="6001" spans="1:10" x14ac:dyDescent="0.3">
      <c r="A6001" s="5">
        <v>1005631</v>
      </c>
      <c r="B6001" s="4" t="s">
        <v>604</v>
      </c>
      <c r="C6001" s="4" t="s">
        <v>611</v>
      </c>
      <c r="D6001" s="5">
        <v>14</v>
      </c>
      <c r="E6001" s="4" t="s">
        <v>616</v>
      </c>
      <c r="F6001" s="5">
        <v>9999</v>
      </c>
      <c r="G6001" s="4" t="s">
        <v>608</v>
      </c>
      <c r="H6001" s="5">
        <v>9999</v>
      </c>
      <c r="I6001" s="5">
        <v>0</v>
      </c>
      <c r="J6001" t="e">
        <f>VLOOKUP(A6001,Validación!$F$5386:$H$5397,3,0)</f>
        <v>#N/A</v>
      </c>
    </row>
    <row r="6002" spans="1:10" x14ac:dyDescent="0.3">
      <c r="A6002" s="5">
        <v>1005632</v>
      </c>
      <c r="B6002" s="4" t="s">
        <v>604</v>
      </c>
      <c r="C6002" s="4" t="s">
        <v>611</v>
      </c>
      <c r="D6002" s="5">
        <v>14</v>
      </c>
      <c r="E6002" s="4" t="s">
        <v>616</v>
      </c>
      <c r="F6002" s="5">
        <v>9999</v>
      </c>
      <c r="G6002" s="4" t="s">
        <v>608</v>
      </c>
      <c r="H6002" s="5">
        <v>9999</v>
      </c>
      <c r="I6002" s="5">
        <v>0</v>
      </c>
      <c r="J6002" t="e">
        <f>VLOOKUP(A6002,Validación!$F$5386:$H$5397,3,0)</f>
        <v>#N/A</v>
      </c>
    </row>
    <row r="6003" spans="1:10" x14ac:dyDescent="0.3">
      <c r="A6003" s="5">
        <v>1005633</v>
      </c>
      <c r="B6003" s="4" t="s">
        <v>604</v>
      </c>
      <c r="C6003" s="4" t="s">
        <v>611</v>
      </c>
      <c r="D6003" s="5">
        <v>14</v>
      </c>
      <c r="E6003" s="4" t="s">
        <v>616</v>
      </c>
      <c r="F6003" s="5">
        <v>9999</v>
      </c>
      <c r="G6003" s="4" t="s">
        <v>608</v>
      </c>
      <c r="H6003" s="5">
        <v>9999</v>
      </c>
      <c r="I6003" s="5">
        <v>0</v>
      </c>
      <c r="J6003" t="e">
        <f>VLOOKUP(A6003,Validación!$F$5386:$H$5397,3,0)</f>
        <v>#N/A</v>
      </c>
    </row>
    <row r="6004" spans="1:10" x14ac:dyDescent="0.3">
      <c r="A6004" s="5">
        <v>1005634</v>
      </c>
      <c r="B6004" s="4" t="s">
        <v>604</v>
      </c>
      <c r="C6004" s="4" t="s">
        <v>611</v>
      </c>
      <c r="D6004" s="5">
        <v>14</v>
      </c>
      <c r="E6004" s="4" t="s">
        <v>616</v>
      </c>
      <c r="F6004" s="5">
        <v>9999</v>
      </c>
      <c r="G6004" s="4" t="s">
        <v>608</v>
      </c>
      <c r="H6004" s="5">
        <v>9999</v>
      </c>
      <c r="I6004" s="5">
        <v>0</v>
      </c>
      <c r="J6004" t="e">
        <f>VLOOKUP(A6004,Validación!$F$5386:$H$5397,3,0)</f>
        <v>#N/A</v>
      </c>
    </row>
    <row r="6005" spans="1:10" x14ac:dyDescent="0.3">
      <c r="A6005" s="5">
        <v>1005635</v>
      </c>
      <c r="B6005" s="4" t="s">
        <v>604</v>
      </c>
      <c r="C6005" s="4" t="s">
        <v>611</v>
      </c>
      <c r="D6005" s="5">
        <v>14</v>
      </c>
      <c r="E6005" s="4" t="s">
        <v>616</v>
      </c>
      <c r="F6005" s="5">
        <v>9999</v>
      </c>
      <c r="G6005" s="4" t="s">
        <v>608</v>
      </c>
      <c r="H6005" s="5">
        <v>9999</v>
      </c>
      <c r="I6005" s="5">
        <v>0</v>
      </c>
      <c r="J6005" t="e">
        <f>VLOOKUP(A6005,Validación!$F$5386:$H$5397,3,0)</f>
        <v>#N/A</v>
      </c>
    </row>
    <row r="6006" spans="1:10" x14ac:dyDescent="0.3">
      <c r="A6006" s="5">
        <v>1005668</v>
      </c>
      <c r="B6006" s="4" t="s">
        <v>604</v>
      </c>
      <c r="C6006" s="4" t="s">
        <v>611</v>
      </c>
      <c r="D6006" s="5">
        <v>14</v>
      </c>
      <c r="E6006" s="4" t="s">
        <v>616</v>
      </c>
      <c r="F6006" s="5">
        <v>9999</v>
      </c>
      <c r="G6006" s="4" t="s">
        <v>608</v>
      </c>
      <c r="H6006" s="5">
        <v>9999</v>
      </c>
      <c r="I6006" s="5">
        <v>0</v>
      </c>
      <c r="J6006" t="e">
        <f>VLOOKUP(A6006,Validación!$F$5386:$H$5397,3,0)</f>
        <v>#N/A</v>
      </c>
    </row>
    <row r="6007" spans="1:10" x14ac:dyDescent="0.3">
      <c r="A6007" s="5">
        <v>1005686</v>
      </c>
      <c r="B6007" s="4" t="s">
        <v>604</v>
      </c>
      <c r="C6007" s="4" t="s">
        <v>611</v>
      </c>
      <c r="D6007" s="5">
        <v>14</v>
      </c>
      <c r="E6007" s="4" t="s">
        <v>616</v>
      </c>
      <c r="F6007" s="5">
        <v>9999</v>
      </c>
      <c r="G6007" s="4" t="s">
        <v>608</v>
      </c>
      <c r="H6007" s="5">
        <v>9999</v>
      </c>
      <c r="I6007" s="5">
        <v>0</v>
      </c>
      <c r="J6007" t="e">
        <f>VLOOKUP(A6007,Validación!$F$5386:$H$5397,3,0)</f>
        <v>#N/A</v>
      </c>
    </row>
    <row r="6008" spans="1:10" x14ac:dyDescent="0.3">
      <c r="A6008" s="5">
        <v>1005742</v>
      </c>
      <c r="B6008" s="4" t="s">
        <v>604</v>
      </c>
      <c r="C6008" s="4" t="s">
        <v>611</v>
      </c>
      <c r="D6008" s="5">
        <v>14</v>
      </c>
      <c r="E6008" s="4" t="s">
        <v>616</v>
      </c>
      <c r="F6008" s="5">
        <v>9999</v>
      </c>
      <c r="G6008" s="4" t="s">
        <v>608</v>
      </c>
      <c r="H6008" s="5">
        <v>9999</v>
      </c>
      <c r="I6008" s="5">
        <v>0</v>
      </c>
      <c r="J6008" t="e">
        <f>VLOOKUP(A6008,Validación!$F$5386:$H$5397,3,0)</f>
        <v>#N/A</v>
      </c>
    </row>
    <row r="6009" spans="1:10" x14ac:dyDescent="0.3">
      <c r="A6009" s="5">
        <v>1005743</v>
      </c>
      <c r="B6009" s="4" t="s">
        <v>604</v>
      </c>
      <c r="C6009" s="4" t="s">
        <v>611</v>
      </c>
      <c r="D6009" s="5">
        <v>14</v>
      </c>
      <c r="E6009" s="4" t="s">
        <v>616</v>
      </c>
      <c r="F6009" s="5">
        <v>9999</v>
      </c>
      <c r="G6009" s="4" t="s">
        <v>608</v>
      </c>
      <c r="H6009" s="5">
        <v>9999</v>
      </c>
      <c r="I6009" s="5">
        <v>0</v>
      </c>
      <c r="J6009" t="e">
        <f>VLOOKUP(A6009,Validación!$F$5386:$H$5397,3,0)</f>
        <v>#N/A</v>
      </c>
    </row>
    <row r="6010" spans="1:10" x14ac:dyDescent="0.3">
      <c r="A6010" s="5">
        <v>1005744</v>
      </c>
      <c r="B6010" s="4" t="s">
        <v>604</v>
      </c>
      <c r="C6010" s="4" t="s">
        <v>611</v>
      </c>
      <c r="D6010" s="5">
        <v>14</v>
      </c>
      <c r="E6010" s="4" t="s">
        <v>616</v>
      </c>
      <c r="F6010" s="5">
        <v>9999</v>
      </c>
      <c r="G6010" s="4" t="s">
        <v>608</v>
      </c>
      <c r="H6010" s="5">
        <v>9999</v>
      </c>
      <c r="I6010" s="5">
        <v>0</v>
      </c>
      <c r="J6010" t="e">
        <f>VLOOKUP(A6010,Validación!$F$5386:$H$5397,3,0)</f>
        <v>#N/A</v>
      </c>
    </row>
    <row r="6011" spans="1:10" x14ac:dyDescent="0.3">
      <c r="A6011" s="5">
        <v>1005745</v>
      </c>
      <c r="B6011" s="4" t="s">
        <v>604</v>
      </c>
      <c r="C6011" s="4" t="s">
        <v>611</v>
      </c>
      <c r="D6011" s="5">
        <v>14</v>
      </c>
      <c r="E6011" s="4" t="s">
        <v>616</v>
      </c>
      <c r="F6011" s="5">
        <v>9999</v>
      </c>
      <c r="G6011" s="4" t="s">
        <v>608</v>
      </c>
      <c r="H6011" s="5">
        <v>9999</v>
      </c>
      <c r="I6011" s="5">
        <v>0</v>
      </c>
      <c r="J6011" t="e">
        <f>VLOOKUP(A6011,Validación!$F$5386:$H$5397,3,0)</f>
        <v>#N/A</v>
      </c>
    </row>
    <row r="6012" spans="1:10" x14ac:dyDescent="0.3">
      <c r="A6012" s="5">
        <v>1006221</v>
      </c>
      <c r="B6012" s="4" t="s">
        <v>604</v>
      </c>
      <c r="C6012" s="4" t="s">
        <v>611</v>
      </c>
      <c r="D6012" s="5">
        <v>14</v>
      </c>
      <c r="E6012" s="4" t="s">
        <v>616</v>
      </c>
      <c r="F6012" s="5">
        <v>9999</v>
      </c>
      <c r="G6012" s="4" t="s">
        <v>608</v>
      </c>
      <c r="H6012" s="5">
        <v>9999</v>
      </c>
      <c r="I6012" s="5">
        <v>0</v>
      </c>
      <c r="J6012" t="e">
        <f>VLOOKUP(A6012,Validación!$F$5386:$H$5397,3,0)</f>
        <v>#N/A</v>
      </c>
    </row>
    <row r="6013" spans="1:10" x14ac:dyDescent="0.3">
      <c r="A6013" s="5">
        <v>1006222</v>
      </c>
      <c r="B6013" s="4" t="s">
        <v>604</v>
      </c>
      <c r="C6013" s="4" t="s">
        <v>611</v>
      </c>
      <c r="D6013" s="5">
        <v>14</v>
      </c>
      <c r="E6013" s="4" t="s">
        <v>616</v>
      </c>
      <c r="F6013" s="5">
        <v>9999</v>
      </c>
      <c r="G6013" s="4" t="s">
        <v>608</v>
      </c>
      <c r="H6013" s="5">
        <v>9999</v>
      </c>
      <c r="I6013" s="5">
        <v>0</v>
      </c>
      <c r="J6013" t="e">
        <f>VLOOKUP(A6013,Validación!$F$5386:$H$5397,3,0)</f>
        <v>#N/A</v>
      </c>
    </row>
    <row r="6014" spans="1:10" x14ac:dyDescent="0.3">
      <c r="A6014" s="5">
        <v>1006223</v>
      </c>
      <c r="B6014" s="4" t="s">
        <v>604</v>
      </c>
      <c r="C6014" s="4" t="s">
        <v>611</v>
      </c>
      <c r="D6014" s="5">
        <v>14</v>
      </c>
      <c r="E6014" s="4" t="s">
        <v>616</v>
      </c>
      <c r="F6014" s="5">
        <v>9999</v>
      </c>
      <c r="G6014" s="4" t="s">
        <v>608</v>
      </c>
      <c r="H6014" s="5">
        <v>9999</v>
      </c>
      <c r="I6014" s="5">
        <v>0</v>
      </c>
      <c r="J6014" t="e">
        <f>VLOOKUP(A6014,Validación!$F$5386:$H$5397,3,0)</f>
        <v>#N/A</v>
      </c>
    </row>
    <row r="6015" spans="1:10" x14ac:dyDescent="0.3">
      <c r="A6015" s="5">
        <v>1006224</v>
      </c>
      <c r="B6015" s="4" t="s">
        <v>604</v>
      </c>
      <c r="C6015" s="4" t="s">
        <v>611</v>
      </c>
      <c r="D6015" s="5">
        <v>14</v>
      </c>
      <c r="E6015" s="4" t="s">
        <v>616</v>
      </c>
      <c r="F6015" s="5">
        <v>9999</v>
      </c>
      <c r="G6015" s="4" t="s">
        <v>608</v>
      </c>
      <c r="H6015" s="5">
        <v>9999</v>
      </c>
      <c r="I6015" s="5">
        <v>0</v>
      </c>
      <c r="J6015" t="e">
        <f>VLOOKUP(A6015,Validación!$F$5386:$H$5397,3,0)</f>
        <v>#N/A</v>
      </c>
    </row>
    <row r="6016" spans="1:10" x14ac:dyDescent="0.3">
      <c r="A6016" s="5">
        <v>1006225</v>
      </c>
      <c r="B6016" s="4" t="s">
        <v>604</v>
      </c>
      <c r="C6016" s="4" t="s">
        <v>611</v>
      </c>
      <c r="D6016" s="5">
        <v>14</v>
      </c>
      <c r="E6016" s="4" t="s">
        <v>616</v>
      </c>
      <c r="F6016" s="5">
        <v>9999</v>
      </c>
      <c r="G6016" s="4" t="s">
        <v>608</v>
      </c>
      <c r="H6016" s="5">
        <v>9999</v>
      </c>
      <c r="I6016" s="5">
        <v>0</v>
      </c>
      <c r="J6016" t="e">
        <f>VLOOKUP(A6016,Validación!$F$5386:$H$5397,3,0)</f>
        <v>#N/A</v>
      </c>
    </row>
    <row r="6017" spans="1:10" x14ac:dyDescent="0.3">
      <c r="A6017" s="5">
        <v>1006226</v>
      </c>
      <c r="B6017" s="4" t="s">
        <v>604</v>
      </c>
      <c r="C6017" s="4" t="s">
        <v>611</v>
      </c>
      <c r="D6017" s="5">
        <v>14</v>
      </c>
      <c r="E6017" s="4" t="s">
        <v>616</v>
      </c>
      <c r="F6017" s="5">
        <v>9999</v>
      </c>
      <c r="G6017" s="4" t="s">
        <v>608</v>
      </c>
      <c r="H6017" s="5">
        <v>9999</v>
      </c>
      <c r="I6017" s="5">
        <v>0</v>
      </c>
      <c r="J6017" t="e">
        <f>VLOOKUP(A6017,Validación!$F$5386:$H$5397,3,0)</f>
        <v>#N/A</v>
      </c>
    </row>
    <row r="6018" spans="1:10" x14ac:dyDescent="0.3">
      <c r="A6018" s="5">
        <v>1006595</v>
      </c>
      <c r="B6018" s="4" t="s">
        <v>604</v>
      </c>
      <c r="C6018" s="4" t="s">
        <v>611</v>
      </c>
      <c r="D6018" s="5">
        <v>14</v>
      </c>
      <c r="E6018" s="4" t="s">
        <v>616</v>
      </c>
      <c r="F6018" s="5">
        <v>9999</v>
      </c>
      <c r="G6018" s="4" t="s">
        <v>608</v>
      </c>
      <c r="H6018" s="5">
        <v>9999</v>
      </c>
      <c r="I6018" s="5">
        <v>0</v>
      </c>
      <c r="J6018" t="e">
        <f>VLOOKUP(A6018,Validación!$F$5386:$H$5397,3,0)</f>
        <v>#N/A</v>
      </c>
    </row>
    <row r="6019" spans="1:10" x14ac:dyDescent="0.3">
      <c r="A6019" s="5">
        <v>1006596</v>
      </c>
      <c r="B6019" s="4" t="s">
        <v>604</v>
      </c>
      <c r="C6019" s="4" t="s">
        <v>611</v>
      </c>
      <c r="D6019" s="5">
        <v>14</v>
      </c>
      <c r="E6019" s="4" t="s">
        <v>616</v>
      </c>
      <c r="F6019" s="5">
        <v>9999</v>
      </c>
      <c r="G6019" s="4" t="s">
        <v>608</v>
      </c>
      <c r="H6019" s="5">
        <v>9999</v>
      </c>
      <c r="I6019" s="5">
        <v>0</v>
      </c>
      <c r="J6019" t="e">
        <f>VLOOKUP(A6019,Validación!$F$5386:$H$5397,3,0)</f>
        <v>#N/A</v>
      </c>
    </row>
    <row r="6020" spans="1:10" x14ac:dyDescent="0.3">
      <c r="A6020" s="5">
        <v>1006620</v>
      </c>
      <c r="B6020" s="4" t="s">
        <v>604</v>
      </c>
      <c r="C6020" s="4" t="s">
        <v>611</v>
      </c>
      <c r="D6020" s="5">
        <v>14</v>
      </c>
      <c r="E6020" s="4" t="s">
        <v>616</v>
      </c>
      <c r="F6020" s="5">
        <v>9999</v>
      </c>
      <c r="G6020" s="4" t="s">
        <v>608</v>
      </c>
      <c r="H6020" s="5">
        <v>9999</v>
      </c>
      <c r="I6020" s="5">
        <v>0</v>
      </c>
      <c r="J6020" t="e">
        <f>VLOOKUP(A6020,Validación!$F$5386:$H$5397,3,0)</f>
        <v>#N/A</v>
      </c>
    </row>
    <row r="6021" spans="1:10" x14ac:dyDescent="0.3">
      <c r="A6021" s="5">
        <v>1006621</v>
      </c>
      <c r="B6021" s="4" t="s">
        <v>604</v>
      </c>
      <c r="C6021" s="4" t="s">
        <v>611</v>
      </c>
      <c r="D6021" s="5">
        <v>14</v>
      </c>
      <c r="E6021" s="4" t="s">
        <v>616</v>
      </c>
      <c r="F6021" s="5">
        <v>9999</v>
      </c>
      <c r="G6021" s="4" t="s">
        <v>608</v>
      </c>
      <c r="H6021" s="5">
        <v>9999</v>
      </c>
      <c r="I6021" s="5">
        <v>0</v>
      </c>
      <c r="J6021" t="e">
        <f>VLOOKUP(A6021,Validación!$F$5386:$H$5397,3,0)</f>
        <v>#N/A</v>
      </c>
    </row>
    <row r="6022" spans="1:10" x14ac:dyDescent="0.3">
      <c r="A6022" s="5">
        <v>1006622</v>
      </c>
      <c r="B6022" s="4" t="s">
        <v>604</v>
      </c>
      <c r="C6022" s="4" t="s">
        <v>611</v>
      </c>
      <c r="D6022" s="5">
        <v>14</v>
      </c>
      <c r="E6022" s="4" t="s">
        <v>616</v>
      </c>
      <c r="F6022" s="5">
        <v>9999</v>
      </c>
      <c r="G6022" s="4" t="s">
        <v>608</v>
      </c>
      <c r="H6022" s="5">
        <v>9999</v>
      </c>
      <c r="I6022" s="5">
        <v>0</v>
      </c>
      <c r="J6022" t="e">
        <f>VLOOKUP(A6022,Validación!$F$5386:$H$5397,3,0)</f>
        <v>#N/A</v>
      </c>
    </row>
    <row r="6023" spans="1:10" x14ac:dyDescent="0.3">
      <c r="A6023" s="5">
        <v>1006623</v>
      </c>
      <c r="B6023" s="4" t="s">
        <v>604</v>
      </c>
      <c r="C6023" s="4" t="s">
        <v>611</v>
      </c>
      <c r="D6023" s="5">
        <v>14</v>
      </c>
      <c r="E6023" s="4" t="s">
        <v>616</v>
      </c>
      <c r="F6023" s="5">
        <v>9999</v>
      </c>
      <c r="G6023" s="4" t="s">
        <v>608</v>
      </c>
      <c r="H6023" s="5">
        <v>9999</v>
      </c>
      <c r="I6023" s="5">
        <v>0</v>
      </c>
      <c r="J6023" t="e">
        <f>VLOOKUP(A6023,Validación!$F$5386:$H$5397,3,0)</f>
        <v>#N/A</v>
      </c>
    </row>
    <row r="6024" spans="1:10" x14ac:dyDescent="0.3">
      <c r="A6024" s="5">
        <v>1006624</v>
      </c>
      <c r="B6024" s="4" t="s">
        <v>604</v>
      </c>
      <c r="C6024" s="4" t="s">
        <v>611</v>
      </c>
      <c r="D6024" s="5">
        <v>14</v>
      </c>
      <c r="E6024" s="4" t="s">
        <v>616</v>
      </c>
      <c r="F6024" s="5">
        <v>9999</v>
      </c>
      <c r="G6024" s="4" t="s">
        <v>608</v>
      </c>
      <c r="H6024" s="5">
        <v>9999</v>
      </c>
      <c r="I6024" s="5">
        <v>0</v>
      </c>
      <c r="J6024" t="e">
        <f>VLOOKUP(A6024,Validación!$F$5386:$H$5397,3,0)</f>
        <v>#N/A</v>
      </c>
    </row>
    <row r="6025" spans="1:10" x14ac:dyDescent="0.3">
      <c r="A6025" s="5">
        <v>1006625</v>
      </c>
      <c r="B6025" s="4" t="s">
        <v>604</v>
      </c>
      <c r="C6025" s="4" t="s">
        <v>611</v>
      </c>
      <c r="D6025" s="5">
        <v>14</v>
      </c>
      <c r="E6025" s="4" t="s">
        <v>616</v>
      </c>
      <c r="F6025" s="5">
        <v>9999</v>
      </c>
      <c r="G6025" s="4" t="s">
        <v>608</v>
      </c>
      <c r="H6025" s="5">
        <v>9999</v>
      </c>
      <c r="I6025" s="5">
        <v>0</v>
      </c>
      <c r="J6025" t="e">
        <f>VLOOKUP(A6025,Validación!$F$5386:$H$5397,3,0)</f>
        <v>#N/A</v>
      </c>
    </row>
    <row r="6026" spans="1:10" x14ac:dyDescent="0.3">
      <c r="A6026" s="5">
        <v>1006626</v>
      </c>
      <c r="B6026" s="4" t="s">
        <v>604</v>
      </c>
      <c r="C6026" s="4" t="s">
        <v>611</v>
      </c>
      <c r="D6026" s="5">
        <v>14</v>
      </c>
      <c r="E6026" s="4" t="s">
        <v>616</v>
      </c>
      <c r="F6026" s="5">
        <v>9999</v>
      </c>
      <c r="G6026" s="4" t="s">
        <v>608</v>
      </c>
      <c r="H6026" s="5">
        <v>9999</v>
      </c>
      <c r="I6026" s="5">
        <v>0</v>
      </c>
      <c r="J6026" t="e">
        <f>VLOOKUP(A6026,Validación!$F$5386:$H$5397,3,0)</f>
        <v>#N/A</v>
      </c>
    </row>
    <row r="6027" spans="1:10" x14ac:dyDescent="0.3">
      <c r="A6027" s="5">
        <v>1006627</v>
      </c>
      <c r="B6027" s="4" t="s">
        <v>604</v>
      </c>
      <c r="C6027" s="4" t="s">
        <v>611</v>
      </c>
      <c r="D6027" s="5">
        <v>14</v>
      </c>
      <c r="E6027" s="4" t="s">
        <v>616</v>
      </c>
      <c r="F6027" s="5">
        <v>9999</v>
      </c>
      <c r="G6027" s="4" t="s">
        <v>608</v>
      </c>
      <c r="H6027" s="5">
        <v>9999</v>
      </c>
      <c r="I6027" s="5">
        <v>0</v>
      </c>
      <c r="J6027" t="e">
        <f>VLOOKUP(A6027,Validación!$F$5386:$H$5397,3,0)</f>
        <v>#N/A</v>
      </c>
    </row>
    <row r="6028" spans="1:10" x14ac:dyDescent="0.3">
      <c r="A6028" s="5">
        <v>1006639</v>
      </c>
      <c r="B6028" s="4" t="s">
        <v>604</v>
      </c>
      <c r="C6028" s="4" t="s">
        <v>611</v>
      </c>
      <c r="D6028" s="5">
        <v>14</v>
      </c>
      <c r="E6028" s="4" t="s">
        <v>616</v>
      </c>
      <c r="F6028" s="5">
        <v>9999</v>
      </c>
      <c r="G6028" s="4" t="s">
        <v>608</v>
      </c>
      <c r="H6028" s="5">
        <v>9999</v>
      </c>
      <c r="I6028" s="5">
        <v>0</v>
      </c>
      <c r="J6028" t="e">
        <f>VLOOKUP(A6028,Validación!$F$5386:$H$5397,3,0)</f>
        <v>#N/A</v>
      </c>
    </row>
    <row r="6029" spans="1:10" x14ac:dyDescent="0.3">
      <c r="A6029" s="5">
        <v>1006640</v>
      </c>
      <c r="B6029" s="4" t="s">
        <v>604</v>
      </c>
      <c r="C6029" s="4" t="s">
        <v>611</v>
      </c>
      <c r="D6029" s="5">
        <v>14</v>
      </c>
      <c r="E6029" s="4" t="s">
        <v>616</v>
      </c>
      <c r="F6029" s="5">
        <v>9999</v>
      </c>
      <c r="G6029" s="4" t="s">
        <v>608</v>
      </c>
      <c r="H6029" s="5">
        <v>9999</v>
      </c>
      <c r="I6029" s="5">
        <v>0</v>
      </c>
      <c r="J6029" t="e">
        <f>VLOOKUP(A6029,Validación!$F$5386:$H$5397,3,0)</f>
        <v>#N/A</v>
      </c>
    </row>
    <row r="6030" spans="1:10" x14ac:dyDescent="0.3">
      <c r="A6030" s="5">
        <v>1006642</v>
      </c>
      <c r="B6030" s="4" t="s">
        <v>604</v>
      </c>
      <c r="C6030" s="4" t="s">
        <v>611</v>
      </c>
      <c r="D6030" s="5">
        <v>14</v>
      </c>
      <c r="E6030" s="4" t="s">
        <v>616</v>
      </c>
      <c r="F6030" s="5">
        <v>9999</v>
      </c>
      <c r="G6030" s="4" t="s">
        <v>608</v>
      </c>
      <c r="H6030" s="5">
        <v>9999</v>
      </c>
      <c r="I6030" s="5">
        <v>0</v>
      </c>
      <c r="J6030" t="e">
        <f>VLOOKUP(A6030,Validación!$F$5386:$H$5397,3,0)</f>
        <v>#N/A</v>
      </c>
    </row>
    <row r="6031" spans="1:10" x14ac:dyDescent="0.3">
      <c r="A6031" s="5">
        <v>1006658</v>
      </c>
      <c r="B6031" s="4" t="s">
        <v>604</v>
      </c>
      <c r="C6031" s="4" t="s">
        <v>611</v>
      </c>
      <c r="D6031" s="5">
        <v>14</v>
      </c>
      <c r="E6031" s="4" t="s">
        <v>616</v>
      </c>
      <c r="F6031" s="5">
        <v>9999</v>
      </c>
      <c r="G6031" s="4" t="s">
        <v>608</v>
      </c>
      <c r="H6031" s="5">
        <v>9999</v>
      </c>
      <c r="I6031" s="5">
        <v>0</v>
      </c>
      <c r="J6031" t="e">
        <f>VLOOKUP(A6031,Validación!$F$5386:$H$5397,3,0)</f>
        <v>#N/A</v>
      </c>
    </row>
    <row r="6032" spans="1:10" x14ac:dyDescent="0.3">
      <c r="A6032" s="5">
        <v>1006814</v>
      </c>
      <c r="B6032" s="4" t="s">
        <v>604</v>
      </c>
      <c r="C6032" s="4" t="s">
        <v>611</v>
      </c>
      <c r="D6032" s="5">
        <v>14</v>
      </c>
      <c r="E6032" s="4" t="s">
        <v>616</v>
      </c>
      <c r="F6032" s="5">
        <v>9999</v>
      </c>
      <c r="G6032" s="4" t="s">
        <v>608</v>
      </c>
      <c r="H6032" s="5">
        <v>9999</v>
      </c>
      <c r="I6032" s="5">
        <v>0</v>
      </c>
      <c r="J6032" t="e">
        <f>VLOOKUP(A6032,Validación!$F$5386:$H$5397,3,0)</f>
        <v>#N/A</v>
      </c>
    </row>
    <row r="6033" spans="1:10" x14ac:dyDescent="0.3">
      <c r="A6033" s="5">
        <v>1007016</v>
      </c>
      <c r="B6033" s="4" t="s">
        <v>604</v>
      </c>
      <c r="C6033" s="4" t="s">
        <v>611</v>
      </c>
      <c r="D6033" s="5">
        <v>14</v>
      </c>
      <c r="E6033" s="4" t="s">
        <v>616</v>
      </c>
      <c r="F6033" s="5">
        <v>9999</v>
      </c>
      <c r="G6033" s="4" t="s">
        <v>608</v>
      </c>
      <c r="H6033" s="5">
        <v>9999</v>
      </c>
      <c r="I6033" s="5">
        <v>0</v>
      </c>
      <c r="J6033" t="e">
        <f>VLOOKUP(A6033,Validación!$F$5386:$H$5397,3,0)</f>
        <v>#N/A</v>
      </c>
    </row>
    <row r="6034" spans="1:10" x14ac:dyDescent="0.3">
      <c r="A6034" s="5">
        <v>1007017</v>
      </c>
      <c r="B6034" s="4" t="s">
        <v>604</v>
      </c>
      <c r="C6034" s="4" t="s">
        <v>611</v>
      </c>
      <c r="D6034" s="5">
        <v>14</v>
      </c>
      <c r="E6034" s="4" t="s">
        <v>616</v>
      </c>
      <c r="F6034" s="5">
        <v>9999</v>
      </c>
      <c r="G6034" s="4" t="s">
        <v>608</v>
      </c>
      <c r="H6034" s="5">
        <v>9999</v>
      </c>
      <c r="I6034" s="5">
        <v>0</v>
      </c>
      <c r="J6034" t="e">
        <f>VLOOKUP(A6034,Validación!$F$5386:$H$5397,3,0)</f>
        <v>#N/A</v>
      </c>
    </row>
    <row r="6035" spans="1:10" x14ac:dyDescent="0.3">
      <c r="A6035" s="5">
        <v>1007018</v>
      </c>
      <c r="B6035" s="4" t="s">
        <v>604</v>
      </c>
      <c r="C6035" s="4" t="s">
        <v>611</v>
      </c>
      <c r="D6035" s="5">
        <v>14</v>
      </c>
      <c r="E6035" s="4" t="s">
        <v>616</v>
      </c>
      <c r="F6035" s="5">
        <v>9999</v>
      </c>
      <c r="G6035" s="4" t="s">
        <v>608</v>
      </c>
      <c r="H6035" s="5">
        <v>9999</v>
      </c>
      <c r="I6035" s="5">
        <v>0</v>
      </c>
      <c r="J6035" t="e">
        <f>VLOOKUP(A6035,Validación!$F$5386:$H$5397,3,0)</f>
        <v>#N/A</v>
      </c>
    </row>
    <row r="6036" spans="1:10" x14ac:dyDescent="0.3">
      <c r="A6036" s="5">
        <v>1007019</v>
      </c>
      <c r="B6036" s="4" t="s">
        <v>604</v>
      </c>
      <c r="C6036" s="4" t="s">
        <v>611</v>
      </c>
      <c r="D6036" s="5">
        <v>14</v>
      </c>
      <c r="E6036" s="4" t="s">
        <v>616</v>
      </c>
      <c r="F6036" s="5">
        <v>9999</v>
      </c>
      <c r="G6036" s="4" t="s">
        <v>608</v>
      </c>
      <c r="H6036" s="5">
        <v>9999</v>
      </c>
      <c r="I6036" s="5">
        <v>0</v>
      </c>
      <c r="J6036" t="e">
        <f>VLOOKUP(A6036,Validación!$F$5386:$H$5397,3,0)</f>
        <v>#N/A</v>
      </c>
    </row>
    <row r="6037" spans="1:10" x14ac:dyDescent="0.3">
      <c r="A6037" s="5">
        <v>1007020</v>
      </c>
      <c r="B6037" s="4" t="s">
        <v>604</v>
      </c>
      <c r="C6037" s="4" t="s">
        <v>611</v>
      </c>
      <c r="D6037" s="5">
        <v>14</v>
      </c>
      <c r="E6037" s="4" t="s">
        <v>616</v>
      </c>
      <c r="F6037" s="5">
        <v>9999</v>
      </c>
      <c r="G6037" s="4" t="s">
        <v>608</v>
      </c>
      <c r="H6037" s="5">
        <v>9999</v>
      </c>
      <c r="I6037" s="5">
        <v>0</v>
      </c>
      <c r="J6037" t="e">
        <f>VLOOKUP(A6037,Validación!$F$5386:$H$5397,3,0)</f>
        <v>#N/A</v>
      </c>
    </row>
    <row r="6038" spans="1:10" x14ac:dyDescent="0.3">
      <c r="A6038" s="5">
        <v>1007092</v>
      </c>
      <c r="B6038" s="4" t="s">
        <v>604</v>
      </c>
      <c r="C6038" s="4" t="s">
        <v>611</v>
      </c>
      <c r="D6038" s="5">
        <v>14</v>
      </c>
      <c r="E6038" s="4" t="s">
        <v>616</v>
      </c>
      <c r="F6038" s="5">
        <v>9999</v>
      </c>
      <c r="G6038" s="4" t="s">
        <v>608</v>
      </c>
      <c r="H6038" s="5">
        <v>9999</v>
      </c>
      <c r="I6038" s="5">
        <v>0</v>
      </c>
      <c r="J6038" t="e">
        <f>VLOOKUP(A6038,Validación!$F$5386:$H$5397,3,0)</f>
        <v>#N/A</v>
      </c>
    </row>
    <row r="6039" spans="1:10" x14ac:dyDescent="0.3">
      <c r="A6039" s="5">
        <v>1007093</v>
      </c>
      <c r="B6039" s="4" t="s">
        <v>604</v>
      </c>
      <c r="C6039" s="4" t="s">
        <v>611</v>
      </c>
      <c r="D6039" s="5">
        <v>14</v>
      </c>
      <c r="E6039" s="4" t="s">
        <v>616</v>
      </c>
      <c r="F6039" s="5">
        <v>9999</v>
      </c>
      <c r="G6039" s="4" t="s">
        <v>608</v>
      </c>
      <c r="H6039" s="5">
        <v>9999</v>
      </c>
      <c r="I6039" s="5">
        <v>0</v>
      </c>
      <c r="J6039" t="e">
        <f>VLOOKUP(A6039,Validación!$F$5386:$H$5397,3,0)</f>
        <v>#N/A</v>
      </c>
    </row>
    <row r="6040" spans="1:10" x14ac:dyDescent="0.3">
      <c r="A6040" s="5">
        <v>1007157</v>
      </c>
      <c r="B6040" s="4" t="s">
        <v>604</v>
      </c>
      <c r="C6040" s="4" t="s">
        <v>611</v>
      </c>
      <c r="D6040" s="5">
        <v>14</v>
      </c>
      <c r="E6040" s="4" t="s">
        <v>616</v>
      </c>
      <c r="F6040" s="5">
        <v>9999</v>
      </c>
      <c r="G6040" s="4" t="s">
        <v>608</v>
      </c>
      <c r="H6040" s="5">
        <v>9999</v>
      </c>
      <c r="I6040" s="5">
        <v>0</v>
      </c>
      <c r="J6040" t="e">
        <f>VLOOKUP(A6040,Validación!$F$5386:$H$5397,3,0)</f>
        <v>#N/A</v>
      </c>
    </row>
    <row r="6041" spans="1:10" x14ac:dyDescent="0.3">
      <c r="A6041" s="5">
        <v>1007158</v>
      </c>
      <c r="B6041" s="4" t="s">
        <v>604</v>
      </c>
      <c r="C6041" s="4" t="s">
        <v>611</v>
      </c>
      <c r="D6041" s="5">
        <v>14</v>
      </c>
      <c r="E6041" s="4" t="s">
        <v>616</v>
      </c>
      <c r="F6041" s="5">
        <v>9999</v>
      </c>
      <c r="G6041" s="4" t="s">
        <v>608</v>
      </c>
      <c r="H6041" s="5">
        <v>9999</v>
      </c>
      <c r="I6041" s="5">
        <v>0</v>
      </c>
      <c r="J6041" t="e">
        <f>VLOOKUP(A6041,Validación!$F$5386:$H$5397,3,0)</f>
        <v>#N/A</v>
      </c>
    </row>
    <row r="6042" spans="1:10" x14ac:dyDescent="0.3">
      <c r="A6042" s="5">
        <v>1007162</v>
      </c>
      <c r="B6042" s="4" t="s">
        <v>604</v>
      </c>
      <c r="C6042" s="4" t="s">
        <v>611</v>
      </c>
      <c r="D6042" s="5">
        <v>14</v>
      </c>
      <c r="E6042" s="4" t="s">
        <v>616</v>
      </c>
      <c r="F6042" s="5">
        <v>9999</v>
      </c>
      <c r="G6042" s="4" t="s">
        <v>608</v>
      </c>
      <c r="H6042" s="5">
        <v>9999</v>
      </c>
      <c r="I6042" s="5">
        <v>0</v>
      </c>
      <c r="J6042" t="e">
        <f>VLOOKUP(A6042,Validación!$F$5386:$H$5397,3,0)</f>
        <v>#N/A</v>
      </c>
    </row>
    <row r="6043" spans="1:10" x14ac:dyDescent="0.3">
      <c r="A6043" s="5">
        <v>1007163</v>
      </c>
      <c r="B6043" s="4" t="s">
        <v>604</v>
      </c>
      <c r="C6043" s="4" t="s">
        <v>611</v>
      </c>
      <c r="D6043" s="5">
        <v>14</v>
      </c>
      <c r="E6043" s="4" t="s">
        <v>616</v>
      </c>
      <c r="F6043" s="5">
        <v>9999</v>
      </c>
      <c r="G6043" s="4" t="s">
        <v>608</v>
      </c>
      <c r="H6043" s="5">
        <v>9999</v>
      </c>
      <c r="I6043" s="5">
        <v>0</v>
      </c>
      <c r="J6043" t="e">
        <f>VLOOKUP(A6043,Validación!$F$5386:$H$5397,3,0)</f>
        <v>#N/A</v>
      </c>
    </row>
    <row r="6044" spans="1:10" x14ac:dyDescent="0.3">
      <c r="A6044" s="5">
        <v>1007164</v>
      </c>
      <c r="B6044" s="4" t="s">
        <v>604</v>
      </c>
      <c r="C6044" s="4" t="s">
        <v>611</v>
      </c>
      <c r="D6044" s="5">
        <v>14</v>
      </c>
      <c r="E6044" s="4" t="s">
        <v>616</v>
      </c>
      <c r="F6044" s="5">
        <v>9999</v>
      </c>
      <c r="G6044" s="4" t="s">
        <v>608</v>
      </c>
      <c r="H6044" s="5">
        <v>9999</v>
      </c>
      <c r="I6044" s="5">
        <v>0</v>
      </c>
      <c r="J6044" t="e">
        <f>VLOOKUP(A6044,Validación!$F$5386:$H$5397,3,0)</f>
        <v>#N/A</v>
      </c>
    </row>
    <row r="6045" spans="1:10" x14ac:dyDescent="0.3">
      <c r="A6045" s="5">
        <v>1007492</v>
      </c>
      <c r="B6045" s="4" t="s">
        <v>604</v>
      </c>
      <c r="C6045" s="4" t="s">
        <v>611</v>
      </c>
      <c r="D6045" s="5">
        <v>14</v>
      </c>
      <c r="E6045" s="4" t="s">
        <v>616</v>
      </c>
      <c r="F6045" s="5">
        <v>9999</v>
      </c>
      <c r="G6045" s="4" t="s">
        <v>608</v>
      </c>
      <c r="H6045" s="5">
        <v>9999</v>
      </c>
      <c r="I6045" s="5">
        <v>0</v>
      </c>
      <c r="J6045" t="e">
        <f>VLOOKUP(A6045,Validación!$F$5386:$H$5397,3,0)</f>
        <v>#N/A</v>
      </c>
    </row>
    <row r="6046" spans="1:10" x14ac:dyDescent="0.3">
      <c r="A6046" s="5">
        <v>1007501</v>
      </c>
      <c r="B6046" s="4" t="s">
        <v>604</v>
      </c>
      <c r="C6046" s="4" t="s">
        <v>611</v>
      </c>
      <c r="D6046" s="5">
        <v>14</v>
      </c>
      <c r="E6046" s="4" t="s">
        <v>616</v>
      </c>
      <c r="F6046" s="5">
        <v>9999</v>
      </c>
      <c r="G6046" s="4" t="s">
        <v>608</v>
      </c>
      <c r="H6046" s="5">
        <v>9999</v>
      </c>
      <c r="I6046" s="5">
        <v>0</v>
      </c>
      <c r="J6046" t="e">
        <f>VLOOKUP(A6046,Validación!$F$5386:$H$5397,3,0)</f>
        <v>#N/A</v>
      </c>
    </row>
    <row r="6047" spans="1:10" x14ac:dyDescent="0.3">
      <c r="A6047" s="5">
        <v>1007502</v>
      </c>
      <c r="B6047" s="4" t="s">
        <v>604</v>
      </c>
      <c r="C6047" s="4" t="s">
        <v>611</v>
      </c>
      <c r="D6047" s="5">
        <v>14</v>
      </c>
      <c r="E6047" s="4" t="s">
        <v>616</v>
      </c>
      <c r="F6047" s="5">
        <v>9999</v>
      </c>
      <c r="G6047" s="4" t="s">
        <v>608</v>
      </c>
      <c r="H6047" s="5">
        <v>9999</v>
      </c>
      <c r="I6047" s="5">
        <v>0</v>
      </c>
      <c r="J6047" t="e">
        <f>VLOOKUP(A6047,Validación!$F$5386:$H$5397,3,0)</f>
        <v>#N/A</v>
      </c>
    </row>
    <row r="6048" spans="1:10" x14ac:dyDescent="0.3">
      <c r="A6048" s="5">
        <v>1007540</v>
      </c>
      <c r="B6048" s="4" t="s">
        <v>604</v>
      </c>
      <c r="C6048" s="4" t="s">
        <v>611</v>
      </c>
      <c r="D6048" s="5">
        <v>14</v>
      </c>
      <c r="E6048" s="4" t="s">
        <v>616</v>
      </c>
      <c r="F6048" s="5">
        <v>9999</v>
      </c>
      <c r="G6048" s="4" t="s">
        <v>608</v>
      </c>
      <c r="H6048" s="5">
        <v>9999</v>
      </c>
      <c r="I6048" s="5">
        <v>0</v>
      </c>
      <c r="J6048" t="e">
        <f>VLOOKUP(A6048,Validación!$F$5386:$H$5397,3,0)</f>
        <v>#N/A</v>
      </c>
    </row>
    <row r="6049" spans="1:10" x14ac:dyDescent="0.3">
      <c r="A6049" s="5">
        <v>1007617</v>
      </c>
      <c r="B6049" s="4" t="s">
        <v>604</v>
      </c>
      <c r="C6049" s="4" t="s">
        <v>611</v>
      </c>
      <c r="D6049" s="5">
        <v>14</v>
      </c>
      <c r="E6049" s="4" t="s">
        <v>616</v>
      </c>
      <c r="F6049" s="5">
        <v>9999</v>
      </c>
      <c r="G6049" s="4" t="s">
        <v>608</v>
      </c>
      <c r="H6049" s="5">
        <v>9999</v>
      </c>
      <c r="I6049" s="5">
        <v>0</v>
      </c>
      <c r="J6049" t="e">
        <f>VLOOKUP(A6049,Validación!$F$5386:$H$5397,3,0)</f>
        <v>#N/A</v>
      </c>
    </row>
    <row r="6050" spans="1:10" x14ac:dyDescent="0.3">
      <c r="A6050" s="5">
        <v>1007618</v>
      </c>
      <c r="B6050" s="4" t="s">
        <v>604</v>
      </c>
      <c r="C6050" s="4" t="s">
        <v>611</v>
      </c>
      <c r="D6050" s="5">
        <v>14</v>
      </c>
      <c r="E6050" s="4" t="s">
        <v>616</v>
      </c>
      <c r="F6050" s="5">
        <v>9999</v>
      </c>
      <c r="G6050" s="4" t="s">
        <v>608</v>
      </c>
      <c r="H6050" s="5">
        <v>9999</v>
      </c>
      <c r="I6050" s="5">
        <v>0</v>
      </c>
      <c r="J6050" t="e">
        <f>VLOOKUP(A6050,Validación!$F$5386:$H$5397,3,0)</f>
        <v>#N/A</v>
      </c>
    </row>
    <row r="6051" spans="1:10" x14ac:dyDescent="0.3">
      <c r="A6051" s="5">
        <v>1007619</v>
      </c>
      <c r="B6051" s="4" t="s">
        <v>604</v>
      </c>
      <c r="C6051" s="4" t="s">
        <v>611</v>
      </c>
      <c r="D6051" s="5">
        <v>14</v>
      </c>
      <c r="E6051" s="4" t="s">
        <v>616</v>
      </c>
      <c r="F6051" s="5">
        <v>9999</v>
      </c>
      <c r="G6051" s="4" t="s">
        <v>608</v>
      </c>
      <c r="H6051" s="5">
        <v>9999</v>
      </c>
      <c r="I6051" s="5">
        <v>0</v>
      </c>
      <c r="J6051" t="e">
        <f>VLOOKUP(A6051,Validación!$F$5386:$H$5397,3,0)</f>
        <v>#N/A</v>
      </c>
    </row>
    <row r="6052" spans="1:10" x14ac:dyDescent="0.3">
      <c r="A6052" s="5">
        <v>1007620</v>
      </c>
      <c r="B6052" s="4" t="s">
        <v>604</v>
      </c>
      <c r="C6052" s="4" t="s">
        <v>611</v>
      </c>
      <c r="D6052" s="5">
        <v>14</v>
      </c>
      <c r="E6052" s="4" t="s">
        <v>616</v>
      </c>
      <c r="F6052" s="5">
        <v>9999</v>
      </c>
      <c r="G6052" s="4" t="s">
        <v>608</v>
      </c>
      <c r="H6052" s="5">
        <v>9999</v>
      </c>
      <c r="I6052" s="5">
        <v>0</v>
      </c>
      <c r="J6052" t="e">
        <f>VLOOKUP(A6052,Validación!$F$5386:$H$5397,3,0)</f>
        <v>#N/A</v>
      </c>
    </row>
    <row r="6053" spans="1:10" x14ac:dyDescent="0.3">
      <c r="A6053" s="5">
        <v>1007687</v>
      </c>
      <c r="B6053" s="4" t="s">
        <v>604</v>
      </c>
      <c r="C6053" s="4" t="s">
        <v>611</v>
      </c>
      <c r="D6053" s="5">
        <v>14</v>
      </c>
      <c r="E6053" s="4" t="s">
        <v>616</v>
      </c>
      <c r="F6053" s="5">
        <v>9999</v>
      </c>
      <c r="G6053" s="4" t="s">
        <v>608</v>
      </c>
      <c r="H6053" s="5">
        <v>9999</v>
      </c>
      <c r="I6053" s="5">
        <v>0</v>
      </c>
      <c r="J6053" t="e">
        <f>VLOOKUP(A6053,Validación!$F$5386:$H$5397,3,0)</f>
        <v>#N/A</v>
      </c>
    </row>
    <row r="6054" spans="1:10" x14ac:dyDescent="0.3">
      <c r="A6054" s="5">
        <v>1007688</v>
      </c>
      <c r="B6054" s="4" t="s">
        <v>604</v>
      </c>
      <c r="C6054" s="4" t="s">
        <v>611</v>
      </c>
      <c r="D6054" s="5">
        <v>14</v>
      </c>
      <c r="E6054" s="4" t="s">
        <v>616</v>
      </c>
      <c r="F6054" s="5">
        <v>9999</v>
      </c>
      <c r="G6054" s="4" t="s">
        <v>608</v>
      </c>
      <c r="H6054" s="5">
        <v>9999</v>
      </c>
      <c r="I6054" s="5">
        <v>0</v>
      </c>
      <c r="J6054" t="e">
        <f>VLOOKUP(A6054,Validación!$F$5386:$H$5397,3,0)</f>
        <v>#N/A</v>
      </c>
    </row>
    <row r="6055" spans="1:10" x14ac:dyDescent="0.3">
      <c r="A6055" s="5">
        <v>1007689</v>
      </c>
      <c r="B6055" s="4" t="s">
        <v>604</v>
      </c>
      <c r="C6055" s="4" t="s">
        <v>611</v>
      </c>
      <c r="D6055" s="5">
        <v>14</v>
      </c>
      <c r="E6055" s="4" t="s">
        <v>616</v>
      </c>
      <c r="F6055" s="5">
        <v>9999</v>
      </c>
      <c r="G6055" s="4" t="s">
        <v>608</v>
      </c>
      <c r="H6055" s="5">
        <v>9999</v>
      </c>
      <c r="I6055" s="5">
        <v>0</v>
      </c>
      <c r="J6055" t="e">
        <f>VLOOKUP(A6055,Validación!$F$5386:$H$5397,3,0)</f>
        <v>#N/A</v>
      </c>
    </row>
    <row r="6056" spans="1:10" x14ac:dyDescent="0.3">
      <c r="A6056" s="5">
        <v>1007837</v>
      </c>
      <c r="B6056" s="4" t="s">
        <v>604</v>
      </c>
      <c r="C6056" s="4" t="s">
        <v>611</v>
      </c>
      <c r="D6056" s="5">
        <v>14</v>
      </c>
      <c r="E6056" s="4" t="s">
        <v>616</v>
      </c>
      <c r="F6056" s="5">
        <v>9999</v>
      </c>
      <c r="G6056" s="4" t="s">
        <v>608</v>
      </c>
      <c r="H6056" s="5">
        <v>9999</v>
      </c>
      <c r="I6056" s="5">
        <v>0</v>
      </c>
      <c r="J6056" t="e">
        <f>VLOOKUP(A6056,Validación!$F$5386:$H$5397,3,0)</f>
        <v>#N/A</v>
      </c>
    </row>
    <row r="6057" spans="1:10" x14ac:dyDescent="0.3">
      <c r="A6057" s="5">
        <v>1007838</v>
      </c>
      <c r="B6057" s="4" t="s">
        <v>604</v>
      </c>
      <c r="C6057" s="4" t="s">
        <v>611</v>
      </c>
      <c r="D6057" s="5">
        <v>14</v>
      </c>
      <c r="E6057" s="4" t="s">
        <v>616</v>
      </c>
      <c r="F6057" s="5">
        <v>9999</v>
      </c>
      <c r="G6057" s="4" t="s">
        <v>608</v>
      </c>
      <c r="H6057" s="5">
        <v>9999</v>
      </c>
      <c r="I6057" s="5">
        <v>0</v>
      </c>
      <c r="J6057" t="e">
        <f>VLOOKUP(A6057,Validación!$F$5386:$H$5397,3,0)</f>
        <v>#N/A</v>
      </c>
    </row>
    <row r="6058" spans="1:10" x14ac:dyDescent="0.3">
      <c r="A6058" s="5">
        <v>1007839</v>
      </c>
      <c r="B6058" s="4" t="s">
        <v>604</v>
      </c>
      <c r="C6058" s="4" t="s">
        <v>611</v>
      </c>
      <c r="D6058" s="5">
        <v>14</v>
      </c>
      <c r="E6058" s="4" t="s">
        <v>616</v>
      </c>
      <c r="F6058" s="5">
        <v>9999</v>
      </c>
      <c r="G6058" s="4" t="s">
        <v>608</v>
      </c>
      <c r="H6058" s="5">
        <v>9999</v>
      </c>
      <c r="I6058" s="5">
        <v>0</v>
      </c>
      <c r="J6058" t="e">
        <f>VLOOKUP(A6058,Validación!$F$5386:$H$5397,3,0)</f>
        <v>#N/A</v>
      </c>
    </row>
    <row r="6059" spans="1:10" x14ac:dyDescent="0.3">
      <c r="A6059" s="5">
        <v>1007840</v>
      </c>
      <c r="B6059" s="4" t="s">
        <v>604</v>
      </c>
      <c r="C6059" s="4" t="s">
        <v>611</v>
      </c>
      <c r="D6059" s="5">
        <v>14</v>
      </c>
      <c r="E6059" s="4" t="s">
        <v>616</v>
      </c>
      <c r="F6059" s="5">
        <v>9999</v>
      </c>
      <c r="G6059" s="4" t="s">
        <v>608</v>
      </c>
      <c r="H6059" s="5">
        <v>9999</v>
      </c>
      <c r="I6059" s="5">
        <v>0</v>
      </c>
      <c r="J6059" t="e">
        <f>VLOOKUP(A6059,Validación!$F$5386:$H$5397,3,0)</f>
        <v>#N/A</v>
      </c>
    </row>
    <row r="6060" spans="1:10" x14ac:dyDescent="0.3">
      <c r="A6060" s="5">
        <v>1008035</v>
      </c>
      <c r="B6060" s="4" t="s">
        <v>604</v>
      </c>
      <c r="C6060" s="4" t="s">
        <v>611</v>
      </c>
      <c r="D6060" s="5">
        <v>14</v>
      </c>
      <c r="E6060" s="4" t="s">
        <v>616</v>
      </c>
      <c r="F6060" s="5">
        <v>9999</v>
      </c>
      <c r="G6060" s="4" t="s">
        <v>608</v>
      </c>
      <c r="H6060" s="5">
        <v>9999</v>
      </c>
      <c r="I6060" s="5">
        <v>0</v>
      </c>
      <c r="J6060" t="e">
        <f>VLOOKUP(A6060,Validación!$F$5386:$H$5397,3,0)</f>
        <v>#N/A</v>
      </c>
    </row>
    <row r="6061" spans="1:10" x14ac:dyDescent="0.3">
      <c r="A6061" s="5">
        <v>1008036</v>
      </c>
      <c r="B6061" s="4" t="s">
        <v>604</v>
      </c>
      <c r="C6061" s="4" t="s">
        <v>611</v>
      </c>
      <c r="D6061" s="5">
        <v>14</v>
      </c>
      <c r="E6061" s="4" t="s">
        <v>616</v>
      </c>
      <c r="F6061" s="5">
        <v>9999</v>
      </c>
      <c r="G6061" s="4" t="s">
        <v>608</v>
      </c>
      <c r="H6061" s="5">
        <v>9999</v>
      </c>
      <c r="I6061" s="5">
        <v>0</v>
      </c>
      <c r="J6061" t="e">
        <f>VLOOKUP(A6061,Validación!$F$5386:$H$5397,3,0)</f>
        <v>#N/A</v>
      </c>
    </row>
    <row r="6062" spans="1:10" x14ac:dyDescent="0.3">
      <c r="A6062" s="5">
        <v>1008037</v>
      </c>
      <c r="B6062" s="4" t="s">
        <v>604</v>
      </c>
      <c r="C6062" s="4" t="s">
        <v>611</v>
      </c>
      <c r="D6062" s="5">
        <v>14</v>
      </c>
      <c r="E6062" s="4" t="s">
        <v>616</v>
      </c>
      <c r="F6062" s="5">
        <v>9999</v>
      </c>
      <c r="G6062" s="4" t="s">
        <v>608</v>
      </c>
      <c r="H6062" s="5">
        <v>9999</v>
      </c>
      <c r="I6062" s="5">
        <v>0</v>
      </c>
      <c r="J6062" t="e">
        <f>VLOOKUP(A6062,Validación!$F$5386:$H$5397,3,0)</f>
        <v>#N/A</v>
      </c>
    </row>
    <row r="6063" spans="1:10" x14ac:dyDescent="0.3">
      <c r="A6063" s="5">
        <v>1009778</v>
      </c>
      <c r="B6063" s="4" t="s">
        <v>604</v>
      </c>
      <c r="C6063" s="4" t="s">
        <v>611</v>
      </c>
      <c r="D6063" s="5">
        <v>14</v>
      </c>
      <c r="E6063" s="4" t="s">
        <v>616</v>
      </c>
      <c r="F6063" s="5">
        <v>9999</v>
      </c>
      <c r="G6063" s="4" t="s">
        <v>608</v>
      </c>
      <c r="H6063" s="5">
        <v>9999</v>
      </c>
      <c r="I6063" s="5">
        <v>0</v>
      </c>
      <c r="J6063" t="e">
        <f>VLOOKUP(A6063,Validación!$F$5386:$H$5397,3,0)</f>
        <v>#N/A</v>
      </c>
    </row>
    <row r="6064" spans="1:10" x14ac:dyDescent="0.3">
      <c r="A6064" s="5">
        <v>1010166</v>
      </c>
      <c r="B6064" s="4" t="s">
        <v>604</v>
      </c>
      <c r="C6064" s="4" t="s">
        <v>611</v>
      </c>
      <c r="D6064" s="5">
        <v>14</v>
      </c>
      <c r="E6064" s="4" t="s">
        <v>616</v>
      </c>
      <c r="F6064" s="5">
        <v>9999</v>
      </c>
      <c r="G6064" s="4" t="s">
        <v>608</v>
      </c>
      <c r="H6064" s="5">
        <v>9999</v>
      </c>
      <c r="I6064" s="5">
        <v>0</v>
      </c>
      <c r="J6064" t="e">
        <f>VLOOKUP(A6064,Validación!$F$5386:$H$5397,3,0)</f>
        <v>#N/A</v>
      </c>
    </row>
    <row r="6065" spans="1:10" x14ac:dyDescent="0.3">
      <c r="A6065" s="5">
        <v>1011867</v>
      </c>
      <c r="B6065" s="4" t="s">
        <v>604</v>
      </c>
      <c r="C6065" s="4" t="s">
        <v>611</v>
      </c>
      <c r="D6065" s="5">
        <v>14</v>
      </c>
      <c r="E6065" s="4" t="s">
        <v>616</v>
      </c>
      <c r="F6065" s="5">
        <v>9999</v>
      </c>
      <c r="G6065" s="4" t="s">
        <v>608</v>
      </c>
      <c r="H6065" s="5">
        <v>9999</v>
      </c>
      <c r="I6065" s="5">
        <v>0</v>
      </c>
      <c r="J6065" t="e">
        <f>VLOOKUP(A6065,Validación!$F$5386:$H$5397,3,0)</f>
        <v>#N/A</v>
      </c>
    </row>
    <row r="6066" spans="1:10" x14ac:dyDescent="0.3">
      <c r="A6066" s="5">
        <v>1011868</v>
      </c>
      <c r="B6066" s="4" t="s">
        <v>604</v>
      </c>
      <c r="C6066" s="4" t="s">
        <v>611</v>
      </c>
      <c r="D6066" s="5">
        <v>14</v>
      </c>
      <c r="E6066" s="4" t="s">
        <v>616</v>
      </c>
      <c r="F6066" s="5">
        <v>9999</v>
      </c>
      <c r="G6066" s="4" t="s">
        <v>608</v>
      </c>
      <c r="H6066" s="5">
        <v>9999</v>
      </c>
      <c r="I6066" s="5">
        <v>0</v>
      </c>
      <c r="J6066" t="e">
        <f>VLOOKUP(A6066,Validación!$F$5386:$H$5397,3,0)</f>
        <v>#N/A</v>
      </c>
    </row>
    <row r="6067" spans="1:10" x14ac:dyDescent="0.3">
      <c r="A6067" s="5">
        <v>1011869</v>
      </c>
      <c r="B6067" s="4" t="s">
        <v>604</v>
      </c>
      <c r="C6067" s="4" t="s">
        <v>611</v>
      </c>
      <c r="D6067" s="5">
        <v>14</v>
      </c>
      <c r="E6067" s="4" t="s">
        <v>616</v>
      </c>
      <c r="F6067" s="5">
        <v>9999</v>
      </c>
      <c r="G6067" s="4" t="s">
        <v>608</v>
      </c>
      <c r="H6067" s="5">
        <v>9999</v>
      </c>
      <c r="I6067" s="5">
        <v>0</v>
      </c>
      <c r="J6067" t="e">
        <f>VLOOKUP(A6067,Validación!$F$5386:$H$5397,3,0)</f>
        <v>#N/A</v>
      </c>
    </row>
    <row r="6068" spans="1:10" x14ac:dyDescent="0.3">
      <c r="A6068" s="5">
        <v>1012063</v>
      </c>
      <c r="B6068" s="4" t="s">
        <v>604</v>
      </c>
      <c r="C6068" s="4" t="s">
        <v>611</v>
      </c>
      <c r="D6068" s="5">
        <v>14</v>
      </c>
      <c r="E6068" s="4" t="s">
        <v>616</v>
      </c>
      <c r="F6068" s="5">
        <v>9999</v>
      </c>
      <c r="G6068" s="4" t="s">
        <v>608</v>
      </c>
      <c r="H6068" s="5">
        <v>9999</v>
      </c>
      <c r="I6068" s="5">
        <v>0</v>
      </c>
      <c r="J6068" t="e">
        <f>VLOOKUP(A6068,Validación!$F$5386:$H$5397,3,0)</f>
        <v>#N/A</v>
      </c>
    </row>
    <row r="6069" spans="1:10" x14ac:dyDescent="0.3">
      <c r="A6069" s="5">
        <v>1000004</v>
      </c>
      <c r="B6069" s="4" t="s">
        <v>624</v>
      </c>
      <c r="C6069" s="4" t="s">
        <v>612</v>
      </c>
      <c r="D6069" s="5">
        <v>4</v>
      </c>
      <c r="E6069" s="4" t="s">
        <v>619</v>
      </c>
      <c r="F6069" s="5">
        <v>0</v>
      </c>
      <c r="G6069" s="4" t="s">
        <v>609</v>
      </c>
      <c r="H6069" s="5">
        <v>0</v>
      </c>
      <c r="I6069" s="5">
        <v>0</v>
      </c>
      <c r="J6069" t="e">
        <f>VLOOKUP(A6069,Validación!$F$5386:$H$5397,3,0)</f>
        <v>#N/A</v>
      </c>
    </row>
    <row r="6070" spans="1:10" x14ac:dyDescent="0.3">
      <c r="A6070" s="5">
        <v>1000005</v>
      </c>
      <c r="B6070" s="4" t="s">
        <v>624</v>
      </c>
      <c r="C6070" s="4" t="s">
        <v>612</v>
      </c>
      <c r="D6070" s="5">
        <v>4</v>
      </c>
      <c r="E6070" s="4" t="s">
        <v>619</v>
      </c>
      <c r="F6070" s="5">
        <v>0</v>
      </c>
      <c r="G6070" s="4" t="s">
        <v>609</v>
      </c>
      <c r="H6070" s="5">
        <v>0</v>
      </c>
      <c r="I6070" s="5">
        <v>0</v>
      </c>
      <c r="J6070" t="e">
        <f>VLOOKUP(A6070,Validación!$F$5386:$H$5397,3,0)</f>
        <v>#N/A</v>
      </c>
    </row>
    <row r="6071" spans="1:10" x14ac:dyDescent="0.3">
      <c r="A6071" s="5">
        <v>1000014</v>
      </c>
      <c r="B6071" s="4" t="s">
        <v>624</v>
      </c>
      <c r="C6071" s="4" t="s">
        <v>612</v>
      </c>
      <c r="D6071" s="5">
        <v>4</v>
      </c>
      <c r="E6071" s="4" t="s">
        <v>620</v>
      </c>
      <c r="F6071" s="5">
        <v>0</v>
      </c>
      <c r="G6071" s="4" t="s">
        <v>609</v>
      </c>
      <c r="H6071" s="5">
        <v>0</v>
      </c>
      <c r="I6071" s="5">
        <v>0</v>
      </c>
      <c r="J6071" t="e">
        <f>VLOOKUP(A6071,Validación!$F$5386:$H$5397,3,0)</f>
        <v>#N/A</v>
      </c>
    </row>
    <row r="6072" spans="1:10" x14ac:dyDescent="0.3">
      <c r="A6072" s="5">
        <v>1000022</v>
      </c>
      <c r="B6072" s="4" t="s">
        <v>624</v>
      </c>
      <c r="C6072" s="4" t="s">
        <v>612</v>
      </c>
      <c r="D6072" s="5">
        <v>4</v>
      </c>
      <c r="E6072" s="4" t="s">
        <v>620</v>
      </c>
      <c r="F6072" s="5">
        <v>0</v>
      </c>
      <c r="G6072" s="4" t="s">
        <v>609</v>
      </c>
      <c r="H6072" s="5">
        <v>0</v>
      </c>
      <c r="I6072" s="5">
        <v>0</v>
      </c>
      <c r="J6072" t="e">
        <f>VLOOKUP(A6072,Validación!$F$5386:$H$5397,3,0)</f>
        <v>#N/A</v>
      </c>
    </row>
    <row r="6073" spans="1:10" x14ac:dyDescent="0.3">
      <c r="A6073" s="5">
        <v>1000167</v>
      </c>
      <c r="B6073" s="4" t="s">
        <v>624</v>
      </c>
      <c r="C6073" s="4" t="s">
        <v>612</v>
      </c>
      <c r="D6073" s="5">
        <v>4</v>
      </c>
      <c r="E6073" s="4" t="s">
        <v>620</v>
      </c>
      <c r="F6073" s="5">
        <v>0</v>
      </c>
      <c r="G6073" s="4" t="s">
        <v>608</v>
      </c>
      <c r="H6073" s="5">
        <v>0</v>
      </c>
      <c r="I6073" s="5">
        <v>0</v>
      </c>
      <c r="J6073" t="e">
        <f>VLOOKUP(A6073,Validación!$F$5386:$H$5397,3,0)</f>
        <v>#N/A</v>
      </c>
    </row>
    <row r="6074" spans="1:10" x14ac:dyDescent="0.3">
      <c r="A6074" s="5">
        <v>1000168</v>
      </c>
      <c r="B6074" s="4" t="s">
        <v>624</v>
      </c>
      <c r="C6074" s="4" t="s">
        <v>612</v>
      </c>
      <c r="D6074" s="5">
        <v>4</v>
      </c>
      <c r="E6074" s="4" t="s">
        <v>620</v>
      </c>
      <c r="F6074" s="5">
        <v>0</v>
      </c>
      <c r="G6074" s="4" t="s">
        <v>608</v>
      </c>
      <c r="H6074" s="5">
        <v>0</v>
      </c>
      <c r="I6074" s="5">
        <v>0</v>
      </c>
      <c r="J6074" t="e">
        <f>VLOOKUP(A6074,Validación!$F$5386:$H$5397,3,0)</f>
        <v>#N/A</v>
      </c>
    </row>
    <row r="6075" spans="1:10" x14ac:dyDescent="0.3">
      <c r="A6075" s="5">
        <v>1000169</v>
      </c>
      <c r="B6075" s="4" t="s">
        <v>624</v>
      </c>
      <c r="C6075" s="4" t="s">
        <v>612</v>
      </c>
      <c r="D6075" s="5">
        <v>4</v>
      </c>
      <c r="E6075" s="4" t="s">
        <v>620</v>
      </c>
      <c r="F6075" s="5">
        <v>0</v>
      </c>
      <c r="G6075" s="4" t="s">
        <v>608</v>
      </c>
      <c r="H6075" s="5">
        <v>0</v>
      </c>
      <c r="I6075" s="5">
        <v>0</v>
      </c>
      <c r="J6075" t="e">
        <f>VLOOKUP(A6075,Validación!$F$5386:$H$5397,3,0)</f>
        <v>#N/A</v>
      </c>
    </row>
    <row r="6076" spans="1:10" x14ac:dyDescent="0.3">
      <c r="A6076" s="5">
        <v>1000170</v>
      </c>
      <c r="B6076" s="4" t="s">
        <v>624</v>
      </c>
      <c r="C6076" s="4" t="s">
        <v>612</v>
      </c>
      <c r="D6076" s="5">
        <v>4</v>
      </c>
      <c r="E6076" s="4" t="s">
        <v>620</v>
      </c>
      <c r="F6076" s="5">
        <v>0</v>
      </c>
      <c r="G6076" s="4" t="s">
        <v>608</v>
      </c>
      <c r="H6076" s="5">
        <v>0</v>
      </c>
      <c r="I6076" s="5">
        <v>0</v>
      </c>
      <c r="J6076" t="e">
        <f>VLOOKUP(A6076,Validación!$F$5386:$H$5397,3,0)</f>
        <v>#N/A</v>
      </c>
    </row>
    <row r="6077" spans="1:10" x14ac:dyDescent="0.3">
      <c r="A6077" s="5">
        <v>1001388</v>
      </c>
      <c r="B6077" s="4" t="s">
        <v>624</v>
      </c>
      <c r="C6077" s="4" t="s">
        <v>612</v>
      </c>
      <c r="D6077" s="5">
        <v>4</v>
      </c>
      <c r="E6077" s="4" t="s">
        <v>620</v>
      </c>
      <c r="F6077" s="5">
        <v>0</v>
      </c>
      <c r="G6077" s="4" t="s">
        <v>609</v>
      </c>
      <c r="H6077" s="5">
        <v>0</v>
      </c>
      <c r="I6077" s="5">
        <v>0</v>
      </c>
      <c r="J6077" t="e">
        <f>VLOOKUP(A6077,Validación!$F$5386:$H$5397,3,0)</f>
        <v>#N/A</v>
      </c>
    </row>
    <row r="6078" spans="1:10" x14ac:dyDescent="0.3">
      <c r="A6078" s="5">
        <v>1001424</v>
      </c>
      <c r="B6078" s="4" t="s">
        <v>624</v>
      </c>
      <c r="C6078" s="4" t="s">
        <v>612</v>
      </c>
      <c r="D6078" s="5">
        <v>4</v>
      </c>
      <c r="E6078" s="4" t="s">
        <v>619</v>
      </c>
      <c r="F6078" s="5">
        <v>0</v>
      </c>
      <c r="G6078" s="4" t="s">
        <v>609</v>
      </c>
      <c r="H6078" s="5">
        <v>0</v>
      </c>
      <c r="I6078" s="5">
        <v>0</v>
      </c>
      <c r="J6078" t="e">
        <f>VLOOKUP(A6078,Validación!$F$5386:$H$5397,3,0)</f>
        <v>#N/A</v>
      </c>
    </row>
    <row r="6079" spans="1:10" x14ac:dyDescent="0.3">
      <c r="A6079" s="5">
        <v>1001425</v>
      </c>
      <c r="B6079" s="4" t="s">
        <v>624</v>
      </c>
      <c r="C6079" s="4" t="s">
        <v>612</v>
      </c>
      <c r="D6079" s="5">
        <v>4</v>
      </c>
      <c r="E6079" s="4" t="s">
        <v>619</v>
      </c>
      <c r="F6079" s="5">
        <v>0</v>
      </c>
      <c r="G6079" s="4" t="s">
        <v>609</v>
      </c>
      <c r="H6079" s="5">
        <v>0</v>
      </c>
      <c r="I6079" s="5">
        <v>0</v>
      </c>
      <c r="J6079" t="e">
        <f>VLOOKUP(A6079,Validación!$F$5386:$H$5397,3,0)</f>
        <v>#N/A</v>
      </c>
    </row>
    <row r="6080" spans="1:10" x14ac:dyDescent="0.3">
      <c r="A6080" s="5">
        <v>1001815</v>
      </c>
      <c r="B6080" s="4" t="s">
        <v>624</v>
      </c>
      <c r="C6080" s="4" t="s">
        <v>612</v>
      </c>
      <c r="D6080" s="5">
        <v>4</v>
      </c>
      <c r="E6080" s="4" t="s">
        <v>606</v>
      </c>
      <c r="F6080" s="5">
        <v>0</v>
      </c>
      <c r="G6080" s="4" t="s">
        <v>609</v>
      </c>
      <c r="H6080" s="5">
        <v>0</v>
      </c>
      <c r="I6080" s="5">
        <v>0</v>
      </c>
      <c r="J6080" t="e">
        <f>VLOOKUP(A6080,Validación!$F$5386:$H$5397,3,0)</f>
        <v>#N/A</v>
      </c>
    </row>
    <row r="6081" spans="1:10" x14ac:dyDescent="0.3">
      <c r="A6081" s="5">
        <v>1001820</v>
      </c>
      <c r="B6081" s="4" t="s">
        <v>624</v>
      </c>
      <c r="C6081" s="4" t="s">
        <v>612</v>
      </c>
      <c r="D6081" s="5">
        <v>4</v>
      </c>
      <c r="E6081" s="4" t="s">
        <v>606</v>
      </c>
      <c r="F6081" s="5">
        <v>0</v>
      </c>
      <c r="G6081" s="4" t="s">
        <v>609</v>
      </c>
      <c r="H6081" s="5">
        <v>0</v>
      </c>
      <c r="I6081" s="5">
        <v>0</v>
      </c>
      <c r="J6081" t="e">
        <f>VLOOKUP(A6081,Validación!$F$5386:$H$5397,3,0)</f>
        <v>#N/A</v>
      </c>
    </row>
    <row r="6082" spans="1:10" x14ac:dyDescent="0.3">
      <c r="A6082" s="5">
        <v>1001986</v>
      </c>
      <c r="B6082" s="4" t="s">
        <v>624</v>
      </c>
      <c r="C6082" s="4" t="s">
        <v>612</v>
      </c>
      <c r="D6082" s="5">
        <v>4</v>
      </c>
      <c r="E6082" s="4" t="s">
        <v>620</v>
      </c>
      <c r="F6082" s="5">
        <v>0</v>
      </c>
      <c r="G6082" s="4" t="s">
        <v>609</v>
      </c>
      <c r="H6082" s="5">
        <v>0</v>
      </c>
      <c r="I6082" s="5">
        <v>0</v>
      </c>
      <c r="J6082" t="e">
        <f>VLOOKUP(A6082,Validación!$F$5386:$H$5397,3,0)</f>
        <v>#N/A</v>
      </c>
    </row>
    <row r="6083" spans="1:10" x14ac:dyDescent="0.3">
      <c r="A6083" s="5">
        <v>1001998</v>
      </c>
      <c r="B6083" s="4" t="s">
        <v>624</v>
      </c>
      <c r="C6083" s="4" t="s">
        <v>612</v>
      </c>
      <c r="D6083" s="5">
        <v>4</v>
      </c>
      <c r="E6083" s="4" t="s">
        <v>620</v>
      </c>
      <c r="F6083" s="5">
        <v>0</v>
      </c>
      <c r="G6083" s="4" t="s">
        <v>609</v>
      </c>
      <c r="H6083" s="5">
        <v>0</v>
      </c>
      <c r="I6083" s="5">
        <v>0</v>
      </c>
      <c r="J6083" t="e">
        <f>VLOOKUP(A6083,Validación!$F$5386:$H$5397,3,0)</f>
        <v>#N/A</v>
      </c>
    </row>
    <row r="6084" spans="1:10" x14ac:dyDescent="0.3">
      <c r="A6084" s="5">
        <v>1001999</v>
      </c>
      <c r="B6084" s="4" t="s">
        <v>624</v>
      </c>
      <c r="C6084" s="4" t="s">
        <v>612</v>
      </c>
      <c r="D6084" s="5">
        <v>4</v>
      </c>
      <c r="E6084" s="4" t="s">
        <v>620</v>
      </c>
      <c r="F6084" s="5">
        <v>0</v>
      </c>
      <c r="G6084" s="4" t="s">
        <v>609</v>
      </c>
      <c r="H6084" s="5">
        <v>0</v>
      </c>
      <c r="I6084" s="5">
        <v>0</v>
      </c>
      <c r="J6084" t="e">
        <f>VLOOKUP(A6084,Validación!$F$5386:$H$5397,3,0)</f>
        <v>#N/A</v>
      </c>
    </row>
    <row r="6085" spans="1:10" x14ac:dyDescent="0.3">
      <c r="A6085" s="5">
        <v>1002271</v>
      </c>
      <c r="B6085" s="4" t="s">
        <v>624</v>
      </c>
      <c r="C6085" s="4" t="s">
        <v>612</v>
      </c>
      <c r="D6085" s="5">
        <v>4</v>
      </c>
      <c r="E6085" s="4" t="s">
        <v>620</v>
      </c>
      <c r="F6085" s="5">
        <v>0</v>
      </c>
      <c r="G6085" s="4" t="s">
        <v>609</v>
      </c>
      <c r="H6085" s="5">
        <v>0</v>
      </c>
      <c r="I6085" s="5">
        <v>0</v>
      </c>
      <c r="J6085" t="e">
        <f>VLOOKUP(A6085,Validación!$F$5386:$H$5397,3,0)</f>
        <v>#N/A</v>
      </c>
    </row>
    <row r="6086" spans="1:10" x14ac:dyDescent="0.3">
      <c r="A6086" s="5">
        <v>1002340</v>
      </c>
      <c r="B6086" s="4" t="s">
        <v>624</v>
      </c>
      <c r="C6086" s="4" t="s">
        <v>612</v>
      </c>
      <c r="D6086" s="5">
        <v>4</v>
      </c>
      <c r="E6086" s="4" t="s">
        <v>620</v>
      </c>
      <c r="F6086" s="5">
        <v>0</v>
      </c>
      <c r="G6086" s="4" t="s">
        <v>609</v>
      </c>
      <c r="H6086" s="5">
        <v>0</v>
      </c>
      <c r="I6086" s="5">
        <v>0</v>
      </c>
      <c r="J6086" t="e">
        <f>VLOOKUP(A6086,Validación!$F$5386:$H$5397,3,0)</f>
        <v>#N/A</v>
      </c>
    </row>
    <row r="6087" spans="1:10" x14ac:dyDescent="0.3">
      <c r="A6087" s="5">
        <v>1002738</v>
      </c>
      <c r="B6087" s="4" t="s">
        <v>624</v>
      </c>
      <c r="C6087" s="4" t="s">
        <v>612</v>
      </c>
      <c r="D6087" s="5">
        <v>4</v>
      </c>
      <c r="E6087" s="4" t="s">
        <v>620</v>
      </c>
      <c r="F6087" s="5">
        <v>0</v>
      </c>
      <c r="G6087" s="4" t="s">
        <v>608</v>
      </c>
      <c r="H6087" s="5">
        <v>0</v>
      </c>
      <c r="I6087" s="5">
        <v>0</v>
      </c>
      <c r="J6087" t="e">
        <f>VLOOKUP(A6087,Validación!$F$5386:$H$5397,3,0)</f>
        <v>#N/A</v>
      </c>
    </row>
    <row r="6088" spans="1:10" x14ac:dyDescent="0.3">
      <c r="A6088" s="5">
        <v>1002834</v>
      </c>
      <c r="B6088" s="4" t="s">
        <v>624</v>
      </c>
      <c r="C6088" s="4" t="s">
        <v>612</v>
      </c>
      <c r="D6088" s="5">
        <v>4</v>
      </c>
      <c r="E6088" s="4" t="s">
        <v>620</v>
      </c>
      <c r="F6088" s="5">
        <v>0</v>
      </c>
      <c r="G6088" s="4" t="s">
        <v>609</v>
      </c>
      <c r="H6088" s="5">
        <v>0</v>
      </c>
      <c r="I6088" s="5">
        <v>0</v>
      </c>
      <c r="J6088" t="e">
        <f>VLOOKUP(A6088,Validación!$F$5386:$H$5397,3,0)</f>
        <v>#N/A</v>
      </c>
    </row>
    <row r="6089" spans="1:10" x14ac:dyDescent="0.3">
      <c r="A6089" s="5">
        <v>1002921</v>
      </c>
      <c r="B6089" s="4" t="s">
        <v>624</v>
      </c>
      <c r="C6089" s="4" t="s">
        <v>612</v>
      </c>
      <c r="D6089" s="5">
        <v>4</v>
      </c>
      <c r="E6089" s="4" t="s">
        <v>619</v>
      </c>
      <c r="F6089" s="5">
        <v>0</v>
      </c>
      <c r="G6089" s="4" t="s">
        <v>609</v>
      </c>
      <c r="H6089" s="5">
        <v>0</v>
      </c>
      <c r="I6089" s="5">
        <v>0</v>
      </c>
      <c r="J6089" t="e">
        <f>VLOOKUP(A6089,Validación!$F$5386:$H$5397,3,0)</f>
        <v>#N/A</v>
      </c>
    </row>
    <row r="6090" spans="1:10" x14ac:dyDescent="0.3">
      <c r="A6090" s="5">
        <v>1003042</v>
      </c>
      <c r="B6090" s="4" t="s">
        <v>624</v>
      </c>
      <c r="C6090" s="4" t="s">
        <v>612</v>
      </c>
      <c r="D6090" s="5">
        <v>4</v>
      </c>
      <c r="E6090" s="4" t="s">
        <v>620</v>
      </c>
      <c r="F6090" s="5">
        <v>0</v>
      </c>
      <c r="G6090" s="4" t="s">
        <v>609</v>
      </c>
      <c r="H6090" s="5">
        <v>0</v>
      </c>
      <c r="I6090" s="5">
        <v>0</v>
      </c>
      <c r="J6090" t="e">
        <f>VLOOKUP(A6090,Validación!$F$5386:$H$5397,3,0)</f>
        <v>#N/A</v>
      </c>
    </row>
    <row r="6091" spans="1:10" x14ac:dyDescent="0.3">
      <c r="A6091" s="5">
        <v>1004240</v>
      </c>
      <c r="B6091" s="4" t="s">
        <v>624</v>
      </c>
      <c r="C6091" s="4" t="s">
        <v>612</v>
      </c>
      <c r="D6091" s="5">
        <v>4</v>
      </c>
      <c r="E6091" s="4" t="s">
        <v>620</v>
      </c>
      <c r="F6091" s="5">
        <v>0</v>
      </c>
      <c r="G6091" s="4" t="s">
        <v>608</v>
      </c>
      <c r="H6091" s="5">
        <v>0</v>
      </c>
      <c r="I6091" s="5">
        <v>0</v>
      </c>
      <c r="J6091" t="e">
        <f>VLOOKUP(A6091,Validación!$F$5386:$H$5397,3,0)</f>
        <v>#N/A</v>
      </c>
    </row>
    <row r="6092" spans="1:10" x14ac:dyDescent="0.3">
      <c r="A6092" s="5">
        <v>1005335</v>
      </c>
      <c r="B6092" s="4" t="s">
        <v>624</v>
      </c>
      <c r="C6092" s="4" t="s">
        <v>612</v>
      </c>
      <c r="D6092" s="5">
        <v>4</v>
      </c>
      <c r="E6092" s="4" t="s">
        <v>620</v>
      </c>
      <c r="F6092" s="5">
        <v>0</v>
      </c>
      <c r="G6092" s="4" t="s">
        <v>609</v>
      </c>
      <c r="H6092" s="5">
        <v>0</v>
      </c>
      <c r="I6092" s="5">
        <v>0</v>
      </c>
      <c r="J6092" t="e">
        <f>VLOOKUP(A6092,Validación!$F$5386:$H$5397,3,0)</f>
        <v>#N/A</v>
      </c>
    </row>
    <row r="6093" spans="1:10" x14ac:dyDescent="0.3">
      <c r="A6093" s="5">
        <v>1005340</v>
      </c>
      <c r="B6093" s="4" t="s">
        <v>624</v>
      </c>
      <c r="C6093" s="4" t="s">
        <v>612</v>
      </c>
      <c r="D6093" s="5">
        <v>4</v>
      </c>
      <c r="E6093" s="4" t="s">
        <v>619</v>
      </c>
      <c r="F6093" s="5">
        <v>0</v>
      </c>
      <c r="G6093" s="4" t="s">
        <v>608</v>
      </c>
      <c r="H6093" s="5">
        <v>0</v>
      </c>
      <c r="I6093" s="5">
        <v>0</v>
      </c>
      <c r="J6093" t="e">
        <f>VLOOKUP(A6093,Validación!$F$5386:$H$5397,3,0)</f>
        <v>#N/A</v>
      </c>
    </row>
    <row r="6094" spans="1:10" x14ac:dyDescent="0.3">
      <c r="A6094" s="5">
        <v>1005492</v>
      </c>
      <c r="B6094" s="4" t="s">
        <v>624</v>
      </c>
      <c r="C6094" s="4" t="s">
        <v>612</v>
      </c>
      <c r="D6094" s="5">
        <v>4</v>
      </c>
      <c r="E6094" s="4" t="s">
        <v>620</v>
      </c>
      <c r="F6094" s="5">
        <v>0</v>
      </c>
      <c r="G6094" s="4" t="s">
        <v>608</v>
      </c>
      <c r="H6094" s="5">
        <v>0</v>
      </c>
      <c r="I6094" s="5">
        <v>0</v>
      </c>
      <c r="J6094" t="e">
        <f>VLOOKUP(A6094,Validación!$F$5386:$H$5397,3,0)</f>
        <v>#N/A</v>
      </c>
    </row>
    <row r="6095" spans="1:10" x14ac:dyDescent="0.3">
      <c r="A6095" s="5">
        <v>1006299</v>
      </c>
      <c r="B6095" s="4" t="s">
        <v>624</v>
      </c>
      <c r="C6095" s="4" t="s">
        <v>612</v>
      </c>
      <c r="D6095" s="5">
        <v>4</v>
      </c>
      <c r="E6095" s="4" t="s">
        <v>620</v>
      </c>
      <c r="F6095" s="5">
        <v>0</v>
      </c>
      <c r="G6095" s="4" t="s">
        <v>608</v>
      </c>
      <c r="H6095" s="5">
        <v>0</v>
      </c>
      <c r="I6095" s="5">
        <v>0</v>
      </c>
      <c r="J6095" t="e">
        <f>VLOOKUP(A6095,Validación!$F$5386:$H$5397,3,0)</f>
        <v>#N/A</v>
      </c>
    </row>
    <row r="6096" spans="1:10" x14ac:dyDescent="0.3">
      <c r="A6096" s="5">
        <v>1006781</v>
      </c>
      <c r="B6096" s="4" t="s">
        <v>624</v>
      </c>
      <c r="C6096" s="4" t="s">
        <v>612</v>
      </c>
      <c r="D6096" s="5">
        <v>4</v>
      </c>
      <c r="E6096" s="4" t="s">
        <v>616</v>
      </c>
      <c r="F6096" s="5">
        <v>0</v>
      </c>
      <c r="G6096" s="4" t="s">
        <v>608</v>
      </c>
      <c r="H6096" s="5">
        <v>0</v>
      </c>
      <c r="I6096" s="5">
        <v>0</v>
      </c>
      <c r="J6096" t="e">
        <f>VLOOKUP(A6096,Validación!$F$5386:$H$5397,3,0)</f>
        <v>#N/A</v>
      </c>
    </row>
    <row r="6097" spans="1:10" x14ac:dyDescent="0.3">
      <c r="A6097" s="5">
        <v>1006782</v>
      </c>
      <c r="B6097" s="4" t="s">
        <v>624</v>
      </c>
      <c r="C6097" s="4" t="s">
        <v>612</v>
      </c>
      <c r="D6097" s="5">
        <v>4</v>
      </c>
      <c r="E6097" s="4" t="s">
        <v>616</v>
      </c>
      <c r="F6097" s="5">
        <v>0</v>
      </c>
      <c r="G6097" s="4" t="s">
        <v>608</v>
      </c>
      <c r="H6097" s="5">
        <v>0</v>
      </c>
      <c r="I6097" s="5">
        <v>0</v>
      </c>
      <c r="J6097" t="e">
        <f>VLOOKUP(A6097,Validación!$F$5386:$H$5397,3,0)</f>
        <v>#N/A</v>
      </c>
    </row>
    <row r="6098" spans="1:10" x14ac:dyDescent="0.3">
      <c r="A6098" s="5">
        <v>1006783</v>
      </c>
      <c r="B6098" s="4" t="s">
        <v>624</v>
      </c>
      <c r="C6098" s="4" t="s">
        <v>612</v>
      </c>
      <c r="D6098" s="5">
        <v>4</v>
      </c>
      <c r="E6098" s="4" t="s">
        <v>616</v>
      </c>
      <c r="F6098" s="5">
        <v>0</v>
      </c>
      <c r="G6098" s="4" t="s">
        <v>609</v>
      </c>
      <c r="H6098" s="5">
        <v>0</v>
      </c>
      <c r="I6098" s="5">
        <v>0</v>
      </c>
      <c r="J6098" t="e">
        <f>VLOOKUP(A6098,Validación!$F$5386:$H$5397,3,0)</f>
        <v>#N/A</v>
      </c>
    </row>
    <row r="6099" spans="1:10" x14ac:dyDescent="0.3">
      <c r="A6099" s="5">
        <v>1006948</v>
      </c>
      <c r="B6099" s="4" t="s">
        <v>624</v>
      </c>
      <c r="C6099" s="4" t="s">
        <v>612</v>
      </c>
      <c r="D6099" s="5">
        <v>4</v>
      </c>
      <c r="E6099" s="4" t="s">
        <v>619</v>
      </c>
      <c r="F6099" s="5">
        <v>0</v>
      </c>
      <c r="G6099" s="4" t="s">
        <v>609</v>
      </c>
      <c r="H6099" s="5">
        <v>0</v>
      </c>
      <c r="I6099" s="5">
        <v>0</v>
      </c>
      <c r="J6099" t="e">
        <f>VLOOKUP(A6099,Validación!$F$5386:$H$5397,3,0)</f>
        <v>#N/A</v>
      </c>
    </row>
    <row r="6100" spans="1:10" x14ac:dyDescent="0.3">
      <c r="A6100" s="5">
        <v>1007257</v>
      </c>
      <c r="B6100" s="4" t="s">
        <v>624</v>
      </c>
      <c r="C6100" s="4" t="s">
        <v>612</v>
      </c>
      <c r="D6100" s="5">
        <v>4</v>
      </c>
      <c r="E6100" s="4" t="s">
        <v>616</v>
      </c>
      <c r="F6100" s="5">
        <v>0</v>
      </c>
      <c r="G6100" s="4" t="s">
        <v>608</v>
      </c>
      <c r="H6100" s="5">
        <v>0</v>
      </c>
      <c r="I6100" s="5">
        <v>0</v>
      </c>
      <c r="J6100" t="e">
        <f>VLOOKUP(A6100,Validación!$F$5386:$H$5397,3,0)</f>
        <v>#N/A</v>
      </c>
    </row>
    <row r="6101" spans="1:10" x14ac:dyDescent="0.3">
      <c r="A6101" s="5">
        <v>1007581</v>
      </c>
      <c r="B6101" s="4" t="s">
        <v>624</v>
      </c>
      <c r="C6101" s="4" t="s">
        <v>612</v>
      </c>
      <c r="D6101" s="5">
        <v>4</v>
      </c>
      <c r="E6101" s="4" t="s">
        <v>619</v>
      </c>
      <c r="F6101" s="5">
        <v>0</v>
      </c>
      <c r="G6101" s="4" t="s">
        <v>609</v>
      </c>
      <c r="H6101" s="5">
        <v>0</v>
      </c>
      <c r="I6101" s="5">
        <v>0</v>
      </c>
      <c r="J6101" t="e">
        <f>VLOOKUP(A6101,Validación!$F$5386:$H$5397,3,0)</f>
        <v>#N/A</v>
      </c>
    </row>
    <row r="6102" spans="1:10" x14ac:dyDescent="0.3">
      <c r="A6102" s="5">
        <v>1007896</v>
      </c>
      <c r="B6102" s="4" t="s">
        <v>624</v>
      </c>
      <c r="C6102" s="4" t="s">
        <v>612</v>
      </c>
      <c r="D6102" s="5">
        <v>4</v>
      </c>
      <c r="E6102" s="4" t="s">
        <v>620</v>
      </c>
      <c r="F6102" s="5">
        <v>0</v>
      </c>
      <c r="G6102" s="4" t="s">
        <v>609</v>
      </c>
      <c r="H6102" s="5">
        <v>0</v>
      </c>
      <c r="I6102" s="5">
        <v>0</v>
      </c>
      <c r="J6102" t="e">
        <f>VLOOKUP(A6102,Validación!$F$5386:$H$5397,3,0)</f>
        <v>#N/A</v>
      </c>
    </row>
    <row r="6103" spans="1:10" x14ac:dyDescent="0.3">
      <c r="A6103" s="5">
        <v>1007897</v>
      </c>
      <c r="B6103" s="4" t="s">
        <v>624</v>
      </c>
      <c r="C6103" s="4" t="s">
        <v>612</v>
      </c>
      <c r="D6103" s="5">
        <v>4</v>
      </c>
      <c r="E6103" s="4" t="s">
        <v>620</v>
      </c>
      <c r="F6103" s="5">
        <v>0</v>
      </c>
      <c r="G6103" s="4" t="s">
        <v>609</v>
      </c>
      <c r="H6103" s="5">
        <v>0</v>
      </c>
      <c r="I6103" s="5">
        <v>0</v>
      </c>
      <c r="J6103" t="e">
        <f>VLOOKUP(A6103,Validación!$F$5386:$H$5397,3,0)</f>
        <v>#N/A</v>
      </c>
    </row>
    <row r="6104" spans="1:10" x14ac:dyDescent="0.3">
      <c r="A6104" s="5">
        <v>1007898</v>
      </c>
      <c r="B6104" s="4" t="s">
        <v>624</v>
      </c>
      <c r="C6104" s="4" t="s">
        <v>612</v>
      </c>
      <c r="D6104" s="5">
        <v>4</v>
      </c>
      <c r="E6104" s="4" t="s">
        <v>619</v>
      </c>
      <c r="F6104" s="5">
        <v>0</v>
      </c>
      <c r="G6104" s="4" t="s">
        <v>609</v>
      </c>
      <c r="H6104" s="5">
        <v>0</v>
      </c>
      <c r="I6104" s="5">
        <v>0</v>
      </c>
      <c r="J6104" t="e">
        <f>VLOOKUP(A6104,Validación!$F$5386:$H$5397,3,0)</f>
        <v>#N/A</v>
      </c>
    </row>
    <row r="6105" spans="1:10" x14ac:dyDescent="0.3">
      <c r="A6105" s="5">
        <v>1007899</v>
      </c>
      <c r="B6105" s="4" t="s">
        <v>624</v>
      </c>
      <c r="C6105" s="4" t="s">
        <v>612</v>
      </c>
      <c r="D6105" s="5">
        <v>4</v>
      </c>
      <c r="E6105" s="4" t="s">
        <v>620</v>
      </c>
      <c r="F6105" s="5">
        <v>0</v>
      </c>
      <c r="G6105" s="4" t="s">
        <v>609</v>
      </c>
      <c r="H6105" s="5">
        <v>0</v>
      </c>
      <c r="I6105" s="5">
        <v>0</v>
      </c>
      <c r="J6105" t="e">
        <f>VLOOKUP(A6105,Validación!$F$5386:$H$5397,3,0)</f>
        <v>#N/A</v>
      </c>
    </row>
    <row r="6106" spans="1:10" x14ac:dyDescent="0.3">
      <c r="A6106" s="5">
        <v>1007900</v>
      </c>
      <c r="B6106" s="4" t="s">
        <v>624</v>
      </c>
      <c r="C6106" s="4" t="s">
        <v>612</v>
      </c>
      <c r="D6106" s="5">
        <v>4</v>
      </c>
      <c r="E6106" s="4" t="s">
        <v>620</v>
      </c>
      <c r="F6106" s="5">
        <v>0</v>
      </c>
      <c r="G6106" s="4" t="s">
        <v>609</v>
      </c>
      <c r="H6106" s="5">
        <v>0</v>
      </c>
      <c r="I6106" s="5">
        <v>0</v>
      </c>
      <c r="J6106" t="e">
        <f>VLOOKUP(A6106,Validación!$F$5386:$H$5397,3,0)</f>
        <v>#N/A</v>
      </c>
    </row>
    <row r="6107" spans="1:10" x14ac:dyDescent="0.3">
      <c r="A6107" s="5">
        <v>1009473</v>
      </c>
      <c r="B6107" s="4" t="s">
        <v>624</v>
      </c>
      <c r="C6107" s="4" t="s">
        <v>612</v>
      </c>
      <c r="D6107" s="5">
        <v>4</v>
      </c>
      <c r="E6107" s="4" t="s">
        <v>619</v>
      </c>
      <c r="F6107" s="5">
        <v>0</v>
      </c>
      <c r="G6107" s="4" t="s">
        <v>609</v>
      </c>
      <c r="H6107" s="5">
        <v>0</v>
      </c>
      <c r="I6107" s="5">
        <v>0</v>
      </c>
      <c r="J6107" t="e">
        <f>VLOOKUP(A6107,Validación!$F$5386:$H$5397,3,0)</f>
        <v>#N/A</v>
      </c>
    </row>
    <row r="6108" spans="1:10" x14ac:dyDescent="0.3">
      <c r="A6108" s="5">
        <v>1009487</v>
      </c>
      <c r="B6108" s="4" t="s">
        <v>624</v>
      </c>
      <c r="C6108" s="4" t="s">
        <v>612</v>
      </c>
      <c r="D6108" s="5">
        <v>4</v>
      </c>
      <c r="E6108" s="4" t="s">
        <v>620</v>
      </c>
      <c r="F6108" s="5">
        <v>0</v>
      </c>
      <c r="G6108" s="4" t="s">
        <v>609</v>
      </c>
      <c r="H6108" s="5">
        <v>0</v>
      </c>
      <c r="I6108" s="5">
        <v>0</v>
      </c>
      <c r="J6108" t="e">
        <f>VLOOKUP(A6108,Validación!$F$5386:$H$5397,3,0)</f>
        <v>#N/A</v>
      </c>
    </row>
    <row r="6109" spans="1:10" x14ac:dyDescent="0.3">
      <c r="A6109" s="5">
        <v>1009558</v>
      </c>
      <c r="B6109" s="4" t="s">
        <v>624</v>
      </c>
      <c r="C6109" s="4" t="s">
        <v>612</v>
      </c>
      <c r="D6109" s="5">
        <v>4</v>
      </c>
      <c r="E6109" s="4" t="s">
        <v>619</v>
      </c>
      <c r="F6109" s="5">
        <v>0</v>
      </c>
      <c r="G6109" s="4" t="s">
        <v>609</v>
      </c>
      <c r="H6109" s="5">
        <v>0</v>
      </c>
      <c r="I6109" s="5">
        <v>0</v>
      </c>
      <c r="J6109" t="e">
        <f>VLOOKUP(A6109,Validación!$F$5386:$H$5397,3,0)</f>
        <v>#N/A</v>
      </c>
    </row>
    <row r="6110" spans="1:10" x14ac:dyDescent="0.3">
      <c r="A6110" s="5">
        <v>1009681</v>
      </c>
      <c r="B6110" s="4" t="s">
        <v>624</v>
      </c>
      <c r="C6110" s="4" t="s">
        <v>612</v>
      </c>
      <c r="D6110" s="5">
        <v>4</v>
      </c>
      <c r="E6110" s="4" t="s">
        <v>619</v>
      </c>
      <c r="F6110" s="5">
        <v>0</v>
      </c>
      <c r="G6110" s="4" t="s">
        <v>609</v>
      </c>
      <c r="H6110" s="5">
        <v>0</v>
      </c>
      <c r="I6110" s="5">
        <v>0</v>
      </c>
      <c r="J6110" t="e">
        <f>VLOOKUP(A6110,Validación!$F$5386:$H$5397,3,0)</f>
        <v>#N/A</v>
      </c>
    </row>
    <row r="6111" spans="1:10" x14ac:dyDescent="0.3">
      <c r="A6111" s="5">
        <v>1009768</v>
      </c>
      <c r="B6111" s="4" t="s">
        <v>624</v>
      </c>
      <c r="C6111" s="4" t="s">
        <v>612</v>
      </c>
      <c r="D6111" s="5">
        <v>4</v>
      </c>
      <c r="E6111" s="4" t="s">
        <v>620</v>
      </c>
      <c r="F6111" s="5">
        <v>0</v>
      </c>
      <c r="G6111" s="4" t="s">
        <v>609</v>
      </c>
      <c r="H6111" s="5">
        <v>0</v>
      </c>
      <c r="I6111" s="5">
        <v>0</v>
      </c>
      <c r="J6111" t="e">
        <f>VLOOKUP(A6111,Validación!$F$5386:$H$5397,3,0)</f>
        <v>#N/A</v>
      </c>
    </row>
    <row r="6112" spans="1:10" x14ac:dyDescent="0.3">
      <c r="A6112" s="5">
        <v>1010004</v>
      </c>
      <c r="B6112" s="4" t="s">
        <v>624</v>
      </c>
      <c r="C6112" s="4" t="s">
        <v>612</v>
      </c>
      <c r="D6112" s="5">
        <v>4</v>
      </c>
      <c r="E6112" s="4" t="s">
        <v>620</v>
      </c>
      <c r="F6112" s="5">
        <v>0</v>
      </c>
      <c r="G6112" s="4" t="s">
        <v>609</v>
      </c>
      <c r="H6112" s="5">
        <v>0</v>
      </c>
      <c r="I6112" s="5">
        <v>0</v>
      </c>
      <c r="J6112" t="e">
        <f>VLOOKUP(A6112,Validación!$F$5386:$H$5397,3,0)</f>
        <v>#N/A</v>
      </c>
    </row>
    <row r="6113" spans="1:10" x14ac:dyDescent="0.3">
      <c r="A6113" s="5">
        <v>1010010</v>
      </c>
      <c r="B6113" s="4" t="s">
        <v>624</v>
      </c>
      <c r="C6113" s="4" t="s">
        <v>612</v>
      </c>
      <c r="D6113" s="5">
        <v>4</v>
      </c>
      <c r="E6113" s="4" t="s">
        <v>620</v>
      </c>
      <c r="F6113" s="5">
        <v>0</v>
      </c>
      <c r="G6113" s="4" t="s">
        <v>609</v>
      </c>
      <c r="H6113" s="5">
        <v>0</v>
      </c>
      <c r="I6113" s="5">
        <v>0</v>
      </c>
      <c r="J6113" t="e">
        <f>VLOOKUP(A6113,Validación!$F$5386:$H$5397,3,0)</f>
        <v>#N/A</v>
      </c>
    </row>
    <row r="6114" spans="1:10" x14ac:dyDescent="0.3">
      <c r="A6114" s="5">
        <v>1010013</v>
      </c>
      <c r="B6114" s="4" t="s">
        <v>624</v>
      </c>
      <c r="C6114" s="4" t="s">
        <v>612</v>
      </c>
      <c r="D6114" s="5">
        <v>4</v>
      </c>
      <c r="E6114" s="4" t="s">
        <v>620</v>
      </c>
      <c r="F6114" s="5">
        <v>0</v>
      </c>
      <c r="G6114" s="4" t="s">
        <v>609</v>
      </c>
      <c r="H6114" s="5">
        <v>0</v>
      </c>
      <c r="I6114" s="5">
        <v>0</v>
      </c>
      <c r="J6114" t="e">
        <f>VLOOKUP(A6114,Validación!$F$5386:$H$5397,3,0)</f>
        <v>#N/A</v>
      </c>
    </row>
    <row r="6115" spans="1:10" x14ac:dyDescent="0.3">
      <c r="A6115" s="5">
        <v>1010014</v>
      </c>
      <c r="B6115" s="4" t="s">
        <v>624</v>
      </c>
      <c r="C6115" s="4" t="s">
        <v>612</v>
      </c>
      <c r="D6115" s="5">
        <v>4</v>
      </c>
      <c r="E6115" s="4" t="s">
        <v>620</v>
      </c>
      <c r="F6115" s="5">
        <v>0</v>
      </c>
      <c r="G6115" s="4" t="s">
        <v>609</v>
      </c>
      <c r="H6115" s="5">
        <v>0</v>
      </c>
      <c r="I6115" s="5">
        <v>0</v>
      </c>
      <c r="J6115" t="e">
        <f>VLOOKUP(A6115,Validación!$F$5386:$H$5397,3,0)</f>
        <v>#N/A</v>
      </c>
    </row>
    <row r="6116" spans="1:10" x14ac:dyDescent="0.3">
      <c r="A6116" s="5">
        <v>1010015</v>
      </c>
      <c r="B6116" s="4" t="s">
        <v>624</v>
      </c>
      <c r="C6116" s="4" t="s">
        <v>612</v>
      </c>
      <c r="D6116" s="5">
        <v>4</v>
      </c>
      <c r="E6116" s="4" t="s">
        <v>620</v>
      </c>
      <c r="F6116" s="5">
        <v>0</v>
      </c>
      <c r="G6116" s="4" t="s">
        <v>609</v>
      </c>
      <c r="H6116" s="5">
        <v>0</v>
      </c>
      <c r="I6116" s="5">
        <v>0</v>
      </c>
      <c r="J6116" t="e">
        <f>VLOOKUP(A6116,Validación!$F$5386:$H$5397,3,0)</f>
        <v>#N/A</v>
      </c>
    </row>
    <row r="6117" spans="1:10" x14ac:dyDescent="0.3">
      <c r="A6117" s="5">
        <v>1010017</v>
      </c>
      <c r="B6117" s="4" t="s">
        <v>624</v>
      </c>
      <c r="C6117" s="4" t="s">
        <v>612</v>
      </c>
      <c r="D6117" s="5">
        <v>4</v>
      </c>
      <c r="E6117" s="4" t="s">
        <v>620</v>
      </c>
      <c r="F6117" s="5">
        <v>0</v>
      </c>
      <c r="G6117" s="4" t="s">
        <v>609</v>
      </c>
      <c r="H6117" s="5">
        <v>0</v>
      </c>
      <c r="I6117" s="5">
        <v>0</v>
      </c>
      <c r="J6117" t="e">
        <f>VLOOKUP(A6117,Validación!$F$5386:$H$5397,3,0)</f>
        <v>#N/A</v>
      </c>
    </row>
    <row r="6118" spans="1:10" x14ac:dyDescent="0.3">
      <c r="A6118" s="5">
        <v>1010018</v>
      </c>
      <c r="B6118" s="4" t="s">
        <v>624</v>
      </c>
      <c r="C6118" s="4" t="s">
        <v>612</v>
      </c>
      <c r="D6118" s="5">
        <v>4</v>
      </c>
      <c r="E6118" s="4" t="s">
        <v>620</v>
      </c>
      <c r="F6118" s="5">
        <v>0</v>
      </c>
      <c r="G6118" s="4" t="s">
        <v>609</v>
      </c>
      <c r="H6118" s="5">
        <v>0</v>
      </c>
      <c r="I6118" s="5">
        <v>0</v>
      </c>
      <c r="J6118" t="e">
        <f>VLOOKUP(A6118,Validación!$F$5386:$H$5397,3,0)</f>
        <v>#N/A</v>
      </c>
    </row>
    <row r="6119" spans="1:10" x14ac:dyDescent="0.3">
      <c r="A6119" s="5">
        <v>1010019</v>
      </c>
      <c r="B6119" s="4" t="s">
        <v>624</v>
      </c>
      <c r="C6119" s="4" t="s">
        <v>612</v>
      </c>
      <c r="D6119" s="5">
        <v>4</v>
      </c>
      <c r="E6119" s="4" t="s">
        <v>620</v>
      </c>
      <c r="F6119" s="5">
        <v>0</v>
      </c>
      <c r="G6119" s="4" t="s">
        <v>609</v>
      </c>
      <c r="H6119" s="5">
        <v>0</v>
      </c>
      <c r="I6119" s="5">
        <v>0</v>
      </c>
      <c r="J6119" t="e">
        <f>VLOOKUP(A6119,Validación!$F$5386:$H$5397,3,0)</f>
        <v>#N/A</v>
      </c>
    </row>
    <row r="6120" spans="1:10" x14ac:dyDescent="0.3">
      <c r="A6120" s="5">
        <v>1010576</v>
      </c>
      <c r="B6120" s="4" t="s">
        <v>624</v>
      </c>
      <c r="C6120" s="4" t="s">
        <v>612</v>
      </c>
      <c r="D6120" s="5">
        <v>4</v>
      </c>
      <c r="E6120" s="4" t="s">
        <v>620</v>
      </c>
      <c r="F6120" s="5">
        <v>0</v>
      </c>
      <c r="G6120" s="4" t="s">
        <v>609</v>
      </c>
      <c r="H6120" s="5">
        <v>0</v>
      </c>
      <c r="I6120" s="5">
        <v>0</v>
      </c>
      <c r="J6120" t="e">
        <f>VLOOKUP(A6120,Validación!$F$5386:$H$5397,3,0)</f>
        <v>#N/A</v>
      </c>
    </row>
    <row r="6121" spans="1:10" x14ac:dyDescent="0.3">
      <c r="A6121" s="5">
        <v>1010613</v>
      </c>
      <c r="B6121" s="4" t="s">
        <v>624</v>
      </c>
      <c r="C6121" s="4" t="s">
        <v>612</v>
      </c>
      <c r="D6121" s="5">
        <v>4</v>
      </c>
      <c r="E6121" s="4" t="s">
        <v>620</v>
      </c>
      <c r="F6121" s="5">
        <v>0</v>
      </c>
      <c r="G6121" s="4" t="s">
        <v>609</v>
      </c>
      <c r="H6121" s="5">
        <v>0</v>
      </c>
      <c r="I6121" s="5">
        <v>0</v>
      </c>
      <c r="J6121" t="e">
        <f>VLOOKUP(A6121,Validación!$F$5386:$H$5397,3,0)</f>
        <v>#N/A</v>
      </c>
    </row>
    <row r="6122" spans="1:10" x14ac:dyDescent="0.3">
      <c r="A6122" s="5">
        <v>1010919</v>
      </c>
      <c r="B6122" s="4" t="s">
        <v>624</v>
      </c>
      <c r="C6122" s="4" t="s">
        <v>612</v>
      </c>
      <c r="D6122" s="5">
        <v>4</v>
      </c>
      <c r="E6122" s="4" t="s">
        <v>620</v>
      </c>
      <c r="F6122" s="5">
        <v>0</v>
      </c>
      <c r="G6122" s="4" t="s">
        <v>609</v>
      </c>
      <c r="H6122" s="5">
        <v>0</v>
      </c>
      <c r="I6122" s="5">
        <v>0</v>
      </c>
      <c r="J6122" t="e">
        <f>VLOOKUP(A6122,Validación!$F$5386:$H$5397,3,0)</f>
        <v>#N/A</v>
      </c>
    </row>
    <row r="6123" spans="1:10" x14ac:dyDescent="0.3">
      <c r="A6123" s="5">
        <v>1010971</v>
      </c>
      <c r="B6123" s="4" t="s">
        <v>624</v>
      </c>
      <c r="C6123" s="4" t="s">
        <v>612</v>
      </c>
      <c r="D6123" s="5">
        <v>4</v>
      </c>
      <c r="E6123" s="4" t="s">
        <v>620</v>
      </c>
      <c r="F6123" s="5">
        <v>0</v>
      </c>
      <c r="G6123" s="4" t="s">
        <v>609</v>
      </c>
      <c r="H6123" s="5">
        <v>0</v>
      </c>
      <c r="I6123" s="5">
        <v>0</v>
      </c>
      <c r="J6123" t="e">
        <f>VLOOKUP(A6123,Validación!$F$5386:$H$5397,3,0)</f>
        <v>#N/A</v>
      </c>
    </row>
    <row r="6124" spans="1:10" x14ac:dyDescent="0.3">
      <c r="A6124" s="5">
        <v>1011006</v>
      </c>
      <c r="B6124" s="4" t="s">
        <v>624</v>
      </c>
      <c r="C6124" s="4" t="s">
        <v>612</v>
      </c>
      <c r="D6124" s="5">
        <v>4</v>
      </c>
      <c r="E6124" s="4" t="s">
        <v>619</v>
      </c>
      <c r="F6124" s="5">
        <v>0</v>
      </c>
      <c r="G6124" s="4" t="s">
        <v>609</v>
      </c>
      <c r="H6124" s="5">
        <v>0</v>
      </c>
      <c r="I6124" s="5">
        <v>0</v>
      </c>
      <c r="J6124" t="e">
        <f>VLOOKUP(A6124,Validación!$F$5386:$H$5397,3,0)</f>
        <v>#N/A</v>
      </c>
    </row>
    <row r="6125" spans="1:10" x14ac:dyDescent="0.3">
      <c r="A6125" s="5">
        <v>1011207</v>
      </c>
      <c r="B6125" s="4" t="s">
        <v>624</v>
      </c>
      <c r="C6125" s="4" t="s">
        <v>612</v>
      </c>
      <c r="D6125" s="5">
        <v>4</v>
      </c>
      <c r="E6125" s="4" t="s">
        <v>620</v>
      </c>
      <c r="F6125" s="5">
        <v>0</v>
      </c>
      <c r="G6125" s="4" t="s">
        <v>609</v>
      </c>
      <c r="H6125" s="5">
        <v>0</v>
      </c>
      <c r="I6125" s="5">
        <v>0</v>
      </c>
      <c r="J6125" t="e">
        <f>VLOOKUP(A6125,Validación!$F$5386:$H$5397,3,0)</f>
        <v>#N/A</v>
      </c>
    </row>
    <row r="6126" spans="1:10" x14ac:dyDescent="0.3">
      <c r="A6126" s="5">
        <v>1011233</v>
      </c>
      <c r="B6126" s="4" t="s">
        <v>624</v>
      </c>
      <c r="C6126" s="4" t="s">
        <v>612</v>
      </c>
      <c r="D6126" s="5">
        <v>4</v>
      </c>
      <c r="E6126" s="4" t="s">
        <v>620</v>
      </c>
      <c r="F6126" s="5">
        <v>0</v>
      </c>
      <c r="G6126" s="4" t="s">
        <v>609</v>
      </c>
      <c r="H6126" s="5">
        <v>0</v>
      </c>
      <c r="I6126" s="5">
        <v>0</v>
      </c>
      <c r="J6126" t="e">
        <f>VLOOKUP(A6126,Validación!$F$5386:$H$5397,3,0)</f>
        <v>#N/A</v>
      </c>
    </row>
    <row r="6127" spans="1:10" x14ac:dyDescent="0.3">
      <c r="A6127" s="5">
        <v>1011234</v>
      </c>
      <c r="B6127" s="4" t="s">
        <v>624</v>
      </c>
      <c r="C6127" s="4" t="s">
        <v>612</v>
      </c>
      <c r="D6127" s="5">
        <v>4</v>
      </c>
      <c r="E6127" s="4" t="s">
        <v>620</v>
      </c>
      <c r="F6127" s="5">
        <v>0</v>
      </c>
      <c r="G6127" s="4" t="s">
        <v>609</v>
      </c>
      <c r="H6127" s="5">
        <v>0</v>
      </c>
      <c r="I6127" s="5">
        <v>0</v>
      </c>
      <c r="J6127" t="e">
        <f>VLOOKUP(A6127,Validación!$F$5386:$H$5397,3,0)</f>
        <v>#N/A</v>
      </c>
    </row>
    <row r="6128" spans="1:10" x14ac:dyDescent="0.3">
      <c r="A6128" s="5">
        <v>1011563</v>
      </c>
      <c r="B6128" s="4" t="s">
        <v>624</v>
      </c>
      <c r="C6128" s="4" t="s">
        <v>612</v>
      </c>
      <c r="D6128" s="5">
        <v>4</v>
      </c>
      <c r="E6128" s="4" t="s">
        <v>619</v>
      </c>
      <c r="F6128" s="5">
        <v>0</v>
      </c>
      <c r="G6128" s="4" t="s">
        <v>609</v>
      </c>
      <c r="H6128" s="5">
        <v>0</v>
      </c>
      <c r="I6128" s="5">
        <v>0</v>
      </c>
      <c r="J6128" t="e">
        <f>VLOOKUP(A6128,Validación!$F$5386:$H$5397,3,0)</f>
        <v>#N/A</v>
      </c>
    </row>
    <row r="6129" spans="1:10" x14ac:dyDescent="0.3">
      <c r="A6129" s="5">
        <v>1011567</v>
      </c>
      <c r="B6129" s="4" t="s">
        <v>624</v>
      </c>
      <c r="C6129" s="4" t="s">
        <v>612</v>
      </c>
      <c r="D6129" s="5">
        <v>4</v>
      </c>
      <c r="E6129" s="4" t="s">
        <v>616</v>
      </c>
      <c r="F6129" s="5">
        <v>0</v>
      </c>
      <c r="G6129" s="4" t="s">
        <v>609</v>
      </c>
      <c r="H6129" s="5">
        <v>0</v>
      </c>
      <c r="I6129" s="5">
        <v>0</v>
      </c>
      <c r="J6129" t="e">
        <f>VLOOKUP(A6129,Validación!$F$5386:$H$5397,3,0)</f>
        <v>#N/A</v>
      </c>
    </row>
    <row r="6130" spans="1:10" x14ac:dyDescent="0.3">
      <c r="A6130" s="5">
        <v>1011568</v>
      </c>
      <c r="B6130" s="4" t="s">
        <v>624</v>
      </c>
      <c r="C6130" s="4" t="s">
        <v>612</v>
      </c>
      <c r="D6130" s="5">
        <v>4</v>
      </c>
      <c r="E6130" s="4" t="s">
        <v>616</v>
      </c>
      <c r="F6130" s="5">
        <v>0</v>
      </c>
      <c r="G6130" s="4" t="s">
        <v>609</v>
      </c>
      <c r="H6130" s="5">
        <v>0</v>
      </c>
      <c r="I6130" s="5">
        <v>0</v>
      </c>
      <c r="J6130" t="e">
        <f>VLOOKUP(A6130,Validación!$F$5386:$H$5397,3,0)</f>
        <v>#N/A</v>
      </c>
    </row>
    <row r="6131" spans="1:10" x14ac:dyDescent="0.3">
      <c r="A6131" s="5">
        <v>1011668</v>
      </c>
      <c r="B6131" s="4" t="s">
        <v>624</v>
      </c>
      <c r="C6131" s="4" t="s">
        <v>612</v>
      </c>
      <c r="D6131" s="5">
        <v>4</v>
      </c>
      <c r="E6131" s="4" t="s">
        <v>620</v>
      </c>
      <c r="F6131" s="5">
        <v>0</v>
      </c>
      <c r="G6131" s="4" t="s">
        <v>609</v>
      </c>
      <c r="H6131" s="5">
        <v>0</v>
      </c>
      <c r="I6131" s="5">
        <v>0</v>
      </c>
      <c r="J6131" t="e">
        <f>VLOOKUP(A6131,Validación!$F$5386:$H$5397,3,0)</f>
        <v>#N/A</v>
      </c>
    </row>
    <row r="6132" spans="1:10" x14ac:dyDescent="0.3">
      <c r="A6132" s="5">
        <v>1011736</v>
      </c>
      <c r="B6132" s="4" t="s">
        <v>624</v>
      </c>
      <c r="C6132" s="4" t="s">
        <v>612</v>
      </c>
      <c r="D6132" s="5">
        <v>4</v>
      </c>
      <c r="E6132" s="4" t="s">
        <v>620</v>
      </c>
      <c r="F6132" s="5">
        <v>0</v>
      </c>
      <c r="G6132" s="4" t="s">
        <v>609</v>
      </c>
      <c r="H6132" s="5">
        <v>0</v>
      </c>
      <c r="I6132" s="5">
        <v>0</v>
      </c>
      <c r="J6132" t="e">
        <f>VLOOKUP(A6132,Validación!$F$5386:$H$5397,3,0)</f>
        <v>#N/A</v>
      </c>
    </row>
    <row r="6133" spans="1:10" x14ac:dyDescent="0.3">
      <c r="A6133" s="5">
        <v>1011850</v>
      </c>
      <c r="B6133" s="4" t="s">
        <v>624</v>
      </c>
      <c r="C6133" s="4" t="s">
        <v>612</v>
      </c>
      <c r="D6133" s="5">
        <v>4</v>
      </c>
      <c r="E6133" s="4" t="s">
        <v>619</v>
      </c>
      <c r="F6133" s="5">
        <v>0</v>
      </c>
      <c r="G6133" s="4" t="s">
        <v>609</v>
      </c>
      <c r="H6133" s="5">
        <v>0</v>
      </c>
      <c r="I6133" s="5">
        <v>0</v>
      </c>
      <c r="J6133" t="e">
        <f>VLOOKUP(A6133,Validación!$F$5386:$H$5397,3,0)</f>
        <v>#N/A</v>
      </c>
    </row>
    <row r="6134" spans="1:10" x14ac:dyDescent="0.3">
      <c r="A6134" s="5">
        <v>1011851</v>
      </c>
      <c r="B6134" s="4" t="s">
        <v>624</v>
      </c>
      <c r="C6134" s="4" t="s">
        <v>612</v>
      </c>
      <c r="D6134" s="5">
        <v>4</v>
      </c>
      <c r="E6134" s="4" t="s">
        <v>619</v>
      </c>
      <c r="F6134" s="5">
        <v>0</v>
      </c>
      <c r="G6134" s="4" t="s">
        <v>609</v>
      </c>
      <c r="H6134" s="5">
        <v>0</v>
      </c>
      <c r="I6134" s="5">
        <v>0</v>
      </c>
      <c r="J6134" t="e">
        <f>VLOOKUP(A6134,Validación!$F$5386:$H$5397,3,0)</f>
        <v>#N/A</v>
      </c>
    </row>
    <row r="6135" spans="1:10" x14ac:dyDescent="0.3">
      <c r="A6135" s="5">
        <v>1011880</v>
      </c>
      <c r="B6135" s="4" t="s">
        <v>624</v>
      </c>
      <c r="C6135" s="4" t="s">
        <v>612</v>
      </c>
      <c r="D6135" s="5">
        <v>4</v>
      </c>
      <c r="E6135" s="4" t="s">
        <v>619</v>
      </c>
      <c r="F6135" s="5">
        <v>0</v>
      </c>
      <c r="G6135" s="4" t="s">
        <v>609</v>
      </c>
      <c r="H6135" s="5">
        <v>0</v>
      </c>
      <c r="I6135" s="5">
        <v>0</v>
      </c>
      <c r="J6135" t="e">
        <f>VLOOKUP(A6135,Validación!$F$5386:$H$5397,3,0)</f>
        <v>#N/A</v>
      </c>
    </row>
    <row r="6136" spans="1:10" x14ac:dyDescent="0.3">
      <c r="A6136" s="5">
        <v>1012053</v>
      </c>
      <c r="B6136" s="4" t="s">
        <v>624</v>
      </c>
      <c r="C6136" s="4" t="s">
        <v>612</v>
      </c>
      <c r="D6136" s="5">
        <v>4</v>
      </c>
      <c r="E6136" s="4" t="s">
        <v>620</v>
      </c>
      <c r="F6136" s="5">
        <v>0</v>
      </c>
      <c r="G6136" s="4" t="s">
        <v>609</v>
      </c>
      <c r="H6136" s="5">
        <v>0</v>
      </c>
      <c r="I6136" s="5">
        <v>0</v>
      </c>
      <c r="J6136" t="e">
        <f>VLOOKUP(A6136,Validación!$F$5386:$H$5397,3,0)</f>
        <v>#N/A</v>
      </c>
    </row>
    <row r="6137" spans="1:10" x14ac:dyDescent="0.3">
      <c r="A6137" s="5">
        <v>1012276</v>
      </c>
      <c r="B6137" s="4" t="s">
        <v>624</v>
      </c>
      <c r="C6137" s="4" t="s">
        <v>612</v>
      </c>
      <c r="D6137" s="5">
        <v>4</v>
      </c>
      <c r="E6137" s="4" t="s">
        <v>616</v>
      </c>
      <c r="F6137" s="5">
        <v>0</v>
      </c>
      <c r="G6137" s="4" t="s">
        <v>609</v>
      </c>
      <c r="H6137" s="5">
        <v>0</v>
      </c>
      <c r="I6137" s="5">
        <v>0</v>
      </c>
      <c r="J6137" t="e">
        <f>VLOOKUP(A6137,Validación!$F$5386:$H$5397,3,0)</f>
        <v>#N/A</v>
      </c>
    </row>
    <row r="6138" spans="1:10" x14ac:dyDescent="0.3">
      <c r="A6138" s="5">
        <v>1012307</v>
      </c>
      <c r="B6138" s="4" t="s">
        <v>624</v>
      </c>
      <c r="C6138" s="4" t="s">
        <v>612</v>
      </c>
      <c r="D6138" s="5">
        <v>4</v>
      </c>
      <c r="E6138" s="4" t="s">
        <v>620</v>
      </c>
      <c r="F6138" s="5">
        <v>0</v>
      </c>
      <c r="G6138" s="4" t="s">
        <v>609</v>
      </c>
      <c r="H6138" s="5">
        <v>0</v>
      </c>
      <c r="I6138" s="5">
        <v>0</v>
      </c>
      <c r="J6138" t="e">
        <f>VLOOKUP(A6138,Validación!$F$5386:$H$5397,3,0)</f>
        <v>#N/A</v>
      </c>
    </row>
    <row r="6139" spans="1:10" x14ac:dyDescent="0.3">
      <c r="A6139" s="5">
        <v>1012309</v>
      </c>
      <c r="B6139" s="4" t="s">
        <v>624</v>
      </c>
      <c r="C6139" s="4" t="s">
        <v>612</v>
      </c>
      <c r="D6139" s="5">
        <v>4</v>
      </c>
      <c r="E6139" s="4" t="s">
        <v>620</v>
      </c>
      <c r="F6139" s="5">
        <v>0</v>
      </c>
      <c r="G6139" s="4" t="s">
        <v>609</v>
      </c>
      <c r="H6139" s="5">
        <v>0</v>
      </c>
      <c r="I6139" s="5">
        <v>0</v>
      </c>
      <c r="J6139" t="e">
        <f>VLOOKUP(A6139,Validación!$F$5386:$H$5397,3,0)</f>
        <v>#N/A</v>
      </c>
    </row>
    <row r="6140" spans="1:10" x14ac:dyDescent="0.3">
      <c r="A6140" s="5">
        <v>1012316</v>
      </c>
      <c r="B6140" s="4" t="s">
        <v>624</v>
      </c>
      <c r="C6140" s="4" t="s">
        <v>612</v>
      </c>
      <c r="D6140" s="5">
        <v>4</v>
      </c>
      <c r="E6140" s="4" t="s">
        <v>620</v>
      </c>
      <c r="F6140" s="5">
        <v>0</v>
      </c>
      <c r="G6140" s="4" t="s">
        <v>608</v>
      </c>
      <c r="H6140" s="5">
        <v>0</v>
      </c>
      <c r="I6140" s="5">
        <v>0</v>
      </c>
      <c r="J6140" t="e">
        <f>VLOOKUP(A6140,Validación!$F$5386:$H$5397,3,0)</f>
        <v>#N/A</v>
      </c>
    </row>
    <row r="6141" spans="1:10" x14ac:dyDescent="0.3">
      <c r="A6141" s="5">
        <v>1012511</v>
      </c>
      <c r="B6141" s="4" t="s">
        <v>624</v>
      </c>
      <c r="C6141" s="4" t="s">
        <v>612</v>
      </c>
      <c r="D6141" s="5">
        <v>4</v>
      </c>
      <c r="E6141" s="4" t="s">
        <v>620</v>
      </c>
      <c r="F6141" s="5">
        <v>0</v>
      </c>
      <c r="G6141" s="4" t="s">
        <v>609</v>
      </c>
      <c r="H6141" s="5">
        <v>0</v>
      </c>
      <c r="I6141" s="5">
        <v>0</v>
      </c>
      <c r="J6141" t="e">
        <f>VLOOKUP(A6141,Validación!$F$5386:$H$5397,3,0)</f>
        <v>#N/A</v>
      </c>
    </row>
    <row r="6142" spans="1:10" x14ac:dyDescent="0.3">
      <c r="A6142" s="5">
        <v>1012512</v>
      </c>
      <c r="B6142" s="4" t="s">
        <v>624</v>
      </c>
      <c r="C6142" s="4" t="s">
        <v>612</v>
      </c>
      <c r="D6142" s="5">
        <v>4</v>
      </c>
      <c r="E6142" s="4" t="s">
        <v>620</v>
      </c>
      <c r="F6142" s="5">
        <v>0</v>
      </c>
      <c r="G6142" s="4" t="s">
        <v>609</v>
      </c>
      <c r="H6142" s="5">
        <v>0</v>
      </c>
      <c r="I6142" s="5">
        <v>0</v>
      </c>
      <c r="J6142" t="e">
        <f>VLOOKUP(A6142,Validación!$F$5386:$H$5397,3,0)</f>
        <v>#N/A</v>
      </c>
    </row>
    <row r="6143" spans="1:10" x14ac:dyDescent="0.3">
      <c r="A6143" s="5">
        <v>1012554</v>
      </c>
      <c r="B6143" s="4" t="s">
        <v>624</v>
      </c>
      <c r="C6143" s="4" t="s">
        <v>612</v>
      </c>
      <c r="D6143" s="5">
        <v>4</v>
      </c>
      <c r="E6143" s="4" t="s">
        <v>619</v>
      </c>
      <c r="F6143" s="5">
        <v>0</v>
      </c>
      <c r="G6143" s="4" t="s">
        <v>609</v>
      </c>
      <c r="H6143" s="5">
        <v>0</v>
      </c>
      <c r="I6143" s="5">
        <v>0</v>
      </c>
      <c r="J6143" t="e">
        <f>VLOOKUP(A6143,Validación!$F$5386:$H$5397,3,0)</f>
        <v>#N/A</v>
      </c>
    </row>
    <row r="6144" spans="1:10" x14ac:dyDescent="0.3">
      <c r="A6144" s="5">
        <v>1012622</v>
      </c>
      <c r="B6144" s="4" t="s">
        <v>624</v>
      </c>
      <c r="C6144" s="4" t="s">
        <v>612</v>
      </c>
      <c r="D6144" s="5">
        <v>4</v>
      </c>
      <c r="E6144" s="4" t="s">
        <v>620</v>
      </c>
      <c r="F6144" s="5">
        <v>0</v>
      </c>
      <c r="G6144" s="4" t="s">
        <v>608</v>
      </c>
      <c r="H6144" s="5">
        <v>0</v>
      </c>
      <c r="I6144" s="5">
        <v>0</v>
      </c>
      <c r="J6144" t="e">
        <f>VLOOKUP(A6144,Validación!$F$5386:$H$5397,3,0)</f>
        <v>#N/A</v>
      </c>
    </row>
    <row r="6145" spans="1:10" x14ac:dyDescent="0.3">
      <c r="A6145" s="5">
        <v>1012623</v>
      </c>
      <c r="B6145" s="4" t="s">
        <v>624</v>
      </c>
      <c r="C6145" s="4" t="s">
        <v>612</v>
      </c>
      <c r="D6145" s="5">
        <v>4</v>
      </c>
      <c r="E6145" s="4" t="s">
        <v>620</v>
      </c>
      <c r="F6145" s="5">
        <v>0</v>
      </c>
      <c r="G6145" s="4" t="s">
        <v>609</v>
      </c>
      <c r="H6145" s="5">
        <v>0</v>
      </c>
      <c r="I6145" s="5">
        <v>0</v>
      </c>
      <c r="J6145" t="e">
        <f>VLOOKUP(A6145,Validación!$F$5386:$H$5397,3,0)</f>
        <v>#N/A</v>
      </c>
    </row>
    <row r="6146" spans="1:10" x14ac:dyDescent="0.3">
      <c r="A6146" s="5">
        <v>1012795</v>
      </c>
      <c r="B6146" s="4" t="s">
        <v>624</v>
      </c>
      <c r="C6146" s="4" t="s">
        <v>612</v>
      </c>
      <c r="D6146" s="5">
        <v>4</v>
      </c>
      <c r="E6146" s="4" t="s">
        <v>619</v>
      </c>
      <c r="F6146" s="5">
        <v>0</v>
      </c>
      <c r="G6146" s="4" t="s">
        <v>609</v>
      </c>
      <c r="H6146" s="5">
        <v>0</v>
      </c>
      <c r="I6146" s="5">
        <v>0</v>
      </c>
      <c r="J6146" t="e">
        <f>VLOOKUP(A6146,Validación!$F$5386:$H$5397,3,0)</f>
        <v>#N/A</v>
      </c>
    </row>
    <row r="6147" spans="1:10" x14ac:dyDescent="0.3">
      <c r="A6147" s="5">
        <v>1012796</v>
      </c>
      <c r="B6147" s="4" t="s">
        <v>624</v>
      </c>
      <c r="C6147" s="4" t="s">
        <v>612</v>
      </c>
      <c r="D6147" s="5">
        <v>4</v>
      </c>
      <c r="E6147" s="4" t="s">
        <v>619</v>
      </c>
      <c r="F6147" s="5">
        <v>0</v>
      </c>
      <c r="G6147" s="4" t="s">
        <v>609</v>
      </c>
      <c r="H6147" s="5">
        <v>0</v>
      </c>
      <c r="I6147" s="5">
        <v>0</v>
      </c>
      <c r="J6147" t="e">
        <f>VLOOKUP(A6147,Validación!$F$5386:$H$5397,3,0)</f>
        <v>#N/A</v>
      </c>
    </row>
    <row r="6148" spans="1:10" x14ac:dyDescent="0.3">
      <c r="A6148" s="5">
        <v>1012797</v>
      </c>
      <c r="B6148" s="4" t="s">
        <v>624</v>
      </c>
      <c r="C6148" s="4" t="s">
        <v>612</v>
      </c>
      <c r="D6148" s="5">
        <v>4</v>
      </c>
      <c r="E6148" s="4" t="s">
        <v>619</v>
      </c>
      <c r="F6148" s="5">
        <v>0</v>
      </c>
      <c r="G6148" s="4" t="s">
        <v>609</v>
      </c>
      <c r="H6148" s="5">
        <v>0</v>
      </c>
      <c r="I6148" s="5">
        <v>0</v>
      </c>
      <c r="J6148" t="e">
        <f>VLOOKUP(A6148,Validación!$F$5386:$H$5397,3,0)</f>
        <v>#N/A</v>
      </c>
    </row>
    <row r="6149" spans="1:10" x14ac:dyDescent="0.3">
      <c r="A6149" s="5">
        <v>1012798</v>
      </c>
      <c r="B6149" s="4" t="s">
        <v>624</v>
      </c>
      <c r="C6149" s="4" t="s">
        <v>612</v>
      </c>
      <c r="D6149" s="5">
        <v>4</v>
      </c>
      <c r="E6149" s="4" t="s">
        <v>619</v>
      </c>
      <c r="F6149" s="5">
        <v>0</v>
      </c>
      <c r="G6149" s="4" t="s">
        <v>609</v>
      </c>
      <c r="H6149" s="5">
        <v>0</v>
      </c>
      <c r="I6149" s="5">
        <v>0</v>
      </c>
      <c r="J6149" t="e">
        <f>VLOOKUP(A6149,Validación!$F$5386:$H$5397,3,0)</f>
        <v>#N/A</v>
      </c>
    </row>
    <row r="6150" spans="1:10" x14ac:dyDescent="0.3">
      <c r="A6150" s="5">
        <v>1012799</v>
      </c>
      <c r="B6150" s="4" t="s">
        <v>624</v>
      </c>
      <c r="C6150" s="4" t="s">
        <v>612</v>
      </c>
      <c r="D6150" s="5">
        <v>4</v>
      </c>
      <c r="E6150" s="4" t="s">
        <v>619</v>
      </c>
      <c r="F6150" s="5">
        <v>0</v>
      </c>
      <c r="G6150" s="4" t="s">
        <v>609</v>
      </c>
      <c r="H6150" s="5">
        <v>0</v>
      </c>
      <c r="I6150" s="5">
        <v>0</v>
      </c>
      <c r="J6150" t="e">
        <f>VLOOKUP(A6150,Validación!$F$5386:$H$5397,3,0)</f>
        <v>#N/A</v>
      </c>
    </row>
    <row r="6151" spans="1:10" x14ac:dyDescent="0.3">
      <c r="A6151" s="5">
        <v>1012810</v>
      </c>
      <c r="B6151" s="4" t="s">
        <v>624</v>
      </c>
      <c r="C6151" s="4" t="s">
        <v>612</v>
      </c>
      <c r="D6151" s="5">
        <v>4</v>
      </c>
      <c r="E6151" s="4" t="s">
        <v>619</v>
      </c>
      <c r="F6151" s="5">
        <v>0</v>
      </c>
      <c r="G6151" s="4" t="s">
        <v>609</v>
      </c>
      <c r="H6151" s="5">
        <v>0</v>
      </c>
      <c r="I6151" s="5">
        <v>0</v>
      </c>
      <c r="J6151" t="e">
        <f>VLOOKUP(A6151,Validación!$F$5386:$H$5397,3,0)</f>
        <v>#N/A</v>
      </c>
    </row>
    <row r="6152" spans="1:10" x14ac:dyDescent="0.3">
      <c r="A6152" s="5">
        <v>1012895</v>
      </c>
      <c r="B6152" s="4" t="s">
        <v>624</v>
      </c>
      <c r="C6152" s="4" t="s">
        <v>612</v>
      </c>
      <c r="D6152" s="5">
        <v>4</v>
      </c>
      <c r="E6152" s="4" t="s">
        <v>620</v>
      </c>
      <c r="F6152" s="5">
        <v>0</v>
      </c>
      <c r="G6152" s="4" t="s">
        <v>609</v>
      </c>
      <c r="H6152" s="5">
        <v>0</v>
      </c>
      <c r="I6152" s="5">
        <v>0</v>
      </c>
      <c r="J6152" t="e">
        <f>VLOOKUP(A6152,Validación!$F$5386:$H$5397,3,0)</f>
        <v>#N/A</v>
      </c>
    </row>
    <row r="6153" spans="1:10" x14ac:dyDescent="0.3">
      <c r="A6153" s="5">
        <v>1012896</v>
      </c>
      <c r="B6153" s="4" t="s">
        <v>624</v>
      </c>
      <c r="C6153" s="4" t="s">
        <v>612</v>
      </c>
      <c r="D6153" s="5">
        <v>4</v>
      </c>
      <c r="E6153" s="4" t="s">
        <v>620</v>
      </c>
      <c r="F6153" s="5">
        <v>0</v>
      </c>
      <c r="G6153" s="4" t="s">
        <v>609</v>
      </c>
      <c r="H6153" s="5">
        <v>0</v>
      </c>
      <c r="I6153" s="5">
        <v>0</v>
      </c>
      <c r="J6153" t="e">
        <f>VLOOKUP(A6153,Validación!$F$5386:$H$5397,3,0)</f>
        <v>#N/A</v>
      </c>
    </row>
    <row r="6154" spans="1:10" x14ac:dyDescent="0.3">
      <c r="A6154" s="5">
        <v>1013070</v>
      </c>
      <c r="B6154" s="4" t="s">
        <v>624</v>
      </c>
      <c r="C6154" s="4" t="s">
        <v>612</v>
      </c>
      <c r="D6154" s="5">
        <v>4</v>
      </c>
      <c r="E6154" s="4" t="s">
        <v>620</v>
      </c>
      <c r="F6154" s="5">
        <v>0</v>
      </c>
      <c r="G6154" s="4" t="s">
        <v>609</v>
      </c>
      <c r="H6154" s="5">
        <v>0</v>
      </c>
      <c r="I6154" s="5">
        <v>0</v>
      </c>
      <c r="J6154" t="e">
        <f>VLOOKUP(A6154,Validación!$F$5386:$H$5397,3,0)</f>
        <v>#N/A</v>
      </c>
    </row>
    <row r="6155" spans="1:10" x14ac:dyDescent="0.3">
      <c r="A6155" s="5">
        <v>1013267</v>
      </c>
      <c r="B6155" s="4" t="s">
        <v>624</v>
      </c>
      <c r="C6155" s="4" t="s">
        <v>612</v>
      </c>
      <c r="D6155" s="5">
        <v>4</v>
      </c>
      <c r="E6155" s="4" t="s">
        <v>619</v>
      </c>
      <c r="F6155" s="5">
        <v>0</v>
      </c>
      <c r="G6155" s="4" t="s">
        <v>609</v>
      </c>
      <c r="H6155" s="5">
        <v>0</v>
      </c>
      <c r="I6155" s="5">
        <v>0</v>
      </c>
      <c r="J6155" t="e">
        <f>VLOOKUP(A6155,Validación!$F$5386:$H$5397,3,0)</f>
        <v>#N/A</v>
      </c>
    </row>
    <row r="6156" spans="1:10" x14ac:dyDescent="0.3">
      <c r="A6156" s="5">
        <v>1013268</v>
      </c>
      <c r="B6156" s="4" t="s">
        <v>624</v>
      </c>
      <c r="C6156" s="4" t="s">
        <v>612</v>
      </c>
      <c r="D6156" s="5">
        <v>4</v>
      </c>
      <c r="E6156" s="4" t="s">
        <v>619</v>
      </c>
      <c r="F6156" s="5">
        <v>0</v>
      </c>
      <c r="G6156" s="4" t="s">
        <v>609</v>
      </c>
      <c r="H6156" s="5">
        <v>0</v>
      </c>
      <c r="I6156" s="5">
        <v>0</v>
      </c>
      <c r="J6156" t="e">
        <f>VLOOKUP(A6156,Validación!$F$5386:$H$5397,3,0)</f>
        <v>#N/A</v>
      </c>
    </row>
    <row r="6157" spans="1:10" x14ac:dyDescent="0.3">
      <c r="A6157" s="5">
        <v>1013269</v>
      </c>
      <c r="B6157" s="4" t="s">
        <v>624</v>
      </c>
      <c r="C6157" s="4" t="s">
        <v>612</v>
      </c>
      <c r="D6157" s="5">
        <v>4</v>
      </c>
      <c r="E6157" s="4" t="s">
        <v>619</v>
      </c>
      <c r="F6157" s="5">
        <v>0</v>
      </c>
      <c r="G6157" s="4" t="s">
        <v>609</v>
      </c>
      <c r="H6157" s="5">
        <v>0</v>
      </c>
      <c r="I6157" s="5">
        <v>0</v>
      </c>
      <c r="J6157" t="e">
        <f>VLOOKUP(A6157,Validación!$F$5386:$H$5397,3,0)</f>
        <v>#N/A</v>
      </c>
    </row>
    <row r="6158" spans="1:10" x14ac:dyDescent="0.3">
      <c r="A6158" s="5">
        <v>1013291</v>
      </c>
      <c r="B6158" s="4" t="s">
        <v>624</v>
      </c>
      <c r="C6158" s="4" t="s">
        <v>612</v>
      </c>
      <c r="D6158" s="5">
        <v>4</v>
      </c>
      <c r="E6158" s="4" t="s">
        <v>619</v>
      </c>
      <c r="F6158" s="5">
        <v>0</v>
      </c>
      <c r="G6158" s="4" t="s">
        <v>609</v>
      </c>
      <c r="H6158" s="5">
        <v>0</v>
      </c>
      <c r="I6158" s="5">
        <v>0</v>
      </c>
      <c r="J6158" t="e">
        <f>VLOOKUP(A6158,Validación!$F$5386:$H$5397,3,0)</f>
        <v>#N/A</v>
      </c>
    </row>
    <row r="6159" spans="1:10" x14ac:dyDescent="0.3">
      <c r="A6159" s="5">
        <v>1013565</v>
      </c>
      <c r="B6159" s="4" t="s">
        <v>624</v>
      </c>
      <c r="C6159" s="4" t="s">
        <v>612</v>
      </c>
      <c r="D6159" s="5">
        <v>4</v>
      </c>
      <c r="E6159" s="4" t="s">
        <v>620</v>
      </c>
      <c r="F6159" s="5">
        <v>0</v>
      </c>
      <c r="G6159" s="4" t="s">
        <v>609</v>
      </c>
      <c r="H6159" s="5">
        <v>0</v>
      </c>
      <c r="I6159" s="5">
        <v>0</v>
      </c>
      <c r="J6159" t="e">
        <f>VLOOKUP(A6159,Validación!$F$5386:$H$5397,3,0)</f>
        <v>#N/A</v>
      </c>
    </row>
    <row r="6160" spans="1:10" x14ac:dyDescent="0.3">
      <c r="A6160" s="5">
        <v>1013566</v>
      </c>
      <c r="B6160" s="4" t="s">
        <v>624</v>
      </c>
      <c r="C6160" s="4" t="s">
        <v>612</v>
      </c>
      <c r="D6160" s="5">
        <v>4</v>
      </c>
      <c r="E6160" s="4" t="s">
        <v>620</v>
      </c>
      <c r="F6160" s="5">
        <v>0</v>
      </c>
      <c r="G6160" s="4" t="s">
        <v>608</v>
      </c>
      <c r="H6160" s="5">
        <v>0</v>
      </c>
      <c r="I6160" s="5">
        <v>0</v>
      </c>
      <c r="J6160" t="e">
        <f>VLOOKUP(A6160,Validación!$F$5386:$H$5397,3,0)</f>
        <v>#N/A</v>
      </c>
    </row>
    <row r="6161" spans="1:10" x14ac:dyDescent="0.3">
      <c r="A6161" s="5">
        <v>1013571</v>
      </c>
      <c r="B6161" s="4" t="s">
        <v>624</v>
      </c>
      <c r="C6161" s="4" t="s">
        <v>612</v>
      </c>
      <c r="D6161" s="5">
        <v>4</v>
      </c>
      <c r="E6161" s="4" t="s">
        <v>619</v>
      </c>
      <c r="F6161" s="5">
        <v>0</v>
      </c>
      <c r="G6161" s="4" t="s">
        <v>609</v>
      </c>
      <c r="H6161" s="5">
        <v>0</v>
      </c>
      <c r="I6161" s="5">
        <v>0</v>
      </c>
      <c r="J6161" t="e">
        <f>VLOOKUP(A6161,Validación!$F$5386:$H$5397,3,0)</f>
        <v>#N/A</v>
      </c>
    </row>
    <row r="6162" spans="1:10" x14ac:dyDescent="0.3">
      <c r="A6162" s="5">
        <v>1013620</v>
      </c>
      <c r="B6162" s="4" t="s">
        <v>624</v>
      </c>
      <c r="C6162" s="4" t="s">
        <v>612</v>
      </c>
      <c r="D6162" s="5">
        <v>4</v>
      </c>
      <c r="E6162" s="4" t="s">
        <v>620</v>
      </c>
      <c r="F6162" s="5">
        <v>0</v>
      </c>
      <c r="G6162" s="4" t="s">
        <v>608</v>
      </c>
      <c r="H6162" s="5">
        <v>0</v>
      </c>
      <c r="I6162" s="5">
        <v>0</v>
      </c>
      <c r="J6162" t="e">
        <f>VLOOKUP(A6162,Validación!$F$5386:$H$5397,3,0)</f>
        <v>#N/A</v>
      </c>
    </row>
    <row r="6163" spans="1:10" x14ac:dyDescent="0.3">
      <c r="A6163" s="5">
        <v>1001798</v>
      </c>
      <c r="B6163" s="4" t="s">
        <v>624</v>
      </c>
      <c r="C6163" s="4" t="s">
        <v>615</v>
      </c>
      <c r="D6163" s="5">
        <v>4</v>
      </c>
      <c r="E6163" s="4" t="s">
        <v>616</v>
      </c>
      <c r="F6163" s="5">
        <v>0</v>
      </c>
      <c r="G6163" s="4" t="s">
        <v>608</v>
      </c>
      <c r="H6163" s="5">
        <v>0</v>
      </c>
      <c r="I6163" s="5">
        <v>0</v>
      </c>
      <c r="J6163" t="e">
        <f>VLOOKUP(A6163,Validación!$F$5386:$H$5397,3,0)</f>
        <v>#N/A</v>
      </c>
    </row>
    <row r="6164" spans="1:10" x14ac:dyDescent="0.3">
      <c r="A6164" s="5">
        <v>1001803</v>
      </c>
      <c r="B6164" s="4" t="s">
        <v>624</v>
      </c>
      <c r="C6164" s="4" t="s">
        <v>615</v>
      </c>
      <c r="D6164" s="5">
        <v>4</v>
      </c>
      <c r="E6164" s="4" t="s">
        <v>619</v>
      </c>
      <c r="F6164" s="5">
        <v>0</v>
      </c>
      <c r="G6164" s="4" t="s">
        <v>609</v>
      </c>
      <c r="H6164" s="5">
        <v>0</v>
      </c>
      <c r="I6164" s="5">
        <v>0</v>
      </c>
      <c r="J6164" t="e">
        <f>VLOOKUP(A6164,Validación!$F$5386:$H$5397,3,0)</f>
        <v>#N/A</v>
      </c>
    </row>
    <row r="6165" spans="1:10" x14ac:dyDescent="0.3">
      <c r="A6165" s="5">
        <v>1001808</v>
      </c>
      <c r="B6165" s="4" t="s">
        <v>624</v>
      </c>
      <c r="C6165" s="4" t="s">
        <v>615</v>
      </c>
      <c r="D6165" s="5">
        <v>4</v>
      </c>
      <c r="E6165" s="4" t="s">
        <v>619</v>
      </c>
      <c r="F6165" s="5">
        <v>0</v>
      </c>
      <c r="G6165" s="4" t="s">
        <v>609</v>
      </c>
      <c r="H6165" s="5">
        <v>0</v>
      </c>
      <c r="I6165" s="5">
        <v>0</v>
      </c>
      <c r="J6165" t="e">
        <f>VLOOKUP(A6165,Validación!$F$5386:$H$5397,3,0)</f>
        <v>#N/A</v>
      </c>
    </row>
    <row r="6166" spans="1:10" x14ac:dyDescent="0.3">
      <c r="A6166" s="5">
        <v>1001812</v>
      </c>
      <c r="B6166" s="4" t="s">
        <v>624</v>
      </c>
      <c r="C6166" s="4" t="s">
        <v>615</v>
      </c>
      <c r="D6166" s="5">
        <v>4</v>
      </c>
      <c r="E6166" s="4" t="s">
        <v>619</v>
      </c>
      <c r="F6166" s="5">
        <v>0</v>
      </c>
      <c r="G6166" s="4" t="s">
        <v>609</v>
      </c>
      <c r="H6166" s="5">
        <v>0</v>
      </c>
      <c r="I6166" s="5">
        <v>0</v>
      </c>
      <c r="J6166" t="e">
        <f>VLOOKUP(A6166,Validación!$F$5386:$H$5397,3,0)</f>
        <v>#N/A</v>
      </c>
    </row>
    <row r="6167" spans="1:10" x14ac:dyDescent="0.3">
      <c r="A6167" s="5">
        <v>1003939</v>
      </c>
      <c r="B6167" s="4" t="s">
        <v>624</v>
      </c>
      <c r="C6167" s="4" t="s">
        <v>615</v>
      </c>
      <c r="D6167" s="5">
        <v>4</v>
      </c>
      <c r="E6167" s="4" t="s">
        <v>619</v>
      </c>
      <c r="F6167" s="5">
        <v>0</v>
      </c>
      <c r="G6167" s="4" t="s">
        <v>609</v>
      </c>
      <c r="H6167" s="5">
        <v>0</v>
      </c>
      <c r="I6167" s="5">
        <v>0</v>
      </c>
      <c r="J6167" t="e">
        <f>VLOOKUP(A6167,Validación!$F$5386:$H$5397,3,0)</f>
        <v>#N/A</v>
      </c>
    </row>
    <row r="6168" spans="1:10" x14ac:dyDescent="0.3">
      <c r="A6168" s="5">
        <v>1003957</v>
      </c>
      <c r="B6168" s="4" t="s">
        <v>624</v>
      </c>
      <c r="C6168" s="4" t="s">
        <v>615</v>
      </c>
      <c r="D6168" s="5">
        <v>4</v>
      </c>
      <c r="E6168" s="4" t="s">
        <v>620</v>
      </c>
      <c r="F6168" s="5">
        <v>0</v>
      </c>
      <c r="G6168" s="4" t="s">
        <v>608</v>
      </c>
      <c r="H6168" s="5">
        <v>0</v>
      </c>
      <c r="I6168" s="5">
        <v>0</v>
      </c>
      <c r="J6168" t="e">
        <f>VLOOKUP(A6168,Validación!$F$5386:$H$5397,3,0)</f>
        <v>#N/A</v>
      </c>
    </row>
    <row r="6169" spans="1:10" x14ac:dyDescent="0.3">
      <c r="A6169" s="5">
        <v>1006018</v>
      </c>
      <c r="B6169" s="4" t="s">
        <v>624</v>
      </c>
      <c r="C6169" s="4" t="s">
        <v>615</v>
      </c>
      <c r="D6169" s="5">
        <v>4</v>
      </c>
      <c r="E6169" s="4" t="s">
        <v>619</v>
      </c>
      <c r="F6169" s="5">
        <v>0</v>
      </c>
      <c r="G6169" s="4" t="s">
        <v>609</v>
      </c>
      <c r="H6169" s="5">
        <v>0</v>
      </c>
      <c r="I6169" s="5">
        <v>0</v>
      </c>
      <c r="J6169" t="e">
        <f>VLOOKUP(A6169,Validación!$F$5386:$H$5397,3,0)</f>
        <v>#N/A</v>
      </c>
    </row>
    <row r="6170" spans="1:10" x14ac:dyDescent="0.3">
      <c r="A6170" s="5">
        <v>1006020</v>
      </c>
      <c r="B6170" s="4" t="s">
        <v>624</v>
      </c>
      <c r="C6170" s="4" t="s">
        <v>615</v>
      </c>
      <c r="D6170" s="5">
        <v>4</v>
      </c>
      <c r="E6170" s="4" t="s">
        <v>619</v>
      </c>
      <c r="F6170" s="5">
        <v>0</v>
      </c>
      <c r="G6170" s="4" t="s">
        <v>609</v>
      </c>
      <c r="H6170" s="5">
        <v>0</v>
      </c>
      <c r="I6170" s="5">
        <v>0</v>
      </c>
      <c r="J6170" t="e">
        <f>VLOOKUP(A6170,Validación!$F$5386:$H$5397,3,0)</f>
        <v>#N/A</v>
      </c>
    </row>
    <row r="6171" spans="1:10" x14ac:dyDescent="0.3">
      <c r="A6171" s="5">
        <v>1006653</v>
      </c>
      <c r="B6171" s="4" t="s">
        <v>624</v>
      </c>
      <c r="C6171" s="4" t="s">
        <v>615</v>
      </c>
      <c r="D6171" s="5">
        <v>4</v>
      </c>
      <c r="E6171" s="4" t="s">
        <v>620</v>
      </c>
      <c r="F6171" s="5">
        <v>0</v>
      </c>
      <c r="G6171" s="4" t="s">
        <v>609</v>
      </c>
      <c r="H6171" s="5">
        <v>0</v>
      </c>
      <c r="I6171" s="5">
        <v>0</v>
      </c>
      <c r="J6171" t="e">
        <f>VLOOKUP(A6171,Validación!$F$5386:$H$5397,3,0)</f>
        <v>#N/A</v>
      </c>
    </row>
    <row r="6172" spans="1:10" x14ac:dyDescent="0.3">
      <c r="A6172" s="5">
        <v>1006668</v>
      </c>
      <c r="B6172" s="4" t="s">
        <v>624</v>
      </c>
      <c r="C6172" s="4" t="s">
        <v>615</v>
      </c>
      <c r="D6172" s="5">
        <v>4</v>
      </c>
      <c r="E6172" s="4" t="s">
        <v>619</v>
      </c>
      <c r="F6172" s="5">
        <v>0</v>
      </c>
      <c r="G6172" s="4" t="s">
        <v>609</v>
      </c>
      <c r="H6172" s="5">
        <v>0</v>
      </c>
      <c r="I6172" s="5">
        <v>0</v>
      </c>
      <c r="J6172" t="e">
        <f>VLOOKUP(A6172,Validación!$F$5386:$H$5397,3,0)</f>
        <v>#N/A</v>
      </c>
    </row>
    <row r="6173" spans="1:10" x14ac:dyDescent="0.3">
      <c r="A6173" s="5">
        <v>1006672</v>
      </c>
      <c r="B6173" s="4" t="s">
        <v>624</v>
      </c>
      <c r="C6173" s="4" t="s">
        <v>615</v>
      </c>
      <c r="D6173" s="5">
        <v>4</v>
      </c>
      <c r="E6173" s="4" t="s">
        <v>619</v>
      </c>
      <c r="F6173" s="5">
        <v>0</v>
      </c>
      <c r="G6173" s="4" t="s">
        <v>609</v>
      </c>
      <c r="H6173" s="5">
        <v>0</v>
      </c>
      <c r="I6173" s="5">
        <v>0</v>
      </c>
      <c r="J6173" t="e">
        <f>VLOOKUP(A6173,Validación!$F$5386:$H$5397,3,0)</f>
        <v>#N/A</v>
      </c>
    </row>
    <row r="6174" spans="1:10" x14ac:dyDescent="0.3">
      <c r="A6174" s="5">
        <v>1006673</v>
      </c>
      <c r="B6174" s="4" t="s">
        <v>624</v>
      </c>
      <c r="C6174" s="4" t="s">
        <v>615</v>
      </c>
      <c r="D6174" s="5">
        <v>4</v>
      </c>
      <c r="E6174" s="4" t="s">
        <v>619</v>
      </c>
      <c r="F6174" s="5">
        <v>0</v>
      </c>
      <c r="G6174" s="4" t="s">
        <v>609</v>
      </c>
      <c r="H6174" s="5">
        <v>0</v>
      </c>
      <c r="I6174" s="5">
        <v>0</v>
      </c>
      <c r="J6174" t="e">
        <f>VLOOKUP(A6174,Validación!$F$5386:$H$5397,3,0)</f>
        <v>#N/A</v>
      </c>
    </row>
    <row r="6175" spans="1:10" x14ac:dyDescent="0.3">
      <c r="A6175" s="5">
        <v>1006681</v>
      </c>
      <c r="B6175" s="4" t="s">
        <v>624</v>
      </c>
      <c r="C6175" s="4" t="s">
        <v>615</v>
      </c>
      <c r="D6175" s="5">
        <v>4</v>
      </c>
      <c r="E6175" s="4" t="s">
        <v>619</v>
      </c>
      <c r="F6175" s="5">
        <v>0</v>
      </c>
      <c r="G6175" s="4" t="s">
        <v>609</v>
      </c>
      <c r="H6175" s="5">
        <v>0</v>
      </c>
      <c r="I6175" s="5">
        <v>0</v>
      </c>
      <c r="J6175" t="e">
        <f>VLOOKUP(A6175,Validación!$F$5386:$H$5397,3,0)</f>
        <v>#N/A</v>
      </c>
    </row>
    <row r="6176" spans="1:10" x14ac:dyDescent="0.3">
      <c r="A6176" s="5">
        <v>1006976</v>
      </c>
      <c r="B6176" s="4" t="s">
        <v>624</v>
      </c>
      <c r="C6176" s="4" t="s">
        <v>615</v>
      </c>
      <c r="D6176" s="5">
        <v>4</v>
      </c>
      <c r="E6176" s="4" t="s">
        <v>620</v>
      </c>
      <c r="F6176" s="5">
        <v>0</v>
      </c>
      <c r="G6176" s="4" t="s">
        <v>609</v>
      </c>
      <c r="H6176" s="5">
        <v>0</v>
      </c>
      <c r="I6176" s="5">
        <v>0</v>
      </c>
      <c r="J6176" t="e">
        <f>VLOOKUP(A6176,Validación!$F$5386:$H$5397,3,0)</f>
        <v>#N/A</v>
      </c>
    </row>
    <row r="6177" spans="1:10" x14ac:dyDescent="0.3">
      <c r="A6177" s="5">
        <v>1007165</v>
      </c>
      <c r="B6177" s="4" t="s">
        <v>624</v>
      </c>
      <c r="C6177" s="4" t="s">
        <v>615</v>
      </c>
      <c r="D6177" s="5">
        <v>4</v>
      </c>
      <c r="E6177" s="4" t="s">
        <v>616</v>
      </c>
      <c r="F6177" s="5">
        <v>0</v>
      </c>
      <c r="G6177" s="4" t="s">
        <v>609</v>
      </c>
      <c r="H6177" s="5">
        <v>0</v>
      </c>
      <c r="I6177" s="5">
        <v>0</v>
      </c>
      <c r="J6177" t="e">
        <f>VLOOKUP(A6177,Validación!$F$5386:$H$5397,3,0)</f>
        <v>#N/A</v>
      </c>
    </row>
    <row r="6178" spans="1:10" x14ac:dyDescent="0.3">
      <c r="A6178" s="5">
        <v>1007166</v>
      </c>
      <c r="B6178" s="4" t="s">
        <v>624</v>
      </c>
      <c r="C6178" s="4" t="s">
        <v>615</v>
      </c>
      <c r="D6178" s="5">
        <v>4</v>
      </c>
      <c r="E6178" s="4" t="s">
        <v>616</v>
      </c>
      <c r="F6178" s="5">
        <v>0</v>
      </c>
      <c r="G6178" s="4" t="s">
        <v>609</v>
      </c>
      <c r="H6178" s="5">
        <v>0</v>
      </c>
      <c r="I6178" s="5">
        <v>0</v>
      </c>
      <c r="J6178" t="e">
        <f>VLOOKUP(A6178,Validación!$F$5386:$H$5397,3,0)</f>
        <v>#N/A</v>
      </c>
    </row>
    <row r="6179" spans="1:10" x14ac:dyDescent="0.3">
      <c r="A6179" s="5">
        <v>1007167</v>
      </c>
      <c r="B6179" s="4" t="s">
        <v>624</v>
      </c>
      <c r="C6179" s="4" t="s">
        <v>615</v>
      </c>
      <c r="D6179" s="5">
        <v>4</v>
      </c>
      <c r="E6179" s="4" t="s">
        <v>616</v>
      </c>
      <c r="F6179" s="5">
        <v>0</v>
      </c>
      <c r="G6179" s="4" t="s">
        <v>609</v>
      </c>
      <c r="H6179" s="5">
        <v>0</v>
      </c>
      <c r="I6179" s="5">
        <v>0</v>
      </c>
      <c r="J6179" t="e">
        <f>VLOOKUP(A6179,Validación!$F$5386:$H$5397,3,0)</f>
        <v>#N/A</v>
      </c>
    </row>
    <row r="6180" spans="1:10" x14ac:dyDescent="0.3">
      <c r="A6180" s="5">
        <v>1007168</v>
      </c>
      <c r="B6180" s="4" t="s">
        <v>624</v>
      </c>
      <c r="C6180" s="4" t="s">
        <v>615</v>
      </c>
      <c r="D6180" s="5">
        <v>4</v>
      </c>
      <c r="E6180" s="4" t="s">
        <v>616</v>
      </c>
      <c r="F6180" s="5">
        <v>0</v>
      </c>
      <c r="G6180" s="4" t="s">
        <v>609</v>
      </c>
      <c r="H6180" s="5">
        <v>0</v>
      </c>
      <c r="I6180" s="5">
        <v>0</v>
      </c>
      <c r="J6180" t="e">
        <f>VLOOKUP(A6180,Validación!$F$5386:$H$5397,3,0)</f>
        <v>#N/A</v>
      </c>
    </row>
    <row r="6181" spans="1:10" x14ac:dyDescent="0.3">
      <c r="A6181" s="5">
        <v>1007315</v>
      </c>
      <c r="B6181" s="4" t="s">
        <v>624</v>
      </c>
      <c r="C6181" s="4" t="s">
        <v>615</v>
      </c>
      <c r="D6181" s="5">
        <v>4</v>
      </c>
      <c r="E6181" s="4" t="s">
        <v>620</v>
      </c>
      <c r="F6181" s="5">
        <v>0</v>
      </c>
      <c r="G6181" s="4" t="s">
        <v>609</v>
      </c>
      <c r="H6181" s="5">
        <v>0</v>
      </c>
      <c r="I6181" s="5">
        <v>0</v>
      </c>
      <c r="J6181" t="e">
        <f>VLOOKUP(A6181,Validación!$F$5386:$H$5397,3,0)</f>
        <v>#N/A</v>
      </c>
    </row>
    <row r="6182" spans="1:10" x14ac:dyDescent="0.3">
      <c r="A6182" s="5">
        <v>1007368</v>
      </c>
      <c r="B6182" s="4" t="s">
        <v>624</v>
      </c>
      <c r="C6182" s="4" t="s">
        <v>615</v>
      </c>
      <c r="D6182" s="5">
        <v>4</v>
      </c>
      <c r="E6182" s="4" t="s">
        <v>616</v>
      </c>
      <c r="F6182" s="5">
        <v>0</v>
      </c>
      <c r="G6182" s="4" t="s">
        <v>608</v>
      </c>
      <c r="H6182" s="5">
        <v>0</v>
      </c>
      <c r="I6182" s="5">
        <v>0</v>
      </c>
      <c r="J6182" t="e">
        <f>VLOOKUP(A6182,Validación!$F$5386:$H$5397,3,0)</f>
        <v>#N/A</v>
      </c>
    </row>
    <row r="6183" spans="1:10" x14ac:dyDescent="0.3">
      <c r="A6183" s="5">
        <v>1007626</v>
      </c>
      <c r="B6183" s="4" t="s">
        <v>624</v>
      </c>
      <c r="C6183" s="4" t="s">
        <v>611</v>
      </c>
      <c r="D6183" s="5">
        <v>4</v>
      </c>
      <c r="E6183" s="4" t="s">
        <v>616</v>
      </c>
      <c r="F6183" s="5">
        <v>0</v>
      </c>
      <c r="G6183" s="4" t="s">
        <v>608</v>
      </c>
      <c r="H6183" s="5">
        <v>0</v>
      </c>
      <c r="I6183" s="5">
        <v>0</v>
      </c>
      <c r="J6183" t="e">
        <f>VLOOKUP(A6183,Validación!$F$5386:$H$5397,3,0)</f>
        <v>#N/A</v>
      </c>
    </row>
    <row r="6184" spans="1:10" x14ac:dyDescent="0.3">
      <c r="A6184" s="5">
        <v>1007767</v>
      </c>
      <c r="B6184" s="4" t="s">
        <v>624</v>
      </c>
      <c r="C6184" s="4" t="s">
        <v>615</v>
      </c>
      <c r="D6184" s="5">
        <v>4</v>
      </c>
      <c r="E6184" s="4" t="s">
        <v>616</v>
      </c>
      <c r="F6184" s="5">
        <v>0</v>
      </c>
      <c r="G6184" s="4" t="s">
        <v>608</v>
      </c>
      <c r="H6184" s="5">
        <v>0</v>
      </c>
      <c r="I6184" s="5">
        <v>0</v>
      </c>
      <c r="J6184" t="e">
        <f>VLOOKUP(A6184,Validación!$F$5386:$H$5397,3,0)</f>
        <v>#N/A</v>
      </c>
    </row>
    <row r="6185" spans="1:10" x14ac:dyDescent="0.3">
      <c r="A6185" s="5">
        <v>1007768</v>
      </c>
      <c r="B6185" s="4" t="s">
        <v>624</v>
      </c>
      <c r="C6185" s="4" t="s">
        <v>615</v>
      </c>
      <c r="D6185" s="5">
        <v>4</v>
      </c>
      <c r="E6185" s="4" t="s">
        <v>616</v>
      </c>
      <c r="F6185" s="5">
        <v>0</v>
      </c>
      <c r="G6185" s="4" t="s">
        <v>608</v>
      </c>
      <c r="H6185" s="5">
        <v>0</v>
      </c>
      <c r="I6185" s="5">
        <v>0</v>
      </c>
      <c r="J6185" t="e">
        <f>VLOOKUP(A6185,Validación!$F$5386:$H$5397,3,0)</f>
        <v>#N/A</v>
      </c>
    </row>
    <row r="6186" spans="1:10" x14ac:dyDescent="0.3">
      <c r="A6186" s="5">
        <v>1007769</v>
      </c>
      <c r="B6186" s="4" t="s">
        <v>624</v>
      </c>
      <c r="C6186" s="4" t="s">
        <v>615</v>
      </c>
      <c r="D6186" s="5">
        <v>4</v>
      </c>
      <c r="E6186" s="4" t="s">
        <v>616</v>
      </c>
      <c r="F6186" s="5">
        <v>0</v>
      </c>
      <c r="G6186" s="4" t="s">
        <v>609</v>
      </c>
      <c r="H6186" s="5">
        <v>0</v>
      </c>
      <c r="I6186" s="5">
        <v>0</v>
      </c>
      <c r="J6186" t="e">
        <f>VLOOKUP(A6186,Validación!$F$5386:$H$5397,3,0)</f>
        <v>#N/A</v>
      </c>
    </row>
    <row r="6187" spans="1:10" x14ac:dyDescent="0.3">
      <c r="A6187" s="5">
        <v>1007770</v>
      </c>
      <c r="B6187" s="4" t="s">
        <v>624</v>
      </c>
      <c r="C6187" s="4" t="s">
        <v>615</v>
      </c>
      <c r="D6187" s="5">
        <v>4</v>
      </c>
      <c r="E6187" s="4" t="s">
        <v>616</v>
      </c>
      <c r="F6187" s="5">
        <v>0</v>
      </c>
      <c r="G6187" s="4" t="s">
        <v>609</v>
      </c>
      <c r="H6187" s="5">
        <v>0</v>
      </c>
      <c r="I6187" s="5">
        <v>0</v>
      </c>
      <c r="J6187" t="e">
        <f>VLOOKUP(A6187,Validación!$F$5386:$H$5397,3,0)</f>
        <v>#N/A</v>
      </c>
    </row>
    <row r="6188" spans="1:10" x14ac:dyDescent="0.3">
      <c r="A6188" s="5">
        <v>1007995</v>
      </c>
      <c r="B6188" s="4" t="s">
        <v>624</v>
      </c>
      <c r="C6188" s="4" t="s">
        <v>615</v>
      </c>
      <c r="D6188" s="5">
        <v>4</v>
      </c>
      <c r="E6188" s="4" t="s">
        <v>616</v>
      </c>
      <c r="F6188" s="5">
        <v>0</v>
      </c>
      <c r="G6188" s="4" t="s">
        <v>609</v>
      </c>
      <c r="H6188" s="5">
        <v>0</v>
      </c>
      <c r="I6188" s="5">
        <v>0</v>
      </c>
      <c r="J6188" t="e">
        <f>VLOOKUP(A6188,Validación!$F$5386:$H$5397,3,0)</f>
        <v>#N/A</v>
      </c>
    </row>
    <row r="6189" spans="1:10" x14ac:dyDescent="0.3">
      <c r="A6189" s="5">
        <v>1009638</v>
      </c>
      <c r="B6189" s="4" t="s">
        <v>624</v>
      </c>
      <c r="C6189" s="4" t="s">
        <v>615</v>
      </c>
      <c r="D6189" s="5">
        <v>4</v>
      </c>
      <c r="E6189" s="4" t="s">
        <v>619</v>
      </c>
      <c r="F6189" s="5">
        <v>0</v>
      </c>
      <c r="G6189" s="4" t="s">
        <v>609</v>
      </c>
      <c r="H6189" s="5">
        <v>0</v>
      </c>
      <c r="I6189" s="5">
        <v>0</v>
      </c>
      <c r="J6189" t="e">
        <f>VLOOKUP(A6189,Validación!$F$5386:$H$5397,3,0)</f>
        <v>#N/A</v>
      </c>
    </row>
    <row r="6190" spans="1:10" x14ac:dyDescent="0.3">
      <c r="A6190" s="5">
        <v>1010401</v>
      </c>
      <c r="B6190" s="4" t="s">
        <v>624</v>
      </c>
      <c r="C6190" s="4" t="s">
        <v>615</v>
      </c>
      <c r="D6190" s="5">
        <v>4</v>
      </c>
      <c r="E6190" s="4" t="s">
        <v>621</v>
      </c>
      <c r="F6190" s="5">
        <v>0</v>
      </c>
      <c r="G6190" s="4" t="s">
        <v>609</v>
      </c>
      <c r="H6190" s="5">
        <v>0</v>
      </c>
      <c r="I6190" s="5">
        <v>0</v>
      </c>
      <c r="J6190" t="e">
        <f>VLOOKUP(A6190,Validación!$F$5386:$H$5397,3,0)</f>
        <v>#N/A</v>
      </c>
    </row>
    <row r="6191" spans="1:10" x14ac:dyDescent="0.3">
      <c r="A6191" s="5">
        <v>1011251</v>
      </c>
      <c r="B6191" s="4" t="s">
        <v>624</v>
      </c>
      <c r="C6191" s="4" t="s">
        <v>615</v>
      </c>
      <c r="D6191" s="5">
        <v>4</v>
      </c>
      <c r="E6191" s="4" t="s">
        <v>619</v>
      </c>
      <c r="F6191" s="5">
        <v>0</v>
      </c>
      <c r="G6191" s="4" t="s">
        <v>608</v>
      </c>
      <c r="H6191" s="5">
        <v>0</v>
      </c>
      <c r="I6191" s="5">
        <v>0</v>
      </c>
      <c r="J6191" t="e">
        <f>VLOOKUP(A6191,Validación!$F$5386:$H$5397,3,0)</f>
        <v>#N/A</v>
      </c>
    </row>
    <row r="6192" spans="1:10" x14ac:dyDescent="0.3">
      <c r="A6192" s="5">
        <v>1011252</v>
      </c>
      <c r="B6192" s="4" t="s">
        <v>624</v>
      </c>
      <c r="C6192" s="4" t="s">
        <v>615</v>
      </c>
      <c r="D6192" s="5">
        <v>4</v>
      </c>
      <c r="E6192" s="4" t="s">
        <v>619</v>
      </c>
      <c r="F6192" s="5">
        <v>0</v>
      </c>
      <c r="G6192" s="4" t="s">
        <v>608</v>
      </c>
      <c r="H6192" s="5">
        <v>0</v>
      </c>
      <c r="I6192" s="5">
        <v>0</v>
      </c>
      <c r="J6192" t="e">
        <f>VLOOKUP(A6192,Validación!$F$5386:$H$5397,3,0)</f>
        <v>#N/A</v>
      </c>
    </row>
    <row r="6193" spans="1:10" x14ac:dyDescent="0.3">
      <c r="A6193" s="5">
        <v>1011253</v>
      </c>
      <c r="B6193" s="4" t="s">
        <v>624</v>
      </c>
      <c r="C6193" s="4" t="s">
        <v>615</v>
      </c>
      <c r="D6193" s="5">
        <v>4</v>
      </c>
      <c r="E6193" s="4" t="s">
        <v>619</v>
      </c>
      <c r="F6193" s="5">
        <v>0</v>
      </c>
      <c r="G6193" s="4" t="s">
        <v>608</v>
      </c>
      <c r="H6193" s="5">
        <v>0</v>
      </c>
      <c r="I6193" s="5">
        <v>0</v>
      </c>
      <c r="J6193" t="e">
        <f>VLOOKUP(A6193,Validación!$F$5386:$H$5397,3,0)</f>
        <v>#N/A</v>
      </c>
    </row>
    <row r="6194" spans="1:10" x14ac:dyDescent="0.3">
      <c r="A6194" s="5">
        <v>1011432</v>
      </c>
      <c r="B6194" s="4" t="s">
        <v>624</v>
      </c>
      <c r="C6194" s="4" t="s">
        <v>615</v>
      </c>
      <c r="D6194" s="5">
        <v>4</v>
      </c>
      <c r="E6194" s="4" t="s">
        <v>619</v>
      </c>
      <c r="F6194" s="5">
        <v>0</v>
      </c>
      <c r="G6194" s="4" t="s">
        <v>608</v>
      </c>
      <c r="H6194" s="5">
        <v>0</v>
      </c>
      <c r="I6194" s="5">
        <v>0</v>
      </c>
      <c r="J6194" t="e">
        <f>VLOOKUP(A6194,Validación!$F$5386:$H$5397,3,0)</f>
        <v>#N/A</v>
      </c>
    </row>
    <row r="6195" spans="1:10" x14ac:dyDescent="0.3">
      <c r="A6195" s="5">
        <v>1011433</v>
      </c>
      <c r="B6195" s="4" t="s">
        <v>624</v>
      </c>
      <c r="C6195" s="4" t="s">
        <v>615</v>
      </c>
      <c r="D6195" s="5">
        <v>4</v>
      </c>
      <c r="E6195" s="4" t="s">
        <v>619</v>
      </c>
      <c r="F6195" s="5">
        <v>0</v>
      </c>
      <c r="G6195" s="4" t="s">
        <v>608</v>
      </c>
      <c r="H6195" s="5">
        <v>0</v>
      </c>
      <c r="I6195" s="5">
        <v>0</v>
      </c>
      <c r="J6195" t="e">
        <f>VLOOKUP(A6195,Validación!$F$5386:$H$5397,3,0)</f>
        <v>#N/A</v>
      </c>
    </row>
    <row r="6196" spans="1:10" x14ac:dyDescent="0.3">
      <c r="A6196" s="5">
        <v>1011434</v>
      </c>
      <c r="B6196" s="4" t="s">
        <v>624</v>
      </c>
      <c r="C6196" s="4" t="s">
        <v>615</v>
      </c>
      <c r="D6196" s="5">
        <v>4</v>
      </c>
      <c r="E6196" s="4" t="s">
        <v>619</v>
      </c>
      <c r="F6196" s="5">
        <v>0</v>
      </c>
      <c r="G6196" s="4" t="s">
        <v>608</v>
      </c>
      <c r="H6196" s="5">
        <v>0</v>
      </c>
      <c r="I6196" s="5">
        <v>0</v>
      </c>
      <c r="J6196" t="e">
        <f>VLOOKUP(A6196,Validación!$F$5386:$H$5397,3,0)</f>
        <v>#N/A</v>
      </c>
    </row>
    <row r="6197" spans="1:10" x14ac:dyDescent="0.3">
      <c r="A6197" s="5">
        <v>1011435</v>
      </c>
      <c r="B6197" s="4" t="s">
        <v>624</v>
      </c>
      <c r="C6197" s="4" t="s">
        <v>615</v>
      </c>
      <c r="D6197" s="5">
        <v>4</v>
      </c>
      <c r="E6197" s="4" t="s">
        <v>619</v>
      </c>
      <c r="F6197" s="5">
        <v>0</v>
      </c>
      <c r="G6197" s="4" t="s">
        <v>608</v>
      </c>
      <c r="H6197" s="5">
        <v>0</v>
      </c>
      <c r="I6197" s="5">
        <v>0</v>
      </c>
      <c r="J6197" t="e">
        <f>VLOOKUP(A6197,Validación!$F$5386:$H$5397,3,0)</f>
        <v>#N/A</v>
      </c>
    </row>
    <row r="6198" spans="1:10" x14ac:dyDescent="0.3">
      <c r="A6198" s="5">
        <v>1011561</v>
      </c>
      <c r="B6198" s="4" t="s">
        <v>624</v>
      </c>
      <c r="C6198" s="4" t="s">
        <v>615</v>
      </c>
      <c r="D6198" s="5">
        <v>4</v>
      </c>
      <c r="E6198" s="4" t="s">
        <v>616</v>
      </c>
      <c r="F6198" s="5">
        <v>0</v>
      </c>
      <c r="G6198" s="4" t="s">
        <v>609</v>
      </c>
      <c r="H6198" s="5">
        <v>0</v>
      </c>
      <c r="I6198" s="5">
        <v>0</v>
      </c>
      <c r="J6198" t="e">
        <f>VLOOKUP(A6198,Validación!$F$5386:$H$5397,3,0)</f>
        <v>#N/A</v>
      </c>
    </row>
    <row r="6199" spans="1:10" x14ac:dyDescent="0.3">
      <c r="A6199" s="5">
        <v>1011562</v>
      </c>
      <c r="B6199" s="4" t="s">
        <v>624</v>
      </c>
      <c r="C6199" s="4" t="s">
        <v>615</v>
      </c>
      <c r="D6199" s="5">
        <v>4</v>
      </c>
      <c r="E6199" s="4" t="s">
        <v>616</v>
      </c>
      <c r="F6199" s="5">
        <v>0</v>
      </c>
      <c r="G6199" s="4" t="s">
        <v>609</v>
      </c>
      <c r="H6199" s="5">
        <v>0</v>
      </c>
      <c r="I6199" s="5">
        <v>0</v>
      </c>
      <c r="J6199" t="e">
        <f>VLOOKUP(A6199,Validación!$F$5386:$H$5397,3,0)</f>
        <v>#N/A</v>
      </c>
    </row>
    <row r="6200" spans="1:10" x14ac:dyDescent="0.3">
      <c r="A6200" s="5">
        <v>1011679</v>
      </c>
      <c r="B6200" s="4" t="s">
        <v>624</v>
      </c>
      <c r="C6200" s="4" t="s">
        <v>615</v>
      </c>
      <c r="D6200" s="5">
        <v>4</v>
      </c>
      <c r="E6200" s="4" t="s">
        <v>619</v>
      </c>
      <c r="F6200" s="6">
        <v>60</v>
      </c>
      <c r="G6200" s="4" t="s">
        <v>608</v>
      </c>
      <c r="H6200" s="5">
        <v>0</v>
      </c>
      <c r="I6200" s="5">
        <v>0</v>
      </c>
      <c r="J6200" t="str">
        <f>VLOOKUP(A6200,Validación!$F$5386:$H$5397,3,0)</f>
        <v>A</v>
      </c>
    </row>
    <row r="6201" spans="1:10" x14ac:dyDescent="0.3">
      <c r="A6201" s="5">
        <v>1011885</v>
      </c>
      <c r="B6201" s="4" t="s">
        <v>624</v>
      </c>
      <c r="C6201" s="4" t="s">
        <v>615</v>
      </c>
      <c r="D6201" s="5">
        <v>4</v>
      </c>
      <c r="E6201" s="4" t="s">
        <v>619</v>
      </c>
      <c r="F6201" s="6">
        <v>60</v>
      </c>
      <c r="G6201" s="4" t="s">
        <v>608</v>
      </c>
      <c r="H6201" s="5">
        <v>0</v>
      </c>
      <c r="I6201" s="5">
        <v>0</v>
      </c>
      <c r="J6201" t="str">
        <f>VLOOKUP(A6201,Validación!$F$5386:$H$5397,3,0)</f>
        <v>A</v>
      </c>
    </row>
    <row r="6202" spans="1:10" x14ac:dyDescent="0.3">
      <c r="A6202" s="5">
        <v>1012054</v>
      </c>
      <c r="B6202" s="4" t="s">
        <v>624</v>
      </c>
      <c r="C6202" s="4" t="s">
        <v>615</v>
      </c>
      <c r="D6202" s="5">
        <v>4</v>
      </c>
      <c r="E6202" s="4" t="s">
        <v>621</v>
      </c>
      <c r="F6202" s="5">
        <v>0</v>
      </c>
      <c r="G6202" s="4" t="s">
        <v>609</v>
      </c>
      <c r="H6202" s="5">
        <v>0</v>
      </c>
      <c r="I6202" s="5">
        <v>0</v>
      </c>
      <c r="J6202" t="e">
        <f>VLOOKUP(A6202,Validación!$F$5386:$H$5397,3,0)</f>
        <v>#N/A</v>
      </c>
    </row>
    <row r="6203" spans="1:10" x14ac:dyDescent="0.3">
      <c r="A6203" s="5">
        <v>1012195</v>
      </c>
      <c r="B6203" s="4" t="s">
        <v>624</v>
      </c>
      <c r="C6203" s="4" t="s">
        <v>615</v>
      </c>
      <c r="D6203" s="5">
        <v>4</v>
      </c>
      <c r="E6203" s="4" t="s">
        <v>621</v>
      </c>
      <c r="F6203" s="5">
        <v>0</v>
      </c>
      <c r="G6203" s="4" t="s">
        <v>609</v>
      </c>
      <c r="H6203" s="5">
        <v>0</v>
      </c>
      <c r="I6203" s="5">
        <v>0</v>
      </c>
      <c r="J6203" t="e">
        <f>VLOOKUP(A6203,Validación!$F$5386:$H$5397,3,0)</f>
        <v>#N/A</v>
      </c>
    </row>
    <row r="6204" spans="1:10" x14ac:dyDescent="0.3">
      <c r="A6204" s="5">
        <v>1012300</v>
      </c>
      <c r="B6204" s="4" t="s">
        <v>624</v>
      </c>
      <c r="C6204" s="4" t="s">
        <v>615</v>
      </c>
      <c r="D6204" s="5">
        <v>4</v>
      </c>
      <c r="E6204" s="4" t="s">
        <v>619</v>
      </c>
      <c r="F6204" s="5">
        <v>0</v>
      </c>
      <c r="G6204" s="4" t="s">
        <v>608</v>
      </c>
      <c r="H6204" s="5">
        <v>0</v>
      </c>
      <c r="I6204" s="5">
        <v>0</v>
      </c>
      <c r="J6204" t="e">
        <f>VLOOKUP(A6204,Validación!$F$5386:$H$5397,3,0)</f>
        <v>#N/A</v>
      </c>
    </row>
    <row r="6205" spans="1:10" x14ac:dyDescent="0.3">
      <c r="A6205" s="5">
        <v>1012301</v>
      </c>
      <c r="B6205" s="4" t="s">
        <v>624</v>
      </c>
      <c r="C6205" s="4" t="s">
        <v>615</v>
      </c>
      <c r="D6205" s="5">
        <v>4</v>
      </c>
      <c r="E6205" s="4" t="s">
        <v>619</v>
      </c>
      <c r="F6205" s="5">
        <v>0</v>
      </c>
      <c r="G6205" s="4" t="s">
        <v>608</v>
      </c>
      <c r="H6205" s="5">
        <v>0</v>
      </c>
      <c r="I6205" s="5">
        <v>0</v>
      </c>
      <c r="J6205" t="e">
        <f>VLOOKUP(A6205,Validación!$F$5386:$H$5397,3,0)</f>
        <v>#N/A</v>
      </c>
    </row>
    <row r="6206" spans="1:10" x14ac:dyDescent="0.3">
      <c r="A6206" s="5">
        <v>1012302</v>
      </c>
      <c r="B6206" s="4" t="s">
        <v>624</v>
      </c>
      <c r="C6206" s="4" t="s">
        <v>615</v>
      </c>
      <c r="D6206" s="5">
        <v>4</v>
      </c>
      <c r="E6206" s="4" t="s">
        <v>619</v>
      </c>
      <c r="F6206" s="5">
        <v>0</v>
      </c>
      <c r="G6206" s="4" t="s">
        <v>608</v>
      </c>
      <c r="H6206" s="5">
        <v>0</v>
      </c>
      <c r="I6206" s="5">
        <v>0</v>
      </c>
      <c r="J6206" t="e">
        <f>VLOOKUP(A6206,Validación!$F$5386:$H$5397,3,0)</f>
        <v>#N/A</v>
      </c>
    </row>
    <row r="6207" spans="1:10" x14ac:dyDescent="0.3">
      <c r="A6207" s="5">
        <v>1012303</v>
      </c>
      <c r="B6207" s="4" t="s">
        <v>624</v>
      </c>
      <c r="C6207" s="4" t="s">
        <v>615</v>
      </c>
      <c r="D6207" s="5">
        <v>4</v>
      </c>
      <c r="E6207" s="4" t="s">
        <v>619</v>
      </c>
      <c r="F6207" s="5">
        <v>0</v>
      </c>
      <c r="G6207" s="4" t="s">
        <v>608</v>
      </c>
      <c r="H6207" s="5">
        <v>0</v>
      </c>
      <c r="I6207" s="5">
        <v>0</v>
      </c>
      <c r="J6207" t="e">
        <f>VLOOKUP(A6207,Validación!$F$5386:$H$5397,3,0)</f>
        <v>#N/A</v>
      </c>
    </row>
    <row r="6208" spans="1:10" x14ac:dyDescent="0.3">
      <c r="A6208" s="5">
        <v>1012304</v>
      </c>
      <c r="B6208" s="4" t="s">
        <v>624</v>
      </c>
      <c r="C6208" s="4" t="s">
        <v>615</v>
      </c>
      <c r="D6208" s="5">
        <v>4</v>
      </c>
      <c r="E6208" s="4" t="s">
        <v>619</v>
      </c>
      <c r="F6208" s="5">
        <v>0</v>
      </c>
      <c r="G6208" s="4" t="s">
        <v>608</v>
      </c>
      <c r="H6208" s="5">
        <v>0</v>
      </c>
      <c r="I6208" s="5">
        <v>0</v>
      </c>
      <c r="J6208" t="e">
        <f>VLOOKUP(A6208,Validación!$F$5386:$H$5397,3,0)</f>
        <v>#N/A</v>
      </c>
    </row>
    <row r="6209" spans="1:10" x14ac:dyDescent="0.3">
      <c r="A6209" s="5">
        <v>1012374</v>
      </c>
      <c r="B6209" s="4" t="s">
        <v>624</v>
      </c>
      <c r="C6209" s="4" t="s">
        <v>615</v>
      </c>
      <c r="D6209" s="5">
        <v>4</v>
      </c>
      <c r="E6209" s="4" t="s">
        <v>616</v>
      </c>
      <c r="F6209" s="5">
        <v>0</v>
      </c>
      <c r="G6209" s="4" t="s">
        <v>609</v>
      </c>
      <c r="H6209" s="5">
        <v>0</v>
      </c>
      <c r="I6209" s="5">
        <v>0</v>
      </c>
      <c r="J6209" t="e">
        <f>VLOOKUP(A6209,Validación!$F$5386:$H$5397,3,0)</f>
        <v>#N/A</v>
      </c>
    </row>
    <row r="6210" spans="1:10" x14ac:dyDescent="0.3">
      <c r="A6210" s="5">
        <v>1012375</v>
      </c>
      <c r="B6210" s="4" t="s">
        <v>624</v>
      </c>
      <c r="C6210" s="4" t="s">
        <v>615</v>
      </c>
      <c r="D6210" s="5">
        <v>4</v>
      </c>
      <c r="E6210" s="4" t="s">
        <v>616</v>
      </c>
      <c r="F6210" s="5">
        <v>0</v>
      </c>
      <c r="G6210" s="4" t="s">
        <v>609</v>
      </c>
      <c r="H6210" s="5">
        <v>0</v>
      </c>
      <c r="I6210" s="5">
        <v>0</v>
      </c>
      <c r="J6210" t="e">
        <f>VLOOKUP(A6210,Validación!$F$5386:$H$5397,3,0)</f>
        <v>#N/A</v>
      </c>
    </row>
    <row r="6211" spans="1:10" x14ac:dyDescent="0.3">
      <c r="A6211" s="5">
        <v>1012384</v>
      </c>
      <c r="B6211" s="4" t="s">
        <v>624</v>
      </c>
      <c r="C6211" s="4" t="s">
        <v>615</v>
      </c>
      <c r="D6211" s="5">
        <v>4</v>
      </c>
      <c r="E6211" s="4" t="s">
        <v>619</v>
      </c>
      <c r="F6211" s="5">
        <v>0</v>
      </c>
      <c r="G6211" s="4" t="s">
        <v>608</v>
      </c>
      <c r="H6211" s="5">
        <v>0</v>
      </c>
      <c r="I6211" s="5">
        <v>0</v>
      </c>
      <c r="J6211" t="e">
        <f>VLOOKUP(A6211,Validación!$F$5386:$H$5397,3,0)</f>
        <v>#N/A</v>
      </c>
    </row>
    <row r="6212" spans="1:10" x14ac:dyDescent="0.3">
      <c r="A6212" s="5">
        <v>1012560</v>
      </c>
      <c r="B6212" s="4" t="s">
        <v>624</v>
      </c>
      <c r="C6212" s="4" t="s">
        <v>615</v>
      </c>
      <c r="D6212" s="5">
        <v>4</v>
      </c>
      <c r="E6212" s="4" t="s">
        <v>619</v>
      </c>
      <c r="F6212" s="5">
        <v>0</v>
      </c>
      <c r="G6212" s="4" t="s">
        <v>608</v>
      </c>
      <c r="H6212" s="5">
        <v>0</v>
      </c>
      <c r="I6212" s="5">
        <v>0</v>
      </c>
      <c r="J6212" t="e">
        <f>VLOOKUP(A6212,Validación!$F$5386:$H$5397,3,0)</f>
        <v>#N/A</v>
      </c>
    </row>
    <row r="6213" spans="1:10" x14ac:dyDescent="0.3">
      <c r="A6213" s="5">
        <v>1012627</v>
      </c>
      <c r="B6213" s="4" t="s">
        <v>624</v>
      </c>
      <c r="C6213" s="4" t="s">
        <v>615</v>
      </c>
      <c r="D6213" s="5">
        <v>4</v>
      </c>
      <c r="E6213" s="4" t="s">
        <v>619</v>
      </c>
      <c r="F6213" s="5">
        <v>0</v>
      </c>
      <c r="G6213" s="4" t="s">
        <v>608</v>
      </c>
      <c r="H6213" s="5">
        <v>0</v>
      </c>
      <c r="I6213" s="5">
        <v>0</v>
      </c>
      <c r="J6213" t="e">
        <f>VLOOKUP(A6213,Validación!$F$5386:$H$5397,3,0)</f>
        <v>#N/A</v>
      </c>
    </row>
    <row r="6214" spans="1:10" x14ac:dyDescent="0.3">
      <c r="A6214" s="5">
        <v>1012657</v>
      </c>
      <c r="B6214" s="4" t="s">
        <v>624</v>
      </c>
      <c r="C6214" s="4" t="s">
        <v>615</v>
      </c>
      <c r="D6214" s="5">
        <v>4</v>
      </c>
      <c r="E6214" s="4" t="s">
        <v>619</v>
      </c>
      <c r="F6214" s="6">
        <v>60</v>
      </c>
      <c r="G6214" s="4" t="s">
        <v>608</v>
      </c>
      <c r="H6214" s="5">
        <v>0</v>
      </c>
      <c r="I6214" s="5">
        <v>0</v>
      </c>
      <c r="J6214" t="str">
        <f>VLOOKUP(A6214,Validación!$F$5386:$H$5397,3,0)</f>
        <v>A</v>
      </c>
    </row>
    <row r="6215" spans="1:10" x14ac:dyDescent="0.3">
      <c r="A6215" s="5">
        <v>1012658</v>
      </c>
      <c r="B6215" s="4" t="s">
        <v>624</v>
      </c>
      <c r="C6215" s="4" t="s">
        <v>615</v>
      </c>
      <c r="D6215" s="5">
        <v>4</v>
      </c>
      <c r="E6215" s="4" t="s">
        <v>619</v>
      </c>
      <c r="F6215" s="6">
        <v>60</v>
      </c>
      <c r="G6215" s="4" t="s">
        <v>608</v>
      </c>
      <c r="H6215" s="5">
        <v>0</v>
      </c>
      <c r="I6215" s="5">
        <v>0</v>
      </c>
      <c r="J6215" t="str">
        <f>VLOOKUP(A6215,Validación!$F$5386:$H$5397,3,0)</f>
        <v>A</v>
      </c>
    </row>
    <row r="6216" spans="1:10" x14ac:dyDescent="0.3">
      <c r="A6216" s="5">
        <v>1013073</v>
      </c>
      <c r="B6216" s="4" t="s">
        <v>624</v>
      </c>
      <c r="C6216" s="4" t="s">
        <v>615</v>
      </c>
      <c r="D6216" s="5">
        <v>4</v>
      </c>
      <c r="E6216" s="4" t="s">
        <v>619</v>
      </c>
      <c r="F6216" s="5">
        <v>0</v>
      </c>
      <c r="G6216" s="4" t="s">
        <v>608</v>
      </c>
      <c r="H6216" s="5">
        <v>0</v>
      </c>
      <c r="I6216" s="5">
        <v>0</v>
      </c>
      <c r="J6216" t="e">
        <f>VLOOKUP(A6216,Validación!$F$5386:$H$5397,3,0)</f>
        <v>#N/A</v>
      </c>
    </row>
    <row r="6217" spans="1:10" x14ac:dyDescent="0.3">
      <c r="A6217" s="5">
        <v>1013628</v>
      </c>
      <c r="B6217" s="4" t="s">
        <v>624</v>
      </c>
      <c r="C6217" s="4" t="s">
        <v>615</v>
      </c>
      <c r="D6217" s="5">
        <v>4</v>
      </c>
      <c r="E6217" s="4" t="s">
        <v>619</v>
      </c>
      <c r="F6217" s="5">
        <v>0</v>
      </c>
      <c r="G6217" s="4" t="s">
        <v>608</v>
      </c>
      <c r="H6217" s="5">
        <v>0</v>
      </c>
      <c r="I6217" s="5">
        <v>0</v>
      </c>
      <c r="J6217" t="e">
        <f>VLOOKUP(A6217,Validación!$F$5386:$H$5397,3,0)</f>
        <v>#N/A</v>
      </c>
    </row>
    <row r="6218" spans="1:10" x14ac:dyDescent="0.3">
      <c r="A6218" s="5">
        <v>1013629</v>
      </c>
      <c r="B6218" s="4" t="s">
        <v>624</v>
      </c>
      <c r="C6218" s="4" t="s">
        <v>615</v>
      </c>
      <c r="D6218" s="5">
        <v>4</v>
      </c>
      <c r="E6218" s="4" t="s">
        <v>619</v>
      </c>
      <c r="F6218" s="5">
        <v>0</v>
      </c>
      <c r="G6218" s="4" t="s">
        <v>608</v>
      </c>
      <c r="H6218" s="5">
        <v>0</v>
      </c>
      <c r="I6218" s="5">
        <v>0</v>
      </c>
      <c r="J6218" t="e">
        <f>VLOOKUP(A6218,Validación!$F$5386:$H$5397,3,0)</f>
        <v>#N/A</v>
      </c>
    </row>
    <row r="6219" spans="1:10" x14ac:dyDescent="0.3">
      <c r="A6219" s="5">
        <v>1006237</v>
      </c>
      <c r="B6219" s="4" t="s">
        <v>604</v>
      </c>
      <c r="C6219" s="4" t="s">
        <v>610</v>
      </c>
      <c r="D6219" s="5">
        <v>8</v>
      </c>
      <c r="E6219" s="4" t="s">
        <v>617</v>
      </c>
      <c r="F6219" s="5">
        <v>0</v>
      </c>
      <c r="G6219" s="4" t="s">
        <v>608</v>
      </c>
      <c r="H6219" s="5">
        <v>0</v>
      </c>
      <c r="I6219" s="5">
        <v>0</v>
      </c>
      <c r="J6219" t="e">
        <f>VLOOKUP(A6219,Validación!$F$5386:$H$5397,3,0)</f>
        <v>#N/A</v>
      </c>
    </row>
    <row r="6220" spans="1:10" x14ac:dyDescent="0.3">
      <c r="A6220" s="5">
        <v>1000341</v>
      </c>
      <c r="B6220" s="4" t="s">
        <v>623</v>
      </c>
      <c r="C6220" s="4" t="s">
        <v>614</v>
      </c>
      <c r="D6220" s="5">
        <v>7</v>
      </c>
      <c r="E6220" s="4" t="s">
        <v>617</v>
      </c>
      <c r="F6220" s="5">
        <v>0</v>
      </c>
      <c r="G6220" s="4" t="s">
        <v>608</v>
      </c>
      <c r="H6220" s="5">
        <v>0</v>
      </c>
      <c r="I6220" s="5">
        <v>0</v>
      </c>
      <c r="J6220" t="e">
        <f>VLOOKUP(A6220,Validación!$F$5386:$H$5397,3,0)</f>
        <v>#N/A</v>
      </c>
    </row>
    <row r="6221" spans="1:10" x14ac:dyDescent="0.3">
      <c r="A6221" s="5">
        <v>1000345</v>
      </c>
      <c r="B6221" s="4" t="s">
        <v>623</v>
      </c>
      <c r="C6221" s="4" t="s">
        <v>614</v>
      </c>
      <c r="D6221" s="5">
        <v>7</v>
      </c>
      <c r="E6221" s="4" t="s">
        <v>617</v>
      </c>
      <c r="F6221" s="5">
        <v>0</v>
      </c>
      <c r="G6221" s="4" t="s">
        <v>608</v>
      </c>
      <c r="H6221" s="5">
        <v>0</v>
      </c>
      <c r="I6221" s="5">
        <v>0</v>
      </c>
      <c r="J6221" t="e">
        <f>VLOOKUP(A6221,Validación!$F$5386:$H$5397,3,0)</f>
        <v>#N/A</v>
      </c>
    </row>
    <row r="6222" spans="1:10" x14ac:dyDescent="0.3">
      <c r="A6222" s="5">
        <v>1000352</v>
      </c>
      <c r="B6222" s="4" t="s">
        <v>623</v>
      </c>
      <c r="C6222" s="4" t="s">
        <v>614</v>
      </c>
      <c r="D6222" s="5">
        <v>7</v>
      </c>
      <c r="E6222" s="4" t="s">
        <v>617</v>
      </c>
      <c r="F6222" s="5">
        <v>0</v>
      </c>
      <c r="G6222" s="4" t="s">
        <v>608</v>
      </c>
      <c r="H6222" s="5">
        <v>0</v>
      </c>
      <c r="I6222" s="5">
        <v>0</v>
      </c>
      <c r="J6222" t="e">
        <f>VLOOKUP(A6222,Validación!$F$5386:$H$5397,3,0)</f>
        <v>#N/A</v>
      </c>
    </row>
    <row r="6223" spans="1:10" x14ac:dyDescent="0.3">
      <c r="A6223" s="5">
        <v>1000356</v>
      </c>
      <c r="B6223" s="4" t="s">
        <v>623</v>
      </c>
      <c r="C6223" s="4" t="s">
        <v>614</v>
      </c>
      <c r="D6223" s="5">
        <v>7</v>
      </c>
      <c r="E6223" s="4" t="s">
        <v>617</v>
      </c>
      <c r="F6223" s="5">
        <v>0</v>
      </c>
      <c r="G6223" s="4" t="s">
        <v>608</v>
      </c>
      <c r="H6223" s="5">
        <v>0</v>
      </c>
      <c r="I6223" s="5">
        <v>0</v>
      </c>
      <c r="J6223" t="e">
        <f>VLOOKUP(A6223,Validación!$F$5386:$H$5397,3,0)</f>
        <v>#N/A</v>
      </c>
    </row>
    <row r="6224" spans="1:10" x14ac:dyDescent="0.3">
      <c r="A6224" s="5">
        <v>1000360</v>
      </c>
      <c r="B6224" s="4" t="s">
        <v>623</v>
      </c>
      <c r="C6224" s="4" t="s">
        <v>614</v>
      </c>
      <c r="D6224" s="5">
        <v>7</v>
      </c>
      <c r="E6224" s="4" t="s">
        <v>617</v>
      </c>
      <c r="F6224" s="5">
        <v>0</v>
      </c>
      <c r="G6224" s="4" t="s">
        <v>608</v>
      </c>
      <c r="H6224" s="5">
        <v>0</v>
      </c>
      <c r="I6224" s="5">
        <v>0</v>
      </c>
      <c r="J6224" t="e">
        <f>VLOOKUP(A6224,Validación!$F$5386:$H$5397,3,0)</f>
        <v>#N/A</v>
      </c>
    </row>
    <row r="6225" spans="1:10" x14ac:dyDescent="0.3">
      <c r="A6225" s="5">
        <v>1002161</v>
      </c>
      <c r="B6225" s="4" t="s">
        <v>623</v>
      </c>
      <c r="C6225" s="4" t="s">
        <v>614</v>
      </c>
      <c r="D6225" s="5">
        <v>7</v>
      </c>
      <c r="E6225" s="4" t="s">
        <v>617</v>
      </c>
      <c r="F6225" s="5">
        <v>0</v>
      </c>
      <c r="G6225" s="4" t="s">
        <v>608</v>
      </c>
      <c r="H6225" s="5">
        <v>0</v>
      </c>
      <c r="I6225" s="5">
        <v>0</v>
      </c>
      <c r="J6225" t="e">
        <f>VLOOKUP(A6225,Validación!$F$5386:$H$5397,3,0)</f>
        <v>#N/A</v>
      </c>
    </row>
    <row r="6226" spans="1:10" x14ac:dyDescent="0.3">
      <c r="A6226" s="5">
        <v>1002162</v>
      </c>
      <c r="B6226" s="4" t="s">
        <v>623</v>
      </c>
      <c r="C6226" s="4" t="s">
        <v>614</v>
      </c>
      <c r="D6226" s="5">
        <v>7</v>
      </c>
      <c r="E6226" s="4" t="s">
        <v>617</v>
      </c>
      <c r="F6226" s="5">
        <v>0</v>
      </c>
      <c r="G6226" s="4" t="s">
        <v>608</v>
      </c>
      <c r="H6226" s="5">
        <v>0</v>
      </c>
      <c r="I6226" s="5">
        <v>0</v>
      </c>
      <c r="J6226" t="e">
        <f>VLOOKUP(A6226,Validación!$F$5386:$H$5397,3,0)</f>
        <v>#N/A</v>
      </c>
    </row>
    <row r="6227" spans="1:10" x14ac:dyDescent="0.3">
      <c r="A6227" s="5">
        <v>1002843</v>
      </c>
      <c r="B6227" s="4" t="s">
        <v>623</v>
      </c>
      <c r="C6227" s="4" t="s">
        <v>614</v>
      </c>
      <c r="D6227" s="5">
        <v>7</v>
      </c>
      <c r="E6227" s="4" t="s">
        <v>617</v>
      </c>
      <c r="F6227" s="5">
        <v>0</v>
      </c>
      <c r="G6227" s="4" t="s">
        <v>608</v>
      </c>
      <c r="H6227" s="5">
        <v>0</v>
      </c>
      <c r="I6227" s="5">
        <v>0</v>
      </c>
      <c r="J6227" t="e">
        <f>VLOOKUP(A6227,Validación!$F$5386:$H$5397,3,0)</f>
        <v>#N/A</v>
      </c>
    </row>
    <row r="6228" spans="1:10" x14ac:dyDescent="0.3">
      <c r="A6228" s="5">
        <v>1002956</v>
      </c>
      <c r="B6228" s="4" t="s">
        <v>623</v>
      </c>
      <c r="C6228" s="4" t="s">
        <v>614</v>
      </c>
      <c r="D6228" s="5">
        <v>7</v>
      </c>
      <c r="E6228" s="4" t="s">
        <v>617</v>
      </c>
      <c r="F6228" s="5">
        <v>0</v>
      </c>
      <c r="G6228" s="4" t="s">
        <v>608</v>
      </c>
      <c r="H6228" s="5">
        <v>0</v>
      </c>
      <c r="I6228" s="5">
        <v>0</v>
      </c>
      <c r="J6228" t="e">
        <f>VLOOKUP(A6228,Validación!$F$5386:$H$5397,3,0)</f>
        <v>#N/A</v>
      </c>
    </row>
    <row r="6229" spans="1:10" x14ac:dyDescent="0.3">
      <c r="A6229" s="5">
        <v>1004991</v>
      </c>
      <c r="B6229" s="4" t="s">
        <v>623</v>
      </c>
      <c r="C6229" s="4" t="s">
        <v>612</v>
      </c>
      <c r="D6229" s="5">
        <v>5</v>
      </c>
      <c r="E6229" s="4" t="s">
        <v>616</v>
      </c>
      <c r="F6229" s="5">
        <v>0</v>
      </c>
      <c r="G6229" s="4" t="s">
        <v>609</v>
      </c>
      <c r="H6229" s="5">
        <v>0</v>
      </c>
      <c r="I6229" s="5">
        <v>0</v>
      </c>
      <c r="J6229" t="e">
        <f>VLOOKUP(A6229,Validación!$F$5386:$H$5397,3,0)</f>
        <v>#N/A</v>
      </c>
    </row>
    <row r="6230" spans="1:10" x14ac:dyDescent="0.3">
      <c r="A6230" s="5">
        <v>1004992</v>
      </c>
      <c r="B6230" s="4" t="s">
        <v>623</v>
      </c>
      <c r="C6230" s="4" t="s">
        <v>612</v>
      </c>
      <c r="D6230" s="5">
        <v>5</v>
      </c>
      <c r="E6230" s="4" t="s">
        <v>616</v>
      </c>
      <c r="F6230" s="5">
        <v>0</v>
      </c>
      <c r="G6230" s="4" t="s">
        <v>609</v>
      </c>
      <c r="H6230" s="5">
        <v>0</v>
      </c>
      <c r="I6230" s="5">
        <v>0</v>
      </c>
      <c r="J6230" t="e">
        <f>VLOOKUP(A6230,Validación!$F$5386:$H$5397,3,0)</f>
        <v>#N/A</v>
      </c>
    </row>
    <row r="6231" spans="1:10" x14ac:dyDescent="0.3">
      <c r="A6231" s="5">
        <v>1004993</v>
      </c>
      <c r="B6231" s="4" t="s">
        <v>623</v>
      </c>
      <c r="C6231" s="4" t="s">
        <v>605</v>
      </c>
      <c r="D6231" s="5">
        <v>5</v>
      </c>
      <c r="E6231" s="4" t="s">
        <v>616</v>
      </c>
      <c r="F6231" s="5">
        <v>0</v>
      </c>
      <c r="G6231" s="4" t="s">
        <v>608</v>
      </c>
      <c r="H6231" s="5">
        <v>0</v>
      </c>
      <c r="I6231" s="5">
        <v>0</v>
      </c>
      <c r="J6231" t="e">
        <f>VLOOKUP(A6231,Validación!$F$5386:$H$5397,3,0)</f>
        <v>#N/A</v>
      </c>
    </row>
    <row r="6232" spans="1:10" x14ac:dyDescent="0.3">
      <c r="A6232" s="5">
        <v>1004994</v>
      </c>
      <c r="B6232" s="4" t="s">
        <v>623</v>
      </c>
      <c r="C6232" s="4" t="s">
        <v>605</v>
      </c>
      <c r="D6232" s="5">
        <v>5</v>
      </c>
      <c r="E6232" s="4" t="s">
        <v>616</v>
      </c>
      <c r="F6232" s="5">
        <v>0</v>
      </c>
      <c r="G6232" s="4" t="s">
        <v>608</v>
      </c>
      <c r="H6232" s="5">
        <v>0</v>
      </c>
      <c r="I6232" s="5">
        <v>0</v>
      </c>
      <c r="J6232" t="e">
        <f>VLOOKUP(A6232,Validación!$F$5386:$H$5397,3,0)</f>
        <v>#N/A</v>
      </c>
    </row>
    <row r="6233" spans="1:10" x14ac:dyDescent="0.3">
      <c r="A6233" s="5">
        <v>1004995</v>
      </c>
      <c r="B6233" s="4" t="s">
        <v>623</v>
      </c>
      <c r="C6233" s="4" t="s">
        <v>615</v>
      </c>
      <c r="D6233" s="5">
        <v>5</v>
      </c>
      <c r="E6233" s="4" t="s">
        <v>616</v>
      </c>
      <c r="F6233" s="5">
        <v>0</v>
      </c>
      <c r="G6233" s="4" t="s">
        <v>609</v>
      </c>
      <c r="H6233" s="5">
        <v>0</v>
      </c>
      <c r="I6233" s="5">
        <v>0</v>
      </c>
      <c r="J6233" t="e">
        <f>VLOOKUP(A6233,Validación!$F$5386:$H$5397,3,0)</f>
        <v>#N/A</v>
      </c>
    </row>
    <row r="6234" spans="1:10" x14ac:dyDescent="0.3">
      <c r="A6234" s="5">
        <v>1004996</v>
      </c>
      <c r="B6234" s="4" t="s">
        <v>623</v>
      </c>
      <c r="C6234" s="4" t="s">
        <v>615</v>
      </c>
      <c r="D6234" s="5">
        <v>5</v>
      </c>
      <c r="E6234" s="4" t="s">
        <v>616</v>
      </c>
      <c r="F6234" s="5">
        <v>0</v>
      </c>
      <c r="G6234" s="4" t="s">
        <v>609</v>
      </c>
      <c r="H6234" s="5">
        <v>0</v>
      </c>
      <c r="I6234" s="5">
        <v>0</v>
      </c>
      <c r="J6234" t="e">
        <f>VLOOKUP(A6234,Validación!$F$5386:$H$5397,3,0)</f>
        <v>#N/A</v>
      </c>
    </row>
    <row r="6235" spans="1:10" x14ac:dyDescent="0.3">
      <c r="A6235" s="5">
        <v>1004997</v>
      </c>
      <c r="B6235" s="4" t="s">
        <v>623</v>
      </c>
      <c r="C6235" s="4" t="s">
        <v>615</v>
      </c>
      <c r="D6235" s="5">
        <v>5</v>
      </c>
      <c r="E6235" s="4" t="s">
        <v>616</v>
      </c>
      <c r="F6235" s="5">
        <v>0</v>
      </c>
      <c r="G6235" s="4" t="s">
        <v>609</v>
      </c>
      <c r="H6235" s="5">
        <v>0</v>
      </c>
      <c r="I6235" s="5">
        <v>0</v>
      </c>
      <c r="J6235" t="e">
        <f>VLOOKUP(A6235,Validación!$F$5386:$H$5397,3,0)</f>
        <v>#N/A</v>
      </c>
    </row>
    <row r="6236" spans="1:10" x14ac:dyDescent="0.3">
      <c r="A6236" s="5">
        <v>1004998</v>
      </c>
      <c r="B6236" s="4" t="s">
        <v>623</v>
      </c>
      <c r="C6236" s="4" t="s">
        <v>615</v>
      </c>
      <c r="D6236" s="5">
        <v>5</v>
      </c>
      <c r="E6236" s="4" t="s">
        <v>616</v>
      </c>
      <c r="F6236" s="5">
        <v>0</v>
      </c>
      <c r="G6236" s="4" t="s">
        <v>609</v>
      </c>
      <c r="H6236" s="5">
        <v>0</v>
      </c>
      <c r="I6236" s="5">
        <v>0</v>
      </c>
      <c r="J6236" t="e">
        <f>VLOOKUP(A6236,Validación!$F$5386:$H$5397,3,0)</f>
        <v>#N/A</v>
      </c>
    </row>
    <row r="6237" spans="1:10" x14ac:dyDescent="0.3">
      <c r="A6237" s="5">
        <v>1004999</v>
      </c>
      <c r="B6237" s="4" t="s">
        <v>623</v>
      </c>
      <c r="C6237" s="4" t="s">
        <v>615</v>
      </c>
      <c r="D6237" s="5">
        <v>5</v>
      </c>
      <c r="E6237" s="4" t="s">
        <v>616</v>
      </c>
      <c r="F6237" s="5">
        <v>0</v>
      </c>
      <c r="G6237" s="4" t="s">
        <v>609</v>
      </c>
      <c r="H6237" s="5">
        <v>0</v>
      </c>
      <c r="I6237" s="5">
        <v>0</v>
      </c>
      <c r="J6237" t="e">
        <f>VLOOKUP(A6237,Validación!$F$5386:$H$5397,3,0)</f>
        <v>#N/A</v>
      </c>
    </row>
    <row r="6238" spans="1:10" x14ac:dyDescent="0.3">
      <c r="A6238" s="5">
        <v>1005676</v>
      </c>
      <c r="B6238" s="4" t="s">
        <v>623</v>
      </c>
      <c r="C6238" s="4" t="s">
        <v>615</v>
      </c>
      <c r="D6238" s="5">
        <v>5</v>
      </c>
      <c r="E6238" s="4" t="s">
        <v>616</v>
      </c>
      <c r="F6238" s="5">
        <v>0</v>
      </c>
      <c r="G6238" s="4" t="s">
        <v>609</v>
      </c>
      <c r="H6238" s="5">
        <v>0</v>
      </c>
      <c r="I6238" s="5">
        <v>0</v>
      </c>
      <c r="J6238" t="e">
        <f>VLOOKUP(A6238,Validación!$F$5386:$H$5397,3,0)</f>
        <v>#N/A</v>
      </c>
    </row>
    <row r="6239" spans="1:10" x14ac:dyDescent="0.3">
      <c r="A6239" s="5">
        <v>1005964</v>
      </c>
      <c r="B6239" s="4" t="s">
        <v>623</v>
      </c>
      <c r="C6239" s="4" t="s">
        <v>614</v>
      </c>
      <c r="D6239" s="5">
        <v>7</v>
      </c>
      <c r="E6239" s="4" t="s">
        <v>617</v>
      </c>
      <c r="F6239" s="5">
        <v>0</v>
      </c>
      <c r="G6239" s="4" t="s">
        <v>608</v>
      </c>
      <c r="H6239" s="5">
        <v>0</v>
      </c>
      <c r="I6239" s="5">
        <v>0</v>
      </c>
      <c r="J6239" t="e">
        <f>VLOOKUP(A6239,Validación!$F$5386:$H$5397,3,0)</f>
        <v>#N/A</v>
      </c>
    </row>
    <row r="6240" spans="1:10" x14ac:dyDescent="0.3">
      <c r="A6240" s="5">
        <v>1005998</v>
      </c>
      <c r="B6240" s="4" t="s">
        <v>623</v>
      </c>
      <c r="C6240" s="4" t="s">
        <v>614</v>
      </c>
      <c r="D6240" s="5">
        <v>7</v>
      </c>
      <c r="E6240" s="4" t="s">
        <v>617</v>
      </c>
      <c r="F6240" s="5">
        <v>0</v>
      </c>
      <c r="G6240" s="4" t="s">
        <v>608</v>
      </c>
      <c r="H6240" s="5">
        <v>0</v>
      </c>
      <c r="I6240" s="5">
        <v>0</v>
      </c>
      <c r="J6240" t="e">
        <f>VLOOKUP(A6240,Validación!$F$5386:$H$5397,3,0)</f>
        <v>#N/A</v>
      </c>
    </row>
    <row r="6241" spans="1:10" x14ac:dyDescent="0.3">
      <c r="A6241" s="5">
        <v>1006592</v>
      </c>
      <c r="B6241" s="4" t="s">
        <v>623</v>
      </c>
      <c r="C6241" s="4" t="s">
        <v>614</v>
      </c>
      <c r="D6241" s="5">
        <v>7</v>
      </c>
      <c r="E6241" s="4" t="s">
        <v>617</v>
      </c>
      <c r="F6241" s="5">
        <v>0</v>
      </c>
      <c r="G6241" s="4" t="s">
        <v>608</v>
      </c>
      <c r="H6241" s="5">
        <v>0</v>
      </c>
      <c r="I6241" s="5">
        <v>0</v>
      </c>
      <c r="J6241" t="e">
        <f>VLOOKUP(A6241,Validación!$F$5386:$H$5397,3,0)</f>
        <v>#N/A</v>
      </c>
    </row>
    <row r="6242" spans="1:10" x14ac:dyDescent="0.3">
      <c r="A6242" s="5">
        <v>1007416</v>
      </c>
      <c r="B6242" s="4" t="s">
        <v>623</v>
      </c>
      <c r="C6242" s="4" t="s">
        <v>613</v>
      </c>
      <c r="D6242" s="5">
        <v>5</v>
      </c>
      <c r="E6242" s="4" t="s">
        <v>616</v>
      </c>
      <c r="F6242" s="5">
        <v>0</v>
      </c>
      <c r="G6242" s="4" t="s">
        <v>608</v>
      </c>
      <c r="H6242" s="5">
        <v>0</v>
      </c>
      <c r="I6242" s="5">
        <v>0</v>
      </c>
      <c r="J6242" t="e">
        <f>VLOOKUP(A6242,Validación!$F$5386:$H$5397,3,0)</f>
        <v>#N/A</v>
      </c>
    </row>
    <row r="6243" spans="1:10" x14ac:dyDescent="0.3">
      <c r="A6243" s="5">
        <v>1007417</v>
      </c>
      <c r="B6243" s="4" t="s">
        <v>623</v>
      </c>
      <c r="C6243" s="4" t="s">
        <v>613</v>
      </c>
      <c r="D6243" s="5">
        <v>5</v>
      </c>
      <c r="E6243" s="4" t="s">
        <v>616</v>
      </c>
      <c r="F6243" s="5">
        <v>0</v>
      </c>
      <c r="G6243" s="4" t="s">
        <v>608</v>
      </c>
      <c r="H6243" s="5">
        <v>0</v>
      </c>
      <c r="I6243" s="5">
        <v>0</v>
      </c>
      <c r="J6243" t="e">
        <f>VLOOKUP(A6243,Validación!$F$5386:$H$5397,3,0)</f>
        <v>#N/A</v>
      </c>
    </row>
    <row r="6244" spans="1:10" x14ac:dyDescent="0.3">
      <c r="A6244" s="5">
        <v>1007418</v>
      </c>
      <c r="B6244" s="4" t="s">
        <v>623</v>
      </c>
      <c r="C6244" s="4" t="s">
        <v>613</v>
      </c>
      <c r="D6244" s="5">
        <v>5</v>
      </c>
      <c r="E6244" s="4" t="s">
        <v>616</v>
      </c>
      <c r="F6244" s="5">
        <v>0</v>
      </c>
      <c r="G6244" s="4" t="s">
        <v>608</v>
      </c>
      <c r="H6244" s="5">
        <v>0</v>
      </c>
      <c r="I6244" s="5">
        <v>0</v>
      </c>
      <c r="J6244" t="e">
        <f>VLOOKUP(A6244,Validación!$F$5386:$H$5397,3,0)</f>
        <v>#N/A</v>
      </c>
    </row>
    <row r="6245" spans="1:10" x14ac:dyDescent="0.3">
      <c r="A6245" s="5">
        <v>1007459</v>
      </c>
      <c r="B6245" s="4" t="s">
        <v>623</v>
      </c>
      <c r="C6245" s="4" t="s">
        <v>614</v>
      </c>
      <c r="D6245" s="5">
        <v>7</v>
      </c>
      <c r="E6245" s="4" t="s">
        <v>617</v>
      </c>
      <c r="F6245" s="5">
        <v>0</v>
      </c>
      <c r="G6245" s="4" t="s">
        <v>608</v>
      </c>
      <c r="H6245" s="5">
        <v>0</v>
      </c>
      <c r="I6245" s="5">
        <v>0</v>
      </c>
      <c r="J6245" t="e">
        <f>VLOOKUP(A6245,Validación!$F$5386:$H$5397,3,0)</f>
        <v>#N/A</v>
      </c>
    </row>
    <row r="6246" spans="1:10" x14ac:dyDescent="0.3">
      <c r="A6246" s="5">
        <v>1007653</v>
      </c>
      <c r="B6246" s="4" t="s">
        <v>623</v>
      </c>
      <c r="C6246" s="4" t="s">
        <v>614</v>
      </c>
      <c r="D6246" s="5">
        <v>7</v>
      </c>
      <c r="E6246" s="4" t="s">
        <v>617</v>
      </c>
      <c r="F6246" s="5">
        <v>0</v>
      </c>
      <c r="G6246" s="4" t="s">
        <v>608</v>
      </c>
      <c r="H6246" s="5">
        <v>0</v>
      </c>
      <c r="I6246" s="5">
        <v>0</v>
      </c>
      <c r="J6246" t="e">
        <f>VLOOKUP(A6246,Validación!$F$5386:$H$5397,3,0)</f>
        <v>#N/A</v>
      </c>
    </row>
    <row r="6247" spans="1:10" x14ac:dyDescent="0.3">
      <c r="A6247" s="5">
        <v>1007664</v>
      </c>
      <c r="B6247" s="4" t="s">
        <v>623</v>
      </c>
      <c r="C6247" s="4" t="s">
        <v>614</v>
      </c>
      <c r="D6247" s="5">
        <v>7</v>
      </c>
      <c r="E6247" s="4" t="s">
        <v>617</v>
      </c>
      <c r="F6247" s="5">
        <v>0</v>
      </c>
      <c r="G6247" s="4" t="s">
        <v>608</v>
      </c>
      <c r="H6247" s="5">
        <v>0</v>
      </c>
      <c r="I6247" s="5">
        <v>0</v>
      </c>
      <c r="J6247" t="e">
        <f>VLOOKUP(A6247,Validación!$F$5386:$H$5397,3,0)</f>
        <v>#N/A</v>
      </c>
    </row>
    <row r="6248" spans="1:10" x14ac:dyDescent="0.3">
      <c r="A6248" s="5">
        <v>1007924</v>
      </c>
      <c r="B6248" s="4" t="s">
        <v>623</v>
      </c>
      <c r="C6248" s="4" t="s">
        <v>614</v>
      </c>
      <c r="D6248" s="5">
        <v>7</v>
      </c>
      <c r="E6248" s="4" t="s">
        <v>617</v>
      </c>
      <c r="F6248" s="5">
        <v>0</v>
      </c>
      <c r="G6248" s="4" t="s">
        <v>608</v>
      </c>
      <c r="H6248" s="5">
        <v>0</v>
      </c>
      <c r="I6248" s="5">
        <v>0</v>
      </c>
      <c r="J6248" t="e">
        <f>VLOOKUP(A6248,Validación!$F$5386:$H$5397,3,0)</f>
        <v>#N/A</v>
      </c>
    </row>
    <row r="6249" spans="1:10" x14ac:dyDescent="0.3">
      <c r="A6249" s="5">
        <v>1007925</v>
      </c>
      <c r="B6249" s="4" t="s">
        <v>623</v>
      </c>
      <c r="C6249" s="4" t="s">
        <v>614</v>
      </c>
      <c r="D6249" s="5">
        <v>7</v>
      </c>
      <c r="E6249" s="4" t="s">
        <v>617</v>
      </c>
      <c r="F6249" s="5">
        <v>0</v>
      </c>
      <c r="G6249" s="4" t="s">
        <v>608</v>
      </c>
      <c r="H6249" s="5">
        <v>0</v>
      </c>
      <c r="I6249" s="5">
        <v>0</v>
      </c>
      <c r="J6249" t="e">
        <f>VLOOKUP(A6249,Validación!$F$5386:$H$5397,3,0)</f>
        <v>#N/A</v>
      </c>
    </row>
    <row r="6250" spans="1:10" x14ac:dyDescent="0.3">
      <c r="A6250" s="5">
        <v>1008005</v>
      </c>
      <c r="B6250" s="4" t="s">
        <v>623</v>
      </c>
      <c r="C6250" s="4" t="s">
        <v>614</v>
      </c>
      <c r="D6250" s="5">
        <v>7</v>
      </c>
      <c r="E6250" s="4" t="s">
        <v>617</v>
      </c>
      <c r="F6250" s="5">
        <v>0</v>
      </c>
      <c r="G6250" s="4" t="s">
        <v>608</v>
      </c>
      <c r="H6250" s="5">
        <v>0</v>
      </c>
      <c r="I6250" s="5">
        <v>0</v>
      </c>
      <c r="J6250" t="e">
        <f>VLOOKUP(A6250,Validación!$F$5386:$H$5397,3,0)</f>
        <v>#N/A</v>
      </c>
    </row>
    <row r="6251" spans="1:10" x14ac:dyDescent="0.3">
      <c r="A6251" s="5">
        <v>1008137</v>
      </c>
      <c r="B6251" s="4" t="s">
        <v>623</v>
      </c>
      <c r="C6251" s="4" t="s">
        <v>614</v>
      </c>
      <c r="D6251" s="5">
        <v>7</v>
      </c>
      <c r="E6251" s="4" t="s">
        <v>617</v>
      </c>
      <c r="F6251" s="5">
        <v>0</v>
      </c>
      <c r="G6251" s="4" t="s">
        <v>608</v>
      </c>
      <c r="H6251" s="5">
        <v>0</v>
      </c>
      <c r="I6251" s="5">
        <v>0</v>
      </c>
      <c r="J6251" t="e">
        <f>VLOOKUP(A6251,Validación!$F$5386:$H$5397,3,0)</f>
        <v>#N/A</v>
      </c>
    </row>
    <row r="6252" spans="1:10" x14ac:dyDescent="0.3">
      <c r="A6252" s="5">
        <v>1008139</v>
      </c>
      <c r="B6252" s="4" t="s">
        <v>623</v>
      </c>
      <c r="C6252" s="4" t="s">
        <v>614</v>
      </c>
      <c r="D6252" s="5">
        <v>7</v>
      </c>
      <c r="E6252" s="4" t="s">
        <v>617</v>
      </c>
      <c r="F6252" s="5">
        <v>0</v>
      </c>
      <c r="G6252" s="4" t="s">
        <v>608</v>
      </c>
      <c r="H6252" s="5">
        <v>0</v>
      </c>
      <c r="I6252" s="5">
        <v>0</v>
      </c>
      <c r="J6252" t="e">
        <f>VLOOKUP(A6252,Validación!$F$5386:$H$5397,3,0)</f>
        <v>#N/A</v>
      </c>
    </row>
    <row r="6253" spans="1:10" x14ac:dyDescent="0.3">
      <c r="A6253" s="5">
        <v>1009405</v>
      </c>
      <c r="B6253" s="4" t="s">
        <v>623</v>
      </c>
      <c r="C6253" s="4" t="s">
        <v>613</v>
      </c>
      <c r="D6253" s="5">
        <v>5</v>
      </c>
      <c r="E6253" s="4" t="s">
        <v>617</v>
      </c>
      <c r="F6253" s="5">
        <v>0</v>
      </c>
      <c r="G6253" s="4" t="s">
        <v>608</v>
      </c>
      <c r="H6253" s="5">
        <v>0</v>
      </c>
      <c r="I6253" s="5">
        <v>0</v>
      </c>
      <c r="J6253" t="e">
        <f>VLOOKUP(A6253,Validación!$F$5386:$H$5397,3,0)</f>
        <v>#N/A</v>
      </c>
    </row>
    <row r="6254" spans="1:10" x14ac:dyDescent="0.3">
      <c r="A6254" s="5">
        <v>1009640</v>
      </c>
      <c r="B6254" s="4" t="s">
        <v>623</v>
      </c>
      <c r="C6254" s="4" t="s">
        <v>612</v>
      </c>
      <c r="D6254" s="5">
        <v>1</v>
      </c>
      <c r="E6254" s="4" t="s">
        <v>620</v>
      </c>
      <c r="F6254" s="5">
        <v>0</v>
      </c>
      <c r="G6254" s="4" t="s">
        <v>609</v>
      </c>
      <c r="H6254" s="5">
        <v>0</v>
      </c>
      <c r="I6254" s="5">
        <v>0</v>
      </c>
      <c r="J6254" t="e">
        <f>VLOOKUP(A6254,Validación!$F$5386:$H$5397,3,0)</f>
        <v>#N/A</v>
      </c>
    </row>
    <row r="6255" spans="1:10" x14ac:dyDescent="0.3">
      <c r="A6255" s="5">
        <v>1009641</v>
      </c>
      <c r="B6255" s="4" t="s">
        <v>623</v>
      </c>
      <c r="C6255" s="4" t="s">
        <v>612</v>
      </c>
      <c r="D6255" s="5">
        <v>1</v>
      </c>
      <c r="E6255" s="4" t="s">
        <v>620</v>
      </c>
      <c r="F6255" s="5">
        <v>0</v>
      </c>
      <c r="G6255" s="4" t="s">
        <v>609</v>
      </c>
      <c r="H6255" s="5">
        <v>0</v>
      </c>
      <c r="I6255" s="5">
        <v>0</v>
      </c>
      <c r="J6255" t="e">
        <f>VLOOKUP(A6255,Validación!$F$5386:$H$5397,3,0)</f>
        <v>#N/A</v>
      </c>
    </row>
    <row r="6256" spans="1:10" x14ac:dyDescent="0.3">
      <c r="A6256" s="5">
        <v>1009642</v>
      </c>
      <c r="B6256" s="4" t="s">
        <v>623</v>
      </c>
      <c r="C6256" s="4" t="s">
        <v>612</v>
      </c>
      <c r="D6256" s="5">
        <v>1</v>
      </c>
      <c r="E6256" s="4" t="s">
        <v>620</v>
      </c>
      <c r="F6256" s="5">
        <v>0</v>
      </c>
      <c r="G6256" s="4" t="s">
        <v>609</v>
      </c>
      <c r="H6256" s="5">
        <v>0</v>
      </c>
      <c r="I6256" s="5">
        <v>0</v>
      </c>
      <c r="J6256" t="e">
        <f>VLOOKUP(A6256,Validación!$F$5386:$H$5397,3,0)</f>
        <v>#N/A</v>
      </c>
    </row>
    <row r="6257" spans="1:10" x14ac:dyDescent="0.3">
      <c r="A6257" s="5">
        <v>1009643</v>
      </c>
      <c r="B6257" s="4" t="s">
        <v>623</v>
      </c>
      <c r="C6257" s="4" t="s">
        <v>612</v>
      </c>
      <c r="D6257" s="5">
        <v>1</v>
      </c>
      <c r="E6257" s="4" t="s">
        <v>620</v>
      </c>
      <c r="F6257" s="5">
        <v>0</v>
      </c>
      <c r="G6257" s="4" t="s">
        <v>609</v>
      </c>
      <c r="H6257" s="5">
        <v>0</v>
      </c>
      <c r="I6257" s="5">
        <v>0</v>
      </c>
      <c r="J6257" t="e">
        <f>VLOOKUP(A6257,Validación!$F$5386:$H$5397,3,0)</f>
        <v>#N/A</v>
      </c>
    </row>
    <row r="6258" spans="1:10" x14ac:dyDescent="0.3">
      <c r="A6258" s="5">
        <v>1009644</v>
      </c>
      <c r="B6258" s="4" t="s">
        <v>623</v>
      </c>
      <c r="C6258" s="4" t="s">
        <v>612</v>
      </c>
      <c r="D6258" s="5">
        <v>1</v>
      </c>
      <c r="E6258" s="4" t="s">
        <v>620</v>
      </c>
      <c r="F6258" s="5">
        <v>0</v>
      </c>
      <c r="G6258" s="4" t="s">
        <v>609</v>
      </c>
      <c r="H6258" s="5">
        <v>0</v>
      </c>
      <c r="I6258" s="5">
        <v>0</v>
      </c>
      <c r="J6258" t="e">
        <f>VLOOKUP(A6258,Validación!$F$5386:$H$5397,3,0)</f>
        <v>#N/A</v>
      </c>
    </row>
    <row r="6259" spans="1:10" x14ac:dyDescent="0.3">
      <c r="A6259" s="5">
        <v>1009645</v>
      </c>
      <c r="B6259" s="4" t="s">
        <v>623</v>
      </c>
      <c r="C6259" s="4" t="s">
        <v>612</v>
      </c>
      <c r="D6259" s="5">
        <v>1</v>
      </c>
      <c r="E6259" s="4" t="s">
        <v>620</v>
      </c>
      <c r="F6259" s="5">
        <v>0</v>
      </c>
      <c r="G6259" s="4" t="s">
        <v>609</v>
      </c>
      <c r="H6259" s="5">
        <v>0</v>
      </c>
      <c r="I6259" s="5">
        <v>0</v>
      </c>
      <c r="J6259" t="e">
        <f>VLOOKUP(A6259,Validación!$F$5386:$H$5397,3,0)</f>
        <v>#N/A</v>
      </c>
    </row>
    <row r="6260" spans="1:10" x14ac:dyDescent="0.3">
      <c r="A6260" s="5">
        <v>1011230</v>
      </c>
      <c r="B6260" s="4" t="s">
        <v>623</v>
      </c>
      <c r="C6260" s="4" t="s">
        <v>614</v>
      </c>
      <c r="D6260" s="5">
        <v>7</v>
      </c>
      <c r="E6260" s="4" t="s">
        <v>617</v>
      </c>
      <c r="F6260" s="5">
        <v>0</v>
      </c>
      <c r="G6260" s="4" t="s">
        <v>608</v>
      </c>
      <c r="H6260" s="5">
        <v>0</v>
      </c>
      <c r="I6260" s="5">
        <v>0</v>
      </c>
      <c r="J6260" t="e">
        <f>VLOOKUP(A6260,Validación!$F$5386:$H$5397,3,0)</f>
        <v>#N/A</v>
      </c>
    </row>
    <row r="6261" spans="1:10" x14ac:dyDescent="0.3">
      <c r="A6261" s="5">
        <v>1012095</v>
      </c>
      <c r="B6261" s="4" t="s">
        <v>623</v>
      </c>
      <c r="C6261" s="4" t="s">
        <v>614</v>
      </c>
      <c r="D6261" s="5">
        <v>7</v>
      </c>
      <c r="E6261" s="4" t="s">
        <v>617</v>
      </c>
      <c r="F6261" s="5">
        <v>0</v>
      </c>
      <c r="G6261" s="4" t="s">
        <v>608</v>
      </c>
      <c r="H6261" s="5">
        <v>0</v>
      </c>
      <c r="I6261" s="5">
        <v>0</v>
      </c>
      <c r="J6261" t="e">
        <f>VLOOKUP(A6261,Validación!$F$5386:$H$5397,3,0)</f>
        <v>#N/A</v>
      </c>
    </row>
    <row r="6262" spans="1:10" x14ac:dyDescent="0.3">
      <c r="A6262" s="5">
        <v>1012096</v>
      </c>
      <c r="B6262" s="4" t="s">
        <v>623</v>
      </c>
      <c r="C6262" s="4" t="s">
        <v>614</v>
      </c>
      <c r="D6262" s="5">
        <v>7</v>
      </c>
      <c r="E6262" s="4" t="s">
        <v>617</v>
      </c>
      <c r="F6262" s="5">
        <v>0</v>
      </c>
      <c r="G6262" s="4" t="s">
        <v>608</v>
      </c>
      <c r="H6262" s="5">
        <v>0</v>
      </c>
      <c r="I6262" s="5">
        <v>0</v>
      </c>
      <c r="J6262" t="e">
        <f>VLOOKUP(A6262,Validación!$F$5386:$H$5397,3,0)</f>
        <v>#N/A</v>
      </c>
    </row>
    <row r="6263" spans="1:10" x14ac:dyDescent="0.3">
      <c r="A6263" s="5">
        <v>1012097</v>
      </c>
      <c r="B6263" s="4" t="s">
        <v>623</v>
      </c>
      <c r="C6263" s="4" t="s">
        <v>614</v>
      </c>
      <c r="D6263" s="5">
        <v>7</v>
      </c>
      <c r="E6263" s="4" t="s">
        <v>617</v>
      </c>
      <c r="F6263" s="5">
        <v>0</v>
      </c>
      <c r="G6263" s="4" t="s">
        <v>608</v>
      </c>
      <c r="H6263" s="5">
        <v>0</v>
      </c>
      <c r="I6263" s="5">
        <v>0</v>
      </c>
      <c r="J6263" t="e">
        <f>VLOOKUP(A6263,Validación!$F$5386:$H$5397,3,0)</f>
        <v>#N/A</v>
      </c>
    </row>
    <row r="6264" spans="1:10" x14ac:dyDescent="0.3">
      <c r="A6264" s="5">
        <v>1012166</v>
      </c>
      <c r="B6264" s="4" t="s">
        <v>623</v>
      </c>
      <c r="C6264" s="4" t="s">
        <v>614</v>
      </c>
      <c r="D6264" s="5">
        <v>7</v>
      </c>
      <c r="E6264" s="4" t="s">
        <v>617</v>
      </c>
      <c r="F6264" s="5">
        <v>0</v>
      </c>
      <c r="G6264" s="4" t="s">
        <v>608</v>
      </c>
      <c r="H6264" s="5">
        <v>0</v>
      </c>
      <c r="I6264" s="5">
        <v>0</v>
      </c>
      <c r="J6264" t="e">
        <f>VLOOKUP(A6264,Validación!$F$5386:$H$5397,3,0)</f>
        <v>#N/A</v>
      </c>
    </row>
    <row r="6265" spans="1:10" x14ac:dyDescent="0.3">
      <c r="A6265" s="5">
        <v>1012659</v>
      </c>
      <c r="B6265" s="4" t="s">
        <v>623</v>
      </c>
      <c r="C6265" s="4" t="s">
        <v>614</v>
      </c>
      <c r="D6265" s="5">
        <v>7</v>
      </c>
      <c r="E6265" s="4" t="s">
        <v>617</v>
      </c>
      <c r="F6265" s="5">
        <v>0</v>
      </c>
      <c r="G6265" s="4" t="s">
        <v>608</v>
      </c>
      <c r="H6265" s="5">
        <v>0</v>
      </c>
      <c r="I6265" s="5">
        <v>0</v>
      </c>
      <c r="J6265" t="e">
        <f>VLOOKUP(A6265,Validación!$F$5386:$H$5397,3,0)</f>
        <v>#N/A</v>
      </c>
    </row>
    <row r="6266" spans="1:10" x14ac:dyDescent="0.3">
      <c r="A6266" s="5">
        <v>1012660</v>
      </c>
      <c r="B6266" s="4" t="s">
        <v>623</v>
      </c>
      <c r="C6266" s="4" t="s">
        <v>614</v>
      </c>
      <c r="D6266" s="5">
        <v>7</v>
      </c>
      <c r="E6266" s="4" t="s">
        <v>617</v>
      </c>
      <c r="F6266" s="5">
        <v>0</v>
      </c>
      <c r="G6266" s="4" t="s">
        <v>608</v>
      </c>
      <c r="H6266" s="5">
        <v>0</v>
      </c>
      <c r="I6266" s="5">
        <v>0</v>
      </c>
      <c r="J6266" t="e">
        <f>VLOOKUP(A6266,Validación!$F$5386:$H$5397,3,0)</f>
        <v>#N/A</v>
      </c>
    </row>
    <row r="6267" spans="1:10" x14ac:dyDescent="0.3">
      <c r="A6267" s="5">
        <v>1012661</v>
      </c>
      <c r="B6267" s="4" t="s">
        <v>623</v>
      </c>
      <c r="C6267" s="4" t="s">
        <v>614</v>
      </c>
      <c r="D6267" s="5">
        <v>7</v>
      </c>
      <c r="E6267" s="4" t="s">
        <v>617</v>
      </c>
      <c r="F6267" s="5">
        <v>0</v>
      </c>
      <c r="G6267" s="4" t="s">
        <v>608</v>
      </c>
      <c r="H6267" s="5">
        <v>0</v>
      </c>
      <c r="I6267" s="5">
        <v>0</v>
      </c>
      <c r="J6267" t="e">
        <f>VLOOKUP(A6267,Validación!$F$5386:$H$5397,3,0)</f>
        <v>#N/A</v>
      </c>
    </row>
    <row r="6268" spans="1:10" x14ac:dyDescent="0.3">
      <c r="A6268" s="5">
        <v>1012662</v>
      </c>
      <c r="B6268" s="4" t="s">
        <v>623</v>
      </c>
      <c r="C6268" s="4" t="s">
        <v>614</v>
      </c>
      <c r="D6268" s="5">
        <v>7</v>
      </c>
      <c r="E6268" s="4" t="s">
        <v>617</v>
      </c>
      <c r="F6268" s="5">
        <v>0</v>
      </c>
      <c r="G6268" s="4" t="s">
        <v>608</v>
      </c>
      <c r="H6268" s="5">
        <v>0</v>
      </c>
      <c r="I6268" s="5">
        <v>0</v>
      </c>
      <c r="J6268" t="e">
        <f>VLOOKUP(A6268,Validación!$F$5386:$H$5397,3,0)</f>
        <v>#N/A</v>
      </c>
    </row>
    <row r="6269" spans="1:10" x14ac:dyDescent="0.3">
      <c r="A6269" s="5">
        <v>1012663</v>
      </c>
      <c r="B6269" s="4" t="s">
        <v>623</v>
      </c>
      <c r="C6269" s="4" t="s">
        <v>614</v>
      </c>
      <c r="D6269" s="5">
        <v>7</v>
      </c>
      <c r="E6269" s="4" t="s">
        <v>617</v>
      </c>
      <c r="F6269" s="5">
        <v>0</v>
      </c>
      <c r="G6269" s="4" t="s">
        <v>608</v>
      </c>
      <c r="H6269" s="5">
        <v>0</v>
      </c>
      <c r="I6269" s="5">
        <v>0</v>
      </c>
      <c r="J6269" t="e">
        <f>VLOOKUP(A6269,Validación!$F$5386:$H$5397,3,0)</f>
        <v>#N/A</v>
      </c>
    </row>
    <row r="6270" spans="1:10" x14ac:dyDescent="0.3">
      <c r="A6270" s="5">
        <v>1012664</v>
      </c>
      <c r="B6270" s="4" t="s">
        <v>623</v>
      </c>
      <c r="C6270" s="4" t="s">
        <v>614</v>
      </c>
      <c r="D6270" s="5">
        <v>7</v>
      </c>
      <c r="E6270" s="4" t="s">
        <v>617</v>
      </c>
      <c r="F6270" s="5">
        <v>0</v>
      </c>
      <c r="G6270" s="4" t="s">
        <v>608</v>
      </c>
      <c r="H6270" s="5">
        <v>0</v>
      </c>
      <c r="I6270" s="5">
        <v>0</v>
      </c>
      <c r="J6270" t="e">
        <f>VLOOKUP(A6270,Validación!$F$5386:$H$5397,3,0)</f>
        <v>#N/A</v>
      </c>
    </row>
    <row r="6271" spans="1:10" x14ac:dyDescent="0.3">
      <c r="A6271" s="5">
        <v>1012665</v>
      </c>
      <c r="B6271" s="4" t="s">
        <v>623</v>
      </c>
      <c r="C6271" s="4" t="s">
        <v>614</v>
      </c>
      <c r="D6271" s="5">
        <v>7</v>
      </c>
      <c r="E6271" s="4" t="s">
        <v>617</v>
      </c>
      <c r="F6271" s="5">
        <v>0</v>
      </c>
      <c r="G6271" s="4" t="s">
        <v>608</v>
      </c>
      <c r="H6271" s="5">
        <v>0</v>
      </c>
      <c r="I6271" s="5">
        <v>0</v>
      </c>
      <c r="J6271" t="e">
        <f>VLOOKUP(A6271,Validación!$F$5386:$H$5397,3,0)</f>
        <v>#N/A</v>
      </c>
    </row>
    <row r="6272" spans="1:10" x14ac:dyDescent="0.3">
      <c r="A6272" s="5">
        <v>1012666</v>
      </c>
      <c r="B6272" s="4" t="s">
        <v>623</v>
      </c>
      <c r="C6272" s="4" t="s">
        <v>614</v>
      </c>
      <c r="D6272" s="5">
        <v>7</v>
      </c>
      <c r="E6272" s="4" t="s">
        <v>617</v>
      </c>
      <c r="F6272" s="5">
        <v>0</v>
      </c>
      <c r="G6272" s="4" t="s">
        <v>608</v>
      </c>
      <c r="H6272" s="5">
        <v>0</v>
      </c>
      <c r="I6272" s="5">
        <v>0</v>
      </c>
      <c r="J6272" t="e">
        <f>VLOOKUP(A6272,Validación!$F$5386:$H$5397,3,0)</f>
        <v>#N/A</v>
      </c>
    </row>
    <row r="6273" spans="1:10" x14ac:dyDescent="0.3">
      <c r="A6273" s="5">
        <v>1012667</v>
      </c>
      <c r="B6273" s="4" t="s">
        <v>623</v>
      </c>
      <c r="C6273" s="4" t="s">
        <v>614</v>
      </c>
      <c r="D6273" s="5">
        <v>7</v>
      </c>
      <c r="E6273" s="4" t="s">
        <v>617</v>
      </c>
      <c r="F6273" s="5">
        <v>0</v>
      </c>
      <c r="G6273" s="4" t="s">
        <v>608</v>
      </c>
      <c r="H6273" s="5">
        <v>0</v>
      </c>
      <c r="I6273" s="5">
        <v>0</v>
      </c>
      <c r="J6273" t="e">
        <f>VLOOKUP(A6273,Validación!$F$5386:$H$5397,3,0)</f>
        <v>#N/A</v>
      </c>
    </row>
    <row r="6274" spans="1:10" x14ac:dyDescent="0.3">
      <c r="A6274" s="5">
        <v>1012668</v>
      </c>
      <c r="B6274" s="4" t="s">
        <v>623</v>
      </c>
      <c r="C6274" s="4" t="s">
        <v>614</v>
      </c>
      <c r="D6274" s="5">
        <v>7</v>
      </c>
      <c r="E6274" s="4" t="s">
        <v>617</v>
      </c>
      <c r="F6274" s="5">
        <v>0</v>
      </c>
      <c r="G6274" s="4" t="s">
        <v>608</v>
      </c>
      <c r="H6274" s="5">
        <v>0</v>
      </c>
      <c r="I6274" s="5">
        <v>0</v>
      </c>
      <c r="J6274" t="e">
        <f>VLOOKUP(A6274,Validación!$F$5386:$H$5397,3,0)</f>
        <v>#N/A</v>
      </c>
    </row>
    <row r="6275" spans="1:10" x14ac:dyDescent="0.3">
      <c r="A6275" s="5">
        <v>1012669</v>
      </c>
      <c r="B6275" s="4" t="s">
        <v>623</v>
      </c>
      <c r="C6275" s="4" t="s">
        <v>614</v>
      </c>
      <c r="D6275" s="5">
        <v>7</v>
      </c>
      <c r="E6275" s="4" t="s">
        <v>617</v>
      </c>
      <c r="F6275" s="5">
        <v>0</v>
      </c>
      <c r="G6275" s="4" t="s">
        <v>608</v>
      </c>
      <c r="H6275" s="5">
        <v>0</v>
      </c>
      <c r="I6275" s="5">
        <v>0</v>
      </c>
      <c r="J6275" t="e">
        <f>VLOOKUP(A6275,Validación!$F$5386:$H$5397,3,0)</f>
        <v>#N/A</v>
      </c>
    </row>
    <row r="6276" spans="1:10" x14ac:dyDescent="0.3">
      <c r="A6276" s="5">
        <v>1012673</v>
      </c>
      <c r="B6276" s="4" t="s">
        <v>623</v>
      </c>
      <c r="C6276" s="4" t="s">
        <v>614</v>
      </c>
      <c r="D6276" s="5">
        <v>7</v>
      </c>
      <c r="E6276" s="4" t="s">
        <v>617</v>
      </c>
      <c r="F6276" s="5">
        <v>0</v>
      </c>
      <c r="G6276" s="4" t="s">
        <v>608</v>
      </c>
      <c r="H6276" s="5">
        <v>0</v>
      </c>
      <c r="I6276" s="5">
        <v>0</v>
      </c>
      <c r="J6276" t="e">
        <f>VLOOKUP(A6276,Validación!$F$5386:$H$5397,3,0)</f>
        <v>#N/A</v>
      </c>
    </row>
    <row r="6277" spans="1:10" x14ac:dyDescent="0.3">
      <c r="A6277" s="5">
        <v>1012881</v>
      </c>
      <c r="B6277" s="4" t="s">
        <v>623</v>
      </c>
      <c r="C6277" s="4" t="s">
        <v>614</v>
      </c>
      <c r="D6277" s="5">
        <v>7</v>
      </c>
      <c r="E6277" s="4" t="s">
        <v>617</v>
      </c>
      <c r="F6277" s="5">
        <v>0</v>
      </c>
      <c r="G6277" s="4" t="s">
        <v>608</v>
      </c>
      <c r="H6277" s="5">
        <v>0</v>
      </c>
      <c r="I6277" s="5">
        <v>0</v>
      </c>
      <c r="J6277" t="e">
        <f>VLOOKUP(A6277,Validación!$F$5386:$H$5397,3,0)</f>
        <v>#N/A</v>
      </c>
    </row>
    <row r="6278" spans="1:10" x14ac:dyDescent="0.3">
      <c r="A6278" s="5">
        <v>1013640</v>
      </c>
      <c r="B6278" s="4" t="s">
        <v>623</v>
      </c>
      <c r="C6278" s="4" t="s">
        <v>614</v>
      </c>
      <c r="D6278" s="5">
        <v>7</v>
      </c>
      <c r="E6278" s="4" t="s">
        <v>617</v>
      </c>
      <c r="F6278" s="5">
        <v>0</v>
      </c>
      <c r="G6278" s="4" t="s">
        <v>608</v>
      </c>
      <c r="H6278" s="5">
        <v>0</v>
      </c>
      <c r="I6278" s="5">
        <v>0</v>
      </c>
      <c r="J6278" t="e">
        <f>VLOOKUP(A6278,Validación!$F$5386:$H$5397,3,0)</f>
        <v>#N/A</v>
      </c>
    </row>
    <row r="6279" spans="1:10" x14ac:dyDescent="0.3">
      <c r="A6279" s="5">
        <v>1013671</v>
      </c>
      <c r="B6279" s="4" t="s">
        <v>623</v>
      </c>
      <c r="C6279" s="4" t="s">
        <v>614</v>
      </c>
      <c r="D6279" s="5">
        <v>7</v>
      </c>
      <c r="E6279" s="4" t="s">
        <v>617</v>
      </c>
      <c r="F6279" s="5">
        <v>0</v>
      </c>
      <c r="G6279" s="4" t="s">
        <v>608</v>
      </c>
      <c r="H6279" s="5">
        <v>0</v>
      </c>
      <c r="I6279" s="5">
        <v>0</v>
      </c>
      <c r="J6279" t="e">
        <f>VLOOKUP(A6279,Validación!$F$5386:$H$5397,3,0)</f>
        <v>#N/A</v>
      </c>
    </row>
    <row r="6280" spans="1:10" x14ac:dyDescent="0.3">
      <c r="A6280" s="5">
        <v>1000281</v>
      </c>
      <c r="B6280" s="4" t="s">
        <v>623</v>
      </c>
      <c r="C6280" s="4" t="s">
        <v>615</v>
      </c>
      <c r="D6280" s="5">
        <v>4</v>
      </c>
      <c r="E6280" s="4" t="s">
        <v>616</v>
      </c>
      <c r="F6280" s="5">
        <v>0</v>
      </c>
      <c r="G6280" s="4" t="s">
        <v>608</v>
      </c>
      <c r="H6280" s="5">
        <v>0</v>
      </c>
      <c r="I6280" s="5">
        <v>0</v>
      </c>
      <c r="J6280" t="e">
        <f>VLOOKUP(A6280,Validación!$F$5386:$H$5397,3,0)</f>
        <v>#N/A</v>
      </c>
    </row>
    <row r="6281" spans="1:10" x14ac:dyDescent="0.3">
      <c r="A6281" s="5">
        <v>1000282</v>
      </c>
      <c r="B6281" s="4" t="s">
        <v>623</v>
      </c>
      <c r="C6281" s="4" t="s">
        <v>615</v>
      </c>
      <c r="D6281" s="5">
        <v>4</v>
      </c>
      <c r="E6281" s="4" t="s">
        <v>616</v>
      </c>
      <c r="F6281" s="5">
        <v>0</v>
      </c>
      <c r="G6281" s="4" t="s">
        <v>608</v>
      </c>
      <c r="H6281" s="5">
        <v>0</v>
      </c>
      <c r="I6281" s="5">
        <v>0</v>
      </c>
      <c r="J6281" t="e">
        <f>VLOOKUP(A6281,Validación!$F$5386:$H$5397,3,0)</f>
        <v>#N/A</v>
      </c>
    </row>
    <row r="6282" spans="1:10" x14ac:dyDescent="0.3">
      <c r="A6282" s="5">
        <v>1000304</v>
      </c>
      <c r="B6282" s="4" t="s">
        <v>623</v>
      </c>
      <c r="C6282" s="4" t="s">
        <v>615</v>
      </c>
      <c r="D6282" s="5">
        <v>4</v>
      </c>
      <c r="E6282" s="4" t="s">
        <v>616</v>
      </c>
      <c r="F6282" s="5">
        <v>0</v>
      </c>
      <c r="G6282" s="4" t="s">
        <v>608</v>
      </c>
      <c r="H6282" s="5">
        <v>0</v>
      </c>
      <c r="I6282" s="5">
        <v>0</v>
      </c>
      <c r="J6282" t="e">
        <f>VLOOKUP(A6282,Validación!$F$5386:$H$5397,3,0)</f>
        <v>#N/A</v>
      </c>
    </row>
    <row r="6283" spans="1:10" x14ac:dyDescent="0.3">
      <c r="A6283" s="5">
        <v>1000307</v>
      </c>
      <c r="B6283" s="4" t="s">
        <v>623</v>
      </c>
      <c r="C6283" s="4" t="s">
        <v>615</v>
      </c>
      <c r="D6283" s="5">
        <v>4</v>
      </c>
      <c r="E6283" s="4" t="s">
        <v>616</v>
      </c>
      <c r="F6283" s="5">
        <v>0</v>
      </c>
      <c r="G6283" s="4" t="s">
        <v>608</v>
      </c>
      <c r="H6283" s="5">
        <v>0</v>
      </c>
      <c r="I6283" s="5">
        <v>0</v>
      </c>
      <c r="J6283" t="e">
        <f>VLOOKUP(A6283,Validación!$F$5386:$H$5397,3,0)</f>
        <v>#N/A</v>
      </c>
    </row>
    <row r="6284" spans="1:10" x14ac:dyDescent="0.3">
      <c r="A6284" s="5">
        <v>1000313</v>
      </c>
      <c r="B6284" s="4" t="s">
        <v>623</v>
      </c>
      <c r="C6284" s="4" t="s">
        <v>615</v>
      </c>
      <c r="D6284" s="5">
        <v>4</v>
      </c>
      <c r="E6284" s="4" t="s">
        <v>619</v>
      </c>
      <c r="F6284" s="5">
        <v>0</v>
      </c>
      <c r="G6284" s="4" t="s">
        <v>608</v>
      </c>
      <c r="H6284" s="5">
        <v>0</v>
      </c>
      <c r="I6284" s="5">
        <v>0</v>
      </c>
      <c r="J6284" t="e">
        <f>VLOOKUP(A6284,Validación!$F$5386:$H$5397,3,0)</f>
        <v>#N/A</v>
      </c>
    </row>
    <row r="6285" spans="1:10" x14ac:dyDescent="0.3">
      <c r="A6285" s="5">
        <v>1000319</v>
      </c>
      <c r="B6285" s="4" t="s">
        <v>623</v>
      </c>
      <c r="C6285" s="4" t="s">
        <v>615</v>
      </c>
      <c r="D6285" s="5">
        <v>4</v>
      </c>
      <c r="E6285" s="4" t="s">
        <v>619</v>
      </c>
      <c r="F6285" s="5">
        <v>0</v>
      </c>
      <c r="G6285" s="4" t="s">
        <v>608</v>
      </c>
      <c r="H6285" s="5">
        <v>0</v>
      </c>
      <c r="I6285" s="5">
        <v>0</v>
      </c>
      <c r="J6285" t="e">
        <f>VLOOKUP(A6285,Validación!$F$5386:$H$5397,3,0)</f>
        <v>#N/A</v>
      </c>
    </row>
    <row r="6286" spans="1:10" x14ac:dyDescent="0.3">
      <c r="A6286" s="5">
        <v>1000320</v>
      </c>
      <c r="B6286" s="4" t="s">
        <v>623</v>
      </c>
      <c r="C6286" s="4" t="s">
        <v>615</v>
      </c>
      <c r="D6286" s="5">
        <v>4</v>
      </c>
      <c r="E6286" s="4" t="s">
        <v>619</v>
      </c>
      <c r="F6286" s="5">
        <v>0</v>
      </c>
      <c r="G6286" s="4" t="s">
        <v>608</v>
      </c>
      <c r="H6286" s="5">
        <v>0</v>
      </c>
      <c r="I6286" s="5">
        <v>0</v>
      </c>
      <c r="J6286" t="e">
        <f>VLOOKUP(A6286,Validación!$F$5386:$H$5397,3,0)</f>
        <v>#N/A</v>
      </c>
    </row>
    <row r="6287" spans="1:10" x14ac:dyDescent="0.3">
      <c r="A6287" s="5">
        <v>1000321</v>
      </c>
      <c r="B6287" s="4" t="s">
        <v>623</v>
      </c>
      <c r="C6287" s="4" t="s">
        <v>615</v>
      </c>
      <c r="D6287" s="5">
        <v>4</v>
      </c>
      <c r="E6287" s="4" t="s">
        <v>619</v>
      </c>
      <c r="F6287" s="5">
        <v>0</v>
      </c>
      <c r="G6287" s="4" t="s">
        <v>608</v>
      </c>
      <c r="H6287" s="5">
        <v>0</v>
      </c>
      <c r="I6287" s="5">
        <v>0</v>
      </c>
      <c r="J6287" t="e">
        <f>VLOOKUP(A6287,Validación!$F$5386:$H$5397,3,0)</f>
        <v>#N/A</v>
      </c>
    </row>
    <row r="6288" spans="1:10" x14ac:dyDescent="0.3">
      <c r="A6288" s="5">
        <v>1000325</v>
      </c>
      <c r="B6288" s="4" t="s">
        <v>623</v>
      </c>
      <c r="C6288" s="4" t="s">
        <v>615</v>
      </c>
      <c r="D6288" s="5">
        <v>4</v>
      </c>
      <c r="E6288" s="4" t="s">
        <v>619</v>
      </c>
      <c r="F6288" s="5">
        <v>0</v>
      </c>
      <c r="G6288" s="4" t="s">
        <v>608</v>
      </c>
      <c r="H6288" s="5">
        <v>0</v>
      </c>
      <c r="I6288" s="5">
        <v>0</v>
      </c>
      <c r="J6288" t="e">
        <f>VLOOKUP(A6288,Validación!$F$5386:$H$5397,3,0)</f>
        <v>#N/A</v>
      </c>
    </row>
    <row r="6289" spans="1:10" x14ac:dyDescent="0.3">
      <c r="A6289" s="5">
        <v>1000329</v>
      </c>
      <c r="B6289" s="4" t="s">
        <v>623</v>
      </c>
      <c r="C6289" s="4" t="s">
        <v>615</v>
      </c>
      <c r="D6289" s="5">
        <v>4</v>
      </c>
      <c r="E6289" s="4" t="s">
        <v>619</v>
      </c>
      <c r="F6289" s="5">
        <v>0</v>
      </c>
      <c r="G6289" s="4" t="s">
        <v>608</v>
      </c>
      <c r="H6289" s="5">
        <v>0</v>
      </c>
      <c r="I6289" s="5">
        <v>0</v>
      </c>
      <c r="J6289" t="e">
        <f>VLOOKUP(A6289,Validación!$F$5386:$H$5397,3,0)</f>
        <v>#N/A</v>
      </c>
    </row>
    <row r="6290" spans="1:10" x14ac:dyDescent="0.3">
      <c r="A6290" s="5">
        <v>1000330</v>
      </c>
      <c r="B6290" s="4" t="s">
        <v>623</v>
      </c>
      <c r="C6290" s="4" t="s">
        <v>615</v>
      </c>
      <c r="D6290" s="5">
        <v>4</v>
      </c>
      <c r="E6290" s="4" t="s">
        <v>619</v>
      </c>
      <c r="F6290" s="5">
        <v>0</v>
      </c>
      <c r="G6290" s="4" t="s">
        <v>608</v>
      </c>
      <c r="H6290" s="5">
        <v>0</v>
      </c>
      <c r="I6290" s="5">
        <v>0</v>
      </c>
      <c r="J6290" t="e">
        <f>VLOOKUP(A6290,Validación!$F$5386:$H$5397,3,0)</f>
        <v>#N/A</v>
      </c>
    </row>
    <row r="6291" spans="1:10" x14ac:dyDescent="0.3">
      <c r="A6291" s="5">
        <v>1000512</v>
      </c>
      <c r="B6291" s="4" t="s">
        <v>623</v>
      </c>
      <c r="C6291" s="4" t="s">
        <v>613</v>
      </c>
      <c r="D6291" s="5">
        <v>4</v>
      </c>
      <c r="E6291" s="4" t="s">
        <v>616</v>
      </c>
      <c r="F6291" s="5">
        <v>0</v>
      </c>
      <c r="G6291" s="4" t="s">
        <v>608</v>
      </c>
      <c r="H6291" s="5">
        <v>0</v>
      </c>
      <c r="I6291" s="5">
        <v>0</v>
      </c>
      <c r="J6291" t="e">
        <f>VLOOKUP(A6291,Validación!$F$5386:$H$5397,3,0)</f>
        <v>#N/A</v>
      </c>
    </row>
    <row r="6292" spans="1:10" x14ac:dyDescent="0.3">
      <c r="A6292" s="5">
        <v>1000514</v>
      </c>
      <c r="B6292" s="4" t="s">
        <v>623</v>
      </c>
      <c r="C6292" s="4" t="s">
        <v>613</v>
      </c>
      <c r="D6292" s="5">
        <v>4</v>
      </c>
      <c r="E6292" s="4" t="s">
        <v>616</v>
      </c>
      <c r="F6292" s="5">
        <v>0</v>
      </c>
      <c r="G6292" s="4" t="s">
        <v>608</v>
      </c>
      <c r="H6292" s="5">
        <v>0</v>
      </c>
      <c r="I6292" s="5">
        <v>0</v>
      </c>
      <c r="J6292" t="e">
        <f>VLOOKUP(A6292,Validación!$F$5386:$H$5397,3,0)</f>
        <v>#N/A</v>
      </c>
    </row>
    <row r="6293" spans="1:10" x14ac:dyDescent="0.3">
      <c r="A6293" s="5">
        <v>1000517</v>
      </c>
      <c r="B6293" s="4" t="s">
        <v>623</v>
      </c>
      <c r="C6293" s="4" t="s">
        <v>613</v>
      </c>
      <c r="D6293" s="5">
        <v>4</v>
      </c>
      <c r="E6293" s="4" t="s">
        <v>616</v>
      </c>
      <c r="F6293" s="5">
        <v>0</v>
      </c>
      <c r="G6293" s="4" t="s">
        <v>608</v>
      </c>
      <c r="H6293" s="5">
        <v>0</v>
      </c>
      <c r="I6293" s="5">
        <v>0</v>
      </c>
      <c r="J6293" t="e">
        <f>VLOOKUP(A6293,Validación!$F$5386:$H$5397,3,0)</f>
        <v>#N/A</v>
      </c>
    </row>
    <row r="6294" spans="1:10" x14ac:dyDescent="0.3">
      <c r="A6294" s="5">
        <v>1000526</v>
      </c>
      <c r="B6294" s="4" t="s">
        <v>623</v>
      </c>
      <c r="C6294" s="4" t="s">
        <v>615</v>
      </c>
      <c r="D6294" s="5">
        <v>4</v>
      </c>
      <c r="E6294" s="4" t="s">
        <v>606</v>
      </c>
      <c r="F6294" s="5">
        <v>0</v>
      </c>
      <c r="G6294" s="4" t="s">
        <v>608</v>
      </c>
      <c r="H6294" s="5">
        <v>0</v>
      </c>
      <c r="I6294" s="5">
        <v>0</v>
      </c>
      <c r="J6294" t="e">
        <f>VLOOKUP(A6294,Validación!$F$5386:$H$5397,3,0)</f>
        <v>#N/A</v>
      </c>
    </row>
    <row r="6295" spans="1:10" x14ac:dyDescent="0.3">
      <c r="A6295" s="5">
        <v>1000528</v>
      </c>
      <c r="B6295" s="4" t="s">
        <v>623</v>
      </c>
      <c r="C6295" s="4" t="s">
        <v>615</v>
      </c>
      <c r="D6295" s="5">
        <v>4</v>
      </c>
      <c r="E6295" s="4" t="s">
        <v>606</v>
      </c>
      <c r="F6295" s="5">
        <v>0</v>
      </c>
      <c r="G6295" s="4" t="s">
        <v>608</v>
      </c>
      <c r="H6295" s="5">
        <v>0</v>
      </c>
      <c r="I6295" s="5">
        <v>0</v>
      </c>
      <c r="J6295" t="e">
        <f>VLOOKUP(A6295,Validación!$F$5386:$H$5397,3,0)</f>
        <v>#N/A</v>
      </c>
    </row>
    <row r="6296" spans="1:10" x14ac:dyDescent="0.3">
      <c r="A6296" s="5">
        <v>1000533</v>
      </c>
      <c r="B6296" s="4" t="s">
        <v>623</v>
      </c>
      <c r="C6296" s="4" t="s">
        <v>615</v>
      </c>
      <c r="D6296" s="5">
        <v>4</v>
      </c>
      <c r="E6296" s="4" t="s">
        <v>616</v>
      </c>
      <c r="F6296" s="5">
        <v>0</v>
      </c>
      <c r="G6296" s="4" t="s">
        <v>608</v>
      </c>
      <c r="H6296" s="5">
        <v>0</v>
      </c>
      <c r="I6296" s="5">
        <v>0</v>
      </c>
      <c r="J6296" t="e">
        <f>VLOOKUP(A6296,Validación!$F$5386:$H$5397,3,0)</f>
        <v>#N/A</v>
      </c>
    </row>
    <row r="6297" spans="1:10" x14ac:dyDescent="0.3">
      <c r="A6297" s="5">
        <v>1000692</v>
      </c>
      <c r="B6297" s="4" t="s">
        <v>623</v>
      </c>
      <c r="C6297" s="4" t="s">
        <v>613</v>
      </c>
      <c r="D6297" s="5">
        <v>4</v>
      </c>
      <c r="E6297" s="4" t="s">
        <v>606</v>
      </c>
      <c r="F6297" s="5">
        <v>0</v>
      </c>
      <c r="G6297" s="4" t="s">
        <v>608</v>
      </c>
      <c r="H6297" s="5">
        <v>0</v>
      </c>
      <c r="I6297" s="5">
        <v>0</v>
      </c>
      <c r="J6297" t="e">
        <f>VLOOKUP(A6297,Validación!$F$5386:$H$5397,3,0)</f>
        <v>#N/A</v>
      </c>
    </row>
    <row r="6298" spans="1:10" x14ac:dyDescent="0.3">
      <c r="A6298" s="5">
        <v>1000693</v>
      </c>
      <c r="B6298" s="4" t="s">
        <v>623</v>
      </c>
      <c r="C6298" s="4" t="s">
        <v>613</v>
      </c>
      <c r="D6298" s="5">
        <v>4</v>
      </c>
      <c r="E6298" s="4" t="s">
        <v>606</v>
      </c>
      <c r="F6298" s="5">
        <v>0</v>
      </c>
      <c r="G6298" s="4" t="s">
        <v>608</v>
      </c>
      <c r="H6298" s="5">
        <v>0</v>
      </c>
      <c r="I6298" s="5">
        <v>0</v>
      </c>
      <c r="J6298" t="e">
        <f>VLOOKUP(A6298,Validación!$F$5386:$H$5397,3,0)</f>
        <v>#N/A</v>
      </c>
    </row>
    <row r="6299" spans="1:10" x14ac:dyDescent="0.3">
      <c r="A6299" s="5">
        <v>1000706</v>
      </c>
      <c r="B6299" s="4" t="s">
        <v>623</v>
      </c>
      <c r="C6299" s="4" t="s">
        <v>613</v>
      </c>
      <c r="D6299" s="5">
        <v>4</v>
      </c>
      <c r="E6299" s="4" t="s">
        <v>606</v>
      </c>
      <c r="F6299" s="5">
        <v>0</v>
      </c>
      <c r="G6299" s="4" t="s">
        <v>608</v>
      </c>
      <c r="H6299" s="5">
        <v>0</v>
      </c>
      <c r="I6299" s="5">
        <v>0</v>
      </c>
      <c r="J6299" t="e">
        <f>VLOOKUP(A6299,Validación!$F$5386:$H$5397,3,0)</f>
        <v>#N/A</v>
      </c>
    </row>
    <row r="6300" spans="1:10" x14ac:dyDescent="0.3">
      <c r="A6300" s="5">
        <v>1000707</v>
      </c>
      <c r="B6300" s="4" t="s">
        <v>623</v>
      </c>
      <c r="C6300" s="4" t="s">
        <v>613</v>
      </c>
      <c r="D6300" s="5">
        <v>4</v>
      </c>
      <c r="E6300" s="4" t="s">
        <v>606</v>
      </c>
      <c r="F6300" s="5">
        <v>0</v>
      </c>
      <c r="G6300" s="4" t="s">
        <v>608</v>
      </c>
      <c r="H6300" s="5">
        <v>0</v>
      </c>
      <c r="I6300" s="5">
        <v>0</v>
      </c>
      <c r="J6300" t="e">
        <f>VLOOKUP(A6300,Validación!$F$5386:$H$5397,3,0)</f>
        <v>#N/A</v>
      </c>
    </row>
    <row r="6301" spans="1:10" x14ac:dyDescent="0.3">
      <c r="A6301" s="5">
        <v>1000711</v>
      </c>
      <c r="B6301" s="4" t="s">
        <v>623</v>
      </c>
      <c r="C6301" s="4" t="s">
        <v>613</v>
      </c>
      <c r="D6301" s="5">
        <v>4</v>
      </c>
      <c r="E6301" s="4" t="s">
        <v>606</v>
      </c>
      <c r="F6301" s="5">
        <v>0</v>
      </c>
      <c r="G6301" s="4" t="s">
        <v>608</v>
      </c>
      <c r="H6301" s="5">
        <v>0</v>
      </c>
      <c r="I6301" s="5">
        <v>0</v>
      </c>
      <c r="J6301" t="e">
        <f>VLOOKUP(A6301,Validación!$F$5386:$H$5397,3,0)</f>
        <v>#N/A</v>
      </c>
    </row>
    <row r="6302" spans="1:10" x14ac:dyDescent="0.3">
      <c r="A6302" s="5">
        <v>1000712</v>
      </c>
      <c r="B6302" s="4" t="s">
        <v>623</v>
      </c>
      <c r="C6302" s="4" t="s">
        <v>613</v>
      </c>
      <c r="D6302" s="5">
        <v>4</v>
      </c>
      <c r="E6302" s="4" t="s">
        <v>606</v>
      </c>
      <c r="F6302" s="5">
        <v>0</v>
      </c>
      <c r="G6302" s="4" t="s">
        <v>608</v>
      </c>
      <c r="H6302" s="5">
        <v>0</v>
      </c>
      <c r="I6302" s="5">
        <v>0</v>
      </c>
      <c r="J6302" t="e">
        <f>VLOOKUP(A6302,Validación!$F$5386:$H$5397,3,0)</f>
        <v>#N/A</v>
      </c>
    </row>
    <row r="6303" spans="1:10" x14ac:dyDescent="0.3">
      <c r="A6303" s="5">
        <v>1001297</v>
      </c>
      <c r="B6303" s="4" t="s">
        <v>623</v>
      </c>
      <c r="C6303" s="4" t="s">
        <v>615</v>
      </c>
      <c r="D6303" s="5">
        <v>4</v>
      </c>
      <c r="E6303" s="4" t="s">
        <v>616</v>
      </c>
      <c r="F6303" s="5">
        <v>0</v>
      </c>
      <c r="G6303" s="4" t="s">
        <v>608</v>
      </c>
      <c r="H6303" s="5">
        <v>0</v>
      </c>
      <c r="I6303" s="5">
        <v>0</v>
      </c>
      <c r="J6303" t="e">
        <f>VLOOKUP(A6303,Validación!$F$5386:$H$5397,3,0)</f>
        <v>#N/A</v>
      </c>
    </row>
    <row r="6304" spans="1:10" x14ac:dyDescent="0.3">
      <c r="A6304" s="5">
        <v>1001569</v>
      </c>
      <c r="B6304" s="4" t="s">
        <v>623</v>
      </c>
      <c r="C6304" s="4" t="s">
        <v>615</v>
      </c>
      <c r="D6304" s="5">
        <v>4</v>
      </c>
      <c r="E6304" s="4" t="s">
        <v>619</v>
      </c>
      <c r="F6304" s="5">
        <v>0</v>
      </c>
      <c r="G6304" s="4" t="s">
        <v>608</v>
      </c>
      <c r="H6304" s="5">
        <v>0</v>
      </c>
      <c r="I6304" s="5">
        <v>0</v>
      </c>
      <c r="J6304" t="e">
        <f>VLOOKUP(A6304,Validación!$F$5386:$H$5397,3,0)</f>
        <v>#N/A</v>
      </c>
    </row>
    <row r="6305" spans="1:10" x14ac:dyDescent="0.3">
      <c r="A6305" s="5">
        <v>1001570</v>
      </c>
      <c r="B6305" s="4" t="s">
        <v>623</v>
      </c>
      <c r="C6305" s="4" t="s">
        <v>615</v>
      </c>
      <c r="D6305" s="5">
        <v>4</v>
      </c>
      <c r="E6305" s="4" t="s">
        <v>619</v>
      </c>
      <c r="F6305" s="5">
        <v>0</v>
      </c>
      <c r="G6305" s="4" t="s">
        <v>608</v>
      </c>
      <c r="H6305" s="5">
        <v>0</v>
      </c>
      <c r="I6305" s="5">
        <v>0</v>
      </c>
      <c r="J6305" t="e">
        <f>VLOOKUP(A6305,Validación!$F$5386:$H$5397,3,0)</f>
        <v>#N/A</v>
      </c>
    </row>
    <row r="6306" spans="1:10" x14ac:dyDescent="0.3">
      <c r="A6306" s="5">
        <v>1001571</v>
      </c>
      <c r="B6306" s="4" t="s">
        <v>623</v>
      </c>
      <c r="C6306" s="4" t="s">
        <v>615</v>
      </c>
      <c r="D6306" s="5">
        <v>4</v>
      </c>
      <c r="E6306" s="4" t="s">
        <v>619</v>
      </c>
      <c r="F6306" s="5">
        <v>0</v>
      </c>
      <c r="G6306" s="4" t="s">
        <v>608</v>
      </c>
      <c r="H6306" s="5">
        <v>0</v>
      </c>
      <c r="I6306" s="5">
        <v>0</v>
      </c>
      <c r="J6306" t="e">
        <f>VLOOKUP(A6306,Validación!$F$5386:$H$5397,3,0)</f>
        <v>#N/A</v>
      </c>
    </row>
    <row r="6307" spans="1:10" x14ac:dyDescent="0.3">
      <c r="A6307" s="5">
        <v>1002021</v>
      </c>
      <c r="B6307" s="4" t="s">
        <v>623</v>
      </c>
      <c r="C6307" s="4" t="s">
        <v>615</v>
      </c>
      <c r="D6307" s="5">
        <v>4</v>
      </c>
      <c r="E6307" s="4" t="s">
        <v>616</v>
      </c>
      <c r="F6307" s="5">
        <v>0</v>
      </c>
      <c r="G6307" s="4" t="s">
        <v>608</v>
      </c>
      <c r="H6307" s="5">
        <v>0</v>
      </c>
      <c r="I6307" s="5">
        <v>0</v>
      </c>
      <c r="J6307" t="e">
        <f>VLOOKUP(A6307,Validación!$F$5386:$H$5397,3,0)</f>
        <v>#N/A</v>
      </c>
    </row>
    <row r="6308" spans="1:10" x14ac:dyDescent="0.3">
      <c r="A6308" s="5">
        <v>1002026</v>
      </c>
      <c r="B6308" s="4" t="s">
        <v>623</v>
      </c>
      <c r="C6308" s="4" t="s">
        <v>615</v>
      </c>
      <c r="D6308" s="5">
        <v>4</v>
      </c>
      <c r="E6308" s="4" t="s">
        <v>619</v>
      </c>
      <c r="F6308" s="5">
        <v>0</v>
      </c>
      <c r="G6308" s="4" t="s">
        <v>608</v>
      </c>
      <c r="H6308" s="5">
        <v>0</v>
      </c>
      <c r="I6308" s="5">
        <v>0</v>
      </c>
      <c r="J6308" t="e">
        <f>VLOOKUP(A6308,Validación!$F$5386:$H$5397,3,0)</f>
        <v>#N/A</v>
      </c>
    </row>
    <row r="6309" spans="1:10" x14ac:dyDescent="0.3">
      <c r="A6309" s="5">
        <v>1002028</v>
      </c>
      <c r="B6309" s="4" t="s">
        <v>623</v>
      </c>
      <c r="C6309" s="4" t="s">
        <v>615</v>
      </c>
      <c r="D6309" s="5">
        <v>4</v>
      </c>
      <c r="E6309" s="4" t="s">
        <v>616</v>
      </c>
      <c r="F6309" s="5">
        <v>0</v>
      </c>
      <c r="G6309" s="4" t="s">
        <v>608</v>
      </c>
      <c r="H6309" s="5">
        <v>0</v>
      </c>
      <c r="I6309" s="5">
        <v>0</v>
      </c>
      <c r="J6309" t="e">
        <f>VLOOKUP(A6309,Validación!$F$5386:$H$5397,3,0)</f>
        <v>#N/A</v>
      </c>
    </row>
    <row r="6310" spans="1:10" x14ac:dyDescent="0.3">
      <c r="A6310" s="5">
        <v>1002929</v>
      </c>
      <c r="B6310" s="4" t="s">
        <v>623</v>
      </c>
      <c r="C6310" s="4" t="s">
        <v>615</v>
      </c>
      <c r="D6310" s="5">
        <v>4</v>
      </c>
      <c r="E6310" s="4" t="s">
        <v>619</v>
      </c>
      <c r="F6310" s="5">
        <v>0</v>
      </c>
      <c r="G6310" s="4" t="s">
        <v>608</v>
      </c>
      <c r="H6310" s="5">
        <v>0</v>
      </c>
      <c r="I6310" s="5">
        <v>0</v>
      </c>
      <c r="J6310" t="e">
        <f>VLOOKUP(A6310,Validación!$F$5386:$H$5397,3,0)</f>
        <v>#N/A</v>
      </c>
    </row>
    <row r="6311" spans="1:10" x14ac:dyDescent="0.3">
      <c r="A6311" s="5">
        <v>1003039</v>
      </c>
      <c r="B6311" s="4" t="s">
        <v>623</v>
      </c>
      <c r="C6311" s="4" t="s">
        <v>615</v>
      </c>
      <c r="D6311" s="5">
        <v>4</v>
      </c>
      <c r="E6311" s="4" t="s">
        <v>619</v>
      </c>
      <c r="F6311" s="5">
        <v>0</v>
      </c>
      <c r="G6311" s="4" t="s">
        <v>608</v>
      </c>
      <c r="H6311" s="5">
        <v>0</v>
      </c>
      <c r="I6311" s="5">
        <v>0</v>
      </c>
      <c r="J6311" t="e">
        <f>VLOOKUP(A6311,Validación!$F$5386:$H$5397,3,0)</f>
        <v>#N/A</v>
      </c>
    </row>
    <row r="6312" spans="1:10" x14ac:dyDescent="0.3">
      <c r="A6312" s="5">
        <v>1004009</v>
      </c>
      <c r="B6312" s="4" t="s">
        <v>623</v>
      </c>
      <c r="C6312" s="4" t="s">
        <v>613</v>
      </c>
      <c r="D6312" s="5">
        <v>4</v>
      </c>
      <c r="E6312" s="4" t="s">
        <v>606</v>
      </c>
      <c r="F6312" s="5">
        <v>0</v>
      </c>
      <c r="G6312" s="4" t="s">
        <v>608</v>
      </c>
      <c r="H6312" s="5">
        <v>0</v>
      </c>
      <c r="I6312" s="5">
        <v>0</v>
      </c>
      <c r="J6312" t="e">
        <f>VLOOKUP(A6312,Validación!$F$5386:$H$5397,3,0)</f>
        <v>#N/A</v>
      </c>
    </row>
    <row r="6313" spans="1:10" x14ac:dyDescent="0.3">
      <c r="A6313" s="5">
        <v>1004232</v>
      </c>
      <c r="B6313" s="4" t="s">
        <v>623</v>
      </c>
      <c r="C6313" s="4" t="s">
        <v>613</v>
      </c>
      <c r="D6313" s="5">
        <v>4</v>
      </c>
      <c r="E6313" s="4" t="s">
        <v>617</v>
      </c>
      <c r="F6313" s="5">
        <v>0</v>
      </c>
      <c r="G6313" s="4" t="s">
        <v>608</v>
      </c>
      <c r="H6313" s="5">
        <v>0</v>
      </c>
      <c r="I6313" s="5">
        <v>0</v>
      </c>
      <c r="J6313" t="e">
        <f>VLOOKUP(A6313,Validación!$F$5386:$H$5397,3,0)</f>
        <v>#N/A</v>
      </c>
    </row>
    <row r="6314" spans="1:10" x14ac:dyDescent="0.3">
      <c r="A6314" s="5">
        <v>1004461</v>
      </c>
      <c r="B6314" s="4" t="s">
        <v>623</v>
      </c>
      <c r="C6314" s="4" t="s">
        <v>615</v>
      </c>
      <c r="D6314" s="5">
        <v>4</v>
      </c>
      <c r="E6314" s="4" t="s">
        <v>616</v>
      </c>
      <c r="F6314" s="5">
        <v>0</v>
      </c>
      <c r="G6314" s="4" t="s">
        <v>608</v>
      </c>
      <c r="H6314" s="5">
        <v>0</v>
      </c>
      <c r="I6314" s="5">
        <v>0</v>
      </c>
      <c r="J6314" t="e">
        <f>VLOOKUP(A6314,Validación!$F$5386:$H$5397,3,0)</f>
        <v>#N/A</v>
      </c>
    </row>
    <row r="6315" spans="1:10" x14ac:dyDescent="0.3">
      <c r="A6315" s="5">
        <v>1005111</v>
      </c>
      <c r="B6315" s="4" t="s">
        <v>623</v>
      </c>
      <c r="C6315" s="4" t="s">
        <v>613</v>
      </c>
      <c r="D6315" s="5">
        <v>4</v>
      </c>
      <c r="E6315" s="4" t="s">
        <v>617</v>
      </c>
      <c r="F6315" s="5">
        <v>0</v>
      </c>
      <c r="G6315" s="4" t="s">
        <v>608</v>
      </c>
      <c r="H6315" s="5">
        <v>0</v>
      </c>
      <c r="I6315" s="5">
        <v>0</v>
      </c>
      <c r="J6315" t="e">
        <f>VLOOKUP(A6315,Validación!$F$5386:$H$5397,3,0)</f>
        <v>#N/A</v>
      </c>
    </row>
    <row r="6316" spans="1:10" x14ac:dyDescent="0.3">
      <c r="A6316" s="5">
        <v>1005152</v>
      </c>
      <c r="B6316" s="4" t="s">
        <v>623</v>
      </c>
      <c r="C6316" s="4" t="s">
        <v>615</v>
      </c>
      <c r="D6316" s="5">
        <v>4</v>
      </c>
      <c r="E6316" s="4" t="s">
        <v>616</v>
      </c>
      <c r="F6316" s="5">
        <v>0</v>
      </c>
      <c r="G6316" s="4" t="s">
        <v>608</v>
      </c>
      <c r="H6316" s="5">
        <v>0</v>
      </c>
      <c r="I6316" s="5">
        <v>0</v>
      </c>
      <c r="J6316" t="e">
        <f>VLOOKUP(A6316,Validación!$F$5386:$H$5397,3,0)</f>
        <v>#N/A</v>
      </c>
    </row>
    <row r="6317" spans="1:10" x14ac:dyDescent="0.3">
      <c r="A6317" s="5">
        <v>1005316</v>
      </c>
      <c r="B6317" s="4" t="s">
        <v>623</v>
      </c>
      <c r="C6317" s="4" t="s">
        <v>613</v>
      </c>
      <c r="D6317" s="5">
        <v>4</v>
      </c>
      <c r="E6317" s="4" t="s">
        <v>616</v>
      </c>
      <c r="F6317" s="5">
        <v>0</v>
      </c>
      <c r="G6317" s="4" t="s">
        <v>608</v>
      </c>
      <c r="H6317" s="5">
        <v>0</v>
      </c>
      <c r="I6317" s="5">
        <v>0</v>
      </c>
      <c r="J6317" t="e">
        <f>VLOOKUP(A6317,Validación!$F$5386:$H$5397,3,0)</f>
        <v>#N/A</v>
      </c>
    </row>
    <row r="6318" spans="1:10" x14ac:dyDescent="0.3">
      <c r="A6318" s="5">
        <v>1005358</v>
      </c>
      <c r="B6318" s="4" t="s">
        <v>623</v>
      </c>
      <c r="C6318" s="4" t="s">
        <v>615</v>
      </c>
      <c r="D6318" s="5">
        <v>4</v>
      </c>
      <c r="E6318" s="4" t="s">
        <v>616</v>
      </c>
      <c r="F6318" s="5">
        <v>0</v>
      </c>
      <c r="G6318" s="4" t="s">
        <v>608</v>
      </c>
      <c r="H6318" s="5">
        <v>0</v>
      </c>
      <c r="I6318" s="5">
        <v>0</v>
      </c>
      <c r="J6318" t="e">
        <f>VLOOKUP(A6318,Validación!$F$5386:$H$5397,3,0)</f>
        <v>#N/A</v>
      </c>
    </row>
    <row r="6319" spans="1:10" x14ac:dyDescent="0.3">
      <c r="A6319" s="5">
        <v>1005658</v>
      </c>
      <c r="B6319" s="4" t="s">
        <v>623</v>
      </c>
      <c r="C6319" s="4" t="s">
        <v>613</v>
      </c>
      <c r="D6319" s="5">
        <v>4</v>
      </c>
      <c r="E6319" s="4" t="s">
        <v>616</v>
      </c>
      <c r="F6319" s="5">
        <v>0</v>
      </c>
      <c r="G6319" s="4" t="s">
        <v>608</v>
      </c>
      <c r="H6319" s="5">
        <v>0</v>
      </c>
      <c r="I6319" s="5">
        <v>0</v>
      </c>
      <c r="J6319" t="e">
        <f>VLOOKUP(A6319,Validación!$F$5386:$H$5397,3,0)</f>
        <v>#N/A</v>
      </c>
    </row>
    <row r="6320" spans="1:10" x14ac:dyDescent="0.3">
      <c r="A6320" s="5">
        <v>1005662</v>
      </c>
      <c r="B6320" s="4" t="s">
        <v>623</v>
      </c>
      <c r="C6320" s="4" t="s">
        <v>612</v>
      </c>
      <c r="D6320" s="5">
        <v>4</v>
      </c>
      <c r="E6320" s="4" t="s">
        <v>620</v>
      </c>
      <c r="F6320" s="5">
        <v>0</v>
      </c>
      <c r="G6320" s="4" t="s">
        <v>609</v>
      </c>
      <c r="H6320" s="5">
        <v>0</v>
      </c>
      <c r="I6320" s="5">
        <v>0</v>
      </c>
      <c r="J6320" t="e">
        <f>VLOOKUP(A6320,Validación!$F$5386:$H$5397,3,0)</f>
        <v>#N/A</v>
      </c>
    </row>
    <row r="6321" spans="1:10" x14ac:dyDescent="0.3">
      <c r="A6321" s="5">
        <v>1005663</v>
      </c>
      <c r="B6321" s="4" t="s">
        <v>623</v>
      </c>
      <c r="C6321" s="4" t="s">
        <v>612</v>
      </c>
      <c r="D6321" s="5">
        <v>4</v>
      </c>
      <c r="E6321" s="4" t="s">
        <v>620</v>
      </c>
      <c r="F6321" s="5">
        <v>0</v>
      </c>
      <c r="G6321" s="4" t="s">
        <v>609</v>
      </c>
      <c r="H6321" s="5">
        <v>0</v>
      </c>
      <c r="I6321" s="5">
        <v>0</v>
      </c>
      <c r="J6321" t="e">
        <f>VLOOKUP(A6321,Validación!$F$5386:$H$5397,3,0)</f>
        <v>#N/A</v>
      </c>
    </row>
    <row r="6322" spans="1:10" x14ac:dyDescent="0.3">
      <c r="A6322" s="5">
        <v>1005954</v>
      </c>
      <c r="B6322" s="4" t="s">
        <v>623</v>
      </c>
      <c r="C6322" s="4" t="s">
        <v>615</v>
      </c>
      <c r="D6322" s="5">
        <v>4</v>
      </c>
      <c r="E6322" s="4" t="s">
        <v>619</v>
      </c>
      <c r="F6322" s="5">
        <v>0</v>
      </c>
      <c r="G6322" s="4" t="s">
        <v>608</v>
      </c>
      <c r="H6322" s="5">
        <v>0</v>
      </c>
      <c r="I6322" s="5">
        <v>0</v>
      </c>
      <c r="J6322" t="e">
        <f>VLOOKUP(A6322,Validación!$F$5386:$H$5397,3,0)</f>
        <v>#N/A</v>
      </c>
    </row>
    <row r="6323" spans="1:10" x14ac:dyDescent="0.3">
      <c r="A6323" s="5">
        <v>1005955</v>
      </c>
      <c r="B6323" s="4" t="s">
        <v>623</v>
      </c>
      <c r="C6323" s="4" t="s">
        <v>613</v>
      </c>
      <c r="D6323" s="5">
        <v>4</v>
      </c>
      <c r="E6323" s="4" t="s">
        <v>606</v>
      </c>
      <c r="F6323" s="5">
        <v>0</v>
      </c>
      <c r="G6323" s="4" t="s">
        <v>608</v>
      </c>
      <c r="H6323" s="5">
        <v>0</v>
      </c>
      <c r="I6323" s="5">
        <v>0</v>
      </c>
      <c r="J6323" t="e">
        <f>VLOOKUP(A6323,Validación!$F$5386:$H$5397,3,0)</f>
        <v>#N/A</v>
      </c>
    </row>
    <row r="6324" spans="1:10" x14ac:dyDescent="0.3">
      <c r="A6324" s="5">
        <v>1005956</v>
      </c>
      <c r="B6324" s="4" t="s">
        <v>623</v>
      </c>
      <c r="C6324" s="4" t="s">
        <v>613</v>
      </c>
      <c r="D6324" s="5">
        <v>4</v>
      </c>
      <c r="E6324" s="4" t="s">
        <v>606</v>
      </c>
      <c r="F6324" s="5">
        <v>0</v>
      </c>
      <c r="G6324" s="4" t="s">
        <v>608</v>
      </c>
      <c r="H6324" s="5">
        <v>0</v>
      </c>
      <c r="I6324" s="5">
        <v>0</v>
      </c>
      <c r="J6324" t="e">
        <f>VLOOKUP(A6324,Validación!$F$5386:$H$5397,3,0)</f>
        <v>#N/A</v>
      </c>
    </row>
    <row r="6325" spans="1:10" x14ac:dyDescent="0.3">
      <c r="A6325" s="5">
        <v>1005957</v>
      </c>
      <c r="B6325" s="4" t="s">
        <v>623</v>
      </c>
      <c r="C6325" s="4" t="s">
        <v>613</v>
      </c>
      <c r="D6325" s="5">
        <v>4</v>
      </c>
      <c r="E6325" s="4" t="s">
        <v>606</v>
      </c>
      <c r="F6325" s="5">
        <v>0</v>
      </c>
      <c r="G6325" s="4" t="s">
        <v>608</v>
      </c>
      <c r="H6325" s="5">
        <v>0</v>
      </c>
      <c r="I6325" s="5">
        <v>0</v>
      </c>
      <c r="J6325" t="e">
        <f>VLOOKUP(A6325,Validación!$F$5386:$H$5397,3,0)</f>
        <v>#N/A</v>
      </c>
    </row>
    <row r="6326" spans="1:10" x14ac:dyDescent="0.3">
      <c r="A6326" s="5">
        <v>1005959</v>
      </c>
      <c r="B6326" s="4" t="s">
        <v>623</v>
      </c>
      <c r="C6326" s="4" t="s">
        <v>613</v>
      </c>
      <c r="D6326" s="5">
        <v>4</v>
      </c>
      <c r="E6326" s="4" t="s">
        <v>606</v>
      </c>
      <c r="F6326" s="5">
        <v>0</v>
      </c>
      <c r="G6326" s="4" t="s">
        <v>608</v>
      </c>
      <c r="H6326" s="5">
        <v>0</v>
      </c>
      <c r="I6326" s="5">
        <v>0</v>
      </c>
      <c r="J6326" t="e">
        <f>VLOOKUP(A6326,Validación!$F$5386:$H$5397,3,0)</f>
        <v>#N/A</v>
      </c>
    </row>
    <row r="6327" spans="1:10" x14ac:dyDescent="0.3">
      <c r="A6327" s="5">
        <v>1005963</v>
      </c>
      <c r="B6327" s="4" t="s">
        <v>623</v>
      </c>
      <c r="C6327" s="4" t="s">
        <v>613</v>
      </c>
      <c r="D6327" s="5">
        <v>4</v>
      </c>
      <c r="E6327" s="4" t="s">
        <v>606</v>
      </c>
      <c r="F6327" s="5">
        <v>0</v>
      </c>
      <c r="G6327" s="4" t="s">
        <v>608</v>
      </c>
      <c r="H6327" s="5">
        <v>0</v>
      </c>
      <c r="I6327" s="5">
        <v>0</v>
      </c>
      <c r="J6327" t="e">
        <f>VLOOKUP(A6327,Validación!$F$5386:$H$5397,3,0)</f>
        <v>#N/A</v>
      </c>
    </row>
    <row r="6328" spans="1:10" x14ac:dyDescent="0.3">
      <c r="A6328" s="5">
        <v>1006081</v>
      </c>
      <c r="B6328" s="4" t="s">
        <v>623</v>
      </c>
      <c r="C6328" s="4" t="s">
        <v>613</v>
      </c>
      <c r="D6328" s="5">
        <v>4</v>
      </c>
      <c r="E6328" s="4" t="s">
        <v>606</v>
      </c>
      <c r="F6328" s="5">
        <v>0</v>
      </c>
      <c r="G6328" s="4" t="s">
        <v>608</v>
      </c>
      <c r="H6328" s="5">
        <v>0</v>
      </c>
      <c r="I6328" s="5">
        <v>0</v>
      </c>
      <c r="J6328" t="e">
        <f>VLOOKUP(A6328,Validación!$F$5386:$H$5397,3,0)</f>
        <v>#N/A</v>
      </c>
    </row>
    <row r="6329" spans="1:10" x14ac:dyDescent="0.3">
      <c r="A6329" s="5">
        <v>1006933</v>
      </c>
      <c r="B6329" s="4" t="s">
        <v>623</v>
      </c>
      <c r="C6329" s="4" t="s">
        <v>613</v>
      </c>
      <c r="D6329" s="5">
        <v>4</v>
      </c>
      <c r="E6329" s="4" t="s">
        <v>606</v>
      </c>
      <c r="F6329" s="5">
        <v>0</v>
      </c>
      <c r="G6329" s="4" t="s">
        <v>608</v>
      </c>
      <c r="H6329" s="5">
        <v>0</v>
      </c>
      <c r="I6329" s="5">
        <v>0</v>
      </c>
      <c r="J6329" t="e">
        <f>VLOOKUP(A6329,Validación!$F$5386:$H$5397,3,0)</f>
        <v>#N/A</v>
      </c>
    </row>
    <row r="6330" spans="1:10" x14ac:dyDescent="0.3">
      <c r="A6330" s="5">
        <v>1007077</v>
      </c>
      <c r="B6330" s="4" t="s">
        <v>623</v>
      </c>
      <c r="C6330" s="4" t="s">
        <v>615</v>
      </c>
      <c r="D6330" s="5">
        <v>4</v>
      </c>
      <c r="E6330" s="4" t="s">
        <v>619</v>
      </c>
      <c r="F6330" s="5">
        <v>0</v>
      </c>
      <c r="G6330" s="4" t="s">
        <v>608</v>
      </c>
      <c r="H6330" s="5">
        <v>0</v>
      </c>
      <c r="I6330" s="5">
        <v>0</v>
      </c>
      <c r="J6330" t="e">
        <f>VLOOKUP(A6330,Validación!$F$5386:$H$5397,3,0)</f>
        <v>#N/A</v>
      </c>
    </row>
    <row r="6331" spans="1:10" x14ac:dyDescent="0.3">
      <c r="A6331" s="5">
        <v>1007264</v>
      </c>
      <c r="B6331" s="4" t="s">
        <v>623</v>
      </c>
      <c r="C6331" s="4" t="s">
        <v>615</v>
      </c>
      <c r="D6331" s="5">
        <v>4</v>
      </c>
      <c r="E6331" s="4" t="s">
        <v>619</v>
      </c>
      <c r="F6331" s="5">
        <v>0</v>
      </c>
      <c r="G6331" s="4" t="s">
        <v>608</v>
      </c>
      <c r="H6331" s="5">
        <v>0</v>
      </c>
      <c r="I6331" s="5">
        <v>0</v>
      </c>
      <c r="J6331" t="e">
        <f>VLOOKUP(A6331,Validación!$F$5386:$H$5397,3,0)</f>
        <v>#N/A</v>
      </c>
    </row>
    <row r="6332" spans="1:10" x14ac:dyDescent="0.3">
      <c r="A6332" s="5">
        <v>1007487</v>
      </c>
      <c r="B6332" s="4" t="s">
        <v>623</v>
      </c>
      <c r="C6332" s="4" t="s">
        <v>613</v>
      </c>
      <c r="D6332" s="5">
        <v>4</v>
      </c>
      <c r="E6332" s="4" t="s">
        <v>616</v>
      </c>
      <c r="F6332" s="5">
        <v>0</v>
      </c>
      <c r="G6332" s="4" t="s">
        <v>608</v>
      </c>
      <c r="H6332" s="5">
        <v>0</v>
      </c>
      <c r="I6332" s="5">
        <v>0</v>
      </c>
      <c r="J6332" t="e">
        <f>VLOOKUP(A6332,Validación!$F$5386:$H$5397,3,0)</f>
        <v>#N/A</v>
      </c>
    </row>
    <row r="6333" spans="1:10" x14ac:dyDescent="0.3">
      <c r="A6333" s="5">
        <v>1007488</v>
      </c>
      <c r="B6333" s="4" t="s">
        <v>623</v>
      </c>
      <c r="C6333" s="4" t="s">
        <v>613</v>
      </c>
      <c r="D6333" s="5">
        <v>4</v>
      </c>
      <c r="E6333" s="4" t="s">
        <v>616</v>
      </c>
      <c r="F6333" s="5">
        <v>0</v>
      </c>
      <c r="G6333" s="4" t="s">
        <v>608</v>
      </c>
      <c r="H6333" s="5">
        <v>0</v>
      </c>
      <c r="I6333" s="5">
        <v>0</v>
      </c>
      <c r="J6333" t="e">
        <f>VLOOKUP(A6333,Validación!$F$5386:$H$5397,3,0)</f>
        <v>#N/A</v>
      </c>
    </row>
    <row r="6334" spans="1:10" x14ac:dyDescent="0.3">
      <c r="A6334" s="5">
        <v>1007489</v>
      </c>
      <c r="B6334" s="4" t="s">
        <v>623</v>
      </c>
      <c r="C6334" s="4" t="s">
        <v>613</v>
      </c>
      <c r="D6334" s="5">
        <v>4</v>
      </c>
      <c r="E6334" s="4" t="s">
        <v>616</v>
      </c>
      <c r="F6334" s="5">
        <v>0</v>
      </c>
      <c r="G6334" s="4" t="s">
        <v>608</v>
      </c>
      <c r="H6334" s="5">
        <v>0</v>
      </c>
      <c r="I6334" s="5">
        <v>0</v>
      </c>
      <c r="J6334" t="e">
        <f>VLOOKUP(A6334,Validación!$F$5386:$H$5397,3,0)</f>
        <v>#N/A</v>
      </c>
    </row>
    <row r="6335" spans="1:10" x14ac:dyDescent="0.3">
      <c r="A6335" s="5">
        <v>1007490</v>
      </c>
      <c r="B6335" s="4" t="s">
        <v>623</v>
      </c>
      <c r="C6335" s="4" t="s">
        <v>613</v>
      </c>
      <c r="D6335" s="5">
        <v>4</v>
      </c>
      <c r="E6335" s="4" t="s">
        <v>616</v>
      </c>
      <c r="F6335" s="5">
        <v>0</v>
      </c>
      <c r="G6335" s="4" t="s">
        <v>608</v>
      </c>
      <c r="H6335" s="5">
        <v>0</v>
      </c>
      <c r="I6335" s="5">
        <v>0</v>
      </c>
      <c r="J6335" t="e">
        <f>VLOOKUP(A6335,Validación!$F$5386:$H$5397,3,0)</f>
        <v>#N/A</v>
      </c>
    </row>
    <row r="6336" spans="1:10" x14ac:dyDescent="0.3">
      <c r="A6336" s="5">
        <v>1007491</v>
      </c>
      <c r="B6336" s="4" t="s">
        <v>623</v>
      </c>
      <c r="C6336" s="4" t="s">
        <v>613</v>
      </c>
      <c r="D6336" s="5">
        <v>4</v>
      </c>
      <c r="E6336" s="4" t="s">
        <v>616</v>
      </c>
      <c r="F6336" s="5">
        <v>0</v>
      </c>
      <c r="G6336" s="4" t="s">
        <v>608</v>
      </c>
      <c r="H6336" s="5">
        <v>0</v>
      </c>
      <c r="I6336" s="5">
        <v>0</v>
      </c>
      <c r="J6336" t="e">
        <f>VLOOKUP(A6336,Validación!$F$5386:$H$5397,3,0)</f>
        <v>#N/A</v>
      </c>
    </row>
    <row r="6337" spans="1:10" x14ac:dyDescent="0.3">
      <c r="A6337" s="5">
        <v>1007576</v>
      </c>
      <c r="B6337" s="4" t="s">
        <v>623</v>
      </c>
      <c r="C6337" s="4" t="s">
        <v>614</v>
      </c>
      <c r="D6337" s="5">
        <v>4</v>
      </c>
      <c r="E6337" s="4" t="s">
        <v>617</v>
      </c>
      <c r="F6337" s="5">
        <v>0</v>
      </c>
      <c r="G6337" s="4" t="s">
        <v>608</v>
      </c>
      <c r="H6337" s="5">
        <v>0</v>
      </c>
      <c r="I6337" s="5">
        <v>0</v>
      </c>
      <c r="J6337" t="e">
        <f>VLOOKUP(A6337,Validación!$F$5386:$H$5397,3,0)</f>
        <v>#N/A</v>
      </c>
    </row>
    <row r="6338" spans="1:10" x14ac:dyDescent="0.3">
      <c r="A6338" s="5">
        <v>1007661</v>
      </c>
      <c r="B6338" s="4" t="s">
        <v>623</v>
      </c>
      <c r="C6338" s="4" t="s">
        <v>613</v>
      </c>
      <c r="D6338" s="5">
        <v>4</v>
      </c>
      <c r="E6338" s="4" t="s">
        <v>606</v>
      </c>
      <c r="F6338" s="5">
        <v>0</v>
      </c>
      <c r="G6338" s="4" t="s">
        <v>608</v>
      </c>
      <c r="H6338" s="5">
        <v>0</v>
      </c>
      <c r="I6338" s="5">
        <v>0</v>
      </c>
      <c r="J6338" t="e">
        <f>VLOOKUP(A6338,Validación!$F$5386:$H$5397,3,0)</f>
        <v>#N/A</v>
      </c>
    </row>
    <row r="6339" spans="1:10" x14ac:dyDescent="0.3">
      <c r="A6339" s="5">
        <v>1007677</v>
      </c>
      <c r="B6339" s="4" t="s">
        <v>623</v>
      </c>
      <c r="C6339" s="4" t="s">
        <v>613</v>
      </c>
      <c r="D6339" s="5">
        <v>4</v>
      </c>
      <c r="E6339" s="4" t="s">
        <v>617</v>
      </c>
      <c r="F6339" s="5">
        <v>0</v>
      </c>
      <c r="G6339" s="4" t="s">
        <v>608</v>
      </c>
      <c r="H6339" s="5">
        <v>0</v>
      </c>
      <c r="I6339" s="5">
        <v>0</v>
      </c>
      <c r="J6339" t="e">
        <f>VLOOKUP(A6339,Validación!$F$5386:$H$5397,3,0)</f>
        <v>#N/A</v>
      </c>
    </row>
    <row r="6340" spans="1:10" x14ac:dyDescent="0.3">
      <c r="A6340" s="5">
        <v>1007694</v>
      </c>
      <c r="B6340" s="4" t="s">
        <v>623</v>
      </c>
      <c r="C6340" s="4" t="s">
        <v>613</v>
      </c>
      <c r="D6340" s="5">
        <v>4</v>
      </c>
      <c r="E6340" s="4" t="s">
        <v>606</v>
      </c>
      <c r="F6340" s="5">
        <v>0</v>
      </c>
      <c r="G6340" s="4" t="s">
        <v>608</v>
      </c>
      <c r="H6340" s="5">
        <v>0</v>
      </c>
      <c r="I6340" s="5">
        <v>0</v>
      </c>
      <c r="J6340" t="e">
        <f>VLOOKUP(A6340,Validación!$F$5386:$H$5397,3,0)</f>
        <v>#N/A</v>
      </c>
    </row>
    <row r="6341" spans="1:10" x14ac:dyDescent="0.3">
      <c r="A6341" s="5">
        <v>1007735</v>
      </c>
      <c r="B6341" s="4" t="s">
        <v>623</v>
      </c>
      <c r="C6341" s="4" t="s">
        <v>615</v>
      </c>
      <c r="D6341" s="5">
        <v>4</v>
      </c>
      <c r="E6341" s="4" t="s">
        <v>619</v>
      </c>
      <c r="F6341" s="5">
        <v>0</v>
      </c>
      <c r="G6341" s="4" t="s">
        <v>608</v>
      </c>
      <c r="H6341" s="5">
        <v>0</v>
      </c>
      <c r="I6341" s="5">
        <v>0</v>
      </c>
      <c r="J6341" t="e">
        <f>VLOOKUP(A6341,Validación!$F$5386:$H$5397,3,0)</f>
        <v>#N/A</v>
      </c>
    </row>
    <row r="6342" spans="1:10" x14ac:dyDescent="0.3">
      <c r="A6342" s="5">
        <v>1007738</v>
      </c>
      <c r="B6342" s="4" t="s">
        <v>623</v>
      </c>
      <c r="C6342" s="4" t="s">
        <v>612</v>
      </c>
      <c r="D6342" s="5">
        <v>4</v>
      </c>
      <c r="E6342" s="4" t="s">
        <v>619</v>
      </c>
      <c r="F6342" s="5">
        <v>0</v>
      </c>
      <c r="G6342" s="4" t="s">
        <v>609</v>
      </c>
      <c r="H6342" s="5">
        <v>0</v>
      </c>
      <c r="I6342" s="5">
        <v>0</v>
      </c>
      <c r="J6342" t="e">
        <f>VLOOKUP(A6342,Validación!$F$5386:$H$5397,3,0)</f>
        <v>#N/A</v>
      </c>
    </row>
    <row r="6343" spans="1:10" x14ac:dyDescent="0.3">
      <c r="A6343" s="5">
        <v>1007739</v>
      </c>
      <c r="B6343" s="4" t="s">
        <v>623</v>
      </c>
      <c r="C6343" s="4" t="s">
        <v>612</v>
      </c>
      <c r="D6343" s="5">
        <v>4</v>
      </c>
      <c r="E6343" s="4" t="s">
        <v>619</v>
      </c>
      <c r="F6343" s="5">
        <v>0</v>
      </c>
      <c r="G6343" s="4" t="s">
        <v>609</v>
      </c>
      <c r="H6343" s="5">
        <v>0</v>
      </c>
      <c r="I6343" s="5">
        <v>0</v>
      </c>
      <c r="J6343" t="e">
        <f>VLOOKUP(A6343,Validación!$F$5386:$H$5397,3,0)</f>
        <v>#N/A</v>
      </c>
    </row>
    <row r="6344" spans="1:10" x14ac:dyDescent="0.3">
      <c r="A6344" s="5">
        <v>1007790</v>
      </c>
      <c r="B6344" s="4" t="s">
        <v>623</v>
      </c>
      <c r="C6344" s="4" t="s">
        <v>615</v>
      </c>
      <c r="D6344" s="5">
        <v>4</v>
      </c>
      <c r="E6344" s="4" t="s">
        <v>616</v>
      </c>
      <c r="F6344" s="5">
        <v>0</v>
      </c>
      <c r="G6344" s="4" t="s">
        <v>608</v>
      </c>
      <c r="H6344" s="5">
        <v>0</v>
      </c>
      <c r="I6344" s="5">
        <v>0</v>
      </c>
      <c r="J6344" t="e">
        <f>VLOOKUP(A6344,Validación!$F$5386:$H$5397,3,0)</f>
        <v>#N/A</v>
      </c>
    </row>
    <row r="6345" spans="1:10" x14ac:dyDescent="0.3">
      <c r="A6345" s="5">
        <v>1007806</v>
      </c>
      <c r="B6345" s="4" t="s">
        <v>623</v>
      </c>
      <c r="C6345" s="4" t="s">
        <v>613</v>
      </c>
      <c r="D6345" s="5">
        <v>4</v>
      </c>
      <c r="E6345" s="4" t="s">
        <v>617</v>
      </c>
      <c r="F6345" s="5">
        <v>0</v>
      </c>
      <c r="G6345" s="4" t="s">
        <v>608</v>
      </c>
      <c r="H6345" s="5">
        <v>0</v>
      </c>
      <c r="I6345" s="5">
        <v>0</v>
      </c>
      <c r="J6345" t="e">
        <f>VLOOKUP(A6345,Validación!$F$5386:$H$5397,3,0)</f>
        <v>#N/A</v>
      </c>
    </row>
    <row r="6346" spans="1:10" x14ac:dyDescent="0.3">
      <c r="A6346" s="5">
        <v>1007933</v>
      </c>
      <c r="B6346" s="4" t="s">
        <v>623</v>
      </c>
      <c r="C6346" s="4" t="s">
        <v>605</v>
      </c>
      <c r="D6346" s="5">
        <v>4</v>
      </c>
      <c r="E6346" s="4" t="s">
        <v>619</v>
      </c>
      <c r="F6346" s="5">
        <v>0</v>
      </c>
      <c r="G6346" s="4" t="s">
        <v>608</v>
      </c>
      <c r="H6346" s="5">
        <v>0</v>
      </c>
      <c r="I6346" s="5">
        <v>0</v>
      </c>
      <c r="J6346" t="e">
        <f>VLOOKUP(A6346,Validación!$F$5386:$H$5397,3,0)</f>
        <v>#N/A</v>
      </c>
    </row>
    <row r="6347" spans="1:10" x14ac:dyDescent="0.3">
      <c r="A6347" s="5">
        <v>1007934</v>
      </c>
      <c r="B6347" s="4" t="s">
        <v>623</v>
      </c>
      <c r="C6347" s="4" t="s">
        <v>605</v>
      </c>
      <c r="D6347" s="5">
        <v>4</v>
      </c>
      <c r="E6347" s="4" t="s">
        <v>619</v>
      </c>
      <c r="F6347" s="5">
        <v>0</v>
      </c>
      <c r="G6347" s="4" t="s">
        <v>608</v>
      </c>
      <c r="H6347" s="5">
        <v>0</v>
      </c>
      <c r="I6347" s="5">
        <v>0</v>
      </c>
      <c r="J6347" t="e">
        <f>VLOOKUP(A6347,Validación!$F$5386:$H$5397,3,0)</f>
        <v>#N/A</v>
      </c>
    </row>
    <row r="6348" spans="1:10" x14ac:dyDescent="0.3">
      <c r="A6348" s="5">
        <v>1007963</v>
      </c>
      <c r="B6348" s="4" t="s">
        <v>623</v>
      </c>
      <c r="C6348" s="4" t="s">
        <v>613</v>
      </c>
      <c r="D6348" s="5">
        <v>4</v>
      </c>
      <c r="E6348" s="4" t="s">
        <v>616</v>
      </c>
      <c r="F6348" s="5">
        <v>0</v>
      </c>
      <c r="G6348" s="4" t="s">
        <v>608</v>
      </c>
      <c r="H6348" s="5">
        <v>0</v>
      </c>
      <c r="I6348" s="5">
        <v>0</v>
      </c>
      <c r="J6348" t="e">
        <f>VLOOKUP(A6348,Validación!$F$5386:$H$5397,3,0)</f>
        <v>#N/A</v>
      </c>
    </row>
    <row r="6349" spans="1:10" x14ac:dyDescent="0.3">
      <c r="A6349" s="5">
        <v>1007977</v>
      </c>
      <c r="B6349" s="4" t="s">
        <v>623</v>
      </c>
      <c r="C6349" s="4" t="s">
        <v>613</v>
      </c>
      <c r="D6349" s="5">
        <v>4</v>
      </c>
      <c r="E6349" s="4" t="s">
        <v>606</v>
      </c>
      <c r="F6349" s="5">
        <v>0</v>
      </c>
      <c r="G6349" s="4" t="s">
        <v>608</v>
      </c>
      <c r="H6349" s="5">
        <v>0</v>
      </c>
      <c r="I6349" s="5">
        <v>0</v>
      </c>
      <c r="J6349" t="e">
        <f>VLOOKUP(A6349,Validación!$F$5386:$H$5397,3,0)</f>
        <v>#N/A</v>
      </c>
    </row>
    <row r="6350" spans="1:10" x14ac:dyDescent="0.3">
      <c r="A6350" s="5">
        <v>1007986</v>
      </c>
      <c r="B6350" s="4" t="s">
        <v>623</v>
      </c>
      <c r="C6350" s="4" t="s">
        <v>613</v>
      </c>
      <c r="D6350" s="5">
        <v>4</v>
      </c>
      <c r="E6350" s="4" t="s">
        <v>606</v>
      </c>
      <c r="F6350" s="5">
        <v>0</v>
      </c>
      <c r="G6350" s="4" t="s">
        <v>608</v>
      </c>
      <c r="H6350" s="5">
        <v>0</v>
      </c>
      <c r="I6350" s="5">
        <v>0</v>
      </c>
      <c r="J6350" t="e">
        <f>VLOOKUP(A6350,Validación!$F$5386:$H$5397,3,0)</f>
        <v>#N/A</v>
      </c>
    </row>
    <row r="6351" spans="1:10" x14ac:dyDescent="0.3">
      <c r="A6351" s="5">
        <v>1008034</v>
      </c>
      <c r="B6351" s="4" t="s">
        <v>623</v>
      </c>
      <c r="C6351" s="4" t="s">
        <v>613</v>
      </c>
      <c r="D6351" s="5">
        <v>4</v>
      </c>
      <c r="E6351" s="4" t="s">
        <v>616</v>
      </c>
      <c r="F6351" s="5">
        <v>0</v>
      </c>
      <c r="G6351" s="4" t="s">
        <v>608</v>
      </c>
      <c r="H6351" s="5">
        <v>0</v>
      </c>
      <c r="I6351" s="5">
        <v>0</v>
      </c>
      <c r="J6351" t="e">
        <f>VLOOKUP(A6351,Validación!$F$5386:$H$5397,3,0)</f>
        <v>#N/A</v>
      </c>
    </row>
    <row r="6352" spans="1:10" x14ac:dyDescent="0.3">
      <c r="A6352" s="5">
        <v>1008117</v>
      </c>
      <c r="B6352" s="4" t="s">
        <v>623</v>
      </c>
      <c r="C6352" s="4" t="s">
        <v>613</v>
      </c>
      <c r="D6352" s="5">
        <v>4</v>
      </c>
      <c r="E6352" s="4" t="s">
        <v>616</v>
      </c>
      <c r="F6352" s="5">
        <v>0</v>
      </c>
      <c r="G6352" s="4" t="s">
        <v>608</v>
      </c>
      <c r="H6352" s="5">
        <v>0</v>
      </c>
      <c r="I6352" s="5">
        <v>0</v>
      </c>
      <c r="J6352" t="e">
        <f>VLOOKUP(A6352,Validación!$F$5386:$H$5397,3,0)</f>
        <v>#N/A</v>
      </c>
    </row>
    <row r="6353" spans="1:10" x14ac:dyDescent="0.3">
      <c r="A6353" s="5">
        <v>1008118</v>
      </c>
      <c r="B6353" s="4" t="s">
        <v>623</v>
      </c>
      <c r="C6353" s="4" t="s">
        <v>613</v>
      </c>
      <c r="D6353" s="5">
        <v>4</v>
      </c>
      <c r="E6353" s="4" t="s">
        <v>616</v>
      </c>
      <c r="F6353" s="5">
        <v>0</v>
      </c>
      <c r="G6353" s="4" t="s">
        <v>608</v>
      </c>
      <c r="H6353" s="5">
        <v>0</v>
      </c>
      <c r="I6353" s="5">
        <v>0</v>
      </c>
      <c r="J6353" t="e">
        <f>VLOOKUP(A6353,Validación!$F$5386:$H$5397,3,0)</f>
        <v>#N/A</v>
      </c>
    </row>
    <row r="6354" spans="1:10" x14ac:dyDescent="0.3">
      <c r="A6354" s="5">
        <v>1008132</v>
      </c>
      <c r="B6354" s="4" t="s">
        <v>623</v>
      </c>
      <c r="C6354" s="4" t="s">
        <v>615</v>
      </c>
      <c r="D6354" s="5">
        <v>4</v>
      </c>
      <c r="E6354" s="4" t="s">
        <v>619</v>
      </c>
      <c r="F6354" s="5">
        <v>0</v>
      </c>
      <c r="G6354" s="4" t="s">
        <v>608</v>
      </c>
      <c r="H6354" s="5">
        <v>0</v>
      </c>
      <c r="I6354" s="5">
        <v>0</v>
      </c>
      <c r="J6354" t="e">
        <f>VLOOKUP(A6354,Validación!$F$5386:$H$5397,3,0)</f>
        <v>#N/A</v>
      </c>
    </row>
    <row r="6355" spans="1:10" x14ac:dyDescent="0.3">
      <c r="A6355" s="5">
        <v>1008133</v>
      </c>
      <c r="B6355" s="4" t="s">
        <v>623</v>
      </c>
      <c r="C6355" s="4" t="s">
        <v>615</v>
      </c>
      <c r="D6355" s="5">
        <v>4</v>
      </c>
      <c r="E6355" s="4" t="s">
        <v>619</v>
      </c>
      <c r="F6355" s="5">
        <v>0</v>
      </c>
      <c r="G6355" s="4" t="s">
        <v>608</v>
      </c>
      <c r="H6355" s="5">
        <v>0</v>
      </c>
      <c r="I6355" s="5">
        <v>0</v>
      </c>
      <c r="J6355" t="e">
        <f>VLOOKUP(A6355,Validación!$F$5386:$H$5397,3,0)</f>
        <v>#N/A</v>
      </c>
    </row>
    <row r="6356" spans="1:10" x14ac:dyDescent="0.3">
      <c r="A6356" s="5">
        <v>1009352</v>
      </c>
      <c r="B6356" s="4" t="s">
        <v>623</v>
      </c>
      <c r="C6356" s="4" t="s">
        <v>613</v>
      </c>
      <c r="D6356" s="5">
        <v>4</v>
      </c>
      <c r="E6356" s="4" t="s">
        <v>606</v>
      </c>
      <c r="F6356" s="5">
        <v>0</v>
      </c>
      <c r="G6356" s="4" t="s">
        <v>608</v>
      </c>
      <c r="H6356" s="5">
        <v>0</v>
      </c>
      <c r="I6356" s="5">
        <v>0</v>
      </c>
      <c r="J6356" t="e">
        <f>VLOOKUP(A6356,Validación!$F$5386:$H$5397,3,0)</f>
        <v>#N/A</v>
      </c>
    </row>
    <row r="6357" spans="1:10" x14ac:dyDescent="0.3">
      <c r="A6357" s="5">
        <v>1009451</v>
      </c>
      <c r="B6357" s="4" t="s">
        <v>623</v>
      </c>
      <c r="C6357" s="4" t="s">
        <v>613</v>
      </c>
      <c r="D6357" s="5">
        <v>4</v>
      </c>
      <c r="E6357" s="4" t="s">
        <v>606</v>
      </c>
      <c r="F6357" s="5">
        <v>0</v>
      </c>
      <c r="G6357" s="4" t="s">
        <v>608</v>
      </c>
      <c r="H6357" s="5">
        <v>0</v>
      </c>
      <c r="I6357" s="5">
        <v>0</v>
      </c>
      <c r="J6357" t="e">
        <f>VLOOKUP(A6357,Validación!$F$5386:$H$5397,3,0)</f>
        <v>#N/A</v>
      </c>
    </row>
    <row r="6358" spans="1:10" x14ac:dyDescent="0.3">
      <c r="A6358" s="5">
        <v>1009452</v>
      </c>
      <c r="B6358" s="4" t="s">
        <v>623</v>
      </c>
      <c r="C6358" s="4" t="s">
        <v>613</v>
      </c>
      <c r="D6358" s="5">
        <v>4</v>
      </c>
      <c r="E6358" s="4" t="s">
        <v>606</v>
      </c>
      <c r="F6358" s="5">
        <v>0</v>
      </c>
      <c r="G6358" s="4" t="s">
        <v>608</v>
      </c>
      <c r="H6358" s="5">
        <v>0</v>
      </c>
      <c r="I6358" s="5">
        <v>0</v>
      </c>
      <c r="J6358" t="e">
        <f>VLOOKUP(A6358,Validación!$F$5386:$H$5397,3,0)</f>
        <v>#N/A</v>
      </c>
    </row>
    <row r="6359" spans="1:10" x14ac:dyDescent="0.3">
      <c r="A6359" s="5">
        <v>1009453</v>
      </c>
      <c r="B6359" s="4" t="s">
        <v>623</v>
      </c>
      <c r="C6359" s="4" t="s">
        <v>613</v>
      </c>
      <c r="D6359" s="5">
        <v>4</v>
      </c>
      <c r="E6359" s="4" t="s">
        <v>606</v>
      </c>
      <c r="F6359" s="5">
        <v>0</v>
      </c>
      <c r="G6359" s="4" t="s">
        <v>608</v>
      </c>
      <c r="H6359" s="5">
        <v>0</v>
      </c>
      <c r="I6359" s="5">
        <v>0</v>
      </c>
      <c r="J6359" t="e">
        <f>VLOOKUP(A6359,Validación!$F$5386:$H$5397,3,0)</f>
        <v>#N/A</v>
      </c>
    </row>
    <row r="6360" spans="1:10" x14ac:dyDescent="0.3">
      <c r="A6360" s="5">
        <v>1009454</v>
      </c>
      <c r="B6360" s="4" t="s">
        <v>623</v>
      </c>
      <c r="C6360" s="4" t="s">
        <v>613</v>
      </c>
      <c r="D6360" s="5">
        <v>4</v>
      </c>
      <c r="E6360" s="4" t="s">
        <v>606</v>
      </c>
      <c r="F6360" s="5">
        <v>0</v>
      </c>
      <c r="G6360" s="4" t="s">
        <v>608</v>
      </c>
      <c r="H6360" s="5">
        <v>0</v>
      </c>
      <c r="I6360" s="5">
        <v>0</v>
      </c>
      <c r="J6360" t="e">
        <f>VLOOKUP(A6360,Validación!$F$5386:$H$5397,3,0)</f>
        <v>#N/A</v>
      </c>
    </row>
    <row r="6361" spans="1:10" x14ac:dyDescent="0.3">
      <c r="A6361" s="5">
        <v>1009506</v>
      </c>
      <c r="B6361" s="4" t="s">
        <v>623</v>
      </c>
      <c r="C6361" s="4" t="s">
        <v>615</v>
      </c>
      <c r="D6361" s="5">
        <v>4</v>
      </c>
      <c r="E6361" s="4" t="s">
        <v>616</v>
      </c>
      <c r="F6361" s="5">
        <v>0</v>
      </c>
      <c r="G6361" s="4" t="s">
        <v>608</v>
      </c>
      <c r="H6361" s="5">
        <v>0</v>
      </c>
      <c r="I6361" s="5">
        <v>0</v>
      </c>
      <c r="J6361" t="e">
        <f>VLOOKUP(A6361,Validación!$F$5386:$H$5397,3,0)</f>
        <v>#N/A</v>
      </c>
    </row>
    <row r="6362" spans="1:10" x14ac:dyDescent="0.3">
      <c r="A6362" s="5">
        <v>1009507</v>
      </c>
      <c r="B6362" s="4" t="s">
        <v>623</v>
      </c>
      <c r="C6362" s="4" t="s">
        <v>615</v>
      </c>
      <c r="D6362" s="5">
        <v>4</v>
      </c>
      <c r="E6362" s="4" t="s">
        <v>616</v>
      </c>
      <c r="F6362" s="5">
        <v>0</v>
      </c>
      <c r="G6362" s="4" t="s">
        <v>608</v>
      </c>
      <c r="H6362" s="5">
        <v>0</v>
      </c>
      <c r="I6362" s="5">
        <v>0</v>
      </c>
      <c r="J6362" t="e">
        <f>VLOOKUP(A6362,Validación!$F$5386:$H$5397,3,0)</f>
        <v>#N/A</v>
      </c>
    </row>
    <row r="6363" spans="1:10" x14ac:dyDescent="0.3">
      <c r="A6363" s="5">
        <v>1009779</v>
      </c>
      <c r="B6363" s="4" t="s">
        <v>623</v>
      </c>
      <c r="C6363" s="4" t="s">
        <v>613</v>
      </c>
      <c r="D6363" s="5">
        <v>4</v>
      </c>
      <c r="E6363" s="4" t="s">
        <v>616</v>
      </c>
      <c r="F6363" s="5">
        <v>0</v>
      </c>
      <c r="G6363" s="4" t="s">
        <v>608</v>
      </c>
      <c r="H6363" s="5">
        <v>0</v>
      </c>
      <c r="I6363" s="5">
        <v>0</v>
      </c>
      <c r="J6363" t="e">
        <f>VLOOKUP(A6363,Validación!$F$5386:$H$5397,3,0)</f>
        <v>#N/A</v>
      </c>
    </row>
    <row r="6364" spans="1:10" x14ac:dyDescent="0.3">
      <c r="A6364" s="5">
        <v>1009780</v>
      </c>
      <c r="B6364" s="4" t="s">
        <v>623</v>
      </c>
      <c r="C6364" s="4" t="s">
        <v>613</v>
      </c>
      <c r="D6364" s="5">
        <v>4</v>
      </c>
      <c r="E6364" s="4" t="s">
        <v>616</v>
      </c>
      <c r="F6364" s="5">
        <v>0</v>
      </c>
      <c r="G6364" s="4" t="s">
        <v>608</v>
      </c>
      <c r="H6364" s="5">
        <v>0</v>
      </c>
      <c r="I6364" s="5">
        <v>0</v>
      </c>
      <c r="J6364" t="e">
        <f>VLOOKUP(A6364,Validación!$F$5386:$H$5397,3,0)</f>
        <v>#N/A</v>
      </c>
    </row>
    <row r="6365" spans="1:10" x14ac:dyDescent="0.3">
      <c r="A6365" s="5">
        <v>1010041</v>
      </c>
      <c r="B6365" s="4" t="s">
        <v>623</v>
      </c>
      <c r="C6365" s="4" t="s">
        <v>613</v>
      </c>
      <c r="D6365" s="5">
        <v>4</v>
      </c>
      <c r="E6365" s="4" t="s">
        <v>616</v>
      </c>
      <c r="F6365" s="5">
        <v>0</v>
      </c>
      <c r="G6365" s="4" t="s">
        <v>608</v>
      </c>
      <c r="H6365" s="5">
        <v>0</v>
      </c>
      <c r="I6365" s="5">
        <v>0</v>
      </c>
      <c r="J6365" t="e">
        <f>VLOOKUP(A6365,Validación!$F$5386:$H$5397,3,0)</f>
        <v>#N/A</v>
      </c>
    </row>
    <row r="6366" spans="1:10" x14ac:dyDescent="0.3">
      <c r="A6366" s="5">
        <v>1010168</v>
      </c>
      <c r="B6366" s="4" t="s">
        <v>623</v>
      </c>
      <c r="C6366" s="4" t="s">
        <v>613</v>
      </c>
      <c r="D6366" s="5">
        <v>4</v>
      </c>
      <c r="E6366" s="4" t="s">
        <v>616</v>
      </c>
      <c r="F6366" s="5">
        <v>0</v>
      </c>
      <c r="G6366" s="4" t="s">
        <v>608</v>
      </c>
      <c r="H6366" s="5">
        <v>0</v>
      </c>
      <c r="I6366" s="5">
        <v>0</v>
      </c>
      <c r="J6366" t="e">
        <f>VLOOKUP(A6366,Validación!$F$5386:$H$5397,3,0)</f>
        <v>#N/A</v>
      </c>
    </row>
    <row r="6367" spans="1:10" x14ac:dyDescent="0.3">
      <c r="A6367" s="5">
        <v>1010186</v>
      </c>
      <c r="B6367" s="4" t="s">
        <v>623</v>
      </c>
      <c r="C6367" s="4" t="s">
        <v>613</v>
      </c>
      <c r="D6367" s="5">
        <v>4</v>
      </c>
      <c r="E6367" s="4" t="s">
        <v>606</v>
      </c>
      <c r="F6367" s="5">
        <v>0</v>
      </c>
      <c r="G6367" s="4" t="s">
        <v>608</v>
      </c>
      <c r="H6367" s="5">
        <v>0</v>
      </c>
      <c r="I6367" s="5">
        <v>0</v>
      </c>
      <c r="J6367" t="e">
        <f>VLOOKUP(A6367,Validación!$F$5386:$H$5397,3,0)</f>
        <v>#N/A</v>
      </c>
    </row>
    <row r="6368" spans="1:10" x14ac:dyDescent="0.3">
      <c r="A6368" s="5">
        <v>1010308</v>
      </c>
      <c r="B6368" s="4" t="s">
        <v>623</v>
      </c>
      <c r="C6368" s="4" t="s">
        <v>613</v>
      </c>
      <c r="D6368" s="5">
        <v>4</v>
      </c>
      <c r="E6368" s="4" t="s">
        <v>616</v>
      </c>
      <c r="F6368" s="5">
        <v>0</v>
      </c>
      <c r="G6368" s="4" t="s">
        <v>608</v>
      </c>
      <c r="H6368" s="5">
        <v>0</v>
      </c>
      <c r="I6368" s="5">
        <v>0</v>
      </c>
      <c r="J6368" t="e">
        <f>VLOOKUP(A6368,Validación!$F$5386:$H$5397,3,0)</f>
        <v>#N/A</v>
      </c>
    </row>
    <row r="6369" spans="1:10" x14ac:dyDescent="0.3">
      <c r="A6369" s="5">
        <v>1010466</v>
      </c>
      <c r="B6369" s="4" t="s">
        <v>623</v>
      </c>
      <c r="C6369" s="4" t="s">
        <v>612</v>
      </c>
      <c r="D6369" s="5">
        <v>4</v>
      </c>
      <c r="E6369" s="4" t="s">
        <v>620</v>
      </c>
      <c r="F6369" s="5">
        <v>0</v>
      </c>
      <c r="G6369" s="4" t="s">
        <v>609</v>
      </c>
      <c r="H6369" s="5">
        <v>0</v>
      </c>
      <c r="I6369" s="5">
        <v>0</v>
      </c>
      <c r="J6369" t="e">
        <f>VLOOKUP(A6369,Validación!$F$5386:$H$5397,3,0)</f>
        <v>#N/A</v>
      </c>
    </row>
    <row r="6370" spans="1:10" x14ac:dyDescent="0.3">
      <c r="A6370" s="5">
        <v>1010467</v>
      </c>
      <c r="B6370" s="4" t="s">
        <v>623</v>
      </c>
      <c r="C6370" s="4" t="s">
        <v>612</v>
      </c>
      <c r="D6370" s="5">
        <v>4</v>
      </c>
      <c r="E6370" s="4" t="s">
        <v>620</v>
      </c>
      <c r="F6370" s="5">
        <v>0</v>
      </c>
      <c r="G6370" s="4" t="s">
        <v>609</v>
      </c>
      <c r="H6370" s="5">
        <v>0</v>
      </c>
      <c r="I6370" s="5">
        <v>0</v>
      </c>
      <c r="J6370" t="e">
        <f>VLOOKUP(A6370,Validación!$F$5386:$H$5397,3,0)</f>
        <v>#N/A</v>
      </c>
    </row>
    <row r="6371" spans="1:10" x14ac:dyDescent="0.3">
      <c r="A6371" s="5">
        <v>1010780</v>
      </c>
      <c r="B6371" s="4" t="s">
        <v>623</v>
      </c>
      <c r="C6371" s="4" t="s">
        <v>615</v>
      </c>
      <c r="D6371" s="5">
        <v>4</v>
      </c>
      <c r="E6371" s="4" t="s">
        <v>619</v>
      </c>
      <c r="F6371" s="5">
        <v>0</v>
      </c>
      <c r="G6371" s="4" t="s">
        <v>608</v>
      </c>
      <c r="H6371" s="5">
        <v>0</v>
      </c>
      <c r="I6371" s="5">
        <v>0</v>
      </c>
      <c r="J6371" t="e">
        <f>VLOOKUP(A6371,Validación!$F$5386:$H$5397,3,0)</f>
        <v>#N/A</v>
      </c>
    </row>
    <row r="6372" spans="1:10" x14ac:dyDescent="0.3">
      <c r="A6372" s="5">
        <v>1011102</v>
      </c>
      <c r="B6372" s="4" t="s">
        <v>623</v>
      </c>
      <c r="C6372" s="4" t="s">
        <v>612</v>
      </c>
      <c r="D6372" s="5">
        <v>4</v>
      </c>
      <c r="E6372" s="4" t="s">
        <v>620</v>
      </c>
      <c r="F6372" s="5">
        <v>0</v>
      </c>
      <c r="G6372" s="4" t="s">
        <v>609</v>
      </c>
      <c r="H6372" s="5">
        <v>0</v>
      </c>
      <c r="I6372" s="5">
        <v>0</v>
      </c>
      <c r="J6372" t="e">
        <f>VLOOKUP(A6372,Validación!$F$5386:$H$5397,3,0)</f>
        <v>#N/A</v>
      </c>
    </row>
    <row r="6373" spans="1:10" x14ac:dyDescent="0.3">
      <c r="A6373" s="5">
        <v>1011887</v>
      </c>
      <c r="B6373" s="4" t="s">
        <v>623</v>
      </c>
      <c r="C6373" s="4" t="s">
        <v>613</v>
      </c>
      <c r="D6373" s="5">
        <v>4</v>
      </c>
      <c r="E6373" s="4" t="s">
        <v>606</v>
      </c>
      <c r="F6373" s="5">
        <v>0</v>
      </c>
      <c r="G6373" s="4" t="s">
        <v>608</v>
      </c>
      <c r="H6373" s="5">
        <v>0</v>
      </c>
      <c r="I6373" s="5">
        <v>0</v>
      </c>
      <c r="J6373" t="e">
        <f>VLOOKUP(A6373,Validación!$F$5386:$H$5397,3,0)</f>
        <v>#N/A</v>
      </c>
    </row>
    <row r="6374" spans="1:10" x14ac:dyDescent="0.3">
      <c r="A6374" s="5">
        <v>1012305</v>
      </c>
      <c r="B6374" s="4" t="s">
        <v>623</v>
      </c>
      <c r="C6374" s="4" t="s">
        <v>613</v>
      </c>
      <c r="D6374" s="5">
        <v>4</v>
      </c>
      <c r="E6374" s="4" t="s">
        <v>616</v>
      </c>
      <c r="F6374" s="5">
        <v>0</v>
      </c>
      <c r="G6374" s="4" t="s">
        <v>608</v>
      </c>
      <c r="H6374" s="5">
        <v>0</v>
      </c>
      <c r="I6374" s="5">
        <v>0</v>
      </c>
      <c r="J6374" t="e">
        <f>VLOOKUP(A6374,Validación!$F$5386:$H$5397,3,0)</f>
        <v>#N/A</v>
      </c>
    </row>
    <row r="6375" spans="1:10" x14ac:dyDescent="0.3">
      <c r="A6375" s="5">
        <v>1012379</v>
      </c>
      <c r="B6375" s="4" t="s">
        <v>623</v>
      </c>
      <c r="C6375" s="4" t="s">
        <v>613</v>
      </c>
      <c r="D6375" s="5">
        <v>4</v>
      </c>
      <c r="E6375" s="4" t="s">
        <v>606</v>
      </c>
      <c r="F6375" s="5">
        <v>0</v>
      </c>
      <c r="G6375" s="4" t="s">
        <v>608</v>
      </c>
      <c r="H6375" s="5">
        <v>0</v>
      </c>
      <c r="I6375" s="5">
        <v>0</v>
      </c>
      <c r="J6375" t="e">
        <f>VLOOKUP(A6375,Validación!$F$5386:$H$5397,3,0)</f>
        <v>#N/A</v>
      </c>
    </row>
    <row r="6376" spans="1:10" x14ac:dyDescent="0.3">
      <c r="A6376" s="5">
        <v>1012413</v>
      </c>
      <c r="B6376" s="4" t="s">
        <v>623</v>
      </c>
      <c r="C6376" s="4" t="s">
        <v>614</v>
      </c>
      <c r="D6376" s="5">
        <v>4</v>
      </c>
      <c r="E6376" s="4" t="s">
        <v>617</v>
      </c>
      <c r="F6376" s="5">
        <v>0</v>
      </c>
      <c r="G6376" s="4" t="s">
        <v>609</v>
      </c>
      <c r="H6376" s="5">
        <v>0</v>
      </c>
      <c r="I6376" s="5">
        <v>0</v>
      </c>
      <c r="J6376" t="e">
        <f>VLOOKUP(A6376,Validación!$F$5386:$H$5397,3,0)</f>
        <v>#N/A</v>
      </c>
    </row>
    <row r="6377" spans="1:10" x14ac:dyDescent="0.3">
      <c r="A6377" s="5">
        <v>1012882</v>
      </c>
      <c r="B6377" s="4" t="s">
        <v>623</v>
      </c>
      <c r="C6377" s="4" t="s">
        <v>614</v>
      </c>
      <c r="D6377" s="5">
        <v>4</v>
      </c>
      <c r="E6377" s="4" t="s">
        <v>617</v>
      </c>
      <c r="F6377" s="5">
        <v>0</v>
      </c>
      <c r="G6377" s="4" t="s">
        <v>608</v>
      </c>
      <c r="H6377" s="5">
        <v>0</v>
      </c>
      <c r="I6377" s="5">
        <v>0</v>
      </c>
      <c r="J6377" t="e">
        <f>VLOOKUP(A6377,Validación!$F$5386:$H$5397,3,0)</f>
        <v>#N/A</v>
      </c>
    </row>
    <row r="6378" spans="1:10" x14ac:dyDescent="0.3">
      <c r="A6378" s="5">
        <v>1013189</v>
      </c>
      <c r="B6378" s="4" t="s">
        <v>623</v>
      </c>
      <c r="C6378" s="4" t="s">
        <v>614</v>
      </c>
      <c r="D6378" s="5">
        <v>4</v>
      </c>
      <c r="E6378" s="4" t="s">
        <v>617</v>
      </c>
      <c r="F6378" s="5">
        <v>0</v>
      </c>
      <c r="G6378" s="4" t="s">
        <v>608</v>
      </c>
      <c r="H6378" s="5">
        <v>0</v>
      </c>
      <c r="I6378" s="5">
        <v>0</v>
      </c>
      <c r="J6378" t="e">
        <f>VLOOKUP(A6378,Validación!$F$5386:$H$5397,3,0)</f>
        <v>#N/A</v>
      </c>
    </row>
    <row r="6379" spans="1:10" x14ac:dyDescent="0.3">
      <c r="A6379" s="5">
        <v>1013252</v>
      </c>
      <c r="B6379" s="4" t="s">
        <v>623</v>
      </c>
      <c r="C6379" s="4" t="s">
        <v>614</v>
      </c>
      <c r="D6379" s="5">
        <v>4</v>
      </c>
      <c r="E6379" s="4" t="s">
        <v>617</v>
      </c>
      <c r="F6379" s="5">
        <v>0</v>
      </c>
      <c r="G6379" s="4" t="s">
        <v>608</v>
      </c>
      <c r="H6379" s="5">
        <v>0</v>
      </c>
      <c r="I6379" s="5">
        <v>0</v>
      </c>
      <c r="J6379" t="e">
        <f>VLOOKUP(A6379,Validación!$F$5386:$H$5397,3,0)</f>
        <v>#N/A</v>
      </c>
    </row>
    <row r="6380" spans="1:10" x14ac:dyDescent="0.3">
      <c r="A6380" s="5">
        <v>1013351</v>
      </c>
      <c r="B6380" s="4" t="s">
        <v>623</v>
      </c>
      <c r="C6380" s="4" t="s">
        <v>614</v>
      </c>
      <c r="D6380" s="5">
        <v>4</v>
      </c>
      <c r="E6380" s="4" t="s">
        <v>617</v>
      </c>
      <c r="F6380" s="5">
        <v>0</v>
      </c>
      <c r="G6380" s="4" t="s">
        <v>608</v>
      </c>
      <c r="H6380" s="5">
        <v>0</v>
      </c>
      <c r="I6380" s="5">
        <v>0</v>
      </c>
      <c r="J6380" t="e">
        <f>VLOOKUP(A6380,Validación!$F$5386:$H$5397,3,0)</f>
        <v>#N/A</v>
      </c>
    </row>
    <row r="6381" spans="1:10" x14ac:dyDescent="0.3">
      <c r="A6381" s="5">
        <v>1013378</v>
      </c>
      <c r="B6381" s="4" t="s">
        <v>623</v>
      </c>
      <c r="C6381" s="4" t="s">
        <v>614</v>
      </c>
      <c r="D6381" s="5">
        <v>4</v>
      </c>
      <c r="E6381" s="4" t="s">
        <v>617</v>
      </c>
      <c r="F6381" s="5">
        <v>0</v>
      </c>
      <c r="G6381" s="4" t="s">
        <v>608</v>
      </c>
      <c r="H6381" s="5">
        <v>0</v>
      </c>
      <c r="I6381" s="5">
        <v>0</v>
      </c>
      <c r="J6381" t="e">
        <f>VLOOKUP(A6381,Validación!$F$5386:$H$5397,3,0)</f>
        <v>#N/A</v>
      </c>
    </row>
    <row r="6382" spans="1:10" x14ac:dyDescent="0.3">
      <c r="A6382" s="5">
        <v>1013627</v>
      </c>
      <c r="B6382" s="4" t="s">
        <v>623</v>
      </c>
      <c r="C6382" s="4" t="s">
        <v>614</v>
      </c>
      <c r="D6382" s="5">
        <v>4</v>
      </c>
      <c r="E6382" s="4" t="s">
        <v>617</v>
      </c>
      <c r="F6382" s="5">
        <v>0</v>
      </c>
      <c r="G6382" s="4" t="s">
        <v>608</v>
      </c>
      <c r="H6382" s="5">
        <v>0</v>
      </c>
      <c r="I6382" s="5">
        <v>0</v>
      </c>
      <c r="J6382" t="e">
        <f>VLOOKUP(A6382,Validación!$F$5386:$H$5397,3,0)</f>
        <v>#N/A</v>
      </c>
    </row>
    <row r="6383" spans="1:10" x14ac:dyDescent="0.3">
      <c r="A6383" s="5">
        <v>1000440</v>
      </c>
      <c r="B6383" s="4" t="s">
        <v>623</v>
      </c>
      <c r="C6383" s="4" t="s">
        <v>615</v>
      </c>
      <c r="D6383" s="5">
        <v>8</v>
      </c>
      <c r="E6383" s="4" t="s">
        <v>616</v>
      </c>
      <c r="F6383" s="5">
        <v>0</v>
      </c>
      <c r="G6383" s="4" t="s">
        <v>608</v>
      </c>
      <c r="H6383" s="5">
        <v>0</v>
      </c>
      <c r="I6383" s="5">
        <v>0</v>
      </c>
      <c r="J6383" t="e">
        <f>VLOOKUP(A6383,Validación!$F$5386:$H$5397,3,0)</f>
        <v>#N/A</v>
      </c>
    </row>
    <row r="6384" spans="1:10" x14ac:dyDescent="0.3">
      <c r="A6384" s="5">
        <v>1000442</v>
      </c>
      <c r="B6384" s="4" t="s">
        <v>623</v>
      </c>
      <c r="C6384" s="4" t="s">
        <v>615</v>
      </c>
      <c r="D6384" s="5">
        <v>8</v>
      </c>
      <c r="E6384" s="4" t="s">
        <v>616</v>
      </c>
      <c r="F6384" s="5">
        <v>0</v>
      </c>
      <c r="G6384" s="4" t="s">
        <v>608</v>
      </c>
      <c r="H6384" s="5">
        <v>0</v>
      </c>
      <c r="I6384" s="5">
        <v>0</v>
      </c>
      <c r="J6384" t="e">
        <f>VLOOKUP(A6384,Validación!$F$5386:$H$5397,3,0)</f>
        <v>#N/A</v>
      </c>
    </row>
    <row r="6385" spans="1:10" x14ac:dyDescent="0.3">
      <c r="A6385" s="5">
        <v>1000445</v>
      </c>
      <c r="B6385" s="4" t="s">
        <v>623</v>
      </c>
      <c r="C6385" s="4" t="s">
        <v>615</v>
      </c>
      <c r="D6385" s="5">
        <v>8</v>
      </c>
      <c r="E6385" s="4" t="s">
        <v>616</v>
      </c>
      <c r="F6385" s="5">
        <v>0</v>
      </c>
      <c r="G6385" s="4" t="s">
        <v>608</v>
      </c>
      <c r="H6385" s="5">
        <v>0</v>
      </c>
      <c r="I6385" s="5">
        <v>0</v>
      </c>
      <c r="J6385" t="e">
        <f>VLOOKUP(A6385,Validación!$F$5386:$H$5397,3,0)</f>
        <v>#N/A</v>
      </c>
    </row>
    <row r="6386" spans="1:10" x14ac:dyDescent="0.3">
      <c r="A6386" s="5">
        <v>1000446</v>
      </c>
      <c r="B6386" s="4" t="s">
        <v>623</v>
      </c>
      <c r="C6386" s="4" t="s">
        <v>615</v>
      </c>
      <c r="D6386" s="5">
        <v>8</v>
      </c>
      <c r="E6386" s="4" t="s">
        <v>616</v>
      </c>
      <c r="F6386" s="5">
        <v>0</v>
      </c>
      <c r="G6386" s="4" t="s">
        <v>608</v>
      </c>
      <c r="H6386" s="5">
        <v>0</v>
      </c>
      <c r="I6386" s="5">
        <v>0</v>
      </c>
      <c r="J6386" t="e">
        <f>VLOOKUP(A6386,Validación!$F$5386:$H$5397,3,0)</f>
        <v>#N/A</v>
      </c>
    </row>
    <row r="6387" spans="1:10" x14ac:dyDescent="0.3">
      <c r="A6387" s="5">
        <v>1000448</v>
      </c>
      <c r="B6387" s="4" t="s">
        <v>623</v>
      </c>
      <c r="C6387" s="4" t="s">
        <v>615</v>
      </c>
      <c r="D6387" s="5">
        <v>8</v>
      </c>
      <c r="E6387" s="4" t="s">
        <v>616</v>
      </c>
      <c r="F6387" s="5">
        <v>0</v>
      </c>
      <c r="G6387" s="4" t="s">
        <v>608</v>
      </c>
      <c r="H6387" s="5">
        <v>0</v>
      </c>
      <c r="I6387" s="5">
        <v>0</v>
      </c>
      <c r="J6387" t="e">
        <f>VLOOKUP(A6387,Validación!$F$5386:$H$5397,3,0)</f>
        <v>#N/A</v>
      </c>
    </row>
    <row r="6388" spans="1:10" x14ac:dyDescent="0.3">
      <c r="A6388" s="5">
        <v>1000454</v>
      </c>
      <c r="B6388" s="4" t="s">
        <v>623</v>
      </c>
      <c r="C6388" s="4" t="s">
        <v>615</v>
      </c>
      <c r="D6388" s="5">
        <v>8</v>
      </c>
      <c r="E6388" s="4" t="s">
        <v>616</v>
      </c>
      <c r="F6388" s="5">
        <v>0</v>
      </c>
      <c r="G6388" s="4" t="s">
        <v>608</v>
      </c>
      <c r="H6388" s="5">
        <v>0</v>
      </c>
      <c r="I6388" s="5">
        <v>0</v>
      </c>
      <c r="J6388" t="e">
        <f>VLOOKUP(A6388,Validación!$F$5386:$H$5397,3,0)</f>
        <v>#N/A</v>
      </c>
    </row>
    <row r="6389" spans="1:10" x14ac:dyDescent="0.3">
      <c r="A6389" s="5">
        <v>1000456</v>
      </c>
      <c r="B6389" s="4" t="s">
        <v>623</v>
      </c>
      <c r="C6389" s="4" t="s">
        <v>615</v>
      </c>
      <c r="D6389" s="5">
        <v>8</v>
      </c>
      <c r="E6389" s="4" t="s">
        <v>616</v>
      </c>
      <c r="F6389" s="5">
        <v>0</v>
      </c>
      <c r="G6389" s="4" t="s">
        <v>608</v>
      </c>
      <c r="H6389" s="5">
        <v>0</v>
      </c>
      <c r="I6389" s="5">
        <v>0</v>
      </c>
      <c r="J6389" t="e">
        <f>VLOOKUP(A6389,Validación!$F$5386:$H$5397,3,0)</f>
        <v>#N/A</v>
      </c>
    </row>
    <row r="6390" spans="1:10" x14ac:dyDescent="0.3">
      <c r="A6390" s="5">
        <v>1000460</v>
      </c>
      <c r="B6390" s="4" t="s">
        <v>623</v>
      </c>
      <c r="C6390" s="4" t="s">
        <v>615</v>
      </c>
      <c r="D6390" s="5">
        <v>8</v>
      </c>
      <c r="E6390" s="4" t="s">
        <v>616</v>
      </c>
      <c r="F6390" s="5">
        <v>0</v>
      </c>
      <c r="G6390" s="4" t="s">
        <v>608</v>
      </c>
      <c r="H6390" s="5">
        <v>0</v>
      </c>
      <c r="I6390" s="5">
        <v>0</v>
      </c>
      <c r="J6390" t="e">
        <f>VLOOKUP(A6390,Validación!$F$5386:$H$5397,3,0)</f>
        <v>#N/A</v>
      </c>
    </row>
    <row r="6391" spans="1:10" x14ac:dyDescent="0.3">
      <c r="A6391" s="5">
        <v>1000462</v>
      </c>
      <c r="B6391" s="4" t="s">
        <v>623</v>
      </c>
      <c r="C6391" s="4" t="s">
        <v>615</v>
      </c>
      <c r="D6391" s="5">
        <v>8</v>
      </c>
      <c r="E6391" s="4" t="s">
        <v>616</v>
      </c>
      <c r="F6391" s="5">
        <v>0</v>
      </c>
      <c r="G6391" s="4" t="s">
        <v>608</v>
      </c>
      <c r="H6391" s="5">
        <v>0</v>
      </c>
      <c r="I6391" s="5">
        <v>0</v>
      </c>
      <c r="J6391" t="e">
        <f>VLOOKUP(A6391,Validación!$F$5386:$H$5397,3,0)</f>
        <v>#N/A</v>
      </c>
    </row>
    <row r="6392" spans="1:10" x14ac:dyDescent="0.3">
      <c r="A6392" s="5">
        <v>1001479</v>
      </c>
      <c r="B6392" s="4" t="s">
        <v>623</v>
      </c>
      <c r="C6392" s="4" t="s">
        <v>615</v>
      </c>
      <c r="D6392" s="5">
        <v>8</v>
      </c>
      <c r="E6392" s="4" t="s">
        <v>616</v>
      </c>
      <c r="F6392" s="5">
        <v>0</v>
      </c>
      <c r="G6392" s="4" t="s">
        <v>608</v>
      </c>
      <c r="H6392" s="5">
        <v>0</v>
      </c>
      <c r="I6392" s="5">
        <v>0</v>
      </c>
      <c r="J6392" t="e">
        <f>VLOOKUP(A6392,Validación!$F$5386:$H$5397,3,0)</f>
        <v>#N/A</v>
      </c>
    </row>
    <row r="6393" spans="1:10" x14ac:dyDescent="0.3">
      <c r="A6393" s="5">
        <v>1001480</v>
      </c>
      <c r="B6393" s="4" t="s">
        <v>623</v>
      </c>
      <c r="C6393" s="4" t="s">
        <v>615</v>
      </c>
      <c r="D6393" s="5">
        <v>8</v>
      </c>
      <c r="E6393" s="4" t="s">
        <v>616</v>
      </c>
      <c r="F6393" s="5">
        <v>0</v>
      </c>
      <c r="G6393" s="4" t="s">
        <v>608</v>
      </c>
      <c r="H6393" s="5">
        <v>0</v>
      </c>
      <c r="I6393" s="5">
        <v>0</v>
      </c>
      <c r="J6393" t="e">
        <f>VLOOKUP(A6393,Validación!$F$5386:$H$5397,3,0)</f>
        <v>#N/A</v>
      </c>
    </row>
    <row r="6394" spans="1:10" x14ac:dyDescent="0.3">
      <c r="A6394" s="5">
        <v>1001644</v>
      </c>
      <c r="B6394" s="4" t="s">
        <v>623</v>
      </c>
      <c r="C6394" s="4" t="s">
        <v>615</v>
      </c>
      <c r="D6394" s="5">
        <v>8</v>
      </c>
      <c r="E6394" s="4" t="s">
        <v>616</v>
      </c>
      <c r="F6394" s="5">
        <v>0</v>
      </c>
      <c r="G6394" s="4" t="s">
        <v>609</v>
      </c>
      <c r="H6394" s="5">
        <v>0</v>
      </c>
      <c r="I6394" s="5">
        <v>0</v>
      </c>
      <c r="J6394" t="e">
        <f>VLOOKUP(A6394,Validación!$F$5386:$H$5397,3,0)</f>
        <v>#N/A</v>
      </c>
    </row>
    <row r="6395" spans="1:10" x14ac:dyDescent="0.3">
      <c r="A6395" s="5">
        <v>1001645</v>
      </c>
      <c r="B6395" s="4" t="s">
        <v>623</v>
      </c>
      <c r="C6395" s="4" t="s">
        <v>615</v>
      </c>
      <c r="D6395" s="5">
        <v>8</v>
      </c>
      <c r="E6395" s="4" t="s">
        <v>616</v>
      </c>
      <c r="F6395" s="5">
        <v>0</v>
      </c>
      <c r="G6395" s="4" t="s">
        <v>609</v>
      </c>
      <c r="H6395" s="5">
        <v>0</v>
      </c>
      <c r="I6395" s="5">
        <v>0</v>
      </c>
      <c r="J6395" t="e">
        <f>VLOOKUP(A6395,Validación!$F$5386:$H$5397,3,0)</f>
        <v>#N/A</v>
      </c>
    </row>
    <row r="6396" spans="1:10" x14ac:dyDescent="0.3">
      <c r="A6396" s="5">
        <v>1001649</v>
      </c>
      <c r="B6396" s="4" t="s">
        <v>623</v>
      </c>
      <c r="C6396" s="4" t="s">
        <v>615</v>
      </c>
      <c r="D6396" s="5">
        <v>8</v>
      </c>
      <c r="E6396" s="4" t="s">
        <v>616</v>
      </c>
      <c r="F6396" s="5">
        <v>0</v>
      </c>
      <c r="G6396" s="4" t="s">
        <v>609</v>
      </c>
      <c r="H6396" s="5">
        <v>0</v>
      </c>
      <c r="I6396" s="5">
        <v>0</v>
      </c>
      <c r="J6396" t="e">
        <f>VLOOKUP(A6396,Validación!$F$5386:$H$5397,3,0)</f>
        <v>#N/A</v>
      </c>
    </row>
    <row r="6397" spans="1:10" x14ac:dyDescent="0.3">
      <c r="A6397" s="5">
        <v>1001934</v>
      </c>
      <c r="B6397" s="4" t="s">
        <v>623</v>
      </c>
      <c r="C6397" s="4" t="s">
        <v>615</v>
      </c>
      <c r="D6397" s="5">
        <v>8</v>
      </c>
      <c r="E6397" s="4" t="s">
        <v>616</v>
      </c>
      <c r="F6397" s="5">
        <v>0</v>
      </c>
      <c r="G6397" s="4" t="s">
        <v>608</v>
      </c>
      <c r="H6397" s="5">
        <v>0</v>
      </c>
      <c r="I6397" s="5">
        <v>0</v>
      </c>
      <c r="J6397" t="e">
        <f>VLOOKUP(A6397,Validación!$F$5386:$H$5397,3,0)</f>
        <v>#N/A</v>
      </c>
    </row>
    <row r="6398" spans="1:10" x14ac:dyDescent="0.3">
      <c r="A6398" s="5">
        <v>1002143</v>
      </c>
      <c r="B6398" s="4" t="s">
        <v>623</v>
      </c>
      <c r="C6398" s="4" t="s">
        <v>614</v>
      </c>
      <c r="D6398" s="5">
        <v>8</v>
      </c>
      <c r="E6398" s="4" t="s">
        <v>617</v>
      </c>
      <c r="F6398" s="5">
        <v>0</v>
      </c>
      <c r="G6398" s="4" t="s">
        <v>609</v>
      </c>
      <c r="H6398" s="5">
        <v>0</v>
      </c>
      <c r="I6398" s="5">
        <v>0</v>
      </c>
      <c r="J6398" t="e">
        <f>VLOOKUP(A6398,Validación!$F$5386:$H$5397,3,0)</f>
        <v>#N/A</v>
      </c>
    </row>
    <row r="6399" spans="1:10" x14ac:dyDescent="0.3">
      <c r="A6399" s="5">
        <v>1002266</v>
      </c>
      <c r="B6399" s="4" t="s">
        <v>623</v>
      </c>
      <c r="C6399" s="4" t="s">
        <v>613</v>
      </c>
      <c r="D6399" s="5">
        <v>8</v>
      </c>
      <c r="E6399" s="4" t="s">
        <v>616</v>
      </c>
      <c r="F6399" s="5">
        <v>0</v>
      </c>
      <c r="G6399" s="4" t="s">
        <v>608</v>
      </c>
      <c r="H6399" s="5">
        <v>0</v>
      </c>
      <c r="I6399" s="5">
        <v>0</v>
      </c>
      <c r="J6399" t="e">
        <f>VLOOKUP(A6399,Validación!$F$5386:$H$5397,3,0)</f>
        <v>#N/A</v>
      </c>
    </row>
    <row r="6400" spans="1:10" x14ac:dyDescent="0.3">
      <c r="A6400" s="5">
        <v>1002267</v>
      </c>
      <c r="B6400" s="4" t="s">
        <v>623</v>
      </c>
      <c r="C6400" s="4" t="s">
        <v>613</v>
      </c>
      <c r="D6400" s="5">
        <v>8</v>
      </c>
      <c r="E6400" s="4" t="s">
        <v>616</v>
      </c>
      <c r="F6400" s="5">
        <v>0</v>
      </c>
      <c r="G6400" s="4" t="s">
        <v>608</v>
      </c>
      <c r="H6400" s="5">
        <v>0</v>
      </c>
      <c r="I6400" s="5">
        <v>0</v>
      </c>
      <c r="J6400" t="e">
        <f>VLOOKUP(A6400,Validación!$F$5386:$H$5397,3,0)</f>
        <v>#N/A</v>
      </c>
    </row>
    <row r="6401" spans="1:10" x14ac:dyDescent="0.3">
      <c r="A6401" s="5">
        <v>1002283</v>
      </c>
      <c r="B6401" s="4" t="s">
        <v>623</v>
      </c>
      <c r="C6401" s="4" t="s">
        <v>615</v>
      </c>
      <c r="D6401" s="5">
        <v>8</v>
      </c>
      <c r="E6401" s="4" t="s">
        <v>619</v>
      </c>
      <c r="F6401" s="5">
        <v>0</v>
      </c>
      <c r="G6401" s="4" t="s">
        <v>609</v>
      </c>
      <c r="H6401" s="5">
        <v>0</v>
      </c>
      <c r="I6401" s="5">
        <v>0</v>
      </c>
      <c r="J6401" t="e">
        <f>VLOOKUP(A6401,Validación!$F$5386:$H$5397,3,0)</f>
        <v>#N/A</v>
      </c>
    </row>
    <row r="6402" spans="1:10" x14ac:dyDescent="0.3">
      <c r="A6402" s="5">
        <v>1002815</v>
      </c>
      <c r="B6402" s="4" t="s">
        <v>623</v>
      </c>
      <c r="C6402" s="4" t="s">
        <v>615</v>
      </c>
      <c r="D6402" s="5">
        <v>8</v>
      </c>
      <c r="E6402" s="4" t="s">
        <v>616</v>
      </c>
      <c r="F6402" s="5">
        <v>0</v>
      </c>
      <c r="G6402" s="4" t="s">
        <v>608</v>
      </c>
      <c r="H6402" s="5">
        <v>0</v>
      </c>
      <c r="I6402" s="5">
        <v>0</v>
      </c>
      <c r="J6402" t="e">
        <f>VLOOKUP(A6402,Validación!$F$5386:$H$5397,3,0)</f>
        <v>#N/A</v>
      </c>
    </row>
    <row r="6403" spans="1:10" x14ac:dyDescent="0.3">
      <c r="A6403" s="5">
        <v>1003774</v>
      </c>
      <c r="B6403" s="4" t="s">
        <v>623</v>
      </c>
      <c r="C6403" s="4" t="s">
        <v>615</v>
      </c>
      <c r="D6403" s="5">
        <v>8</v>
      </c>
      <c r="E6403" s="4" t="s">
        <v>616</v>
      </c>
      <c r="F6403" s="5">
        <v>0</v>
      </c>
      <c r="G6403" s="4" t="s">
        <v>608</v>
      </c>
      <c r="H6403" s="5">
        <v>0</v>
      </c>
      <c r="I6403" s="5">
        <v>0</v>
      </c>
      <c r="J6403" t="e">
        <f>VLOOKUP(A6403,Validación!$F$5386:$H$5397,3,0)</f>
        <v>#N/A</v>
      </c>
    </row>
    <row r="6404" spans="1:10" x14ac:dyDescent="0.3">
      <c r="A6404" s="5">
        <v>1003840</v>
      </c>
      <c r="B6404" s="4" t="s">
        <v>623</v>
      </c>
      <c r="C6404" s="4" t="s">
        <v>614</v>
      </c>
      <c r="D6404" s="5">
        <v>8</v>
      </c>
      <c r="E6404" s="4" t="s">
        <v>617</v>
      </c>
      <c r="F6404" s="5">
        <v>0</v>
      </c>
      <c r="G6404" s="4" t="s">
        <v>608</v>
      </c>
      <c r="H6404" s="5">
        <v>0</v>
      </c>
      <c r="I6404" s="5">
        <v>0</v>
      </c>
      <c r="J6404" t="e">
        <f>VLOOKUP(A6404,Validación!$F$5386:$H$5397,3,0)</f>
        <v>#N/A</v>
      </c>
    </row>
    <row r="6405" spans="1:10" x14ac:dyDescent="0.3">
      <c r="A6405" s="5">
        <v>1004580</v>
      </c>
      <c r="B6405" s="4" t="s">
        <v>623</v>
      </c>
      <c r="C6405" s="4" t="s">
        <v>615</v>
      </c>
      <c r="D6405" s="5">
        <v>8</v>
      </c>
      <c r="E6405" s="4" t="s">
        <v>619</v>
      </c>
      <c r="F6405" s="5">
        <v>0</v>
      </c>
      <c r="G6405" s="4" t="s">
        <v>609</v>
      </c>
      <c r="H6405" s="5">
        <v>0</v>
      </c>
      <c r="I6405" s="5">
        <v>0</v>
      </c>
      <c r="J6405" t="e">
        <f>VLOOKUP(A6405,Validación!$F$5386:$H$5397,3,0)</f>
        <v>#N/A</v>
      </c>
    </row>
    <row r="6406" spans="1:10" x14ac:dyDescent="0.3">
      <c r="A6406" s="5">
        <v>1004583</v>
      </c>
      <c r="B6406" s="4" t="s">
        <v>623</v>
      </c>
      <c r="C6406" s="4" t="s">
        <v>615</v>
      </c>
      <c r="D6406" s="5">
        <v>8</v>
      </c>
      <c r="E6406" s="4" t="s">
        <v>619</v>
      </c>
      <c r="F6406" s="5">
        <v>0</v>
      </c>
      <c r="G6406" s="4" t="s">
        <v>609</v>
      </c>
      <c r="H6406" s="5">
        <v>0</v>
      </c>
      <c r="I6406" s="5">
        <v>0</v>
      </c>
      <c r="J6406" t="e">
        <f>VLOOKUP(A6406,Validación!$F$5386:$H$5397,3,0)</f>
        <v>#N/A</v>
      </c>
    </row>
    <row r="6407" spans="1:10" x14ac:dyDescent="0.3">
      <c r="A6407" s="5">
        <v>1004585</v>
      </c>
      <c r="B6407" s="4" t="s">
        <v>623</v>
      </c>
      <c r="C6407" s="4" t="s">
        <v>615</v>
      </c>
      <c r="D6407" s="5">
        <v>8</v>
      </c>
      <c r="E6407" s="4" t="s">
        <v>619</v>
      </c>
      <c r="F6407" s="5">
        <v>0</v>
      </c>
      <c r="G6407" s="4" t="s">
        <v>609</v>
      </c>
      <c r="H6407" s="5">
        <v>0</v>
      </c>
      <c r="I6407" s="5">
        <v>0</v>
      </c>
      <c r="J6407" t="e">
        <f>VLOOKUP(A6407,Validación!$F$5386:$H$5397,3,0)</f>
        <v>#N/A</v>
      </c>
    </row>
    <row r="6408" spans="1:10" x14ac:dyDescent="0.3">
      <c r="A6408" s="5">
        <v>1004589</v>
      </c>
      <c r="B6408" s="4" t="s">
        <v>623</v>
      </c>
      <c r="C6408" s="4" t="s">
        <v>615</v>
      </c>
      <c r="D6408" s="5">
        <v>8</v>
      </c>
      <c r="E6408" s="4" t="s">
        <v>619</v>
      </c>
      <c r="F6408" s="5">
        <v>0</v>
      </c>
      <c r="G6408" s="4" t="s">
        <v>609</v>
      </c>
      <c r="H6408" s="5">
        <v>0</v>
      </c>
      <c r="I6408" s="5">
        <v>0</v>
      </c>
      <c r="J6408" t="e">
        <f>VLOOKUP(A6408,Validación!$F$5386:$H$5397,3,0)</f>
        <v>#N/A</v>
      </c>
    </row>
    <row r="6409" spans="1:10" x14ac:dyDescent="0.3">
      <c r="A6409" s="5">
        <v>1004591</v>
      </c>
      <c r="B6409" s="4" t="s">
        <v>623</v>
      </c>
      <c r="C6409" s="4" t="s">
        <v>615</v>
      </c>
      <c r="D6409" s="5">
        <v>8</v>
      </c>
      <c r="E6409" s="4" t="s">
        <v>619</v>
      </c>
      <c r="F6409" s="5">
        <v>0</v>
      </c>
      <c r="G6409" s="4" t="s">
        <v>609</v>
      </c>
      <c r="H6409" s="5">
        <v>0</v>
      </c>
      <c r="I6409" s="5">
        <v>0</v>
      </c>
      <c r="J6409" t="e">
        <f>VLOOKUP(A6409,Validación!$F$5386:$H$5397,3,0)</f>
        <v>#N/A</v>
      </c>
    </row>
    <row r="6410" spans="1:10" x14ac:dyDescent="0.3">
      <c r="A6410" s="5">
        <v>1004896</v>
      </c>
      <c r="B6410" s="4" t="s">
        <v>623</v>
      </c>
      <c r="C6410" s="4" t="s">
        <v>615</v>
      </c>
      <c r="D6410" s="5">
        <v>8</v>
      </c>
      <c r="E6410" s="4" t="s">
        <v>616</v>
      </c>
      <c r="F6410" s="5">
        <v>0</v>
      </c>
      <c r="G6410" s="4" t="s">
        <v>608</v>
      </c>
      <c r="H6410" s="5">
        <v>0</v>
      </c>
      <c r="I6410" s="5">
        <v>0</v>
      </c>
      <c r="J6410" t="e">
        <f>VLOOKUP(A6410,Validación!$F$5386:$H$5397,3,0)</f>
        <v>#N/A</v>
      </c>
    </row>
    <row r="6411" spans="1:10" x14ac:dyDescent="0.3">
      <c r="A6411" s="5">
        <v>1004985</v>
      </c>
      <c r="B6411" s="4" t="s">
        <v>623</v>
      </c>
      <c r="C6411" s="4" t="s">
        <v>615</v>
      </c>
      <c r="D6411" s="5">
        <v>8</v>
      </c>
      <c r="E6411" s="4" t="s">
        <v>619</v>
      </c>
      <c r="F6411" s="5">
        <v>0</v>
      </c>
      <c r="G6411" s="4" t="s">
        <v>609</v>
      </c>
      <c r="H6411" s="5">
        <v>0</v>
      </c>
      <c r="I6411" s="5">
        <v>0</v>
      </c>
      <c r="J6411" t="e">
        <f>VLOOKUP(A6411,Validación!$F$5386:$H$5397,3,0)</f>
        <v>#N/A</v>
      </c>
    </row>
    <row r="6412" spans="1:10" x14ac:dyDescent="0.3">
      <c r="A6412" s="5">
        <v>1004986</v>
      </c>
      <c r="B6412" s="4" t="s">
        <v>623</v>
      </c>
      <c r="C6412" s="4" t="s">
        <v>615</v>
      </c>
      <c r="D6412" s="5">
        <v>8</v>
      </c>
      <c r="E6412" s="4" t="s">
        <v>619</v>
      </c>
      <c r="F6412" s="5">
        <v>0</v>
      </c>
      <c r="G6412" s="4" t="s">
        <v>609</v>
      </c>
      <c r="H6412" s="5">
        <v>0</v>
      </c>
      <c r="I6412" s="5">
        <v>0</v>
      </c>
      <c r="J6412" t="e">
        <f>VLOOKUP(A6412,Validación!$F$5386:$H$5397,3,0)</f>
        <v>#N/A</v>
      </c>
    </row>
    <row r="6413" spans="1:10" x14ac:dyDescent="0.3">
      <c r="A6413" s="5">
        <v>1005209</v>
      </c>
      <c r="B6413" s="4" t="s">
        <v>623</v>
      </c>
      <c r="C6413" s="4" t="s">
        <v>615</v>
      </c>
      <c r="D6413" s="5">
        <v>8</v>
      </c>
      <c r="E6413" s="4" t="s">
        <v>616</v>
      </c>
      <c r="F6413" s="5">
        <v>0</v>
      </c>
      <c r="G6413" s="4" t="s">
        <v>609</v>
      </c>
      <c r="H6413" s="5">
        <v>0</v>
      </c>
      <c r="I6413" s="5">
        <v>0</v>
      </c>
      <c r="J6413" t="e">
        <f>VLOOKUP(A6413,Validación!$F$5386:$H$5397,3,0)</f>
        <v>#N/A</v>
      </c>
    </row>
    <row r="6414" spans="1:10" x14ac:dyDescent="0.3">
      <c r="A6414" s="5">
        <v>1005291</v>
      </c>
      <c r="B6414" s="4" t="s">
        <v>623</v>
      </c>
      <c r="C6414" s="4" t="s">
        <v>605</v>
      </c>
      <c r="D6414" s="5">
        <v>8</v>
      </c>
      <c r="E6414" s="4" t="s">
        <v>616</v>
      </c>
      <c r="F6414" s="5">
        <v>0</v>
      </c>
      <c r="G6414" s="4" t="s">
        <v>609</v>
      </c>
      <c r="H6414" s="5">
        <v>0</v>
      </c>
      <c r="I6414" s="5">
        <v>0</v>
      </c>
      <c r="J6414" t="e">
        <f>VLOOKUP(A6414,Validación!$F$5386:$H$5397,3,0)</f>
        <v>#N/A</v>
      </c>
    </row>
    <row r="6415" spans="1:10" x14ac:dyDescent="0.3">
      <c r="A6415" s="5">
        <v>1005384</v>
      </c>
      <c r="B6415" s="4" t="s">
        <v>623</v>
      </c>
      <c r="C6415" s="4" t="s">
        <v>615</v>
      </c>
      <c r="D6415" s="5">
        <v>8</v>
      </c>
      <c r="E6415" s="4" t="s">
        <v>616</v>
      </c>
      <c r="F6415" s="5">
        <v>0</v>
      </c>
      <c r="G6415" s="4" t="s">
        <v>608</v>
      </c>
      <c r="H6415" s="5">
        <v>0</v>
      </c>
      <c r="I6415" s="5">
        <v>0</v>
      </c>
      <c r="J6415" t="e">
        <f>VLOOKUP(A6415,Validación!$F$5386:$H$5397,3,0)</f>
        <v>#N/A</v>
      </c>
    </row>
    <row r="6416" spans="1:10" x14ac:dyDescent="0.3">
      <c r="A6416" s="5">
        <v>1005392</v>
      </c>
      <c r="B6416" s="4" t="s">
        <v>623</v>
      </c>
      <c r="C6416" s="4" t="s">
        <v>615</v>
      </c>
      <c r="D6416" s="5">
        <v>8</v>
      </c>
      <c r="E6416" s="4" t="s">
        <v>616</v>
      </c>
      <c r="F6416" s="5">
        <v>0</v>
      </c>
      <c r="G6416" s="4" t="s">
        <v>609</v>
      </c>
      <c r="H6416" s="5">
        <v>0</v>
      </c>
      <c r="I6416" s="5">
        <v>0</v>
      </c>
      <c r="J6416" t="e">
        <f>VLOOKUP(A6416,Validación!$F$5386:$H$5397,3,0)</f>
        <v>#N/A</v>
      </c>
    </row>
    <row r="6417" spans="1:10" x14ac:dyDescent="0.3">
      <c r="A6417" s="5">
        <v>1005459</v>
      </c>
      <c r="B6417" s="4" t="s">
        <v>623</v>
      </c>
      <c r="C6417" s="4" t="s">
        <v>615</v>
      </c>
      <c r="D6417" s="5">
        <v>8</v>
      </c>
      <c r="E6417" s="4" t="s">
        <v>619</v>
      </c>
      <c r="F6417" s="5">
        <v>0</v>
      </c>
      <c r="G6417" s="4" t="s">
        <v>609</v>
      </c>
      <c r="H6417" s="5">
        <v>0</v>
      </c>
      <c r="I6417" s="5">
        <v>0</v>
      </c>
      <c r="J6417" t="e">
        <f>VLOOKUP(A6417,Validación!$F$5386:$H$5397,3,0)</f>
        <v>#N/A</v>
      </c>
    </row>
    <row r="6418" spans="1:10" x14ac:dyDescent="0.3">
      <c r="A6418" s="5">
        <v>1005677</v>
      </c>
      <c r="B6418" s="4" t="s">
        <v>623</v>
      </c>
      <c r="C6418" s="4" t="s">
        <v>615</v>
      </c>
      <c r="D6418" s="5">
        <v>8</v>
      </c>
      <c r="E6418" s="4" t="s">
        <v>616</v>
      </c>
      <c r="F6418" s="5">
        <v>0</v>
      </c>
      <c r="G6418" s="4" t="s">
        <v>609</v>
      </c>
      <c r="H6418" s="5">
        <v>0</v>
      </c>
      <c r="I6418" s="5">
        <v>0</v>
      </c>
      <c r="J6418" t="e">
        <f>VLOOKUP(A6418,Validación!$F$5386:$H$5397,3,0)</f>
        <v>#N/A</v>
      </c>
    </row>
    <row r="6419" spans="1:10" x14ac:dyDescent="0.3">
      <c r="A6419" s="5">
        <v>1005678</v>
      </c>
      <c r="B6419" s="4" t="s">
        <v>623</v>
      </c>
      <c r="C6419" s="4" t="s">
        <v>612</v>
      </c>
      <c r="D6419" s="5">
        <v>8</v>
      </c>
      <c r="E6419" s="4" t="s">
        <v>620</v>
      </c>
      <c r="F6419" s="5">
        <v>0</v>
      </c>
      <c r="G6419" s="4" t="s">
        <v>609</v>
      </c>
      <c r="H6419" s="5">
        <v>0</v>
      </c>
      <c r="I6419" s="5">
        <v>0</v>
      </c>
      <c r="J6419" t="e">
        <f>VLOOKUP(A6419,Validación!$F$5386:$H$5397,3,0)</f>
        <v>#N/A</v>
      </c>
    </row>
    <row r="6420" spans="1:10" x14ac:dyDescent="0.3">
      <c r="A6420" s="5">
        <v>1005730</v>
      </c>
      <c r="B6420" s="4" t="s">
        <v>623</v>
      </c>
      <c r="C6420" s="4" t="s">
        <v>605</v>
      </c>
      <c r="D6420" s="5">
        <v>8</v>
      </c>
      <c r="E6420" s="4" t="s">
        <v>616</v>
      </c>
      <c r="F6420" s="5">
        <v>0</v>
      </c>
      <c r="G6420" s="4" t="s">
        <v>608</v>
      </c>
      <c r="H6420" s="5">
        <v>0</v>
      </c>
      <c r="I6420" s="5">
        <v>0</v>
      </c>
      <c r="J6420" t="e">
        <f>VLOOKUP(A6420,Validación!$F$5386:$H$5397,3,0)</f>
        <v>#N/A</v>
      </c>
    </row>
    <row r="6421" spans="1:10" x14ac:dyDescent="0.3">
      <c r="A6421" s="5">
        <v>1005731</v>
      </c>
      <c r="B6421" s="4" t="s">
        <v>623</v>
      </c>
      <c r="C6421" s="4" t="s">
        <v>605</v>
      </c>
      <c r="D6421" s="5">
        <v>8</v>
      </c>
      <c r="E6421" s="4" t="s">
        <v>616</v>
      </c>
      <c r="F6421" s="5">
        <v>0</v>
      </c>
      <c r="G6421" s="4" t="s">
        <v>608</v>
      </c>
      <c r="H6421" s="5">
        <v>0</v>
      </c>
      <c r="I6421" s="5">
        <v>0</v>
      </c>
      <c r="J6421" t="e">
        <f>VLOOKUP(A6421,Validación!$F$5386:$H$5397,3,0)</f>
        <v>#N/A</v>
      </c>
    </row>
    <row r="6422" spans="1:10" x14ac:dyDescent="0.3">
      <c r="A6422" s="5">
        <v>1005732</v>
      </c>
      <c r="B6422" s="4" t="s">
        <v>623</v>
      </c>
      <c r="C6422" s="4" t="s">
        <v>615</v>
      </c>
      <c r="D6422" s="5">
        <v>8</v>
      </c>
      <c r="E6422" s="4" t="s">
        <v>616</v>
      </c>
      <c r="F6422" s="5">
        <v>0</v>
      </c>
      <c r="G6422" s="4" t="s">
        <v>609</v>
      </c>
      <c r="H6422" s="5">
        <v>0</v>
      </c>
      <c r="I6422" s="5">
        <v>0</v>
      </c>
      <c r="J6422" t="e">
        <f>VLOOKUP(A6422,Validación!$F$5386:$H$5397,3,0)</f>
        <v>#N/A</v>
      </c>
    </row>
    <row r="6423" spans="1:10" x14ac:dyDescent="0.3">
      <c r="A6423" s="5">
        <v>1005733</v>
      </c>
      <c r="B6423" s="4" t="s">
        <v>623</v>
      </c>
      <c r="C6423" s="4" t="s">
        <v>605</v>
      </c>
      <c r="D6423" s="5">
        <v>8</v>
      </c>
      <c r="E6423" s="4" t="s">
        <v>616</v>
      </c>
      <c r="F6423" s="5">
        <v>0</v>
      </c>
      <c r="G6423" s="4" t="s">
        <v>608</v>
      </c>
      <c r="H6423" s="5">
        <v>0</v>
      </c>
      <c r="I6423" s="5">
        <v>0</v>
      </c>
      <c r="J6423" t="e">
        <f>VLOOKUP(A6423,Validación!$F$5386:$H$5397,3,0)</f>
        <v>#N/A</v>
      </c>
    </row>
    <row r="6424" spans="1:10" x14ac:dyDescent="0.3">
      <c r="A6424" s="5">
        <v>1005734</v>
      </c>
      <c r="B6424" s="4" t="s">
        <v>623</v>
      </c>
      <c r="C6424" s="4" t="s">
        <v>605</v>
      </c>
      <c r="D6424" s="5">
        <v>8</v>
      </c>
      <c r="E6424" s="4" t="s">
        <v>616</v>
      </c>
      <c r="F6424" s="5">
        <v>0</v>
      </c>
      <c r="G6424" s="4" t="s">
        <v>608</v>
      </c>
      <c r="H6424" s="5">
        <v>0</v>
      </c>
      <c r="I6424" s="5">
        <v>0</v>
      </c>
      <c r="J6424" t="e">
        <f>VLOOKUP(A6424,Validación!$F$5386:$H$5397,3,0)</f>
        <v>#N/A</v>
      </c>
    </row>
    <row r="6425" spans="1:10" x14ac:dyDescent="0.3">
      <c r="A6425" s="5">
        <v>1005786</v>
      </c>
      <c r="B6425" s="4" t="s">
        <v>623</v>
      </c>
      <c r="C6425" s="4" t="s">
        <v>605</v>
      </c>
      <c r="D6425" s="5">
        <v>8</v>
      </c>
      <c r="E6425" s="4" t="s">
        <v>620</v>
      </c>
      <c r="F6425" s="5">
        <v>0</v>
      </c>
      <c r="G6425" s="4" t="s">
        <v>608</v>
      </c>
      <c r="H6425" s="5">
        <v>0</v>
      </c>
      <c r="I6425" s="5">
        <v>0</v>
      </c>
      <c r="J6425" t="e">
        <f>VLOOKUP(A6425,Validación!$F$5386:$H$5397,3,0)</f>
        <v>#N/A</v>
      </c>
    </row>
    <row r="6426" spans="1:10" x14ac:dyDescent="0.3">
      <c r="A6426" s="5">
        <v>1005981</v>
      </c>
      <c r="B6426" s="4" t="s">
        <v>623</v>
      </c>
      <c r="C6426" s="4" t="s">
        <v>605</v>
      </c>
      <c r="D6426" s="5">
        <v>8</v>
      </c>
      <c r="E6426" s="4" t="s">
        <v>620</v>
      </c>
      <c r="F6426" s="5">
        <v>0</v>
      </c>
      <c r="G6426" s="4" t="s">
        <v>608</v>
      </c>
      <c r="H6426" s="5">
        <v>0</v>
      </c>
      <c r="I6426" s="5">
        <v>0</v>
      </c>
      <c r="J6426" t="e">
        <f>VLOOKUP(A6426,Validación!$F$5386:$H$5397,3,0)</f>
        <v>#N/A</v>
      </c>
    </row>
    <row r="6427" spans="1:10" x14ac:dyDescent="0.3">
      <c r="A6427" s="5">
        <v>1006217</v>
      </c>
      <c r="B6427" s="4" t="s">
        <v>623</v>
      </c>
      <c r="C6427" s="4" t="s">
        <v>615</v>
      </c>
      <c r="D6427" s="5">
        <v>8</v>
      </c>
      <c r="E6427" s="4" t="s">
        <v>616</v>
      </c>
      <c r="F6427" s="5">
        <v>0</v>
      </c>
      <c r="G6427" s="4" t="s">
        <v>609</v>
      </c>
      <c r="H6427" s="5">
        <v>0</v>
      </c>
      <c r="I6427" s="5">
        <v>0</v>
      </c>
      <c r="J6427" t="e">
        <f>VLOOKUP(A6427,Validación!$F$5386:$H$5397,3,0)</f>
        <v>#N/A</v>
      </c>
    </row>
    <row r="6428" spans="1:10" x14ac:dyDescent="0.3">
      <c r="A6428" s="5">
        <v>1006839</v>
      </c>
      <c r="B6428" s="4" t="s">
        <v>623</v>
      </c>
      <c r="C6428" s="4" t="s">
        <v>611</v>
      </c>
      <c r="D6428" s="5">
        <v>8</v>
      </c>
      <c r="E6428" s="4" t="s">
        <v>616</v>
      </c>
      <c r="F6428" s="5">
        <v>0</v>
      </c>
      <c r="G6428" s="4" t="s">
        <v>609</v>
      </c>
      <c r="H6428" s="5">
        <v>0</v>
      </c>
      <c r="I6428" s="5">
        <v>0</v>
      </c>
      <c r="J6428" t="e">
        <f>VLOOKUP(A6428,Validación!$F$5386:$H$5397,3,0)</f>
        <v>#N/A</v>
      </c>
    </row>
    <row r="6429" spans="1:10" x14ac:dyDescent="0.3">
      <c r="A6429" s="5">
        <v>1007001</v>
      </c>
      <c r="B6429" s="4" t="s">
        <v>623</v>
      </c>
      <c r="C6429" s="4" t="s">
        <v>615</v>
      </c>
      <c r="D6429" s="5">
        <v>8</v>
      </c>
      <c r="E6429" s="4" t="s">
        <v>619</v>
      </c>
      <c r="F6429" s="5">
        <v>0</v>
      </c>
      <c r="G6429" s="4" t="s">
        <v>609</v>
      </c>
      <c r="H6429" s="5">
        <v>0</v>
      </c>
      <c r="I6429" s="5">
        <v>0</v>
      </c>
      <c r="J6429" t="e">
        <f>VLOOKUP(A6429,Validación!$F$5386:$H$5397,3,0)</f>
        <v>#N/A</v>
      </c>
    </row>
    <row r="6430" spans="1:10" x14ac:dyDescent="0.3">
      <c r="A6430" s="5">
        <v>1007021</v>
      </c>
      <c r="B6430" s="4" t="s">
        <v>623</v>
      </c>
      <c r="C6430" s="4" t="s">
        <v>615</v>
      </c>
      <c r="D6430" s="5">
        <v>8</v>
      </c>
      <c r="E6430" s="4" t="s">
        <v>616</v>
      </c>
      <c r="F6430" s="5">
        <v>0</v>
      </c>
      <c r="G6430" s="4" t="s">
        <v>608</v>
      </c>
      <c r="H6430" s="5">
        <v>0</v>
      </c>
      <c r="I6430" s="5">
        <v>0</v>
      </c>
      <c r="J6430" t="e">
        <f>VLOOKUP(A6430,Validación!$F$5386:$H$5397,3,0)</f>
        <v>#N/A</v>
      </c>
    </row>
    <row r="6431" spans="1:10" x14ac:dyDescent="0.3">
      <c r="A6431" s="5">
        <v>1007329</v>
      </c>
      <c r="B6431" s="4" t="s">
        <v>623</v>
      </c>
      <c r="C6431" s="4" t="s">
        <v>605</v>
      </c>
      <c r="D6431" s="5">
        <v>8</v>
      </c>
      <c r="E6431" s="4" t="s">
        <v>616</v>
      </c>
      <c r="F6431" s="5">
        <v>0</v>
      </c>
      <c r="G6431" s="4" t="s">
        <v>609</v>
      </c>
      <c r="H6431" s="5">
        <v>0</v>
      </c>
      <c r="I6431" s="5">
        <v>0</v>
      </c>
      <c r="J6431" t="e">
        <f>VLOOKUP(A6431,Validación!$F$5386:$H$5397,3,0)</f>
        <v>#N/A</v>
      </c>
    </row>
    <row r="6432" spans="1:10" x14ac:dyDescent="0.3">
      <c r="A6432" s="5">
        <v>1007348</v>
      </c>
      <c r="B6432" s="4" t="s">
        <v>623</v>
      </c>
      <c r="C6432" s="4" t="s">
        <v>615</v>
      </c>
      <c r="D6432" s="5">
        <v>8</v>
      </c>
      <c r="E6432" s="4" t="s">
        <v>616</v>
      </c>
      <c r="F6432" s="5">
        <v>0</v>
      </c>
      <c r="G6432" s="4" t="s">
        <v>608</v>
      </c>
      <c r="H6432" s="5">
        <v>0</v>
      </c>
      <c r="I6432" s="5">
        <v>0</v>
      </c>
      <c r="J6432" t="e">
        <f>VLOOKUP(A6432,Validación!$F$5386:$H$5397,3,0)</f>
        <v>#N/A</v>
      </c>
    </row>
    <row r="6433" spans="1:10" x14ac:dyDescent="0.3">
      <c r="A6433" s="5">
        <v>1007725</v>
      </c>
      <c r="B6433" s="4" t="s">
        <v>623</v>
      </c>
      <c r="C6433" s="4" t="s">
        <v>615</v>
      </c>
      <c r="D6433" s="5">
        <v>8</v>
      </c>
      <c r="E6433" s="4" t="s">
        <v>616</v>
      </c>
      <c r="F6433" s="5">
        <v>0</v>
      </c>
      <c r="G6433" s="4" t="s">
        <v>608</v>
      </c>
      <c r="H6433" s="5">
        <v>0</v>
      </c>
      <c r="I6433" s="5">
        <v>0</v>
      </c>
      <c r="J6433" t="e">
        <f>VLOOKUP(A6433,Validación!$F$5386:$H$5397,3,0)</f>
        <v>#N/A</v>
      </c>
    </row>
    <row r="6434" spans="1:10" x14ac:dyDescent="0.3">
      <c r="A6434" s="5">
        <v>1007740</v>
      </c>
      <c r="B6434" s="4" t="s">
        <v>623</v>
      </c>
      <c r="C6434" s="4" t="s">
        <v>615</v>
      </c>
      <c r="D6434" s="5">
        <v>8</v>
      </c>
      <c r="E6434" s="4" t="s">
        <v>619</v>
      </c>
      <c r="F6434" s="5">
        <v>0</v>
      </c>
      <c r="G6434" s="4" t="s">
        <v>609</v>
      </c>
      <c r="H6434" s="5">
        <v>0</v>
      </c>
      <c r="I6434" s="5">
        <v>0</v>
      </c>
      <c r="J6434" t="e">
        <f>VLOOKUP(A6434,Validación!$F$5386:$H$5397,3,0)</f>
        <v>#N/A</v>
      </c>
    </row>
    <row r="6435" spans="1:10" x14ac:dyDescent="0.3">
      <c r="A6435" s="5">
        <v>1007741</v>
      </c>
      <c r="B6435" s="4" t="s">
        <v>623</v>
      </c>
      <c r="C6435" s="4" t="s">
        <v>615</v>
      </c>
      <c r="D6435" s="5">
        <v>8</v>
      </c>
      <c r="E6435" s="4" t="s">
        <v>619</v>
      </c>
      <c r="F6435" s="5">
        <v>0</v>
      </c>
      <c r="G6435" s="4" t="s">
        <v>609</v>
      </c>
      <c r="H6435" s="5">
        <v>0</v>
      </c>
      <c r="I6435" s="5">
        <v>0</v>
      </c>
      <c r="J6435" t="e">
        <f>VLOOKUP(A6435,Validación!$F$5386:$H$5397,3,0)</f>
        <v>#N/A</v>
      </c>
    </row>
    <row r="6436" spans="1:10" x14ac:dyDescent="0.3">
      <c r="A6436" s="5">
        <v>1007742</v>
      </c>
      <c r="B6436" s="4" t="s">
        <v>623</v>
      </c>
      <c r="C6436" s="4" t="s">
        <v>615</v>
      </c>
      <c r="D6436" s="5">
        <v>8</v>
      </c>
      <c r="E6436" s="4" t="s">
        <v>619</v>
      </c>
      <c r="F6436" s="5">
        <v>0</v>
      </c>
      <c r="G6436" s="4" t="s">
        <v>609</v>
      </c>
      <c r="H6436" s="5">
        <v>0</v>
      </c>
      <c r="I6436" s="5">
        <v>0</v>
      </c>
      <c r="J6436" t="e">
        <f>VLOOKUP(A6436,Validación!$F$5386:$H$5397,3,0)</f>
        <v>#N/A</v>
      </c>
    </row>
    <row r="6437" spans="1:10" x14ac:dyDescent="0.3">
      <c r="A6437" s="5">
        <v>1007743</v>
      </c>
      <c r="B6437" s="4" t="s">
        <v>623</v>
      </c>
      <c r="C6437" s="4" t="s">
        <v>615</v>
      </c>
      <c r="D6437" s="5">
        <v>8</v>
      </c>
      <c r="E6437" s="4" t="s">
        <v>619</v>
      </c>
      <c r="F6437" s="5">
        <v>0</v>
      </c>
      <c r="G6437" s="4" t="s">
        <v>609</v>
      </c>
      <c r="H6437" s="5">
        <v>0</v>
      </c>
      <c r="I6437" s="5">
        <v>0</v>
      </c>
      <c r="J6437" t="e">
        <f>VLOOKUP(A6437,Validación!$F$5386:$H$5397,3,0)</f>
        <v>#N/A</v>
      </c>
    </row>
    <row r="6438" spans="1:10" x14ac:dyDescent="0.3">
      <c r="A6438" s="5">
        <v>1007744</v>
      </c>
      <c r="B6438" s="4" t="s">
        <v>623</v>
      </c>
      <c r="C6438" s="4" t="s">
        <v>615</v>
      </c>
      <c r="D6438" s="5">
        <v>8</v>
      </c>
      <c r="E6438" s="4" t="s">
        <v>619</v>
      </c>
      <c r="F6438" s="5">
        <v>0</v>
      </c>
      <c r="G6438" s="4" t="s">
        <v>609</v>
      </c>
      <c r="H6438" s="5">
        <v>0</v>
      </c>
      <c r="I6438" s="5">
        <v>0</v>
      </c>
      <c r="J6438" t="e">
        <f>VLOOKUP(A6438,Validación!$F$5386:$H$5397,3,0)</f>
        <v>#N/A</v>
      </c>
    </row>
    <row r="6439" spans="1:10" x14ac:dyDescent="0.3">
      <c r="A6439" s="5">
        <v>1007745</v>
      </c>
      <c r="B6439" s="4" t="s">
        <v>623</v>
      </c>
      <c r="C6439" s="4" t="s">
        <v>615</v>
      </c>
      <c r="D6439" s="5">
        <v>8</v>
      </c>
      <c r="E6439" s="4" t="s">
        <v>619</v>
      </c>
      <c r="F6439" s="5">
        <v>0</v>
      </c>
      <c r="G6439" s="4" t="s">
        <v>609</v>
      </c>
      <c r="H6439" s="5">
        <v>0</v>
      </c>
      <c r="I6439" s="5">
        <v>0</v>
      </c>
      <c r="J6439" t="e">
        <f>VLOOKUP(A6439,Validación!$F$5386:$H$5397,3,0)</f>
        <v>#N/A</v>
      </c>
    </row>
    <row r="6440" spans="1:10" x14ac:dyDescent="0.3">
      <c r="A6440" s="5">
        <v>1007779</v>
      </c>
      <c r="B6440" s="4" t="s">
        <v>623</v>
      </c>
      <c r="C6440" s="4" t="s">
        <v>612</v>
      </c>
      <c r="D6440" s="5">
        <v>8</v>
      </c>
      <c r="E6440" s="4" t="s">
        <v>619</v>
      </c>
      <c r="F6440" s="5">
        <v>0</v>
      </c>
      <c r="G6440" s="4" t="s">
        <v>609</v>
      </c>
      <c r="H6440" s="5">
        <v>0</v>
      </c>
      <c r="I6440" s="5">
        <v>0</v>
      </c>
      <c r="J6440" t="e">
        <f>VLOOKUP(A6440,Validación!$F$5386:$H$5397,3,0)</f>
        <v>#N/A</v>
      </c>
    </row>
    <row r="6441" spans="1:10" x14ac:dyDescent="0.3">
      <c r="A6441" s="5">
        <v>1007780</v>
      </c>
      <c r="B6441" s="4" t="s">
        <v>623</v>
      </c>
      <c r="C6441" s="4" t="s">
        <v>612</v>
      </c>
      <c r="D6441" s="5">
        <v>8</v>
      </c>
      <c r="E6441" s="4" t="s">
        <v>619</v>
      </c>
      <c r="F6441" s="5">
        <v>0</v>
      </c>
      <c r="G6441" s="4" t="s">
        <v>609</v>
      </c>
      <c r="H6441" s="5">
        <v>0</v>
      </c>
      <c r="I6441" s="5">
        <v>0</v>
      </c>
      <c r="J6441" t="e">
        <f>VLOOKUP(A6441,Validación!$F$5386:$H$5397,3,0)</f>
        <v>#N/A</v>
      </c>
    </row>
    <row r="6442" spans="1:10" x14ac:dyDescent="0.3">
      <c r="A6442" s="5">
        <v>1007795</v>
      </c>
      <c r="B6442" s="4" t="s">
        <v>623</v>
      </c>
      <c r="C6442" s="4" t="s">
        <v>611</v>
      </c>
      <c r="D6442" s="5">
        <v>8</v>
      </c>
      <c r="E6442" s="4" t="s">
        <v>616</v>
      </c>
      <c r="F6442" s="5">
        <v>0</v>
      </c>
      <c r="G6442" s="4" t="s">
        <v>608</v>
      </c>
      <c r="H6442" s="5">
        <v>0</v>
      </c>
      <c r="I6442" s="5">
        <v>0</v>
      </c>
      <c r="J6442" t="e">
        <f>VLOOKUP(A6442,Validación!$F$5386:$H$5397,3,0)</f>
        <v>#N/A</v>
      </c>
    </row>
    <row r="6443" spans="1:10" x14ac:dyDescent="0.3">
      <c r="A6443" s="5">
        <v>1007813</v>
      </c>
      <c r="B6443" s="4" t="s">
        <v>623</v>
      </c>
      <c r="C6443" s="4" t="s">
        <v>615</v>
      </c>
      <c r="D6443" s="5">
        <v>8</v>
      </c>
      <c r="E6443" s="4" t="s">
        <v>616</v>
      </c>
      <c r="F6443" s="5">
        <v>0</v>
      </c>
      <c r="G6443" s="4" t="s">
        <v>609</v>
      </c>
      <c r="H6443" s="5">
        <v>0</v>
      </c>
      <c r="I6443" s="5">
        <v>0</v>
      </c>
      <c r="J6443" t="e">
        <f>VLOOKUP(A6443,Validación!$F$5386:$H$5397,3,0)</f>
        <v>#N/A</v>
      </c>
    </row>
    <row r="6444" spans="1:10" x14ac:dyDescent="0.3">
      <c r="A6444" s="5">
        <v>1007814</v>
      </c>
      <c r="B6444" s="4" t="s">
        <v>623</v>
      </c>
      <c r="C6444" s="4" t="s">
        <v>615</v>
      </c>
      <c r="D6444" s="5">
        <v>8</v>
      </c>
      <c r="E6444" s="4" t="s">
        <v>616</v>
      </c>
      <c r="F6444" s="5">
        <v>0</v>
      </c>
      <c r="G6444" s="4" t="s">
        <v>609</v>
      </c>
      <c r="H6444" s="5">
        <v>0</v>
      </c>
      <c r="I6444" s="5">
        <v>0</v>
      </c>
      <c r="J6444" t="e">
        <f>VLOOKUP(A6444,Validación!$F$5386:$H$5397,3,0)</f>
        <v>#N/A</v>
      </c>
    </row>
    <row r="6445" spans="1:10" x14ac:dyDescent="0.3">
      <c r="A6445" s="5">
        <v>1007863</v>
      </c>
      <c r="B6445" s="4" t="s">
        <v>623</v>
      </c>
      <c r="C6445" s="4" t="s">
        <v>612</v>
      </c>
      <c r="D6445" s="5">
        <v>8</v>
      </c>
      <c r="E6445" s="4" t="s">
        <v>620</v>
      </c>
      <c r="F6445" s="5">
        <v>0</v>
      </c>
      <c r="G6445" s="4" t="s">
        <v>609</v>
      </c>
      <c r="H6445" s="5">
        <v>0</v>
      </c>
      <c r="I6445" s="5">
        <v>0</v>
      </c>
      <c r="J6445" t="e">
        <f>VLOOKUP(A6445,Validación!$F$5386:$H$5397,3,0)</f>
        <v>#N/A</v>
      </c>
    </row>
    <row r="6446" spans="1:10" x14ac:dyDescent="0.3">
      <c r="A6446" s="5">
        <v>1007927</v>
      </c>
      <c r="B6446" s="4" t="s">
        <v>623</v>
      </c>
      <c r="C6446" s="4" t="s">
        <v>615</v>
      </c>
      <c r="D6446" s="5">
        <v>8</v>
      </c>
      <c r="E6446" s="4" t="s">
        <v>619</v>
      </c>
      <c r="F6446" s="5">
        <v>0</v>
      </c>
      <c r="G6446" s="4" t="s">
        <v>609</v>
      </c>
      <c r="H6446" s="5">
        <v>0</v>
      </c>
      <c r="I6446" s="5">
        <v>0</v>
      </c>
      <c r="J6446" t="e">
        <f>VLOOKUP(A6446,Validación!$F$5386:$H$5397,3,0)</f>
        <v>#N/A</v>
      </c>
    </row>
    <row r="6447" spans="1:10" x14ac:dyDescent="0.3">
      <c r="A6447" s="5">
        <v>1007928</v>
      </c>
      <c r="B6447" s="4" t="s">
        <v>623</v>
      </c>
      <c r="C6447" s="4" t="s">
        <v>615</v>
      </c>
      <c r="D6447" s="5">
        <v>8</v>
      </c>
      <c r="E6447" s="4" t="s">
        <v>619</v>
      </c>
      <c r="F6447" s="5">
        <v>0</v>
      </c>
      <c r="G6447" s="4" t="s">
        <v>609</v>
      </c>
      <c r="H6447" s="5">
        <v>0</v>
      </c>
      <c r="I6447" s="5">
        <v>0</v>
      </c>
      <c r="J6447" t="e">
        <f>VLOOKUP(A6447,Validación!$F$5386:$H$5397,3,0)</f>
        <v>#N/A</v>
      </c>
    </row>
    <row r="6448" spans="1:10" x14ac:dyDescent="0.3">
      <c r="A6448" s="5">
        <v>1007930</v>
      </c>
      <c r="B6448" s="4" t="s">
        <v>623</v>
      </c>
      <c r="C6448" s="4" t="s">
        <v>615</v>
      </c>
      <c r="D6448" s="5">
        <v>8</v>
      </c>
      <c r="E6448" s="4" t="s">
        <v>619</v>
      </c>
      <c r="F6448" s="5">
        <v>0</v>
      </c>
      <c r="G6448" s="4" t="s">
        <v>609</v>
      </c>
      <c r="H6448" s="5">
        <v>0</v>
      </c>
      <c r="I6448" s="5">
        <v>0</v>
      </c>
      <c r="J6448" t="e">
        <f>VLOOKUP(A6448,Validación!$F$5386:$H$5397,3,0)</f>
        <v>#N/A</v>
      </c>
    </row>
    <row r="6449" spans="1:10" x14ac:dyDescent="0.3">
      <c r="A6449" s="5">
        <v>1007931</v>
      </c>
      <c r="B6449" s="4" t="s">
        <v>623</v>
      </c>
      <c r="C6449" s="4" t="s">
        <v>615</v>
      </c>
      <c r="D6449" s="5">
        <v>8</v>
      </c>
      <c r="E6449" s="4" t="s">
        <v>619</v>
      </c>
      <c r="F6449" s="5">
        <v>0</v>
      </c>
      <c r="G6449" s="4" t="s">
        <v>609</v>
      </c>
      <c r="H6449" s="5">
        <v>0</v>
      </c>
      <c r="I6449" s="5">
        <v>0</v>
      </c>
      <c r="J6449" t="e">
        <f>VLOOKUP(A6449,Validación!$F$5386:$H$5397,3,0)</f>
        <v>#N/A</v>
      </c>
    </row>
    <row r="6450" spans="1:10" x14ac:dyDescent="0.3">
      <c r="A6450" s="5">
        <v>1007962</v>
      </c>
      <c r="B6450" s="4" t="s">
        <v>623</v>
      </c>
      <c r="C6450" s="4" t="s">
        <v>615</v>
      </c>
      <c r="D6450" s="5">
        <v>8</v>
      </c>
      <c r="E6450" s="4" t="s">
        <v>619</v>
      </c>
      <c r="F6450" s="5">
        <v>0</v>
      </c>
      <c r="G6450" s="4" t="s">
        <v>609</v>
      </c>
      <c r="H6450" s="5">
        <v>0</v>
      </c>
      <c r="I6450" s="5">
        <v>0</v>
      </c>
      <c r="J6450" t="e">
        <f>VLOOKUP(A6450,Validación!$F$5386:$H$5397,3,0)</f>
        <v>#N/A</v>
      </c>
    </row>
    <row r="6451" spans="1:10" x14ac:dyDescent="0.3">
      <c r="A6451" s="5">
        <v>1007964</v>
      </c>
      <c r="B6451" s="4" t="s">
        <v>623</v>
      </c>
      <c r="C6451" s="4" t="s">
        <v>611</v>
      </c>
      <c r="D6451" s="5">
        <v>8</v>
      </c>
      <c r="E6451" s="4" t="s">
        <v>616</v>
      </c>
      <c r="F6451" s="5">
        <v>0</v>
      </c>
      <c r="G6451" s="4" t="s">
        <v>609</v>
      </c>
      <c r="H6451" s="5">
        <v>0</v>
      </c>
      <c r="I6451" s="5">
        <v>0</v>
      </c>
      <c r="J6451" t="e">
        <f>VLOOKUP(A6451,Validación!$F$5386:$H$5397,3,0)</f>
        <v>#N/A</v>
      </c>
    </row>
    <row r="6452" spans="1:10" x14ac:dyDescent="0.3">
      <c r="A6452" s="5">
        <v>1008002</v>
      </c>
      <c r="B6452" s="4" t="s">
        <v>623</v>
      </c>
      <c r="C6452" s="4" t="s">
        <v>605</v>
      </c>
      <c r="D6452" s="5">
        <v>8</v>
      </c>
      <c r="E6452" s="4" t="s">
        <v>619</v>
      </c>
      <c r="F6452" s="5">
        <v>0</v>
      </c>
      <c r="G6452" s="4" t="s">
        <v>609</v>
      </c>
      <c r="H6452" s="5">
        <v>0</v>
      </c>
      <c r="I6452" s="5">
        <v>0</v>
      </c>
      <c r="J6452" t="e">
        <f>VLOOKUP(A6452,Validación!$F$5386:$H$5397,3,0)</f>
        <v>#N/A</v>
      </c>
    </row>
    <row r="6453" spans="1:10" x14ac:dyDescent="0.3">
      <c r="A6453" s="5">
        <v>1008134</v>
      </c>
      <c r="B6453" s="4" t="s">
        <v>623</v>
      </c>
      <c r="C6453" s="4" t="s">
        <v>615</v>
      </c>
      <c r="D6453" s="5">
        <v>8</v>
      </c>
      <c r="E6453" s="4" t="s">
        <v>619</v>
      </c>
      <c r="F6453" s="5">
        <v>0</v>
      </c>
      <c r="G6453" s="4" t="s">
        <v>609</v>
      </c>
      <c r="H6453" s="5">
        <v>0</v>
      </c>
      <c r="I6453" s="5">
        <v>0</v>
      </c>
      <c r="J6453" t="e">
        <f>VLOOKUP(A6453,Validación!$F$5386:$H$5397,3,0)</f>
        <v>#N/A</v>
      </c>
    </row>
    <row r="6454" spans="1:10" x14ac:dyDescent="0.3">
      <c r="A6454" s="5">
        <v>1008135</v>
      </c>
      <c r="B6454" s="4" t="s">
        <v>623</v>
      </c>
      <c r="C6454" s="4" t="s">
        <v>615</v>
      </c>
      <c r="D6454" s="5">
        <v>8</v>
      </c>
      <c r="E6454" s="4" t="s">
        <v>619</v>
      </c>
      <c r="F6454" s="5">
        <v>0</v>
      </c>
      <c r="G6454" s="4" t="s">
        <v>609</v>
      </c>
      <c r="H6454" s="5">
        <v>0</v>
      </c>
      <c r="I6454" s="5">
        <v>0</v>
      </c>
      <c r="J6454" t="e">
        <f>VLOOKUP(A6454,Validación!$F$5386:$H$5397,3,0)</f>
        <v>#N/A</v>
      </c>
    </row>
    <row r="6455" spans="1:10" x14ac:dyDescent="0.3">
      <c r="A6455" s="5">
        <v>1009446</v>
      </c>
      <c r="B6455" s="4" t="s">
        <v>623</v>
      </c>
      <c r="C6455" s="4" t="s">
        <v>611</v>
      </c>
      <c r="D6455" s="5">
        <v>8</v>
      </c>
      <c r="E6455" s="4" t="s">
        <v>616</v>
      </c>
      <c r="F6455" s="5">
        <v>0</v>
      </c>
      <c r="G6455" s="4" t="s">
        <v>609</v>
      </c>
      <c r="H6455" s="5">
        <v>0</v>
      </c>
      <c r="I6455" s="5">
        <v>0</v>
      </c>
      <c r="J6455" t="e">
        <f>VLOOKUP(A6455,Validación!$F$5386:$H$5397,3,0)</f>
        <v>#N/A</v>
      </c>
    </row>
    <row r="6456" spans="1:10" x14ac:dyDescent="0.3">
      <c r="A6456" s="5">
        <v>1009646</v>
      </c>
      <c r="B6456" s="4" t="s">
        <v>623</v>
      </c>
      <c r="C6456" s="4" t="s">
        <v>615</v>
      </c>
      <c r="D6456" s="5">
        <v>8</v>
      </c>
      <c r="E6456" s="4" t="s">
        <v>616</v>
      </c>
      <c r="F6456" s="5">
        <v>0</v>
      </c>
      <c r="G6456" s="4" t="s">
        <v>608</v>
      </c>
      <c r="H6456" s="5">
        <v>0</v>
      </c>
      <c r="I6456" s="5">
        <v>0</v>
      </c>
      <c r="J6456" t="e">
        <f>VLOOKUP(A6456,Validación!$F$5386:$H$5397,3,0)</f>
        <v>#N/A</v>
      </c>
    </row>
    <row r="6457" spans="1:10" x14ac:dyDescent="0.3">
      <c r="A6457" s="5">
        <v>1009767</v>
      </c>
      <c r="B6457" s="4" t="s">
        <v>623</v>
      </c>
      <c r="C6457" s="4" t="s">
        <v>615</v>
      </c>
      <c r="D6457" s="5">
        <v>8</v>
      </c>
      <c r="E6457" s="4" t="s">
        <v>619</v>
      </c>
      <c r="F6457" s="5">
        <v>0</v>
      </c>
      <c r="G6457" s="4" t="s">
        <v>609</v>
      </c>
      <c r="H6457" s="5">
        <v>0</v>
      </c>
      <c r="I6457" s="5">
        <v>0</v>
      </c>
      <c r="J6457" t="e">
        <f>VLOOKUP(A6457,Validación!$F$5386:$H$5397,3,0)</f>
        <v>#N/A</v>
      </c>
    </row>
    <row r="6458" spans="1:10" x14ac:dyDescent="0.3">
      <c r="A6458" s="5">
        <v>1010517</v>
      </c>
      <c r="B6458" s="4" t="s">
        <v>623</v>
      </c>
      <c r="C6458" s="4" t="s">
        <v>614</v>
      </c>
      <c r="D6458" s="5">
        <v>8</v>
      </c>
      <c r="E6458" s="4" t="s">
        <v>617</v>
      </c>
      <c r="F6458" s="5">
        <v>0</v>
      </c>
      <c r="G6458" s="4" t="s">
        <v>608</v>
      </c>
      <c r="H6458" s="5">
        <v>0</v>
      </c>
      <c r="I6458" s="5">
        <v>0</v>
      </c>
      <c r="J6458" t="e">
        <f>VLOOKUP(A6458,Validación!$F$5386:$H$5397,3,0)</f>
        <v>#N/A</v>
      </c>
    </row>
    <row r="6459" spans="1:10" x14ac:dyDescent="0.3">
      <c r="A6459" s="5">
        <v>1010518</v>
      </c>
      <c r="B6459" s="4" t="s">
        <v>623</v>
      </c>
      <c r="C6459" s="4" t="s">
        <v>614</v>
      </c>
      <c r="D6459" s="5">
        <v>8</v>
      </c>
      <c r="E6459" s="4" t="s">
        <v>617</v>
      </c>
      <c r="F6459" s="5">
        <v>0</v>
      </c>
      <c r="G6459" s="4" t="s">
        <v>608</v>
      </c>
      <c r="H6459" s="5">
        <v>0</v>
      </c>
      <c r="I6459" s="5">
        <v>0</v>
      </c>
      <c r="J6459" t="e">
        <f>VLOOKUP(A6459,Validación!$F$5386:$H$5397,3,0)</f>
        <v>#N/A</v>
      </c>
    </row>
    <row r="6460" spans="1:10" x14ac:dyDescent="0.3">
      <c r="A6460" s="5">
        <v>1010519</v>
      </c>
      <c r="B6460" s="4" t="s">
        <v>623</v>
      </c>
      <c r="C6460" s="4" t="s">
        <v>614</v>
      </c>
      <c r="D6460" s="5">
        <v>8</v>
      </c>
      <c r="E6460" s="4" t="s">
        <v>617</v>
      </c>
      <c r="F6460" s="5">
        <v>0</v>
      </c>
      <c r="G6460" s="4" t="s">
        <v>608</v>
      </c>
      <c r="H6460" s="5">
        <v>0</v>
      </c>
      <c r="I6460" s="5">
        <v>0</v>
      </c>
      <c r="J6460" t="e">
        <f>VLOOKUP(A6460,Validación!$F$5386:$H$5397,3,0)</f>
        <v>#N/A</v>
      </c>
    </row>
    <row r="6461" spans="1:10" x14ac:dyDescent="0.3">
      <c r="A6461" s="5">
        <v>1010520</v>
      </c>
      <c r="B6461" s="4" t="s">
        <v>623</v>
      </c>
      <c r="C6461" s="4" t="s">
        <v>614</v>
      </c>
      <c r="D6461" s="5">
        <v>8</v>
      </c>
      <c r="E6461" s="4" t="s">
        <v>617</v>
      </c>
      <c r="F6461" s="5">
        <v>0</v>
      </c>
      <c r="G6461" s="4" t="s">
        <v>608</v>
      </c>
      <c r="H6461" s="5">
        <v>0</v>
      </c>
      <c r="I6461" s="5">
        <v>0</v>
      </c>
      <c r="J6461" t="e">
        <f>VLOOKUP(A6461,Validación!$F$5386:$H$5397,3,0)</f>
        <v>#N/A</v>
      </c>
    </row>
    <row r="6462" spans="1:10" x14ac:dyDescent="0.3">
      <c r="A6462" s="5">
        <v>1010700</v>
      </c>
      <c r="B6462" s="4" t="s">
        <v>623</v>
      </c>
      <c r="C6462" s="4" t="s">
        <v>615</v>
      </c>
      <c r="D6462" s="5">
        <v>8</v>
      </c>
      <c r="E6462" s="4" t="s">
        <v>616</v>
      </c>
      <c r="F6462" s="5">
        <v>0</v>
      </c>
      <c r="G6462" s="4" t="s">
        <v>609</v>
      </c>
      <c r="H6462" s="5">
        <v>0</v>
      </c>
      <c r="I6462" s="5">
        <v>0</v>
      </c>
      <c r="J6462" t="e">
        <f>VLOOKUP(A6462,Validación!$F$5386:$H$5397,3,0)</f>
        <v>#N/A</v>
      </c>
    </row>
    <row r="6463" spans="1:10" x14ac:dyDescent="0.3">
      <c r="A6463" s="5">
        <v>1010701</v>
      </c>
      <c r="B6463" s="4" t="s">
        <v>623</v>
      </c>
      <c r="C6463" s="4" t="s">
        <v>615</v>
      </c>
      <c r="D6463" s="5">
        <v>8</v>
      </c>
      <c r="E6463" s="4" t="s">
        <v>616</v>
      </c>
      <c r="F6463" s="5">
        <v>0</v>
      </c>
      <c r="G6463" s="4" t="s">
        <v>609</v>
      </c>
      <c r="H6463" s="5">
        <v>0</v>
      </c>
      <c r="I6463" s="5">
        <v>0</v>
      </c>
      <c r="J6463" t="e">
        <f>VLOOKUP(A6463,Validación!$F$5386:$H$5397,3,0)</f>
        <v>#N/A</v>
      </c>
    </row>
    <row r="6464" spans="1:10" x14ac:dyDescent="0.3">
      <c r="A6464" s="5">
        <v>1010702</v>
      </c>
      <c r="B6464" s="4" t="s">
        <v>623</v>
      </c>
      <c r="C6464" s="4" t="s">
        <v>615</v>
      </c>
      <c r="D6464" s="5">
        <v>8</v>
      </c>
      <c r="E6464" s="4" t="s">
        <v>616</v>
      </c>
      <c r="F6464" s="5">
        <v>0</v>
      </c>
      <c r="G6464" s="4" t="s">
        <v>609</v>
      </c>
      <c r="H6464" s="5">
        <v>0</v>
      </c>
      <c r="I6464" s="5">
        <v>0</v>
      </c>
      <c r="J6464" t="e">
        <f>VLOOKUP(A6464,Validación!$F$5386:$H$5397,3,0)</f>
        <v>#N/A</v>
      </c>
    </row>
    <row r="6465" spans="1:10" x14ac:dyDescent="0.3">
      <c r="A6465" s="5">
        <v>1010703</v>
      </c>
      <c r="B6465" s="4" t="s">
        <v>623</v>
      </c>
      <c r="C6465" s="4" t="s">
        <v>615</v>
      </c>
      <c r="D6465" s="5">
        <v>8</v>
      </c>
      <c r="E6465" s="4" t="s">
        <v>616</v>
      </c>
      <c r="F6465" s="5">
        <v>0</v>
      </c>
      <c r="G6465" s="4" t="s">
        <v>609</v>
      </c>
      <c r="H6465" s="5">
        <v>0</v>
      </c>
      <c r="I6465" s="5">
        <v>0</v>
      </c>
      <c r="J6465" t="e">
        <f>VLOOKUP(A6465,Validación!$F$5386:$H$5397,3,0)</f>
        <v>#N/A</v>
      </c>
    </row>
    <row r="6466" spans="1:10" x14ac:dyDescent="0.3">
      <c r="A6466" s="5">
        <v>1010704</v>
      </c>
      <c r="B6466" s="4" t="s">
        <v>623</v>
      </c>
      <c r="C6466" s="4" t="s">
        <v>615</v>
      </c>
      <c r="D6466" s="5">
        <v>8</v>
      </c>
      <c r="E6466" s="4" t="s">
        <v>616</v>
      </c>
      <c r="F6466" s="5">
        <v>0</v>
      </c>
      <c r="G6466" s="4" t="s">
        <v>609</v>
      </c>
      <c r="H6466" s="5">
        <v>0</v>
      </c>
      <c r="I6466" s="5">
        <v>0</v>
      </c>
      <c r="J6466" t="e">
        <f>VLOOKUP(A6466,Validación!$F$5386:$H$5397,3,0)</f>
        <v>#N/A</v>
      </c>
    </row>
    <row r="6467" spans="1:10" x14ac:dyDescent="0.3">
      <c r="A6467" s="5">
        <v>1010705</v>
      </c>
      <c r="B6467" s="4" t="s">
        <v>623</v>
      </c>
      <c r="C6467" s="4" t="s">
        <v>615</v>
      </c>
      <c r="D6467" s="5">
        <v>8</v>
      </c>
      <c r="E6467" s="4" t="s">
        <v>616</v>
      </c>
      <c r="F6467" s="5">
        <v>0</v>
      </c>
      <c r="G6467" s="4" t="s">
        <v>609</v>
      </c>
      <c r="H6467" s="5">
        <v>0</v>
      </c>
      <c r="I6467" s="5">
        <v>0</v>
      </c>
      <c r="J6467" t="e">
        <f>VLOOKUP(A6467,Validación!$F$5386:$H$5397,3,0)</f>
        <v>#N/A</v>
      </c>
    </row>
    <row r="6468" spans="1:10" x14ac:dyDescent="0.3">
      <c r="A6468" s="5">
        <v>1010706</v>
      </c>
      <c r="B6468" s="4" t="s">
        <v>623</v>
      </c>
      <c r="C6468" s="4" t="s">
        <v>615</v>
      </c>
      <c r="D6468" s="5">
        <v>8</v>
      </c>
      <c r="E6468" s="4" t="s">
        <v>616</v>
      </c>
      <c r="F6468" s="5">
        <v>0</v>
      </c>
      <c r="G6468" s="4" t="s">
        <v>609</v>
      </c>
      <c r="H6468" s="5">
        <v>0</v>
      </c>
      <c r="I6468" s="5">
        <v>0</v>
      </c>
      <c r="J6468" t="e">
        <f>VLOOKUP(A6468,Validación!$F$5386:$H$5397,3,0)</f>
        <v>#N/A</v>
      </c>
    </row>
    <row r="6469" spans="1:10" x14ac:dyDescent="0.3">
      <c r="A6469" s="5">
        <v>1010986</v>
      </c>
      <c r="B6469" s="4" t="s">
        <v>623</v>
      </c>
      <c r="C6469" s="4" t="s">
        <v>614</v>
      </c>
      <c r="D6469" s="5">
        <v>8</v>
      </c>
      <c r="E6469" s="4" t="s">
        <v>617</v>
      </c>
      <c r="F6469" s="5">
        <v>0</v>
      </c>
      <c r="G6469" s="4" t="s">
        <v>608</v>
      </c>
      <c r="H6469" s="5">
        <v>0</v>
      </c>
      <c r="I6469" s="5">
        <v>0</v>
      </c>
      <c r="J6469" t="e">
        <f>VLOOKUP(A6469,Validación!$F$5386:$H$5397,3,0)</f>
        <v>#N/A</v>
      </c>
    </row>
    <row r="6470" spans="1:10" x14ac:dyDescent="0.3">
      <c r="A6470" s="5">
        <v>1010987</v>
      </c>
      <c r="B6470" s="4" t="s">
        <v>623</v>
      </c>
      <c r="C6470" s="4" t="s">
        <v>614</v>
      </c>
      <c r="D6470" s="5">
        <v>8</v>
      </c>
      <c r="E6470" s="4" t="s">
        <v>617</v>
      </c>
      <c r="F6470" s="5">
        <v>0</v>
      </c>
      <c r="G6470" s="4" t="s">
        <v>608</v>
      </c>
      <c r="H6470" s="5">
        <v>0</v>
      </c>
      <c r="I6470" s="5">
        <v>0</v>
      </c>
      <c r="J6470" t="e">
        <f>VLOOKUP(A6470,Validación!$F$5386:$H$5397,3,0)</f>
        <v>#N/A</v>
      </c>
    </row>
    <row r="6471" spans="1:10" x14ac:dyDescent="0.3">
      <c r="A6471" s="5">
        <v>1010988</v>
      </c>
      <c r="B6471" s="4" t="s">
        <v>623</v>
      </c>
      <c r="C6471" s="4" t="s">
        <v>614</v>
      </c>
      <c r="D6471" s="5">
        <v>8</v>
      </c>
      <c r="E6471" s="4" t="s">
        <v>617</v>
      </c>
      <c r="F6471" s="5">
        <v>0</v>
      </c>
      <c r="G6471" s="4" t="s">
        <v>608</v>
      </c>
      <c r="H6471" s="5">
        <v>0</v>
      </c>
      <c r="I6471" s="5">
        <v>0</v>
      </c>
      <c r="J6471" t="e">
        <f>VLOOKUP(A6471,Validación!$F$5386:$H$5397,3,0)</f>
        <v>#N/A</v>
      </c>
    </row>
    <row r="6472" spans="1:10" x14ac:dyDescent="0.3">
      <c r="A6472" s="5">
        <v>1010989</v>
      </c>
      <c r="B6472" s="4" t="s">
        <v>623</v>
      </c>
      <c r="C6472" s="4" t="s">
        <v>614</v>
      </c>
      <c r="D6472" s="5">
        <v>8</v>
      </c>
      <c r="E6472" s="4" t="s">
        <v>617</v>
      </c>
      <c r="F6472" s="5">
        <v>0</v>
      </c>
      <c r="G6472" s="4" t="s">
        <v>608</v>
      </c>
      <c r="H6472" s="5">
        <v>0</v>
      </c>
      <c r="I6472" s="5">
        <v>0</v>
      </c>
      <c r="J6472" t="e">
        <f>VLOOKUP(A6472,Validación!$F$5386:$H$5397,3,0)</f>
        <v>#N/A</v>
      </c>
    </row>
    <row r="6473" spans="1:10" x14ac:dyDescent="0.3">
      <c r="A6473" s="5">
        <v>1011068</v>
      </c>
      <c r="B6473" s="4" t="s">
        <v>623</v>
      </c>
      <c r="C6473" s="4" t="s">
        <v>610</v>
      </c>
      <c r="D6473" s="5">
        <v>8</v>
      </c>
      <c r="E6473" s="4" t="s">
        <v>617</v>
      </c>
      <c r="F6473" s="5">
        <v>0</v>
      </c>
      <c r="G6473" s="4" t="s">
        <v>608</v>
      </c>
      <c r="H6473" s="5">
        <v>0</v>
      </c>
      <c r="I6473" s="5">
        <v>0</v>
      </c>
      <c r="J6473" t="e">
        <f>VLOOKUP(A6473,Validación!$F$5386:$H$5397,3,0)</f>
        <v>#N/A</v>
      </c>
    </row>
    <row r="6474" spans="1:10" x14ac:dyDescent="0.3">
      <c r="A6474" s="5">
        <v>1011069</v>
      </c>
      <c r="B6474" s="4" t="s">
        <v>623</v>
      </c>
      <c r="C6474" s="4" t="s">
        <v>610</v>
      </c>
      <c r="D6474" s="5">
        <v>8</v>
      </c>
      <c r="E6474" s="4" t="s">
        <v>617</v>
      </c>
      <c r="F6474" s="5">
        <v>0</v>
      </c>
      <c r="G6474" s="4" t="s">
        <v>608</v>
      </c>
      <c r="H6474" s="5">
        <v>0</v>
      </c>
      <c r="I6474" s="5">
        <v>0</v>
      </c>
      <c r="J6474" t="e">
        <f>VLOOKUP(A6474,Validación!$F$5386:$H$5397,3,0)</f>
        <v>#N/A</v>
      </c>
    </row>
    <row r="6475" spans="1:10" x14ac:dyDescent="0.3">
      <c r="A6475" s="5">
        <v>1011117</v>
      </c>
      <c r="B6475" s="4" t="s">
        <v>623</v>
      </c>
      <c r="C6475" s="4" t="s">
        <v>614</v>
      </c>
      <c r="D6475" s="5">
        <v>8</v>
      </c>
      <c r="E6475" s="4" t="s">
        <v>617</v>
      </c>
      <c r="F6475" s="5">
        <v>0</v>
      </c>
      <c r="G6475" s="4" t="s">
        <v>608</v>
      </c>
      <c r="H6475" s="5">
        <v>0</v>
      </c>
      <c r="I6475" s="5">
        <v>0</v>
      </c>
      <c r="J6475" t="e">
        <f>VLOOKUP(A6475,Validación!$F$5386:$H$5397,3,0)</f>
        <v>#N/A</v>
      </c>
    </row>
    <row r="6476" spans="1:10" x14ac:dyDescent="0.3">
      <c r="A6476" s="5">
        <v>1011118</v>
      </c>
      <c r="B6476" s="4" t="s">
        <v>623</v>
      </c>
      <c r="C6476" s="4" t="s">
        <v>614</v>
      </c>
      <c r="D6476" s="5">
        <v>8</v>
      </c>
      <c r="E6476" s="4" t="s">
        <v>617</v>
      </c>
      <c r="F6476" s="5">
        <v>0</v>
      </c>
      <c r="G6476" s="4" t="s">
        <v>608</v>
      </c>
      <c r="H6476" s="5">
        <v>0</v>
      </c>
      <c r="I6476" s="5">
        <v>0</v>
      </c>
      <c r="J6476" t="e">
        <f>VLOOKUP(A6476,Validación!$F$5386:$H$5397,3,0)</f>
        <v>#N/A</v>
      </c>
    </row>
    <row r="6477" spans="1:10" x14ac:dyDescent="0.3">
      <c r="A6477" s="5">
        <v>1011119</v>
      </c>
      <c r="B6477" s="4" t="s">
        <v>623</v>
      </c>
      <c r="C6477" s="4" t="s">
        <v>614</v>
      </c>
      <c r="D6477" s="5">
        <v>8</v>
      </c>
      <c r="E6477" s="4" t="s">
        <v>617</v>
      </c>
      <c r="F6477" s="5">
        <v>0</v>
      </c>
      <c r="G6477" s="4" t="s">
        <v>608</v>
      </c>
      <c r="H6477" s="5">
        <v>0</v>
      </c>
      <c r="I6477" s="5">
        <v>0</v>
      </c>
      <c r="J6477" t="e">
        <f>VLOOKUP(A6477,Validación!$F$5386:$H$5397,3,0)</f>
        <v>#N/A</v>
      </c>
    </row>
    <row r="6478" spans="1:10" x14ac:dyDescent="0.3">
      <c r="A6478" s="5">
        <v>1011276</v>
      </c>
      <c r="B6478" s="4" t="s">
        <v>623</v>
      </c>
      <c r="C6478" s="4" t="s">
        <v>615</v>
      </c>
      <c r="D6478" s="5">
        <v>8</v>
      </c>
      <c r="E6478" s="4" t="s">
        <v>619</v>
      </c>
      <c r="F6478" s="5">
        <v>0</v>
      </c>
      <c r="G6478" s="4" t="s">
        <v>609</v>
      </c>
      <c r="H6478" s="5">
        <v>0</v>
      </c>
      <c r="I6478" s="5">
        <v>0</v>
      </c>
      <c r="J6478" t="e">
        <f>VLOOKUP(A6478,Validación!$F$5386:$H$5397,3,0)</f>
        <v>#N/A</v>
      </c>
    </row>
    <row r="6479" spans="1:10" x14ac:dyDescent="0.3">
      <c r="A6479" s="5">
        <v>1011291</v>
      </c>
      <c r="B6479" s="4" t="s">
        <v>623</v>
      </c>
      <c r="C6479" s="4" t="s">
        <v>614</v>
      </c>
      <c r="D6479" s="5">
        <v>8</v>
      </c>
      <c r="E6479" s="4" t="s">
        <v>617</v>
      </c>
      <c r="F6479" s="5">
        <v>0</v>
      </c>
      <c r="G6479" s="4" t="s">
        <v>608</v>
      </c>
      <c r="H6479" s="5">
        <v>0</v>
      </c>
      <c r="I6479" s="5">
        <v>0</v>
      </c>
      <c r="J6479" t="e">
        <f>VLOOKUP(A6479,Validación!$F$5386:$H$5397,3,0)</f>
        <v>#N/A</v>
      </c>
    </row>
    <row r="6480" spans="1:10" x14ac:dyDescent="0.3">
      <c r="A6480" s="5">
        <v>1011681</v>
      </c>
      <c r="B6480" s="4" t="s">
        <v>623</v>
      </c>
      <c r="C6480" s="4" t="s">
        <v>615</v>
      </c>
      <c r="D6480" s="5">
        <v>8</v>
      </c>
      <c r="E6480" s="4" t="s">
        <v>616</v>
      </c>
      <c r="F6480" s="5">
        <v>0</v>
      </c>
      <c r="G6480" s="4" t="s">
        <v>608</v>
      </c>
      <c r="H6480" s="5">
        <v>0</v>
      </c>
      <c r="I6480" s="5">
        <v>0</v>
      </c>
      <c r="J6480" t="e">
        <f>VLOOKUP(A6480,Validación!$F$5386:$H$5397,3,0)</f>
        <v>#N/A</v>
      </c>
    </row>
    <row r="6481" spans="1:10" x14ac:dyDescent="0.3">
      <c r="A6481" s="5">
        <v>1012398</v>
      </c>
      <c r="B6481" s="4" t="s">
        <v>623</v>
      </c>
      <c r="C6481" s="4" t="s">
        <v>605</v>
      </c>
      <c r="D6481" s="5">
        <v>8</v>
      </c>
      <c r="E6481" s="4" t="s">
        <v>621</v>
      </c>
      <c r="F6481" s="5">
        <v>0</v>
      </c>
      <c r="G6481" s="4" t="s">
        <v>609</v>
      </c>
      <c r="H6481" s="5">
        <v>0</v>
      </c>
      <c r="I6481" s="5">
        <v>0</v>
      </c>
      <c r="J6481" t="e">
        <f>VLOOKUP(A6481,Validación!$F$5386:$H$5397,3,0)</f>
        <v>#N/A</v>
      </c>
    </row>
    <row r="6482" spans="1:10" x14ac:dyDescent="0.3">
      <c r="A6482" s="5">
        <v>1012399</v>
      </c>
      <c r="B6482" s="4" t="s">
        <v>623</v>
      </c>
      <c r="C6482" s="4" t="s">
        <v>605</v>
      </c>
      <c r="D6482" s="5">
        <v>8</v>
      </c>
      <c r="E6482" s="4" t="s">
        <v>621</v>
      </c>
      <c r="F6482" s="5">
        <v>0</v>
      </c>
      <c r="G6482" s="4" t="s">
        <v>609</v>
      </c>
      <c r="H6482" s="5">
        <v>0</v>
      </c>
      <c r="I6482" s="5">
        <v>0</v>
      </c>
      <c r="J6482" t="e">
        <f>VLOOKUP(A6482,Validación!$F$5386:$H$5397,3,0)</f>
        <v>#N/A</v>
      </c>
    </row>
    <row r="6483" spans="1:10" x14ac:dyDescent="0.3">
      <c r="A6483" s="5">
        <v>1012400</v>
      </c>
      <c r="B6483" s="4" t="s">
        <v>623</v>
      </c>
      <c r="C6483" s="4" t="s">
        <v>605</v>
      </c>
      <c r="D6483" s="5">
        <v>8</v>
      </c>
      <c r="E6483" s="4" t="s">
        <v>621</v>
      </c>
      <c r="F6483" s="5">
        <v>0</v>
      </c>
      <c r="G6483" s="4" t="s">
        <v>609</v>
      </c>
      <c r="H6483" s="5">
        <v>0</v>
      </c>
      <c r="I6483" s="5">
        <v>0</v>
      </c>
      <c r="J6483" t="e">
        <f>VLOOKUP(A6483,Validación!$F$5386:$H$5397,3,0)</f>
        <v>#N/A</v>
      </c>
    </row>
    <row r="6484" spans="1:10" x14ac:dyDescent="0.3">
      <c r="A6484" s="5">
        <v>1012559</v>
      </c>
      <c r="B6484" s="4" t="s">
        <v>623</v>
      </c>
      <c r="C6484" s="4" t="s">
        <v>615</v>
      </c>
      <c r="D6484" s="5">
        <v>8</v>
      </c>
      <c r="E6484" s="4" t="s">
        <v>619</v>
      </c>
      <c r="F6484" s="5">
        <v>0</v>
      </c>
      <c r="G6484" s="4" t="s">
        <v>608</v>
      </c>
      <c r="H6484" s="5">
        <v>0</v>
      </c>
      <c r="I6484" s="5">
        <v>0</v>
      </c>
      <c r="J6484" t="e">
        <f>VLOOKUP(A6484,Validación!$F$5386:$H$5397,3,0)</f>
        <v>#N/A</v>
      </c>
    </row>
    <row r="6485" spans="1:10" x14ac:dyDescent="0.3">
      <c r="A6485" s="5">
        <v>1012794</v>
      </c>
      <c r="B6485" s="4" t="s">
        <v>623</v>
      </c>
      <c r="C6485" s="4" t="s">
        <v>615</v>
      </c>
      <c r="D6485" s="5">
        <v>8</v>
      </c>
      <c r="E6485" s="4" t="s">
        <v>619</v>
      </c>
      <c r="F6485" s="5">
        <v>0</v>
      </c>
      <c r="G6485" s="4" t="s">
        <v>609</v>
      </c>
      <c r="H6485" s="5">
        <v>0</v>
      </c>
      <c r="I6485" s="5">
        <v>0</v>
      </c>
      <c r="J6485" t="e">
        <f>VLOOKUP(A6485,Validación!$F$5386:$H$5397,3,0)</f>
        <v>#N/A</v>
      </c>
    </row>
    <row r="6486" spans="1:10" x14ac:dyDescent="0.3">
      <c r="A6486" s="5">
        <v>1013329</v>
      </c>
      <c r="B6486" s="4" t="s">
        <v>623</v>
      </c>
      <c r="C6486" s="4" t="s">
        <v>614</v>
      </c>
      <c r="D6486" s="5">
        <v>8</v>
      </c>
      <c r="E6486" s="4" t="s">
        <v>617</v>
      </c>
      <c r="F6486" s="5">
        <v>0</v>
      </c>
      <c r="G6486" s="4" t="s">
        <v>608</v>
      </c>
      <c r="H6486" s="5">
        <v>0</v>
      </c>
      <c r="I6486" s="5">
        <v>0</v>
      </c>
      <c r="J6486" t="e">
        <f>VLOOKUP(A6486,Validación!$F$5386:$H$5397,3,0)</f>
        <v>#N/A</v>
      </c>
    </row>
    <row r="6487" spans="1:10" x14ac:dyDescent="0.3">
      <c r="A6487" s="5">
        <v>1013330</v>
      </c>
      <c r="B6487" s="4" t="s">
        <v>623</v>
      </c>
      <c r="C6487" s="4" t="s">
        <v>614</v>
      </c>
      <c r="D6487" s="5">
        <v>8</v>
      </c>
      <c r="E6487" s="4" t="s">
        <v>617</v>
      </c>
      <c r="F6487" s="5">
        <v>0</v>
      </c>
      <c r="G6487" s="4" t="s">
        <v>608</v>
      </c>
      <c r="H6487" s="5">
        <v>0</v>
      </c>
      <c r="I6487" s="5">
        <v>0</v>
      </c>
      <c r="J6487" t="e">
        <f>VLOOKUP(A6487,Validación!$F$5386:$H$5397,3,0)</f>
        <v>#N/A</v>
      </c>
    </row>
    <row r="6488" spans="1:10" x14ac:dyDescent="0.3">
      <c r="A6488" s="5">
        <v>1013331</v>
      </c>
      <c r="B6488" s="4" t="s">
        <v>623</v>
      </c>
      <c r="C6488" s="4" t="s">
        <v>614</v>
      </c>
      <c r="D6488" s="5">
        <v>8</v>
      </c>
      <c r="E6488" s="4" t="s">
        <v>617</v>
      </c>
      <c r="F6488" s="5">
        <v>0</v>
      </c>
      <c r="G6488" s="4" t="s">
        <v>608</v>
      </c>
      <c r="H6488" s="5">
        <v>0</v>
      </c>
      <c r="I6488" s="5">
        <v>0</v>
      </c>
      <c r="J6488" t="e">
        <f>VLOOKUP(A6488,Validación!$F$5386:$H$5397,3,0)</f>
        <v>#N/A</v>
      </c>
    </row>
    <row r="6489" spans="1:10" x14ac:dyDescent="0.3">
      <c r="A6489" s="5">
        <v>1013631</v>
      </c>
      <c r="B6489" s="4" t="s">
        <v>623</v>
      </c>
      <c r="C6489" s="4" t="s">
        <v>615</v>
      </c>
      <c r="D6489" s="5">
        <v>8</v>
      </c>
      <c r="E6489" s="4" t="s">
        <v>616</v>
      </c>
      <c r="F6489" s="5">
        <v>0</v>
      </c>
      <c r="G6489" s="4" t="s">
        <v>608</v>
      </c>
      <c r="H6489" s="5">
        <v>0</v>
      </c>
      <c r="I6489" s="5">
        <v>0</v>
      </c>
      <c r="J6489" t="e">
        <f>VLOOKUP(A6489,Validación!$F$5386:$H$5397,3,0)</f>
        <v>#N/A</v>
      </c>
    </row>
    <row r="6490" spans="1:10" x14ac:dyDescent="0.3">
      <c r="A6490" s="5">
        <v>1013632</v>
      </c>
      <c r="B6490" s="4" t="s">
        <v>623</v>
      </c>
      <c r="C6490" s="4" t="s">
        <v>615</v>
      </c>
      <c r="D6490" s="5">
        <v>8</v>
      </c>
      <c r="E6490" s="4" t="s">
        <v>616</v>
      </c>
      <c r="F6490" s="5">
        <v>0</v>
      </c>
      <c r="G6490" s="4" t="s">
        <v>608</v>
      </c>
      <c r="H6490" s="5">
        <v>0</v>
      </c>
      <c r="I6490" s="5">
        <v>0</v>
      </c>
      <c r="J6490" t="e">
        <f>VLOOKUP(A6490,Validación!$F$5386:$H$5397,3,0)</f>
        <v>#N/A</v>
      </c>
    </row>
    <row r="6491" spans="1:10" x14ac:dyDescent="0.3">
      <c r="A6491" s="5">
        <v>1013633</v>
      </c>
      <c r="B6491" s="4" t="s">
        <v>623</v>
      </c>
      <c r="C6491" s="4" t="s">
        <v>615</v>
      </c>
      <c r="D6491" s="5">
        <v>8</v>
      </c>
      <c r="E6491" s="4" t="s">
        <v>616</v>
      </c>
      <c r="F6491" s="5">
        <v>0</v>
      </c>
      <c r="G6491" s="4" t="s">
        <v>608</v>
      </c>
      <c r="H6491" s="5">
        <v>0</v>
      </c>
      <c r="I6491" s="5">
        <v>0</v>
      </c>
      <c r="J6491" t="e">
        <f>VLOOKUP(A6491,Validación!$F$5386:$H$5397,3,0)</f>
        <v>#N/A</v>
      </c>
    </row>
    <row r="6492" spans="1:10" x14ac:dyDescent="0.3">
      <c r="A6492" s="5">
        <v>1013727</v>
      </c>
      <c r="B6492" s="4" t="s">
        <v>623</v>
      </c>
      <c r="C6492" s="4" t="s">
        <v>615</v>
      </c>
      <c r="D6492" s="5">
        <v>8</v>
      </c>
      <c r="E6492" s="4" t="s">
        <v>616</v>
      </c>
      <c r="F6492" s="5">
        <v>0</v>
      </c>
      <c r="G6492" s="4" t="s">
        <v>608</v>
      </c>
      <c r="H6492" s="5">
        <v>0</v>
      </c>
      <c r="I6492" s="5">
        <v>0</v>
      </c>
      <c r="J6492" t="e">
        <f>VLOOKUP(A6492,Validación!$F$5386:$H$5397,3,0)</f>
        <v>#N/A</v>
      </c>
    </row>
    <row r="6493" spans="1:10" x14ac:dyDescent="0.3">
      <c r="A6493" s="5">
        <v>1002228</v>
      </c>
      <c r="B6493" s="4" t="s">
        <v>623</v>
      </c>
      <c r="C6493" s="4" t="s">
        <v>614</v>
      </c>
      <c r="D6493" s="5">
        <v>8</v>
      </c>
      <c r="E6493" s="4" t="s">
        <v>606</v>
      </c>
      <c r="F6493" s="5">
        <v>0</v>
      </c>
      <c r="G6493" s="4" t="s">
        <v>609</v>
      </c>
      <c r="H6493" s="5">
        <v>0</v>
      </c>
      <c r="I6493" s="5">
        <v>0</v>
      </c>
      <c r="J6493" t="e">
        <f>VLOOKUP(A6493,Validación!$F$5386:$H$5397,3,0)</f>
        <v>#N/A</v>
      </c>
    </row>
    <row r="6494" spans="1:10" x14ac:dyDescent="0.3">
      <c r="A6494" s="5">
        <v>1007199</v>
      </c>
      <c r="B6494" s="4" t="s">
        <v>623</v>
      </c>
      <c r="C6494" s="4" t="s">
        <v>610</v>
      </c>
      <c r="D6494" s="5">
        <v>8</v>
      </c>
      <c r="E6494" s="4" t="s">
        <v>606</v>
      </c>
      <c r="F6494" s="5">
        <v>0</v>
      </c>
      <c r="G6494" s="4" t="s">
        <v>609</v>
      </c>
      <c r="H6494" s="5">
        <v>0</v>
      </c>
      <c r="I6494" s="5">
        <v>0</v>
      </c>
      <c r="J6494" t="e">
        <f>VLOOKUP(A6494,Validación!$F$5386:$H$5397,3,0)</f>
        <v>#N/A</v>
      </c>
    </row>
    <row r="6495" spans="1:10" x14ac:dyDescent="0.3">
      <c r="A6495" s="5">
        <v>1007202</v>
      </c>
      <c r="B6495" s="4" t="s">
        <v>623</v>
      </c>
      <c r="C6495" s="4" t="s">
        <v>610</v>
      </c>
      <c r="D6495" s="5">
        <v>8</v>
      </c>
      <c r="E6495" s="4" t="s">
        <v>606</v>
      </c>
      <c r="F6495" s="5">
        <v>0</v>
      </c>
      <c r="G6495" s="4" t="s">
        <v>609</v>
      </c>
      <c r="H6495" s="5">
        <v>0</v>
      </c>
      <c r="I6495" s="5">
        <v>0</v>
      </c>
      <c r="J6495" t="e">
        <f>VLOOKUP(A6495,Validación!$F$5386:$H$5397,3,0)</f>
        <v>#N/A</v>
      </c>
    </row>
    <row r="6496" spans="1:10" x14ac:dyDescent="0.3">
      <c r="A6496" s="5">
        <v>1007203</v>
      </c>
      <c r="B6496" s="4" t="s">
        <v>623</v>
      </c>
      <c r="C6496" s="4" t="s">
        <v>610</v>
      </c>
      <c r="D6496" s="5">
        <v>8</v>
      </c>
      <c r="E6496" s="4" t="s">
        <v>606</v>
      </c>
      <c r="F6496" s="5">
        <v>0</v>
      </c>
      <c r="G6496" s="4" t="s">
        <v>609</v>
      </c>
      <c r="H6496" s="5">
        <v>0</v>
      </c>
      <c r="I6496" s="5">
        <v>0</v>
      </c>
      <c r="J6496" t="e">
        <f>VLOOKUP(A6496,Validación!$F$5386:$H$5397,3,0)</f>
        <v>#N/A</v>
      </c>
    </row>
    <row r="6497" spans="1:10" x14ac:dyDescent="0.3">
      <c r="A6497" s="5">
        <v>1007204</v>
      </c>
      <c r="B6497" s="4" t="s">
        <v>623</v>
      </c>
      <c r="C6497" s="4" t="s">
        <v>610</v>
      </c>
      <c r="D6497" s="5">
        <v>8</v>
      </c>
      <c r="E6497" s="4" t="s">
        <v>606</v>
      </c>
      <c r="F6497" s="5">
        <v>0</v>
      </c>
      <c r="G6497" s="4" t="s">
        <v>609</v>
      </c>
      <c r="H6497" s="5">
        <v>0</v>
      </c>
      <c r="I6497" s="5">
        <v>0</v>
      </c>
      <c r="J6497" t="e">
        <f>VLOOKUP(A6497,Validación!$F$5386:$H$5397,3,0)</f>
        <v>#N/A</v>
      </c>
    </row>
    <row r="6498" spans="1:10" x14ac:dyDescent="0.3">
      <c r="A6498" s="5">
        <v>1007241</v>
      </c>
      <c r="B6498" s="4" t="s">
        <v>623</v>
      </c>
      <c r="C6498" s="4" t="s">
        <v>610</v>
      </c>
      <c r="D6498" s="5">
        <v>8</v>
      </c>
      <c r="E6498" s="4" t="s">
        <v>606</v>
      </c>
      <c r="F6498" s="5">
        <v>0</v>
      </c>
      <c r="G6498" s="4" t="s">
        <v>609</v>
      </c>
      <c r="H6498" s="5">
        <v>0</v>
      </c>
      <c r="I6498" s="5">
        <v>0</v>
      </c>
      <c r="J6498" t="e">
        <f>VLOOKUP(A6498,Validación!$F$5386:$H$5397,3,0)</f>
        <v>#N/A</v>
      </c>
    </row>
    <row r="6499" spans="1:10" x14ac:dyDescent="0.3">
      <c r="A6499" s="5">
        <v>1007242</v>
      </c>
      <c r="B6499" s="4" t="s">
        <v>623</v>
      </c>
      <c r="C6499" s="4" t="s">
        <v>610</v>
      </c>
      <c r="D6499" s="5">
        <v>8</v>
      </c>
      <c r="E6499" s="4" t="s">
        <v>606</v>
      </c>
      <c r="F6499" s="5">
        <v>0</v>
      </c>
      <c r="G6499" s="4" t="s">
        <v>609</v>
      </c>
      <c r="H6499" s="5">
        <v>0</v>
      </c>
      <c r="I6499" s="5">
        <v>0</v>
      </c>
      <c r="J6499" t="e">
        <f>VLOOKUP(A6499,Validación!$F$5386:$H$5397,3,0)</f>
        <v>#N/A</v>
      </c>
    </row>
    <row r="6500" spans="1:10" x14ac:dyDescent="0.3">
      <c r="A6500" s="5">
        <v>1007940</v>
      </c>
      <c r="B6500" s="4" t="s">
        <v>623</v>
      </c>
      <c r="C6500" s="4" t="s">
        <v>615</v>
      </c>
      <c r="D6500" s="5">
        <v>8</v>
      </c>
      <c r="E6500" s="4" t="s">
        <v>606</v>
      </c>
      <c r="F6500" s="5">
        <v>0</v>
      </c>
      <c r="G6500" s="4" t="s">
        <v>608</v>
      </c>
      <c r="H6500" s="5">
        <v>0</v>
      </c>
      <c r="I6500" s="5">
        <v>0</v>
      </c>
      <c r="J6500" t="e">
        <f>VLOOKUP(A6500,Validación!$F$5386:$H$5397,3,0)</f>
        <v>#N/A</v>
      </c>
    </row>
    <row r="6501" spans="1:10" x14ac:dyDescent="0.3">
      <c r="A6501" s="5">
        <v>1007941</v>
      </c>
      <c r="B6501" s="4" t="s">
        <v>623</v>
      </c>
      <c r="C6501" s="4" t="s">
        <v>615</v>
      </c>
      <c r="D6501" s="5">
        <v>8</v>
      </c>
      <c r="E6501" s="4" t="s">
        <v>606</v>
      </c>
      <c r="F6501" s="5">
        <v>0</v>
      </c>
      <c r="G6501" s="4" t="s">
        <v>608</v>
      </c>
      <c r="H6501" s="5">
        <v>0</v>
      </c>
      <c r="I6501" s="5">
        <v>0</v>
      </c>
      <c r="J6501" t="e">
        <f>VLOOKUP(A6501,Validación!$F$5386:$H$5397,3,0)</f>
        <v>#N/A</v>
      </c>
    </row>
    <row r="6502" spans="1:10" x14ac:dyDescent="0.3">
      <c r="A6502" s="5">
        <v>1009517</v>
      </c>
      <c r="B6502" s="4" t="s">
        <v>623</v>
      </c>
      <c r="C6502" s="4" t="s">
        <v>615</v>
      </c>
      <c r="D6502" s="5">
        <v>8</v>
      </c>
      <c r="E6502" s="4" t="s">
        <v>606</v>
      </c>
      <c r="F6502" s="5">
        <v>0</v>
      </c>
      <c r="G6502" s="4" t="s">
        <v>608</v>
      </c>
      <c r="H6502" s="5">
        <v>0</v>
      </c>
      <c r="I6502" s="5">
        <v>0</v>
      </c>
      <c r="J6502" t="e">
        <f>VLOOKUP(A6502,Validación!$F$5386:$H$5397,3,0)</f>
        <v>#N/A</v>
      </c>
    </row>
    <row r="6503" spans="1:10" x14ac:dyDescent="0.3">
      <c r="A6503" s="5">
        <v>1009518</v>
      </c>
      <c r="B6503" s="4" t="s">
        <v>623</v>
      </c>
      <c r="C6503" s="4" t="s">
        <v>615</v>
      </c>
      <c r="D6503" s="5">
        <v>8</v>
      </c>
      <c r="E6503" s="4" t="s">
        <v>606</v>
      </c>
      <c r="F6503" s="5">
        <v>0</v>
      </c>
      <c r="G6503" s="4" t="s">
        <v>608</v>
      </c>
      <c r="H6503" s="5">
        <v>0</v>
      </c>
      <c r="I6503" s="5">
        <v>0</v>
      </c>
      <c r="J6503" t="e">
        <f>VLOOKUP(A6503,Validación!$F$5386:$H$5397,3,0)</f>
        <v>#N/A</v>
      </c>
    </row>
    <row r="6504" spans="1:10" x14ac:dyDescent="0.3">
      <c r="A6504" s="5">
        <v>1009519</v>
      </c>
      <c r="B6504" s="4" t="s">
        <v>623</v>
      </c>
      <c r="C6504" s="4" t="s">
        <v>615</v>
      </c>
      <c r="D6504" s="5">
        <v>8</v>
      </c>
      <c r="E6504" s="4" t="s">
        <v>606</v>
      </c>
      <c r="F6504" s="5">
        <v>0</v>
      </c>
      <c r="G6504" s="4" t="s">
        <v>608</v>
      </c>
      <c r="H6504" s="5">
        <v>0</v>
      </c>
      <c r="I6504" s="5">
        <v>0</v>
      </c>
      <c r="J6504" t="e">
        <f>VLOOKUP(A6504,Validación!$F$5386:$H$5397,3,0)</f>
        <v>#N/A</v>
      </c>
    </row>
    <row r="6505" spans="1:10" x14ac:dyDescent="0.3">
      <c r="A6505" s="5">
        <v>1009520</v>
      </c>
      <c r="B6505" s="4" t="s">
        <v>623</v>
      </c>
      <c r="C6505" s="4" t="s">
        <v>615</v>
      </c>
      <c r="D6505" s="5">
        <v>8</v>
      </c>
      <c r="E6505" s="4" t="s">
        <v>606</v>
      </c>
      <c r="F6505" s="5">
        <v>0</v>
      </c>
      <c r="G6505" s="4" t="s">
        <v>608</v>
      </c>
      <c r="H6505" s="5">
        <v>0</v>
      </c>
      <c r="I6505" s="5">
        <v>0</v>
      </c>
      <c r="J6505" t="e">
        <f>VLOOKUP(A6505,Validación!$F$5386:$H$5397,3,0)</f>
        <v>#N/A</v>
      </c>
    </row>
    <row r="6506" spans="1:10" x14ac:dyDescent="0.3">
      <c r="A6506" s="5">
        <v>1012401</v>
      </c>
      <c r="B6506" s="4" t="s">
        <v>623</v>
      </c>
      <c r="C6506" s="4" t="s">
        <v>610</v>
      </c>
      <c r="D6506" s="5">
        <v>8</v>
      </c>
      <c r="E6506" s="4" t="s">
        <v>606</v>
      </c>
      <c r="F6506" s="5">
        <v>0</v>
      </c>
      <c r="G6506" s="4" t="s">
        <v>608</v>
      </c>
      <c r="H6506" s="5">
        <v>0</v>
      </c>
      <c r="I6506" s="5">
        <v>0</v>
      </c>
      <c r="J6506" t="e">
        <f>VLOOKUP(A6506,Validación!$F$5386:$H$5397,3,0)</f>
        <v>#N/A</v>
      </c>
    </row>
    <row r="6507" spans="1:10" x14ac:dyDescent="0.3">
      <c r="A6507" s="5">
        <v>1012402</v>
      </c>
      <c r="B6507" s="4" t="s">
        <v>623</v>
      </c>
      <c r="C6507" s="4" t="s">
        <v>610</v>
      </c>
      <c r="D6507" s="5">
        <v>8</v>
      </c>
      <c r="E6507" s="4" t="s">
        <v>606</v>
      </c>
      <c r="F6507" s="5">
        <v>0</v>
      </c>
      <c r="G6507" s="4" t="s">
        <v>608</v>
      </c>
      <c r="H6507" s="5">
        <v>0</v>
      </c>
      <c r="I6507" s="5">
        <v>0</v>
      </c>
      <c r="J6507" t="e">
        <f>VLOOKUP(A6507,Validación!$F$5386:$H$5397,3,0)</f>
        <v>#N/A</v>
      </c>
    </row>
    <row r="6508" spans="1:10" x14ac:dyDescent="0.3">
      <c r="A6508" s="5">
        <v>1012403</v>
      </c>
      <c r="B6508" s="4" t="s">
        <v>623</v>
      </c>
      <c r="C6508" s="4" t="s">
        <v>610</v>
      </c>
      <c r="D6508" s="5">
        <v>8</v>
      </c>
      <c r="E6508" s="4" t="s">
        <v>606</v>
      </c>
      <c r="F6508" s="5">
        <v>0</v>
      </c>
      <c r="G6508" s="4" t="s">
        <v>608</v>
      </c>
      <c r="H6508" s="5">
        <v>0</v>
      </c>
      <c r="I6508" s="5">
        <v>0</v>
      </c>
      <c r="J6508" t="e">
        <f>VLOOKUP(A6508,Validación!$F$5386:$H$5397,3,0)</f>
        <v>#N/A</v>
      </c>
    </row>
    <row r="6509" spans="1:10" x14ac:dyDescent="0.3">
      <c r="A6509" s="5">
        <v>1012404</v>
      </c>
      <c r="B6509" s="4" t="s">
        <v>623</v>
      </c>
      <c r="C6509" s="4" t="s">
        <v>610</v>
      </c>
      <c r="D6509" s="5">
        <v>8</v>
      </c>
      <c r="E6509" s="4" t="s">
        <v>606</v>
      </c>
      <c r="F6509" s="5">
        <v>0</v>
      </c>
      <c r="G6509" s="4" t="s">
        <v>608</v>
      </c>
      <c r="H6509" s="5">
        <v>0</v>
      </c>
      <c r="I6509" s="5">
        <v>0</v>
      </c>
      <c r="J6509" t="e">
        <f>VLOOKUP(A6509,Validación!$F$5386:$H$5397,3,0)</f>
        <v>#N/A</v>
      </c>
    </row>
    <row r="6510" spans="1:10" x14ac:dyDescent="0.3">
      <c r="A6510" s="5">
        <v>1000377</v>
      </c>
      <c r="B6510" s="4" t="s">
        <v>623</v>
      </c>
      <c r="C6510" s="4" t="s">
        <v>605</v>
      </c>
      <c r="D6510" s="5">
        <v>8</v>
      </c>
      <c r="E6510" s="4" t="s">
        <v>606</v>
      </c>
      <c r="F6510" s="5">
        <v>0</v>
      </c>
      <c r="G6510" s="4" t="s">
        <v>609</v>
      </c>
      <c r="H6510" s="5">
        <v>0</v>
      </c>
      <c r="I6510" s="5">
        <v>0</v>
      </c>
      <c r="J6510" t="e">
        <f>VLOOKUP(A6510,Validación!$F$5386:$H$5397,3,0)</f>
        <v>#N/A</v>
      </c>
    </row>
    <row r="6511" spans="1:10" x14ac:dyDescent="0.3">
      <c r="A6511" s="5">
        <v>1000382</v>
      </c>
      <c r="B6511" s="4" t="s">
        <v>623</v>
      </c>
      <c r="C6511" s="4" t="s">
        <v>605</v>
      </c>
      <c r="D6511" s="5">
        <v>8</v>
      </c>
      <c r="E6511" s="4" t="s">
        <v>606</v>
      </c>
      <c r="F6511" s="5">
        <v>0</v>
      </c>
      <c r="G6511" s="4" t="s">
        <v>609</v>
      </c>
      <c r="H6511" s="5">
        <v>0</v>
      </c>
      <c r="I6511" s="5">
        <v>0</v>
      </c>
      <c r="J6511" t="e">
        <f>VLOOKUP(A6511,Validación!$F$5386:$H$5397,3,0)</f>
        <v>#N/A</v>
      </c>
    </row>
    <row r="6512" spans="1:10" x14ac:dyDescent="0.3">
      <c r="A6512" s="5">
        <v>1000730</v>
      </c>
      <c r="B6512" s="4" t="s">
        <v>623</v>
      </c>
      <c r="C6512" s="4" t="s">
        <v>605</v>
      </c>
      <c r="D6512" s="5">
        <v>8</v>
      </c>
      <c r="E6512" s="4" t="s">
        <v>606</v>
      </c>
      <c r="F6512" s="5">
        <v>0</v>
      </c>
      <c r="G6512" s="4" t="s">
        <v>609</v>
      </c>
      <c r="H6512" s="5">
        <v>0</v>
      </c>
      <c r="I6512" s="5">
        <v>0</v>
      </c>
      <c r="J6512" t="e">
        <f>VLOOKUP(A6512,Validación!$F$5386:$H$5397,3,0)</f>
        <v>#N/A</v>
      </c>
    </row>
    <row r="6513" spans="1:10" x14ac:dyDescent="0.3">
      <c r="A6513" s="5">
        <v>1000731</v>
      </c>
      <c r="B6513" s="4" t="s">
        <v>623</v>
      </c>
      <c r="C6513" s="4" t="s">
        <v>605</v>
      </c>
      <c r="D6513" s="5">
        <v>8</v>
      </c>
      <c r="E6513" s="4" t="s">
        <v>606</v>
      </c>
      <c r="F6513" s="5">
        <v>0</v>
      </c>
      <c r="G6513" s="4" t="s">
        <v>609</v>
      </c>
      <c r="H6513" s="5">
        <v>0</v>
      </c>
      <c r="I6513" s="5">
        <v>0</v>
      </c>
      <c r="J6513" t="e">
        <f>VLOOKUP(A6513,Validación!$F$5386:$H$5397,3,0)</f>
        <v>#N/A</v>
      </c>
    </row>
    <row r="6514" spans="1:10" x14ac:dyDescent="0.3">
      <c r="A6514" s="5">
        <v>1000732</v>
      </c>
      <c r="B6514" s="4" t="s">
        <v>623</v>
      </c>
      <c r="C6514" s="4" t="s">
        <v>605</v>
      </c>
      <c r="D6514" s="5">
        <v>8</v>
      </c>
      <c r="E6514" s="4" t="s">
        <v>606</v>
      </c>
      <c r="F6514" s="5">
        <v>0</v>
      </c>
      <c r="G6514" s="4" t="s">
        <v>609</v>
      </c>
      <c r="H6514" s="5">
        <v>0</v>
      </c>
      <c r="I6514" s="5">
        <v>0</v>
      </c>
      <c r="J6514" t="e">
        <f>VLOOKUP(A6514,Validación!$F$5386:$H$5397,3,0)</f>
        <v>#N/A</v>
      </c>
    </row>
    <row r="6515" spans="1:10" x14ac:dyDescent="0.3">
      <c r="A6515" s="5">
        <v>1000734</v>
      </c>
      <c r="B6515" s="4" t="s">
        <v>623</v>
      </c>
      <c r="C6515" s="4" t="s">
        <v>605</v>
      </c>
      <c r="D6515" s="5">
        <v>8</v>
      </c>
      <c r="E6515" s="4" t="s">
        <v>606</v>
      </c>
      <c r="F6515" s="5">
        <v>0</v>
      </c>
      <c r="G6515" s="4" t="s">
        <v>609</v>
      </c>
      <c r="H6515" s="5">
        <v>0</v>
      </c>
      <c r="I6515" s="5">
        <v>0</v>
      </c>
      <c r="J6515" t="e">
        <f>VLOOKUP(A6515,Validación!$F$5386:$H$5397,3,0)</f>
        <v>#N/A</v>
      </c>
    </row>
    <row r="6516" spans="1:10" x14ac:dyDescent="0.3">
      <c r="A6516" s="5">
        <v>1000740</v>
      </c>
      <c r="B6516" s="4" t="s">
        <v>623</v>
      </c>
      <c r="C6516" s="4" t="s">
        <v>605</v>
      </c>
      <c r="D6516" s="5">
        <v>8</v>
      </c>
      <c r="E6516" s="4" t="s">
        <v>606</v>
      </c>
      <c r="F6516" s="5">
        <v>0</v>
      </c>
      <c r="G6516" s="4" t="s">
        <v>609</v>
      </c>
      <c r="H6516" s="5">
        <v>0</v>
      </c>
      <c r="I6516" s="5">
        <v>0</v>
      </c>
      <c r="J6516" t="e">
        <f>VLOOKUP(A6516,Validación!$F$5386:$H$5397,3,0)</f>
        <v>#N/A</v>
      </c>
    </row>
    <row r="6517" spans="1:10" x14ac:dyDescent="0.3">
      <c r="A6517" s="5">
        <v>1000741</v>
      </c>
      <c r="B6517" s="4" t="s">
        <v>623</v>
      </c>
      <c r="C6517" s="4" t="s">
        <v>605</v>
      </c>
      <c r="D6517" s="5">
        <v>8</v>
      </c>
      <c r="E6517" s="4" t="s">
        <v>606</v>
      </c>
      <c r="F6517" s="5">
        <v>0</v>
      </c>
      <c r="G6517" s="4" t="s">
        <v>609</v>
      </c>
      <c r="H6517" s="5">
        <v>0</v>
      </c>
      <c r="I6517" s="5">
        <v>0</v>
      </c>
      <c r="J6517" t="e">
        <f>VLOOKUP(A6517,Validación!$F$5386:$H$5397,3,0)</f>
        <v>#N/A</v>
      </c>
    </row>
    <row r="6518" spans="1:10" x14ac:dyDescent="0.3">
      <c r="A6518" s="5">
        <v>1000742</v>
      </c>
      <c r="B6518" s="4" t="s">
        <v>623</v>
      </c>
      <c r="C6518" s="4" t="s">
        <v>605</v>
      </c>
      <c r="D6518" s="5">
        <v>8</v>
      </c>
      <c r="E6518" s="4" t="s">
        <v>606</v>
      </c>
      <c r="F6518" s="5">
        <v>0</v>
      </c>
      <c r="G6518" s="4" t="s">
        <v>609</v>
      </c>
      <c r="H6518" s="5">
        <v>0</v>
      </c>
      <c r="I6518" s="5">
        <v>0</v>
      </c>
      <c r="J6518" t="e">
        <f>VLOOKUP(A6518,Validación!$F$5386:$H$5397,3,0)</f>
        <v>#N/A</v>
      </c>
    </row>
    <row r="6519" spans="1:10" x14ac:dyDescent="0.3">
      <c r="A6519" s="5">
        <v>1000766</v>
      </c>
      <c r="B6519" s="4" t="s">
        <v>623</v>
      </c>
      <c r="C6519" s="4" t="s">
        <v>605</v>
      </c>
      <c r="D6519" s="5">
        <v>8</v>
      </c>
      <c r="E6519" s="4" t="s">
        <v>606</v>
      </c>
      <c r="F6519" s="5">
        <v>0</v>
      </c>
      <c r="G6519" s="4" t="s">
        <v>609</v>
      </c>
      <c r="H6519" s="5">
        <v>0</v>
      </c>
      <c r="I6519" s="5">
        <v>0</v>
      </c>
      <c r="J6519" t="e">
        <f>VLOOKUP(A6519,Validación!$F$5386:$H$5397,3,0)</f>
        <v>#N/A</v>
      </c>
    </row>
    <row r="6520" spans="1:10" x14ac:dyDescent="0.3">
      <c r="A6520" s="5">
        <v>1000774</v>
      </c>
      <c r="B6520" s="4" t="s">
        <v>623</v>
      </c>
      <c r="C6520" s="4" t="s">
        <v>605</v>
      </c>
      <c r="D6520" s="5">
        <v>8</v>
      </c>
      <c r="E6520" s="4" t="s">
        <v>606</v>
      </c>
      <c r="F6520" s="5">
        <v>0</v>
      </c>
      <c r="G6520" s="4" t="s">
        <v>609</v>
      </c>
      <c r="H6520" s="5">
        <v>0</v>
      </c>
      <c r="I6520" s="5">
        <v>0</v>
      </c>
      <c r="J6520" t="e">
        <f>VLOOKUP(A6520,Validación!$F$5386:$H$5397,3,0)</f>
        <v>#N/A</v>
      </c>
    </row>
    <row r="6521" spans="1:10" x14ac:dyDescent="0.3">
      <c r="A6521" s="5">
        <v>1003385</v>
      </c>
      <c r="B6521" s="4" t="s">
        <v>623</v>
      </c>
      <c r="C6521" s="4" t="s">
        <v>605</v>
      </c>
      <c r="D6521" s="5">
        <v>8</v>
      </c>
      <c r="E6521" s="4" t="s">
        <v>606</v>
      </c>
      <c r="F6521" s="5">
        <v>0</v>
      </c>
      <c r="G6521" s="4" t="s">
        <v>609</v>
      </c>
      <c r="H6521" s="5">
        <v>0</v>
      </c>
      <c r="I6521" s="5">
        <v>0</v>
      </c>
      <c r="J6521" t="e">
        <f>VLOOKUP(A6521,Validación!$F$5386:$H$5397,3,0)</f>
        <v>#N/A</v>
      </c>
    </row>
    <row r="6522" spans="1:10" x14ac:dyDescent="0.3">
      <c r="A6522" s="5">
        <v>1004004</v>
      </c>
      <c r="B6522" s="4" t="s">
        <v>623</v>
      </c>
      <c r="C6522" s="4" t="s">
        <v>605</v>
      </c>
      <c r="D6522" s="5">
        <v>8</v>
      </c>
      <c r="E6522" s="4" t="s">
        <v>606</v>
      </c>
      <c r="F6522" s="5">
        <v>0</v>
      </c>
      <c r="G6522" s="4" t="s">
        <v>609</v>
      </c>
      <c r="H6522" s="5">
        <v>0</v>
      </c>
      <c r="I6522" s="5">
        <v>0</v>
      </c>
      <c r="J6522" t="e">
        <f>VLOOKUP(A6522,Validación!$F$5386:$H$5397,3,0)</f>
        <v>#N/A</v>
      </c>
    </row>
    <row r="6523" spans="1:10" x14ac:dyDescent="0.3">
      <c r="A6523" s="5">
        <v>1004917</v>
      </c>
      <c r="B6523" s="4" t="s">
        <v>623</v>
      </c>
      <c r="C6523" s="4" t="s">
        <v>605</v>
      </c>
      <c r="D6523" s="5">
        <v>8</v>
      </c>
      <c r="E6523" s="4" t="s">
        <v>606</v>
      </c>
      <c r="F6523" s="5">
        <v>0</v>
      </c>
      <c r="G6523" s="4" t="s">
        <v>609</v>
      </c>
      <c r="H6523" s="5">
        <v>0</v>
      </c>
      <c r="I6523" s="5">
        <v>0</v>
      </c>
      <c r="J6523" t="e">
        <f>VLOOKUP(A6523,Validación!$F$5386:$H$5397,3,0)</f>
        <v>#N/A</v>
      </c>
    </row>
    <row r="6524" spans="1:10" x14ac:dyDescent="0.3">
      <c r="A6524" s="5">
        <v>1005062</v>
      </c>
      <c r="B6524" s="4" t="s">
        <v>623</v>
      </c>
      <c r="C6524" s="4" t="s">
        <v>605</v>
      </c>
      <c r="D6524" s="5">
        <v>8</v>
      </c>
      <c r="E6524" s="4" t="s">
        <v>606</v>
      </c>
      <c r="F6524" s="5">
        <v>0</v>
      </c>
      <c r="G6524" s="4" t="s">
        <v>609</v>
      </c>
      <c r="H6524" s="5">
        <v>0</v>
      </c>
      <c r="I6524" s="5">
        <v>0</v>
      </c>
      <c r="J6524" t="e">
        <f>VLOOKUP(A6524,Validación!$F$5386:$H$5397,3,0)</f>
        <v>#N/A</v>
      </c>
    </row>
    <row r="6525" spans="1:10" x14ac:dyDescent="0.3">
      <c r="A6525" s="5">
        <v>1006549</v>
      </c>
      <c r="B6525" s="4" t="s">
        <v>623</v>
      </c>
      <c r="C6525" s="4" t="s">
        <v>605</v>
      </c>
      <c r="D6525" s="5">
        <v>8</v>
      </c>
      <c r="E6525" s="4" t="s">
        <v>606</v>
      </c>
      <c r="F6525" s="5">
        <v>0</v>
      </c>
      <c r="G6525" s="4" t="s">
        <v>609</v>
      </c>
      <c r="H6525" s="5">
        <v>0</v>
      </c>
      <c r="I6525" s="5">
        <v>0</v>
      </c>
      <c r="J6525" t="e">
        <f>VLOOKUP(A6525,Validación!$F$5386:$H$5397,3,0)</f>
        <v>#N/A</v>
      </c>
    </row>
    <row r="6526" spans="1:10" x14ac:dyDescent="0.3">
      <c r="A6526" s="5">
        <v>1006550</v>
      </c>
      <c r="B6526" s="4" t="s">
        <v>623</v>
      </c>
      <c r="C6526" s="4" t="s">
        <v>605</v>
      </c>
      <c r="D6526" s="5">
        <v>8</v>
      </c>
      <c r="E6526" s="4" t="s">
        <v>606</v>
      </c>
      <c r="F6526" s="5">
        <v>0</v>
      </c>
      <c r="G6526" s="4" t="s">
        <v>609</v>
      </c>
      <c r="H6526" s="5">
        <v>0</v>
      </c>
      <c r="I6526" s="5">
        <v>0</v>
      </c>
      <c r="J6526" t="e">
        <f>VLOOKUP(A6526,Validación!$F$5386:$H$5397,3,0)</f>
        <v>#N/A</v>
      </c>
    </row>
    <row r="6527" spans="1:10" x14ac:dyDescent="0.3">
      <c r="A6527" s="5">
        <v>1006552</v>
      </c>
      <c r="B6527" s="4" t="s">
        <v>623</v>
      </c>
      <c r="C6527" s="4" t="s">
        <v>605</v>
      </c>
      <c r="D6527" s="5">
        <v>8</v>
      </c>
      <c r="E6527" s="4" t="s">
        <v>606</v>
      </c>
      <c r="F6527" s="5">
        <v>0</v>
      </c>
      <c r="G6527" s="4" t="s">
        <v>609</v>
      </c>
      <c r="H6527" s="5">
        <v>0</v>
      </c>
      <c r="I6527" s="5">
        <v>0</v>
      </c>
      <c r="J6527" t="e">
        <f>VLOOKUP(A6527,Validación!$F$5386:$H$5397,3,0)</f>
        <v>#N/A</v>
      </c>
    </row>
    <row r="6528" spans="1:10" x14ac:dyDescent="0.3">
      <c r="A6528" s="5">
        <v>1006553</v>
      </c>
      <c r="B6528" s="4" t="s">
        <v>623</v>
      </c>
      <c r="C6528" s="4" t="s">
        <v>605</v>
      </c>
      <c r="D6528" s="5">
        <v>8</v>
      </c>
      <c r="E6528" s="4" t="s">
        <v>606</v>
      </c>
      <c r="F6528" s="5">
        <v>0</v>
      </c>
      <c r="G6528" s="4" t="s">
        <v>609</v>
      </c>
      <c r="H6528" s="5">
        <v>0</v>
      </c>
      <c r="I6528" s="5">
        <v>0</v>
      </c>
      <c r="J6528" t="e">
        <f>VLOOKUP(A6528,Validación!$F$5386:$H$5397,3,0)</f>
        <v>#N/A</v>
      </c>
    </row>
    <row r="6529" spans="1:10" x14ac:dyDescent="0.3">
      <c r="A6529" s="5">
        <v>1006555</v>
      </c>
      <c r="B6529" s="4" t="s">
        <v>623</v>
      </c>
      <c r="C6529" s="4" t="s">
        <v>605</v>
      </c>
      <c r="D6529" s="5">
        <v>8</v>
      </c>
      <c r="E6529" s="4" t="s">
        <v>606</v>
      </c>
      <c r="F6529" s="5">
        <v>0</v>
      </c>
      <c r="G6529" s="4" t="s">
        <v>609</v>
      </c>
      <c r="H6529" s="5">
        <v>0</v>
      </c>
      <c r="I6529" s="5">
        <v>0</v>
      </c>
      <c r="J6529" t="e">
        <f>VLOOKUP(A6529,Validación!$F$5386:$H$5397,3,0)</f>
        <v>#N/A</v>
      </c>
    </row>
    <row r="6530" spans="1:10" x14ac:dyDescent="0.3">
      <c r="A6530" s="5">
        <v>1006556</v>
      </c>
      <c r="B6530" s="4" t="s">
        <v>623</v>
      </c>
      <c r="C6530" s="4" t="s">
        <v>605</v>
      </c>
      <c r="D6530" s="5">
        <v>8</v>
      </c>
      <c r="E6530" s="4" t="s">
        <v>606</v>
      </c>
      <c r="F6530" s="5">
        <v>0</v>
      </c>
      <c r="G6530" s="4" t="s">
        <v>609</v>
      </c>
      <c r="H6530" s="5">
        <v>0</v>
      </c>
      <c r="I6530" s="5">
        <v>0</v>
      </c>
      <c r="J6530" t="e">
        <f>VLOOKUP(A6530,Validación!$F$5386:$H$5397,3,0)</f>
        <v>#N/A</v>
      </c>
    </row>
    <row r="6531" spans="1:10" x14ac:dyDescent="0.3">
      <c r="A6531" s="5">
        <v>1006557</v>
      </c>
      <c r="B6531" s="4" t="s">
        <v>623</v>
      </c>
      <c r="C6531" s="4" t="s">
        <v>605</v>
      </c>
      <c r="D6531" s="5">
        <v>8</v>
      </c>
      <c r="E6531" s="4" t="s">
        <v>606</v>
      </c>
      <c r="F6531" s="5">
        <v>0</v>
      </c>
      <c r="G6531" s="4" t="s">
        <v>609</v>
      </c>
      <c r="H6531" s="5">
        <v>0</v>
      </c>
      <c r="I6531" s="5">
        <v>0</v>
      </c>
      <c r="J6531" t="e">
        <f>VLOOKUP(A6531,Validación!$F$5386:$H$5397,3,0)</f>
        <v>#N/A</v>
      </c>
    </row>
    <row r="6532" spans="1:10" x14ac:dyDescent="0.3">
      <c r="A6532" s="5">
        <v>1006558</v>
      </c>
      <c r="B6532" s="4" t="s">
        <v>623</v>
      </c>
      <c r="C6532" s="4" t="s">
        <v>605</v>
      </c>
      <c r="D6532" s="5">
        <v>8</v>
      </c>
      <c r="E6532" s="4" t="s">
        <v>606</v>
      </c>
      <c r="F6532" s="5">
        <v>0</v>
      </c>
      <c r="G6532" s="4" t="s">
        <v>609</v>
      </c>
      <c r="H6532" s="5">
        <v>0</v>
      </c>
      <c r="I6532" s="5">
        <v>0</v>
      </c>
      <c r="J6532" t="e">
        <f>VLOOKUP(A6532,Validación!$F$5386:$H$5397,3,0)</f>
        <v>#N/A</v>
      </c>
    </row>
    <row r="6533" spans="1:10" x14ac:dyDescent="0.3">
      <c r="A6533" s="5">
        <v>1006565</v>
      </c>
      <c r="B6533" s="4" t="s">
        <v>623</v>
      </c>
      <c r="C6533" s="4" t="s">
        <v>605</v>
      </c>
      <c r="D6533" s="5">
        <v>8</v>
      </c>
      <c r="E6533" s="4" t="s">
        <v>606</v>
      </c>
      <c r="F6533" s="5">
        <v>0</v>
      </c>
      <c r="G6533" s="4" t="s">
        <v>609</v>
      </c>
      <c r="H6533" s="5">
        <v>0</v>
      </c>
      <c r="I6533" s="5">
        <v>0</v>
      </c>
      <c r="J6533" t="e">
        <f>VLOOKUP(A6533,Validación!$F$5386:$H$5397,3,0)</f>
        <v>#N/A</v>
      </c>
    </row>
    <row r="6534" spans="1:10" x14ac:dyDescent="0.3">
      <c r="A6534" s="5">
        <v>1006566</v>
      </c>
      <c r="B6534" s="4" t="s">
        <v>623</v>
      </c>
      <c r="C6534" s="4" t="s">
        <v>605</v>
      </c>
      <c r="D6534" s="5">
        <v>8</v>
      </c>
      <c r="E6534" s="4" t="s">
        <v>606</v>
      </c>
      <c r="F6534" s="5">
        <v>0</v>
      </c>
      <c r="G6534" s="4" t="s">
        <v>609</v>
      </c>
      <c r="H6534" s="5">
        <v>0</v>
      </c>
      <c r="I6534" s="5">
        <v>0</v>
      </c>
      <c r="J6534" t="e">
        <f>VLOOKUP(A6534,Validación!$F$5386:$H$5397,3,0)</f>
        <v>#N/A</v>
      </c>
    </row>
    <row r="6535" spans="1:10" x14ac:dyDescent="0.3">
      <c r="A6535" s="5">
        <v>1006567</v>
      </c>
      <c r="B6535" s="4" t="s">
        <v>623</v>
      </c>
      <c r="C6535" s="4" t="s">
        <v>605</v>
      </c>
      <c r="D6535" s="5">
        <v>8</v>
      </c>
      <c r="E6535" s="4" t="s">
        <v>606</v>
      </c>
      <c r="F6535" s="5">
        <v>0</v>
      </c>
      <c r="G6535" s="4" t="s">
        <v>609</v>
      </c>
      <c r="H6535" s="5">
        <v>0</v>
      </c>
      <c r="I6535" s="5">
        <v>0</v>
      </c>
      <c r="J6535" t="e">
        <f>VLOOKUP(A6535,Validación!$F$5386:$H$5397,3,0)</f>
        <v>#N/A</v>
      </c>
    </row>
    <row r="6536" spans="1:10" x14ac:dyDescent="0.3">
      <c r="A6536" s="5">
        <v>1006568</v>
      </c>
      <c r="B6536" s="4" t="s">
        <v>623</v>
      </c>
      <c r="C6536" s="4" t="s">
        <v>605</v>
      </c>
      <c r="D6536" s="5">
        <v>8</v>
      </c>
      <c r="E6536" s="4" t="s">
        <v>606</v>
      </c>
      <c r="F6536" s="5">
        <v>0</v>
      </c>
      <c r="G6536" s="4" t="s">
        <v>609</v>
      </c>
      <c r="H6536" s="5">
        <v>0</v>
      </c>
      <c r="I6536" s="5">
        <v>0</v>
      </c>
      <c r="J6536" t="e">
        <f>VLOOKUP(A6536,Validación!$F$5386:$H$5397,3,0)</f>
        <v>#N/A</v>
      </c>
    </row>
    <row r="6537" spans="1:10" x14ac:dyDescent="0.3">
      <c r="A6537" s="5">
        <v>1006569</v>
      </c>
      <c r="B6537" s="4" t="s">
        <v>623</v>
      </c>
      <c r="C6537" s="4" t="s">
        <v>605</v>
      </c>
      <c r="D6537" s="5">
        <v>8</v>
      </c>
      <c r="E6537" s="4" t="s">
        <v>606</v>
      </c>
      <c r="F6537" s="5">
        <v>0</v>
      </c>
      <c r="G6537" s="4" t="s">
        <v>609</v>
      </c>
      <c r="H6537" s="5">
        <v>0</v>
      </c>
      <c r="I6537" s="5">
        <v>0</v>
      </c>
      <c r="J6537" t="e">
        <f>VLOOKUP(A6537,Validación!$F$5386:$H$5397,3,0)</f>
        <v>#N/A</v>
      </c>
    </row>
    <row r="6538" spans="1:10" x14ac:dyDescent="0.3">
      <c r="A6538" s="5">
        <v>1006570</v>
      </c>
      <c r="B6538" s="4" t="s">
        <v>623</v>
      </c>
      <c r="C6538" s="4" t="s">
        <v>605</v>
      </c>
      <c r="D6538" s="5">
        <v>8</v>
      </c>
      <c r="E6538" s="4" t="s">
        <v>606</v>
      </c>
      <c r="F6538" s="5">
        <v>0</v>
      </c>
      <c r="G6538" s="4" t="s">
        <v>609</v>
      </c>
      <c r="H6538" s="5">
        <v>0</v>
      </c>
      <c r="I6538" s="5">
        <v>0</v>
      </c>
      <c r="J6538" t="e">
        <f>VLOOKUP(A6538,Validación!$F$5386:$H$5397,3,0)</f>
        <v>#N/A</v>
      </c>
    </row>
    <row r="6539" spans="1:10" x14ac:dyDescent="0.3">
      <c r="A6539" s="5">
        <v>1006977</v>
      </c>
      <c r="B6539" s="4" t="s">
        <v>623</v>
      </c>
      <c r="C6539" s="4" t="s">
        <v>605</v>
      </c>
      <c r="D6539" s="5">
        <v>8</v>
      </c>
      <c r="E6539" s="4" t="s">
        <v>606</v>
      </c>
      <c r="F6539" s="5">
        <v>0</v>
      </c>
      <c r="G6539" s="4" t="s">
        <v>609</v>
      </c>
      <c r="H6539" s="5">
        <v>0</v>
      </c>
      <c r="I6539" s="5">
        <v>0</v>
      </c>
      <c r="J6539" t="e">
        <f>VLOOKUP(A6539,Validación!$F$5386:$H$5397,3,0)</f>
        <v>#N/A</v>
      </c>
    </row>
    <row r="6540" spans="1:10" x14ac:dyDescent="0.3">
      <c r="A6540" s="5">
        <v>1006978</v>
      </c>
      <c r="B6540" s="4" t="s">
        <v>623</v>
      </c>
      <c r="C6540" s="4" t="s">
        <v>605</v>
      </c>
      <c r="D6540" s="5">
        <v>8</v>
      </c>
      <c r="E6540" s="4" t="s">
        <v>606</v>
      </c>
      <c r="F6540" s="5">
        <v>0</v>
      </c>
      <c r="G6540" s="4" t="s">
        <v>609</v>
      </c>
      <c r="H6540" s="5">
        <v>0</v>
      </c>
      <c r="I6540" s="5">
        <v>0</v>
      </c>
      <c r="J6540" t="e">
        <f>VLOOKUP(A6540,Validación!$F$5386:$H$5397,3,0)</f>
        <v>#N/A</v>
      </c>
    </row>
    <row r="6541" spans="1:10" x14ac:dyDescent="0.3">
      <c r="A6541" s="5">
        <v>1006979</v>
      </c>
      <c r="B6541" s="4" t="s">
        <v>623</v>
      </c>
      <c r="C6541" s="4" t="s">
        <v>605</v>
      </c>
      <c r="D6541" s="5">
        <v>8</v>
      </c>
      <c r="E6541" s="4" t="s">
        <v>606</v>
      </c>
      <c r="F6541" s="5">
        <v>0</v>
      </c>
      <c r="G6541" s="4" t="s">
        <v>609</v>
      </c>
      <c r="H6541" s="5">
        <v>0</v>
      </c>
      <c r="I6541" s="5">
        <v>0</v>
      </c>
      <c r="J6541" t="e">
        <f>VLOOKUP(A6541,Validación!$F$5386:$H$5397,3,0)</f>
        <v>#N/A</v>
      </c>
    </row>
    <row r="6542" spans="1:10" x14ac:dyDescent="0.3">
      <c r="A6542" s="5">
        <v>1007236</v>
      </c>
      <c r="B6542" s="4" t="s">
        <v>623</v>
      </c>
      <c r="C6542" s="4" t="s">
        <v>605</v>
      </c>
      <c r="D6542" s="5">
        <v>8</v>
      </c>
      <c r="E6542" s="4" t="s">
        <v>606</v>
      </c>
      <c r="F6542" s="5">
        <v>0</v>
      </c>
      <c r="G6542" s="4" t="s">
        <v>609</v>
      </c>
      <c r="H6542" s="5">
        <v>0</v>
      </c>
      <c r="I6542" s="5">
        <v>0</v>
      </c>
      <c r="J6542" t="e">
        <f>VLOOKUP(A6542,Validación!$F$5386:$H$5397,3,0)</f>
        <v>#N/A</v>
      </c>
    </row>
    <row r="6543" spans="1:10" x14ac:dyDescent="0.3">
      <c r="A6543" s="5">
        <v>1007237</v>
      </c>
      <c r="B6543" s="4" t="s">
        <v>623</v>
      </c>
      <c r="C6543" s="4" t="s">
        <v>605</v>
      </c>
      <c r="D6543" s="5">
        <v>8</v>
      </c>
      <c r="E6543" s="4" t="s">
        <v>606</v>
      </c>
      <c r="F6543" s="5">
        <v>0</v>
      </c>
      <c r="G6543" s="4" t="s">
        <v>609</v>
      </c>
      <c r="H6543" s="5">
        <v>0</v>
      </c>
      <c r="I6543" s="5">
        <v>0</v>
      </c>
      <c r="J6543" t="e">
        <f>VLOOKUP(A6543,Validación!$F$5386:$H$5397,3,0)</f>
        <v>#N/A</v>
      </c>
    </row>
    <row r="6544" spans="1:10" x14ac:dyDescent="0.3">
      <c r="A6544" s="5">
        <v>1007238</v>
      </c>
      <c r="B6544" s="4" t="s">
        <v>623</v>
      </c>
      <c r="C6544" s="4" t="s">
        <v>605</v>
      </c>
      <c r="D6544" s="5">
        <v>8</v>
      </c>
      <c r="E6544" s="4" t="s">
        <v>606</v>
      </c>
      <c r="F6544" s="5">
        <v>0</v>
      </c>
      <c r="G6544" s="4" t="s">
        <v>609</v>
      </c>
      <c r="H6544" s="5">
        <v>0</v>
      </c>
      <c r="I6544" s="5">
        <v>0</v>
      </c>
      <c r="J6544" t="e">
        <f>VLOOKUP(A6544,Validación!$F$5386:$H$5397,3,0)</f>
        <v>#N/A</v>
      </c>
    </row>
    <row r="6545" spans="1:10" x14ac:dyDescent="0.3">
      <c r="A6545" s="5">
        <v>1007239</v>
      </c>
      <c r="B6545" s="4" t="s">
        <v>623</v>
      </c>
      <c r="C6545" s="4" t="s">
        <v>605</v>
      </c>
      <c r="D6545" s="5">
        <v>8</v>
      </c>
      <c r="E6545" s="4" t="s">
        <v>606</v>
      </c>
      <c r="F6545" s="5">
        <v>0</v>
      </c>
      <c r="G6545" s="4" t="s">
        <v>609</v>
      </c>
      <c r="H6545" s="5">
        <v>0</v>
      </c>
      <c r="I6545" s="5">
        <v>0</v>
      </c>
      <c r="J6545" t="e">
        <f>VLOOKUP(A6545,Validación!$F$5386:$H$5397,3,0)</f>
        <v>#N/A</v>
      </c>
    </row>
    <row r="6546" spans="1:10" x14ac:dyDescent="0.3">
      <c r="A6546" s="5">
        <v>1007240</v>
      </c>
      <c r="B6546" s="4" t="s">
        <v>623</v>
      </c>
      <c r="C6546" s="4" t="s">
        <v>605</v>
      </c>
      <c r="D6546" s="5">
        <v>8</v>
      </c>
      <c r="E6546" s="4" t="s">
        <v>606</v>
      </c>
      <c r="F6546" s="5">
        <v>0</v>
      </c>
      <c r="G6546" s="4" t="s">
        <v>609</v>
      </c>
      <c r="H6546" s="5">
        <v>0</v>
      </c>
      <c r="I6546" s="5">
        <v>0</v>
      </c>
      <c r="J6546" t="e">
        <f>VLOOKUP(A6546,Validación!$F$5386:$H$5397,3,0)</f>
        <v>#N/A</v>
      </c>
    </row>
    <row r="6547" spans="1:10" x14ac:dyDescent="0.3">
      <c r="A6547" s="5">
        <v>1007670</v>
      </c>
      <c r="B6547" s="4" t="s">
        <v>623</v>
      </c>
      <c r="C6547" s="4" t="s">
        <v>605</v>
      </c>
      <c r="D6547" s="5">
        <v>8</v>
      </c>
      <c r="E6547" s="4" t="s">
        <v>606</v>
      </c>
      <c r="F6547" s="5">
        <v>0</v>
      </c>
      <c r="G6547" s="4" t="s">
        <v>609</v>
      </c>
      <c r="H6547" s="5">
        <v>0</v>
      </c>
      <c r="I6547" s="5">
        <v>0</v>
      </c>
      <c r="J6547" t="e">
        <f>VLOOKUP(A6547,Validación!$F$5386:$H$5397,3,0)</f>
        <v>#N/A</v>
      </c>
    </row>
    <row r="6548" spans="1:10" x14ac:dyDescent="0.3">
      <c r="A6548" s="5">
        <v>1007672</v>
      </c>
      <c r="B6548" s="4" t="s">
        <v>623</v>
      </c>
      <c r="C6548" s="4" t="s">
        <v>605</v>
      </c>
      <c r="D6548" s="5">
        <v>8</v>
      </c>
      <c r="E6548" s="4" t="s">
        <v>606</v>
      </c>
      <c r="F6548" s="5">
        <v>0</v>
      </c>
      <c r="G6548" s="4" t="s">
        <v>609</v>
      </c>
      <c r="H6548" s="5">
        <v>0</v>
      </c>
      <c r="I6548" s="5">
        <v>0</v>
      </c>
      <c r="J6548" t="e">
        <f>VLOOKUP(A6548,Validación!$F$5386:$H$5397,3,0)</f>
        <v>#N/A</v>
      </c>
    </row>
    <row r="6549" spans="1:10" x14ac:dyDescent="0.3">
      <c r="A6549" s="5">
        <v>1007901</v>
      </c>
      <c r="B6549" s="4" t="s">
        <v>623</v>
      </c>
      <c r="C6549" s="4" t="s">
        <v>605</v>
      </c>
      <c r="D6549" s="5">
        <v>8</v>
      </c>
      <c r="E6549" s="4" t="s">
        <v>606</v>
      </c>
      <c r="F6549" s="5">
        <v>0</v>
      </c>
      <c r="G6549" s="4" t="s">
        <v>609</v>
      </c>
      <c r="H6549" s="5">
        <v>0</v>
      </c>
      <c r="I6549" s="5">
        <v>0</v>
      </c>
      <c r="J6549" t="e">
        <f>VLOOKUP(A6549,Validación!$F$5386:$H$5397,3,0)</f>
        <v>#N/A</v>
      </c>
    </row>
    <row r="6550" spans="1:10" x14ac:dyDescent="0.3">
      <c r="A6550" s="5">
        <v>1007902</v>
      </c>
      <c r="B6550" s="4" t="s">
        <v>623</v>
      </c>
      <c r="C6550" s="4" t="s">
        <v>605</v>
      </c>
      <c r="D6550" s="5">
        <v>8</v>
      </c>
      <c r="E6550" s="4" t="s">
        <v>606</v>
      </c>
      <c r="F6550" s="5">
        <v>0</v>
      </c>
      <c r="G6550" s="4" t="s">
        <v>609</v>
      </c>
      <c r="H6550" s="5">
        <v>0</v>
      </c>
      <c r="I6550" s="5">
        <v>0</v>
      </c>
      <c r="J6550" t="e">
        <f>VLOOKUP(A6550,Validación!$F$5386:$H$5397,3,0)</f>
        <v>#N/A</v>
      </c>
    </row>
    <row r="6551" spans="1:10" x14ac:dyDescent="0.3">
      <c r="A6551" s="5">
        <v>1007903</v>
      </c>
      <c r="B6551" s="4" t="s">
        <v>623</v>
      </c>
      <c r="C6551" s="4" t="s">
        <v>605</v>
      </c>
      <c r="D6551" s="5">
        <v>8</v>
      </c>
      <c r="E6551" s="4" t="s">
        <v>606</v>
      </c>
      <c r="F6551" s="5">
        <v>0</v>
      </c>
      <c r="G6551" s="4" t="s">
        <v>609</v>
      </c>
      <c r="H6551" s="5">
        <v>0</v>
      </c>
      <c r="I6551" s="5">
        <v>0</v>
      </c>
      <c r="J6551" t="e">
        <f>VLOOKUP(A6551,Validación!$F$5386:$H$5397,3,0)</f>
        <v>#N/A</v>
      </c>
    </row>
    <row r="6552" spans="1:10" x14ac:dyDescent="0.3">
      <c r="A6552" s="5">
        <v>1007904</v>
      </c>
      <c r="B6552" s="4" t="s">
        <v>623</v>
      </c>
      <c r="C6552" s="4" t="s">
        <v>605</v>
      </c>
      <c r="D6552" s="5">
        <v>8</v>
      </c>
      <c r="E6552" s="4" t="s">
        <v>606</v>
      </c>
      <c r="F6552" s="5">
        <v>0</v>
      </c>
      <c r="G6552" s="4" t="s">
        <v>609</v>
      </c>
      <c r="H6552" s="5">
        <v>0</v>
      </c>
      <c r="I6552" s="5">
        <v>0</v>
      </c>
      <c r="J6552" t="e">
        <f>VLOOKUP(A6552,Validación!$F$5386:$H$5397,3,0)</f>
        <v>#N/A</v>
      </c>
    </row>
    <row r="6553" spans="1:10" x14ac:dyDescent="0.3">
      <c r="A6553" s="5">
        <v>1007905</v>
      </c>
      <c r="B6553" s="4" t="s">
        <v>623</v>
      </c>
      <c r="C6553" s="4" t="s">
        <v>605</v>
      </c>
      <c r="D6553" s="5">
        <v>8</v>
      </c>
      <c r="E6553" s="4" t="s">
        <v>606</v>
      </c>
      <c r="F6553" s="5">
        <v>0</v>
      </c>
      <c r="G6553" s="4" t="s">
        <v>609</v>
      </c>
      <c r="H6553" s="5">
        <v>0</v>
      </c>
      <c r="I6553" s="5">
        <v>0</v>
      </c>
      <c r="J6553" t="e">
        <f>VLOOKUP(A6553,Validación!$F$5386:$H$5397,3,0)</f>
        <v>#N/A</v>
      </c>
    </row>
    <row r="6554" spans="1:10" x14ac:dyDescent="0.3">
      <c r="A6554" s="5">
        <v>1007906</v>
      </c>
      <c r="B6554" s="4" t="s">
        <v>623</v>
      </c>
      <c r="C6554" s="4" t="s">
        <v>605</v>
      </c>
      <c r="D6554" s="5">
        <v>8</v>
      </c>
      <c r="E6554" s="4" t="s">
        <v>606</v>
      </c>
      <c r="F6554" s="5">
        <v>0</v>
      </c>
      <c r="G6554" s="4" t="s">
        <v>609</v>
      </c>
      <c r="H6554" s="5">
        <v>0</v>
      </c>
      <c r="I6554" s="5">
        <v>0</v>
      </c>
      <c r="J6554" t="e">
        <f>VLOOKUP(A6554,Validación!$F$5386:$H$5397,3,0)</f>
        <v>#N/A</v>
      </c>
    </row>
    <row r="6555" spans="1:10" x14ac:dyDescent="0.3">
      <c r="A6555" s="5">
        <v>1008180</v>
      </c>
      <c r="B6555" s="4" t="s">
        <v>623</v>
      </c>
      <c r="C6555" s="4" t="s">
        <v>605</v>
      </c>
      <c r="D6555" s="5">
        <v>8</v>
      </c>
      <c r="E6555" s="4" t="s">
        <v>606</v>
      </c>
      <c r="F6555" s="5">
        <v>0</v>
      </c>
      <c r="G6555" s="4" t="s">
        <v>609</v>
      </c>
      <c r="H6555" s="5">
        <v>0</v>
      </c>
      <c r="I6555" s="5">
        <v>0</v>
      </c>
      <c r="J6555" t="e">
        <f>VLOOKUP(A6555,Validación!$F$5386:$H$5397,3,0)</f>
        <v>#N/A</v>
      </c>
    </row>
    <row r="6556" spans="1:10" x14ac:dyDescent="0.3">
      <c r="A6556" s="5">
        <v>1008181</v>
      </c>
      <c r="B6556" s="4" t="s">
        <v>623</v>
      </c>
      <c r="C6556" s="4" t="s">
        <v>605</v>
      </c>
      <c r="D6556" s="5">
        <v>8</v>
      </c>
      <c r="E6556" s="4" t="s">
        <v>606</v>
      </c>
      <c r="F6556" s="5">
        <v>0</v>
      </c>
      <c r="G6556" s="4" t="s">
        <v>609</v>
      </c>
      <c r="H6556" s="5">
        <v>0</v>
      </c>
      <c r="I6556" s="5">
        <v>0</v>
      </c>
      <c r="J6556" t="e">
        <f>VLOOKUP(A6556,Validación!$F$5386:$H$5397,3,0)</f>
        <v>#N/A</v>
      </c>
    </row>
    <row r="6557" spans="1:10" x14ac:dyDescent="0.3">
      <c r="A6557" s="5">
        <v>1008182</v>
      </c>
      <c r="B6557" s="4" t="s">
        <v>623</v>
      </c>
      <c r="C6557" s="4" t="s">
        <v>605</v>
      </c>
      <c r="D6557" s="5">
        <v>8</v>
      </c>
      <c r="E6557" s="4" t="s">
        <v>606</v>
      </c>
      <c r="F6557" s="5">
        <v>0</v>
      </c>
      <c r="G6557" s="4" t="s">
        <v>609</v>
      </c>
      <c r="H6557" s="5">
        <v>0</v>
      </c>
      <c r="I6557" s="5">
        <v>0</v>
      </c>
      <c r="J6557" t="e">
        <f>VLOOKUP(A6557,Validación!$F$5386:$H$5397,3,0)</f>
        <v>#N/A</v>
      </c>
    </row>
    <row r="6558" spans="1:10" x14ac:dyDescent="0.3">
      <c r="A6558" s="5">
        <v>1008183</v>
      </c>
      <c r="B6558" s="4" t="s">
        <v>623</v>
      </c>
      <c r="C6558" s="4" t="s">
        <v>605</v>
      </c>
      <c r="D6558" s="5">
        <v>8</v>
      </c>
      <c r="E6558" s="4" t="s">
        <v>606</v>
      </c>
      <c r="F6558" s="5">
        <v>0</v>
      </c>
      <c r="G6558" s="4" t="s">
        <v>609</v>
      </c>
      <c r="H6558" s="5">
        <v>0</v>
      </c>
      <c r="I6558" s="5">
        <v>0</v>
      </c>
      <c r="J6558" t="e">
        <f>VLOOKUP(A6558,Validación!$F$5386:$H$5397,3,0)</f>
        <v>#N/A</v>
      </c>
    </row>
    <row r="6559" spans="1:10" x14ac:dyDescent="0.3">
      <c r="A6559" s="5">
        <v>1009435</v>
      </c>
      <c r="B6559" s="4" t="s">
        <v>623</v>
      </c>
      <c r="C6559" s="4" t="s">
        <v>605</v>
      </c>
      <c r="D6559" s="5">
        <v>8</v>
      </c>
      <c r="E6559" s="4" t="s">
        <v>606</v>
      </c>
      <c r="F6559" s="5">
        <v>0</v>
      </c>
      <c r="G6559" s="4" t="s">
        <v>609</v>
      </c>
      <c r="H6559" s="5">
        <v>0</v>
      </c>
      <c r="I6559" s="5">
        <v>0</v>
      </c>
      <c r="J6559" t="e">
        <f>VLOOKUP(A6559,Validación!$F$5386:$H$5397,3,0)</f>
        <v>#N/A</v>
      </c>
    </row>
    <row r="6560" spans="1:10" x14ac:dyDescent="0.3">
      <c r="A6560" s="5">
        <v>1009436</v>
      </c>
      <c r="B6560" s="4" t="s">
        <v>623</v>
      </c>
      <c r="C6560" s="4" t="s">
        <v>605</v>
      </c>
      <c r="D6560" s="5">
        <v>8</v>
      </c>
      <c r="E6560" s="4" t="s">
        <v>606</v>
      </c>
      <c r="F6560" s="5">
        <v>0</v>
      </c>
      <c r="G6560" s="4" t="s">
        <v>609</v>
      </c>
      <c r="H6560" s="5">
        <v>0</v>
      </c>
      <c r="I6560" s="5">
        <v>0</v>
      </c>
      <c r="J6560" t="e">
        <f>VLOOKUP(A6560,Validación!$F$5386:$H$5397,3,0)</f>
        <v>#N/A</v>
      </c>
    </row>
    <row r="6561" spans="1:10" x14ac:dyDescent="0.3">
      <c r="A6561" s="5">
        <v>1009437</v>
      </c>
      <c r="B6561" s="4" t="s">
        <v>623</v>
      </c>
      <c r="C6561" s="4" t="s">
        <v>605</v>
      </c>
      <c r="D6561" s="5">
        <v>8</v>
      </c>
      <c r="E6561" s="4" t="s">
        <v>606</v>
      </c>
      <c r="F6561" s="5">
        <v>0</v>
      </c>
      <c r="G6561" s="4" t="s">
        <v>609</v>
      </c>
      <c r="H6561" s="5">
        <v>0</v>
      </c>
      <c r="I6561" s="5">
        <v>0</v>
      </c>
      <c r="J6561" t="e">
        <f>VLOOKUP(A6561,Validación!$F$5386:$H$5397,3,0)</f>
        <v>#N/A</v>
      </c>
    </row>
    <row r="6562" spans="1:10" x14ac:dyDescent="0.3">
      <c r="A6562" s="5">
        <v>1009438</v>
      </c>
      <c r="B6562" s="4" t="s">
        <v>623</v>
      </c>
      <c r="C6562" s="4" t="s">
        <v>605</v>
      </c>
      <c r="D6562" s="5">
        <v>8</v>
      </c>
      <c r="E6562" s="4" t="s">
        <v>606</v>
      </c>
      <c r="F6562" s="5">
        <v>0</v>
      </c>
      <c r="G6562" s="4" t="s">
        <v>609</v>
      </c>
      <c r="H6562" s="5">
        <v>0</v>
      </c>
      <c r="I6562" s="5">
        <v>0</v>
      </c>
      <c r="J6562" t="e">
        <f>VLOOKUP(A6562,Validación!$F$5386:$H$5397,3,0)</f>
        <v>#N/A</v>
      </c>
    </row>
    <row r="6563" spans="1:10" x14ac:dyDescent="0.3">
      <c r="A6563" s="5">
        <v>1009439</v>
      </c>
      <c r="B6563" s="4" t="s">
        <v>623</v>
      </c>
      <c r="C6563" s="4" t="s">
        <v>605</v>
      </c>
      <c r="D6563" s="5">
        <v>8</v>
      </c>
      <c r="E6563" s="4" t="s">
        <v>606</v>
      </c>
      <c r="F6563" s="5">
        <v>0</v>
      </c>
      <c r="G6563" s="4" t="s">
        <v>609</v>
      </c>
      <c r="H6563" s="5">
        <v>0</v>
      </c>
      <c r="I6563" s="5">
        <v>0</v>
      </c>
      <c r="J6563" t="e">
        <f>VLOOKUP(A6563,Validación!$F$5386:$H$5397,3,0)</f>
        <v>#N/A</v>
      </c>
    </row>
    <row r="6564" spans="1:10" x14ac:dyDescent="0.3">
      <c r="A6564" s="5">
        <v>1009440</v>
      </c>
      <c r="B6564" s="4" t="s">
        <v>623</v>
      </c>
      <c r="C6564" s="4" t="s">
        <v>605</v>
      </c>
      <c r="D6564" s="5">
        <v>8</v>
      </c>
      <c r="E6564" s="4" t="s">
        <v>606</v>
      </c>
      <c r="F6564" s="5">
        <v>0</v>
      </c>
      <c r="G6564" s="4" t="s">
        <v>609</v>
      </c>
      <c r="H6564" s="5">
        <v>0</v>
      </c>
      <c r="I6564" s="5">
        <v>0</v>
      </c>
      <c r="J6564" t="e">
        <f>VLOOKUP(A6564,Validación!$F$5386:$H$5397,3,0)</f>
        <v>#N/A</v>
      </c>
    </row>
    <row r="6565" spans="1:10" x14ac:dyDescent="0.3">
      <c r="A6565" s="5">
        <v>1009441</v>
      </c>
      <c r="B6565" s="4" t="s">
        <v>623</v>
      </c>
      <c r="C6565" s="4" t="s">
        <v>605</v>
      </c>
      <c r="D6565" s="5">
        <v>8</v>
      </c>
      <c r="E6565" s="4" t="s">
        <v>606</v>
      </c>
      <c r="F6565" s="5">
        <v>0</v>
      </c>
      <c r="G6565" s="4" t="s">
        <v>609</v>
      </c>
      <c r="H6565" s="5">
        <v>0</v>
      </c>
      <c r="I6565" s="5">
        <v>0</v>
      </c>
      <c r="J6565" t="e">
        <f>VLOOKUP(A6565,Validación!$F$5386:$H$5397,3,0)</f>
        <v>#N/A</v>
      </c>
    </row>
    <row r="6566" spans="1:10" x14ac:dyDescent="0.3">
      <c r="A6566" s="5">
        <v>1009533</v>
      </c>
      <c r="B6566" s="4" t="s">
        <v>623</v>
      </c>
      <c r="C6566" s="4" t="s">
        <v>605</v>
      </c>
      <c r="D6566" s="5">
        <v>8</v>
      </c>
      <c r="E6566" s="4" t="s">
        <v>606</v>
      </c>
      <c r="F6566" s="5">
        <v>0</v>
      </c>
      <c r="G6566" s="4" t="s">
        <v>609</v>
      </c>
      <c r="H6566" s="5">
        <v>0</v>
      </c>
      <c r="I6566" s="5">
        <v>0</v>
      </c>
      <c r="J6566" t="e">
        <f>VLOOKUP(A6566,Validación!$F$5386:$H$5397,3,0)</f>
        <v>#N/A</v>
      </c>
    </row>
    <row r="6567" spans="1:10" x14ac:dyDescent="0.3">
      <c r="A6567" s="5">
        <v>1009555</v>
      </c>
      <c r="B6567" s="4" t="s">
        <v>623</v>
      </c>
      <c r="C6567" s="4" t="s">
        <v>605</v>
      </c>
      <c r="D6567" s="5">
        <v>8</v>
      </c>
      <c r="E6567" s="4" t="s">
        <v>606</v>
      </c>
      <c r="F6567" s="5">
        <v>0</v>
      </c>
      <c r="G6567" s="4" t="s">
        <v>609</v>
      </c>
      <c r="H6567" s="5">
        <v>0</v>
      </c>
      <c r="I6567" s="5">
        <v>0</v>
      </c>
      <c r="J6567" t="e">
        <f>VLOOKUP(A6567,Validación!$F$5386:$H$5397,3,0)</f>
        <v>#N/A</v>
      </c>
    </row>
    <row r="6568" spans="1:10" x14ac:dyDescent="0.3">
      <c r="A6568" s="5">
        <v>1009556</v>
      </c>
      <c r="B6568" s="4" t="s">
        <v>623</v>
      </c>
      <c r="C6568" s="4" t="s">
        <v>605</v>
      </c>
      <c r="D6568" s="5">
        <v>8</v>
      </c>
      <c r="E6568" s="4" t="s">
        <v>606</v>
      </c>
      <c r="F6568" s="5">
        <v>0</v>
      </c>
      <c r="G6568" s="4" t="s">
        <v>609</v>
      </c>
      <c r="H6568" s="5">
        <v>0</v>
      </c>
      <c r="I6568" s="5">
        <v>0</v>
      </c>
      <c r="J6568" t="e">
        <f>VLOOKUP(A6568,Validación!$F$5386:$H$5397,3,0)</f>
        <v>#N/A</v>
      </c>
    </row>
    <row r="6569" spans="1:10" x14ac:dyDescent="0.3">
      <c r="A6569" s="5">
        <v>1009823</v>
      </c>
      <c r="B6569" s="4" t="s">
        <v>623</v>
      </c>
      <c r="C6569" s="4" t="s">
        <v>605</v>
      </c>
      <c r="D6569" s="5">
        <v>8</v>
      </c>
      <c r="E6569" s="4" t="s">
        <v>606</v>
      </c>
      <c r="F6569" s="5">
        <v>0</v>
      </c>
      <c r="G6569" s="4" t="s">
        <v>609</v>
      </c>
      <c r="H6569" s="5">
        <v>0</v>
      </c>
      <c r="I6569" s="5">
        <v>0</v>
      </c>
      <c r="J6569" t="e">
        <f>VLOOKUP(A6569,Validación!$F$5386:$H$5397,3,0)</f>
        <v>#N/A</v>
      </c>
    </row>
    <row r="6570" spans="1:10" x14ac:dyDescent="0.3">
      <c r="A6570" s="5">
        <v>1009824</v>
      </c>
      <c r="B6570" s="4" t="s">
        <v>623</v>
      </c>
      <c r="C6570" s="4" t="s">
        <v>605</v>
      </c>
      <c r="D6570" s="5">
        <v>8</v>
      </c>
      <c r="E6570" s="4" t="s">
        <v>606</v>
      </c>
      <c r="F6570" s="5">
        <v>0</v>
      </c>
      <c r="G6570" s="4" t="s">
        <v>609</v>
      </c>
      <c r="H6570" s="5">
        <v>0</v>
      </c>
      <c r="I6570" s="5">
        <v>0</v>
      </c>
      <c r="J6570" t="e">
        <f>VLOOKUP(A6570,Validación!$F$5386:$H$5397,3,0)</f>
        <v>#N/A</v>
      </c>
    </row>
    <row r="6571" spans="1:10" x14ac:dyDescent="0.3">
      <c r="A6571" s="5">
        <v>1010940</v>
      </c>
      <c r="B6571" s="4" t="s">
        <v>623</v>
      </c>
      <c r="C6571" s="4" t="s">
        <v>605</v>
      </c>
      <c r="D6571" s="5">
        <v>8</v>
      </c>
      <c r="E6571" s="4" t="s">
        <v>606</v>
      </c>
      <c r="F6571" s="5">
        <v>0</v>
      </c>
      <c r="G6571" s="4" t="s">
        <v>609</v>
      </c>
      <c r="H6571" s="5">
        <v>0</v>
      </c>
      <c r="I6571" s="5">
        <v>0</v>
      </c>
      <c r="J6571" t="e">
        <f>VLOOKUP(A6571,Validación!$F$5386:$H$5397,3,0)</f>
        <v>#N/A</v>
      </c>
    </row>
    <row r="6572" spans="1:10" x14ac:dyDescent="0.3">
      <c r="A6572" s="5">
        <v>1011122</v>
      </c>
      <c r="B6572" s="4" t="s">
        <v>623</v>
      </c>
      <c r="C6572" s="4" t="s">
        <v>605</v>
      </c>
      <c r="D6572" s="5">
        <v>8</v>
      </c>
      <c r="E6572" s="4" t="s">
        <v>606</v>
      </c>
      <c r="F6572" s="5">
        <v>0</v>
      </c>
      <c r="G6572" s="4" t="s">
        <v>609</v>
      </c>
      <c r="H6572" s="5">
        <v>0</v>
      </c>
      <c r="I6572" s="5">
        <v>0</v>
      </c>
      <c r="J6572" t="e">
        <f>VLOOKUP(A6572,Validación!$F$5386:$H$5397,3,0)</f>
        <v>#N/A</v>
      </c>
    </row>
    <row r="6573" spans="1:10" x14ac:dyDescent="0.3">
      <c r="A6573" s="5">
        <v>1011142</v>
      </c>
      <c r="B6573" s="4" t="s">
        <v>623</v>
      </c>
      <c r="C6573" s="4" t="s">
        <v>605</v>
      </c>
      <c r="D6573" s="5">
        <v>8</v>
      </c>
      <c r="E6573" s="4" t="s">
        <v>606</v>
      </c>
      <c r="F6573" s="5">
        <v>0</v>
      </c>
      <c r="G6573" s="4" t="s">
        <v>609</v>
      </c>
      <c r="H6573" s="5">
        <v>0</v>
      </c>
      <c r="I6573" s="5">
        <v>0</v>
      </c>
      <c r="J6573" t="e">
        <f>VLOOKUP(A6573,Validación!$F$5386:$H$5397,3,0)</f>
        <v>#N/A</v>
      </c>
    </row>
    <row r="6574" spans="1:10" x14ac:dyDescent="0.3">
      <c r="A6574" s="5">
        <v>1011143</v>
      </c>
      <c r="B6574" s="4" t="s">
        <v>623</v>
      </c>
      <c r="C6574" s="4" t="s">
        <v>605</v>
      </c>
      <c r="D6574" s="5">
        <v>8</v>
      </c>
      <c r="E6574" s="4" t="s">
        <v>606</v>
      </c>
      <c r="F6574" s="5">
        <v>0</v>
      </c>
      <c r="G6574" s="4" t="s">
        <v>609</v>
      </c>
      <c r="H6574" s="5">
        <v>0</v>
      </c>
      <c r="I6574" s="5">
        <v>0</v>
      </c>
      <c r="J6574" t="e">
        <f>VLOOKUP(A6574,Validación!$F$5386:$H$5397,3,0)</f>
        <v>#N/A</v>
      </c>
    </row>
    <row r="6575" spans="1:10" x14ac:dyDescent="0.3">
      <c r="A6575" s="5">
        <v>1011144</v>
      </c>
      <c r="B6575" s="4" t="s">
        <v>623</v>
      </c>
      <c r="C6575" s="4" t="s">
        <v>605</v>
      </c>
      <c r="D6575" s="5">
        <v>8</v>
      </c>
      <c r="E6575" s="4" t="s">
        <v>606</v>
      </c>
      <c r="F6575" s="5">
        <v>0</v>
      </c>
      <c r="G6575" s="4" t="s">
        <v>609</v>
      </c>
      <c r="H6575" s="5">
        <v>0</v>
      </c>
      <c r="I6575" s="5">
        <v>0</v>
      </c>
      <c r="J6575" t="e">
        <f>VLOOKUP(A6575,Validación!$F$5386:$H$5397,3,0)</f>
        <v>#N/A</v>
      </c>
    </row>
    <row r="6576" spans="1:10" x14ac:dyDescent="0.3">
      <c r="A6576" s="5">
        <v>1011145</v>
      </c>
      <c r="B6576" s="4" t="s">
        <v>623</v>
      </c>
      <c r="C6576" s="4" t="s">
        <v>605</v>
      </c>
      <c r="D6576" s="5">
        <v>8</v>
      </c>
      <c r="E6576" s="4" t="s">
        <v>606</v>
      </c>
      <c r="F6576" s="5">
        <v>0</v>
      </c>
      <c r="G6576" s="4" t="s">
        <v>609</v>
      </c>
      <c r="H6576" s="5">
        <v>0</v>
      </c>
      <c r="I6576" s="5">
        <v>0</v>
      </c>
      <c r="J6576" t="e">
        <f>VLOOKUP(A6576,Validación!$F$5386:$H$5397,3,0)</f>
        <v>#N/A</v>
      </c>
    </row>
    <row r="6577" spans="1:10" x14ac:dyDescent="0.3">
      <c r="A6577" s="5">
        <v>1011146</v>
      </c>
      <c r="B6577" s="4" t="s">
        <v>623</v>
      </c>
      <c r="C6577" s="4" t="s">
        <v>605</v>
      </c>
      <c r="D6577" s="5">
        <v>8</v>
      </c>
      <c r="E6577" s="4" t="s">
        <v>606</v>
      </c>
      <c r="F6577" s="5">
        <v>0</v>
      </c>
      <c r="G6577" s="4" t="s">
        <v>609</v>
      </c>
      <c r="H6577" s="5">
        <v>0</v>
      </c>
      <c r="I6577" s="5">
        <v>0</v>
      </c>
      <c r="J6577" t="e">
        <f>VLOOKUP(A6577,Validación!$F$5386:$H$5397,3,0)</f>
        <v>#N/A</v>
      </c>
    </row>
    <row r="6578" spans="1:10" x14ac:dyDescent="0.3">
      <c r="A6578" s="5">
        <v>1011147</v>
      </c>
      <c r="B6578" s="4" t="s">
        <v>623</v>
      </c>
      <c r="C6578" s="4" t="s">
        <v>605</v>
      </c>
      <c r="D6578" s="5">
        <v>8</v>
      </c>
      <c r="E6578" s="4" t="s">
        <v>606</v>
      </c>
      <c r="F6578" s="5">
        <v>0</v>
      </c>
      <c r="G6578" s="4" t="s">
        <v>609</v>
      </c>
      <c r="H6578" s="5">
        <v>0</v>
      </c>
      <c r="I6578" s="5">
        <v>0</v>
      </c>
      <c r="J6578" t="e">
        <f>VLOOKUP(A6578,Validación!$F$5386:$H$5397,3,0)</f>
        <v>#N/A</v>
      </c>
    </row>
    <row r="6579" spans="1:10" x14ac:dyDescent="0.3">
      <c r="A6579" s="5">
        <v>1011148</v>
      </c>
      <c r="B6579" s="4" t="s">
        <v>623</v>
      </c>
      <c r="C6579" s="4" t="s">
        <v>605</v>
      </c>
      <c r="D6579" s="5">
        <v>8</v>
      </c>
      <c r="E6579" s="4" t="s">
        <v>606</v>
      </c>
      <c r="F6579" s="5">
        <v>0</v>
      </c>
      <c r="G6579" s="4" t="s">
        <v>609</v>
      </c>
      <c r="H6579" s="5">
        <v>0</v>
      </c>
      <c r="I6579" s="5">
        <v>0</v>
      </c>
      <c r="J6579" t="e">
        <f>VLOOKUP(A6579,Validación!$F$5386:$H$5397,3,0)</f>
        <v>#N/A</v>
      </c>
    </row>
    <row r="6580" spans="1:10" x14ac:dyDescent="0.3">
      <c r="A6580" s="5">
        <v>1011149</v>
      </c>
      <c r="B6580" s="4" t="s">
        <v>623</v>
      </c>
      <c r="C6580" s="4" t="s">
        <v>605</v>
      </c>
      <c r="D6580" s="5">
        <v>8</v>
      </c>
      <c r="E6580" s="4" t="s">
        <v>606</v>
      </c>
      <c r="F6580" s="5">
        <v>0</v>
      </c>
      <c r="G6580" s="4" t="s">
        <v>609</v>
      </c>
      <c r="H6580" s="5">
        <v>0</v>
      </c>
      <c r="I6580" s="5">
        <v>0</v>
      </c>
      <c r="J6580" t="e">
        <f>VLOOKUP(A6580,Validación!$F$5386:$H$5397,3,0)</f>
        <v>#N/A</v>
      </c>
    </row>
    <row r="6581" spans="1:10" x14ac:dyDescent="0.3">
      <c r="A6581" s="5">
        <v>1011150</v>
      </c>
      <c r="B6581" s="4" t="s">
        <v>623</v>
      </c>
      <c r="C6581" s="4" t="s">
        <v>605</v>
      </c>
      <c r="D6581" s="5">
        <v>8</v>
      </c>
      <c r="E6581" s="4" t="s">
        <v>606</v>
      </c>
      <c r="F6581" s="5">
        <v>0</v>
      </c>
      <c r="G6581" s="4" t="s">
        <v>609</v>
      </c>
      <c r="H6581" s="5">
        <v>0</v>
      </c>
      <c r="I6581" s="5">
        <v>0</v>
      </c>
      <c r="J6581" t="e">
        <f>VLOOKUP(A6581,Validación!$F$5386:$H$5397,3,0)</f>
        <v>#N/A</v>
      </c>
    </row>
    <row r="6582" spans="1:10" x14ac:dyDescent="0.3">
      <c r="A6582" s="5">
        <v>1011151</v>
      </c>
      <c r="B6582" s="4" t="s">
        <v>623</v>
      </c>
      <c r="C6582" s="4" t="s">
        <v>605</v>
      </c>
      <c r="D6582" s="5">
        <v>8</v>
      </c>
      <c r="E6582" s="4" t="s">
        <v>606</v>
      </c>
      <c r="F6582" s="5">
        <v>0</v>
      </c>
      <c r="G6582" s="4" t="s">
        <v>609</v>
      </c>
      <c r="H6582" s="5">
        <v>0</v>
      </c>
      <c r="I6582" s="5">
        <v>0</v>
      </c>
      <c r="J6582" t="e">
        <f>VLOOKUP(A6582,Validación!$F$5386:$H$5397,3,0)</f>
        <v>#N/A</v>
      </c>
    </row>
    <row r="6583" spans="1:10" x14ac:dyDescent="0.3">
      <c r="A6583" s="5">
        <v>1011152</v>
      </c>
      <c r="B6583" s="4" t="s">
        <v>623</v>
      </c>
      <c r="C6583" s="4" t="s">
        <v>605</v>
      </c>
      <c r="D6583" s="5">
        <v>8</v>
      </c>
      <c r="E6583" s="4" t="s">
        <v>606</v>
      </c>
      <c r="F6583" s="5">
        <v>0</v>
      </c>
      <c r="G6583" s="4" t="s">
        <v>609</v>
      </c>
      <c r="H6583" s="5">
        <v>0</v>
      </c>
      <c r="I6583" s="5">
        <v>0</v>
      </c>
      <c r="J6583" t="e">
        <f>VLOOKUP(A6583,Validación!$F$5386:$H$5397,3,0)</f>
        <v>#N/A</v>
      </c>
    </row>
    <row r="6584" spans="1:10" x14ac:dyDescent="0.3">
      <c r="A6584" s="5">
        <v>1011153</v>
      </c>
      <c r="B6584" s="4" t="s">
        <v>623</v>
      </c>
      <c r="C6584" s="4" t="s">
        <v>605</v>
      </c>
      <c r="D6584" s="5">
        <v>8</v>
      </c>
      <c r="E6584" s="4" t="s">
        <v>606</v>
      </c>
      <c r="F6584" s="5">
        <v>0</v>
      </c>
      <c r="G6584" s="4" t="s">
        <v>609</v>
      </c>
      <c r="H6584" s="5">
        <v>0</v>
      </c>
      <c r="I6584" s="5">
        <v>0</v>
      </c>
      <c r="J6584" t="e">
        <f>VLOOKUP(A6584,Validación!$F$5386:$H$5397,3,0)</f>
        <v>#N/A</v>
      </c>
    </row>
    <row r="6585" spans="1:10" x14ac:dyDescent="0.3">
      <c r="A6585" s="5">
        <v>1012321</v>
      </c>
      <c r="B6585" s="4" t="s">
        <v>623</v>
      </c>
      <c r="C6585" s="4" t="s">
        <v>605</v>
      </c>
      <c r="D6585" s="5">
        <v>8</v>
      </c>
      <c r="E6585" s="4" t="s">
        <v>606</v>
      </c>
      <c r="F6585" s="5">
        <v>0</v>
      </c>
      <c r="G6585" s="4" t="s">
        <v>609</v>
      </c>
      <c r="H6585" s="5">
        <v>0</v>
      </c>
      <c r="I6585" s="5">
        <v>0</v>
      </c>
      <c r="J6585" t="e">
        <f>VLOOKUP(A6585,Validación!$F$5386:$H$5397,3,0)</f>
        <v>#N/A</v>
      </c>
    </row>
    <row r="6586" spans="1:10" x14ac:dyDescent="0.3">
      <c r="A6586" s="5">
        <v>1012322</v>
      </c>
      <c r="B6586" s="4" t="s">
        <v>623</v>
      </c>
      <c r="C6586" s="4" t="s">
        <v>605</v>
      </c>
      <c r="D6586" s="5">
        <v>8</v>
      </c>
      <c r="E6586" s="4" t="s">
        <v>606</v>
      </c>
      <c r="F6586" s="5">
        <v>0</v>
      </c>
      <c r="G6586" s="4" t="s">
        <v>609</v>
      </c>
      <c r="H6586" s="5">
        <v>0</v>
      </c>
      <c r="I6586" s="5">
        <v>0</v>
      </c>
      <c r="J6586" t="e">
        <f>VLOOKUP(A6586,Validación!$F$5386:$H$5397,3,0)</f>
        <v>#N/A</v>
      </c>
    </row>
    <row r="6587" spans="1:10" x14ac:dyDescent="0.3">
      <c r="A6587" s="5">
        <v>1012323</v>
      </c>
      <c r="B6587" s="4" t="s">
        <v>623</v>
      </c>
      <c r="C6587" s="4" t="s">
        <v>605</v>
      </c>
      <c r="D6587" s="5">
        <v>8</v>
      </c>
      <c r="E6587" s="4" t="s">
        <v>606</v>
      </c>
      <c r="F6587" s="5">
        <v>0</v>
      </c>
      <c r="G6587" s="4" t="s">
        <v>609</v>
      </c>
      <c r="H6587" s="5">
        <v>0</v>
      </c>
      <c r="I6587" s="5">
        <v>0</v>
      </c>
      <c r="J6587" t="e">
        <f>VLOOKUP(A6587,Validación!$F$5386:$H$5397,3,0)</f>
        <v>#N/A</v>
      </c>
    </row>
    <row r="6588" spans="1:10" x14ac:dyDescent="0.3">
      <c r="A6588" s="5">
        <v>1012324</v>
      </c>
      <c r="B6588" s="4" t="s">
        <v>623</v>
      </c>
      <c r="C6588" s="4" t="s">
        <v>605</v>
      </c>
      <c r="D6588" s="5">
        <v>8</v>
      </c>
      <c r="E6588" s="4" t="s">
        <v>606</v>
      </c>
      <c r="F6588" s="5">
        <v>0</v>
      </c>
      <c r="G6588" s="4" t="s">
        <v>609</v>
      </c>
      <c r="H6588" s="5">
        <v>0</v>
      </c>
      <c r="I6588" s="5">
        <v>0</v>
      </c>
      <c r="J6588" t="e">
        <f>VLOOKUP(A6588,Validación!$F$5386:$H$5397,3,0)</f>
        <v>#N/A</v>
      </c>
    </row>
    <row r="6589" spans="1:10" x14ac:dyDescent="0.3">
      <c r="A6589" s="5">
        <v>1012325</v>
      </c>
      <c r="B6589" s="4" t="s">
        <v>623</v>
      </c>
      <c r="C6589" s="4" t="s">
        <v>605</v>
      </c>
      <c r="D6589" s="5">
        <v>8</v>
      </c>
      <c r="E6589" s="4" t="s">
        <v>606</v>
      </c>
      <c r="F6589" s="5">
        <v>0</v>
      </c>
      <c r="G6589" s="4" t="s">
        <v>609</v>
      </c>
      <c r="H6589" s="5">
        <v>0</v>
      </c>
      <c r="I6589" s="5">
        <v>0</v>
      </c>
      <c r="J6589" t="e">
        <f>VLOOKUP(A6589,Validación!$F$5386:$H$5397,3,0)</f>
        <v>#N/A</v>
      </c>
    </row>
    <row r="6590" spans="1:10" x14ac:dyDescent="0.3">
      <c r="A6590" s="5">
        <v>1012326</v>
      </c>
      <c r="B6590" s="4" t="s">
        <v>623</v>
      </c>
      <c r="C6590" s="4" t="s">
        <v>605</v>
      </c>
      <c r="D6590" s="5">
        <v>8</v>
      </c>
      <c r="E6590" s="4" t="s">
        <v>606</v>
      </c>
      <c r="F6590" s="5">
        <v>0</v>
      </c>
      <c r="G6590" s="4" t="s">
        <v>609</v>
      </c>
      <c r="H6590" s="5">
        <v>0</v>
      </c>
      <c r="I6590" s="5">
        <v>0</v>
      </c>
      <c r="J6590" t="e">
        <f>VLOOKUP(A6590,Validación!$F$5386:$H$5397,3,0)</f>
        <v>#N/A</v>
      </c>
    </row>
    <row r="6591" spans="1:10" x14ac:dyDescent="0.3">
      <c r="A6591" s="5">
        <v>1012327</v>
      </c>
      <c r="B6591" s="4" t="s">
        <v>623</v>
      </c>
      <c r="C6591" s="4" t="s">
        <v>605</v>
      </c>
      <c r="D6591" s="5">
        <v>8</v>
      </c>
      <c r="E6591" s="4" t="s">
        <v>606</v>
      </c>
      <c r="F6591" s="5">
        <v>0</v>
      </c>
      <c r="G6591" s="4" t="s">
        <v>609</v>
      </c>
      <c r="H6591" s="5">
        <v>0</v>
      </c>
      <c r="I6591" s="5">
        <v>0</v>
      </c>
      <c r="J6591" t="e">
        <f>VLOOKUP(A6591,Validación!$F$5386:$H$5397,3,0)</f>
        <v>#N/A</v>
      </c>
    </row>
    <row r="6592" spans="1:10" x14ac:dyDescent="0.3">
      <c r="A6592" s="5">
        <v>1012328</v>
      </c>
      <c r="B6592" s="4" t="s">
        <v>623</v>
      </c>
      <c r="C6592" s="4" t="s">
        <v>605</v>
      </c>
      <c r="D6592" s="5">
        <v>8</v>
      </c>
      <c r="E6592" s="4" t="s">
        <v>606</v>
      </c>
      <c r="F6592" s="5">
        <v>0</v>
      </c>
      <c r="G6592" s="4" t="s">
        <v>609</v>
      </c>
      <c r="H6592" s="5">
        <v>0</v>
      </c>
      <c r="I6592" s="5">
        <v>0</v>
      </c>
      <c r="J6592" t="e">
        <f>VLOOKUP(A6592,Validación!$F$5386:$H$5397,3,0)</f>
        <v>#N/A</v>
      </c>
    </row>
    <row r="6593" spans="1:10" x14ac:dyDescent="0.3">
      <c r="A6593" s="5">
        <v>1012329</v>
      </c>
      <c r="B6593" s="4" t="s">
        <v>623</v>
      </c>
      <c r="C6593" s="4" t="s">
        <v>605</v>
      </c>
      <c r="D6593" s="5">
        <v>8</v>
      </c>
      <c r="E6593" s="4" t="s">
        <v>606</v>
      </c>
      <c r="F6593" s="5">
        <v>0</v>
      </c>
      <c r="G6593" s="4" t="s">
        <v>609</v>
      </c>
      <c r="H6593" s="5">
        <v>0</v>
      </c>
      <c r="I6593" s="5">
        <v>0</v>
      </c>
      <c r="J6593" t="e">
        <f>VLOOKUP(A6593,Validación!$F$5386:$H$5397,3,0)</f>
        <v>#N/A</v>
      </c>
    </row>
    <row r="6594" spans="1:10" x14ac:dyDescent="0.3">
      <c r="A6594" s="5">
        <v>1012330</v>
      </c>
      <c r="B6594" s="4" t="s">
        <v>623</v>
      </c>
      <c r="C6594" s="4" t="s">
        <v>605</v>
      </c>
      <c r="D6594" s="5">
        <v>8</v>
      </c>
      <c r="E6594" s="4" t="s">
        <v>606</v>
      </c>
      <c r="F6594" s="5">
        <v>0</v>
      </c>
      <c r="G6594" s="4" t="s">
        <v>609</v>
      </c>
      <c r="H6594" s="5">
        <v>0</v>
      </c>
      <c r="I6594" s="5">
        <v>0</v>
      </c>
      <c r="J6594" t="e">
        <f>VLOOKUP(A6594,Validación!$F$5386:$H$5397,3,0)</f>
        <v>#N/A</v>
      </c>
    </row>
    <row r="6595" spans="1:10" x14ac:dyDescent="0.3">
      <c r="A6595" s="5">
        <v>1012331</v>
      </c>
      <c r="B6595" s="4" t="s">
        <v>623</v>
      </c>
      <c r="C6595" s="4" t="s">
        <v>605</v>
      </c>
      <c r="D6595" s="5">
        <v>8</v>
      </c>
      <c r="E6595" s="4" t="s">
        <v>606</v>
      </c>
      <c r="F6595" s="5">
        <v>0</v>
      </c>
      <c r="G6595" s="4" t="s">
        <v>609</v>
      </c>
      <c r="H6595" s="5">
        <v>0</v>
      </c>
      <c r="I6595" s="5">
        <v>0</v>
      </c>
      <c r="J6595" t="e">
        <f>VLOOKUP(A6595,Validación!$F$5386:$H$5397,3,0)</f>
        <v>#N/A</v>
      </c>
    </row>
    <row r="6596" spans="1:10" x14ac:dyDescent="0.3">
      <c r="A6596" s="5">
        <v>1012332</v>
      </c>
      <c r="B6596" s="4" t="s">
        <v>623</v>
      </c>
      <c r="C6596" s="4" t="s">
        <v>605</v>
      </c>
      <c r="D6596" s="5">
        <v>8</v>
      </c>
      <c r="E6596" s="4" t="s">
        <v>606</v>
      </c>
      <c r="F6596" s="5">
        <v>0</v>
      </c>
      <c r="G6596" s="4" t="s">
        <v>609</v>
      </c>
      <c r="H6596" s="5">
        <v>0</v>
      </c>
      <c r="I6596" s="5">
        <v>0</v>
      </c>
      <c r="J6596" t="e">
        <f>VLOOKUP(A6596,Validación!$F$5386:$H$5397,3,0)</f>
        <v>#N/A</v>
      </c>
    </row>
    <row r="6597" spans="1:10" x14ac:dyDescent="0.3">
      <c r="A6597" s="5">
        <v>1012333</v>
      </c>
      <c r="B6597" s="4" t="s">
        <v>623</v>
      </c>
      <c r="C6597" s="4" t="s">
        <v>605</v>
      </c>
      <c r="D6597" s="5">
        <v>8</v>
      </c>
      <c r="E6597" s="4" t="s">
        <v>606</v>
      </c>
      <c r="F6597" s="5">
        <v>0</v>
      </c>
      <c r="G6597" s="4" t="s">
        <v>609</v>
      </c>
      <c r="H6597" s="5">
        <v>0</v>
      </c>
      <c r="I6597" s="5">
        <v>0</v>
      </c>
      <c r="J6597" t="e">
        <f>VLOOKUP(A6597,Validación!$F$5386:$H$5397,3,0)</f>
        <v>#N/A</v>
      </c>
    </row>
    <row r="6598" spans="1:10" x14ac:dyDescent="0.3">
      <c r="A6598" s="5">
        <v>1012334</v>
      </c>
      <c r="B6598" s="4" t="s">
        <v>623</v>
      </c>
      <c r="C6598" s="4" t="s">
        <v>605</v>
      </c>
      <c r="D6598" s="5">
        <v>8</v>
      </c>
      <c r="E6598" s="4" t="s">
        <v>606</v>
      </c>
      <c r="F6598" s="5">
        <v>0</v>
      </c>
      <c r="G6598" s="4" t="s">
        <v>609</v>
      </c>
      <c r="H6598" s="5">
        <v>0</v>
      </c>
      <c r="I6598" s="5">
        <v>0</v>
      </c>
      <c r="J6598" t="e">
        <f>VLOOKUP(A6598,Validación!$F$5386:$H$5397,3,0)</f>
        <v>#N/A</v>
      </c>
    </row>
    <row r="6599" spans="1:10" x14ac:dyDescent="0.3">
      <c r="A6599" s="5">
        <v>1012385</v>
      </c>
      <c r="B6599" s="4" t="s">
        <v>623</v>
      </c>
      <c r="C6599" s="4" t="s">
        <v>605</v>
      </c>
      <c r="D6599" s="5">
        <v>8</v>
      </c>
      <c r="E6599" s="4" t="s">
        <v>606</v>
      </c>
      <c r="F6599" s="5">
        <v>0</v>
      </c>
      <c r="G6599" s="4" t="s">
        <v>609</v>
      </c>
      <c r="H6599" s="5">
        <v>0</v>
      </c>
      <c r="I6599" s="5">
        <v>0</v>
      </c>
      <c r="J6599" t="e">
        <f>VLOOKUP(A6599,Validación!$F$5386:$H$5397,3,0)</f>
        <v>#N/A</v>
      </c>
    </row>
    <row r="6600" spans="1:10" x14ac:dyDescent="0.3">
      <c r="A6600" s="5">
        <v>1012386</v>
      </c>
      <c r="B6600" s="4" t="s">
        <v>623</v>
      </c>
      <c r="C6600" s="4" t="s">
        <v>605</v>
      </c>
      <c r="D6600" s="5">
        <v>8</v>
      </c>
      <c r="E6600" s="4" t="s">
        <v>606</v>
      </c>
      <c r="F6600" s="5">
        <v>0</v>
      </c>
      <c r="G6600" s="4" t="s">
        <v>609</v>
      </c>
      <c r="H6600" s="5">
        <v>0</v>
      </c>
      <c r="I6600" s="5">
        <v>0</v>
      </c>
      <c r="J6600" t="e">
        <f>VLOOKUP(A6600,Validación!$F$5386:$H$5397,3,0)</f>
        <v>#N/A</v>
      </c>
    </row>
    <row r="6601" spans="1:10" x14ac:dyDescent="0.3">
      <c r="A6601" s="5">
        <v>1012387</v>
      </c>
      <c r="B6601" s="4" t="s">
        <v>623</v>
      </c>
      <c r="C6601" s="4" t="s">
        <v>605</v>
      </c>
      <c r="D6601" s="5">
        <v>8</v>
      </c>
      <c r="E6601" s="4" t="s">
        <v>606</v>
      </c>
      <c r="F6601" s="5">
        <v>0</v>
      </c>
      <c r="G6601" s="4" t="s">
        <v>609</v>
      </c>
      <c r="H6601" s="5">
        <v>0</v>
      </c>
      <c r="I6601" s="5">
        <v>0</v>
      </c>
      <c r="J6601" t="e">
        <f>VLOOKUP(A6601,Validación!$F$5386:$H$5397,3,0)</f>
        <v>#N/A</v>
      </c>
    </row>
    <row r="6602" spans="1:10" x14ac:dyDescent="0.3">
      <c r="A6602" s="5">
        <v>1012388</v>
      </c>
      <c r="B6602" s="4" t="s">
        <v>623</v>
      </c>
      <c r="C6602" s="4" t="s">
        <v>605</v>
      </c>
      <c r="D6602" s="5">
        <v>8</v>
      </c>
      <c r="E6602" s="4" t="s">
        <v>606</v>
      </c>
      <c r="F6602" s="5">
        <v>0</v>
      </c>
      <c r="G6602" s="4" t="s">
        <v>609</v>
      </c>
      <c r="H6602" s="5">
        <v>0</v>
      </c>
      <c r="I6602" s="5">
        <v>0</v>
      </c>
      <c r="J6602" t="e">
        <f>VLOOKUP(A6602,Validación!$F$5386:$H$5397,3,0)</f>
        <v>#N/A</v>
      </c>
    </row>
    <row r="6603" spans="1:10" x14ac:dyDescent="0.3">
      <c r="A6603" s="5">
        <v>1012516</v>
      </c>
      <c r="B6603" s="4" t="s">
        <v>623</v>
      </c>
      <c r="C6603" s="4" t="s">
        <v>605</v>
      </c>
      <c r="D6603" s="5">
        <v>8</v>
      </c>
      <c r="E6603" s="4" t="s">
        <v>606</v>
      </c>
      <c r="F6603" s="5">
        <v>0</v>
      </c>
      <c r="G6603" s="4" t="s">
        <v>609</v>
      </c>
      <c r="H6603" s="5">
        <v>0</v>
      </c>
      <c r="I6603" s="5">
        <v>0</v>
      </c>
      <c r="J6603" t="e">
        <f>VLOOKUP(A6603,Validación!$F$5386:$H$5397,3,0)</f>
        <v>#N/A</v>
      </c>
    </row>
    <row r="6604" spans="1:10" x14ac:dyDescent="0.3">
      <c r="A6604" s="5">
        <v>1012621</v>
      </c>
      <c r="B6604" s="4" t="s">
        <v>623</v>
      </c>
      <c r="C6604" s="4" t="s">
        <v>605</v>
      </c>
      <c r="D6604" s="5">
        <v>8</v>
      </c>
      <c r="E6604" s="4" t="s">
        <v>606</v>
      </c>
      <c r="F6604" s="5">
        <v>0</v>
      </c>
      <c r="G6604" s="4" t="s">
        <v>609</v>
      </c>
      <c r="H6604" s="5">
        <v>0</v>
      </c>
      <c r="I6604" s="5">
        <v>0</v>
      </c>
      <c r="J6604" t="e">
        <f>VLOOKUP(A6604,Validación!$F$5386:$H$5397,3,0)</f>
        <v>#N/A</v>
      </c>
    </row>
    <row r="6605" spans="1:10" x14ac:dyDescent="0.3">
      <c r="A6605" s="5">
        <v>1012709</v>
      </c>
      <c r="B6605" s="4" t="s">
        <v>623</v>
      </c>
      <c r="C6605" s="4" t="s">
        <v>605</v>
      </c>
      <c r="D6605" s="5">
        <v>8</v>
      </c>
      <c r="E6605" s="4" t="s">
        <v>606</v>
      </c>
      <c r="F6605" s="5">
        <v>0</v>
      </c>
      <c r="G6605" s="4" t="s">
        <v>609</v>
      </c>
      <c r="H6605" s="5">
        <v>0</v>
      </c>
      <c r="I6605" s="5">
        <v>0</v>
      </c>
      <c r="J6605" t="e">
        <f>VLOOKUP(A6605,Validación!$F$5386:$H$5397,3,0)</f>
        <v>#N/A</v>
      </c>
    </row>
    <row r="6606" spans="1:10" x14ac:dyDescent="0.3">
      <c r="A6606" s="5">
        <v>1013305</v>
      </c>
      <c r="B6606" s="4" t="s">
        <v>623</v>
      </c>
      <c r="C6606" s="4" t="s">
        <v>605</v>
      </c>
      <c r="D6606" s="5">
        <v>8</v>
      </c>
      <c r="E6606" s="4" t="s">
        <v>606</v>
      </c>
      <c r="F6606" s="5">
        <v>0</v>
      </c>
      <c r="G6606" s="4" t="s">
        <v>609</v>
      </c>
      <c r="H6606" s="5">
        <v>0</v>
      </c>
      <c r="I6606" s="5">
        <v>0</v>
      </c>
      <c r="J6606" t="e">
        <f>VLOOKUP(A6606,Validación!$F$5386:$H$5397,3,0)</f>
        <v>#N/A</v>
      </c>
    </row>
    <row r="6607" spans="1:10" x14ac:dyDescent="0.3">
      <c r="A6607" s="5">
        <v>1001187</v>
      </c>
      <c r="B6607" s="4" t="s">
        <v>623</v>
      </c>
      <c r="C6607" s="4" t="s">
        <v>610</v>
      </c>
      <c r="D6607" s="5">
        <v>8</v>
      </c>
      <c r="E6607" s="4" t="s">
        <v>618</v>
      </c>
      <c r="F6607" s="5">
        <v>0</v>
      </c>
      <c r="G6607" s="4" t="s">
        <v>608</v>
      </c>
      <c r="H6607" s="5">
        <v>0</v>
      </c>
      <c r="I6607" s="5">
        <v>0</v>
      </c>
      <c r="J6607" t="e">
        <f>VLOOKUP(A6607,Validación!$F$5386:$H$5397,3,0)</f>
        <v>#N/A</v>
      </c>
    </row>
    <row r="6608" spans="1:10" x14ac:dyDescent="0.3">
      <c r="A6608" s="5">
        <v>1001189</v>
      </c>
      <c r="B6608" s="4" t="s">
        <v>623</v>
      </c>
      <c r="C6608" s="4" t="s">
        <v>610</v>
      </c>
      <c r="D6608" s="5">
        <v>8</v>
      </c>
      <c r="E6608" s="4" t="s">
        <v>618</v>
      </c>
      <c r="F6608" s="5">
        <v>0</v>
      </c>
      <c r="G6608" s="4" t="s">
        <v>608</v>
      </c>
      <c r="H6608" s="5">
        <v>0</v>
      </c>
      <c r="I6608" s="5">
        <v>0</v>
      </c>
      <c r="J6608" t="e">
        <f>VLOOKUP(A6608,Validación!$F$5386:$H$5397,3,0)</f>
        <v>#N/A</v>
      </c>
    </row>
    <row r="6609" spans="1:10" x14ac:dyDescent="0.3">
      <c r="A6609" s="5">
        <v>1001190</v>
      </c>
      <c r="B6609" s="4" t="s">
        <v>623</v>
      </c>
      <c r="C6609" s="4" t="s">
        <v>610</v>
      </c>
      <c r="D6609" s="5">
        <v>8</v>
      </c>
      <c r="E6609" s="4" t="s">
        <v>618</v>
      </c>
      <c r="F6609" s="5">
        <v>0</v>
      </c>
      <c r="G6609" s="4" t="s">
        <v>608</v>
      </c>
      <c r="H6609" s="5">
        <v>0</v>
      </c>
      <c r="I6609" s="5">
        <v>0</v>
      </c>
      <c r="J6609" t="e">
        <f>VLOOKUP(A6609,Validación!$F$5386:$H$5397,3,0)</f>
        <v>#N/A</v>
      </c>
    </row>
    <row r="6610" spans="1:10" x14ac:dyDescent="0.3">
      <c r="A6610" s="5">
        <v>1001196</v>
      </c>
      <c r="B6610" s="4" t="s">
        <v>623</v>
      </c>
      <c r="C6610" s="4" t="s">
        <v>610</v>
      </c>
      <c r="D6610" s="5">
        <v>8</v>
      </c>
      <c r="E6610" s="4" t="s">
        <v>618</v>
      </c>
      <c r="F6610" s="5">
        <v>0</v>
      </c>
      <c r="G6610" s="4" t="s">
        <v>608</v>
      </c>
      <c r="H6610" s="5">
        <v>0</v>
      </c>
      <c r="I6610" s="5">
        <v>0</v>
      </c>
      <c r="J6610" t="e">
        <f>VLOOKUP(A6610,Validación!$F$5386:$H$5397,3,0)</f>
        <v>#N/A</v>
      </c>
    </row>
    <row r="6611" spans="1:10" x14ac:dyDescent="0.3">
      <c r="A6611" s="5">
        <v>1001197</v>
      </c>
      <c r="B6611" s="4" t="s">
        <v>623</v>
      </c>
      <c r="C6611" s="4" t="s">
        <v>610</v>
      </c>
      <c r="D6611" s="5">
        <v>8</v>
      </c>
      <c r="E6611" s="4" t="s">
        <v>618</v>
      </c>
      <c r="F6611" s="5">
        <v>0</v>
      </c>
      <c r="G6611" s="4" t="s">
        <v>608</v>
      </c>
      <c r="H6611" s="5">
        <v>0</v>
      </c>
      <c r="I6611" s="5">
        <v>0</v>
      </c>
      <c r="J6611" t="e">
        <f>VLOOKUP(A6611,Validación!$F$5386:$H$5397,3,0)</f>
        <v>#N/A</v>
      </c>
    </row>
    <row r="6612" spans="1:10" x14ac:dyDescent="0.3">
      <c r="A6612" s="5">
        <v>1001201</v>
      </c>
      <c r="B6612" s="4" t="s">
        <v>623</v>
      </c>
      <c r="C6612" s="4" t="s">
        <v>610</v>
      </c>
      <c r="D6612" s="5">
        <v>8</v>
      </c>
      <c r="E6612" s="4" t="s">
        <v>618</v>
      </c>
      <c r="F6612" s="5">
        <v>0</v>
      </c>
      <c r="G6612" s="4" t="s">
        <v>608</v>
      </c>
      <c r="H6612" s="5">
        <v>0</v>
      </c>
      <c r="I6612" s="5">
        <v>0</v>
      </c>
      <c r="J6612" t="e">
        <f>VLOOKUP(A6612,Validación!$F$5386:$H$5397,3,0)</f>
        <v>#N/A</v>
      </c>
    </row>
    <row r="6613" spans="1:10" x14ac:dyDescent="0.3">
      <c r="A6613" s="5">
        <v>1001202</v>
      </c>
      <c r="B6613" s="4" t="s">
        <v>623</v>
      </c>
      <c r="C6613" s="4" t="s">
        <v>610</v>
      </c>
      <c r="D6613" s="5">
        <v>8</v>
      </c>
      <c r="E6613" s="4" t="s">
        <v>618</v>
      </c>
      <c r="F6613" s="5">
        <v>0</v>
      </c>
      <c r="G6613" s="4" t="s">
        <v>608</v>
      </c>
      <c r="H6613" s="5">
        <v>0</v>
      </c>
      <c r="I6613" s="5">
        <v>0</v>
      </c>
      <c r="J6613" t="e">
        <f>VLOOKUP(A6613,Validación!$F$5386:$H$5397,3,0)</f>
        <v>#N/A</v>
      </c>
    </row>
    <row r="6614" spans="1:10" x14ac:dyDescent="0.3">
      <c r="A6614" s="5">
        <v>1001203</v>
      </c>
      <c r="B6614" s="4" t="s">
        <v>623</v>
      </c>
      <c r="C6614" s="4" t="s">
        <v>610</v>
      </c>
      <c r="D6614" s="5">
        <v>8</v>
      </c>
      <c r="E6614" s="4" t="s">
        <v>618</v>
      </c>
      <c r="F6614" s="5">
        <v>0</v>
      </c>
      <c r="G6614" s="4" t="s">
        <v>608</v>
      </c>
      <c r="H6614" s="5">
        <v>0</v>
      </c>
      <c r="I6614" s="5">
        <v>0</v>
      </c>
      <c r="J6614" t="e">
        <f>VLOOKUP(A6614,Validación!$F$5386:$H$5397,3,0)</f>
        <v>#N/A</v>
      </c>
    </row>
    <row r="6615" spans="1:10" x14ac:dyDescent="0.3">
      <c r="A6615" s="5">
        <v>1001204</v>
      </c>
      <c r="B6615" s="4" t="s">
        <v>623</v>
      </c>
      <c r="C6615" s="4" t="s">
        <v>610</v>
      </c>
      <c r="D6615" s="5">
        <v>8</v>
      </c>
      <c r="E6615" s="4" t="s">
        <v>618</v>
      </c>
      <c r="F6615" s="5">
        <v>0</v>
      </c>
      <c r="G6615" s="4" t="s">
        <v>608</v>
      </c>
      <c r="H6615" s="5">
        <v>0</v>
      </c>
      <c r="I6615" s="5">
        <v>0</v>
      </c>
      <c r="J6615" t="e">
        <f>VLOOKUP(A6615,Validación!$F$5386:$H$5397,3,0)</f>
        <v>#N/A</v>
      </c>
    </row>
    <row r="6616" spans="1:10" x14ac:dyDescent="0.3">
      <c r="A6616" s="5">
        <v>1001205</v>
      </c>
      <c r="B6616" s="4" t="s">
        <v>623</v>
      </c>
      <c r="C6616" s="4" t="s">
        <v>610</v>
      </c>
      <c r="D6616" s="5">
        <v>8</v>
      </c>
      <c r="E6616" s="4" t="s">
        <v>618</v>
      </c>
      <c r="F6616" s="5">
        <v>0</v>
      </c>
      <c r="G6616" s="4" t="s">
        <v>608</v>
      </c>
      <c r="H6616" s="5">
        <v>0</v>
      </c>
      <c r="I6616" s="5">
        <v>0</v>
      </c>
      <c r="J6616" t="e">
        <f>VLOOKUP(A6616,Validación!$F$5386:$H$5397,3,0)</f>
        <v>#N/A</v>
      </c>
    </row>
    <row r="6617" spans="1:10" x14ac:dyDescent="0.3">
      <c r="A6617" s="5">
        <v>1001213</v>
      </c>
      <c r="B6617" s="4" t="s">
        <v>623</v>
      </c>
      <c r="C6617" s="4" t="s">
        <v>610</v>
      </c>
      <c r="D6617" s="5">
        <v>8</v>
      </c>
      <c r="E6617" s="4" t="s">
        <v>618</v>
      </c>
      <c r="F6617" s="5">
        <v>0</v>
      </c>
      <c r="G6617" s="4" t="s">
        <v>608</v>
      </c>
      <c r="H6617" s="5">
        <v>0</v>
      </c>
      <c r="I6617" s="5">
        <v>0</v>
      </c>
      <c r="J6617" t="e">
        <f>VLOOKUP(A6617,Validación!$F$5386:$H$5397,3,0)</f>
        <v>#N/A</v>
      </c>
    </row>
    <row r="6618" spans="1:10" x14ac:dyDescent="0.3">
      <c r="A6618" s="5">
        <v>1003488</v>
      </c>
      <c r="B6618" s="4" t="s">
        <v>623</v>
      </c>
      <c r="C6618" s="4" t="s">
        <v>610</v>
      </c>
      <c r="D6618" s="5">
        <v>8</v>
      </c>
      <c r="E6618" s="4" t="s">
        <v>618</v>
      </c>
      <c r="F6618" s="5">
        <v>0</v>
      </c>
      <c r="G6618" s="4" t="s">
        <v>608</v>
      </c>
      <c r="H6618" s="5">
        <v>0</v>
      </c>
      <c r="I6618" s="5">
        <v>0</v>
      </c>
      <c r="J6618" t="e">
        <f>VLOOKUP(A6618,Validación!$F$5386:$H$5397,3,0)</f>
        <v>#N/A</v>
      </c>
    </row>
    <row r="6619" spans="1:10" x14ac:dyDescent="0.3">
      <c r="A6619" s="5">
        <v>1003489</v>
      </c>
      <c r="B6619" s="4" t="s">
        <v>623</v>
      </c>
      <c r="C6619" s="4" t="s">
        <v>610</v>
      </c>
      <c r="D6619" s="5">
        <v>8</v>
      </c>
      <c r="E6619" s="4" t="s">
        <v>618</v>
      </c>
      <c r="F6619" s="5">
        <v>0</v>
      </c>
      <c r="G6619" s="4" t="s">
        <v>608</v>
      </c>
      <c r="H6619" s="5">
        <v>0</v>
      </c>
      <c r="I6619" s="5">
        <v>0</v>
      </c>
      <c r="J6619" t="e">
        <f>VLOOKUP(A6619,Validación!$F$5386:$H$5397,3,0)</f>
        <v>#N/A</v>
      </c>
    </row>
    <row r="6620" spans="1:10" x14ac:dyDescent="0.3">
      <c r="A6620" s="5">
        <v>1005629</v>
      </c>
      <c r="B6620" s="4" t="s">
        <v>623</v>
      </c>
      <c r="C6620" s="4" t="s">
        <v>610</v>
      </c>
      <c r="D6620" s="5">
        <v>8</v>
      </c>
      <c r="E6620" s="4" t="s">
        <v>618</v>
      </c>
      <c r="F6620" s="5">
        <v>0</v>
      </c>
      <c r="G6620" s="4" t="s">
        <v>608</v>
      </c>
      <c r="H6620" s="5">
        <v>0</v>
      </c>
      <c r="I6620" s="5">
        <v>0</v>
      </c>
      <c r="J6620" t="e">
        <f>VLOOKUP(A6620,Validación!$F$5386:$H$5397,3,0)</f>
        <v>#N/A</v>
      </c>
    </row>
    <row r="6621" spans="1:10" x14ac:dyDescent="0.3">
      <c r="A6621" s="5">
        <v>1005966</v>
      </c>
      <c r="B6621" s="4" t="s">
        <v>623</v>
      </c>
      <c r="C6621" s="4" t="s">
        <v>610</v>
      </c>
      <c r="D6621" s="5">
        <v>8</v>
      </c>
      <c r="E6621" s="4" t="s">
        <v>618</v>
      </c>
      <c r="F6621" s="5">
        <v>0</v>
      </c>
      <c r="G6621" s="4" t="s">
        <v>608</v>
      </c>
      <c r="H6621" s="5">
        <v>0</v>
      </c>
      <c r="I6621" s="5">
        <v>0</v>
      </c>
      <c r="J6621" t="e">
        <f>VLOOKUP(A6621,Validación!$F$5386:$H$5397,3,0)</f>
        <v>#N/A</v>
      </c>
    </row>
    <row r="6622" spans="1:10" x14ac:dyDescent="0.3">
      <c r="A6622" s="5">
        <v>1006068</v>
      </c>
      <c r="B6622" s="4" t="s">
        <v>623</v>
      </c>
      <c r="C6622" s="4" t="s">
        <v>610</v>
      </c>
      <c r="D6622" s="5">
        <v>8</v>
      </c>
      <c r="E6622" s="4" t="s">
        <v>618</v>
      </c>
      <c r="F6622" s="5">
        <v>0</v>
      </c>
      <c r="G6622" s="4" t="s">
        <v>608</v>
      </c>
      <c r="H6622" s="5">
        <v>0</v>
      </c>
      <c r="I6622" s="5">
        <v>0</v>
      </c>
      <c r="J6622" t="e">
        <f>VLOOKUP(A6622,Validación!$F$5386:$H$5397,3,0)</f>
        <v>#N/A</v>
      </c>
    </row>
    <row r="6623" spans="1:10" x14ac:dyDescent="0.3">
      <c r="A6623" s="5">
        <v>1006091</v>
      </c>
      <c r="B6623" s="4" t="s">
        <v>623</v>
      </c>
      <c r="C6623" s="4" t="s">
        <v>610</v>
      </c>
      <c r="D6623" s="5">
        <v>8</v>
      </c>
      <c r="E6623" s="4" t="s">
        <v>618</v>
      </c>
      <c r="F6623" s="5">
        <v>0</v>
      </c>
      <c r="G6623" s="4" t="s">
        <v>608</v>
      </c>
      <c r="H6623" s="5">
        <v>0</v>
      </c>
      <c r="I6623" s="5">
        <v>0</v>
      </c>
      <c r="J6623" t="e">
        <f>VLOOKUP(A6623,Validación!$F$5386:$H$5397,3,0)</f>
        <v>#N/A</v>
      </c>
    </row>
    <row r="6624" spans="1:10" x14ac:dyDescent="0.3">
      <c r="A6624" s="5">
        <v>1006195</v>
      </c>
      <c r="B6624" s="4" t="s">
        <v>623</v>
      </c>
      <c r="C6624" s="4" t="s">
        <v>610</v>
      </c>
      <c r="D6624" s="5">
        <v>8</v>
      </c>
      <c r="E6624" s="4" t="s">
        <v>618</v>
      </c>
      <c r="F6624" s="5">
        <v>0</v>
      </c>
      <c r="G6624" s="4" t="s">
        <v>608</v>
      </c>
      <c r="H6624" s="5">
        <v>0</v>
      </c>
      <c r="I6624" s="5">
        <v>0</v>
      </c>
      <c r="J6624" t="e">
        <f>VLOOKUP(A6624,Validación!$F$5386:$H$5397,3,0)</f>
        <v>#N/A</v>
      </c>
    </row>
    <row r="6625" spans="1:10" x14ac:dyDescent="0.3">
      <c r="A6625" s="5">
        <v>1006604</v>
      </c>
      <c r="B6625" s="4" t="s">
        <v>623</v>
      </c>
      <c r="C6625" s="4" t="s">
        <v>610</v>
      </c>
      <c r="D6625" s="5">
        <v>8</v>
      </c>
      <c r="E6625" s="4" t="s">
        <v>618</v>
      </c>
      <c r="F6625" s="5">
        <v>0</v>
      </c>
      <c r="G6625" s="4" t="s">
        <v>608</v>
      </c>
      <c r="H6625" s="5">
        <v>0</v>
      </c>
      <c r="I6625" s="5">
        <v>0</v>
      </c>
      <c r="J6625" t="e">
        <f>VLOOKUP(A6625,Validación!$F$5386:$H$5397,3,0)</f>
        <v>#N/A</v>
      </c>
    </row>
    <row r="6626" spans="1:10" x14ac:dyDescent="0.3">
      <c r="A6626" s="5">
        <v>1006605</v>
      </c>
      <c r="B6626" s="4" t="s">
        <v>623</v>
      </c>
      <c r="C6626" s="4" t="s">
        <v>610</v>
      </c>
      <c r="D6626" s="5">
        <v>8</v>
      </c>
      <c r="E6626" s="4" t="s">
        <v>618</v>
      </c>
      <c r="F6626" s="5">
        <v>0</v>
      </c>
      <c r="G6626" s="4" t="s">
        <v>608</v>
      </c>
      <c r="H6626" s="5">
        <v>0</v>
      </c>
      <c r="I6626" s="5">
        <v>0</v>
      </c>
      <c r="J6626" t="e">
        <f>VLOOKUP(A6626,Validación!$F$5386:$H$5397,3,0)</f>
        <v>#N/A</v>
      </c>
    </row>
    <row r="6627" spans="1:10" x14ac:dyDescent="0.3">
      <c r="A6627" s="5">
        <v>1006957</v>
      </c>
      <c r="B6627" s="4" t="s">
        <v>623</v>
      </c>
      <c r="C6627" s="4" t="s">
        <v>610</v>
      </c>
      <c r="D6627" s="5">
        <v>8</v>
      </c>
      <c r="E6627" s="4" t="s">
        <v>618</v>
      </c>
      <c r="F6627" s="5">
        <v>0</v>
      </c>
      <c r="G6627" s="4" t="s">
        <v>608</v>
      </c>
      <c r="H6627" s="5">
        <v>0</v>
      </c>
      <c r="I6627" s="5">
        <v>0</v>
      </c>
      <c r="J6627" t="e">
        <f>VLOOKUP(A6627,Validación!$F$5386:$H$5397,3,0)</f>
        <v>#N/A</v>
      </c>
    </row>
    <row r="6628" spans="1:10" x14ac:dyDescent="0.3">
      <c r="A6628" s="5">
        <v>1007590</v>
      </c>
      <c r="B6628" s="4" t="s">
        <v>623</v>
      </c>
      <c r="C6628" s="4" t="s">
        <v>610</v>
      </c>
      <c r="D6628" s="5">
        <v>8</v>
      </c>
      <c r="E6628" s="4" t="s">
        <v>618</v>
      </c>
      <c r="F6628" s="5">
        <v>0</v>
      </c>
      <c r="G6628" s="4" t="s">
        <v>608</v>
      </c>
      <c r="H6628" s="5">
        <v>0</v>
      </c>
      <c r="I6628" s="5">
        <v>0</v>
      </c>
      <c r="J6628" t="e">
        <f>VLOOKUP(A6628,Validación!$F$5386:$H$5397,3,0)</f>
        <v>#N/A</v>
      </c>
    </row>
    <row r="6629" spans="1:10" x14ac:dyDescent="0.3">
      <c r="A6629" s="5">
        <v>1007673</v>
      </c>
      <c r="B6629" s="4" t="s">
        <v>623</v>
      </c>
      <c r="C6629" s="4" t="s">
        <v>610</v>
      </c>
      <c r="D6629" s="5">
        <v>8</v>
      </c>
      <c r="E6629" s="4" t="s">
        <v>618</v>
      </c>
      <c r="F6629" s="5">
        <v>0</v>
      </c>
      <c r="G6629" s="4" t="s">
        <v>608</v>
      </c>
      <c r="H6629" s="5">
        <v>0</v>
      </c>
      <c r="I6629" s="5">
        <v>0</v>
      </c>
      <c r="J6629" t="e">
        <f>VLOOKUP(A6629,Validación!$F$5386:$H$5397,3,0)</f>
        <v>#N/A</v>
      </c>
    </row>
    <row r="6630" spans="1:10" x14ac:dyDescent="0.3">
      <c r="A6630" s="5">
        <v>1007871</v>
      </c>
      <c r="B6630" s="4" t="s">
        <v>623</v>
      </c>
      <c r="C6630" s="4" t="s">
        <v>610</v>
      </c>
      <c r="D6630" s="5">
        <v>8</v>
      </c>
      <c r="E6630" s="4" t="s">
        <v>618</v>
      </c>
      <c r="F6630" s="5">
        <v>0</v>
      </c>
      <c r="G6630" s="4" t="s">
        <v>608</v>
      </c>
      <c r="H6630" s="5">
        <v>0</v>
      </c>
      <c r="I6630" s="5">
        <v>0</v>
      </c>
      <c r="J6630" t="e">
        <f>VLOOKUP(A6630,Validación!$F$5386:$H$5397,3,0)</f>
        <v>#N/A</v>
      </c>
    </row>
    <row r="6631" spans="1:10" x14ac:dyDescent="0.3">
      <c r="A6631" s="5">
        <v>1007926</v>
      </c>
      <c r="B6631" s="4" t="s">
        <v>623</v>
      </c>
      <c r="C6631" s="4" t="s">
        <v>610</v>
      </c>
      <c r="D6631" s="5">
        <v>8</v>
      </c>
      <c r="E6631" s="4" t="s">
        <v>618</v>
      </c>
      <c r="F6631" s="5">
        <v>0</v>
      </c>
      <c r="G6631" s="4" t="s">
        <v>608</v>
      </c>
      <c r="H6631" s="5">
        <v>0</v>
      </c>
      <c r="I6631" s="5">
        <v>0</v>
      </c>
      <c r="J6631" t="e">
        <f>VLOOKUP(A6631,Validación!$F$5386:$H$5397,3,0)</f>
        <v>#N/A</v>
      </c>
    </row>
    <row r="6632" spans="1:10" x14ac:dyDescent="0.3">
      <c r="A6632" s="5">
        <v>1008146</v>
      </c>
      <c r="B6632" s="4" t="s">
        <v>623</v>
      </c>
      <c r="C6632" s="4" t="s">
        <v>610</v>
      </c>
      <c r="D6632" s="5">
        <v>8</v>
      </c>
      <c r="E6632" s="4" t="s">
        <v>618</v>
      </c>
      <c r="F6632" s="5">
        <v>0</v>
      </c>
      <c r="G6632" s="4" t="s">
        <v>608</v>
      </c>
      <c r="H6632" s="5">
        <v>0</v>
      </c>
      <c r="I6632" s="5">
        <v>0</v>
      </c>
      <c r="J6632" t="e">
        <f>VLOOKUP(A6632,Validación!$F$5386:$H$5397,3,0)</f>
        <v>#N/A</v>
      </c>
    </row>
    <row r="6633" spans="1:10" x14ac:dyDescent="0.3">
      <c r="A6633" s="5">
        <v>1008147</v>
      </c>
      <c r="B6633" s="4" t="s">
        <v>623</v>
      </c>
      <c r="C6633" s="4" t="s">
        <v>610</v>
      </c>
      <c r="D6633" s="5">
        <v>8</v>
      </c>
      <c r="E6633" s="4" t="s">
        <v>618</v>
      </c>
      <c r="F6633" s="5">
        <v>0</v>
      </c>
      <c r="G6633" s="4" t="s">
        <v>608</v>
      </c>
      <c r="H6633" s="5">
        <v>0</v>
      </c>
      <c r="I6633" s="5">
        <v>0</v>
      </c>
      <c r="J6633" t="e">
        <f>VLOOKUP(A6633,Validación!$F$5386:$H$5397,3,0)</f>
        <v>#N/A</v>
      </c>
    </row>
    <row r="6634" spans="1:10" x14ac:dyDescent="0.3">
      <c r="A6634" s="5">
        <v>1009531</v>
      </c>
      <c r="B6634" s="4" t="s">
        <v>623</v>
      </c>
      <c r="C6634" s="4" t="s">
        <v>610</v>
      </c>
      <c r="D6634" s="5">
        <v>8</v>
      </c>
      <c r="E6634" s="4" t="s">
        <v>618</v>
      </c>
      <c r="F6634" s="5">
        <v>0</v>
      </c>
      <c r="G6634" s="4" t="s">
        <v>608</v>
      </c>
      <c r="H6634" s="5">
        <v>0</v>
      </c>
      <c r="I6634" s="5">
        <v>0</v>
      </c>
      <c r="J6634" t="e">
        <f>VLOOKUP(A6634,Validación!$F$5386:$H$5397,3,0)</f>
        <v>#N/A</v>
      </c>
    </row>
    <row r="6635" spans="1:10" x14ac:dyDescent="0.3">
      <c r="A6635" s="5">
        <v>1009532</v>
      </c>
      <c r="B6635" s="4" t="s">
        <v>623</v>
      </c>
      <c r="C6635" s="4" t="s">
        <v>610</v>
      </c>
      <c r="D6635" s="5">
        <v>8</v>
      </c>
      <c r="E6635" s="4" t="s">
        <v>618</v>
      </c>
      <c r="F6635" s="5">
        <v>0</v>
      </c>
      <c r="G6635" s="4" t="s">
        <v>608</v>
      </c>
      <c r="H6635" s="5">
        <v>0</v>
      </c>
      <c r="I6635" s="5">
        <v>0</v>
      </c>
      <c r="J6635" t="e">
        <f>VLOOKUP(A6635,Validación!$F$5386:$H$5397,3,0)</f>
        <v>#N/A</v>
      </c>
    </row>
    <row r="6636" spans="1:10" x14ac:dyDescent="0.3">
      <c r="A6636" s="5">
        <v>1009594</v>
      </c>
      <c r="B6636" s="4" t="s">
        <v>623</v>
      </c>
      <c r="C6636" s="4" t="s">
        <v>610</v>
      </c>
      <c r="D6636" s="5">
        <v>8</v>
      </c>
      <c r="E6636" s="4" t="s">
        <v>618</v>
      </c>
      <c r="F6636" s="5">
        <v>0</v>
      </c>
      <c r="G6636" s="4" t="s">
        <v>608</v>
      </c>
      <c r="H6636" s="5">
        <v>0</v>
      </c>
      <c r="I6636" s="5">
        <v>0</v>
      </c>
      <c r="J6636" t="e">
        <f>VLOOKUP(A6636,Validación!$F$5386:$H$5397,3,0)</f>
        <v>#N/A</v>
      </c>
    </row>
    <row r="6637" spans="1:10" x14ac:dyDescent="0.3">
      <c r="A6637" s="5">
        <v>1010106</v>
      </c>
      <c r="B6637" s="4" t="s">
        <v>623</v>
      </c>
      <c r="C6637" s="4" t="s">
        <v>610</v>
      </c>
      <c r="D6637" s="5">
        <v>8</v>
      </c>
      <c r="E6637" s="4" t="s">
        <v>618</v>
      </c>
      <c r="F6637" s="5">
        <v>0</v>
      </c>
      <c r="G6637" s="4" t="s">
        <v>608</v>
      </c>
      <c r="H6637" s="5">
        <v>0</v>
      </c>
      <c r="I6637" s="5">
        <v>0</v>
      </c>
      <c r="J6637" t="e">
        <f>VLOOKUP(A6637,Validación!$F$5386:$H$5397,3,0)</f>
        <v>#N/A</v>
      </c>
    </row>
    <row r="6638" spans="1:10" x14ac:dyDescent="0.3">
      <c r="A6638" s="5">
        <v>1010144</v>
      </c>
      <c r="B6638" s="4" t="s">
        <v>623</v>
      </c>
      <c r="C6638" s="4" t="s">
        <v>610</v>
      </c>
      <c r="D6638" s="5">
        <v>8</v>
      </c>
      <c r="E6638" s="4" t="s">
        <v>618</v>
      </c>
      <c r="F6638" s="5">
        <v>0</v>
      </c>
      <c r="G6638" s="4" t="s">
        <v>608</v>
      </c>
      <c r="H6638" s="5">
        <v>0</v>
      </c>
      <c r="I6638" s="5">
        <v>0</v>
      </c>
      <c r="J6638" t="e">
        <f>VLOOKUP(A6638,Validación!$F$5386:$H$5397,3,0)</f>
        <v>#N/A</v>
      </c>
    </row>
    <row r="6639" spans="1:10" x14ac:dyDescent="0.3">
      <c r="A6639" s="5">
        <v>1010145</v>
      </c>
      <c r="B6639" s="4" t="s">
        <v>623</v>
      </c>
      <c r="C6639" s="4" t="s">
        <v>610</v>
      </c>
      <c r="D6639" s="5">
        <v>8</v>
      </c>
      <c r="E6639" s="4" t="s">
        <v>618</v>
      </c>
      <c r="F6639" s="5">
        <v>0</v>
      </c>
      <c r="G6639" s="4" t="s">
        <v>608</v>
      </c>
      <c r="H6639" s="5">
        <v>0</v>
      </c>
      <c r="I6639" s="5">
        <v>0</v>
      </c>
      <c r="J6639" t="e">
        <f>VLOOKUP(A6639,Validación!$F$5386:$H$5397,3,0)</f>
        <v>#N/A</v>
      </c>
    </row>
    <row r="6640" spans="1:10" x14ac:dyDescent="0.3">
      <c r="A6640" s="5">
        <v>1010146</v>
      </c>
      <c r="B6640" s="4" t="s">
        <v>623</v>
      </c>
      <c r="C6640" s="4" t="s">
        <v>610</v>
      </c>
      <c r="D6640" s="5">
        <v>8</v>
      </c>
      <c r="E6640" s="4" t="s">
        <v>618</v>
      </c>
      <c r="F6640" s="5">
        <v>0</v>
      </c>
      <c r="G6640" s="4" t="s">
        <v>608</v>
      </c>
      <c r="H6640" s="5">
        <v>0</v>
      </c>
      <c r="I6640" s="5">
        <v>0</v>
      </c>
      <c r="J6640" t="e">
        <f>VLOOKUP(A6640,Validación!$F$5386:$H$5397,3,0)</f>
        <v>#N/A</v>
      </c>
    </row>
    <row r="6641" spans="1:10" x14ac:dyDescent="0.3">
      <c r="A6641" s="5">
        <v>1010147</v>
      </c>
      <c r="B6641" s="4" t="s">
        <v>623</v>
      </c>
      <c r="C6641" s="4" t="s">
        <v>610</v>
      </c>
      <c r="D6641" s="5">
        <v>8</v>
      </c>
      <c r="E6641" s="4" t="s">
        <v>618</v>
      </c>
      <c r="F6641" s="5">
        <v>0</v>
      </c>
      <c r="G6641" s="4" t="s">
        <v>608</v>
      </c>
      <c r="H6641" s="5">
        <v>0</v>
      </c>
      <c r="I6641" s="5">
        <v>0</v>
      </c>
      <c r="J6641" t="e">
        <f>VLOOKUP(A6641,Validación!$F$5386:$H$5397,3,0)</f>
        <v>#N/A</v>
      </c>
    </row>
    <row r="6642" spans="1:10" x14ac:dyDescent="0.3">
      <c r="A6642" s="5">
        <v>1010571</v>
      </c>
      <c r="B6642" s="4" t="s">
        <v>623</v>
      </c>
      <c r="C6642" s="4" t="s">
        <v>610</v>
      </c>
      <c r="D6642" s="5">
        <v>8</v>
      </c>
      <c r="E6642" s="4" t="s">
        <v>618</v>
      </c>
      <c r="F6642" s="5">
        <v>0</v>
      </c>
      <c r="G6642" s="4" t="s">
        <v>608</v>
      </c>
      <c r="H6642" s="5">
        <v>0</v>
      </c>
      <c r="I6642" s="5">
        <v>0</v>
      </c>
      <c r="J6642" t="e">
        <f>VLOOKUP(A6642,Validación!$F$5386:$H$5397,3,0)</f>
        <v>#N/A</v>
      </c>
    </row>
    <row r="6643" spans="1:10" x14ac:dyDescent="0.3">
      <c r="A6643" s="5">
        <v>1010572</v>
      </c>
      <c r="B6643" s="4" t="s">
        <v>623</v>
      </c>
      <c r="C6643" s="4" t="s">
        <v>610</v>
      </c>
      <c r="D6643" s="5">
        <v>8</v>
      </c>
      <c r="E6643" s="4" t="s">
        <v>618</v>
      </c>
      <c r="F6643" s="5">
        <v>0</v>
      </c>
      <c r="G6643" s="4" t="s">
        <v>608</v>
      </c>
      <c r="H6643" s="5">
        <v>0</v>
      </c>
      <c r="I6643" s="5">
        <v>0</v>
      </c>
      <c r="J6643" t="e">
        <f>VLOOKUP(A6643,Validación!$F$5386:$H$5397,3,0)</f>
        <v>#N/A</v>
      </c>
    </row>
    <row r="6644" spans="1:10" x14ac:dyDescent="0.3">
      <c r="A6644" s="5">
        <v>1010573</v>
      </c>
      <c r="B6644" s="4" t="s">
        <v>623</v>
      </c>
      <c r="C6644" s="4" t="s">
        <v>610</v>
      </c>
      <c r="D6644" s="5">
        <v>8</v>
      </c>
      <c r="E6644" s="4" t="s">
        <v>618</v>
      </c>
      <c r="F6644" s="5">
        <v>0</v>
      </c>
      <c r="G6644" s="4" t="s">
        <v>608</v>
      </c>
      <c r="H6644" s="5">
        <v>0</v>
      </c>
      <c r="I6644" s="5">
        <v>0</v>
      </c>
      <c r="J6644" t="e">
        <f>VLOOKUP(A6644,Validación!$F$5386:$H$5397,3,0)</f>
        <v>#N/A</v>
      </c>
    </row>
    <row r="6645" spans="1:10" x14ac:dyDescent="0.3">
      <c r="A6645" s="5">
        <v>1010574</v>
      </c>
      <c r="B6645" s="4" t="s">
        <v>623</v>
      </c>
      <c r="C6645" s="4" t="s">
        <v>610</v>
      </c>
      <c r="D6645" s="5">
        <v>8</v>
      </c>
      <c r="E6645" s="4" t="s">
        <v>618</v>
      </c>
      <c r="F6645" s="5">
        <v>0</v>
      </c>
      <c r="G6645" s="4" t="s">
        <v>608</v>
      </c>
      <c r="H6645" s="5">
        <v>0</v>
      </c>
      <c r="I6645" s="5">
        <v>0</v>
      </c>
      <c r="J6645" t="e">
        <f>VLOOKUP(A6645,Validación!$F$5386:$H$5397,3,0)</f>
        <v>#N/A</v>
      </c>
    </row>
    <row r="6646" spans="1:10" x14ac:dyDescent="0.3">
      <c r="A6646" s="5">
        <v>1010916</v>
      </c>
      <c r="B6646" s="4" t="s">
        <v>623</v>
      </c>
      <c r="C6646" s="4" t="s">
        <v>610</v>
      </c>
      <c r="D6646" s="5">
        <v>8</v>
      </c>
      <c r="E6646" s="4" t="s">
        <v>618</v>
      </c>
      <c r="F6646" s="5">
        <v>0</v>
      </c>
      <c r="G6646" s="4" t="s">
        <v>608</v>
      </c>
      <c r="H6646" s="5">
        <v>0</v>
      </c>
      <c r="I6646" s="5">
        <v>0</v>
      </c>
      <c r="J6646" t="e">
        <f>VLOOKUP(A6646,Validación!$F$5386:$H$5397,3,0)</f>
        <v>#N/A</v>
      </c>
    </row>
    <row r="6647" spans="1:10" x14ac:dyDescent="0.3">
      <c r="A6647" s="5">
        <v>1011120</v>
      </c>
      <c r="B6647" s="4" t="s">
        <v>623</v>
      </c>
      <c r="C6647" s="4" t="s">
        <v>610</v>
      </c>
      <c r="D6647" s="5">
        <v>8</v>
      </c>
      <c r="E6647" s="4" t="s">
        <v>618</v>
      </c>
      <c r="F6647" s="5">
        <v>0</v>
      </c>
      <c r="G6647" s="4" t="s">
        <v>608</v>
      </c>
      <c r="H6647" s="5">
        <v>0</v>
      </c>
      <c r="I6647" s="5">
        <v>0</v>
      </c>
      <c r="J6647" t="e">
        <f>VLOOKUP(A6647,Validación!$F$5386:$H$5397,3,0)</f>
        <v>#N/A</v>
      </c>
    </row>
    <row r="6648" spans="1:10" x14ac:dyDescent="0.3">
      <c r="A6648" s="5">
        <v>1011159</v>
      </c>
      <c r="B6648" s="4" t="s">
        <v>623</v>
      </c>
      <c r="C6648" s="4" t="s">
        <v>610</v>
      </c>
      <c r="D6648" s="5">
        <v>8</v>
      </c>
      <c r="E6648" s="4" t="s">
        <v>618</v>
      </c>
      <c r="F6648" s="5">
        <v>0</v>
      </c>
      <c r="G6648" s="4" t="s">
        <v>608</v>
      </c>
      <c r="H6648" s="5">
        <v>0</v>
      </c>
      <c r="I6648" s="5">
        <v>0</v>
      </c>
      <c r="J6648" t="e">
        <f>VLOOKUP(A6648,Validación!$F$5386:$H$5397,3,0)</f>
        <v>#N/A</v>
      </c>
    </row>
    <row r="6649" spans="1:10" x14ac:dyDescent="0.3">
      <c r="A6649" s="5">
        <v>1011160</v>
      </c>
      <c r="B6649" s="4" t="s">
        <v>623</v>
      </c>
      <c r="C6649" s="4" t="s">
        <v>610</v>
      </c>
      <c r="D6649" s="5">
        <v>8</v>
      </c>
      <c r="E6649" s="4" t="s">
        <v>618</v>
      </c>
      <c r="F6649" s="5">
        <v>0</v>
      </c>
      <c r="G6649" s="4" t="s">
        <v>608</v>
      </c>
      <c r="H6649" s="5">
        <v>0</v>
      </c>
      <c r="I6649" s="5">
        <v>0</v>
      </c>
      <c r="J6649" t="e">
        <f>VLOOKUP(A6649,Validación!$F$5386:$H$5397,3,0)</f>
        <v>#N/A</v>
      </c>
    </row>
    <row r="6650" spans="1:10" x14ac:dyDescent="0.3">
      <c r="A6650" s="5">
        <v>1011183</v>
      </c>
      <c r="B6650" s="4" t="s">
        <v>623</v>
      </c>
      <c r="C6650" s="4" t="s">
        <v>610</v>
      </c>
      <c r="D6650" s="5">
        <v>8</v>
      </c>
      <c r="E6650" s="4" t="s">
        <v>618</v>
      </c>
      <c r="F6650" s="5">
        <v>0</v>
      </c>
      <c r="G6650" s="4" t="s">
        <v>608</v>
      </c>
      <c r="H6650" s="5">
        <v>0</v>
      </c>
      <c r="I6650" s="5">
        <v>0</v>
      </c>
      <c r="J6650" t="e">
        <f>VLOOKUP(A6650,Validación!$F$5386:$H$5397,3,0)</f>
        <v>#N/A</v>
      </c>
    </row>
    <row r="6651" spans="1:10" x14ac:dyDescent="0.3">
      <c r="A6651" s="5">
        <v>1011518</v>
      </c>
      <c r="B6651" s="4" t="s">
        <v>623</v>
      </c>
      <c r="C6651" s="4" t="s">
        <v>610</v>
      </c>
      <c r="D6651" s="5">
        <v>8</v>
      </c>
      <c r="E6651" s="4" t="s">
        <v>618</v>
      </c>
      <c r="F6651" s="5">
        <v>0</v>
      </c>
      <c r="G6651" s="4" t="s">
        <v>608</v>
      </c>
      <c r="H6651" s="5">
        <v>0</v>
      </c>
      <c r="I6651" s="5">
        <v>0</v>
      </c>
      <c r="J6651" t="e">
        <f>VLOOKUP(A6651,Validación!$F$5386:$H$5397,3,0)</f>
        <v>#N/A</v>
      </c>
    </row>
    <row r="6652" spans="1:10" x14ac:dyDescent="0.3">
      <c r="A6652" s="5">
        <v>1011565</v>
      </c>
      <c r="B6652" s="4" t="s">
        <v>623</v>
      </c>
      <c r="C6652" s="4" t="s">
        <v>610</v>
      </c>
      <c r="D6652" s="5">
        <v>8</v>
      </c>
      <c r="E6652" s="4" t="s">
        <v>618</v>
      </c>
      <c r="F6652" s="5">
        <v>0</v>
      </c>
      <c r="G6652" s="4" t="s">
        <v>608</v>
      </c>
      <c r="H6652" s="5">
        <v>0</v>
      </c>
      <c r="I6652" s="5">
        <v>0</v>
      </c>
      <c r="J6652" t="e">
        <f>VLOOKUP(A6652,Validación!$F$5386:$H$5397,3,0)</f>
        <v>#N/A</v>
      </c>
    </row>
    <row r="6653" spans="1:10" x14ac:dyDescent="0.3">
      <c r="A6653" s="5">
        <v>1011566</v>
      </c>
      <c r="B6653" s="4" t="s">
        <v>623</v>
      </c>
      <c r="C6653" s="4" t="s">
        <v>610</v>
      </c>
      <c r="D6653" s="5">
        <v>8</v>
      </c>
      <c r="E6653" s="4" t="s">
        <v>618</v>
      </c>
      <c r="F6653" s="5">
        <v>0</v>
      </c>
      <c r="G6653" s="4" t="s">
        <v>608</v>
      </c>
      <c r="H6653" s="5">
        <v>0</v>
      </c>
      <c r="I6653" s="5">
        <v>0</v>
      </c>
      <c r="J6653" t="e">
        <f>VLOOKUP(A6653,Validación!$F$5386:$H$5397,3,0)</f>
        <v>#N/A</v>
      </c>
    </row>
    <row r="6654" spans="1:10" x14ac:dyDescent="0.3">
      <c r="A6654" s="5">
        <v>1011589</v>
      </c>
      <c r="B6654" s="4" t="s">
        <v>623</v>
      </c>
      <c r="C6654" s="4" t="s">
        <v>610</v>
      </c>
      <c r="D6654" s="5">
        <v>8</v>
      </c>
      <c r="E6654" s="4" t="s">
        <v>618</v>
      </c>
      <c r="F6654" s="5">
        <v>0</v>
      </c>
      <c r="G6654" s="4" t="s">
        <v>608</v>
      </c>
      <c r="H6654" s="5">
        <v>0</v>
      </c>
      <c r="I6654" s="5">
        <v>0</v>
      </c>
      <c r="J6654" t="e">
        <f>VLOOKUP(A6654,Validación!$F$5386:$H$5397,3,0)</f>
        <v>#N/A</v>
      </c>
    </row>
    <row r="6655" spans="1:10" x14ac:dyDescent="0.3">
      <c r="A6655" s="5">
        <v>1011699</v>
      </c>
      <c r="B6655" s="4" t="s">
        <v>623</v>
      </c>
      <c r="C6655" s="4" t="s">
        <v>610</v>
      </c>
      <c r="D6655" s="5">
        <v>8</v>
      </c>
      <c r="E6655" s="4" t="s">
        <v>618</v>
      </c>
      <c r="F6655" s="5">
        <v>0</v>
      </c>
      <c r="G6655" s="4" t="s">
        <v>608</v>
      </c>
      <c r="H6655" s="5">
        <v>0</v>
      </c>
      <c r="I6655" s="5">
        <v>0</v>
      </c>
      <c r="J6655" t="e">
        <f>VLOOKUP(A6655,Validación!$F$5386:$H$5397,3,0)</f>
        <v>#N/A</v>
      </c>
    </row>
    <row r="6656" spans="1:10" x14ac:dyDescent="0.3">
      <c r="A6656" s="5">
        <v>1011775</v>
      </c>
      <c r="B6656" s="4" t="s">
        <v>623</v>
      </c>
      <c r="C6656" s="4" t="s">
        <v>610</v>
      </c>
      <c r="D6656" s="5">
        <v>8</v>
      </c>
      <c r="E6656" s="4" t="s">
        <v>618</v>
      </c>
      <c r="F6656" s="5">
        <v>0</v>
      </c>
      <c r="G6656" s="4" t="s">
        <v>608</v>
      </c>
      <c r="H6656" s="5">
        <v>0</v>
      </c>
      <c r="I6656" s="5">
        <v>0</v>
      </c>
      <c r="J6656" t="e">
        <f>VLOOKUP(A6656,Validación!$F$5386:$H$5397,3,0)</f>
        <v>#N/A</v>
      </c>
    </row>
    <row r="6657" spans="1:10" x14ac:dyDescent="0.3">
      <c r="A6657" s="5">
        <v>1011853</v>
      </c>
      <c r="B6657" s="4" t="s">
        <v>623</v>
      </c>
      <c r="C6657" s="4" t="s">
        <v>610</v>
      </c>
      <c r="D6657" s="5">
        <v>8</v>
      </c>
      <c r="E6657" s="4" t="s">
        <v>618</v>
      </c>
      <c r="F6657" s="5">
        <v>0</v>
      </c>
      <c r="G6657" s="4" t="s">
        <v>608</v>
      </c>
      <c r="H6657" s="5">
        <v>0</v>
      </c>
      <c r="I6657" s="5">
        <v>0</v>
      </c>
      <c r="J6657" t="e">
        <f>VLOOKUP(A6657,Validación!$F$5386:$H$5397,3,0)</f>
        <v>#N/A</v>
      </c>
    </row>
    <row r="6658" spans="1:10" x14ac:dyDescent="0.3">
      <c r="A6658" s="5">
        <v>1011854</v>
      </c>
      <c r="B6658" s="4" t="s">
        <v>623</v>
      </c>
      <c r="C6658" s="4" t="s">
        <v>610</v>
      </c>
      <c r="D6658" s="5">
        <v>8</v>
      </c>
      <c r="E6658" s="4" t="s">
        <v>618</v>
      </c>
      <c r="F6658" s="5">
        <v>0</v>
      </c>
      <c r="G6658" s="4" t="s">
        <v>608</v>
      </c>
      <c r="H6658" s="5">
        <v>0</v>
      </c>
      <c r="I6658" s="5">
        <v>0</v>
      </c>
      <c r="J6658" t="e">
        <f>VLOOKUP(A6658,Validación!$F$5386:$H$5397,3,0)</f>
        <v>#N/A</v>
      </c>
    </row>
    <row r="6659" spans="1:10" x14ac:dyDescent="0.3">
      <c r="A6659" s="5">
        <v>1011855</v>
      </c>
      <c r="B6659" s="4" t="s">
        <v>623</v>
      </c>
      <c r="C6659" s="4" t="s">
        <v>610</v>
      </c>
      <c r="D6659" s="5">
        <v>8</v>
      </c>
      <c r="E6659" s="4" t="s">
        <v>618</v>
      </c>
      <c r="F6659" s="5">
        <v>0</v>
      </c>
      <c r="G6659" s="4" t="s">
        <v>608</v>
      </c>
      <c r="H6659" s="5">
        <v>0</v>
      </c>
      <c r="I6659" s="5">
        <v>0</v>
      </c>
      <c r="J6659" t="e">
        <f>VLOOKUP(A6659,Validación!$F$5386:$H$5397,3,0)</f>
        <v>#N/A</v>
      </c>
    </row>
    <row r="6660" spans="1:10" x14ac:dyDescent="0.3">
      <c r="A6660" s="5">
        <v>1011914</v>
      </c>
      <c r="B6660" s="4" t="s">
        <v>623</v>
      </c>
      <c r="C6660" s="4" t="s">
        <v>610</v>
      </c>
      <c r="D6660" s="5">
        <v>8</v>
      </c>
      <c r="E6660" s="4" t="s">
        <v>618</v>
      </c>
      <c r="F6660" s="5">
        <v>0</v>
      </c>
      <c r="G6660" s="4" t="s">
        <v>608</v>
      </c>
      <c r="H6660" s="5">
        <v>0</v>
      </c>
      <c r="I6660" s="5">
        <v>0</v>
      </c>
      <c r="J6660" t="e">
        <f>VLOOKUP(A6660,Validación!$F$5386:$H$5397,3,0)</f>
        <v>#N/A</v>
      </c>
    </row>
    <row r="6661" spans="1:10" x14ac:dyDescent="0.3">
      <c r="A6661" s="5">
        <v>1011915</v>
      </c>
      <c r="B6661" s="4" t="s">
        <v>623</v>
      </c>
      <c r="C6661" s="4" t="s">
        <v>610</v>
      </c>
      <c r="D6661" s="5">
        <v>8</v>
      </c>
      <c r="E6661" s="4" t="s">
        <v>618</v>
      </c>
      <c r="F6661" s="5">
        <v>0</v>
      </c>
      <c r="G6661" s="4" t="s">
        <v>608</v>
      </c>
      <c r="H6661" s="5">
        <v>0</v>
      </c>
      <c r="I6661" s="5">
        <v>0</v>
      </c>
      <c r="J6661" t="e">
        <f>VLOOKUP(A6661,Validación!$F$5386:$H$5397,3,0)</f>
        <v>#N/A</v>
      </c>
    </row>
    <row r="6662" spans="1:10" x14ac:dyDescent="0.3">
      <c r="A6662" s="5">
        <v>1011916</v>
      </c>
      <c r="B6662" s="4" t="s">
        <v>623</v>
      </c>
      <c r="C6662" s="4" t="s">
        <v>610</v>
      </c>
      <c r="D6662" s="5">
        <v>8</v>
      </c>
      <c r="E6662" s="4" t="s">
        <v>618</v>
      </c>
      <c r="F6662" s="5">
        <v>0</v>
      </c>
      <c r="G6662" s="4" t="s">
        <v>608</v>
      </c>
      <c r="H6662" s="5">
        <v>0</v>
      </c>
      <c r="I6662" s="5">
        <v>0</v>
      </c>
      <c r="J6662" t="e">
        <f>VLOOKUP(A6662,Validación!$F$5386:$H$5397,3,0)</f>
        <v>#N/A</v>
      </c>
    </row>
    <row r="6663" spans="1:10" x14ac:dyDescent="0.3">
      <c r="A6663" s="5">
        <v>1011926</v>
      </c>
      <c r="B6663" s="4" t="s">
        <v>623</v>
      </c>
      <c r="C6663" s="4" t="s">
        <v>610</v>
      </c>
      <c r="D6663" s="5">
        <v>8</v>
      </c>
      <c r="E6663" s="4" t="s">
        <v>618</v>
      </c>
      <c r="F6663" s="5">
        <v>0</v>
      </c>
      <c r="G6663" s="4" t="s">
        <v>608</v>
      </c>
      <c r="H6663" s="5">
        <v>0</v>
      </c>
      <c r="I6663" s="5">
        <v>0</v>
      </c>
      <c r="J6663" t="e">
        <f>VLOOKUP(A6663,Validación!$F$5386:$H$5397,3,0)</f>
        <v>#N/A</v>
      </c>
    </row>
    <row r="6664" spans="1:10" x14ac:dyDescent="0.3">
      <c r="A6664" s="5">
        <v>1011927</v>
      </c>
      <c r="B6664" s="4" t="s">
        <v>623</v>
      </c>
      <c r="C6664" s="4" t="s">
        <v>610</v>
      </c>
      <c r="D6664" s="5">
        <v>8</v>
      </c>
      <c r="E6664" s="4" t="s">
        <v>618</v>
      </c>
      <c r="F6664" s="5">
        <v>0</v>
      </c>
      <c r="G6664" s="4" t="s">
        <v>608</v>
      </c>
      <c r="H6664" s="5">
        <v>0</v>
      </c>
      <c r="I6664" s="5">
        <v>0</v>
      </c>
      <c r="J6664" t="e">
        <f>VLOOKUP(A6664,Validación!$F$5386:$H$5397,3,0)</f>
        <v>#N/A</v>
      </c>
    </row>
    <row r="6665" spans="1:10" x14ac:dyDescent="0.3">
      <c r="A6665" s="5">
        <v>1012247</v>
      </c>
      <c r="B6665" s="4" t="s">
        <v>623</v>
      </c>
      <c r="C6665" s="4" t="s">
        <v>610</v>
      </c>
      <c r="D6665" s="5">
        <v>8</v>
      </c>
      <c r="E6665" s="4" t="s">
        <v>618</v>
      </c>
      <c r="F6665" s="5">
        <v>0</v>
      </c>
      <c r="G6665" s="4" t="s">
        <v>608</v>
      </c>
      <c r="H6665" s="5">
        <v>0</v>
      </c>
      <c r="I6665" s="5">
        <v>0</v>
      </c>
      <c r="J6665" t="e">
        <f>VLOOKUP(A6665,Validación!$F$5386:$H$5397,3,0)</f>
        <v>#N/A</v>
      </c>
    </row>
    <row r="6666" spans="1:10" x14ac:dyDescent="0.3">
      <c r="A6666" s="5">
        <v>1012248</v>
      </c>
      <c r="B6666" s="4" t="s">
        <v>623</v>
      </c>
      <c r="C6666" s="4" t="s">
        <v>610</v>
      </c>
      <c r="D6666" s="5">
        <v>8</v>
      </c>
      <c r="E6666" s="4" t="s">
        <v>618</v>
      </c>
      <c r="F6666" s="5">
        <v>0</v>
      </c>
      <c r="G6666" s="4" t="s">
        <v>608</v>
      </c>
      <c r="H6666" s="5">
        <v>0</v>
      </c>
      <c r="I6666" s="5">
        <v>0</v>
      </c>
      <c r="J6666" t="e">
        <f>VLOOKUP(A6666,Validación!$F$5386:$H$5397,3,0)</f>
        <v>#N/A</v>
      </c>
    </row>
    <row r="6667" spans="1:10" x14ac:dyDescent="0.3">
      <c r="A6667" s="5">
        <v>1012249</v>
      </c>
      <c r="B6667" s="4" t="s">
        <v>623</v>
      </c>
      <c r="C6667" s="4" t="s">
        <v>610</v>
      </c>
      <c r="D6667" s="5">
        <v>8</v>
      </c>
      <c r="E6667" s="4" t="s">
        <v>618</v>
      </c>
      <c r="F6667" s="5">
        <v>0</v>
      </c>
      <c r="G6667" s="4" t="s">
        <v>608</v>
      </c>
      <c r="H6667" s="5">
        <v>0</v>
      </c>
      <c r="I6667" s="5">
        <v>0</v>
      </c>
      <c r="J6667" t="e">
        <f>VLOOKUP(A6667,Validación!$F$5386:$H$5397,3,0)</f>
        <v>#N/A</v>
      </c>
    </row>
    <row r="6668" spans="1:10" x14ac:dyDescent="0.3">
      <c r="A6668" s="5">
        <v>1012318</v>
      </c>
      <c r="B6668" s="4" t="s">
        <v>623</v>
      </c>
      <c r="C6668" s="4" t="s">
        <v>610</v>
      </c>
      <c r="D6668" s="5">
        <v>8</v>
      </c>
      <c r="E6668" s="4" t="s">
        <v>618</v>
      </c>
      <c r="F6668" s="5">
        <v>0</v>
      </c>
      <c r="G6668" s="4" t="s">
        <v>608</v>
      </c>
      <c r="H6668" s="5">
        <v>0</v>
      </c>
      <c r="I6668" s="5">
        <v>0</v>
      </c>
      <c r="J6668" t="e">
        <f>VLOOKUP(A6668,Validación!$F$5386:$H$5397,3,0)</f>
        <v>#N/A</v>
      </c>
    </row>
    <row r="6669" spans="1:10" x14ac:dyDescent="0.3">
      <c r="A6669" s="5">
        <v>1012319</v>
      </c>
      <c r="B6669" s="4" t="s">
        <v>623</v>
      </c>
      <c r="C6669" s="4" t="s">
        <v>610</v>
      </c>
      <c r="D6669" s="5">
        <v>8</v>
      </c>
      <c r="E6669" s="4" t="s">
        <v>618</v>
      </c>
      <c r="F6669" s="5">
        <v>0</v>
      </c>
      <c r="G6669" s="4" t="s">
        <v>608</v>
      </c>
      <c r="H6669" s="5">
        <v>0</v>
      </c>
      <c r="I6669" s="5">
        <v>0</v>
      </c>
      <c r="J6669" t="e">
        <f>VLOOKUP(A6669,Validación!$F$5386:$H$5397,3,0)</f>
        <v>#N/A</v>
      </c>
    </row>
    <row r="6670" spans="1:10" x14ac:dyDescent="0.3">
      <c r="A6670" s="5">
        <v>1012320</v>
      </c>
      <c r="B6670" s="4" t="s">
        <v>623</v>
      </c>
      <c r="C6670" s="4" t="s">
        <v>610</v>
      </c>
      <c r="D6670" s="5">
        <v>8</v>
      </c>
      <c r="E6670" s="4" t="s">
        <v>618</v>
      </c>
      <c r="F6670" s="5">
        <v>0</v>
      </c>
      <c r="G6670" s="4" t="s">
        <v>608</v>
      </c>
      <c r="H6670" s="5">
        <v>0</v>
      </c>
      <c r="I6670" s="5">
        <v>0</v>
      </c>
      <c r="J6670" t="e">
        <f>VLOOKUP(A6670,Validación!$F$5386:$H$5397,3,0)</f>
        <v>#N/A</v>
      </c>
    </row>
    <row r="6671" spans="1:10" x14ac:dyDescent="0.3">
      <c r="A6671" s="5">
        <v>1012357</v>
      </c>
      <c r="B6671" s="4" t="s">
        <v>623</v>
      </c>
      <c r="C6671" s="4" t="s">
        <v>610</v>
      </c>
      <c r="D6671" s="5">
        <v>8</v>
      </c>
      <c r="E6671" s="4" t="s">
        <v>618</v>
      </c>
      <c r="F6671" s="5">
        <v>0</v>
      </c>
      <c r="G6671" s="4" t="s">
        <v>608</v>
      </c>
      <c r="H6671" s="5">
        <v>0</v>
      </c>
      <c r="I6671" s="5">
        <v>0</v>
      </c>
      <c r="J6671" t="e">
        <f>VLOOKUP(A6671,Validación!$F$5386:$H$5397,3,0)</f>
        <v>#N/A</v>
      </c>
    </row>
    <row r="6672" spans="1:10" x14ac:dyDescent="0.3">
      <c r="A6672" s="5">
        <v>1012358</v>
      </c>
      <c r="B6672" s="4" t="s">
        <v>623</v>
      </c>
      <c r="C6672" s="4" t="s">
        <v>610</v>
      </c>
      <c r="D6672" s="5">
        <v>8</v>
      </c>
      <c r="E6672" s="4" t="s">
        <v>618</v>
      </c>
      <c r="F6672" s="5">
        <v>0</v>
      </c>
      <c r="G6672" s="4" t="s">
        <v>608</v>
      </c>
      <c r="H6672" s="5">
        <v>0</v>
      </c>
      <c r="I6672" s="5">
        <v>0</v>
      </c>
      <c r="J6672" t="e">
        <f>VLOOKUP(A6672,Validación!$F$5386:$H$5397,3,0)</f>
        <v>#N/A</v>
      </c>
    </row>
    <row r="6673" spans="1:10" x14ac:dyDescent="0.3">
      <c r="A6673" s="5">
        <v>1012437</v>
      </c>
      <c r="B6673" s="4" t="s">
        <v>623</v>
      </c>
      <c r="C6673" s="4" t="s">
        <v>610</v>
      </c>
      <c r="D6673" s="5">
        <v>8</v>
      </c>
      <c r="E6673" s="4" t="s">
        <v>618</v>
      </c>
      <c r="F6673" s="5">
        <v>0</v>
      </c>
      <c r="G6673" s="4" t="s">
        <v>608</v>
      </c>
      <c r="H6673" s="5">
        <v>0</v>
      </c>
      <c r="I6673" s="5">
        <v>0</v>
      </c>
      <c r="J6673" t="e">
        <f>VLOOKUP(A6673,Validación!$F$5386:$H$5397,3,0)</f>
        <v>#N/A</v>
      </c>
    </row>
    <row r="6674" spans="1:10" x14ac:dyDescent="0.3">
      <c r="A6674" s="5">
        <v>1012438</v>
      </c>
      <c r="B6674" s="4" t="s">
        <v>623</v>
      </c>
      <c r="C6674" s="4" t="s">
        <v>610</v>
      </c>
      <c r="D6674" s="5">
        <v>8</v>
      </c>
      <c r="E6674" s="4" t="s">
        <v>618</v>
      </c>
      <c r="F6674" s="5">
        <v>0</v>
      </c>
      <c r="G6674" s="4" t="s">
        <v>608</v>
      </c>
      <c r="H6674" s="5">
        <v>0</v>
      </c>
      <c r="I6674" s="5">
        <v>0</v>
      </c>
      <c r="J6674" t="e">
        <f>VLOOKUP(A6674,Validación!$F$5386:$H$5397,3,0)</f>
        <v>#N/A</v>
      </c>
    </row>
    <row r="6675" spans="1:10" x14ac:dyDescent="0.3">
      <c r="A6675" s="5">
        <v>1012439</v>
      </c>
      <c r="B6675" s="4" t="s">
        <v>623</v>
      </c>
      <c r="C6675" s="4" t="s">
        <v>610</v>
      </c>
      <c r="D6675" s="5">
        <v>8</v>
      </c>
      <c r="E6675" s="4" t="s">
        <v>618</v>
      </c>
      <c r="F6675" s="5">
        <v>0</v>
      </c>
      <c r="G6675" s="4" t="s">
        <v>608</v>
      </c>
      <c r="H6675" s="5">
        <v>0</v>
      </c>
      <c r="I6675" s="5">
        <v>0</v>
      </c>
      <c r="J6675" t="e">
        <f>VLOOKUP(A6675,Validación!$F$5386:$H$5397,3,0)</f>
        <v>#N/A</v>
      </c>
    </row>
    <row r="6676" spans="1:10" x14ac:dyDescent="0.3">
      <c r="A6676" s="5">
        <v>1012440</v>
      </c>
      <c r="B6676" s="4" t="s">
        <v>623</v>
      </c>
      <c r="C6676" s="4" t="s">
        <v>610</v>
      </c>
      <c r="D6676" s="5">
        <v>8</v>
      </c>
      <c r="E6676" s="4" t="s">
        <v>618</v>
      </c>
      <c r="F6676" s="5">
        <v>0</v>
      </c>
      <c r="G6676" s="4" t="s">
        <v>608</v>
      </c>
      <c r="H6676" s="5">
        <v>0</v>
      </c>
      <c r="I6676" s="5">
        <v>0</v>
      </c>
      <c r="J6676" t="e">
        <f>VLOOKUP(A6676,Validación!$F$5386:$H$5397,3,0)</f>
        <v>#N/A</v>
      </c>
    </row>
    <row r="6677" spans="1:10" x14ac:dyDescent="0.3">
      <c r="A6677" s="5">
        <v>1012441</v>
      </c>
      <c r="B6677" s="4" t="s">
        <v>623</v>
      </c>
      <c r="C6677" s="4" t="s">
        <v>610</v>
      </c>
      <c r="D6677" s="5">
        <v>8</v>
      </c>
      <c r="E6677" s="4" t="s">
        <v>618</v>
      </c>
      <c r="F6677" s="5">
        <v>0</v>
      </c>
      <c r="G6677" s="4" t="s">
        <v>608</v>
      </c>
      <c r="H6677" s="5">
        <v>0</v>
      </c>
      <c r="I6677" s="5">
        <v>0</v>
      </c>
      <c r="J6677" t="e">
        <f>VLOOKUP(A6677,Validación!$F$5386:$H$5397,3,0)</f>
        <v>#N/A</v>
      </c>
    </row>
    <row r="6678" spans="1:10" x14ac:dyDescent="0.3">
      <c r="A6678" s="5">
        <v>1012442</v>
      </c>
      <c r="B6678" s="4" t="s">
        <v>623</v>
      </c>
      <c r="C6678" s="4" t="s">
        <v>610</v>
      </c>
      <c r="D6678" s="5">
        <v>8</v>
      </c>
      <c r="E6678" s="4" t="s">
        <v>618</v>
      </c>
      <c r="F6678" s="5">
        <v>0</v>
      </c>
      <c r="G6678" s="4" t="s">
        <v>608</v>
      </c>
      <c r="H6678" s="5">
        <v>0</v>
      </c>
      <c r="I6678" s="5">
        <v>0</v>
      </c>
      <c r="J6678" t="e">
        <f>VLOOKUP(A6678,Validación!$F$5386:$H$5397,3,0)</f>
        <v>#N/A</v>
      </c>
    </row>
    <row r="6679" spans="1:10" x14ac:dyDescent="0.3">
      <c r="A6679" s="5">
        <v>1012443</v>
      </c>
      <c r="B6679" s="4" t="s">
        <v>623</v>
      </c>
      <c r="C6679" s="4" t="s">
        <v>610</v>
      </c>
      <c r="D6679" s="5">
        <v>8</v>
      </c>
      <c r="E6679" s="4" t="s">
        <v>618</v>
      </c>
      <c r="F6679" s="5">
        <v>0</v>
      </c>
      <c r="G6679" s="4" t="s">
        <v>608</v>
      </c>
      <c r="H6679" s="5">
        <v>0</v>
      </c>
      <c r="I6679" s="5">
        <v>0</v>
      </c>
      <c r="J6679" t="e">
        <f>VLOOKUP(A6679,Validación!$F$5386:$H$5397,3,0)</f>
        <v>#N/A</v>
      </c>
    </row>
    <row r="6680" spans="1:10" x14ac:dyDescent="0.3">
      <c r="A6680" s="5">
        <v>1012674</v>
      </c>
      <c r="B6680" s="4" t="s">
        <v>623</v>
      </c>
      <c r="C6680" s="4" t="s">
        <v>610</v>
      </c>
      <c r="D6680" s="5">
        <v>8</v>
      </c>
      <c r="E6680" s="4" t="s">
        <v>618</v>
      </c>
      <c r="F6680" s="5">
        <v>0</v>
      </c>
      <c r="G6680" s="4" t="s">
        <v>608</v>
      </c>
      <c r="H6680" s="5">
        <v>0</v>
      </c>
      <c r="I6680" s="5">
        <v>0</v>
      </c>
      <c r="J6680" t="e">
        <f>VLOOKUP(A6680,Validación!$F$5386:$H$5397,3,0)</f>
        <v>#N/A</v>
      </c>
    </row>
    <row r="6681" spans="1:10" x14ac:dyDescent="0.3">
      <c r="A6681" s="5">
        <v>1012675</v>
      </c>
      <c r="B6681" s="4" t="s">
        <v>623</v>
      </c>
      <c r="C6681" s="4" t="s">
        <v>610</v>
      </c>
      <c r="D6681" s="5">
        <v>8</v>
      </c>
      <c r="E6681" s="4" t="s">
        <v>618</v>
      </c>
      <c r="F6681" s="5">
        <v>0</v>
      </c>
      <c r="G6681" s="4" t="s">
        <v>608</v>
      </c>
      <c r="H6681" s="5">
        <v>0</v>
      </c>
      <c r="I6681" s="5">
        <v>0</v>
      </c>
      <c r="J6681" t="e">
        <f>VLOOKUP(A6681,Validación!$F$5386:$H$5397,3,0)</f>
        <v>#N/A</v>
      </c>
    </row>
    <row r="6682" spans="1:10" x14ac:dyDescent="0.3">
      <c r="A6682" s="5">
        <v>1013136</v>
      </c>
      <c r="B6682" s="4" t="s">
        <v>623</v>
      </c>
      <c r="C6682" s="4" t="s">
        <v>610</v>
      </c>
      <c r="D6682" s="5">
        <v>8</v>
      </c>
      <c r="E6682" s="4" t="s">
        <v>618</v>
      </c>
      <c r="F6682" s="5">
        <v>0</v>
      </c>
      <c r="G6682" s="4" t="s">
        <v>608</v>
      </c>
      <c r="H6682" s="5">
        <v>0</v>
      </c>
      <c r="I6682" s="5">
        <v>0</v>
      </c>
      <c r="J6682" t="e">
        <f>VLOOKUP(A6682,Validación!$F$5386:$H$5397,3,0)</f>
        <v>#N/A</v>
      </c>
    </row>
    <row r="6683" spans="1:10" x14ac:dyDescent="0.3">
      <c r="A6683" s="5">
        <v>1013247</v>
      </c>
      <c r="B6683" s="4" t="s">
        <v>623</v>
      </c>
      <c r="C6683" s="4" t="s">
        <v>610</v>
      </c>
      <c r="D6683" s="5">
        <v>8</v>
      </c>
      <c r="E6683" s="4" t="s">
        <v>618</v>
      </c>
      <c r="F6683" s="5">
        <v>0</v>
      </c>
      <c r="G6683" s="4" t="s">
        <v>608</v>
      </c>
      <c r="H6683" s="5">
        <v>0</v>
      </c>
      <c r="I6683" s="5">
        <v>0</v>
      </c>
      <c r="J6683" t="e">
        <f>VLOOKUP(A6683,Validación!$F$5386:$H$5397,3,0)</f>
        <v>#N/A</v>
      </c>
    </row>
    <row r="6684" spans="1:10" x14ac:dyDescent="0.3">
      <c r="A6684" s="5">
        <v>1013248</v>
      </c>
      <c r="B6684" s="4" t="s">
        <v>623</v>
      </c>
      <c r="C6684" s="4" t="s">
        <v>610</v>
      </c>
      <c r="D6684" s="5">
        <v>8</v>
      </c>
      <c r="E6684" s="4" t="s">
        <v>618</v>
      </c>
      <c r="F6684" s="5">
        <v>0</v>
      </c>
      <c r="G6684" s="4" t="s">
        <v>608</v>
      </c>
      <c r="H6684" s="5">
        <v>0</v>
      </c>
      <c r="I6684" s="5">
        <v>0</v>
      </c>
      <c r="J6684" t="e">
        <f>VLOOKUP(A6684,Validación!$F$5386:$H$5397,3,0)</f>
        <v>#N/A</v>
      </c>
    </row>
    <row r="6685" spans="1:10" x14ac:dyDescent="0.3">
      <c r="A6685" s="5">
        <v>1013249</v>
      </c>
      <c r="B6685" s="4" t="s">
        <v>623</v>
      </c>
      <c r="C6685" s="4" t="s">
        <v>610</v>
      </c>
      <c r="D6685" s="5">
        <v>8</v>
      </c>
      <c r="E6685" s="4" t="s">
        <v>618</v>
      </c>
      <c r="F6685" s="5">
        <v>0</v>
      </c>
      <c r="G6685" s="4" t="s">
        <v>608</v>
      </c>
      <c r="H6685" s="5">
        <v>0</v>
      </c>
      <c r="I6685" s="5">
        <v>0</v>
      </c>
      <c r="J6685" t="e">
        <f>VLOOKUP(A6685,Validación!$F$5386:$H$5397,3,0)</f>
        <v>#N/A</v>
      </c>
    </row>
    <row r="6686" spans="1:10" x14ac:dyDescent="0.3">
      <c r="A6686" s="5">
        <v>1013250</v>
      </c>
      <c r="B6686" s="4" t="s">
        <v>623</v>
      </c>
      <c r="C6686" s="4" t="s">
        <v>610</v>
      </c>
      <c r="D6686" s="5">
        <v>8</v>
      </c>
      <c r="E6686" s="4" t="s">
        <v>618</v>
      </c>
      <c r="F6686" s="5">
        <v>0</v>
      </c>
      <c r="G6686" s="4" t="s">
        <v>608</v>
      </c>
      <c r="H6686" s="5">
        <v>0</v>
      </c>
      <c r="I6686" s="5">
        <v>0</v>
      </c>
      <c r="J6686" t="e">
        <f>VLOOKUP(A6686,Validación!$F$5386:$H$5397,3,0)</f>
        <v>#N/A</v>
      </c>
    </row>
    <row r="6687" spans="1:10" x14ac:dyDescent="0.3">
      <c r="A6687" s="5">
        <v>1013251</v>
      </c>
      <c r="B6687" s="4" t="s">
        <v>623</v>
      </c>
      <c r="C6687" s="4" t="s">
        <v>610</v>
      </c>
      <c r="D6687" s="5">
        <v>8</v>
      </c>
      <c r="E6687" s="4" t="s">
        <v>618</v>
      </c>
      <c r="F6687" s="5">
        <v>0</v>
      </c>
      <c r="G6687" s="4" t="s">
        <v>608</v>
      </c>
      <c r="H6687" s="5">
        <v>0</v>
      </c>
      <c r="I6687" s="5">
        <v>0</v>
      </c>
      <c r="J6687" t="e">
        <f>VLOOKUP(A6687,Validación!$F$5386:$H$5397,3,0)</f>
        <v>#N/A</v>
      </c>
    </row>
    <row r="6688" spans="1:10" x14ac:dyDescent="0.3">
      <c r="A6688" s="5">
        <v>1013521</v>
      </c>
      <c r="B6688" s="4" t="s">
        <v>623</v>
      </c>
      <c r="C6688" s="4" t="s">
        <v>610</v>
      </c>
      <c r="D6688" s="5">
        <v>8</v>
      </c>
      <c r="E6688" s="4" t="s">
        <v>618</v>
      </c>
      <c r="F6688" s="5">
        <v>0</v>
      </c>
      <c r="G6688" s="4" t="s">
        <v>608</v>
      </c>
      <c r="H6688" s="5">
        <v>0</v>
      </c>
      <c r="I6688" s="5">
        <v>0</v>
      </c>
      <c r="J6688" t="e">
        <f>VLOOKUP(A6688,Validación!$F$5386:$H$5397,3,0)</f>
        <v>#N/A</v>
      </c>
    </row>
    <row r="6689" spans="1:10" x14ac:dyDescent="0.3">
      <c r="A6689" s="5">
        <v>1013648</v>
      </c>
      <c r="B6689" s="4" t="s">
        <v>623</v>
      </c>
      <c r="C6689" s="4" t="s">
        <v>610</v>
      </c>
      <c r="D6689" s="5">
        <v>8</v>
      </c>
      <c r="E6689" s="4" t="s">
        <v>618</v>
      </c>
      <c r="F6689" s="5">
        <v>0</v>
      </c>
      <c r="G6689" s="4" t="s">
        <v>608</v>
      </c>
      <c r="H6689" s="5">
        <v>0</v>
      </c>
      <c r="I6689" s="5">
        <v>0</v>
      </c>
      <c r="J6689" t="e">
        <f>VLOOKUP(A6689,Validación!$F$5386:$H$5397,3,0)</f>
        <v>#N/A</v>
      </c>
    </row>
    <row r="6690" spans="1:10" x14ac:dyDescent="0.3">
      <c r="A6690" s="5">
        <v>1013649</v>
      </c>
      <c r="B6690" s="4" t="s">
        <v>623</v>
      </c>
      <c r="C6690" s="4" t="s">
        <v>610</v>
      </c>
      <c r="D6690" s="5">
        <v>8</v>
      </c>
      <c r="E6690" s="4" t="s">
        <v>618</v>
      </c>
      <c r="F6690" s="5">
        <v>0</v>
      </c>
      <c r="G6690" s="4" t="s">
        <v>608</v>
      </c>
      <c r="H6690" s="5">
        <v>0</v>
      </c>
      <c r="I6690" s="5">
        <v>0</v>
      </c>
      <c r="J6690" t="e">
        <f>VLOOKUP(A6690,Validación!$F$5386:$H$5397,3,0)</f>
        <v>#N/A</v>
      </c>
    </row>
    <row r="6691" spans="1:10" x14ac:dyDescent="0.3">
      <c r="A6691" s="5">
        <v>1013650</v>
      </c>
      <c r="B6691" s="4" t="s">
        <v>623</v>
      </c>
      <c r="C6691" s="4" t="s">
        <v>610</v>
      </c>
      <c r="D6691" s="5">
        <v>8</v>
      </c>
      <c r="E6691" s="4" t="s">
        <v>618</v>
      </c>
      <c r="F6691" s="5">
        <v>0</v>
      </c>
      <c r="G6691" s="4" t="s">
        <v>608</v>
      </c>
      <c r="H6691" s="5">
        <v>0</v>
      </c>
      <c r="I6691" s="5">
        <v>0</v>
      </c>
      <c r="J6691" t="e">
        <f>VLOOKUP(A6691,Validación!$F$5386:$H$5397,3,0)</f>
        <v>#N/A</v>
      </c>
    </row>
    <row r="6692" spans="1:10" x14ac:dyDescent="0.3">
      <c r="A6692" s="5">
        <v>1013651</v>
      </c>
      <c r="B6692" s="4" t="s">
        <v>623</v>
      </c>
      <c r="C6692" s="4" t="s">
        <v>610</v>
      </c>
      <c r="D6692" s="5">
        <v>8</v>
      </c>
      <c r="E6692" s="4" t="s">
        <v>618</v>
      </c>
      <c r="F6692" s="5">
        <v>0</v>
      </c>
      <c r="G6692" s="4" t="s">
        <v>608</v>
      </c>
      <c r="H6692" s="5">
        <v>0</v>
      </c>
      <c r="I6692" s="5">
        <v>0</v>
      </c>
      <c r="J6692" t="e">
        <f>VLOOKUP(A6692,Validación!$F$5386:$H$5397,3,0)</f>
        <v>#N/A</v>
      </c>
    </row>
    <row r="6693" spans="1:10" x14ac:dyDescent="0.3">
      <c r="A6693" s="5">
        <v>1013652</v>
      </c>
      <c r="B6693" s="4" t="s">
        <v>623</v>
      </c>
      <c r="C6693" s="4" t="s">
        <v>610</v>
      </c>
      <c r="D6693" s="5">
        <v>8</v>
      </c>
      <c r="E6693" s="4" t="s">
        <v>618</v>
      </c>
      <c r="F6693" s="5">
        <v>0</v>
      </c>
      <c r="G6693" s="4" t="s">
        <v>608</v>
      </c>
      <c r="H6693" s="5">
        <v>0</v>
      </c>
      <c r="I6693" s="5">
        <v>0</v>
      </c>
      <c r="J6693" t="e">
        <f>VLOOKUP(A6693,Validación!$F$5386:$H$5397,3,0)</f>
        <v>#N/A</v>
      </c>
    </row>
    <row r="6694" spans="1:10" x14ac:dyDescent="0.3">
      <c r="A6694" s="5">
        <v>1013653</v>
      </c>
      <c r="B6694" s="4" t="s">
        <v>623</v>
      </c>
      <c r="C6694" s="4" t="s">
        <v>610</v>
      </c>
      <c r="D6694" s="5">
        <v>8</v>
      </c>
      <c r="E6694" s="4" t="s">
        <v>618</v>
      </c>
      <c r="F6694" s="5">
        <v>0</v>
      </c>
      <c r="G6694" s="4" t="s">
        <v>608</v>
      </c>
      <c r="H6694" s="5">
        <v>0</v>
      </c>
      <c r="I6694" s="5">
        <v>0</v>
      </c>
      <c r="J6694" t="e">
        <f>VLOOKUP(A6694,Validación!$F$5386:$H$5397,3,0)</f>
        <v>#N/A</v>
      </c>
    </row>
    <row r="6695" spans="1:10" x14ac:dyDescent="0.3">
      <c r="A6695" s="5">
        <v>1013654</v>
      </c>
      <c r="B6695" s="4" t="s">
        <v>623</v>
      </c>
      <c r="C6695" s="4" t="s">
        <v>610</v>
      </c>
      <c r="D6695" s="5">
        <v>8</v>
      </c>
      <c r="E6695" s="4" t="s">
        <v>618</v>
      </c>
      <c r="F6695" s="5">
        <v>0</v>
      </c>
      <c r="G6695" s="4" t="s">
        <v>608</v>
      </c>
      <c r="H6695" s="5">
        <v>0</v>
      </c>
      <c r="I6695" s="5">
        <v>0</v>
      </c>
      <c r="J6695" t="e">
        <f>VLOOKUP(A6695,Validación!$F$5386:$H$5397,3,0)</f>
        <v>#N/A</v>
      </c>
    </row>
    <row r="6696" spans="1:10" x14ac:dyDescent="0.3">
      <c r="A6696" s="5">
        <v>1013745</v>
      </c>
      <c r="B6696" s="4" t="s">
        <v>623</v>
      </c>
      <c r="C6696" s="4" t="s">
        <v>610</v>
      </c>
      <c r="D6696" s="5">
        <v>8</v>
      </c>
      <c r="E6696" s="4" t="s">
        <v>618</v>
      </c>
      <c r="F6696" s="5">
        <v>0</v>
      </c>
      <c r="G6696" s="4" t="s">
        <v>608</v>
      </c>
      <c r="H6696" s="5">
        <v>0</v>
      </c>
      <c r="I6696" s="5">
        <v>0</v>
      </c>
      <c r="J6696" t="e">
        <f>VLOOKUP(A6696,Validación!$F$5386:$H$5397,3,0)</f>
        <v>#N/A</v>
      </c>
    </row>
    <row r="6697" spans="1:10" x14ac:dyDescent="0.3">
      <c r="A6697" s="5">
        <v>1013746</v>
      </c>
      <c r="B6697" s="4" t="s">
        <v>623</v>
      </c>
      <c r="C6697" s="4" t="s">
        <v>610</v>
      </c>
      <c r="D6697" s="5">
        <v>8</v>
      </c>
      <c r="E6697" s="4" t="s">
        <v>618</v>
      </c>
      <c r="F6697" s="5">
        <v>0</v>
      </c>
      <c r="G6697" s="4" t="s">
        <v>608</v>
      </c>
      <c r="H6697" s="5">
        <v>0</v>
      </c>
      <c r="I6697" s="5">
        <v>0</v>
      </c>
      <c r="J6697" t="e">
        <f>VLOOKUP(A6697,Validación!$F$5386:$H$5397,3,0)</f>
        <v>#N/A</v>
      </c>
    </row>
    <row r="6698" spans="1:10" x14ac:dyDescent="0.3">
      <c r="A6698" s="5">
        <v>1013747</v>
      </c>
      <c r="B6698" s="4" t="s">
        <v>623</v>
      </c>
      <c r="C6698" s="4" t="s">
        <v>610</v>
      </c>
      <c r="D6698" s="5">
        <v>8</v>
      </c>
      <c r="E6698" s="4" t="s">
        <v>618</v>
      </c>
      <c r="F6698" s="5">
        <v>0</v>
      </c>
      <c r="G6698" s="4" t="s">
        <v>608</v>
      </c>
      <c r="H6698" s="5">
        <v>0</v>
      </c>
      <c r="I6698" s="5">
        <v>0</v>
      </c>
      <c r="J6698" t="e">
        <f>VLOOKUP(A6698,Validación!$F$5386:$H$5397,3,0)</f>
        <v>#N/A</v>
      </c>
    </row>
    <row r="6699" spans="1:10" x14ac:dyDescent="0.3">
      <c r="A6699" s="5">
        <v>1001855</v>
      </c>
      <c r="B6699" s="4" t="s">
        <v>623</v>
      </c>
      <c r="C6699" s="4" t="s">
        <v>610</v>
      </c>
      <c r="D6699" s="5">
        <v>8</v>
      </c>
      <c r="E6699" s="4" t="s">
        <v>618</v>
      </c>
      <c r="F6699" s="5">
        <v>0</v>
      </c>
      <c r="G6699" s="4" t="s">
        <v>609</v>
      </c>
      <c r="H6699" s="5">
        <v>0</v>
      </c>
      <c r="I6699" s="5">
        <v>0</v>
      </c>
      <c r="J6699" t="e">
        <f>VLOOKUP(A6699,Validación!$F$5386:$H$5397,3,0)</f>
        <v>#N/A</v>
      </c>
    </row>
    <row r="6700" spans="1:10" x14ac:dyDescent="0.3">
      <c r="A6700" s="5">
        <v>1001856</v>
      </c>
      <c r="B6700" s="4" t="s">
        <v>623</v>
      </c>
      <c r="C6700" s="4" t="s">
        <v>610</v>
      </c>
      <c r="D6700" s="5">
        <v>8</v>
      </c>
      <c r="E6700" s="4" t="s">
        <v>618</v>
      </c>
      <c r="F6700" s="5">
        <v>0</v>
      </c>
      <c r="G6700" s="4" t="s">
        <v>609</v>
      </c>
      <c r="H6700" s="5">
        <v>0</v>
      </c>
      <c r="I6700" s="5">
        <v>0</v>
      </c>
      <c r="J6700" t="e">
        <f>VLOOKUP(A6700,Validación!$F$5386:$H$5397,3,0)</f>
        <v>#N/A</v>
      </c>
    </row>
    <row r="6701" spans="1:10" x14ac:dyDescent="0.3">
      <c r="A6701" s="5">
        <v>1002016</v>
      </c>
      <c r="B6701" s="4" t="s">
        <v>623</v>
      </c>
      <c r="C6701" s="4" t="s">
        <v>610</v>
      </c>
      <c r="D6701" s="5">
        <v>8</v>
      </c>
      <c r="E6701" s="4" t="s">
        <v>618</v>
      </c>
      <c r="F6701" s="5">
        <v>0</v>
      </c>
      <c r="G6701" s="4" t="s">
        <v>609</v>
      </c>
      <c r="H6701" s="5">
        <v>0</v>
      </c>
      <c r="I6701" s="5">
        <v>0</v>
      </c>
      <c r="J6701" t="e">
        <f>VLOOKUP(A6701,Validación!$F$5386:$H$5397,3,0)</f>
        <v>#N/A</v>
      </c>
    </row>
    <row r="6702" spans="1:10" x14ac:dyDescent="0.3">
      <c r="A6702" s="5">
        <v>1002331</v>
      </c>
      <c r="B6702" s="4" t="s">
        <v>623</v>
      </c>
      <c r="C6702" s="4" t="s">
        <v>610</v>
      </c>
      <c r="D6702" s="5">
        <v>8</v>
      </c>
      <c r="E6702" s="4" t="s">
        <v>618</v>
      </c>
      <c r="F6702" s="5">
        <v>0</v>
      </c>
      <c r="G6702" s="4" t="s">
        <v>609</v>
      </c>
      <c r="H6702" s="5">
        <v>0</v>
      </c>
      <c r="I6702" s="5">
        <v>0</v>
      </c>
      <c r="J6702" t="e">
        <f>VLOOKUP(A6702,Validación!$F$5386:$H$5397,3,0)</f>
        <v>#N/A</v>
      </c>
    </row>
    <row r="6703" spans="1:10" x14ac:dyDescent="0.3">
      <c r="A6703" s="5">
        <v>1001938</v>
      </c>
      <c r="B6703" s="4" t="s">
        <v>623</v>
      </c>
      <c r="C6703" s="4" t="s">
        <v>614</v>
      </c>
      <c r="D6703" s="5">
        <v>8</v>
      </c>
      <c r="E6703" s="4" t="s">
        <v>618</v>
      </c>
      <c r="F6703" s="5">
        <v>0</v>
      </c>
      <c r="G6703" s="4" t="s">
        <v>609</v>
      </c>
      <c r="H6703" s="5">
        <v>0</v>
      </c>
      <c r="I6703" s="5">
        <v>0</v>
      </c>
      <c r="J6703" t="e">
        <f>VLOOKUP(A6703,Validación!$F$5386:$H$5397,3,0)</f>
        <v>#N/A</v>
      </c>
    </row>
    <row r="6704" spans="1:10" x14ac:dyDescent="0.3">
      <c r="A6704" s="5">
        <v>1002826</v>
      </c>
      <c r="B6704" s="4" t="s">
        <v>623</v>
      </c>
      <c r="C6704" s="4" t="s">
        <v>614</v>
      </c>
      <c r="D6704" s="5">
        <v>8</v>
      </c>
      <c r="E6704" s="4" t="s">
        <v>618</v>
      </c>
      <c r="F6704" s="5">
        <v>0</v>
      </c>
      <c r="G6704" s="4" t="s">
        <v>609</v>
      </c>
      <c r="H6704" s="5">
        <v>0</v>
      </c>
      <c r="I6704" s="5">
        <v>0</v>
      </c>
      <c r="J6704" t="e">
        <f>VLOOKUP(A6704,Validación!$F$5386:$H$5397,3,0)</f>
        <v>#N/A</v>
      </c>
    </row>
    <row r="6705" spans="1:10" x14ac:dyDescent="0.3">
      <c r="A6705" s="5">
        <v>1004464</v>
      </c>
      <c r="B6705" s="4" t="s">
        <v>623</v>
      </c>
      <c r="C6705" s="4" t="s">
        <v>614</v>
      </c>
      <c r="D6705" s="5">
        <v>8</v>
      </c>
      <c r="E6705" s="4" t="s">
        <v>618</v>
      </c>
      <c r="F6705" s="5">
        <v>0</v>
      </c>
      <c r="G6705" s="4" t="s">
        <v>609</v>
      </c>
      <c r="H6705" s="5">
        <v>0</v>
      </c>
      <c r="I6705" s="5">
        <v>0</v>
      </c>
      <c r="J6705" t="e">
        <f>VLOOKUP(A6705,Validación!$F$5386:$H$5397,3,0)</f>
        <v>#N/A</v>
      </c>
    </row>
    <row r="6706" spans="1:10" x14ac:dyDescent="0.3">
      <c r="A6706" s="5">
        <v>1007243</v>
      </c>
      <c r="B6706" s="4" t="s">
        <v>623</v>
      </c>
      <c r="C6706" s="4" t="s">
        <v>612</v>
      </c>
      <c r="D6706" s="5">
        <v>8</v>
      </c>
      <c r="E6706" s="4" t="s">
        <v>618</v>
      </c>
      <c r="F6706" s="5">
        <v>0</v>
      </c>
      <c r="G6706" s="4" t="s">
        <v>609</v>
      </c>
      <c r="H6706" s="5">
        <v>0</v>
      </c>
      <c r="I6706" s="5">
        <v>0</v>
      </c>
      <c r="J6706" t="e">
        <f>VLOOKUP(A6706,Validación!$F$5386:$H$5397,3,0)</f>
        <v>#N/A</v>
      </c>
    </row>
    <row r="6707" spans="1:10" x14ac:dyDescent="0.3">
      <c r="A6707" s="5">
        <v>1007244</v>
      </c>
      <c r="B6707" s="4" t="s">
        <v>623</v>
      </c>
      <c r="C6707" s="4" t="s">
        <v>612</v>
      </c>
      <c r="D6707" s="5">
        <v>8</v>
      </c>
      <c r="E6707" s="4" t="s">
        <v>618</v>
      </c>
      <c r="F6707" s="5">
        <v>0</v>
      </c>
      <c r="G6707" s="4" t="s">
        <v>609</v>
      </c>
      <c r="H6707" s="5">
        <v>0</v>
      </c>
      <c r="I6707" s="5">
        <v>0</v>
      </c>
      <c r="J6707" t="e">
        <f>VLOOKUP(A6707,Validación!$F$5386:$H$5397,3,0)</f>
        <v>#N/A</v>
      </c>
    </row>
    <row r="6708" spans="1:10" x14ac:dyDescent="0.3">
      <c r="A6708" s="5">
        <v>1007245</v>
      </c>
      <c r="B6708" s="4" t="s">
        <v>623</v>
      </c>
      <c r="C6708" s="4" t="s">
        <v>612</v>
      </c>
      <c r="D6708" s="5">
        <v>8</v>
      </c>
      <c r="E6708" s="4" t="s">
        <v>618</v>
      </c>
      <c r="F6708" s="5">
        <v>0</v>
      </c>
      <c r="G6708" s="4" t="s">
        <v>609</v>
      </c>
      <c r="H6708" s="5">
        <v>0</v>
      </c>
      <c r="I6708" s="5">
        <v>0</v>
      </c>
      <c r="J6708" t="e">
        <f>VLOOKUP(A6708,Validación!$F$5386:$H$5397,3,0)</f>
        <v>#N/A</v>
      </c>
    </row>
    <row r="6709" spans="1:10" x14ac:dyDescent="0.3">
      <c r="A6709" s="5">
        <v>1007246</v>
      </c>
      <c r="B6709" s="4" t="s">
        <v>623</v>
      </c>
      <c r="C6709" s="4" t="s">
        <v>612</v>
      </c>
      <c r="D6709" s="5">
        <v>8</v>
      </c>
      <c r="E6709" s="4" t="s">
        <v>618</v>
      </c>
      <c r="F6709" s="5">
        <v>0</v>
      </c>
      <c r="G6709" s="4" t="s">
        <v>609</v>
      </c>
      <c r="H6709" s="5">
        <v>0</v>
      </c>
      <c r="I6709" s="5">
        <v>0</v>
      </c>
      <c r="J6709" t="e">
        <f>VLOOKUP(A6709,Validación!$F$5386:$H$5397,3,0)</f>
        <v>#N/A</v>
      </c>
    </row>
    <row r="6710" spans="1:10" x14ac:dyDescent="0.3">
      <c r="A6710" s="5">
        <v>1007247</v>
      </c>
      <c r="B6710" s="4" t="s">
        <v>623</v>
      </c>
      <c r="C6710" s="4" t="s">
        <v>612</v>
      </c>
      <c r="D6710" s="5">
        <v>8</v>
      </c>
      <c r="E6710" s="4" t="s">
        <v>618</v>
      </c>
      <c r="F6710" s="5">
        <v>0</v>
      </c>
      <c r="G6710" s="4" t="s">
        <v>609</v>
      </c>
      <c r="H6710" s="5">
        <v>0</v>
      </c>
      <c r="I6710" s="5">
        <v>0</v>
      </c>
      <c r="J6710" t="e">
        <f>VLOOKUP(A6710,Validación!$F$5386:$H$5397,3,0)</f>
        <v>#N/A</v>
      </c>
    </row>
    <row r="6711" spans="1:10" x14ac:dyDescent="0.3">
      <c r="A6711" s="5">
        <v>1013327</v>
      </c>
      <c r="B6711" s="4" t="s">
        <v>623</v>
      </c>
      <c r="C6711" s="4" t="s">
        <v>614</v>
      </c>
      <c r="D6711" s="5">
        <v>8</v>
      </c>
      <c r="E6711" s="4" t="s">
        <v>618</v>
      </c>
      <c r="F6711" s="5">
        <v>0</v>
      </c>
      <c r="G6711" s="4" t="s">
        <v>608</v>
      </c>
      <c r="H6711" s="5">
        <v>0</v>
      </c>
      <c r="I6711" s="5">
        <v>0</v>
      </c>
      <c r="J6711" t="e">
        <f>VLOOKUP(A6711,Validación!$F$5386:$H$5397,3,0)</f>
        <v>#N/A</v>
      </c>
    </row>
    <row r="6712" spans="1:10" x14ac:dyDescent="0.3">
      <c r="A6712" s="5">
        <v>1013328</v>
      </c>
      <c r="B6712" s="4" t="s">
        <v>623</v>
      </c>
      <c r="C6712" s="4" t="s">
        <v>614</v>
      </c>
      <c r="D6712" s="5">
        <v>8</v>
      </c>
      <c r="E6712" s="4" t="s">
        <v>618</v>
      </c>
      <c r="F6712" s="5">
        <v>0</v>
      </c>
      <c r="G6712" s="4" t="s">
        <v>608</v>
      </c>
      <c r="H6712" s="5">
        <v>0</v>
      </c>
      <c r="I6712" s="5">
        <v>0</v>
      </c>
      <c r="J6712" t="e">
        <f>VLOOKUP(A6712,Validación!$F$5386:$H$5397,3,0)</f>
        <v>#N/A</v>
      </c>
    </row>
    <row r="6713" spans="1:10" x14ac:dyDescent="0.3">
      <c r="A6713" s="5">
        <v>1000288</v>
      </c>
      <c r="B6713" s="4" t="s">
        <v>623</v>
      </c>
      <c r="C6713" s="4" t="s">
        <v>615</v>
      </c>
      <c r="D6713" s="5">
        <v>4</v>
      </c>
      <c r="E6713" s="4" t="s">
        <v>618</v>
      </c>
      <c r="F6713" s="5">
        <v>0</v>
      </c>
      <c r="G6713" s="4" t="s">
        <v>608</v>
      </c>
      <c r="H6713" s="5">
        <v>0</v>
      </c>
      <c r="I6713" s="5">
        <v>0</v>
      </c>
      <c r="J6713" t="e">
        <f>VLOOKUP(A6713,Validación!$F$5386:$H$5397,3,0)</f>
        <v>#N/A</v>
      </c>
    </row>
    <row r="6714" spans="1:10" x14ac:dyDescent="0.3">
      <c r="A6714" s="5">
        <v>1000298</v>
      </c>
      <c r="B6714" s="4" t="s">
        <v>623</v>
      </c>
      <c r="C6714" s="4" t="s">
        <v>615</v>
      </c>
      <c r="D6714" s="5">
        <v>4</v>
      </c>
      <c r="E6714" s="4" t="s">
        <v>618</v>
      </c>
      <c r="F6714" s="5">
        <v>0</v>
      </c>
      <c r="G6714" s="4" t="s">
        <v>608</v>
      </c>
      <c r="H6714" s="5">
        <v>0</v>
      </c>
      <c r="I6714" s="5">
        <v>0</v>
      </c>
      <c r="J6714" t="e">
        <f>VLOOKUP(A6714,Validación!$F$5386:$H$5397,3,0)</f>
        <v>#N/A</v>
      </c>
    </row>
    <row r="6715" spans="1:10" x14ac:dyDescent="0.3">
      <c r="A6715" s="5">
        <v>1000351</v>
      </c>
      <c r="B6715" s="4" t="s">
        <v>623</v>
      </c>
      <c r="C6715" s="4" t="s">
        <v>614</v>
      </c>
      <c r="D6715" s="5">
        <v>7</v>
      </c>
      <c r="E6715" s="4" t="s">
        <v>618</v>
      </c>
      <c r="F6715" s="5">
        <v>0</v>
      </c>
      <c r="G6715" s="4" t="s">
        <v>608</v>
      </c>
      <c r="H6715" s="5">
        <v>0</v>
      </c>
      <c r="I6715" s="5">
        <v>0</v>
      </c>
      <c r="J6715" t="e">
        <f>VLOOKUP(A6715,Validación!$F$5386:$H$5397,3,0)</f>
        <v>#N/A</v>
      </c>
    </row>
    <row r="6716" spans="1:10" x14ac:dyDescent="0.3">
      <c r="A6716" s="5">
        <v>1001582</v>
      </c>
      <c r="B6716" s="4" t="s">
        <v>623</v>
      </c>
      <c r="C6716" s="4" t="s">
        <v>614</v>
      </c>
      <c r="D6716" s="5">
        <v>7</v>
      </c>
      <c r="E6716" s="4" t="s">
        <v>618</v>
      </c>
      <c r="F6716" s="5">
        <v>0</v>
      </c>
      <c r="G6716" s="4" t="s">
        <v>608</v>
      </c>
      <c r="H6716" s="5">
        <v>0</v>
      </c>
      <c r="I6716" s="5">
        <v>0</v>
      </c>
      <c r="J6716" t="e">
        <f>VLOOKUP(A6716,Validación!$F$5386:$H$5397,3,0)</f>
        <v>#N/A</v>
      </c>
    </row>
    <row r="6717" spans="1:10" x14ac:dyDescent="0.3">
      <c r="A6717" s="5">
        <v>1002133</v>
      </c>
      <c r="B6717" s="4" t="s">
        <v>623</v>
      </c>
      <c r="C6717" s="4" t="s">
        <v>615</v>
      </c>
      <c r="D6717" s="5">
        <v>4</v>
      </c>
      <c r="E6717" s="4" t="s">
        <v>618</v>
      </c>
      <c r="F6717" s="5">
        <v>0</v>
      </c>
      <c r="G6717" s="4" t="s">
        <v>608</v>
      </c>
      <c r="H6717" s="5">
        <v>0</v>
      </c>
      <c r="I6717" s="5">
        <v>0</v>
      </c>
      <c r="J6717" t="e">
        <f>VLOOKUP(A6717,Validación!$F$5386:$H$5397,3,0)</f>
        <v>#N/A</v>
      </c>
    </row>
    <row r="6718" spans="1:10" x14ac:dyDescent="0.3">
      <c r="A6718" s="5">
        <v>1002135</v>
      </c>
      <c r="B6718" s="4" t="s">
        <v>623</v>
      </c>
      <c r="C6718" s="4" t="s">
        <v>615</v>
      </c>
      <c r="D6718" s="5">
        <v>4</v>
      </c>
      <c r="E6718" s="4" t="s">
        <v>618</v>
      </c>
      <c r="F6718" s="5">
        <v>0</v>
      </c>
      <c r="G6718" s="4" t="s">
        <v>608</v>
      </c>
      <c r="H6718" s="5">
        <v>0</v>
      </c>
      <c r="I6718" s="5">
        <v>0</v>
      </c>
      <c r="J6718" t="e">
        <f>VLOOKUP(A6718,Validación!$F$5386:$H$5397,3,0)</f>
        <v>#N/A</v>
      </c>
    </row>
    <row r="6719" spans="1:10" x14ac:dyDescent="0.3">
      <c r="A6719" s="5">
        <v>1004552</v>
      </c>
      <c r="B6719" s="4" t="s">
        <v>623</v>
      </c>
      <c r="C6719" s="4" t="s">
        <v>614</v>
      </c>
      <c r="D6719" s="5">
        <v>7</v>
      </c>
      <c r="E6719" s="4" t="s">
        <v>618</v>
      </c>
      <c r="F6719" s="5">
        <v>0</v>
      </c>
      <c r="G6719" s="4" t="s">
        <v>608</v>
      </c>
      <c r="H6719" s="5">
        <v>0</v>
      </c>
      <c r="I6719" s="5">
        <v>0</v>
      </c>
      <c r="J6719" t="e">
        <f>VLOOKUP(A6719,Validación!$F$5386:$H$5397,3,0)</f>
        <v>#N/A</v>
      </c>
    </row>
    <row r="6720" spans="1:10" x14ac:dyDescent="0.3">
      <c r="A6720" s="5">
        <v>1004553</v>
      </c>
      <c r="B6720" s="4" t="s">
        <v>623</v>
      </c>
      <c r="C6720" s="4" t="s">
        <v>614</v>
      </c>
      <c r="D6720" s="5">
        <v>7</v>
      </c>
      <c r="E6720" s="4" t="s">
        <v>618</v>
      </c>
      <c r="F6720" s="5">
        <v>0</v>
      </c>
      <c r="G6720" s="4" t="s">
        <v>608</v>
      </c>
      <c r="H6720" s="5">
        <v>0</v>
      </c>
      <c r="I6720" s="5">
        <v>0</v>
      </c>
      <c r="J6720" t="e">
        <f>VLOOKUP(A6720,Validación!$F$5386:$H$5397,3,0)</f>
        <v>#N/A</v>
      </c>
    </row>
    <row r="6721" spans="1:10" x14ac:dyDescent="0.3">
      <c r="A6721" s="5">
        <v>1007608</v>
      </c>
      <c r="B6721" s="4" t="s">
        <v>623</v>
      </c>
      <c r="C6721" s="4" t="s">
        <v>615</v>
      </c>
      <c r="D6721" s="5">
        <v>4</v>
      </c>
      <c r="E6721" s="4" t="s">
        <v>618</v>
      </c>
      <c r="F6721" s="5">
        <v>0</v>
      </c>
      <c r="G6721" s="4" t="s">
        <v>608</v>
      </c>
      <c r="H6721" s="5">
        <v>0</v>
      </c>
      <c r="I6721" s="5">
        <v>0</v>
      </c>
      <c r="J6721" t="e">
        <f>VLOOKUP(A6721,Validación!$F$5386:$H$5397,3,0)</f>
        <v>#N/A</v>
      </c>
    </row>
    <row r="6722" spans="1:10" x14ac:dyDescent="0.3">
      <c r="A6722" s="5">
        <v>1007609</v>
      </c>
      <c r="B6722" s="4" t="s">
        <v>623</v>
      </c>
      <c r="C6722" s="4" t="s">
        <v>615</v>
      </c>
      <c r="D6722" s="5">
        <v>4</v>
      </c>
      <c r="E6722" s="4" t="s">
        <v>618</v>
      </c>
      <c r="F6722" s="5">
        <v>0</v>
      </c>
      <c r="G6722" s="4" t="s">
        <v>608</v>
      </c>
      <c r="H6722" s="5">
        <v>0</v>
      </c>
      <c r="I6722" s="5">
        <v>0</v>
      </c>
      <c r="J6722" t="e">
        <f>VLOOKUP(A6722,Validación!$F$5386:$H$5397,3,0)</f>
        <v>#N/A</v>
      </c>
    </row>
    <row r="6723" spans="1:10" x14ac:dyDescent="0.3">
      <c r="A6723" s="5">
        <v>1007666</v>
      </c>
      <c r="B6723" s="4" t="s">
        <v>623</v>
      </c>
      <c r="C6723" s="4" t="s">
        <v>614</v>
      </c>
      <c r="D6723" s="5">
        <v>7</v>
      </c>
      <c r="E6723" s="4" t="s">
        <v>618</v>
      </c>
      <c r="F6723" s="5">
        <v>0</v>
      </c>
      <c r="G6723" s="4" t="s">
        <v>608</v>
      </c>
      <c r="H6723" s="5">
        <v>0</v>
      </c>
      <c r="I6723" s="5">
        <v>0</v>
      </c>
      <c r="J6723" t="e">
        <f>VLOOKUP(A6723,Validación!$F$5386:$H$5397,3,0)</f>
        <v>#N/A</v>
      </c>
    </row>
    <row r="6724" spans="1:10" x14ac:dyDescent="0.3">
      <c r="A6724" s="5">
        <v>1008108</v>
      </c>
      <c r="B6724" s="4" t="s">
        <v>623</v>
      </c>
      <c r="C6724" s="4" t="s">
        <v>614</v>
      </c>
      <c r="D6724" s="5">
        <v>7</v>
      </c>
      <c r="E6724" s="4" t="s">
        <v>618</v>
      </c>
      <c r="F6724" s="5">
        <v>0</v>
      </c>
      <c r="G6724" s="4" t="s">
        <v>608</v>
      </c>
      <c r="H6724" s="5">
        <v>0</v>
      </c>
      <c r="I6724" s="5">
        <v>0</v>
      </c>
      <c r="J6724" t="e">
        <f>VLOOKUP(A6724,Validación!$F$5386:$H$5397,3,0)</f>
        <v>#N/A</v>
      </c>
    </row>
    <row r="6725" spans="1:10" x14ac:dyDescent="0.3">
      <c r="A6725" s="5">
        <v>1008109</v>
      </c>
      <c r="B6725" s="4" t="s">
        <v>623</v>
      </c>
      <c r="C6725" s="4" t="s">
        <v>614</v>
      </c>
      <c r="D6725" s="5">
        <v>7</v>
      </c>
      <c r="E6725" s="4" t="s">
        <v>618</v>
      </c>
      <c r="F6725" s="5">
        <v>0</v>
      </c>
      <c r="G6725" s="4" t="s">
        <v>608</v>
      </c>
      <c r="H6725" s="5">
        <v>0</v>
      </c>
      <c r="I6725" s="5">
        <v>0</v>
      </c>
      <c r="J6725" t="e">
        <f>VLOOKUP(A6725,Validación!$F$5386:$H$5397,3,0)</f>
        <v>#N/A</v>
      </c>
    </row>
    <row r="6726" spans="1:10" x14ac:dyDescent="0.3">
      <c r="A6726" s="5">
        <v>1000179</v>
      </c>
      <c r="B6726" s="4" t="s">
        <v>623</v>
      </c>
      <c r="C6726" s="4" t="s">
        <v>613</v>
      </c>
      <c r="D6726" s="5">
        <v>5</v>
      </c>
      <c r="E6726" s="4" t="s">
        <v>618</v>
      </c>
      <c r="F6726" s="5">
        <v>0</v>
      </c>
      <c r="G6726" s="4" t="s">
        <v>608</v>
      </c>
      <c r="H6726" s="5">
        <v>0</v>
      </c>
      <c r="I6726" s="5">
        <v>0</v>
      </c>
      <c r="J6726" t="e">
        <f>VLOOKUP(A6726,Validación!$F$5386:$H$5397,3,0)</f>
        <v>#N/A</v>
      </c>
    </row>
    <row r="6727" spans="1:10" x14ac:dyDescent="0.3">
      <c r="A6727" s="5">
        <v>1000180</v>
      </c>
      <c r="B6727" s="4" t="s">
        <v>623</v>
      </c>
      <c r="C6727" s="4" t="s">
        <v>613</v>
      </c>
      <c r="D6727" s="5">
        <v>5</v>
      </c>
      <c r="E6727" s="4" t="s">
        <v>618</v>
      </c>
      <c r="F6727" s="5">
        <v>0</v>
      </c>
      <c r="G6727" s="4" t="s">
        <v>608</v>
      </c>
      <c r="H6727" s="5">
        <v>0</v>
      </c>
      <c r="I6727" s="5">
        <v>0</v>
      </c>
      <c r="J6727" t="e">
        <f>VLOOKUP(A6727,Validación!$F$5386:$H$5397,3,0)</f>
        <v>#N/A</v>
      </c>
    </row>
    <row r="6728" spans="1:10" x14ac:dyDescent="0.3">
      <c r="A6728" s="5">
        <v>1000186</v>
      </c>
      <c r="B6728" s="4" t="s">
        <v>623</v>
      </c>
      <c r="C6728" s="4" t="s">
        <v>613</v>
      </c>
      <c r="D6728" s="5">
        <v>5</v>
      </c>
      <c r="E6728" s="4" t="s">
        <v>618</v>
      </c>
      <c r="F6728" s="5">
        <v>0</v>
      </c>
      <c r="G6728" s="4" t="s">
        <v>608</v>
      </c>
      <c r="H6728" s="5">
        <v>0</v>
      </c>
      <c r="I6728" s="5">
        <v>0</v>
      </c>
      <c r="J6728" t="e">
        <f>VLOOKUP(A6728,Validación!$F$5386:$H$5397,3,0)</f>
        <v>#N/A</v>
      </c>
    </row>
    <row r="6729" spans="1:10" x14ac:dyDescent="0.3">
      <c r="A6729" s="5">
        <v>1000187</v>
      </c>
      <c r="B6729" s="4" t="s">
        <v>623</v>
      </c>
      <c r="C6729" s="4" t="s">
        <v>613</v>
      </c>
      <c r="D6729" s="5">
        <v>8</v>
      </c>
      <c r="E6729" s="4" t="s">
        <v>618</v>
      </c>
      <c r="F6729" s="5">
        <v>0</v>
      </c>
      <c r="G6729" s="4" t="s">
        <v>608</v>
      </c>
      <c r="H6729" s="5">
        <v>0</v>
      </c>
      <c r="I6729" s="5">
        <v>0</v>
      </c>
      <c r="J6729" t="e">
        <f>VLOOKUP(A6729,Validación!$F$5386:$H$5397,3,0)</f>
        <v>#N/A</v>
      </c>
    </row>
    <row r="6730" spans="1:10" x14ac:dyDescent="0.3">
      <c r="A6730" s="5">
        <v>1000190</v>
      </c>
      <c r="B6730" s="4" t="s">
        <v>623</v>
      </c>
      <c r="C6730" s="4" t="s">
        <v>613</v>
      </c>
      <c r="D6730" s="5">
        <v>5</v>
      </c>
      <c r="E6730" s="4" t="s">
        <v>618</v>
      </c>
      <c r="F6730" s="5">
        <v>0</v>
      </c>
      <c r="G6730" s="4" t="s">
        <v>608</v>
      </c>
      <c r="H6730" s="5">
        <v>0</v>
      </c>
      <c r="I6730" s="5">
        <v>0</v>
      </c>
      <c r="J6730" t="e">
        <f>VLOOKUP(A6730,Validación!$F$5386:$H$5397,3,0)</f>
        <v>#N/A</v>
      </c>
    </row>
    <row r="6731" spans="1:10" x14ac:dyDescent="0.3">
      <c r="A6731" s="5">
        <v>1000196</v>
      </c>
      <c r="B6731" s="4" t="s">
        <v>623</v>
      </c>
      <c r="C6731" s="4" t="s">
        <v>613</v>
      </c>
      <c r="D6731" s="5">
        <v>5</v>
      </c>
      <c r="E6731" s="4" t="s">
        <v>618</v>
      </c>
      <c r="F6731" s="5">
        <v>0</v>
      </c>
      <c r="G6731" s="4" t="s">
        <v>608</v>
      </c>
      <c r="H6731" s="5">
        <v>0</v>
      </c>
      <c r="I6731" s="5">
        <v>0</v>
      </c>
      <c r="J6731" t="e">
        <f>VLOOKUP(A6731,Validación!$F$5386:$H$5397,3,0)</f>
        <v>#N/A</v>
      </c>
    </row>
    <row r="6732" spans="1:10" x14ac:dyDescent="0.3">
      <c r="A6732" s="5">
        <v>1000201</v>
      </c>
      <c r="B6732" s="4" t="s">
        <v>623</v>
      </c>
      <c r="C6732" s="4" t="s">
        <v>613</v>
      </c>
      <c r="D6732" s="5">
        <v>5</v>
      </c>
      <c r="E6732" s="4" t="s">
        <v>618</v>
      </c>
      <c r="F6732" s="5">
        <v>0</v>
      </c>
      <c r="G6732" s="4" t="s">
        <v>608</v>
      </c>
      <c r="H6732" s="5">
        <v>0</v>
      </c>
      <c r="I6732" s="5">
        <v>0</v>
      </c>
      <c r="J6732" t="e">
        <f>VLOOKUP(A6732,Validación!$F$5386:$H$5397,3,0)</f>
        <v>#N/A</v>
      </c>
    </row>
    <row r="6733" spans="1:10" x14ac:dyDescent="0.3">
      <c r="A6733" s="5">
        <v>1000203</v>
      </c>
      <c r="B6733" s="4" t="s">
        <v>623</v>
      </c>
      <c r="C6733" s="4" t="s">
        <v>613</v>
      </c>
      <c r="D6733" s="5">
        <v>5</v>
      </c>
      <c r="E6733" s="4" t="s">
        <v>618</v>
      </c>
      <c r="F6733" s="5">
        <v>0</v>
      </c>
      <c r="G6733" s="4" t="s">
        <v>608</v>
      </c>
      <c r="H6733" s="5">
        <v>0</v>
      </c>
      <c r="I6733" s="5">
        <v>0</v>
      </c>
      <c r="J6733" t="e">
        <f>VLOOKUP(A6733,Validación!$F$5386:$H$5397,3,0)</f>
        <v>#N/A</v>
      </c>
    </row>
    <row r="6734" spans="1:10" x14ac:dyDescent="0.3">
      <c r="A6734" s="5">
        <v>1000204</v>
      </c>
      <c r="B6734" s="4" t="s">
        <v>623</v>
      </c>
      <c r="C6734" s="4" t="s">
        <v>613</v>
      </c>
      <c r="D6734" s="5">
        <v>5</v>
      </c>
      <c r="E6734" s="4" t="s">
        <v>618</v>
      </c>
      <c r="F6734" s="5">
        <v>0</v>
      </c>
      <c r="G6734" s="4" t="s">
        <v>608</v>
      </c>
      <c r="H6734" s="5">
        <v>0</v>
      </c>
      <c r="I6734" s="5">
        <v>0</v>
      </c>
      <c r="J6734" t="e">
        <f>VLOOKUP(A6734,Validación!$F$5386:$H$5397,3,0)</f>
        <v>#N/A</v>
      </c>
    </row>
    <row r="6735" spans="1:10" x14ac:dyDescent="0.3">
      <c r="A6735" s="5">
        <v>1000206</v>
      </c>
      <c r="B6735" s="4" t="s">
        <v>623</v>
      </c>
      <c r="C6735" s="4" t="s">
        <v>613</v>
      </c>
      <c r="D6735" s="5">
        <v>5</v>
      </c>
      <c r="E6735" s="4" t="s">
        <v>618</v>
      </c>
      <c r="F6735" s="5">
        <v>0</v>
      </c>
      <c r="G6735" s="4" t="s">
        <v>608</v>
      </c>
      <c r="H6735" s="5">
        <v>0</v>
      </c>
      <c r="I6735" s="5">
        <v>0</v>
      </c>
      <c r="J6735" t="e">
        <f>VLOOKUP(A6735,Validación!$F$5386:$H$5397,3,0)</f>
        <v>#N/A</v>
      </c>
    </row>
    <row r="6736" spans="1:10" x14ac:dyDescent="0.3">
      <c r="A6736" s="5">
        <v>1000207</v>
      </c>
      <c r="B6736" s="4" t="s">
        <v>623</v>
      </c>
      <c r="C6736" s="4" t="s">
        <v>613</v>
      </c>
      <c r="D6736" s="5">
        <v>5</v>
      </c>
      <c r="E6736" s="4" t="s">
        <v>618</v>
      </c>
      <c r="F6736" s="5">
        <v>0</v>
      </c>
      <c r="G6736" s="4" t="s">
        <v>608</v>
      </c>
      <c r="H6736" s="5">
        <v>0</v>
      </c>
      <c r="I6736" s="5">
        <v>0</v>
      </c>
      <c r="J6736" t="e">
        <f>VLOOKUP(A6736,Validación!$F$5386:$H$5397,3,0)</f>
        <v>#N/A</v>
      </c>
    </row>
    <row r="6737" spans="1:10" x14ac:dyDescent="0.3">
      <c r="A6737" s="5">
        <v>1000210</v>
      </c>
      <c r="B6737" s="4" t="s">
        <v>623</v>
      </c>
      <c r="C6737" s="4" t="s">
        <v>613</v>
      </c>
      <c r="D6737" s="5">
        <v>5</v>
      </c>
      <c r="E6737" s="4" t="s">
        <v>618</v>
      </c>
      <c r="F6737" s="5">
        <v>0</v>
      </c>
      <c r="G6737" s="4" t="s">
        <v>608</v>
      </c>
      <c r="H6737" s="5">
        <v>0</v>
      </c>
      <c r="I6737" s="5">
        <v>0</v>
      </c>
      <c r="J6737" t="e">
        <f>VLOOKUP(A6737,Validación!$F$5386:$H$5397,3,0)</f>
        <v>#N/A</v>
      </c>
    </row>
    <row r="6738" spans="1:10" x14ac:dyDescent="0.3">
      <c r="A6738" s="5">
        <v>1000211</v>
      </c>
      <c r="B6738" s="4" t="s">
        <v>623</v>
      </c>
      <c r="C6738" s="4" t="s">
        <v>613</v>
      </c>
      <c r="D6738" s="5">
        <v>5</v>
      </c>
      <c r="E6738" s="4" t="s">
        <v>618</v>
      </c>
      <c r="F6738" s="5">
        <v>0</v>
      </c>
      <c r="G6738" s="4" t="s">
        <v>608</v>
      </c>
      <c r="H6738" s="5">
        <v>0</v>
      </c>
      <c r="I6738" s="5">
        <v>0</v>
      </c>
      <c r="J6738" t="e">
        <f>VLOOKUP(A6738,Validación!$F$5386:$H$5397,3,0)</f>
        <v>#N/A</v>
      </c>
    </row>
    <row r="6739" spans="1:10" x14ac:dyDescent="0.3">
      <c r="A6739" s="5">
        <v>1000220</v>
      </c>
      <c r="B6739" s="4" t="s">
        <v>623</v>
      </c>
      <c r="C6739" s="4" t="s">
        <v>613</v>
      </c>
      <c r="D6739" s="5">
        <v>5</v>
      </c>
      <c r="E6739" s="4" t="s">
        <v>618</v>
      </c>
      <c r="F6739" s="5">
        <v>0</v>
      </c>
      <c r="G6739" s="4" t="s">
        <v>608</v>
      </c>
      <c r="H6739" s="5">
        <v>0</v>
      </c>
      <c r="I6739" s="5">
        <v>0</v>
      </c>
      <c r="J6739" t="e">
        <f>VLOOKUP(A6739,Validación!$F$5386:$H$5397,3,0)</f>
        <v>#N/A</v>
      </c>
    </row>
    <row r="6740" spans="1:10" x14ac:dyDescent="0.3">
      <c r="A6740" s="5">
        <v>1000227</v>
      </c>
      <c r="B6740" s="4" t="s">
        <v>623</v>
      </c>
      <c r="C6740" s="4" t="s">
        <v>613</v>
      </c>
      <c r="D6740" s="5">
        <v>5</v>
      </c>
      <c r="E6740" s="4" t="s">
        <v>618</v>
      </c>
      <c r="F6740" s="5">
        <v>0</v>
      </c>
      <c r="G6740" s="4" t="s">
        <v>608</v>
      </c>
      <c r="H6740" s="5">
        <v>0</v>
      </c>
      <c r="I6740" s="5">
        <v>0</v>
      </c>
      <c r="J6740" t="e">
        <f>VLOOKUP(A6740,Validación!$F$5386:$H$5397,3,0)</f>
        <v>#N/A</v>
      </c>
    </row>
    <row r="6741" spans="1:10" x14ac:dyDescent="0.3">
      <c r="A6741" s="5">
        <v>1000228</v>
      </c>
      <c r="B6741" s="4" t="s">
        <v>623</v>
      </c>
      <c r="C6741" s="4" t="s">
        <v>613</v>
      </c>
      <c r="D6741" s="5">
        <v>5</v>
      </c>
      <c r="E6741" s="4" t="s">
        <v>618</v>
      </c>
      <c r="F6741" s="5">
        <v>0</v>
      </c>
      <c r="G6741" s="4" t="s">
        <v>608</v>
      </c>
      <c r="H6741" s="5">
        <v>0</v>
      </c>
      <c r="I6741" s="5">
        <v>0</v>
      </c>
      <c r="J6741" t="e">
        <f>VLOOKUP(A6741,Validación!$F$5386:$H$5397,3,0)</f>
        <v>#N/A</v>
      </c>
    </row>
    <row r="6742" spans="1:10" x14ac:dyDescent="0.3">
      <c r="A6742" s="5">
        <v>1000234</v>
      </c>
      <c r="B6742" s="4" t="s">
        <v>623</v>
      </c>
      <c r="C6742" s="4" t="s">
        <v>613</v>
      </c>
      <c r="D6742" s="5">
        <v>5</v>
      </c>
      <c r="E6742" s="4" t="s">
        <v>618</v>
      </c>
      <c r="F6742" s="5">
        <v>0</v>
      </c>
      <c r="G6742" s="4" t="s">
        <v>608</v>
      </c>
      <c r="H6742" s="5">
        <v>0</v>
      </c>
      <c r="I6742" s="5">
        <v>0</v>
      </c>
      <c r="J6742" t="e">
        <f>VLOOKUP(A6742,Validación!$F$5386:$H$5397,3,0)</f>
        <v>#N/A</v>
      </c>
    </row>
    <row r="6743" spans="1:10" x14ac:dyDescent="0.3">
      <c r="A6743" s="5">
        <v>1000681</v>
      </c>
      <c r="B6743" s="4" t="s">
        <v>623</v>
      </c>
      <c r="C6743" s="4" t="s">
        <v>613</v>
      </c>
      <c r="D6743" s="5">
        <v>8</v>
      </c>
      <c r="E6743" s="4" t="s">
        <v>618</v>
      </c>
      <c r="F6743" s="5">
        <v>0</v>
      </c>
      <c r="G6743" s="4" t="s">
        <v>609</v>
      </c>
      <c r="H6743" s="5">
        <v>0</v>
      </c>
      <c r="I6743" s="5">
        <v>0</v>
      </c>
      <c r="J6743" t="e">
        <f>VLOOKUP(A6743,Validación!$F$5386:$H$5397,3,0)</f>
        <v>#N/A</v>
      </c>
    </row>
    <row r="6744" spans="1:10" x14ac:dyDescent="0.3">
      <c r="A6744" s="5">
        <v>1001568</v>
      </c>
      <c r="B6744" s="4" t="s">
        <v>623</v>
      </c>
      <c r="C6744" s="4" t="s">
        <v>613</v>
      </c>
      <c r="D6744" s="5">
        <v>8</v>
      </c>
      <c r="E6744" s="4" t="s">
        <v>618</v>
      </c>
      <c r="F6744" s="5">
        <v>0</v>
      </c>
      <c r="G6744" s="4" t="s">
        <v>608</v>
      </c>
      <c r="H6744" s="5">
        <v>0</v>
      </c>
      <c r="I6744" s="5">
        <v>0</v>
      </c>
      <c r="J6744" t="e">
        <f>VLOOKUP(A6744,Validación!$F$5386:$H$5397,3,0)</f>
        <v>#N/A</v>
      </c>
    </row>
    <row r="6745" spans="1:10" x14ac:dyDescent="0.3">
      <c r="A6745" s="5">
        <v>1001932</v>
      </c>
      <c r="B6745" s="4" t="s">
        <v>623</v>
      </c>
      <c r="C6745" s="4" t="s">
        <v>613</v>
      </c>
      <c r="D6745" s="5">
        <v>5</v>
      </c>
      <c r="E6745" s="4" t="s">
        <v>618</v>
      </c>
      <c r="F6745" s="5">
        <v>0</v>
      </c>
      <c r="G6745" s="4" t="s">
        <v>608</v>
      </c>
      <c r="H6745" s="5">
        <v>0</v>
      </c>
      <c r="I6745" s="5">
        <v>0</v>
      </c>
      <c r="J6745" t="e">
        <f>VLOOKUP(A6745,Validación!$F$5386:$H$5397,3,0)</f>
        <v>#N/A</v>
      </c>
    </row>
    <row r="6746" spans="1:10" x14ac:dyDescent="0.3">
      <c r="A6746" s="5">
        <v>1002260</v>
      </c>
      <c r="B6746" s="4" t="s">
        <v>623</v>
      </c>
      <c r="C6746" s="4" t="s">
        <v>613</v>
      </c>
      <c r="D6746" s="5">
        <v>8</v>
      </c>
      <c r="E6746" s="4" t="s">
        <v>618</v>
      </c>
      <c r="F6746" s="5">
        <v>0</v>
      </c>
      <c r="G6746" s="4" t="s">
        <v>609</v>
      </c>
      <c r="H6746" s="5">
        <v>0</v>
      </c>
      <c r="I6746" s="5">
        <v>0</v>
      </c>
      <c r="J6746" t="e">
        <f>VLOOKUP(A6746,Validación!$F$5386:$H$5397,3,0)</f>
        <v>#N/A</v>
      </c>
    </row>
    <row r="6747" spans="1:10" x14ac:dyDescent="0.3">
      <c r="A6747" s="5">
        <v>1002686</v>
      </c>
      <c r="B6747" s="4" t="s">
        <v>623</v>
      </c>
      <c r="C6747" s="4" t="s">
        <v>613</v>
      </c>
      <c r="D6747" s="5">
        <v>5</v>
      </c>
      <c r="E6747" s="4" t="s">
        <v>618</v>
      </c>
      <c r="F6747" s="5">
        <v>0</v>
      </c>
      <c r="G6747" s="4" t="s">
        <v>608</v>
      </c>
      <c r="H6747" s="5">
        <v>0</v>
      </c>
      <c r="I6747" s="5">
        <v>0</v>
      </c>
      <c r="J6747" t="e">
        <f>VLOOKUP(A6747,Validación!$F$5386:$H$5397,3,0)</f>
        <v>#N/A</v>
      </c>
    </row>
    <row r="6748" spans="1:10" x14ac:dyDescent="0.3">
      <c r="A6748" s="5">
        <v>1003015</v>
      </c>
      <c r="B6748" s="4" t="s">
        <v>623</v>
      </c>
      <c r="C6748" s="4" t="s">
        <v>613</v>
      </c>
      <c r="D6748" s="5">
        <v>5</v>
      </c>
      <c r="E6748" s="4" t="s">
        <v>618</v>
      </c>
      <c r="F6748" s="5">
        <v>0</v>
      </c>
      <c r="G6748" s="4" t="s">
        <v>608</v>
      </c>
      <c r="H6748" s="5">
        <v>0</v>
      </c>
      <c r="I6748" s="5">
        <v>0</v>
      </c>
      <c r="J6748" t="e">
        <f>VLOOKUP(A6748,Validación!$F$5386:$H$5397,3,0)</f>
        <v>#N/A</v>
      </c>
    </row>
    <row r="6749" spans="1:10" x14ac:dyDescent="0.3">
      <c r="A6749" s="5">
        <v>1003226</v>
      </c>
      <c r="B6749" s="4" t="s">
        <v>623</v>
      </c>
      <c r="C6749" s="4" t="s">
        <v>613</v>
      </c>
      <c r="D6749" s="5">
        <v>8</v>
      </c>
      <c r="E6749" s="4" t="s">
        <v>618</v>
      </c>
      <c r="F6749" s="5">
        <v>0</v>
      </c>
      <c r="G6749" s="4" t="s">
        <v>608</v>
      </c>
      <c r="H6749" s="5">
        <v>0</v>
      </c>
      <c r="I6749" s="5">
        <v>0</v>
      </c>
      <c r="J6749" t="e">
        <f>VLOOKUP(A6749,Validación!$F$5386:$H$5397,3,0)</f>
        <v>#N/A</v>
      </c>
    </row>
    <row r="6750" spans="1:10" x14ac:dyDescent="0.3">
      <c r="A6750" s="5">
        <v>1003411</v>
      </c>
      <c r="B6750" s="4" t="s">
        <v>623</v>
      </c>
      <c r="C6750" s="4" t="s">
        <v>613</v>
      </c>
      <c r="D6750" s="5">
        <v>5</v>
      </c>
      <c r="E6750" s="4" t="s">
        <v>618</v>
      </c>
      <c r="F6750" s="5">
        <v>0</v>
      </c>
      <c r="G6750" s="4" t="s">
        <v>608</v>
      </c>
      <c r="H6750" s="5">
        <v>0</v>
      </c>
      <c r="I6750" s="5">
        <v>0</v>
      </c>
      <c r="J6750" t="e">
        <f>VLOOKUP(A6750,Validación!$F$5386:$H$5397,3,0)</f>
        <v>#N/A</v>
      </c>
    </row>
    <row r="6751" spans="1:10" x14ac:dyDescent="0.3">
      <c r="A6751" s="5">
        <v>1003808</v>
      </c>
      <c r="B6751" s="4" t="s">
        <v>623</v>
      </c>
      <c r="C6751" s="4" t="s">
        <v>613</v>
      </c>
      <c r="D6751" s="5">
        <v>5</v>
      </c>
      <c r="E6751" s="4" t="s">
        <v>618</v>
      </c>
      <c r="F6751" s="5">
        <v>0</v>
      </c>
      <c r="G6751" s="4" t="s">
        <v>608</v>
      </c>
      <c r="H6751" s="5">
        <v>0</v>
      </c>
      <c r="I6751" s="5">
        <v>0</v>
      </c>
      <c r="J6751" t="e">
        <f>VLOOKUP(A6751,Validación!$F$5386:$H$5397,3,0)</f>
        <v>#N/A</v>
      </c>
    </row>
    <row r="6752" spans="1:10" x14ac:dyDescent="0.3">
      <c r="A6752" s="5">
        <v>1003809</v>
      </c>
      <c r="B6752" s="4" t="s">
        <v>623</v>
      </c>
      <c r="C6752" s="4" t="s">
        <v>613</v>
      </c>
      <c r="D6752" s="5">
        <v>5</v>
      </c>
      <c r="E6752" s="4" t="s">
        <v>618</v>
      </c>
      <c r="F6752" s="5">
        <v>0</v>
      </c>
      <c r="G6752" s="4" t="s">
        <v>608</v>
      </c>
      <c r="H6752" s="5">
        <v>0</v>
      </c>
      <c r="I6752" s="5">
        <v>0</v>
      </c>
      <c r="J6752" t="e">
        <f>VLOOKUP(A6752,Validación!$F$5386:$H$5397,3,0)</f>
        <v>#N/A</v>
      </c>
    </row>
    <row r="6753" spans="1:10" x14ac:dyDescent="0.3">
      <c r="A6753" s="5">
        <v>1004164</v>
      </c>
      <c r="B6753" s="4" t="s">
        <v>623</v>
      </c>
      <c r="C6753" s="4" t="s">
        <v>613</v>
      </c>
      <c r="D6753" s="5">
        <v>5</v>
      </c>
      <c r="E6753" s="4" t="s">
        <v>618</v>
      </c>
      <c r="F6753" s="5">
        <v>0</v>
      </c>
      <c r="G6753" s="4" t="s">
        <v>609</v>
      </c>
      <c r="H6753" s="5">
        <v>0</v>
      </c>
      <c r="I6753" s="5">
        <v>0</v>
      </c>
      <c r="J6753" t="e">
        <f>VLOOKUP(A6753,Validación!$F$5386:$H$5397,3,0)</f>
        <v>#N/A</v>
      </c>
    </row>
    <row r="6754" spans="1:10" x14ac:dyDescent="0.3">
      <c r="A6754" s="5">
        <v>1004165</v>
      </c>
      <c r="B6754" s="4" t="s">
        <v>623</v>
      </c>
      <c r="C6754" s="4" t="s">
        <v>613</v>
      </c>
      <c r="D6754" s="5">
        <v>5</v>
      </c>
      <c r="E6754" s="4" t="s">
        <v>618</v>
      </c>
      <c r="F6754" s="5">
        <v>0</v>
      </c>
      <c r="G6754" s="4" t="s">
        <v>608</v>
      </c>
      <c r="H6754" s="5">
        <v>0</v>
      </c>
      <c r="I6754" s="5">
        <v>0</v>
      </c>
      <c r="J6754" t="e">
        <f>VLOOKUP(A6754,Validación!$F$5386:$H$5397,3,0)</f>
        <v>#N/A</v>
      </c>
    </row>
    <row r="6755" spans="1:10" x14ac:dyDescent="0.3">
      <c r="A6755" s="5">
        <v>1004293</v>
      </c>
      <c r="B6755" s="4" t="s">
        <v>623</v>
      </c>
      <c r="C6755" s="4" t="s">
        <v>613</v>
      </c>
      <c r="D6755" s="5">
        <v>5</v>
      </c>
      <c r="E6755" s="4" t="s">
        <v>618</v>
      </c>
      <c r="F6755" s="5">
        <v>0</v>
      </c>
      <c r="G6755" s="4" t="s">
        <v>608</v>
      </c>
      <c r="H6755" s="5">
        <v>0</v>
      </c>
      <c r="I6755" s="5">
        <v>0</v>
      </c>
      <c r="J6755" t="e">
        <f>VLOOKUP(A6755,Validación!$F$5386:$H$5397,3,0)</f>
        <v>#N/A</v>
      </c>
    </row>
    <row r="6756" spans="1:10" x14ac:dyDescent="0.3">
      <c r="A6756" s="5">
        <v>1004295</v>
      </c>
      <c r="B6756" s="4" t="s">
        <v>623</v>
      </c>
      <c r="C6756" s="4" t="s">
        <v>613</v>
      </c>
      <c r="D6756" s="5">
        <v>5</v>
      </c>
      <c r="E6756" s="4" t="s">
        <v>618</v>
      </c>
      <c r="F6756" s="5">
        <v>0</v>
      </c>
      <c r="G6756" s="4" t="s">
        <v>608</v>
      </c>
      <c r="H6756" s="5">
        <v>0</v>
      </c>
      <c r="I6756" s="5">
        <v>0</v>
      </c>
      <c r="J6756" t="e">
        <f>VLOOKUP(A6756,Validación!$F$5386:$H$5397,3,0)</f>
        <v>#N/A</v>
      </c>
    </row>
    <row r="6757" spans="1:10" x14ac:dyDescent="0.3">
      <c r="A6757" s="5">
        <v>1004466</v>
      </c>
      <c r="B6757" s="4" t="s">
        <v>623</v>
      </c>
      <c r="C6757" s="4" t="s">
        <v>613</v>
      </c>
      <c r="D6757" s="5">
        <v>5</v>
      </c>
      <c r="E6757" s="4" t="s">
        <v>618</v>
      </c>
      <c r="F6757" s="5">
        <v>0</v>
      </c>
      <c r="G6757" s="4" t="s">
        <v>608</v>
      </c>
      <c r="H6757" s="5">
        <v>0</v>
      </c>
      <c r="I6757" s="5">
        <v>0</v>
      </c>
      <c r="J6757" t="e">
        <f>VLOOKUP(A6757,Validación!$F$5386:$H$5397,3,0)</f>
        <v>#N/A</v>
      </c>
    </row>
    <row r="6758" spans="1:10" x14ac:dyDescent="0.3">
      <c r="A6758" s="5">
        <v>1004468</v>
      </c>
      <c r="B6758" s="4" t="s">
        <v>623</v>
      </c>
      <c r="C6758" s="4" t="s">
        <v>613</v>
      </c>
      <c r="D6758" s="5">
        <v>5</v>
      </c>
      <c r="E6758" s="4" t="s">
        <v>618</v>
      </c>
      <c r="F6758" s="5">
        <v>0</v>
      </c>
      <c r="G6758" s="4" t="s">
        <v>608</v>
      </c>
      <c r="H6758" s="5">
        <v>0</v>
      </c>
      <c r="I6758" s="5">
        <v>0</v>
      </c>
      <c r="J6758" t="e">
        <f>VLOOKUP(A6758,Validación!$F$5386:$H$5397,3,0)</f>
        <v>#N/A</v>
      </c>
    </row>
    <row r="6759" spans="1:10" x14ac:dyDescent="0.3">
      <c r="A6759" s="5">
        <v>1005617</v>
      </c>
      <c r="B6759" s="4" t="s">
        <v>623</v>
      </c>
      <c r="C6759" s="4" t="s">
        <v>613</v>
      </c>
      <c r="D6759" s="5">
        <v>5</v>
      </c>
      <c r="E6759" s="4" t="s">
        <v>618</v>
      </c>
      <c r="F6759" s="5">
        <v>0</v>
      </c>
      <c r="G6759" s="4" t="s">
        <v>608</v>
      </c>
      <c r="H6759" s="5">
        <v>0</v>
      </c>
      <c r="I6759" s="5">
        <v>0</v>
      </c>
      <c r="J6759" t="e">
        <f>VLOOKUP(A6759,Validación!$F$5386:$H$5397,3,0)</f>
        <v>#N/A</v>
      </c>
    </row>
    <row r="6760" spans="1:10" x14ac:dyDescent="0.3">
      <c r="A6760" s="5">
        <v>1005623</v>
      </c>
      <c r="B6760" s="4" t="s">
        <v>623</v>
      </c>
      <c r="C6760" s="4" t="s">
        <v>613</v>
      </c>
      <c r="D6760" s="5">
        <v>5</v>
      </c>
      <c r="E6760" s="4" t="s">
        <v>618</v>
      </c>
      <c r="F6760" s="5">
        <v>0</v>
      </c>
      <c r="G6760" s="4" t="s">
        <v>608</v>
      </c>
      <c r="H6760" s="5">
        <v>0</v>
      </c>
      <c r="I6760" s="5">
        <v>0</v>
      </c>
      <c r="J6760" t="e">
        <f>VLOOKUP(A6760,Validación!$F$5386:$H$5397,3,0)</f>
        <v>#N/A</v>
      </c>
    </row>
    <row r="6761" spans="1:10" x14ac:dyDescent="0.3">
      <c r="A6761" s="5">
        <v>1005710</v>
      </c>
      <c r="B6761" s="4" t="s">
        <v>623</v>
      </c>
      <c r="C6761" s="4" t="s">
        <v>613</v>
      </c>
      <c r="D6761" s="5">
        <v>5</v>
      </c>
      <c r="E6761" s="4" t="s">
        <v>618</v>
      </c>
      <c r="F6761" s="5">
        <v>0</v>
      </c>
      <c r="G6761" s="4" t="s">
        <v>608</v>
      </c>
      <c r="H6761" s="5">
        <v>0</v>
      </c>
      <c r="I6761" s="5">
        <v>0</v>
      </c>
      <c r="J6761" t="e">
        <f>VLOOKUP(A6761,Validación!$F$5386:$H$5397,3,0)</f>
        <v>#N/A</v>
      </c>
    </row>
    <row r="6762" spans="1:10" x14ac:dyDescent="0.3">
      <c r="A6762" s="5">
        <v>1005711</v>
      </c>
      <c r="B6762" s="4" t="s">
        <v>623</v>
      </c>
      <c r="C6762" s="4" t="s">
        <v>613</v>
      </c>
      <c r="D6762" s="5">
        <v>5</v>
      </c>
      <c r="E6762" s="4" t="s">
        <v>618</v>
      </c>
      <c r="F6762" s="5">
        <v>0</v>
      </c>
      <c r="G6762" s="4" t="s">
        <v>608</v>
      </c>
      <c r="H6762" s="5">
        <v>0</v>
      </c>
      <c r="I6762" s="5">
        <v>0</v>
      </c>
      <c r="J6762" t="e">
        <f>VLOOKUP(A6762,Validación!$F$5386:$H$5397,3,0)</f>
        <v>#N/A</v>
      </c>
    </row>
    <row r="6763" spans="1:10" x14ac:dyDescent="0.3">
      <c r="A6763" s="5">
        <v>1006127</v>
      </c>
      <c r="B6763" s="4" t="s">
        <v>623</v>
      </c>
      <c r="C6763" s="4" t="s">
        <v>613</v>
      </c>
      <c r="D6763" s="5">
        <v>5</v>
      </c>
      <c r="E6763" s="4" t="s">
        <v>618</v>
      </c>
      <c r="F6763" s="5">
        <v>0</v>
      </c>
      <c r="G6763" s="4" t="s">
        <v>608</v>
      </c>
      <c r="H6763" s="5">
        <v>0</v>
      </c>
      <c r="I6763" s="5">
        <v>0</v>
      </c>
      <c r="J6763" t="e">
        <f>VLOOKUP(A6763,Validación!$F$5386:$H$5397,3,0)</f>
        <v>#N/A</v>
      </c>
    </row>
    <row r="6764" spans="1:10" x14ac:dyDescent="0.3">
      <c r="A6764" s="5">
        <v>1006909</v>
      </c>
      <c r="B6764" s="4" t="s">
        <v>623</v>
      </c>
      <c r="C6764" s="4" t="s">
        <v>613</v>
      </c>
      <c r="D6764" s="5">
        <v>5</v>
      </c>
      <c r="E6764" s="4" t="s">
        <v>618</v>
      </c>
      <c r="F6764" s="5">
        <v>0</v>
      </c>
      <c r="G6764" s="4" t="s">
        <v>608</v>
      </c>
      <c r="H6764" s="5">
        <v>0</v>
      </c>
      <c r="I6764" s="5">
        <v>0</v>
      </c>
      <c r="J6764" t="e">
        <f>VLOOKUP(A6764,Validación!$F$5386:$H$5397,3,0)</f>
        <v>#N/A</v>
      </c>
    </row>
    <row r="6765" spans="1:10" x14ac:dyDescent="0.3">
      <c r="A6765" s="5">
        <v>1007314</v>
      </c>
      <c r="B6765" s="4" t="s">
        <v>623</v>
      </c>
      <c r="C6765" s="4" t="s">
        <v>613</v>
      </c>
      <c r="D6765" s="5">
        <v>5</v>
      </c>
      <c r="E6765" s="4" t="s">
        <v>618</v>
      </c>
      <c r="F6765" s="5">
        <v>0</v>
      </c>
      <c r="G6765" s="4" t="s">
        <v>608</v>
      </c>
      <c r="H6765" s="5">
        <v>0</v>
      </c>
      <c r="I6765" s="5">
        <v>0</v>
      </c>
      <c r="J6765" t="e">
        <f>VLOOKUP(A6765,Validación!$F$5386:$H$5397,3,0)</f>
        <v>#N/A</v>
      </c>
    </row>
    <row r="6766" spans="1:10" x14ac:dyDescent="0.3">
      <c r="A6766" s="5">
        <v>1007825</v>
      </c>
      <c r="B6766" s="4" t="s">
        <v>623</v>
      </c>
      <c r="C6766" s="4" t="s">
        <v>613</v>
      </c>
      <c r="D6766" s="5">
        <v>5</v>
      </c>
      <c r="E6766" s="4" t="s">
        <v>618</v>
      </c>
      <c r="F6766" s="5">
        <v>0</v>
      </c>
      <c r="G6766" s="4" t="s">
        <v>608</v>
      </c>
      <c r="H6766" s="5">
        <v>0</v>
      </c>
      <c r="I6766" s="5">
        <v>0</v>
      </c>
      <c r="J6766" t="e">
        <f>VLOOKUP(A6766,Validación!$F$5386:$H$5397,3,0)</f>
        <v>#N/A</v>
      </c>
    </row>
    <row r="6767" spans="1:10" x14ac:dyDescent="0.3">
      <c r="A6767" s="5">
        <v>1007826</v>
      </c>
      <c r="B6767" s="4" t="s">
        <v>623</v>
      </c>
      <c r="C6767" s="4" t="s">
        <v>613</v>
      </c>
      <c r="D6767" s="5">
        <v>5</v>
      </c>
      <c r="E6767" s="4" t="s">
        <v>618</v>
      </c>
      <c r="F6767" s="5">
        <v>0</v>
      </c>
      <c r="G6767" s="4" t="s">
        <v>608</v>
      </c>
      <c r="H6767" s="5">
        <v>0</v>
      </c>
      <c r="I6767" s="5">
        <v>0</v>
      </c>
      <c r="J6767" t="e">
        <f>VLOOKUP(A6767,Validación!$F$5386:$H$5397,3,0)</f>
        <v>#N/A</v>
      </c>
    </row>
    <row r="6768" spans="1:10" x14ac:dyDescent="0.3">
      <c r="A6768" s="5">
        <v>1007827</v>
      </c>
      <c r="B6768" s="4" t="s">
        <v>623</v>
      </c>
      <c r="C6768" s="4" t="s">
        <v>613</v>
      </c>
      <c r="D6768" s="5">
        <v>5</v>
      </c>
      <c r="E6768" s="4" t="s">
        <v>618</v>
      </c>
      <c r="F6768" s="5">
        <v>0</v>
      </c>
      <c r="G6768" s="4" t="s">
        <v>608</v>
      </c>
      <c r="H6768" s="5">
        <v>0</v>
      </c>
      <c r="I6768" s="5">
        <v>0</v>
      </c>
      <c r="J6768" t="e">
        <f>VLOOKUP(A6768,Validación!$F$5386:$H$5397,3,0)</f>
        <v>#N/A</v>
      </c>
    </row>
    <row r="6769" spans="1:10" x14ac:dyDescent="0.3">
      <c r="A6769" s="5">
        <v>1007835</v>
      </c>
      <c r="B6769" s="4" t="s">
        <v>623</v>
      </c>
      <c r="C6769" s="4" t="s">
        <v>613</v>
      </c>
      <c r="D6769" s="5">
        <v>5</v>
      </c>
      <c r="E6769" s="4" t="s">
        <v>618</v>
      </c>
      <c r="F6769" s="5">
        <v>0</v>
      </c>
      <c r="G6769" s="4" t="s">
        <v>608</v>
      </c>
      <c r="H6769" s="5">
        <v>0</v>
      </c>
      <c r="I6769" s="5">
        <v>0</v>
      </c>
      <c r="J6769" t="e">
        <f>VLOOKUP(A6769,Validación!$F$5386:$H$5397,3,0)</f>
        <v>#N/A</v>
      </c>
    </row>
    <row r="6770" spans="1:10" x14ac:dyDescent="0.3">
      <c r="A6770" s="5">
        <v>1008068</v>
      </c>
      <c r="B6770" s="4" t="s">
        <v>623</v>
      </c>
      <c r="C6770" s="4" t="s">
        <v>613</v>
      </c>
      <c r="D6770" s="5">
        <v>5</v>
      </c>
      <c r="E6770" s="4" t="s">
        <v>618</v>
      </c>
      <c r="F6770" s="5">
        <v>0</v>
      </c>
      <c r="G6770" s="4" t="s">
        <v>608</v>
      </c>
      <c r="H6770" s="5">
        <v>0</v>
      </c>
      <c r="I6770" s="5">
        <v>0</v>
      </c>
      <c r="J6770" t="e">
        <f>VLOOKUP(A6770,Validación!$F$5386:$H$5397,3,0)</f>
        <v>#N/A</v>
      </c>
    </row>
    <row r="6771" spans="1:10" x14ac:dyDescent="0.3">
      <c r="A6771" s="5">
        <v>1008069</v>
      </c>
      <c r="B6771" s="4" t="s">
        <v>623</v>
      </c>
      <c r="C6771" s="4" t="s">
        <v>613</v>
      </c>
      <c r="D6771" s="5">
        <v>5</v>
      </c>
      <c r="E6771" s="4" t="s">
        <v>618</v>
      </c>
      <c r="F6771" s="5">
        <v>0</v>
      </c>
      <c r="G6771" s="4" t="s">
        <v>608</v>
      </c>
      <c r="H6771" s="5">
        <v>0</v>
      </c>
      <c r="I6771" s="5">
        <v>0</v>
      </c>
      <c r="J6771" t="e">
        <f>VLOOKUP(A6771,Validación!$F$5386:$H$5397,3,0)</f>
        <v>#N/A</v>
      </c>
    </row>
    <row r="6772" spans="1:10" x14ac:dyDescent="0.3">
      <c r="A6772" s="5">
        <v>1009447</v>
      </c>
      <c r="B6772" s="4" t="s">
        <v>623</v>
      </c>
      <c r="C6772" s="4" t="s">
        <v>613</v>
      </c>
      <c r="D6772" s="5">
        <v>5</v>
      </c>
      <c r="E6772" s="4" t="s">
        <v>618</v>
      </c>
      <c r="F6772" s="5">
        <v>0</v>
      </c>
      <c r="G6772" s="4" t="s">
        <v>608</v>
      </c>
      <c r="H6772" s="5">
        <v>0</v>
      </c>
      <c r="I6772" s="5">
        <v>0</v>
      </c>
      <c r="J6772" t="e">
        <f>VLOOKUP(A6772,Validación!$F$5386:$H$5397,3,0)</f>
        <v>#N/A</v>
      </c>
    </row>
    <row r="6773" spans="1:10" x14ac:dyDescent="0.3">
      <c r="A6773" s="5">
        <v>1009502</v>
      </c>
      <c r="B6773" s="4" t="s">
        <v>623</v>
      </c>
      <c r="C6773" s="4" t="s">
        <v>613</v>
      </c>
      <c r="D6773" s="5">
        <v>5</v>
      </c>
      <c r="E6773" s="4" t="s">
        <v>618</v>
      </c>
      <c r="F6773" s="5">
        <v>0</v>
      </c>
      <c r="G6773" s="4" t="s">
        <v>608</v>
      </c>
      <c r="H6773" s="5">
        <v>0</v>
      </c>
      <c r="I6773" s="5">
        <v>0</v>
      </c>
      <c r="J6773" t="e">
        <f>VLOOKUP(A6773,Validación!$F$5386:$H$5397,3,0)</f>
        <v>#N/A</v>
      </c>
    </row>
    <row r="6774" spans="1:10" x14ac:dyDescent="0.3">
      <c r="A6774" s="5">
        <v>1009503</v>
      </c>
      <c r="B6774" s="4" t="s">
        <v>623</v>
      </c>
      <c r="C6774" s="4" t="s">
        <v>613</v>
      </c>
      <c r="D6774" s="5">
        <v>5</v>
      </c>
      <c r="E6774" s="4" t="s">
        <v>618</v>
      </c>
      <c r="F6774" s="5">
        <v>0</v>
      </c>
      <c r="G6774" s="4" t="s">
        <v>608</v>
      </c>
      <c r="H6774" s="5">
        <v>0</v>
      </c>
      <c r="I6774" s="5">
        <v>0</v>
      </c>
      <c r="J6774" t="e">
        <f>VLOOKUP(A6774,Validación!$F$5386:$H$5397,3,0)</f>
        <v>#N/A</v>
      </c>
    </row>
    <row r="6775" spans="1:10" x14ac:dyDescent="0.3">
      <c r="A6775" s="5">
        <v>1010966</v>
      </c>
      <c r="B6775" s="4" t="s">
        <v>623</v>
      </c>
      <c r="C6775" s="4" t="s">
        <v>613</v>
      </c>
      <c r="D6775" s="5">
        <v>5</v>
      </c>
      <c r="E6775" s="4" t="s">
        <v>618</v>
      </c>
      <c r="F6775" s="5">
        <v>0</v>
      </c>
      <c r="G6775" s="4" t="s">
        <v>608</v>
      </c>
      <c r="H6775" s="5">
        <v>0</v>
      </c>
      <c r="I6775" s="5">
        <v>0</v>
      </c>
      <c r="J6775" t="e">
        <f>VLOOKUP(A6775,Validación!$F$5386:$H$5397,3,0)</f>
        <v>#N/A</v>
      </c>
    </row>
    <row r="6776" spans="1:10" x14ac:dyDescent="0.3">
      <c r="A6776" s="5">
        <v>1011154</v>
      </c>
      <c r="B6776" s="4" t="s">
        <v>623</v>
      </c>
      <c r="C6776" s="4" t="s">
        <v>613</v>
      </c>
      <c r="D6776" s="5">
        <v>5</v>
      </c>
      <c r="E6776" s="4" t="s">
        <v>618</v>
      </c>
      <c r="F6776" s="5">
        <v>0</v>
      </c>
      <c r="G6776" s="4" t="s">
        <v>608</v>
      </c>
      <c r="H6776" s="5">
        <v>0</v>
      </c>
      <c r="I6776" s="5">
        <v>0</v>
      </c>
      <c r="J6776" t="e">
        <f>VLOOKUP(A6776,Validación!$F$5386:$H$5397,3,0)</f>
        <v>#N/A</v>
      </c>
    </row>
    <row r="6777" spans="1:10" x14ac:dyDescent="0.3">
      <c r="A6777" s="5">
        <v>1011155</v>
      </c>
      <c r="B6777" s="4" t="s">
        <v>623</v>
      </c>
      <c r="C6777" s="4" t="s">
        <v>613</v>
      </c>
      <c r="D6777" s="5">
        <v>5</v>
      </c>
      <c r="E6777" s="4" t="s">
        <v>618</v>
      </c>
      <c r="F6777" s="5">
        <v>0</v>
      </c>
      <c r="G6777" s="4" t="s">
        <v>608</v>
      </c>
      <c r="H6777" s="5">
        <v>0</v>
      </c>
      <c r="I6777" s="5">
        <v>0</v>
      </c>
      <c r="J6777" t="e">
        <f>VLOOKUP(A6777,Validación!$F$5386:$H$5397,3,0)</f>
        <v>#N/A</v>
      </c>
    </row>
    <row r="6778" spans="1:10" x14ac:dyDescent="0.3">
      <c r="A6778" s="5">
        <v>1011436</v>
      </c>
      <c r="B6778" s="4" t="s">
        <v>623</v>
      </c>
      <c r="C6778" s="4" t="s">
        <v>613</v>
      </c>
      <c r="D6778" s="5">
        <v>5</v>
      </c>
      <c r="E6778" s="4" t="s">
        <v>618</v>
      </c>
      <c r="F6778" s="5">
        <v>0</v>
      </c>
      <c r="G6778" s="4" t="s">
        <v>608</v>
      </c>
      <c r="H6778" s="5">
        <v>0</v>
      </c>
      <c r="I6778" s="5">
        <v>0</v>
      </c>
      <c r="J6778" t="e">
        <f>VLOOKUP(A6778,Validación!$F$5386:$H$5397,3,0)</f>
        <v>#N/A</v>
      </c>
    </row>
    <row r="6779" spans="1:10" x14ac:dyDescent="0.3">
      <c r="A6779" s="5">
        <v>1011437</v>
      </c>
      <c r="B6779" s="4" t="s">
        <v>623</v>
      </c>
      <c r="C6779" s="4" t="s">
        <v>613</v>
      </c>
      <c r="D6779" s="5">
        <v>5</v>
      </c>
      <c r="E6779" s="4" t="s">
        <v>618</v>
      </c>
      <c r="F6779" s="5">
        <v>0</v>
      </c>
      <c r="G6779" s="4" t="s">
        <v>608</v>
      </c>
      <c r="H6779" s="5">
        <v>0</v>
      </c>
      <c r="I6779" s="5">
        <v>0</v>
      </c>
      <c r="J6779" t="e">
        <f>VLOOKUP(A6779,Validación!$F$5386:$H$5397,3,0)</f>
        <v>#N/A</v>
      </c>
    </row>
    <row r="6780" spans="1:10" x14ac:dyDescent="0.3">
      <c r="A6780" s="5">
        <v>1011731</v>
      </c>
      <c r="B6780" s="4" t="s">
        <v>623</v>
      </c>
      <c r="C6780" s="4" t="s">
        <v>613</v>
      </c>
      <c r="D6780" s="5">
        <v>5</v>
      </c>
      <c r="E6780" s="4" t="s">
        <v>618</v>
      </c>
      <c r="F6780" s="5">
        <v>0</v>
      </c>
      <c r="G6780" s="4" t="s">
        <v>608</v>
      </c>
      <c r="H6780" s="5">
        <v>0</v>
      </c>
      <c r="I6780" s="5">
        <v>0</v>
      </c>
      <c r="J6780" t="e">
        <f>VLOOKUP(A6780,Validación!$F$5386:$H$5397,3,0)</f>
        <v>#N/A</v>
      </c>
    </row>
    <row r="6781" spans="1:10" x14ac:dyDescent="0.3">
      <c r="A6781" s="5">
        <v>1011838</v>
      </c>
      <c r="B6781" s="4" t="s">
        <v>623</v>
      </c>
      <c r="C6781" s="4" t="s">
        <v>613</v>
      </c>
      <c r="D6781" s="5">
        <v>5</v>
      </c>
      <c r="E6781" s="4" t="s">
        <v>618</v>
      </c>
      <c r="F6781" s="5">
        <v>0</v>
      </c>
      <c r="G6781" s="4" t="s">
        <v>608</v>
      </c>
      <c r="H6781" s="5">
        <v>0</v>
      </c>
      <c r="I6781" s="5">
        <v>0</v>
      </c>
      <c r="J6781" t="e">
        <f>VLOOKUP(A6781,Validación!$F$5386:$H$5397,3,0)</f>
        <v>#N/A</v>
      </c>
    </row>
    <row r="6782" spans="1:10" x14ac:dyDescent="0.3">
      <c r="A6782" s="5">
        <v>1012199</v>
      </c>
      <c r="B6782" s="4" t="s">
        <v>623</v>
      </c>
      <c r="C6782" s="4" t="s">
        <v>613</v>
      </c>
      <c r="D6782" s="5">
        <v>5</v>
      </c>
      <c r="E6782" s="4" t="s">
        <v>618</v>
      </c>
      <c r="F6782" s="5">
        <v>0</v>
      </c>
      <c r="G6782" s="4" t="s">
        <v>608</v>
      </c>
      <c r="H6782" s="5">
        <v>0</v>
      </c>
      <c r="I6782" s="5">
        <v>0</v>
      </c>
      <c r="J6782" t="e">
        <f>VLOOKUP(A6782,Validación!$F$5386:$H$5397,3,0)</f>
        <v>#N/A</v>
      </c>
    </row>
    <row r="6783" spans="1:10" x14ac:dyDescent="0.3">
      <c r="A6783" s="5">
        <v>1012240</v>
      </c>
      <c r="B6783" s="4" t="s">
        <v>623</v>
      </c>
      <c r="C6783" s="4" t="s">
        <v>613</v>
      </c>
      <c r="D6783" s="5">
        <v>5</v>
      </c>
      <c r="E6783" s="4" t="s">
        <v>618</v>
      </c>
      <c r="F6783" s="5">
        <v>0</v>
      </c>
      <c r="G6783" s="4" t="s">
        <v>608</v>
      </c>
      <c r="H6783" s="5">
        <v>0</v>
      </c>
      <c r="I6783" s="5">
        <v>0</v>
      </c>
      <c r="J6783" t="e">
        <f>VLOOKUP(A6783,Validación!$F$5386:$H$5397,3,0)</f>
        <v>#N/A</v>
      </c>
    </row>
    <row r="6784" spans="1:10" x14ac:dyDescent="0.3">
      <c r="A6784" s="5">
        <v>1012241</v>
      </c>
      <c r="B6784" s="4" t="s">
        <v>623</v>
      </c>
      <c r="C6784" s="4" t="s">
        <v>613</v>
      </c>
      <c r="D6784" s="5">
        <v>5</v>
      </c>
      <c r="E6784" s="4" t="s">
        <v>618</v>
      </c>
      <c r="F6784" s="5">
        <v>0</v>
      </c>
      <c r="G6784" s="4" t="s">
        <v>608</v>
      </c>
      <c r="H6784" s="5">
        <v>0</v>
      </c>
      <c r="I6784" s="5">
        <v>0</v>
      </c>
      <c r="J6784" t="e">
        <f>VLOOKUP(A6784,Validación!$F$5386:$H$5397,3,0)</f>
        <v>#N/A</v>
      </c>
    </row>
    <row r="6785" spans="1:10" x14ac:dyDescent="0.3">
      <c r="A6785" s="5">
        <v>1012405</v>
      </c>
      <c r="B6785" s="4" t="s">
        <v>623</v>
      </c>
      <c r="C6785" s="4" t="s">
        <v>613</v>
      </c>
      <c r="D6785" s="5">
        <v>5</v>
      </c>
      <c r="E6785" s="4" t="s">
        <v>618</v>
      </c>
      <c r="F6785" s="5">
        <v>0</v>
      </c>
      <c r="G6785" s="4" t="s">
        <v>608</v>
      </c>
      <c r="H6785" s="5">
        <v>0</v>
      </c>
      <c r="I6785" s="5">
        <v>0</v>
      </c>
      <c r="J6785" t="e">
        <f>VLOOKUP(A6785,Validación!$F$5386:$H$5397,3,0)</f>
        <v>#N/A</v>
      </c>
    </row>
    <row r="6786" spans="1:10" x14ac:dyDescent="0.3">
      <c r="A6786" s="5">
        <v>1012406</v>
      </c>
      <c r="B6786" s="4" t="s">
        <v>623</v>
      </c>
      <c r="C6786" s="4" t="s">
        <v>613</v>
      </c>
      <c r="D6786" s="5">
        <v>5</v>
      </c>
      <c r="E6786" s="4" t="s">
        <v>618</v>
      </c>
      <c r="F6786" s="5">
        <v>0</v>
      </c>
      <c r="G6786" s="4" t="s">
        <v>608</v>
      </c>
      <c r="H6786" s="5">
        <v>0</v>
      </c>
      <c r="I6786" s="5">
        <v>0</v>
      </c>
      <c r="J6786" t="e">
        <f>VLOOKUP(A6786,Validación!$F$5386:$H$5397,3,0)</f>
        <v>#N/A</v>
      </c>
    </row>
    <row r="6787" spans="1:10" x14ac:dyDescent="0.3">
      <c r="A6787" s="5">
        <v>1013744</v>
      </c>
      <c r="B6787" s="4" t="s">
        <v>623</v>
      </c>
      <c r="C6787" s="4" t="s">
        <v>613</v>
      </c>
      <c r="D6787" s="5">
        <v>8</v>
      </c>
      <c r="E6787" s="4" t="s">
        <v>618</v>
      </c>
      <c r="F6787" s="5">
        <v>0</v>
      </c>
      <c r="G6787" s="4" t="s">
        <v>608</v>
      </c>
      <c r="H6787" s="5">
        <v>0</v>
      </c>
      <c r="I6787" s="5">
        <v>0</v>
      </c>
      <c r="J6787" t="e">
        <f>VLOOKUP(A6787,Validación!$F$5386:$H$5397,3,0)</f>
        <v>#N/A</v>
      </c>
    </row>
    <row r="6788" spans="1:10" x14ac:dyDescent="0.3">
      <c r="A6788" s="5">
        <v>1000674</v>
      </c>
      <c r="B6788" s="4" t="s">
        <v>623</v>
      </c>
      <c r="C6788" s="4" t="s">
        <v>613</v>
      </c>
      <c r="D6788" s="5">
        <v>4</v>
      </c>
      <c r="E6788" s="4" t="s">
        <v>618</v>
      </c>
      <c r="F6788" s="5">
        <v>0</v>
      </c>
      <c r="G6788" s="4" t="s">
        <v>608</v>
      </c>
      <c r="H6788" s="5">
        <v>0</v>
      </c>
      <c r="I6788" s="5">
        <v>0</v>
      </c>
      <c r="J6788" t="e">
        <f>VLOOKUP(A6788,Validación!$F$5386:$H$5397,3,0)</f>
        <v>#N/A</v>
      </c>
    </row>
    <row r="6789" spans="1:10" x14ac:dyDescent="0.3">
      <c r="A6789" s="5">
        <v>1000675</v>
      </c>
      <c r="B6789" s="4" t="s">
        <v>623</v>
      </c>
      <c r="C6789" s="4" t="s">
        <v>613</v>
      </c>
      <c r="D6789" s="5">
        <v>4</v>
      </c>
      <c r="E6789" s="4" t="s">
        <v>618</v>
      </c>
      <c r="F6789" s="5">
        <v>0</v>
      </c>
      <c r="G6789" s="4" t="s">
        <v>608</v>
      </c>
      <c r="H6789" s="5">
        <v>0</v>
      </c>
      <c r="I6789" s="5">
        <v>0</v>
      </c>
      <c r="J6789" t="e">
        <f>VLOOKUP(A6789,Validación!$F$5386:$H$5397,3,0)</f>
        <v>#N/A</v>
      </c>
    </row>
    <row r="6790" spans="1:10" x14ac:dyDescent="0.3">
      <c r="A6790" s="5">
        <v>1000678</v>
      </c>
      <c r="B6790" s="4" t="s">
        <v>623</v>
      </c>
      <c r="C6790" s="4" t="s">
        <v>613</v>
      </c>
      <c r="D6790" s="5">
        <v>4</v>
      </c>
      <c r="E6790" s="4" t="s">
        <v>618</v>
      </c>
      <c r="F6790" s="5">
        <v>0</v>
      </c>
      <c r="G6790" s="4" t="s">
        <v>608</v>
      </c>
      <c r="H6790" s="5">
        <v>0</v>
      </c>
      <c r="I6790" s="5">
        <v>0</v>
      </c>
      <c r="J6790" t="e">
        <f>VLOOKUP(A6790,Validación!$F$5386:$H$5397,3,0)</f>
        <v>#N/A</v>
      </c>
    </row>
    <row r="6791" spans="1:10" x14ac:dyDescent="0.3">
      <c r="A6791" s="5">
        <v>1000686</v>
      </c>
      <c r="B6791" s="4" t="s">
        <v>623</v>
      </c>
      <c r="C6791" s="4" t="s">
        <v>613</v>
      </c>
      <c r="D6791" s="5">
        <v>4</v>
      </c>
      <c r="E6791" s="4" t="s">
        <v>618</v>
      </c>
      <c r="F6791" s="5">
        <v>0</v>
      </c>
      <c r="G6791" s="4" t="s">
        <v>608</v>
      </c>
      <c r="H6791" s="5">
        <v>0</v>
      </c>
      <c r="I6791" s="5">
        <v>0</v>
      </c>
      <c r="J6791" t="e">
        <f>VLOOKUP(A6791,Validación!$F$5386:$H$5397,3,0)</f>
        <v>#N/A</v>
      </c>
    </row>
    <row r="6792" spans="1:10" x14ac:dyDescent="0.3">
      <c r="A6792" s="5">
        <v>1000852</v>
      </c>
      <c r="B6792" s="4" t="s">
        <v>623</v>
      </c>
      <c r="C6792" s="4" t="s">
        <v>613</v>
      </c>
      <c r="D6792" s="5">
        <v>4</v>
      </c>
      <c r="E6792" s="4" t="s">
        <v>618</v>
      </c>
      <c r="F6792" s="5">
        <v>0</v>
      </c>
      <c r="G6792" s="4" t="s">
        <v>608</v>
      </c>
      <c r="H6792" s="5">
        <v>0</v>
      </c>
      <c r="I6792" s="5">
        <v>0</v>
      </c>
      <c r="J6792" t="e">
        <f>VLOOKUP(A6792,Validación!$F$5386:$H$5397,3,0)</f>
        <v>#N/A</v>
      </c>
    </row>
    <row r="6793" spans="1:10" x14ac:dyDescent="0.3">
      <c r="A6793" s="5">
        <v>1000853</v>
      </c>
      <c r="B6793" s="4" t="s">
        <v>623</v>
      </c>
      <c r="C6793" s="4" t="s">
        <v>613</v>
      </c>
      <c r="D6793" s="5">
        <v>4</v>
      </c>
      <c r="E6793" s="4" t="s">
        <v>618</v>
      </c>
      <c r="F6793" s="5">
        <v>0</v>
      </c>
      <c r="G6793" s="4" t="s">
        <v>608</v>
      </c>
      <c r="H6793" s="5">
        <v>0</v>
      </c>
      <c r="I6793" s="5">
        <v>0</v>
      </c>
      <c r="J6793" t="e">
        <f>VLOOKUP(A6793,Validación!$F$5386:$H$5397,3,0)</f>
        <v>#N/A</v>
      </c>
    </row>
    <row r="6794" spans="1:10" x14ac:dyDescent="0.3">
      <c r="A6794" s="5">
        <v>1000855</v>
      </c>
      <c r="B6794" s="4" t="s">
        <v>623</v>
      </c>
      <c r="C6794" s="4" t="s">
        <v>613</v>
      </c>
      <c r="D6794" s="5">
        <v>4</v>
      </c>
      <c r="E6794" s="4" t="s">
        <v>618</v>
      </c>
      <c r="F6794" s="5">
        <v>0</v>
      </c>
      <c r="G6794" s="4" t="s">
        <v>608</v>
      </c>
      <c r="H6794" s="5">
        <v>0</v>
      </c>
      <c r="I6794" s="5">
        <v>0</v>
      </c>
      <c r="J6794" t="e">
        <f>VLOOKUP(A6794,Validación!$F$5386:$H$5397,3,0)</f>
        <v>#N/A</v>
      </c>
    </row>
    <row r="6795" spans="1:10" x14ac:dyDescent="0.3">
      <c r="A6795" s="5">
        <v>1000856</v>
      </c>
      <c r="B6795" s="4" t="s">
        <v>623</v>
      </c>
      <c r="C6795" s="4" t="s">
        <v>613</v>
      </c>
      <c r="D6795" s="5">
        <v>4</v>
      </c>
      <c r="E6795" s="4" t="s">
        <v>618</v>
      </c>
      <c r="F6795" s="5">
        <v>0</v>
      </c>
      <c r="G6795" s="4" t="s">
        <v>608</v>
      </c>
      <c r="H6795" s="5">
        <v>0</v>
      </c>
      <c r="I6795" s="5">
        <v>0</v>
      </c>
      <c r="J6795" t="e">
        <f>VLOOKUP(A6795,Validación!$F$5386:$H$5397,3,0)</f>
        <v>#N/A</v>
      </c>
    </row>
    <row r="6796" spans="1:10" x14ac:dyDescent="0.3">
      <c r="A6796" s="5">
        <v>1000857</v>
      </c>
      <c r="B6796" s="4" t="s">
        <v>623</v>
      </c>
      <c r="C6796" s="4" t="s">
        <v>613</v>
      </c>
      <c r="D6796" s="5">
        <v>4</v>
      </c>
      <c r="E6796" s="4" t="s">
        <v>618</v>
      </c>
      <c r="F6796" s="5">
        <v>0</v>
      </c>
      <c r="G6796" s="4" t="s">
        <v>608</v>
      </c>
      <c r="H6796" s="5">
        <v>0</v>
      </c>
      <c r="I6796" s="5">
        <v>0</v>
      </c>
      <c r="J6796" t="e">
        <f>VLOOKUP(A6796,Validación!$F$5386:$H$5397,3,0)</f>
        <v>#N/A</v>
      </c>
    </row>
    <row r="6797" spans="1:10" x14ac:dyDescent="0.3">
      <c r="A6797" s="5">
        <v>1000858</v>
      </c>
      <c r="B6797" s="4" t="s">
        <v>623</v>
      </c>
      <c r="C6797" s="4" t="s">
        <v>613</v>
      </c>
      <c r="D6797" s="5">
        <v>4</v>
      </c>
      <c r="E6797" s="4" t="s">
        <v>618</v>
      </c>
      <c r="F6797" s="5">
        <v>0</v>
      </c>
      <c r="G6797" s="4" t="s">
        <v>608</v>
      </c>
      <c r="H6797" s="5">
        <v>0</v>
      </c>
      <c r="I6797" s="5">
        <v>0</v>
      </c>
      <c r="J6797" t="e">
        <f>VLOOKUP(A6797,Validación!$F$5386:$H$5397,3,0)</f>
        <v>#N/A</v>
      </c>
    </row>
    <row r="6798" spans="1:10" x14ac:dyDescent="0.3">
      <c r="A6798" s="5">
        <v>1000859</v>
      </c>
      <c r="B6798" s="4" t="s">
        <v>623</v>
      </c>
      <c r="C6798" s="4" t="s">
        <v>613</v>
      </c>
      <c r="D6798" s="5">
        <v>4</v>
      </c>
      <c r="E6798" s="4" t="s">
        <v>618</v>
      </c>
      <c r="F6798" s="5">
        <v>0</v>
      </c>
      <c r="G6798" s="4" t="s">
        <v>608</v>
      </c>
      <c r="H6798" s="5">
        <v>0</v>
      </c>
      <c r="I6798" s="5">
        <v>0</v>
      </c>
      <c r="J6798" t="e">
        <f>VLOOKUP(A6798,Validación!$F$5386:$H$5397,3,0)</f>
        <v>#N/A</v>
      </c>
    </row>
    <row r="6799" spans="1:10" x14ac:dyDescent="0.3">
      <c r="A6799" s="5">
        <v>1000861</v>
      </c>
      <c r="B6799" s="4" t="s">
        <v>623</v>
      </c>
      <c r="C6799" s="4" t="s">
        <v>613</v>
      </c>
      <c r="D6799" s="5">
        <v>4</v>
      </c>
      <c r="E6799" s="4" t="s">
        <v>618</v>
      </c>
      <c r="F6799" s="5">
        <v>0</v>
      </c>
      <c r="G6799" s="4" t="s">
        <v>608</v>
      </c>
      <c r="H6799" s="5">
        <v>0</v>
      </c>
      <c r="I6799" s="5">
        <v>0</v>
      </c>
      <c r="J6799" t="e">
        <f>VLOOKUP(A6799,Validación!$F$5386:$H$5397,3,0)</f>
        <v>#N/A</v>
      </c>
    </row>
    <row r="6800" spans="1:10" x14ac:dyDescent="0.3">
      <c r="A6800" s="5">
        <v>1000863</v>
      </c>
      <c r="B6800" s="4" t="s">
        <v>623</v>
      </c>
      <c r="C6800" s="4" t="s">
        <v>613</v>
      </c>
      <c r="D6800" s="5">
        <v>4</v>
      </c>
      <c r="E6800" s="4" t="s">
        <v>618</v>
      </c>
      <c r="F6800" s="5">
        <v>0</v>
      </c>
      <c r="G6800" s="4" t="s">
        <v>608</v>
      </c>
      <c r="H6800" s="5">
        <v>0</v>
      </c>
      <c r="I6800" s="5">
        <v>0</v>
      </c>
      <c r="J6800" t="e">
        <f>VLOOKUP(A6800,Validación!$F$5386:$H$5397,3,0)</f>
        <v>#N/A</v>
      </c>
    </row>
    <row r="6801" spans="1:10" x14ac:dyDescent="0.3">
      <c r="A6801" s="5">
        <v>1000865</v>
      </c>
      <c r="B6801" s="4" t="s">
        <v>623</v>
      </c>
      <c r="C6801" s="4" t="s">
        <v>613</v>
      </c>
      <c r="D6801" s="5">
        <v>4</v>
      </c>
      <c r="E6801" s="4" t="s">
        <v>618</v>
      </c>
      <c r="F6801" s="5">
        <v>0</v>
      </c>
      <c r="G6801" s="4" t="s">
        <v>608</v>
      </c>
      <c r="H6801" s="5">
        <v>0</v>
      </c>
      <c r="I6801" s="5">
        <v>0</v>
      </c>
      <c r="J6801" t="e">
        <f>VLOOKUP(A6801,Validación!$F$5386:$H$5397,3,0)</f>
        <v>#N/A</v>
      </c>
    </row>
    <row r="6802" spans="1:10" x14ac:dyDescent="0.3">
      <c r="A6802" s="5">
        <v>1000869</v>
      </c>
      <c r="B6802" s="4" t="s">
        <v>623</v>
      </c>
      <c r="C6802" s="4" t="s">
        <v>613</v>
      </c>
      <c r="D6802" s="5">
        <v>4</v>
      </c>
      <c r="E6802" s="4" t="s">
        <v>618</v>
      </c>
      <c r="F6802" s="5">
        <v>0</v>
      </c>
      <c r="G6802" s="4" t="s">
        <v>608</v>
      </c>
      <c r="H6802" s="5">
        <v>0</v>
      </c>
      <c r="I6802" s="5">
        <v>0</v>
      </c>
      <c r="J6802" t="e">
        <f>VLOOKUP(A6802,Validación!$F$5386:$H$5397,3,0)</f>
        <v>#N/A</v>
      </c>
    </row>
    <row r="6803" spans="1:10" x14ac:dyDescent="0.3">
      <c r="A6803" s="5">
        <v>1001763</v>
      </c>
      <c r="B6803" s="4" t="s">
        <v>623</v>
      </c>
      <c r="C6803" s="4" t="s">
        <v>613</v>
      </c>
      <c r="D6803" s="5">
        <v>4</v>
      </c>
      <c r="E6803" s="4" t="s">
        <v>618</v>
      </c>
      <c r="F6803" s="5">
        <v>0</v>
      </c>
      <c r="G6803" s="4" t="s">
        <v>608</v>
      </c>
      <c r="H6803" s="5">
        <v>0</v>
      </c>
      <c r="I6803" s="5">
        <v>0</v>
      </c>
      <c r="J6803" t="e">
        <f>VLOOKUP(A6803,Validación!$F$5386:$H$5397,3,0)</f>
        <v>#N/A</v>
      </c>
    </row>
    <row r="6804" spans="1:10" x14ac:dyDescent="0.3">
      <c r="A6804" s="5">
        <v>1001764</v>
      </c>
      <c r="B6804" s="4" t="s">
        <v>623</v>
      </c>
      <c r="C6804" s="4" t="s">
        <v>613</v>
      </c>
      <c r="D6804" s="5">
        <v>4</v>
      </c>
      <c r="E6804" s="4" t="s">
        <v>618</v>
      </c>
      <c r="F6804" s="5">
        <v>0</v>
      </c>
      <c r="G6804" s="4" t="s">
        <v>608</v>
      </c>
      <c r="H6804" s="5">
        <v>0</v>
      </c>
      <c r="I6804" s="5">
        <v>0</v>
      </c>
      <c r="J6804" t="e">
        <f>VLOOKUP(A6804,Validación!$F$5386:$H$5397,3,0)</f>
        <v>#N/A</v>
      </c>
    </row>
    <row r="6805" spans="1:10" x14ac:dyDescent="0.3">
      <c r="A6805" s="5">
        <v>1001918</v>
      </c>
      <c r="B6805" s="4" t="s">
        <v>623</v>
      </c>
      <c r="C6805" s="4" t="s">
        <v>613</v>
      </c>
      <c r="D6805" s="5">
        <v>4</v>
      </c>
      <c r="E6805" s="4" t="s">
        <v>618</v>
      </c>
      <c r="F6805" s="5">
        <v>0</v>
      </c>
      <c r="G6805" s="4" t="s">
        <v>608</v>
      </c>
      <c r="H6805" s="5">
        <v>0</v>
      </c>
      <c r="I6805" s="5">
        <v>0</v>
      </c>
      <c r="J6805" t="e">
        <f>VLOOKUP(A6805,Validación!$F$5386:$H$5397,3,0)</f>
        <v>#N/A</v>
      </c>
    </row>
    <row r="6806" spans="1:10" x14ac:dyDescent="0.3">
      <c r="A6806" s="5">
        <v>1002039</v>
      </c>
      <c r="B6806" s="4" t="s">
        <v>623</v>
      </c>
      <c r="C6806" s="4" t="s">
        <v>613</v>
      </c>
      <c r="D6806" s="5">
        <v>4</v>
      </c>
      <c r="E6806" s="4" t="s">
        <v>618</v>
      </c>
      <c r="F6806" s="5">
        <v>0</v>
      </c>
      <c r="G6806" s="4" t="s">
        <v>608</v>
      </c>
      <c r="H6806" s="5">
        <v>0</v>
      </c>
      <c r="I6806" s="5">
        <v>0</v>
      </c>
      <c r="J6806" t="e">
        <f>VLOOKUP(A6806,Validación!$F$5386:$H$5397,3,0)</f>
        <v>#N/A</v>
      </c>
    </row>
    <row r="6807" spans="1:10" x14ac:dyDescent="0.3">
      <c r="A6807" s="5">
        <v>1002040</v>
      </c>
      <c r="B6807" s="4" t="s">
        <v>623</v>
      </c>
      <c r="C6807" s="4" t="s">
        <v>613</v>
      </c>
      <c r="D6807" s="5">
        <v>4</v>
      </c>
      <c r="E6807" s="4" t="s">
        <v>618</v>
      </c>
      <c r="F6807" s="5">
        <v>0</v>
      </c>
      <c r="G6807" s="4" t="s">
        <v>608</v>
      </c>
      <c r="H6807" s="5">
        <v>0</v>
      </c>
      <c r="I6807" s="5">
        <v>0</v>
      </c>
      <c r="J6807" t="e">
        <f>VLOOKUP(A6807,Validación!$F$5386:$H$5397,3,0)</f>
        <v>#N/A</v>
      </c>
    </row>
    <row r="6808" spans="1:10" x14ac:dyDescent="0.3">
      <c r="A6808" s="5">
        <v>1002258</v>
      </c>
      <c r="B6808" s="4" t="s">
        <v>623</v>
      </c>
      <c r="C6808" s="4" t="s">
        <v>613</v>
      </c>
      <c r="D6808" s="5">
        <v>4</v>
      </c>
      <c r="E6808" s="4" t="s">
        <v>618</v>
      </c>
      <c r="F6808" s="5">
        <v>0</v>
      </c>
      <c r="G6808" s="4" t="s">
        <v>608</v>
      </c>
      <c r="H6808" s="5">
        <v>0</v>
      </c>
      <c r="I6808" s="5">
        <v>0</v>
      </c>
      <c r="J6808" t="e">
        <f>VLOOKUP(A6808,Validación!$F$5386:$H$5397,3,0)</f>
        <v>#N/A</v>
      </c>
    </row>
    <row r="6809" spans="1:10" x14ac:dyDescent="0.3">
      <c r="A6809" s="5">
        <v>1002259</v>
      </c>
      <c r="B6809" s="4" t="s">
        <v>623</v>
      </c>
      <c r="C6809" s="4" t="s">
        <v>613</v>
      </c>
      <c r="D6809" s="5">
        <v>4</v>
      </c>
      <c r="E6809" s="4" t="s">
        <v>618</v>
      </c>
      <c r="F6809" s="5">
        <v>0</v>
      </c>
      <c r="G6809" s="4" t="s">
        <v>608</v>
      </c>
      <c r="H6809" s="5">
        <v>0</v>
      </c>
      <c r="I6809" s="5">
        <v>0</v>
      </c>
      <c r="J6809" t="e">
        <f>VLOOKUP(A6809,Validación!$F$5386:$H$5397,3,0)</f>
        <v>#N/A</v>
      </c>
    </row>
    <row r="6810" spans="1:10" x14ac:dyDescent="0.3">
      <c r="A6810" s="5">
        <v>1002382</v>
      </c>
      <c r="B6810" s="4" t="s">
        <v>623</v>
      </c>
      <c r="C6810" s="4" t="s">
        <v>613</v>
      </c>
      <c r="D6810" s="5">
        <v>4</v>
      </c>
      <c r="E6810" s="4" t="s">
        <v>618</v>
      </c>
      <c r="F6810" s="5">
        <v>0</v>
      </c>
      <c r="G6810" s="4" t="s">
        <v>608</v>
      </c>
      <c r="H6810" s="5">
        <v>0</v>
      </c>
      <c r="I6810" s="5">
        <v>0</v>
      </c>
      <c r="J6810" t="e">
        <f>VLOOKUP(A6810,Validación!$F$5386:$H$5397,3,0)</f>
        <v>#N/A</v>
      </c>
    </row>
    <row r="6811" spans="1:10" x14ac:dyDescent="0.3">
      <c r="A6811" s="5">
        <v>1002519</v>
      </c>
      <c r="B6811" s="4" t="s">
        <v>623</v>
      </c>
      <c r="C6811" s="4" t="s">
        <v>613</v>
      </c>
      <c r="D6811" s="5">
        <v>4</v>
      </c>
      <c r="E6811" s="4" t="s">
        <v>618</v>
      </c>
      <c r="F6811" s="5">
        <v>0</v>
      </c>
      <c r="G6811" s="4" t="s">
        <v>608</v>
      </c>
      <c r="H6811" s="5">
        <v>0</v>
      </c>
      <c r="I6811" s="5">
        <v>0</v>
      </c>
      <c r="J6811" t="e">
        <f>VLOOKUP(A6811,Validación!$F$5386:$H$5397,3,0)</f>
        <v>#N/A</v>
      </c>
    </row>
    <row r="6812" spans="1:10" x14ac:dyDescent="0.3">
      <c r="A6812" s="5">
        <v>1002521</v>
      </c>
      <c r="B6812" s="4" t="s">
        <v>623</v>
      </c>
      <c r="C6812" s="4" t="s">
        <v>613</v>
      </c>
      <c r="D6812" s="5">
        <v>4</v>
      </c>
      <c r="E6812" s="4" t="s">
        <v>618</v>
      </c>
      <c r="F6812" s="5">
        <v>0</v>
      </c>
      <c r="G6812" s="4" t="s">
        <v>608</v>
      </c>
      <c r="H6812" s="5">
        <v>0</v>
      </c>
      <c r="I6812" s="5">
        <v>0</v>
      </c>
      <c r="J6812" t="e">
        <f>VLOOKUP(A6812,Validación!$F$5386:$H$5397,3,0)</f>
        <v>#N/A</v>
      </c>
    </row>
    <row r="6813" spans="1:10" x14ac:dyDescent="0.3">
      <c r="A6813" s="5">
        <v>1002522</v>
      </c>
      <c r="B6813" s="4" t="s">
        <v>623</v>
      </c>
      <c r="C6813" s="4" t="s">
        <v>613</v>
      </c>
      <c r="D6813" s="5">
        <v>4</v>
      </c>
      <c r="E6813" s="4" t="s">
        <v>618</v>
      </c>
      <c r="F6813" s="5">
        <v>0</v>
      </c>
      <c r="G6813" s="4" t="s">
        <v>608</v>
      </c>
      <c r="H6813" s="5">
        <v>0</v>
      </c>
      <c r="I6813" s="5">
        <v>0</v>
      </c>
      <c r="J6813" t="e">
        <f>VLOOKUP(A6813,Validación!$F$5386:$H$5397,3,0)</f>
        <v>#N/A</v>
      </c>
    </row>
    <row r="6814" spans="1:10" x14ac:dyDescent="0.3">
      <c r="A6814" s="5">
        <v>1002524</v>
      </c>
      <c r="B6814" s="4" t="s">
        <v>623</v>
      </c>
      <c r="C6814" s="4" t="s">
        <v>613</v>
      </c>
      <c r="D6814" s="5">
        <v>4</v>
      </c>
      <c r="E6814" s="4" t="s">
        <v>618</v>
      </c>
      <c r="F6814" s="5">
        <v>0</v>
      </c>
      <c r="G6814" s="4" t="s">
        <v>608</v>
      </c>
      <c r="H6814" s="5">
        <v>0</v>
      </c>
      <c r="I6814" s="5">
        <v>0</v>
      </c>
      <c r="J6814" t="e">
        <f>VLOOKUP(A6814,Validación!$F$5386:$H$5397,3,0)</f>
        <v>#N/A</v>
      </c>
    </row>
    <row r="6815" spans="1:10" x14ac:dyDescent="0.3">
      <c r="A6815" s="5">
        <v>1002525</v>
      </c>
      <c r="B6815" s="4" t="s">
        <v>623</v>
      </c>
      <c r="C6815" s="4" t="s">
        <v>613</v>
      </c>
      <c r="D6815" s="5">
        <v>4</v>
      </c>
      <c r="E6815" s="4" t="s">
        <v>618</v>
      </c>
      <c r="F6815" s="5">
        <v>0</v>
      </c>
      <c r="G6815" s="4" t="s">
        <v>608</v>
      </c>
      <c r="H6815" s="5">
        <v>0</v>
      </c>
      <c r="I6815" s="5">
        <v>0</v>
      </c>
      <c r="J6815" t="e">
        <f>VLOOKUP(A6815,Validación!$F$5386:$H$5397,3,0)</f>
        <v>#N/A</v>
      </c>
    </row>
    <row r="6816" spans="1:10" x14ac:dyDescent="0.3">
      <c r="A6816" s="5">
        <v>1002526</v>
      </c>
      <c r="B6816" s="4" t="s">
        <v>623</v>
      </c>
      <c r="C6816" s="4" t="s">
        <v>613</v>
      </c>
      <c r="D6816" s="5">
        <v>4</v>
      </c>
      <c r="E6816" s="4" t="s">
        <v>618</v>
      </c>
      <c r="F6816" s="5">
        <v>0</v>
      </c>
      <c r="G6816" s="4" t="s">
        <v>608</v>
      </c>
      <c r="H6816" s="5">
        <v>0</v>
      </c>
      <c r="I6816" s="5">
        <v>0</v>
      </c>
      <c r="J6816" t="e">
        <f>VLOOKUP(A6816,Validación!$F$5386:$H$5397,3,0)</f>
        <v>#N/A</v>
      </c>
    </row>
    <row r="6817" spans="1:10" x14ac:dyDescent="0.3">
      <c r="A6817" s="5">
        <v>1002527</v>
      </c>
      <c r="B6817" s="4" t="s">
        <v>623</v>
      </c>
      <c r="C6817" s="4" t="s">
        <v>613</v>
      </c>
      <c r="D6817" s="5">
        <v>4</v>
      </c>
      <c r="E6817" s="4" t="s">
        <v>618</v>
      </c>
      <c r="F6817" s="5">
        <v>0</v>
      </c>
      <c r="G6817" s="4" t="s">
        <v>608</v>
      </c>
      <c r="H6817" s="5">
        <v>0</v>
      </c>
      <c r="I6817" s="5">
        <v>0</v>
      </c>
      <c r="J6817" t="e">
        <f>VLOOKUP(A6817,Validación!$F$5386:$H$5397,3,0)</f>
        <v>#N/A</v>
      </c>
    </row>
    <row r="6818" spans="1:10" x14ac:dyDescent="0.3">
      <c r="A6818" s="5">
        <v>1002529</v>
      </c>
      <c r="B6818" s="4" t="s">
        <v>623</v>
      </c>
      <c r="C6818" s="4" t="s">
        <v>613</v>
      </c>
      <c r="D6818" s="5">
        <v>4</v>
      </c>
      <c r="E6818" s="4" t="s">
        <v>618</v>
      </c>
      <c r="F6818" s="5">
        <v>0</v>
      </c>
      <c r="G6818" s="4" t="s">
        <v>608</v>
      </c>
      <c r="H6818" s="5">
        <v>0</v>
      </c>
      <c r="I6818" s="5">
        <v>0</v>
      </c>
      <c r="J6818" t="e">
        <f>VLOOKUP(A6818,Validación!$F$5386:$H$5397,3,0)</f>
        <v>#N/A</v>
      </c>
    </row>
    <row r="6819" spans="1:10" x14ac:dyDescent="0.3">
      <c r="A6819" s="5">
        <v>1002530</v>
      </c>
      <c r="B6819" s="4" t="s">
        <v>623</v>
      </c>
      <c r="C6819" s="4" t="s">
        <v>613</v>
      </c>
      <c r="D6819" s="5">
        <v>4</v>
      </c>
      <c r="E6819" s="4" t="s">
        <v>618</v>
      </c>
      <c r="F6819" s="5">
        <v>0</v>
      </c>
      <c r="G6819" s="4" t="s">
        <v>608</v>
      </c>
      <c r="H6819" s="5">
        <v>0</v>
      </c>
      <c r="I6819" s="5">
        <v>0</v>
      </c>
      <c r="J6819" t="e">
        <f>VLOOKUP(A6819,Validación!$F$5386:$H$5397,3,0)</f>
        <v>#N/A</v>
      </c>
    </row>
    <row r="6820" spans="1:10" x14ac:dyDescent="0.3">
      <c r="A6820" s="5">
        <v>1002532</v>
      </c>
      <c r="B6820" s="4" t="s">
        <v>623</v>
      </c>
      <c r="C6820" s="4" t="s">
        <v>613</v>
      </c>
      <c r="D6820" s="5">
        <v>4</v>
      </c>
      <c r="E6820" s="4" t="s">
        <v>618</v>
      </c>
      <c r="F6820" s="5">
        <v>0</v>
      </c>
      <c r="G6820" s="4" t="s">
        <v>608</v>
      </c>
      <c r="H6820" s="5">
        <v>0</v>
      </c>
      <c r="I6820" s="5">
        <v>0</v>
      </c>
      <c r="J6820" t="e">
        <f>VLOOKUP(A6820,Validación!$F$5386:$H$5397,3,0)</f>
        <v>#N/A</v>
      </c>
    </row>
    <row r="6821" spans="1:10" x14ac:dyDescent="0.3">
      <c r="A6821" s="5">
        <v>1002818</v>
      </c>
      <c r="B6821" s="4" t="s">
        <v>623</v>
      </c>
      <c r="C6821" s="4" t="s">
        <v>613</v>
      </c>
      <c r="D6821" s="5">
        <v>4</v>
      </c>
      <c r="E6821" s="4" t="s">
        <v>618</v>
      </c>
      <c r="F6821" s="5">
        <v>0</v>
      </c>
      <c r="G6821" s="4" t="s">
        <v>608</v>
      </c>
      <c r="H6821" s="5">
        <v>0</v>
      </c>
      <c r="I6821" s="5">
        <v>0</v>
      </c>
      <c r="J6821" t="e">
        <f>VLOOKUP(A6821,Validación!$F$5386:$H$5397,3,0)</f>
        <v>#N/A</v>
      </c>
    </row>
    <row r="6822" spans="1:10" x14ac:dyDescent="0.3">
      <c r="A6822" s="5">
        <v>1002821</v>
      </c>
      <c r="B6822" s="4" t="s">
        <v>623</v>
      </c>
      <c r="C6822" s="4" t="s">
        <v>613</v>
      </c>
      <c r="D6822" s="5">
        <v>4</v>
      </c>
      <c r="E6822" s="4" t="s">
        <v>618</v>
      </c>
      <c r="F6822" s="5">
        <v>0</v>
      </c>
      <c r="G6822" s="4" t="s">
        <v>608</v>
      </c>
      <c r="H6822" s="5">
        <v>0</v>
      </c>
      <c r="I6822" s="5">
        <v>0</v>
      </c>
      <c r="J6822" t="e">
        <f>VLOOKUP(A6822,Validación!$F$5386:$H$5397,3,0)</f>
        <v>#N/A</v>
      </c>
    </row>
    <row r="6823" spans="1:10" x14ac:dyDescent="0.3">
      <c r="A6823" s="5">
        <v>1002822</v>
      </c>
      <c r="B6823" s="4" t="s">
        <v>623</v>
      </c>
      <c r="C6823" s="4" t="s">
        <v>613</v>
      </c>
      <c r="D6823" s="5">
        <v>4</v>
      </c>
      <c r="E6823" s="4" t="s">
        <v>618</v>
      </c>
      <c r="F6823" s="5">
        <v>0</v>
      </c>
      <c r="G6823" s="4" t="s">
        <v>608</v>
      </c>
      <c r="H6823" s="5">
        <v>0</v>
      </c>
      <c r="I6823" s="5">
        <v>0</v>
      </c>
      <c r="J6823" t="e">
        <f>VLOOKUP(A6823,Validación!$F$5386:$H$5397,3,0)</f>
        <v>#N/A</v>
      </c>
    </row>
    <row r="6824" spans="1:10" x14ac:dyDescent="0.3">
      <c r="A6824" s="5">
        <v>1002861</v>
      </c>
      <c r="B6824" s="4" t="s">
        <v>623</v>
      </c>
      <c r="C6824" s="4" t="s">
        <v>613</v>
      </c>
      <c r="D6824" s="5">
        <v>4</v>
      </c>
      <c r="E6824" s="4" t="s">
        <v>618</v>
      </c>
      <c r="F6824" s="5">
        <v>0</v>
      </c>
      <c r="G6824" s="4" t="s">
        <v>608</v>
      </c>
      <c r="H6824" s="5">
        <v>0</v>
      </c>
      <c r="I6824" s="5">
        <v>0</v>
      </c>
      <c r="J6824" t="e">
        <f>VLOOKUP(A6824,Validación!$F$5386:$H$5397,3,0)</f>
        <v>#N/A</v>
      </c>
    </row>
    <row r="6825" spans="1:10" x14ac:dyDescent="0.3">
      <c r="A6825" s="5">
        <v>1003212</v>
      </c>
      <c r="B6825" s="4" t="s">
        <v>623</v>
      </c>
      <c r="C6825" s="4" t="s">
        <v>613</v>
      </c>
      <c r="D6825" s="5">
        <v>4</v>
      </c>
      <c r="E6825" s="4" t="s">
        <v>618</v>
      </c>
      <c r="F6825" s="5">
        <v>0</v>
      </c>
      <c r="G6825" s="4" t="s">
        <v>608</v>
      </c>
      <c r="H6825" s="5">
        <v>0</v>
      </c>
      <c r="I6825" s="5">
        <v>0</v>
      </c>
      <c r="J6825" t="e">
        <f>VLOOKUP(A6825,Validación!$F$5386:$H$5397,3,0)</f>
        <v>#N/A</v>
      </c>
    </row>
    <row r="6826" spans="1:10" x14ac:dyDescent="0.3">
      <c r="A6826" s="5">
        <v>1003213</v>
      </c>
      <c r="B6826" s="4" t="s">
        <v>623</v>
      </c>
      <c r="C6826" s="4" t="s">
        <v>613</v>
      </c>
      <c r="D6826" s="5">
        <v>4</v>
      </c>
      <c r="E6826" s="4" t="s">
        <v>618</v>
      </c>
      <c r="F6826" s="5">
        <v>0</v>
      </c>
      <c r="G6826" s="4" t="s">
        <v>608</v>
      </c>
      <c r="H6826" s="5">
        <v>0</v>
      </c>
      <c r="I6826" s="5">
        <v>0</v>
      </c>
      <c r="J6826" t="e">
        <f>VLOOKUP(A6826,Validación!$F$5386:$H$5397,3,0)</f>
        <v>#N/A</v>
      </c>
    </row>
    <row r="6827" spans="1:10" x14ac:dyDescent="0.3">
      <c r="A6827" s="5">
        <v>1003214</v>
      </c>
      <c r="B6827" s="4" t="s">
        <v>623</v>
      </c>
      <c r="C6827" s="4" t="s">
        <v>613</v>
      </c>
      <c r="D6827" s="5">
        <v>4</v>
      </c>
      <c r="E6827" s="4" t="s">
        <v>618</v>
      </c>
      <c r="F6827" s="5">
        <v>0</v>
      </c>
      <c r="G6827" s="4" t="s">
        <v>608</v>
      </c>
      <c r="H6827" s="5">
        <v>0</v>
      </c>
      <c r="I6827" s="5">
        <v>0</v>
      </c>
      <c r="J6827" t="e">
        <f>VLOOKUP(A6827,Validación!$F$5386:$H$5397,3,0)</f>
        <v>#N/A</v>
      </c>
    </row>
    <row r="6828" spans="1:10" x14ac:dyDescent="0.3">
      <c r="A6828" s="5">
        <v>1003496</v>
      </c>
      <c r="B6828" s="4" t="s">
        <v>623</v>
      </c>
      <c r="C6828" s="4" t="s">
        <v>613</v>
      </c>
      <c r="D6828" s="5">
        <v>4</v>
      </c>
      <c r="E6828" s="4" t="s">
        <v>618</v>
      </c>
      <c r="F6828" s="5">
        <v>0</v>
      </c>
      <c r="G6828" s="4" t="s">
        <v>608</v>
      </c>
      <c r="H6828" s="5">
        <v>0</v>
      </c>
      <c r="I6828" s="5">
        <v>0</v>
      </c>
      <c r="J6828" t="e">
        <f>VLOOKUP(A6828,Validación!$F$5386:$H$5397,3,0)</f>
        <v>#N/A</v>
      </c>
    </row>
    <row r="6829" spans="1:10" x14ac:dyDescent="0.3">
      <c r="A6829" s="5">
        <v>1003677</v>
      </c>
      <c r="B6829" s="4" t="s">
        <v>623</v>
      </c>
      <c r="C6829" s="4" t="s">
        <v>613</v>
      </c>
      <c r="D6829" s="5">
        <v>4</v>
      </c>
      <c r="E6829" s="4" t="s">
        <v>618</v>
      </c>
      <c r="F6829" s="5">
        <v>0</v>
      </c>
      <c r="G6829" s="4" t="s">
        <v>608</v>
      </c>
      <c r="H6829" s="5">
        <v>0</v>
      </c>
      <c r="I6829" s="5">
        <v>0</v>
      </c>
      <c r="J6829" t="e">
        <f>VLOOKUP(A6829,Validación!$F$5386:$H$5397,3,0)</f>
        <v>#N/A</v>
      </c>
    </row>
    <row r="6830" spans="1:10" x14ac:dyDescent="0.3">
      <c r="A6830" s="5">
        <v>1003704</v>
      </c>
      <c r="B6830" s="4" t="s">
        <v>623</v>
      </c>
      <c r="C6830" s="4" t="s">
        <v>613</v>
      </c>
      <c r="D6830" s="5">
        <v>4</v>
      </c>
      <c r="E6830" s="4" t="s">
        <v>618</v>
      </c>
      <c r="F6830" s="5">
        <v>0</v>
      </c>
      <c r="G6830" s="4" t="s">
        <v>608</v>
      </c>
      <c r="H6830" s="5">
        <v>0</v>
      </c>
      <c r="I6830" s="5">
        <v>0</v>
      </c>
      <c r="J6830" t="e">
        <f>VLOOKUP(A6830,Validación!$F$5386:$H$5397,3,0)</f>
        <v>#N/A</v>
      </c>
    </row>
    <row r="6831" spans="1:10" x14ac:dyDescent="0.3">
      <c r="A6831" s="5">
        <v>1003746</v>
      </c>
      <c r="B6831" s="4" t="s">
        <v>623</v>
      </c>
      <c r="C6831" s="4" t="s">
        <v>613</v>
      </c>
      <c r="D6831" s="5">
        <v>4</v>
      </c>
      <c r="E6831" s="4" t="s">
        <v>618</v>
      </c>
      <c r="F6831" s="5">
        <v>0</v>
      </c>
      <c r="G6831" s="4" t="s">
        <v>608</v>
      </c>
      <c r="H6831" s="5">
        <v>0</v>
      </c>
      <c r="I6831" s="5">
        <v>0</v>
      </c>
      <c r="J6831" t="e">
        <f>VLOOKUP(A6831,Validación!$F$5386:$H$5397,3,0)</f>
        <v>#N/A</v>
      </c>
    </row>
    <row r="6832" spans="1:10" x14ac:dyDescent="0.3">
      <c r="A6832" s="5">
        <v>1004100</v>
      </c>
      <c r="B6832" s="4" t="s">
        <v>623</v>
      </c>
      <c r="C6832" s="4" t="s">
        <v>613</v>
      </c>
      <c r="D6832" s="5">
        <v>4</v>
      </c>
      <c r="E6832" s="4" t="s">
        <v>618</v>
      </c>
      <c r="F6832" s="5">
        <v>0</v>
      </c>
      <c r="G6832" s="4" t="s">
        <v>608</v>
      </c>
      <c r="H6832" s="5">
        <v>0</v>
      </c>
      <c r="I6832" s="5">
        <v>0</v>
      </c>
      <c r="J6832" t="e">
        <f>VLOOKUP(A6832,Validación!$F$5386:$H$5397,3,0)</f>
        <v>#N/A</v>
      </c>
    </row>
    <row r="6833" spans="1:10" x14ac:dyDescent="0.3">
      <c r="A6833" s="5">
        <v>1004310</v>
      </c>
      <c r="B6833" s="4" t="s">
        <v>623</v>
      </c>
      <c r="C6833" s="4" t="s">
        <v>613</v>
      </c>
      <c r="D6833" s="5">
        <v>4</v>
      </c>
      <c r="E6833" s="4" t="s">
        <v>618</v>
      </c>
      <c r="F6833" s="5">
        <v>0</v>
      </c>
      <c r="G6833" s="4" t="s">
        <v>608</v>
      </c>
      <c r="H6833" s="5">
        <v>0</v>
      </c>
      <c r="I6833" s="5">
        <v>0</v>
      </c>
      <c r="J6833" t="e">
        <f>VLOOKUP(A6833,Validación!$F$5386:$H$5397,3,0)</f>
        <v>#N/A</v>
      </c>
    </row>
    <row r="6834" spans="1:10" x14ac:dyDescent="0.3">
      <c r="A6834" s="5">
        <v>1005277</v>
      </c>
      <c r="B6834" s="4" t="s">
        <v>623</v>
      </c>
      <c r="C6834" s="4" t="s">
        <v>613</v>
      </c>
      <c r="D6834" s="5">
        <v>4</v>
      </c>
      <c r="E6834" s="4" t="s">
        <v>618</v>
      </c>
      <c r="F6834" s="5">
        <v>0</v>
      </c>
      <c r="G6834" s="4" t="s">
        <v>608</v>
      </c>
      <c r="H6834" s="5">
        <v>0</v>
      </c>
      <c r="I6834" s="5">
        <v>0</v>
      </c>
      <c r="J6834" t="e">
        <f>VLOOKUP(A6834,Validación!$F$5386:$H$5397,3,0)</f>
        <v>#N/A</v>
      </c>
    </row>
    <row r="6835" spans="1:10" x14ac:dyDescent="0.3">
      <c r="A6835" s="5">
        <v>1005453</v>
      </c>
      <c r="B6835" s="4" t="s">
        <v>623</v>
      </c>
      <c r="C6835" s="4" t="s">
        <v>613</v>
      </c>
      <c r="D6835" s="5">
        <v>4</v>
      </c>
      <c r="E6835" s="4" t="s">
        <v>618</v>
      </c>
      <c r="F6835" s="5">
        <v>0</v>
      </c>
      <c r="G6835" s="4" t="s">
        <v>608</v>
      </c>
      <c r="H6835" s="5">
        <v>0</v>
      </c>
      <c r="I6835" s="5">
        <v>0</v>
      </c>
      <c r="J6835" t="e">
        <f>VLOOKUP(A6835,Validación!$F$5386:$H$5397,3,0)</f>
        <v>#N/A</v>
      </c>
    </row>
    <row r="6836" spans="1:10" x14ac:dyDescent="0.3">
      <c r="A6836" s="5">
        <v>1005548</v>
      </c>
      <c r="B6836" s="4" t="s">
        <v>623</v>
      </c>
      <c r="C6836" s="4" t="s">
        <v>613</v>
      </c>
      <c r="D6836" s="5">
        <v>4</v>
      </c>
      <c r="E6836" s="4" t="s">
        <v>618</v>
      </c>
      <c r="F6836" s="5">
        <v>0</v>
      </c>
      <c r="G6836" s="4" t="s">
        <v>608</v>
      </c>
      <c r="H6836" s="5">
        <v>0</v>
      </c>
      <c r="I6836" s="5">
        <v>0</v>
      </c>
      <c r="J6836" t="e">
        <f>VLOOKUP(A6836,Validación!$F$5386:$H$5397,3,0)</f>
        <v>#N/A</v>
      </c>
    </row>
    <row r="6837" spans="1:10" x14ac:dyDescent="0.3">
      <c r="A6837" s="5">
        <v>1005549</v>
      </c>
      <c r="B6837" s="4" t="s">
        <v>623</v>
      </c>
      <c r="C6837" s="4" t="s">
        <v>613</v>
      </c>
      <c r="D6837" s="5">
        <v>4</v>
      </c>
      <c r="E6837" s="4" t="s">
        <v>618</v>
      </c>
      <c r="F6837" s="5">
        <v>0</v>
      </c>
      <c r="G6837" s="4" t="s">
        <v>608</v>
      </c>
      <c r="H6837" s="5">
        <v>0</v>
      </c>
      <c r="I6837" s="5">
        <v>0</v>
      </c>
      <c r="J6837" t="e">
        <f>VLOOKUP(A6837,Validación!$F$5386:$H$5397,3,0)</f>
        <v>#N/A</v>
      </c>
    </row>
    <row r="6838" spans="1:10" x14ac:dyDescent="0.3">
      <c r="A6838" s="5">
        <v>1005704</v>
      </c>
      <c r="B6838" s="4" t="s">
        <v>623</v>
      </c>
      <c r="C6838" s="4" t="s">
        <v>613</v>
      </c>
      <c r="D6838" s="5">
        <v>4</v>
      </c>
      <c r="E6838" s="4" t="s">
        <v>618</v>
      </c>
      <c r="F6838" s="5">
        <v>0</v>
      </c>
      <c r="G6838" s="4" t="s">
        <v>608</v>
      </c>
      <c r="H6838" s="5">
        <v>0</v>
      </c>
      <c r="I6838" s="5">
        <v>0</v>
      </c>
      <c r="J6838" t="e">
        <f>VLOOKUP(A6838,Validación!$F$5386:$H$5397,3,0)</f>
        <v>#N/A</v>
      </c>
    </row>
    <row r="6839" spans="1:10" x14ac:dyDescent="0.3">
      <c r="A6839" s="5">
        <v>1005763</v>
      </c>
      <c r="B6839" s="4" t="s">
        <v>623</v>
      </c>
      <c r="C6839" s="4" t="s">
        <v>613</v>
      </c>
      <c r="D6839" s="5">
        <v>4</v>
      </c>
      <c r="E6839" s="4" t="s">
        <v>618</v>
      </c>
      <c r="F6839" s="5">
        <v>0</v>
      </c>
      <c r="G6839" s="4" t="s">
        <v>608</v>
      </c>
      <c r="H6839" s="5">
        <v>0</v>
      </c>
      <c r="I6839" s="5">
        <v>0</v>
      </c>
      <c r="J6839" t="e">
        <f>VLOOKUP(A6839,Validación!$F$5386:$H$5397,3,0)</f>
        <v>#N/A</v>
      </c>
    </row>
    <row r="6840" spans="1:10" x14ac:dyDescent="0.3">
      <c r="A6840" s="5">
        <v>1005801</v>
      </c>
      <c r="B6840" s="4" t="s">
        <v>623</v>
      </c>
      <c r="C6840" s="4" t="s">
        <v>613</v>
      </c>
      <c r="D6840" s="5">
        <v>4</v>
      </c>
      <c r="E6840" s="4" t="s">
        <v>618</v>
      </c>
      <c r="F6840" s="5">
        <v>0</v>
      </c>
      <c r="G6840" s="4" t="s">
        <v>608</v>
      </c>
      <c r="H6840" s="5">
        <v>0</v>
      </c>
      <c r="I6840" s="5">
        <v>0</v>
      </c>
      <c r="J6840" t="e">
        <f>VLOOKUP(A6840,Validación!$F$5386:$H$5397,3,0)</f>
        <v>#N/A</v>
      </c>
    </row>
    <row r="6841" spans="1:10" x14ac:dyDescent="0.3">
      <c r="A6841" s="5">
        <v>1005802</v>
      </c>
      <c r="B6841" s="4" t="s">
        <v>623</v>
      </c>
      <c r="C6841" s="4" t="s">
        <v>613</v>
      </c>
      <c r="D6841" s="5">
        <v>4</v>
      </c>
      <c r="E6841" s="4" t="s">
        <v>618</v>
      </c>
      <c r="F6841" s="5">
        <v>0</v>
      </c>
      <c r="G6841" s="4" t="s">
        <v>608</v>
      </c>
      <c r="H6841" s="5">
        <v>0</v>
      </c>
      <c r="I6841" s="5">
        <v>0</v>
      </c>
      <c r="J6841" t="e">
        <f>VLOOKUP(A6841,Validación!$F$5386:$H$5397,3,0)</f>
        <v>#N/A</v>
      </c>
    </row>
    <row r="6842" spans="1:10" x14ac:dyDescent="0.3">
      <c r="A6842" s="5">
        <v>1006009</v>
      </c>
      <c r="B6842" s="4" t="s">
        <v>623</v>
      </c>
      <c r="C6842" s="4" t="s">
        <v>613</v>
      </c>
      <c r="D6842" s="5">
        <v>4</v>
      </c>
      <c r="E6842" s="4" t="s">
        <v>618</v>
      </c>
      <c r="F6842" s="5">
        <v>0</v>
      </c>
      <c r="G6842" s="4" t="s">
        <v>608</v>
      </c>
      <c r="H6842" s="5">
        <v>0</v>
      </c>
      <c r="I6842" s="5">
        <v>0</v>
      </c>
      <c r="J6842" t="e">
        <f>VLOOKUP(A6842,Validación!$F$5386:$H$5397,3,0)</f>
        <v>#N/A</v>
      </c>
    </row>
    <row r="6843" spans="1:10" x14ac:dyDescent="0.3">
      <c r="A6843" s="5">
        <v>1006035</v>
      </c>
      <c r="B6843" s="4" t="s">
        <v>623</v>
      </c>
      <c r="C6843" s="4" t="s">
        <v>613</v>
      </c>
      <c r="D6843" s="5">
        <v>4</v>
      </c>
      <c r="E6843" s="4" t="s">
        <v>618</v>
      </c>
      <c r="F6843" s="5">
        <v>0</v>
      </c>
      <c r="G6843" s="4" t="s">
        <v>608</v>
      </c>
      <c r="H6843" s="5">
        <v>0</v>
      </c>
      <c r="I6843" s="5">
        <v>0</v>
      </c>
      <c r="J6843" t="e">
        <f>VLOOKUP(A6843,Validación!$F$5386:$H$5397,3,0)</f>
        <v>#N/A</v>
      </c>
    </row>
    <row r="6844" spans="1:10" x14ac:dyDescent="0.3">
      <c r="A6844" s="5">
        <v>1006291</v>
      </c>
      <c r="B6844" s="4" t="s">
        <v>623</v>
      </c>
      <c r="C6844" s="4" t="s">
        <v>613</v>
      </c>
      <c r="D6844" s="5">
        <v>4</v>
      </c>
      <c r="E6844" s="4" t="s">
        <v>618</v>
      </c>
      <c r="F6844" s="5">
        <v>0</v>
      </c>
      <c r="G6844" s="4" t="s">
        <v>608</v>
      </c>
      <c r="H6844" s="5">
        <v>0</v>
      </c>
      <c r="I6844" s="5">
        <v>0</v>
      </c>
      <c r="J6844" t="e">
        <f>VLOOKUP(A6844,Validación!$F$5386:$H$5397,3,0)</f>
        <v>#N/A</v>
      </c>
    </row>
    <row r="6845" spans="1:10" x14ac:dyDescent="0.3">
      <c r="A6845" s="5">
        <v>1006292</v>
      </c>
      <c r="B6845" s="4" t="s">
        <v>623</v>
      </c>
      <c r="C6845" s="4" t="s">
        <v>613</v>
      </c>
      <c r="D6845" s="5">
        <v>4</v>
      </c>
      <c r="E6845" s="4" t="s">
        <v>618</v>
      </c>
      <c r="F6845" s="5">
        <v>0</v>
      </c>
      <c r="G6845" s="4" t="s">
        <v>608</v>
      </c>
      <c r="H6845" s="5">
        <v>0</v>
      </c>
      <c r="I6845" s="5">
        <v>0</v>
      </c>
      <c r="J6845" t="e">
        <f>VLOOKUP(A6845,Validación!$F$5386:$H$5397,3,0)</f>
        <v>#N/A</v>
      </c>
    </row>
    <row r="6846" spans="1:10" x14ac:dyDescent="0.3">
      <c r="A6846" s="5">
        <v>1006326</v>
      </c>
      <c r="B6846" s="4" t="s">
        <v>623</v>
      </c>
      <c r="C6846" s="4" t="s">
        <v>613</v>
      </c>
      <c r="D6846" s="5">
        <v>4</v>
      </c>
      <c r="E6846" s="4" t="s">
        <v>618</v>
      </c>
      <c r="F6846" s="5">
        <v>0</v>
      </c>
      <c r="G6846" s="4" t="s">
        <v>608</v>
      </c>
      <c r="H6846" s="5">
        <v>0</v>
      </c>
      <c r="I6846" s="5">
        <v>0</v>
      </c>
      <c r="J6846" t="e">
        <f>VLOOKUP(A6846,Validación!$F$5386:$H$5397,3,0)</f>
        <v>#N/A</v>
      </c>
    </row>
    <row r="6847" spans="1:10" x14ac:dyDescent="0.3">
      <c r="A6847" s="5">
        <v>1006545</v>
      </c>
      <c r="B6847" s="4" t="s">
        <v>623</v>
      </c>
      <c r="C6847" s="4" t="s">
        <v>613</v>
      </c>
      <c r="D6847" s="5">
        <v>4</v>
      </c>
      <c r="E6847" s="4" t="s">
        <v>618</v>
      </c>
      <c r="F6847" s="5">
        <v>0</v>
      </c>
      <c r="G6847" s="4" t="s">
        <v>608</v>
      </c>
      <c r="H6847" s="5">
        <v>0</v>
      </c>
      <c r="I6847" s="5">
        <v>0</v>
      </c>
      <c r="J6847" t="e">
        <f>VLOOKUP(A6847,Validación!$F$5386:$H$5397,3,0)</f>
        <v>#N/A</v>
      </c>
    </row>
    <row r="6848" spans="1:10" x14ac:dyDescent="0.3">
      <c r="A6848" s="5">
        <v>1006589</v>
      </c>
      <c r="B6848" s="4" t="s">
        <v>623</v>
      </c>
      <c r="C6848" s="4" t="s">
        <v>613</v>
      </c>
      <c r="D6848" s="5">
        <v>4</v>
      </c>
      <c r="E6848" s="4" t="s">
        <v>618</v>
      </c>
      <c r="F6848" s="5">
        <v>0</v>
      </c>
      <c r="G6848" s="4" t="s">
        <v>608</v>
      </c>
      <c r="H6848" s="5">
        <v>0</v>
      </c>
      <c r="I6848" s="5">
        <v>0</v>
      </c>
      <c r="J6848" t="e">
        <f>VLOOKUP(A6848,Validación!$F$5386:$H$5397,3,0)</f>
        <v>#N/A</v>
      </c>
    </row>
    <row r="6849" spans="1:10" x14ac:dyDescent="0.3">
      <c r="A6849" s="5">
        <v>1006759</v>
      </c>
      <c r="B6849" s="4" t="s">
        <v>623</v>
      </c>
      <c r="C6849" s="4" t="s">
        <v>613</v>
      </c>
      <c r="D6849" s="5">
        <v>4</v>
      </c>
      <c r="E6849" s="4" t="s">
        <v>618</v>
      </c>
      <c r="F6849" s="5">
        <v>0</v>
      </c>
      <c r="G6849" s="4" t="s">
        <v>608</v>
      </c>
      <c r="H6849" s="5">
        <v>0</v>
      </c>
      <c r="I6849" s="5">
        <v>0</v>
      </c>
      <c r="J6849" t="e">
        <f>VLOOKUP(A6849,Validación!$F$5386:$H$5397,3,0)</f>
        <v>#N/A</v>
      </c>
    </row>
    <row r="6850" spans="1:10" x14ac:dyDescent="0.3">
      <c r="A6850" s="5">
        <v>1007081</v>
      </c>
      <c r="B6850" s="4" t="s">
        <v>623</v>
      </c>
      <c r="C6850" s="4" t="s">
        <v>613</v>
      </c>
      <c r="D6850" s="5">
        <v>4</v>
      </c>
      <c r="E6850" s="4" t="s">
        <v>618</v>
      </c>
      <c r="F6850" s="5">
        <v>0</v>
      </c>
      <c r="G6850" s="4" t="s">
        <v>608</v>
      </c>
      <c r="H6850" s="5">
        <v>0</v>
      </c>
      <c r="I6850" s="5">
        <v>0</v>
      </c>
      <c r="J6850" t="e">
        <f>VLOOKUP(A6850,Validación!$F$5386:$H$5397,3,0)</f>
        <v>#N/A</v>
      </c>
    </row>
    <row r="6851" spans="1:10" x14ac:dyDescent="0.3">
      <c r="A6851" s="5">
        <v>1007084</v>
      </c>
      <c r="B6851" s="4" t="s">
        <v>623</v>
      </c>
      <c r="C6851" s="4" t="s">
        <v>613</v>
      </c>
      <c r="D6851" s="5">
        <v>4</v>
      </c>
      <c r="E6851" s="4" t="s">
        <v>618</v>
      </c>
      <c r="F6851" s="5">
        <v>0</v>
      </c>
      <c r="G6851" s="4" t="s">
        <v>608</v>
      </c>
      <c r="H6851" s="5">
        <v>0</v>
      </c>
      <c r="I6851" s="5">
        <v>0</v>
      </c>
      <c r="J6851" t="e">
        <f>VLOOKUP(A6851,Validación!$F$5386:$H$5397,3,0)</f>
        <v>#N/A</v>
      </c>
    </row>
    <row r="6852" spans="1:10" x14ac:dyDescent="0.3">
      <c r="A6852" s="5">
        <v>1007858</v>
      </c>
      <c r="B6852" s="4" t="s">
        <v>623</v>
      </c>
      <c r="C6852" s="4" t="s">
        <v>613</v>
      </c>
      <c r="D6852" s="5">
        <v>4</v>
      </c>
      <c r="E6852" s="4" t="s">
        <v>618</v>
      </c>
      <c r="F6852" s="5">
        <v>0</v>
      </c>
      <c r="G6852" s="4" t="s">
        <v>608</v>
      </c>
      <c r="H6852" s="5">
        <v>0</v>
      </c>
      <c r="I6852" s="5">
        <v>0</v>
      </c>
      <c r="J6852" t="e">
        <f>VLOOKUP(A6852,Validación!$F$5386:$H$5397,3,0)</f>
        <v>#N/A</v>
      </c>
    </row>
    <row r="6853" spans="1:10" x14ac:dyDescent="0.3">
      <c r="A6853" s="5">
        <v>1007965</v>
      </c>
      <c r="B6853" s="4" t="s">
        <v>623</v>
      </c>
      <c r="C6853" s="4" t="s">
        <v>613</v>
      </c>
      <c r="D6853" s="5">
        <v>4</v>
      </c>
      <c r="E6853" s="4" t="s">
        <v>618</v>
      </c>
      <c r="F6853" s="5">
        <v>0</v>
      </c>
      <c r="G6853" s="4" t="s">
        <v>608</v>
      </c>
      <c r="H6853" s="5">
        <v>0</v>
      </c>
      <c r="I6853" s="5">
        <v>0</v>
      </c>
      <c r="J6853" t="e">
        <f>VLOOKUP(A6853,Validación!$F$5386:$H$5397,3,0)</f>
        <v>#N/A</v>
      </c>
    </row>
    <row r="6854" spans="1:10" x14ac:dyDescent="0.3">
      <c r="A6854" s="5">
        <v>1007968</v>
      </c>
      <c r="B6854" s="4" t="s">
        <v>623</v>
      </c>
      <c r="C6854" s="4" t="s">
        <v>613</v>
      </c>
      <c r="D6854" s="5">
        <v>4</v>
      </c>
      <c r="E6854" s="4" t="s">
        <v>618</v>
      </c>
      <c r="F6854" s="5">
        <v>0</v>
      </c>
      <c r="G6854" s="4" t="s">
        <v>608</v>
      </c>
      <c r="H6854" s="5">
        <v>0</v>
      </c>
      <c r="I6854" s="5">
        <v>0</v>
      </c>
      <c r="J6854" t="e">
        <f>VLOOKUP(A6854,Validación!$F$5386:$H$5397,3,0)</f>
        <v>#N/A</v>
      </c>
    </row>
    <row r="6855" spans="1:10" x14ac:dyDescent="0.3">
      <c r="A6855" s="5">
        <v>1007999</v>
      </c>
      <c r="B6855" s="4" t="s">
        <v>623</v>
      </c>
      <c r="C6855" s="4" t="s">
        <v>613</v>
      </c>
      <c r="D6855" s="5">
        <v>4</v>
      </c>
      <c r="E6855" s="4" t="s">
        <v>618</v>
      </c>
      <c r="F6855" s="5">
        <v>0</v>
      </c>
      <c r="G6855" s="4" t="s">
        <v>608</v>
      </c>
      <c r="H6855" s="5">
        <v>0</v>
      </c>
      <c r="I6855" s="5">
        <v>0</v>
      </c>
      <c r="J6855" t="e">
        <f>VLOOKUP(A6855,Validación!$F$5386:$H$5397,3,0)</f>
        <v>#N/A</v>
      </c>
    </row>
    <row r="6856" spans="1:10" x14ac:dyDescent="0.3">
      <c r="A6856" s="5">
        <v>1008045</v>
      </c>
      <c r="B6856" s="4" t="s">
        <v>623</v>
      </c>
      <c r="C6856" s="4" t="s">
        <v>613</v>
      </c>
      <c r="D6856" s="5">
        <v>4</v>
      </c>
      <c r="E6856" s="4" t="s">
        <v>618</v>
      </c>
      <c r="F6856" s="5">
        <v>0</v>
      </c>
      <c r="G6856" s="4" t="s">
        <v>608</v>
      </c>
      <c r="H6856" s="5">
        <v>0</v>
      </c>
      <c r="I6856" s="5">
        <v>0</v>
      </c>
      <c r="J6856" t="e">
        <f>VLOOKUP(A6856,Validación!$F$5386:$H$5397,3,0)</f>
        <v>#N/A</v>
      </c>
    </row>
    <row r="6857" spans="1:10" x14ac:dyDescent="0.3">
      <c r="A6857" s="5">
        <v>1008101</v>
      </c>
      <c r="B6857" s="4" t="s">
        <v>623</v>
      </c>
      <c r="C6857" s="4" t="s">
        <v>613</v>
      </c>
      <c r="D6857" s="5">
        <v>4</v>
      </c>
      <c r="E6857" s="4" t="s">
        <v>618</v>
      </c>
      <c r="F6857" s="5">
        <v>0</v>
      </c>
      <c r="G6857" s="4" t="s">
        <v>608</v>
      </c>
      <c r="H6857" s="5">
        <v>0</v>
      </c>
      <c r="I6857" s="5">
        <v>0</v>
      </c>
      <c r="J6857" t="e">
        <f>VLOOKUP(A6857,Validación!$F$5386:$H$5397,3,0)</f>
        <v>#N/A</v>
      </c>
    </row>
    <row r="6858" spans="1:10" x14ac:dyDescent="0.3">
      <c r="A6858" s="5">
        <v>1008102</v>
      </c>
      <c r="B6858" s="4" t="s">
        <v>623</v>
      </c>
      <c r="C6858" s="4" t="s">
        <v>613</v>
      </c>
      <c r="D6858" s="5">
        <v>4</v>
      </c>
      <c r="E6858" s="4" t="s">
        <v>618</v>
      </c>
      <c r="F6858" s="5">
        <v>0</v>
      </c>
      <c r="G6858" s="4" t="s">
        <v>608</v>
      </c>
      <c r="H6858" s="5">
        <v>0</v>
      </c>
      <c r="I6858" s="5">
        <v>0</v>
      </c>
      <c r="J6858" t="e">
        <f>VLOOKUP(A6858,Validación!$F$5386:$H$5397,3,0)</f>
        <v>#N/A</v>
      </c>
    </row>
    <row r="6859" spans="1:10" x14ac:dyDescent="0.3">
      <c r="A6859" s="5">
        <v>1008103</v>
      </c>
      <c r="B6859" s="4" t="s">
        <v>623</v>
      </c>
      <c r="C6859" s="4" t="s">
        <v>613</v>
      </c>
      <c r="D6859" s="5">
        <v>4</v>
      </c>
      <c r="E6859" s="4" t="s">
        <v>618</v>
      </c>
      <c r="F6859" s="5">
        <v>0</v>
      </c>
      <c r="G6859" s="4" t="s">
        <v>608</v>
      </c>
      <c r="H6859" s="5">
        <v>0</v>
      </c>
      <c r="I6859" s="5">
        <v>0</v>
      </c>
      <c r="J6859" t="e">
        <f>VLOOKUP(A6859,Validación!$F$5386:$H$5397,3,0)</f>
        <v>#N/A</v>
      </c>
    </row>
    <row r="6860" spans="1:10" x14ac:dyDescent="0.3">
      <c r="A6860" s="5">
        <v>1008104</v>
      </c>
      <c r="B6860" s="4" t="s">
        <v>623</v>
      </c>
      <c r="C6860" s="4" t="s">
        <v>613</v>
      </c>
      <c r="D6860" s="5">
        <v>4</v>
      </c>
      <c r="E6860" s="4" t="s">
        <v>618</v>
      </c>
      <c r="F6860" s="5">
        <v>0</v>
      </c>
      <c r="G6860" s="4" t="s">
        <v>608</v>
      </c>
      <c r="H6860" s="5">
        <v>0</v>
      </c>
      <c r="I6860" s="5">
        <v>0</v>
      </c>
      <c r="J6860" t="e">
        <f>VLOOKUP(A6860,Validación!$F$5386:$H$5397,3,0)</f>
        <v>#N/A</v>
      </c>
    </row>
    <row r="6861" spans="1:10" x14ac:dyDescent="0.3">
      <c r="A6861" s="5">
        <v>1008105</v>
      </c>
      <c r="B6861" s="4" t="s">
        <v>623</v>
      </c>
      <c r="C6861" s="4" t="s">
        <v>613</v>
      </c>
      <c r="D6861" s="5">
        <v>4</v>
      </c>
      <c r="E6861" s="4" t="s">
        <v>618</v>
      </c>
      <c r="F6861" s="5">
        <v>0</v>
      </c>
      <c r="G6861" s="4" t="s">
        <v>608</v>
      </c>
      <c r="H6861" s="5">
        <v>0</v>
      </c>
      <c r="I6861" s="5">
        <v>0</v>
      </c>
      <c r="J6861" t="e">
        <f>VLOOKUP(A6861,Validación!$F$5386:$H$5397,3,0)</f>
        <v>#N/A</v>
      </c>
    </row>
    <row r="6862" spans="1:10" x14ac:dyDescent="0.3">
      <c r="A6862" s="5">
        <v>1008106</v>
      </c>
      <c r="B6862" s="4" t="s">
        <v>623</v>
      </c>
      <c r="C6862" s="4" t="s">
        <v>613</v>
      </c>
      <c r="D6862" s="5">
        <v>4</v>
      </c>
      <c r="E6862" s="4" t="s">
        <v>618</v>
      </c>
      <c r="F6862" s="5">
        <v>0</v>
      </c>
      <c r="G6862" s="4" t="s">
        <v>608</v>
      </c>
      <c r="H6862" s="5">
        <v>0</v>
      </c>
      <c r="I6862" s="5">
        <v>0</v>
      </c>
      <c r="J6862" t="e">
        <f>VLOOKUP(A6862,Validación!$F$5386:$H$5397,3,0)</f>
        <v>#N/A</v>
      </c>
    </row>
    <row r="6863" spans="1:10" x14ac:dyDescent="0.3">
      <c r="A6863" s="5">
        <v>1009347</v>
      </c>
      <c r="B6863" s="4" t="s">
        <v>623</v>
      </c>
      <c r="C6863" s="4" t="s">
        <v>613</v>
      </c>
      <c r="D6863" s="5">
        <v>4</v>
      </c>
      <c r="E6863" s="4" t="s">
        <v>618</v>
      </c>
      <c r="F6863" s="5">
        <v>0</v>
      </c>
      <c r="G6863" s="4" t="s">
        <v>608</v>
      </c>
      <c r="H6863" s="5">
        <v>0</v>
      </c>
      <c r="I6863" s="5">
        <v>0</v>
      </c>
      <c r="J6863" t="e">
        <f>VLOOKUP(A6863,Validación!$F$5386:$H$5397,3,0)</f>
        <v>#N/A</v>
      </c>
    </row>
    <row r="6864" spans="1:10" x14ac:dyDescent="0.3">
      <c r="A6864" s="5">
        <v>1009348</v>
      </c>
      <c r="B6864" s="4" t="s">
        <v>623</v>
      </c>
      <c r="C6864" s="4" t="s">
        <v>613</v>
      </c>
      <c r="D6864" s="5">
        <v>4</v>
      </c>
      <c r="E6864" s="4" t="s">
        <v>618</v>
      </c>
      <c r="F6864" s="5">
        <v>0</v>
      </c>
      <c r="G6864" s="4" t="s">
        <v>608</v>
      </c>
      <c r="H6864" s="5">
        <v>0</v>
      </c>
      <c r="I6864" s="5">
        <v>0</v>
      </c>
      <c r="J6864" t="e">
        <f>VLOOKUP(A6864,Validación!$F$5386:$H$5397,3,0)</f>
        <v>#N/A</v>
      </c>
    </row>
    <row r="6865" spans="1:10" x14ac:dyDescent="0.3">
      <c r="A6865" s="5">
        <v>1009400</v>
      </c>
      <c r="B6865" s="4" t="s">
        <v>623</v>
      </c>
      <c r="C6865" s="4" t="s">
        <v>613</v>
      </c>
      <c r="D6865" s="5">
        <v>4</v>
      </c>
      <c r="E6865" s="4" t="s">
        <v>618</v>
      </c>
      <c r="F6865" s="5">
        <v>0</v>
      </c>
      <c r="G6865" s="4" t="s">
        <v>608</v>
      </c>
      <c r="H6865" s="5">
        <v>0</v>
      </c>
      <c r="I6865" s="5">
        <v>0</v>
      </c>
      <c r="J6865" t="e">
        <f>VLOOKUP(A6865,Validación!$F$5386:$H$5397,3,0)</f>
        <v>#N/A</v>
      </c>
    </row>
    <row r="6866" spans="1:10" x14ac:dyDescent="0.3">
      <c r="A6866" s="5">
        <v>1009450</v>
      </c>
      <c r="B6866" s="4" t="s">
        <v>623</v>
      </c>
      <c r="C6866" s="4" t="s">
        <v>613</v>
      </c>
      <c r="D6866" s="5">
        <v>4</v>
      </c>
      <c r="E6866" s="4" t="s">
        <v>618</v>
      </c>
      <c r="F6866" s="5">
        <v>0</v>
      </c>
      <c r="G6866" s="4" t="s">
        <v>608</v>
      </c>
      <c r="H6866" s="5">
        <v>0</v>
      </c>
      <c r="I6866" s="5">
        <v>0</v>
      </c>
      <c r="J6866" t="e">
        <f>VLOOKUP(A6866,Validación!$F$5386:$H$5397,3,0)</f>
        <v>#N/A</v>
      </c>
    </row>
    <row r="6867" spans="1:10" x14ac:dyDescent="0.3">
      <c r="A6867" s="5">
        <v>1009600</v>
      </c>
      <c r="B6867" s="4" t="s">
        <v>623</v>
      </c>
      <c r="C6867" s="4" t="s">
        <v>613</v>
      </c>
      <c r="D6867" s="5">
        <v>4</v>
      </c>
      <c r="E6867" s="4" t="s">
        <v>618</v>
      </c>
      <c r="F6867" s="5">
        <v>0</v>
      </c>
      <c r="G6867" s="4" t="s">
        <v>608</v>
      </c>
      <c r="H6867" s="5">
        <v>0</v>
      </c>
      <c r="I6867" s="5">
        <v>0</v>
      </c>
      <c r="J6867" t="e">
        <f>VLOOKUP(A6867,Validación!$F$5386:$H$5397,3,0)</f>
        <v>#N/A</v>
      </c>
    </row>
    <row r="6868" spans="1:10" x14ac:dyDescent="0.3">
      <c r="A6868" s="5">
        <v>1009601</v>
      </c>
      <c r="B6868" s="4" t="s">
        <v>623</v>
      </c>
      <c r="C6868" s="4" t="s">
        <v>613</v>
      </c>
      <c r="D6868" s="5">
        <v>4</v>
      </c>
      <c r="E6868" s="4" t="s">
        <v>618</v>
      </c>
      <c r="F6868" s="5">
        <v>0</v>
      </c>
      <c r="G6868" s="4" t="s">
        <v>608</v>
      </c>
      <c r="H6868" s="5">
        <v>0</v>
      </c>
      <c r="I6868" s="5">
        <v>0</v>
      </c>
      <c r="J6868" t="e">
        <f>VLOOKUP(A6868,Validación!$F$5386:$H$5397,3,0)</f>
        <v>#N/A</v>
      </c>
    </row>
    <row r="6869" spans="1:10" x14ac:dyDescent="0.3">
      <c r="A6869" s="5">
        <v>1010198</v>
      </c>
      <c r="B6869" s="4" t="s">
        <v>623</v>
      </c>
      <c r="C6869" s="4" t="s">
        <v>613</v>
      </c>
      <c r="D6869" s="5">
        <v>4</v>
      </c>
      <c r="E6869" s="4" t="s">
        <v>618</v>
      </c>
      <c r="F6869" s="5">
        <v>0</v>
      </c>
      <c r="G6869" s="4" t="s">
        <v>608</v>
      </c>
      <c r="H6869" s="5">
        <v>0</v>
      </c>
      <c r="I6869" s="5">
        <v>0</v>
      </c>
      <c r="J6869" t="e">
        <f>VLOOKUP(A6869,Validación!$F$5386:$H$5397,3,0)</f>
        <v>#N/A</v>
      </c>
    </row>
    <row r="6870" spans="1:10" x14ac:dyDescent="0.3">
      <c r="A6870" s="5">
        <v>1010320</v>
      </c>
      <c r="B6870" s="4" t="s">
        <v>623</v>
      </c>
      <c r="C6870" s="4" t="s">
        <v>613</v>
      </c>
      <c r="D6870" s="5">
        <v>4</v>
      </c>
      <c r="E6870" s="4" t="s">
        <v>618</v>
      </c>
      <c r="F6870" s="5">
        <v>0</v>
      </c>
      <c r="G6870" s="4" t="s">
        <v>608</v>
      </c>
      <c r="H6870" s="5">
        <v>0</v>
      </c>
      <c r="I6870" s="5">
        <v>0</v>
      </c>
      <c r="J6870" t="e">
        <f>VLOOKUP(A6870,Validación!$F$5386:$H$5397,3,0)</f>
        <v>#N/A</v>
      </c>
    </row>
    <row r="6871" spans="1:10" x14ac:dyDescent="0.3">
      <c r="A6871" s="5">
        <v>1010887</v>
      </c>
      <c r="B6871" s="4" t="s">
        <v>623</v>
      </c>
      <c r="C6871" s="4" t="s">
        <v>613</v>
      </c>
      <c r="D6871" s="5">
        <v>4</v>
      </c>
      <c r="E6871" s="4" t="s">
        <v>618</v>
      </c>
      <c r="F6871" s="5">
        <v>0</v>
      </c>
      <c r="G6871" s="4" t="s">
        <v>608</v>
      </c>
      <c r="H6871" s="5">
        <v>0</v>
      </c>
      <c r="I6871" s="5">
        <v>0</v>
      </c>
      <c r="J6871" t="e">
        <f>VLOOKUP(A6871,Validación!$F$5386:$H$5397,3,0)</f>
        <v>#N/A</v>
      </c>
    </row>
    <row r="6872" spans="1:10" x14ac:dyDescent="0.3">
      <c r="A6872" s="5">
        <v>1013559</v>
      </c>
      <c r="B6872" s="4" t="s">
        <v>623</v>
      </c>
      <c r="C6872" s="4" t="s">
        <v>613</v>
      </c>
      <c r="D6872" s="5">
        <v>4</v>
      </c>
      <c r="E6872" s="4" t="s">
        <v>618</v>
      </c>
      <c r="F6872" s="5">
        <v>0</v>
      </c>
      <c r="G6872" s="4" t="s">
        <v>608</v>
      </c>
      <c r="H6872" s="5">
        <v>0</v>
      </c>
      <c r="I6872" s="5">
        <v>0</v>
      </c>
      <c r="J6872" t="e">
        <f>VLOOKUP(A6872,Validación!$F$5386:$H$5397,3,0)</f>
        <v>#N/A</v>
      </c>
    </row>
    <row r="6873" spans="1:10" x14ac:dyDescent="0.3">
      <c r="A6873" s="5">
        <v>1010917</v>
      </c>
      <c r="B6873" s="4" t="s">
        <v>623</v>
      </c>
      <c r="C6873" s="4" t="s">
        <v>612</v>
      </c>
      <c r="D6873" s="5">
        <v>14</v>
      </c>
      <c r="E6873" s="4" t="s">
        <v>619</v>
      </c>
      <c r="F6873" s="5">
        <v>0</v>
      </c>
      <c r="G6873" s="4" t="s">
        <v>609</v>
      </c>
      <c r="H6873" s="5">
        <v>0</v>
      </c>
      <c r="I6873" s="5">
        <v>0</v>
      </c>
      <c r="J6873" t="e">
        <f>VLOOKUP(A6873,Validación!$F$5386:$H$5397,3,0)</f>
        <v>#N/A</v>
      </c>
    </row>
    <row r="6874" spans="1:10" x14ac:dyDescent="0.3">
      <c r="A6874" s="5">
        <v>1010918</v>
      </c>
      <c r="B6874" s="4" t="s">
        <v>623</v>
      </c>
      <c r="C6874" s="4" t="s">
        <v>612</v>
      </c>
      <c r="D6874" s="5">
        <v>14</v>
      </c>
      <c r="E6874" s="4" t="s">
        <v>619</v>
      </c>
      <c r="F6874" s="5">
        <v>0</v>
      </c>
      <c r="G6874" s="4" t="s">
        <v>609</v>
      </c>
      <c r="H6874" s="5">
        <v>0</v>
      </c>
      <c r="I6874" s="5">
        <v>0</v>
      </c>
      <c r="J6874" t="e">
        <f>VLOOKUP(A6874,Validación!$F$5386:$H$5397,3,0)</f>
        <v>#N/A</v>
      </c>
    </row>
    <row r="6875" spans="1:10" x14ac:dyDescent="0.3">
      <c r="A6875" s="5">
        <v>1010920</v>
      </c>
      <c r="B6875" s="4" t="s">
        <v>623</v>
      </c>
      <c r="C6875" s="4" t="s">
        <v>612</v>
      </c>
      <c r="D6875" s="5">
        <v>14</v>
      </c>
      <c r="E6875" s="4" t="s">
        <v>620</v>
      </c>
      <c r="F6875" s="5">
        <v>0</v>
      </c>
      <c r="G6875" s="4" t="s">
        <v>609</v>
      </c>
      <c r="H6875" s="5">
        <v>0</v>
      </c>
      <c r="I6875" s="5">
        <v>0</v>
      </c>
      <c r="J6875" t="e">
        <f>VLOOKUP(A6875,Validación!$F$5386:$H$5397,3,0)</f>
        <v>#N/A</v>
      </c>
    </row>
    <row r="6876" spans="1:10" x14ac:dyDescent="0.3">
      <c r="A6876" s="5">
        <v>1013586</v>
      </c>
      <c r="B6876" s="4" t="s">
        <v>623</v>
      </c>
      <c r="C6876" s="4" t="s">
        <v>612</v>
      </c>
      <c r="D6876" s="5">
        <v>14</v>
      </c>
      <c r="E6876" s="4" t="s">
        <v>620</v>
      </c>
      <c r="F6876" s="5">
        <v>0</v>
      </c>
      <c r="G6876" s="4" t="s">
        <v>609</v>
      </c>
      <c r="H6876" s="5">
        <v>0</v>
      </c>
      <c r="I6876" s="5">
        <v>0</v>
      </c>
      <c r="J6876" t="e">
        <f>VLOOKUP(A6876,Validación!$F$5386:$H$5397,3,0)</f>
        <v>#N/A</v>
      </c>
    </row>
    <row r="6877" spans="1:10" x14ac:dyDescent="0.3">
      <c r="A6877" s="5">
        <v>1013587</v>
      </c>
      <c r="B6877" s="4" t="s">
        <v>623</v>
      </c>
      <c r="C6877" s="4" t="s">
        <v>612</v>
      </c>
      <c r="D6877" s="5">
        <v>14</v>
      </c>
      <c r="E6877" s="4" t="s">
        <v>620</v>
      </c>
      <c r="F6877" s="5">
        <v>0</v>
      </c>
      <c r="G6877" s="4" t="s">
        <v>609</v>
      </c>
      <c r="H6877" s="5">
        <v>0</v>
      </c>
      <c r="I6877" s="5">
        <v>0</v>
      </c>
      <c r="J6877" t="e">
        <f>VLOOKUP(A6877,Validación!$F$5386:$H$5397,3,0)</f>
        <v>#N/A</v>
      </c>
    </row>
    <row r="6878" spans="1:10" x14ac:dyDescent="0.3">
      <c r="A6878" s="5">
        <v>1000238</v>
      </c>
      <c r="B6878" s="4" t="s">
        <v>604</v>
      </c>
      <c r="C6878" s="4" t="s">
        <v>614</v>
      </c>
      <c r="D6878" s="5">
        <v>14</v>
      </c>
      <c r="E6878" s="4" t="s">
        <v>617</v>
      </c>
      <c r="F6878" s="5">
        <v>0</v>
      </c>
      <c r="G6878" s="4" t="s">
        <v>608</v>
      </c>
      <c r="H6878" s="5">
        <v>0</v>
      </c>
      <c r="I6878" s="5">
        <v>0</v>
      </c>
      <c r="J6878" t="e">
        <f>VLOOKUP(A6878,Validación!$F$5386:$H$5397,3,0)</f>
        <v>#N/A</v>
      </c>
    </row>
    <row r="6879" spans="1:10" x14ac:dyDescent="0.3">
      <c r="A6879" s="5">
        <v>1000536</v>
      </c>
      <c r="B6879" s="4" t="s">
        <v>604</v>
      </c>
      <c r="C6879" s="4" t="s">
        <v>611</v>
      </c>
      <c r="D6879" s="5">
        <v>14</v>
      </c>
      <c r="E6879" s="4" t="s">
        <v>618</v>
      </c>
      <c r="F6879" s="5">
        <v>0</v>
      </c>
      <c r="G6879" s="4" t="s">
        <v>609</v>
      </c>
      <c r="H6879" s="5">
        <v>0</v>
      </c>
      <c r="I6879" s="5">
        <v>0</v>
      </c>
      <c r="J6879" t="e">
        <f>VLOOKUP(A6879,Validación!$F$5386:$H$5397,3,0)</f>
        <v>#N/A</v>
      </c>
    </row>
    <row r="6880" spans="1:10" x14ac:dyDescent="0.3">
      <c r="A6880" s="5">
        <v>1000629</v>
      </c>
      <c r="B6880" s="4" t="s">
        <v>604</v>
      </c>
      <c r="C6880" s="4" t="s">
        <v>610</v>
      </c>
      <c r="D6880" s="5">
        <v>14</v>
      </c>
      <c r="E6880" s="4" t="s">
        <v>618</v>
      </c>
      <c r="F6880" s="5">
        <v>0</v>
      </c>
      <c r="G6880" s="4" t="s">
        <v>608</v>
      </c>
      <c r="H6880" s="5">
        <v>0</v>
      </c>
      <c r="I6880" s="5">
        <v>0</v>
      </c>
      <c r="J6880" t="e">
        <f>VLOOKUP(A6880,Validación!$F$5386:$H$5397,3,0)</f>
        <v>#N/A</v>
      </c>
    </row>
    <row r="6881" spans="1:10" x14ac:dyDescent="0.3">
      <c r="A6881" s="5">
        <v>1000637</v>
      </c>
      <c r="B6881" s="4" t="s">
        <v>604</v>
      </c>
      <c r="C6881" s="4" t="s">
        <v>610</v>
      </c>
      <c r="D6881" s="5">
        <v>14</v>
      </c>
      <c r="E6881" s="4" t="s">
        <v>618</v>
      </c>
      <c r="F6881" s="5">
        <v>0</v>
      </c>
      <c r="G6881" s="4" t="s">
        <v>608</v>
      </c>
      <c r="H6881" s="5">
        <v>0</v>
      </c>
      <c r="I6881" s="5">
        <v>0</v>
      </c>
      <c r="J6881" t="e">
        <f>VLOOKUP(A6881,Validación!$F$5386:$H$5397,3,0)</f>
        <v>#N/A</v>
      </c>
    </row>
    <row r="6882" spans="1:10" x14ac:dyDescent="0.3">
      <c r="A6882" s="5">
        <v>1000782</v>
      </c>
      <c r="B6882" s="4" t="s">
        <v>604</v>
      </c>
      <c r="C6882" s="4" t="s">
        <v>605</v>
      </c>
      <c r="D6882" s="5">
        <v>14</v>
      </c>
      <c r="E6882" s="4" t="s">
        <v>618</v>
      </c>
      <c r="F6882" s="5">
        <v>0</v>
      </c>
      <c r="G6882" s="4" t="s">
        <v>609</v>
      </c>
      <c r="H6882" s="5">
        <v>0</v>
      </c>
      <c r="I6882" s="5">
        <v>0</v>
      </c>
      <c r="J6882" t="e">
        <f>VLOOKUP(A6882,Validación!$F$5386:$H$5397,3,0)</f>
        <v>#N/A</v>
      </c>
    </row>
    <row r="6883" spans="1:10" x14ac:dyDescent="0.3">
      <c r="A6883" s="5">
        <v>1000784</v>
      </c>
      <c r="B6883" s="4" t="s">
        <v>604</v>
      </c>
      <c r="C6883" s="4" t="s">
        <v>611</v>
      </c>
      <c r="D6883" s="5">
        <v>14</v>
      </c>
      <c r="E6883" s="4" t="s">
        <v>618</v>
      </c>
      <c r="F6883" s="5">
        <v>0</v>
      </c>
      <c r="G6883" s="4" t="s">
        <v>609</v>
      </c>
      <c r="H6883" s="5">
        <v>0</v>
      </c>
      <c r="I6883" s="5">
        <v>0</v>
      </c>
      <c r="J6883" t="e">
        <f>VLOOKUP(A6883,Validación!$F$5386:$H$5397,3,0)</f>
        <v>#N/A</v>
      </c>
    </row>
    <row r="6884" spans="1:10" x14ac:dyDescent="0.3">
      <c r="A6884" s="5">
        <v>1000787</v>
      </c>
      <c r="B6884" s="4" t="s">
        <v>604</v>
      </c>
      <c r="C6884" s="4" t="s">
        <v>611</v>
      </c>
      <c r="D6884" s="5">
        <v>14</v>
      </c>
      <c r="E6884" s="4" t="s">
        <v>618</v>
      </c>
      <c r="F6884" s="5">
        <v>0</v>
      </c>
      <c r="G6884" s="4" t="s">
        <v>609</v>
      </c>
      <c r="H6884" s="5">
        <v>0</v>
      </c>
      <c r="I6884" s="5">
        <v>0</v>
      </c>
      <c r="J6884" t="e">
        <f>VLOOKUP(A6884,Validación!$F$5386:$H$5397,3,0)</f>
        <v>#N/A</v>
      </c>
    </row>
    <row r="6885" spans="1:10" x14ac:dyDescent="0.3">
      <c r="A6885" s="5">
        <v>1000793</v>
      </c>
      <c r="B6885" s="4" t="s">
        <v>604</v>
      </c>
      <c r="C6885" s="4" t="s">
        <v>611</v>
      </c>
      <c r="D6885" s="5">
        <v>14</v>
      </c>
      <c r="E6885" s="4" t="s">
        <v>618</v>
      </c>
      <c r="F6885" s="5">
        <v>0</v>
      </c>
      <c r="G6885" s="4" t="s">
        <v>609</v>
      </c>
      <c r="H6885" s="5">
        <v>0</v>
      </c>
      <c r="I6885" s="5">
        <v>0</v>
      </c>
      <c r="J6885" t="e">
        <f>VLOOKUP(A6885,Validación!$F$5386:$H$5397,3,0)</f>
        <v>#N/A</v>
      </c>
    </row>
    <row r="6886" spans="1:10" x14ac:dyDescent="0.3">
      <c r="A6886" s="5">
        <v>1000868</v>
      </c>
      <c r="B6886" s="4" t="s">
        <v>604</v>
      </c>
      <c r="C6886" s="4" t="s">
        <v>611</v>
      </c>
      <c r="D6886" s="5">
        <v>14</v>
      </c>
      <c r="E6886" s="4" t="s">
        <v>618</v>
      </c>
      <c r="F6886" s="5">
        <v>0</v>
      </c>
      <c r="G6886" s="4" t="s">
        <v>609</v>
      </c>
      <c r="H6886" s="5">
        <v>0</v>
      </c>
      <c r="I6886" s="5">
        <v>0</v>
      </c>
      <c r="J6886" t="e">
        <f>VLOOKUP(A6886,Validación!$F$5386:$H$5397,3,0)</f>
        <v>#N/A</v>
      </c>
    </row>
    <row r="6887" spans="1:10" x14ac:dyDescent="0.3">
      <c r="A6887" s="5">
        <v>1002089</v>
      </c>
      <c r="B6887" s="4" t="s">
        <v>604</v>
      </c>
      <c r="C6887" s="4" t="s">
        <v>614</v>
      </c>
      <c r="D6887" s="5">
        <v>14</v>
      </c>
      <c r="E6887" s="4" t="s">
        <v>617</v>
      </c>
      <c r="F6887" s="5">
        <v>0</v>
      </c>
      <c r="G6887" s="4" t="s">
        <v>608</v>
      </c>
      <c r="H6887" s="5">
        <v>0</v>
      </c>
      <c r="I6887" s="5">
        <v>0</v>
      </c>
      <c r="J6887" t="e">
        <f>VLOOKUP(A6887,Validación!$F$5386:$H$5397,3,0)</f>
        <v>#N/A</v>
      </c>
    </row>
    <row r="6888" spans="1:10" x14ac:dyDescent="0.3">
      <c r="A6888" s="5">
        <v>1002126</v>
      </c>
      <c r="B6888" s="4" t="s">
        <v>604</v>
      </c>
      <c r="C6888" s="4" t="s">
        <v>614</v>
      </c>
      <c r="D6888" s="5">
        <v>14</v>
      </c>
      <c r="E6888" s="4" t="s">
        <v>617</v>
      </c>
      <c r="F6888" s="5">
        <v>0</v>
      </c>
      <c r="G6888" s="4" t="s">
        <v>608</v>
      </c>
      <c r="H6888" s="5">
        <v>0</v>
      </c>
      <c r="I6888" s="5">
        <v>0</v>
      </c>
      <c r="J6888" t="e">
        <f>VLOOKUP(A6888,Validación!$F$5386:$H$5397,3,0)</f>
        <v>#N/A</v>
      </c>
    </row>
    <row r="6889" spans="1:10" x14ac:dyDescent="0.3">
      <c r="A6889" s="5">
        <v>1002487</v>
      </c>
      <c r="B6889" s="4" t="s">
        <v>604</v>
      </c>
      <c r="C6889" s="4" t="s">
        <v>614</v>
      </c>
      <c r="D6889" s="5">
        <v>14</v>
      </c>
      <c r="E6889" s="4" t="s">
        <v>617</v>
      </c>
      <c r="F6889" s="5">
        <v>0</v>
      </c>
      <c r="G6889" s="4" t="s">
        <v>608</v>
      </c>
      <c r="H6889" s="5">
        <v>0</v>
      </c>
      <c r="I6889" s="5">
        <v>0</v>
      </c>
      <c r="J6889" t="e">
        <f>VLOOKUP(A6889,Validación!$F$5386:$H$5397,3,0)</f>
        <v>#N/A</v>
      </c>
    </row>
    <row r="6890" spans="1:10" x14ac:dyDescent="0.3">
      <c r="A6890" s="5">
        <v>1002621</v>
      </c>
      <c r="B6890" s="4" t="s">
        <v>604</v>
      </c>
      <c r="C6890" s="4" t="s">
        <v>612</v>
      </c>
      <c r="D6890" s="5">
        <v>14</v>
      </c>
      <c r="E6890" s="4" t="s">
        <v>619</v>
      </c>
      <c r="F6890" s="5">
        <v>0</v>
      </c>
      <c r="G6890" s="4" t="s">
        <v>609</v>
      </c>
      <c r="H6890" s="5">
        <v>0</v>
      </c>
      <c r="I6890" s="5">
        <v>0</v>
      </c>
      <c r="J6890" t="e">
        <f>VLOOKUP(A6890,Validación!$F$5386:$H$5397,3,0)</f>
        <v>#N/A</v>
      </c>
    </row>
    <row r="6891" spans="1:10" x14ac:dyDescent="0.3">
      <c r="A6891" s="5">
        <v>1002829</v>
      </c>
      <c r="B6891" s="4" t="s">
        <v>604</v>
      </c>
      <c r="C6891" s="4" t="s">
        <v>613</v>
      </c>
      <c r="D6891" s="5">
        <v>14</v>
      </c>
      <c r="E6891" s="4" t="s">
        <v>618</v>
      </c>
      <c r="F6891" s="5">
        <v>0</v>
      </c>
      <c r="G6891" s="4" t="s">
        <v>608</v>
      </c>
      <c r="H6891" s="5">
        <v>0</v>
      </c>
      <c r="I6891" s="5">
        <v>0</v>
      </c>
      <c r="J6891" t="e">
        <f>VLOOKUP(A6891,Validación!$F$5386:$H$5397,3,0)</f>
        <v>#N/A</v>
      </c>
    </row>
    <row r="6892" spans="1:10" x14ac:dyDescent="0.3">
      <c r="A6892" s="5">
        <v>1003520</v>
      </c>
      <c r="B6892" s="4" t="s">
        <v>604</v>
      </c>
      <c r="C6892" s="4" t="s">
        <v>614</v>
      </c>
      <c r="D6892" s="5">
        <v>14</v>
      </c>
      <c r="E6892" s="4" t="s">
        <v>617</v>
      </c>
      <c r="F6892" s="5">
        <v>0</v>
      </c>
      <c r="G6892" s="4" t="s">
        <v>608</v>
      </c>
      <c r="H6892" s="5">
        <v>0</v>
      </c>
      <c r="I6892" s="5">
        <v>0</v>
      </c>
      <c r="J6892" t="e">
        <f>VLOOKUP(A6892,Validación!$F$5386:$H$5397,3,0)</f>
        <v>#N/A</v>
      </c>
    </row>
    <row r="6893" spans="1:10" x14ac:dyDescent="0.3">
      <c r="A6893" s="5">
        <v>1003521</v>
      </c>
      <c r="B6893" s="4" t="s">
        <v>604</v>
      </c>
      <c r="C6893" s="4" t="s">
        <v>614</v>
      </c>
      <c r="D6893" s="5">
        <v>14</v>
      </c>
      <c r="E6893" s="4" t="s">
        <v>617</v>
      </c>
      <c r="F6893" s="5">
        <v>0</v>
      </c>
      <c r="G6893" s="4" t="s">
        <v>608</v>
      </c>
      <c r="H6893" s="5">
        <v>0</v>
      </c>
      <c r="I6893" s="5">
        <v>0</v>
      </c>
      <c r="J6893" t="e">
        <f>VLOOKUP(A6893,Validación!$F$5386:$H$5397,3,0)</f>
        <v>#N/A</v>
      </c>
    </row>
    <row r="6894" spans="1:10" x14ac:dyDescent="0.3">
      <c r="A6894" s="5">
        <v>1003670</v>
      </c>
      <c r="B6894" s="4" t="s">
        <v>604</v>
      </c>
      <c r="C6894" s="4" t="s">
        <v>614</v>
      </c>
      <c r="D6894" s="5">
        <v>14</v>
      </c>
      <c r="E6894" s="4" t="s">
        <v>617</v>
      </c>
      <c r="F6894" s="5">
        <v>0</v>
      </c>
      <c r="G6894" s="4" t="s">
        <v>608</v>
      </c>
      <c r="H6894" s="5">
        <v>0</v>
      </c>
      <c r="I6894" s="5">
        <v>0</v>
      </c>
      <c r="J6894" t="e">
        <f>VLOOKUP(A6894,Validación!$F$5386:$H$5397,3,0)</f>
        <v>#N/A</v>
      </c>
    </row>
    <row r="6895" spans="1:10" x14ac:dyDescent="0.3">
      <c r="A6895" s="5">
        <v>1003801</v>
      </c>
      <c r="B6895" s="4" t="s">
        <v>604</v>
      </c>
      <c r="C6895" s="4" t="s">
        <v>605</v>
      </c>
      <c r="D6895" s="5">
        <v>14</v>
      </c>
      <c r="E6895" s="4" t="s">
        <v>618</v>
      </c>
      <c r="F6895" s="5">
        <v>0</v>
      </c>
      <c r="G6895" s="4" t="s">
        <v>609</v>
      </c>
      <c r="H6895" s="5">
        <v>0</v>
      </c>
      <c r="I6895" s="5">
        <v>0</v>
      </c>
      <c r="J6895" t="e">
        <f>VLOOKUP(A6895,Validación!$F$5386:$H$5397,3,0)</f>
        <v>#N/A</v>
      </c>
    </row>
    <row r="6896" spans="1:10" x14ac:dyDescent="0.3">
      <c r="A6896" s="5">
        <v>1003815</v>
      </c>
      <c r="B6896" s="4" t="s">
        <v>604</v>
      </c>
      <c r="C6896" s="4" t="s">
        <v>614</v>
      </c>
      <c r="D6896" s="5">
        <v>14</v>
      </c>
      <c r="E6896" s="4" t="s">
        <v>617</v>
      </c>
      <c r="F6896" s="5">
        <v>0</v>
      </c>
      <c r="G6896" s="4" t="s">
        <v>609</v>
      </c>
      <c r="H6896" s="5">
        <v>0</v>
      </c>
      <c r="I6896" s="5">
        <v>0</v>
      </c>
      <c r="J6896" t="e">
        <f>VLOOKUP(A6896,Validación!$F$5386:$H$5397,3,0)</f>
        <v>#N/A</v>
      </c>
    </row>
    <row r="6897" spans="1:10" x14ac:dyDescent="0.3">
      <c r="A6897" s="5">
        <v>1004167</v>
      </c>
      <c r="B6897" s="4" t="s">
        <v>604</v>
      </c>
      <c r="C6897" s="4" t="s">
        <v>614</v>
      </c>
      <c r="D6897" s="5">
        <v>14</v>
      </c>
      <c r="E6897" s="4" t="s">
        <v>617</v>
      </c>
      <c r="F6897" s="5">
        <v>0</v>
      </c>
      <c r="G6897" s="4" t="s">
        <v>608</v>
      </c>
      <c r="H6897" s="5">
        <v>0</v>
      </c>
      <c r="I6897" s="5">
        <v>0</v>
      </c>
      <c r="J6897" t="e">
        <f>VLOOKUP(A6897,Validación!$F$5386:$H$5397,3,0)</f>
        <v>#N/A</v>
      </c>
    </row>
    <row r="6898" spans="1:10" x14ac:dyDescent="0.3">
      <c r="A6898" s="5">
        <v>1004829</v>
      </c>
      <c r="B6898" s="4" t="s">
        <v>604</v>
      </c>
      <c r="C6898" s="4" t="s">
        <v>614</v>
      </c>
      <c r="D6898" s="5">
        <v>14</v>
      </c>
      <c r="E6898" s="4" t="s">
        <v>617</v>
      </c>
      <c r="F6898" s="5">
        <v>0</v>
      </c>
      <c r="G6898" s="4" t="s">
        <v>608</v>
      </c>
      <c r="H6898" s="5">
        <v>0</v>
      </c>
      <c r="I6898" s="5">
        <v>0</v>
      </c>
      <c r="J6898" t="e">
        <f>VLOOKUP(A6898,Validación!$F$5386:$H$5397,3,0)</f>
        <v>#N/A</v>
      </c>
    </row>
    <row r="6899" spans="1:10" x14ac:dyDescent="0.3">
      <c r="A6899" s="5">
        <v>1005051</v>
      </c>
      <c r="B6899" s="4" t="s">
        <v>604</v>
      </c>
      <c r="C6899" s="4" t="s">
        <v>614</v>
      </c>
      <c r="D6899" s="5">
        <v>14</v>
      </c>
      <c r="E6899" s="4" t="s">
        <v>617</v>
      </c>
      <c r="F6899" s="5">
        <v>0</v>
      </c>
      <c r="G6899" s="4" t="s">
        <v>608</v>
      </c>
      <c r="H6899" s="5">
        <v>0</v>
      </c>
      <c r="I6899" s="5">
        <v>0</v>
      </c>
      <c r="J6899" t="e">
        <f>VLOOKUP(A6899,Validación!$F$5386:$H$5397,3,0)</f>
        <v>#N/A</v>
      </c>
    </row>
    <row r="6900" spans="1:10" x14ac:dyDescent="0.3">
      <c r="A6900" s="5">
        <v>1005052</v>
      </c>
      <c r="B6900" s="4" t="s">
        <v>604</v>
      </c>
      <c r="C6900" s="4" t="s">
        <v>614</v>
      </c>
      <c r="D6900" s="5">
        <v>14</v>
      </c>
      <c r="E6900" s="4" t="s">
        <v>617</v>
      </c>
      <c r="F6900" s="5">
        <v>0</v>
      </c>
      <c r="G6900" s="4" t="s">
        <v>608</v>
      </c>
      <c r="H6900" s="5">
        <v>0</v>
      </c>
      <c r="I6900" s="5">
        <v>0</v>
      </c>
      <c r="J6900" t="e">
        <f>VLOOKUP(A6900,Validación!$F$5386:$H$5397,3,0)</f>
        <v>#N/A</v>
      </c>
    </row>
    <row r="6901" spans="1:10" x14ac:dyDescent="0.3">
      <c r="A6901" s="5">
        <v>1005390</v>
      </c>
      <c r="B6901" s="4" t="s">
        <v>604</v>
      </c>
      <c r="C6901" s="4" t="s">
        <v>605</v>
      </c>
      <c r="D6901" s="5">
        <v>14</v>
      </c>
      <c r="E6901" s="4" t="s">
        <v>619</v>
      </c>
      <c r="F6901" s="5">
        <v>0</v>
      </c>
      <c r="G6901" s="4" t="s">
        <v>609</v>
      </c>
      <c r="H6901" s="5">
        <v>0</v>
      </c>
      <c r="I6901" s="5">
        <v>0</v>
      </c>
      <c r="J6901" t="e">
        <f>VLOOKUP(A6901,Validación!$F$5386:$H$5397,3,0)</f>
        <v>#N/A</v>
      </c>
    </row>
    <row r="6902" spans="1:10" x14ac:dyDescent="0.3">
      <c r="A6902" s="5">
        <v>1005665</v>
      </c>
      <c r="B6902" s="4" t="s">
        <v>604</v>
      </c>
      <c r="C6902" s="4" t="s">
        <v>610</v>
      </c>
      <c r="D6902" s="5">
        <v>14</v>
      </c>
      <c r="E6902" s="4" t="s">
        <v>620</v>
      </c>
      <c r="F6902" s="5">
        <v>0</v>
      </c>
      <c r="G6902" s="4" t="s">
        <v>609</v>
      </c>
      <c r="H6902" s="5">
        <v>0</v>
      </c>
      <c r="I6902" s="5">
        <v>0</v>
      </c>
      <c r="J6902" t="e">
        <f>VLOOKUP(A6902,Validación!$F$5386:$H$5397,3,0)</f>
        <v>#N/A</v>
      </c>
    </row>
    <row r="6903" spans="1:10" x14ac:dyDescent="0.3">
      <c r="A6903" s="5">
        <v>1005671</v>
      </c>
      <c r="B6903" s="4" t="s">
        <v>604</v>
      </c>
      <c r="C6903" s="4" t="s">
        <v>605</v>
      </c>
      <c r="D6903" s="5">
        <v>14</v>
      </c>
      <c r="E6903" s="4" t="s">
        <v>618</v>
      </c>
      <c r="F6903" s="5">
        <v>0</v>
      </c>
      <c r="G6903" s="4" t="s">
        <v>609</v>
      </c>
      <c r="H6903" s="5">
        <v>0</v>
      </c>
      <c r="I6903" s="5">
        <v>0</v>
      </c>
      <c r="J6903" t="e">
        <f>VLOOKUP(A6903,Validación!$F$5386:$H$5397,3,0)</f>
        <v>#N/A</v>
      </c>
    </row>
    <row r="6904" spans="1:10" x14ac:dyDescent="0.3">
      <c r="A6904" s="5">
        <v>1005672</v>
      </c>
      <c r="B6904" s="4" t="s">
        <v>604</v>
      </c>
      <c r="C6904" s="4" t="s">
        <v>605</v>
      </c>
      <c r="D6904" s="5">
        <v>14</v>
      </c>
      <c r="E6904" s="4" t="s">
        <v>618</v>
      </c>
      <c r="F6904" s="5">
        <v>0</v>
      </c>
      <c r="G6904" s="4" t="s">
        <v>609</v>
      </c>
      <c r="H6904" s="5">
        <v>0</v>
      </c>
      <c r="I6904" s="5">
        <v>0</v>
      </c>
      <c r="J6904" t="e">
        <f>VLOOKUP(A6904,Validación!$F$5386:$H$5397,3,0)</f>
        <v>#N/A</v>
      </c>
    </row>
    <row r="6905" spans="1:10" x14ac:dyDescent="0.3">
      <c r="A6905" s="5">
        <v>1005740</v>
      </c>
      <c r="B6905" s="4" t="s">
        <v>604</v>
      </c>
      <c r="C6905" s="4" t="s">
        <v>614</v>
      </c>
      <c r="D6905" s="5">
        <v>14</v>
      </c>
      <c r="E6905" s="4" t="s">
        <v>617</v>
      </c>
      <c r="F6905" s="5">
        <v>0</v>
      </c>
      <c r="G6905" s="4" t="s">
        <v>608</v>
      </c>
      <c r="H6905" s="5">
        <v>0</v>
      </c>
      <c r="I6905" s="5">
        <v>0</v>
      </c>
      <c r="J6905" t="e">
        <f>VLOOKUP(A6905,Validación!$F$5386:$H$5397,3,0)</f>
        <v>#N/A</v>
      </c>
    </row>
    <row r="6906" spans="1:10" x14ac:dyDescent="0.3">
      <c r="A6906" s="5">
        <v>1005741</v>
      </c>
      <c r="B6906" s="4" t="s">
        <v>604</v>
      </c>
      <c r="C6906" s="4" t="s">
        <v>614</v>
      </c>
      <c r="D6906" s="5">
        <v>14</v>
      </c>
      <c r="E6906" s="4" t="s">
        <v>617</v>
      </c>
      <c r="F6906" s="5">
        <v>0</v>
      </c>
      <c r="G6906" s="4" t="s">
        <v>608</v>
      </c>
      <c r="H6906" s="5">
        <v>0</v>
      </c>
      <c r="I6906" s="5">
        <v>0</v>
      </c>
      <c r="J6906" t="e">
        <f>VLOOKUP(A6906,Validación!$F$5386:$H$5397,3,0)</f>
        <v>#N/A</v>
      </c>
    </row>
    <row r="6907" spans="1:10" x14ac:dyDescent="0.3">
      <c r="A6907" s="5">
        <v>1005950</v>
      </c>
      <c r="B6907" s="4" t="s">
        <v>604</v>
      </c>
      <c r="C6907" s="4" t="s">
        <v>613</v>
      </c>
      <c r="D6907" s="5">
        <v>14</v>
      </c>
      <c r="E6907" s="4" t="s">
        <v>618</v>
      </c>
      <c r="F6907" s="5">
        <v>0</v>
      </c>
      <c r="G6907" s="4" t="s">
        <v>609</v>
      </c>
      <c r="H6907" s="5">
        <v>0</v>
      </c>
      <c r="I6907" s="5">
        <v>0</v>
      </c>
      <c r="J6907" t="e">
        <f>VLOOKUP(A6907,Validación!$F$5386:$H$5397,3,0)</f>
        <v>#N/A</v>
      </c>
    </row>
    <row r="6908" spans="1:10" x14ac:dyDescent="0.3">
      <c r="A6908" s="5">
        <v>1006070</v>
      </c>
      <c r="B6908" s="4" t="s">
        <v>604</v>
      </c>
      <c r="C6908" s="4" t="s">
        <v>610</v>
      </c>
      <c r="D6908" s="5">
        <v>14</v>
      </c>
      <c r="E6908" s="4" t="s">
        <v>618</v>
      </c>
      <c r="F6908" s="5">
        <v>0</v>
      </c>
      <c r="G6908" s="4" t="s">
        <v>608</v>
      </c>
      <c r="H6908" s="5">
        <v>0</v>
      </c>
      <c r="I6908" s="5">
        <v>0</v>
      </c>
      <c r="J6908" t="e">
        <f>VLOOKUP(A6908,Validación!$F$5386:$H$5397,3,0)</f>
        <v>#N/A</v>
      </c>
    </row>
    <row r="6909" spans="1:10" x14ac:dyDescent="0.3">
      <c r="A6909" s="5">
        <v>1006611</v>
      </c>
      <c r="B6909" s="4" t="s">
        <v>604</v>
      </c>
      <c r="C6909" s="4" t="s">
        <v>605</v>
      </c>
      <c r="D6909" s="5">
        <v>14</v>
      </c>
      <c r="E6909" s="4" t="s">
        <v>618</v>
      </c>
      <c r="F6909" s="5">
        <v>0</v>
      </c>
      <c r="G6909" s="4" t="s">
        <v>609</v>
      </c>
      <c r="H6909" s="5">
        <v>0</v>
      </c>
      <c r="I6909" s="5">
        <v>0</v>
      </c>
      <c r="J6909" t="e">
        <f>VLOOKUP(A6909,Validación!$F$5386:$H$5397,3,0)</f>
        <v>#N/A</v>
      </c>
    </row>
    <row r="6910" spans="1:10" x14ac:dyDescent="0.3">
      <c r="A6910" s="5">
        <v>1006810</v>
      </c>
      <c r="B6910" s="4" t="s">
        <v>604</v>
      </c>
      <c r="C6910" s="4" t="s">
        <v>614</v>
      </c>
      <c r="D6910" s="5">
        <v>14</v>
      </c>
      <c r="E6910" s="4" t="s">
        <v>617</v>
      </c>
      <c r="F6910" s="5">
        <v>0</v>
      </c>
      <c r="G6910" s="4" t="s">
        <v>608</v>
      </c>
      <c r="H6910" s="5">
        <v>0</v>
      </c>
      <c r="I6910" s="5">
        <v>0</v>
      </c>
      <c r="J6910" t="e">
        <f>VLOOKUP(A6910,Validación!$F$5386:$H$5397,3,0)</f>
        <v>#N/A</v>
      </c>
    </row>
    <row r="6911" spans="1:10" x14ac:dyDescent="0.3">
      <c r="A6911" s="5">
        <v>1006811</v>
      </c>
      <c r="B6911" s="4" t="s">
        <v>604</v>
      </c>
      <c r="C6911" s="4" t="s">
        <v>614</v>
      </c>
      <c r="D6911" s="5">
        <v>14</v>
      </c>
      <c r="E6911" s="4" t="s">
        <v>617</v>
      </c>
      <c r="F6911" s="5">
        <v>0</v>
      </c>
      <c r="G6911" s="4" t="s">
        <v>608</v>
      </c>
      <c r="H6911" s="5">
        <v>0</v>
      </c>
      <c r="I6911" s="5">
        <v>0</v>
      </c>
      <c r="J6911" t="e">
        <f>VLOOKUP(A6911,Validación!$F$5386:$H$5397,3,0)</f>
        <v>#N/A</v>
      </c>
    </row>
    <row r="6912" spans="1:10" x14ac:dyDescent="0.3">
      <c r="A6912" s="5">
        <v>1006812</v>
      </c>
      <c r="B6912" s="4" t="s">
        <v>604</v>
      </c>
      <c r="C6912" s="4" t="s">
        <v>614</v>
      </c>
      <c r="D6912" s="5">
        <v>14</v>
      </c>
      <c r="E6912" s="4" t="s">
        <v>617</v>
      </c>
      <c r="F6912" s="5">
        <v>0</v>
      </c>
      <c r="G6912" s="4" t="s">
        <v>608</v>
      </c>
      <c r="H6912" s="5">
        <v>0</v>
      </c>
      <c r="I6912" s="5">
        <v>0</v>
      </c>
      <c r="J6912" t="e">
        <f>VLOOKUP(A6912,Validación!$F$5386:$H$5397,3,0)</f>
        <v>#N/A</v>
      </c>
    </row>
    <row r="6913" spans="1:10" x14ac:dyDescent="0.3">
      <c r="A6913" s="5">
        <v>1006970</v>
      </c>
      <c r="B6913" s="4" t="s">
        <v>604</v>
      </c>
      <c r="C6913" s="4" t="s">
        <v>612</v>
      </c>
      <c r="D6913" s="5">
        <v>14</v>
      </c>
      <c r="E6913" s="4" t="s">
        <v>619</v>
      </c>
      <c r="F6913" s="5">
        <v>0</v>
      </c>
      <c r="G6913" s="4" t="s">
        <v>609</v>
      </c>
      <c r="H6913" s="5">
        <v>0</v>
      </c>
      <c r="I6913" s="5">
        <v>0</v>
      </c>
      <c r="J6913" t="e">
        <f>VLOOKUP(A6913,Validación!$F$5386:$H$5397,3,0)</f>
        <v>#N/A</v>
      </c>
    </row>
    <row r="6914" spans="1:10" x14ac:dyDescent="0.3">
      <c r="A6914" s="5">
        <v>1007273</v>
      </c>
      <c r="B6914" s="4" t="s">
        <v>604</v>
      </c>
      <c r="C6914" s="4" t="s">
        <v>610</v>
      </c>
      <c r="D6914" s="5">
        <v>14</v>
      </c>
      <c r="E6914" s="4" t="s">
        <v>618</v>
      </c>
      <c r="F6914" s="5">
        <v>0</v>
      </c>
      <c r="G6914" s="4" t="s">
        <v>609</v>
      </c>
      <c r="H6914" s="5">
        <v>0</v>
      </c>
      <c r="I6914" s="5">
        <v>0</v>
      </c>
      <c r="J6914" t="e">
        <f>VLOOKUP(A6914,Validación!$F$5386:$H$5397,3,0)</f>
        <v>#N/A</v>
      </c>
    </row>
    <row r="6915" spans="1:10" x14ac:dyDescent="0.3">
      <c r="A6915" s="5">
        <v>1007274</v>
      </c>
      <c r="B6915" s="4" t="s">
        <v>604</v>
      </c>
      <c r="C6915" s="4" t="s">
        <v>610</v>
      </c>
      <c r="D6915" s="5">
        <v>14</v>
      </c>
      <c r="E6915" s="4" t="s">
        <v>618</v>
      </c>
      <c r="F6915" s="5">
        <v>0</v>
      </c>
      <c r="G6915" s="4" t="s">
        <v>609</v>
      </c>
      <c r="H6915" s="5">
        <v>0</v>
      </c>
      <c r="I6915" s="5">
        <v>0</v>
      </c>
      <c r="J6915" t="e">
        <f>VLOOKUP(A6915,Validación!$F$5386:$H$5397,3,0)</f>
        <v>#N/A</v>
      </c>
    </row>
    <row r="6916" spans="1:10" x14ac:dyDescent="0.3">
      <c r="A6916" s="5">
        <v>1007275</v>
      </c>
      <c r="B6916" s="4" t="s">
        <v>604</v>
      </c>
      <c r="C6916" s="4" t="s">
        <v>610</v>
      </c>
      <c r="D6916" s="5">
        <v>14</v>
      </c>
      <c r="E6916" s="4" t="s">
        <v>618</v>
      </c>
      <c r="F6916" s="5">
        <v>0</v>
      </c>
      <c r="G6916" s="4" t="s">
        <v>609</v>
      </c>
      <c r="H6916" s="5">
        <v>0</v>
      </c>
      <c r="I6916" s="5">
        <v>0</v>
      </c>
      <c r="J6916" t="e">
        <f>VLOOKUP(A6916,Validación!$F$5386:$H$5397,3,0)</f>
        <v>#N/A</v>
      </c>
    </row>
    <row r="6917" spans="1:10" x14ac:dyDescent="0.3">
      <c r="A6917" s="5">
        <v>1007276</v>
      </c>
      <c r="B6917" s="4" t="s">
        <v>604</v>
      </c>
      <c r="C6917" s="4" t="s">
        <v>610</v>
      </c>
      <c r="D6917" s="5">
        <v>14</v>
      </c>
      <c r="E6917" s="4" t="s">
        <v>618</v>
      </c>
      <c r="F6917" s="5">
        <v>0</v>
      </c>
      <c r="G6917" s="4" t="s">
        <v>609</v>
      </c>
      <c r="H6917" s="5">
        <v>0</v>
      </c>
      <c r="I6917" s="5">
        <v>0</v>
      </c>
      <c r="J6917" t="e">
        <f>VLOOKUP(A6917,Validación!$F$5386:$H$5397,3,0)</f>
        <v>#N/A</v>
      </c>
    </row>
    <row r="6918" spans="1:10" x14ac:dyDescent="0.3">
      <c r="A6918" s="5">
        <v>1007277</v>
      </c>
      <c r="B6918" s="4" t="s">
        <v>604</v>
      </c>
      <c r="C6918" s="4" t="s">
        <v>610</v>
      </c>
      <c r="D6918" s="5">
        <v>14</v>
      </c>
      <c r="E6918" s="4" t="s">
        <v>618</v>
      </c>
      <c r="F6918" s="5">
        <v>0</v>
      </c>
      <c r="G6918" s="4" t="s">
        <v>609</v>
      </c>
      <c r="H6918" s="5">
        <v>0</v>
      </c>
      <c r="I6918" s="5">
        <v>0</v>
      </c>
      <c r="J6918" t="e">
        <f>VLOOKUP(A6918,Validación!$F$5386:$H$5397,3,0)</f>
        <v>#N/A</v>
      </c>
    </row>
    <row r="6919" spans="1:10" x14ac:dyDescent="0.3">
      <c r="A6919" s="5">
        <v>1007278</v>
      </c>
      <c r="B6919" s="4" t="s">
        <v>604</v>
      </c>
      <c r="C6919" s="4" t="s">
        <v>610</v>
      </c>
      <c r="D6919" s="5">
        <v>14</v>
      </c>
      <c r="E6919" s="4" t="s">
        <v>618</v>
      </c>
      <c r="F6919" s="5">
        <v>0</v>
      </c>
      <c r="G6919" s="4" t="s">
        <v>609</v>
      </c>
      <c r="H6919" s="5">
        <v>0</v>
      </c>
      <c r="I6919" s="5">
        <v>0</v>
      </c>
      <c r="J6919" t="e">
        <f>VLOOKUP(A6919,Validación!$F$5386:$H$5397,3,0)</f>
        <v>#N/A</v>
      </c>
    </row>
    <row r="6920" spans="1:10" x14ac:dyDescent="0.3">
      <c r="A6920" s="5">
        <v>1007279</v>
      </c>
      <c r="B6920" s="4" t="s">
        <v>604</v>
      </c>
      <c r="C6920" s="4" t="s">
        <v>610</v>
      </c>
      <c r="D6920" s="5">
        <v>14</v>
      </c>
      <c r="E6920" s="4" t="s">
        <v>618</v>
      </c>
      <c r="F6920" s="5">
        <v>0</v>
      </c>
      <c r="G6920" s="4" t="s">
        <v>609</v>
      </c>
      <c r="H6920" s="5">
        <v>0</v>
      </c>
      <c r="I6920" s="5">
        <v>0</v>
      </c>
      <c r="J6920" t="e">
        <f>VLOOKUP(A6920,Validación!$F$5386:$H$5397,3,0)</f>
        <v>#N/A</v>
      </c>
    </row>
    <row r="6921" spans="1:10" x14ac:dyDescent="0.3">
      <c r="A6921" s="5">
        <v>1007280</v>
      </c>
      <c r="B6921" s="4" t="s">
        <v>604</v>
      </c>
      <c r="C6921" s="4" t="s">
        <v>610</v>
      </c>
      <c r="D6921" s="5">
        <v>14</v>
      </c>
      <c r="E6921" s="4" t="s">
        <v>618</v>
      </c>
      <c r="F6921" s="5">
        <v>0</v>
      </c>
      <c r="G6921" s="4" t="s">
        <v>609</v>
      </c>
      <c r="H6921" s="5">
        <v>0</v>
      </c>
      <c r="I6921" s="5">
        <v>0</v>
      </c>
      <c r="J6921" t="e">
        <f>VLOOKUP(A6921,Validación!$F$5386:$H$5397,3,0)</f>
        <v>#N/A</v>
      </c>
    </row>
    <row r="6922" spans="1:10" x14ac:dyDescent="0.3">
      <c r="A6922" s="5">
        <v>1007281</v>
      </c>
      <c r="B6922" s="4" t="s">
        <v>604</v>
      </c>
      <c r="C6922" s="4" t="s">
        <v>610</v>
      </c>
      <c r="D6922" s="5">
        <v>14</v>
      </c>
      <c r="E6922" s="4" t="s">
        <v>618</v>
      </c>
      <c r="F6922" s="5">
        <v>0</v>
      </c>
      <c r="G6922" s="4" t="s">
        <v>609</v>
      </c>
      <c r="H6922" s="5">
        <v>0</v>
      </c>
      <c r="I6922" s="5">
        <v>0</v>
      </c>
      <c r="J6922" t="e">
        <f>VLOOKUP(A6922,Validación!$F$5386:$H$5397,3,0)</f>
        <v>#N/A</v>
      </c>
    </row>
    <row r="6923" spans="1:10" x14ac:dyDescent="0.3">
      <c r="A6923" s="5">
        <v>1007282</v>
      </c>
      <c r="B6923" s="4" t="s">
        <v>604</v>
      </c>
      <c r="C6923" s="4" t="s">
        <v>610</v>
      </c>
      <c r="D6923" s="5">
        <v>14</v>
      </c>
      <c r="E6923" s="4" t="s">
        <v>618</v>
      </c>
      <c r="F6923" s="5">
        <v>0</v>
      </c>
      <c r="G6923" s="4" t="s">
        <v>609</v>
      </c>
      <c r="H6923" s="5">
        <v>0</v>
      </c>
      <c r="I6923" s="5">
        <v>0</v>
      </c>
      <c r="J6923" t="e">
        <f>VLOOKUP(A6923,Validación!$F$5386:$H$5397,3,0)</f>
        <v>#N/A</v>
      </c>
    </row>
    <row r="6924" spans="1:10" x14ac:dyDescent="0.3">
      <c r="A6924" s="5">
        <v>1007310</v>
      </c>
      <c r="B6924" s="4" t="s">
        <v>604</v>
      </c>
      <c r="C6924" s="4" t="s">
        <v>615</v>
      </c>
      <c r="D6924" s="5">
        <v>14</v>
      </c>
      <c r="E6924" s="4" t="s">
        <v>621</v>
      </c>
      <c r="F6924" s="5">
        <v>0</v>
      </c>
      <c r="G6924" s="4" t="s">
        <v>609</v>
      </c>
      <c r="H6924" s="5">
        <v>0</v>
      </c>
      <c r="I6924" s="5">
        <v>0</v>
      </c>
      <c r="J6924" t="e">
        <f>VLOOKUP(A6924,Validación!$F$5386:$H$5397,3,0)</f>
        <v>#N/A</v>
      </c>
    </row>
    <row r="6925" spans="1:10" x14ac:dyDescent="0.3">
      <c r="A6925" s="5">
        <v>1007323</v>
      </c>
      <c r="B6925" s="4" t="s">
        <v>604</v>
      </c>
      <c r="C6925" s="4" t="s">
        <v>614</v>
      </c>
      <c r="D6925" s="5">
        <v>14</v>
      </c>
      <c r="E6925" s="4" t="s">
        <v>617</v>
      </c>
      <c r="F6925" s="5">
        <v>0</v>
      </c>
      <c r="G6925" s="4" t="s">
        <v>608</v>
      </c>
      <c r="H6925" s="5">
        <v>0</v>
      </c>
      <c r="I6925" s="5">
        <v>0</v>
      </c>
      <c r="J6925" t="e">
        <f>VLOOKUP(A6925,Validación!$F$5386:$H$5397,3,0)</f>
        <v>#N/A</v>
      </c>
    </row>
    <row r="6926" spans="1:10" x14ac:dyDescent="0.3">
      <c r="A6926" s="5">
        <v>1007339</v>
      </c>
      <c r="B6926" s="4" t="s">
        <v>604</v>
      </c>
      <c r="C6926" s="4" t="s">
        <v>614</v>
      </c>
      <c r="D6926" s="5">
        <v>14</v>
      </c>
      <c r="E6926" s="4" t="s">
        <v>617</v>
      </c>
      <c r="F6926" s="5">
        <v>0</v>
      </c>
      <c r="G6926" s="4" t="s">
        <v>608</v>
      </c>
      <c r="H6926" s="5">
        <v>0</v>
      </c>
      <c r="I6926" s="5">
        <v>0</v>
      </c>
      <c r="J6926" t="e">
        <f>VLOOKUP(A6926,Validación!$F$5386:$H$5397,3,0)</f>
        <v>#N/A</v>
      </c>
    </row>
    <row r="6927" spans="1:10" x14ac:dyDescent="0.3">
      <c r="A6927" s="5">
        <v>1007340</v>
      </c>
      <c r="B6927" s="4" t="s">
        <v>604</v>
      </c>
      <c r="C6927" s="4" t="s">
        <v>614</v>
      </c>
      <c r="D6927" s="5">
        <v>14</v>
      </c>
      <c r="E6927" s="4" t="s">
        <v>617</v>
      </c>
      <c r="F6927" s="5">
        <v>0</v>
      </c>
      <c r="G6927" s="4" t="s">
        <v>608</v>
      </c>
      <c r="H6927" s="5">
        <v>0</v>
      </c>
      <c r="I6927" s="5">
        <v>0</v>
      </c>
      <c r="J6927" t="e">
        <f>VLOOKUP(A6927,Validación!$F$5386:$H$5397,3,0)</f>
        <v>#N/A</v>
      </c>
    </row>
    <row r="6928" spans="1:10" x14ac:dyDescent="0.3">
      <c r="A6928" s="5">
        <v>1007429</v>
      </c>
      <c r="B6928" s="4" t="s">
        <v>604</v>
      </c>
      <c r="C6928" s="4" t="s">
        <v>614</v>
      </c>
      <c r="D6928" s="5">
        <v>14</v>
      </c>
      <c r="E6928" s="4" t="s">
        <v>617</v>
      </c>
      <c r="F6928" s="5">
        <v>0</v>
      </c>
      <c r="G6928" s="4" t="s">
        <v>608</v>
      </c>
      <c r="H6928" s="5">
        <v>0</v>
      </c>
      <c r="I6928" s="5">
        <v>0</v>
      </c>
      <c r="J6928" t="e">
        <f>VLOOKUP(A6928,Validación!$F$5386:$H$5397,3,0)</f>
        <v>#N/A</v>
      </c>
    </row>
    <row r="6929" spans="1:10" x14ac:dyDescent="0.3">
      <c r="A6929" s="5">
        <v>1007430</v>
      </c>
      <c r="B6929" s="4" t="s">
        <v>604</v>
      </c>
      <c r="C6929" s="4" t="s">
        <v>614</v>
      </c>
      <c r="D6929" s="5">
        <v>14</v>
      </c>
      <c r="E6929" s="4" t="s">
        <v>617</v>
      </c>
      <c r="F6929" s="5">
        <v>0</v>
      </c>
      <c r="G6929" s="4" t="s">
        <v>608</v>
      </c>
      <c r="H6929" s="5">
        <v>0</v>
      </c>
      <c r="I6929" s="5">
        <v>0</v>
      </c>
      <c r="J6929" t="e">
        <f>VLOOKUP(A6929,Validación!$F$5386:$H$5397,3,0)</f>
        <v>#N/A</v>
      </c>
    </row>
    <row r="6930" spans="1:10" x14ac:dyDescent="0.3">
      <c r="A6930" s="5">
        <v>1007431</v>
      </c>
      <c r="B6930" s="4" t="s">
        <v>604</v>
      </c>
      <c r="C6930" s="4" t="s">
        <v>614</v>
      </c>
      <c r="D6930" s="5">
        <v>14</v>
      </c>
      <c r="E6930" s="4" t="s">
        <v>617</v>
      </c>
      <c r="F6930" s="5">
        <v>0</v>
      </c>
      <c r="G6930" s="4" t="s">
        <v>608</v>
      </c>
      <c r="H6930" s="5">
        <v>0</v>
      </c>
      <c r="I6930" s="5">
        <v>0</v>
      </c>
      <c r="J6930" t="e">
        <f>VLOOKUP(A6930,Validación!$F$5386:$H$5397,3,0)</f>
        <v>#N/A</v>
      </c>
    </row>
    <row r="6931" spans="1:10" x14ac:dyDescent="0.3">
      <c r="A6931" s="5">
        <v>1007432</v>
      </c>
      <c r="B6931" s="4" t="s">
        <v>604</v>
      </c>
      <c r="C6931" s="4" t="s">
        <v>614</v>
      </c>
      <c r="D6931" s="5">
        <v>14</v>
      </c>
      <c r="E6931" s="4" t="s">
        <v>617</v>
      </c>
      <c r="F6931" s="5">
        <v>0</v>
      </c>
      <c r="G6931" s="4" t="s">
        <v>608</v>
      </c>
      <c r="H6931" s="5">
        <v>0</v>
      </c>
      <c r="I6931" s="5">
        <v>0</v>
      </c>
      <c r="J6931" t="e">
        <f>VLOOKUP(A6931,Validación!$F$5386:$H$5397,3,0)</f>
        <v>#N/A</v>
      </c>
    </row>
    <row r="6932" spans="1:10" x14ac:dyDescent="0.3">
      <c r="A6932" s="5">
        <v>1007500</v>
      </c>
      <c r="B6932" s="4" t="s">
        <v>604</v>
      </c>
      <c r="C6932" s="4" t="s">
        <v>615</v>
      </c>
      <c r="D6932" s="5">
        <v>14</v>
      </c>
      <c r="E6932" s="4" t="s">
        <v>621</v>
      </c>
      <c r="F6932" s="5">
        <v>0</v>
      </c>
      <c r="G6932" s="4" t="s">
        <v>609</v>
      </c>
      <c r="H6932" s="5">
        <v>0</v>
      </c>
      <c r="I6932" s="5">
        <v>0</v>
      </c>
      <c r="J6932" t="e">
        <f>VLOOKUP(A6932,Validación!$F$5386:$H$5397,3,0)</f>
        <v>#N/A</v>
      </c>
    </row>
    <row r="6933" spans="1:10" x14ac:dyDescent="0.3">
      <c r="A6933" s="5">
        <v>1007552</v>
      </c>
      <c r="B6933" s="4" t="s">
        <v>604</v>
      </c>
      <c r="C6933" s="4" t="s">
        <v>613</v>
      </c>
      <c r="D6933" s="5">
        <v>14</v>
      </c>
      <c r="E6933" s="4" t="s">
        <v>618</v>
      </c>
      <c r="F6933" s="5">
        <v>0</v>
      </c>
      <c r="G6933" s="4" t="s">
        <v>609</v>
      </c>
      <c r="H6933" s="5">
        <v>0</v>
      </c>
      <c r="I6933" s="5">
        <v>0</v>
      </c>
      <c r="J6933" t="e">
        <f>VLOOKUP(A6933,Validación!$F$5386:$H$5397,3,0)</f>
        <v>#N/A</v>
      </c>
    </row>
    <row r="6934" spans="1:10" x14ac:dyDescent="0.3">
      <c r="A6934" s="5">
        <v>1007642</v>
      </c>
      <c r="B6934" s="4" t="s">
        <v>604</v>
      </c>
      <c r="C6934" s="4" t="s">
        <v>605</v>
      </c>
      <c r="D6934" s="5">
        <v>14</v>
      </c>
      <c r="E6934" s="4" t="s">
        <v>618</v>
      </c>
      <c r="F6934" s="5">
        <v>0</v>
      </c>
      <c r="G6934" s="4" t="s">
        <v>608</v>
      </c>
      <c r="H6934" s="5">
        <v>0</v>
      </c>
      <c r="I6934" s="5">
        <v>0</v>
      </c>
      <c r="J6934" t="e">
        <f>VLOOKUP(A6934,Validación!$F$5386:$H$5397,3,0)</f>
        <v>#N/A</v>
      </c>
    </row>
    <row r="6935" spans="1:10" x14ac:dyDescent="0.3">
      <c r="A6935" s="5">
        <v>1007648</v>
      </c>
      <c r="B6935" s="4" t="s">
        <v>604</v>
      </c>
      <c r="C6935" s="4" t="s">
        <v>614</v>
      </c>
      <c r="D6935" s="5">
        <v>14</v>
      </c>
      <c r="E6935" s="4" t="s">
        <v>617</v>
      </c>
      <c r="F6935" s="5">
        <v>0</v>
      </c>
      <c r="G6935" s="4" t="s">
        <v>608</v>
      </c>
      <c r="H6935" s="5">
        <v>0</v>
      </c>
      <c r="I6935" s="5">
        <v>0</v>
      </c>
      <c r="J6935" t="e">
        <f>VLOOKUP(A6935,Validación!$F$5386:$H$5397,3,0)</f>
        <v>#N/A</v>
      </c>
    </row>
    <row r="6936" spans="1:10" x14ac:dyDescent="0.3">
      <c r="A6936" s="5">
        <v>1007675</v>
      </c>
      <c r="B6936" s="4" t="s">
        <v>604</v>
      </c>
      <c r="C6936" s="4" t="s">
        <v>614</v>
      </c>
      <c r="D6936" s="5">
        <v>14</v>
      </c>
      <c r="E6936" s="4" t="s">
        <v>617</v>
      </c>
      <c r="F6936" s="5">
        <v>0</v>
      </c>
      <c r="G6936" s="4" t="s">
        <v>608</v>
      </c>
      <c r="H6936" s="5">
        <v>0</v>
      </c>
      <c r="I6936" s="5">
        <v>0</v>
      </c>
      <c r="J6936" t="e">
        <f>VLOOKUP(A6936,Validación!$F$5386:$H$5397,3,0)</f>
        <v>#N/A</v>
      </c>
    </row>
    <row r="6937" spans="1:10" x14ac:dyDescent="0.3">
      <c r="A6937" s="5">
        <v>1007699</v>
      </c>
      <c r="B6937" s="4" t="s">
        <v>604</v>
      </c>
      <c r="C6937" s="4" t="s">
        <v>614</v>
      </c>
      <c r="D6937" s="5">
        <v>14</v>
      </c>
      <c r="E6937" s="4" t="s">
        <v>617</v>
      </c>
      <c r="F6937" s="5">
        <v>0</v>
      </c>
      <c r="G6937" s="4" t="s">
        <v>608</v>
      </c>
      <c r="H6937" s="5">
        <v>0</v>
      </c>
      <c r="I6937" s="5">
        <v>0</v>
      </c>
      <c r="J6937" t="e">
        <f>VLOOKUP(A6937,Validación!$F$5386:$H$5397,3,0)</f>
        <v>#N/A</v>
      </c>
    </row>
    <row r="6938" spans="1:10" x14ac:dyDescent="0.3">
      <c r="A6938" s="5">
        <v>1007700</v>
      </c>
      <c r="B6938" s="4" t="s">
        <v>604</v>
      </c>
      <c r="C6938" s="4" t="s">
        <v>614</v>
      </c>
      <c r="D6938" s="5">
        <v>14</v>
      </c>
      <c r="E6938" s="4" t="s">
        <v>617</v>
      </c>
      <c r="F6938" s="5">
        <v>0</v>
      </c>
      <c r="G6938" s="4" t="s">
        <v>608</v>
      </c>
      <c r="H6938" s="5">
        <v>0</v>
      </c>
      <c r="I6938" s="5">
        <v>0</v>
      </c>
      <c r="J6938" t="e">
        <f>VLOOKUP(A6938,Validación!$F$5386:$H$5397,3,0)</f>
        <v>#N/A</v>
      </c>
    </row>
    <row r="6939" spans="1:10" x14ac:dyDescent="0.3">
      <c r="A6939" s="5">
        <v>1007701</v>
      </c>
      <c r="B6939" s="4" t="s">
        <v>604</v>
      </c>
      <c r="C6939" s="4" t="s">
        <v>614</v>
      </c>
      <c r="D6939" s="5">
        <v>14</v>
      </c>
      <c r="E6939" s="4" t="s">
        <v>617</v>
      </c>
      <c r="F6939" s="5">
        <v>0</v>
      </c>
      <c r="G6939" s="4" t="s">
        <v>608</v>
      </c>
      <c r="H6939" s="5">
        <v>0</v>
      </c>
      <c r="I6939" s="5">
        <v>0</v>
      </c>
      <c r="J6939" t="e">
        <f>VLOOKUP(A6939,Validación!$F$5386:$H$5397,3,0)</f>
        <v>#N/A</v>
      </c>
    </row>
    <row r="6940" spans="1:10" x14ac:dyDescent="0.3">
      <c r="A6940" s="5">
        <v>1007702</v>
      </c>
      <c r="B6940" s="4" t="s">
        <v>604</v>
      </c>
      <c r="C6940" s="4" t="s">
        <v>614</v>
      </c>
      <c r="D6940" s="5">
        <v>14</v>
      </c>
      <c r="E6940" s="4" t="s">
        <v>617</v>
      </c>
      <c r="F6940" s="5">
        <v>0</v>
      </c>
      <c r="G6940" s="4" t="s">
        <v>608</v>
      </c>
      <c r="H6940" s="5">
        <v>0</v>
      </c>
      <c r="I6940" s="5">
        <v>0</v>
      </c>
      <c r="J6940" t="e">
        <f>VLOOKUP(A6940,Validación!$F$5386:$H$5397,3,0)</f>
        <v>#N/A</v>
      </c>
    </row>
    <row r="6941" spans="1:10" x14ac:dyDescent="0.3">
      <c r="A6941" s="5">
        <v>1007703</v>
      </c>
      <c r="B6941" s="4" t="s">
        <v>604</v>
      </c>
      <c r="C6941" s="4" t="s">
        <v>614</v>
      </c>
      <c r="D6941" s="5">
        <v>14</v>
      </c>
      <c r="E6941" s="4" t="s">
        <v>617</v>
      </c>
      <c r="F6941" s="5">
        <v>0</v>
      </c>
      <c r="G6941" s="4" t="s">
        <v>608</v>
      </c>
      <c r="H6941" s="5">
        <v>0</v>
      </c>
      <c r="I6941" s="5">
        <v>0</v>
      </c>
      <c r="J6941" t="e">
        <f>VLOOKUP(A6941,Validación!$F$5386:$H$5397,3,0)</f>
        <v>#N/A</v>
      </c>
    </row>
    <row r="6942" spans="1:10" x14ac:dyDescent="0.3">
      <c r="A6942" s="5">
        <v>1007803</v>
      </c>
      <c r="B6942" s="4" t="s">
        <v>604</v>
      </c>
      <c r="C6942" s="4" t="s">
        <v>614</v>
      </c>
      <c r="D6942" s="5">
        <v>14</v>
      </c>
      <c r="E6942" s="4" t="s">
        <v>617</v>
      </c>
      <c r="F6942" s="5">
        <v>0</v>
      </c>
      <c r="G6942" s="4" t="s">
        <v>608</v>
      </c>
      <c r="H6942" s="5">
        <v>0</v>
      </c>
      <c r="I6942" s="5">
        <v>0</v>
      </c>
      <c r="J6942" t="e">
        <f>VLOOKUP(A6942,Validación!$F$5386:$H$5397,3,0)</f>
        <v>#N/A</v>
      </c>
    </row>
    <row r="6943" spans="1:10" x14ac:dyDescent="0.3">
      <c r="A6943" s="5">
        <v>1007851</v>
      </c>
      <c r="B6943" s="4" t="s">
        <v>604</v>
      </c>
      <c r="C6943" s="4" t="s">
        <v>614</v>
      </c>
      <c r="D6943" s="5">
        <v>14</v>
      </c>
      <c r="E6943" s="4" t="s">
        <v>617</v>
      </c>
      <c r="F6943" s="5">
        <v>0</v>
      </c>
      <c r="G6943" s="4" t="s">
        <v>608</v>
      </c>
      <c r="H6943" s="5">
        <v>0</v>
      </c>
      <c r="I6943" s="5">
        <v>0</v>
      </c>
      <c r="J6943" t="e">
        <f>VLOOKUP(A6943,Validación!$F$5386:$H$5397,3,0)</f>
        <v>#N/A</v>
      </c>
    </row>
    <row r="6944" spans="1:10" x14ac:dyDescent="0.3">
      <c r="A6944" s="5">
        <v>1007966</v>
      </c>
      <c r="B6944" s="4" t="s">
        <v>604</v>
      </c>
      <c r="C6944" s="4" t="s">
        <v>613</v>
      </c>
      <c r="D6944" s="5">
        <v>14</v>
      </c>
      <c r="E6944" s="4" t="s">
        <v>618</v>
      </c>
      <c r="F6944" s="5">
        <v>0</v>
      </c>
      <c r="G6944" s="4" t="s">
        <v>609</v>
      </c>
      <c r="H6944" s="5">
        <v>0</v>
      </c>
      <c r="I6944" s="5">
        <v>0</v>
      </c>
      <c r="J6944" t="e">
        <f>VLOOKUP(A6944,Validación!$F$5386:$H$5397,3,0)</f>
        <v>#N/A</v>
      </c>
    </row>
    <row r="6945" spans="1:10" x14ac:dyDescent="0.3">
      <c r="A6945" s="5">
        <v>1007967</v>
      </c>
      <c r="B6945" s="4" t="s">
        <v>604</v>
      </c>
      <c r="C6945" s="4" t="s">
        <v>613</v>
      </c>
      <c r="D6945" s="5">
        <v>14</v>
      </c>
      <c r="E6945" s="4" t="s">
        <v>618</v>
      </c>
      <c r="F6945" s="5">
        <v>0</v>
      </c>
      <c r="G6945" s="4" t="s">
        <v>609</v>
      </c>
      <c r="H6945" s="5">
        <v>0</v>
      </c>
      <c r="I6945" s="5">
        <v>0</v>
      </c>
      <c r="J6945" t="e">
        <f>VLOOKUP(A6945,Validación!$F$5386:$H$5397,3,0)</f>
        <v>#N/A</v>
      </c>
    </row>
    <row r="6946" spans="1:10" x14ac:dyDescent="0.3">
      <c r="A6946" s="5">
        <v>1008067</v>
      </c>
      <c r="B6946" s="4" t="s">
        <v>604</v>
      </c>
      <c r="C6946" s="4" t="s">
        <v>614</v>
      </c>
      <c r="D6946" s="5">
        <v>14</v>
      </c>
      <c r="E6946" s="4" t="s">
        <v>617</v>
      </c>
      <c r="F6946" s="5">
        <v>0</v>
      </c>
      <c r="G6946" s="4" t="s">
        <v>608</v>
      </c>
      <c r="H6946" s="5">
        <v>0</v>
      </c>
      <c r="I6946" s="5">
        <v>0</v>
      </c>
      <c r="J6946" t="e">
        <f>VLOOKUP(A6946,Validación!$F$5386:$H$5397,3,0)</f>
        <v>#N/A</v>
      </c>
    </row>
    <row r="6947" spans="1:10" x14ac:dyDescent="0.3">
      <c r="A6947" s="5">
        <v>1008123</v>
      </c>
      <c r="B6947" s="4" t="s">
        <v>604</v>
      </c>
      <c r="C6947" s="4" t="s">
        <v>614</v>
      </c>
      <c r="D6947" s="5">
        <v>14</v>
      </c>
      <c r="E6947" s="4" t="s">
        <v>617</v>
      </c>
      <c r="F6947" s="5">
        <v>0</v>
      </c>
      <c r="G6947" s="4" t="s">
        <v>609</v>
      </c>
      <c r="H6947" s="5">
        <v>0</v>
      </c>
      <c r="I6947" s="5">
        <v>0</v>
      </c>
      <c r="J6947" t="e">
        <f>VLOOKUP(A6947,Validación!$F$5386:$H$5397,3,0)</f>
        <v>#N/A</v>
      </c>
    </row>
    <row r="6948" spans="1:10" x14ac:dyDescent="0.3">
      <c r="A6948" s="5">
        <v>1008124</v>
      </c>
      <c r="B6948" s="4" t="s">
        <v>604</v>
      </c>
      <c r="C6948" s="4" t="s">
        <v>614</v>
      </c>
      <c r="D6948" s="5">
        <v>14</v>
      </c>
      <c r="E6948" s="4" t="s">
        <v>617</v>
      </c>
      <c r="F6948" s="5">
        <v>0</v>
      </c>
      <c r="G6948" s="4" t="s">
        <v>609</v>
      </c>
      <c r="H6948" s="5">
        <v>0</v>
      </c>
      <c r="I6948" s="5">
        <v>0</v>
      </c>
      <c r="J6948" t="e">
        <f>VLOOKUP(A6948,Validación!$F$5386:$H$5397,3,0)</f>
        <v>#N/A</v>
      </c>
    </row>
    <row r="6949" spans="1:10" x14ac:dyDescent="0.3">
      <c r="A6949" s="5">
        <v>1008125</v>
      </c>
      <c r="B6949" s="4" t="s">
        <v>604</v>
      </c>
      <c r="C6949" s="4" t="s">
        <v>614</v>
      </c>
      <c r="D6949" s="5">
        <v>14</v>
      </c>
      <c r="E6949" s="4" t="s">
        <v>617</v>
      </c>
      <c r="F6949" s="5">
        <v>0</v>
      </c>
      <c r="G6949" s="4" t="s">
        <v>609</v>
      </c>
      <c r="H6949" s="5">
        <v>0</v>
      </c>
      <c r="I6949" s="5">
        <v>0</v>
      </c>
      <c r="J6949" t="e">
        <f>VLOOKUP(A6949,Validación!$F$5386:$H$5397,3,0)</f>
        <v>#N/A</v>
      </c>
    </row>
    <row r="6950" spans="1:10" x14ac:dyDescent="0.3">
      <c r="A6950" s="5">
        <v>1009267</v>
      </c>
      <c r="B6950" s="4" t="s">
        <v>604</v>
      </c>
      <c r="C6950" s="4" t="s">
        <v>614</v>
      </c>
      <c r="D6950" s="5">
        <v>14</v>
      </c>
      <c r="E6950" s="4" t="s">
        <v>617</v>
      </c>
      <c r="F6950" s="5">
        <v>0</v>
      </c>
      <c r="G6950" s="4" t="s">
        <v>608</v>
      </c>
      <c r="H6950" s="5">
        <v>0</v>
      </c>
      <c r="I6950" s="5">
        <v>0</v>
      </c>
      <c r="J6950" t="e">
        <f>VLOOKUP(A6950,Validación!$F$5386:$H$5397,3,0)</f>
        <v>#N/A</v>
      </c>
    </row>
    <row r="6951" spans="1:10" x14ac:dyDescent="0.3">
      <c r="A6951" s="5">
        <v>1009268</v>
      </c>
      <c r="B6951" s="4" t="s">
        <v>604</v>
      </c>
      <c r="C6951" s="4" t="s">
        <v>614</v>
      </c>
      <c r="D6951" s="5">
        <v>14</v>
      </c>
      <c r="E6951" s="4" t="s">
        <v>617</v>
      </c>
      <c r="F6951" s="5">
        <v>0</v>
      </c>
      <c r="G6951" s="4" t="s">
        <v>608</v>
      </c>
      <c r="H6951" s="5">
        <v>0</v>
      </c>
      <c r="I6951" s="5">
        <v>0</v>
      </c>
      <c r="J6951" t="e">
        <f>VLOOKUP(A6951,Validación!$F$5386:$H$5397,3,0)</f>
        <v>#N/A</v>
      </c>
    </row>
    <row r="6952" spans="1:10" x14ac:dyDescent="0.3">
      <c r="A6952" s="5">
        <v>1009281</v>
      </c>
      <c r="B6952" s="4" t="s">
        <v>604</v>
      </c>
      <c r="C6952" s="4" t="s">
        <v>615</v>
      </c>
      <c r="D6952" s="5">
        <v>14</v>
      </c>
      <c r="E6952" s="4" t="s">
        <v>621</v>
      </c>
      <c r="F6952" s="5">
        <v>0</v>
      </c>
      <c r="G6952" s="4" t="s">
        <v>609</v>
      </c>
      <c r="H6952" s="5">
        <v>0</v>
      </c>
      <c r="I6952" s="5">
        <v>0</v>
      </c>
      <c r="J6952" t="e">
        <f>VLOOKUP(A6952,Validación!$F$5386:$H$5397,3,0)</f>
        <v>#N/A</v>
      </c>
    </row>
    <row r="6953" spans="1:10" x14ac:dyDescent="0.3">
      <c r="A6953" s="5">
        <v>1009324</v>
      </c>
      <c r="B6953" s="4" t="s">
        <v>604</v>
      </c>
      <c r="C6953" s="4" t="s">
        <v>613</v>
      </c>
      <c r="D6953" s="5">
        <v>14</v>
      </c>
      <c r="E6953" s="4" t="s">
        <v>617</v>
      </c>
      <c r="F6953" s="5">
        <v>0</v>
      </c>
      <c r="G6953" s="4" t="s">
        <v>608</v>
      </c>
      <c r="H6953" s="5">
        <v>0</v>
      </c>
      <c r="I6953" s="5">
        <v>0</v>
      </c>
      <c r="J6953" t="e">
        <f>VLOOKUP(A6953,Validación!$F$5386:$H$5397,3,0)</f>
        <v>#N/A</v>
      </c>
    </row>
    <row r="6954" spans="1:10" x14ac:dyDescent="0.3">
      <c r="A6954" s="5">
        <v>1009325</v>
      </c>
      <c r="B6954" s="4" t="s">
        <v>604</v>
      </c>
      <c r="C6954" s="4" t="s">
        <v>613</v>
      </c>
      <c r="D6954" s="5">
        <v>14</v>
      </c>
      <c r="E6954" s="4" t="s">
        <v>617</v>
      </c>
      <c r="F6954" s="5">
        <v>0</v>
      </c>
      <c r="G6954" s="4" t="s">
        <v>608</v>
      </c>
      <c r="H6954" s="5">
        <v>0</v>
      </c>
      <c r="I6954" s="5">
        <v>0</v>
      </c>
      <c r="J6954" t="e">
        <f>VLOOKUP(A6954,Validación!$F$5386:$H$5397,3,0)</f>
        <v>#N/A</v>
      </c>
    </row>
    <row r="6955" spans="1:10" x14ac:dyDescent="0.3">
      <c r="A6955" s="5">
        <v>1009326</v>
      </c>
      <c r="B6955" s="4" t="s">
        <v>604</v>
      </c>
      <c r="C6955" s="4" t="s">
        <v>613</v>
      </c>
      <c r="D6955" s="5">
        <v>14</v>
      </c>
      <c r="E6955" s="4" t="s">
        <v>617</v>
      </c>
      <c r="F6955" s="5">
        <v>0</v>
      </c>
      <c r="G6955" s="4" t="s">
        <v>608</v>
      </c>
      <c r="H6955" s="5">
        <v>0</v>
      </c>
      <c r="I6955" s="5">
        <v>0</v>
      </c>
      <c r="J6955" t="e">
        <f>VLOOKUP(A6955,Validación!$F$5386:$H$5397,3,0)</f>
        <v>#N/A</v>
      </c>
    </row>
    <row r="6956" spans="1:10" x14ac:dyDescent="0.3">
      <c r="A6956" s="5">
        <v>1009327</v>
      </c>
      <c r="B6956" s="4" t="s">
        <v>604</v>
      </c>
      <c r="C6956" s="4" t="s">
        <v>610</v>
      </c>
      <c r="D6956" s="5">
        <v>14</v>
      </c>
      <c r="E6956" s="4" t="s">
        <v>618</v>
      </c>
      <c r="F6956" s="5">
        <v>0</v>
      </c>
      <c r="G6956" s="4" t="s">
        <v>608</v>
      </c>
      <c r="H6956" s="5">
        <v>0</v>
      </c>
      <c r="I6956" s="5">
        <v>0</v>
      </c>
      <c r="J6956" t="e">
        <f>VLOOKUP(A6956,Validación!$F$5386:$H$5397,3,0)</f>
        <v>#N/A</v>
      </c>
    </row>
    <row r="6957" spans="1:10" x14ac:dyDescent="0.3">
      <c r="A6957" s="5">
        <v>1009485</v>
      </c>
      <c r="B6957" s="4" t="s">
        <v>604</v>
      </c>
      <c r="C6957" s="4" t="s">
        <v>613</v>
      </c>
      <c r="D6957" s="5">
        <v>14</v>
      </c>
      <c r="E6957" s="4" t="s">
        <v>617</v>
      </c>
      <c r="F6957" s="5">
        <v>0</v>
      </c>
      <c r="G6957" s="4" t="s">
        <v>608</v>
      </c>
      <c r="H6957" s="5">
        <v>0</v>
      </c>
      <c r="I6957" s="5">
        <v>0</v>
      </c>
      <c r="J6957" t="e">
        <f>VLOOKUP(A6957,Validación!$F$5386:$H$5397,3,0)</f>
        <v>#N/A</v>
      </c>
    </row>
    <row r="6958" spans="1:10" x14ac:dyDescent="0.3">
      <c r="A6958" s="5">
        <v>1009486</v>
      </c>
      <c r="B6958" s="4" t="s">
        <v>604</v>
      </c>
      <c r="C6958" s="4" t="s">
        <v>613</v>
      </c>
      <c r="D6958" s="5">
        <v>14</v>
      </c>
      <c r="E6958" s="4" t="s">
        <v>617</v>
      </c>
      <c r="F6958" s="5">
        <v>0</v>
      </c>
      <c r="G6958" s="4" t="s">
        <v>608</v>
      </c>
      <c r="H6958" s="5">
        <v>0</v>
      </c>
      <c r="I6958" s="5">
        <v>0</v>
      </c>
      <c r="J6958" t="e">
        <f>VLOOKUP(A6958,Validación!$F$5386:$H$5397,3,0)</f>
        <v>#N/A</v>
      </c>
    </row>
    <row r="6959" spans="1:10" x14ac:dyDescent="0.3">
      <c r="A6959" s="5">
        <v>1010187</v>
      </c>
      <c r="B6959" s="4" t="s">
        <v>604</v>
      </c>
      <c r="C6959" s="4" t="s">
        <v>613</v>
      </c>
      <c r="D6959" s="5">
        <v>14</v>
      </c>
      <c r="E6959" s="4" t="s">
        <v>618</v>
      </c>
      <c r="F6959" s="5">
        <v>0</v>
      </c>
      <c r="G6959" s="4" t="s">
        <v>608</v>
      </c>
      <c r="H6959" s="5">
        <v>0</v>
      </c>
      <c r="I6959" s="5">
        <v>0</v>
      </c>
      <c r="J6959" t="e">
        <f>VLOOKUP(A6959,Validación!$F$5386:$H$5397,3,0)</f>
        <v>#N/A</v>
      </c>
    </row>
    <row r="6960" spans="1:10" x14ac:dyDescent="0.3">
      <c r="A6960" s="5">
        <v>1010188</v>
      </c>
      <c r="B6960" s="4" t="s">
        <v>604</v>
      </c>
      <c r="C6960" s="4" t="s">
        <v>614</v>
      </c>
      <c r="D6960" s="5">
        <v>14</v>
      </c>
      <c r="E6960" s="4" t="s">
        <v>617</v>
      </c>
      <c r="F6960" s="5">
        <v>0</v>
      </c>
      <c r="G6960" s="4" t="s">
        <v>608</v>
      </c>
      <c r="H6960" s="5">
        <v>0</v>
      </c>
      <c r="I6960" s="5">
        <v>0</v>
      </c>
      <c r="J6960" t="e">
        <f>VLOOKUP(A6960,Validación!$F$5386:$H$5397,3,0)</f>
        <v>#N/A</v>
      </c>
    </row>
    <row r="6961" spans="1:10" x14ac:dyDescent="0.3">
      <c r="A6961" s="5">
        <v>1010189</v>
      </c>
      <c r="B6961" s="4" t="s">
        <v>604</v>
      </c>
      <c r="C6961" s="4" t="s">
        <v>614</v>
      </c>
      <c r="D6961" s="5">
        <v>14</v>
      </c>
      <c r="E6961" s="4" t="s">
        <v>617</v>
      </c>
      <c r="F6961" s="5">
        <v>0</v>
      </c>
      <c r="G6961" s="4" t="s">
        <v>608</v>
      </c>
      <c r="H6961" s="5">
        <v>0</v>
      </c>
      <c r="I6961" s="5">
        <v>0</v>
      </c>
      <c r="J6961" t="e">
        <f>VLOOKUP(A6961,Validación!$F$5386:$H$5397,3,0)</f>
        <v>#N/A</v>
      </c>
    </row>
    <row r="6962" spans="1:10" x14ac:dyDescent="0.3">
      <c r="A6962" s="5">
        <v>1010402</v>
      </c>
      <c r="B6962" s="4" t="s">
        <v>604</v>
      </c>
      <c r="C6962" s="4" t="s">
        <v>615</v>
      </c>
      <c r="D6962" s="5">
        <v>14</v>
      </c>
      <c r="E6962" s="4" t="s">
        <v>621</v>
      </c>
      <c r="F6962" s="5">
        <v>0</v>
      </c>
      <c r="G6962" s="4" t="s">
        <v>609</v>
      </c>
      <c r="H6962" s="5">
        <v>0</v>
      </c>
      <c r="I6962" s="5">
        <v>0</v>
      </c>
      <c r="J6962" t="e">
        <f>VLOOKUP(A6962,Validación!$F$5386:$H$5397,3,0)</f>
        <v>#N/A</v>
      </c>
    </row>
    <row r="6963" spans="1:10" x14ac:dyDescent="0.3">
      <c r="A6963" s="5">
        <v>1010763</v>
      </c>
      <c r="B6963" s="4" t="s">
        <v>604</v>
      </c>
      <c r="C6963" s="4" t="s">
        <v>605</v>
      </c>
      <c r="D6963" s="5">
        <v>14</v>
      </c>
      <c r="E6963" s="4" t="s">
        <v>617</v>
      </c>
      <c r="F6963" s="5">
        <v>0</v>
      </c>
      <c r="G6963" s="4" t="s">
        <v>608</v>
      </c>
      <c r="H6963" s="5">
        <v>0</v>
      </c>
      <c r="I6963" s="5">
        <v>0</v>
      </c>
      <c r="J6963" t="e">
        <f>VLOOKUP(A6963,Validación!$F$5386:$H$5397,3,0)</f>
        <v>#N/A</v>
      </c>
    </row>
    <row r="6964" spans="1:10" x14ac:dyDescent="0.3">
      <c r="A6964" s="5">
        <v>1011270</v>
      </c>
      <c r="B6964" s="4" t="s">
        <v>604</v>
      </c>
      <c r="C6964" s="4" t="s">
        <v>614</v>
      </c>
      <c r="D6964" s="5">
        <v>14</v>
      </c>
      <c r="E6964" s="4" t="s">
        <v>617</v>
      </c>
      <c r="F6964" s="5">
        <v>0</v>
      </c>
      <c r="G6964" s="4" t="s">
        <v>608</v>
      </c>
      <c r="H6964" s="5">
        <v>0</v>
      </c>
      <c r="I6964" s="5">
        <v>0</v>
      </c>
      <c r="J6964" t="e">
        <f>VLOOKUP(A6964,Validación!$F$5386:$H$5397,3,0)</f>
        <v>#N/A</v>
      </c>
    </row>
    <row r="6965" spans="1:10" x14ac:dyDescent="0.3">
      <c r="A6965" s="5">
        <v>1011439</v>
      </c>
      <c r="B6965" s="4" t="s">
        <v>604</v>
      </c>
      <c r="C6965" s="4" t="s">
        <v>613</v>
      </c>
      <c r="D6965" s="5">
        <v>14</v>
      </c>
      <c r="E6965" s="4" t="s">
        <v>618</v>
      </c>
      <c r="F6965" s="5">
        <v>0</v>
      </c>
      <c r="G6965" s="4" t="s">
        <v>608</v>
      </c>
      <c r="H6965" s="5">
        <v>0</v>
      </c>
      <c r="I6965" s="5">
        <v>0</v>
      </c>
      <c r="J6965" t="e">
        <f>VLOOKUP(A6965,Validación!$F$5386:$H$5397,3,0)</f>
        <v>#N/A</v>
      </c>
    </row>
    <row r="6966" spans="1:10" x14ac:dyDescent="0.3">
      <c r="A6966" s="5">
        <v>1011555</v>
      </c>
      <c r="B6966" s="4" t="s">
        <v>604</v>
      </c>
      <c r="C6966" s="4" t="s">
        <v>614</v>
      </c>
      <c r="D6966" s="5">
        <v>14</v>
      </c>
      <c r="E6966" s="4" t="s">
        <v>617</v>
      </c>
      <c r="F6966" s="5">
        <v>0</v>
      </c>
      <c r="G6966" s="4" t="s">
        <v>608</v>
      </c>
      <c r="H6966" s="5">
        <v>0</v>
      </c>
      <c r="I6966" s="5">
        <v>0</v>
      </c>
      <c r="J6966" t="e">
        <f>VLOOKUP(A6966,Validación!$F$5386:$H$5397,3,0)</f>
        <v>#N/A</v>
      </c>
    </row>
    <row r="6967" spans="1:10" x14ac:dyDescent="0.3">
      <c r="A6967" s="5">
        <v>1012043</v>
      </c>
      <c r="B6967" s="4" t="s">
        <v>604</v>
      </c>
      <c r="C6967" s="4" t="s">
        <v>613</v>
      </c>
      <c r="D6967" s="5">
        <v>14</v>
      </c>
      <c r="E6967" s="4" t="s">
        <v>618</v>
      </c>
      <c r="F6967" s="5">
        <v>0</v>
      </c>
      <c r="G6967" s="4" t="s">
        <v>609</v>
      </c>
      <c r="H6967" s="5">
        <v>0</v>
      </c>
      <c r="I6967" s="5">
        <v>0</v>
      </c>
      <c r="J6967" t="e">
        <f>VLOOKUP(A6967,Validación!$F$5386:$H$5397,3,0)</f>
        <v>#N/A</v>
      </c>
    </row>
    <row r="6968" spans="1:10" x14ac:dyDescent="0.3">
      <c r="A6968" s="5">
        <v>1012044</v>
      </c>
      <c r="B6968" s="4" t="s">
        <v>604</v>
      </c>
      <c r="C6968" s="4" t="s">
        <v>613</v>
      </c>
      <c r="D6968" s="5">
        <v>14</v>
      </c>
      <c r="E6968" s="4" t="s">
        <v>618</v>
      </c>
      <c r="F6968" s="5">
        <v>0</v>
      </c>
      <c r="G6968" s="4" t="s">
        <v>609</v>
      </c>
      <c r="H6968" s="5">
        <v>0</v>
      </c>
      <c r="I6968" s="5">
        <v>0</v>
      </c>
      <c r="J6968" t="e">
        <f>VLOOKUP(A6968,Validación!$F$5386:$H$5397,3,0)</f>
        <v>#N/A</v>
      </c>
    </row>
    <row r="6969" spans="1:10" x14ac:dyDescent="0.3">
      <c r="A6969" s="5">
        <v>1012070</v>
      </c>
      <c r="B6969" s="4" t="s">
        <v>604</v>
      </c>
      <c r="C6969" s="4" t="s">
        <v>610</v>
      </c>
      <c r="D6969" s="5">
        <v>14</v>
      </c>
      <c r="E6969" s="4" t="s">
        <v>618</v>
      </c>
      <c r="F6969" s="5">
        <v>0</v>
      </c>
      <c r="G6969" s="4" t="s">
        <v>608</v>
      </c>
      <c r="H6969" s="5">
        <v>0</v>
      </c>
      <c r="I6969" s="5">
        <v>0</v>
      </c>
      <c r="J6969" t="e">
        <f>VLOOKUP(A6969,Validación!$F$5386:$H$5397,3,0)</f>
        <v>#N/A</v>
      </c>
    </row>
    <row r="6970" spans="1:10" x14ac:dyDescent="0.3">
      <c r="A6970" s="5">
        <v>1012281</v>
      </c>
      <c r="B6970" s="4" t="s">
        <v>604</v>
      </c>
      <c r="C6970" s="4" t="s">
        <v>614</v>
      </c>
      <c r="D6970" s="5">
        <v>14</v>
      </c>
      <c r="E6970" s="4" t="s">
        <v>617</v>
      </c>
      <c r="F6970" s="5">
        <v>0</v>
      </c>
      <c r="G6970" s="4" t="s">
        <v>609</v>
      </c>
      <c r="H6970" s="5">
        <v>0</v>
      </c>
      <c r="I6970" s="5">
        <v>0</v>
      </c>
      <c r="J6970" t="e">
        <f>VLOOKUP(A6970,Validación!$F$5386:$H$5397,3,0)</f>
        <v>#N/A</v>
      </c>
    </row>
    <row r="6971" spans="1:10" x14ac:dyDescent="0.3">
      <c r="A6971" s="5">
        <v>1012283</v>
      </c>
      <c r="B6971" s="4" t="s">
        <v>604</v>
      </c>
      <c r="C6971" s="4" t="s">
        <v>610</v>
      </c>
      <c r="D6971" s="5">
        <v>14</v>
      </c>
      <c r="E6971" s="4" t="s">
        <v>618</v>
      </c>
      <c r="F6971" s="5">
        <v>0</v>
      </c>
      <c r="G6971" s="4" t="s">
        <v>609</v>
      </c>
      <c r="H6971" s="5">
        <v>0</v>
      </c>
      <c r="I6971" s="5">
        <v>0</v>
      </c>
      <c r="J6971" t="e">
        <f>VLOOKUP(A6971,Validación!$F$5386:$H$5397,3,0)</f>
        <v>#N/A</v>
      </c>
    </row>
    <row r="6972" spans="1:10" x14ac:dyDescent="0.3">
      <c r="A6972" s="5">
        <v>1012284</v>
      </c>
      <c r="B6972" s="4" t="s">
        <v>604</v>
      </c>
      <c r="C6972" s="4" t="s">
        <v>610</v>
      </c>
      <c r="D6972" s="5">
        <v>14</v>
      </c>
      <c r="E6972" s="4" t="s">
        <v>618</v>
      </c>
      <c r="F6972" s="5">
        <v>0</v>
      </c>
      <c r="G6972" s="4" t="s">
        <v>609</v>
      </c>
      <c r="H6972" s="5">
        <v>0</v>
      </c>
      <c r="I6972" s="5">
        <v>0</v>
      </c>
      <c r="J6972" t="e">
        <f>VLOOKUP(A6972,Validación!$F$5386:$H$5397,3,0)</f>
        <v>#N/A</v>
      </c>
    </row>
    <row r="6973" spans="1:10" x14ac:dyDescent="0.3">
      <c r="A6973" s="5">
        <v>1012285</v>
      </c>
      <c r="B6973" s="4" t="s">
        <v>604</v>
      </c>
      <c r="C6973" s="4" t="s">
        <v>610</v>
      </c>
      <c r="D6973" s="5">
        <v>14</v>
      </c>
      <c r="E6973" s="4" t="s">
        <v>618</v>
      </c>
      <c r="F6973" s="5">
        <v>0</v>
      </c>
      <c r="G6973" s="4" t="s">
        <v>609</v>
      </c>
      <c r="H6973" s="5">
        <v>0</v>
      </c>
      <c r="I6973" s="5">
        <v>0</v>
      </c>
      <c r="J6973" t="e">
        <f>VLOOKUP(A6973,Validación!$F$5386:$H$5397,3,0)</f>
        <v>#N/A</v>
      </c>
    </row>
    <row r="6974" spans="1:10" x14ac:dyDescent="0.3">
      <c r="A6974" s="5">
        <v>1012286</v>
      </c>
      <c r="B6974" s="4" t="s">
        <v>604</v>
      </c>
      <c r="C6974" s="4" t="s">
        <v>610</v>
      </c>
      <c r="D6974" s="5">
        <v>14</v>
      </c>
      <c r="E6974" s="4" t="s">
        <v>618</v>
      </c>
      <c r="F6974" s="5">
        <v>0</v>
      </c>
      <c r="G6974" s="4" t="s">
        <v>609</v>
      </c>
      <c r="H6974" s="5">
        <v>0</v>
      </c>
      <c r="I6974" s="5">
        <v>0</v>
      </c>
      <c r="J6974" t="e">
        <f>VLOOKUP(A6974,Validación!$F$5386:$H$5397,3,0)</f>
        <v>#N/A</v>
      </c>
    </row>
    <row r="6975" spans="1:10" x14ac:dyDescent="0.3">
      <c r="A6975" s="5">
        <v>1012287</v>
      </c>
      <c r="B6975" s="4" t="s">
        <v>604</v>
      </c>
      <c r="C6975" s="4" t="s">
        <v>610</v>
      </c>
      <c r="D6975" s="5">
        <v>14</v>
      </c>
      <c r="E6975" s="4" t="s">
        <v>618</v>
      </c>
      <c r="F6975" s="5">
        <v>0</v>
      </c>
      <c r="G6975" s="4" t="s">
        <v>609</v>
      </c>
      <c r="H6975" s="5">
        <v>0</v>
      </c>
      <c r="I6975" s="5">
        <v>0</v>
      </c>
      <c r="J6975" t="e">
        <f>VLOOKUP(A6975,Validación!$F$5386:$H$5397,3,0)</f>
        <v>#N/A</v>
      </c>
    </row>
    <row r="6976" spans="1:10" x14ac:dyDescent="0.3">
      <c r="A6976" s="5">
        <v>1012288</v>
      </c>
      <c r="B6976" s="4" t="s">
        <v>604</v>
      </c>
      <c r="C6976" s="4" t="s">
        <v>610</v>
      </c>
      <c r="D6976" s="5">
        <v>14</v>
      </c>
      <c r="E6976" s="4" t="s">
        <v>618</v>
      </c>
      <c r="F6976" s="5">
        <v>0</v>
      </c>
      <c r="G6976" s="4" t="s">
        <v>609</v>
      </c>
      <c r="H6976" s="5">
        <v>0</v>
      </c>
      <c r="I6976" s="5">
        <v>0</v>
      </c>
      <c r="J6976" t="e">
        <f>VLOOKUP(A6976,Validación!$F$5386:$H$5397,3,0)</f>
        <v>#N/A</v>
      </c>
    </row>
    <row r="6977" spans="1:10" x14ac:dyDescent="0.3">
      <c r="A6977" s="5">
        <v>1012447</v>
      </c>
      <c r="B6977" s="4" t="s">
        <v>604</v>
      </c>
      <c r="C6977" s="4" t="s">
        <v>614</v>
      </c>
      <c r="D6977" s="5">
        <v>14</v>
      </c>
      <c r="E6977" s="4" t="s">
        <v>617</v>
      </c>
      <c r="F6977" s="5">
        <v>0</v>
      </c>
      <c r="G6977" s="4" t="s">
        <v>608</v>
      </c>
      <c r="H6977" s="5">
        <v>0</v>
      </c>
      <c r="I6977" s="5">
        <v>0</v>
      </c>
      <c r="J6977" t="e">
        <f>VLOOKUP(A6977,Validación!$F$5386:$H$5397,3,0)</f>
        <v>#N/A</v>
      </c>
    </row>
    <row r="6978" spans="1:10" x14ac:dyDescent="0.3">
      <c r="A6978" s="5">
        <v>1012449</v>
      </c>
      <c r="B6978" s="4" t="s">
        <v>604</v>
      </c>
      <c r="C6978" s="4" t="s">
        <v>614</v>
      </c>
      <c r="D6978" s="5">
        <v>14</v>
      </c>
      <c r="E6978" s="4" t="s">
        <v>617</v>
      </c>
      <c r="F6978" s="5">
        <v>0</v>
      </c>
      <c r="G6978" s="4" t="s">
        <v>608</v>
      </c>
      <c r="H6978" s="5">
        <v>0</v>
      </c>
      <c r="I6978" s="5">
        <v>0</v>
      </c>
      <c r="J6978" t="e">
        <f>VLOOKUP(A6978,Validación!$F$5386:$H$5397,3,0)</f>
        <v>#N/A</v>
      </c>
    </row>
    <row r="6979" spans="1:10" x14ac:dyDescent="0.3">
      <c r="A6979" s="5">
        <v>1012450</v>
      </c>
      <c r="B6979" s="4" t="s">
        <v>604</v>
      </c>
      <c r="C6979" s="4" t="s">
        <v>614</v>
      </c>
      <c r="D6979" s="5">
        <v>14</v>
      </c>
      <c r="E6979" s="4" t="s">
        <v>617</v>
      </c>
      <c r="F6979" s="5">
        <v>0</v>
      </c>
      <c r="G6979" s="4" t="s">
        <v>608</v>
      </c>
      <c r="H6979" s="5">
        <v>0</v>
      </c>
      <c r="I6979" s="5">
        <v>0</v>
      </c>
      <c r="J6979" t="e">
        <f>VLOOKUP(A6979,Validación!$F$5386:$H$5397,3,0)</f>
        <v>#N/A</v>
      </c>
    </row>
    <row r="6980" spans="1:10" x14ac:dyDescent="0.3">
      <c r="A6980" s="5">
        <v>1012486</v>
      </c>
      <c r="B6980" s="4" t="s">
        <v>604</v>
      </c>
      <c r="C6980" s="4" t="s">
        <v>605</v>
      </c>
      <c r="D6980" s="5">
        <v>14</v>
      </c>
      <c r="E6980" s="4" t="s">
        <v>617</v>
      </c>
      <c r="F6980" s="5">
        <v>0</v>
      </c>
      <c r="G6980" s="4" t="s">
        <v>608</v>
      </c>
      <c r="H6980" s="5">
        <v>0</v>
      </c>
      <c r="I6980" s="5">
        <v>0</v>
      </c>
      <c r="J6980" t="e">
        <f>VLOOKUP(A6980,Validación!$F$5386:$H$5397,3,0)</f>
        <v>#N/A</v>
      </c>
    </row>
    <row r="6981" spans="1:10" x14ac:dyDescent="0.3">
      <c r="A6981" s="5">
        <v>1012487</v>
      </c>
      <c r="B6981" s="4" t="s">
        <v>604</v>
      </c>
      <c r="C6981" s="4" t="s">
        <v>605</v>
      </c>
      <c r="D6981" s="5">
        <v>14</v>
      </c>
      <c r="E6981" s="4" t="s">
        <v>617</v>
      </c>
      <c r="F6981" s="5">
        <v>0</v>
      </c>
      <c r="G6981" s="4" t="s">
        <v>608</v>
      </c>
      <c r="H6981" s="5">
        <v>0</v>
      </c>
      <c r="I6981" s="5">
        <v>0</v>
      </c>
      <c r="J6981" t="e">
        <f>VLOOKUP(A6981,Validación!$F$5386:$H$5397,3,0)</f>
        <v>#N/A</v>
      </c>
    </row>
    <row r="6982" spans="1:10" x14ac:dyDescent="0.3">
      <c r="A6982" s="5">
        <v>1012488</v>
      </c>
      <c r="B6982" s="4" t="s">
        <v>604</v>
      </c>
      <c r="C6982" s="4" t="s">
        <v>605</v>
      </c>
      <c r="D6982" s="5">
        <v>14</v>
      </c>
      <c r="E6982" s="4" t="s">
        <v>617</v>
      </c>
      <c r="F6982" s="5">
        <v>0</v>
      </c>
      <c r="G6982" s="4" t="s">
        <v>608</v>
      </c>
      <c r="H6982" s="5">
        <v>0</v>
      </c>
      <c r="I6982" s="5">
        <v>0</v>
      </c>
      <c r="J6982" t="e">
        <f>VLOOKUP(A6982,Validación!$F$5386:$H$5397,3,0)</f>
        <v>#N/A</v>
      </c>
    </row>
    <row r="6983" spans="1:10" x14ac:dyDescent="0.3">
      <c r="A6983" s="5">
        <v>1012489</v>
      </c>
      <c r="B6983" s="4" t="s">
        <v>604</v>
      </c>
      <c r="C6983" s="4" t="s">
        <v>605</v>
      </c>
      <c r="D6983" s="5">
        <v>14</v>
      </c>
      <c r="E6983" s="4" t="s">
        <v>617</v>
      </c>
      <c r="F6983" s="5">
        <v>0</v>
      </c>
      <c r="G6983" s="4" t="s">
        <v>608</v>
      </c>
      <c r="H6983" s="5">
        <v>0</v>
      </c>
      <c r="I6983" s="5">
        <v>0</v>
      </c>
      <c r="J6983" t="e">
        <f>VLOOKUP(A6983,Validación!$F$5386:$H$5397,3,0)</f>
        <v>#N/A</v>
      </c>
    </row>
    <row r="6984" spans="1:10" x14ac:dyDescent="0.3">
      <c r="A6984" s="5">
        <v>1012490</v>
      </c>
      <c r="B6984" s="4" t="s">
        <v>604</v>
      </c>
      <c r="C6984" s="4" t="s">
        <v>605</v>
      </c>
      <c r="D6984" s="5">
        <v>14</v>
      </c>
      <c r="E6984" s="4" t="s">
        <v>617</v>
      </c>
      <c r="F6984" s="5">
        <v>0</v>
      </c>
      <c r="G6984" s="4" t="s">
        <v>608</v>
      </c>
      <c r="H6984" s="5">
        <v>0</v>
      </c>
      <c r="I6984" s="5">
        <v>0</v>
      </c>
      <c r="J6984" t="e">
        <f>VLOOKUP(A6984,Validación!$F$5386:$H$5397,3,0)</f>
        <v>#N/A</v>
      </c>
    </row>
    <row r="6985" spans="1:10" x14ac:dyDescent="0.3">
      <c r="A6985" s="5">
        <v>1012501</v>
      </c>
      <c r="B6985" s="4" t="s">
        <v>604</v>
      </c>
      <c r="C6985" s="4" t="s">
        <v>605</v>
      </c>
      <c r="D6985" s="5">
        <v>14</v>
      </c>
      <c r="E6985" s="4" t="s">
        <v>618</v>
      </c>
      <c r="F6985" s="5">
        <v>0</v>
      </c>
      <c r="G6985" s="4" t="s">
        <v>608</v>
      </c>
      <c r="H6985" s="5">
        <v>0</v>
      </c>
      <c r="I6985" s="5">
        <v>0</v>
      </c>
      <c r="J6985" t="e">
        <f>VLOOKUP(A6985,Validación!$F$5386:$H$5397,3,0)</f>
        <v>#N/A</v>
      </c>
    </row>
    <row r="6986" spans="1:10" x14ac:dyDescent="0.3">
      <c r="A6986" s="5">
        <v>1012758</v>
      </c>
      <c r="B6986" s="4" t="s">
        <v>604</v>
      </c>
      <c r="C6986" s="4" t="s">
        <v>614</v>
      </c>
      <c r="D6986" s="5">
        <v>14</v>
      </c>
      <c r="E6986" s="4" t="s">
        <v>618</v>
      </c>
      <c r="F6986" s="5">
        <v>0</v>
      </c>
      <c r="G6986" s="4" t="s">
        <v>608</v>
      </c>
      <c r="H6986" s="5">
        <v>0</v>
      </c>
      <c r="I6986" s="5">
        <v>0</v>
      </c>
      <c r="J6986" t="e">
        <f>VLOOKUP(A6986,Validación!$F$5386:$H$5397,3,0)</f>
        <v>#N/A</v>
      </c>
    </row>
    <row r="6987" spans="1:10" x14ac:dyDescent="0.3">
      <c r="A6987" s="5">
        <v>1012759</v>
      </c>
      <c r="B6987" s="4" t="s">
        <v>604</v>
      </c>
      <c r="C6987" s="4" t="s">
        <v>614</v>
      </c>
      <c r="D6987" s="5">
        <v>14</v>
      </c>
      <c r="E6987" s="4" t="s">
        <v>618</v>
      </c>
      <c r="F6987" s="5">
        <v>0</v>
      </c>
      <c r="G6987" s="4" t="s">
        <v>608</v>
      </c>
      <c r="H6987" s="5">
        <v>0</v>
      </c>
      <c r="I6987" s="5">
        <v>0</v>
      </c>
      <c r="J6987" t="e">
        <f>VLOOKUP(A6987,Validación!$F$5386:$H$5397,3,0)</f>
        <v>#N/A</v>
      </c>
    </row>
    <row r="6988" spans="1:10" x14ac:dyDescent="0.3">
      <c r="A6988" s="5">
        <v>1012760</v>
      </c>
      <c r="B6988" s="4" t="s">
        <v>604</v>
      </c>
      <c r="C6988" s="4" t="s">
        <v>614</v>
      </c>
      <c r="D6988" s="5">
        <v>14</v>
      </c>
      <c r="E6988" s="4" t="s">
        <v>618</v>
      </c>
      <c r="F6988" s="5">
        <v>0</v>
      </c>
      <c r="G6988" s="4" t="s">
        <v>608</v>
      </c>
      <c r="H6988" s="5">
        <v>0</v>
      </c>
      <c r="I6988" s="5">
        <v>0</v>
      </c>
      <c r="J6988" t="e">
        <f>VLOOKUP(A6988,Validación!$F$5386:$H$5397,3,0)</f>
        <v>#N/A</v>
      </c>
    </row>
    <row r="6989" spans="1:10" x14ac:dyDescent="0.3">
      <c r="A6989" s="5">
        <v>1012887</v>
      </c>
      <c r="B6989" s="4" t="s">
        <v>604</v>
      </c>
      <c r="C6989" s="4" t="s">
        <v>610</v>
      </c>
      <c r="D6989" s="5">
        <v>14</v>
      </c>
      <c r="E6989" s="4" t="s">
        <v>618</v>
      </c>
      <c r="F6989" s="5">
        <v>0</v>
      </c>
      <c r="G6989" s="4" t="s">
        <v>608</v>
      </c>
      <c r="H6989" s="5">
        <v>0</v>
      </c>
      <c r="I6989" s="5">
        <v>0</v>
      </c>
      <c r="J6989" t="e">
        <f>VLOOKUP(A6989,Validación!$F$5386:$H$5397,3,0)</f>
        <v>#N/A</v>
      </c>
    </row>
    <row r="6990" spans="1:10" x14ac:dyDescent="0.3">
      <c r="A6990" s="5">
        <v>1012888</v>
      </c>
      <c r="B6990" s="4" t="s">
        <v>604</v>
      </c>
      <c r="C6990" s="4" t="s">
        <v>610</v>
      </c>
      <c r="D6990" s="5">
        <v>14</v>
      </c>
      <c r="E6990" s="4" t="s">
        <v>618</v>
      </c>
      <c r="F6990" s="5">
        <v>0</v>
      </c>
      <c r="G6990" s="4" t="s">
        <v>608</v>
      </c>
      <c r="H6990" s="5">
        <v>0</v>
      </c>
      <c r="I6990" s="5">
        <v>0</v>
      </c>
      <c r="J6990" t="e">
        <f>VLOOKUP(A6990,Validación!$F$5386:$H$5397,3,0)</f>
        <v>#N/A</v>
      </c>
    </row>
    <row r="6991" spans="1:10" x14ac:dyDescent="0.3">
      <c r="A6991" s="5">
        <v>1012889</v>
      </c>
      <c r="B6991" s="4" t="s">
        <v>604</v>
      </c>
      <c r="C6991" s="4" t="s">
        <v>610</v>
      </c>
      <c r="D6991" s="5">
        <v>14</v>
      </c>
      <c r="E6991" s="4" t="s">
        <v>618</v>
      </c>
      <c r="F6991" s="5">
        <v>0</v>
      </c>
      <c r="G6991" s="4" t="s">
        <v>608</v>
      </c>
      <c r="H6991" s="5">
        <v>0</v>
      </c>
      <c r="I6991" s="5">
        <v>0</v>
      </c>
      <c r="J6991" t="e">
        <f>VLOOKUP(A6991,Validación!$F$5386:$H$5397,3,0)</f>
        <v>#N/A</v>
      </c>
    </row>
    <row r="6992" spans="1:10" x14ac:dyDescent="0.3">
      <c r="A6992" s="5">
        <v>1012890</v>
      </c>
      <c r="B6992" s="4" t="s">
        <v>604</v>
      </c>
      <c r="C6992" s="4" t="s">
        <v>610</v>
      </c>
      <c r="D6992" s="5">
        <v>14</v>
      </c>
      <c r="E6992" s="4" t="s">
        <v>618</v>
      </c>
      <c r="F6992" s="5">
        <v>0</v>
      </c>
      <c r="G6992" s="4" t="s">
        <v>608</v>
      </c>
      <c r="H6992" s="5">
        <v>0</v>
      </c>
      <c r="I6992" s="5">
        <v>0</v>
      </c>
      <c r="J6992" t="e">
        <f>VLOOKUP(A6992,Validación!$F$5386:$H$5397,3,0)</f>
        <v>#N/A</v>
      </c>
    </row>
    <row r="6993" spans="1:10" x14ac:dyDescent="0.3">
      <c r="A6993" s="5">
        <v>1013636</v>
      </c>
      <c r="B6993" s="4" t="s">
        <v>604</v>
      </c>
      <c r="C6993" s="4" t="s">
        <v>613</v>
      </c>
      <c r="D6993" s="5">
        <v>14</v>
      </c>
      <c r="E6993" s="4" t="s">
        <v>618</v>
      </c>
      <c r="F6993" s="5">
        <v>0</v>
      </c>
      <c r="G6993" s="4" t="s">
        <v>609</v>
      </c>
      <c r="H6993" s="5">
        <v>0</v>
      </c>
      <c r="I6993" s="5">
        <v>0</v>
      </c>
      <c r="J6993" t="e">
        <f>VLOOKUP(A6993,Validación!$F$5386:$H$5397,3,0)</f>
        <v>#N/A</v>
      </c>
    </row>
    <row r="6994" spans="1:10" x14ac:dyDescent="0.3">
      <c r="A6994" s="5">
        <v>1013637</v>
      </c>
      <c r="B6994" s="4" t="s">
        <v>604</v>
      </c>
      <c r="C6994" s="4" t="s">
        <v>613</v>
      </c>
      <c r="D6994" s="5">
        <v>14</v>
      </c>
      <c r="E6994" s="4" t="s">
        <v>618</v>
      </c>
      <c r="F6994" s="5">
        <v>0</v>
      </c>
      <c r="G6994" s="4" t="s">
        <v>609</v>
      </c>
      <c r="H6994" s="5">
        <v>0</v>
      </c>
      <c r="I6994" s="5">
        <v>0</v>
      </c>
      <c r="J6994" t="e">
        <f>VLOOKUP(A6994,Validación!$F$5386:$H$5397,3,0)</f>
        <v>#N/A</v>
      </c>
    </row>
    <row r="6995" spans="1:10" x14ac:dyDescent="0.3">
      <c r="A6995" s="5">
        <v>1013638</v>
      </c>
      <c r="B6995" s="4" t="s">
        <v>604</v>
      </c>
      <c r="C6995" s="4" t="s">
        <v>613</v>
      </c>
      <c r="D6995" s="5">
        <v>14</v>
      </c>
      <c r="E6995" s="4" t="s">
        <v>618</v>
      </c>
      <c r="F6995" s="5">
        <v>0</v>
      </c>
      <c r="G6995" s="4" t="s">
        <v>609</v>
      </c>
      <c r="H6995" s="5">
        <v>0</v>
      </c>
      <c r="I6995" s="5">
        <v>0</v>
      </c>
      <c r="J6995" t="e">
        <f>VLOOKUP(A6995,Validación!$F$5386:$H$5397,3,0)</f>
        <v>#N/A</v>
      </c>
    </row>
    <row r="6996" spans="1:10" x14ac:dyDescent="0.3">
      <c r="A6996" s="5">
        <v>1013639</v>
      </c>
      <c r="B6996" s="4" t="s">
        <v>604</v>
      </c>
      <c r="C6996" s="4" t="s">
        <v>613</v>
      </c>
      <c r="D6996" s="5">
        <v>14</v>
      </c>
      <c r="E6996" s="4" t="s">
        <v>618</v>
      </c>
      <c r="F6996" s="5">
        <v>0</v>
      </c>
      <c r="G6996" s="4" t="s">
        <v>609</v>
      </c>
      <c r="H6996" s="5">
        <v>0</v>
      </c>
      <c r="I6996" s="5">
        <v>0</v>
      </c>
      <c r="J6996" t="e">
        <f>VLOOKUP(A6996,Validación!$F$5386:$H$5397,3,0)</f>
        <v>#N/A</v>
      </c>
    </row>
    <row r="6997" spans="1:10" x14ac:dyDescent="0.3">
      <c r="A6997" s="5">
        <v>1001275</v>
      </c>
      <c r="B6997" s="4" t="s">
        <v>604</v>
      </c>
      <c r="C6997" s="4" t="s">
        <v>610</v>
      </c>
      <c r="D6997" s="5">
        <v>14</v>
      </c>
      <c r="E6997" s="4" t="s">
        <v>616</v>
      </c>
      <c r="F6997" s="5">
        <v>0</v>
      </c>
      <c r="G6997" s="4" t="s">
        <v>608</v>
      </c>
      <c r="H6997" s="5">
        <v>0</v>
      </c>
      <c r="I6997" s="5">
        <v>0</v>
      </c>
      <c r="J6997" t="e">
        <f>VLOOKUP(A6997,Validación!$F$5386:$H$5397,3,0)</f>
        <v>#N/A</v>
      </c>
    </row>
    <row r="6998" spans="1:10" x14ac:dyDescent="0.3">
      <c r="A6998" s="5">
        <v>1001319</v>
      </c>
      <c r="B6998" s="4" t="s">
        <v>604</v>
      </c>
      <c r="C6998" s="4" t="s">
        <v>613</v>
      </c>
      <c r="D6998" s="5">
        <v>14</v>
      </c>
      <c r="E6998" s="4" t="s">
        <v>616</v>
      </c>
      <c r="F6998" s="5">
        <v>0</v>
      </c>
      <c r="G6998" s="4" t="s">
        <v>608</v>
      </c>
      <c r="H6998" s="5">
        <v>0</v>
      </c>
      <c r="I6998" s="5">
        <v>0</v>
      </c>
      <c r="J6998" t="e">
        <f>VLOOKUP(A6998,Validación!$F$5386:$H$5397,3,0)</f>
        <v>#N/A</v>
      </c>
    </row>
    <row r="6999" spans="1:10" x14ac:dyDescent="0.3">
      <c r="A6999" s="5">
        <v>1001320</v>
      </c>
      <c r="B6999" s="4" t="s">
        <v>604</v>
      </c>
      <c r="C6999" s="4" t="s">
        <v>613</v>
      </c>
      <c r="D6999" s="5">
        <v>14</v>
      </c>
      <c r="E6999" s="4" t="s">
        <v>616</v>
      </c>
      <c r="F6999" s="5">
        <v>0</v>
      </c>
      <c r="G6999" s="4" t="s">
        <v>608</v>
      </c>
      <c r="H6999" s="5">
        <v>0</v>
      </c>
      <c r="I6999" s="5">
        <v>0</v>
      </c>
      <c r="J6999" t="e">
        <f>VLOOKUP(A6999,Validación!$F$5386:$H$5397,3,0)</f>
        <v>#N/A</v>
      </c>
    </row>
    <row r="7000" spans="1:10" x14ac:dyDescent="0.3">
      <c r="A7000" s="5">
        <v>1002008</v>
      </c>
      <c r="B7000" s="4" t="s">
        <v>604</v>
      </c>
      <c r="C7000" s="4" t="s">
        <v>610</v>
      </c>
      <c r="D7000" s="5">
        <v>14</v>
      </c>
      <c r="E7000" s="4" t="s">
        <v>616</v>
      </c>
      <c r="F7000" s="5">
        <v>0</v>
      </c>
      <c r="G7000" s="4" t="s">
        <v>608</v>
      </c>
      <c r="H7000" s="5">
        <v>0</v>
      </c>
      <c r="I7000" s="5">
        <v>0</v>
      </c>
      <c r="J7000" t="e">
        <f>VLOOKUP(A7000,Validación!$F$5386:$H$5397,3,0)</f>
        <v>#N/A</v>
      </c>
    </row>
    <row r="7001" spans="1:10" x14ac:dyDescent="0.3">
      <c r="A7001" s="5">
        <v>1002009</v>
      </c>
      <c r="B7001" s="4" t="s">
        <v>604</v>
      </c>
      <c r="C7001" s="4" t="s">
        <v>610</v>
      </c>
      <c r="D7001" s="5">
        <v>14</v>
      </c>
      <c r="E7001" s="4" t="s">
        <v>616</v>
      </c>
      <c r="F7001" s="5">
        <v>0</v>
      </c>
      <c r="G7001" s="4" t="s">
        <v>608</v>
      </c>
      <c r="H7001" s="5">
        <v>0</v>
      </c>
      <c r="I7001" s="5">
        <v>0</v>
      </c>
      <c r="J7001" t="e">
        <f>VLOOKUP(A7001,Validación!$F$5386:$H$5397,3,0)</f>
        <v>#N/A</v>
      </c>
    </row>
    <row r="7002" spans="1:10" x14ac:dyDescent="0.3">
      <c r="A7002" s="5">
        <v>1002010</v>
      </c>
      <c r="B7002" s="4" t="s">
        <v>604</v>
      </c>
      <c r="C7002" s="4" t="s">
        <v>610</v>
      </c>
      <c r="D7002" s="5">
        <v>14</v>
      </c>
      <c r="E7002" s="4" t="s">
        <v>616</v>
      </c>
      <c r="F7002" s="5">
        <v>0</v>
      </c>
      <c r="G7002" s="4" t="s">
        <v>608</v>
      </c>
      <c r="H7002" s="5">
        <v>0</v>
      </c>
      <c r="I7002" s="5">
        <v>0</v>
      </c>
      <c r="J7002" t="e">
        <f>VLOOKUP(A7002,Validación!$F$5386:$H$5397,3,0)</f>
        <v>#N/A</v>
      </c>
    </row>
    <row r="7003" spans="1:10" x14ac:dyDescent="0.3">
      <c r="A7003" s="5">
        <v>1002011</v>
      </c>
      <c r="B7003" s="4" t="s">
        <v>604</v>
      </c>
      <c r="C7003" s="4" t="s">
        <v>610</v>
      </c>
      <c r="D7003" s="5">
        <v>14</v>
      </c>
      <c r="E7003" s="4" t="s">
        <v>616</v>
      </c>
      <c r="F7003" s="5">
        <v>0</v>
      </c>
      <c r="G7003" s="4" t="s">
        <v>608</v>
      </c>
      <c r="H7003" s="5">
        <v>0</v>
      </c>
      <c r="I7003" s="5">
        <v>0</v>
      </c>
      <c r="J7003" t="e">
        <f>VLOOKUP(A7003,Validación!$F$5386:$H$5397,3,0)</f>
        <v>#N/A</v>
      </c>
    </row>
    <row r="7004" spans="1:10" x14ac:dyDescent="0.3">
      <c r="A7004" s="5">
        <v>1002510</v>
      </c>
      <c r="B7004" s="4" t="s">
        <v>604</v>
      </c>
      <c r="C7004" s="4" t="s">
        <v>613</v>
      </c>
      <c r="D7004" s="5">
        <v>14</v>
      </c>
      <c r="E7004" s="4" t="s">
        <v>616</v>
      </c>
      <c r="F7004" s="5">
        <v>0</v>
      </c>
      <c r="G7004" s="4" t="s">
        <v>609</v>
      </c>
      <c r="H7004" s="5">
        <v>0</v>
      </c>
      <c r="I7004" s="5">
        <v>0</v>
      </c>
      <c r="J7004" t="e">
        <f>VLOOKUP(A7004,Validación!$F$5386:$H$5397,3,0)</f>
        <v>#N/A</v>
      </c>
    </row>
    <row r="7005" spans="1:10" x14ac:dyDescent="0.3">
      <c r="A7005" s="5">
        <v>1005249</v>
      </c>
      <c r="B7005" s="4" t="s">
        <v>604</v>
      </c>
      <c r="C7005" s="4" t="s">
        <v>614</v>
      </c>
      <c r="D7005" s="5">
        <v>14</v>
      </c>
      <c r="E7005" s="4" t="s">
        <v>616</v>
      </c>
      <c r="F7005" s="5">
        <v>0</v>
      </c>
      <c r="G7005" s="4" t="s">
        <v>608</v>
      </c>
      <c r="H7005" s="5">
        <v>0</v>
      </c>
      <c r="I7005" s="5">
        <v>0</v>
      </c>
      <c r="J7005" t="e">
        <f>VLOOKUP(A7005,Validación!$F$5386:$H$5397,3,0)</f>
        <v>#N/A</v>
      </c>
    </row>
    <row r="7006" spans="1:10" x14ac:dyDescent="0.3">
      <c r="A7006" s="5">
        <v>1005388</v>
      </c>
      <c r="B7006" s="4" t="s">
        <v>604</v>
      </c>
      <c r="C7006" s="4" t="s">
        <v>613</v>
      </c>
      <c r="D7006" s="5">
        <v>14</v>
      </c>
      <c r="E7006" s="4" t="s">
        <v>616</v>
      </c>
      <c r="F7006" s="5">
        <v>0</v>
      </c>
      <c r="G7006" s="4" t="s">
        <v>608</v>
      </c>
      <c r="H7006" s="5">
        <v>0</v>
      </c>
      <c r="I7006" s="5">
        <v>0</v>
      </c>
      <c r="J7006" t="e">
        <f>VLOOKUP(A7006,Validación!$F$5386:$H$5397,3,0)</f>
        <v>#N/A</v>
      </c>
    </row>
    <row r="7007" spans="1:10" x14ac:dyDescent="0.3">
      <c r="A7007" s="5">
        <v>1005389</v>
      </c>
      <c r="B7007" s="4" t="s">
        <v>604</v>
      </c>
      <c r="C7007" s="4" t="s">
        <v>613</v>
      </c>
      <c r="D7007" s="5">
        <v>14</v>
      </c>
      <c r="E7007" s="4" t="s">
        <v>616</v>
      </c>
      <c r="F7007" s="5">
        <v>0</v>
      </c>
      <c r="G7007" s="4" t="s">
        <v>608</v>
      </c>
      <c r="H7007" s="5">
        <v>0</v>
      </c>
      <c r="I7007" s="5">
        <v>0</v>
      </c>
      <c r="J7007" t="e">
        <f>VLOOKUP(A7007,Validación!$F$5386:$H$5397,3,0)</f>
        <v>#N/A</v>
      </c>
    </row>
    <row r="7008" spans="1:10" x14ac:dyDescent="0.3">
      <c r="A7008" s="5">
        <v>1005409</v>
      </c>
      <c r="B7008" s="4" t="s">
        <v>604</v>
      </c>
      <c r="C7008" s="4" t="s">
        <v>613</v>
      </c>
      <c r="D7008" s="5">
        <v>14</v>
      </c>
      <c r="E7008" s="4" t="s">
        <v>616</v>
      </c>
      <c r="F7008" s="5">
        <v>0</v>
      </c>
      <c r="G7008" s="4" t="s">
        <v>609</v>
      </c>
      <c r="H7008" s="5">
        <v>0</v>
      </c>
      <c r="I7008" s="5">
        <v>0</v>
      </c>
      <c r="J7008" t="e">
        <f>VLOOKUP(A7008,Validación!$F$5386:$H$5397,3,0)</f>
        <v>#N/A</v>
      </c>
    </row>
    <row r="7009" spans="1:10" x14ac:dyDescent="0.3">
      <c r="A7009" s="5">
        <v>1005411</v>
      </c>
      <c r="B7009" s="4" t="s">
        <v>604</v>
      </c>
      <c r="C7009" s="4" t="s">
        <v>613</v>
      </c>
      <c r="D7009" s="5">
        <v>14</v>
      </c>
      <c r="E7009" s="4" t="s">
        <v>616</v>
      </c>
      <c r="F7009" s="5">
        <v>0</v>
      </c>
      <c r="G7009" s="4" t="s">
        <v>609</v>
      </c>
      <c r="H7009" s="5">
        <v>0</v>
      </c>
      <c r="I7009" s="5">
        <v>0</v>
      </c>
      <c r="J7009" t="e">
        <f>VLOOKUP(A7009,Validación!$F$5386:$H$5397,3,0)</f>
        <v>#N/A</v>
      </c>
    </row>
    <row r="7010" spans="1:10" x14ac:dyDescent="0.3">
      <c r="A7010" s="5">
        <v>1005777</v>
      </c>
      <c r="B7010" s="4" t="s">
        <v>604</v>
      </c>
      <c r="C7010" s="4" t="s">
        <v>613</v>
      </c>
      <c r="D7010" s="5">
        <v>14</v>
      </c>
      <c r="E7010" s="4" t="s">
        <v>616</v>
      </c>
      <c r="F7010" s="5">
        <v>0</v>
      </c>
      <c r="G7010" s="4" t="s">
        <v>608</v>
      </c>
      <c r="H7010" s="5">
        <v>0</v>
      </c>
      <c r="I7010" s="5">
        <v>0</v>
      </c>
      <c r="J7010" t="e">
        <f>VLOOKUP(A7010,Validación!$F$5386:$H$5397,3,0)</f>
        <v>#N/A</v>
      </c>
    </row>
    <row r="7011" spans="1:10" x14ac:dyDescent="0.3">
      <c r="A7011" s="5">
        <v>1005839</v>
      </c>
      <c r="B7011" s="4" t="s">
        <v>604</v>
      </c>
      <c r="C7011" s="4" t="s">
        <v>615</v>
      </c>
      <c r="D7011" s="5">
        <v>14</v>
      </c>
      <c r="E7011" s="4" t="s">
        <v>616</v>
      </c>
      <c r="F7011" s="5">
        <v>0</v>
      </c>
      <c r="G7011" s="4" t="s">
        <v>609</v>
      </c>
      <c r="H7011" s="5">
        <v>0</v>
      </c>
      <c r="I7011" s="5">
        <v>0</v>
      </c>
      <c r="J7011" t="e">
        <f>VLOOKUP(A7011,Validación!$F$5386:$H$5397,3,0)</f>
        <v>#N/A</v>
      </c>
    </row>
    <row r="7012" spans="1:10" x14ac:dyDescent="0.3">
      <c r="A7012" s="5">
        <v>1005840</v>
      </c>
      <c r="B7012" s="4" t="s">
        <v>604</v>
      </c>
      <c r="C7012" s="4" t="s">
        <v>615</v>
      </c>
      <c r="D7012" s="5">
        <v>14</v>
      </c>
      <c r="E7012" s="4" t="s">
        <v>616</v>
      </c>
      <c r="F7012" s="5">
        <v>0</v>
      </c>
      <c r="G7012" s="4" t="s">
        <v>609</v>
      </c>
      <c r="H7012" s="5">
        <v>0</v>
      </c>
      <c r="I7012" s="5">
        <v>0</v>
      </c>
      <c r="J7012" t="e">
        <f>VLOOKUP(A7012,Validación!$F$5386:$H$5397,3,0)</f>
        <v>#N/A</v>
      </c>
    </row>
    <row r="7013" spans="1:10" x14ac:dyDescent="0.3">
      <c r="A7013" s="5">
        <v>1005841</v>
      </c>
      <c r="B7013" s="4" t="s">
        <v>604</v>
      </c>
      <c r="C7013" s="4" t="s">
        <v>615</v>
      </c>
      <c r="D7013" s="5">
        <v>14</v>
      </c>
      <c r="E7013" s="4" t="s">
        <v>616</v>
      </c>
      <c r="F7013" s="5">
        <v>0</v>
      </c>
      <c r="G7013" s="4" t="s">
        <v>609</v>
      </c>
      <c r="H7013" s="5">
        <v>0</v>
      </c>
      <c r="I7013" s="5">
        <v>0</v>
      </c>
      <c r="J7013" t="e">
        <f>VLOOKUP(A7013,Validación!$F$5386:$H$5397,3,0)</f>
        <v>#N/A</v>
      </c>
    </row>
    <row r="7014" spans="1:10" x14ac:dyDescent="0.3">
      <c r="A7014" s="5">
        <v>1005842</v>
      </c>
      <c r="B7014" s="4" t="s">
        <v>604</v>
      </c>
      <c r="C7014" s="4" t="s">
        <v>615</v>
      </c>
      <c r="D7014" s="5">
        <v>14</v>
      </c>
      <c r="E7014" s="4" t="s">
        <v>616</v>
      </c>
      <c r="F7014" s="5">
        <v>0</v>
      </c>
      <c r="G7014" s="4" t="s">
        <v>609</v>
      </c>
      <c r="H7014" s="5">
        <v>0</v>
      </c>
      <c r="I7014" s="5">
        <v>0</v>
      </c>
      <c r="J7014" t="e">
        <f>VLOOKUP(A7014,Validación!$F$5386:$H$5397,3,0)</f>
        <v>#N/A</v>
      </c>
    </row>
    <row r="7015" spans="1:10" x14ac:dyDescent="0.3">
      <c r="A7015" s="5">
        <v>1005843</v>
      </c>
      <c r="B7015" s="4" t="s">
        <v>604</v>
      </c>
      <c r="C7015" s="4" t="s">
        <v>615</v>
      </c>
      <c r="D7015" s="5">
        <v>14</v>
      </c>
      <c r="E7015" s="4" t="s">
        <v>616</v>
      </c>
      <c r="F7015" s="5">
        <v>0</v>
      </c>
      <c r="G7015" s="4" t="s">
        <v>609</v>
      </c>
      <c r="H7015" s="5">
        <v>0</v>
      </c>
      <c r="I7015" s="5">
        <v>0</v>
      </c>
      <c r="J7015" t="e">
        <f>VLOOKUP(A7015,Validación!$F$5386:$H$5397,3,0)</f>
        <v>#N/A</v>
      </c>
    </row>
    <row r="7016" spans="1:10" x14ac:dyDescent="0.3">
      <c r="A7016" s="5">
        <v>1005846</v>
      </c>
      <c r="B7016" s="4" t="s">
        <v>604</v>
      </c>
      <c r="C7016" s="4" t="s">
        <v>615</v>
      </c>
      <c r="D7016" s="5">
        <v>14</v>
      </c>
      <c r="E7016" s="4" t="s">
        <v>616</v>
      </c>
      <c r="F7016" s="5">
        <v>0</v>
      </c>
      <c r="G7016" s="4" t="s">
        <v>609</v>
      </c>
      <c r="H7016" s="5">
        <v>0</v>
      </c>
      <c r="I7016" s="5">
        <v>0</v>
      </c>
      <c r="J7016" t="e">
        <f>VLOOKUP(A7016,Validación!$F$5386:$H$5397,3,0)</f>
        <v>#N/A</v>
      </c>
    </row>
    <row r="7017" spans="1:10" x14ac:dyDescent="0.3">
      <c r="A7017" s="5">
        <v>1005970</v>
      </c>
      <c r="B7017" s="4" t="s">
        <v>604</v>
      </c>
      <c r="C7017" s="4" t="s">
        <v>615</v>
      </c>
      <c r="D7017" s="5">
        <v>14</v>
      </c>
      <c r="E7017" s="4" t="s">
        <v>616</v>
      </c>
      <c r="F7017" s="5">
        <v>0</v>
      </c>
      <c r="G7017" s="4" t="s">
        <v>609</v>
      </c>
      <c r="H7017" s="5">
        <v>0</v>
      </c>
      <c r="I7017" s="5">
        <v>0</v>
      </c>
      <c r="J7017" t="e">
        <f>VLOOKUP(A7017,Validación!$F$5386:$H$5397,3,0)</f>
        <v>#N/A</v>
      </c>
    </row>
    <row r="7018" spans="1:10" x14ac:dyDescent="0.3">
      <c r="A7018" s="5">
        <v>1006025</v>
      </c>
      <c r="B7018" s="4" t="s">
        <v>604</v>
      </c>
      <c r="C7018" s="4" t="s">
        <v>615</v>
      </c>
      <c r="D7018" s="5">
        <v>14</v>
      </c>
      <c r="E7018" s="4" t="s">
        <v>616</v>
      </c>
      <c r="F7018" s="5">
        <v>0</v>
      </c>
      <c r="G7018" s="4" t="s">
        <v>609</v>
      </c>
      <c r="H7018" s="5">
        <v>0</v>
      </c>
      <c r="I7018" s="5">
        <v>0</v>
      </c>
      <c r="J7018" t="e">
        <f>VLOOKUP(A7018,Validación!$F$5386:$H$5397,3,0)</f>
        <v>#N/A</v>
      </c>
    </row>
    <row r="7019" spans="1:10" x14ac:dyDescent="0.3">
      <c r="A7019" s="5">
        <v>1006027</v>
      </c>
      <c r="B7019" s="4" t="s">
        <v>604</v>
      </c>
      <c r="C7019" s="4" t="s">
        <v>615</v>
      </c>
      <c r="D7019" s="5">
        <v>14</v>
      </c>
      <c r="E7019" s="4" t="s">
        <v>616</v>
      </c>
      <c r="F7019" s="5">
        <v>0</v>
      </c>
      <c r="G7019" s="4" t="s">
        <v>609</v>
      </c>
      <c r="H7019" s="5">
        <v>0</v>
      </c>
      <c r="I7019" s="5">
        <v>0</v>
      </c>
      <c r="J7019" t="e">
        <f>VLOOKUP(A7019,Validación!$F$5386:$H$5397,3,0)</f>
        <v>#N/A</v>
      </c>
    </row>
    <row r="7020" spans="1:10" x14ac:dyDescent="0.3">
      <c r="A7020" s="5">
        <v>1006865</v>
      </c>
      <c r="B7020" s="4" t="s">
        <v>604</v>
      </c>
      <c r="C7020" s="4" t="s">
        <v>613</v>
      </c>
      <c r="D7020" s="5">
        <v>14</v>
      </c>
      <c r="E7020" s="4" t="s">
        <v>616</v>
      </c>
      <c r="F7020" s="5">
        <v>0</v>
      </c>
      <c r="G7020" s="4" t="s">
        <v>609</v>
      </c>
      <c r="H7020" s="5">
        <v>0</v>
      </c>
      <c r="I7020" s="5">
        <v>0</v>
      </c>
      <c r="J7020" t="e">
        <f>VLOOKUP(A7020,Validación!$F$5386:$H$5397,3,0)</f>
        <v>#N/A</v>
      </c>
    </row>
    <row r="7021" spans="1:10" x14ac:dyDescent="0.3">
      <c r="A7021" s="5">
        <v>1006868</v>
      </c>
      <c r="B7021" s="4" t="s">
        <v>604</v>
      </c>
      <c r="C7021" s="4" t="s">
        <v>613</v>
      </c>
      <c r="D7021" s="5">
        <v>14</v>
      </c>
      <c r="E7021" s="4" t="s">
        <v>616</v>
      </c>
      <c r="F7021" s="5">
        <v>0</v>
      </c>
      <c r="G7021" s="4" t="s">
        <v>609</v>
      </c>
      <c r="H7021" s="5">
        <v>0</v>
      </c>
      <c r="I7021" s="5">
        <v>0</v>
      </c>
      <c r="J7021" t="e">
        <f>VLOOKUP(A7021,Validación!$F$5386:$H$5397,3,0)</f>
        <v>#N/A</v>
      </c>
    </row>
    <row r="7022" spans="1:10" x14ac:dyDescent="0.3">
      <c r="A7022" s="5">
        <v>1006940</v>
      </c>
      <c r="B7022" s="4" t="s">
        <v>604</v>
      </c>
      <c r="C7022" s="4" t="s">
        <v>610</v>
      </c>
      <c r="D7022" s="5">
        <v>14</v>
      </c>
      <c r="E7022" s="4" t="s">
        <v>616</v>
      </c>
      <c r="F7022" s="5">
        <v>0</v>
      </c>
      <c r="G7022" s="4" t="s">
        <v>609</v>
      </c>
      <c r="H7022" s="5">
        <v>0</v>
      </c>
      <c r="I7022" s="5">
        <v>0</v>
      </c>
      <c r="J7022" t="e">
        <f>VLOOKUP(A7022,Validación!$F$5386:$H$5397,3,0)</f>
        <v>#N/A</v>
      </c>
    </row>
    <row r="7023" spans="1:10" x14ac:dyDescent="0.3">
      <c r="A7023" s="5">
        <v>1006992</v>
      </c>
      <c r="B7023" s="4" t="s">
        <v>604</v>
      </c>
      <c r="C7023" s="4" t="s">
        <v>613</v>
      </c>
      <c r="D7023" s="5">
        <v>14</v>
      </c>
      <c r="E7023" s="4" t="s">
        <v>616</v>
      </c>
      <c r="F7023" s="5">
        <v>0</v>
      </c>
      <c r="G7023" s="4" t="s">
        <v>608</v>
      </c>
      <c r="H7023" s="5">
        <v>0</v>
      </c>
      <c r="I7023" s="5">
        <v>0</v>
      </c>
      <c r="J7023" t="e">
        <f>VLOOKUP(A7023,Validación!$F$5386:$H$5397,3,0)</f>
        <v>#N/A</v>
      </c>
    </row>
    <row r="7024" spans="1:10" x14ac:dyDescent="0.3">
      <c r="A7024" s="5">
        <v>1006993</v>
      </c>
      <c r="B7024" s="4" t="s">
        <v>604</v>
      </c>
      <c r="C7024" s="4" t="s">
        <v>613</v>
      </c>
      <c r="D7024" s="5">
        <v>14</v>
      </c>
      <c r="E7024" s="4" t="s">
        <v>616</v>
      </c>
      <c r="F7024" s="5">
        <v>0</v>
      </c>
      <c r="G7024" s="4" t="s">
        <v>608</v>
      </c>
      <c r="H7024" s="5">
        <v>0</v>
      </c>
      <c r="I7024" s="5">
        <v>0</v>
      </c>
      <c r="J7024" t="e">
        <f>VLOOKUP(A7024,Validación!$F$5386:$H$5397,3,0)</f>
        <v>#N/A</v>
      </c>
    </row>
    <row r="7025" spans="1:10" x14ac:dyDescent="0.3">
      <c r="A7025" s="5">
        <v>1006994</v>
      </c>
      <c r="B7025" s="4" t="s">
        <v>604</v>
      </c>
      <c r="C7025" s="4" t="s">
        <v>613</v>
      </c>
      <c r="D7025" s="5">
        <v>14</v>
      </c>
      <c r="E7025" s="4" t="s">
        <v>616</v>
      </c>
      <c r="F7025" s="5">
        <v>0</v>
      </c>
      <c r="G7025" s="4" t="s">
        <v>608</v>
      </c>
      <c r="H7025" s="5">
        <v>0</v>
      </c>
      <c r="I7025" s="5">
        <v>0</v>
      </c>
      <c r="J7025" t="e">
        <f>VLOOKUP(A7025,Validación!$F$5386:$H$5397,3,0)</f>
        <v>#N/A</v>
      </c>
    </row>
    <row r="7026" spans="1:10" x14ac:dyDescent="0.3">
      <c r="A7026" s="5">
        <v>1006995</v>
      </c>
      <c r="B7026" s="4" t="s">
        <v>604</v>
      </c>
      <c r="C7026" s="4" t="s">
        <v>613</v>
      </c>
      <c r="D7026" s="5">
        <v>14</v>
      </c>
      <c r="E7026" s="4" t="s">
        <v>616</v>
      </c>
      <c r="F7026" s="5">
        <v>0</v>
      </c>
      <c r="G7026" s="4" t="s">
        <v>608</v>
      </c>
      <c r="H7026" s="5">
        <v>0</v>
      </c>
      <c r="I7026" s="5">
        <v>0</v>
      </c>
      <c r="J7026" t="e">
        <f>VLOOKUP(A7026,Validación!$F$5386:$H$5397,3,0)</f>
        <v>#N/A</v>
      </c>
    </row>
    <row r="7027" spans="1:10" x14ac:dyDescent="0.3">
      <c r="A7027" s="5">
        <v>1006997</v>
      </c>
      <c r="B7027" s="4" t="s">
        <v>604</v>
      </c>
      <c r="C7027" s="4" t="s">
        <v>613</v>
      </c>
      <c r="D7027" s="5">
        <v>14</v>
      </c>
      <c r="E7027" s="4" t="s">
        <v>616</v>
      </c>
      <c r="F7027" s="5">
        <v>0</v>
      </c>
      <c r="G7027" s="4" t="s">
        <v>608</v>
      </c>
      <c r="H7027" s="5">
        <v>0</v>
      </c>
      <c r="I7027" s="5">
        <v>0</v>
      </c>
      <c r="J7027" t="e">
        <f>VLOOKUP(A7027,Validación!$F$5386:$H$5397,3,0)</f>
        <v>#N/A</v>
      </c>
    </row>
    <row r="7028" spans="1:10" x14ac:dyDescent="0.3">
      <c r="A7028" s="5">
        <v>1006998</v>
      </c>
      <c r="B7028" s="4" t="s">
        <v>604</v>
      </c>
      <c r="C7028" s="4" t="s">
        <v>613</v>
      </c>
      <c r="D7028" s="5">
        <v>14</v>
      </c>
      <c r="E7028" s="4" t="s">
        <v>616</v>
      </c>
      <c r="F7028" s="5">
        <v>0</v>
      </c>
      <c r="G7028" s="4" t="s">
        <v>608</v>
      </c>
      <c r="H7028" s="5">
        <v>0</v>
      </c>
      <c r="I7028" s="5">
        <v>0</v>
      </c>
      <c r="J7028" t="e">
        <f>VLOOKUP(A7028,Validación!$F$5386:$H$5397,3,0)</f>
        <v>#N/A</v>
      </c>
    </row>
    <row r="7029" spans="1:10" x14ac:dyDescent="0.3">
      <c r="A7029" s="5">
        <v>1007192</v>
      </c>
      <c r="B7029" s="4" t="s">
        <v>604</v>
      </c>
      <c r="C7029" s="4" t="s">
        <v>613</v>
      </c>
      <c r="D7029" s="5">
        <v>14</v>
      </c>
      <c r="E7029" s="4" t="s">
        <v>616</v>
      </c>
      <c r="F7029" s="5">
        <v>0</v>
      </c>
      <c r="G7029" s="4" t="s">
        <v>608</v>
      </c>
      <c r="H7029" s="5">
        <v>0</v>
      </c>
      <c r="I7029" s="5">
        <v>0</v>
      </c>
      <c r="J7029" t="e">
        <f>VLOOKUP(A7029,Validación!$F$5386:$H$5397,3,0)</f>
        <v>#N/A</v>
      </c>
    </row>
    <row r="7030" spans="1:10" x14ac:dyDescent="0.3">
      <c r="A7030" s="5">
        <v>1007196</v>
      </c>
      <c r="B7030" s="4" t="s">
        <v>604</v>
      </c>
      <c r="C7030" s="4" t="s">
        <v>613</v>
      </c>
      <c r="D7030" s="5">
        <v>14</v>
      </c>
      <c r="E7030" s="4" t="s">
        <v>616</v>
      </c>
      <c r="F7030" s="5">
        <v>0</v>
      </c>
      <c r="G7030" s="4" t="s">
        <v>608</v>
      </c>
      <c r="H7030" s="5">
        <v>0</v>
      </c>
      <c r="I7030" s="5">
        <v>0</v>
      </c>
      <c r="J7030" t="e">
        <f>VLOOKUP(A7030,Validación!$F$5386:$H$5397,3,0)</f>
        <v>#N/A</v>
      </c>
    </row>
    <row r="7031" spans="1:10" x14ac:dyDescent="0.3">
      <c r="A7031" s="5">
        <v>1007353</v>
      </c>
      <c r="B7031" s="4" t="s">
        <v>604</v>
      </c>
      <c r="C7031" s="4" t="s">
        <v>614</v>
      </c>
      <c r="D7031" s="5">
        <v>14</v>
      </c>
      <c r="E7031" s="4" t="s">
        <v>616</v>
      </c>
      <c r="F7031" s="5">
        <v>0</v>
      </c>
      <c r="G7031" s="4" t="s">
        <v>608</v>
      </c>
      <c r="H7031" s="5">
        <v>0</v>
      </c>
      <c r="I7031" s="5">
        <v>0</v>
      </c>
      <c r="J7031" t="e">
        <f>VLOOKUP(A7031,Validación!$F$5386:$H$5397,3,0)</f>
        <v>#N/A</v>
      </c>
    </row>
    <row r="7032" spans="1:10" x14ac:dyDescent="0.3">
      <c r="A7032" s="5">
        <v>1007354</v>
      </c>
      <c r="B7032" s="4" t="s">
        <v>604</v>
      </c>
      <c r="C7032" s="4" t="s">
        <v>614</v>
      </c>
      <c r="D7032" s="5">
        <v>14</v>
      </c>
      <c r="E7032" s="4" t="s">
        <v>616</v>
      </c>
      <c r="F7032" s="5">
        <v>0</v>
      </c>
      <c r="G7032" s="4" t="s">
        <v>608</v>
      </c>
      <c r="H7032" s="5">
        <v>0</v>
      </c>
      <c r="I7032" s="5">
        <v>0</v>
      </c>
      <c r="J7032" t="e">
        <f>VLOOKUP(A7032,Validación!$F$5386:$H$5397,3,0)</f>
        <v>#N/A</v>
      </c>
    </row>
    <row r="7033" spans="1:10" x14ac:dyDescent="0.3">
      <c r="A7033" s="5">
        <v>1007374</v>
      </c>
      <c r="B7033" s="4" t="s">
        <v>604</v>
      </c>
      <c r="C7033" s="4" t="s">
        <v>613</v>
      </c>
      <c r="D7033" s="5">
        <v>14</v>
      </c>
      <c r="E7033" s="4" t="s">
        <v>616</v>
      </c>
      <c r="F7033" s="5">
        <v>0</v>
      </c>
      <c r="G7033" s="4" t="s">
        <v>608</v>
      </c>
      <c r="H7033" s="5">
        <v>0</v>
      </c>
      <c r="I7033" s="5">
        <v>0</v>
      </c>
      <c r="J7033" t="e">
        <f>VLOOKUP(A7033,Validación!$F$5386:$H$5397,3,0)</f>
        <v>#N/A</v>
      </c>
    </row>
    <row r="7034" spans="1:10" x14ac:dyDescent="0.3">
      <c r="A7034" s="5">
        <v>1007375</v>
      </c>
      <c r="B7034" s="4" t="s">
        <v>604</v>
      </c>
      <c r="C7034" s="4" t="s">
        <v>613</v>
      </c>
      <c r="D7034" s="5">
        <v>14</v>
      </c>
      <c r="E7034" s="4" t="s">
        <v>616</v>
      </c>
      <c r="F7034" s="5">
        <v>0</v>
      </c>
      <c r="G7034" s="4" t="s">
        <v>608</v>
      </c>
      <c r="H7034" s="5">
        <v>0</v>
      </c>
      <c r="I7034" s="5">
        <v>0</v>
      </c>
      <c r="J7034" t="e">
        <f>VLOOKUP(A7034,Validación!$F$5386:$H$5397,3,0)</f>
        <v>#N/A</v>
      </c>
    </row>
    <row r="7035" spans="1:10" x14ac:dyDescent="0.3">
      <c r="A7035" s="5">
        <v>1007377</v>
      </c>
      <c r="B7035" s="4" t="s">
        <v>604</v>
      </c>
      <c r="C7035" s="4" t="s">
        <v>613</v>
      </c>
      <c r="D7035" s="5">
        <v>14</v>
      </c>
      <c r="E7035" s="4" t="s">
        <v>616</v>
      </c>
      <c r="F7035" s="5">
        <v>0</v>
      </c>
      <c r="G7035" s="4" t="s">
        <v>608</v>
      </c>
      <c r="H7035" s="5">
        <v>0</v>
      </c>
      <c r="I7035" s="5">
        <v>0</v>
      </c>
      <c r="J7035" t="e">
        <f>VLOOKUP(A7035,Validación!$F$5386:$H$5397,3,0)</f>
        <v>#N/A</v>
      </c>
    </row>
    <row r="7036" spans="1:10" x14ac:dyDescent="0.3">
      <c r="A7036" s="5">
        <v>1007379</v>
      </c>
      <c r="B7036" s="4" t="s">
        <v>604</v>
      </c>
      <c r="C7036" s="4" t="s">
        <v>613</v>
      </c>
      <c r="D7036" s="5">
        <v>14</v>
      </c>
      <c r="E7036" s="4" t="s">
        <v>616</v>
      </c>
      <c r="F7036" s="5">
        <v>0</v>
      </c>
      <c r="G7036" s="4" t="s">
        <v>609</v>
      </c>
      <c r="H7036" s="5">
        <v>0</v>
      </c>
      <c r="I7036" s="5">
        <v>0</v>
      </c>
      <c r="J7036" t="e">
        <f>VLOOKUP(A7036,Validación!$F$5386:$H$5397,3,0)</f>
        <v>#N/A</v>
      </c>
    </row>
    <row r="7037" spans="1:10" x14ac:dyDescent="0.3">
      <c r="A7037" s="5">
        <v>1007380</v>
      </c>
      <c r="B7037" s="4" t="s">
        <v>604</v>
      </c>
      <c r="C7037" s="4" t="s">
        <v>613</v>
      </c>
      <c r="D7037" s="5">
        <v>14</v>
      </c>
      <c r="E7037" s="4" t="s">
        <v>616</v>
      </c>
      <c r="F7037" s="5">
        <v>0</v>
      </c>
      <c r="G7037" s="4" t="s">
        <v>609</v>
      </c>
      <c r="H7037" s="5">
        <v>0</v>
      </c>
      <c r="I7037" s="5">
        <v>0</v>
      </c>
      <c r="J7037" t="e">
        <f>VLOOKUP(A7037,Validación!$F$5386:$H$5397,3,0)</f>
        <v>#N/A</v>
      </c>
    </row>
    <row r="7038" spans="1:10" x14ac:dyDescent="0.3">
      <c r="A7038" s="5">
        <v>1007381</v>
      </c>
      <c r="B7038" s="4" t="s">
        <v>604</v>
      </c>
      <c r="C7038" s="4" t="s">
        <v>613</v>
      </c>
      <c r="D7038" s="5">
        <v>14</v>
      </c>
      <c r="E7038" s="4" t="s">
        <v>616</v>
      </c>
      <c r="F7038" s="5">
        <v>0</v>
      </c>
      <c r="G7038" s="4" t="s">
        <v>608</v>
      </c>
      <c r="H7038" s="5">
        <v>0</v>
      </c>
      <c r="I7038" s="5">
        <v>0</v>
      </c>
      <c r="J7038" t="e">
        <f>VLOOKUP(A7038,Validación!$F$5386:$H$5397,3,0)</f>
        <v>#N/A</v>
      </c>
    </row>
    <row r="7039" spans="1:10" x14ac:dyDescent="0.3">
      <c r="A7039" s="5">
        <v>1007446</v>
      </c>
      <c r="B7039" s="4" t="s">
        <v>604</v>
      </c>
      <c r="C7039" s="4" t="s">
        <v>613</v>
      </c>
      <c r="D7039" s="5">
        <v>14</v>
      </c>
      <c r="E7039" s="4" t="s">
        <v>616</v>
      </c>
      <c r="F7039" s="5">
        <v>0</v>
      </c>
      <c r="G7039" s="4" t="s">
        <v>608</v>
      </c>
      <c r="H7039" s="5">
        <v>0</v>
      </c>
      <c r="I7039" s="5">
        <v>0</v>
      </c>
      <c r="J7039" t="e">
        <f>VLOOKUP(A7039,Validación!$F$5386:$H$5397,3,0)</f>
        <v>#N/A</v>
      </c>
    </row>
    <row r="7040" spans="1:10" x14ac:dyDescent="0.3">
      <c r="A7040" s="5">
        <v>1007452</v>
      </c>
      <c r="B7040" s="4" t="s">
        <v>604</v>
      </c>
      <c r="C7040" s="4" t="s">
        <v>613</v>
      </c>
      <c r="D7040" s="5">
        <v>14</v>
      </c>
      <c r="E7040" s="4" t="s">
        <v>616</v>
      </c>
      <c r="F7040" s="5">
        <v>0</v>
      </c>
      <c r="G7040" s="4" t="s">
        <v>609</v>
      </c>
      <c r="H7040" s="5">
        <v>0</v>
      </c>
      <c r="I7040" s="5">
        <v>0</v>
      </c>
      <c r="J7040" t="e">
        <f>VLOOKUP(A7040,Validación!$F$5386:$H$5397,3,0)</f>
        <v>#N/A</v>
      </c>
    </row>
    <row r="7041" spans="1:10" x14ac:dyDescent="0.3">
      <c r="A7041" s="5">
        <v>1007453</v>
      </c>
      <c r="B7041" s="4" t="s">
        <v>604</v>
      </c>
      <c r="C7041" s="4" t="s">
        <v>613</v>
      </c>
      <c r="D7041" s="5">
        <v>14</v>
      </c>
      <c r="E7041" s="4" t="s">
        <v>616</v>
      </c>
      <c r="F7041" s="5">
        <v>0</v>
      </c>
      <c r="G7041" s="4" t="s">
        <v>609</v>
      </c>
      <c r="H7041" s="5">
        <v>0</v>
      </c>
      <c r="I7041" s="5">
        <v>0</v>
      </c>
      <c r="J7041" t="e">
        <f>VLOOKUP(A7041,Validación!$F$5386:$H$5397,3,0)</f>
        <v>#N/A</v>
      </c>
    </row>
    <row r="7042" spans="1:10" x14ac:dyDescent="0.3">
      <c r="A7042" s="5">
        <v>1007520</v>
      </c>
      <c r="B7042" s="4" t="s">
        <v>604</v>
      </c>
      <c r="C7042" s="4" t="s">
        <v>613</v>
      </c>
      <c r="D7042" s="5">
        <v>14</v>
      </c>
      <c r="E7042" s="4" t="s">
        <v>616</v>
      </c>
      <c r="F7042" s="5">
        <v>0</v>
      </c>
      <c r="G7042" s="4" t="s">
        <v>608</v>
      </c>
      <c r="H7042" s="5">
        <v>0</v>
      </c>
      <c r="I7042" s="5">
        <v>0</v>
      </c>
      <c r="J7042" t="e">
        <f>VLOOKUP(A7042,Validación!$F$5386:$H$5397,3,0)</f>
        <v>#N/A</v>
      </c>
    </row>
    <row r="7043" spans="1:10" x14ac:dyDescent="0.3">
      <c r="A7043" s="5">
        <v>1007559</v>
      </c>
      <c r="B7043" s="4" t="s">
        <v>604</v>
      </c>
      <c r="C7043" s="4" t="s">
        <v>614</v>
      </c>
      <c r="D7043" s="5">
        <v>14</v>
      </c>
      <c r="E7043" s="4" t="s">
        <v>616</v>
      </c>
      <c r="F7043" s="5">
        <v>0</v>
      </c>
      <c r="G7043" s="4" t="s">
        <v>608</v>
      </c>
      <c r="H7043" s="5">
        <v>0</v>
      </c>
      <c r="I7043" s="5">
        <v>0</v>
      </c>
      <c r="J7043" t="e">
        <f>VLOOKUP(A7043,Validación!$F$5386:$H$5397,3,0)</f>
        <v>#N/A</v>
      </c>
    </row>
    <row r="7044" spans="1:10" x14ac:dyDescent="0.3">
      <c r="A7044" s="5">
        <v>1007712</v>
      </c>
      <c r="B7044" s="4" t="s">
        <v>604</v>
      </c>
      <c r="C7044" s="4" t="s">
        <v>613</v>
      </c>
      <c r="D7044" s="5">
        <v>14</v>
      </c>
      <c r="E7044" s="4" t="s">
        <v>616</v>
      </c>
      <c r="F7044" s="5">
        <v>0</v>
      </c>
      <c r="G7044" s="4" t="s">
        <v>608</v>
      </c>
      <c r="H7044" s="5">
        <v>0</v>
      </c>
      <c r="I7044" s="5">
        <v>0</v>
      </c>
      <c r="J7044" t="e">
        <f>VLOOKUP(A7044,Validación!$F$5386:$H$5397,3,0)</f>
        <v>#N/A</v>
      </c>
    </row>
    <row r="7045" spans="1:10" x14ac:dyDescent="0.3">
      <c r="A7045" s="5">
        <v>1007713</v>
      </c>
      <c r="B7045" s="4" t="s">
        <v>604</v>
      </c>
      <c r="C7045" s="4" t="s">
        <v>613</v>
      </c>
      <c r="D7045" s="5">
        <v>14</v>
      </c>
      <c r="E7045" s="4" t="s">
        <v>616</v>
      </c>
      <c r="F7045" s="5">
        <v>0</v>
      </c>
      <c r="G7045" s="4" t="s">
        <v>608</v>
      </c>
      <c r="H7045" s="5">
        <v>0</v>
      </c>
      <c r="I7045" s="5">
        <v>0</v>
      </c>
      <c r="J7045" t="e">
        <f>VLOOKUP(A7045,Validación!$F$5386:$H$5397,3,0)</f>
        <v>#N/A</v>
      </c>
    </row>
    <row r="7046" spans="1:10" x14ac:dyDescent="0.3">
      <c r="A7046" s="5">
        <v>1007714</v>
      </c>
      <c r="B7046" s="4" t="s">
        <v>604</v>
      </c>
      <c r="C7046" s="4" t="s">
        <v>613</v>
      </c>
      <c r="D7046" s="5">
        <v>14</v>
      </c>
      <c r="E7046" s="4" t="s">
        <v>616</v>
      </c>
      <c r="F7046" s="5">
        <v>0</v>
      </c>
      <c r="G7046" s="4" t="s">
        <v>608</v>
      </c>
      <c r="H7046" s="5">
        <v>0</v>
      </c>
      <c r="I7046" s="5">
        <v>0</v>
      </c>
      <c r="J7046" t="e">
        <f>VLOOKUP(A7046,Validación!$F$5386:$H$5397,3,0)</f>
        <v>#N/A</v>
      </c>
    </row>
    <row r="7047" spans="1:10" x14ac:dyDescent="0.3">
      <c r="A7047" s="5">
        <v>1007715</v>
      </c>
      <c r="B7047" s="4" t="s">
        <v>604</v>
      </c>
      <c r="C7047" s="4" t="s">
        <v>613</v>
      </c>
      <c r="D7047" s="5">
        <v>14</v>
      </c>
      <c r="E7047" s="4" t="s">
        <v>616</v>
      </c>
      <c r="F7047" s="5">
        <v>0</v>
      </c>
      <c r="G7047" s="4" t="s">
        <v>608</v>
      </c>
      <c r="H7047" s="5">
        <v>0</v>
      </c>
      <c r="I7047" s="5">
        <v>0</v>
      </c>
      <c r="J7047" t="e">
        <f>VLOOKUP(A7047,Validación!$F$5386:$H$5397,3,0)</f>
        <v>#N/A</v>
      </c>
    </row>
    <row r="7048" spans="1:10" x14ac:dyDescent="0.3">
      <c r="A7048" s="5">
        <v>1007722</v>
      </c>
      <c r="B7048" s="4" t="s">
        <v>604</v>
      </c>
      <c r="C7048" s="4" t="s">
        <v>613</v>
      </c>
      <c r="D7048" s="5">
        <v>14</v>
      </c>
      <c r="E7048" s="4" t="s">
        <v>616</v>
      </c>
      <c r="F7048" s="5">
        <v>0</v>
      </c>
      <c r="G7048" s="4" t="s">
        <v>609</v>
      </c>
      <c r="H7048" s="5">
        <v>0</v>
      </c>
      <c r="I7048" s="5">
        <v>0</v>
      </c>
      <c r="J7048" t="e">
        <f>VLOOKUP(A7048,Validación!$F$5386:$H$5397,3,0)</f>
        <v>#N/A</v>
      </c>
    </row>
    <row r="7049" spans="1:10" x14ac:dyDescent="0.3">
      <c r="A7049" s="5">
        <v>1007723</v>
      </c>
      <c r="B7049" s="4" t="s">
        <v>604</v>
      </c>
      <c r="C7049" s="4" t="s">
        <v>613</v>
      </c>
      <c r="D7049" s="5">
        <v>14</v>
      </c>
      <c r="E7049" s="4" t="s">
        <v>616</v>
      </c>
      <c r="F7049" s="5">
        <v>0</v>
      </c>
      <c r="G7049" s="4" t="s">
        <v>609</v>
      </c>
      <c r="H7049" s="5">
        <v>0</v>
      </c>
      <c r="I7049" s="5">
        <v>0</v>
      </c>
      <c r="J7049" t="e">
        <f>VLOOKUP(A7049,Validación!$F$5386:$H$5397,3,0)</f>
        <v>#N/A</v>
      </c>
    </row>
    <row r="7050" spans="1:10" x14ac:dyDescent="0.3">
      <c r="A7050" s="5">
        <v>1007808</v>
      </c>
      <c r="B7050" s="4" t="s">
        <v>604</v>
      </c>
      <c r="C7050" s="4" t="s">
        <v>613</v>
      </c>
      <c r="D7050" s="5">
        <v>14</v>
      </c>
      <c r="E7050" s="4" t="s">
        <v>616</v>
      </c>
      <c r="F7050" s="5">
        <v>0</v>
      </c>
      <c r="G7050" s="4" t="s">
        <v>609</v>
      </c>
      <c r="H7050" s="5">
        <v>0</v>
      </c>
      <c r="I7050" s="5">
        <v>0</v>
      </c>
      <c r="J7050" t="e">
        <f>VLOOKUP(A7050,Validación!$F$5386:$H$5397,3,0)</f>
        <v>#N/A</v>
      </c>
    </row>
    <row r="7051" spans="1:10" x14ac:dyDescent="0.3">
      <c r="A7051" s="5">
        <v>1007855</v>
      </c>
      <c r="B7051" s="4" t="s">
        <v>604</v>
      </c>
      <c r="C7051" s="4" t="s">
        <v>613</v>
      </c>
      <c r="D7051" s="5">
        <v>14</v>
      </c>
      <c r="E7051" s="4" t="s">
        <v>616</v>
      </c>
      <c r="F7051" s="5">
        <v>0</v>
      </c>
      <c r="G7051" s="4" t="s">
        <v>609</v>
      </c>
      <c r="H7051" s="5">
        <v>0</v>
      </c>
      <c r="I7051" s="5">
        <v>0</v>
      </c>
      <c r="J7051" t="e">
        <f>VLOOKUP(A7051,Validación!$F$5386:$H$5397,3,0)</f>
        <v>#N/A</v>
      </c>
    </row>
    <row r="7052" spans="1:10" x14ac:dyDescent="0.3">
      <c r="A7052" s="5">
        <v>1007856</v>
      </c>
      <c r="B7052" s="4" t="s">
        <v>604</v>
      </c>
      <c r="C7052" s="4" t="s">
        <v>613</v>
      </c>
      <c r="D7052" s="5">
        <v>14</v>
      </c>
      <c r="E7052" s="4" t="s">
        <v>616</v>
      </c>
      <c r="F7052" s="5">
        <v>0</v>
      </c>
      <c r="G7052" s="4" t="s">
        <v>609</v>
      </c>
      <c r="H7052" s="5">
        <v>0</v>
      </c>
      <c r="I7052" s="5">
        <v>0</v>
      </c>
      <c r="J7052" t="e">
        <f>VLOOKUP(A7052,Validación!$F$5386:$H$5397,3,0)</f>
        <v>#N/A</v>
      </c>
    </row>
    <row r="7053" spans="1:10" x14ac:dyDescent="0.3">
      <c r="A7053" s="5">
        <v>1007860</v>
      </c>
      <c r="B7053" s="4" t="s">
        <v>604</v>
      </c>
      <c r="C7053" s="4" t="s">
        <v>613</v>
      </c>
      <c r="D7053" s="5">
        <v>14</v>
      </c>
      <c r="E7053" s="4" t="s">
        <v>616</v>
      </c>
      <c r="F7053" s="5">
        <v>0</v>
      </c>
      <c r="G7053" s="4" t="s">
        <v>608</v>
      </c>
      <c r="H7053" s="5">
        <v>0</v>
      </c>
      <c r="I7053" s="5">
        <v>0</v>
      </c>
      <c r="J7053" t="e">
        <f>VLOOKUP(A7053,Validación!$F$5386:$H$5397,3,0)</f>
        <v>#N/A</v>
      </c>
    </row>
    <row r="7054" spans="1:10" x14ac:dyDescent="0.3">
      <c r="A7054" s="5">
        <v>1007884</v>
      </c>
      <c r="B7054" s="4" t="s">
        <v>604</v>
      </c>
      <c r="C7054" s="4" t="s">
        <v>613</v>
      </c>
      <c r="D7054" s="5">
        <v>14</v>
      </c>
      <c r="E7054" s="4" t="s">
        <v>616</v>
      </c>
      <c r="F7054" s="5">
        <v>0</v>
      </c>
      <c r="G7054" s="4" t="s">
        <v>608</v>
      </c>
      <c r="H7054" s="5">
        <v>0</v>
      </c>
      <c r="I7054" s="5">
        <v>0</v>
      </c>
      <c r="J7054" t="e">
        <f>VLOOKUP(A7054,Validación!$F$5386:$H$5397,3,0)</f>
        <v>#N/A</v>
      </c>
    </row>
    <row r="7055" spans="1:10" x14ac:dyDescent="0.3">
      <c r="A7055" s="5">
        <v>1007886</v>
      </c>
      <c r="B7055" s="4" t="s">
        <v>604</v>
      </c>
      <c r="C7055" s="4" t="s">
        <v>613</v>
      </c>
      <c r="D7055" s="5">
        <v>14</v>
      </c>
      <c r="E7055" s="4" t="s">
        <v>616</v>
      </c>
      <c r="F7055" s="5">
        <v>0</v>
      </c>
      <c r="G7055" s="4" t="s">
        <v>608</v>
      </c>
      <c r="H7055" s="5">
        <v>0</v>
      </c>
      <c r="I7055" s="5">
        <v>0</v>
      </c>
      <c r="J7055" t="e">
        <f>VLOOKUP(A7055,Validación!$F$5386:$H$5397,3,0)</f>
        <v>#N/A</v>
      </c>
    </row>
    <row r="7056" spans="1:10" x14ac:dyDescent="0.3">
      <c r="A7056" s="5">
        <v>1007888</v>
      </c>
      <c r="B7056" s="4" t="s">
        <v>604</v>
      </c>
      <c r="C7056" s="4" t="s">
        <v>613</v>
      </c>
      <c r="D7056" s="5">
        <v>14</v>
      </c>
      <c r="E7056" s="4" t="s">
        <v>616</v>
      </c>
      <c r="F7056" s="5">
        <v>0</v>
      </c>
      <c r="G7056" s="4" t="s">
        <v>608</v>
      </c>
      <c r="H7056" s="5">
        <v>0</v>
      </c>
      <c r="I7056" s="5">
        <v>0</v>
      </c>
      <c r="J7056" t="e">
        <f>VLOOKUP(A7056,Validación!$F$5386:$H$5397,3,0)</f>
        <v>#N/A</v>
      </c>
    </row>
    <row r="7057" spans="1:10" x14ac:dyDescent="0.3">
      <c r="A7057" s="5">
        <v>1007895</v>
      </c>
      <c r="B7057" s="4" t="s">
        <v>604</v>
      </c>
      <c r="C7057" s="4" t="s">
        <v>613</v>
      </c>
      <c r="D7057" s="5">
        <v>14</v>
      </c>
      <c r="E7057" s="4" t="s">
        <v>616</v>
      </c>
      <c r="F7057" s="5">
        <v>0</v>
      </c>
      <c r="G7057" s="4" t="s">
        <v>609</v>
      </c>
      <c r="H7057" s="5">
        <v>0</v>
      </c>
      <c r="I7057" s="5">
        <v>0</v>
      </c>
      <c r="J7057" t="e">
        <f>VLOOKUP(A7057,Validación!$F$5386:$H$5397,3,0)</f>
        <v>#N/A</v>
      </c>
    </row>
    <row r="7058" spans="1:10" x14ac:dyDescent="0.3">
      <c r="A7058" s="5">
        <v>1007922</v>
      </c>
      <c r="B7058" s="4" t="s">
        <v>604</v>
      </c>
      <c r="C7058" s="4" t="s">
        <v>613</v>
      </c>
      <c r="D7058" s="5">
        <v>14</v>
      </c>
      <c r="E7058" s="4" t="s">
        <v>616</v>
      </c>
      <c r="F7058" s="5">
        <v>0</v>
      </c>
      <c r="G7058" s="4" t="s">
        <v>609</v>
      </c>
      <c r="H7058" s="5">
        <v>0</v>
      </c>
      <c r="I7058" s="5">
        <v>0</v>
      </c>
      <c r="J7058" t="e">
        <f>VLOOKUP(A7058,Validación!$F$5386:$H$5397,3,0)</f>
        <v>#N/A</v>
      </c>
    </row>
    <row r="7059" spans="1:10" x14ac:dyDescent="0.3">
      <c r="A7059" s="5">
        <v>1008023</v>
      </c>
      <c r="B7059" s="4" t="s">
        <v>604</v>
      </c>
      <c r="C7059" s="4" t="s">
        <v>613</v>
      </c>
      <c r="D7059" s="5">
        <v>14</v>
      </c>
      <c r="E7059" s="4" t="s">
        <v>616</v>
      </c>
      <c r="F7059" s="5">
        <v>0</v>
      </c>
      <c r="G7059" s="4" t="s">
        <v>608</v>
      </c>
      <c r="H7059" s="5">
        <v>0</v>
      </c>
      <c r="I7059" s="5">
        <v>0</v>
      </c>
      <c r="J7059" t="e">
        <f>VLOOKUP(A7059,Validación!$F$5386:$H$5397,3,0)</f>
        <v>#N/A</v>
      </c>
    </row>
    <row r="7060" spans="1:10" x14ac:dyDescent="0.3">
      <c r="A7060" s="5">
        <v>1008025</v>
      </c>
      <c r="B7060" s="4" t="s">
        <v>604</v>
      </c>
      <c r="C7060" s="4" t="s">
        <v>613</v>
      </c>
      <c r="D7060" s="5">
        <v>14</v>
      </c>
      <c r="E7060" s="4" t="s">
        <v>616</v>
      </c>
      <c r="F7060" s="5">
        <v>0</v>
      </c>
      <c r="G7060" s="4" t="s">
        <v>608</v>
      </c>
      <c r="H7060" s="5">
        <v>0</v>
      </c>
      <c r="I7060" s="5">
        <v>0</v>
      </c>
      <c r="J7060" t="e">
        <f>VLOOKUP(A7060,Validación!$F$5386:$H$5397,3,0)</f>
        <v>#N/A</v>
      </c>
    </row>
    <row r="7061" spans="1:10" x14ac:dyDescent="0.3">
      <c r="A7061" s="5">
        <v>1008026</v>
      </c>
      <c r="B7061" s="4" t="s">
        <v>604</v>
      </c>
      <c r="C7061" s="4" t="s">
        <v>613</v>
      </c>
      <c r="D7061" s="5">
        <v>14</v>
      </c>
      <c r="E7061" s="4" t="s">
        <v>616</v>
      </c>
      <c r="F7061" s="5">
        <v>0</v>
      </c>
      <c r="G7061" s="4" t="s">
        <v>608</v>
      </c>
      <c r="H7061" s="5">
        <v>0</v>
      </c>
      <c r="I7061" s="5">
        <v>0</v>
      </c>
      <c r="J7061" t="e">
        <f>VLOOKUP(A7061,Validación!$F$5386:$H$5397,3,0)</f>
        <v>#N/A</v>
      </c>
    </row>
    <row r="7062" spans="1:10" x14ac:dyDescent="0.3">
      <c r="A7062" s="5">
        <v>1009263</v>
      </c>
      <c r="B7062" s="4" t="s">
        <v>604</v>
      </c>
      <c r="C7062" s="4" t="s">
        <v>613</v>
      </c>
      <c r="D7062" s="5">
        <v>14</v>
      </c>
      <c r="E7062" s="4" t="s">
        <v>616</v>
      </c>
      <c r="F7062" s="5">
        <v>0</v>
      </c>
      <c r="G7062" s="4" t="s">
        <v>608</v>
      </c>
      <c r="H7062" s="5">
        <v>0</v>
      </c>
      <c r="I7062" s="5">
        <v>0</v>
      </c>
      <c r="J7062" t="e">
        <f>VLOOKUP(A7062,Validación!$F$5386:$H$5397,3,0)</f>
        <v>#N/A</v>
      </c>
    </row>
    <row r="7063" spans="1:10" x14ac:dyDescent="0.3">
      <c r="A7063" s="5">
        <v>1009264</v>
      </c>
      <c r="B7063" s="4" t="s">
        <v>604</v>
      </c>
      <c r="C7063" s="4" t="s">
        <v>613</v>
      </c>
      <c r="D7063" s="5">
        <v>14</v>
      </c>
      <c r="E7063" s="4" t="s">
        <v>616</v>
      </c>
      <c r="F7063" s="5">
        <v>0</v>
      </c>
      <c r="G7063" s="4" t="s">
        <v>608</v>
      </c>
      <c r="H7063" s="5">
        <v>0</v>
      </c>
      <c r="I7063" s="5">
        <v>0</v>
      </c>
      <c r="J7063" t="e">
        <f>VLOOKUP(A7063,Validación!$F$5386:$H$5397,3,0)</f>
        <v>#N/A</v>
      </c>
    </row>
    <row r="7064" spans="1:10" x14ac:dyDescent="0.3">
      <c r="A7064" s="5">
        <v>1012009</v>
      </c>
      <c r="B7064" s="4" t="s">
        <v>604</v>
      </c>
      <c r="C7064" s="4" t="s">
        <v>613</v>
      </c>
      <c r="D7064" s="5">
        <v>14</v>
      </c>
      <c r="E7064" s="4" t="s">
        <v>616</v>
      </c>
      <c r="F7064" s="5">
        <v>0</v>
      </c>
      <c r="G7064" s="4" t="s">
        <v>609</v>
      </c>
      <c r="H7064" s="5">
        <v>0</v>
      </c>
      <c r="I7064" s="5">
        <v>0</v>
      </c>
      <c r="J7064" t="e">
        <f>VLOOKUP(A7064,Validación!$F$5386:$H$5397,3,0)</f>
        <v>#N/A</v>
      </c>
    </row>
    <row r="7065" spans="1:10" x14ac:dyDescent="0.3">
      <c r="A7065" s="5">
        <v>1012010</v>
      </c>
      <c r="B7065" s="4" t="s">
        <v>604</v>
      </c>
      <c r="C7065" s="4" t="s">
        <v>613</v>
      </c>
      <c r="D7065" s="5">
        <v>14</v>
      </c>
      <c r="E7065" s="4" t="s">
        <v>616</v>
      </c>
      <c r="F7065" s="5">
        <v>0</v>
      </c>
      <c r="G7065" s="4" t="s">
        <v>609</v>
      </c>
      <c r="H7065" s="5">
        <v>0</v>
      </c>
      <c r="I7065" s="5">
        <v>0</v>
      </c>
      <c r="J7065" t="e">
        <f>VLOOKUP(A7065,Validación!$F$5386:$H$5397,3,0)</f>
        <v>#N/A</v>
      </c>
    </row>
    <row r="7066" spans="1:10" x14ac:dyDescent="0.3">
      <c r="A7066" s="5">
        <v>1012011</v>
      </c>
      <c r="B7066" s="4" t="s">
        <v>604</v>
      </c>
      <c r="C7066" s="4" t="s">
        <v>613</v>
      </c>
      <c r="D7066" s="5">
        <v>14</v>
      </c>
      <c r="E7066" s="4" t="s">
        <v>616</v>
      </c>
      <c r="F7066" s="5">
        <v>0</v>
      </c>
      <c r="G7066" s="4" t="s">
        <v>609</v>
      </c>
      <c r="H7066" s="5">
        <v>0</v>
      </c>
      <c r="I7066" s="5">
        <v>0</v>
      </c>
      <c r="J7066" t="e">
        <f>VLOOKUP(A7066,Validación!$F$5386:$H$5397,3,0)</f>
        <v>#N/A</v>
      </c>
    </row>
    <row r="7067" spans="1:10" x14ac:dyDescent="0.3">
      <c r="A7067" s="5">
        <v>1012012</v>
      </c>
      <c r="B7067" s="4" t="s">
        <v>604</v>
      </c>
      <c r="C7067" s="4" t="s">
        <v>613</v>
      </c>
      <c r="D7067" s="5">
        <v>14</v>
      </c>
      <c r="E7067" s="4" t="s">
        <v>616</v>
      </c>
      <c r="F7067" s="5">
        <v>0</v>
      </c>
      <c r="G7067" s="4" t="s">
        <v>609</v>
      </c>
      <c r="H7067" s="5">
        <v>0</v>
      </c>
      <c r="I7067" s="5">
        <v>0</v>
      </c>
      <c r="J7067" t="e">
        <f>VLOOKUP(A7067,Validación!$F$5386:$H$5397,3,0)</f>
        <v>#N/A</v>
      </c>
    </row>
    <row r="7068" spans="1:10" x14ac:dyDescent="0.3">
      <c r="A7068" s="5">
        <v>1012013</v>
      </c>
      <c r="B7068" s="4" t="s">
        <v>604</v>
      </c>
      <c r="C7068" s="4" t="s">
        <v>613</v>
      </c>
      <c r="D7068" s="5">
        <v>14</v>
      </c>
      <c r="E7068" s="4" t="s">
        <v>616</v>
      </c>
      <c r="F7068" s="5">
        <v>0</v>
      </c>
      <c r="G7068" s="4" t="s">
        <v>609</v>
      </c>
      <c r="H7068" s="5">
        <v>0</v>
      </c>
      <c r="I7068" s="5">
        <v>0</v>
      </c>
      <c r="J7068" t="e">
        <f>VLOOKUP(A7068,Validación!$F$5386:$H$5397,3,0)</f>
        <v>#N/A</v>
      </c>
    </row>
    <row r="7069" spans="1:10" x14ac:dyDescent="0.3">
      <c r="A7069" s="5">
        <v>1012014</v>
      </c>
      <c r="B7069" s="4" t="s">
        <v>604</v>
      </c>
      <c r="C7069" s="4" t="s">
        <v>613</v>
      </c>
      <c r="D7069" s="5">
        <v>14</v>
      </c>
      <c r="E7069" s="4" t="s">
        <v>616</v>
      </c>
      <c r="F7069" s="5">
        <v>0</v>
      </c>
      <c r="G7069" s="4" t="s">
        <v>609</v>
      </c>
      <c r="H7069" s="5">
        <v>0</v>
      </c>
      <c r="I7069" s="5">
        <v>0</v>
      </c>
      <c r="J7069" t="e">
        <f>VLOOKUP(A7069,Validación!$F$5386:$H$5397,3,0)</f>
        <v>#N/A</v>
      </c>
    </row>
    <row r="7070" spans="1:10" x14ac:dyDescent="0.3">
      <c r="A7070" s="5">
        <v>1012015</v>
      </c>
      <c r="B7070" s="4" t="s">
        <v>604</v>
      </c>
      <c r="C7070" s="4" t="s">
        <v>613</v>
      </c>
      <c r="D7070" s="5">
        <v>14</v>
      </c>
      <c r="E7070" s="4" t="s">
        <v>616</v>
      </c>
      <c r="F7070" s="5">
        <v>0</v>
      </c>
      <c r="G7070" s="4" t="s">
        <v>609</v>
      </c>
      <c r="H7070" s="5">
        <v>0</v>
      </c>
      <c r="I7070" s="5">
        <v>0</v>
      </c>
      <c r="J7070" t="e">
        <f>VLOOKUP(A7070,Validación!$F$5386:$H$5397,3,0)</f>
        <v>#N/A</v>
      </c>
    </row>
    <row r="7071" spans="1:10" x14ac:dyDescent="0.3">
      <c r="A7071" s="5">
        <v>1000474</v>
      </c>
      <c r="B7071" s="4" t="s">
        <v>604</v>
      </c>
      <c r="C7071" s="4" t="s">
        <v>611</v>
      </c>
      <c r="D7071" s="5">
        <v>14</v>
      </c>
      <c r="E7071" s="4" t="s">
        <v>616</v>
      </c>
      <c r="F7071" s="5">
        <v>0</v>
      </c>
      <c r="G7071" s="4" t="s">
        <v>609</v>
      </c>
      <c r="H7071" s="5">
        <v>0</v>
      </c>
      <c r="I7071" s="5">
        <v>0</v>
      </c>
      <c r="J7071" t="e">
        <f>VLOOKUP(A7071,Validación!$F$5386:$H$5397,3,0)</f>
        <v>#N/A</v>
      </c>
    </row>
    <row r="7072" spans="1:10" x14ac:dyDescent="0.3">
      <c r="A7072" s="5">
        <v>1000493</v>
      </c>
      <c r="B7072" s="4" t="s">
        <v>604</v>
      </c>
      <c r="C7072" s="4" t="s">
        <v>611</v>
      </c>
      <c r="D7072" s="5">
        <v>14</v>
      </c>
      <c r="E7072" s="4" t="s">
        <v>616</v>
      </c>
      <c r="F7072" s="5">
        <v>0</v>
      </c>
      <c r="G7072" s="4" t="s">
        <v>609</v>
      </c>
      <c r="H7072" s="5">
        <v>0</v>
      </c>
      <c r="I7072" s="5">
        <v>0</v>
      </c>
      <c r="J7072" t="e">
        <f>VLOOKUP(A7072,Validación!$F$5386:$H$5397,3,0)</f>
        <v>#N/A</v>
      </c>
    </row>
    <row r="7073" spans="1:10" x14ac:dyDescent="0.3">
      <c r="A7073" s="5">
        <v>1000494</v>
      </c>
      <c r="B7073" s="4" t="s">
        <v>604</v>
      </c>
      <c r="C7073" s="4" t="s">
        <v>611</v>
      </c>
      <c r="D7073" s="5">
        <v>14</v>
      </c>
      <c r="E7073" s="4" t="s">
        <v>616</v>
      </c>
      <c r="F7073" s="5">
        <v>0</v>
      </c>
      <c r="G7073" s="4" t="s">
        <v>609</v>
      </c>
      <c r="H7073" s="5">
        <v>0</v>
      </c>
      <c r="I7073" s="5">
        <v>0</v>
      </c>
      <c r="J7073" t="e">
        <f>VLOOKUP(A7073,Validación!$F$5386:$H$5397,3,0)</f>
        <v>#N/A</v>
      </c>
    </row>
    <row r="7074" spans="1:10" x14ac:dyDescent="0.3">
      <c r="A7074" s="5">
        <v>1000495</v>
      </c>
      <c r="B7074" s="4" t="s">
        <v>604</v>
      </c>
      <c r="C7074" s="4" t="s">
        <v>611</v>
      </c>
      <c r="D7074" s="5">
        <v>14</v>
      </c>
      <c r="E7074" s="4" t="s">
        <v>616</v>
      </c>
      <c r="F7074" s="5">
        <v>0</v>
      </c>
      <c r="G7074" s="4" t="s">
        <v>609</v>
      </c>
      <c r="H7074" s="5">
        <v>0</v>
      </c>
      <c r="I7074" s="5">
        <v>0</v>
      </c>
      <c r="J7074" t="e">
        <f>VLOOKUP(A7074,Validación!$F$5386:$H$5397,3,0)</f>
        <v>#N/A</v>
      </c>
    </row>
    <row r="7075" spans="1:10" x14ac:dyDescent="0.3">
      <c r="A7075" s="5">
        <v>1000496</v>
      </c>
      <c r="B7075" s="4" t="s">
        <v>604</v>
      </c>
      <c r="C7075" s="4" t="s">
        <v>611</v>
      </c>
      <c r="D7075" s="5">
        <v>14</v>
      </c>
      <c r="E7075" s="4" t="s">
        <v>616</v>
      </c>
      <c r="F7075" s="5">
        <v>0</v>
      </c>
      <c r="G7075" s="4" t="s">
        <v>609</v>
      </c>
      <c r="H7075" s="5">
        <v>0</v>
      </c>
      <c r="I7075" s="5">
        <v>0</v>
      </c>
      <c r="J7075" t="e">
        <f>VLOOKUP(A7075,Validación!$F$5386:$H$5397,3,0)</f>
        <v>#N/A</v>
      </c>
    </row>
    <row r="7076" spans="1:10" x14ac:dyDescent="0.3">
      <c r="A7076" s="5">
        <v>1000500</v>
      </c>
      <c r="B7076" s="4" t="s">
        <v>604</v>
      </c>
      <c r="C7076" s="4" t="s">
        <v>611</v>
      </c>
      <c r="D7076" s="5">
        <v>14</v>
      </c>
      <c r="E7076" s="4" t="s">
        <v>616</v>
      </c>
      <c r="F7076" s="5">
        <v>0</v>
      </c>
      <c r="G7076" s="4" t="s">
        <v>609</v>
      </c>
      <c r="H7076" s="5">
        <v>0</v>
      </c>
      <c r="I7076" s="5">
        <v>0</v>
      </c>
      <c r="J7076" t="e">
        <f>VLOOKUP(A7076,Validación!$F$5386:$H$5397,3,0)</f>
        <v>#N/A</v>
      </c>
    </row>
    <row r="7077" spans="1:10" x14ac:dyDescent="0.3">
      <c r="A7077" s="5">
        <v>1000503</v>
      </c>
      <c r="B7077" s="4" t="s">
        <v>604</v>
      </c>
      <c r="C7077" s="4" t="s">
        <v>611</v>
      </c>
      <c r="D7077" s="5">
        <v>14</v>
      </c>
      <c r="E7077" s="4" t="s">
        <v>616</v>
      </c>
      <c r="F7077" s="5">
        <v>0</v>
      </c>
      <c r="G7077" s="4" t="s">
        <v>609</v>
      </c>
      <c r="H7077" s="5">
        <v>0</v>
      </c>
      <c r="I7077" s="5">
        <v>0</v>
      </c>
      <c r="J7077" t="e">
        <f>VLOOKUP(A7077,Validación!$F$5386:$H$5397,3,0)</f>
        <v>#N/A</v>
      </c>
    </row>
    <row r="7078" spans="1:10" x14ac:dyDescent="0.3">
      <c r="A7078" s="5">
        <v>1000645</v>
      </c>
      <c r="B7078" s="4" t="s">
        <v>604</v>
      </c>
      <c r="C7078" s="4" t="s">
        <v>611</v>
      </c>
      <c r="D7078" s="5">
        <v>14</v>
      </c>
      <c r="E7078" s="4" t="s">
        <v>616</v>
      </c>
      <c r="F7078" s="5">
        <v>0</v>
      </c>
      <c r="G7078" s="4" t="s">
        <v>609</v>
      </c>
      <c r="H7078" s="5">
        <v>0</v>
      </c>
      <c r="I7078" s="5">
        <v>0</v>
      </c>
      <c r="J7078" t="e">
        <f>VLOOKUP(A7078,Validación!$F$5386:$H$5397,3,0)</f>
        <v>#N/A</v>
      </c>
    </row>
    <row r="7079" spans="1:10" x14ac:dyDescent="0.3">
      <c r="A7079" s="5">
        <v>1000813</v>
      </c>
      <c r="B7079" s="4" t="s">
        <v>604</v>
      </c>
      <c r="C7079" s="4" t="s">
        <v>611</v>
      </c>
      <c r="D7079" s="5">
        <v>14</v>
      </c>
      <c r="E7079" s="4" t="s">
        <v>616</v>
      </c>
      <c r="F7079" s="5">
        <v>0</v>
      </c>
      <c r="G7079" s="4" t="s">
        <v>609</v>
      </c>
      <c r="H7079" s="5">
        <v>0</v>
      </c>
      <c r="I7079" s="5">
        <v>0</v>
      </c>
      <c r="J7079" t="e">
        <f>VLOOKUP(A7079,Validación!$F$5386:$H$5397,3,0)</f>
        <v>#N/A</v>
      </c>
    </row>
    <row r="7080" spans="1:10" x14ac:dyDescent="0.3">
      <c r="A7080" s="5">
        <v>1000850</v>
      </c>
      <c r="B7080" s="4" t="s">
        <v>604</v>
      </c>
      <c r="C7080" s="4" t="s">
        <v>611</v>
      </c>
      <c r="D7080" s="5">
        <v>14</v>
      </c>
      <c r="E7080" s="4" t="s">
        <v>616</v>
      </c>
      <c r="F7080" s="5">
        <v>0</v>
      </c>
      <c r="G7080" s="4" t="s">
        <v>609</v>
      </c>
      <c r="H7080" s="5">
        <v>0</v>
      </c>
      <c r="I7080" s="5">
        <v>0</v>
      </c>
      <c r="J7080" t="e">
        <f>VLOOKUP(A7080,Validación!$F$5386:$H$5397,3,0)</f>
        <v>#N/A</v>
      </c>
    </row>
    <row r="7081" spans="1:10" x14ac:dyDescent="0.3">
      <c r="A7081" s="5">
        <v>1000931</v>
      </c>
      <c r="B7081" s="4" t="s">
        <v>604</v>
      </c>
      <c r="C7081" s="4" t="s">
        <v>611</v>
      </c>
      <c r="D7081" s="5">
        <v>14</v>
      </c>
      <c r="E7081" s="4" t="s">
        <v>616</v>
      </c>
      <c r="F7081" s="5">
        <v>0</v>
      </c>
      <c r="G7081" s="4" t="s">
        <v>609</v>
      </c>
      <c r="H7081" s="5">
        <v>0</v>
      </c>
      <c r="I7081" s="5">
        <v>0</v>
      </c>
      <c r="J7081" t="e">
        <f>VLOOKUP(A7081,Validación!$F$5386:$H$5397,3,0)</f>
        <v>#N/A</v>
      </c>
    </row>
    <row r="7082" spans="1:10" x14ac:dyDescent="0.3">
      <c r="A7082" s="5">
        <v>1001031</v>
      </c>
      <c r="B7082" s="4" t="s">
        <v>604</v>
      </c>
      <c r="C7082" s="4" t="s">
        <v>611</v>
      </c>
      <c r="D7082" s="5">
        <v>14</v>
      </c>
      <c r="E7082" s="4" t="s">
        <v>616</v>
      </c>
      <c r="F7082" s="5">
        <v>0</v>
      </c>
      <c r="G7082" s="4" t="s">
        <v>609</v>
      </c>
      <c r="H7082" s="5">
        <v>0</v>
      </c>
      <c r="I7082" s="5">
        <v>0</v>
      </c>
      <c r="J7082" t="e">
        <f>VLOOKUP(A7082,Validación!$F$5386:$H$5397,3,0)</f>
        <v>#N/A</v>
      </c>
    </row>
    <row r="7083" spans="1:10" x14ac:dyDescent="0.3">
      <c r="A7083" s="5">
        <v>1001040</v>
      </c>
      <c r="B7083" s="4" t="s">
        <v>604</v>
      </c>
      <c r="C7083" s="4" t="s">
        <v>611</v>
      </c>
      <c r="D7083" s="5">
        <v>14</v>
      </c>
      <c r="E7083" s="4" t="s">
        <v>616</v>
      </c>
      <c r="F7083" s="5">
        <v>0</v>
      </c>
      <c r="G7083" s="4" t="s">
        <v>609</v>
      </c>
      <c r="H7083" s="5">
        <v>0</v>
      </c>
      <c r="I7083" s="5">
        <v>0</v>
      </c>
      <c r="J7083" t="e">
        <f>VLOOKUP(A7083,Validación!$F$5386:$H$5397,3,0)</f>
        <v>#N/A</v>
      </c>
    </row>
    <row r="7084" spans="1:10" x14ac:dyDescent="0.3">
      <c r="A7084" s="5">
        <v>1001049</v>
      </c>
      <c r="B7084" s="4" t="s">
        <v>604</v>
      </c>
      <c r="C7084" s="4" t="s">
        <v>611</v>
      </c>
      <c r="D7084" s="5">
        <v>14</v>
      </c>
      <c r="E7084" s="4" t="s">
        <v>616</v>
      </c>
      <c r="F7084" s="5">
        <v>0</v>
      </c>
      <c r="G7084" s="4" t="s">
        <v>609</v>
      </c>
      <c r="H7084" s="5">
        <v>0</v>
      </c>
      <c r="I7084" s="5">
        <v>0</v>
      </c>
      <c r="J7084" t="e">
        <f>VLOOKUP(A7084,Validación!$F$5386:$H$5397,3,0)</f>
        <v>#N/A</v>
      </c>
    </row>
    <row r="7085" spans="1:10" x14ac:dyDescent="0.3">
      <c r="A7085" s="5">
        <v>1001052</v>
      </c>
      <c r="B7085" s="4" t="s">
        <v>604</v>
      </c>
      <c r="C7085" s="4" t="s">
        <v>611</v>
      </c>
      <c r="D7085" s="5">
        <v>14</v>
      </c>
      <c r="E7085" s="4" t="s">
        <v>616</v>
      </c>
      <c r="F7085" s="5">
        <v>0</v>
      </c>
      <c r="G7085" s="4" t="s">
        <v>609</v>
      </c>
      <c r="H7085" s="5">
        <v>0</v>
      </c>
      <c r="I7085" s="5">
        <v>0</v>
      </c>
      <c r="J7085" t="e">
        <f>VLOOKUP(A7085,Validación!$F$5386:$H$5397,3,0)</f>
        <v>#N/A</v>
      </c>
    </row>
    <row r="7086" spans="1:10" x14ac:dyDescent="0.3">
      <c r="A7086" s="5">
        <v>1001369</v>
      </c>
      <c r="B7086" s="4" t="s">
        <v>604</v>
      </c>
      <c r="C7086" s="4" t="s">
        <v>611</v>
      </c>
      <c r="D7086" s="5">
        <v>14</v>
      </c>
      <c r="E7086" s="4" t="s">
        <v>616</v>
      </c>
      <c r="F7086" s="5">
        <v>0</v>
      </c>
      <c r="G7086" s="4" t="s">
        <v>609</v>
      </c>
      <c r="H7086" s="5">
        <v>0</v>
      </c>
      <c r="I7086" s="5">
        <v>0</v>
      </c>
      <c r="J7086" t="e">
        <f>VLOOKUP(A7086,Validación!$F$5386:$H$5397,3,0)</f>
        <v>#N/A</v>
      </c>
    </row>
    <row r="7087" spans="1:10" x14ac:dyDescent="0.3">
      <c r="A7087" s="5">
        <v>1001371</v>
      </c>
      <c r="B7087" s="4" t="s">
        <v>604</v>
      </c>
      <c r="C7087" s="4" t="s">
        <v>611</v>
      </c>
      <c r="D7087" s="5">
        <v>14</v>
      </c>
      <c r="E7087" s="4" t="s">
        <v>616</v>
      </c>
      <c r="F7087" s="5">
        <v>0</v>
      </c>
      <c r="G7087" s="4" t="s">
        <v>609</v>
      </c>
      <c r="H7087" s="5">
        <v>0</v>
      </c>
      <c r="I7087" s="5">
        <v>0</v>
      </c>
      <c r="J7087" t="e">
        <f>VLOOKUP(A7087,Validación!$F$5386:$H$5397,3,0)</f>
        <v>#N/A</v>
      </c>
    </row>
    <row r="7088" spans="1:10" x14ac:dyDescent="0.3">
      <c r="A7088" s="5">
        <v>1001983</v>
      </c>
      <c r="B7088" s="4" t="s">
        <v>604</v>
      </c>
      <c r="C7088" s="4" t="s">
        <v>611</v>
      </c>
      <c r="D7088" s="5">
        <v>14</v>
      </c>
      <c r="E7088" s="4" t="s">
        <v>616</v>
      </c>
      <c r="F7088" s="5">
        <v>0</v>
      </c>
      <c r="G7088" s="4" t="s">
        <v>609</v>
      </c>
      <c r="H7088" s="5">
        <v>0</v>
      </c>
      <c r="I7088" s="5">
        <v>0</v>
      </c>
      <c r="J7088" t="e">
        <f>VLOOKUP(A7088,Validación!$F$5386:$H$5397,3,0)</f>
        <v>#N/A</v>
      </c>
    </row>
    <row r="7089" spans="1:10" x14ac:dyDescent="0.3">
      <c r="A7089" s="5">
        <v>1001985</v>
      </c>
      <c r="B7089" s="4" t="s">
        <v>604</v>
      </c>
      <c r="C7089" s="4" t="s">
        <v>611</v>
      </c>
      <c r="D7089" s="5">
        <v>14</v>
      </c>
      <c r="E7089" s="4" t="s">
        <v>616</v>
      </c>
      <c r="F7089" s="5">
        <v>0</v>
      </c>
      <c r="G7089" s="4" t="s">
        <v>609</v>
      </c>
      <c r="H7089" s="5">
        <v>0</v>
      </c>
      <c r="I7089" s="5">
        <v>0</v>
      </c>
      <c r="J7089" t="e">
        <f>VLOOKUP(A7089,Validación!$F$5386:$H$5397,3,0)</f>
        <v>#N/A</v>
      </c>
    </row>
    <row r="7090" spans="1:10" x14ac:dyDescent="0.3">
      <c r="A7090" s="5">
        <v>1002107</v>
      </c>
      <c r="B7090" s="4" t="s">
        <v>604</v>
      </c>
      <c r="C7090" s="4" t="s">
        <v>611</v>
      </c>
      <c r="D7090" s="5">
        <v>14</v>
      </c>
      <c r="E7090" s="4" t="s">
        <v>616</v>
      </c>
      <c r="F7090" s="5">
        <v>0</v>
      </c>
      <c r="G7090" s="4" t="s">
        <v>609</v>
      </c>
      <c r="H7090" s="5">
        <v>0</v>
      </c>
      <c r="I7090" s="5">
        <v>0</v>
      </c>
      <c r="J7090" t="e">
        <f>VLOOKUP(A7090,Validación!$F$5386:$H$5397,3,0)</f>
        <v>#N/A</v>
      </c>
    </row>
    <row r="7091" spans="1:10" x14ac:dyDescent="0.3">
      <c r="A7091" s="5">
        <v>1002108</v>
      </c>
      <c r="B7091" s="4" t="s">
        <v>604</v>
      </c>
      <c r="C7091" s="4" t="s">
        <v>611</v>
      </c>
      <c r="D7091" s="5">
        <v>14</v>
      </c>
      <c r="E7091" s="4" t="s">
        <v>616</v>
      </c>
      <c r="F7091" s="5">
        <v>0</v>
      </c>
      <c r="G7091" s="4" t="s">
        <v>609</v>
      </c>
      <c r="H7091" s="5">
        <v>0</v>
      </c>
      <c r="I7091" s="5">
        <v>0</v>
      </c>
      <c r="J7091" t="e">
        <f>VLOOKUP(A7091,Validación!$F$5386:$H$5397,3,0)</f>
        <v>#N/A</v>
      </c>
    </row>
    <row r="7092" spans="1:10" x14ac:dyDescent="0.3">
      <c r="A7092" s="5">
        <v>1002427</v>
      </c>
      <c r="B7092" s="4" t="s">
        <v>604</v>
      </c>
      <c r="C7092" s="4" t="s">
        <v>611</v>
      </c>
      <c r="D7092" s="5">
        <v>14</v>
      </c>
      <c r="E7092" s="4" t="s">
        <v>616</v>
      </c>
      <c r="F7092" s="5">
        <v>0</v>
      </c>
      <c r="G7092" s="4" t="s">
        <v>609</v>
      </c>
      <c r="H7092" s="5">
        <v>0</v>
      </c>
      <c r="I7092" s="5">
        <v>0</v>
      </c>
      <c r="J7092" t="e">
        <f>VLOOKUP(A7092,Validación!$F$5386:$H$5397,3,0)</f>
        <v>#N/A</v>
      </c>
    </row>
    <row r="7093" spans="1:10" x14ac:dyDescent="0.3">
      <c r="A7093" s="5">
        <v>1002498</v>
      </c>
      <c r="B7093" s="4" t="s">
        <v>604</v>
      </c>
      <c r="C7093" s="4" t="s">
        <v>611</v>
      </c>
      <c r="D7093" s="5">
        <v>14</v>
      </c>
      <c r="E7093" s="4" t="s">
        <v>616</v>
      </c>
      <c r="F7093" s="5">
        <v>0</v>
      </c>
      <c r="G7093" s="4" t="s">
        <v>609</v>
      </c>
      <c r="H7093" s="5">
        <v>0</v>
      </c>
      <c r="I7093" s="5">
        <v>0</v>
      </c>
      <c r="J7093" t="e">
        <f>VLOOKUP(A7093,Validación!$F$5386:$H$5397,3,0)</f>
        <v>#N/A</v>
      </c>
    </row>
    <row r="7094" spans="1:10" x14ac:dyDescent="0.3">
      <c r="A7094" s="5">
        <v>1002499</v>
      </c>
      <c r="B7094" s="4" t="s">
        <v>604</v>
      </c>
      <c r="C7094" s="4" t="s">
        <v>611</v>
      </c>
      <c r="D7094" s="5">
        <v>14</v>
      </c>
      <c r="E7094" s="4" t="s">
        <v>616</v>
      </c>
      <c r="F7094" s="5">
        <v>0</v>
      </c>
      <c r="G7094" s="4" t="s">
        <v>609</v>
      </c>
      <c r="H7094" s="5">
        <v>0</v>
      </c>
      <c r="I7094" s="5">
        <v>0</v>
      </c>
      <c r="J7094" t="e">
        <f>VLOOKUP(A7094,Validación!$F$5386:$H$5397,3,0)</f>
        <v>#N/A</v>
      </c>
    </row>
    <row r="7095" spans="1:10" x14ac:dyDescent="0.3">
      <c r="A7095" s="5">
        <v>1002515</v>
      </c>
      <c r="B7095" s="4" t="s">
        <v>604</v>
      </c>
      <c r="C7095" s="4" t="s">
        <v>611</v>
      </c>
      <c r="D7095" s="5">
        <v>14</v>
      </c>
      <c r="E7095" s="4" t="s">
        <v>616</v>
      </c>
      <c r="F7095" s="5">
        <v>0</v>
      </c>
      <c r="G7095" s="4" t="s">
        <v>609</v>
      </c>
      <c r="H7095" s="5">
        <v>0</v>
      </c>
      <c r="I7095" s="5">
        <v>0</v>
      </c>
      <c r="J7095" t="e">
        <f>VLOOKUP(A7095,Validación!$F$5386:$H$5397,3,0)</f>
        <v>#N/A</v>
      </c>
    </row>
    <row r="7096" spans="1:10" x14ac:dyDescent="0.3">
      <c r="A7096" s="5">
        <v>1003063</v>
      </c>
      <c r="B7096" s="4" t="s">
        <v>604</v>
      </c>
      <c r="C7096" s="4" t="s">
        <v>611</v>
      </c>
      <c r="D7096" s="5">
        <v>14</v>
      </c>
      <c r="E7096" s="4" t="s">
        <v>616</v>
      </c>
      <c r="F7096" s="5">
        <v>0</v>
      </c>
      <c r="G7096" s="4" t="s">
        <v>609</v>
      </c>
      <c r="H7096" s="5">
        <v>0</v>
      </c>
      <c r="I7096" s="5">
        <v>0</v>
      </c>
      <c r="J7096" t="e">
        <f>VLOOKUP(A7096,Validación!$F$5386:$H$5397,3,0)</f>
        <v>#N/A</v>
      </c>
    </row>
    <row r="7097" spans="1:10" x14ac:dyDescent="0.3">
      <c r="A7097" s="5">
        <v>1003465</v>
      </c>
      <c r="B7097" s="4" t="s">
        <v>604</v>
      </c>
      <c r="C7097" s="4" t="s">
        <v>611</v>
      </c>
      <c r="D7097" s="5">
        <v>14</v>
      </c>
      <c r="E7097" s="4" t="s">
        <v>616</v>
      </c>
      <c r="F7097" s="5">
        <v>0</v>
      </c>
      <c r="G7097" s="4" t="s">
        <v>609</v>
      </c>
      <c r="H7097" s="5">
        <v>0</v>
      </c>
      <c r="I7097" s="5">
        <v>0</v>
      </c>
      <c r="J7097" t="e">
        <f>VLOOKUP(A7097,Validación!$F$5386:$H$5397,3,0)</f>
        <v>#N/A</v>
      </c>
    </row>
    <row r="7098" spans="1:10" x14ac:dyDescent="0.3">
      <c r="A7098" s="5">
        <v>1004473</v>
      </c>
      <c r="B7098" s="4" t="s">
        <v>604</v>
      </c>
      <c r="C7098" s="4" t="s">
        <v>611</v>
      </c>
      <c r="D7098" s="5">
        <v>14</v>
      </c>
      <c r="E7098" s="4" t="s">
        <v>616</v>
      </c>
      <c r="F7098" s="5">
        <v>0</v>
      </c>
      <c r="G7098" s="4" t="s">
        <v>609</v>
      </c>
      <c r="H7098" s="5">
        <v>0</v>
      </c>
      <c r="I7098" s="5">
        <v>0</v>
      </c>
      <c r="J7098" t="e">
        <f>VLOOKUP(A7098,Validación!$F$5386:$H$5397,3,0)</f>
        <v>#N/A</v>
      </c>
    </row>
    <row r="7099" spans="1:10" x14ac:dyDescent="0.3">
      <c r="A7099" s="5">
        <v>1005044</v>
      </c>
      <c r="B7099" s="4" t="s">
        <v>604</v>
      </c>
      <c r="C7099" s="4" t="s">
        <v>611</v>
      </c>
      <c r="D7099" s="5">
        <v>14</v>
      </c>
      <c r="E7099" s="4" t="s">
        <v>616</v>
      </c>
      <c r="F7099" s="5">
        <v>0</v>
      </c>
      <c r="G7099" s="4" t="s">
        <v>609</v>
      </c>
      <c r="H7099" s="5">
        <v>0</v>
      </c>
      <c r="I7099" s="5">
        <v>0</v>
      </c>
      <c r="J7099" t="e">
        <f>VLOOKUP(A7099,Validación!$F$5386:$H$5397,3,0)</f>
        <v>#N/A</v>
      </c>
    </row>
    <row r="7100" spans="1:10" x14ac:dyDescent="0.3">
      <c r="A7100" s="5">
        <v>1005315</v>
      </c>
      <c r="B7100" s="4" t="s">
        <v>604</v>
      </c>
      <c r="C7100" s="4" t="s">
        <v>611</v>
      </c>
      <c r="D7100" s="5">
        <v>14</v>
      </c>
      <c r="E7100" s="4" t="s">
        <v>616</v>
      </c>
      <c r="F7100" s="5">
        <v>0</v>
      </c>
      <c r="G7100" s="4" t="s">
        <v>609</v>
      </c>
      <c r="H7100" s="5">
        <v>0</v>
      </c>
      <c r="I7100" s="5">
        <v>0</v>
      </c>
      <c r="J7100" t="e">
        <f>VLOOKUP(A7100,Validación!$F$5386:$H$5397,3,0)</f>
        <v>#N/A</v>
      </c>
    </row>
    <row r="7101" spans="1:10" x14ac:dyDescent="0.3">
      <c r="A7101" s="5">
        <v>1005317</v>
      </c>
      <c r="B7101" s="4" t="s">
        <v>604</v>
      </c>
      <c r="C7101" s="4" t="s">
        <v>611</v>
      </c>
      <c r="D7101" s="5">
        <v>14</v>
      </c>
      <c r="E7101" s="4" t="s">
        <v>616</v>
      </c>
      <c r="F7101" s="5">
        <v>0</v>
      </c>
      <c r="G7101" s="4" t="s">
        <v>609</v>
      </c>
      <c r="H7101" s="5">
        <v>0</v>
      </c>
      <c r="I7101" s="5">
        <v>0</v>
      </c>
      <c r="J7101" t="e">
        <f>VLOOKUP(A7101,Validación!$F$5386:$H$5397,3,0)</f>
        <v>#N/A</v>
      </c>
    </row>
    <row r="7102" spans="1:10" x14ac:dyDescent="0.3">
      <c r="A7102" s="5">
        <v>1006667</v>
      </c>
      <c r="B7102" s="4" t="s">
        <v>604</v>
      </c>
      <c r="C7102" s="4" t="s">
        <v>611</v>
      </c>
      <c r="D7102" s="5">
        <v>14</v>
      </c>
      <c r="E7102" s="4" t="s">
        <v>616</v>
      </c>
      <c r="F7102" s="5">
        <v>0</v>
      </c>
      <c r="G7102" s="4" t="s">
        <v>609</v>
      </c>
      <c r="H7102" s="5">
        <v>0</v>
      </c>
      <c r="I7102" s="5">
        <v>0</v>
      </c>
      <c r="J7102" t="e">
        <f>VLOOKUP(A7102,Validación!$F$5386:$H$5397,3,0)</f>
        <v>#N/A</v>
      </c>
    </row>
    <row r="7103" spans="1:10" x14ac:dyDescent="0.3">
      <c r="A7103" s="5">
        <v>1006754</v>
      </c>
      <c r="B7103" s="4" t="s">
        <v>604</v>
      </c>
      <c r="C7103" s="4" t="s">
        <v>611</v>
      </c>
      <c r="D7103" s="5">
        <v>14</v>
      </c>
      <c r="E7103" s="4" t="s">
        <v>616</v>
      </c>
      <c r="F7103" s="5">
        <v>0</v>
      </c>
      <c r="G7103" s="4" t="s">
        <v>609</v>
      </c>
      <c r="H7103" s="5">
        <v>0</v>
      </c>
      <c r="I7103" s="5">
        <v>0</v>
      </c>
      <c r="J7103" t="e">
        <f>VLOOKUP(A7103,Validación!$F$5386:$H$5397,3,0)</f>
        <v>#N/A</v>
      </c>
    </row>
    <row r="7104" spans="1:10" x14ac:dyDescent="0.3">
      <c r="A7104" s="5">
        <v>1006758</v>
      </c>
      <c r="B7104" s="4" t="s">
        <v>604</v>
      </c>
      <c r="C7104" s="4" t="s">
        <v>611</v>
      </c>
      <c r="D7104" s="5">
        <v>14</v>
      </c>
      <c r="E7104" s="4" t="s">
        <v>616</v>
      </c>
      <c r="F7104" s="5">
        <v>0</v>
      </c>
      <c r="G7104" s="4" t="s">
        <v>609</v>
      </c>
      <c r="H7104" s="5">
        <v>0</v>
      </c>
      <c r="I7104" s="5">
        <v>0</v>
      </c>
      <c r="J7104" t="e">
        <f>VLOOKUP(A7104,Validación!$F$5386:$H$5397,3,0)</f>
        <v>#N/A</v>
      </c>
    </row>
    <row r="7105" spans="1:10" x14ac:dyDescent="0.3">
      <c r="A7105" s="5">
        <v>1006771</v>
      </c>
      <c r="B7105" s="4" t="s">
        <v>604</v>
      </c>
      <c r="C7105" s="4" t="s">
        <v>611</v>
      </c>
      <c r="D7105" s="5">
        <v>14</v>
      </c>
      <c r="E7105" s="4" t="s">
        <v>616</v>
      </c>
      <c r="F7105" s="5">
        <v>0</v>
      </c>
      <c r="G7105" s="4" t="s">
        <v>609</v>
      </c>
      <c r="H7105" s="5">
        <v>0</v>
      </c>
      <c r="I7105" s="5">
        <v>0</v>
      </c>
      <c r="J7105" t="e">
        <f>VLOOKUP(A7105,Validación!$F$5386:$H$5397,3,0)</f>
        <v>#N/A</v>
      </c>
    </row>
    <row r="7106" spans="1:10" x14ac:dyDescent="0.3">
      <c r="A7106" s="5">
        <v>1007423</v>
      </c>
      <c r="B7106" s="4" t="s">
        <v>604</v>
      </c>
      <c r="C7106" s="4" t="s">
        <v>611</v>
      </c>
      <c r="D7106" s="5">
        <v>14</v>
      </c>
      <c r="E7106" s="4" t="s">
        <v>616</v>
      </c>
      <c r="F7106" s="5">
        <v>0</v>
      </c>
      <c r="G7106" s="4" t="s">
        <v>609</v>
      </c>
      <c r="H7106" s="5">
        <v>0</v>
      </c>
      <c r="I7106" s="5">
        <v>0</v>
      </c>
      <c r="J7106" t="e">
        <f>VLOOKUP(A7106,Validación!$F$5386:$H$5397,3,0)</f>
        <v>#N/A</v>
      </c>
    </row>
    <row r="7107" spans="1:10" x14ac:dyDescent="0.3">
      <c r="A7107" s="5">
        <v>1007424</v>
      </c>
      <c r="B7107" s="4" t="s">
        <v>604</v>
      </c>
      <c r="C7107" s="4" t="s">
        <v>611</v>
      </c>
      <c r="D7107" s="5">
        <v>14</v>
      </c>
      <c r="E7107" s="4" t="s">
        <v>616</v>
      </c>
      <c r="F7107" s="5">
        <v>0</v>
      </c>
      <c r="G7107" s="4" t="s">
        <v>609</v>
      </c>
      <c r="H7107" s="5">
        <v>0</v>
      </c>
      <c r="I7107" s="5">
        <v>0</v>
      </c>
      <c r="J7107" t="e">
        <f>VLOOKUP(A7107,Validación!$F$5386:$H$5397,3,0)</f>
        <v>#N/A</v>
      </c>
    </row>
    <row r="7108" spans="1:10" x14ac:dyDescent="0.3">
      <c r="A7108" s="5">
        <v>1007748</v>
      </c>
      <c r="B7108" s="4" t="s">
        <v>604</v>
      </c>
      <c r="C7108" s="4" t="s">
        <v>611</v>
      </c>
      <c r="D7108" s="5">
        <v>14</v>
      </c>
      <c r="E7108" s="4" t="s">
        <v>616</v>
      </c>
      <c r="F7108" s="5">
        <v>0</v>
      </c>
      <c r="G7108" s="4" t="s">
        <v>609</v>
      </c>
      <c r="H7108" s="5">
        <v>0</v>
      </c>
      <c r="I7108" s="5">
        <v>0</v>
      </c>
      <c r="J7108" t="e">
        <f>VLOOKUP(A7108,Validación!$F$5386:$H$5397,3,0)</f>
        <v>#N/A</v>
      </c>
    </row>
    <row r="7109" spans="1:10" x14ac:dyDescent="0.3">
      <c r="A7109" s="5">
        <v>1007749</v>
      </c>
      <c r="B7109" s="4" t="s">
        <v>604</v>
      </c>
      <c r="C7109" s="4" t="s">
        <v>611</v>
      </c>
      <c r="D7109" s="5">
        <v>14</v>
      </c>
      <c r="E7109" s="4" t="s">
        <v>616</v>
      </c>
      <c r="F7109" s="5">
        <v>0</v>
      </c>
      <c r="G7109" s="4" t="s">
        <v>609</v>
      </c>
      <c r="H7109" s="5">
        <v>0</v>
      </c>
      <c r="I7109" s="5">
        <v>0</v>
      </c>
      <c r="J7109" t="e">
        <f>VLOOKUP(A7109,Validación!$F$5386:$H$5397,3,0)</f>
        <v>#N/A</v>
      </c>
    </row>
    <row r="7110" spans="1:10" x14ac:dyDescent="0.3">
      <c r="A7110" s="5">
        <v>1007772</v>
      </c>
      <c r="B7110" s="4" t="s">
        <v>604</v>
      </c>
      <c r="C7110" s="4" t="s">
        <v>611</v>
      </c>
      <c r="D7110" s="5">
        <v>14</v>
      </c>
      <c r="E7110" s="4" t="s">
        <v>616</v>
      </c>
      <c r="F7110" s="5">
        <v>0</v>
      </c>
      <c r="G7110" s="4" t="s">
        <v>609</v>
      </c>
      <c r="H7110" s="5">
        <v>0</v>
      </c>
      <c r="I7110" s="5">
        <v>0</v>
      </c>
      <c r="J7110" t="e">
        <f>VLOOKUP(A7110,Validación!$F$5386:$H$5397,3,0)</f>
        <v>#N/A</v>
      </c>
    </row>
    <row r="7111" spans="1:10" x14ac:dyDescent="0.3">
      <c r="A7111" s="5">
        <v>1007773</v>
      </c>
      <c r="B7111" s="4" t="s">
        <v>604</v>
      </c>
      <c r="C7111" s="4" t="s">
        <v>611</v>
      </c>
      <c r="D7111" s="5">
        <v>14</v>
      </c>
      <c r="E7111" s="4" t="s">
        <v>616</v>
      </c>
      <c r="F7111" s="5">
        <v>0</v>
      </c>
      <c r="G7111" s="4" t="s">
        <v>609</v>
      </c>
      <c r="H7111" s="5">
        <v>0</v>
      </c>
      <c r="I7111" s="5">
        <v>0</v>
      </c>
      <c r="J7111" t="e">
        <f>VLOOKUP(A7111,Validación!$F$5386:$H$5397,3,0)</f>
        <v>#N/A</v>
      </c>
    </row>
    <row r="7112" spans="1:10" x14ac:dyDescent="0.3">
      <c r="A7112" s="5">
        <v>1007774</v>
      </c>
      <c r="B7112" s="4" t="s">
        <v>604</v>
      </c>
      <c r="C7112" s="4" t="s">
        <v>611</v>
      </c>
      <c r="D7112" s="5">
        <v>14</v>
      </c>
      <c r="E7112" s="4" t="s">
        <v>616</v>
      </c>
      <c r="F7112" s="5">
        <v>0</v>
      </c>
      <c r="G7112" s="4" t="s">
        <v>609</v>
      </c>
      <c r="H7112" s="5">
        <v>0</v>
      </c>
      <c r="I7112" s="5">
        <v>0</v>
      </c>
      <c r="J7112" t="e">
        <f>VLOOKUP(A7112,Validación!$F$5386:$H$5397,3,0)</f>
        <v>#N/A</v>
      </c>
    </row>
    <row r="7113" spans="1:10" x14ac:dyDescent="0.3">
      <c r="A7113" s="5">
        <v>1007775</v>
      </c>
      <c r="B7113" s="4" t="s">
        <v>604</v>
      </c>
      <c r="C7113" s="4" t="s">
        <v>611</v>
      </c>
      <c r="D7113" s="5">
        <v>14</v>
      </c>
      <c r="E7113" s="4" t="s">
        <v>616</v>
      </c>
      <c r="F7113" s="5">
        <v>0</v>
      </c>
      <c r="G7113" s="4" t="s">
        <v>609</v>
      </c>
      <c r="H7113" s="5">
        <v>0</v>
      </c>
      <c r="I7113" s="5">
        <v>0</v>
      </c>
      <c r="J7113" t="e">
        <f>VLOOKUP(A7113,Validación!$F$5386:$H$5397,3,0)</f>
        <v>#N/A</v>
      </c>
    </row>
    <row r="7114" spans="1:10" x14ac:dyDescent="0.3">
      <c r="A7114" s="5">
        <v>1007776</v>
      </c>
      <c r="B7114" s="4" t="s">
        <v>604</v>
      </c>
      <c r="C7114" s="4" t="s">
        <v>611</v>
      </c>
      <c r="D7114" s="5">
        <v>14</v>
      </c>
      <c r="E7114" s="4" t="s">
        <v>616</v>
      </c>
      <c r="F7114" s="5">
        <v>0</v>
      </c>
      <c r="G7114" s="4" t="s">
        <v>609</v>
      </c>
      <c r="H7114" s="5">
        <v>0</v>
      </c>
      <c r="I7114" s="5">
        <v>0</v>
      </c>
      <c r="J7114" t="e">
        <f>VLOOKUP(A7114,Validación!$F$5386:$H$5397,3,0)</f>
        <v>#N/A</v>
      </c>
    </row>
    <row r="7115" spans="1:10" x14ac:dyDescent="0.3">
      <c r="A7115" s="5">
        <v>1007777</v>
      </c>
      <c r="B7115" s="4" t="s">
        <v>604</v>
      </c>
      <c r="C7115" s="4" t="s">
        <v>611</v>
      </c>
      <c r="D7115" s="5">
        <v>14</v>
      </c>
      <c r="E7115" s="4" t="s">
        <v>616</v>
      </c>
      <c r="F7115" s="5">
        <v>0</v>
      </c>
      <c r="G7115" s="4" t="s">
        <v>609</v>
      </c>
      <c r="H7115" s="5">
        <v>0</v>
      </c>
      <c r="I7115" s="5">
        <v>0</v>
      </c>
      <c r="J7115" t="e">
        <f>VLOOKUP(A7115,Validación!$F$5386:$H$5397,3,0)</f>
        <v>#N/A</v>
      </c>
    </row>
    <row r="7116" spans="1:10" x14ac:dyDescent="0.3">
      <c r="A7116" s="5">
        <v>1007796</v>
      </c>
      <c r="B7116" s="4" t="s">
        <v>604</v>
      </c>
      <c r="C7116" s="4" t="s">
        <v>611</v>
      </c>
      <c r="D7116" s="5">
        <v>14</v>
      </c>
      <c r="E7116" s="4" t="s">
        <v>616</v>
      </c>
      <c r="F7116" s="5">
        <v>0</v>
      </c>
      <c r="G7116" s="4" t="s">
        <v>609</v>
      </c>
      <c r="H7116" s="5">
        <v>0</v>
      </c>
      <c r="I7116" s="5">
        <v>0</v>
      </c>
      <c r="J7116" t="e">
        <f>VLOOKUP(A7116,Validación!$F$5386:$H$5397,3,0)</f>
        <v>#N/A</v>
      </c>
    </row>
    <row r="7117" spans="1:10" x14ac:dyDescent="0.3">
      <c r="A7117" s="5">
        <v>1007843</v>
      </c>
      <c r="B7117" s="4" t="s">
        <v>604</v>
      </c>
      <c r="C7117" s="4" t="s">
        <v>611</v>
      </c>
      <c r="D7117" s="5">
        <v>14</v>
      </c>
      <c r="E7117" s="4" t="s">
        <v>616</v>
      </c>
      <c r="F7117" s="5">
        <v>0</v>
      </c>
      <c r="G7117" s="4" t="s">
        <v>609</v>
      </c>
      <c r="H7117" s="5">
        <v>0</v>
      </c>
      <c r="I7117" s="5">
        <v>0</v>
      </c>
      <c r="J7117" t="e">
        <f>VLOOKUP(A7117,Validación!$F$5386:$H$5397,3,0)</f>
        <v>#N/A</v>
      </c>
    </row>
    <row r="7118" spans="1:10" x14ac:dyDescent="0.3">
      <c r="A7118" s="5">
        <v>1007994</v>
      </c>
      <c r="B7118" s="4" t="s">
        <v>604</v>
      </c>
      <c r="C7118" s="4" t="s">
        <v>611</v>
      </c>
      <c r="D7118" s="5">
        <v>14</v>
      </c>
      <c r="E7118" s="4" t="s">
        <v>616</v>
      </c>
      <c r="F7118" s="5">
        <v>0</v>
      </c>
      <c r="G7118" s="4" t="s">
        <v>609</v>
      </c>
      <c r="H7118" s="5">
        <v>0</v>
      </c>
      <c r="I7118" s="5">
        <v>0</v>
      </c>
      <c r="J7118" t="e">
        <f>VLOOKUP(A7118,Validación!$F$5386:$H$5397,3,0)</f>
        <v>#N/A</v>
      </c>
    </row>
    <row r="7119" spans="1:10" x14ac:dyDescent="0.3">
      <c r="A7119" s="5">
        <v>1008044</v>
      </c>
      <c r="B7119" s="4" t="s">
        <v>604</v>
      </c>
      <c r="C7119" s="4" t="s">
        <v>611</v>
      </c>
      <c r="D7119" s="5">
        <v>14</v>
      </c>
      <c r="E7119" s="4" t="s">
        <v>616</v>
      </c>
      <c r="F7119" s="5">
        <v>0</v>
      </c>
      <c r="G7119" s="4" t="s">
        <v>609</v>
      </c>
      <c r="H7119" s="5">
        <v>0</v>
      </c>
      <c r="I7119" s="5">
        <v>0</v>
      </c>
      <c r="J7119" t="e">
        <f>VLOOKUP(A7119,Validación!$F$5386:$H$5397,3,0)</f>
        <v>#N/A</v>
      </c>
    </row>
    <row r="7120" spans="1:10" x14ac:dyDescent="0.3">
      <c r="A7120" s="5">
        <v>1010951</v>
      </c>
      <c r="B7120" s="4" t="s">
        <v>604</v>
      </c>
      <c r="C7120" s="4" t="s">
        <v>611</v>
      </c>
      <c r="D7120" s="5">
        <v>14</v>
      </c>
      <c r="E7120" s="4" t="s">
        <v>616</v>
      </c>
      <c r="F7120" s="5">
        <v>0</v>
      </c>
      <c r="G7120" s="4" t="s">
        <v>609</v>
      </c>
      <c r="H7120" s="5">
        <v>0</v>
      </c>
      <c r="I7120" s="5">
        <v>0</v>
      </c>
      <c r="J7120" t="e">
        <f>VLOOKUP(A7120,Validación!$F$5386:$H$5397,3,0)</f>
        <v>#N/A</v>
      </c>
    </row>
    <row r="7121" spans="1:10" x14ac:dyDescent="0.3">
      <c r="A7121" s="5">
        <v>1011815</v>
      </c>
      <c r="B7121" s="4" t="s">
        <v>604</v>
      </c>
      <c r="C7121" s="4" t="s">
        <v>611</v>
      </c>
      <c r="D7121" s="5">
        <v>14</v>
      </c>
      <c r="E7121" s="4" t="s">
        <v>616</v>
      </c>
      <c r="F7121" s="5">
        <v>0</v>
      </c>
      <c r="G7121" s="4" t="s">
        <v>609</v>
      </c>
      <c r="H7121" s="5">
        <v>0</v>
      </c>
      <c r="I7121" s="5">
        <v>0</v>
      </c>
      <c r="J7121" t="e">
        <f>VLOOKUP(A7121,Validación!$F$5386:$H$5397,3,0)</f>
        <v>#N/A</v>
      </c>
    </row>
    <row r="7122" spans="1:10" x14ac:dyDescent="0.3">
      <c r="A7122" s="5">
        <v>1001046</v>
      </c>
      <c r="B7122" s="4" t="s">
        <v>604</v>
      </c>
      <c r="C7122" s="4" t="s">
        <v>611</v>
      </c>
      <c r="D7122" s="5">
        <v>14</v>
      </c>
      <c r="E7122" s="4" t="s">
        <v>616</v>
      </c>
      <c r="F7122" s="5">
        <v>0</v>
      </c>
      <c r="G7122" s="4" t="s">
        <v>608</v>
      </c>
      <c r="H7122" s="5">
        <v>0</v>
      </c>
      <c r="I7122" s="5">
        <v>0</v>
      </c>
      <c r="J7122" t="e">
        <f>VLOOKUP(A7122,Validación!$F$5386:$H$5397,3,0)</f>
        <v>#N/A</v>
      </c>
    </row>
    <row r="7123" spans="1:10" x14ac:dyDescent="0.3">
      <c r="A7123" s="5">
        <v>1002299</v>
      </c>
      <c r="B7123" s="4" t="s">
        <v>604</v>
      </c>
      <c r="C7123" s="4" t="s">
        <v>611</v>
      </c>
      <c r="D7123" s="5">
        <v>14</v>
      </c>
      <c r="E7123" s="4" t="s">
        <v>616</v>
      </c>
      <c r="F7123" s="5">
        <v>0</v>
      </c>
      <c r="G7123" s="4" t="s">
        <v>608</v>
      </c>
      <c r="H7123" s="5">
        <v>0</v>
      </c>
      <c r="I7123" s="5">
        <v>0</v>
      </c>
      <c r="J7123" t="e">
        <f>VLOOKUP(A7123,Validación!$F$5386:$H$5397,3,0)</f>
        <v>#N/A</v>
      </c>
    </row>
    <row r="7124" spans="1:10" x14ac:dyDescent="0.3">
      <c r="A7124" s="5">
        <v>1002883</v>
      </c>
      <c r="B7124" s="4" t="s">
        <v>604</v>
      </c>
      <c r="C7124" s="4" t="s">
        <v>611</v>
      </c>
      <c r="D7124" s="5">
        <v>14</v>
      </c>
      <c r="E7124" s="4" t="s">
        <v>616</v>
      </c>
      <c r="F7124" s="5">
        <v>0</v>
      </c>
      <c r="G7124" s="4" t="s">
        <v>608</v>
      </c>
      <c r="H7124" s="5">
        <v>0</v>
      </c>
      <c r="I7124" s="5">
        <v>0</v>
      </c>
      <c r="J7124" t="e">
        <f>VLOOKUP(A7124,Validación!$F$5386:$H$5397,3,0)</f>
        <v>#N/A</v>
      </c>
    </row>
    <row r="7125" spans="1:10" x14ac:dyDescent="0.3">
      <c r="A7125" s="5">
        <v>1002884</v>
      </c>
      <c r="B7125" s="4" t="s">
        <v>604</v>
      </c>
      <c r="C7125" s="4" t="s">
        <v>611</v>
      </c>
      <c r="D7125" s="5">
        <v>14</v>
      </c>
      <c r="E7125" s="4" t="s">
        <v>616</v>
      </c>
      <c r="F7125" s="5">
        <v>0</v>
      </c>
      <c r="G7125" s="4" t="s">
        <v>608</v>
      </c>
      <c r="H7125" s="5">
        <v>0</v>
      </c>
      <c r="I7125" s="5">
        <v>0</v>
      </c>
      <c r="J7125" t="e">
        <f>VLOOKUP(A7125,Validación!$F$5386:$H$5397,3,0)</f>
        <v>#N/A</v>
      </c>
    </row>
    <row r="7126" spans="1:10" x14ac:dyDescent="0.3">
      <c r="A7126" s="5">
        <v>1002885</v>
      </c>
      <c r="B7126" s="4" t="s">
        <v>604</v>
      </c>
      <c r="C7126" s="4" t="s">
        <v>611</v>
      </c>
      <c r="D7126" s="5">
        <v>14</v>
      </c>
      <c r="E7126" s="4" t="s">
        <v>616</v>
      </c>
      <c r="F7126" s="5">
        <v>0</v>
      </c>
      <c r="G7126" s="4" t="s">
        <v>608</v>
      </c>
      <c r="H7126" s="5">
        <v>0</v>
      </c>
      <c r="I7126" s="5">
        <v>0</v>
      </c>
      <c r="J7126" t="e">
        <f>VLOOKUP(A7126,Validación!$F$5386:$H$5397,3,0)</f>
        <v>#N/A</v>
      </c>
    </row>
    <row r="7127" spans="1:10" x14ac:dyDescent="0.3">
      <c r="A7127" s="5">
        <v>1002897</v>
      </c>
      <c r="B7127" s="4" t="s">
        <v>604</v>
      </c>
      <c r="C7127" s="4" t="s">
        <v>611</v>
      </c>
      <c r="D7127" s="5">
        <v>14</v>
      </c>
      <c r="E7127" s="4" t="s">
        <v>616</v>
      </c>
      <c r="F7127" s="5">
        <v>0</v>
      </c>
      <c r="G7127" s="4" t="s">
        <v>608</v>
      </c>
      <c r="H7127" s="5">
        <v>0</v>
      </c>
      <c r="I7127" s="5">
        <v>0</v>
      </c>
      <c r="J7127" t="e">
        <f>VLOOKUP(A7127,Validación!$F$5386:$H$5397,3,0)</f>
        <v>#N/A</v>
      </c>
    </row>
    <row r="7128" spans="1:10" x14ac:dyDescent="0.3">
      <c r="A7128" s="5">
        <v>1002901</v>
      </c>
      <c r="B7128" s="4" t="s">
        <v>604</v>
      </c>
      <c r="C7128" s="4" t="s">
        <v>611</v>
      </c>
      <c r="D7128" s="5">
        <v>14</v>
      </c>
      <c r="E7128" s="4" t="s">
        <v>616</v>
      </c>
      <c r="F7128" s="5">
        <v>0</v>
      </c>
      <c r="G7128" s="4" t="s">
        <v>608</v>
      </c>
      <c r="H7128" s="5">
        <v>0</v>
      </c>
      <c r="I7128" s="5">
        <v>0</v>
      </c>
      <c r="J7128" t="e">
        <f>VLOOKUP(A7128,Validación!$F$5386:$H$5397,3,0)</f>
        <v>#N/A</v>
      </c>
    </row>
    <row r="7129" spans="1:10" x14ac:dyDescent="0.3">
      <c r="A7129" s="5">
        <v>1002908</v>
      </c>
      <c r="B7129" s="4" t="s">
        <v>604</v>
      </c>
      <c r="C7129" s="4" t="s">
        <v>611</v>
      </c>
      <c r="D7129" s="5">
        <v>14</v>
      </c>
      <c r="E7129" s="4" t="s">
        <v>616</v>
      </c>
      <c r="F7129" s="5">
        <v>0</v>
      </c>
      <c r="G7129" s="4" t="s">
        <v>608</v>
      </c>
      <c r="H7129" s="5">
        <v>0</v>
      </c>
      <c r="I7129" s="5">
        <v>0</v>
      </c>
      <c r="J7129" t="e">
        <f>VLOOKUP(A7129,Validación!$F$5386:$H$5397,3,0)</f>
        <v>#N/A</v>
      </c>
    </row>
    <row r="7130" spans="1:10" x14ac:dyDescent="0.3">
      <c r="A7130" s="5">
        <v>1002909</v>
      </c>
      <c r="B7130" s="4" t="s">
        <v>604</v>
      </c>
      <c r="C7130" s="4" t="s">
        <v>611</v>
      </c>
      <c r="D7130" s="5">
        <v>14</v>
      </c>
      <c r="E7130" s="4" t="s">
        <v>616</v>
      </c>
      <c r="F7130" s="5">
        <v>0</v>
      </c>
      <c r="G7130" s="4" t="s">
        <v>608</v>
      </c>
      <c r="H7130" s="5">
        <v>0</v>
      </c>
      <c r="I7130" s="5">
        <v>0</v>
      </c>
      <c r="J7130" t="e">
        <f>VLOOKUP(A7130,Validación!$F$5386:$H$5397,3,0)</f>
        <v>#N/A</v>
      </c>
    </row>
    <row r="7131" spans="1:10" x14ac:dyDescent="0.3">
      <c r="A7131" s="5">
        <v>1003480</v>
      </c>
      <c r="B7131" s="4" t="s">
        <v>604</v>
      </c>
      <c r="C7131" s="4" t="s">
        <v>611</v>
      </c>
      <c r="D7131" s="5">
        <v>14</v>
      </c>
      <c r="E7131" s="4" t="s">
        <v>616</v>
      </c>
      <c r="F7131" s="5">
        <v>0</v>
      </c>
      <c r="G7131" s="4" t="s">
        <v>608</v>
      </c>
      <c r="H7131" s="5">
        <v>0</v>
      </c>
      <c r="I7131" s="5">
        <v>0</v>
      </c>
      <c r="J7131" t="e">
        <f>VLOOKUP(A7131,Validación!$F$5386:$H$5397,3,0)</f>
        <v>#N/A</v>
      </c>
    </row>
    <row r="7132" spans="1:10" x14ac:dyDescent="0.3">
      <c r="A7132" s="5">
        <v>1003829</v>
      </c>
      <c r="B7132" s="4" t="s">
        <v>604</v>
      </c>
      <c r="C7132" s="4" t="s">
        <v>611</v>
      </c>
      <c r="D7132" s="5">
        <v>14</v>
      </c>
      <c r="E7132" s="4" t="s">
        <v>616</v>
      </c>
      <c r="F7132" s="5">
        <v>0</v>
      </c>
      <c r="G7132" s="4" t="s">
        <v>608</v>
      </c>
      <c r="H7132" s="5">
        <v>0</v>
      </c>
      <c r="I7132" s="5">
        <v>0</v>
      </c>
      <c r="J7132" t="e">
        <f>VLOOKUP(A7132,Validación!$F$5386:$H$5397,3,0)</f>
        <v>#N/A</v>
      </c>
    </row>
    <row r="7133" spans="1:10" x14ac:dyDescent="0.3">
      <c r="A7133" s="5">
        <v>1004909</v>
      </c>
      <c r="B7133" s="4" t="s">
        <v>604</v>
      </c>
      <c r="C7133" s="4" t="s">
        <v>611</v>
      </c>
      <c r="D7133" s="5">
        <v>14</v>
      </c>
      <c r="E7133" s="4" t="s">
        <v>616</v>
      </c>
      <c r="F7133" s="5">
        <v>0</v>
      </c>
      <c r="G7133" s="4" t="s">
        <v>608</v>
      </c>
      <c r="H7133" s="5">
        <v>0</v>
      </c>
      <c r="I7133" s="5">
        <v>0</v>
      </c>
      <c r="J7133" t="e">
        <f>VLOOKUP(A7133,Validación!$F$5386:$H$5397,3,0)</f>
        <v>#N/A</v>
      </c>
    </row>
    <row r="7134" spans="1:10" x14ac:dyDescent="0.3">
      <c r="A7134" s="5">
        <v>1005056</v>
      </c>
      <c r="B7134" s="4" t="s">
        <v>604</v>
      </c>
      <c r="C7134" s="4" t="s">
        <v>611</v>
      </c>
      <c r="D7134" s="5">
        <v>14</v>
      </c>
      <c r="E7134" s="4" t="s">
        <v>616</v>
      </c>
      <c r="F7134" s="5">
        <v>0</v>
      </c>
      <c r="G7134" s="4" t="s">
        <v>608</v>
      </c>
      <c r="H7134" s="5">
        <v>0</v>
      </c>
      <c r="I7134" s="5">
        <v>0</v>
      </c>
      <c r="J7134" t="e">
        <f>VLOOKUP(A7134,Validación!$F$5386:$H$5397,3,0)</f>
        <v>#N/A</v>
      </c>
    </row>
    <row r="7135" spans="1:10" x14ac:dyDescent="0.3">
      <c r="A7135" s="5">
        <v>1005150</v>
      </c>
      <c r="B7135" s="4" t="s">
        <v>604</v>
      </c>
      <c r="C7135" s="4" t="s">
        <v>611</v>
      </c>
      <c r="D7135" s="5">
        <v>14</v>
      </c>
      <c r="E7135" s="4" t="s">
        <v>616</v>
      </c>
      <c r="F7135" s="5">
        <v>0</v>
      </c>
      <c r="G7135" s="4" t="s">
        <v>608</v>
      </c>
      <c r="H7135" s="5">
        <v>0</v>
      </c>
      <c r="I7135" s="5">
        <v>0</v>
      </c>
      <c r="J7135" t="e">
        <f>VLOOKUP(A7135,Validación!$F$5386:$H$5397,3,0)</f>
        <v>#N/A</v>
      </c>
    </row>
    <row r="7136" spans="1:10" x14ac:dyDescent="0.3">
      <c r="A7136" s="5">
        <v>1005151</v>
      </c>
      <c r="B7136" s="4" t="s">
        <v>604</v>
      </c>
      <c r="C7136" s="4" t="s">
        <v>611</v>
      </c>
      <c r="D7136" s="5">
        <v>14</v>
      </c>
      <c r="E7136" s="4" t="s">
        <v>616</v>
      </c>
      <c r="F7136" s="5">
        <v>0</v>
      </c>
      <c r="G7136" s="4" t="s">
        <v>608</v>
      </c>
      <c r="H7136" s="5">
        <v>0</v>
      </c>
      <c r="I7136" s="5">
        <v>0</v>
      </c>
      <c r="J7136" t="e">
        <f>VLOOKUP(A7136,Validación!$F$5386:$H$5397,3,0)</f>
        <v>#N/A</v>
      </c>
    </row>
    <row r="7137" spans="1:10" x14ac:dyDescent="0.3">
      <c r="A7137" s="5">
        <v>1005485</v>
      </c>
      <c r="B7137" s="4" t="s">
        <v>604</v>
      </c>
      <c r="C7137" s="4" t="s">
        <v>611</v>
      </c>
      <c r="D7137" s="5">
        <v>14</v>
      </c>
      <c r="E7137" s="4" t="s">
        <v>616</v>
      </c>
      <c r="F7137" s="5">
        <v>0</v>
      </c>
      <c r="G7137" s="4" t="s">
        <v>608</v>
      </c>
      <c r="H7137" s="5">
        <v>0</v>
      </c>
      <c r="I7137" s="5">
        <v>0</v>
      </c>
      <c r="J7137" t="e">
        <f>VLOOKUP(A7137,Validación!$F$5386:$H$5397,3,0)</f>
        <v>#N/A</v>
      </c>
    </row>
    <row r="7138" spans="1:10" x14ac:dyDescent="0.3">
      <c r="A7138" s="5">
        <v>1005486</v>
      </c>
      <c r="B7138" s="4" t="s">
        <v>604</v>
      </c>
      <c r="C7138" s="4" t="s">
        <v>611</v>
      </c>
      <c r="D7138" s="5">
        <v>14</v>
      </c>
      <c r="E7138" s="4" t="s">
        <v>616</v>
      </c>
      <c r="F7138" s="5">
        <v>0</v>
      </c>
      <c r="G7138" s="4" t="s">
        <v>608</v>
      </c>
      <c r="H7138" s="5">
        <v>0</v>
      </c>
      <c r="I7138" s="5">
        <v>0</v>
      </c>
      <c r="J7138" t="e">
        <f>VLOOKUP(A7138,Validación!$F$5386:$H$5397,3,0)</f>
        <v>#N/A</v>
      </c>
    </row>
    <row r="7139" spans="1:10" x14ac:dyDescent="0.3">
      <c r="A7139" s="5">
        <v>1005487</v>
      </c>
      <c r="B7139" s="4" t="s">
        <v>604</v>
      </c>
      <c r="C7139" s="4" t="s">
        <v>611</v>
      </c>
      <c r="D7139" s="5">
        <v>14</v>
      </c>
      <c r="E7139" s="4" t="s">
        <v>616</v>
      </c>
      <c r="F7139" s="5">
        <v>0</v>
      </c>
      <c r="G7139" s="4" t="s">
        <v>608</v>
      </c>
      <c r="H7139" s="5">
        <v>0</v>
      </c>
      <c r="I7139" s="5">
        <v>0</v>
      </c>
      <c r="J7139" t="e">
        <f>VLOOKUP(A7139,Validación!$F$5386:$H$5397,3,0)</f>
        <v>#N/A</v>
      </c>
    </row>
    <row r="7140" spans="1:10" x14ac:dyDescent="0.3">
      <c r="A7140" s="5">
        <v>1005488</v>
      </c>
      <c r="B7140" s="4" t="s">
        <v>604</v>
      </c>
      <c r="C7140" s="4" t="s">
        <v>611</v>
      </c>
      <c r="D7140" s="5">
        <v>14</v>
      </c>
      <c r="E7140" s="4" t="s">
        <v>616</v>
      </c>
      <c r="F7140" s="5">
        <v>0</v>
      </c>
      <c r="G7140" s="4" t="s">
        <v>608</v>
      </c>
      <c r="H7140" s="5">
        <v>0</v>
      </c>
      <c r="I7140" s="5">
        <v>0</v>
      </c>
      <c r="J7140" t="e">
        <f>VLOOKUP(A7140,Validación!$F$5386:$H$5397,3,0)</f>
        <v>#N/A</v>
      </c>
    </row>
    <row r="7141" spans="1:10" x14ac:dyDescent="0.3">
      <c r="A7141" s="5">
        <v>1005569</v>
      </c>
      <c r="B7141" s="4" t="s">
        <v>604</v>
      </c>
      <c r="C7141" s="4" t="s">
        <v>611</v>
      </c>
      <c r="D7141" s="5">
        <v>14</v>
      </c>
      <c r="E7141" s="4" t="s">
        <v>616</v>
      </c>
      <c r="F7141" s="5">
        <v>0</v>
      </c>
      <c r="G7141" s="4" t="s">
        <v>608</v>
      </c>
      <c r="H7141" s="5">
        <v>0</v>
      </c>
      <c r="I7141" s="5">
        <v>0</v>
      </c>
      <c r="J7141" t="e">
        <f>VLOOKUP(A7141,Validación!$F$5386:$H$5397,3,0)</f>
        <v>#N/A</v>
      </c>
    </row>
    <row r="7142" spans="1:10" x14ac:dyDescent="0.3">
      <c r="A7142" s="5">
        <v>1005570</v>
      </c>
      <c r="B7142" s="4" t="s">
        <v>604</v>
      </c>
      <c r="C7142" s="4" t="s">
        <v>611</v>
      </c>
      <c r="D7142" s="5">
        <v>14</v>
      </c>
      <c r="E7142" s="4" t="s">
        <v>616</v>
      </c>
      <c r="F7142" s="5">
        <v>0</v>
      </c>
      <c r="G7142" s="4" t="s">
        <v>608</v>
      </c>
      <c r="H7142" s="5">
        <v>0</v>
      </c>
      <c r="I7142" s="5">
        <v>0</v>
      </c>
      <c r="J7142" t="e">
        <f>VLOOKUP(A7142,Validación!$F$5386:$H$5397,3,0)</f>
        <v>#N/A</v>
      </c>
    </row>
    <row r="7143" spans="1:10" x14ac:dyDescent="0.3">
      <c r="A7143" s="5">
        <v>1005577</v>
      </c>
      <c r="B7143" s="4" t="s">
        <v>604</v>
      </c>
      <c r="C7143" s="4" t="s">
        <v>611</v>
      </c>
      <c r="D7143" s="5">
        <v>14</v>
      </c>
      <c r="E7143" s="4" t="s">
        <v>616</v>
      </c>
      <c r="F7143" s="5">
        <v>0</v>
      </c>
      <c r="G7143" s="4" t="s">
        <v>608</v>
      </c>
      <c r="H7143" s="5">
        <v>0</v>
      </c>
      <c r="I7143" s="5">
        <v>0</v>
      </c>
      <c r="J7143" t="e">
        <f>VLOOKUP(A7143,Validación!$F$5386:$H$5397,3,0)</f>
        <v>#N/A</v>
      </c>
    </row>
    <row r="7144" spans="1:10" x14ac:dyDescent="0.3">
      <c r="A7144" s="5">
        <v>1005603</v>
      </c>
      <c r="B7144" s="4" t="s">
        <v>604</v>
      </c>
      <c r="C7144" s="4" t="s">
        <v>611</v>
      </c>
      <c r="D7144" s="5">
        <v>14</v>
      </c>
      <c r="E7144" s="4" t="s">
        <v>616</v>
      </c>
      <c r="F7144" s="5">
        <v>0</v>
      </c>
      <c r="G7144" s="4" t="s">
        <v>608</v>
      </c>
      <c r="H7144" s="5">
        <v>0</v>
      </c>
      <c r="I7144" s="5">
        <v>0</v>
      </c>
      <c r="J7144" t="e">
        <f>VLOOKUP(A7144,Validación!$F$5386:$H$5397,3,0)</f>
        <v>#N/A</v>
      </c>
    </row>
    <row r="7145" spans="1:10" x14ac:dyDescent="0.3">
      <c r="A7145" s="5">
        <v>1005650</v>
      </c>
      <c r="B7145" s="4" t="s">
        <v>604</v>
      </c>
      <c r="C7145" s="4" t="s">
        <v>611</v>
      </c>
      <c r="D7145" s="5">
        <v>14</v>
      </c>
      <c r="E7145" s="4" t="s">
        <v>616</v>
      </c>
      <c r="F7145" s="5">
        <v>0</v>
      </c>
      <c r="G7145" s="4" t="s">
        <v>608</v>
      </c>
      <c r="H7145" s="5">
        <v>0</v>
      </c>
      <c r="I7145" s="5">
        <v>0</v>
      </c>
      <c r="J7145" t="e">
        <f>VLOOKUP(A7145,Validación!$F$5386:$H$5397,3,0)</f>
        <v>#N/A</v>
      </c>
    </row>
    <row r="7146" spans="1:10" x14ac:dyDescent="0.3">
      <c r="A7146" s="5">
        <v>1005653</v>
      </c>
      <c r="B7146" s="4" t="s">
        <v>604</v>
      </c>
      <c r="C7146" s="4" t="s">
        <v>611</v>
      </c>
      <c r="D7146" s="5">
        <v>14</v>
      </c>
      <c r="E7146" s="4" t="s">
        <v>616</v>
      </c>
      <c r="F7146" s="5">
        <v>0</v>
      </c>
      <c r="G7146" s="4" t="s">
        <v>608</v>
      </c>
      <c r="H7146" s="5">
        <v>0</v>
      </c>
      <c r="I7146" s="5">
        <v>0</v>
      </c>
      <c r="J7146" t="e">
        <f>VLOOKUP(A7146,Validación!$F$5386:$H$5397,3,0)</f>
        <v>#N/A</v>
      </c>
    </row>
    <row r="7147" spans="1:10" x14ac:dyDescent="0.3">
      <c r="A7147" s="5">
        <v>1006581</v>
      </c>
      <c r="B7147" s="4" t="s">
        <v>604</v>
      </c>
      <c r="C7147" s="4" t="s">
        <v>611</v>
      </c>
      <c r="D7147" s="5">
        <v>14</v>
      </c>
      <c r="E7147" s="4" t="s">
        <v>616</v>
      </c>
      <c r="F7147" s="5">
        <v>0</v>
      </c>
      <c r="G7147" s="4" t="s">
        <v>608</v>
      </c>
      <c r="H7147" s="5">
        <v>0</v>
      </c>
      <c r="I7147" s="5">
        <v>0</v>
      </c>
      <c r="J7147" t="e">
        <f>VLOOKUP(A7147,Validación!$F$5386:$H$5397,3,0)</f>
        <v>#N/A</v>
      </c>
    </row>
    <row r="7148" spans="1:10" x14ac:dyDescent="0.3">
      <c r="A7148" s="5">
        <v>1006582</v>
      </c>
      <c r="B7148" s="4" t="s">
        <v>604</v>
      </c>
      <c r="C7148" s="4" t="s">
        <v>611</v>
      </c>
      <c r="D7148" s="5">
        <v>14</v>
      </c>
      <c r="E7148" s="4" t="s">
        <v>616</v>
      </c>
      <c r="F7148" s="5">
        <v>0</v>
      </c>
      <c r="G7148" s="4" t="s">
        <v>608</v>
      </c>
      <c r="H7148" s="5">
        <v>0</v>
      </c>
      <c r="I7148" s="5">
        <v>0</v>
      </c>
      <c r="J7148" t="e">
        <f>VLOOKUP(A7148,Validación!$F$5386:$H$5397,3,0)</f>
        <v>#N/A</v>
      </c>
    </row>
    <row r="7149" spans="1:10" x14ac:dyDescent="0.3">
      <c r="A7149" s="5">
        <v>1006637</v>
      </c>
      <c r="B7149" s="4" t="s">
        <v>604</v>
      </c>
      <c r="C7149" s="4" t="s">
        <v>611</v>
      </c>
      <c r="D7149" s="5">
        <v>14</v>
      </c>
      <c r="E7149" s="4" t="s">
        <v>616</v>
      </c>
      <c r="F7149" s="5">
        <v>0</v>
      </c>
      <c r="G7149" s="4" t="s">
        <v>608</v>
      </c>
      <c r="H7149" s="5">
        <v>0</v>
      </c>
      <c r="I7149" s="5">
        <v>0</v>
      </c>
      <c r="J7149" t="e">
        <f>VLOOKUP(A7149,Validación!$F$5386:$H$5397,3,0)</f>
        <v>#N/A</v>
      </c>
    </row>
    <row r="7150" spans="1:10" x14ac:dyDescent="0.3">
      <c r="A7150" s="5">
        <v>1006638</v>
      </c>
      <c r="B7150" s="4" t="s">
        <v>604</v>
      </c>
      <c r="C7150" s="4" t="s">
        <v>611</v>
      </c>
      <c r="D7150" s="5">
        <v>14</v>
      </c>
      <c r="E7150" s="4" t="s">
        <v>616</v>
      </c>
      <c r="F7150" s="5">
        <v>0</v>
      </c>
      <c r="G7150" s="4" t="s">
        <v>608</v>
      </c>
      <c r="H7150" s="5">
        <v>0</v>
      </c>
      <c r="I7150" s="5">
        <v>0</v>
      </c>
      <c r="J7150" t="e">
        <f>VLOOKUP(A7150,Validación!$F$5386:$H$5397,3,0)</f>
        <v>#N/A</v>
      </c>
    </row>
    <row r="7151" spans="1:10" x14ac:dyDescent="0.3">
      <c r="A7151" s="5">
        <v>1006804</v>
      </c>
      <c r="B7151" s="4" t="s">
        <v>604</v>
      </c>
      <c r="C7151" s="4" t="s">
        <v>611</v>
      </c>
      <c r="D7151" s="5">
        <v>14</v>
      </c>
      <c r="E7151" s="4" t="s">
        <v>616</v>
      </c>
      <c r="F7151" s="5">
        <v>0</v>
      </c>
      <c r="G7151" s="4" t="s">
        <v>608</v>
      </c>
      <c r="H7151" s="5">
        <v>0</v>
      </c>
      <c r="I7151" s="5">
        <v>0</v>
      </c>
      <c r="J7151" t="e">
        <f>VLOOKUP(A7151,Validación!$F$5386:$H$5397,3,0)</f>
        <v>#N/A</v>
      </c>
    </row>
    <row r="7152" spans="1:10" x14ac:dyDescent="0.3">
      <c r="A7152" s="5">
        <v>1006808</v>
      </c>
      <c r="B7152" s="4" t="s">
        <v>604</v>
      </c>
      <c r="C7152" s="4" t="s">
        <v>611</v>
      </c>
      <c r="D7152" s="5">
        <v>14</v>
      </c>
      <c r="E7152" s="4" t="s">
        <v>616</v>
      </c>
      <c r="F7152" s="5">
        <v>0</v>
      </c>
      <c r="G7152" s="4" t="s">
        <v>608</v>
      </c>
      <c r="H7152" s="5">
        <v>0</v>
      </c>
      <c r="I7152" s="5">
        <v>0</v>
      </c>
      <c r="J7152" t="e">
        <f>VLOOKUP(A7152,Validación!$F$5386:$H$5397,3,0)</f>
        <v>#N/A</v>
      </c>
    </row>
    <row r="7153" spans="1:10" x14ac:dyDescent="0.3">
      <c r="A7153" s="5">
        <v>1006809</v>
      </c>
      <c r="B7153" s="4" t="s">
        <v>604</v>
      </c>
      <c r="C7153" s="4" t="s">
        <v>611</v>
      </c>
      <c r="D7153" s="5">
        <v>14</v>
      </c>
      <c r="E7153" s="4" t="s">
        <v>616</v>
      </c>
      <c r="F7153" s="5">
        <v>0</v>
      </c>
      <c r="G7153" s="4" t="s">
        <v>608</v>
      </c>
      <c r="H7153" s="5">
        <v>0</v>
      </c>
      <c r="I7153" s="5">
        <v>0</v>
      </c>
      <c r="J7153" t="e">
        <f>VLOOKUP(A7153,Validación!$F$5386:$H$5397,3,0)</f>
        <v>#N/A</v>
      </c>
    </row>
    <row r="7154" spans="1:10" x14ac:dyDescent="0.3">
      <c r="A7154" s="5">
        <v>1006911</v>
      </c>
      <c r="B7154" s="4" t="s">
        <v>604</v>
      </c>
      <c r="C7154" s="4" t="s">
        <v>611</v>
      </c>
      <c r="D7154" s="5">
        <v>14</v>
      </c>
      <c r="E7154" s="4" t="s">
        <v>616</v>
      </c>
      <c r="F7154" s="5">
        <v>0</v>
      </c>
      <c r="G7154" s="4" t="s">
        <v>608</v>
      </c>
      <c r="H7154" s="5">
        <v>0</v>
      </c>
      <c r="I7154" s="5">
        <v>0</v>
      </c>
      <c r="J7154" t="e">
        <f>VLOOKUP(A7154,Validación!$F$5386:$H$5397,3,0)</f>
        <v>#N/A</v>
      </c>
    </row>
    <row r="7155" spans="1:10" x14ac:dyDescent="0.3">
      <c r="A7155" s="5">
        <v>1006912</v>
      </c>
      <c r="B7155" s="4" t="s">
        <v>604</v>
      </c>
      <c r="C7155" s="4" t="s">
        <v>611</v>
      </c>
      <c r="D7155" s="5">
        <v>14</v>
      </c>
      <c r="E7155" s="4" t="s">
        <v>616</v>
      </c>
      <c r="F7155" s="5">
        <v>0</v>
      </c>
      <c r="G7155" s="4" t="s">
        <v>608</v>
      </c>
      <c r="H7155" s="5">
        <v>0</v>
      </c>
      <c r="I7155" s="5">
        <v>0</v>
      </c>
      <c r="J7155" t="e">
        <f>VLOOKUP(A7155,Validación!$F$5386:$H$5397,3,0)</f>
        <v>#N/A</v>
      </c>
    </row>
    <row r="7156" spans="1:10" x14ac:dyDescent="0.3">
      <c r="A7156" s="5">
        <v>1007024</v>
      </c>
      <c r="B7156" s="4" t="s">
        <v>604</v>
      </c>
      <c r="C7156" s="4" t="s">
        <v>611</v>
      </c>
      <c r="D7156" s="5">
        <v>14</v>
      </c>
      <c r="E7156" s="4" t="s">
        <v>616</v>
      </c>
      <c r="F7156" s="5">
        <v>0</v>
      </c>
      <c r="G7156" s="4" t="s">
        <v>608</v>
      </c>
      <c r="H7156" s="5">
        <v>0</v>
      </c>
      <c r="I7156" s="5">
        <v>0</v>
      </c>
      <c r="J7156" t="e">
        <f>VLOOKUP(A7156,Validación!$F$5386:$H$5397,3,0)</f>
        <v>#N/A</v>
      </c>
    </row>
    <row r="7157" spans="1:10" x14ac:dyDescent="0.3">
      <c r="A7157" s="5">
        <v>1007154</v>
      </c>
      <c r="B7157" s="4" t="s">
        <v>604</v>
      </c>
      <c r="C7157" s="4" t="s">
        <v>611</v>
      </c>
      <c r="D7157" s="5">
        <v>14</v>
      </c>
      <c r="E7157" s="4" t="s">
        <v>616</v>
      </c>
      <c r="F7157" s="5">
        <v>0</v>
      </c>
      <c r="G7157" s="4" t="s">
        <v>608</v>
      </c>
      <c r="H7157" s="5">
        <v>0</v>
      </c>
      <c r="I7157" s="5">
        <v>0</v>
      </c>
      <c r="J7157" t="e">
        <f>VLOOKUP(A7157,Validación!$F$5386:$H$5397,3,0)</f>
        <v>#N/A</v>
      </c>
    </row>
    <row r="7158" spans="1:10" x14ac:dyDescent="0.3">
      <c r="A7158" s="5">
        <v>1007155</v>
      </c>
      <c r="B7158" s="4" t="s">
        <v>604</v>
      </c>
      <c r="C7158" s="4" t="s">
        <v>611</v>
      </c>
      <c r="D7158" s="5">
        <v>14</v>
      </c>
      <c r="E7158" s="4" t="s">
        <v>616</v>
      </c>
      <c r="F7158" s="5">
        <v>0</v>
      </c>
      <c r="G7158" s="4" t="s">
        <v>608</v>
      </c>
      <c r="H7158" s="5">
        <v>0</v>
      </c>
      <c r="I7158" s="5">
        <v>0</v>
      </c>
      <c r="J7158" t="e">
        <f>VLOOKUP(A7158,Validación!$F$5386:$H$5397,3,0)</f>
        <v>#N/A</v>
      </c>
    </row>
    <row r="7159" spans="1:10" x14ac:dyDescent="0.3">
      <c r="A7159" s="5">
        <v>1007156</v>
      </c>
      <c r="B7159" s="4" t="s">
        <v>604</v>
      </c>
      <c r="C7159" s="4" t="s">
        <v>611</v>
      </c>
      <c r="D7159" s="5">
        <v>14</v>
      </c>
      <c r="E7159" s="4" t="s">
        <v>616</v>
      </c>
      <c r="F7159" s="5">
        <v>0</v>
      </c>
      <c r="G7159" s="4" t="s">
        <v>608</v>
      </c>
      <c r="H7159" s="5">
        <v>0</v>
      </c>
      <c r="I7159" s="5">
        <v>0</v>
      </c>
      <c r="J7159" t="e">
        <f>VLOOKUP(A7159,Validación!$F$5386:$H$5397,3,0)</f>
        <v>#N/A</v>
      </c>
    </row>
    <row r="7160" spans="1:10" x14ac:dyDescent="0.3">
      <c r="A7160" s="5">
        <v>1007486</v>
      </c>
      <c r="B7160" s="4" t="s">
        <v>604</v>
      </c>
      <c r="C7160" s="4" t="s">
        <v>611</v>
      </c>
      <c r="D7160" s="5">
        <v>14</v>
      </c>
      <c r="E7160" s="4" t="s">
        <v>616</v>
      </c>
      <c r="F7160" s="5">
        <v>0</v>
      </c>
      <c r="G7160" s="4" t="s">
        <v>608</v>
      </c>
      <c r="H7160" s="5">
        <v>0</v>
      </c>
      <c r="I7160" s="5">
        <v>0</v>
      </c>
      <c r="J7160" t="e">
        <f>VLOOKUP(A7160,Validación!$F$5386:$H$5397,3,0)</f>
        <v>#N/A</v>
      </c>
    </row>
    <row r="7161" spans="1:10" x14ac:dyDescent="0.3">
      <c r="A7161" s="5">
        <v>1007541</v>
      </c>
      <c r="B7161" s="4" t="s">
        <v>604</v>
      </c>
      <c r="C7161" s="4" t="s">
        <v>611</v>
      </c>
      <c r="D7161" s="5">
        <v>14</v>
      </c>
      <c r="E7161" s="4" t="s">
        <v>616</v>
      </c>
      <c r="F7161" s="5">
        <v>0</v>
      </c>
      <c r="G7161" s="4" t="s">
        <v>608</v>
      </c>
      <c r="H7161" s="5">
        <v>0</v>
      </c>
      <c r="I7161" s="5">
        <v>0</v>
      </c>
      <c r="J7161" t="e">
        <f>VLOOKUP(A7161,Validación!$F$5386:$H$5397,3,0)</f>
        <v>#N/A</v>
      </c>
    </row>
    <row r="7162" spans="1:10" x14ac:dyDescent="0.3">
      <c r="A7162" s="5">
        <v>1007542</v>
      </c>
      <c r="B7162" s="4" t="s">
        <v>604</v>
      </c>
      <c r="C7162" s="4" t="s">
        <v>611</v>
      </c>
      <c r="D7162" s="5">
        <v>14</v>
      </c>
      <c r="E7162" s="4" t="s">
        <v>616</v>
      </c>
      <c r="F7162" s="5">
        <v>0</v>
      </c>
      <c r="G7162" s="4" t="s">
        <v>608</v>
      </c>
      <c r="H7162" s="5">
        <v>0</v>
      </c>
      <c r="I7162" s="5">
        <v>0</v>
      </c>
      <c r="J7162" t="e">
        <f>VLOOKUP(A7162,Validación!$F$5386:$H$5397,3,0)</f>
        <v>#N/A</v>
      </c>
    </row>
    <row r="7163" spans="1:10" x14ac:dyDescent="0.3">
      <c r="A7163" s="5">
        <v>1007622</v>
      </c>
      <c r="B7163" s="4" t="s">
        <v>604</v>
      </c>
      <c r="C7163" s="4" t="s">
        <v>611</v>
      </c>
      <c r="D7163" s="5">
        <v>14</v>
      </c>
      <c r="E7163" s="4" t="s">
        <v>616</v>
      </c>
      <c r="F7163" s="5">
        <v>0</v>
      </c>
      <c r="G7163" s="4" t="s">
        <v>608</v>
      </c>
      <c r="H7163" s="5">
        <v>0</v>
      </c>
      <c r="I7163" s="5">
        <v>0</v>
      </c>
      <c r="J7163" t="e">
        <f>VLOOKUP(A7163,Validación!$F$5386:$H$5397,3,0)</f>
        <v>#N/A</v>
      </c>
    </row>
    <row r="7164" spans="1:10" x14ac:dyDescent="0.3">
      <c r="A7164" s="5">
        <v>1007671</v>
      </c>
      <c r="B7164" s="4" t="s">
        <v>604</v>
      </c>
      <c r="C7164" s="4" t="s">
        <v>611</v>
      </c>
      <c r="D7164" s="5">
        <v>14</v>
      </c>
      <c r="E7164" s="4" t="s">
        <v>616</v>
      </c>
      <c r="F7164" s="5">
        <v>0</v>
      </c>
      <c r="G7164" s="4" t="s">
        <v>608</v>
      </c>
      <c r="H7164" s="5">
        <v>0</v>
      </c>
      <c r="I7164" s="5">
        <v>0</v>
      </c>
      <c r="J7164" t="e">
        <f>VLOOKUP(A7164,Validación!$F$5386:$H$5397,3,0)</f>
        <v>#N/A</v>
      </c>
    </row>
    <row r="7165" spans="1:10" x14ac:dyDescent="0.3">
      <c r="A7165" s="5">
        <v>1007788</v>
      </c>
      <c r="B7165" s="4" t="s">
        <v>604</v>
      </c>
      <c r="C7165" s="4" t="s">
        <v>611</v>
      </c>
      <c r="D7165" s="5">
        <v>14</v>
      </c>
      <c r="E7165" s="4" t="s">
        <v>616</v>
      </c>
      <c r="F7165" s="5">
        <v>0</v>
      </c>
      <c r="G7165" s="4" t="s">
        <v>608</v>
      </c>
      <c r="H7165" s="5">
        <v>0</v>
      </c>
      <c r="I7165" s="5">
        <v>0</v>
      </c>
      <c r="J7165" t="e">
        <f>VLOOKUP(A7165,Validación!$F$5386:$H$5397,3,0)</f>
        <v>#N/A</v>
      </c>
    </row>
    <row r="7166" spans="1:10" x14ac:dyDescent="0.3">
      <c r="A7166" s="5">
        <v>1007789</v>
      </c>
      <c r="B7166" s="4" t="s">
        <v>604</v>
      </c>
      <c r="C7166" s="4" t="s">
        <v>611</v>
      </c>
      <c r="D7166" s="5">
        <v>14</v>
      </c>
      <c r="E7166" s="4" t="s">
        <v>616</v>
      </c>
      <c r="F7166" s="5">
        <v>0</v>
      </c>
      <c r="G7166" s="4" t="s">
        <v>608</v>
      </c>
      <c r="H7166" s="5">
        <v>0</v>
      </c>
      <c r="I7166" s="5">
        <v>0</v>
      </c>
      <c r="J7166" t="e">
        <f>VLOOKUP(A7166,Validación!$F$5386:$H$5397,3,0)</f>
        <v>#N/A</v>
      </c>
    </row>
    <row r="7167" spans="1:10" x14ac:dyDescent="0.3">
      <c r="A7167" s="5">
        <v>1007802</v>
      </c>
      <c r="B7167" s="4" t="s">
        <v>604</v>
      </c>
      <c r="C7167" s="4" t="s">
        <v>611</v>
      </c>
      <c r="D7167" s="5">
        <v>14</v>
      </c>
      <c r="E7167" s="4" t="s">
        <v>616</v>
      </c>
      <c r="F7167" s="5">
        <v>0</v>
      </c>
      <c r="G7167" s="4" t="s">
        <v>608</v>
      </c>
      <c r="H7167" s="5">
        <v>0</v>
      </c>
      <c r="I7167" s="5">
        <v>0</v>
      </c>
      <c r="J7167" t="e">
        <f>VLOOKUP(A7167,Validación!$F$5386:$H$5397,3,0)</f>
        <v>#N/A</v>
      </c>
    </row>
    <row r="7168" spans="1:10" x14ac:dyDescent="0.3">
      <c r="A7168" s="5">
        <v>1007836</v>
      </c>
      <c r="B7168" s="4" t="s">
        <v>604</v>
      </c>
      <c r="C7168" s="4" t="s">
        <v>611</v>
      </c>
      <c r="D7168" s="5">
        <v>14</v>
      </c>
      <c r="E7168" s="4" t="s">
        <v>616</v>
      </c>
      <c r="F7168" s="5">
        <v>0</v>
      </c>
      <c r="G7168" s="4" t="s">
        <v>608</v>
      </c>
      <c r="H7168" s="5">
        <v>0</v>
      </c>
      <c r="I7168" s="5">
        <v>0</v>
      </c>
      <c r="J7168" t="e">
        <f>VLOOKUP(A7168,Validación!$F$5386:$H$5397,3,0)</f>
        <v>#N/A</v>
      </c>
    </row>
    <row r="7169" spans="1:10" x14ac:dyDescent="0.3">
      <c r="A7169" s="5">
        <v>1007921</v>
      </c>
      <c r="B7169" s="4" t="s">
        <v>604</v>
      </c>
      <c r="C7169" s="4" t="s">
        <v>611</v>
      </c>
      <c r="D7169" s="5">
        <v>14</v>
      </c>
      <c r="E7169" s="4" t="s">
        <v>616</v>
      </c>
      <c r="F7169" s="5">
        <v>0</v>
      </c>
      <c r="G7169" s="4" t="s">
        <v>608</v>
      </c>
      <c r="H7169" s="5">
        <v>0</v>
      </c>
      <c r="I7169" s="5">
        <v>0</v>
      </c>
      <c r="J7169" t="e">
        <f>VLOOKUP(A7169,Validación!$F$5386:$H$5397,3,0)</f>
        <v>#N/A</v>
      </c>
    </row>
    <row r="7170" spans="1:10" x14ac:dyDescent="0.3">
      <c r="A7170" s="5">
        <v>1007951</v>
      </c>
      <c r="B7170" s="4" t="s">
        <v>604</v>
      </c>
      <c r="C7170" s="4" t="s">
        <v>611</v>
      </c>
      <c r="D7170" s="5">
        <v>14</v>
      </c>
      <c r="E7170" s="4" t="s">
        <v>616</v>
      </c>
      <c r="F7170" s="5">
        <v>0</v>
      </c>
      <c r="G7170" s="4" t="s">
        <v>608</v>
      </c>
      <c r="H7170" s="5">
        <v>0</v>
      </c>
      <c r="I7170" s="5">
        <v>0</v>
      </c>
      <c r="J7170" t="e">
        <f>VLOOKUP(A7170,Validación!$F$5386:$H$5397,3,0)</f>
        <v>#N/A</v>
      </c>
    </row>
    <row r="7171" spans="1:10" x14ac:dyDescent="0.3">
      <c r="A7171" s="5">
        <v>1007952</v>
      </c>
      <c r="B7171" s="4" t="s">
        <v>604</v>
      </c>
      <c r="C7171" s="4" t="s">
        <v>611</v>
      </c>
      <c r="D7171" s="5">
        <v>14</v>
      </c>
      <c r="E7171" s="4" t="s">
        <v>616</v>
      </c>
      <c r="F7171" s="5">
        <v>0</v>
      </c>
      <c r="G7171" s="4" t="s">
        <v>608</v>
      </c>
      <c r="H7171" s="5">
        <v>0</v>
      </c>
      <c r="I7171" s="5">
        <v>0</v>
      </c>
      <c r="J7171" t="e">
        <f>VLOOKUP(A7171,Validación!$F$5386:$H$5397,3,0)</f>
        <v>#N/A</v>
      </c>
    </row>
    <row r="7172" spans="1:10" x14ac:dyDescent="0.3">
      <c r="A7172" s="5">
        <v>1007953</v>
      </c>
      <c r="B7172" s="4" t="s">
        <v>604</v>
      </c>
      <c r="C7172" s="4" t="s">
        <v>611</v>
      </c>
      <c r="D7172" s="5">
        <v>14</v>
      </c>
      <c r="E7172" s="4" t="s">
        <v>616</v>
      </c>
      <c r="F7172" s="5">
        <v>0</v>
      </c>
      <c r="G7172" s="4" t="s">
        <v>608</v>
      </c>
      <c r="H7172" s="5">
        <v>0</v>
      </c>
      <c r="I7172" s="5">
        <v>0</v>
      </c>
      <c r="J7172" t="e">
        <f>VLOOKUP(A7172,Validación!$F$5386:$H$5397,3,0)</f>
        <v>#N/A</v>
      </c>
    </row>
    <row r="7173" spans="1:10" x14ac:dyDescent="0.3">
      <c r="A7173" s="5">
        <v>1007954</v>
      </c>
      <c r="B7173" s="4" t="s">
        <v>604</v>
      </c>
      <c r="C7173" s="4" t="s">
        <v>611</v>
      </c>
      <c r="D7173" s="5">
        <v>14</v>
      </c>
      <c r="E7173" s="4" t="s">
        <v>616</v>
      </c>
      <c r="F7173" s="5">
        <v>0</v>
      </c>
      <c r="G7173" s="4" t="s">
        <v>608</v>
      </c>
      <c r="H7173" s="5">
        <v>0</v>
      </c>
      <c r="I7173" s="5">
        <v>0</v>
      </c>
      <c r="J7173" t="e">
        <f>VLOOKUP(A7173,Validación!$F$5386:$H$5397,3,0)</f>
        <v>#N/A</v>
      </c>
    </row>
    <row r="7174" spans="1:10" x14ac:dyDescent="0.3">
      <c r="A7174" s="5">
        <v>1008038</v>
      </c>
      <c r="B7174" s="4" t="s">
        <v>604</v>
      </c>
      <c r="C7174" s="4" t="s">
        <v>611</v>
      </c>
      <c r="D7174" s="5">
        <v>14</v>
      </c>
      <c r="E7174" s="4" t="s">
        <v>616</v>
      </c>
      <c r="F7174" s="5">
        <v>0</v>
      </c>
      <c r="G7174" s="4" t="s">
        <v>608</v>
      </c>
      <c r="H7174" s="5">
        <v>0</v>
      </c>
      <c r="I7174" s="5">
        <v>0</v>
      </c>
      <c r="J7174" t="e">
        <f>VLOOKUP(A7174,Validación!$F$5386:$H$5397,3,0)</f>
        <v>#N/A</v>
      </c>
    </row>
    <row r="7175" spans="1:10" x14ac:dyDescent="0.3">
      <c r="A7175" s="5">
        <v>1008039</v>
      </c>
      <c r="B7175" s="4" t="s">
        <v>604</v>
      </c>
      <c r="C7175" s="4" t="s">
        <v>611</v>
      </c>
      <c r="D7175" s="5">
        <v>14</v>
      </c>
      <c r="E7175" s="4" t="s">
        <v>616</v>
      </c>
      <c r="F7175" s="5">
        <v>0</v>
      </c>
      <c r="G7175" s="4" t="s">
        <v>608</v>
      </c>
      <c r="H7175" s="5">
        <v>0</v>
      </c>
      <c r="I7175" s="5">
        <v>0</v>
      </c>
      <c r="J7175" t="e">
        <f>VLOOKUP(A7175,Validación!$F$5386:$H$5397,3,0)</f>
        <v>#N/A</v>
      </c>
    </row>
    <row r="7176" spans="1:10" x14ac:dyDescent="0.3">
      <c r="A7176" s="5">
        <v>1008040</v>
      </c>
      <c r="B7176" s="4" t="s">
        <v>604</v>
      </c>
      <c r="C7176" s="4" t="s">
        <v>611</v>
      </c>
      <c r="D7176" s="5">
        <v>14</v>
      </c>
      <c r="E7176" s="4" t="s">
        <v>616</v>
      </c>
      <c r="F7176" s="5">
        <v>0</v>
      </c>
      <c r="G7176" s="4" t="s">
        <v>608</v>
      </c>
      <c r="H7176" s="5">
        <v>0</v>
      </c>
      <c r="I7176" s="5">
        <v>0</v>
      </c>
      <c r="J7176" t="e">
        <f>VLOOKUP(A7176,Validación!$F$5386:$H$5397,3,0)</f>
        <v>#N/A</v>
      </c>
    </row>
    <row r="7177" spans="1:10" x14ac:dyDescent="0.3">
      <c r="A7177" s="5">
        <v>1008041</v>
      </c>
      <c r="B7177" s="4" t="s">
        <v>604</v>
      </c>
      <c r="C7177" s="4" t="s">
        <v>611</v>
      </c>
      <c r="D7177" s="5">
        <v>14</v>
      </c>
      <c r="E7177" s="4" t="s">
        <v>616</v>
      </c>
      <c r="F7177" s="5">
        <v>0</v>
      </c>
      <c r="G7177" s="4" t="s">
        <v>608</v>
      </c>
      <c r="H7177" s="5">
        <v>0</v>
      </c>
      <c r="I7177" s="5">
        <v>0</v>
      </c>
      <c r="J7177" t="e">
        <f>VLOOKUP(A7177,Validación!$F$5386:$H$5397,3,0)</f>
        <v>#N/A</v>
      </c>
    </row>
    <row r="7178" spans="1:10" x14ac:dyDescent="0.3">
      <c r="A7178" s="5">
        <v>1008042</v>
      </c>
      <c r="B7178" s="4" t="s">
        <v>604</v>
      </c>
      <c r="C7178" s="4" t="s">
        <v>611</v>
      </c>
      <c r="D7178" s="5">
        <v>14</v>
      </c>
      <c r="E7178" s="4" t="s">
        <v>616</v>
      </c>
      <c r="F7178" s="5">
        <v>0</v>
      </c>
      <c r="G7178" s="4" t="s">
        <v>608</v>
      </c>
      <c r="H7178" s="5">
        <v>0</v>
      </c>
      <c r="I7178" s="5">
        <v>0</v>
      </c>
      <c r="J7178" t="e">
        <f>VLOOKUP(A7178,Validación!$F$5386:$H$5397,3,0)</f>
        <v>#N/A</v>
      </c>
    </row>
    <row r="7179" spans="1:10" x14ac:dyDescent="0.3">
      <c r="A7179" s="5">
        <v>1008121</v>
      </c>
      <c r="B7179" s="4" t="s">
        <v>604</v>
      </c>
      <c r="C7179" s="4" t="s">
        <v>611</v>
      </c>
      <c r="D7179" s="5">
        <v>14</v>
      </c>
      <c r="E7179" s="4" t="s">
        <v>616</v>
      </c>
      <c r="F7179" s="5">
        <v>0</v>
      </c>
      <c r="G7179" s="4" t="s">
        <v>608</v>
      </c>
      <c r="H7179" s="5">
        <v>0</v>
      </c>
      <c r="I7179" s="5">
        <v>0</v>
      </c>
      <c r="J7179" t="e">
        <f>VLOOKUP(A7179,Validación!$F$5386:$H$5397,3,0)</f>
        <v>#N/A</v>
      </c>
    </row>
    <row r="7180" spans="1:10" x14ac:dyDescent="0.3">
      <c r="A7180" s="5">
        <v>1009365</v>
      </c>
      <c r="B7180" s="4" t="s">
        <v>604</v>
      </c>
      <c r="C7180" s="4" t="s">
        <v>611</v>
      </c>
      <c r="D7180" s="5">
        <v>14</v>
      </c>
      <c r="E7180" s="4" t="s">
        <v>616</v>
      </c>
      <c r="F7180" s="5">
        <v>0</v>
      </c>
      <c r="G7180" s="4" t="s">
        <v>608</v>
      </c>
      <c r="H7180" s="5">
        <v>0</v>
      </c>
      <c r="I7180" s="5">
        <v>0</v>
      </c>
      <c r="J7180" t="e">
        <f>VLOOKUP(A7180,Validación!$F$5386:$H$5397,3,0)</f>
        <v>#N/A</v>
      </c>
    </row>
    <row r="7181" spans="1:10" x14ac:dyDescent="0.3">
      <c r="A7181" s="5">
        <v>1009455</v>
      </c>
      <c r="B7181" s="4" t="s">
        <v>604</v>
      </c>
      <c r="C7181" s="4" t="s">
        <v>611</v>
      </c>
      <c r="D7181" s="5">
        <v>14</v>
      </c>
      <c r="E7181" s="4" t="s">
        <v>616</v>
      </c>
      <c r="F7181" s="5">
        <v>0</v>
      </c>
      <c r="G7181" s="4" t="s">
        <v>608</v>
      </c>
      <c r="H7181" s="5">
        <v>0</v>
      </c>
      <c r="I7181" s="5">
        <v>0</v>
      </c>
      <c r="J7181" t="e">
        <f>VLOOKUP(A7181,Validación!$F$5386:$H$5397,3,0)</f>
        <v>#N/A</v>
      </c>
    </row>
    <row r="7182" spans="1:10" x14ac:dyDescent="0.3">
      <c r="A7182" s="5">
        <v>1009522</v>
      </c>
      <c r="B7182" s="4" t="s">
        <v>604</v>
      </c>
      <c r="C7182" s="4" t="s">
        <v>611</v>
      </c>
      <c r="D7182" s="5">
        <v>14</v>
      </c>
      <c r="E7182" s="4" t="s">
        <v>616</v>
      </c>
      <c r="F7182" s="5">
        <v>0</v>
      </c>
      <c r="G7182" s="4" t="s">
        <v>608</v>
      </c>
      <c r="H7182" s="5">
        <v>0</v>
      </c>
      <c r="I7182" s="5">
        <v>0</v>
      </c>
      <c r="J7182" t="e">
        <f>VLOOKUP(A7182,Validación!$F$5386:$H$5397,3,0)</f>
        <v>#N/A</v>
      </c>
    </row>
    <row r="7183" spans="1:10" x14ac:dyDescent="0.3">
      <c r="A7183" s="5">
        <v>1009523</v>
      </c>
      <c r="B7183" s="4" t="s">
        <v>604</v>
      </c>
      <c r="C7183" s="4" t="s">
        <v>611</v>
      </c>
      <c r="D7183" s="5">
        <v>14</v>
      </c>
      <c r="E7183" s="4" t="s">
        <v>616</v>
      </c>
      <c r="F7183" s="5">
        <v>0</v>
      </c>
      <c r="G7183" s="4" t="s">
        <v>608</v>
      </c>
      <c r="H7183" s="5">
        <v>0</v>
      </c>
      <c r="I7183" s="5">
        <v>0</v>
      </c>
      <c r="J7183" t="e">
        <f>VLOOKUP(A7183,Validación!$F$5386:$H$5397,3,0)</f>
        <v>#N/A</v>
      </c>
    </row>
    <row r="7184" spans="1:10" x14ac:dyDescent="0.3">
      <c r="A7184" s="5">
        <v>1010292</v>
      </c>
      <c r="B7184" s="4" t="s">
        <v>604</v>
      </c>
      <c r="C7184" s="4" t="s">
        <v>611</v>
      </c>
      <c r="D7184" s="5">
        <v>14</v>
      </c>
      <c r="E7184" s="4" t="s">
        <v>616</v>
      </c>
      <c r="F7184" s="5">
        <v>0</v>
      </c>
      <c r="G7184" s="4" t="s">
        <v>608</v>
      </c>
      <c r="H7184" s="5">
        <v>0</v>
      </c>
      <c r="I7184" s="5">
        <v>0</v>
      </c>
      <c r="J7184" t="e">
        <f>VLOOKUP(A7184,Validación!$F$5386:$H$5397,3,0)</f>
        <v>#N/A</v>
      </c>
    </row>
    <row r="7185" spans="1:10" x14ac:dyDescent="0.3">
      <c r="A7185" s="5">
        <v>1010414</v>
      </c>
      <c r="B7185" s="4" t="s">
        <v>604</v>
      </c>
      <c r="C7185" s="4" t="s">
        <v>611</v>
      </c>
      <c r="D7185" s="5">
        <v>14</v>
      </c>
      <c r="E7185" s="4" t="s">
        <v>616</v>
      </c>
      <c r="F7185" s="5">
        <v>0</v>
      </c>
      <c r="G7185" s="4" t="s">
        <v>608</v>
      </c>
      <c r="H7185" s="5">
        <v>0</v>
      </c>
      <c r="I7185" s="5">
        <v>0</v>
      </c>
      <c r="J7185" t="e">
        <f>VLOOKUP(A7185,Validación!$F$5386:$H$5397,3,0)</f>
        <v>#N/A</v>
      </c>
    </row>
    <row r="7186" spans="1:10" x14ac:dyDescent="0.3">
      <c r="A7186" s="5">
        <v>1010884</v>
      </c>
      <c r="B7186" s="4" t="s">
        <v>604</v>
      </c>
      <c r="C7186" s="4" t="s">
        <v>611</v>
      </c>
      <c r="D7186" s="5">
        <v>14</v>
      </c>
      <c r="E7186" s="4" t="s">
        <v>616</v>
      </c>
      <c r="F7186" s="5">
        <v>0</v>
      </c>
      <c r="G7186" s="4" t="s">
        <v>608</v>
      </c>
      <c r="H7186" s="5">
        <v>0</v>
      </c>
      <c r="I7186" s="5">
        <v>0</v>
      </c>
      <c r="J7186" t="e">
        <f>VLOOKUP(A7186,Validación!$F$5386:$H$5397,3,0)</f>
        <v>#N/A</v>
      </c>
    </row>
    <row r="7187" spans="1:10" x14ac:dyDescent="0.3">
      <c r="A7187" s="5">
        <v>1010942</v>
      </c>
      <c r="B7187" s="4" t="s">
        <v>604</v>
      </c>
      <c r="C7187" s="4" t="s">
        <v>611</v>
      </c>
      <c r="D7187" s="5">
        <v>14</v>
      </c>
      <c r="E7187" s="4" t="s">
        <v>616</v>
      </c>
      <c r="F7187" s="5">
        <v>0</v>
      </c>
      <c r="G7187" s="4" t="s">
        <v>608</v>
      </c>
      <c r="H7187" s="5">
        <v>0</v>
      </c>
      <c r="I7187" s="5">
        <v>0</v>
      </c>
      <c r="J7187" t="e">
        <f>VLOOKUP(A7187,Validación!$F$5386:$H$5397,3,0)</f>
        <v>#N/A</v>
      </c>
    </row>
    <row r="7188" spans="1:10" x14ac:dyDescent="0.3">
      <c r="A7188" s="5">
        <v>1011447</v>
      </c>
      <c r="B7188" s="4" t="s">
        <v>604</v>
      </c>
      <c r="C7188" s="4" t="s">
        <v>611</v>
      </c>
      <c r="D7188" s="5">
        <v>14</v>
      </c>
      <c r="E7188" s="4" t="s">
        <v>616</v>
      </c>
      <c r="F7188" s="5">
        <v>0</v>
      </c>
      <c r="G7188" s="4" t="s">
        <v>608</v>
      </c>
      <c r="H7188" s="5">
        <v>0</v>
      </c>
      <c r="I7188" s="5">
        <v>0</v>
      </c>
      <c r="J7188" t="e">
        <f>VLOOKUP(A7188,Validación!$F$5386:$H$5397,3,0)</f>
        <v>#N/A</v>
      </c>
    </row>
    <row r="7189" spans="1:10" x14ac:dyDescent="0.3">
      <c r="A7189" s="5">
        <v>1012187</v>
      </c>
      <c r="B7189" s="4" t="s">
        <v>604</v>
      </c>
      <c r="C7189" s="4" t="s">
        <v>611</v>
      </c>
      <c r="D7189" s="5">
        <v>14</v>
      </c>
      <c r="E7189" s="4" t="s">
        <v>616</v>
      </c>
      <c r="F7189" s="5">
        <v>0</v>
      </c>
      <c r="G7189" s="4" t="s">
        <v>608</v>
      </c>
      <c r="H7189" s="5">
        <v>0</v>
      </c>
      <c r="I7189" s="5">
        <v>0</v>
      </c>
      <c r="J7189" t="e">
        <f>VLOOKUP(A7189,Validación!$F$5386:$H$5397,3,0)</f>
        <v>#N/A</v>
      </c>
    </row>
    <row r="7190" spans="1:10" x14ac:dyDescent="0.3">
      <c r="A7190" s="5">
        <v>1012223</v>
      </c>
      <c r="B7190" s="4" t="s">
        <v>604</v>
      </c>
      <c r="C7190" s="4" t="s">
        <v>611</v>
      </c>
      <c r="D7190" s="5">
        <v>14</v>
      </c>
      <c r="E7190" s="4" t="s">
        <v>616</v>
      </c>
      <c r="F7190" s="5">
        <v>0</v>
      </c>
      <c r="G7190" s="4" t="s">
        <v>608</v>
      </c>
      <c r="H7190" s="5">
        <v>0</v>
      </c>
      <c r="I7190" s="5">
        <v>0</v>
      </c>
      <c r="J7190" t="e">
        <f>VLOOKUP(A7190,Validación!$F$5386:$H$5397,3,0)</f>
        <v>#N/A</v>
      </c>
    </row>
    <row r="7191" spans="1:10" x14ac:dyDescent="0.3">
      <c r="A7191" s="5">
        <v>1012224</v>
      </c>
      <c r="B7191" s="4" t="s">
        <v>604</v>
      </c>
      <c r="C7191" s="4" t="s">
        <v>611</v>
      </c>
      <c r="D7191" s="5">
        <v>14</v>
      </c>
      <c r="E7191" s="4" t="s">
        <v>616</v>
      </c>
      <c r="F7191" s="5">
        <v>0</v>
      </c>
      <c r="G7191" s="4" t="s">
        <v>608</v>
      </c>
      <c r="H7191" s="5">
        <v>0</v>
      </c>
      <c r="I7191" s="5">
        <v>0</v>
      </c>
      <c r="J7191" t="e">
        <f>VLOOKUP(A7191,Validación!$F$5386:$H$5397,3,0)</f>
        <v>#N/A</v>
      </c>
    </row>
    <row r="7192" spans="1:10" x14ac:dyDescent="0.3">
      <c r="A7192" s="5">
        <v>1012225</v>
      </c>
      <c r="B7192" s="4" t="s">
        <v>604</v>
      </c>
      <c r="C7192" s="4" t="s">
        <v>611</v>
      </c>
      <c r="D7192" s="5">
        <v>14</v>
      </c>
      <c r="E7192" s="4" t="s">
        <v>616</v>
      </c>
      <c r="F7192" s="5">
        <v>0</v>
      </c>
      <c r="G7192" s="4" t="s">
        <v>608</v>
      </c>
      <c r="H7192" s="5">
        <v>0</v>
      </c>
      <c r="I7192" s="5">
        <v>0</v>
      </c>
      <c r="J7192" t="e">
        <f>VLOOKUP(A7192,Validación!$F$5386:$H$5397,3,0)</f>
        <v>#N/A</v>
      </c>
    </row>
    <row r="7193" spans="1:10" x14ac:dyDescent="0.3">
      <c r="A7193" s="5">
        <v>1012226</v>
      </c>
      <c r="B7193" s="4" t="s">
        <v>604</v>
      </c>
      <c r="C7193" s="4" t="s">
        <v>611</v>
      </c>
      <c r="D7193" s="5">
        <v>14</v>
      </c>
      <c r="E7193" s="4" t="s">
        <v>616</v>
      </c>
      <c r="F7193" s="5">
        <v>0</v>
      </c>
      <c r="G7193" s="4" t="s">
        <v>608</v>
      </c>
      <c r="H7193" s="5">
        <v>0</v>
      </c>
      <c r="I7193" s="5">
        <v>0</v>
      </c>
      <c r="J7193" t="e">
        <f>VLOOKUP(A7193,Validación!$F$5386:$H$5397,3,0)</f>
        <v>#N/A</v>
      </c>
    </row>
    <row r="7194" spans="1:10" x14ac:dyDescent="0.3">
      <c r="A7194" s="5">
        <v>1012227</v>
      </c>
      <c r="B7194" s="4" t="s">
        <v>604</v>
      </c>
      <c r="C7194" s="4" t="s">
        <v>611</v>
      </c>
      <c r="D7194" s="5">
        <v>14</v>
      </c>
      <c r="E7194" s="4" t="s">
        <v>616</v>
      </c>
      <c r="F7194" s="5">
        <v>0</v>
      </c>
      <c r="G7194" s="4" t="s">
        <v>608</v>
      </c>
      <c r="H7194" s="5">
        <v>0</v>
      </c>
      <c r="I7194" s="5">
        <v>0</v>
      </c>
      <c r="J7194" t="e">
        <f>VLOOKUP(A7194,Validación!$F$5386:$H$5397,3,0)</f>
        <v>#N/A</v>
      </c>
    </row>
    <row r="7195" spans="1:10" x14ac:dyDescent="0.3">
      <c r="A7195" s="5">
        <v>1012246</v>
      </c>
      <c r="B7195" s="4" t="s">
        <v>604</v>
      </c>
      <c r="C7195" s="4" t="s">
        <v>611</v>
      </c>
      <c r="D7195" s="5">
        <v>14</v>
      </c>
      <c r="E7195" s="4" t="s">
        <v>616</v>
      </c>
      <c r="F7195" s="5">
        <v>0</v>
      </c>
      <c r="G7195" s="4" t="s">
        <v>608</v>
      </c>
      <c r="H7195" s="5">
        <v>0</v>
      </c>
      <c r="I7195" s="5">
        <v>0</v>
      </c>
      <c r="J7195" t="e">
        <f>VLOOKUP(A7195,Validación!$F$5386:$H$5397,3,0)</f>
        <v>#N/A</v>
      </c>
    </row>
    <row r="7196" spans="1:10" x14ac:dyDescent="0.3">
      <c r="A7196" s="5">
        <v>1012306</v>
      </c>
      <c r="B7196" s="4" t="s">
        <v>604</v>
      </c>
      <c r="C7196" s="4" t="s">
        <v>611</v>
      </c>
      <c r="D7196" s="5">
        <v>14</v>
      </c>
      <c r="E7196" s="4" t="s">
        <v>616</v>
      </c>
      <c r="F7196" s="5">
        <v>0</v>
      </c>
      <c r="G7196" s="4" t="s">
        <v>608</v>
      </c>
      <c r="H7196" s="5">
        <v>0</v>
      </c>
      <c r="I7196" s="5">
        <v>0</v>
      </c>
      <c r="J7196" t="e">
        <f>VLOOKUP(A7196,Validación!$F$5386:$H$5397,3,0)</f>
        <v>#N/A</v>
      </c>
    </row>
    <row r="7197" spans="1:10" x14ac:dyDescent="0.3">
      <c r="A7197" s="5">
        <v>1012389</v>
      </c>
      <c r="B7197" s="4" t="s">
        <v>604</v>
      </c>
      <c r="C7197" s="4" t="s">
        <v>611</v>
      </c>
      <c r="D7197" s="5">
        <v>14</v>
      </c>
      <c r="E7197" s="4" t="s">
        <v>616</v>
      </c>
      <c r="F7197" s="5">
        <v>0</v>
      </c>
      <c r="G7197" s="4" t="s">
        <v>608</v>
      </c>
      <c r="H7197" s="5">
        <v>0</v>
      </c>
      <c r="I7197" s="5">
        <v>0</v>
      </c>
      <c r="J7197" t="e">
        <f>VLOOKUP(A7197,Validación!$F$5386:$H$5397,3,0)</f>
        <v>#N/A</v>
      </c>
    </row>
    <row r="7198" spans="1:10" x14ac:dyDescent="0.3">
      <c r="A7198" s="5">
        <v>1012391</v>
      </c>
      <c r="B7198" s="4" t="s">
        <v>604</v>
      </c>
      <c r="C7198" s="4" t="s">
        <v>611</v>
      </c>
      <c r="D7198" s="5">
        <v>14</v>
      </c>
      <c r="E7198" s="4" t="s">
        <v>616</v>
      </c>
      <c r="F7198" s="5">
        <v>0</v>
      </c>
      <c r="G7198" s="4" t="s">
        <v>608</v>
      </c>
      <c r="H7198" s="5">
        <v>0</v>
      </c>
      <c r="I7198" s="5">
        <v>0</v>
      </c>
      <c r="J7198" t="e">
        <f>VLOOKUP(A7198,Validación!$F$5386:$H$5397,3,0)</f>
        <v>#N/A</v>
      </c>
    </row>
    <row r="7199" spans="1:10" x14ac:dyDescent="0.3">
      <c r="A7199" s="5">
        <v>1012392</v>
      </c>
      <c r="B7199" s="4" t="s">
        <v>604</v>
      </c>
      <c r="C7199" s="4" t="s">
        <v>611</v>
      </c>
      <c r="D7199" s="5">
        <v>14</v>
      </c>
      <c r="E7199" s="4" t="s">
        <v>616</v>
      </c>
      <c r="F7199" s="5">
        <v>0</v>
      </c>
      <c r="G7199" s="4" t="s">
        <v>608</v>
      </c>
      <c r="H7199" s="5">
        <v>0</v>
      </c>
      <c r="I7199" s="5">
        <v>0</v>
      </c>
      <c r="J7199" t="e">
        <f>VLOOKUP(A7199,Validación!$F$5386:$H$5397,3,0)</f>
        <v>#N/A</v>
      </c>
    </row>
    <row r="7200" spans="1:10" x14ac:dyDescent="0.3">
      <c r="A7200" s="5">
        <v>1012670</v>
      </c>
      <c r="B7200" s="4" t="s">
        <v>604</v>
      </c>
      <c r="C7200" s="4" t="s">
        <v>611</v>
      </c>
      <c r="D7200" s="5">
        <v>14</v>
      </c>
      <c r="E7200" s="4" t="s">
        <v>616</v>
      </c>
      <c r="F7200" s="5">
        <v>0</v>
      </c>
      <c r="G7200" s="4" t="s">
        <v>608</v>
      </c>
      <c r="H7200" s="5">
        <v>0</v>
      </c>
      <c r="I7200" s="5">
        <v>0</v>
      </c>
      <c r="J7200" t="e">
        <f>VLOOKUP(A7200,Validación!$F$5386:$H$5397,3,0)</f>
        <v>#N/A</v>
      </c>
    </row>
    <row r="7201" spans="1:10" x14ac:dyDescent="0.3">
      <c r="A7201" s="5">
        <v>1013303</v>
      </c>
      <c r="B7201" s="4" t="s">
        <v>604</v>
      </c>
      <c r="C7201" s="4" t="s">
        <v>611</v>
      </c>
      <c r="D7201" s="5">
        <v>14</v>
      </c>
      <c r="E7201" s="4" t="s">
        <v>616</v>
      </c>
      <c r="F7201" s="5">
        <v>0</v>
      </c>
      <c r="G7201" s="4" t="s">
        <v>608</v>
      </c>
      <c r="H7201" s="5">
        <v>0</v>
      </c>
      <c r="I7201" s="5">
        <v>0</v>
      </c>
      <c r="J7201" t="e">
        <f>VLOOKUP(A7201,Validación!$F$5386:$H$5397,3,0)</f>
        <v>#N/A</v>
      </c>
    </row>
    <row r="7202" spans="1:10" x14ac:dyDescent="0.3">
      <c r="A7202" s="5">
        <v>1013332</v>
      </c>
      <c r="B7202" s="4" t="s">
        <v>604</v>
      </c>
      <c r="C7202" s="4" t="s">
        <v>611</v>
      </c>
      <c r="D7202" s="5">
        <v>14</v>
      </c>
      <c r="E7202" s="4" t="s">
        <v>616</v>
      </c>
      <c r="F7202" s="5">
        <v>0</v>
      </c>
      <c r="G7202" s="4" t="s">
        <v>608</v>
      </c>
      <c r="H7202" s="5">
        <v>0</v>
      </c>
      <c r="I7202" s="5">
        <v>0</v>
      </c>
      <c r="J7202" t="e">
        <f>VLOOKUP(A7202,Validación!$F$5386:$H$5397,3,0)</f>
        <v>#N/A</v>
      </c>
    </row>
    <row r="7203" spans="1:10" x14ac:dyDescent="0.3">
      <c r="A7203" s="5">
        <v>1013381</v>
      </c>
      <c r="B7203" s="4" t="s">
        <v>604</v>
      </c>
      <c r="C7203" s="4" t="s">
        <v>611</v>
      </c>
      <c r="D7203" s="5">
        <v>14</v>
      </c>
      <c r="E7203" s="4" t="s">
        <v>616</v>
      </c>
      <c r="F7203" s="5">
        <v>0</v>
      </c>
      <c r="G7203" s="4" t="s">
        <v>608</v>
      </c>
      <c r="H7203" s="5">
        <v>0</v>
      </c>
      <c r="I7203" s="5">
        <v>0</v>
      </c>
      <c r="J7203" t="e">
        <f>VLOOKUP(A7203,Validación!$F$5386:$H$5397,3,0)</f>
        <v>#N/A</v>
      </c>
    </row>
    <row r="7204" spans="1:10" x14ac:dyDescent="0.3">
      <c r="A7204" s="5">
        <v>1013382</v>
      </c>
      <c r="B7204" s="4" t="s">
        <v>604</v>
      </c>
      <c r="C7204" s="4" t="s">
        <v>611</v>
      </c>
      <c r="D7204" s="5">
        <v>14</v>
      </c>
      <c r="E7204" s="4" t="s">
        <v>616</v>
      </c>
      <c r="F7204" s="5">
        <v>0</v>
      </c>
      <c r="G7204" s="4" t="s">
        <v>608</v>
      </c>
      <c r="H7204" s="5">
        <v>0</v>
      </c>
      <c r="I7204" s="5">
        <v>0</v>
      </c>
      <c r="J7204" t="e">
        <f>VLOOKUP(A7204,Validación!$F$5386:$H$5397,3,0)</f>
        <v>#N/A</v>
      </c>
    </row>
    <row r="7205" spans="1:10" x14ac:dyDescent="0.3">
      <c r="A7205" s="5">
        <v>1013383</v>
      </c>
      <c r="B7205" s="4" t="s">
        <v>604</v>
      </c>
      <c r="C7205" s="4" t="s">
        <v>611</v>
      </c>
      <c r="D7205" s="5">
        <v>14</v>
      </c>
      <c r="E7205" s="4" t="s">
        <v>616</v>
      </c>
      <c r="F7205" s="5">
        <v>0</v>
      </c>
      <c r="G7205" s="4" t="s">
        <v>608</v>
      </c>
      <c r="H7205" s="5">
        <v>0</v>
      </c>
      <c r="I7205" s="5">
        <v>0</v>
      </c>
      <c r="J7205" t="e">
        <f>VLOOKUP(A7205,Validación!$F$5386:$H$5397,3,0)</f>
        <v>#N/A</v>
      </c>
    </row>
    <row r="7206" spans="1:10" x14ac:dyDescent="0.3">
      <c r="A7206" s="5">
        <v>1013384</v>
      </c>
      <c r="B7206" s="4" t="s">
        <v>604</v>
      </c>
      <c r="C7206" s="4" t="s">
        <v>611</v>
      </c>
      <c r="D7206" s="5">
        <v>14</v>
      </c>
      <c r="E7206" s="4" t="s">
        <v>616</v>
      </c>
      <c r="F7206" s="5">
        <v>0</v>
      </c>
      <c r="G7206" s="4" t="s">
        <v>608</v>
      </c>
      <c r="H7206" s="5">
        <v>0</v>
      </c>
      <c r="I7206" s="5">
        <v>0</v>
      </c>
      <c r="J7206" t="e">
        <f>VLOOKUP(A7206,Validación!$F$5386:$H$5397,3,0)</f>
        <v>#N/A</v>
      </c>
    </row>
    <row r="7207" spans="1:10" x14ac:dyDescent="0.3">
      <c r="A7207" s="5">
        <v>1013388</v>
      </c>
      <c r="B7207" s="4" t="s">
        <v>604</v>
      </c>
      <c r="C7207" s="4" t="s">
        <v>611</v>
      </c>
      <c r="D7207" s="5">
        <v>14</v>
      </c>
      <c r="E7207" s="4" t="s">
        <v>616</v>
      </c>
      <c r="F7207" s="5">
        <v>0</v>
      </c>
      <c r="G7207" s="4" t="s">
        <v>608</v>
      </c>
      <c r="H7207" s="5">
        <v>0</v>
      </c>
      <c r="I7207" s="5">
        <v>0</v>
      </c>
      <c r="J7207" t="e">
        <f>VLOOKUP(A7207,Validación!$F$5386:$H$5397,3,0)</f>
        <v>#N/A</v>
      </c>
    </row>
    <row r="7208" spans="1:10" x14ac:dyDescent="0.3">
      <c r="A7208" s="5">
        <v>1000644</v>
      </c>
      <c r="B7208" s="4" t="s">
        <v>604</v>
      </c>
      <c r="C7208" s="4" t="s">
        <v>605</v>
      </c>
      <c r="D7208" s="5">
        <v>14</v>
      </c>
      <c r="E7208" s="4" t="s">
        <v>616</v>
      </c>
      <c r="F7208" s="5">
        <v>0</v>
      </c>
      <c r="G7208" s="4" t="s">
        <v>609</v>
      </c>
      <c r="H7208" s="5">
        <v>0</v>
      </c>
      <c r="I7208" s="5">
        <v>0</v>
      </c>
      <c r="J7208" t="e">
        <f>VLOOKUP(A7208,Validación!$F$5386:$H$5397,3,0)</f>
        <v>#N/A</v>
      </c>
    </row>
    <row r="7209" spans="1:10" x14ac:dyDescent="0.3">
      <c r="A7209" s="5">
        <v>1000646</v>
      </c>
      <c r="B7209" s="4" t="s">
        <v>604</v>
      </c>
      <c r="C7209" s="4" t="s">
        <v>605</v>
      </c>
      <c r="D7209" s="5">
        <v>14</v>
      </c>
      <c r="E7209" s="4" t="s">
        <v>616</v>
      </c>
      <c r="F7209" s="5">
        <v>0</v>
      </c>
      <c r="G7209" s="4" t="s">
        <v>609</v>
      </c>
      <c r="H7209" s="5">
        <v>0</v>
      </c>
      <c r="I7209" s="5">
        <v>0</v>
      </c>
      <c r="J7209" t="e">
        <f>VLOOKUP(A7209,Validación!$F$5386:$H$5397,3,0)</f>
        <v>#N/A</v>
      </c>
    </row>
    <row r="7210" spans="1:10" x14ac:dyDescent="0.3">
      <c r="A7210" s="5">
        <v>1000807</v>
      </c>
      <c r="B7210" s="4" t="s">
        <v>604</v>
      </c>
      <c r="C7210" s="4" t="s">
        <v>605</v>
      </c>
      <c r="D7210" s="5">
        <v>14</v>
      </c>
      <c r="E7210" s="4" t="s">
        <v>616</v>
      </c>
      <c r="F7210" s="5">
        <v>0</v>
      </c>
      <c r="G7210" s="4" t="s">
        <v>609</v>
      </c>
      <c r="H7210" s="5">
        <v>0</v>
      </c>
      <c r="I7210" s="5">
        <v>0</v>
      </c>
      <c r="J7210" t="e">
        <f>VLOOKUP(A7210,Validación!$F$5386:$H$5397,3,0)</f>
        <v>#N/A</v>
      </c>
    </row>
    <row r="7211" spans="1:10" x14ac:dyDescent="0.3">
      <c r="A7211" s="5">
        <v>1000851</v>
      </c>
      <c r="B7211" s="4" t="s">
        <v>604</v>
      </c>
      <c r="C7211" s="4" t="s">
        <v>605</v>
      </c>
      <c r="D7211" s="5">
        <v>14</v>
      </c>
      <c r="E7211" s="4" t="s">
        <v>616</v>
      </c>
      <c r="F7211" s="5">
        <v>0</v>
      </c>
      <c r="G7211" s="4" t="s">
        <v>609</v>
      </c>
      <c r="H7211" s="5">
        <v>0</v>
      </c>
      <c r="I7211" s="5">
        <v>0</v>
      </c>
      <c r="J7211" t="e">
        <f>VLOOKUP(A7211,Validación!$F$5386:$H$5397,3,0)</f>
        <v>#N/A</v>
      </c>
    </row>
    <row r="7212" spans="1:10" x14ac:dyDescent="0.3">
      <c r="A7212" s="5">
        <v>1001576</v>
      </c>
      <c r="B7212" s="4" t="s">
        <v>604</v>
      </c>
      <c r="C7212" s="4" t="s">
        <v>605</v>
      </c>
      <c r="D7212" s="5">
        <v>14</v>
      </c>
      <c r="E7212" s="4" t="s">
        <v>616</v>
      </c>
      <c r="F7212" s="5">
        <v>0</v>
      </c>
      <c r="G7212" s="4" t="s">
        <v>609</v>
      </c>
      <c r="H7212" s="5">
        <v>0</v>
      </c>
      <c r="I7212" s="5">
        <v>0</v>
      </c>
      <c r="J7212" t="e">
        <f>VLOOKUP(A7212,Validación!$F$5386:$H$5397,3,0)</f>
        <v>#N/A</v>
      </c>
    </row>
    <row r="7213" spans="1:10" x14ac:dyDescent="0.3">
      <c r="A7213" s="5">
        <v>1001577</v>
      </c>
      <c r="B7213" s="4" t="s">
        <v>604</v>
      </c>
      <c r="C7213" s="4" t="s">
        <v>605</v>
      </c>
      <c r="D7213" s="5">
        <v>14</v>
      </c>
      <c r="E7213" s="4" t="s">
        <v>616</v>
      </c>
      <c r="F7213" s="5">
        <v>0</v>
      </c>
      <c r="G7213" s="4" t="s">
        <v>609</v>
      </c>
      <c r="H7213" s="5">
        <v>0</v>
      </c>
      <c r="I7213" s="5">
        <v>0</v>
      </c>
      <c r="J7213" t="e">
        <f>VLOOKUP(A7213,Validación!$F$5386:$H$5397,3,0)</f>
        <v>#N/A</v>
      </c>
    </row>
    <row r="7214" spans="1:10" x14ac:dyDescent="0.3">
      <c r="A7214" s="5">
        <v>1001578</v>
      </c>
      <c r="B7214" s="4" t="s">
        <v>604</v>
      </c>
      <c r="C7214" s="4" t="s">
        <v>605</v>
      </c>
      <c r="D7214" s="5">
        <v>14</v>
      </c>
      <c r="E7214" s="4" t="s">
        <v>616</v>
      </c>
      <c r="F7214" s="5">
        <v>0</v>
      </c>
      <c r="G7214" s="4" t="s">
        <v>609</v>
      </c>
      <c r="H7214" s="5">
        <v>0</v>
      </c>
      <c r="I7214" s="5">
        <v>0</v>
      </c>
      <c r="J7214" t="e">
        <f>VLOOKUP(A7214,Validación!$F$5386:$H$5397,3,0)</f>
        <v>#N/A</v>
      </c>
    </row>
    <row r="7215" spans="1:10" x14ac:dyDescent="0.3">
      <c r="A7215" s="5">
        <v>1001580</v>
      </c>
      <c r="B7215" s="4" t="s">
        <v>604</v>
      </c>
      <c r="C7215" s="4" t="s">
        <v>605</v>
      </c>
      <c r="D7215" s="5">
        <v>14</v>
      </c>
      <c r="E7215" s="4" t="s">
        <v>616</v>
      </c>
      <c r="F7215" s="5">
        <v>0</v>
      </c>
      <c r="G7215" s="4" t="s">
        <v>609</v>
      </c>
      <c r="H7215" s="5">
        <v>0</v>
      </c>
      <c r="I7215" s="5">
        <v>0</v>
      </c>
      <c r="J7215" t="e">
        <f>VLOOKUP(A7215,Validación!$F$5386:$H$5397,3,0)</f>
        <v>#N/A</v>
      </c>
    </row>
    <row r="7216" spans="1:10" x14ac:dyDescent="0.3">
      <c r="A7216" s="5">
        <v>1001584</v>
      </c>
      <c r="B7216" s="4" t="s">
        <v>604</v>
      </c>
      <c r="C7216" s="4" t="s">
        <v>605</v>
      </c>
      <c r="D7216" s="5">
        <v>14</v>
      </c>
      <c r="E7216" s="4" t="s">
        <v>616</v>
      </c>
      <c r="F7216" s="5">
        <v>0</v>
      </c>
      <c r="G7216" s="4" t="s">
        <v>609</v>
      </c>
      <c r="H7216" s="5">
        <v>0</v>
      </c>
      <c r="I7216" s="5">
        <v>0</v>
      </c>
      <c r="J7216" t="e">
        <f>VLOOKUP(A7216,Validación!$F$5386:$H$5397,3,0)</f>
        <v>#N/A</v>
      </c>
    </row>
    <row r="7217" spans="1:10" x14ac:dyDescent="0.3">
      <c r="A7217" s="5">
        <v>1001624</v>
      </c>
      <c r="B7217" s="4" t="s">
        <v>604</v>
      </c>
      <c r="C7217" s="4" t="s">
        <v>605</v>
      </c>
      <c r="D7217" s="5">
        <v>14</v>
      </c>
      <c r="E7217" s="4" t="s">
        <v>616</v>
      </c>
      <c r="F7217" s="5">
        <v>0</v>
      </c>
      <c r="G7217" s="4" t="s">
        <v>609</v>
      </c>
      <c r="H7217" s="5">
        <v>0</v>
      </c>
      <c r="I7217" s="5">
        <v>0</v>
      </c>
      <c r="J7217" t="e">
        <f>VLOOKUP(A7217,Validación!$F$5386:$H$5397,3,0)</f>
        <v>#N/A</v>
      </c>
    </row>
    <row r="7218" spans="1:10" x14ac:dyDescent="0.3">
      <c r="A7218" s="5">
        <v>1001626</v>
      </c>
      <c r="B7218" s="4" t="s">
        <v>604</v>
      </c>
      <c r="C7218" s="4" t="s">
        <v>605</v>
      </c>
      <c r="D7218" s="5">
        <v>14</v>
      </c>
      <c r="E7218" s="4" t="s">
        <v>616</v>
      </c>
      <c r="F7218" s="5">
        <v>0</v>
      </c>
      <c r="G7218" s="4" t="s">
        <v>609</v>
      </c>
      <c r="H7218" s="5">
        <v>0</v>
      </c>
      <c r="I7218" s="5">
        <v>0</v>
      </c>
      <c r="J7218" t="e">
        <f>VLOOKUP(A7218,Validación!$F$5386:$H$5397,3,0)</f>
        <v>#N/A</v>
      </c>
    </row>
    <row r="7219" spans="1:10" x14ac:dyDescent="0.3">
      <c r="A7219" s="5">
        <v>1002439</v>
      </c>
      <c r="B7219" s="4" t="s">
        <v>604</v>
      </c>
      <c r="C7219" s="4" t="s">
        <v>605</v>
      </c>
      <c r="D7219" s="5">
        <v>14</v>
      </c>
      <c r="E7219" s="4" t="s">
        <v>616</v>
      </c>
      <c r="F7219" s="5">
        <v>0</v>
      </c>
      <c r="G7219" s="4" t="s">
        <v>609</v>
      </c>
      <c r="H7219" s="5">
        <v>0</v>
      </c>
      <c r="I7219" s="5">
        <v>0</v>
      </c>
      <c r="J7219" t="e">
        <f>VLOOKUP(A7219,Validación!$F$5386:$H$5397,3,0)</f>
        <v>#N/A</v>
      </c>
    </row>
    <row r="7220" spans="1:10" x14ac:dyDescent="0.3">
      <c r="A7220" s="5">
        <v>1003049</v>
      </c>
      <c r="B7220" s="4" t="s">
        <v>604</v>
      </c>
      <c r="C7220" s="4" t="s">
        <v>605</v>
      </c>
      <c r="D7220" s="5">
        <v>14</v>
      </c>
      <c r="E7220" s="4" t="s">
        <v>616</v>
      </c>
      <c r="F7220" s="5">
        <v>0</v>
      </c>
      <c r="G7220" s="4" t="s">
        <v>609</v>
      </c>
      <c r="H7220" s="5">
        <v>0</v>
      </c>
      <c r="I7220" s="5">
        <v>0</v>
      </c>
      <c r="J7220" t="e">
        <f>VLOOKUP(A7220,Validación!$F$5386:$H$5397,3,0)</f>
        <v>#N/A</v>
      </c>
    </row>
    <row r="7221" spans="1:10" x14ac:dyDescent="0.3">
      <c r="A7221" s="5">
        <v>1003051</v>
      </c>
      <c r="B7221" s="4" t="s">
        <v>604</v>
      </c>
      <c r="C7221" s="4" t="s">
        <v>605</v>
      </c>
      <c r="D7221" s="5">
        <v>14</v>
      </c>
      <c r="E7221" s="4" t="s">
        <v>616</v>
      </c>
      <c r="F7221" s="5">
        <v>0</v>
      </c>
      <c r="G7221" s="4" t="s">
        <v>609</v>
      </c>
      <c r="H7221" s="5">
        <v>0</v>
      </c>
      <c r="I7221" s="5">
        <v>0</v>
      </c>
      <c r="J7221" t="e">
        <f>VLOOKUP(A7221,Validación!$F$5386:$H$5397,3,0)</f>
        <v>#N/A</v>
      </c>
    </row>
    <row r="7222" spans="1:10" x14ac:dyDescent="0.3">
      <c r="A7222" s="5">
        <v>1003058</v>
      </c>
      <c r="B7222" s="4" t="s">
        <v>604</v>
      </c>
      <c r="C7222" s="4" t="s">
        <v>605</v>
      </c>
      <c r="D7222" s="5">
        <v>14</v>
      </c>
      <c r="E7222" s="4" t="s">
        <v>616</v>
      </c>
      <c r="F7222" s="5">
        <v>0</v>
      </c>
      <c r="G7222" s="4" t="s">
        <v>609</v>
      </c>
      <c r="H7222" s="5">
        <v>0</v>
      </c>
      <c r="I7222" s="5">
        <v>0</v>
      </c>
      <c r="J7222" t="e">
        <f>VLOOKUP(A7222,Validación!$F$5386:$H$5397,3,0)</f>
        <v>#N/A</v>
      </c>
    </row>
    <row r="7223" spans="1:10" x14ac:dyDescent="0.3">
      <c r="A7223" s="5">
        <v>1003059</v>
      </c>
      <c r="B7223" s="4" t="s">
        <v>604</v>
      </c>
      <c r="C7223" s="4" t="s">
        <v>605</v>
      </c>
      <c r="D7223" s="5">
        <v>14</v>
      </c>
      <c r="E7223" s="4" t="s">
        <v>616</v>
      </c>
      <c r="F7223" s="5">
        <v>0</v>
      </c>
      <c r="G7223" s="4" t="s">
        <v>609</v>
      </c>
      <c r="H7223" s="5">
        <v>0</v>
      </c>
      <c r="I7223" s="5">
        <v>0</v>
      </c>
      <c r="J7223" t="e">
        <f>VLOOKUP(A7223,Validación!$F$5386:$H$5397,3,0)</f>
        <v>#N/A</v>
      </c>
    </row>
    <row r="7224" spans="1:10" x14ac:dyDescent="0.3">
      <c r="A7224" s="5">
        <v>1003602</v>
      </c>
      <c r="B7224" s="4" t="s">
        <v>604</v>
      </c>
      <c r="C7224" s="4" t="s">
        <v>605</v>
      </c>
      <c r="D7224" s="5">
        <v>14</v>
      </c>
      <c r="E7224" s="4" t="s">
        <v>616</v>
      </c>
      <c r="F7224" s="5">
        <v>0</v>
      </c>
      <c r="G7224" s="4" t="s">
        <v>609</v>
      </c>
      <c r="H7224" s="5">
        <v>0</v>
      </c>
      <c r="I7224" s="5">
        <v>0</v>
      </c>
      <c r="J7224" t="e">
        <f>VLOOKUP(A7224,Validación!$F$5386:$H$5397,3,0)</f>
        <v>#N/A</v>
      </c>
    </row>
    <row r="7225" spans="1:10" x14ac:dyDescent="0.3">
      <c r="A7225" s="5">
        <v>1003628</v>
      </c>
      <c r="B7225" s="4" t="s">
        <v>604</v>
      </c>
      <c r="C7225" s="4" t="s">
        <v>605</v>
      </c>
      <c r="D7225" s="5">
        <v>14</v>
      </c>
      <c r="E7225" s="4" t="s">
        <v>616</v>
      </c>
      <c r="F7225" s="5">
        <v>0</v>
      </c>
      <c r="G7225" s="4" t="s">
        <v>609</v>
      </c>
      <c r="H7225" s="5">
        <v>0</v>
      </c>
      <c r="I7225" s="5">
        <v>0</v>
      </c>
      <c r="J7225" t="e">
        <f>VLOOKUP(A7225,Validación!$F$5386:$H$5397,3,0)</f>
        <v>#N/A</v>
      </c>
    </row>
    <row r="7226" spans="1:10" x14ac:dyDescent="0.3">
      <c r="A7226" s="5">
        <v>1003775</v>
      </c>
      <c r="B7226" s="4" t="s">
        <v>604</v>
      </c>
      <c r="C7226" s="4" t="s">
        <v>605</v>
      </c>
      <c r="D7226" s="5">
        <v>14</v>
      </c>
      <c r="E7226" s="4" t="s">
        <v>616</v>
      </c>
      <c r="F7226" s="5">
        <v>0</v>
      </c>
      <c r="G7226" s="4" t="s">
        <v>609</v>
      </c>
      <c r="H7226" s="5">
        <v>0</v>
      </c>
      <c r="I7226" s="5">
        <v>0</v>
      </c>
      <c r="J7226" t="e">
        <f>VLOOKUP(A7226,Validación!$F$5386:$H$5397,3,0)</f>
        <v>#N/A</v>
      </c>
    </row>
    <row r="7227" spans="1:10" x14ac:dyDescent="0.3">
      <c r="A7227" s="5">
        <v>1003778</v>
      </c>
      <c r="B7227" s="4" t="s">
        <v>604</v>
      </c>
      <c r="C7227" s="4" t="s">
        <v>605</v>
      </c>
      <c r="D7227" s="5">
        <v>14</v>
      </c>
      <c r="E7227" s="4" t="s">
        <v>616</v>
      </c>
      <c r="F7227" s="5">
        <v>0</v>
      </c>
      <c r="G7227" s="4" t="s">
        <v>609</v>
      </c>
      <c r="H7227" s="5">
        <v>0</v>
      </c>
      <c r="I7227" s="5">
        <v>0</v>
      </c>
      <c r="J7227" t="e">
        <f>VLOOKUP(A7227,Validación!$F$5386:$H$5397,3,0)</f>
        <v>#N/A</v>
      </c>
    </row>
    <row r="7228" spans="1:10" x14ac:dyDescent="0.3">
      <c r="A7228" s="5">
        <v>1003782</v>
      </c>
      <c r="B7228" s="4" t="s">
        <v>604</v>
      </c>
      <c r="C7228" s="4" t="s">
        <v>605</v>
      </c>
      <c r="D7228" s="5">
        <v>14</v>
      </c>
      <c r="E7228" s="4" t="s">
        <v>616</v>
      </c>
      <c r="F7228" s="5">
        <v>0</v>
      </c>
      <c r="G7228" s="4" t="s">
        <v>609</v>
      </c>
      <c r="H7228" s="5">
        <v>0</v>
      </c>
      <c r="I7228" s="5">
        <v>0</v>
      </c>
      <c r="J7228" t="e">
        <f>VLOOKUP(A7228,Validación!$F$5386:$H$5397,3,0)</f>
        <v>#N/A</v>
      </c>
    </row>
    <row r="7229" spans="1:10" x14ac:dyDescent="0.3">
      <c r="A7229" s="5">
        <v>1003784</v>
      </c>
      <c r="B7229" s="4" t="s">
        <v>604</v>
      </c>
      <c r="C7229" s="4" t="s">
        <v>605</v>
      </c>
      <c r="D7229" s="5">
        <v>14</v>
      </c>
      <c r="E7229" s="4" t="s">
        <v>616</v>
      </c>
      <c r="F7229" s="5">
        <v>0</v>
      </c>
      <c r="G7229" s="4" t="s">
        <v>609</v>
      </c>
      <c r="H7229" s="5">
        <v>0</v>
      </c>
      <c r="I7229" s="5">
        <v>0</v>
      </c>
      <c r="J7229" t="e">
        <f>VLOOKUP(A7229,Validación!$F$5386:$H$5397,3,0)</f>
        <v>#N/A</v>
      </c>
    </row>
    <row r="7230" spans="1:10" x14ac:dyDescent="0.3">
      <c r="A7230" s="5">
        <v>1003792</v>
      </c>
      <c r="B7230" s="4" t="s">
        <v>604</v>
      </c>
      <c r="C7230" s="4" t="s">
        <v>605</v>
      </c>
      <c r="D7230" s="5">
        <v>14</v>
      </c>
      <c r="E7230" s="4" t="s">
        <v>616</v>
      </c>
      <c r="F7230" s="5">
        <v>0</v>
      </c>
      <c r="G7230" s="4" t="s">
        <v>609</v>
      </c>
      <c r="H7230" s="5">
        <v>0</v>
      </c>
      <c r="I7230" s="5">
        <v>0</v>
      </c>
      <c r="J7230" t="e">
        <f>VLOOKUP(A7230,Validación!$F$5386:$H$5397,3,0)</f>
        <v>#N/A</v>
      </c>
    </row>
    <row r="7231" spans="1:10" x14ac:dyDescent="0.3">
      <c r="A7231" s="5">
        <v>1004841</v>
      </c>
      <c r="B7231" s="4" t="s">
        <v>604</v>
      </c>
      <c r="C7231" s="4" t="s">
        <v>605</v>
      </c>
      <c r="D7231" s="5">
        <v>14</v>
      </c>
      <c r="E7231" s="4" t="s">
        <v>616</v>
      </c>
      <c r="F7231" s="5">
        <v>0</v>
      </c>
      <c r="G7231" s="4" t="s">
        <v>609</v>
      </c>
      <c r="H7231" s="5">
        <v>0</v>
      </c>
      <c r="I7231" s="5">
        <v>0</v>
      </c>
      <c r="J7231" t="e">
        <f>VLOOKUP(A7231,Validación!$F$5386:$H$5397,3,0)</f>
        <v>#N/A</v>
      </c>
    </row>
    <row r="7232" spans="1:10" x14ac:dyDescent="0.3">
      <c r="A7232" s="5">
        <v>1005041</v>
      </c>
      <c r="B7232" s="4" t="s">
        <v>604</v>
      </c>
      <c r="C7232" s="4" t="s">
        <v>605</v>
      </c>
      <c r="D7232" s="5">
        <v>14</v>
      </c>
      <c r="E7232" s="4" t="s">
        <v>616</v>
      </c>
      <c r="F7232" s="5">
        <v>0</v>
      </c>
      <c r="G7232" s="4" t="s">
        <v>609</v>
      </c>
      <c r="H7232" s="5">
        <v>0</v>
      </c>
      <c r="I7232" s="5">
        <v>0</v>
      </c>
      <c r="J7232" t="e">
        <f>VLOOKUP(A7232,Validación!$F$5386:$H$5397,3,0)</f>
        <v>#N/A</v>
      </c>
    </row>
    <row r="7233" spans="1:10" x14ac:dyDescent="0.3">
      <c r="A7233" s="5">
        <v>1005349</v>
      </c>
      <c r="B7233" s="4" t="s">
        <v>604</v>
      </c>
      <c r="C7233" s="4" t="s">
        <v>605</v>
      </c>
      <c r="D7233" s="5">
        <v>14</v>
      </c>
      <c r="E7233" s="4" t="s">
        <v>616</v>
      </c>
      <c r="F7233" s="5">
        <v>0</v>
      </c>
      <c r="G7233" s="4" t="s">
        <v>609</v>
      </c>
      <c r="H7233" s="5">
        <v>0</v>
      </c>
      <c r="I7233" s="5">
        <v>0</v>
      </c>
      <c r="J7233" t="e">
        <f>VLOOKUP(A7233,Validación!$F$5386:$H$5397,3,0)</f>
        <v>#N/A</v>
      </c>
    </row>
    <row r="7234" spans="1:10" x14ac:dyDescent="0.3">
      <c r="A7234" s="5">
        <v>1005498</v>
      </c>
      <c r="B7234" s="4" t="s">
        <v>604</v>
      </c>
      <c r="C7234" s="4" t="s">
        <v>605</v>
      </c>
      <c r="D7234" s="5">
        <v>14</v>
      </c>
      <c r="E7234" s="4" t="s">
        <v>616</v>
      </c>
      <c r="F7234" s="5">
        <v>0</v>
      </c>
      <c r="G7234" s="4" t="s">
        <v>609</v>
      </c>
      <c r="H7234" s="5">
        <v>0</v>
      </c>
      <c r="I7234" s="5">
        <v>0</v>
      </c>
      <c r="J7234" t="e">
        <f>VLOOKUP(A7234,Validación!$F$5386:$H$5397,3,0)</f>
        <v>#N/A</v>
      </c>
    </row>
    <row r="7235" spans="1:10" x14ac:dyDescent="0.3">
      <c r="A7235" s="5">
        <v>1005536</v>
      </c>
      <c r="B7235" s="4" t="s">
        <v>604</v>
      </c>
      <c r="C7235" s="4" t="s">
        <v>605</v>
      </c>
      <c r="D7235" s="5">
        <v>14</v>
      </c>
      <c r="E7235" s="4" t="s">
        <v>616</v>
      </c>
      <c r="F7235" s="5">
        <v>0</v>
      </c>
      <c r="G7235" s="4" t="s">
        <v>609</v>
      </c>
      <c r="H7235" s="5">
        <v>0</v>
      </c>
      <c r="I7235" s="5">
        <v>0</v>
      </c>
      <c r="J7235" t="e">
        <f>VLOOKUP(A7235,Validación!$F$5386:$H$5397,3,0)</f>
        <v>#N/A</v>
      </c>
    </row>
    <row r="7236" spans="1:10" x14ac:dyDescent="0.3">
      <c r="A7236" s="5">
        <v>1005620</v>
      </c>
      <c r="B7236" s="4" t="s">
        <v>604</v>
      </c>
      <c r="C7236" s="4" t="s">
        <v>605</v>
      </c>
      <c r="D7236" s="5">
        <v>14</v>
      </c>
      <c r="E7236" s="4" t="s">
        <v>616</v>
      </c>
      <c r="F7236" s="5">
        <v>0</v>
      </c>
      <c r="G7236" s="4" t="s">
        <v>609</v>
      </c>
      <c r="H7236" s="5">
        <v>0</v>
      </c>
      <c r="I7236" s="5">
        <v>0</v>
      </c>
      <c r="J7236" t="e">
        <f>VLOOKUP(A7236,Validación!$F$5386:$H$5397,3,0)</f>
        <v>#N/A</v>
      </c>
    </row>
    <row r="7237" spans="1:10" x14ac:dyDescent="0.3">
      <c r="A7237" s="5">
        <v>1006616</v>
      </c>
      <c r="B7237" s="4" t="s">
        <v>604</v>
      </c>
      <c r="C7237" s="4" t="s">
        <v>605</v>
      </c>
      <c r="D7237" s="5">
        <v>14</v>
      </c>
      <c r="E7237" s="4" t="s">
        <v>616</v>
      </c>
      <c r="F7237" s="5">
        <v>0</v>
      </c>
      <c r="G7237" s="4" t="s">
        <v>609</v>
      </c>
      <c r="H7237" s="5">
        <v>0</v>
      </c>
      <c r="I7237" s="5">
        <v>0</v>
      </c>
      <c r="J7237" t="e">
        <f>VLOOKUP(A7237,Validación!$F$5386:$H$5397,3,0)</f>
        <v>#N/A</v>
      </c>
    </row>
    <row r="7238" spans="1:10" x14ac:dyDescent="0.3">
      <c r="A7238" s="5">
        <v>1006617</v>
      </c>
      <c r="B7238" s="4" t="s">
        <v>604</v>
      </c>
      <c r="C7238" s="4" t="s">
        <v>605</v>
      </c>
      <c r="D7238" s="5">
        <v>14</v>
      </c>
      <c r="E7238" s="4" t="s">
        <v>616</v>
      </c>
      <c r="F7238" s="5">
        <v>0</v>
      </c>
      <c r="G7238" s="4" t="s">
        <v>609</v>
      </c>
      <c r="H7238" s="5">
        <v>0</v>
      </c>
      <c r="I7238" s="5">
        <v>0</v>
      </c>
      <c r="J7238" t="e">
        <f>VLOOKUP(A7238,Validación!$F$5386:$H$5397,3,0)</f>
        <v>#N/A</v>
      </c>
    </row>
    <row r="7239" spans="1:10" x14ac:dyDescent="0.3">
      <c r="A7239" s="5">
        <v>1006618</v>
      </c>
      <c r="B7239" s="4" t="s">
        <v>604</v>
      </c>
      <c r="C7239" s="4" t="s">
        <v>605</v>
      </c>
      <c r="D7239" s="5">
        <v>14</v>
      </c>
      <c r="E7239" s="4" t="s">
        <v>616</v>
      </c>
      <c r="F7239" s="5">
        <v>0</v>
      </c>
      <c r="G7239" s="4" t="s">
        <v>609</v>
      </c>
      <c r="H7239" s="5">
        <v>0</v>
      </c>
      <c r="I7239" s="5">
        <v>0</v>
      </c>
      <c r="J7239" t="e">
        <f>VLOOKUP(A7239,Validación!$F$5386:$H$5397,3,0)</f>
        <v>#N/A</v>
      </c>
    </row>
    <row r="7240" spans="1:10" x14ac:dyDescent="0.3">
      <c r="A7240" s="5">
        <v>1006693</v>
      </c>
      <c r="B7240" s="4" t="s">
        <v>604</v>
      </c>
      <c r="C7240" s="4" t="s">
        <v>605</v>
      </c>
      <c r="D7240" s="5">
        <v>14</v>
      </c>
      <c r="E7240" s="4" t="s">
        <v>616</v>
      </c>
      <c r="F7240" s="5">
        <v>0</v>
      </c>
      <c r="G7240" s="4" t="s">
        <v>609</v>
      </c>
      <c r="H7240" s="5">
        <v>0</v>
      </c>
      <c r="I7240" s="5">
        <v>0</v>
      </c>
      <c r="J7240" t="e">
        <f>VLOOKUP(A7240,Validación!$F$5386:$H$5397,3,0)</f>
        <v>#N/A</v>
      </c>
    </row>
    <row r="7241" spans="1:10" x14ac:dyDescent="0.3">
      <c r="A7241" s="5">
        <v>1006928</v>
      </c>
      <c r="B7241" s="4" t="s">
        <v>604</v>
      </c>
      <c r="C7241" s="4" t="s">
        <v>605</v>
      </c>
      <c r="D7241" s="5">
        <v>14</v>
      </c>
      <c r="E7241" s="4" t="s">
        <v>616</v>
      </c>
      <c r="F7241" s="5">
        <v>0</v>
      </c>
      <c r="G7241" s="4" t="s">
        <v>609</v>
      </c>
      <c r="H7241" s="5">
        <v>0</v>
      </c>
      <c r="I7241" s="5">
        <v>0</v>
      </c>
      <c r="J7241" t="e">
        <f>VLOOKUP(A7241,Validación!$F$5386:$H$5397,3,0)</f>
        <v>#N/A</v>
      </c>
    </row>
    <row r="7242" spans="1:10" x14ac:dyDescent="0.3">
      <c r="A7242" s="5">
        <v>1007002</v>
      </c>
      <c r="B7242" s="4" t="s">
        <v>604</v>
      </c>
      <c r="C7242" s="4" t="s">
        <v>605</v>
      </c>
      <c r="D7242" s="5">
        <v>14</v>
      </c>
      <c r="E7242" s="4" t="s">
        <v>616</v>
      </c>
      <c r="F7242" s="5">
        <v>0</v>
      </c>
      <c r="G7242" s="4" t="s">
        <v>609</v>
      </c>
      <c r="H7242" s="5">
        <v>0</v>
      </c>
      <c r="I7242" s="5">
        <v>0</v>
      </c>
      <c r="J7242" t="e">
        <f>VLOOKUP(A7242,Validación!$F$5386:$H$5397,3,0)</f>
        <v>#N/A</v>
      </c>
    </row>
    <row r="7243" spans="1:10" x14ac:dyDescent="0.3">
      <c r="A7243" s="5">
        <v>1007226</v>
      </c>
      <c r="B7243" s="4" t="s">
        <v>604</v>
      </c>
      <c r="C7243" s="4" t="s">
        <v>605</v>
      </c>
      <c r="D7243" s="5">
        <v>14</v>
      </c>
      <c r="E7243" s="4" t="s">
        <v>616</v>
      </c>
      <c r="F7243" s="5">
        <v>0</v>
      </c>
      <c r="G7243" s="4" t="s">
        <v>609</v>
      </c>
      <c r="H7243" s="5">
        <v>0</v>
      </c>
      <c r="I7243" s="5">
        <v>0</v>
      </c>
      <c r="J7243" t="e">
        <f>VLOOKUP(A7243,Validación!$F$5386:$H$5397,3,0)</f>
        <v>#N/A</v>
      </c>
    </row>
    <row r="7244" spans="1:10" x14ac:dyDescent="0.3">
      <c r="A7244" s="5">
        <v>1007227</v>
      </c>
      <c r="B7244" s="4" t="s">
        <v>604</v>
      </c>
      <c r="C7244" s="4" t="s">
        <v>605</v>
      </c>
      <c r="D7244" s="5">
        <v>14</v>
      </c>
      <c r="E7244" s="4" t="s">
        <v>616</v>
      </c>
      <c r="F7244" s="5">
        <v>0</v>
      </c>
      <c r="G7244" s="4" t="s">
        <v>609</v>
      </c>
      <c r="H7244" s="5">
        <v>0</v>
      </c>
      <c r="I7244" s="5">
        <v>0</v>
      </c>
      <c r="J7244" t="e">
        <f>VLOOKUP(A7244,Validación!$F$5386:$H$5397,3,0)</f>
        <v>#N/A</v>
      </c>
    </row>
    <row r="7245" spans="1:10" x14ac:dyDescent="0.3">
      <c r="A7245" s="5">
        <v>1007232</v>
      </c>
      <c r="B7245" s="4" t="s">
        <v>604</v>
      </c>
      <c r="C7245" s="4" t="s">
        <v>605</v>
      </c>
      <c r="D7245" s="5">
        <v>14</v>
      </c>
      <c r="E7245" s="4" t="s">
        <v>616</v>
      </c>
      <c r="F7245" s="5">
        <v>0</v>
      </c>
      <c r="G7245" s="4" t="s">
        <v>609</v>
      </c>
      <c r="H7245" s="5">
        <v>0</v>
      </c>
      <c r="I7245" s="5">
        <v>0</v>
      </c>
      <c r="J7245" t="e">
        <f>VLOOKUP(A7245,Validación!$F$5386:$H$5397,3,0)</f>
        <v>#N/A</v>
      </c>
    </row>
    <row r="7246" spans="1:10" x14ac:dyDescent="0.3">
      <c r="A7246" s="5">
        <v>1007233</v>
      </c>
      <c r="B7246" s="4" t="s">
        <v>604</v>
      </c>
      <c r="C7246" s="4" t="s">
        <v>605</v>
      </c>
      <c r="D7246" s="5">
        <v>14</v>
      </c>
      <c r="E7246" s="4" t="s">
        <v>616</v>
      </c>
      <c r="F7246" s="5">
        <v>0</v>
      </c>
      <c r="G7246" s="4" t="s">
        <v>609</v>
      </c>
      <c r="H7246" s="5">
        <v>0</v>
      </c>
      <c r="I7246" s="5">
        <v>0</v>
      </c>
      <c r="J7246" t="e">
        <f>VLOOKUP(A7246,Validación!$F$5386:$H$5397,3,0)</f>
        <v>#N/A</v>
      </c>
    </row>
    <row r="7247" spans="1:10" x14ac:dyDescent="0.3">
      <c r="A7247" s="5">
        <v>1007234</v>
      </c>
      <c r="B7247" s="4" t="s">
        <v>604</v>
      </c>
      <c r="C7247" s="4" t="s">
        <v>605</v>
      </c>
      <c r="D7247" s="5">
        <v>14</v>
      </c>
      <c r="E7247" s="4" t="s">
        <v>616</v>
      </c>
      <c r="F7247" s="5">
        <v>0</v>
      </c>
      <c r="G7247" s="4" t="s">
        <v>609</v>
      </c>
      <c r="H7247" s="5">
        <v>0</v>
      </c>
      <c r="I7247" s="5">
        <v>0</v>
      </c>
      <c r="J7247" t="e">
        <f>VLOOKUP(A7247,Validación!$F$5386:$H$5397,3,0)</f>
        <v>#N/A</v>
      </c>
    </row>
    <row r="7248" spans="1:10" x14ac:dyDescent="0.3">
      <c r="A7248" s="5">
        <v>1007260</v>
      </c>
      <c r="B7248" s="4" t="s">
        <v>604</v>
      </c>
      <c r="C7248" s="4" t="s">
        <v>605</v>
      </c>
      <c r="D7248" s="5">
        <v>14</v>
      </c>
      <c r="E7248" s="4" t="s">
        <v>616</v>
      </c>
      <c r="F7248" s="5">
        <v>0</v>
      </c>
      <c r="G7248" s="4" t="s">
        <v>609</v>
      </c>
      <c r="H7248" s="5">
        <v>0</v>
      </c>
      <c r="I7248" s="5">
        <v>0</v>
      </c>
      <c r="J7248" t="e">
        <f>VLOOKUP(A7248,Validación!$F$5386:$H$5397,3,0)</f>
        <v>#N/A</v>
      </c>
    </row>
    <row r="7249" spans="1:10" x14ac:dyDescent="0.3">
      <c r="A7249" s="5">
        <v>1007372</v>
      </c>
      <c r="B7249" s="4" t="s">
        <v>604</v>
      </c>
      <c r="C7249" s="4" t="s">
        <v>605</v>
      </c>
      <c r="D7249" s="5">
        <v>14</v>
      </c>
      <c r="E7249" s="4" t="s">
        <v>616</v>
      </c>
      <c r="F7249" s="5">
        <v>0</v>
      </c>
      <c r="G7249" s="4" t="s">
        <v>609</v>
      </c>
      <c r="H7249" s="5">
        <v>0</v>
      </c>
      <c r="I7249" s="5">
        <v>0</v>
      </c>
      <c r="J7249" t="e">
        <f>VLOOKUP(A7249,Validación!$F$5386:$H$5397,3,0)</f>
        <v>#N/A</v>
      </c>
    </row>
    <row r="7250" spans="1:10" x14ac:dyDescent="0.3">
      <c r="A7250" s="5">
        <v>1007373</v>
      </c>
      <c r="B7250" s="4" t="s">
        <v>604</v>
      </c>
      <c r="C7250" s="4" t="s">
        <v>605</v>
      </c>
      <c r="D7250" s="5">
        <v>14</v>
      </c>
      <c r="E7250" s="4" t="s">
        <v>616</v>
      </c>
      <c r="F7250" s="5">
        <v>0</v>
      </c>
      <c r="G7250" s="4" t="s">
        <v>609</v>
      </c>
      <c r="H7250" s="5">
        <v>0</v>
      </c>
      <c r="I7250" s="5">
        <v>0</v>
      </c>
      <c r="J7250" t="e">
        <f>VLOOKUP(A7250,Validación!$F$5386:$H$5397,3,0)</f>
        <v>#N/A</v>
      </c>
    </row>
    <row r="7251" spans="1:10" x14ac:dyDescent="0.3">
      <c r="A7251" s="5">
        <v>1007517</v>
      </c>
      <c r="B7251" s="4" t="s">
        <v>604</v>
      </c>
      <c r="C7251" s="4" t="s">
        <v>605</v>
      </c>
      <c r="D7251" s="5">
        <v>14</v>
      </c>
      <c r="E7251" s="4" t="s">
        <v>616</v>
      </c>
      <c r="F7251" s="5">
        <v>0</v>
      </c>
      <c r="G7251" s="4" t="s">
        <v>609</v>
      </c>
      <c r="H7251" s="5">
        <v>0</v>
      </c>
      <c r="I7251" s="5">
        <v>0</v>
      </c>
      <c r="J7251" t="e">
        <f>VLOOKUP(A7251,Validación!$F$5386:$H$5397,3,0)</f>
        <v>#N/A</v>
      </c>
    </row>
    <row r="7252" spans="1:10" x14ac:dyDescent="0.3">
      <c r="A7252" s="5">
        <v>1007518</v>
      </c>
      <c r="B7252" s="4" t="s">
        <v>604</v>
      </c>
      <c r="C7252" s="4" t="s">
        <v>605</v>
      </c>
      <c r="D7252" s="5">
        <v>14</v>
      </c>
      <c r="E7252" s="4" t="s">
        <v>616</v>
      </c>
      <c r="F7252" s="5">
        <v>0</v>
      </c>
      <c r="G7252" s="4" t="s">
        <v>609</v>
      </c>
      <c r="H7252" s="5">
        <v>0</v>
      </c>
      <c r="I7252" s="5">
        <v>0</v>
      </c>
      <c r="J7252" t="e">
        <f>VLOOKUP(A7252,Validación!$F$5386:$H$5397,3,0)</f>
        <v>#N/A</v>
      </c>
    </row>
    <row r="7253" spans="1:10" x14ac:dyDescent="0.3">
      <c r="A7253" s="5">
        <v>1007519</v>
      </c>
      <c r="B7253" s="4" t="s">
        <v>604</v>
      </c>
      <c r="C7253" s="4" t="s">
        <v>605</v>
      </c>
      <c r="D7253" s="5">
        <v>14</v>
      </c>
      <c r="E7253" s="4" t="s">
        <v>616</v>
      </c>
      <c r="F7253" s="5">
        <v>0</v>
      </c>
      <c r="G7253" s="4" t="s">
        <v>609</v>
      </c>
      <c r="H7253" s="5">
        <v>0</v>
      </c>
      <c r="I7253" s="5">
        <v>0</v>
      </c>
      <c r="J7253" t="e">
        <f>VLOOKUP(A7253,Validación!$F$5386:$H$5397,3,0)</f>
        <v>#N/A</v>
      </c>
    </row>
    <row r="7254" spans="1:10" x14ac:dyDescent="0.3">
      <c r="A7254" s="5">
        <v>1007717</v>
      </c>
      <c r="B7254" s="4" t="s">
        <v>604</v>
      </c>
      <c r="C7254" s="4" t="s">
        <v>605</v>
      </c>
      <c r="D7254" s="5">
        <v>14</v>
      </c>
      <c r="E7254" s="4" t="s">
        <v>616</v>
      </c>
      <c r="F7254" s="5">
        <v>0</v>
      </c>
      <c r="G7254" s="4" t="s">
        <v>609</v>
      </c>
      <c r="H7254" s="5">
        <v>0</v>
      </c>
      <c r="I7254" s="5">
        <v>0</v>
      </c>
      <c r="J7254" t="e">
        <f>VLOOKUP(A7254,Validación!$F$5386:$H$5397,3,0)</f>
        <v>#N/A</v>
      </c>
    </row>
    <row r="7255" spans="1:10" x14ac:dyDescent="0.3">
      <c r="A7255" s="5">
        <v>1007889</v>
      </c>
      <c r="B7255" s="4" t="s">
        <v>604</v>
      </c>
      <c r="C7255" s="4" t="s">
        <v>605</v>
      </c>
      <c r="D7255" s="5">
        <v>14</v>
      </c>
      <c r="E7255" s="4" t="s">
        <v>616</v>
      </c>
      <c r="F7255" s="5">
        <v>0</v>
      </c>
      <c r="G7255" s="4" t="s">
        <v>609</v>
      </c>
      <c r="H7255" s="5">
        <v>0</v>
      </c>
      <c r="I7255" s="5">
        <v>0</v>
      </c>
      <c r="J7255" t="e">
        <f>VLOOKUP(A7255,Validación!$F$5386:$H$5397,3,0)</f>
        <v>#N/A</v>
      </c>
    </row>
    <row r="7256" spans="1:10" x14ac:dyDescent="0.3">
      <c r="A7256" s="5">
        <v>1007890</v>
      </c>
      <c r="B7256" s="4" t="s">
        <v>604</v>
      </c>
      <c r="C7256" s="4" t="s">
        <v>605</v>
      </c>
      <c r="D7256" s="5">
        <v>14</v>
      </c>
      <c r="E7256" s="4" t="s">
        <v>616</v>
      </c>
      <c r="F7256" s="5">
        <v>0</v>
      </c>
      <c r="G7256" s="4" t="s">
        <v>609</v>
      </c>
      <c r="H7256" s="5">
        <v>0</v>
      </c>
      <c r="I7256" s="5">
        <v>0</v>
      </c>
      <c r="J7256" t="e">
        <f>VLOOKUP(A7256,Validación!$F$5386:$H$5397,3,0)</f>
        <v>#N/A</v>
      </c>
    </row>
    <row r="7257" spans="1:10" x14ac:dyDescent="0.3">
      <c r="A7257" s="5">
        <v>1007891</v>
      </c>
      <c r="B7257" s="4" t="s">
        <v>604</v>
      </c>
      <c r="C7257" s="4" t="s">
        <v>605</v>
      </c>
      <c r="D7257" s="5">
        <v>14</v>
      </c>
      <c r="E7257" s="4" t="s">
        <v>616</v>
      </c>
      <c r="F7257" s="5">
        <v>0</v>
      </c>
      <c r="G7257" s="4" t="s">
        <v>609</v>
      </c>
      <c r="H7257" s="5">
        <v>0</v>
      </c>
      <c r="I7257" s="5">
        <v>0</v>
      </c>
      <c r="J7257" t="e">
        <f>VLOOKUP(A7257,Validación!$F$5386:$H$5397,3,0)</f>
        <v>#N/A</v>
      </c>
    </row>
    <row r="7258" spans="1:10" x14ac:dyDescent="0.3">
      <c r="A7258" s="5">
        <v>1007894</v>
      </c>
      <c r="B7258" s="4" t="s">
        <v>604</v>
      </c>
      <c r="C7258" s="4" t="s">
        <v>605</v>
      </c>
      <c r="D7258" s="5">
        <v>14</v>
      </c>
      <c r="E7258" s="4" t="s">
        <v>616</v>
      </c>
      <c r="F7258" s="5">
        <v>0</v>
      </c>
      <c r="G7258" s="4" t="s">
        <v>609</v>
      </c>
      <c r="H7258" s="5">
        <v>0</v>
      </c>
      <c r="I7258" s="5">
        <v>0</v>
      </c>
      <c r="J7258" t="e">
        <f>VLOOKUP(A7258,Validación!$F$5386:$H$5397,3,0)</f>
        <v>#N/A</v>
      </c>
    </row>
    <row r="7259" spans="1:10" x14ac:dyDescent="0.3">
      <c r="A7259" s="5">
        <v>1008022</v>
      </c>
      <c r="B7259" s="4" t="s">
        <v>604</v>
      </c>
      <c r="C7259" s="4" t="s">
        <v>605</v>
      </c>
      <c r="D7259" s="5">
        <v>14</v>
      </c>
      <c r="E7259" s="4" t="s">
        <v>616</v>
      </c>
      <c r="F7259" s="5">
        <v>0</v>
      </c>
      <c r="G7259" s="4" t="s">
        <v>609</v>
      </c>
      <c r="H7259" s="5">
        <v>0</v>
      </c>
      <c r="I7259" s="5">
        <v>0</v>
      </c>
      <c r="J7259" t="e">
        <f>VLOOKUP(A7259,Validación!$F$5386:$H$5397,3,0)</f>
        <v>#N/A</v>
      </c>
    </row>
    <row r="7260" spans="1:10" x14ac:dyDescent="0.3">
      <c r="A7260" s="5">
        <v>1010468</v>
      </c>
      <c r="B7260" s="4" t="s">
        <v>604</v>
      </c>
      <c r="C7260" s="4" t="s">
        <v>605</v>
      </c>
      <c r="D7260" s="5">
        <v>14</v>
      </c>
      <c r="E7260" s="4" t="s">
        <v>616</v>
      </c>
      <c r="F7260" s="5">
        <v>0</v>
      </c>
      <c r="G7260" s="4" t="s">
        <v>609</v>
      </c>
      <c r="H7260" s="5">
        <v>0</v>
      </c>
      <c r="I7260" s="5">
        <v>0</v>
      </c>
      <c r="J7260" t="e">
        <f>VLOOKUP(A7260,Validación!$F$5386:$H$5397,3,0)</f>
        <v>#N/A</v>
      </c>
    </row>
    <row r="7261" spans="1:10" x14ac:dyDescent="0.3">
      <c r="A7261" s="5">
        <v>1012311</v>
      </c>
      <c r="B7261" s="4" t="s">
        <v>604</v>
      </c>
      <c r="C7261" s="4" t="s">
        <v>605</v>
      </c>
      <c r="D7261" s="5">
        <v>14</v>
      </c>
      <c r="E7261" s="4" t="s">
        <v>616</v>
      </c>
      <c r="F7261" s="5">
        <v>0</v>
      </c>
      <c r="G7261" s="4" t="s">
        <v>609</v>
      </c>
      <c r="H7261" s="5">
        <v>0</v>
      </c>
      <c r="I7261" s="5">
        <v>0</v>
      </c>
      <c r="J7261" t="e">
        <f>VLOOKUP(A7261,Validación!$F$5386:$H$5397,3,0)</f>
        <v>#N/A</v>
      </c>
    </row>
    <row r="7262" spans="1:10" x14ac:dyDescent="0.3">
      <c r="A7262" s="5">
        <v>1000691</v>
      </c>
      <c r="B7262" s="4" t="s">
        <v>604</v>
      </c>
      <c r="C7262" s="4" t="s">
        <v>605</v>
      </c>
      <c r="D7262" s="5">
        <v>14</v>
      </c>
      <c r="E7262" s="4" t="s">
        <v>616</v>
      </c>
      <c r="F7262" s="5">
        <v>0</v>
      </c>
      <c r="G7262" s="4" t="s">
        <v>608</v>
      </c>
      <c r="H7262" s="5">
        <v>0</v>
      </c>
      <c r="I7262" s="5">
        <v>0</v>
      </c>
      <c r="J7262" t="e">
        <f>VLOOKUP(A7262,Validación!$F$5386:$H$5397,3,0)</f>
        <v>#N/A</v>
      </c>
    </row>
    <row r="7263" spans="1:10" x14ac:dyDescent="0.3">
      <c r="A7263" s="5">
        <v>1000795</v>
      </c>
      <c r="B7263" s="4" t="s">
        <v>604</v>
      </c>
      <c r="C7263" s="4" t="s">
        <v>605</v>
      </c>
      <c r="D7263" s="5">
        <v>14</v>
      </c>
      <c r="E7263" s="4" t="s">
        <v>616</v>
      </c>
      <c r="F7263" s="5">
        <v>0</v>
      </c>
      <c r="G7263" s="4" t="s">
        <v>608</v>
      </c>
      <c r="H7263" s="5">
        <v>0</v>
      </c>
      <c r="I7263" s="5">
        <v>0</v>
      </c>
      <c r="J7263" t="e">
        <f>VLOOKUP(A7263,Validación!$F$5386:$H$5397,3,0)</f>
        <v>#N/A</v>
      </c>
    </row>
    <row r="7264" spans="1:10" x14ac:dyDescent="0.3">
      <c r="A7264" s="5">
        <v>1000796</v>
      </c>
      <c r="B7264" s="4" t="s">
        <v>604</v>
      </c>
      <c r="C7264" s="4" t="s">
        <v>605</v>
      </c>
      <c r="D7264" s="5">
        <v>14</v>
      </c>
      <c r="E7264" s="4" t="s">
        <v>616</v>
      </c>
      <c r="F7264" s="5">
        <v>0</v>
      </c>
      <c r="G7264" s="4" t="s">
        <v>608</v>
      </c>
      <c r="H7264" s="5">
        <v>0</v>
      </c>
      <c r="I7264" s="5">
        <v>0</v>
      </c>
      <c r="J7264" t="e">
        <f>VLOOKUP(A7264,Validación!$F$5386:$H$5397,3,0)</f>
        <v>#N/A</v>
      </c>
    </row>
    <row r="7265" spans="1:10" x14ac:dyDescent="0.3">
      <c r="A7265" s="5">
        <v>1000798</v>
      </c>
      <c r="B7265" s="4" t="s">
        <v>604</v>
      </c>
      <c r="C7265" s="4" t="s">
        <v>605</v>
      </c>
      <c r="D7265" s="5">
        <v>14</v>
      </c>
      <c r="E7265" s="4" t="s">
        <v>616</v>
      </c>
      <c r="F7265" s="5">
        <v>0</v>
      </c>
      <c r="G7265" s="4" t="s">
        <v>608</v>
      </c>
      <c r="H7265" s="5">
        <v>0</v>
      </c>
      <c r="I7265" s="5">
        <v>0</v>
      </c>
      <c r="J7265" t="e">
        <f>VLOOKUP(A7265,Validación!$F$5386:$H$5397,3,0)</f>
        <v>#N/A</v>
      </c>
    </row>
    <row r="7266" spans="1:10" x14ac:dyDescent="0.3">
      <c r="A7266" s="5">
        <v>1000799</v>
      </c>
      <c r="B7266" s="4" t="s">
        <v>604</v>
      </c>
      <c r="C7266" s="4" t="s">
        <v>605</v>
      </c>
      <c r="D7266" s="5">
        <v>14</v>
      </c>
      <c r="E7266" s="4" t="s">
        <v>616</v>
      </c>
      <c r="F7266" s="5">
        <v>0</v>
      </c>
      <c r="G7266" s="4" t="s">
        <v>608</v>
      </c>
      <c r="H7266" s="5">
        <v>0</v>
      </c>
      <c r="I7266" s="5">
        <v>0</v>
      </c>
      <c r="J7266" t="e">
        <f>VLOOKUP(A7266,Validación!$F$5386:$H$5397,3,0)</f>
        <v>#N/A</v>
      </c>
    </row>
    <row r="7267" spans="1:10" x14ac:dyDescent="0.3">
      <c r="A7267" s="5">
        <v>1000800</v>
      </c>
      <c r="B7267" s="4" t="s">
        <v>604</v>
      </c>
      <c r="C7267" s="4" t="s">
        <v>605</v>
      </c>
      <c r="D7267" s="5">
        <v>14</v>
      </c>
      <c r="E7267" s="4" t="s">
        <v>616</v>
      </c>
      <c r="F7267" s="5">
        <v>0</v>
      </c>
      <c r="G7267" s="4" t="s">
        <v>608</v>
      </c>
      <c r="H7267" s="5">
        <v>0</v>
      </c>
      <c r="I7267" s="5">
        <v>0</v>
      </c>
      <c r="J7267" t="e">
        <f>VLOOKUP(A7267,Validación!$F$5386:$H$5397,3,0)</f>
        <v>#N/A</v>
      </c>
    </row>
    <row r="7268" spans="1:10" x14ac:dyDescent="0.3">
      <c r="A7268" s="5">
        <v>1001053</v>
      </c>
      <c r="B7268" s="4" t="s">
        <v>604</v>
      </c>
      <c r="C7268" s="4" t="s">
        <v>605</v>
      </c>
      <c r="D7268" s="5">
        <v>14</v>
      </c>
      <c r="E7268" s="4" t="s">
        <v>616</v>
      </c>
      <c r="F7268" s="5">
        <v>0</v>
      </c>
      <c r="G7268" s="4" t="s">
        <v>608</v>
      </c>
      <c r="H7268" s="5">
        <v>0</v>
      </c>
      <c r="I7268" s="5">
        <v>0</v>
      </c>
      <c r="J7268" t="e">
        <f>VLOOKUP(A7268,Validación!$F$5386:$H$5397,3,0)</f>
        <v>#N/A</v>
      </c>
    </row>
    <row r="7269" spans="1:10" x14ac:dyDescent="0.3">
      <c r="A7269" s="5">
        <v>1001056</v>
      </c>
      <c r="B7269" s="4" t="s">
        <v>604</v>
      </c>
      <c r="C7269" s="4" t="s">
        <v>605</v>
      </c>
      <c r="D7269" s="5">
        <v>14</v>
      </c>
      <c r="E7269" s="4" t="s">
        <v>616</v>
      </c>
      <c r="F7269" s="5">
        <v>0</v>
      </c>
      <c r="G7269" s="4" t="s">
        <v>608</v>
      </c>
      <c r="H7269" s="5">
        <v>0</v>
      </c>
      <c r="I7269" s="5">
        <v>0</v>
      </c>
      <c r="J7269" t="e">
        <f>VLOOKUP(A7269,Validación!$F$5386:$H$5397,3,0)</f>
        <v>#N/A</v>
      </c>
    </row>
    <row r="7270" spans="1:10" x14ac:dyDescent="0.3">
      <c r="A7270" s="5">
        <v>1001175</v>
      </c>
      <c r="B7270" s="4" t="s">
        <v>604</v>
      </c>
      <c r="C7270" s="4" t="s">
        <v>605</v>
      </c>
      <c r="D7270" s="5">
        <v>14</v>
      </c>
      <c r="E7270" s="4" t="s">
        <v>616</v>
      </c>
      <c r="F7270" s="5">
        <v>0</v>
      </c>
      <c r="G7270" s="4" t="s">
        <v>608</v>
      </c>
      <c r="H7270" s="5">
        <v>0</v>
      </c>
      <c r="I7270" s="5">
        <v>0</v>
      </c>
      <c r="J7270" t="e">
        <f>VLOOKUP(A7270,Validación!$F$5386:$H$5397,3,0)</f>
        <v>#N/A</v>
      </c>
    </row>
    <row r="7271" spans="1:10" x14ac:dyDescent="0.3">
      <c r="A7271" s="5">
        <v>1001221</v>
      </c>
      <c r="B7271" s="4" t="s">
        <v>604</v>
      </c>
      <c r="C7271" s="4" t="s">
        <v>605</v>
      </c>
      <c r="D7271" s="5">
        <v>14</v>
      </c>
      <c r="E7271" s="4" t="s">
        <v>616</v>
      </c>
      <c r="F7271" s="5">
        <v>0</v>
      </c>
      <c r="G7271" s="4" t="s">
        <v>608</v>
      </c>
      <c r="H7271" s="5">
        <v>0</v>
      </c>
      <c r="I7271" s="5">
        <v>0</v>
      </c>
      <c r="J7271" t="e">
        <f>VLOOKUP(A7271,Validación!$F$5386:$H$5397,3,0)</f>
        <v>#N/A</v>
      </c>
    </row>
    <row r="7272" spans="1:10" x14ac:dyDescent="0.3">
      <c r="A7272" s="5">
        <v>1001468</v>
      </c>
      <c r="B7272" s="4" t="s">
        <v>604</v>
      </c>
      <c r="C7272" s="4" t="s">
        <v>605</v>
      </c>
      <c r="D7272" s="5">
        <v>14</v>
      </c>
      <c r="E7272" s="4" t="s">
        <v>616</v>
      </c>
      <c r="F7272" s="5">
        <v>0</v>
      </c>
      <c r="G7272" s="4" t="s">
        <v>608</v>
      </c>
      <c r="H7272" s="5">
        <v>0</v>
      </c>
      <c r="I7272" s="5">
        <v>0</v>
      </c>
      <c r="J7272" t="e">
        <f>VLOOKUP(A7272,Validación!$F$5386:$H$5397,3,0)</f>
        <v>#N/A</v>
      </c>
    </row>
    <row r="7273" spans="1:10" x14ac:dyDescent="0.3">
      <c r="A7273" s="5">
        <v>1001470</v>
      </c>
      <c r="B7273" s="4" t="s">
        <v>604</v>
      </c>
      <c r="C7273" s="4" t="s">
        <v>605</v>
      </c>
      <c r="D7273" s="5">
        <v>14</v>
      </c>
      <c r="E7273" s="4" t="s">
        <v>616</v>
      </c>
      <c r="F7273" s="5">
        <v>0</v>
      </c>
      <c r="G7273" s="4" t="s">
        <v>608</v>
      </c>
      <c r="H7273" s="5">
        <v>0</v>
      </c>
      <c r="I7273" s="5">
        <v>0</v>
      </c>
      <c r="J7273" t="e">
        <f>VLOOKUP(A7273,Validación!$F$5386:$H$5397,3,0)</f>
        <v>#N/A</v>
      </c>
    </row>
    <row r="7274" spans="1:10" x14ac:dyDescent="0.3">
      <c r="A7274" s="5">
        <v>1001471</v>
      </c>
      <c r="B7274" s="4" t="s">
        <v>604</v>
      </c>
      <c r="C7274" s="4" t="s">
        <v>605</v>
      </c>
      <c r="D7274" s="5">
        <v>14</v>
      </c>
      <c r="E7274" s="4" t="s">
        <v>616</v>
      </c>
      <c r="F7274" s="5">
        <v>0</v>
      </c>
      <c r="G7274" s="4" t="s">
        <v>608</v>
      </c>
      <c r="H7274" s="5">
        <v>0</v>
      </c>
      <c r="I7274" s="5">
        <v>0</v>
      </c>
      <c r="J7274" t="e">
        <f>VLOOKUP(A7274,Validación!$F$5386:$H$5397,3,0)</f>
        <v>#N/A</v>
      </c>
    </row>
    <row r="7275" spans="1:10" x14ac:dyDescent="0.3">
      <c r="A7275" s="5">
        <v>1001475</v>
      </c>
      <c r="B7275" s="4" t="s">
        <v>604</v>
      </c>
      <c r="C7275" s="4" t="s">
        <v>605</v>
      </c>
      <c r="D7275" s="5">
        <v>14</v>
      </c>
      <c r="E7275" s="4" t="s">
        <v>616</v>
      </c>
      <c r="F7275" s="5">
        <v>0</v>
      </c>
      <c r="G7275" s="4" t="s">
        <v>608</v>
      </c>
      <c r="H7275" s="5">
        <v>0</v>
      </c>
      <c r="I7275" s="5">
        <v>0</v>
      </c>
      <c r="J7275" t="e">
        <f>VLOOKUP(A7275,Validación!$F$5386:$H$5397,3,0)</f>
        <v>#N/A</v>
      </c>
    </row>
    <row r="7276" spans="1:10" x14ac:dyDescent="0.3">
      <c r="A7276" s="5">
        <v>1001620</v>
      </c>
      <c r="B7276" s="4" t="s">
        <v>604</v>
      </c>
      <c r="C7276" s="4" t="s">
        <v>605</v>
      </c>
      <c r="D7276" s="5">
        <v>14</v>
      </c>
      <c r="E7276" s="4" t="s">
        <v>616</v>
      </c>
      <c r="F7276" s="5">
        <v>0</v>
      </c>
      <c r="G7276" s="4" t="s">
        <v>608</v>
      </c>
      <c r="H7276" s="5">
        <v>0</v>
      </c>
      <c r="I7276" s="5">
        <v>0</v>
      </c>
      <c r="J7276" t="e">
        <f>VLOOKUP(A7276,Validación!$F$5386:$H$5397,3,0)</f>
        <v>#N/A</v>
      </c>
    </row>
    <row r="7277" spans="1:10" x14ac:dyDescent="0.3">
      <c r="A7277" s="5">
        <v>1001947</v>
      </c>
      <c r="B7277" s="4" t="s">
        <v>604</v>
      </c>
      <c r="C7277" s="4" t="s">
        <v>605</v>
      </c>
      <c r="D7277" s="5">
        <v>14</v>
      </c>
      <c r="E7277" s="4" t="s">
        <v>616</v>
      </c>
      <c r="F7277" s="5">
        <v>0</v>
      </c>
      <c r="G7277" s="4" t="s">
        <v>608</v>
      </c>
      <c r="H7277" s="5">
        <v>0</v>
      </c>
      <c r="I7277" s="5">
        <v>0</v>
      </c>
      <c r="J7277" t="e">
        <f>VLOOKUP(A7277,Validación!$F$5386:$H$5397,3,0)</f>
        <v>#N/A</v>
      </c>
    </row>
    <row r="7278" spans="1:10" x14ac:dyDescent="0.3">
      <c r="A7278" s="5">
        <v>1002114</v>
      </c>
      <c r="B7278" s="4" t="s">
        <v>604</v>
      </c>
      <c r="C7278" s="4" t="s">
        <v>605</v>
      </c>
      <c r="D7278" s="5">
        <v>14</v>
      </c>
      <c r="E7278" s="4" t="s">
        <v>616</v>
      </c>
      <c r="F7278" s="5">
        <v>0</v>
      </c>
      <c r="G7278" s="4" t="s">
        <v>608</v>
      </c>
      <c r="H7278" s="5">
        <v>0</v>
      </c>
      <c r="I7278" s="5">
        <v>0</v>
      </c>
      <c r="J7278" t="e">
        <f>VLOOKUP(A7278,Validación!$F$5386:$H$5397,3,0)</f>
        <v>#N/A</v>
      </c>
    </row>
    <row r="7279" spans="1:10" x14ac:dyDescent="0.3">
      <c r="A7279" s="5">
        <v>1002115</v>
      </c>
      <c r="B7279" s="4" t="s">
        <v>604</v>
      </c>
      <c r="C7279" s="4" t="s">
        <v>605</v>
      </c>
      <c r="D7279" s="5">
        <v>14</v>
      </c>
      <c r="E7279" s="4" t="s">
        <v>616</v>
      </c>
      <c r="F7279" s="5">
        <v>0</v>
      </c>
      <c r="G7279" s="4" t="s">
        <v>608</v>
      </c>
      <c r="H7279" s="5">
        <v>0</v>
      </c>
      <c r="I7279" s="5">
        <v>0</v>
      </c>
      <c r="J7279" t="e">
        <f>VLOOKUP(A7279,Validación!$F$5386:$H$5397,3,0)</f>
        <v>#N/A</v>
      </c>
    </row>
    <row r="7280" spans="1:10" x14ac:dyDescent="0.3">
      <c r="A7280" s="5">
        <v>1002324</v>
      </c>
      <c r="B7280" s="4" t="s">
        <v>604</v>
      </c>
      <c r="C7280" s="4" t="s">
        <v>605</v>
      </c>
      <c r="D7280" s="5">
        <v>14</v>
      </c>
      <c r="E7280" s="4" t="s">
        <v>616</v>
      </c>
      <c r="F7280" s="5">
        <v>0</v>
      </c>
      <c r="G7280" s="4" t="s">
        <v>608</v>
      </c>
      <c r="H7280" s="5">
        <v>0</v>
      </c>
      <c r="I7280" s="5">
        <v>0</v>
      </c>
      <c r="J7280" t="e">
        <f>VLOOKUP(A7280,Validación!$F$5386:$H$5397,3,0)</f>
        <v>#N/A</v>
      </c>
    </row>
    <row r="7281" spans="1:10" x14ac:dyDescent="0.3">
      <c r="A7281" s="5">
        <v>1002325</v>
      </c>
      <c r="B7281" s="4" t="s">
        <v>604</v>
      </c>
      <c r="C7281" s="4" t="s">
        <v>605</v>
      </c>
      <c r="D7281" s="5">
        <v>14</v>
      </c>
      <c r="E7281" s="4" t="s">
        <v>616</v>
      </c>
      <c r="F7281" s="5">
        <v>0</v>
      </c>
      <c r="G7281" s="4" t="s">
        <v>608</v>
      </c>
      <c r="H7281" s="5">
        <v>0</v>
      </c>
      <c r="I7281" s="5">
        <v>0</v>
      </c>
      <c r="J7281" t="e">
        <f>VLOOKUP(A7281,Validación!$F$5386:$H$5397,3,0)</f>
        <v>#N/A</v>
      </c>
    </row>
    <row r="7282" spans="1:10" x14ac:dyDescent="0.3">
      <c r="A7282" s="5">
        <v>1002489</v>
      </c>
      <c r="B7282" s="4" t="s">
        <v>604</v>
      </c>
      <c r="C7282" s="4" t="s">
        <v>605</v>
      </c>
      <c r="D7282" s="5">
        <v>14</v>
      </c>
      <c r="E7282" s="4" t="s">
        <v>616</v>
      </c>
      <c r="F7282" s="5">
        <v>0</v>
      </c>
      <c r="G7282" s="4" t="s">
        <v>608</v>
      </c>
      <c r="H7282" s="5">
        <v>0</v>
      </c>
      <c r="I7282" s="5">
        <v>0</v>
      </c>
      <c r="J7282" t="e">
        <f>VLOOKUP(A7282,Validación!$F$5386:$H$5397,3,0)</f>
        <v>#N/A</v>
      </c>
    </row>
    <row r="7283" spans="1:10" x14ac:dyDescent="0.3">
      <c r="A7283" s="5">
        <v>1003080</v>
      </c>
      <c r="B7283" s="4" t="s">
        <v>604</v>
      </c>
      <c r="C7283" s="4" t="s">
        <v>605</v>
      </c>
      <c r="D7283" s="5">
        <v>14</v>
      </c>
      <c r="E7283" s="4" t="s">
        <v>616</v>
      </c>
      <c r="F7283" s="5">
        <v>0</v>
      </c>
      <c r="G7283" s="4" t="s">
        <v>608</v>
      </c>
      <c r="H7283" s="5">
        <v>0</v>
      </c>
      <c r="I7283" s="5">
        <v>0</v>
      </c>
      <c r="J7283" t="e">
        <f>VLOOKUP(A7283,Validación!$F$5386:$H$5397,3,0)</f>
        <v>#N/A</v>
      </c>
    </row>
    <row r="7284" spans="1:10" x14ac:dyDescent="0.3">
      <c r="A7284" s="5">
        <v>1003081</v>
      </c>
      <c r="B7284" s="4" t="s">
        <v>604</v>
      </c>
      <c r="C7284" s="4" t="s">
        <v>605</v>
      </c>
      <c r="D7284" s="5">
        <v>14</v>
      </c>
      <c r="E7284" s="4" t="s">
        <v>616</v>
      </c>
      <c r="F7284" s="5">
        <v>0</v>
      </c>
      <c r="G7284" s="4" t="s">
        <v>608</v>
      </c>
      <c r="H7284" s="5">
        <v>0</v>
      </c>
      <c r="I7284" s="5">
        <v>0</v>
      </c>
      <c r="J7284" t="e">
        <f>VLOOKUP(A7284,Validación!$F$5386:$H$5397,3,0)</f>
        <v>#N/A</v>
      </c>
    </row>
    <row r="7285" spans="1:10" x14ac:dyDescent="0.3">
      <c r="A7285" s="5">
        <v>1003337</v>
      </c>
      <c r="B7285" s="4" t="s">
        <v>604</v>
      </c>
      <c r="C7285" s="4" t="s">
        <v>605</v>
      </c>
      <c r="D7285" s="5">
        <v>14</v>
      </c>
      <c r="E7285" s="4" t="s">
        <v>616</v>
      </c>
      <c r="F7285" s="5">
        <v>0</v>
      </c>
      <c r="G7285" s="4" t="s">
        <v>608</v>
      </c>
      <c r="H7285" s="5">
        <v>0</v>
      </c>
      <c r="I7285" s="5">
        <v>0</v>
      </c>
      <c r="J7285" t="e">
        <f>VLOOKUP(A7285,Validación!$F$5386:$H$5397,3,0)</f>
        <v>#N/A</v>
      </c>
    </row>
    <row r="7286" spans="1:10" x14ac:dyDescent="0.3">
      <c r="A7286" s="5">
        <v>1003340</v>
      </c>
      <c r="B7286" s="4" t="s">
        <v>604</v>
      </c>
      <c r="C7286" s="4" t="s">
        <v>605</v>
      </c>
      <c r="D7286" s="5">
        <v>14</v>
      </c>
      <c r="E7286" s="4" t="s">
        <v>616</v>
      </c>
      <c r="F7286" s="5">
        <v>0</v>
      </c>
      <c r="G7286" s="4" t="s">
        <v>608</v>
      </c>
      <c r="H7286" s="5">
        <v>0</v>
      </c>
      <c r="I7286" s="5">
        <v>0</v>
      </c>
      <c r="J7286" t="e">
        <f>VLOOKUP(A7286,Validación!$F$5386:$H$5397,3,0)</f>
        <v>#N/A</v>
      </c>
    </row>
    <row r="7287" spans="1:10" x14ac:dyDescent="0.3">
      <c r="A7287" s="5">
        <v>1003341</v>
      </c>
      <c r="B7287" s="4" t="s">
        <v>604</v>
      </c>
      <c r="C7287" s="4" t="s">
        <v>605</v>
      </c>
      <c r="D7287" s="5">
        <v>14</v>
      </c>
      <c r="E7287" s="4" t="s">
        <v>616</v>
      </c>
      <c r="F7287" s="5">
        <v>0</v>
      </c>
      <c r="G7287" s="4" t="s">
        <v>608</v>
      </c>
      <c r="H7287" s="5">
        <v>0</v>
      </c>
      <c r="I7287" s="5">
        <v>0</v>
      </c>
      <c r="J7287" t="e">
        <f>VLOOKUP(A7287,Validación!$F$5386:$H$5397,3,0)</f>
        <v>#N/A</v>
      </c>
    </row>
    <row r="7288" spans="1:10" x14ac:dyDescent="0.3">
      <c r="A7288" s="5">
        <v>1003342</v>
      </c>
      <c r="B7288" s="4" t="s">
        <v>604</v>
      </c>
      <c r="C7288" s="4" t="s">
        <v>605</v>
      </c>
      <c r="D7288" s="5">
        <v>14</v>
      </c>
      <c r="E7288" s="4" t="s">
        <v>616</v>
      </c>
      <c r="F7288" s="5">
        <v>0</v>
      </c>
      <c r="G7288" s="4" t="s">
        <v>608</v>
      </c>
      <c r="H7288" s="5">
        <v>0</v>
      </c>
      <c r="I7288" s="5">
        <v>0</v>
      </c>
      <c r="J7288" t="e">
        <f>VLOOKUP(A7288,Validación!$F$5386:$H$5397,3,0)</f>
        <v>#N/A</v>
      </c>
    </row>
    <row r="7289" spans="1:10" x14ac:dyDescent="0.3">
      <c r="A7289" s="5">
        <v>1003344</v>
      </c>
      <c r="B7289" s="4" t="s">
        <v>604</v>
      </c>
      <c r="C7289" s="4" t="s">
        <v>605</v>
      </c>
      <c r="D7289" s="5">
        <v>14</v>
      </c>
      <c r="E7289" s="4" t="s">
        <v>616</v>
      </c>
      <c r="F7289" s="5">
        <v>0</v>
      </c>
      <c r="G7289" s="4" t="s">
        <v>608</v>
      </c>
      <c r="H7289" s="5">
        <v>0</v>
      </c>
      <c r="I7289" s="5">
        <v>0</v>
      </c>
      <c r="J7289" t="e">
        <f>VLOOKUP(A7289,Validación!$F$5386:$H$5397,3,0)</f>
        <v>#N/A</v>
      </c>
    </row>
    <row r="7290" spans="1:10" x14ac:dyDescent="0.3">
      <c r="A7290" s="5">
        <v>1003345</v>
      </c>
      <c r="B7290" s="4" t="s">
        <v>604</v>
      </c>
      <c r="C7290" s="4" t="s">
        <v>605</v>
      </c>
      <c r="D7290" s="5">
        <v>14</v>
      </c>
      <c r="E7290" s="4" t="s">
        <v>616</v>
      </c>
      <c r="F7290" s="5">
        <v>0</v>
      </c>
      <c r="G7290" s="4" t="s">
        <v>608</v>
      </c>
      <c r="H7290" s="5">
        <v>0</v>
      </c>
      <c r="I7290" s="5">
        <v>0</v>
      </c>
      <c r="J7290" t="e">
        <f>VLOOKUP(A7290,Validación!$F$5386:$H$5397,3,0)</f>
        <v>#N/A</v>
      </c>
    </row>
    <row r="7291" spans="1:10" x14ac:dyDescent="0.3">
      <c r="A7291" s="5">
        <v>1003346</v>
      </c>
      <c r="B7291" s="4" t="s">
        <v>604</v>
      </c>
      <c r="C7291" s="4" t="s">
        <v>605</v>
      </c>
      <c r="D7291" s="5">
        <v>14</v>
      </c>
      <c r="E7291" s="4" t="s">
        <v>616</v>
      </c>
      <c r="F7291" s="5">
        <v>0</v>
      </c>
      <c r="G7291" s="4" t="s">
        <v>608</v>
      </c>
      <c r="H7291" s="5">
        <v>0</v>
      </c>
      <c r="I7291" s="5">
        <v>0</v>
      </c>
      <c r="J7291" t="e">
        <f>VLOOKUP(A7291,Validación!$F$5386:$H$5397,3,0)</f>
        <v>#N/A</v>
      </c>
    </row>
    <row r="7292" spans="1:10" x14ac:dyDescent="0.3">
      <c r="A7292" s="5">
        <v>1003349</v>
      </c>
      <c r="B7292" s="4" t="s">
        <v>604</v>
      </c>
      <c r="C7292" s="4" t="s">
        <v>605</v>
      </c>
      <c r="D7292" s="5">
        <v>14</v>
      </c>
      <c r="E7292" s="4" t="s">
        <v>616</v>
      </c>
      <c r="F7292" s="5">
        <v>0</v>
      </c>
      <c r="G7292" s="4" t="s">
        <v>608</v>
      </c>
      <c r="H7292" s="5">
        <v>0</v>
      </c>
      <c r="I7292" s="5">
        <v>0</v>
      </c>
      <c r="J7292" t="e">
        <f>VLOOKUP(A7292,Validación!$F$5386:$H$5397,3,0)</f>
        <v>#N/A</v>
      </c>
    </row>
    <row r="7293" spans="1:10" x14ac:dyDescent="0.3">
      <c r="A7293" s="5">
        <v>1003352</v>
      </c>
      <c r="B7293" s="4" t="s">
        <v>604</v>
      </c>
      <c r="C7293" s="4" t="s">
        <v>605</v>
      </c>
      <c r="D7293" s="5">
        <v>14</v>
      </c>
      <c r="E7293" s="4" t="s">
        <v>616</v>
      </c>
      <c r="F7293" s="5">
        <v>0</v>
      </c>
      <c r="G7293" s="4" t="s">
        <v>608</v>
      </c>
      <c r="H7293" s="5">
        <v>0</v>
      </c>
      <c r="I7293" s="5">
        <v>0</v>
      </c>
      <c r="J7293" t="e">
        <f>VLOOKUP(A7293,Validación!$F$5386:$H$5397,3,0)</f>
        <v>#N/A</v>
      </c>
    </row>
    <row r="7294" spans="1:10" x14ac:dyDescent="0.3">
      <c r="A7294" s="5">
        <v>1003357</v>
      </c>
      <c r="B7294" s="4" t="s">
        <v>604</v>
      </c>
      <c r="C7294" s="4" t="s">
        <v>605</v>
      </c>
      <c r="D7294" s="5">
        <v>14</v>
      </c>
      <c r="E7294" s="4" t="s">
        <v>616</v>
      </c>
      <c r="F7294" s="5">
        <v>0</v>
      </c>
      <c r="G7294" s="4" t="s">
        <v>608</v>
      </c>
      <c r="H7294" s="5">
        <v>0</v>
      </c>
      <c r="I7294" s="5">
        <v>0</v>
      </c>
      <c r="J7294" t="e">
        <f>VLOOKUP(A7294,Validación!$F$5386:$H$5397,3,0)</f>
        <v>#N/A</v>
      </c>
    </row>
    <row r="7295" spans="1:10" x14ac:dyDescent="0.3">
      <c r="A7295" s="5">
        <v>1003475</v>
      </c>
      <c r="B7295" s="4" t="s">
        <v>604</v>
      </c>
      <c r="C7295" s="4" t="s">
        <v>605</v>
      </c>
      <c r="D7295" s="5">
        <v>14</v>
      </c>
      <c r="E7295" s="4" t="s">
        <v>616</v>
      </c>
      <c r="F7295" s="5">
        <v>0</v>
      </c>
      <c r="G7295" s="4" t="s">
        <v>608</v>
      </c>
      <c r="H7295" s="5">
        <v>0</v>
      </c>
      <c r="I7295" s="5">
        <v>0</v>
      </c>
      <c r="J7295" t="e">
        <f>VLOOKUP(A7295,Validación!$F$5386:$H$5397,3,0)</f>
        <v>#N/A</v>
      </c>
    </row>
    <row r="7296" spans="1:10" x14ac:dyDescent="0.3">
      <c r="A7296" s="5">
        <v>1003880</v>
      </c>
      <c r="B7296" s="4" t="s">
        <v>604</v>
      </c>
      <c r="C7296" s="4" t="s">
        <v>605</v>
      </c>
      <c r="D7296" s="5">
        <v>14</v>
      </c>
      <c r="E7296" s="4" t="s">
        <v>616</v>
      </c>
      <c r="F7296" s="5">
        <v>0</v>
      </c>
      <c r="G7296" s="4" t="s">
        <v>608</v>
      </c>
      <c r="H7296" s="5">
        <v>0</v>
      </c>
      <c r="I7296" s="5">
        <v>0</v>
      </c>
      <c r="J7296" t="e">
        <f>VLOOKUP(A7296,Validación!$F$5386:$H$5397,3,0)</f>
        <v>#N/A</v>
      </c>
    </row>
    <row r="7297" spans="1:10" x14ac:dyDescent="0.3">
      <c r="A7297" s="5">
        <v>1004145</v>
      </c>
      <c r="B7297" s="4" t="s">
        <v>604</v>
      </c>
      <c r="C7297" s="4" t="s">
        <v>605</v>
      </c>
      <c r="D7297" s="5">
        <v>14</v>
      </c>
      <c r="E7297" s="4" t="s">
        <v>616</v>
      </c>
      <c r="F7297" s="5">
        <v>0</v>
      </c>
      <c r="G7297" s="4" t="s">
        <v>608</v>
      </c>
      <c r="H7297" s="5">
        <v>0</v>
      </c>
      <c r="I7297" s="5">
        <v>0</v>
      </c>
      <c r="J7297" t="e">
        <f>VLOOKUP(A7297,Validación!$F$5386:$H$5397,3,0)</f>
        <v>#N/A</v>
      </c>
    </row>
    <row r="7298" spans="1:10" x14ac:dyDescent="0.3">
      <c r="A7298" s="5">
        <v>1004146</v>
      </c>
      <c r="B7298" s="4" t="s">
        <v>604</v>
      </c>
      <c r="C7298" s="4" t="s">
        <v>605</v>
      </c>
      <c r="D7298" s="5">
        <v>14</v>
      </c>
      <c r="E7298" s="4" t="s">
        <v>616</v>
      </c>
      <c r="F7298" s="5">
        <v>0</v>
      </c>
      <c r="G7298" s="4" t="s">
        <v>608</v>
      </c>
      <c r="H7298" s="5">
        <v>0</v>
      </c>
      <c r="I7298" s="5">
        <v>0</v>
      </c>
      <c r="J7298" t="e">
        <f>VLOOKUP(A7298,Validación!$F$5386:$H$5397,3,0)</f>
        <v>#N/A</v>
      </c>
    </row>
    <row r="7299" spans="1:10" x14ac:dyDescent="0.3">
      <c r="A7299" s="5">
        <v>1005285</v>
      </c>
      <c r="B7299" s="4" t="s">
        <v>604</v>
      </c>
      <c r="C7299" s="4" t="s">
        <v>605</v>
      </c>
      <c r="D7299" s="5">
        <v>14</v>
      </c>
      <c r="E7299" s="4" t="s">
        <v>616</v>
      </c>
      <c r="F7299" s="5">
        <v>0</v>
      </c>
      <c r="G7299" s="4" t="s">
        <v>608</v>
      </c>
      <c r="H7299" s="5">
        <v>0</v>
      </c>
      <c r="I7299" s="5">
        <v>0</v>
      </c>
      <c r="J7299" t="e">
        <f>VLOOKUP(A7299,Validación!$F$5386:$H$5397,3,0)</f>
        <v>#N/A</v>
      </c>
    </row>
    <row r="7300" spans="1:10" x14ac:dyDescent="0.3">
      <c r="A7300" s="5">
        <v>1005534</v>
      </c>
      <c r="B7300" s="4" t="s">
        <v>604</v>
      </c>
      <c r="C7300" s="4" t="s">
        <v>605</v>
      </c>
      <c r="D7300" s="5">
        <v>14</v>
      </c>
      <c r="E7300" s="4" t="s">
        <v>616</v>
      </c>
      <c r="F7300" s="5">
        <v>0</v>
      </c>
      <c r="G7300" s="4" t="s">
        <v>608</v>
      </c>
      <c r="H7300" s="5">
        <v>0</v>
      </c>
      <c r="I7300" s="5">
        <v>0</v>
      </c>
      <c r="J7300" t="e">
        <f>VLOOKUP(A7300,Validación!$F$5386:$H$5397,3,0)</f>
        <v>#N/A</v>
      </c>
    </row>
    <row r="7301" spans="1:10" x14ac:dyDescent="0.3">
      <c r="A7301" s="5">
        <v>1005766</v>
      </c>
      <c r="B7301" s="4" t="s">
        <v>604</v>
      </c>
      <c r="C7301" s="4" t="s">
        <v>605</v>
      </c>
      <c r="D7301" s="5">
        <v>14</v>
      </c>
      <c r="E7301" s="4" t="s">
        <v>616</v>
      </c>
      <c r="F7301" s="5">
        <v>0</v>
      </c>
      <c r="G7301" s="4" t="s">
        <v>608</v>
      </c>
      <c r="H7301" s="5">
        <v>0</v>
      </c>
      <c r="I7301" s="5">
        <v>0</v>
      </c>
      <c r="J7301" t="e">
        <f>VLOOKUP(A7301,Validación!$F$5386:$H$5397,3,0)</f>
        <v>#N/A</v>
      </c>
    </row>
    <row r="7302" spans="1:10" x14ac:dyDescent="0.3">
      <c r="A7302" s="5">
        <v>1005804</v>
      </c>
      <c r="B7302" s="4" t="s">
        <v>604</v>
      </c>
      <c r="C7302" s="4" t="s">
        <v>605</v>
      </c>
      <c r="D7302" s="5">
        <v>14</v>
      </c>
      <c r="E7302" s="4" t="s">
        <v>616</v>
      </c>
      <c r="F7302" s="5">
        <v>0</v>
      </c>
      <c r="G7302" s="4" t="s">
        <v>608</v>
      </c>
      <c r="H7302" s="5">
        <v>0</v>
      </c>
      <c r="I7302" s="5">
        <v>0</v>
      </c>
      <c r="J7302" t="e">
        <f>VLOOKUP(A7302,Validación!$F$5386:$H$5397,3,0)</f>
        <v>#N/A</v>
      </c>
    </row>
    <row r="7303" spans="1:10" x14ac:dyDescent="0.3">
      <c r="A7303" s="5">
        <v>1005811</v>
      </c>
      <c r="B7303" s="4" t="s">
        <v>604</v>
      </c>
      <c r="C7303" s="4" t="s">
        <v>605</v>
      </c>
      <c r="D7303" s="5">
        <v>14</v>
      </c>
      <c r="E7303" s="4" t="s">
        <v>616</v>
      </c>
      <c r="F7303" s="5">
        <v>0</v>
      </c>
      <c r="G7303" s="4" t="s">
        <v>608</v>
      </c>
      <c r="H7303" s="5">
        <v>0</v>
      </c>
      <c r="I7303" s="5">
        <v>0</v>
      </c>
      <c r="J7303" t="e">
        <f>VLOOKUP(A7303,Validación!$F$5386:$H$5397,3,0)</f>
        <v>#N/A</v>
      </c>
    </row>
    <row r="7304" spans="1:10" x14ac:dyDescent="0.3">
      <c r="A7304" s="5">
        <v>1005812</v>
      </c>
      <c r="B7304" s="4" t="s">
        <v>604</v>
      </c>
      <c r="C7304" s="4" t="s">
        <v>605</v>
      </c>
      <c r="D7304" s="5">
        <v>14</v>
      </c>
      <c r="E7304" s="4" t="s">
        <v>616</v>
      </c>
      <c r="F7304" s="5">
        <v>0</v>
      </c>
      <c r="G7304" s="4" t="s">
        <v>608</v>
      </c>
      <c r="H7304" s="5">
        <v>0</v>
      </c>
      <c r="I7304" s="5">
        <v>0</v>
      </c>
      <c r="J7304" t="e">
        <f>VLOOKUP(A7304,Validación!$F$5386:$H$5397,3,0)</f>
        <v>#N/A</v>
      </c>
    </row>
    <row r="7305" spans="1:10" x14ac:dyDescent="0.3">
      <c r="A7305" s="5">
        <v>1005814</v>
      </c>
      <c r="B7305" s="4" t="s">
        <v>604</v>
      </c>
      <c r="C7305" s="4" t="s">
        <v>605</v>
      </c>
      <c r="D7305" s="5">
        <v>14</v>
      </c>
      <c r="E7305" s="4" t="s">
        <v>616</v>
      </c>
      <c r="F7305" s="5">
        <v>0</v>
      </c>
      <c r="G7305" s="4" t="s">
        <v>608</v>
      </c>
      <c r="H7305" s="5">
        <v>0</v>
      </c>
      <c r="I7305" s="5">
        <v>0</v>
      </c>
      <c r="J7305" t="e">
        <f>VLOOKUP(A7305,Validación!$F$5386:$H$5397,3,0)</f>
        <v>#N/A</v>
      </c>
    </row>
    <row r="7306" spans="1:10" x14ac:dyDescent="0.3">
      <c r="A7306" s="5">
        <v>1005815</v>
      </c>
      <c r="B7306" s="4" t="s">
        <v>604</v>
      </c>
      <c r="C7306" s="4" t="s">
        <v>605</v>
      </c>
      <c r="D7306" s="5">
        <v>14</v>
      </c>
      <c r="E7306" s="4" t="s">
        <v>616</v>
      </c>
      <c r="F7306" s="5">
        <v>0</v>
      </c>
      <c r="G7306" s="4" t="s">
        <v>608</v>
      </c>
      <c r="H7306" s="5">
        <v>0</v>
      </c>
      <c r="I7306" s="5">
        <v>0</v>
      </c>
      <c r="J7306" t="e">
        <f>VLOOKUP(A7306,Validación!$F$5386:$H$5397,3,0)</f>
        <v>#N/A</v>
      </c>
    </row>
    <row r="7307" spans="1:10" x14ac:dyDescent="0.3">
      <c r="A7307" s="5">
        <v>1006075</v>
      </c>
      <c r="B7307" s="4" t="s">
        <v>604</v>
      </c>
      <c r="C7307" s="4" t="s">
        <v>605</v>
      </c>
      <c r="D7307" s="5">
        <v>14</v>
      </c>
      <c r="E7307" s="4" t="s">
        <v>616</v>
      </c>
      <c r="F7307" s="5">
        <v>0</v>
      </c>
      <c r="G7307" s="4" t="s">
        <v>608</v>
      </c>
      <c r="H7307" s="5">
        <v>0</v>
      </c>
      <c r="I7307" s="5">
        <v>0</v>
      </c>
      <c r="J7307" t="e">
        <f>VLOOKUP(A7307,Validación!$F$5386:$H$5397,3,0)</f>
        <v>#N/A</v>
      </c>
    </row>
    <row r="7308" spans="1:10" x14ac:dyDescent="0.3">
      <c r="A7308" s="5">
        <v>1006287</v>
      </c>
      <c r="B7308" s="4" t="s">
        <v>604</v>
      </c>
      <c r="C7308" s="4" t="s">
        <v>605</v>
      </c>
      <c r="D7308" s="5">
        <v>14</v>
      </c>
      <c r="E7308" s="4" t="s">
        <v>616</v>
      </c>
      <c r="F7308" s="5">
        <v>0</v>
      </c>
      <c r="G7308" s="4" t="s">
        <v>608</v>
      </c>
      <c r="H7308" s="5">
        <v>0</v>
      </c>
      <c r="I7308" s="5">
        <v>0</v>
      </c>
      <c r="J7308" t="e">
        <f>VLOOKUP(A7308,Validación!$F$5386:$H$5397,3,0)</f>
        <v>#N/A</v>
      </c>
    </row>
    <row r="7309" spans="1:10" x14ac:dyDescent="0.3">
      <c r="A7309" s="5">
        <v>1006288</v>
      </c>
      <c r="B7309" s="4" t="s">
        <v>604</v>
      </c>
      <c r="C7309" s="4" t="s">
        <v>605</v>
      </c>
      <c r="D7309" s="5">
        <v>14</v>
      </c>
      <c r="E7309" s="4" t="s">
        <v>616</v>
      </c>
      <c r="F7309" s="5">
        <v>0</v>
      </c>
      <c r="G7309" s="4" t="s">
        <v>608</v>
      </c>
      <c r="H7309" s="5">
        <v>0</v>
      </c>
      <c r="I7309" s="5">
        <v>0</v>
      </c>
      <c r="J7309" t="e">
        <f>VLOOKUP(A7309,Validación!$F$5386:$H$5397,3,0)</f>
        <v>#N/A</v>
      </c>
    </row>
    <row r="7310" spans="1:10" x14ac:dyDescent="0.3">
      <c r="A7310" s="5">
        <v>1006574</v>
      </c>
      <c r="B7310" s="4" t="s">
        <v>604</v>
      </c>
      <c r="C7310" s="4" t="s">
        <v>605</v>
      </c>
      <c r="D7310" s="5">
        <v>14</v>
      </c>
      <c r="E7310" s="4" t="s">
        <v>616</v>
      </c>
      <c r="F7310" s="5">
        <v>0</v>
      </c>
      <c r="G7310" s="4" t="s">
        <v>608</v>
      </c>
      <c r="H7310" s="5">
        <v>0</v>
      </c>
      <c r="I7310" s="5">
        <v>0</v>
      </c>
      <c r="J7310" t="e">
        <f>VLOOKUP(A7310,Validación!$F$5386:$H$5397,3,0)</f>
        <v>#N/A</v>
      </c>
    </row>
    <row r="7311" spans="1:10" x14ac:dyDescent="0.3">
      <c r="A7311" s="5">
        <v>1006575</v>
      </c>
      <c r="B7311" s="4" t="s">
        <v>604</v>
      </c>
      <c r="C7311" s="4" t="s">
        <v>605</v>
      </c>
      <c r="D7311" s="5">
        <v>14</v>
      </c>
      <c r="E7311" s="4" t="s">
        <v>616</v>
      </c>
      <c r="F7311" s="5">
        <v>0</v>
      </c>
      <c r="G7311" s="4" t="s">
        <v>608</v>
      </c>
      <c r="H7311" s="5">
        <v>0</v>
      </c>
      <c r="I7311" s="5">
        <v>0</v>
      </c>
      <c r="J7311" t="e">
        <f>VLOOKUP(A7311,Validación!$F$5386:$H$5397,3,0)</f>
        <v>#N/A</v>
      </c>
    </row>
    <row r="7312" spans="1:10" x14ac:dyDescent="0.3">
      <c r="A7312" s="5">
        <v>1006576</v>
      </c>
      <c r="B7312" s="4" t="s">
        <v>604</v>
      </c>
      <c r="C7312" s="4" t="s">
        <v>605</v>
      </c>
      <c r="D7312" s="5">
        <v>14</v>
      </c>
      <c r="E7312" s="4" t="s">
        <v>616</v>
      </c>
      <c r="F7312" s="5">
        <v>0</v>
      </c>
      <c r="G7312" s="4" t="s">
        <v>608</v>
      </c>
      <c r="H7312" s="5">
        <v>0</v>
      </c>
      <c r="I7312" s="5">
        <v>0</v>
      </c>
      <c r="J7312" t="e">
        <f>VLOOKUP(A7312,Validación!$F$5386:$H$5397,3,0)</f>
        <v>#N/A</v>
      </c>
    </row>
    <row r="7313" spans="1:10" x14ac:dyDescent="0.3">
      <c r="A7313" s="5">
        <v>1006577</v>
      </c>
      <c r="B7313" s="4" t="s">
        <v>604</v>
      </c>
      <c r="C7313" s="4" t="s">
        <v>605</v>
      </c>
      <c r="D7313" s="5">
        <v>14</v>
      </c>
      <c r="E7313" s="4" t="s">
        <v>616</v>
      </c>
      <c r="F7313" s="5">
        <v>0</v>
      </c>
      <c r="G7313" s="4" t="s">
        <v>608</v>
      </c>
      <c r="H7313" s="5">
        <v>0</v>
      </c>
      <c r="I7313" s="5">
        <v>0</v>
      </c>
      <c r="J7313" t="e">
        <f>VLOOKUP(A7313,Validación!$F$5386:$H$5397,3,0)</f>
        <v>#N/A</v>
      </c>
    </row>
    <row r="7314" spans="1:10" x14ac:dyDescent="0.3">
      <c r="A7314" s="5">
        <v>1006861</v>
      </c>
      <c r="B7314" s="4" t="s">
        <v>604</v>
      </c>
      <c r="C7314" s="4" t="s">
        <v>605</v>
      </c>
      <c r="D7314" s="5">
        <v>14</v>
      </c>
      <c r="E7314" s="4" t="s">
        <v>616</v>
      </c>
      <c r="F7314" s="5">
        <v>0</v>
      </c>
      <c r="G7314" s="4" t="s">
        <v>608</v>
      </c>
      <c r="H7314" s="5">
        <v>0</v>
      </c>
      <c r="I7314" s="5">
        <v>0</v>
      </c>
      <c r="J7314" t="e">
        <f>VLOOKUP(A7314,Validación!$F$5386:$H$5397,3,0)</f>
        <v>#N/A</v>
      </c>
    </row>
    <row r="7315" spans="1:10" x14ac:dyDescent="0.3">
      <c r="A7315" s="5">
        <v>1007036</v>
      </c>
      <c r="B7315" s="4" t="s">
        <v>604</v>
      </c>
      <c r="C7315" s="4" t="s">
        <v>605</v>
      </c>
      <c r="D7315" s="5">
        <v>14</v>
      </c>
      <c r="E7315" s="4" t="s">
        <v>616</v>
      </c>
      <c r="F7315" s="5">
        <v>0</v>
      </c>
      <c r="G7315" s="4" t="s">
        <v>608</v>
      </c>
      <c r="H7315" s="5">
        <v>0</v>
      </c>
      <c r="I7315" s="5">
        <v>0</v>
      </c>
      <c r="J7315" t="e">
        <f>VLOOKUP(A7315,Validación!$F$5386:$H$5397,3,0)</f>
        <v>#N/A</v>
      </c>
    </row>
    <row r="7316" spans="1:10" x14ac:dyDescent="0.3">
      <c r="A7316" s="5">
        <v>1007038</v>
      </c>
      <c r="B7316" s="4" t="s">
        <v>604</v>
      </c>
      <c r="C7316" s="4" t="s">
        <v>605</v>
      </c>
      <c r="D7316" s="5">
        <v>14</v>
      </c>
      <c r="E7316" s="4" t="s">
        <v>616</v>
      </c>
      <c r="F7316" s="5">
        <v>0</v>
      </c>
      <c r="G7316" s="4" t="s">
        <v>608</v>
      </c>
      <c r="H7316" s="5">
        <v>0</v>
      </c>
      <c r="I7316" s="5">
        <v>0</v>
      </c>
      <c r="J7316" t="e">
        <f>VLOOKUP(A7316,Validación!$F$5386:$H$5397,3,0)</f>
        <v>#N/A</v>
      </c>
    </row>
    <row r="7317" spans="1:10" x14ac:dyDescent="0.3">
      <c r="A7317" s="5">
        <v>1007091</v>
      </c>
      <c r="B7317" s="4" t="s">
        <v>604</v>
      </c>
      <c r="C7317" s="4" t="s">
        <v>605</v>
      </c>
      <c r="D7317" s="5">
        <v>14</v>
      </c>
      <c r="E7317" s="4" t="s">
        <v>616</v>
      </c>
      <c r="F7317" s="5">
        <v>0</v>
      </c>
      <c r="G7317" s="4" t="s">
        <v>608</v>
      </c>
      <c r="H7317" s="5">
        <v>0</v>
      </c>
      <c r="I7317" s="5">
        <v>0</v>
      </c>
      <c r="J7317" t="e">
        <f>VLOOKUP(A7317,Validación!$F$5386:$H$5397,3,0)</f>
        <v>#N/A</v>
      </c>
    </row>
    <row r="7318" spans="1:10" x14ac:dyDescent="0.3">
      <c r="A7318" s="5">
        <v>1007100</v>
      </c>
      <c r="B7318" s="4" t="s">
        <v>604</v>
      </c>
      <c r="C7318" s="4" t="s">
        <v>605</v>
      </c>
      <c r="D7318" s="5">
        <v>14</v>
      </c>
      <c r="E7318" s="4" t="s">
        <v>616</v>
      </c>
      <c r="F7318" s="5">
        <v>0</v>
      </c>
      <c r="G7318" s="4" t="s">
        <v>608</v>
      </c>
      <c r="H7318" s="5">
        <v>0</v>
      </c>
      <c r="I7318" s="5">
        <v>0</v>
      </c>
      <c r="J7318" t="e">
        <f>VLOOKUP(A7318,Validación!$F$5386:$H$5397,3,0)</f>
        <v>#N/A</v>
      </c>
    </row>
    <row r="7319" spans="1:10" x14ac:dyDescent="0.3">
      <c r="A7319" s="5">
        <v>1007101</v>
      </c>
      <c r="B7319" s="4" t="s">
        <v>604</v>
      </c>
      <c r="C7319" s="4" t="s">
        <v>605</v>
      </c>
      <c r="D7319" s="5">
        <v>14</v>
      </c>
      <c r="E7319" s="4" t="s">
        <v>616</v>
      </c>
      <c r="F7319" s="5">
        <v>0</v>
      </c>
      <c r="G7319" s="4" t="s">
        <v>608</v>
      </c>
      <c r="H7319" s="5">
        <v>0</v>
      </c>
      <c r="I7319" s="5">
        <v>0</v>
      </c>
      <c r="J7319" t="e">
        <f>VLOOKUP(A7319,Validación!$F$5386:$H$5397,3,0)</f>
        <v>#N/A</v>
      </c>
    </row>
    <row r="7320" spans="1:10" x14ac:dyDescent="0.3">
      <c r="A7320" s="5">
        <v>1007104</v>
      </c>
      <c r="B7320" s="4" t="s">
        <v>604</v>
      </c>
      <c r="C7320" s="4" t="s">
        <v>605</v>
      </c>
      <c r="D7320" s="5">
        <v>14</v>
      </c>
      <c r="E7320" s="4" t="s">
        <v>616</v>
      </c>
      <c r="F7320" s="5">
        <v>0</v>
      </c>
      <c r="G7320" s="4" t="s">
        <v>608</v>
      </c>
      <c r="H7320" s="5">
        <v>0</v>
      </c>
      <c r="I7320" s="5">
        <v>0</v>
      </c>
      <c r="J7320" t="e">
        <f>VLOOKUP(A7320,Validación!$F$5386:$H$5397,3,0)</f>
        <v>#N/A</v>
      </c>
    </row>
    <row r="7321" spans="1:10" x14ac:dyDescent="0.3">
      <c r="A7321" s="5">
        <v>1007129</v>
      </c>
      <c r="B7321" s="4" t="s">
        <v>604</v>
      </c>
      <c r="C7321" s="4" t="s">
        <v>605</v>
      </c>
      <c r="D7321" s="5">
        <v>14</v>
      </c>
      <c r="E7321" s="4" t="s">
        <v>616</v>
      </c>
      <c r="F7321" s="5">
        <v>0</v>
      </c>
      <c r="G7321" s="4" t="s">
        <v>608</v>
      </c>
      <c r="H7321" s="5">
        <v>0</v>
      </c>
      <c r="I7321" s="5">
        <v>0</v>
      </c>
      <c r="J7321" t="e">
        <f>VLOOKUP(A7321,Validación!$F$5386:$H$5397,3,0)</f>
        <v>#N/A</v>
      </c>
    </row>
    <row r="7322" spans="1:10" x14ac:dyDescent="0.3">
      <c r="A7322" s="5">
        <v>1007346</v>
      </c>
      <c r="B7322" s="4" t="s">
        <v>604</v>
      </c>
      <c r="C7322" s="4" t="s">
        <v>605</v>
      </c>
      <c r="D7322" s="5">
        <v>14</v>
      </c>
      <c r="E7322" s="4" t="s">
        <v>616</v>
      </c>
      <c r="F7322" s="5">
        <v>0</v>
      </c>
      <c r="G7322" s="4" t="s">
        <v>608</v>
      </c>
      <c r="H7322" s="5">
        <v>0</v>
      </c>
      <c r="I7322" s="5">
        <v>0</v>
      </c>
      <c r="J7322" t="e">
        <f>VLOOKUP(A7322,Validación!$F$5386:$H$5397,3,0)</f>
        <v>#N/A</v>
      </c>
    </row>
    <row r="7323" spans="1:10" x14ac:dyDescent="0.3">
      <c r="A7323" s="5">
        <v>1007347</v>
      </c>
      <c r="B7323" s="4" t="s">
        <v>604</v>
      </c>
      <c r="C7323" s="4" t="s">
        <v>605</v>
      </c>
      <c r="D7323" s="5">
        <v>14</v>
      </c>
      <c r="E7323" s="4" t="s">
        <v>616</v>
      </c>
      <c r="F7323" s="5">
        <v>0</v>
      </c>
      <c r="G7323" s="4" t="s">
        <v>608</v>
      </c>
      <c r="H7323" s="5">
        <v>0</v>
      </c>
      <c r="I7323" s="5">
        <v>0</v>
      </c>
      <c r="J7323" t="e">
        <f>VLOOKUP(A7323,Validación!$F$5386:$H$5397,3,0)</f>
        <v>#N/A</v>
      </c>
    </row>
    <row r="7324" spans="1:10" x14ac:dyDescent="0.3">
      <c r="A7324" s="5">
        <v>1007370</v>
      </c>
      <c r="B7324" s="4" t="s">
        <v>604</v>
      </c>
      <c r="C7324" s="4" t="s">
        <v>605</v>
      </c>
      <c r="D7324" s="5">
        <v>14</v>
      </c>
      <c r="E7324" s="4" t="s">
        <v>616</v>
      </c>
      <c r="F7324" s="5">
        <v>0</v>
      </c>
      <c r="G7324" s="4" t="s">
        <v>608</v>
      </c>
      <c r="H7324" s="5">
        <v>0</v>
      </c>
      <c r="I7324" s="5">
        <v>0</v>
      </c>
      <c r="J7324" t="e">
        <f>VLOOKUP(A7324,Validación!$F$5386:$H$5397,3,0)</f>
        <v>#N/A</v>
      </c>
    </row>
    <row r="7325" spans="1:10" x14ac:dyDescent="0.3">
      <c r="A7325" s="5">
        <v>1007425</v>
      </c>
      <c r="B7325" s="4" t="s">
        <v>604</v>
      </c>
      <c r="C7325" s="4" t="s">
        <v>605</v>
      </c>
      <c r="D7325" s="5">
        <v>14</v>
      </c>
      <c r="E7325" s="4" t="s">
        <v>616</v>
      </c>
      <c r="F7325" s="5">
        <v>0</v>
      </c>
      <c r="G7325" s="4" t="s">
        <v>608</v>
      </c>
      <c r="H7325" s="5">
        <v>0</v>
      </c>
      <c r="I7325" s="5">
        <v>0</v>
      </c>
      <c r="J7325" t="e">
        <f>VLOOKUP(A7325,Validación!$F$5386:$H$5397,3,0)</f>
        <v>#N/A</v>
      </c>
    </row>
    <row r="7326" spans="1:10" x14ac:dyDescent="0.3">
      <c r="A7326" s="5">
        <v>1007508</v>
      </c>
      <c r="B7326" s="4" t="s">
        <v>604</v>
      </c>
      <c r="C7326" s="4" t="s">
        <v>605</v>
      </c>
      <c r="D7326" s="5">
        <v>14</v>
      </c>
      <c r="E7326" s="4" t="s">
        <v>616</v>
      </c>
      <c r="F7326" s="5">
        <v>0</v>
      </c>
      <c r="G7326" s="4" t="s">
        <v>608</v>
      </c>
      <c r="H7326" s="5">
        <v>0</v>
      </c>
      <c r="I7326" s="5">
        <v>0</v>
      </c>
      <c r="J7326" t="e">
        <f>VLOOKUP(A7326,Validación!$F$5386:$H$5397,3,0)</f>
        <v>#N/A</v>
      </c>
    </row>
    <row r="7327" spans="1:10" x14ac:dyDescent="0.3">
      <c r="A7327" s="5">
        <v>1007611</v>
      </c>
      <c r="B7327" s="4" t="s">
        <v>604</v>
      </c>
      <c r="C7327" s="4" t="s">
        <v>605</v>
      </c>
      <c r="D7327" s="5">
        <v>14</v>
      </c>
      <c r="E7327" s="4" t="s">
        <v>616</v>
      </c>
      <c r="F7327" s="5">
        <v>0</v>
      </c>
      <c r="G7327" s="4" t="s">
        <v>608</v>
      </c>
      <c r="H7327" s="5">
        <v>0</v>
      </c>
      <c r="I7327" s="5">
        <v>0</v>
      </c>
      <c r="J7327" t="e">
        <f>VLOOKUP(A7327,Validación!$F$5386:$H$5397,3,0)</f>
        <v>#N/A</v>
      </c>
    </row>
    <row r="7328" spans="1:10" x14ac:dyDescent="0.3">
      <c r="A7328" s="5">
        <v>1007613</v>
      </c>
      <c r="B7328" s="4" t="s">
        <v>604</v>
      </c>
      <c r="C7328" s="4" t="s">
        <v>605</v>
      </c>
      <c r="D7328" s="5">
        <v>14</v>
      </c>
      <c r="E7328" s="4" t="s">
        <v>616</v>
      </c>
      <c r="F7328" s="5">
        <v>0</v>
      </c>
      <c r="G7328" s="4" t="s">
        <v>608</v>
      </c>
      <c r="H7328" s="5">
        <v>0</v>
      </c>
      <c r="I7328" s="5">
        <v>0</v>
      </c>
      <c r="J7328" t="e">
        <f>VLOOKUP(A7328,Validación!$F$5386:$H$5397,3,0)</f>
        <v>#N/A</v>
      </c>
    </row>
    <row r="7329" spans="1:10" x14ac:dyDescent="0.3">
      <c r="A7329" s="5">
        <v>1007614</v>
      </c>
      <c r="B7329" s="4" t="s">
        <v>604</v>
      </c>
      <c r="C7329" s="4" t="s">
        <v>605</v>
      </c>
      <c r="D7329" s="5">
        <v>14</v>
      </c>
      <c r="E7329" s="4" t="s">
        <v>616</v>
      </c>
      <c r="F7329" s="5">
        <v>0</v>
      </c>
      <c r="G7329" s="4" t="s">
        <v>608</v>
      </c>
      <c r="H7329" s="5">
        <v>0</v>
      </c>
      <c r="I7329" s="5">
        <v>0</v>
      </c>
      <c r="J7329" t="e">
        <f>VLOOKUP(A7329,Validación!$F$5386:$H$5397,3,0)</f>
        <v>#N/A</v>
      </c>
    </row>
    <row r="7330" spans="1:10" x14ac:dyDescent="0.3">
      <c r="A7330" s="5">
        <v>1007656</v>
      </c>
      <c r="B7330" s="4" t="s">
        <v>604</v>
      </c>
      <c r="C7330" s="4" t="s">
        <v>605</v>
      </c>
      <c r="D7330" s="5">
        <v>14</v>
      </c>
      <c r="E7330" s="4" t="s">
        <v>616</v>
      </c>
      <c r="F7330" s="5">
        <v>0</v>
      </c>
      <c r="G7330" s="4" t="s">
        <v>608</v>
      </c>
      <c r="H7330" s="5">
        <v>0</v>
      </c>
      <c r="I7330" s="5">
        <v>0</v>
      </c>
      <c r="J7330" t="e">
        <f>VLOOKUP(A7330,Validación!$F$5386:$H$5397,3,0)</f>
        <v>#N/A</v>
      </c>
    </row>
    <row r="7331" spans="1:10" x14ac:dyDescent="0.3">
      <c r="A7331" s="5">
        <v>1007706</v>
      </c>
      <c r="B7331" s="4" t="s">
        <v>604</v>
      </c>
      <c r="C7331" s="4" t="s">
        <v>605</v>
      </c>
      <c r="D7331" s="5">
        <v>14</v>
      </c>
      <c r="E7331" s="4" t="s">
        <v>616</v>
      </c>
      <c r="F7331" s="5">
        <v>0</v>
      </c>
      <c r="G7331" s="4" t="s">
        <v>608</v>
      </c>
      <c r="H7331" s="5">
        <v>0</v>
      </c>
      <c r="I7331" s="5">
        <v>0</v>
      </c>
      <c r="J7331" t="e">
        <f>VLOOKUP(A7331,Validación!$F$5386:$H$5397,3,0)</f>
        <v>#N/A</v>
      </c>
    </row>
    <row r="7332" spans="1:10" x14ac:dyDescent="0.3">
      <c r="A7332" s="5">
        <v>1007707</v>
      </c>
      <c r="B7332" s="4" t="s">
        <v>604</v>
      </c>
      <c r="C7332" s="4" t="s">
        <v>605</v>
      </c>
      <c r="D7332" s="5">
        <v>14</v>
      </c>
      <c r="E7332" s="4" t="s">
        <v>616</v>
      </c>
      <c r="F7332" s="5">
        <v>0</v>
      </c>
      <c r="G7332" s="4" t="s">
        <v>608</v>
      </c>
      <c r="H7332" s="5">
        <v>0</v>
      </c>
      <c r="I7332" s="5">
        <v>0</v>
      </c>
      <c r="J7332" t="e">
        <f>VLOOKUP(A7332,Validación!$F$5386:$H$5397,3,0)</f>
        <v>#N/A</v>
      </c>
    </row>
    <row r="7333" spans="1:10" x14ac:dyDescent="0.3">
      <c r="A7333" s="5">
        <v>1007708</v>
      </c>
      <c r="B7333" s="4" t="s">
        <v>604</v>
      </c>
      <c r="C7333" s="4" t="s">
        <v>605</v>
      </c>
      <c r="D7333" s="5">
        <v>14</v>
      </c>
      <c r="E7333" s="4" t="s">
        <v>616</v>
      </c>
      <c r="F7333" s="5">
        <v>0</v>
      </c>
      <c r="G7333" s="4" t="s">
        <v>608</v>
      </c>
      <c r="H7333" s="5">
        <v>0</v>
      </c>
      <c r="I7333" s="5">
        <v>0</v>
      </c>
      <c r="J7333" t="e">
        <f>VLOOKUP(A7333,Validación!$F$5386:$H$5397,3,0)</f>
        <v>#N/A</v>
      </c>
    </row>
    <row r="7334" spans="1:10" x14ac:dyDescent="0.3">
      <c r="A7334" s="5">
        <v>1007709</v>
      </c>
      <c r="B7334" s="4" t="s">
        <v>604</v>
      </c>
      <c r="C7334" s="4" t="s">
        <v>605</v>
      </c>
      <c r="D7334" s="5">
        <v>14</v>
      </c>
      <c r="E7334" s="4" t="s">
        <v>616</v>
      </c>
      <c r="F7334" s="5">
        <v>0</v>
      </c>
      <c r="G7334" s="4" t="s">
        <v>608</v>
      </c>
      <c r="H7334" s="5">
        <v>0</v>
      </c>
      <c r="I7334" s="5">
        <v>0</v>
      </c>
      <c r="J7334" t="e">
        <f>VLOOKUP(A7334,Validación!$F$5386:$H$5397,3,0)</f>
        <v>#N/A</v>
      </c>
    </row>
    <row r="7335" spans="1:10" x14ac:dyDescent="0.3">
      <c r="A7335" s="5">
        <v>1007710</v>
      </c>
      <c r="B7335" s="4" t="s">
        <v>604</v>
      </c>
      <c r="C7335" s="4" t="s">
        <v>605</v>
      </c>
      <c r="D7335" s="5">
        <v>14</v>
      </c>
      <c r="E7335" s="4" t="s">
        <v>616</v>
      </c>
      <c r="F7335" s="5">
        <v>0</v>
      </c>
      <c r="G7335" s="4" t="s">
        <v>608</v>
      </c>
      <c r="H7335" s="5">
        <v>0</v>
      </c>
      <c r="I7335" s="5">
        <v>0</v>
      </c>
      <c r="J7335" t="e">
        <f>VLOOKUP(A7335,Validación!$F$5386:$H$5397,3,0)</f>
        <v>#N/A</v>
      </c>
    </row>
    <row r="7336" spans="1:10" x14ac:dyDescent="0.3">
      <c r="A7336" s="5">
        <v>1007711</v>
      </c>
      <c r="B7336" s="4" t="s">
        <v>604</v>
      </c>
      <c r="C7336" s="4" t="s">
        <v>605</v>
      </c>
      <c r="D7336" s="5">
        <v>14</v>
      </c>
      <c r="E7336" s="4" t="s">
        <v>616</v>
      </c>
      <c r="F7336" s="5">
        <v>0</v>
      </c>
      <c r="G7336" s="4" t="s">
        <v>608</v>
      </c>
      <c r="H7336" s="5">
        <v>0</v>
      </c>
      <c r="I7336" s="5">
        <v>0</v>
      </c>
      <c r="J7336" t="e">
        <f>VLOOKUP(A7336,Validación!$F$5386:$H$5397,3,0)</f>
        <v>#N/A</v>
      </c>
    </row>
    <row r="7337" spans="1:10" x14ac:dyDescent="0.3">
      <c r="A7337" s="5">
        <v>1007728</v>
      </c>
      <c r="B7337" s="4" t="s">
        <v>604</v>
      </c>
      <c r="C7337" s="4" t="s">
        <v>605</v>
      </c>
      <c r="D7337" s="5">
        <v>14</v>
      </c>
      <c r="E7337" s="4" t="s">
        <v>616</v>
      </c>
      <c r="F7337" s="5">
        <v>0</v>
      </c>
      <c r="G7337" s="4" t="s">
        <v>608</v>
      </c>
      <c r="H7337" s="5">
        <v>0</v>
      </c>
      <c r="I7337" s="5">
        <v>0</v>
      </c>
      <c r="J7337" t="e">
        <f>VLOOKUP(A7337,Validación!$F$5386:$H$5397,3,0)</f>
        <v>#N/A</v>
      </c>
    </row>
    <row r="7338" spans="1:10" x14ac:dyDescent="0.3">
      <c r="A7338" s="5">
        <v>1007729</v>
      </c>
      <c r="B7338" s="4" t="s">
        <v>604</v>
      </c>
      <c r="C7338" s="4" t="s">
        <v>605</v>
      </c>
      <c r="D7338" s="5">
        <v>14</v>
      </c>
      <c r="E7338" s="4" t="s">
        <v>616</v>
      </c>
      <c r="F7338" s="5">
        <v>0</v>
      </c>
      <c r="G7338" s="4" t="s">
        <v>608</v>
      </c>
      <c r="H7338" s="5">
        <v>0</v>
      </c>
      <c r="I7338" s="5">
        <v>0</v>
      </c>
      <c r="J7338" t="e">
        <f>VLOOKUP(A7338,Validación!$F$5386:$H$5397,3,0)</f>
        <v>#N/A</v>
      </c>
    </row>
    <row r="7339" spans="1:10" x14ac:dyDescent="0.3">
      <c r="A7339" s="5">
        <v>1007730</v>
      </c>
      <c r="B7339" s="4" t="s">
        <v>604</v>
      </c>
      <c r="C7339" s="4" t="s">
        <v>605</v>
      </c>
      <c r="D7339" s="5">
        <v>14</v>
      </c>
      <c r="E7339" s="4" t="s">
        <v>616</v>
      </c>
      <c r="F7339" s="5">
        <v>0</v>
      </c>
      <c r="G7339" s="4" t="s">
        <v>608</v>
      </c>
      <c r="H7339" s="5">
        <v>0</v>
      </c>
      <c r="I7339" s="5">
        <v>0</v>
      </c>
      <c r="J7339" t="e">
        <f>VLOOKUP(A7339,Validación!$F$5386:$H$5397,3,0)</f>
        <v>#N/A</v>
      </c>
    </row>
    <row r="7340" spans="1:10" x14ac:dyDescent="0.3">
      <c r="A7340" s="5">
        <v>1007972</v>
      </c>
      <c r="B7340" s="4" t="s">
        <v>604</v>
      </c>
      <c r="C7340" s="4" t="s">
        <v>605</v>
      </c>
      <c r="D7340" s="5">
        <v>14</v>
      </c>
      <c r="E7340" s="4" t="s">
        <v>616</v>
      </c>
      <c r="F7340" s="5">
        <v>0</v>
      </c>
      <c r="G7340" s="4" t="s">
        <v>608</v>
      </c>
      <c r="H7340" s="5">
        <v>0</v>
      </c>
      <c r="I7340" s="5">
        <v>0</v>
      </c>
      <c r="J7340" t="e">
        <f>VLOOKUP(A7340,Validación!$F$5386:$H$5397,3,0)</f>
        <v>#N/A</v>
      </c>
    </row>
    <row r="7341" spans="1:10" x14ac:dyDescent="0.3">
      <c r="A7341" s="5">
        <v>1007973</v>
      </c>
      <c r="B7341" s="4" t="s">
        <v>604</v>
      </c>
      <c r="C7341" s="4" t="s">
        <v>605</v>
      </c>
      <c r="D7341" s="5">
        <v>14</v>
      </c>
      <c r="E7341" s="4" t="s">
        <v>616</v>
      </c>
      <c r="F7341" s="5">
        <v>0</v>
      </c>
      <c r="G7341" s="4" t="s">
        <v>608</v>
      </c>
      <c r="H7341" s="5">
        <v>0</v>
      </c>
      <c r="I7341" s="5">
        <v>0</v>
      </c>
      <c r="J7341" t="e">
        <f>VLOOKUP(A7341,Validación!$F$5386:$H$5397,3,0)</f>
        <v>#N/A</v>
      </c>
    </row>
    <row r="7342" spans="1:10" x14ac:dyDescent="0.3">
      <c r="A7342" s="5">
        <v>1008046</v>
      </c>
      <c r="B7342" s="4" t="s">
        <v>604</v>
      </c>
      <c r="C7342" s="4" t="s">
        <v>605</v>
      </c>
      <c r="D7342" s="5">
        <v>14</v>
      </c>
      <c r="E7342" s="4" t="s">
        <v>616</v>
      </c>
      <c r="F7342" s="5">
        <v>0</v>
      </c>
      <c r="G7342" s="4" t="s">
        <v>608</v>
      </c>
      <c r="H7342" s="5">
        <v>0</v>
      </c>
      <c r="I7342" s="5">
        <v>0</v>
      </c>
      <c r="J7342" t="e">
        <f>VLOOKUP(A7342,Validación!$F$5386:$H$5397,3,0)</f>
        <v>#N/A</v>
      </c>
    </row>
    <row r="7343" spans="1:10" x14ac:dyDescent="0.3">
      <c r="A7343" s="5">
        <v>1008083</v>
      </c>
      <c r="B7343" s="4" t="s">
        <v>604</v>
      </c>
      <c r="C7343" s="4" t="s">
        <v>605</v>
      </c>
      <c r="D7343" s="5">
        <v>14</v>
      </c>
      <c r="E7343" s="4" t="s">
        <v>616</v>
      </c>
      <c r="F7343" s="5">
        <v>0</v>
      </c>
      <c r="G7343" s="4" t="s">
        <v>608</v>
      </c>
      <c r="H7343" s="5">
        <v>0</v>
      </c>
      <c r="I7343" s="5">
        <v>0</v>
      </c>
      <c r="J7343" t="e">
        <f>VLOOKUP(A7343,Validación!$F$5386:$H$5397,3,0)</f>
        <v>#N/A</v>
      </c>
    </row>
    <row r="7344" spans="1:10" x14ac:dyDescent="0.3">
      <c r="A7344" s="5">
        <v>1008189</v>
      </c>
      <c r="B7344" s="4" t="s">
        <v>604</v>
      </c>
      <c r="C7344" s="4" t="s">
        <v>605</v>
      </c>
      <c r="D7344" s="5">
        <v>14</v>
      </c>
      <c r="E7344" s="4" t="s">
        <v>616</v>
      </c>
      <c r="F7344" s="5">
        <v>0</v>
      </c>
      <c r="G7344" s="4" t="s">
        <v>608</v>
      </c>
      <c r="H7344" s="5">
        <v>0</v>
      </c>
      <c r="I7344" s="5">
        <v>0</v>
      </c>
      <c r="J7344" t="e">
        <f>VLOOKUP(A7344,Validación!$F$5386:$H$5397,3,0)</f>
        <v>#N/A</v>
      </c>
    </row>
    <row r="7345" spans="1:10" x14ac:dyDescent="0.3">
      <c r="A7345" s="5">
        <v>1011132</v>
      </c>
      <c r="B7345" s="4" t="s">
        <v>604</v>
      </c>
      <c r="C7345" s="4" t="s">
        <v>605</v>
      </c>
      <c r="D7345" s="5">
        <v>14</v>
      </c>
      <c r="E7345" s="4" t="s">
        <v>616</v>
      </c>
      <c r="F7345" s="5">
        <v>0</v>
      </c>
      <c r="G7345" s="4" t="s">
        <v>608</v>
      </c>
      <c r="H7345" s="5">
        <v>0</v>
      </c>
      <c r="I7345" s="5">
        <v>0</v>
      </c>
      <c r="J7345" t="e">
        <f>VLOOKUP(A7345,Validación!$F$5386:$H$5397,3,0)</f>
        <v>#N/A</v>
      </c>
    </row>
    <row r="7346" spans="1:10" x14ac:dyDescent="0.3">
      <c r="A7346" s="5">
        <v>1000542</v>
      </c>
      <c r="B7346" s="4" t="s">
        <v>604</v>
      </c>
      <c r="C7346" s="4" t="s">
        <v>611</v>
      </c>
      <c r="D7346" s="5">
        <v>14</v>
      </c>
      <c r="E7346" s="4" t="s">
        <v>606</v>
      </c>
      <c r="F7346" s="5">
        <v>0</v>
      </c>
      <c r="G7346" s="4" t="s">
        <v>609</v>
      </c>
      <c r="H7346" s="5">
        <v>0</v>
      </c>
      <c r="I7346" s="5">
        <v>0</v>
      </c>
      <c r="J7346" t="e">
        <f>VLOOKUP(A7346,Validación!$F$5386:$H$5397,3,0)</f>
        <v>#N/A</v>
      </c>
    </row>
    <row r="7347" spans="1:10" x14ac:dyDescent="0.3">
      <c r="A7347" s="5">
        <v>1000565</v>
      </c>
      <c r="B7347" s="4" t="s">
        <v>604</v>
      </c>
      <c r="C7347" s="4" t="s">
        <v>610</v>
      </c>
      <c r="D7347" s="5">
        <v>14</v>
      </c>
      <c r="E7347" s="4" t="s">
        <v>606</v>
      </c>
      <c r="F7347" s="5">
        <v>0</v>
      </c>
      <c r="G7347" s="4" t="s">
        <v>608</v>
      </c>
      <c r="H7347" s="5">
        <v>0</v>
      </c>
      <c r="I7347" s="5">
        <v>0</v>
      </c>
      <c r="J7347" t="e">
        <f>VLOOKUP(A7347,Validación!$F$5386:$H$5397,3,0)</f>
        <v>#N/A</v>
      </c>
    </row>
    <row r="7348" spans="1:10" x14ac:dyDescent="0.3">
      <c r="A7348" s="5">
        <v>1000566</v>
      </c>
      <c r="B7348" s="4" t="s">
        <v>604</v>
      </c>
      <c r="C7348" s="4" t="s">
        <v>610</v>
      </c>
      <c r="D7348" s="5">
        <v>14</v>
      </c>
      <c r="E7348" s="4" t="s">
        <v>606</v>
      </c>
      <c r="F7348" s="5">
        <v>0</v>
      </c>
      <c r="G7348" s="4" t="s">
        <v>608</v>
      </c>
      <c r="H7348" s="5">
        <v>0</v>
      </c>
      <c r="I7348" s="5">
        <v>0</v>
      </c>
      <c r="J7348" t="e">
        <f>VLOOKUP(A7348,Validación!$F$5386:$H$5397,3,0)</f>
        <v>#N/A</v>
      </c>
    </row>
    <row r="7349" spans="1:10" x14ac:dyDescent="0.3">
      <c r="A7349" s="5">
        <v>1000573</v>
      </c>
      <c r="B7349" s="4" t="s">
        <v>604</v>
      </c>
      <c r="C7349" s="4" t="s">
        <v>610</v>
      </c>
      <c r="D7349" s="5">
        <v>14</v>
      </c>
      <c r="E7349" s="4" t="s">
        <v>606</v>
      </c>
      <c r="F7349" s="5">
        <v>0</v>
      </c>
      <c r="G7349" s="4" t="s">
        <v>608</v>
      </c>
      <c r="H7349" s="5">
        <v>0</v>
      </c>
      <c r="I7349" s="5">
        <v>0</v>
      </c>
      <c r="J7349" t="e">
        <f>VLOOKUP(A7349,Validación!$F$5386:$H$5397,3,0)</f>
        <v>#N/A</v>
      </c>
    </row>
    <row r="7350" spans="1:10" x14ac:dyDescent="0.3">
      <c r="A7350" s="5">
        <v>1000577</v>
      </c>
      <c r="B7350" s="4" t="s">
        <v>604</v>
      </c>
      <c r="C7350" s="4" t="s">
        <v>610</v>
      </c>
      <c r="D7350" s="5">
        <v>14</v>
      </c>
      <c r="E7350" s="4" t="s">
        <v>606</v>
      </c>
      <c r="F7350" s="5">
        <v>0</v>
      </c>
      <c r="G7350" s="4" t="s">
        <v>609</v>
      </c>
      <c r="H7350" s="5">
        <v>0</v>
      </c>
      <c r="I7350" s="5">
        <v>0</v>
      </c>
      <c r="J7350" t="e">
        <f>VLOOKUP(A7350,Validación!$F$5386:$H$5397,3,0)</f>
        <v>#N/A</v>
      </c>
    </row>
    <row r="7351" spans="1:10" x14ac:dyDescent="0.3">
      <c r="A7351" s="5">
        <v>1000583</v>
      </c>
      <c r="B7351" s="4" t="s">
        <v>604</v>
      </c>
      <c r="C7351" s="4" t="s">
        <v>610</v>
      </c>
      <c r="D7351" s="5">
        <v>14</v>
      </c>
      <c r="E7351" s="4" t="s">
        <v>606</v>
      </c>
      <c r="F7351" s="5">
        <v>0</v>
      </c>
      <c r="G7351" s="4" t="s">
        <v>609</v>
      </c>
      <c r="H7351" s="5">
        <v>0</v>
      </c>
      <c r="I7351" s="5">
        <v>0</v>
      </c>
      <c r="J7351" t="e">
        <f>VLOOKUP(A7351,Validación!$F$5386:$H$5397,3,0)</f>
        <v>#N/A</v>
      </c>
    </row>
    <row r="7352" spans="1:10" x14ac:dyDescent="0.3">
      <c r="A7352" s="5">
        <v>1000586</v>
      </c>
      <c r="B7352" s="4" t="s">
        <v>604</v>
      </c>
      <c r="C7352" s="4" t="s">
        <v>610</v>
      </c>
      <c r="D7352" s="5">
        <v>14</v>
      </c>
      <c r="E7352" s="4" t="s">
        <v>606</v>
      </c>
      <c r="F7352" s="5">
        <v>0</v>
      </c>
      <c r="G7352" s="4" t="s">
        <v>609</v>
      </c>
      <c r="H7352" s="5">
        <v>0</v>
      </c>
      <c r="I7352" s="5">
        <v>0</v>
      </c>
      <c r="J7352" t="e">
        <f>VLOOKUP(A7352,Validación!$F$5386:$H$5397,3,0)</f>
        <v>#N/A</v>
      </c>
    </row>
    <row r="7353" spans="1:10" x14ac:dyDescent="0.3">
      <c r="A7353" s="5">
        <v>1000597</v>
      </c>
      <c r="B7353" s="4" t="s">
        <v>604</v>
      </c>
      <c r="C7353" s="4" t="s">
        <v>610</v>
      </c>
      <c r="D7353" s="5">
        <v>14</v>
      </c>
      <c r="E7353" s="4" t="s">
        <v>606</v>
      </c>
      <c r="F7353" s="5">
        <v>0</v>
      </c>
      <c r="G7353" s="4" t="s">
        <v>609</v>
      </c>
      <c r="H7353" s="5">
        <v>0</v>
      </c>
      <c r="I7353" s="5">
        <v>0</v>
      </c>
      <c r="J7353" t="e">
        <f>VLOOKUP(A7353,Validación!$F$5386:$H$5397,3,0)</f>
        <v>#N/A</v>
      </c>
    </row>
    <row r="7354" spans="1:10" x14ac:dyDescent="0.3">
      <c r="A7354" s="5">
        <v>1000601</v>
      </c>
      <c r="B7354" s="4" t="s">
        <v>604</v>
      </c>
      <c r="C7354" s="4" t="s">
        <v>610</v>
      </c>
      <c r="D7354" s="5">
        <v>14</v>
      </c>
      <c r="E7354" s="4" t="s">
        <v>606</v>
      </c>
      <c r="F7354" s="5">
        <v>0</v>
      </c>
      <c r="G7354" s="4" t="s">
        <v>609</v>
      </c>
      <c r="H7354" s="5">
        <v>0</v>
      </c>
      <c r="I7354" s="5">
        <v>0</v>
      </c>
      <c r="J7354" t="e">
        <f>VLOOKUP(A7354,Validación!$F$5386:$H$5397,3,0)</f>
        <v>#N/A</v>
      </c>
    </row>
    <row r="7355" spans="1:10" x14ac:dyDescent="0.3">
      <c r="A7355" s="5">
        <v>1000612</v>
      </c>
      <c r="B7355" s="4" t="s">
        <v>604</v>
      </c>
      <c r="C7355" s="4" t="s">
        <v>610</v>
      </c>
      <c r="D7355" s="5">
        <v>14</v>
      </c>
      <c r="E7355" s="4" t="s">
        <v>606</v>
      </c>
      <c r="F7355" s="5">
        <v>0</v>
      </c>
      <c r="G7355" s="4" t="s">
        <v>609</v>
      </c>
      <c r="H7355" s="5">
        <v>0</v>
      </c>
      <c r="I7355" s="5">
        <v>0</v>
      </c>
      <c r="J7355" t="e">
        <f>VLOOKUP(A7355,Validación!$F$5386:$H$5397,3,0)</f>
        <v>#N/A</v>
      </c>
    </row>
    <row r="7356" spans="1:10" x14ac:dyDescent="0.3">
      <c r="A7356" s="5">
        <v>1000617</v>
      </c>
      <c r="B7356" s="4" t="s">
        <v>604</v>
      </c>
      <c r="C7356" s="4" t="s">
        <v>610</v>
      </c>
      <c r="D7356" s="5">
        <v>14</v>
      </c>
      <c r="E7356" s="4" t="s">
        <v>606</v>
      </c>
      <c r="F7356" s="5">
        <v>0</v>
      </c>
      <c r="G7356" s="4" t="s">
        <v>609</v>
      </c>
      <c r="H7356" s="5">
        <v>0</v>
      </c>
      <c r="I7356" s="5">
        <v>0</v>
      </c>
      <c r="J7356" t="e">
        <f>VLOOKUP(A7356,Validación!$F$5386:$H$5397,3,0)</f>
        <v>#N/A</v>
      </c>
    </row>
    <row r="7357" spans="1:10" x14ac:dyDescent="0.3">
      <c r="A7357" s="5">
        <v>1000925</v>
      </c>
      <c r="B7357" s="4" t="s">
        <v>604</v>
      </c>
      <c r="C7357" s="4" t="s">
        <v>611</v>
      </c>
      <c r="D7357" s="5">
        <v>14</v>
      </c>
      <c r="E7357" s="4" t="s">
        <v>606</v>
      </c>
      <c r="F7357" s="5">
        <v>0</v>
      </c>
      <c r="G7357" s="4" t="s">
        <v>609</v>
      </c>
      <c r="H7357" s="5">
        <v>0</v>
      </c>
      <c r="I7357" s="5">
        <v>0</v>
      </c>
      <c r="J7357" t="e">
        <f>VLOOKUP(A7357,Validación!$F$5386:$H$5397,3,0)</f>
        <v>#N/A</v>
      </c>
    </row>
    <row r="7358" spans="1:10" x14ac:dyDescent="0.3">
      <c r="A7358" s="5">
        <v>1000960</v>
      </c>
      <c r="B7358" s="4" t="s">
        <v>604</v>
      </c>
      <c r="C7358" s="4" t="s">
        <v>611</v>
      </c>
      <c r="D7358" s="5">
        <v>14</v>
      </c>
      <c r="E7358" s="4" t="s">
        <v>606</v>
      </c>
      <c r="F7358" s="5">
        <v>0</v>
      </c>
      <c r="G7358" s="4" t="s">
        <v>609</v>
      </c>
      <c r="H7358" s="5">
        <v>0</v>
      </c>
      <c r="I7358" s="5">
        <v>0</v>
      </c>
      <c r="J7358" t="e">
        <f>VLOOKUP(A7358,Validación!$F$5386:$H$5397,3,0)</f>
        <v>#N/A</v>
      </c>
    </row>
    <row r="7359" spans="1:10" x14ac:dyDescent="0.3">
      <c r="A7359" s="5">
        <v>1000961</v>
      </c>
      <c r="B7359" s="4" t="s">
        <v>604</v>
      </c>
      <c r="C7359" s="4" t="s">
        <v>611</v>
      </c>
      <c r="D7359" s="5">
        <v>14</v>
      </c>
      <c r="E7359" s="4" t="s">
        <v>606</v>
      </c>
      <c r="F7359" s="5">
        <v>0</v>
      </c>
      <c r="G7359" s="4" t="s">
        <v>609</v>
      </c>
      <c r="H7359" s="5">
        <v>0</v>
      </c>
      <c r="I7359" s="5">
        <v>0</v>
      </c>
      <c r="J7359" t="e">
        <f>VLOOKUP(A7359,Validación!$F$5386:$H$5397,3,0)</f>
        <v>#N/A</v>
      </c>
    </row>
    <row r="7360" spans="1:10" x14ac:dyDescent="0.3">
      <c r="A7360" s="5">
        <v>1001501</v>
      </c>
      <c r="B7360" s="4" t="s">
        <v>604</v>
      </c>
      <c r="C7360" s="4" t="s">
        <v>610</v>
      </c>
      <c r="D7360" s="5">
        <v>14</v>
      </c>
      <c r="E7360" s="4" t="s">
        <v>606</v>
      </c>
      <c r="F7360" s="5">
        <v>0</v>
      </c>
      <c r="G7360" s="4" t="s">
        <v>608</v>
      </c>
      <c r="H7360" s="5">
        <v>0</v>
      </c>
      <c r="I7360" s="5">
        <v>0</v>
      </c>
      <c r="J7360" t="e">
        <f>VLOOKUP(A7360,Validación!$F$5386:$H$5397,3,0)</f>
        <v>#N/A</v>
      </c>
    </row>
    <row r="7361" spans="1:10" x14ac:dyDescent="0.3">
      <c r="A7361" s="5">
        <v>1001503</v>
      </c>
      <c r="B7361" s="4" t="s">
        <v>604</v>
      </c>
      <c r="C7361" s="4" t="s">
        <v>610</v>
      </c>
      <c r="D7361" s="5">
        <v>14</v>
      </c>
      <c r="E7361" s="4" t="s">
        <v>606</v>
      </c>
      <c r="F7361" s="5">
        <v>0</v>
      </c>
      <c r="G7361" s="4" t="s">
        <v>608</v>
      </c>
      <c r="H7361" s="5">
        <v>0</v>
      </c>
      <c r="I7361" s="5">
        <v>0</v>
      </c>
      <c r="J7361" t="e">
        <f>VLOOKUP(A7361,Validación!$F$5386:$H$5397,3,0)</f>
        <v>#N/A</v>
      </c>
    </row>
    <row r="7362" spans="1:10" x14ac:dyDescent="0.3">
      <c r="A7362" s="5">
        <v>1001508</v>
      </c>
      <c r="B7362" s="4" t="s">
        <v>604</v>
      </c>
      <c r="C7362" s="4" t="s">
        <v>610</v>
      </c>
      <c r="D7362" s="5">
        <v>14</v>
      </c>
      <c r="E7362" s="4" t="s">
        <v>606</v>
      </c>
      <c r="F7362" s="5">
        <v>0</v>
      </c>
      <c r="G7362" s="4" t="s">
        <v>608</v>
      </c>
      <c r="H7362" s="5">
        <v>0</v>
      </c>
      <c r="I7362" s="5">
        <v>0</v>
      </c>
      <c r="J7362" t="e">
        <f>VLOOKUP(A7362,Validación!$F$5386:$H$5397,3,0)</f>
        <v>#N/A</v>
      </c>
    </row>
    <row r="7363" spans="1:10" x14ac:dyDescent="0.3">
      <c r="A7363" s="5">
        <v>1001845</v>
      </c>
      <c r="B7363" s="4" t="s">
        <v>604</v>
      </c>
      <c r="C7363" s="4" t="s">
        <v>610</v>
      </c>
      <c r="D7363" s="5">
        <v>14</v>
      </c>
      <c r="E7363" s="4" t="s">
        <v>606</v>
      </c>
      <c r="F7363" s="5">
        <v>0</v>
      </c>
      <c r="G7363" s="4" t="s">
        <v>609</v>
      </c>
      <c r="H7363" s="5">
        <v>0</v>
      </c>
      <c r="I7363" s="5">
        <v>0</v>
      </c>
      <c r="J7363" t="e">
        <f>VLOOKUP(A7363,Validación!$F$5386:$H$5397,3,0)</f>
        <v>#N/A</v>
      </c>
    </row>
    <row r="7364" spans="1:10" x14ac:dyDescent="0.3">
      <c r="A7364" s="5">
        <v>1001966</v>
      </c>
      <c r="B7364" s="4" t="s">
        <v>604</v>
      </c>
      <c r="C7364" s="4" t="s">
        <v>611</v>
      </c>
      <c r="D7364" s="5">
        <v>14</v>
      </c>
      <c r="E7364" s="4" t="s">
        <v>606</v>
      </c>
      <c r="F7364" s="5">
        <v>0</v>
      </c>
      <c r="G7364" s="4" t="s">
        <v>609</v>
      </c>
      <c r="H7364" s="5">
        <v>0</v>
      </c>
      <c r="I7364" s="5">
        <v>0</v>
      </c>
      <c r="J7364" t="e">
        <f>VLOOKUP(A7364,Validación!$F$5386:$H$5397,3,0)</f>
        <v>#N/A</v>
      </c>
    </row>
    <row r="7365" spans="1:10" x14ac:dyDescent="0.3">
      <c r="A7365" s="5">
        <v>1003071</v>
      </c>
      <c r="B7365" s="4" t="s">
        <v>604</v>
      </c>
      <c r="C7365" s="4" t="s">
        <v>611</v>
      </c>
      <c r="D7365" s="5">
        <v>14</v>
      </c>
      <c r="E7365" s="4" t="s">
        <v>606</v>
      </c>
      <c r="F7365" s="5">
        <v>0</v>
      </c>
      <c r="G7365" s="4" t="s">
        <v>609</v>
      </c>
      <c r="H7365" s="5">
        <v>0</v>
      </c>
      <c r="I7365" s="5">
        <v>0</v>
      </c>
      <c r="J7365" t="e">
        <f>VLOOKUP(A7365,Validación!$F$5386:$H$5397,3,0)</f>
        <v>#N/A</v>
      </c>
    </row>
    <row r="7366" spans="1:10" x14ac:dyDescent="0.3">
      <c r="A7366" s="5">
        <v>1003097</v>
      </c>
      <c r="B7366" s="4" t="s">
        <v>604</v>
      </c>
      <c r="C7366" s="4" t="s">
        <v>611</v>
      </c>
      <c r="D7366" s="5">
        <v>14</v>
      </c>
      <c r="E7366" s="4" t="s">
        <v>606</v>
      </c>
      <c r="F7366" s="5">
        <v>0</v>
      </c>
      <c r="G7366" s="4" t="s">
        <v>609</v>
      </c>
      <c r="H7366" s="5">
        <v>0</v>
      </c>
      <c r="I7366" s="5">
        <v>0</v>
      </c>
      <c r="J7366" t="e">
        <f>VLOOKUP(A7366,Validación!$F$5386:$H$5397,3,0)</f>
        <v>#N/A</v>
      </c>
    </row>
    <row r="7367" spans="1:10" x14ac:dyDescent="0.3">
      <c r="A7367" s="5">
        <v>1003102</v>
      </c>
      <c r="B7367" s="4" t="s">
        <v>604</v>
      </c>
      <c r="C7367" s="4" t="s">
        <v>611</v>
      </c>
      <c r="D7367" s="5">
        <v>14</v>
      </c>
      <c r="E7367" s="4" t="s">
        <v>606</v>
      </c>
      <c r="F7367" s="5">
        <v>0</v>
      </c>
      <c r="G7367" s="4" t="s">
        <v>609</v>
      </c>
      <c r="H7367" s="5">
        <v>0</v>
      </c>
      <c r="I7367" s="5">
        <v>0</v>
      </c>
      <c r="J7367" t="e">
        <f>VLOOKUP(A7367,Validación!$F$5386:$H$5397,3,0)</f>
        <v>#N/A</v>
      </c>
    </row>
    <row r="7368" spans="1:10" x14ac:dyDescent="0.3">
      <c r="A7368" s="5">
        <v>1003139</v>
      </c>
      <c r="B7368" s="4" t="s">
        <v>604</v>
      </c>
      <c r="C7368" s="4" t="s">
        <v>610</v>
      </c>
      <c r="D7368" s="5">
        <v>14</v>
      </c>
      <c r="E7368" s="4" t="s">
        <v>606</v>
      </c>
      <c r="F7368" s="5">
        <v>0</v>
      </c>
      <c r="G7368" s="4" t="s">
        <v>609</v>
      </c>
      <c r="H7368" s="5">
        <v>0</v>
      </c>
      <c r="I7368" s="5">
        <v>0</v>
      </c>
      <c r="J7368" t="e">
        <f>VLOOKUP(A7368,Validación!$F$5386:$H$5397,3,0)</f>
        <v>#N/A</v>
      </c>
    </row>
    <row r="7369" spans="1:10" x14ac:dyDescent="0.3">
      <c r="A7369" s="5">
        <v>1003686</v>
      </c>
      <c r="B7369" s="4" t="s">
        <v>604</v>
      </c>
      <c r="C7369" s="4" t="s">
        <v>610</v>
      </c>
      <c r="D7369" s="5">
        <v>14</v>
      </c>
      <c r="E7369" s="4" t="s">
        <v>606</v>
      </c>
      <c r="F7369" s="5">
        <v>0</v>
      </c>
      <c r="G7369" s="4" t="s">
        <v>609</v>
      </c>
      <c r="H7369" s="5">
        <v>0</v>
      </c>
      <c r="I7369" s="5">
        <v>0</v>
      </c>
      <c r="J7369" t="e">
        <f>VLOOKUP(A7369,Validación!$F$5386:$H$5397,3,0)</f>
        <v>#N/A</v>
      </c>
    </row>
    <row r="7370" spans="1:10" x14ac:dyDescent="0.3">
      <c r="A7370" s="5">
        <v>1004220</v>
      </c>
      <c r="B7370" s="4" t="s">
        <v>604</v>
      </c>
      <c r="C7370" s="4" t="s">
        <v>612</v>
      </c>
      <c r="D7370" s="5">
        <v>14</v>
      </c>
      <c r="E7370" s="4" t="s">
        <v>606</v>
      </c>
      <c r="F7370" s="5">
        <v>0</v>
      </c>
      <c r="G7370" s="4" t="s">
        <v>608</v>
      </c>
      <c r="H7370" s="5">
        <v>0</v>
      </c>
      <c r="I7370" s="5">
        <v>0</v>
      </c>
      <c r="J7370" t="e">
        <f>VLOOKUP(A7370,Validación!$F$5386:$H$5397,3,0)</f>
        <v>#N/A</v>
      </c>
    </row>
    <row r="7371" spans="1:10" x14ac:dyDescent="0.3">
      <c r="A7371" s="5">
        <v>1004222</v>
      </c>
      <c r="B7371" s="4" t="s">
        <v>604</v>
      </c>
      <c r="C7371" s="4" t="s">
        <v>612</v>
      </c>
      <c r="D7371" s="5">
        <v>14</v>
      </c>
      <c r="E7371" s="4" t="s">
        <v>606</v>
      </c>
      <c r="F7371" s="5">
        <v>0</v>
      </c>
      <c r="G7371" s="4" t="s">
        <v>608</v>
      </c>
      <c r="H7371" s="5">
        <v>0</v>
      </c>
      <c r="I7371" s="5">
        <v>0</v>
      </c>
      <c r="J7371" t="e">
        <f>VLOOKUP(A7371,Validación!$F$5386:$H$5397,3,0)</f>
        <v>#N/A</v>
      </c>
    </row>
    <row r="7372" spans="1:10" x14ac:dyDescent="0.3">
      <c r="A7372" s="5">
        <v>1004236</v>
      </c>
      <c r="B7372" s="4" t="s">
        <v>604</v>
      </c>
      <c r="C7372" s="4" t="s">
        <v>612</v>
      </c>
      <c r="D7372" s="5">
        <v>14</v>
      </c>
      <c r="E7372" s="4" t="s">
        <v>606</v>
      </c>
      <c r="F7372" s="5">
        <v>0</v>
      </c>
      <c r="G7372" s="4" t="s">
        <v>608</v>
      </c>
      <c r="H7372" s="5">
        <v>0</v>
      </c>
      <c r="I7372" s="5">
        <v>0</v>
      </c>
      <c r="J7372" t="e">
        <f>VLOOKUP(A7372,Validación!$F$5386:$H$5397,3,0)</f>
        <v>#N/A</v>
      </c>
    </row>
    <row r="7373" spans="1:10" x14ac:dyDescent="0.3">
      <c r="A7373" s="5">
        <v>1004239</v>
      </c>
      <c r="B7373" s="4" t="s">
        <v>604</v>
      </c>
      <c r="C7373" s="4" t="s">
        <v>612</v>
      </c>
      <c r="D7373" s="5">
        <v>14</v>
      </c>
      <c r="E7373" s="4" t="s">
        <v>606</v>
      </c>
      <c r="F7373" s="5">
        <v>0</v>
      </c>
      <c r="G7373" s="4" t="s">
        <v>608</v>
      </c>
      <c r="H7373" s="5">
        <v>0</v>
      </c>
      <c r="I7373" s="5">
        <v>0</v>
      </c>
      <c r="J7373" t="e">
        <f>VLOOKUP(A7373,Validación!$F$5386:$H$5397,3,0)</f>
        <v>#N/A</v>
      </c>
    </row>
    <row r="7374" spans="1:10" x14ac:dyDescent="0.3">
      <c r="A7374" s="5">
        <v>1004695</v>
      </c>
      <c r="B7374" s="4" t="s">
        <v>604</v>
      </c>
      <c r="C7374" s="4" t="s">
        <v>610</v>
      </c>
      <c r="D7374" s="5">
        <v>14</v>
      </c>
      <c r="E7374" s="4" t="s">
        <v>606</v>
      </c>
      <c r="F7374" s="5">
        <v>0</v>
      </c>
      <c r="G7374" s="4" t="s">
        <v>608</v>
      </c>
      <c r="H7374" s="5">
        <v>0</v>
      </c>
      <c r="I7374" s="5">
        <v>0</v>
      </c>
      <c r="J7374" t="e">
        <f>VLOOKUP(A7374,Validación!$F$5386:$H$5397,3,0)</f>
        <v>#N/A</v>
      </c>
    </row>
    <row r="7375" spans="1:10" x14ac:dyDescent="0.3">
      <c r="A7375" s="5">
        <v>1004890</v>
      </c>
      <c r="B7375" s="4" t="s">
        <v>604</v>
      </c>
      <c r="C7375" s="4" t="s">
        <v>610</v>
      </c>
      <c r="D7375" s="5">
        <v>14</v>
      </c>
      <c r="E7375" s="4" t="s">
        <v>606</v>
      </c>
      <c r="F7375" s="5">
        <v>0</v>
      </c>
      <c r="G7375" s="4" t="s">
        <v>609</v>
      </c>
      <c r="H7375" s="5">
        <v>0</v>
      </c>
      <c r="I7375" s="5">
        <v>0</v>
      </c>
      <c r="J7375" t="e">
        <f>VLOOKUP(A7375,Validación!$F$5386:$H$5397,3,0)</f>
        <v>#N/A</v>
      </c>
    </row>
    <row r="7376" spans="1:10" x14ac:dyDescent="0.3">
      <c r="A7376" s="5">
        <v>1004891</v>
      </c>
      <c r="B7376" s="4" t="s">
        <v>604</v>
      </c>
      <c r="C7376" s="4" t="s">
        <v>610</v>
      </c>
      <c r="D7376" s="5">
        <v>14</v>
      </c>
      <c r="E7376" s="4" t="s">
        <v>606</v>
      </c>
      <c r="F7376" s="5">
        <v>0</v>
      </c>
      <c r="G7376" s="4" t="s">
        <v>609</v>
      </c>
      <c r="H7376" s="5">
        <v>0</v>
      </c>
      <c r="I7376" s="5">
        <v>0</v>
      </c>
      <c r="J7376" t="e">
        <f>VLOOKUP(A7376,Validación!$F$5386:$H$5397,3,0)</f>
        <v>#N/A</v>
      </c>
    </row>
    <row r="7377" spans="1:10" x14ac:dyDescent="0.3">
      <c r="A7377" s="5">
        <v>1005138</v>
      </c>
      <c r="B7377" s="4" t="s">
        <v>604</v>
      </c>
      <c r="C7377" s="4" t="s">
        <v>610</v>
      </c>
      <c r="D7377" s="5">
        <v>14</v>
      </c>
      <c r="E7377" s="4" t="s">
        <v>606</v>
      </c>
      <c r="F7377" s="5">
        <v>0</v>
      </c>
      <c r="G7377" s="4" t="s">
        <v>609</v>
      </c>
      <c r="H7377" s="5">
        <v>0</v>
      </c>
      <c r="I7377" s="5">
        <v>0</v>
      </c>
      <c r="J7377" t="e">
        <f>VLOOKUP(A7377,Validación!$F$5386:$H$5397,3,0)</f>
        <v>#N/A</v>
      </c>
    </row>
    <row r="7378" spans="1:10" x14ac:dyDescent="0.3">
      <c r="A7378" s="5">
        <v>1005140</v>
      </c>
      <c r="B7378" s="4" t="s">
        <v>604</v>
      </c>
      <c r="C7378" s="4" t="s">
        <v>610</v>
      </c>
      <c r="D7378" s="5">
        <v>14</v>
      </c>
      <c r="E7378" s="4" t="s">
        <v>606</v>
      </c>
      <c r="F7378" s="5">
        <v>0</v>
      </c>
      <c r="G7378" s="4" t="s">
        <v>609</v>
      </c>
      <c r="H7378" s="5">
        <v>0</v>
      </c>
      <c r="I7378" s="5">
        <v>0</v>
      </c>
      <c r="J7378" t="e">
        <f>VLOOKUP(A7378,Validación!$F$5386:$H$5397,3,0)</f>
        <v>#N/A</v>
      </c>
    </row>
    <row r="7379" spans="1:10" x14ac:dyDescent="0.3">
      <c r="A7379" s="5">
        <v>1005141</v>
      </c>
      <c r="B7379" s="4" t="s">
        <v>604</v>
      </c>
      <c r="C7379" s="4" t="s">
        <v>610</v>
      </c>
      <c r="D7379" s="5">
        <v>14</v>
      </c>
      <c r="E7379" s="4" t="s">
        <v>606</v>
      </c>
      <c r="F7379" s="5">
        <v>0</v>
      </c>
      <c r="G7379" s="4" t="s">
        <v>609</v>
      </c>
      <c r="H7379" s="5">
        <v>0</v>
      </c>
      <c r="I7379" s="5">
        <v>0</v>
      </c>
      <c r="J7379" t="e">
        <f>VLOOKUP(A7379,Validación!$F$5386:$H$5397,3,0)</f>
        <v>#N/A</v>
      </c>
    </row>
    <row r="7380" spans="1:10" x14ac:dyDescent="0.3">
      <c r="A7380" s="5">
        <v>1005585</v>
      </c>
      <c r="B7380" s="4" t="s">
        <v>604</v>
      </c>
      <c r="C7380" s="4" t="s">
        <v>610</v>
      </c>
      <c r="D7380" s="5">
        <v>14</v>
      </c>
      <c r="E7380" s="4" t="s">
        <v>606</v>
      </c>
      <c r="F7380" s="5">
        <v>0</v>
      </c>
      <c r="G7380" s="4" t="s">
        <v>608</v>
      </c>
      <c r="H7380" s="5">
        <v>0</v>
      </c>
      <c r="I7380" s="5">
        <v>0</v>
      </c>
      <c r="J7380" t="e">
        <f>VLOOKUP(A7380,Validación!$F$5386:$H$5397,3,0)</f>
        <v>#N/A</v>
      </c>
    </row>
    <row r="7381" spans="1:10" x14ac:dyDescent="0.3">
      <c r="A7381" s="5">
        <v>1005593</v>
      </c>
      <c r="B7381" s="4" t="s">
        <v>604</v>
      </c>
      <c r="C7381" s="4" t="s">
        <v>610</v>
      </c>
      <c r="D7381" s="5">
        <v>14</v>
      </c>
      <c r="E7381" s="4" t="s">
        <v>606</v>
      </c>
      <c r="F7381" s="5">
        <v>0</v>
      </c>
      <c r="G7381" s="4" t="s">
        <v>608</v>
      </c>
      <c r="H7381" s="5">
        <v>0</v>
      </c>
      <c r="I7381" s="5">
        <v>0</v>
      </c>
      <c r="J7381" t="e">
        <f>VLOOKUP(A7381,Validación!$F$5386:$H$5397,3,0)</f>
        <v>#N/A</v>
      </c>
    </row>
    <row r="7382" spans="1:10" x14ac:dyDescent="0.3">
      <c r="A7382" s="5">
        <v>1005594</v>
      </c>
      <c r="B7382" s="4" t="s">
        <v>604</v>
      </c>
      <c r="C7382" s="4" t="s">
        <v>610</v>
      </c>
      <c r="D7382" s="5">
        <v>14</v>
      </c>
      <c r="E7382" s="4" t="s">
        <v>606</v>
      </c>
      <c r="F7382" s="5">
        <v>0</v>
      </c>
      <c r="G7382" s="4" t="s">
        <v>608</v>
      </c>
      <c r="H7382" s="5">
        <v>0</v>
      </c>
      <c r="I7382" s="5">
        <v>0</v>
      </c>
      <c r="J7382" t="e">
        <f>VLOOKUP(A7382,Validación!$F$5386:$H$5397,3,0)</f>
        <v>#N/A</v>
      </c>
    </row>
    <row r="7383" spans="1:10" x14ac:dyDescent="0.3">
      <c r="A7383" s="5">
        <v>1005595</v>
      </c>
      <c r="B7383" s="4" t="s">
        <v>604</v>
      </c>
      <c r="C7383" s="4" t="s">
        <v>610</v>
      </c>
      <c r="D7383" s="5">
        <v>14</v>
      </c>
      <c r="E7383" s="4" t="s">
        <v>606</v>
      </c>
      <c r="F7383" s="5">
        <v>0</v>
      </c>
      <c r="G7383" s="4" t="s">
        <v>608</v>
      </c>
      <c r="H7383" s="5">
        <v>0</v>
      </c>
      <c r="I7383" s="5">
        <v>0</v>
      </c>
      <c r="J7383" t="e">
        <f>VLOOKUP(A7383,Validación!$F$5386:$H$5397,3,0)</f>
        <v>#N/A</v>
      </c>
    </row>
    <row r="7384" spans="1:10" x14ac:dyDescent="0.3">
      <c r="A7384" s="5">
        <v>1005597</v>
      </c>
      <c r="B7384" s="4" t="s">
        <v>604</v>
      </c>
      <c r="C7384" s="4" t="s">
        <v>610</v>
      </c>
      <c r="D7384" s="5">
        <v>14</v>
      </c>
      <c r="E7384" s="4" t="s">
        <v>606</v>
      </c>
      <c r="F7384" s="5">
        <v>0</v>
      </c>
      <c r="G7384" s="4" t="s">
        <v>608</v>
      </c>
      <c r="H7384" s="5">
        <v>0</v>
      </c>
      <c r="I7384" s="5">
        <v>0</v>
      </c>
      <c r="J7384" t="e">
        <f>VLOOKUP(A7384,Validación!$F$5386:$H$5397,3,0)</f>
        <v>#N/A</v>
      </c>
    </row>
    <row r="7385" spans="1:10" x14ac:dyDescent="0.3">
      <c r="A7385" s="5">
        <v>1005828</v>
      </c>
      <c r="B7385" s="4" t="s">
        <v>604</v>
      </c>
      <c r="C7385" s="4" t="s">
        <v>610</v>
      </c>
      <c r="D7385" s="5">
        <v>14</v>
      </c>
      <c r="E7385" s="4" t="s">
        <v>606</v>
      </c>
      <c r="F7385" s="5">
        <v>0</v>
      </c>
      <c r="G7385" s="4" t="s">
        <v>608</v>
      </c>
      <c r="H7385" s="5">
        <v>0</v>
      </c>
      <c r="I7385" s="5">
        <v>0</v>
      </c>
      <c r="J7385" t="e">
        <f>VLOOKUP(A7385,Validación!$F$5386:$H$5397,3,0)</f>
        <v>#N/A</v>
      </c>
    </row>
    <row r="7386" spans="1:10" x14ac:dyDescent="0.3">
      <c r="A7386" s="5">
        <v>1005833</v>
      </c>
      <c r="B7386" s="4" t="s">
        <v>604</v>
      </c>
      <c r="C7386" s="4" t="s">
        <v>610</v>
      </c>
      <c r="D7386" s="5">
        <v>14</v>
      </c>
      <c r="E7386" s="4" t="s">
        <v>606</v>
      </c>
      <c r="F7386" s="5">
        <v>0</v>
      </c>
      <c r="G7386" s="4" t="s">
        <v>609</v>
      </c>
      <c r="H7386" s="5">
        <v>0</v>
      </c>
      <c r="I7386" s="5">
        <v>0</v>
      </c>
      <c r="J7386" t="e">
        <f>VLOOKUP(A7386,Validación!$F$5386:$H$5397,3,0)</f>
        <v>#N/A</v>
      </c>
    </row>
    <row r="7387" spans="1:10" x14ac:dyDescent="0.3">
      <c r="A7387" s="5">
        <v>1005834</v>
      </c>
      <c r="B7387" s="4" t="s">
        <v>604</v>
      </c>
      <c r="C7387" s="4" t="s">
        <v>610</v>
      </c>
      <c r="D7387" s="5">
        <v>14</v>
      </c>
      <c r="E7387" s="4" t="s">
        <v>606</v>
      </c>
      <c r="F7387" s="5">
        <v>0</v>
      </c>
      <c r="G7387" s="4" t="s">
        <v>609</v>
      </c>
      <c r="H7387" s="5">
        <v>0</v>
      </c>
      <c r="I7387" s="5">
        <v>0</v>
      </c>
      <c r="J7387" t="e">
        <f>VLOOKUP(A7387,Validación!$F$5386:$H$5397,3,0)</f>
        <v>#N/A</v>
      </c>
    </row>
    <row r="7388" spans="1:10" x14ac:dyDescent="0.3">
      <c r="A7388" s="5">
        <v>1005835</v>
      </c>
      <c r="B7388" s="4" t="s">
        <v>604</v>
      </c>
      <c r="C7388" s="4" t="s">
        <v>610</v>
      </c>
      <c r="D7388" s="5">
        <v>14</v>
      </c>
      <c r="E7388" s="4" t="s">
        <v>606</v>
      </c>
      <c r="F7388" s="5">
        <v>0</v>
      </c>
      <c r="G7388" s="4" t="s">
        <v>609</v>
      </c>
      <c r="H7388" s="5">
        <v>0</v>
      </c>
      <c r="I7388" s="5">
        <v>0</v>
      </c>
      <c r="J7388" t="e">
        <f>VLOOKUP(A7388,Validación!$F$5386:$H$5397,3,0)</f>
        <v>#N/A</v>
      </c>
    </row>
    <row r="7389" spans="1:10" x14ac:dyDescent="0.3">
      <c r="A7389" s="5">
        <v>1005849</v>
      </c>
      <c r="B7389" s="4" t="s">
        <v>604</v>
      </c>
      <c r="C7389" s="4" t="s">
        <v>615</v>
      </c>
      <c r="D7389" s="5">
        <v>14</v>
      </c>
      <c r="E7389" s="4" t="s">
        <v>606</v>
      </c>
      <c r="F7389" s="5">
        <v>0</v>
      </c>
      <c r="G7389" s="4" t="s">
        <v>609</v>
      </c>
      <c r="H7389" s="5">
        <v>0</v>
      </c>
      <c r="I7389" s="5">
        <v>0</v>
      </c>
      <c r="J7389" t="e">
        <f>VLOOKUP(A7389,Validación!$F$5386:$H$5397,3,0)</f>
        <v>#N/A</v>
      </c>
    </row>
    <row r="7390" spans="1:10" x14ac:dyDescent="0.3">
      <c r="A7390" s="5">
        <v>1005851</v>
      </c>
      <c r="B7390" s="4" t="s">
        <v>604</v>
      </c>
      <c r="C7390" s="4" t="s">
        <v>615</v>
      </c>
      <c r="D7390" s="5">
        <v>14</v>
      </c>
      <c r="E7390" s="4" t="s">
        <v>606</v>
      </c>
      <c r="F7390" s="5">
        <v>0</v>
      </c>
      <c r="G7390" s="4" t="s">
        <v>609</v>
      </c>
      <c r="H7390" s="5">
        <v>0</v>
      </c>
      <c r="I7390" s="5">
        <v>0</v>
      </c>
      <c r="J7390" t="e">
        <f>VLOOKUP(A7390,Validación!$F$5386:$H$5397,3,0)</f>
        <v>#N/A</v>
      </c>
    </row>
    <row r="7391" spans="1:10" x14ac:dyDescent="0.3">
      <c r="A7391" s="5">
        <v>1006780</v>
      </c>
      <c r="B7391" s="4" t="s">
        <v>604</v>
      </c>
      <c r="C7391" s="4" t="s">
        <v>610</v>
      </c>
      <c r="D7391" s="5">
        <v>14</v>
      </c>
      <c r="E7391" s="4" t="s">
        <v>606</v>
      </c>
      <c r="F7391" s="5">
        <v>0</v>
      </c>
      <c r="G7391" s="4" t="s">
        <v>609</v>
      </c>
      <c r="H7391" s="5">
        <v>0</v>
      </c>
      <c r="I7391" s="5">
        <v>0</v>
      </c>
      <c r="J7391" t="e">
        <f>VLOOKUP(A7391,Validación!$F$5386:$H$5397,3,0)</f>
        <v>#N/A</v>
      </c>
    </row>
    <row r="7392" spans="1:10" x14ac:dyDescent="0.3">
      <c r="A7392" s="5">
        <v>1006883</v>
      </c>
      <c r="B7392" s="4" t="s">
        <v>604</v>
      </c>
      <c r="C7392" s="4" t="s">
        <v>610</v>
      </c>
      <c r="D7392" s="5">
        <v>14</v>
      </c>
      <c r="E7392" s="4" t="s">
        <v>606</v>
      </c>
      <c r="F7392" s="5">
        <v>0</v>
      </c>
      <c r="G7392" s="4" t="s">
        <v>609</v>
      </c>
      <c r="H7392" s="5">
        <v>0</v>
      </c>
      <c r="I7392" s="5">
        <v>0</v>
      </c>
      <c r="J7392" t="e">
        <f>VLOOKUP(A7392,Validación!$F$5386:$H$5397,3,0)</f>
        <v>#N/A</v>
      </c>
    </row>
    <row r="7393" spans="1:10" x14ac:dyDescent="0.3">
      <c r="A7393" s="5">
        <v>1006884</v>
      </c>
      <c r="B7393" s="4" t="s">
        <v>604</v>
      </c>
      <c r="C7393" s="4" t="s">
        <v>610</v>
      </c>
      <c r="D7393" s="5">
        <v>14</v>
      </c>
      <c r="E7393" s="4" t="s">
        <v>606</v>
      </c>
      <c r="F7393" s="5">
        <v>0</v>
      </c>
      <c r="G7393" s="4" t="s">
        <v>609</v>
      </c>
      <c r="H7393" s="5">
        <v>0</v>
      </c>
      <c r="I7393" s="5">
        <v>0</v>
      </c>
      <c r="J7393" t="e">
        <f>VLOOKUP(A7393,Validación!$F$5386:$H$5397,3,0)</f>
        <v>#N/A</v>
      </c>
    </row>
    <row r="7394" spans="1:10" x14ac:dyDescent="0.3">
      <c r="A7394" s="5">
        <v>1006892</v>
      </c>
      <c r="B7394" s="4" t="s">
        <v>604</v>
      </c>
      <c r="C7394" s="4" t="s">
        <v>610</v>
      </c>
      <c r="D7394" s="5">
        <v>14</v>
      </c>
      <c r="E7394" s="4" t="s">
        <v>606</v>
      </c>
      <c r="F7394" s="5">
        <v>0</v>
      </c>
      <c r="G7394" s="4" t="s">
        <v>609</v>
      </c>
      <c r="H7394" s="5">
        <v>0</v>
      </c>
      <c r="I7394" s="5">
        <v>0</v>
      </c>
      <c r="J7394" t="e">
        <f>VLOOKUP(A7394,Validación!$F$5386:$H$5397,3,0)</f>
        <v>#N/A</v>
      </c>
    </row>
    <row r="7395" spans="1:10" x14ac:dyDescent="0.3">
      <c r="A7395" s="5">
        <v>1006897</v>
      </c>
      <c r="B7395" s="4" t="s">
        <v>604</v>
      </c>
      <c r="C7395" s="4" t="s">
        <v>610</v>
      </c>
      <c r="D7395" s="5">
        <v>14</v>
      </c>
      <c r="E7395" s="4" t="s">
        <v>606</v>
      </c>
      <c r="F7395" s="5">
        <v>0</v>
      </c>
      <c r="G7395" s="4" t="s">
        <v>609</v>
      </c>
      <c r="H7395" s="5">
        <v>0</v>
      </c>
      <c r="I7395" s="5">
        <v>0</v>
      </c>
      <c r="J7395" t="e">
        <f>VLOOKUP(A7395,Validación!$F$5386:$H$5397,3,0)</f>
        <v>#N/A</v>
      </c>
    </row>
    <row r="7396" spans="1:10" x14ac:dyDescent="0.3">
      <c r="A7396" s="5">
        <v>1006950</v>
      </c>
      <c r="B7396" s="4" t="s">
        <v>604</v>
      </c>
      <c r="C7396" s="4" t="s">
        <v>610</v>
      </c>
      <c r="D7396" s="5">
        <v>14</v>
      </c>
      <c r="E7396" s="4" t="s">
        <v>606</v>
      </c>
      <c r="F7396" s="5">
        <v>0</v>
      </c>
      <c r="G7396" s="4" t="s">
        <v>609</v>
      </c>
      <c r="H7396" s="5">
        <v>0</v>
      </c>
      <c r="I7396" s="5">
        <v>0</v>
      </c>
      <c r="J7396" t="e">
        <f>VLOOKUP(A7396,Validación!$F$5386:$H$5397,3,0)</f>
        <v>#N/A</v>
      </c>
    </row>
    <row r="7397" spans="1:10" x14ac:dyDescent="0.3">
      <c r="A7397" s="5">
        <v>1007042</v>
      </c>
      <c r="B7397" s="4" t="s">
        <v>604</v>
      </c>
      <c r="C7397" s="4" t="s">
        <v>613</v>
      </c>
      <c r="D7397" s="5">
        <v>14</v>
      </c>
      <c r="E7397" s="4" t="s">
        <v>606</v>
      </c>
      <c r="F7397" s="5">
        <v>0</v>
      </c>
      <c r="G7397" s="4" t="s">
        <v>608</v>
      </c>
      <c r="H7397" s="5">
        <v>0</v>
      </c>
      <c r="I7397" s="5">
        <v>0</v>
      </c>
      <c r="J7397" t="e">
        <f>VLOOKUP(A7397,Validación!$F$5386:$H$5397,3,0)</f>
        <v>#N/A</v>
      </c>
    </row>
    <row r="7398" spans="1:10" x14ac:dyDescent="0.3">
      <c r="A7398" s="5">
        <v>1007044</v>
      </c>
      <c r="B7398" s="4" t="s">
        <v>604</v>
      </c>
      <c r="C7398" s="4" t="s">
        <v>613</v>
      </c>
      <c r="D7398" s="5">
        <v>14</v>
      </c>
      <c r="E7398" s="4" t="s">
        <v>606</v>
      </c>
      <c r="F7398" s="5">
        <v>0</v>
      </c>
      <c r="G7398" s="4" t="s">
        <v>608</v>
      </c>
      <c r="H7398" s="5">
        <v>0</v>
      </c>
      <c r="I7398" s="5">
        <v>0</v>
      </c>
      <c r="J7398" t="e">
        <f>VLOOKUP(A7398,Validación!$F$5386:$H$5397,3,0)</f>
        <v>#N/A</v>
      </c>
    </row>
    <row r="7399" spans="1:10" x14ac:dyDescent="0.3">
      <c r="A7399" s="5">
        <v>1007045</v>
      </c>
      <c r="B7399" s="4" t="s">
        <v>604</v>
      </c>
      <c r="C7399" s="4" t="s">
        <v>613</v>
      </c>
      <c r="D7399" s="5">
        <v>14</v>
      </c>
      <c r="E7399" s="4" t="s">
        <v>606</v>
      </c>
      <c r="F7399" s="5">
        <v>0</v>
      </c>
      <c r="G7399" s="4" t="s">
        <v>608</v>
      </c>
      <c r="H7399" s="5">
        <v>0</v>
      </c>
      <c r="I7399" s="5">
        <v>0</v>
      </c>
      <c r="J7399" t="e">
        <f>VLOOKUP(A7399,Validación!$F$5386:$H$5397,3,0)</f>
        <v>#N/A</v>
      </c>
    </row>
    <row r="7400" spans="1:10" x14ac:dyDescent="0.3">
      <c r="A7400" s="5">
        <v>1007125</v>
      </c>
      <c r="B7400" s="4" t="s">
        <v>604</v>
      </c>
      <c r="C7400" s="4" t="s">
        <v>610</v>
      </c>
      <c r="D7400" s="5">
        <v>14</v>
      </c>
      <c r="E7400" s="4" t="s">
        <v>606</v>
      </c>
      <c r="F7400" s="5">
        <v>0</v>
      </c>
      <c r="G7400" s="4" t="s">
        <v>609</v>
      </c>
      <c r="H7400" s="5">
        <v>0</v>
      </c>
      <c r="I7400" s="5">
        <v>0</v>
      </c>
      <c r="J7400" t="e">
        <f>VLOOKUP(A7400,Validación!$F$5386:$H$5397,3,0)</f>
        <v>#N/A</v>
      </c>
    </row>
    <row r="7401" spans="1:10" x14ac:dyDescent="0.3">
      <c r="A7401" s="5">
        <v>1007134</v>
      </c>
      <c r="B7401" s="4" t="s">
        <v>604</v>
      </c>
      <c r="C7401" s="4" t="s">
        <v>610</v>
      </c>
      <c r="D7401" s="5">
        <v>14</v>
      </c>
      <c r="E7401" s="4" t="s">
        <v>606</v>
      </c>
      <c r="F7401" s="5">
        <v>0</v>
      </c>
      <c r="G7401" s="4" t="s">
        <v>609</v>
      </c>
      <c r="H7401" s="5">
        <v>0</v>
      </c>
      <c r="I7401" s="5">
        <v>0</v>
      </c>
      <c r="J7401" t="e">
        <f>VLOOKUP(A7401,Validación!$F$5386:$H$5397,3,0)</f>
        <v>#N/A</v>
      </c>
    </row>
    <row r="7402" spans="1:10" x14ac:dyDescent="0.3">
      <c r="A7402" s="5">
        <v>1007200</v>
      </c>
      <c r="B7402" s="4" t="s">
        <v>604</v>
      </c>
      <c r="C7402" s="4" t="s">
        <v>613</v>
      </c>
      <c r="D7402" s="5">
        <v>14</v>
      </c>
      <c r="E7402" s="4" t="s">
        <v>606</v>
      </c>
      <c r="F7402" s="5">
        <v>0</v>
      </c>
      <c r="G7402" s="4" t="s">
        <v>609</v>
      </c>
      <c r="H7402" s="5">
        <v>0</v>
      </c>
      <c r="I7402" s="5">
        <v>0</v>
      </c>
      <c r="J7402" t="e">
        <f>VLOOKUP(A7402,Validación!$F$5386:$H$5397,3,0)</f>
        <v>#N/A</v>
      </c>
    </row>
    <row r="7403" spans="1:10" x14ac:dyDescent="0.3">
      <c r="A7403" s="5">
        <v>1007201</v>
      </c>
      <c r="B7403" s="4" t="s">
        <v>604</v>
      </c>
      <c r="C7403" s="4" t="s">
        <v>613</v>
      </c>
      <c r="D7403" s="5">
        <v>14</v>
      </c>
      <c r="E7403" s="4" t="s">
        <v>606</v>
      </c>
      <c r="F7403" s="5">
        <v>0</v>
      </c>
      <c r="G7403" s="4" t="s">
        <v>609</v>
      </c>
      <c r="H7403" s="5">
        <v>0</v>
      </c>
      <c r="I7403" s="5">
        <v>0</v>
      </c>
      <c r="J7403" t="e">
        <f>VLOOKUP(A7403,Validación!$F$5386:$H$5397,3,0)</f>
        <v>#N/A</v>
      </c>
    </row>
    <row r="7404" spans="1:10" x14ac:dyDescent="0.3">
      <c r="A7404" s="5">
        <v>1007213</v>
      </c>
      <c r="B7404" s="4" t="s">
        <v>604</v>
      </c>
      <c r="C7404" s="4" t="s">
        <v>610</v>
      </c>
      <c r="D7404" s="5">
        <v>14</v>
      </c>
      <c r="E7404" s="4" t="s">
        <v>606</v>
      </c>
      <c r="F7404" s="5">
        <v>0</v>
      </c>
      <c r="G7404" s="4" t="s">
        <v>609</v>
      </c>
      <c r="H7404" s="5">
        <v>0</v>
      </c>
      <c r="I7404" s="5">
        <v>0</v>
      </c>
      <c r="J7404" t="e">
        <f>VLOOKUP(A7404,Validación!$F$5386:$H$5397,3,0)</f>
        <v>#N/A</v>
      </c>
    </row>
    <row r="7405" spans="1:10" x14ac:dyDescent="0.3">
      <c r="A7405" s="5">
        <v>1007214</v>
      </c>
      <c r="B7405" s="4" t="s">
        <v>604</v>
      </c>
      <c r="C7405" s="4" t="s">
        <v>610</v>
      </c>
      <c r="D7405" s="5">
        <v>14</v>
      </c>
      <c r="E7405" s="4" t="s">
        <v>606</v>
      </c>
      <c r="F7405" s="5">
        <v>0</v>
      </c>
      <c r="G7405" s="4" t="s">
        <v>609</v>
      </c>
      <c r="H7405" s="5">
        <v>0</v>
      </c>
      <c r="I7405" s="5">
        <v>0</v>
      </c>
      <c r="J7405" t="e">
        <f>VLOOKUP(A7405,Validación!$F$5386:$H$5397,3,0)</f>
        <v>#N/A</v>
      </c>
    </row>
    <row r="7406" spans="1:10" x14ac:dyDescent="0.3">
      <c r="A7406" s="5">
        <v>1007215</v>
      </c>
      <c r="B7406" s="4" t="s">
        <v>604</v>
      </c>
      <c r="C7406" s="4" t="s">
        <v>610</v>
      </c>
      <c r="D7406" s="5">
        <v>14</v>
      </c>
      <c r="E7406" s="4" t="s">
        <v>606</v>
      </c>
      <c r="F7406" s="5">
        <v>0</v>
      </c>
      <c r="G7406" s="4" t="s">
        <v>609</v>
      </c>
      <c r="H7406" s="5">
        <v>0</v>
      </c>
      <c r="I7406" s="5">
        <v>0</v>
      </c>
      <c r="J7406" t="e">
        <f>VLOOKUP(A7406,Validación!$F$5386:$H$5397,3,0)</f>
        <v>#N/A</v>
      </c>
    </row>
    <row r="7407" spans="1:10" x14ac:dyDescent="0.3">
      <c r="A7407" s="5">
        <v>1007216</v>
      </c>
      <c r="B7407" s="4" t="s">
        <v>604</v>
      </c>
      <c r="C7407" s="4" t="s">
        <v>610</v>
      </c>
      <c r="D7407" s="5">
        <v>14</v>
      </c>
      <c r="E7407" s="4" t="s">
        <v>606</v>
      </c>
      <c r="F7407" s="5">
        <v>0</v>
      </c>
      <c r="G7407" s="4" t="s">
        <v>609</v>
      </c>
      <c r="H7407" s="5">
        <v>0</v>
      </c>
      <c r="I7407" s="5">
        <v>0</v>
      </c>
      <c r="J7407" t="e">
        <f>VLOOKUP(A7407,Validación!$F$5386:$H$5397,3,0)</f>
        <v>#N/A</v>
      </c>
    </row>
    <row r="7408" spans="1:10" x14ac:dyDescent="0.3">
      <c r="A7408" s="5">
        <v>1007288</v>
      </c>
      <c r="B7408" s="4" t="s">
        <v>604</v>
      </c>
      <c r="C7408" s="4" t="s">
        <v>613</v>
      </c>
      <c r="D7408" s="5">
        <v>14</v>
      </c>
      <c r="E7408" s="4" t="s">
        <v>606</v>
      </c>
      <c r="F7408" s="5">
        <v>0</v>
      </c>
      <c r="G7408" s="4" t="s">
        <v>608</v>
      </c>
      <c r="H7408" s="5">
        <v>0</v>
      </c>
      <c r="I7408" s="5">
        <v>0</v>
      </c>
      <c r="J7408" t="e">
        <f>VLOOKUP(A7408,Validación!$F$5386:$H$5397,3,0)</f>
        <v>#N/A</v>
      </c>
    </row>
    <row r="7409" spans="1:10" x14ac:dyDescent="0.3">
      <c r="A7409" s="5">
        <v>1007408</v>
      </c>
      <c r="B7409" s="4" t="s">
        <v>604</v>
      </c>
      <c r="C7409" s="4" t="s">
        <v>610</v>
      </c>
      <c r="D7409" s="5">
        <v>14</v>
      </c>
      <c r="E7409" s="4" t="s">
        <v>606</v>
      </c>
      <c r="F7409" s="5">
        <v>0</v>
      </c>
      <c r="G7409" s="4" t="s">
        <v>609</v>
      </c>
      <c r="H7409" s="5">
        <v>0</v>
      </c>
      <c r="I7409" s="5">
        <v>0</v>
      </c>
      <c r="J7409" t="e">
        <f>VLOOKUP(A7409,Validación!$F$5386:$H$5397,3,0)</f>
        <v>#N/A</v>
      </c>
    </row>
    <row r="7410" spans="1:10" x14ac:dyDescent="0.3">
      <c r="A7410" s="5">
        <v>1007496</v>
      </c>
      <c r="B7410" s="4" t="s">
        <v>604</v>
      </c>
      <c r="C7410" s="4" t="s">
        <v>610</v>
      </c>
      <c r="D7410" s="5">
        <v>14</v>
      </c>
      <c r="E7410" s="4" t="s">
        <v>606</v>
      </c>
      <c r="F7410" s="5">
        <v>0</v>
      </c>
      <c r="G7410" s="4" t="s">
        <v>609</v>
      </c>
      <c r="H7410" s="5">
        <v>0</v>
      </c>
      <c r="I7410" s="5">
        <v>0</v>
      </c>
      <c r="J7410" t="e">
        <f>VLOOKUP(A7410,Validación!$F$5386:$H$5397,3,0)</f>
        <v>#N/A</v>
      </c>
    </row>
    <row r="7411" spans="1:10" x14ac:dyDescent="0.3">
      <c r="A7411" s="5">
        <v>1007497</v>
      </c>
      <c r="B7411" s="4" t="s">
        <v>604</v>
      </c>
      <c r="C7411" s="4" t="s">
        <v>610</v>
      </c>
      <c r="D7411" s="5">
        <v>14</v>
      </c>
      <c r="E7411" s="4" t="s">
        <v>606</v>
      </c>
      <c r="F7411" s="5">
        <v>0</v>
      </c>
      <c r="G7411" s="4" t="s">
        <v>609</v>
      </c>
      <c r="H7411" s="5">
        <v>0</v>
      </c>
      <c r="I7411" s="5">
        <v>0</v>
      </c>
      <c r="J7411" t="e">
        <f>VLOOKUP(A7411,Validación!$F$5386:$H$5397,3,0)</f>
        <v>#N/A</v>
      </c>
    </row>
    <row r="7412" spans="1:10" x14ac:dyDescent="0.3">
      <c r="A7412" s="5">
        <v>1007498</v>
      </c>
      <c r="B7412" s="4" t="s">
        <v>604</v>
      </c>
      <c r="C7412" s="4" t="s">
        <v>610</v>
      </c>
      <c r="D7412" s="5">
        <v>14</v>
      </c>
      <c r="E7412" s="4" t="s">
        <v>606</v>
      </c>
      <c r="F7412" s="5">
        <v>0</v>
      </c>
      <c r="G7412" s="4" t="s">
        <v>609</v>
      </c>
      <c r="H7412" s="5">
        <v>0</v>
      </c>
      <c r="I7412" s="5">
        <v>0</v>
      </c>
      <c r="J7412" t="e">
        <f>VLOOKUP(A7412,Validación!$F$5386:$H$5397,3,0)</f>
        <v>#N/A</v>
      </c>
    </row>
    <row r="7413" spans="1:10" x14ac:dyDescent="0.3">
      <c r="A7413" s="5">
        <v>1007499</v>
      </c>
      <c r="B7413" s="4" t="s">
        <v>604</v>
      </c>
      <c r="C7413" s="4" t="s">
        <v>610</v>
      </c>
      <c r="D7413" s="5">
        <v>14</v>
      </c>
      <c r="E7413" s="4" t="s">
        <v>606</v>
      </c>
      <c r="F7413" s="5">
        <v>0</v>
      </c>
      <c r="G7413" s="4" t="s">
        <v>609</v>
      </c>
      <c r="H7413" s="5">
        <v>0</v>
      </c>
      <c r="I7413" s="5">
        <v>0</v>
      </c>
      <c r="J7413" t="e">
        <f>VLOOKUP(A7413,Validación!$F$5386:$H$5397,3,0)</f>
        <v>#N/A</v>
      </c>
    </row>
    <row r="7414" spans="1:10" x14ac:dyDescent="0.3">
      <c r="A7414" s="5">
        <v>1007562</v>
      </c>
      <c r="B7414" s="4" t="s">
        <v>604</v>
      </c>
      <c r="C7414" s="4" t="s">
        <v>610</v>
      </c>
      <c r="D7414" s="5">
        <v>14</v>
      </c>
      <c r="E7414" s="4" t="s">
        <v>606</v>
      </c>
      <c r="F7414" s="5">
        <v>0</v>
      </c>
      <c r="G7414" s="4" t="s">
        <v>608</v>
      </c>
      <c r="H7414" s="5">
        <v>0</v>
      </c>
      <c r="I7414" s="5">
        <v>0</v>
      </c>
      <c r="J7414" t="e">
        <f>VLOOKUP(A7414,Validación!$F$5386:$H$5397,3,0)</f>
        <v>#N/A</v>
      </c>
    </row>
    <row r="7415" spans="1:10" x14ac:dyDescent="0.3">
      <c r="A7415" s="5">
        <v>1007563</v>
      </c>
      <c r="B7415" s="4" t="s">
        <v>604</v>
      </c>
      <c r="C7415" s="4" t="s">
        <v>613</v>
      </c>
      <c r="D7415" s="5">
        <v>14</v>
      </c>
      <c r="E7415" s="4" t="s">
        <v>606</v>
      </c>
      <c r="F7415" s="5">
        <v>0</v>
      </c>
      <c r="G7415" s="4" t="s">
        <v>608</v>
      </c>
      <c r="H7415" s="5">
        <v>0</v>
      </c>
      <c r="I7415" s="5">
        <v>0</v>
      </c>
      <c r="J7415" t="e">
        <f>VLOOKUP(A7415,Validación!$F$5386:$H$5397,3,0)</f>
        <v>#N/A</v>
      </c>
    </row>
    <row r="7416" spans="1:10" x14ac:dyDescent="0.3">
      <c r="A7416" s="5">
        <v>1007564</v>
      </c>
      <c r="B7416" s="4" t="s">
        <v>604</v>
      </c>
      <c r="C7416" s="4" t="s">
        <v>613</v>
      </c>
      <c r="D7416" s="5">
        <v>14</v>
      </c>
      <c r="E7416" s="4" t="s">
        <v>606</v>
      </c>
      <c r="F7416" s="5">
        <v>0</v>
      </c>
      <c r="G7416" s="4" t="s">
        <v>608</v>
      </c>
      <c r="H7416" s="5">
        <v>0</v>
      </c>
      <c r="I7416" s="5">
        <v>0</v>
      </c>
      <c r="J7416" t="e">
        <f>VLOOKUP(A7416,Validación!$F$5386:$H$5397,3,0)</f>
        <v>#N/A</v>
      </c>
    </row>
    <row r="7417" spans="1:10" x14ac:dyDescent="0.3">
      <c r="A7417" s="5">
        <v>1007596</v>
      </c>
      <c r="B7417" s="4" t="s">
        <v>604</v>
      </c>
      <c r="C7417" s="4" t="s">
        <v>615</v>
      </c>
      <c r="D7417" s="5">
        <v>14</v>
      </c>
      <c r="E7417" s="4" t="s">
        <v>606</v>
      </c>
      <c r="F7417" s="5">
        <v>0</v>
      </c>
      <c r="G7417" s="4" t="s">
        <v>609</v>
      </c>
      <c r="H7417" s="5">
        <v>0</v>
      </c>
      <c r="I7417" s="5">
        <v>0</v>
      </c>
      <c r="J7417" t="e">
        <f>VLOOKUP(A7417,Validación!$F$5386:$H$5397,3,0)</f>
        <v>#N/A</v>
      </c>
    </row>
    <row r="7418" spans="1:10" x14ac:dyDescent="0.3">
      <c r="A7418" s="5">
        <v>1007697</v>
      </c>
      <c r="B7418" s="4" t="s">
        <v>604</v>
      </c>
      <c r="C7418" s="4" t="s">
        <v>610</v>
      </c>
      <c r="D7418" s="5">
        <v>14</v>
      </c>
      <c r="E7418" s="4" t="s">
        <v>606</v>
      </c>
      <c r="F7418" s="5">
        <v>0</v>
      </c>
      <c r="G7418" s="4" t="s">
        <v>608</v>
      </c>
      <c r="H7418" s="5">
        <v>0</v>
      </c>
      <c r="I7418" s="5">
        <v>0</v>
      </c>
      <c r="J7418" t="e">
        <f>VLOOKUP(A7418,Validación!$F$5386:$H$5397,3,0)</f>
        <v>#N/A</v>
      </c>
    </row>
    <row r="7419" spans="1:10" x14ac:dyDescent="0.3">
      <c r="A7419" s="5">
        <v>1007907</v>
      </c>
      <c r="B7419" s="4" t="s">
        <v>604</v>
      </c>
      <c r="C7419" s="4" t="s">
        <v>610</v>
      </c>
      <c r="D7419" s="5">
        <v>14</v>
      </c>
      <c r="E7419" s="4" t="s">
        <v>606</v>
      </c>
      <c r="F7419" s="5">
        <v>0</v>
      </c>
      <c r="G7419" s="4" t="s">
        <v>609</v>
      </c>
      <c r="H7419" s="5">
        <v>0</v>
      </c>
      <c r="I7419" s="5">
        <v>0</v>
      </c>
      <c r="J7419" t="e">
        <f>VLOOKUP(A7419,Validación!$F$5386:$H$5397,3,0)</f>
        <v>#N/A</v>
      </c>
    </row>
    <row r="7420" spans="1:10" x14ac:dyDescent="0.3">
      <c r="A7420" s="5">
        <v>1007910</v>
      </c>
      <c r="B7420" s="4" t="s">
        <v>604</v>
      </c>
      <c r="C7420" s="4" t="s">
        <v>610</v>
      </c>
      <c r="D7420" s="5">
        <v>14</v>
      </c>
      <c r="E7420" s="4" t="s">
        <v>606</v>
      </c>
      <c r="F7420" s="5">
        <v>0</v>
      </c>
      <c r="G7420" s="4" t="s">
        <v>609</v>
      </c>
      <c r="H7420" s="5">
        <v>0</v>
      </c>
      <c r="I7420" s="5">
        <v>0</v>
      </c>
      <c r="J7420" t="e">
        <f>VLOOKUP(A7420,Validación!$F$5386:$H$5397,3,0)</f>
        <v>#N/A</v>
      </c>
    </row>
    <row r="7421" spans="1:10" x14ac:dyDescent="0.3">
      <c r="A7421" s="5">
        <v>1007911</v>
      </c>
      <c r="B7421" s="4" t="s">
        <v>604</v>
      </c>
      <c r="C7421" s="4" t="s">
        <v>610</v>
      </c>
      <c r="D7421" s="5">
        <v>14</v>
      </c>
      <c r="E7421" s="4" t="s">
        <v>606</v>
      </c>
      <c r="F7421" s="5">
        <v>0</v>
      </c>
      <c r="G7421" s="4" t="s">
        <v>609</v>
      </c>
      <c r="H7421" s="5">
        <v>0</v>
      </c>
      <c r="I7421" s="5">
        <v>0</v>
      </c>
      <c r="J7421" t="e">
        <f>VLOOKUP(A7421,Validación!$F$5386:$H$5397,3,0)</f>
        <v>#N/A</v>
      </c>
    </row>
    <row r="7422" spans="1:10" x14ac:dyDescent="0.3">
      <c r="A7422" s="5">
        <v>1010304</v>
      </c>
      <c r="B7422" s="4" t="s">
        <v>604</v>
      </c>
      <c r="C7422" s="4" t="s">
        <v>610</v>
      </c>
      <c r="D7422" s="5">
        <v>14</v>
      </c>
      <c r="E7422" s="4" t="s">
        <v>606</v>
      </c>
      <c r="F7422" s="5">
        <v>0</v>
      </c>
      <c r="G7422" s="4" t="s">
        <v>609</v>
      </c>
      <c r="H7422" s="5">
        <v>0</v>
      </c>
      <c r="I7422" s="5">
        <v>0</v>
      </c>
      <c r="J7422" t="e">
        <f>VLOOKUP(A7422,Validación!$F$5386:$H$5397,3,0)</f>
        <v>#N/A</v>
      </c>
    </row>
    <row r="7423" spans="1:10" x14ac:dyDescent="0.3">
      <c r="A7423" s="5">
        <v>1010943</v>
      </c>
      <c r="B7423" s="4" t="s">
        <v>604</v>
      </c>
      <c r="C7423" s="4" t="s">
        <v>610</v>
      </c>
      <c r="D7423" s="5">
        <v>14</v>
      </c>
      <c r="E7423" s="4" t="s">
        <v>606</v>
      </c>
      <c r="F7423" s="5">
        <v>0</v>
      </c>
      <c r="G7423" s="4" t="s">
        <v>609</v>
      </c>
      <c r="H7423" s="5">
        <v>0</v>
      </c>
      <c r="I7423" s="5">
        <v>0</v>
      </c>
      <c r="J7423" t="e">
        <f>VLOOKUP(A7423,Validación!$F$5386:$H$5397,3,0)</f>
        <v>#N/A</v>
      </c>
    </row>
    <row r="7424" spans="1:10" x14ac:dyDescent="0.3">
      <c r="A7424" s="5">
        <v>1011268</v>
      </c>
      <c r="B7424" s="4" t="s">
        <v>604</v>
      </c>
      <c r="C7424" s="4" t="s">
        <v>610</v>
      </c>
      <c r="D7424" s="5">
        <v>14</v>
      </c>
      <c r="E7424" s="4" t="s">
        <v>606</v>
      </c>
      <c r="F7424" s="5">
        <v>0</v>
      </c>
      <c r="G7424" s="4" t="s">
        <v>608</v>
      </c>
      <c r="H7424" s="5">
        <v>0</v>
      </c>
      <c r="I7424" s="5">
        <v>0</v>
      </c>
      <c r="J7424" t="e">
        <f>VLOOKUP(A7424,Validación!$F$5386:$H$5397,3,0)</f>
        <v>#N/A</v>
      </c>
    </row>
    <row r="7425" spans="1:10" x14ac:dyDescent="0.3">
      <c r="A7425" s="5">
        <v>1012252</v>
      </c>
      <c r="B7425" s="4" t="s">
        <v>604</v>
      </c>
      <c r="C7425" s="4" t="s">
        <v>610</v>
      </c>
      <c r="D7425" s="5">
        <v>14</v>
      </c>
      <c r="E7425" s="4" t="s">
        <v>606</v>
      </c>
      <c r="F7425" s="5">
        <v>0</v>
      </c>
      <c r="G7425" s="4" t="s">
        <v>609</v>
      </c>
      <c r="H7425" s="5">
        <v>0</v>
      </c>
      <c r="I7425" s="5">
        <v>0</v>
      </c>
      <c r="J7425" t="e">
        <f>VLOOKUP(A7425,Validación!$F$5386:$H$5397,3,0)</f>
        <v>#N/A</v>
      </c>
    </row>
    <row r="7426" spans="1:10" x14ac:dyDescent="0.3">
      <c r="A7426" s="5">
        <v>1012617</v>
      </c>
      <c r="B7426" s="4" t="s">
        <v>604</v>
      </c>
      <c r="C7426" s="4" t="s">
        <v>610</v>
      </c>
      <c r="D7426" s="5">
        <v>14</v>
      </c>
      <c r="E7426" s="4" t="s">
        <v>606</v>
      </c>
      <c r="F7426" s="5">
        <v>0</v>
      </c>
      <c r="G7426" s="4" t="s">
        <v>608</v>
      </c>
      <c r="H7426" s="5">
        <v>0</v>
      </c>
      <c r="I7426" s="5">
        <v>0</v>
      </c>
      <c r="J7426" t="e">
        <f>VLOOKUP(A7426,Validación!$F$5386:$H$5397,3,0)</f>
        <v>#N/A</v>
      </c>
    </row>
    <row r="7427" spans="1:10" x14ac:dyDescent="0.3">
      <c r="A7427" s="5">
        <v>1012632</v>
      </c>
      <c r="B7427" s="4" t="s">
        <v>604</v>
      </c>
      <c r="C7427" s="4" t="s">
        <v>610</v>
      </c>
      <c r="D7427" s="5">
        <v>14</v>
      </c>
      <c r="E7427" s="4" t="s">
        <v>606</v>
      </c>
      <c r="F7427" s="5">
        <v>0</v>
      </c>
      <c r="G7427" s="4" t="s">
        <v>609</v>
      </c>
      <c r="H7427" s="5">
        <v>0</v>
      </c>
      <c r="I7427" s="5">
        <v>0</v>
      </c>
      <c r="J7427" t="e">
        <f>VLOOKUP(A7427,Validación!$F$5386:$H$5397,3,0)</f>
        <v>#N/A</v>
      </c>
    </row>
    <row r="7428" spans="1:10" x14ac:dyDescent="0.3">
      <c r="A7428" s="5">
        <v>1012633</v>
      </c>
      <c r="B7428" s="4" t="s">
        <v>604</v>
      </c>
      <c r="C7428" s="4" t="s">
        <v>610</v>
      </c>
      <c r="D7428" s="5">
        <v>14</v>
      </c>
      <c r="E7428" s="4" t="s">
        <v>606</v>
      </c>
      <c r="F7428" s="5">
        <v>0</v>
      </c>
      <c r="G7428" s="4" t="s">
        <v>609</v>
      </c>
      <c r="H7428" s="5">
        <v>0</v>
      </c>
      <c r="I7428" s="5">
        <v>0</v>
      </c>
      <c r="J7428" t="e">
        <f>VLOOKUP(A7428,Validación!$F$5386:$H$5397,3,0)</f>
        <v>#N/A</v>
      </c>
    </row>
    <row r="7429" spans="1:10" x14ac:dyDescent="0.3">
      <c r="A7429" s="5">
        <v>1012634</v>
      </c>
      <c r="B7429" s="4" t="s">
        <v>604</v>
      </c>
      <c r="C7429" s="4" t="s">
        <v>610</v>
      </c>
      <c r="D7429" s="5">
        <v>14</v>
      </c>
      <c r="E7429" s="4" t="s">
        <v>606</v>
      </c>
      <c r="F7429" s="5">
        <v>0</v>
      </c>
      <c r="G7429" s="4" t="s">
        <v>609</v>
      </c>
      <c r="H7429" s="5">
        <v>0</v>
      </c>
      <c r="I7429" s="5">
        <v>0</v>
      </c>
      <c r="J7429" t="e">
        <f>VLOOKUP(A7429,Validación!$F$5386:$H$5397,3,0)</f>
        <v>#N/A</v>
      </c>
    </row>
    <row r="7430" spans="1:10" x14ac:dyDescent="0.3">
      <c r="A7430" s="5">
        <v>1012897</v>
      </c>
      <c r="B7430" s="4" t="s">
        <v>604</v>
      </c>
      <c r="C7430" s="4" t="s">
        <v>610</v>
      </c>
      <c r="D7430" s="5">
        <v>14</v>
      </c>
      <c r="E7430" s="4" t="s">
        <v>606</v>
      </c>
      <c r="F7430" s="5">
        <v>0</v>
      </c>
      <c r="G7430" s="4" t="s">
        <v>608</v>
      </c>
      <c r="H7430" s="5">
        <v>0</v>
      </c>
      <c r="I7430" s="5">
        <v>0</v>
      </c>
      <c r="J7430" t="e">
        <f>VLOOKUP(A7430,Validación!$F$5386:$H$5397,3,0)</f>
        <v>#N/A</v>
      </c>
    </row>
    <row r="7431" spans="1:10" x14ac:dyDescent="0.3">
      <c r="A7431" s="5">
        <v>1012898</v>
      </c>
      <c r="B7431" s="4" t="s">
        <v>604</v>
      </c>
      <c r="C7431" s="4" t="s">
        <v>610</v>
      </c>
      <c r="D7431" s="5">
        <v>14</v>
      </c>
      <c r="E7431" s="4" t="s">
        <v>606</v>
      </c>
      <c r="F7431" s="5">
        <v>0</v>
      </c>
      <c r="G7431" s="4" t="s">
        <v>608</v>
      </c>
      <c r="H7431" s="5">
        <v>0</v>
      </c>
      <c r="I7431" s="5">
        <v>0</v>
      </c>
      <c r="J7431" t="e">
        <f>VLOOKUP(A7431,Validación!$F$5386:$H$5397,3,0)</f>
        <v>#N/A</v>
      </c>
    </row>
    <row r="7432" spans="1:10" x14ac:dyDescent="0.3">
      <c r="A7432" s="5">
        <v>1000050</v>
      </c>
      <c r="B7432" s="4" t="s">
        <v>604</v>
      </c>
      <c r="C7432" s="4" t="s">
        <v>605</v>
      </c>
      <c r="D7432" s="5">
        <v>14</v>
      </c>
      <c r="E7432" s="4" t="s">
        <v>606</v>
      </c>
      <c r="F7432" s="5">
        <v>0</v>
      </c>
      <c r="G7432" s="4" t="s">
        <v>609</v>
      </c>
      <c r="H7432" s="5">
        <v>0</v>
      </c>
      <c r="I7432" s="5">
        <v>0</v>
      </c>
      <c r="J7432" t="e">
        <f>VLOOKUP(A7432,Validación!$F$5386:$H$5397,3,0)</f>
        <v>#N/A</v>
      </c>
    </row>
    <row r="7433" spans="1:10" x14ac:dyDescent="0.3">
      <c r="A7433" s="5">
        <v>1000591</v>
      </c>
      <c r="B7433" s="4" t="s">
        <v>604</v>
      </c>
      <c r="C7433" s="4" t="s">
        <v>605</v>
      </c>
      <c r="D7433" s="5">
        <v>14</v>
      </c>
      <c r="E7433" s="4" t="s">
        <v>606</v>
      </c>
      <c r="F7433" s="5">
        <v>0</v>
      </c>
      <c r="G7433" s="4" t="s">
        <v>609</v>
      </c>
      <c r="H7433" s="5">
        <v>0</v>
      </c>
      <c r="I7433" s="5">
        <v>0</v>
      </c>
      <c r="J7433" t="e">
        <f>VLOOKUP(A7433,Validación!$F$5386:$H$5397,3,0)</f>
        <v>#N/A</v>
      </c>
    </row>
    <row r="7434" spans="1:10" x14ac:dyDescent="0.3">
      <c r="A7434" s="5">
        <v>1000655</v>
      </c>
      <c r="B7434" s="4" t="s">
        <v>604</v>
      </c>
      <c r="C7434" s="4" t="s">
        <v>605</v>
      </c>
      <c r="D7434" s="5">
        <v>14</v>
      </c>
      <c r="E7434" s="4" t="s">
        <v>606</v>
      </c>
      <c r="F7434" s="5">
        <v>0</v>
      </c>
      <c r="G7434" s="4" t="s">
        <v>609</v>
      </c>
      <c r="H7434" s="5">
        <v>0</v>
      </c>
      <c r="I7434" s="5">
        <v>0</v>
      </c>
      <c r="J7434" t="e">
        <f>VLOOKUP(A7434,Validación!$F$5386:$H$5397,3,0)</f>
        <v>#N/A</v>
      </c>
    </row>
    <row r="7435" spans="1:10" x14ac:dyDescent="0.3">
      <c r="A7435" s="5">
        <v>1000661</v>
      </c>
      <c r="B7435" s="4" t="s">
        <v>604</v>
      </c>
      <c r="C7435" s="4" t="s">
        <v>605</v>
      </c>
      <c r="D7435" s="5">
        <v>14</v>
      </c>
      <c r="E7435" s="4" t="s">
        <v>606</v>
      </c>
      <c r="F7435" s="5">
        <v>0</v>
      </c>
      <c r="G7435" s="4" t="s">
        <v>609</v>
      </c>
      <c r="H7435" s="5">
        <v>0</v>
      </c>
      <c r="I7435" s="5">
        <v>0</v>
      </c>
      <c r="J7435" t="e">
        <f>VLOOKUP(A7435,Validación!$F$5386:$H$5397,3,0)</f>
        <v>#N/A</v>
      </c>
    </row>
    <row r="7436" spans="1:10" x14ac:dyDescent="0.3">
      <c r="A7436" s="5">
        <v>1000668</v>
      </c>
      <c r="B7436" s="4" t="s">
        <v>604</v>
      </c>
      <c r="C7436" s="4" t="s">
        <v>605</v>
      </c>
      <c r="D7436" s="5">
        <v>14</v>
      </c>
      <c r="E7436" s="4" t="s">
        <v>606</v>
      </c>
      <c r="F7436" s="5">
        <v>0</v>
      </c>
      <c r="G7436" s="4" t="s">
        <v>609</v>
      </c>
      <c r="H7436" s="5">
        <v>0</v>
      </c>
      <c r="I7436" s="5">
        <v>0</v>
      </c>
      <c r="J7436" t="e">
        <f>VLOOKUP(A7436,Validación!$F$5386:$H$5397,3,0)</f>
        <v>#N/A</v>
      </c>
    </row>
    <row r="7437" spans="1:10" x14ac:dyDescent="0.3">
      <c r="A7437" s="5">
        <v>1000694</v>
      </c>
      <c r="B7437" s="4" t="s">
        <v>604</v>
      </c>
      <c r="C7437" s="4" t="s">
        <v>605</v>
      </c>
      <c r="D7437" s="5">
        <v>14</v>
      </c>
      <c r="E7437" s="4" t="s">
        <v>606</v>
      </c>
      <c r="F7437" s="5">
        <v>0</v>
      </c>
      <c r="G7437" s="4" t="s">
        <v>609</v>
      </c>
      <c r="H7437" s="5">
        <v>0</v>
      </c>
      <c r="I7437" s="5">
        <v>0</v>
      </c>
      <c r="J7437" t="e">
        <f>VLOOKUP(A7437,Validación!$F$5386:$H$5397,3,0)</f>
        <v>#N/A</v>
      </c>
    </row>
    <row r="7438" spans="1:10" x14ac:dyDescent="0.3">
      <c r="A7438" s="5">
        <v>1000695</v>
      </c>
      <c r="B7438" s="4" t="s">
        <v>604</v>
      </c>
      <c r="C7438" s="4" t="s">
        <v>605</v>
      </c>
      <c r="D7438" s="5">
        <v>14</v>
      </c>
      <c r="E7438" s="4" t="s">
        <v>606</v>
      </c>
      <c r="F7438" s="5">
        <v>0</v>
      </c>
      <c r="G7438" s="4" t="s">
        <v>609</v>
      </c>
      <c r="H7438" s="5">
        <v>0</v>
      </c>
      <c r="I7438" s="5">
        <v>0</v>
      </c>
      <c r="J7438" t="e">
        <f>VLOOKUP(A7438,Validación!$F$5386:$H$5397,3,0)</f>
        <v>#N/A</v>
      </c>
    </row>
    <row r="7439" spans="1:10" x14ac:dyDescent="0.3">
      <c r="A7439" s="5">
        <v>1000696</v>
      </c>
      <c r="B7439" s="4" t="s">
        <v>604</v>
      </c>
      <c r="C7439" s="4" t="s">
        <v>605</v>
      </c>
      <c r="D7439" s="5">
        <v>14</v>
      </c>
      <c r="E7439" s="4" t="s">
        <v>606</v>
      </c>
      <c r="F7439" s="5">
        <v>0</v>
      </c>
      <c r="G7439" s="4" t="s">
        <v>609</v>
      </c>
      <c r="H7439" s="5">
        <v>0</v>
      </c>
      <c r="I7439" s="5">
        <v>0</v>
      </c>
      <c r="J7439" t="e">
        <f>VLOOKUP(A7439,Validación!$F$5386:$H$5397,3,0)</f>
        <v>#N/A</v>
      </c>
    </row>
    <row r="7440" spans="1:10" x14ac:dyDescent="0.3">
      <c r="A7440" s="5">
        <v>1000699</v>
      </c>
      <c r="B7440" s="4" t="s">
        <v>604</v>
      </c>
      <c r="C7440" s="4" t="s">
        <v>605</v>
      </c>
      <c r="D7440" s="5">
        <v>14</v>
      </c>
      <c r="E7440" s="4" t="s">
        <v>606</v>
      </c>
      <c r="F7440" s="5">
        <v>0</v>
      </c>
      <c r="G7440" s="4" t="s">
        <v>609</v>
      </c>
      <c r="H7440" s="5">
        <v>0</v>
      </c>
      <c r="I7440" s="5">
        <v>0</v>
      </c>
      <c r="J7440" t="e">
        <f>VLOOKUP(A7440,Validación!$F$5386:$H$5397,3,0)</f>
        <v>#N/A</v>
      </c>
    </row>
    <row r="7441" spans="1:10" x14ac:dyDescent="0.3">
      <c r="A7441" s="5">
        <v>1000700</v>
      </c>
      <c r="B7441" s="4" t="s">
        <v>604</v>
      </c>
      <c r="C7441" s="4" t="s">
        <v>605</v>
      </c>
      <c r="D7441" s="5">
        <v>14</v>
      </c>
      <c r="E7441" s="4" t="s">
        <v>606</v>
      </c>
      <c r="F7441" s="5">
        <v>0</v>
      </c>
      <c r="G7441" s="4" t="s">
        <v>609</v>
      </c>
      <c r="H7441" s="5">
        <v>0</v>
      </c>
      <c r="I7441" s="5">
        <v>0</v>
      </c>
      <c r="J7441" t="e">
        <f>VLOOKUP(A7441,Validación!$F$5386:$H$5397,3,0)</f>
        <v>#N/A</v>
      </c>
    </row>
    <row r="7442" spans="1:10" x14ac:dyDescent="0.3">
      <c r="A7442" s="5">
        <v>1000708</v>
      </c>
      <c r="B7442" s="4" t="s">
        <v>604</v>
      </c>
      <c r="C7442" s="4" t="s">
        <v>605</v>
      </c>
      <c r="D7442" s="5">
        <v>14</v>
      </c>
      <c r="E7442" s="4" t="s">
        <v>606</v>
      </c>
      <c r="F7442" s="5">
        <v>0</v>
      </c>
      <c r="G7442" s="4" t="s">
        <v>609</v>
      </c>
      <c r="H7442" s="5">
        <v>0</v>
      </c>
      <c r="I7442" s="5">
        <v>0</v>
      </c>
      <c r="J7442" t="e">
        <f>VLOOKUP(A7442,Validación!$F$5386:$H$5397,3,0)</f>
        <v>#N/A</v>
      </c>
    </row>
    <row r="7443" spans="1:10" x14ac:dyDescent="0.3">
      <c r="A7443" s="5">
        <v>1000709</v>
      </c>
      <c r="B7443" s="4" t="s">
        <v>604</v>
      </c>
      <c r="C7443" s="4" t="s">
        <v>605</v>
      </c>
      <c r="D7443" s="5">
        <v>14</v>
      </c>
      <c r="E7443" s="4" t="s">
        <v>606</v>
      </c>
      <c r="F7443" s="5">
        <v>0</v>
      </c>
      <c r="G7443" s="4" t="s">
        <v>609</v>
      </c>
      <c r="H7443" s="5">
        <v>0</v>
      </c>
      <c r="I7443" s="5">
        <v>0</v>
      </c>
      <c r="J7443" t="e">
        <f>VLOOKUP(A7443,Validación!$F$5386:$H$5397,3,0)</f>
        <v>#N/A</v>
      </c>
    </row>
    <row r="7444" spans="1:10" x14ac:dyDescent="0.3">
      <c r="A7444" s="5">
        <v>1000721</v>
      </c>
      <c r="B7444" s="4" t="s">
        <v>604</v>
      </c>
      <c r="C7444" s="4" t="s">
        <v>605</v>
      </c>
      <c r="D7444" s="5">
        <v>14</v>
      </c>
      <c r="E7444" s="4" t="s">
        <v>606</v>
      </c>
      <c r="F7444" s="5">
        <v>0</v>
      </c>
      <c r="G7444" s="4" t="s">
        <v>609</v>
      </c>
      <c r="H7444" s="5">
        <v>0</v>
      </c>
      <c r="I7444" s="5">
        <v>0</v>
      </c>
      <c r="J7444" t="e">
        <f>VLOOKUP(A7444,Validación!$F$5386:$H$5397,3,0)</f>
        <v>#N/A</v>
      </c>
    </row>
    <row r="7445" spans="1:10" x14ac:dyDescent="0.3">
      <c r="A7445" s="5">
        <v>1000722</v>
      </c>
      <c r="B7445" s="4" t="s">
        <v>604</v>
      </c>
      <c r="C7445" s="4" t="s">
        <v>605</v>
      </c>
      <c r="D7445" s="5">
        <v>14</v>
      </c>
      <c r="E7445" s="4" t="s">
        <v>606</v>
      </c>
      <c r="F7445" s="5">
        <v>0</v>
      </c>
      <c r="G7445" s="4" t="s">
        <v>609</v>
      </c>
      <c r="H7445" s="5">
        <v>0</v>
      </c>
      <c r="I7445" s="5">
        <v>0</v>
      </c>
      <c r="J7445" t="e">
        <f>VLOOKUP(A7445,Validación!$F$5386:$H$5397,3,0)</f>
        <v>#N/A</v>
      </c>
    </row>
    <row r="7446" spans="1:10" x14ac:dyDescent="0.3">
      <c r="A7446" s="5">
        <v>1000838</v>
      </c>
      <c r="B7446" s="4" t="s">
        <v>604</v>
      </c>
      <c r="C7446" s="4" t="s">
        <v>605</v>
      </c>
      <c r="D7446" s="5">
        <v>14</v>
      </c>
      <c r="E7446" s="4" t="s">
        <v>606</v>
      </c>
      <c r="F7446" s="5">
        <v>0</v>
      </c>
      <c r="G7446" s="4" t="s">
        <v>609</v>
      </c>
      <c r="H7446" s="5">
        <v>0</v>
      </c>
      <c r="I7446" s="5">
        <v>0</v>
      </c>
      <c r="J7446" t="e">
        <f>VLOOKUP(A7446,Validación!$F$5386:$H$5397,3,0)</f>
        <v>#N/A</v>
      </c>
    </row>
    <row r="7447" spans="1:10" x14ac:dyDescent="0.3">
      <c r="A7447" s="5">
        <v>1000881</v>
      </c>
      <c r="B7447" s="4" t="s">
        <v>604</v>
      </c>
      <c r="C7447" s="4" t="s">
        <v>605</v>
      </c>
      <c r="D7447" s="5">
        <v>14</v>
      </c>
      <c r="E7447" s="4" t="s">
        <v>606</v>
      </c>
      <c r="F7447" s="5">
        <v>0</v>
      </c>
      <c r="G7447" s="4" t="s">
        <v>609</v>
      </c>
      <c r="H7447" s="5">
        <v>0</v>
      </c>
      <c r="I7447" s="5">
        <v>0</v>
      </c>
      <c r="J7447" t="e">
        <f>VLOOKUP(A7447,Validación!$F$5386:$H$5397,3,0)</f>
        <v>#N/A</v>
      </c>
    </row>
    <row r="7448" spans="1:10" x14ac:dyDescent="0.3">
      <c r="A7448" s="5">
        <v>1000882</v>
      </c>
      <c r="B7448" s="4" t="s">
        <v>604</v>
      </c>
      <c r="C7448" s="4" t="s">
        <v>605</v>
      </c>
      <c r="D7448" s="5">
        <v>14</v>
      </c>
      <c r="E7448" s="4" t="s">
        <v>606</v>
      </c>
      <c r="F7448" s="5">
        <v>0</v>
      </c>
      <c r="G7448" s="4" t="s">
        <v>609</v>
      </c>
      <c r="H7448" s="5">
        <v>0</v>
      </c>
      <c r="I7448" s="5">
        <v>0</v>
      </c>
      <c r="J7448" t="e">
        <f>VLOOKUP(A7448,Validación!$F$5386:$H$5397,3,0)</f>
        <v>#N/A</v>
      </c>
    </row>
    <row r="7449" spans="1:10" x14ac:dyDescent="0.3">
      <c r="A7449" s="5">
        <v>1000884</v>
      </c>
      <c r="B7449" s="4" t="s">
        <v>604</v>
      </c>
      <c r="C7449" s="4" t="s">
        <v>605</v>
      </c>
      <c r="D7449" s="5">
        <v>14</v>
      </c>
      <c r="E7449" s="4" t="s">
        <v>606</v>
      </c>
      <c r="F7449" s="5">
        <v>0</v>
      </c>
      <c r="G7449" s="4" t="s">
        <v>609</v>
      </c>
      <c r="H7449" s="5">
        <v>0</v>
      </c>
      <c r="I7449" s="5">
        <v>0</v>
      </c>
      <c r="J7449" t="e">
        <f>VLOOKUP(A7449,Validación!$F$5386:$H$5397,3,0)</f>
        <v>#N/A</v>
      </c>
    </row>
    <row r="7450" spans="1:10" x14ac:dyDescent="0.3">
      <c r="A7450" s="5">
        <v>1000887</v>
      </c>
      <c r="B7450" s="4" t="s">
        <v>604</v>
      </c>
      <c r="C7450" s="4" t="s">
        <v>605</v>
      </c>
      <c r="D7450" s="5">
        <v>14</v>
      </c>
      <c r="E7450" s="4" t="s">
        <v>606</v>
      </c>
      <c r="F7450" s="5">
        <v>0</v>
      </c>
      <c r="G7450" s="4" t="s">
        <v>609</v>
      </c>
      <c r="H7450" s="5">
        <v>0</v>
      </c>
      <c r="I7450" s="5">
        <v>0</v>
      </c>
      <c r="J7450" t="e">
        <f>VLOOKUP(A7450,Validación!$F$5386:$H$5397,3,0)</f>
        <v>#N/A</v>
      </c>
    </row>
    <row r="7451" spans="1:10" x14ac:dyDescent="0.3">
      <c r="A7451" s="5">
        <v>1000913</v>
      </c>
      <c r="B7451" s="4" t="s">
        <v>604</v>
      </c>
      <c r="C7451" s="4" t="s">
        <v>605</v>
      </c>
      <c r="D7451" s="5">
        <v>14</v>
      </c>
      <c r="E7451" s="4" t="s">
        <v>606</v>
      </c>
      <c r="F7451" s="5">
        <v>0</v>
      </c>
      <c r="G7451" s="4" t="s">
        <v>609</v>
      </c>
      <c r="H7451" s="5">
        <v>0</v>
      </c>
      <c r="I7451" s="5">
        <v>0</v>
      </c>
      <c r="J7451" t="e">
        <f>VLOOKUP(A7451,Validación!$F$5386:$H$5397,3,0)</f>
        <v>#N/A</v>
      </c>
    </row>
    <row r="7452" spans="1:10" x14ac:dyDescent="0.3">
      <c r="A7452" s="5">
        <v>1000914</v>
      </c>
      <c r="B7452" s="4" t="s">
        <v>604</v>
      </c>
      <c r="C7452" s="4" t="s">
        <v>605</v>
      </c>
      <c r="D7452" s="5">
        <v>14</v>
      </c>
      <c r="E7452" s="4" t="s">
        <v>606</v>
      </c>
      <c r="F7452" s="5">
        <v>0</v>
      </c>
      <c r="G7452" s="4" t="s">
        <v>609</v>
      </c>
      <c r="H7452" s="5">
        <v>0</v>
      </c>
      <c r="I7452" s="5">
        <v>0</v>
      </c>
      <c r="J7452" t="e">
        <f>VLOOKUP(A7452,Validación!$F$5386:$H$5397,3,0)</f>
        <v>#N/A</v>
      </c>
    </row>
    <row r="7453" spans="1:10" x14ac:dyDescent="0.3">
      <c r="A7453" s="5">
        <v>1000916</v>
      </c>
      <c r="B7453" s="4" t="s">
        <v>604</v>
      </c>
      <c r="C7453" s="4" t="s">
        <v>605</v>
      </c>
      <c r="D7453" s="5">
        <v>14</v>
      </c>
      <c r="E7453" s="4" t="s">
        <v>606</v>
      </c>
      <c r="F7453" s="5">
        <v>0</v>
      </c>
      <c r="G7453" s="4" t="s">
        <v>609</v>
      </c>
      <c r="H7453" s="5">
        <v>0</v>
      </c>
      <c r="I7453" s="5">
        <v>0</v>
      </c>
      <c r="J7453" t="e">
        <f>VLOOKUP(A7453,Validación!$F$5386:$H$5397,3,0)</f>
        <v>#N/A</v>
      </c>
    </row>
    <row r="7454" spans="1:10" x14ac:dyDescent="0.3">
      <c r="A7454" s="5">
        <v>1000917</v>
      </c>
      <c r="B7454" s="4" t="s">
        <v>604</v>
      </c>
      <c r="C7454" s="4" t="s">
        <v>605</v>
      </c>
      <c r="D7454" s="5">
        <v>14</v>
      </c>
      <c r="E7454" s="4" t="s">
        <v>606</v>
      </c>
      <c r="F7454" s="5">
        <v>0</v>
      </c>
      <c r="G7454" s="4" t="s">
        <v>609</v>
      </c>
      <c r="H7454" s="5">
        <v>0</v>
      </c>
      <c r="I7454" s="5">
        <v>0</v>
      </c>
      <c r="J7454" t="e">
        <f>VLOOKUP(A7454,Validación!$F$5386:$H$5397,3,0)</f>
        <v>#N/A</v>
      </c>
    </row>
    <row r="7455" spans="1:10" x14ac:dyDescent="0.3">
      <c r="A7455" s="5">
        <v>1001283</v>
      </c>
      <c r="B7455" s="4" t="s">
        <v>604</v>
      </c>
      <c r="C7455" s="4" t="s">
        <v>605</v>
      </c>
      <c r="D7455" s="5">
        <v>14</v>
      </c>
      <c r="E7455" s="4" t="s">
        <v>606</v>
      </c>
      <c r="F7455" s="5">
        <v>0</v>
      </c>
      <c r="G7455" s="4" t="s">
        <v>609</v>
      </c>
      <c r="H7455" s="5">
        <v>0</v>
      </c>
      <c r="I7455" s="5">
        <v>0</v>
      </c>
      <c r="J7455" t="e">
        <f>VLOOKUP(A7455,Validación!$F$5386:$H$5397,3,0)</f>
        <v>#N/A</v>
      </c>
    </row>
    <row r="7456" spans="1:10" x14ac:dyDescent="0.3">
      <c r="A7456" s="5">
        <v>1001286</v>
      </c>
      <c r="B7456" s="4" t="s">
        <v>604</v>
      </c>
      <c r="C7456" s="4" t="s">
        <v>605</v>
      </c>
      <c r="D7456" s="5">
        <v>14</v>
      </c>
      <c r="E7456" s="4" t="s">
        <v>606</v>
      </c>
      <c r="F7456" s="5">
        <v>0</v>
      </c>
      <c r="G7456" s="4" t="s">
        <v>609</v>
      </c>
      <c r="H7456" s="5">
        <v>0</v>
      </c>
      <c r="I7456" s="5">
        <v>0</v>
      </c>
      <c r="J7456" t="e">
        <f>VLOOKUP(A7456,Validación!$F$5386:$H$5397,3,0)</f>
        <v>#N/A</v>
      </c>
    </row>
    <row r="7457" spans="1:10" x14ac:dyDescent="0.3">
      <c r="A7457" s="5">
        <v>1001383</v>
      </c>
      <c r="B7457" s="4" t="s">
        <v>604</v>
      </c>
      <c r="C7457" s="4" t="s">
        <v>605</v>
      </c>
      <c r="D7457" s="5">
        <v>14</v>
      </c>
      <c r="E7457" s="4" t="s">
        <v>606</v>
      </c>
      <c r="F7457" s="5">
        <v>0</v>
      </c>
      <c r="G7457" s="4" t="s">
        <v>609</v>
      </c>
      <c r="H7457" s="5">
        <v>0</v>
      </c>
      <c r="I7457" s="5">
        <v>0</v>
      </c>
      <c r="J7457" t="e">
        <f>VLOOKUP(A7457,Validación!$F$5386:$H$5397,3,0)</f>
        <v>#N/A</v>
      </c>
    </row>
    <row r="7458" spans="1:10" x14ac:dyDescent="0.3">
      <c r="A7458" s="5">
        <v>1001608</v>
      </c>
      <c r="B7458" s="4" t="s">
        <v>604</v>
      </c>
      <c r="C7458" s="4" t="s">
        <v>605</v>
      </c>
      <c r="D7458" s="5">
        <v>14</v>
      </c>
      <c r="E7458" s="4" t="s">
        <v>606</v>
      </c>
      <c r="F7458" s="5">
        <v>0</v>
      </c>
      <c r="G7458" s="4" t="s">
        <v>609</v>
      </c>
      <c r="H7458" s="5">
        <v>0</v>
      </c>
      <c r="I7458" s="5">
        <v>0</v>
      </c>
      <c r="J7458" t="e">
        <f>VLOOKUP(A7458,Validación!$F$5386:$H$5397,3,0)</f>
        <v>#N/A</v>
      </c>
    </row>
    <row r="7459" spans="1:10" x14ac:dyDescent="0.3">
      <c r="A7459" s="5">
        <v>1001609</v>
      </c>
      <c r="B7459" s="4" t="s">
        <v>604</v>
      </c>
      <c r="C7459" s="4" t="s">
        <v>605</v>
      </c>
      <c r="D7459" s="5">
        <v>14</v>
      </c>
      <c r="E7459" s="4" t="s">
        <v>606</v>
      </c>
      <c r="F7459" s="5">
        <v>0</v>
      </c>
      <c r="G7459" s="4" t="s">
        <v>609</v>
      </c>
      <c r="H7459" s="5">
        <v>0</v>
      </c>
      <c r="I7459" s="5">
        <v>0</v>
      </c>
      <c r="J7459" t="e">
        <f>VLOOKUP(A7459,Validación!$F$5386:$H$5397,3,0)</f>
        <v>#N/A</v>
      </c>
    </row>
    <row r="7460" spans="1:10" x14ac:dyDescent="0.3">
      <c r="A7460" s="5">
        <v>1001630</v>
      </c>
      <c r="B7460" s="4" t="s">
        <v>604</v>
      </c>
      <c r="C7460" s="4" t="s">
        <v>605</v>
      </c>
      <c r="D7460" s="5">
        <v>14</v>
      </c>
      <c r="E7460" s="4" t="s">
        <v>606</v>
      </c>
      <c r="F7460" s="5">
        <v>0</v>
      </c>
      <c r="G7460" s="4" t="s">
        <v>609</v>
      </c>
      <c r="H7460" s="5">
        <v>0</v>
      </c>
      <c r="I7460" s="5">
        <v>0</v>
      </c>
      <c r="J7460" t="e">
        <f>VLOOKUP(A7460,Validación!$F$5386:$H$5397,3,0)</f>
        <v>#N/A</v>
      </c>
    </row>
    <row r="7461" spans="1:10" x14ac:dyDescent="0.3">
      <c r="A7461" s="5">
        <v>1001633</v>
      </c>
      <c r="B7461" s="4" t="s">
        <v>604</v>
      </c>
      <c r="C7461" s="4" t="s">
        <v>605</v>
      </c>
      <c r="D7461" s="5">
        <v>14</v>
      </c>
      <c r="E7461" s="4" t="s">
        <v>606</v>
      </c>
      <c r="F7461" s="5">
        <v>0</v>
      </c>
      <c r="G7461" s="4" t="s">
        <v>609</v>
      </c>
      <c r="H7461" s="5">
        <v>0</v>
      </c>
      <c r="I7461" s="5">
        <v>0</v>
      </c>
      <c r="J7461" t="e">
        <f>VLOOKUP(A7461,Validación!$F$5386:$H$5397,3,0)</f>
        <v>#N/A</v>
      </c>
    </row>
    <row r="7462" spans="1:10" x14ac:dyDescent="0.3">
      <c r="A7462" s="5">
        <v>1001635</v>
      </c>
      <c r="B7462" s="4" t="s">
        <v>604</v>
      </c>
      <c r="C7462" s="4" t="s">
        <v>605</v>
      </c>
      <c r="D7462" s="5">
        <v>14</v>
      </c>
      <c r="E7462" s="4" t="s">
        <v>606</v>
      </c>
      <c r="F7462" s="5">
        <v>0</v>
      </c>
      <c r="G7462" s="4" t="s">
        <v>609</v>
      </c>
      <c r="H7462" s="5">
        <v>0</v>
      </c>
      <c r="I7462" s="5">
        <v>0</v>
      </c>
      <c r="J7462" t="e">
        <f>VLOOKUP(A7462,Validación!$F$5386:$H$5397,3,0)</f>
        <v>#N/A</v>
      </c>
    </row>
    <row r="7463" spans="1:10" x14ac:dyDescent="0.3">
      <c r="A7463" s="5">
        <v>1001636</v>
      </c>
      <c r="B7463" s="4" t="s">
        <v>604</v>
      </c>
      <c r="C7463" s="4" t="s">
        <v>605</v>
      </c>
      <c r="D7463" s="5">
        <v>14</v>
      </c>
      <c r="E7463" s="4" t="s">
        <v>606</v>
      </c>
      <c r="F7463" s="5">
        <v>0</v>
      </c>
      <c r="G7463" s="4" t="s">
        <v>609</v>
      </c>
      <c r="H7463" s="5">
        <v>0</v>
      </c>
      <c r="I7463" s="5">
        <v>0</v>
      </c>
      <c r="J7463" t="e">
        <f>VLOOKUP(A7463,Validación!$F$5386:$H$5397,3,0)</f>
        <v>#N/A</v>
      </c>
    </row>
    <row r="7464" spans="1:10" x14ac:dyDescent="0.3">
      <c r="A7464" s="5">
        <v>1001639</v>
      </c>
      <c r="B7464" s="4" t="s">
        <v>604</v>
      </c>
      <c r="C7464" s="4" t="s">
        <v>605</v>
      </c>
      <c r="D7464" s="5">
        <v>14</v>
      </c>
      <c r="E7464" s="4" t="s">
        <v>606</v>
      </c>
      <c r="F7464" s="5">
        <v>0</v>
      </c>
      <c r="G7464" s="4" t="s">
        <v>609</v>
      </c>
      <c r="H7464" s="5">
        <v>0</v>
      </c>
      <c r="I7464" s="5">
        <v>0</v>
      </c>
      <c r="J7464" t="e">
        <f>VLOOKUP(A7464,Validación!$F$5386:$H$5397,3,0)</f>
        <v>#N/A</v>
      </c>
    </row>
    <row r="7465" spans="1:10" x14ac:dyDescent="0.3">
      <c r="A7465" s="5">
        <v>1001839</v>
      </c>
      <c r="B7465" s="4" t="s">
        <v>604</v>
      </c>
      <c r="C7465" s="4" t="s">
        <v>605</v>
      </c>
      <c r="D7465" s="5">
        <v>14</v>
      </c>
      <c r="E7465" s="4" t="s">
        <v>606</v>
      </c>
      <c r="F7465" s="5">
        <v>0</v>
      </c>
      <c r="G7465" s="4" t="s">
        <v>609</v>
      </c>
      <c r="H7465" s="5">
        <v>0</v>
      </c>
      <c r="I7465" s="5">
        <v>0</v>
      </c>
      <c r="J7465" t="e">
        <f>VLOOKUP(A7465,Validación!$F$5386:$H$5397,3,0)</f>
        <v>#N/A</v>
      </c>
    </row>
    <row r="7466" spans="1:10" x14ac:dyDescent="0.3">
      <c r="A7466" s="5">
        <v>1001975</v>
      </c>
      <c r="B7466" s="4" t="s">
        <v>604</v>
      </c>
      <c r="C7466" s="4" t="s">
        <v>605</v>
      </c>
      <c r="D7466" s="5">
        <v>14</v>
      </c>
      <c r="E7466" s="4" t="s">
        <v>606</v>
      </c>
      <c r="F7466" s="5">
        <v>0</v>
      </c>
      <c r="G7466" s="4" t="s">
        <v>609</v>
      </c>
      <c r="H7466" s="5">
        <v>0</v>
      </c>
      <c r="I7466" s="5">
        <v>0</v>
      </c>
      <c r="J7466" t="e">
        <f>VLOOKUP(A7466,Validación!$F$5386:$H$5397,3,0)</f>
        <v>#N/A</v>
      </c>
    </row>
    <row r="7467" spans="1:10" x14ac:dyDescent="0.3">
      <c r="A7467" s="5">
        <v>1001993</v>
      </c>
      <c r="B7467" s="4" t="s">
        <v>604</v>
      </c>
      <c r="C7467" s="4" t="s">
        <v>605</v>
      </c>
      <c r="D7467" s="5">
        <v>14</v>
      </c>
      <c r="E7467" s="4" t="s">
        <v>606</v>
      </c>
      <c r="F7467" s="5">
        <v>0</v>
      </c>
      <c r="G7467" s="4" t="s">
        <v>609</v>
      </c>
      <c r="H7467" s="5">
        <v>0</v>
      </c>
      <c r="I7467" s="5">
        <v>0</v>
      </c>
      <c r="J7467" t="e">
        <f>VLOOKUP(A7467,Validación!$F$5386:$H$5397,3,0)</f>
        <v>#N/A</v>
      </c>
    </row>
    <row r="7468" spans="1:10" x14ac:dyDescent="0.3">
      <c r="A7468" s="5">
        <v>1002054</v>
      </c>
      <c r="B7468" s="4" t="s">
        <v>604</v>
      </c>
      <c r="C7468" s="4" t="s">
        <v>605</v>
      </c>
      <c r="D7468" s="5">
        <v>14</v>
      </c>
      <c r="E7468" s="4" t="s">
        <v>606</v>
      </c>
      <c r="F7468" s="5">
        <v>0</v>
      </c>
      <c r="G7468" s="4" t="s">
        <v>609</v>
      </c>
      <c r="H7468" s="5">
        <v>0</v>
      </c>
      <c r="I7468" s="5">
        <v>0</v>
      </c>
      <c r="J7468" t="e">
        <f>VLOOKUP(A7468,Validación!$F$5386:$H$5397,3,0)</f>
        <v>#N/A</v>
      </c>
    </row>
    <row r="7469" spans="1:10" x14ac:dyDescent="0.3">
      <c r="A7469" s="5">
        <v>1002059</v>
      </c>
      <c r="B7469" s="4" t="s">
        <v>604</v>
      </c>
      <c r="C7469" s="4" t="s">
        <v>605</v>
      </c>
      <c r="D7469" s="5">
        <v>14</v>
      </c>
      <c r="E7469" s="4" t="s">
        <v>606</v>
      </c>
      <c r="F7469" s="5">
        <v>0</v>
      </c>
      <c r="G7469" s="4" t="s">
        <v>609</v>
      </c>
      <c r="H7469" s="5">
        <v>0</v>
      </c>
      <c r="I7469" s="5">
        <v>0</v>
      </c>
      <c r="J7469" t="e">
        <f>VLOOKUP(A7469,Validación!$F$5386:$H$5397,3,0)</f>
        <v>#N/A</v>
      </c>
    </row>
    <row r="7470" spans="1:10" x14ac:dyDescent="0.3">
      <c r="A7470" s="5">
        <v>1002144</v>
      </c>
      <c r="B7470" s="4" t="s">
        <v>604</v>
      </c>
      <c r="C7470" s="4" t="s">
        <v>605</v>
      </c>
      <c r="D7470" s="5">
        <v>14</v>
      </c>
      <c r="E7470" s="4" t="s">
        <v>606</v>
      </c>
      <c r="F7470" s="5">
        <v>0</v>
      </c>
      <c r="G7470" s="4" t="s">
        <v>609</v>
      </c>
      <c r="H7470" s="5">
        <v>0</v>
      </c>
      <c r="I7470" s="5">
        <v>0</v>
      </c>
      <c r="J7470" t="e">
        <f>VLOOKUP(A7470,Validación!$F$5386:$H$5397,3,0)</f>
        <v>#N/A</v>
      </c>
    </row>
    <row r="7471" spans="1:10" x14ac:dyDescent="0.3">
      <c r="A7471" s="5">
        <v>1002145</v>
      </c>
      <c r="B7471" s="4" t="s">
        <v>604</v>
      </c>
      <c r="C7471" s="4" t="s">
        <v>605</v>
      </c>
      <c r="D7471" s="5">
        <v>14</v>
      </c>
      <c r="E7471" s="4" t="s">
        <v>606</v>
      </c>
      <c r="F7471" s="5">
        <v>0</v>
      </c>
      <c r="G7471" s="4" t="s">
        <v>609</v>
      </c>
      <c r="H7471" s="5">
        <v>0</v>
      </c>
      <c r="I7471" s="5">
        <v>0</v>
      </c>
      <c r="J7471" t="e">
        <f>VLOOKUP(A7471,Validación!$F$5386:$H$5397,3,0)</f>
        <v>#N/A</v>
      </c>
    </row>
    <row r="7472" spans="1:10" x14ac:dyDescent="0.3">
      <c r="A7472" s="5">
        <v>1002164</v>
      </c>
      <c r="B7472" s="4" t="s">
        <v>604</v>
      </c>
      <c r="C7472" s="4" t="s">
        <v>605</v>
      </c>
      <c r="D7472" s="5">
        <v>14</v>
      </c>
      <c r="E7472" s="4" t="s">
        <v>606</v>
      </c>
      <c r="F7472" s="5">
        <v>0</v>
      </c>
      <c r="G7472" s="4" t="s">
        <v>609</v>
      </c>
      <c r="H7472" s="5">
        <v>0</v>
      </c>
      <c r="I7472" s="5">
        <v>0</v>
      </c>
      <c r="J7472" t="e">
        <f>VLOOKUP(A7472,Validación!$F$5386:$H$5397,3,0)</f>
        <v>#N/A</v>
      </c>
    </row>
    <row r="7473" spans="1:10" x14ac:dyDescent="0.3">
      <c r="A7473" s="5">
        <v>1002345</v>
      </c>
      <c r="B7473" s="4" t="s">
        <v>604</v>
      </c>
      <c r="C7473" s="4" t="s">
        <v>605</v>
      </c>
      <c r="D7473" s="5">
        <v>14</v>
      </c>
      <c r="E7473" s="4" t="s">
        <v>606</v>
      </c>
      <c r="F7473" s="5">
        <v>0</v>
      </c>
      <c r="G7473" s="4" t="s">
        <v>609</v>
      </c>
      <c r="H7473" s="5">
        <v>0</v>
      </c>
      <c r="I7473" s="5">
        <v>0</v>
      </c>
      <c r="J7473" t="e">
        <f>VLOOKUP(A7473,Validación!$F$5386:$H$5397,3,0)</f>
        <v>#N/A</v>
      </c>
    </row>
    <row r="7474" spans="1:10" x14ac:dyDescent="0.3">
      <c r="A7474" s="5">
        <v>1002363</v>
      </c>
      <c r="B7474" s="4" t="s">
        <v>604</v>
      </c>
      <c r="C7474" s="4" t="s">
        <v>605</v>
      </c>
      <c r="D7474" s="5">
        <v>14</v>
      </c>
      <c r="E7474" s="4" t="s">
        <v>606</v>
      </c>
      <c r="F7474" s="5">
        <v>0</v>
      </c>
      <c r="G7474" s="4" t="s">
        <v>609</v>
      </c>
      <c r="H7474" s="5">
        <v>0</v>
      </c>
      <c r="I7474" s="5">
        <v>0</v>
      </c>
      <c r="J7474" t="e">
        <f>VLOOKUP(A7474,Validación!$F$5386:$H$5397,3,0)</f>
        <v>#N/A</v>
      </c>
    </row>
    <row r="7475" spans="1:10" x14ac:dyDescent="0.3">
      <c r="A7475" s="5">
        <v>1002960</v>
      </c>
      <c r="B7475" s="4" t="s">
        <v>604</v>
      </c>
      <c r="C7475" s="4" t="s">
        <v>605</v>
      </c>
      <c r="D7475" s="5">
        <v>14</v>
      </c>
      <c r="E7475" s="4" t="s">
        <v>606</v>
      </c>
      <c r="F7475" s="5">
        <v>0</v>
      </c>
      <c r="G7475" s="4" t="s">
        <v>609</v>
      </c>
      <c r="H7475" s="5">
        <v>0</v>
      </c>
      <c r="I7475" s="5">
        <v>0</v>
      </c>
      <c r="J7475" t="e">
        <f>VLOOKUP(A7475,Validación!$F$5386:$H$5397,3,0)</f>
        <v>#N/A</v>
      </c>
    </row>
    <row r="7476" spans="1:10" x14ac:dyDescent="0.3">
      <c r="A7476" s="5">
        <v>1003374</v>
      </c>
      <c r="B7476" s="4" t="s">
        <v>604</v>
      </c>
      <c r="C7476" s="4" t="s">
        <v>605</v>
      </c>
      <c r="D7476" s="5">
        <v>14</v>
      </c>
      <c r="E7476" s="4" t="s">
        <v>606</v>
      </c>
      <c r="F7476" s="5">
        <v>0</v>
      </c>
      <c r="G7476" s="4" t="s">
        <v>609</v>
      </c>
      <c r="H7476" s="5">
        <v>0</v>
      </c>
      <c r="I7476" s="5">
        <v>0</v>
      </c>
      <c r="J7476" t="e">
        <f>VLOOKUP(A7476,Validación!$F$5386:$H$5397,3,0)</f>
        <v>#N/A</v>
      </c>
    </row>
    <row r="7477" spans="1:10" x14ac:dyDescent="0.3">
      <c r="A7477" s="5">
        <v>1003448</v>
      </c>
      <c r="B7477" s="4" t="s">
        <v>604</v>
      </c>
      <c r="C7477" s="4" t="s">
        <v>605</v>
      </c>
      <c r="D7477" s="5">
        <v>14</v>
      </c>
      <c r="E7477" s="4" t="s">
        <v>606</v>
      </c>
      <c r="F7477" s="5">
        <v>0</v>
      </c>
      <c r="G7477" s="4" t="s">
        <v>609</v>
      </c>
      <c r="H7477" s="5">
        <v>0</v>
      </c>
      <c r="I7477" s="5">
        <v>0</v>
      </c>
      <c r="J7477" t="e">
        <f>VLOOKUP(A7477,Validación!$F$5386:$H$5397,3,0)</f>
        <v>#N/A</v>
      </c>
    </row>
    <row r="7478" spans="1:10" x14ac:dyDescent="0.3">
      <c r="A7478" s="5">
        <v>1003707</v>
      </c>
      <c r="B7478" s="4" t="s">
        <v>604</v>
      </c>
      <c r="C7478" s="4" t="s">
        <v>605</v>
      </c>
      <c r="D7478" s="5">
        <v>14</v>
      </c>
      <c r="E7478" s="4" t="s">
        <v>606</v>
      </c>
      <c r="F7478" s="5">
        <v>0</v>
      </c>
      <c r="G7478" s="4" t="s">
        <v>609</v>
      </c>
      <c r="H7478" s="5">
        <v>0</v>
      </c>
      <c r="I7478" s="5">
        <v>0</v>
      </c>
      <c r="J7478" t="e">
        <f>VLOOKUP(A7478,Validación!$F$5386:$H$5397,3,0)</f>
        <v>#N/A</v>
      </c>
    </row>
    <row r="7479" spans="1:10" x14ac:dyDescent="0.3">
      <c r="A7479" s="5">
        <v>1004422</v>
      </c>
      <c r="B7479" s="4" t="s">
        <v>604</v>
      </c>
      <c r="C7479" s="4" t="s">
        <v>605</v>
      </c>
      <c r="D7479" s="5">
        <v>14</v>
      </c>
      <c r="E7479" s="4" t="s">
        <v>606</v>
      </c>
      <c r="F7479" s="5">
        <v>0</v>
      </c>
      <c r="G7479" s="4" t="s">
        <v>609</v>
      </c>
      <c r="H7479" s="5">
        <v>0</v>
      </c>
      <c r="I7479" s="5">
        <v>0</v>
      </c>
      <c r="J7479" t="e">
        <f>VLOOKUP(A7479,Validación!$F$5386:$H$5397,3,0)</f>
        <v>#N/A</v>
      </c>
    </row>
    <row r="7480" spans="1:10" x14ac:dyDescent="0.3">
      <c r="A7480" s="5">
        <v>1004595</v>
      </c>
      <c r="B7480" s="4" t="s">
        <v>604</v>
      </c>
      <c r="C7480" s="4" t="s">
        <v>605</v>
      </c>
      <c r="D7480" s="5">
        <v>14</v>
      </c>
      <c r="E7480" s="4" t="s">
        <v>606</v>
      </c>
      <c r="F7480" s="5">
        <v>0</v>
      </c>
      <c r="G7480" s="4" t="s">
        <v>609</v>
      </c>
      <c r="H7480" s="5">
        <v>0</v>
      </c>
      <c r="I7480" s="5">
        <v>0</v>
      </c>
      <c r="J7480" t="e">
        <f>VLOOKUP(A7480,Validación!$F$5386:$H$5397,3,0)</f>
        <v>#N/A</v>
      </c>
    </row>
    <row r="7481" spans="1:10" x14ac:dyDescent="0.3">
      <c r="A7481" s="5">
        <v>1004889</v>
      </c>
      <c r="B7481" s="4" t="s">
        <v>604</v>
      </c>
      <c r="C7481" s="4" t="s">
        <v>605</v>
      </c>
      <c r="D7481" s="5">
        <v>14</v>
      </c>
      <c r="E7481" s="4" t="s">
        <v>606</v>
      </c>
      <c r="F7481" s="5">
        <v>0</v>
      </c>
      <c r="G7481" s="4" t="s">
        <v>609</v>
      </c>
      <c r="H7481" s="5">
        <v>0</v>
      </c>
      <c r="I7481" s="5">
        <v>0</v>
      </c>
      <c r="J7481" t="e">
        <f>VLOOKUP(A7481,Validación!$F$5386:$H$5397,3,0)</f>
        <v>#N/A</v>
      </c>
    </row>
    <row r="7482" spans="1:10" x14ac:dyDescent="0.3">
      <c r="A7482" s="5">
        <v>1005019</v>
      </c>
      <c r="B7482" s="4" t="s">
        <v>604</v>
      </c>
      <c r="C7482" s="4" t="s">
        <v>605</v>
      </c>
      <c r="D7482" s="5">
        <v>14</v>
      </c>
      <c r="E7482" s="4" t="s">
        <v>606</v>
      </c>
      <c r="F7482" s="5">
        <v>0</v>
      </c>
      <c r="G7482" s="4" t="s">
        <v>609</v>
      </c>
      <c r="H7482" s="5">
        <v>0</v>
      </c>
      <c r="I7482" s="5">
        <v>0</v>
      </c>
      <c r="J7482" t="e">
        <f>VLOOKUP(A7482,Validación!$F$5386:$H$5397,3,0)</f>
        <v>#N/A</v>
      </c>
    </row>
    <row r="7483" spans="1:10" x14ac:dyDescent="0.3">
      <c r="A7483" s="5">
        <v>1005020</v>
      </c>
      <c r="B7483" s="4" t="s">
        <v>604</v>
      </c>
      <c r="C7483" s="4" t="s">
        <v>605</v>
      </c>
      <c r="D7483" s="5">
        <v>14</v>
      </c>
      <c r="E7483" s="4" t="s">
        <v>606</v>
      </c>
      <c r="F7483" s="5">
        <v>0</v>
      </c>
      <c r="G7483" s="4" t="s">
        <v>609</v>
      </c>
      <c r="H7483" s="5">
        <v>0</v>
      </c>
      <c r="I7483" s="5">
        <v>0</v>
      </c>
      <c r="J7483" t="e">
        <f>VLOOKUP(A7483,Validación!$F$5386:$H$5397,3,0)</f>
        <v>#N/A</v>
      </c>
    </row>
    <row r="7484" spans="1:10" x14ac:dyDescent="0.3">
      <c r="A7484" s="5">
        <v>1005024</v>
      </c>
      <c r="B7484" s="4" t="s">
        <v>604</v>
      </c>
      <c r="C7484" s="4" t="s">
        <v>605</v>
      </c>
      <c r="D7484" s="5">
        <v>14</v>
      </c>
      <c r="E7484" s="4" t="s">
        <v>606</v>
      </c>
      <c r="F7484" s="5">
        <v>0</v>
      </c>
      <c r="G7484" s="4" t="s">
        <v>609</v>
      </c>
      <c r="H7484" s="5">
        <v>0</v>
      </c>
      <c r="I7484" s="5">
        <v>0</v>
      </c>
      <c r="J7484" t="e">
        <f>VLOOKUP(A7484,Validación!$F$5386:$H$5397,3,0)</f>
        <v>#N/A</v>
      </c>
    </row>
    <row r="7485" spans="1:10" x14ac:dyDescent="0.3">
      <c r="A7485" s="5">
        <v>1005198</v>
      </c>
      <c r="B7485" s="4" t="s">
        <v>604</v>
      </c>
      <c r="C7485" s="4" t="s">
        <v>605</v>
      </c>
      <c r="D7485" s="5">
        <v>14</v>
      </c>
      <c r="E7485" s="4" t="s">
        <v>606</v>
      </c>
      <c r="F7485" s="5">
        <v>0</v>
      </c>
      <c r="G7485" s="4" t="s">
        <v>609</v>
      </c>
      <c r="H7485" s="5">
        <v>0</v>
      </c>
      <c r="I7485" s="5">
        <v>0</v>
      </c>
      <c r="J7485" t="e">
        <f>VLOOKUP(A7485,Validación!$F$5386:$H$5397,3,0)</f>
        <v>#N/A</v>
      </c>
    </row>
    <row r="7486" spans="1:10" x14ac:dyDescent="0.3">
      <c r="A7486" s="5">
        <v>1005261</v>
      </c>
      <c r="B7486" s="4" t="s">
        <v>604</v>
      </c>
      <c r="C7486" s="4" t="s">
        <v>605</v>
      </c>
      <c r="D7486" s="5">
        <v>14</v>
      </c>
      <c r="E7486" s="4" t="s">
        <v>606</v>
      </c>
      <c r="F7486" s="5">
        <v>0</v>
      </c>
      <c r="G7486" s="4" t="s">
        <v>609</v>
      </c>
      <c r="H7486" s="5">
        <v>0</v>
      </c>
      <c r="I7486" s="5">
        <v>0</v>
      </c>
      <c r="J7486" t="e">
        <f>VLOOKUP(A7486,Validación!$F$5386:$H$5397,3,0)</f>
        <v>#N/A</v>
      </c>
    </row>
    <row r="7487" spans="1:10" x14ac:dyDescent="0.3">
      <c r="A7487" s="5">
        <v>1005402</v>
      </c>
      <c r="B7487" s="4" t="s">
        <v>604</v>
      </c>
      <c r="C7487" s="4" t="s">
        <v>605</v>
      </c>
      <c r="D7487" s="5">
        <v>14</v>
      </c>
      <c r="E7487" s="4" t="s">
        <v>606</v>
      </c>
      <c r="F7487" s="5">
        <v>0</v>
      </c>
      <c r="G7487" s="4" t="s">
        <v>609</v>
      </c>
      <c r="H7487" s="5">
        <v>0</v>
      </c>
      <c r="I7487" s="5">
        <v>0</v>
      </c>
      <c r="J7487" t="e">
        <f>VLOOKUP(A7487,Validación!$F$5386:$H$5397,3,0)</f>
        <v>#N/A</v>
      </c>
    </row>
    <row r="7488" spans="1:10" x14ac:dyDescent="0.3">
      <c r="A7488" s="5">
        <v>1005405</v>
      </c>
      <c r="B7488" s="4" t="s">
        <v>604</v>
      </c>
      <c r="C7488" s="4" t="s">
        <v>605</v>
      </c>
      <c r="D7488" s="5">
        <v>14</v>
      </c>
      <c r="E7488" s="4" t="s">
        <v>606</v>
      </c>
      <c r="F7488" s="5">
        <v>0</v>
      </c>
      <c r="G7488" s="4" t="s">
        <v>609</v>
      </c>
      <c r="H7488" s="5">
        <v>0</v>
      </c>
      <c r="I7488" s="5">
        <v>0</v>
      </c>
      <c r="J7488" t="e">
        <f>VLOOKUP(A7488,Validación!$F$5386:$H$5397,3,0)</f>
        <v>#N/A</v>
      </c>
    </row>
    <row r="7489" spans="1:10" x14ac:dyDescent="0.3">
      <c r="A7489" s="5">
        <v>1005457</v>
      </c>
      <c r="B7489" s="4" t="s">
        <v>604</v>
      </c>
      <c r="C7489" s="4" t="s">
        <v>605</v>
      </c>
      <c r="D7489" s="5">
        <v>14</v>
      </c>
      <c r="E7489" s="4" t="s">
        <v>606</v>
      </c>
      <c r="F7489" s="5">
        <v>0</v>
      </c>
      <c r="G7489" s="4" t="s">
        <v>609</v>
      </c>
      <c r="H7489" s="5">
        <v>0</v>
      </c>
      <c r="I7489" s="5">
        <v>0</v>
      </c>
      <c r="J7489" t="e">
        <f>VLOOKUP(A7489,Validación!$F$5386:$H$5397,3,0)</f>
        <v>#N/A</v>
      </c>
    </row>
    <row r="7490" spans="1:10" x14ac:dyDescent="0.3">
      <c r="A7490" s="5">
        <v>1005805</v>
      </c>
      <c r="B7490" s="4" t="s">
        <v>604</v>
      </c>
      <c r="C7490" s="4" t="s">
        <v>605</v>
      </c>
      <c r="D7490" s="5">
        <v>14</v>
      </c>
      <c r="E7490" s="4" t="s">
        <v>606</v>
      </c>
      <c r="F7490" s="5">
        <v>0</v>
      </c>
      <c r="G7490" s="4" t="s">
        <v>609</v>
      </c>
      <c r="H7490" s="5">
        <v>0</v>
      </c>
      <c r="I7490" s="5">
        <v>0</v>
      </c>
      <c r="J7490" t="e">
        <f>VLOOKUP(A7490,Validación!$F$5386:$H$5397,3,0)</f>
        <v>#N/A</v>
      </c>
    </row>
    <row r="7491" spans="1:10" x14ac:dyDescent="0.3">
      <c r="A7491" s="5">
        <v>1005808</v>
      </c>
      <c r="B7491" s="4" t="s">
        <v>604</v>
      </c>
      <c r="C7491" s="4" t="s">
        <v>605</v>
      </c>
      <c r="D7491" s="5">
        <v>14</v>
      </c>
      <c r="E7491" s="4" t="s">
        <v>606</v>
      </c>
      <c r="F7491" s="5">
        <v>0</v>
      </c>
      <c r="G7491" s="4" t="s">
        <v>609</v>
      </c>
      <c r="H7491" s="5">
        <v>0</v>
      </c>
      <c r="I7491" s="5">
        <v>0</v>
      </c>
      <c r="J7491" t="e">
        <f>VLOOKUP(A7491,Validación!$F$5386:$H$5397,3,0)</f>
        <v>#N/A</v>
      </c>
    </row>
    <row r="7492" spans="1:10" x14ac:dyDescent="0.3">
      <c r="A7492" s="5">
        <v>1006085</v>
      </c>
      <c r="B7492" s="4" t="s">
        <v>604</v>
      </c>
      <c r="C7492" s="4" t="s">
        <v>605</v>
      </c>
      <c r="D7492" s="5">
        <v>14</v>
      </c>
      <c r="E7492" s="4" t="s">
        <v>606</v>
      </c>
      <c r="F7492" s="5">
        <v>0</v>
      </c>
      <c r="G7492" s="4" t="s">
        <v>609</v>
      </c>
      <c r="H7492" s="5">
        <v>0</v>
      </c>
      <c r="I7492" s="5">
        <v>0</v>
      </c>
      <c r="J7492" t="e">
        <f>VLOOKUP(A7492,Validación!$F$5386:$H$5397,3,0)</f>
        <v>#N/A</v>
      </c>
    </row>
    <row r="7493" spans="1:10" x14ac:dyDescent="0.3">
      <c r="A7493" s="5">
        <v>1006089</v>
      </c>
      <c r="B7493" s="4" t="s">
        <v>604</v>
      </c>
      <c r="C7493" s="4" t="s">
        <v>605</v>
      </c>
      <c r="D7493" s="5">
        <v>14</v>
      </c>
      <c r="E7493" s="4" t="s">
        <v>606</v>
      </c>
      <c r="F7493" s="5">
        <v>0</v>
      </c>
      <c r="G7493" s="4" t="s">
        <v>609</v>
      </c>
      <c r="H7493" s="5">
        <v>0</v>
      </c>
      <c r="I7493" s="5">
        <v>0</v>
      </c>
      <c r="J7493" t="e">
        <f>VLOOKUP(A7493,Validación!$F$5386:$H$5397,3,0)</f>
        <v>#N/A</v>
      </c>
    </row>
    <row r="7494" spans="1:10" x14ac:dyDescent="0.3">
      <c r="A7494" s="5">
        <v>1006090</v>
      </c>
      <c r="B7494" s="4" t="s">
        <v>604</v>
      </c>
      <c r="C7494" s="4" t="s">
        <v>605</v>
      </c>
      <c r="D7494" s="5">
        <v>14</v>
      </c>
      <c r="E7494" s="4" t="s">
        <v>606</v>
      </c>
      <c r="F7494" s="5">
        <v>0</v>
      </c>
      <c r="G7494" s="4" t="s">
        <v>609</v>
      </c>
      <c r="H7494" s="5">
        <v>0</v>
      </c>
      <c r="I7494" s="5">
        <v>0</v>
      </c>
      <c r="J7494" t="e">
        <f>VLOOKUP(A7494,Validación!$F$5386:$H$5397,3,0)</f>
        <v>#N/A</v>
      </c>
    </row>
    <row r="7495" spans="1:10" x14ac:dyDescent="0.3">
      <c r="A7495" s="5">
        <v>1006185</v>
      </c>
      <c r="B7495" s="4" t="s">
        <v>604</v>
      </c>
      <c r="C7495" s="4" t="s">
        <v>605</v>
      </c>
      <c r="D7495" s="5">
        <v>14</v>
      </c>
      <c r="E7495" s="4" t="s">
        <v>606</v>
      </c>
      <c r="F7495" s="5">
        <v>0</v>
      </c>
      <c r="G7495" s="4" t="s">
        <v>609</v>
      </c>
      <c r="H7495" s="5">
        <v>0</v>
      </c>
      <c r="I7495" s="5">
        <v>0</v>
      </c>
      <c r="J7495" t="e">
        <f>VLOOKUP(A7495,Validación!$F$5386:$H$5397,3,0)</f>
        <v>#N/A</v>
      </c>
    </row>
    <row r="7496" spans="1:10" x14ac:dyDescent="0.3">
      <c r="A7496" s="5">
        <v>1006186</v>
      </c>
      <c r="B7496" s="4" t="s">
        <v>604</v>
      </c>
      <c r="C7496" s="4" t="s">
        <v>605</v>
      </c>
      <c r="D7496" s="5">
        <v>14</v>
      </c>
      <c r="E7496" s="4" t="s">
        <v>606</v>
      </c>
      <c r="F7496" s="5">
        <v>0</v>
      </c>
      <c r="G7496" s="4" t="s">
        <v>609</v>
      </c>
      <c r="H7496" s="5">
        <v>0</v>
      </c>
      <c r="I7496" s="5">
        <v>0</v>
      </c>
      <c r="J7496" t="e">
        <f>VLOOKUP(A7496,Validación!$F$5386:$H$5397,3,0)</f>
        <v>#N/A</v>
      </c>
    </row>
    <row r="7497" spans="1:10" x14ac:dyDescent="0.3">
      <c r="A7497" s="5">
        <v>1006187</v>
      </c>
      <c r="B7497" s="4" t="s">
        <v>604</v>
      </c>
      <c r="C7497" s="4" t="s">
        <v>605</v>
      </c>
      <c r="D7497" s="5">
        <v>14</v>
      </c>
      <c r="E7497" s="4" t="s">
        <v>606</v>
      </c>
      <c r="F7497" s="5">
        <v>0</v>
      </c>
      <c r="G7497" s="4" t="s">
        <v>609</v>
      </c>
      <c r="H7497" s="5">
        <v>0</v>
      </c>
      <c r="I7497" s="5">
        <v>0</v>
      </c>
      <c r="J7497" t="e">
        <f>VLOOKUP(A7497,Validación!$F$5386:$H$5397,3,0)</f>
        <v>#N/A</v>
      </c>
    </row>
    <row r="7498" spans="1:10" x14ac:dyDescent="0.3">
      <c r="A7498" s="5">
        <v>1006188</v>
      </c>
      <c r="B7498" s="4" t="s">
        <v>604</v>
      </c>
      <c r="C7498" s="4" t="s">
        <v>605</v>
      </c>
      <c r="D7498" s="5">
        <v>14</v>
      </c>
      <c r="E7498" s="4" t="s">
        <v>606</v>
      </c>
      <c r="F7498" s="5">
        <v>0</v>
      </c>
      <c r="G7498" s="4" t="s">
        <v>609</v>
      </c>
      <c r="H7498" s="5">
        <v>0</v>
      </c>
      <c r="I7498" s="5">
        <v>0</v>
      </c>
      <c r="J7498" t="e">
        <f>VLOOKUP(A7498,Validación!$F$5386:$H$5397,3,0)</f>
        <v>#N/A</v>
      </c>
    </row>
    <row r="7499" spans="1:10" x14ac:dyDescent="0.3">
      <c r="A7499" s="5">
        <v>1006533</v>
      </c>
      <c r="B7499" s="4" t="s">
        <v>604</v>
      </c>
      <c r="C7499" s="4" t="s">
        <v>605</v>
      </c>
      <c r="D7499" s="5">
        <v>14</v>
      </c>
      <c r="E7499" s="4" t="s">
        <v>606</v>
      </c>
      <c r="F7499" s="5">
        <v>0</v>
      </c>
      <c r="G7499" s="4" t="s">
        <v>609</v>
      </c>
      <c r="H7499" s="5">
        <v>0</v>
      </c>
      <c r="I7499" s="5">
        <v>0</v>
      </c>
      <c r="J7499" t="e">
        <f>VLOOKUP(A7499,Validación!$F$5386:$H$5397,3,0)</f>
        <v>#N/A</v>
      </c>
    </row>
    <row r="7500" spans="1:10" x14ac:dyDescent="0.3">
      <c r="A7500" s="5">
        <v>1006535</v>
      </c>
      <c r="B7500" s="4" t="s">
        <v>604</v>
      </c>
      <c r="C7500" s="4" t="s">
        <v>605</v>
      </c>
      <c r="D7500" s="5">
        <v>14</v>
      </c>
      <c r="E7500" s="4" t="s">
        <v>606</v>
      </c>
      <c r="F7500" s="5">
        <v>0</v>
      </c>
      <c r="G7500" s="4" t="s">
        <v>609</v>
      </c>
      <c r="H7500" s="5">
        <v>0</v>
      </c>
      <c r="I7500" s="5">
        <v>0</v>
      </c>
      <c r="J7500" t="e">
        <f>VLOOKUP(A7500,Validación!$F$5386:$H$5397,3,0)</f>
        <v>#N/A</v>
      </c>
    </row>
    <row r="7501" spans="1:10" x14ac:dyDescent="0.3">
      <c r="A7501" s="5">
        <v>1006537</v>
      </c>
      <c r="B7501" s="4" t="s">
        <v>604</v>
      </c>
      <c r="C7501" s="4" t="s">
        <v>605</v>
      </c>
      <c r="D7501" s="5">
        <v>14</v>
      </c>
      <c r="E7501" s="4" t="s">
        <v>606</v>
      </c>
      <c r="F7501" s="5">
        <v>0</v>
      </c>
      <c r="G7501" s="4" t="s">
        <v>609</v>
      </c>
      <c r="H7501" s="5">
        <v>0</v>
      </c>
      <c r="I7501" s="5">
        <v>0</v>
      </c>
      <c r="J7501" t="e">
        <f>VLOOKUP(A7501,Validación!$F$5386:$H$5397,3,0)</f>
        <v>#N/A</v>
      </c>
    </row>
    <row r="7502" spans="1:10" x14ac:dyDescent="0.3">
      <c r="A7502" s="5">
        <v>1006829</v>
      </c>
      <c r="B7502" s="4" t="s">
        <v>604</v>
      </c>
      <c r="C7502" s="4" t="s">
        <v>605</v>
      </c>
      <c r="D7502" s="5">
        <v>14</v>
      </c>
      <c r="E7502" s="4" t="s">
        <v>606</v>
      </c>
      <c r="F7502" s="5">
        <v>0</v>
      </c>
      <c r="G7502" s="4" t="s">
        <v>609</v>
      </c>
      <c r="H7502" s="5">
        <v>0</v>
      </c>
      <c r="I7502" s="5">
        <v>0</v>
      </c>
      <c r="J7502" t="e">
        <f>VLOOKUP(A7502,Validación!$F$5386:$H$5397,3,0)</f>
        <v>#N/A</v>
      </c>
    </row>
    <row r="7503" spans="1:10" x14ac:dyDescent="0.3">
      <c r="A7503" s="5">
        <v>1006923</v>
      </c>
      <c r="B7503" s="4" t="s">
        <v>604</v>
      </c>
      <c r="C7503" s="4" t="s">
        <v>605</v>
      </c>
      <c r="D7503" s="5">
        <v>14</v>
      </c>
      <c r="E7503" s="4" t="s">
        <v>606</v>
      </c>
      <c r="F7503" s="5">
        <v>0</v>
      </c>
      <c r="G7503" s="4" t="s">
        <v>609</v>
      </c>
      <c r="H7503" s="5">
        <v>0</v>
      </c>
      <c r="I7503" s="5">
        <v>0</v>
      </c>
      <c r="J7503" t="e">
        <f>VLOOKUP(A7503,Validación!$F$5386:$H$5397,3,0)</f>
        <v>#N/A</v>
      </c>
    </row>
    <row r="7504" spans="1:10" x14ac:dyDescent="0.3">
      <c r="A7504" s="5">
        <v>1007219</v>
      </c>
      <c r="B7504" s="4" t="s">
        <v>604</v>
      </c>
      <c r="C7504" s="4" t="s">
        <v>605</v>
      </c>
      <c r="D7504" s="5">
        <v>14</v>
      </c>
      <c r="E7504" s="4" t="s">
        <v>606</v>
      </c>
      <c r="F7504" s="5">
        <v>0</v>
      </c>
      <c r="G7504" s="4" t="s">
        <v>609</v>
      </c>
      <c r="H7504" s="5">
        <v>0</v>
      </c>
      <c r="I7504" s="5">
        <v>0</v>
      </c>
      <c r="J7504" t="e">
        <f>VLOOKUP(A7504,Validación!$F$5386:$H$5397,3,0)</f>
        <v>#N/A</v>
      </c>
    </row>
    <row r="7505" spans="1:10" x14ac:dyDescent="0.3">
      <c r="A7505" s="5">
        <v>1007220</v>
      </c>
      <c r="B7505" s="4" t="s">
        <v>604</v>
      </c>
      <c r="C7505" s="4" t="s">
        <v>605</v>
      </c>
      <c r="D7505" s="5">
        <v>14</v>
      </c>
      <c r="E7505" s="4" t="s">
        <v>606</v>
      </c>
      <c r="F7505" s="5">
        <v>0</v>
      </c>
      <c r="G7505" s="4" t="s">
        <v>609</v>
      </c>
      <c r="H7505" s="5">
        <v>0</v>
      </c>
      <c r="I7505" s="5">
        <v>0</v>
      </c>
      <c r="J7505" t="e">
        <f>VLOOKUP(A7505,Validación!$F$5386:$H$5397,3,0)</f>
        <v>#N/A</v>
      </c>
    </row>
    <row r="7506" spans="1:10" x14ac:dyDescent="0.3">
      <c r="A7506" s="5">
        <v>1007221</v>
      </c>
      <c r="B7506" s="4" t="s">
        <v>604</v>
      </c>
      <c r="C7506" s="4" t="s">
        <v>605</v>
      </c>
      <c r="D7506" s="5">
        <v>14</v>
      </c>
      <c r="E7506" s="4" t="s">
        <v>606</v>
      </c>
      <c r="F7506" s="5">
        <v>0</v>
      </c>
      <c r="G7506" s="4" t="s">
        <v>609</v>
      </c>
      <c r="H7506" s="5">
        <v>0</v>
      </c>
      <c r="I7506" s="5">
        <v>0</v>
      </c>
      <c r="J7506" t="e">
        <f>VLOOKUP(A7506,Validación!$F$5386:$H$5397,3,0)</f>
        <v>#N/A</v>
      </c>
    </row>
    <row r="7507" spans="1:10" x14ac:dyDescent="0.3">
      <c r="A7507" s="5">
        <v>1007223</v>
      </c>
      <c r="B7507" s="4" t="s">
        <v>604</v>
      </c>
      <c r="C7507" s="4" t="s">
        <v>605</v>
      </c>
      <c r="D7507" s="5">
        <v>14</v>
      </c>
      <c r="E7507" s="4" t="s">
        <v>606</v>
      </c>
      <c r="F7507" s="5">
        <v>0</v>
      </c>
      <c r="G7507" s="4" t="s">
        <v>609</v>
      </c>
      <c r="H7507" s="5">
        <v>0</v>
      </c>
      <c r="I7507" s="5">
        <v>0</v>
      </c>
      <c r="J7507" t="e">
        <f>VLOOKUP(A7507,Validación!$F$5386:$H$5397,3,0)</f>
        <v>#N/A</v>
      </c>
    </row>
    <row r="7508" spans="1:10" x14ac:dyDescent="0.3">
      <c r="A7508" s="5">
        <v>1007224</v>
      </c>
      <c r="B7508" s="4" t="s">
        <v>604</v>
      </c>
      <c r="C7508" s="4" t="s">
        <v>605</v>
      </c>
      <c r="D7508" s="5">
        <v>14</v>
      </c>
      <c r="E7508" s="4" t="s">
        <v>606</v>
      </c>
      <c r="F7508" s="5">
        <v>0</v>
      </c>
      <c r="G7508" s="4" t="s">
        <v>609</v>
      </c>
      <c r="H7508" s="5">
        <v>0</v>
      </c>
      <c r="I7508" s="5">
        <v>0</v>
      </c>
      <c r="J7508" t="e">
        <f>VLOOKUP(A7508,Validación!$F$5386:$H$5397,3,0)</f>
        <v>#N/A</v>
      </c>
    </row>
    <row r="7509" spans="1:10" x14ac:dyDescent="0.3">
      <c r="A7509" s="5">
        <v>1007225</v>
      </c>
      <c r="B7509" s="4" t="s">
        <v>604</v>
      </c>
      <c r="C7509" s="4" t="s">
        <v>605</v>
      </c>
      <c r="D7509" s="5">
        <v>14</v>
      </c>
      <c r="E7509" s="4" t="s">
        <v>606</v>
      </c>
      <c r="F7509" s="5">
        <v>0</v>
      </c>
      <c r="G7509" s="4" t="s">
        <v>609</v>
      </c>
      <c r="H7509" s="5">
        <v>0</v>
      </c>
      <c r="I7509" s="5">
        <v>0</v>
      </c>
      <c r="J7509" t="e">
        <f>VLOOKUP(A7509,Validación!$F$5386:$H$5397,3,0)</f>
        <v>#N/A</v>
      </c>
    </row>
    <row r="7510" spans="1:10" x14ac:dyDescent="0.3">
      <c r="A7510" s="5">
        <v>1007228</v>
      </c>
      <c r="B7510" s="4" t="s">
        <v>604</v>
      </c>
      <c r="C7510" s="4" t="s">
        <v>605</v>
      </c>
      <c r="D7510" s="5">
        <v>14</v>
      </c>
      <c r="E7510" s="4" t="s">
        <v>606</v>
      </c>
      <c r="F7510" s="5">
        <v>0</v>
      </c>
      <c r="G7510" s="4" t="s">
        <v>609</v>
      </c>
      <c r="H7510" s="5">
        <v>0</v>
      </c>
      <c r="I7510" s="5">
        <v>0</v>
      </c>
      <c r="J7510" t="e">
        <f>VLOOKUP(A7510,Validación!$F$5386:$H$5397,3,0)</f>
        <v>#N/A</v>
      </c>
    </row>
    <row r="7511" spans="1:10" x14ac:dyDescent="0.3">
      <c r="A7511" s="5">
        <v>1007229</v>
      </c>
      <c r="B7511" s="4" t="s">
        <v>604</v>
      </c>
      <c r="C7511" s="4" t="s">
        <v>605</v>
      </c>
      <c r="D7511" s="5">
        <v>14</v>
      </c>
      <c r="E7511" s="4" t="s">
        <v>606</v>
      </c>
      <c r="F7511" s="5">
        <v>0</v>
      </c>
      <c r="G7511" s="4" t="s">
        <v>609</v>
      </c>
      <c r="H7511" s="5">
        <v>0</v>
      </c>
      <c r="I7511" s="5">
        <v>0</v>
      </c>
      <c r="J7511" t="e">
        <f>VLOOKUP(A7511,Validación!$F$5386:$H$5397,3,0)</f>
        <v>#N/A</v>
      </c>
    </row>
    <row r="7512" spans="1:10" x14ac:dyDescent="0.3">
      <c r="A7512" s="5">
        <v>1007230</v>
      </c>
      <c r="B7512" s="4" t="s">
        <v>604</v>
      </c>
      <c r="C7512" s="4" t="s">
        <v>605</v>
      </c>
      <c r="D7512" s="5">
        <v>14</v>
      </c>
      <c r="E7512" s="4" t="s">
        <v>606</v>
      </c>
      <c r="F7512" s="5">
        <v>0</v>
      </c>
      <c r="G7512" s="4" t="s">
        <v>609</v>
      </c>
      <c r="H7512" s="5">
        <v>0</v>
      </c>
      <c r="I7512" s="5">
        <v>0</v>
      </c>
      <c r="J7512" t="e">
        <f>VLOOKUP(A7512,Validación!$F$5386:$H$5397,3,0)</f>
        <v>#N/A</v>
      </c>
    </row>
    <row r="7513" spans="1:10" x14ac:dyDescent="0.3">
      <c r="A7513" s="5">
        <v>1007231</v>
      </c>
      <c r="B7513" s="4" t="s">
        <v>604</v>
      </c>
      <c r="C7513" s="4" t="s">
        <v>605</v>
      </c>
      <c r="D7513" s="5">
        <v>14</v>
      </c>
      <c r="E7513" s="4" t="s">
        <v>606</v>
      </c>
      <c r="F7513" s="5">
        <v>0</v>
      </c>
      <c r="G7513" s="4" t="s">
        <v>609</v>
      </c>
      <c r="H7513" s="5">
        <v>0</v>
      </c>
      <c r="I7513" s="5">
        <v>0</v>
      </c>
      <c r="J7513" t="e">
        <f>VLOOKUP(A7513,Validación!$F$5386:$H$5397,3,0)</f>
        <v>#N/A</v>
      </c>
    </row>
    <row r="7514" spans="1:10" x14ac:dyDescent="0.3">
      <c r="A7514" s="5">
        <v>1007293</v>
      </c>
      <c r="B7514" s="4" t="s">
        <v>604</v>
      </c>
      <c r="C7514" s="4" t="s">
        <v>605</v>
      </c>
      <c r="D7514" s="5">
        <v>14</v>
      </c>
      <c r="E7514" s="4" t="s">
        <v>606</v>
      </c>
      <c r="F7514" s="5">
        <v>0</v>
      </c>
      <c r="G7514" s="4" t="s">
        <v>609</v>
      </c>
      <c r="H7514" s="5">
        <v>0</v>
      </c>
      <c r="I7514" s="5">
        <v>0</v>
      </c>
      <c r="J7514" t="e">
        <f>VLOOKUP(A7514,Validación!$F$5386:$H$5397,3,0)</f>
        <v>#N/A</v>
      </c>
    </row>
    <row r="7515" spans="1:10" x14ac:dyDescent="0.3">
      <c r="A7515" s="5">
        <v>1007427</v>
      </c>
      <c r="B7515" s="4" t="s">
        <v>604</v>
      </c>
      <c r="C7515" s="4" t="s">
        <v>605</v>
      </c>
      <c r="D7515" s="5">
        <v>14</v>
      </c>
      <c r="E7515" s="4" t="s">
        <v>606</v>
      </c>
      <c r="F7515" s="5">
        <v>0</v>
      </c>
      <c r="G7515" s="4" t="s">
        <v>609</v>
      </c>
      <c r="H7515" s="5">
        <v>0</v>
      </c>
      <c r="I7515" s="5">
        <v>0</v>
      </c>
      <c r="J7515" t="e">
        <f>VLOOKUP(A7515,Validación!$F$5386:$H$5397,3,0)</f>
        <v>#N/A</v>
      </c>
    </row>
    <row r="7516" spans="1:10" x14ac:dyDescent="0.3">
      <c r="A7516" s="5">
        <v>1007428</v>
      </c>
      <c r="B7516" s="4" t="s">
        <v>604</v>
      </c>
      <c r="C7516" s="4" t="s">
        <v>605</v>
      </c>
      <c r="D7516" s="5">
        <v>14</v>
      </c>
      <c r="E7516" s="4" t="s">
        <v>606</v>
      </c>
      <c r="F7516" s="5">
        <v>0</v>
      </c>
      <c r="G7516" s="4" t="s">
        <v>609</v>
      </c>
      <c r="H7516" s="5">
        <v>0</v>
      </c>
      <c r="I7516" s="5">
        <v>0</v>
      </c>
      <c r="J7516" t="e">
        <f>VLOOKUP(A7516,Validación!$F$5386:$H$5397,3,0)</f>
        <v>#N/A</v>
      </c>
    </row>
    <row r="7517" spans="1:10" x14ac:dyDescent="0.3">
      <c r="A7517" s="5">
        <v>1007469</v>
      </c>
      <c r="B7517" s="4" t="s">
        <v>604</v>
      </c>
      <c r="C7517" s="4" t="s">
        <v>605</v>
      </c>
      <c r="D7517" s="5">
        <v>14</v>
      </c>
      <c r="E7517" s="4" t="s">
        <v>606</v>
      </c>
      <c r="F7517" s="5">
        <v>0</v>
      </c>
      <c r="G7517" s="4" t="s">
        <v>609</v>
      </c>
      <c r="H7517" s="5">
        <v>0</v>
      </c>
      <c r="I7517" s="5">
        <v>0</v>
      </c>
      <c r="J7517" t="e">
        <f>VLOOKUP(A7517,Validación!$F$5386:$H$5397,3,0)</f>
        <v>#N/A</v>
      </c>
    </row>
    <row r="7518" spans="1:10" x14ac:dyDescent="0.3">
      <c r="A7518" s="5">
        <v>1007470</v>
      </c>
      <c r="B7518" s="4" t="s">
        <v>604</v>
      </c>
      <c r="C7518" s="4" t="s">
        <v>605</v>
      </c>
      <c r="D7518" s="5">
        <v>14</v>
      </c>
      <c r="E7518" s="4" t="s">
        <v>606</v>
      </c>
      <c r="F7518" s="5">
        <v>0</v>
      </c>
      <c r="G7518" s="4" t="s">
        <v>609</v>
      </c>
      <c r="H7518" s="5">
        <v>0</v>
      </c>
      <c r="I7518" s="5">
        <v>0</v>
      </c>
      <c r="J7518" t="e">
        <f>VLOOKUP(A7518,Validación!$F$5386:$H$5397,3,0)</f>
        <v>#N/A</v>
      </c>
    </row>
    <row r="7519" spans="1:10" x14ac:dyDescent="0.3">
      <c r="A7519" s="5">
        <v>1007476</v>
      </c>
      <c r="B7519" s="4" t="s">
        <v>604</v>
      </c>
      <c r="C7519" s="4" t="s">
        <v>605</v>
      </c>
      <c r="D7519" s="5">
        <v>14</v>
      </c>
      <c r="E7519" s="4" t="s">
        <v>606</v>
      </c>
      <c r="F7519" s="5">
        <v>0</v>
      </c>
      <c r="G7519" s="4" t="s">
        <v>609</v>
      </c>
      <c r="H7519" s="5">
        <v>0</v>
      </c>
      <c r="I7519" s="5">
        <v>0</v>
      </c>
      <c r="J7519" t="e">
        <f>VLOOKUP(A7519,Validación!$F$5386:$H$5397,3,0)</f>
        <v>#N/A</v>
      </c>
    </row>
    <row r="7520" spans="1:10" x14ac:dyDescent="0.3">
      <c r="A7520" s="5">
        <v>1007684</v>
      </c>
      <c r="B7520" s="4" t="s">
        <v>604</v>
      </c>
      <c r="C7520" s="4" t="s">
        <v>605</v>
      </c>
      <c r="D7520" s="5">
        <v>14</v>
      </c>
      <c r="E7520" s="4" t="s">
        <v>606</v>
      </c>
      <c r="F7520" s="5">
        <v>0</v>
      </c>
      <c r="G7520" s="4" t="s">
        <v>609</v>
      </c>
      <c r="H7520" s="5">
        <v>0</v>
      </c>
      <c r="I7520" s="5">
        <v>0</v>
      </c>
      <c r="J7520" t="e">
        <f>VLOOKUP(A7520,Validación!$F$5386:$H$5397,3,0)</f>
        <v>#N/A</v>
      </c>
    </row>
    <row r="7521" spans="1:10" x14ac:dyDescent="0.3">
      <c r="A7521" s="5">
        <v>1007685</v>
      </c>
      <c r="B7521" s="4" t="s">
        <v>604</v>
      </c>
      <c r="C7521" s="4" t="s">
        <v>605</v>
      </c>
      <c r="D7521" s="5">
        <v>14</v>
      </c>
      <c r="E7521" s="4" t="s">
        <v>606</v>
      </c>
      <c r="F7521" s="5">
        <v>0</v>
      </c>
      <c r="G7521" s="4" t="s">
        <v>609</v>
      </c>
      <c r="H7521" s="5">
        <v>0</v>
      </c>
      <c r="I7521" s="5">
        <v>0</v>
      </c>
      <c r="J7521" t="e">
        <f>VLOOKUP(A7521,Validación!$F$5386:$H$5397,3,0)</f>
        <v>#N/A</v>
      </c>
    </row>
    <row r="7522" spans="1:10" x14ac:dyDescent="0.3">
      <c r="A7522" s="5">
        <v>1007686</v>
      </c>
      <c r="B7522" s="4" t="s">
        <v>604</v>
      </c>
      <c r="C7522" s="4" t="s">
        <v>605</v>
      </c>
      <c r="D7522" s="5">
        <v>14</v>
      </c>
      <c r="E7522" s="4" t="s">
        <v>606</v>
      </c>
      <c r="F7522" s="5">
        <v>0</v>
      </c>
      <c r="G7522" s="4" t="s">
        <v>609</v>
      </c>
      <c r="H7522" s="5">
        <v>0</v>
      </c>
      <c r="I7522" s="5">
        <v>0</v>
      </c>
      <c r="J7522" t="e">
        <f>VLOOKUP(A7522,Validación!$F$5386:$H$5397,3,0)</f>
        <v>#N/A</v>
      </c>
    </row>
    <row r="7523" spans="1:10" x14ac:dyDescent="0.3">
      <c r="A7523" s="5">
        <v>1007823</v>
      </c>
      <c r="B7523" s="4" t="s">
        <v>604</v>
      </c>
      <c r="C7523" s="4" t="s">
        <v>605</v>
      </c>
      <c r="D7523" s="5">
        <v>14</v>
      </c>
      <c r="E7523" s="4" t="s">
        <v>606</v>
      </c>
      <c r="F7523" s="5">
        <v>0</v>
      </c>
      <c r="G7523" s="4" t="s">
        <v>609</v>
      </c>
      <c r="H7523" s="5">
        <v>0</v>
      </c>
      <c r="I7523" s="5">
        <v>0</v>
      </c>
      <c r="J7523" t="e">
        <f>VLOOKUP(A7523,Validación!$F$5386:$H$5397,3,0)</f>
        <v>#N/A</v>
      </c>
    </row>
    <row r="7524" spans="1:10" x14ac:dyDescent="0.3">
      <c r="A7524" s="5">
        <v>1007985</v>
      </c>
      <c r="B7524" s="4" t="s">
        <v>604</v>
      </c>
      <c r="C7524" s="4" t="s">
        <v>605</v>
      </c>
      <c r="D7524" s="5">
        <v>14</v>
      </c>
      <c r="E7524" s="4" t="s">
        <v>606</v>
      </c>
      <c r="F7524" s="5">
        <v>0</v>
      </c>
      <c r="G7524" s="4" t="s">
        <v>609</v>
      </c>
      <c r="H7524" s="5">
        <v>0</v>
      </c>
      <c r="I7524" s="5">
        <v>0</v>
      </c>
      <c r="J7524" t="e">
        <f>VLOOKUP(A7524,Validación!$F$5386:$H$5397,3,0)</f>
        <v>#N/A</v>
      </c>
    </row>
    <row r="7525" spans="1:10" x14ac:dyDescent="0.3">
      <c r="A7525" s="5">
        <v>1008090</v>
      </c>
      <c r="B7525" s="4" t="s">
        <v>604</v>
      </c>
      <c r="C7525" s="4" t="s">
        <v>605</v>
      </c>
      <c r="D7525" s="5">
        <v>14</v>
      </c>
      <c r="E7525" s="4" t="s">
        <v>606</v>
      </c>
      <c r="F7525" s="5">
        <v>0</v>
      </c>
      <c r="G7525" s="4" t="s">
        <v>609</v>
      </c>
      <c r="H7525" s="5">
        <v>0</v>
      </c>
      <c r="I7525" s="5">
        <v>0</v>
      </c>
      <c r="J7525" t="e">
        <f>VLOOKUP(A7525,Validación!$F$5386:$H$5397,3,0)</f>
        <v>#N/A</v>
      </c>
    </row>
    <row r="7526" spans="1:10" x14ac:dyDescent="0.3">
      <c r="A7526" s="5">
        <v>1008091</v>
      </c>
      <c r="B7526" s="4" t="s">
        <v>604</v>
      </c>
      <c r="C7526" s="4" t="s">
        <v>605</v>
      </c>
      <c r="D7526" s="5">
        <v>14</v>
      </c>
      <c r="E7526" s="4" t="s">
        <v>606</v>
      </c>
      <c r="F7526" s="5">
        <v>0</v>
      </c>
      <c r="G7526" s="4" t="s">
        <v>609</v>
      </c>
      <c r="H7526" s="5">
        <v>0</v>
      </c>
      <c r="I7526" s="5">
        <v>0</v>
      </c>
      <c r="J7526" t="e">
        <f>VLOOKUP(A7526,Validación!$F$5386:$H$5397,3,0)</f>
        <v>#N/A</v>
      </c>
    </row>
    <row r="7527" spans="1:10" x14ac:dyDescent="0.3">
      <c r="A7527" s="5">
        <v>1008092</v>
      </c>
      <c r="B7527" s="4" t="s">
        <v>604</v>
      </c>
      <c r="C7527" s="4" t="s">
        <v>605</v>
      </c>
      <c r="D7527" s="5">
        <v>14</v>
      </c>
      <c r="E7527" s="4" t="s">
        <v>606</v>
      </c>
      <c r="F7527" s="5">
        <v>0</v>
      </c>
      <c r="G7527" s="4" t="s">
        <v>609</v>
      </c>
      <c r="H7527" s="5">
        <v>0</v>
      </c>
      <c r="I7527" s="5">
        <v>0</v>
      </c>
      <c r="J7527" t="e">
        <f>VLOOKUP(A7527,Validación!$F$5386:$H$5397,3,0)</f>
        <v>#N/A</v>
      </c>
    </row>
    <row r="7528" spans="1:10" x14ac:dyDescent="0.3">
      <c r="A7528" s="5">
        <v>1008171</v>
      </c>
      <c r="B7528" s="4" t="s">
        <v>604</v>
      </c>
      <c r="C7528" s="4" t="s">
        <v>605</v>
      </c>
      <c r="D7528" s="5">
        <v>14</v>
      </c>
      <c r="E7528" s="4" t="s">
        <v>606</v>
      </c>
      <c r="F7528" s="5">
        <v>0</v>
      </c>
      <c r="G7528" s="4" t="s">
        <v>609</v>
      </c>
      <c r="H7528" s="5">
        <v>0</v>
      </c>
      <c r="I7528" s="5">
        <v>0</v>
      </c>
      <c r="J7528" t="e">
        <f>VLOOKUP(A7528,Validación!$F$5386:$H$5397,3,0)</f>
        <v>#N/A</v>
      </c>
    </row>
    <row r="7529" spans="1:10" x14ac:dyDescent="0.3">
      <c r="A7529" s="5">
        <v>1008172</v>
      </c>
      <c r="B7529" s="4" t="s">
        <v>604</v>
      </c>
      <c r="C7529" s="4" t="s">
        <v>605</v>
      </c>
      <c r="D7529" s="5">
        <v>14</v>
      </c>
      <c r="E7529" s="4" t="s">
        <v>606</v>
      </c>
      <c r="F7529" s="5">
        <v>0</v>
      </c>
      <c r="G7529" s="4" t="s">
        <v>609</v>
      </c>
      <c r="H7529" s="5">
        <v>0</v>
      </c>
      <c r="I7529" s="5">
        <v>0</v>
      </c>
      <c r="J7529" t="e">
        <f>VLOOKUP(A7529,Validación!$F$5386:$H$5397,3,0)</f>
        <v>#N/A</v>
      </c>
    </row>
    <row r="7530" spans="1:10" x14ac:dyDescent="0.3">
      <c r="A7530" s="5">
        <v>1009773</v>
      </c>
      <c r="B7530" s="4" t="s">
        <v>604</v>
      </c>
      <c r="C7530" s="4" t="s">
        <v>605</v>
      </c>
      <c r="D7530" s="5">
        <v>14</v>
      </c>
      <c r="E7530" s="4" t="s">
        <v>606</v>
      </c>
      <c r="F7530" s="5">
        <v>0</v>
      </c>
      <c r="G7530" s="4" t="s">
        <v>609</v>
      </c>
      <c r="H7530" s="5">
        <v>0</v>
      </c>
      <c r="I7530" s="5">
        <v>0</v>
      </c>
      <c r="J7530" t="e">
        <f>VLOOKUP(A7530,Validación!$F$5386:$H$5397,3,0)</f>
        <v>#N/A</v>
      </c>
    </row>
    <row r="7531" spans="1:10" x14ac:dyDescent="0.3">
      <c r="A7531" s="5">
        <v>1012040</v>
      </c>
      <c r="B7531" s="4" t="s">
        <v>604</v>
      </c>
      <c r="C7531" s="4" t="s">
        <v>605</v>
      </c>
      <c r="D7531" s="5">
        <v>14</v>
      </c>
      <c r="E7531" s="4" t="s">
        <v>606</v>
      </c>
      <c r="F7531" s="5">
        <v>0</v>
      </c>
      <c r="G7531" s="4" t="s">
        <v>609</v>
      </c>
      <c r="H7531" s="5">
        <v>0</v>
      </c>
      <c r="I7531" s="5">
        <v>0</v>
      </c>
      <c r="J7531" t="e">
        <f>VLOOKUP(A7531,Validación!$F$5386:$H$5397,3,0)</f>
        <v>#N/A</v>
      </c>
    </row>
    <row r="7532" spans="1:10" x14ac:dyDescent="0.3">
      <c r="A7532" s="5">
        <v>1012041</v>
      </c>
      <c r="B7532" s="4" t="s">
        <v>604</v>
      </c>
      <c r="C7532" s="4" t="s">
        <v>605</v>
      </c>
      <c r="D7532" s="5">
        <v>14</v>
      </c>
      <c r="E7532" s="4" t="s">
        <v>606</v>
      </c>
      <c r="F7532" s="5">
        <v>0</v>
      </c>
      <c r="G7532" s="4" t="s">
        <v>609</v>
      </c>
      <c r="H7532" s="5">
        <v>0</v>
      </c>
      <c r="I7532" s="5">
        <v>0</v>
      </c>
      <c r="J7532" t="e">
        <f>VLOOKUP(A7532,Validación!$F$5386:$H$5397,3,0)</f>
        <v>#N/A</v>
      </c>
    </row>
    <row r="7533" spans="1:10" x14ac:dyDescent="0.3">
      <c r="A7533" s="5">
        <v>1012613</v>
      </c>
      <c r="B7533" s="4" t="s">
        <v>604</v>
      </c>
      <c r="C7533" s="4" t="s">
        <v>605</v>
      </c>
      <c r="D7533" s="5">
        <v>14</v>
      </c>
      <c r="E7533" s="4" t="s">
        <v>606</v>
      </c>
      <c r="F7533" s="5">
        <v>0</v>
      </c>
      <c r="G7533" s="4" t="s">
        <v>609</v>
      </c>
      <c r="H7533" s="5">
        <v>0</v>
      </c>
      <c r="I7533" s="5">
        <v>0</v>
      </c>
      <c r="J7533" t="e">
        <f>VLOOKUP(A7533,Validación!$F$5386:$H$5397,3,0)</f>
        <v>#N/A</v>
      </c>
    </row>
    <row r="7534" spans="1:10" x14ac:dyDescent="0.3">
      <c r="A7534" s="5">
        <v>1000034</v>
      </c>
      <c r="B7534" s="4" t="s">
        <v>604</v>
      </c>
      <c r="C7534" s="4" t="s">
        <v>605</v>
      </c>
      <c r="D7534" s="5">
        <v>14</v>
      </c>
      <c r="E7534" s="4" t="s">
        <v>606</v>
      </c>
      <c r="F7534" s="5">
        <v>0</v>
      </c>
      <c r="G7534" s="4" t="s">
        <v>608</v>
      </c>
      <c r="H7534" s="5">
        <v>0</v>
      </c>
      <c r="I7534" s="5">
        <v>0</v>
      </c>
      <c r="J7534" t="e">
        <f>VLOOKUP(A7534,Validación!$F$5386:$H$5397,3,0)</f>
        <v>#N/A</v>
      </c>
    </row>
    <row r="7535" spans="1:10" x14ac:dyDescent="0.3">
      <c r="A7535" s="5">
        <v>1000041</v>
      </c>
      <c r="B7535" s="4" t="s">
        <v>604</v>
      </c>
      <c r="C7535" s="4" t="s">
        <v>605</v>
      </c>
      <c r="D7535" s="5">
        <v>14</v>
      </c>
      <c r="E7535" s="4" t="s">
        <v>606</v>
      </c>
      <c r="F7535" s="5">
        <v>0</v>
      </c>
      <c r="G7535" s="4" t="s">
        <v>608</v>
      </c>
      <c r="H7535" s="5">
        <v>0</v>
      </c>
      <c r="I7535" s="5">
        <v>0</v>
      </c>
      <c r="J7535" t="e">
        <f>VLOOKUP(A7535,Validación!$F$5386:$H$5397,3,0)</f>
        <v>#N/A</v>
      </c>
    </row>
    <row r="7536" spans="1:10" x14ac:dyDescent="0.3">
      <c r="A7536" s="5">
        <v>1000042</v>
      </c>
      <c r="B7536" s="4" t="s">
        <v>604</v>
      </c>
      <c r="C7536" s="4" t="s">
        <v>605</v>
      </c>
      <c r="D7536" s="5">
        <v>14</v>
      </c>
      <c r="E7536" s="4" t="s">
        <v>606</v>
      </c>
      <c r="F7536" s="5">
        <v>0</v>
      </c>
      <c r="G7536" s="4" t="s">
        <v>608</v>
      </c>
      <c r="H7536" s="5">
        <v>0</v>
      </c>
      <c r="I7536" s="5">
        <v>0</v>
      </c>
      <c r="J7536" t="e">
        <f>VLOOKUP(A7536,Validación!$F$5386:$H$5397,3,0)</f>
        <v>#N/A</v>
      </c>
    </row>
    <row r="7537" spans="1:10" x14ac:dyDescent="0.3">
      <c r="A7537" s="5">
        <v>1000045</v>
      </c>
      <c r="B7537" s="4" t="s">
        <v>604</v>
      </c>
      <c r="C7537" s="4" t="s">
        <v>605</v>
      </c>
      <c r="D7537" s="5">
        <v>14</v>
      </c>
      <c r="E7537" s="4" t="s">
        <v>606</v>
      </c>
      <c r="F7537" s="5">
        <v>0</v>
      </c>
      <c r="G7537" s="4" t="s">
        <v>608</v>
      </c>
      <c r="H7537" s="5">
        <v>0</v>
      </c>
      <c r="I7537" s="5">
        <v>0</v>
      </c>
      <c r="J7537" t="e">
        <f>VLOOKUP(A7537,Validación!$F$5386:$H$5397,3,0)</f>
        <v>#N/A</v>
      </c>
    </row>
    <row r="7538" spans="1:10" x14ac:dyDescent="0.3">
      <c r="A7538" s="5">
        <v>1000363</v>
      </c>
      <c r="B7538" s="4" t="s">
        <v>604</v>
      </c>
      <c r="C7538" s="4" t="s">
        <v>605</v>
      </c>
      <c r="D7538" s="5">
        <v>14</v>
      </c>
      <c r="E7538" s="4" t="s">
        <v>606</v>
      </c>
      <c r="F7538" s="5">
        <v>0</v>
      </c>
      <c r="G7538" s="4" t="s">
        <v>608</v>
      </c>
      <c r="H7538" s="5">
        <v>0</v>
      </c>
      <c r="I7538" s="5">
        <v>0</v>
      </c>
      <c r="J7538" t="e">
        <f>VLOOKUP(A7538,Validación!$F$5386:$H$5397,3,0)</f>
        <v>#N/A</v>
      </c>
    </row>
    <row r="7539" spans="1:10" x14ac:dyDescent="0.3">
      <c r="A7539" s="5">
        <v>1000543</v>
      </c>
      <c r="B7539" s="4" t="s">
        <v>604</v>
      </c>
      <c r="C7539" s="4" t="s">
        <v>605</v>
      </c>
      <c r="D7539" s="5">
        <v>14</v>
      </c>
      <c r="E7539" s="4" t="s">
        <v>606</v>
      </c>
      <c r="F7539" s="5">
        <v>0</v>
      </c>
      <c r="G7539" s="4" t="s">
        <v>608</v>
      </c>
      <c r="H7539" s="5">
        <v>0</v>
      </c>
      <c r="I7539" s="5">
        <v>0</v>
      </c>
      <c r="J7539" t="e">
        <f>VLOOKUP(A7539,Validación!$F$5386:$H$5397,3,0)</f>
        <v>#N/A</v>
      </c>
    </row>
    <row r="7540" spans="1:10" x14ac:dyDescent="0.3">
      <c r="A7540" s="5">
        <v>1000545</v>
      </c>
      <c r="B7540" s="4" t="s">
        <v>604</v>
      </c>
      <c r="C7540" s="4" t="s">
        <v>605</v>
      </c>
      <c r="D7540" s="5">
        <v>14</v>
      </c>
      <c r="E7540" s="4" t="s">
        <v>606</v>
      </c>
      <c r="F7540" s="5">
        <v>0</v>
      </c>
      <c r="G7540" s="4" t="s">
        <v>608</v>
      </c>
      <c r="H7540" s="5">
        <v>0</v>
      </c>
      <c r="I7540" s="5">
        <v>0</v>
      </c>
      <c r="J7540" t="e">
        <f>VLOOKUP(A7540,Validación!$F$5386:$H$5397,3,0)</f>
        <v>#N/A</v>
      </c>
    </row>
    <row r="7541" spans="1:10" x14ac:dyDescent="0.3">
      <c r="A7541" s="5">
        <v>1000550</v>
      </c>
      <c r="B7541" s="4" t="s">
        <v>604</v>
      </c>
      <c r="C7541" s="4" t="s">
        <v>605</v>
      </c>
      <c r="D7541" s="5">
        <v>14</v>
      </c>
      <c r="E7541" s="4" t="s">
        <v>606</v>
      </c>
      <c r="F7541" s="5">
        <v>0</v>
      </c>
      <c r="G7541" s="4" t="s">
        <v>608</v>
      </c>
      <c r="H7541" s="5">
        <v>0</v>
      </c>
      <c r="I7541" s="5">
        <v>0</v>
      </c>
      <c r="J7541" t="e">
        <f>VLOOKUP(A7541,Validación!$F$5386:$H$5397,3,0)</f>
        <v>#N/A</v>
      </c>
    </row>
    <row r="7542" spans="1:10" x14ac:dyDescent="0.3">
      <c r="A7542" s="5">
        <v>1000552</v>
      </c>
      <c r="B7542" s="4" t="s">
        <v>604</v>
      </c>
      <c r="C7542" s="4" t="s">
        <v>605</v>
      </c>
      <c r="D7542" s="5">
        <v>14</v>
      </c>
      <c r="E7542" s="4" t="s">
        <v>606</v>
      </c>
      <c r="F7542" s="5">
        <v>0</v>
      </c>
      <c r="G7542" s="4" t="s">
        <v>608</v>
      </c>
      <c r="H7542" s="5">
        <v>0</v>
      </c>
      <c r="I7542" s="5">
        <v>0</v>
      </c>
      <c r="J7542" t="e">
        <f>VLOOKUP(A7542,Validación!$F$5386:$H$5397,3,0)</f>
        <v>#N/A</v>
      </c>
    </row>
    <row r="7543" spans="1:10" x14ac:dyDescent="0.3">
      <c r="A7543" s="5">
        <v>1000557</v>
      </c>
      <c r="B7543" s="4" t="s">
        <v>604</v>
      </c>
      <c r="C7543" s="4" t="s">
        <v>605</v>
      </c>
      <c r="D7543" s="5">
        <v>14</v>
      </c>
      <c r="E7543" s="4" t="s">
        <v>606</v>
      </c>
      <c r="F7543" s="5">
        <v>0</v>
      </c>
      <c r="G7543" s="4" t="s">
        <v>608</v>
      </c>
      <c r="H7543" s="5">
        <v>0</v>
      </c>
      <c r="I7543" s="5">
        <v>0</v>
      </c>
      <c r="J7543" t="e">
        <f>VLOOKUP(A7543,Validación!$F$5386:$H$5397,3,0)</f>
        <v>#N/A</v>
      </c>
    </row>
    <row r="7544" spans="1:10" x14ac:dyDescent="0.3">
      <c r="A7544" s="5">
        <v>1000720</v>
      </c>
      <c r="B7544" s="4" t="s">
        <v>604</v>
      </c>
      <c r="C7544" s="4" t="s">
        <v>605</v>
      </c>
      <c r="D7544" s="5">
        <v>14</v>
      </c>
      <c r="E7544" s="4" t="s">
        <v>606</v>
      </c>
      <c r="F7544" s="5">
        <v>0</v>
      </c>
      <c r="G7544" s="4" t="s">
        <v>608</v>
      </c>
      <c r="H7544" s="5">
        <v>0</v>
      </c>
      <c r="I7544" s="5">
        <v>0</v>
      </c>
      <c r="J7544" t="e">
        <f>VLOOKUP(A7544,Validación!$F$5386:$H$5397,3,0)</f>
        <v>#N/A</v>
      </c>
    </row>
    <row r="7545" spans="1:10" x14ac:dyDescent="0.3">
      <c r="A7545" s="5">
        <v>1000843</v>
      </c>
      <c r="B7545" s="4" t="s">
        <v>604</v>
      </c>
      <c r="C7545" s="4" t="s">
        <v>605</v>
      </c>
      <c r="D7545" s="5">
        <v>14</v>
      </c>
      <c r="E7545" s="4" t="s">
        <v>606</v>
      </c>
      <c r="F7545" s="5">
        <v>0</v>
      </c>
      <c r="G7545" s="4" t="s">
        <v>608</v>
      </c>
      <c r="H7545" s="5">
        <v>0</v>
      </c>
      <c r="I7545" s="5">
        <v>0</v>
      </c>
      <c r="J7545" t="e">
        <f>VLOOKUP(A7545,Validación!$F$5386:$H$5397,3,0)</f>
        <v>#N/A</v>
      </c>
    </row>
    <row r="7546" spans="1:10" x14ac:dyDescent="0.3">
      <c r="A7546" s="5">
        <v>1000845</v>
      </c>
      <c r="B7546" s="4" t="s">
        <v>604</v>
      </c>
      <c r="C7546" s="4" t="s">
        <v>605</v>
      </c>
      <c r="D7546" s="5">
        <v>14</v>
      </c>
      <c r="E7546" s="4" t="s">
        <v>606</v>
      </c>
      <c r="F7546" s="5">
        <v>0</v>
      </c>
      <c r="G7546" s="4" t="s">
        <v>608</v>
      </c>
      <c r="H7546" s="5">
        <v>0</v>
      </c>
      <c r="I7546" s="5">
        <v>0</v>
      </c>
      <c r="J7546" t="e">
        <f>VLOOKUP(A7546,Validación!$F$5386:$H$5397,3,0)</f>
        <v>#N/A</v>
      </c>
    </row>
    <row r="7547" spans="1:10" x14ac:dyDescent="0.3">
      <c r="A7547" s="5">
        <v>1000846</v>
      </c>
      <c r="B7547" s="4" t="s">
        <v>604</v>
      </c>
      <c r="C7547" s="4" t="s">
        <v>605</v>
      </c>
      <c r="D7547" s="5">
        <v>14</v>
      </c>
      <c r="E7547" s="4" t="s">
        <v>606</v>
      </c>
      <c r="F7547" s="5">
        <v>0</v>
      </c>
      <c r="G7547" s="4" t="s">
        <v>608</v>
      </c>
      <c r="H7547" s="5">
        <v>0</v>
      </c>
      <c r="I7547" s="5">
        <v>0</v>
      </c>
      <c r="J7547" t="e">
        <f>VLOOKUP(A7547,Validación!$F$5386:$H$5397,3,0)</f>
        <v>#N/A</v>
      </c>
    </row>
    <row r="7548" spans="1:10" x14ac:dyDescent="0.3">
      <c r="A7548" s="5">
        <v>1000847</v>
      </c>
      <c r="B7548" s="4" t="s">
        <v>604</v>
      </c>
      <c r="C7548" s="4" t="s">
        <v>605</v>
      </c>
      <c r="D7548" s="5">
        <v>14</v>
      </c>
      <c r="E7548" s="4" t="s">
        <v>606</v>
      </c>
      <c r="F7548" s="5">
        <v>0</v>
      </c>
      <c r="G7548" s="4" t="s">
        <v>608</v>
      </c>
      <c r="H7548" s="5">
        <v>0</v>
      </c>
      <c r="I7548" s="5">
        <v>0</v>
      </c>
      <c r="J7548" t="e">
        <f>VLOOKUP(A7548,Validación!$F$5386:$H$5397,3,0)</f>
        <v>#N/A</v>
      </c>
    </row>
    <row r="7549" spans="1:10" x14ac:dyDescent="0.3">
      <c r="A7549" s="5">
        <v>1000848</v>
      </c>
      <c r="B7549" s="4" t="s">
        <v>604</v>
      </c>
      <c r="C7549" s="4" t="s">
        <v>605</v>
      </c>
      <c r="D7549" s="5">
        <v>14</v>
      </c>
      <c r="E7549" s="4" t="s">
        <v>606</v>
      </c>
      <c r="F7549" s="5">
        <v>0</v>
      </c>
      <c r="G7549" s="4" t="s">
        <v>608</v>
      </c>
      <c r="H7549" s="5">
        <v>0</v>
      </c>
      <c r="I7549" s="5">
        <v>0</v>
      </c>
      <c r="J7549" t="e">
        <f>VLOOKUP(A7549,Validación!$F$5386:$H$5397,3,0)</f>
        <v>#N/A</v>
      </c>
    </row>
    <row r="7550" spans="1:10" x14ac:dyDescent="0.3">
      <c r="A7550" s="5">
        <v>1000876</v>
      </c>
      <c r="B7550" s="4" t="s">
        <v>604</v>
      </c>
      <c r="C7550" s="4" t="s">
        <v>605</v>
      </c>
      <c r="D7550" s="5">
        <v>14</v>
      </c>
      <c r="E7550" s="4" t="s">
        <v>606</v>
      </c>
      <c r="F7550" s="5">
        <v>0</v>
      </c>
      <c r="G7550" s="4" t="s">
        <v>608</v>
      </c>
      <c r="H7550" s="5">
        <v>0</v>
      </c>
      <c r="I7550" s="5">
        <v>0</v>
      </c>
      <c r="J7550" t="e">
        <f>VLOOKUP(A7550,Validación!$F$5386:$H$5397,3,0)</f>
        <v>#N/A</v>
      </c>
    </row>
    <row r="7551" spans="1:10" x14ac:dyDescent="0.3">
      <c r="A7551" s="5">
        <v>1000894</v>
      </c>
      <c r="B7551" s="4" t="s">
        <v>604</v>
      </c>
      <c r="C7551" s="4" t="s">
        <v>605</v>
      </c>
      <c r="D7551" s="5">
        <v>14</v>
      </c>
      <c r="E7551" s="4" t="s">
        <v>606</v>
      </c>
      <c r="F7551" s="5">
        <v>0</v>
      </c>
      <c r="G7551" s="4" t="s">
        <v>608</v>
      </c>
      <c r="H7551" s="5">
        <v>0</v>
      </c>
      <c r="I7551" s="5">
        <v>0</v>
      </c>
      <c r="J7551" t="e">
        <f>VLOOKUP(A7551,Validación!$F$5386:$H$5397,3,0)</f>
        <v>#N/A</v>
      </c>
    </row>
    <row r="7552" spans="1:10" x14ac:dyDescent="0.3">
      <c r="A7552" s="5">
        <v>1000927</v>
      </c>
      <c r="B7552" s="4" t="s">
        <v>604</v>
      </c>
      <c r="C7552" s="4" t="s">
        <v>605</v>
      </c>
      <c r="D7552" s="5">
        <v>14</v>
      </c>
      <c r="E7552" s="4" t="s">
        <v>606</v>
      </c>
      <c r="F7552" s="5">
        <v>0</v>
      </c>
      <c r="G7552" s="4" t="s">
        <v>608</v>
      </c>
      <c r="H7552" s="5">
        <v>0</v>
      </c>
      <c r="I7552" s="5">
        <v>0</v>
      </c>
      <c r="J7552" t="e">
        <f>VLOOKUP(A7552,Validación!$F$5386:$H$5397,3,0)</f>
        <v>#N/A</v>
      </c>
    </row>
    <row r="7553" spans="1:10" x14ac:dyDescent="0.3">
      <c r="A7553" s="5">
        <v>1000934</v>
      </c>
      <c r="B7553" s="4" t="s">
        <v>604</v>
      </c>
      <c r="C7553" s="4" t="s">
        <v>605</v>
      </c>
      <c r="D7553" s="5">
        <v>14</v>
      </c>
      <c r="E7553" s="4" t="s">
        <v>606</v>
      </c>
      <c r="F7553" s="5">
        <v>0</v>
      </c>
      <c r="G7553" s="4" t="s">
        <v>608</v>
      </c>
      <c r="H7553" s="5">
        <v>0</v>
      </c>
      <c r="I7553" s="5">
        <v>0</v>
      </c>
      <c r="J7553" t="e">
        <f>VLOOKUP(A7553,Validación!$F$5386:$H$5397,3,0)</f>
        <v>#N/A</v>
      </c>
    </row>
    <row r="7554" spans="1:10" x14ac:dyDescent="0.3">
      <c r="A7554" s="5">
        <v>1000943</v>
      </c>
      <c r="B7554" s="4" t="s">
        <v>604</v>
      </c>
      <c r="C7554" s="4" t="s">
        <v>605</v>
      </c>
      <c r="D7554" s="5">
        <v>14</v>
      </c>
      <c r="E7554" s="4" t="s">
        <v>606</v>
      </c>
      <c r="F7554" s="5">
        <v>0</v>
      </c>
      <c r="G7554" s="4" t="s">
        <v>608</v>
      </c>
      <c r="H7554" s="5">
        <v>0</v>
      </c>
      <c r="I7554" s="5">
        <v>0</v>
      </c>
      <c r="J7554" t="e">
        <f>VLOOKUP(A7554,Validación!$F$5386:$H$5397,3,0)</f>
        <v>#N/A</v>
      </c>
    </row>
    <row r="7555" spans="1:10" x14ac:dyDescent="0.3">
      <c r="A7555" s="5">
        <v>1000946</v>
      </c>
      <c r="B7555" s="4" t="s">
        <v>604</v>
      </c>
      <c r="C7555" s="4" t="s">
        <v>605</v>
      </c>
      <c r="D7555" s="5">
        <v>14</v>
      </c>
      <c r="E7555" s="4" t="s">
        <v>606</v>
      </c>
      <c r="F7555" s="5">
        <v>0</v>
      </c>
      <c r="G7555" s="4" t="s">
        <v>608</v>
      </c>
      <c r="H7555" s="5">
        <v>0</v>
      </c>
      <c r="I7555" s="5">
        <v>0</v>
      </c>
      <c r="J7555" t="e">
        <f>VLOOKUP(A7555,Validación!$F$5386:$H$5397,3,0)</f>
        <v>#N/A</v>
      </c>
    </row>
    <row r="7556" spans="1:10" x14ac:dyDescent="0.3">
      <c r="A7556" s="5">
        <v>1000947</v>
      </c>
      <c r="B7556" s="4" t="s">
        <v>604</v>
      </c>
      <c r="C7556" s="4" t="s">
        <v>605</v>
      </c>
      <c r="D7556" s="5">
        <v>14</v>
      </c>
      <c r="E7556" s="4" t="s">
        <v>606</v>
      </c>
      <c r="F7556" s="5">
        <v>0</v>
      </c>
      <c r="G7556" s="4" t="s">
        <v>608</v>
      </c>
      <c r="H7556" s="5">
        <v>0</v>
      </c>
      <c r="I7556" s="5">
        <v>0</v>
      </c>
      <c r="J7556" t="e">
        <f>VLOOKUP(A7556,Validación!$F$5386:$H$5397,3,0)</f>
        <v>#N/A</v>
      </c>
    </row>
    <row r="7557" spans="1:10" x14ac:dyDescent="0.3">
      <c r="A7557" s="5">
        <v>1000950</v>
      </c>
      <c r="B7557" s="4" t="s">
        <v>604</v>
      </c>
      <c r="C7557" s="4" t="s">
        <v>605</v>
      </c>
      <c r="D7557" s="5">
        <v>14</v>
      </c>
      <c r="E7557" s="4" t="s">
        <v>606</v>
      </c>
      <c r="F7557" s="5">
        <v>0</v>
      </c>
      <c r="G7557" s="4" t="s">
        <v>608</v>
      </c>
      <c r="H7557" s="5">
        <v>0</v>
      </c>
      <c r="I7557" s="5">
        <v>0</v>
      </c>
      <c r="J7557" t="e">
        <f>VLOOKUP(A7557,Validación!$F$5386:$H$5397,3,0)</f>
        <v>#N/A</v>
      </c>
    </row>
    <row r="7558" spans="1:10" x14ac:dyDescent="0.3">
      <c r="A7558" s="5">
        <v>1000958</v>
      </c>
      <c r="B7558" s="4" t="s">
        <v>604</v>
      </c>
      <c r="C7558" s="4" t="s">
        <v>605</v>
      </c>
      <c r="D7558" s="5">
        <v>14</v>
      </c>
      <c r="E7558" s="4" t="s">
        <v>606</v>
      </c>
      <c r="F7558" s="5">
        <v>0</v>
      </c>
      <c r="G7558" s="4" t="s">
        <v>608</v>
      </c>
      <c r="H7558" s="5">
        <v>0</v>
      </c>
      <c r="I7558" s="5">
        <v>0</v>
      </c>
      <c r="J7558" t="e">
        <f>VLOOKUP(A7558,Validación!$F$5386:$H$5397,3,0)</f>
        <v>#N/A</v>
      </c>
    </row>
    <row r="7559" spans="1:10" x14ac:dyDescent="0.3">
      <c r="A7559" s="5">
        <v>1000967</v>
      </c>
      <c r="B7559" s="4" t="s">
        <v>604</v>
      </c>
      <c r="C7559" s="4" t="s">
        <v>605</v>
      </c>
      <c r="D7559" s="5">
        <v>14</v>
      </c>
      <c r="E7559" s="4" t="s">
        <v>606</v>
      </c>
      <c r="F7559" s="5">
        <v>0</v>
      </c>
      <c r="G7559" s="4" t="s">
        <v>608</v>
      </c>
      <c r="H7559" s="5">
        <v>0</v>
      </c>
      <c r="I7559" s="5">
        <v>0</v>
      </c>
      <c r="J7559" t="e">
        <f>VLOOKUP(A7559,Validación!$F$5386:$H$5397,3,0)</f>
        <v>#N/A</v>
      </c>
    </row>
    <row r="7560" spans="1:10" x14ac:dyDescent="0.3">
      <c r="A7560" s="5">
        <v>1000969</v>
      </c>
      <c r="B7560" s="4" t="s">
        <v>604</v>
      </c>
      <c r="C7560" s="4" t="s">
        <v>605</v>
      </c>
      <c r="D7560" s="5">
        <v>14</v>
      </c>
      <c r="E7560" s="4" t="s">
        <v>606</v>
      </c>
      <c r="F7560" s="5">
        <v>0</v>
      </c>
      <c r="G7560" s="4" t="s">
        <v>608</v>
      </c>
      <c r="H7560" s="5">
        <v>0</v>
      </c>
      <c r="I7560" s="5">
        <v>0</v>
      </c>
      <c r="J7560" t="e">
        <f>VLOOKUP(A7560,Validación!$F$5386:$H$5397,3,0)</f>
        <v>#N/A</v>
      </c>
    </row>
    <row r="7561" spans="1:10" x14ac:dyDescent="0.3">
      <c r="A7561" s="5">
        <v>1000974</v>
      </c>
      <c r="B7561" s="4" t="s">
        <v>604</v>
      </c>
      <c r="C7561" s="4" t="s">
        <v>605</v>
      </c>
      <c r="D7561" s="5">
        <v>14</v>
      </c>
      <c r="E7561" s="4" t="s">
        <v>606</v>
      </c>
      <c r="F7561" s="5">
        <v>0</v>
      </c>
      <c r="G7561" s="4" t="s">
        <v>608</v>
      </c>
      <c r="H7561" s="5">
        <v>0</v>
      </c>
      <c r="I7561" s="5">
        <v>0</v>
      </c>
      <c r="J7561" t="e">
        <f>VLOOKUP(A7561,Validación!$F$5386:$H$5397,3,0)</f>
        <v>#N/A</v>
      </c>
    </row>
    <row r="7562" spans="1:10" x14ac:dyDescent="0.3">
      <c r="A7562" s="5">
        <v>1000978</v>
      </c>
      <c r="B7562" s="4" t="s">
        <v>604</v>
      </c>
      <c r="C7562" s="4" t="s">
        <v>605</v>
      </c>
      <c r="D7562" s="5">
        <v>14</v>
      </c>
      <c r="E7562" s="4" t="s">
        <v>606</v>
      </c>
      <c r="F7562" s="5">
        <v>0</v>
      </c>
      <c r="G7562" s="4" t="s">
        <v>608</v>
      </c>
      <c r="H7562" s="5">
        <v>0</v>
      </c>
      <c r="I7562" s="5">
        <v>0</v>
      </c>
      <c r="J7562" t="e">
        <f>VLOOKUP(A7562,Validación!$F$5386:$H$5397,3,0)</f>
        <v>#N/A</v>
      </c>
    </row>
    <row r="7563" spans="1:10" x14ac:dyDescent="0.3">
      <c r="A7563" s="5">
        <v>1000980</v>
      </c>
      <c r="B7563" s="4" t="s">
        <v>604</v>
      </c>
      <c r="C7563" s="4" t="s">
        <v>605</v>
      </c>
      <c r="D7563" s="5">
        <v>14</v>
      </c>
      <c r="E7563" s="4" t="s">
        <v>606</v>
      </c>
      <c r="F7563" s="5">
        <v>0</v>
      </c>
      <c r="G7563" s="4" t="s">
        <v>608</v>
      </c>
      <c r="H7563" s="5">
        <v>0</v>
      </c>
      <c r="I7563" s="5">
        <v>0</v>
      </c>
      <c r="J7563" t="e">
        <f>VLOOKUP(A7563,Validación!$F$5386:$H$5397,3,0)</f>
        <v>#N/A</v>
      </c>
    </row>
    <row r="7564" spans="1:10" x14ac:dyDescent="0.3">
      <c r="A7564" s="5">
        <v>1000983</v>
      </c>
      <c r="B7564" s="4" t="s">
        <v>604</v>
      </c>
      <c r="C7564" s="4" t="s">
        <v>605</v>
      </c>
      <c r="D7564" s="5">
        <v>14</v>
      </c>
      <c r="E7564" s="4" t="s">
        <v>606</v>
      </c>
      <c r="F7564" s="5">
        <v>0</v>
      </c>
      <c r="G7564" s="4" t="s">
        <v>608</v>
      </c>
      <c r="H7564" s="5">
        <v>0</v>
      </c>
      <c r="I7564" s="5">
        <v>0</v>
      </c>
      <c r="J7564" t="e">
        <f>VLOOKUP(A7564,Validación!$F$5386:$H$5397,3,0)</f>
        <v>#N/A</v>
      </c>
    </row>
    <row r="7565" spans="1:10" x14ac:dyDescent="0.3">
      <c r="A7565" s="5">
        <v>1000984</v>
      </c>
      <c r="B7565" s="4" t="s">
        <v>604</v>
      </c>
      <c r="C7565" s="4" t="s">
        <v>605</v>
      </c>
      <c r="D7565" s="5">
        <v>14</v>
      </c>
      <c r="E7565" s="4" t="s">
        <v>606</v>
      </c>
      <c r="F7565" s="5">
        <v>0</v>
      </c>
      <c r="G7565" s="4" t="s">
        <v>608</v>
      </c>
      <c r="H7565" s="5">
        <v>0</v>
      </c>
      <c r="I7565" s="5">
        <v>0</v>
      </c>
      <c r="J7565" t="e">
        <f>VLOOKUP(A7565,Validación!$F$5386:$H$5397,3,0)</f>
        <v>#N/A</v>
      </c>
    </row>
    <row r="7566" spans="1:10" x14ac:dyDescent="0.3">
      <c r="A7566" s="5">
        <v>1000999</v>
      </c>
      <c r="B7566" s="4" t="s">
        <v>604</v>
      </c>
      <c r="C7566" s="4" t="s">
        <v>605</v>
      </c>
      <c r="D7566" s="5">
        <v>14</v>
      </c>
      <c r="E7566" s="4" t="s">
        <v>606</v>
      </c>
      <c r="F7566" s="5">
        <v>0</v>
      </c>
      <c r="G7566" s="4" t="s">
        <v>608</v>
      </c>
      <c r="H7566" s="5">
        <v>0</v>
      </c>
      <c r="I7566" s="5">
        <v>0</v>
      </c>
      <c r="J7566" t="e">
        <f>VLOOKUP(A7566,Validación!$F$5386:$H$5397,3,0)</f>
        <v>#N/A</v>
      </c>
    </row>
    <row r="7567" spans="1:10" x14ac:dyDescent="0.3">
      <c r="A7567" s="5">
        <v>1001005</v>
      </c>
      <c r="B7567" s="4" t="s">
        <v>604</v>
      </c>
      <c r="C7567" s="4" t="s">
        <v>605</v>
      </c>
      <c r="D7567" s="5">
        <v>14</v>
      </c>
      <c r="E7567" s="4" t="s">
        <v>606</v>
      </c>
      <c r="F7567" s="5">
        <v>0</v>
      </c>
      <c r="G7567" s="4" t="s">
        <v>608</v>
      </c>
      <c r="H7567" s="5">
        <v>0</v>
      </c>
      <c r="I7567" s="5">
        <v>0</v>
      </c>
      <c r="J7567" t="e">
        <f>VLOOKUP(A7567,Validación!$F$5386:$H$5397,3,0)</f>
        <v>#N/A</v>
      </c>
    </row>
    <row r="7568" spans="1:10" x14ac:dyDescent="0.3">
      <c r="A7568" s="5">
        <v>1001007</v>
      </c>
      <c r="B7568" s="4" t="s">
        <v>604</v>
      </c>
      <c r="C7568" s="4" t="s">
        <v>605</v>
      </c>
      <c r="D7568" s="5">
        <v>14</v>
      </c>
      <c r="E7568" s="4" t="s">
        <v>606</v>
      </c>
      <c r="F7568" s="5">
        <v>0</v>
      </c>
      <c r="G7568" s="4" t="s">
        <v>608</v>
      </c>
      <c r="H7568" s="5">
        <v>0</v>
      </c>
      <c r="I7568" s="5">
        <v>0</v>
      </c>
      <c r="J7568" t="e">
        <f>VLOOKUP(A7568,Validación!$F$5386:$H$5397,3,0)</f>
        <v>#N/A</v>
      </c>
    </row>
    <row r="7569" spans="1:10" x14ac:dyDescent="0.3">
      <c r="A7569" s="5">
        <v>1001009</v>
      </c>
      <c r="B7569" s="4" t="s">
        <v>604</v>
      </c>
      <c r="C7569" s="4" t="s">
        <v>605</v>
      </c>
      <c r="D7569" s="5">
        <v>14</v>
      </c>
      <c r="E7569" s="4" t="s">
        <v>606</v>
      </c>
      <c r="F7569" s="5">
        <v>0</v>
      </c>
      <c r="G7569" s="4" t="s">
        <v>608</v>
      </c>
      <c r="H7569" s="5">
        <v>0</v>
      </c>
      <c r="I7569" s="5">
        <v>0</v>
      </c>
      <c r="J7569" t="e">
        <f>VLOOKUP(A7569,Validación!$F$5386:$H$5397,3,0)</f>
        <v>#N/A</v>
      </c>
    </row>
    <row r="7570" spans="1:10" x14ac:dyDescent="0.3">
      <c r="A7570" s="5">
        <v>1001010</v>
      </c>
      <c r="B7570" s="4" t="s">
        <v>604</v>
      </c>
      <c r="C7570" s="4" t="s">
        <v>605</v>
      </c>
      <c r="D7570" s="5">
        <v>14</v>
      </c>
      <c r="E7570" s="4" t="s">
        <v>606</v>
      </c>
      <c r="F7570" s="5">
        <v>0</v>
      </c>
      <c r="G7570" s="4" t="s">
        <v>608</v>
      </c>
      <c r="H7570" s="5">
        <v>0</v>
      </c>
      <c r="I7570" s="5">
        <v>0</v>
      </c>
      <c r="J7570" t="e">
        <f>VLOOKUP(A7570,Validación!$F$5386:$H$5397,3,0)</f>
        <v>#N/A</v>
      </c>
    </row>
    <row r="7571" spans="1:10" x14ac:dyDescent="0.3">
      <c r="A7571" s="5">
        <v>1001012</v>
      </c>
      <c r="B7571" s="4" t="s">
        <v>604</v>
      </c>
      <c r="C7571" s="4" t="s">
        <v>605</v>
      </c>
      <c r="D7571" s="5">
        <v>14</v>
      </c>
      <c r="E7571" s="4" t="s">
        <v>606</v>
      </c>
      <c r="F7571" s="5">
        <v>0</v>
      </c>
      <c r="G7571" s="4" t="s">
        <v>608</v>
      </c>
      <c r="H7571" s="5">
        <v>0</v>
      </c>
      <c r="I7571" s="5">
        <v>0</v>
      </c>
      <c r="J7571" t="e">
        <f>VLOOKUP(A7571,Validación!$F$5386:$H$5397,3,0)</f>
        <v>#N/A</v>
      </c>
    </row>
    <row r="7572" spans="1:10" x14ac:dyDescent="0.3">
      <c r="A7572" s="5">
        <v>1001013</v>
      </c>
      <c r="B7572" s="4" t="s">
        <v>604</v>
      </c>
      <c r="C7572" s="4" t="s">
        <v>605</v>
      </c>
      <c r="D7572" s="5">
        <v>14</v>
      </c>
      <c r="E7572" s="4" t="s">
        <v>606</v>
      </c>
      <c r="F7572" s="5">
        <v>0</v>
      </c>
      <c r="G7572" s="4" t="s">
        <v>608</v>
      </c>
      <c r="H7572" s="5">
        <v>0</v>
      </c>
      <c r="I7572" s="5">
        <v>0</v>
      </c>
      <c r="J7572" t="e">
        <f>VLOOKUP(A7572,Validación!$F$5386:$H$5397,3,0)</f>
        <v>#N/A</v>
      </c>
    </row>
    <row r="7573" spans="1:10" x14ac:dyDescent="0.3">
      <c r="A7573" s="5">
        <v>1001014</v>
      </c>
      <c r="B7573" s="4" t="s">
        <v>604</v>
      </c>
      <c r="C7573" s="4" t="s">
        <v>605</v>
      </c>
      <c r="D7573" s="5">
        <v>14</v>
      </c>
      <c r="E7573" s="4" t="s">
        <v>606</v>
      </c>
      <c r="F7573" s="5">
        <v>0</v>
      </c>
      <c r="G7573" s="4" t="s">
        <v>608</v>
      </c>
      <c r="H7573" s="5">
        <v>0</v>
      </c>
      <c r="I7573" s="5">
        <v>0</v>
      </c>
      <c r="J7573" t="e">
        <f>VLOOKUP(A7573,Validación!$F$5386:$H$5397,3,0)</f>
        <v>#N/A</v>
      </c>
    </row>
    <row r="7574" spans="1:10" x14ac:dyDescent="0.3">
      <c r="A7574" s="5">
        <v>1001016</v>
      </c>
      <c r="B7574" s="4" t="s">
        <v>604</v>
      </c>
      <c r="C7574" s="4" t="s">
        <v>605</v>
      </c>
      <c r="D7574" s="5">
        <v>14</v>
      </c>
      <c r="E7574" s="4" t="s">
        <v>606</v>
      </c>
      <c r="F7574" s="5">
        <v>0</v>
      </c>
      <c r="G7574" s="4" t="s">
        <v>608</v>
      </c>
      <c r="H7574" s="5">
        <v>0</v>
      </c>
      <c r="I7574" s="5">
        <v>0</v>
      </c>
      <c r="J7574" t="e">
        <f>VLOOKUP(A7574,Validación!$F$5386:$H$5397,3,0)</f>
        <v>#N/A</v>
      </c>
    </row>
    <row r="7575" spans="1:10" x14ac:dyDescent="0.3">
      <c r="A7575" s="5">
        <v>1001020</v>
      </c>
      <c r="B7575" s="4" t="s">
        <v>604</v>
      </c>
      <c r="C7575" s="4" t="s">
        <v>605</v>
      </c>
      <c r="D7575" s="5">
        <v>14</v>
      </c>
      <c r="E7575" s="4" t="s">
        <v>606</v>
      </c>
      <c r="F7575" s="5">
        <v>0</v>
      </c>
      <c r="G7575" s="4" t="s">
        <v>608</v>
      </c>
      <c r="H7575" s="5">
        <v>0</v>
      </c>
      <c r="I7575" s="5">
        <v>0</v>
      </c>
      <c r="J7575" t="e">
        <f>VLOOKUP(A7575,Validación!$F$5386:$H$5397,3,0)</f>
        <v>#N/A</v>
      </c>
    </row>
    <row r="7576" spans="1:10" x14ac:dyDescent="0.3">
      <c r="A7576" s="5">
        <v>1001023</v>
      </c>
      <c r="B7576" s="4" t="s">
        <v>604</v>
      </c>
      <c r="C7576" s="4" t="s">
        <v>605</v>
      </c>
      <c r="D7576" s="5">
        <v>14</v>
      </c>
      <c r="E7576" s="4" t="s">
        <v>606</v>
      </c>
      <c r="F7576" s="5">
        <v>0</v>
      </c>
      <c r="G7576" s="4" t="s">
        <v>608</v>
      </c>
      <c r="H7576" s="5">
        <v>0</v>
      </c>
      <c r="I7576" s="5">
        <v>0</v>
      </c>
      <c r="J7576" t="e">
        <f>VLOOKUP(A7576,Validación!$F$5386:$H$5397,3,0)</f>
        <v>#N/A</v>
      </c>
    </row>
    <row r="7577" spans="1:10" x14ac:dyDescent="0.3">
      <c r="A7577" s="5">
        <v>1001061</v>
      </c>
      <c r="B7577" s="4" t="s">
        <v>604</v>
      </c>
      <c r="C7577" s="4" t="s">
        <v>605</v>
      </c>
      <c r="D7577" s="5">
        <v>14</v>
      </c>
      <c r="E7577" s="4" t="s">
        <v>606</v>
      </c>
      <c r="F7577" s="5">
        <v>0</v>
      </c>
      <c r="G7577" s="4" t="s">
        <v>608</v>
      </c>
      <c r="H7577" s="5">
        <v>0</v>
      </c>
      <c r="I7577" s="5">
        <v>0</v>
      </c>
      <c r="J7577" t="e">
        <f>VLOOKUP(A7577,Validación!$F$5386:$H$5397,3,0)</f>
        <v>#N/A</v>
      </c>
    </row>
    <row r="7578" spans="1:10" x14ac:dyDescent="0.3">
      <c r="A7578" s="5">
        <v>1001062</v>
      </c>
      <c r="B7578" s="4" t="s">
        <v>604</v>
      </c>
      <c r="C7578" s="4" t="s">
        <v>605</v>
      </c>
      <c r="D7578" s="5">
        <v>14</v>
      </c>
      <c r="E7578" s="4" t="s">
        <v>606</v>
      </c>
      <c r="F7578" s="5">
        <v>0</v>
      </c>
      <c r="G7578" s="4" t="s">
        <v>608</v>
      </c>
      <c r="H7578" s="5">
        <v>0</v>
      </c>
      <c r="I7578" s="5">
        <v>0</v>
      </c>
      <c r="J7578" t="e">
        <f>VLOOKUP(A7578,Validación!$F$5386:$H$5397,3,0)</f>
        <v>#N/A</v>
      </c>
    </row>
    <row r="7579" spans="1:10" x14ac:dyDescent="0.3">
      <c r="A7579" s="5">
        <v>1001064</v>
      </c>
      <c r="B7579" s="4" t="s">
        <v>604</v>
      </c>
      <c r="C7579" s="4" t="s">
        <v>605</v>
      </c>
      <c r="D7579" s="5">
        <v>14</v>
      </c>
      <c r="E7579" s="4" t="s">
        <v>606</v>
      </c>
      <c r="F7579" s="5">
        <v>0</v>
      </c>
      <c r="G7579" s="4" t="s">
        <v>608</v>
      </c>
      <c r="H7579" s="5">
        <v>0</v>
      </c>
      <c r="I7579" s="5">
        <v>0</v>
      </c>
      <c r="J7579" t="e">
        <f>VLOOKUP(A7579,Validación!$F$5386:$H$5397,3,0)</f>
        <v>#N/A</v>
      </c>
    </row>
    <row r="7580" spans="1:10" x14ac:dyDescent="0.3">
      <c r="A7580" s="5">
        <v>1001071</v>
      </c>
      <c r="B7580" s="4" t="s">
        <v>604</v>
      </c>
      <c r="C7580" s="4" t="s">
        <v>605</v>
      </c>
      <c r="D7580" s="5">
        <v>14</v>
      </c>
      <c r="E7580" s="4" t="s">
        <v>606</v>
      </c>
      <c r="F7580" s="5">
        <v>0</v>
      </c>
      <c r="G7580" s="4" t="s">
        <v>608</v>
      </c>
      <c r="H7580" s="5">
        <v>0</v>
      </c>
      <c r="I7580" s="5">
        <v>0</v>
      </c>
      <c r="J7580" t="e">
        <f>VLOOKUP(A7580,Validación!$F$5386:$H$5397,3,0)</f>
        <v>#N/A</v>
      </c>
    </row>
    <row r="7581" spans="1:10" x14ac:dyDescent="0.3">
      <c r="A7581" s="5">
        <v>1001073</v>
      </c>
      <c r="B7581" s="4" t="s">
        <v>604</v>
      </c>
      <c r="C7581" s="4" t="s">
        <v>605</v>
      </c>
      <c r="D7581" s="5">
        <v>14</v>
      </c>
      <c r="E7581" s="4" t="s">
        <v>606</v>
      </c>
      <c r="F7581" s="5">
        <v>0</v>
      </c>
      <c r="G7581" s="4" t="s">
        <v>608</v>
      </c>
      <c r="H7581" s="5">
        <v>0</v>
      </c>
      <c r="I7581" s="5">
        <v>0</v>
      </c>
      <c r="J7581" t="e">
        <f>VLOOKUP(A7581,Validación!$F$5386:$H$5397,3,0)</f>
        <v>#N/A</v>
      </c>
    </row>
    <row r="7582" spans="1:10" x14ac:dyDescent="0.3">
      <c r="A7582" s="5">
        <v>1001075</v>
      </c>
      <c r="B7582" s="4" t="s">
        <v>604</v>
      </c>
      <c r="C7582" s="4" t="s">
        <v>605</v>
      </c>
      <c r="D7582" s="5">
        <v>14</v>
      </c>
      <c r="E7582" s="4" t="s">
        <v>606</v>
      </c>
      <c r="F7582" s="5">
        <v>0</v>
      </c>
      <c r="G7582" s="4" t="s">
        <v>608</v>
      </c>
      <c r="H7582" s="5">
        <v>0</v>
      </c>
      <c r="I7582" s="5">
        <v>0</v>
      </c>
      <c r="J7582" t="e">
        <f>VLOOKUP(A7582,Validación!$F$5386:$H$5397,3,0)</f>
        <v>#N/A</v>
      </c>
    </row>
    <row r="7583" spans="1:10" x14ac:dyDescent="0.3">
      <c r="A7583" s="5">
        <v>1001076</v>
      </c>
      <c r="B7583" s="4" t="s">
        <v>604</v>
      </c>
      <c r="C7583" s="4" t="s">
        <v>605</v>
      </c>
      <c r="D7583" s="5">
        <v>14</v>
      </c>
      <c r="E7583" s="4" t="s">
        <v>606</v>
      </c>
      <c r="F7583" s="5">
        <v>0</v>
      </c>
      <c r="G7583" s="4" t="s">
        <v>608</v>
      </c>
      <c r="H7583" s="5">
        <v>0</v>
      </c>
      <c r="I7583" s="5">
        <v>0</v>
      </c>
      <c r="J7583" t="e">
        <f>VLOOKUP(A7583,Validación!$F$5386:$H$5397,3,0)</f>
        <v>#N/A</v>
      </c>
    </row>
    <row r="7584" spans="1:10" x14ac:dyDescent="0.3">
      <c r="A7584" s="5">
        <v>1001077</v>
      </c>
      <c r="B7584" s="4" t="s">
        <v>604</v>
      </c>
      <c r="C7584" s="4" t="s">
        <v>605</v>
      </c>
      <c r="D7584" s="5">
        <v>14</v>
      </c>
      <c r="E7584" s="4" t="s">
        <v>606</v>
      </c>
      <c r="F7584" s="5">
        <v>0</v>
      </c>
      <c r="G7584" s="4" t="s">
        <v>608</v>
      </c>
      <c r="H7584" s="5">
        <v>0</v>
      </c>
      <c r="I7584" s="5">
        <v>0</v>
      </c>
      <c r="J7584" t="e">
        <f>VLOOKUP(A7584,Validación!$F$5386:$H$5397,3,0)</f>
        <v>#N/A</v>
      </c>
    </row>
    <row r="7585" spans="1:10" x14ac:dyDescent="0.3">
      <c r="A7585" s="5">
        <v>1001079</v>
      </c>
      <c r="B7585" s="4" t="s">
        <v>604</v>
      </c>
      <c r="C7585" s="4" t="s">
        <v>605</v>
      </c>
      <c r="D7585" s="5">
        <v>14</v>
      </c>
      <c r="E7585" s="4" t="s">
        <v>606</v>
      </c>
      <c r="F7585" s="5">
        <v>0</v>
      </c>
      <c r="G7585" s="4" t="s">
        <v>608</v>
      </c>
      <c r="H7585" s="5">
        <v>0</v>
      </c>
      <c r="I7585" s="5">
        <v>0</v>
      </c>
      <c r="J7585" t="e">
        <f>VLOOKUP(A7585,Validación!$F$5386:$H$5397,3,0)</f>
        <v>#N/A</v>
      </c>
    </row>
    <row r="7586" spans="1:10" x14ac:dyDescent="0.3">
      <c r="A7586" s="5">
        <v>1001081</v>
      </c>
      <c r="B7586" s="4" t="s">
        <v>604</v>
      </c>
      <c r="C7586" s="4" t="s">
        <v>605</v>
      </c>
      <c r="D7586" s="5">
        <v>14</v>
      </c>
      <c r="E7586" s="4" t="s">
        <v>606</v>
      </c>
      <c r="F7586" s="5">
        <v>0</v>
      </c>
      <c r="G7586" s="4" t="s">
        <v>608</v>
      </c>
      <c r="H7586" s="5">
        <v>0</v>
      </c>
      <c r="I7586" s="5">
        <v>0</v>
      </c>
      <c r="J7586" t="e">
        <f>VLOOKUP(A7586,Validación!$F$5386:$H$5397,3,0)</f>
        <v>#N/A</v>
      </c>
    </row>
    <row r="7587" spans="1:10" x14ac:dyDescent="0.3">
      <c r="A7587" s="5">
        <v>1001243</v>
      </c>
      <c r="B7587" s="4" t="s">
        <v>604</v>
      </c>
      <c r="C7587" s="4" t="s">
        <v>605</v>
      </c>
      <c r="D7587" s="5">
        <v>14</v>
      </c>
      <c r="E7587" s="4" t="s">
        <v>606</v>
      </c>
      <c r="F7587" s="5">
        <v>0</v>
      </c>
      <c r="G7587" s="4" t="s">
        <v>608</v>
      </c>
      <c r="H7587" s="5">
        <v>0</v>
      </c>
      <c r="I7587" s="5">
        <v>0</v>
      </c>
      <c r="J7587" t="e">
        <f>VLOOKUP(A7587,Validación!$F$5386:$H$5397,3,0)</f>
        <v>#N/A</v>
      </c>
    </row>
    <row r="7588" spans="1:10" x14ac:dyDescent="0.3">
      <c r="A7588" s="5">
        <v>1001347</v>
      </c>
      <c r="B7588" s="4" t="s">
        <v>604</v>
      </c>
      <c r="C7588" s="4" t="s">
        <v>605</v>
      </c>
      <c r="D7588" s="5">
        <v>14</v>
      </c>
      <c r="E7588" s="4" t="s">
        <v>606</v>
      </c>
      <c r="F7588" s="5">
        <v>0</v>
      </c>
      <c r="G7588" s="4" t="s">
        <v>608</v>
      </c>
      <c r="H7588" s="5">
        <v>0</v>
      </c>
      <c r="I7588" s="5">
        <v>0</v>
      </c>
      <c r="J7588" t="e">
        <f>VLOOKUP(A7588,Validación!$F$5386:$H$5397,3,0)</f>
        <v>#N/A</v>
      </c>
    </row>
    <row r="7589" spans="1:10" x14ac:dyDescent="0.3">
      <c r="A7589" s="5">
        <v>1001528</v>
      </c>
      <c r="B7589" s="4" t="s">
        <v>604</v>
      </c>
      <c r="C7589" s="4" t="s">
        <v>605</v>
      </c>
      <c r="D7589" s="5">
        <v>14</v>
      </c>
      <c r="E7589" s="4" t="s">
        <v>606</v>
      </c>
      <c r="F7589" s="5">
        <v>0</v>
      </c>
      <c r="G7589" s="4" t="s">
        <v>608</v>
      </c>
      <c r="H7589" s="5">
        <v>0</v>
      </c>
      <c r="I7589" s="5">
        <v>0</v>
      </c>
      <c r="J7589" t="e">
        <f>VLOOKUP(A7589,Validación!$F$5386:$H$5397,3,0)</f>
        <v>#N/A</v>
      </c>
    </row>
    <row r="7590" spans="1:10" x14ac:dyDescent="0.3">
      <c r="A7590" s="5">
        <v>1001537</v>
      </c>
      <c r="B7590" s="4" t="s">
        <v>604</v>
      </c>
      <c r="C7590" s="4" t="s">
        <v>605</v>
      </c>
      <c r="D7590" s="5">
        <v>14</v>
      </c>
      <c r="E7590" s="4" t="s">
        <v>606</v>
      </c>
      <c r="F7590" s="5">
        <v>0</v>
      </c>
      <c r="G7590" s="4" t="s">
        <v>608</v>
      </c>
      <c r="H7590" s="5">
        <v>0</v>
      </c>
      <c r="I7590" s="5">
        <v>0</v>
      </c>
      <c r="J7590" t="e">
        <f>VLOOKUP(A7590,Validación!$F$5386:$H$5397,3,0)</f>
        <v>#N/A</v>
      </c>
    </row>
    <row r="7591" spans="1:10" x14ac:dyDescent="0.3">
      <c r="A7591" s="5">
        <v>1001543</v>
      </c>
      <c r="B7591" s="4" t="s">
        <v>604</v>
      </c>
      <c r="C7591" s="4" t="s">
        <v>605</v>
      </c>
      <c r="D7591" s="5">
        <v>14</v>
      </c>
      <c r="E7591" s="4" t="s">
        <v>606</v>
      </c>
      <c r="F7591" s="5">
        <v>0</v>
      </c>
      <c r="G7591" s="4" t="s">
        <v>608</v>
      </c>
      <c r="H7591" s="5">
        <v>0</v>
      </c>
      <c r="I7591" s="5">
        <v>0</v>
      </c>
      <c r="J7591" t="e">
        <f>VLOOKUP(A7591,Validación!$F$5386:$H$5397,3,0)</f>
        <v>#N/A</v>
      </c>
    </row>
    <row r="7592" spans="1:10" x14ac:dyDescent="0.3">
      <c r="A7592" s="5">
        <v>1001545</v>
      </c>
      <c r="B7592" s="4" t="s">
        <v>604</v>
      </c>
      <c r="C7592" s="4" t="s">
        <v>605</v>
      </c>
      <c r="D7592" s="5">
        <v>14</v>
      </c>
      <c r="E7592" s="4" t="s">
        <v>606</v>
      </c>
      <c r="F7592" s="5">
        <v>0</v>
      </c>
      <c r="G7592" s="4" t="s">
        <v>608</v>
      </c>
      <c r="H7592" s="5">
        <v>0</v>
      </c>
      <c r="I7592" s="5">
        <v>0</v>
      </c>
      <c r="J7592" t="e">
        <f>VLOOKUP(A7592,Validación!$F$5386:$H$5397,3,0)</f>
        <v>#N/A</v>
      </c>
    </row>
    <row r="7593" spans="1:10" x14ac:dyDescent="0.3">
      <c r="A7593" s="5">
        <v>1001546</v>
      </c>
      <c r="B7593" s="4" t="s">
        <v>604</v>
      </c>
      <c r="C7593" s="4" t="s">
        <v>605</v>
      </c>
      <c r="D7593" s="5">
        <v>14</v>
      </c>
      <c r="E7593" s="4" t="s">
        <v>606</v>
      </c>
      <c r="F7593" s="5">
        <v>0</v>
      </c>
      <c r="G7593" s="4" t="s">
        <v>608</v>
      </c>
      <c r="H7593" s="5">
        <v>0</v>
      </c>
      <c r="I7593" s="5">
        <v>0</v>
      </c>
      <c r="J7593" t="e">
        <f>VLOOKUP(A7593,Validación!$F$5386:$H$5397,3,0)</f>
        <v>#N/A</v>
      </c>
    </row>
    <row r="7594" spans="1:10" x14ac:dyDescent="0.3">
      <c r="A7594" s="5">
        <v>1001913</v>
      </c>
      <c r="B7594" s="4" t="s">
        <v>604</v>
      </c>
      <c r="C7594" s="4" t="s">
        <v>605</v>
      </c>
      <c r="D7594" s="5">
        <v>14</v>
      </c>
      <c r="E7594" s="4" t="s">
        <v>606</v>
      </c>
      <c r="F7594" s="5">
        <v>0</v>
      </c>
      <c r="G7594" s="4" t="s">
        <v>608</v>
      </c>
      <c r="H7594" s="5">
        <v>0</v>
      </c>
      <c r="I7594" s="5">
        <v>0</v>
      </c>
      <c r="J7594" t="e">
        <f>VLOOKUP(A7594,Validación!$F$5386:$H$5397,3,0)</f>
        <v>#N/A</v>
      </c>
    </row>
    <row r="7595" spans="1:10" x14ac:dyDescent="0.3">
      <c r="A7595" s="5">
        <v>1001940</v>
      </c>
      <c r="B7595" s="4" t="s">
        <v>604</v>
      </c>
      <c r="C7595" s="4" t="s">
        <v>605</v>
      </c>
      <c r="D7595" s="5">
        <v>14</v>
      </c>
      <c r="E7595" s="4" t="s">
        <v>606</v>
      </c>
      <c r="F7595" s="5">
        <v>0</v>
      </c>
      <c r="G7595" s="4" t="s">
        <v>608</v>
      </c>
      <c r="H7595" s="5">
        <v>0</v>
      </c>
      <c r="I7595" s="5">
        <v>0</v>
      </c>
      <c r="J7595" t="e">
        <f>VLOOKUP(A7595,Validación!$F$5386:$H$5397,3,0)</f>
        <v>#N/A</v>
      </c>
    </row>
    <row r="7596" spans="1:10" x14ac:dyDescent="0.3">
      <c r="A7596" s="5">
        <v>1001967</v>
      </c>
      <c r="B7596" s="4" t="s">
        <v>604</v>
      </c>
      <c r="C7596" s="4" t="s">
        <v>605</v>
      </c>
      <c r="D7596" s="5">
        <v>14</v>
      </c>
      <c r="E7596" s="4" t="s">
        <v>606</v>
      </c>
      <c r="F7596" s="5">
        <v>0</v>
      </c>
      <c r="G7596" s="4" t="s">
        <v>608</v>
      </c>
      <c r="H7596" s="5">
        <v>0</v>
      </c>
      <c r="I7596" s="5">
        <v>0</v>
      </c>
      <c r="J7596" t="e">
        <f>VLOOKUP(A7596,Validación!$F$5386:$H$5397,3,0)</f>
        <v>#N/A</v>
      </c>
    </row>
    <row r="7597" spans="1:10" x14ac:dyDescent="0.3">
      <c r="A7597" s="5">
        <v>1001968</v>
      </c>
      <c r="B7597" s="4" t="s">
        <v>604</v>
      </c>
      <c r="C7597" s="4" t="s">
        <v>605</v>
      </c>
      <c r="D7597" s="5">
        <v>14</v>
      </c>
      <c r="E7597" s="4" t="s">
        <v>606</v>
      </c>
      <c r="F7597" s="5">
        <v>0</v>
      </c>
      <c r="G7597" s="4" t="s">
        <v>608</v>
      </c>
      <c r="H7597" s="5">
        <v>0</v>
      </c>
      <c r="I7597" s="5">
        <v>0</v>
      </c>
      <c r="J7597" t="e">
        <f>VLOOKUP(A7597,Validación!$F$5386:$H$5397,3,0)</f>
        <v>#N/A</v>
      </c>
    </row>
    <row r="7598" spans="1:10" x14ac:dyDescent="0.3">
      <c r="A7598" s="5">
        <v>1002100</v>
      </c>
      <c r="B7598" s="4" t="s">
        <v>604</v>
      </c>
      <c r="C7598" s="4" t="s">
        <v>605</v>
      </c>
      <c r="D7598" s="5">
        <v>14</v>
      </c>
      <c r="E7598" s="4" t="s">
        <v>606</v>
      </c>
      <c r="F7598" s="5">
        <v>0</v>
      </c>
      <c r="G7598" s="4" t="s">
        <v>608</v>
      </c>
      <c r="H7598" s="5">
        <v>0</v>
      </c>
      <c r="I7598" s="5">
        <v>0</v>
      </c>
      <c r="J7598" t="e">
        <f>VLOOKUP(A7598,Validación!$F$5386:$H$5397,3,0)</f>
        <v>#N/A</v>
      </c>
    </row>
    <row r="7599" spans="1:10" x14ac:dyDescent="0.3">
      <c r="A7599" s="5">
        <v>1002147</v>
      </c>
      <c r="B7599" s="4" t="s">
        <v>604</v>
      </c>
      <c r="C7599" s="4" t="s">
        <v>605</v>
      </c>
      <c r="D7599" s="5">
        <v>14</v>
      </c>
      <c r="E7599" s="4" t="s">
        <v>606</v>
      </c>
      <c r="F7599" s="5">
        <v>0</v>
      </c>
      <c r="G7599" s="4" t="s">
        <v>608</v>
      </c>
      <c r="H7599" s="5">
        <v>0</v>
      </c>
      <c r="I7599" s="5">
        <v>0</v>
      </c>
      <c r="J7599" t="e">
        <f>VLOOKUP(A7599,Validación!$F$5386:$H$5397,3,0)</f>
        <v>#N/A</v>
      </c>
    </row>
    <row r="7600" spans="1:10" x14ac:dyDescent="0.3">
      <c r="A7600" s="5">
        <v>1002149</v>
      </c>
      <c r="B7600" s="4" t="s">
        <v>604</v>
      </c>
      <c r="C7600" s="4" t="s">
        <v>605</v>
      </c>
      <c r="D7600" s="5">
        <v>14</v>
      </c>
      <c r="E7600" s="4" t="s">
        <v>606</v>
      </c>
      <c r="F7600" s="5">
        <v>0</v>
      </c>
      <c r="G7600" s="4" t="s">
        <v>608</v>
      </c>
      <c r="H7600" s="5">
        <v>0</v>
      </c>
      <c r="I7600" s="5">
        <v>0</v>
      </c>
      <c r="J7600" t="e">
        <f>VLOOKUP(A7600,Validación!$F$5386:$H$5397,3,0)</f>
        <v>#N/A</v>
      </c>
    </row>
    <row r="7601" spans="1:10" x14ac:dyDescent="0.3">
      <c r="A7601" s="5">
        <v>1002150</v>
      </c>
      <c r="B7601" s="4" t="s">
        <v>604</v>
      </c>
      <c r="C7601" s="4" t="s">
        <v>605</v>
      </c>
      <c r="D7601" s="5">
        <v>14</v>
      </c>
      <c r="E7601" s="4" t="s">
        <v>606</v>
      </c>
      <c r="F7601" s="5">
        <v>0</v>
      </c>
      <c r="G7601" s="4" t="s">
        <v>608</v>
      </c>
      <c r="H7601" s="5">
        <v>0</v>
      </c>
      <c r="I7601" s="5">
        <v>0</v>
      </c>
      <c r="J7601" t="e">
        <f>VLOOKUP(A7601,Validación!$F$5386:$H$5397,3,0)</f>
        <v>#N/A</v>
      </c>
    </row>
    <row r="7602" spans="1:10" x14ac:dyDescent="0.3">
      <c r="A7602" s="5">
        <v>1002319</v>
      </c>
      <c r="B7602" s="4" t="s">
        <v>604</v>
      </c>
      <c r="C7602" s="4" t="s">
        <v>605</v>
      </c>
      <c r="D7602" s="5">
        <v>14</v>
      </c>
      <c r="E7602" s="4" t="s">
        <v>606</v>
      </c>
      <c r="F7602" s="5">
        <v>0</v>
      </c>
      <c r="G7602" s="4" t="s">
        <v>608</v>
      </c>
      <c r="H7602" s="5">
        <v>0</v>
      </c>
      <c r="I7602" s="5">
        <v>0</v>
      </c>
      <c r="J7602" t="e">
        <f>VLOOKUP(A7602,Validación!$F$5386:$H$5397,3,0)</f>
        <v>#N/A</v>
      </c>
    </row>
    <row r="7603" spans="1:10" x14ac:dyDescent="0.3">
      <c r="A7603" s="5">
        <v>1002391</v>
      </c>
      <c r="B7603" s="4" t="s">
        <v>604</v>
      </c>
      <c r="C7603" s="4" t="s">
        <v>605</v>
      </c>
      <c r="D7603" s="5">
        <v>14</v>
      </c>
      <c r="E7603" s="4" t="s">
        <v>606</v>
      </c>
      <c r="F7603" s="5">
        <v>0</v>
      </c>
      <c r="G7603" s="4" t="s">
        <v>608</v>
      </c>
      <c r="H7603" s="5">
        <v>0</v>
      </c>
      <c r="I7603" s="5">
        <v>0</v>
      </c>
      <c r="J7603" t="e">
        <f>VLOOKUP(A7603,Validación!$F$5386:$H$5397,3,0)</f>
        <v>#N/A</v>
      </c>
    </row>
    <row r="7604" spans="1:10" x14ac:dyDescent="0.3">
      <c r="A7604" s="5">
        <v>1002473</v>
      </c>
      <c r="B7604" s="4" t="s">
        <v>604</v>
      </c>
      <c r="C7604" s="4" t="s">
        <v>605</v>
      </c>
      <c r="D7604" s="5">
        <v>14</v>
      </c>
      <c r="E7604" s="4" t="s">
        <v>606</v>
      </c>
      <c r="F7604" s="5">
        <v>0</v>
      </c>
      <c r="G7604" s="4" t="s">
        <v>608</v>
      </c>
      <c r="H7604" s="5">
        <v>0</v>
      </c>
      <c r="I7604" s="5">
        <v>0</v>
      </c>
      <c r="J7604" t="e">
        <f>VLOOKUP(A7604,Validación!$F$5386:$H$5397,3,0)</f>
        <v>#N/A</v>
      </c>
    </row>
    <row r="7605" spans="1:10" x14ac:dyDescent="0.3">
      <c r="A7605" s="5">
        <v>1002480</v>
      </c>
      <c r="B7605" s="4" t="s">
        <v>604</v>
      </c>
      <c r="C7605" s="4" t="s">
        <v>605</v>
      </c>
      <c r="D7605" s="5">
        <v>14</v>
      </c>
      <c r="E7605" s="4" t="s">
        <v>606</v>
      </c>
      <c r="F7605" s="5">
        <v>0</v>
      </c>
      <c r="G7605" s="4" t="s">
        <v>608</v>
      </c>
      <c r="H7605" s="5">
        <v>0</v>
      </c>
      <c r="I7605" s="5">
        <v>0</v>
      </c>
      <c r="J7605" t="e">
        <f>VLOOKUP(A7605,Validación!$F$5386:$H$5397,3,0)</f>
        <v>#N/A</v>
      </c>
    </row>
    <row r="7606" spans="1:10" x14ac:dyDescent="0.3">
      <c r="A7606" s="5">
        <v>1002593</v>
      </c>
      <c r="B7606" s="4" t="s">
        <v>604</v>
      </c>
      <c r="C7606" s="4" t="s">
        <v>605</v>
      </c>
      <c r="D7606" s="5">
        <v>14</v>
      </c>
      <c r="E7606" s="4" t="s">
        <v>606</v>
      </c>
      <c r="F7606" s="5">
        <v>0</v>
      </c>
      <c r="G7606" s="4" t="s">
        <v>608</v>
      </c>
      <c r="H7606" s="5">
        <v>0</v>
      </c>
      <c r="I7606" s="5">
        <v>0</v>
      </c>
      <c r="J7606" t="e">
        <f>VLOOKUP(A7606,Validación!$F$5386:$H$5397,3,0)</f>
        <v>#N/A</v>
      </c>
    </row>
    <row r="7607" spans="1:10" x14ac:dyDescent="0.3">
      <c r="A7607" s="5">
        <v>1002600</v>
      </c>
      <c r="B7607" s="4" t="s">
        <v>604</v>
      </c>
      <c r="C7607" s="4" t="s">
        <v>605</v>
      </c>
      <c r="D7607" s="5">
        <v>14</v>
      </c>
      <c r="E7607" s="4" t="s">
        <v>606</v>
      </c>
      <c r="F7607" s="5">
        <v>0</v>
      </c>
      <c r="G7607" s="4" t="s">
        <v>608</v>
      </c>
      <c r="H7607" s="5">
        <v>0</v>
      </c>
      <c r="I7607" s="5">
        <v>0</v>
      </c>
      <c r="J7607" t="e">
        <f>VLOOKUP(A7607,Validación!$F$5386:$H$5397,3,0)</f>
        <v>#N/A</v>
      </c>
    </row>
    <row r="7608" spans="1:10" x14ac:dyDescent="0.3">
      <c r="A7608" s="5">
        <v>1002790</v>
      </c>
      <c r="B7608" s="4" t="s">
        <v>604</v>
      </c>
      <c r="C7608" s="4" t="s">
        <v>605</v>
      </c>
      <c r="D7608" s="5">
        <v>14</v>
      </c>
      <c r="E7608" s="4" t="s">
        <v>606</v>
      </c>
      <c r="F7608" s="5">
        <v>0</v>
      </c>
      <c r="G7608" s="4" t="s">
        <v>608</v>
      </c>
      <c r="H7608" s="5">
        <v>0</v>
      </c>
      <c r="I7608" s="5">
        <v>0</v>
      </c>
      <c r="J7608" t="e">
        <f>VLOOKUP(A7608,Validación!$F$5386:$H$5397,3,0)</f>
        <v>#N/A</v>
      </c>
    </row>
    <row r="7609" spans="1:10" x14ac:dyDescent="0.3">
      <c r="A7609" s="5">
        <v>1003047</v>
      </c>
      <c r="B7609" s="4" t="s">
        <v>604</v>
      </c>
      <c r="C7609" s="4" t="s">
        <v>605</v>
      </c>
      <c r="D7609" s="5">
        <v>14</v>
      </c>
      <c r="E7609" s="4" t="s">
        <v>606</v>
      </c>
      <c r="F7609" s="5">
        <v>0</v>
      </c>
      <c r="G7609" s="4" t="s">
        <v>608</v>
      </c>
      <c r="H7609" s="5">
        <v>0</v>
      </c>
      <c r="I7609" s="5">
        <v>0</v>
      </c>
      <c r="J7609" t="e">
        <f>VLOOKUP(A7609,Validación!$F$5386:$H$5397,3,0)</f>
        <v>#N/A</v>
      </c>
    </row>
    <row r="7610" spans="1:10" x14ac:dyDescent="0.3">
      <c r="A7610" s="5">
        <v>1003077</v>
      </c>
      <c r="B7610" s="4" t="s">
        <v>604</v>
      </c>
      <c r="C7610" s="4" t="s">
        <v>605</v>
      </c>
      <c r="D7610" s="5">
        <v>14</v>
      </c>
      <c r="E7610" s="4" t="s">
        <v>606</v>
      </c>
      <c r="F7610" s="5">
        <v>0</v>
      </c>
      <c r="G7610" s="4" t="s">
        <v>608</v>
      </c>
      <c r="H7610" s="5">
        <v>0</v>
      </c>
      <c r="I7610" s="5">
        <v>0</v>
      </c>
      <c r="J7610" t="e">
        <f>VLOOKUP(A7610,Validación!$F$5386:$H$5397,3,0)</f>
        <v>#N/A</v>
      </c>
    </row>
    <row r="7611" spans="1:10" x14ac:dyDescent="0.3">
      <c r="A7611" s="5">
        <v>1003084</v>
      </c>
      <c r="B7611" s="4" t="s">
        <v>604</v>
      </c>
      <c r="C7611" s="4" t="s">
        <v>605</v>
      </c>
      <c r="D7611" s="5">
        <v>14</v>
      </c>
      <c r="E7611" s="4" t="s">
        <v>606</v>
      </c>
      <c r="F7611" s="5">
        <v>0</v>
      </c>
      <c r="G7611" s="4" t="s">
        <v>608</v>
      </c>
      <c r="H7611" s="5">
        <v>0</v>
      </c>
      <c r="I7611" s="5">
        <v>0</v>
      </c>
      <c r="J7611" t="e">
        <f>VLOOKUP(A7611,Validación!$F$5386:$H$5397,3,0)</f>
        <v>#N/A</v>
      </c>
    </row>
    <row r="7612" spans="1:10" x14ac:dyDescent="0.3">
      <c r="A7612" s="5">
        <v>1003452</v>
      </c>
      <c r="B7612" s="4" t="s">
        <v>604</v>
      </c>
      <c r="C7612" s="4" t="s">
        <v>605</v>
      </c>
      <c r="D7612" s="5">
        <v>14</v>
      </c>
      <c r="E7612" s="4" t="s">
        <v>606</v>
      </c>
      <c r="F7612" s="5">
        <v>0</v>
      </c>
      <c r="G7612" s="4" t="s">
        <v>608</v>
      </c>
      <c r="H7612" s="5">
        <v>0</v>
      </c>
      <c r="I7612" s="5">
        <v>0</v>
      </c>
      <c r="J7612" t="e">
        <f>VLOOKUP(A7612,Validación!$F$5386:$H$5397,3,0)</f>
        <v>#N/A</v>
      </c>
    </row>
    <row r="7613" spans="1:10" x14ac:dyDescent="0.3">
      <c r="A7613" s="5">
        <v>1003459</v>
      </c>
      <c r="B7613" s="4" t="s">
        <v>604</v>
      </c>
      <c r="C7613" s="4" t="s">
        <v>605</v>
      </c>
      <c r="D7613" s="5">
        <v>14</v>
      </c>
      <c r="E7613" s="4" t="s">
        <v>606</v>
      </c>
      <c r="F7613" s="5">
        <v>0</v>
      </c>
      <c r="G7613" s="4" t="s">
        <v>608</v>
      </c>
      <c r="H7613" s="5">
        <v>0</v>
      </c>
      <c r="I7613" s="5">
        <v>0</v>
      </c>
      <c r="J7613" t="e">
        <f>VLOOKUP(A7613,Validación!$F$5386:$H$5397,3,0)</f>
        <v>#N/A</v>
      </c>
    </row>
    <row r="7614" spans="1:10" x14ac:dyDescent="0.3">
      <c r="A7614" s="5">
        <v>1003531</v>
      </c>
      <c r="B7614" s="4" t="s">
        <v>604</v>
      </c>
      <c r="C7614" s="4" t="s">
        <v>605</v>
      </c>
      <c r="D7614" s="5">
        <v>14</v>
      </c>
      <c r="E7614" s="4" t="s">
        <v>606</v>
      </c>
      <c r="F7614" s="5">
        <v>0</v>
      </c>
      <c r="G7614" s="4" t="s">
        <v>608</v>
      </c>
      <c r="H7614" s="5">
        <v>0</v>
      </c>
      <c r="I7614" s="5">
        <v>0</v>
      </c>
      <c r="J7614" t="e">
        <f>VLOOKUP(A7614,Validación!$F$5386:$H$5397,3,0)</f>
        <v>#N/A</v>
      </c>
    </row>
    <row r="7615" spans="1:10" x14ac:dyDescent="0.3">
      <c r="A7615" s="5">
        <v>1003669</v>
      </c>
      <c r="B7615" s="4" t="s">
        <v>604</v>
      </c>
      <c r="C7615" s="4" t="s">
        <v>605</v>
      </c>
      <c r="D7615" s="5">
        <v>14</v>
      </c>
      <c r="E7615" s="4" t="s">
        <v>606</v>
      </c>
      <c r="F7615" s="5">
        <v>0</v>
      </c>
      <c r="G7615" s="4" t="s">
        <v>608</v>
      </c>
      <c r="H7615" s="5">
        <v>0</v>
      </c>
      <c r="I7615" s="5">
        <v>0</v>
      </c>
      <c r="J7615" t="e">
        <f>VLOOKUP(A7615,Validación!$F$5386:$H$5397,3,0)</f>
        <v>#N/A</v>
      </c>
    </row>
    <row r="7616" spans="1:10" x14ac:dyDescent="0.3">
      <c r="A7616" s="5">
        <v>1003709</v>
      </c>
      <c r="B7616" s="4" t="s">
        <v>604</v>
      </c>
      <c r="C7616" s="4" t="s">
        <v>605</v>
      </c>
      <c r="D7616" s="5">
        <v>14</v>
      </c>
      <c r="E7616" s="4" t="s">
        <v>606</v>
      </c>
      <c r="F7616" s="5">
        <v>0</v>
      </c>
      <c r="G7616" s="4" t="s">
        <v>608</v>
      </c>
      <c r="H7616" s="5">
        <v>0</v>
      </c>
      <c r="I7616" s="5">
        <v>0</v>
      </c>
      <c r="J7616" t="e">
        <f>VLOOKUP(A7616,Validación!$F$5386:$H$5397,3,0)</f>
        <v>#N/A</v>
      </c>
    </row>
    <row r="7617" spans="1:10" x14ac:dyDescent="0.3">
      <c r="A7617" s="5">
        <v>1003713</v>
      </c>
      <c r="B7617" s="4" t="s">
        <v>604</v>
      </c>
      <c r="C7617" s="4" t="s">
        <v>605</v>
      </c>
      <c r="D7617" s="5">
        <v>14</v>
      </c>
      <c r="E7617" s="4" t="s">
        <v>606</v>
      </c>
      <c r="F7617" s="5">
        <v>0</v>
      </c>
      <c r="G7617" s="4" t="s">
        <v>608</v>
      </c>
      <c r="H7617" s="5">
        <v>0</v>
      </c>
      <c r="I7617" s="5">
        <v>0</v>
      </c>
      <c r="J7617" t="e">
        <f>VLOOKUP(A7617,Validación!$F$5386:$H$5397,3,0)</f>
        <v>#N/A</v>
      </c>
    </row>
    <row r="7618" spans="1:10" x14ac:dyDescent="0.3">
      <c r="A7618" s="5">
        <v>1003887</v>
      </c>
      <c r="B7618" s="4" t="s">
        <v>604</v>
      </c>
      <c r="C7618" s="4" t="s">
        <v>605</v>
      </c>
      <c r="D7618" s="5">
        <v>14</v>
      </c>
      <c r="E7618" s="4" t="s">
        <v>606</v>
      </c>
      <c r="F7618" s="5">
        <v>0</v>
      </c>
      <c r="G7618" s="4" t="s">
        <v>608</v>
      </c>
      <c r="H7618" s="5">
        <v>0</v>
      </c>
      <c r="I7618" s="5">
        <v>0</v>
      </c>
      <c r="J7618" t="e">
        <f>VLOOKUP(A7618,Validación!$F$5386:$H$5397,3,0)</f>
        <v>#N/A</v>
      </c>
    </row>
    <row r="7619" spans="1:10" x14ac:dyDescent="0.3">
      <c r="A7619" s="5">
        <v>1003888</v>
      </c>
      <c r="B7619" s="4" t="s">
        <v>604</v>
      </c>
      <c r="C7619" s="4" t="s">
        <v>605</v>
      </c>
      <c r="D7619" s="5">
        <v>14</v>
      </c>
      <c r="E7619" s="4" t="s">
        <v>606</v>
      </c>
      <c r="F7619" s="5">
        <v>0</v>
      </c>
      <c r="G7619" s="4" t="s">
        <v>608</v>
      </c>
      <c r="H7619" s="5">
        <v>0</v>
      </c>
      <c r="I7619" s="5">
        <v>0</v>
      </c>
      <c r="J7619" t="e">
        <f>VLOOKUP(A7619,Validación!$F$5386:$H$5397,3,0)</f>
        <v>#N/A</v>
      </c>
    </row>
    <row r="7620" spans="1:10" x14ac:dyDescent="0.3">
      <c r="A7620" s="5">
        <v>1003979</v>
      </c>
      <c r="B7620" s="4" t="s">
        <v>604</v>
      </c>
      <c r="C7620" s="4" t="s">
        <v>605</v>
      </c>
      <c r="D7620" s="5">
        <v>14</v>
      </c>
      <c r="E7620" s="4" t="s">
        <v>606</v>
      </c>
      <c r="F7620" s="5">
        <v>0</v>
      </c>
      <c r="G7620" s="4" t="s">
        <v>608</v>
      </c>
      <c r="H7620" s="5">
        <v>0</v>
      </c>
      <c r="I7620" s="5">
        <v>0</v>
      </c>
      <c r="J7620" t="e">
        <f>VLOOKUP(A7620,Validación!$F$5386:$H$5397,3,0)</f>
        <v>#N/A</v>
      </c>
    </row>
    <row r="7621" spans="1:10" x14ac:dyDescent="0.3">
      <c r="A7621" s="5">
        <v>1004015</v>
      </c>
      <c r="B7621" s="4" t="s">
        <v>604</v>
      </c>
      <c r="C7621" s="4" t="s">
        <v>605</v>
      </c>
      <c r="D7621" s="5">
        <v>14</v>
      </c>
      <c r="E7621" s="4" t="s">
        <v>606</v>
      </c>
      <c r="F7621" s="5">
        <v>0</v>
      </c>
      <c r="G7621" s="4" t="s">
        <v>608</v>
      </c>
      <c r="H7621" s="5">
        <v>0</v>
      </c>
      <c r="I7621" s="5">
        <v>0</v>
      </c>
      <c r="J7621" t="e">
        <f>VLOOKUP(A7621,Validación!$F$5386:$H$5397,3,0)</f>
        <v>#N/A</v>
      </c>
    </row>
    <row r="7622" spans="1:10" x14ac:dyDescent="0.3">
      <c r="A7622" s="5">
        <v>1004017</v>
      </c>
      <c r="B7622" s="4" t="s">
        <v>604</v>
      </c>
      <c r="C7622" s="4" t="s">
        <v>605</v>
      </c>
      <c r="D7622" s="5">
        <v>14</v>
      </c>
      <c r="E7622" s="4" t="s">
        <v>606</v>
      </c>
      <c r="F7622" s="5">
        <v>0</v>
      </c>
      <c r="G7622" s="4" t="s">
        <v>608</v>
      </c>
      <c r="H7622" s="5">
        <v>0</v>
      </c>
      <c r="I7622" s="5">
        <v>0</v>
      </c>
      <c r="J7622" t="e">
        <f>VLOOKUP(A7622,Validación!$F$5386:$H$5397,3,0)</f>
        <v>#N/A</v>
      </c>
    </row>
    <row r="7623" spans="1:10" x14ac:dyDescent="0.3">
      <c r="A7623" s="5">
        <v>1004217</v>
      </c>
      <c r="B7623" s="4" t="s">
        <v>604</v>
      </c>
      <c r="C7623" s="4" t="s">
        <v>605</v>
      </c>
      <c r="D7623" s="5">
        <v>14</v>
      </c>
      <c r="E7623" s="4" t="s">
        <v>606</v>
      </c>
      <c r="F7623" s="5">
        <v>0</v>
      </c>
      <c r="G7623" s="4" t="s">
        <v>608</v>
      </c>
      <c r="H7623" s="5">
        <v>0</v>
      </c>
      <c r="I7623" s="5">
        <v>0</v>
      </c>
      <c r="J7623" t="e">
        <f>VLOOKUP(A7623,Validación!$F$5386:$H$5397,3,0)</f>
        <v>#N/A</v>
      </c>
    </row>
    <row r="7624" spans="1:10" x14ac:dyDescent="0.3">
      <c r="A7624" s="5">
        <v>1004227</v>
      </c>
      <c r="B7624" s="4" t="s">
        <v>604</v>
      </c>
      <c r="C7624" s="4" t="s">
        <v>605</v>
      </c>
      <c r="D7624" s="5">
        <v>14</v>
      </c>
      <c r="E7624" s="4" t="s">
        <v>606</v>
      </c>
      <c r="F7624" s="5">
        <v>0</v>
      </c>
      <c r="G7624" s="4" t="s">
        <v>608</v>
      </c>
      <c r="H7624" s="5">
        <v>0</v>
      </c>
      <c r="I7624" s="5">
        <v>0</v>
      </c>
      <c r="J7624" t="e">
        <f>VLOOKUP(A7624,Validación!$F$5386:$H$5397,3,0)</f>
        <v>#N/A</v>
      </c>
    </row>
    <row r="7625" spans="1:10" x14ac:dyDescent="0.3">
      <c r="A7625" s="5">
        <v>1004308</v>
      </c>
      <c r="B7625" s="4" t="s">
        <v>604</v>
      </c>
      <c r="C7625" s="4" t="s">
        <v>605</v>
      </c>
      <c r="D7625" s="5">
        <v>14</v>
      </c>
      <c r="E7625" s="4" t="s">
        <v>606</v>
      </c>
      <c r="F7625" s="5">
        <v>0</v>
      </c>
      <c r="G7625" s="4" t="s">
        <v>608</v>
      </c>
      <c r="H7625" s="5">
        <v>0</v>
      </c>
      <c r="I7625" s="5">
        <v>0</v>
      </c>
      <c r="J7625" t="e">
        <f>VLOOKUP(A7625,Validación!$F$5386:$H$5397,3,0)</f>
        <v>#N/A</v>
      </c>
    </row>
    <row r="7626" spans="1:10" x14ac:dyDescent="0.3">
      <c r="A7626" s="5">
        <v>1004436</v>
      </c>
      <c r="B7626" s="4" t="s">
        <v>604</v>
      </c>
      <c r="C7626" s="4" t="s">
        <v>605</v>
      </c>
      <c r="D7626" s="5">
        <v>14</v>
      </c>
      <c r="E7626" s="4" t="s">
        <v>606</v>
      </c>
      <c r="F7626" s="5">
        <v>0</v>
      </c>
      <c r="G7626" s="4" t="s">
        <v>608</v>
      </c>
      <c r="H7626" s="5">
        <v>0</v>
      </c>
      <c r="I7626" s="5">
        <v>0</v>
      </c>
      <c r="J7626" t="e">
        <f>VLOOKUP(A7626,Validación!$F$5386:$H$5397,3,0)</f>
        <v>#N/A</v>
      </c>
    </row>
    <row r="7627" spans="1:10" x14ac:dyDescent="0.3">
      <c r="A7627" s="5">
        <v>1004439</v>
      </c>
      <c r="B7627" s="4" t="s">
        <v>604</v>
      </c>
      <c r="C7627" s="4" t="s">
        <v>605</v>
      </c>
      <c r="D7627" s="5">
        <v>14</v>
      </c>
      <c r="E7627" s="4" t="s">
        <v>606</v>
      </c>
      <c r="F7627" s="5">
        <v>0</v>
      </c>
      <c r="G7627" s="4" t="s">
        <v>608</v>
      </c>
      <c r="H7627" s="5">
        <v>0</v>
      </c>
      <c r="I7627" s="5">
        <v>0</v>
      </c>
      <c r="J7627" t="e">
        <f>VLOOKUP(A7627,Validación!$F$5386:$H$5397,3,0)</f>
        <v>#N/A</v>
      </c>
    </row>
    <row r="7628" spans="1:10" x14ac:dyDescent="0.3">
      <c r="A7628" s="5">
        <v>1004443</v>
      </c>
      <c r="B7628" s="4" t="s">
        <v>604</v>
      </c>
      <c r="C7628" s="4" t="s">
        <v>605</v>
      </c>
      <c r="D7628" s="5">
        <v>14</v>
      </c>
      <c r="E7628" s="4" t="s">
        <v>606</v>
      </c>
      <c r="F7628" s="5">
        <v>0</v>
      </c>
      <c r="G7628" s="4" t="s">
        <v>608</v>
      </c>
      <c r="H7628" s="5">
        <v>0</v>
      </c>
      <c r="I7628" s="5">
        <v>0</v>
      </c>
      <c r="J7628" t="e">
        <f>VLOOKUP(A7628,Validación!$F$5386:$H$5397,3,0)</f>
        <v>#N/A</v>
      </c>
    </row>
    <row r="7629" spans="1:10" x14ac:dyDescent="0.3">
      <c r="A7629" s="5">
        <v>1004575</v>
      </c>
      <c r="B7629" s="4" t="s">
        <v>604</v>
      </c>
      <c r="C7629" s="4" t="s">
        <v>605</v>
      </c>
      <c r="D7629" s="5">
        <v>14</v>
      </c>
      <c r="E7629" s="4" t="s">
        <v>606</v>
      </c>
      <c r="F7629" s="5">
        <v>0</v>
      </c>
      <c r="G7629" s="4" t="s">
        <v>608</v>
      </c>
      <c r="H7629" s="5">
        <v>0</v>
      </c>
      <c r="I7629" s="5">
        <v>0</v>
      </c>
      <c r="J7629" t="e">
        <f>VLOOKUP(A7629,Validación!$F$5386:$H$5397,3,0)</f>
        <v>#N/A</v>
      </c>
    </row>
    <row r="7630" spans="1:10" x14ac:dyDescent="0.3">
      <c r="A7630" s="5">
        <v>1004576</v>
      </c>
      <c r="B7630" s="4" t="s">
        <v>604</v>
      </c>
      <c r="C7630" s="4" t="s">
        <v>605</v>
      </c>
      <c r="D7630" s="5">
        <v>14</v>
      </c>
      <c r="E7630" s="4" t="s">
        <v>606</v>
      </c>
      <c r="F7630" s="5">
        <v>0</v>
      </c>
      <c r="G7630" s="4" t="s">
        <v>608</v>
      </c>
      <c r="H7630" s="5">
        <v>0</v>
      </c>
      <c r="I7630" s="5">
        <v>0</v>
      </c>
      <c r="J7630" t="e">
        <f>VLOOKUP(A7630,Validación!$F$5386:$H$5397,3,0)</f>
        <v>#N/A</v>
      </c>
    </row>
    <row r="7631" spans="1:10" x14ac:dyDescent="0.3">
      <c r="A7631" s="5">
        <v>1004638</v>
      </c>
      <c r="B7631" s="4" t="s">
        <v>604</v>
      </c>
      <c r="C7631" s="4" t="s">
        <v>605</v>
      </c>
      <c r="D7631" s="5">
        <v>14</v>
      </c>
      <c r="E7631" s="4" t="s">
        <v>606</v>
      </c>
      <c r="F7631" s="5">
        <v>0</v>
      </c>
      <c r="G7631" s="4" t="s">
        <v>608</v>
      </c>
      <c r="H7631" s="5">
        <v>0</v>
      </c>
      <c r="I7631" s="5">
        <v>0</v>
      </c>
      <c r="J7631" t="e">
        <f>VLOOKUP(A7631,Validación!$F$5386:$H$5397,3,0)</f>
        <v>#N/A</v>
      </c>
    </row>
    <row r="7632" spans="1:10" x14ac:dyDescent="0.3">
      <c r="A7632" s="5">
        <v>1004907</v>
      </c>
      <c r="B7632" s="4" t="s">
        <v>604</v>
      </c>
      <c r="C7632" s="4" t="s">
        <v>605</v>
      </c>
      <c r="D7632" s="5">
        <v>14</v>
      </c>
      <c r="E7632" s="4" t="s">
        <v>606</v>
      </c>
      <c r="F7632" s="5">
        <v>0</v>
      </c>
      <c r="G7632" s="4" t="s">
        <v>608</v>
      </c>
      <c r="H7632" s="5">
        <v>0</v>
      </c>
      <c r="I7632" s="5">
        <v>0</v>
      </c>
      <c r="J7632" t="e">
        <f>VLOOKUP(A7632,Validación!$F$5386:$H$5397,3,0)</f>
        <v>#N/A</v>
      </c>
    </row>
    <row r="7633" spans="1:10" x14ac:dyDescent="0.3">
      <c r="A7633" s="5">
        <v>1004977</v>
      </c>
      <c r="B7633" s="4" t="s">
        <v>604</v>
      </c>
      <c r="C7633" s="4" t="s">
        <v>605</v>
      </c>
      <c r="D7633" s="5">
        <v>14</v>
      </c>
      <c r="E7633" s="4" t="s">
        <v>606</v>
      </c>
      <c r="F7633" s="5">
        <v>0</v>
      </c>
      <c r="G7633" s="4" t="s">
        <v>608</v>
      </c>
      <c r="H7633" s="5">
        <v>0</v>
      </c>
      <c r="I7633" s="5">
        <v>0</v>
      </c>
      <c r="J7633" t="e">
        <f>VLOOKUP(A7633,Validación!$F$5386:$H$5397,3,0)</f>
        <v>#N/A</v>
      </c>
    </row>
    <row r="7634" spans="1:10" x14ac:dyDescent="0.3">
      <c r="A7634" s="5">
        <v>1005146</v>
      </c>
      <c r="B7634" s="4" t="s">
        <v>604</v>
      </c>
      <c r="C7634" s="4" t="s">
        <v>605</v>
      </c>
      <c r="D7634" s="5">
        <v>14</v>
      </c>
      <c r="E7634" s="4" t="s">
        <v>606</v>
      </c>
      <c r="F7634" s="5">
        <v>0</v>
      </c>
      <c r="G7634" s="4" t="s">
        <v>608</v>
      </c>
      <c r="H7634" s="5">
        <v>0</v>
      </c>
      <c r="I7634" s="5">
        <v>0</v>
      </c>
      <c r="J7634" t="e">
        <f>VLOOKUP(A7634,Validación!$F$5386:$H$5397,3,0)</f>
        <v>#N/A</v>
      </c>
    </row>
    <row r="7635" spans="1:10" x14ac:dyDescent="0.3">
      <c r="A7635" s="5">
        <v>1005147</v>
      </c>
      <c r="B7635" s="4" t="s">
        <v>604</v>
      </c>
      <c r="C7635" s="4" t="s">
        <v>605</v>
      </c>
      <c r="D7635" s="5">
        <v>14</v>
      </c>
      <c r="E7635" s="4" t="s">
        <v>606</v>
      </c>
      <c r="F7635" s="5">
        <v>0</v>
      </c>
      <c r="G7635" s="4" t="s">
        <v>608</v>
      </c>
      <c r="H7635" s="5">
        <v>0</v>
      </c>
      <c r="I7635" s="5">
        <v>0</v>
      </c>
      <c r="J7635" t="e">
        <f>VLOOKUP(A7635,Validación!$F$5386:$H$5397,3,0)</f>
        <v>#N/A</v>
      </c>
    </row>
    <row r="7636" spans="1:10" x14ac:dyDescent="0.3">
      <c r="A7636" s="5">
        <v>1005148</v>
      </c>
      <c r="B7636" s="4" t="s">
        <v>604</v>
      </c>
      <c r="C7636" s="4" t="s">
        <v>605</v>
      </c>
      <c r="D7636" s="5">
        <v>14</v>
      </c>
      <c r="E7636" s="4" t="s">
        <v>606</v>
      </c>
      <c r="F7636" s="5">
        <v>0</v>
      </c>
      <c r="G7636" s="4" t="s">
        <v>608</v>
      </c>
      <c r="H7636" s="5">
        <v>0</v>
      </c>
      <c r="I7636" s="5">
        <v>0</v>
      </c>
      <c r="J7636" t="e">
        <f>VLOOKUP(A7636,Validación!$F$5386:$H$5397,3,0)</f>
        <v>#N/A</v>
      </c>
    </row>
    <row r="7637" spans="1:10" x14ac:dyDescent="0.3">
      <c r="A7637" s="5">
        <v>1005211</v>
      </c>
      <c r="B7637" s="4" t="s">
        <v>604</v>
      </c>
      <c r="C7637" s="4" t="s">
        <v>605</v>
      </c>
      <c r="D7637" s="5">
        <v>14</v>
      </c>
      <c r="E7637" s="4" t="s">
        <v>606</v>
      </c>
      <c r="F7637" s="5">
        <v>0</v>
      </c>
      <c r="G7637" s="4" t="s">
        <v>608</v>
      </c>
      <c r="H7637" s="5">
        <v>0</v>
      </c>
      <c r="I7637" s="5">
        <v>0</v>
      </c>
      <c r="J7637" t="e">
        <f>VLOOKUP(A7637,Validación!$F$5386:$H$5397,3,0)</f>
        <v>#N/A</v>
      </c>
    </row>
    <row r="7638" spans="1:10" x14ac:dyDescent="0.3">
      <c r="A7638" s="5">
        <v>1005275</v>
      </c>
      <c r="B7638" s="4" t="s">
        <v>604</v>
      </c>
      <c r="C7638" s="4" t="s">
        <v>605</v>
      </c>
      <c r="D7638" s="5">
        <v>14</v>
      </c>
      <c r="E7638" s="4" t="s">
        <v>606</v>
      </c>
      <c r="F7638" s="5">
        <v>0</v>
      </c>
      <c r="G7638" s="4" t="s">
        <v>608</v>
      </c>
      <c r="H7638" s="5">
        <v>0</v>
      </c>
      <c r="I7638" s="5">
        <v>0</v>
      </c>
      <c r="J7638" t="e">
        <f>VLOOKUP(A7638,Validación!$F$5386:$H$5397,3,0)</f>
        <v>#N/A</v>
      </c>
    </row>
    <row r="7639" spans="1:10" x14ac:dyDescent="0.3">
      <c r="A7639" s="5">
        <v>1005296</v>
      </c>
      <c r="B7639" s="4" t="s">
        <v>604</v>
      </c>
      <c r="C7639" s="4" t="s">
        <v>605</v>
      </c>
      <c r="D7639" s="5">
        <v>14</v>
      </c>
      <c r="E7639" s="4" t="s">
        <v>606</v>
      </c>
      <c r="F7639" s="5">
        <v>0</v>
      </c>
      <c r="G7639" s="4" t="s">
        <v>608</v>
      </c>
      <c r="H7639" s="5">
        <v>0</v>
      </c>
      <c r="I7639" s="5">
        <v>0</v>
      </c>
      <c r="J7639" t="e">
        <f>VLOOKUP(A7639,Validación!$F$5386:$H$5397,3,0)</f>
        <v>#N/A</v>
      </c>
    </row>
    <row r="7640" spans="1:10" x14ac:dyDescent="0.3">
      <c r="A7640" s="5">
        <v>1005366</v>
      </c>
      <c r="B7640" s="4" t="s">
        <v>604</v>
      </c>
      <c r="C7640" s="4" t="s">
        <v>605</v>
      </c>
      <c r="D7640" s="5">
        <v>14</v>
      </c>
      <c r="E7640" s="4" t="s">
        <v>606</v>
      </c>
      <c r="F7640" s="5">
        <v>0</v>
      </c>
      <c r="G7640" s="4" t="s">
        <v>608</v>
      </c>
      <c r="H7640" s="5">
        <v>0</v>
      </c>
      <c r="I7640" s="5">
        <v>0</v>
      </c>
      <c r="J7640" t="e">
        <f>VLOOKUP(A7640,Validación!$F$5386:$H$5397,3,0)</f>
        <v>#N/A</v>
      </c>
    </row>
    <row r="7641" spans="1:10" x14ac:dyDescent="0.3">
      <c r="A7641" s="5">
        <v>1005470</v>
      </c>
      <c r="B7641" s="4" t="s">
        <v>604</v>
      </c>
      <c r="C7641" s="4" t="s">
        <v>605</v>
      </c>
      <c r="D7641" s="5">
        <v>14</v>
      </c>
      <c r="E7641" s="4" t="s">
        <v>606</v>
      </c>
      <c r="F7641" s="5">
        <v>0</v>
      </c>
      <c r="G7641" s="4" t="s">
        <v>608</v>
      </c>
      <c r="H7641" s="5">
        <v>0</v>
      </c>
      <c r="I7641" s="5">
        <v>0</v>
      </c>
      <c r="J7641" t="e">
        <f>VLOOKUP(A7641,Validación!$F$5386:$H$5397,3,0)</f>
        <v>#N/A</v>
      </c>
    </row>
    <row r="7642" spans="1:10" x14ac:dyDescent="0.3">
      <c r="A7642" s="5">
        <v>1005553</v>
      </c>
      <c r="B7642" s="4" t="s">
        <v>604</v>
      </c>
      <c r="C7642" s="4" t="s">
        <v>605</v>
      </c>
      <c r="D7642" s="5">
        <v>14</v>
      </c>
      <c r="E7642" s="4" t="s">
        <v>606</v>
      </c>
      <c r="F7642" s="5">
        <v>0</v>
      </c>
      <c r="G7642" s="4" t="s">
        <v>608</v>
      </c>
      <c r="H7642" s="5">
        <v>0</v>
      </c>
      <c r="I7642" s="5">
        <v>0</v>
      </c>
      <c r="J7642" t="e">
        <f>VLOOKUP(A7642,Validación!$F$5386:$H$5397,3,0)</f>
        <v>#N/A</v>
      </c>
    </row>
    <row r="7643" spans="1:10" x14ac:dyDescent="0.3">
      <c r="A7643" s="5">
        <v>1005621</v>
      </c>
      <c r="B7643" s="4" t="s">
        <v>604</v>
      </c>
      <c r="C7643" s="4" t="s">
        <v>605</v>
      </c>
      <c r="D7643" s="5">
        <v>14</v>
      </c>
      <c r="E7643" s="4" t="s">
        <v>606</v>
      </c>
      <c r="F7643" s="5">
        <v>0</v>
      </c>
      <c r="G7643" s="4" t="s">
        <v>608</v>
      </c>
      <c r="H7643" s="5">
        <v>0</v>
      </c>
      <c r="I7643" s="5">
        <v>0</v>
      </c>
      <c r="J7643" t="e">
        <f>VLOOKUP(A7643,Validación!$F$5386:$H$5397,3,0)</f>
        <v>#N/A</v>
      </c>
    </row>
    <row r="7644" spans="1:10" x14ac:dyDescent="0.3">
      <c r="A7644" s="5">
        <v>1005638</v>
      </c>
      <c r="B7644" s="4" t="s">
        <v>604</v>
      </c>
      <c r="C7644" s="4" t="s">
        <v>605</v>
      </c>
      <c r="D7644" s="5">
        <v>14</v>
      </c>
      <c r="E7644" s="4" t="s">
        <v>606</v>
      </c>
      <c r="F7644" s="5">
        <v>0</v>
      </c>
      <c r="G7644" s="4" t="s">
        <v>608</v>
      </c>
      <c r="H7644" s="5">
        <v>0</v>
      </c>
      <c r="I7644" s="5">
        <v>0</v>
      </c>
      <c r="J7644" t="e">
        <f>VLOOKUP(A7644,Validación!$F$5386:$H$5397,3,0)</f>
        <v>#N/A</v>
      </c>
    </row>
    <row r="7645" spans="1:10" x14ac:dyDescent="0.3">
      <c r="A7645" s="5">
        <v>1005659</v>
      </c>
      <c r="B7645" s="4" t="s">
        <v>604</v>
      </c>
      <c r="C7645" s="4" t="s">
        <v>605</v>
      </c>
      <c r="D7645" s="5">
        <v>14</v>
      </c>
      <c r="E7645" s="4" t="s">
        <v>606</v>
      </c>
      <c r="F7645" s="5">
        <v>0</v>
      </c>
      <c r="G7645" s="4" t="s">
        <v>608</v>
      </c>
      <c r="H7645" s="5">
        <v>0</v>
      </c>
      <c r="I7645" s="5">
        <v>0</v>
      </c>
      <c r="J7645" t="e">
        <f>VLOOKUP(A7645,Validación!$F$5386:$H$5397,3,0)</f>
        <v>#N/A</v>
      </c>
    </row>
    <row r="7646" spans="1:10" x14ac:dyDescent="0.3">
      <c r="A7646" s="5">
        <v>1005820</v>
      </c>
      <c r="B7646" s="4" t="s">
        <v>604</v>
      </c>
      <c r="C7646" s="4" t="s">
        <v>605</v>
      </c>
      <c r="D7646" s="5">
        <v>14</v>
      </c>
      <c r="E7646" s="4" t="s">
        <v>606</v>
      </c>
      <c r="F7646" s="5">
        <v>0</v>
      </c>
      <c r="G7646" s="4" t="s">
        <v>608</v>
      </c>
      <c r="H7646" s="5">
        <v>0</v>
      </c>
      <c r="I7646" s="5">
        <v>0</v>
      </c>
      <c r="J7646" t="e">
        <f>VLOOKUP(A7646,Validación!$F$5386:$H$5397,3,0)</f>
        <v>#N/A</v>
      </c>
    </row>
    <row r="7647" spans="1:10" x14ac:dyDescent="0.3">
      <c r="A7647" s="5">
        <v>1005821</v>
      </c>
      <c r="B7647" s="4" t="s">
        <v>604</v>
      </c>
      <c r="C7647" s="4" t="s">
        <v>605</v>
      </c>
      <c r="D7647" s="5">
        <v>14</v>
      </c>
      <c r="E7647" s="4" t="s">
        <v>606</v>
      </c>
      <c r="F7647" s="5">
        <v>0</v>
      </c>
      <c r="G7647" s="4" t="s">
        <v>608</v>
      </c>
      <c r="H7647" s="5">
        <v>0</v>
      </c>
      <c r="I7647" s="5">
        <v>0</v>
      </c>
      <c r="J7647" t="e">
        <f>VLOOKUP(A7647,Validación!$F$5386:$H$5397,3,0)</f>
        <v>#N/A</v>
      </c>
    </row>
    <row r="7648" spans="1:10" x14ac:dyDescent="0.3">
      <c r="A7648" s="5">
        <v>1005822</v>
      </c>
      <c r="B7648" s="4" t="s">
        <v>604</v>
      </c>
      <c r="C7648" s="4" t="s">
        <v>605</v>
      </c>
      <c r="D7648" s="5">
        <v>14</v>
      </c>
      <c r="E7648" s="4" t="s">
        <v>606</v>
      </c>
      <c r="F7648" s="5">
        <v>0</v>
      </c>
      <c r="G7648" s="4" t="s">
        <v>608</v>
      </c>
      <c r="H7648" s="5">
        <v>0</v>
      </c>
      <c r="I7648" s="5">
        <v>0</v>
      </c>
      <c r="J7648" t="e">
        <f>VLOOKUP(A7648,Validación!$F$5386:$H$5397,3,0)</f>
        <v>#N/A</v>
      </c>
    </row>
    <row r="7649" spans="1:10" x14ac:dyDescent="0.3">
      <c r="A7649" s="5">
        <v>1006004</v>
      </c>
      <c r="B7649" s="4" t="s">
        <v>604</v>
      </c>
      <c r="C7649" s="4" t="s">
        <v>605</v>
      </c>
      <c r="D7649" s="5">
        <v>14</v>
      </c>
      <c r="E7649" s="4" t="s">
        <v>606</v>
      </c>
      <c r="F7649" s="5">
        <v>0</v>
      </c>
      <c r="G7649" s="4" t="s">
        <v>608</v>
      </c>
      <c r="H7649" s="5">
        <v>0</v>
      </c>
      <c r="I7649" s="5">
        <v>0</v>
      </c>
      <c r="J7649" t="e">
        <f>VLOOKUP(A7649,Validación!$F$5386:$H$5397,3,0)</f>
        <v>#N/A</v>
      </c>
    </row>
    <row r="7650" spans="1:10" x14ac:dyDescent="0.3">
      <c r="A7650" s="5">
        <v>1006190</v>
      </c>
      <c r="B7650" s="4" t="s">
        <v>604</v>
      </c>
      <c r="C7650" s="4" t="s">
        <v>605</v>
      </c>
      <c r="D7650" s="5">
        <v>14</v>
      </c>
      <c r="E7650" s="4" t="s">
        <v>606</v>
      </c>
      <c r="F7650" s="5">
        <v>0</v>
      </c>
      <c r="G7650" s="4" t="s">
        <v>608</v>
      </c>
      <c r="H7650" s="5">
        <v>0</v>
      </c>
      <c r="I7650" s="5">
        <v>0</v>
      </c>
      <c r="J7650" t="e">
        <f>VLOOKUP(A7650,Validación!$F$5386:$H$5397,3,0)</f>
        <v>#N/A</v>
      </c>
    </row>
    <row r="7651" spans="1:10" x14ac:dyDescent="0.3">
      <c r="A7651" s="5">
        <v>1006191</v>
      </c>
      <c r="B7651" s="4" t="s">
        <v>604</v>
      </c>
      <c r="C7651" s="4" t="s">
        <v>605</v>
      </c>
      <c r="D7651" s="5">
        <v>14</v>
      </c>
      <c r="E7651" s="4" t="s">
        <v>606</v>
      </c>
      <c r="F7651" s="5">
        <v>0</v>
      </c>
      <c r="G7651" s="4" t="s">
        <v>608</v>
      </c>
      <c r="H7651" s="5">
        <v>0</v>
      </c>
      <c r="I7651" s="5">
        <v>0</v>
      </c>
      <c r="J7651" t="e">
        <f>VLOOKUP(A7651,Validación!$F$5386:$H$5397,3,0)</f>
        <v>#N/A</v>
      </c>
    </row>
    <row r="7652" spans="1:10" x14ac:dyDescent="0.3">
      <c r="A7652" s="5">
        <v>1006193</v>
      </c>
      <c r="B7652" s="4" t="s">
        <v>604</v>
      </c>
      <c r="C7652" s="4" t="s">
        <v>605</v>
      </c>
      <c r="D7652" s="5">
        <v>14</v>
      </c>
      <c r="E7652" s="4" t="s">
        <v>606</v>
      </c>
      <c r="F7652" s="5">
        <v>0</v>
      </c>
      <c r="G7652" s="4" t="s">
        <v>608</v>
      </c>
      <c r="H7652" s="5">
        <v>0</v>
      </c>
      <c r="I7652" s="5">
        <v>0</v>
      </c>
      <c r="J7652" t="e">
        <f>VLOOKUP(A7652,Validación!$F$5386:$H$5397,3,0)</f>
        <v>#N/A</v>
      </c>
    </row>
    <row r="7653" spans="1:10" x14ac:dyDescent="0.3">
      <c r="A7653" s="5">
        <v>1006199</v>
      </c>
      <c r="B7653" s="4" t="s">
        <v>604</v>
      </c>
      <c r="C7653" s="4" t="s">
        <v>605</v>
      </c>
      <c r="D7653" s="5">
        <v>14</v>
      </c>
      <c r="E7653" s="4" t="s">
        <v>606</v>
      </c>
      <c r="F7653" s="5">
        <v>0</v>
      </c>
      <c r="G7653" s="4" t="s">
        <v>608</v>
      </c>
      <c r="H7653" s="5">
        <v>0</v>
      </c>
      <c r="I7653" s="5">
        <v>0</v>
      </c>
      <c r="J7653" t="e">
        <f>VLOOKUP(A7653,Validación!$F$5386:$H$5397,3,0)</f>
        <v>#N/A</v>
      </c>
    </row>
    <row r="7654" spans="1:10" x14ac:dyDescent="0.3">
      <c r="A7654" s="5">
        <v>1006200</v>
      </c>
      <c r="B7654" s="4" t="s">
        <v>604</v>
      </c>
      <c r="C7654" s="4" t="s">
        <v>605</v>
      </c>
      <c r="D7654" s="5">
        <v>14</v>
      </c>
      <c r="E7654" s="4" t="s">
        <v>606</v>
      </c>
      <c r="F7654" s="5">
        <v>0</v>
      </c>
      <c r="G7654" s="4" t="s">
        <v>608</v>
      </c>
      <c r="H7654" s="5">
        <v>0</v>
      </c>
      <c r="I7654" s="5">
        <v>0</v>
      </c>
      <c r="J7654" t="e">
        <f>VLOOKUP(A7654,Validación!$F$5386:$H$5397,3,0)</f>
        <v>#N/A</v>
      </c>
    </row>
    <row r="7655" spans="1:10" x14ac:dyDescent="0.3">
      <c r="A7655" s="5">
        <v>1006524</v>
      </c>
      <c r="B7655" s="4" t="s">
        <v>604</v>
      </c>
      <c r="C7655" s="4" t="s">
        <v>605</v>
      </c>
      <c r="D7655" s="5">
        <v>14</v>
      </c>
      <c r="E7655" s="4" t="s">
        <v>606</v>
      </c>
      <c r="F7655" s="5">
        <v>0</v>
      </c>
      <c r="G7655" s="4" t="s">
        <v>608</v>
      </c>
      <c r="H7655" s="5">
        <v>0</v>
      </c>
      <c r="I7655" s="5">
        <v>0</v>
      </c>
      <c r="J7655" t="e">
        <f>VLOOKUP(A7655,Validación!$F$5386:$H$5397,3,0)</f>
        <v>#N/A</v>
      </c>
    </row>
    <row r="7656" spans="1:10" x14ac:dyDescent="0.3">
      <c r="A7656" s="5">
        <v>1006526</v>
      </c>
      <c r="B7656" s="4" t="s">
        <v>604</v>
      </c>
      <c r="C7656" s="4" t="s">
        <v>605</v>
      </c>
      <c r="D7656" s="5">
        <v>14</v>
      </c>
      <c r="E7656" s="4" t="s">
        <v>606</v>
      </c>
      <c r="F7656" s="5">
        <v>0</v>
      </c>
      <c r="G7656" s="4" t="s">
        <v>608</v>
      </c>
      <c r="H7656" s="5">
        <v>0</v>
      </c>
      <c r="I7656" s="5">
        <v>0</v>
      </c>
      <c r="J7656" t="e">
        <f>VLOOKUP(A7656,Validación!$F$5386:$H$5397,3,0)</f>
        <v>#N/A</v>
      </c>
    </row>
    <row r="7657" spans="1:10" x14ac:dyDescent="0.3">
      <c r="A7657" s="5">
        <v>1006527</v>
      </c>
      <c r="B7657" s="4" t="s">
        <v>604</v>
      </c>
      <c r="C7657" s="4" t="s">
        <v>605</v>
      </c>
      <c r="D7657" s="5">
        <v>14</v>
      </c>
      <c r="E7657" s="4" t="s">
        <v>606</v>
      </c>
      <c r="F7657" s="5">
        <v>0</v>
      </c>
      <c r="G7657" s="4" t="s">
        <v>608</v>
      </c>
      <c r="H7657" s="5">
        <v>0</v>
      </c>
      <c r="I7657" s="5">
        <v>0</v>
      </c>
      <c r="J7657" t="e">
        <f>VLOOKUP(A7657,Validación!$F$5386:$H$5397,3,0)</f>
        <v>#N/A</v>
      </c>
    </row>
    <row r="7658" spans="1:10" x14ac:dyDescent="0.3">
      <c r="A7658" s="5">
        <v>1006584</v>
      </c>
      <c r="B7658" s="4" t="s">
        <v>604</v>
      </c>
      <c r="C7658" s="4" t="s">
        <v>605</v>
      </c>
      <c r="D7658" s="5">
        <v>14</v>
      </c>
      <c r="E7658" s="4" t="s">
        <v>606</v>
      </c>
      <c r="F7658" s="5">
        <v>0</v>
      </c>
      <c r="G7658" s="4" t="s">
        <v>608</v>
      </c>
      <c r="H7658" s="5">
        <v>0</v>
      </c>
      <c r="I7658" s="5">
        <v>0</v>
      </c>
      <c r="J7658" t="e">
        <f>VLOOKUP(A7658,Validación!$F$5386:$H$5397,3,0)</f>
        <v>#N/A</v>
      </c>
    </row>
    <row r="7659" spans="1:10" x14ac:dyDescent="0.3">
      <c r="A7659" s="5">
        <v>1006586</v>
      </c>
      <c r="B7659" s="4" t="s">
        <v>604</v>
      </c>
      <c r="C7659" s="4" t="s">
        <v>605</v>
      </c>
      <c r="D7659" s="5">
        <v>14</v>
      </c>
      <c r="E7659" s="4" t="s">
        <v>606</v>
      </c>
      <c r="F7659" s="5">
        <v>0</v>
      </c>
      <c r="G7659" s="4" t="s">
        <v>608</v>
      </c>
      <c r="H7659" s="5">
        <v>0</v>
      </c>
      <c r="I7659" s="5">
        <v>0</v>
      </c>
      <c r="J7659" t="e">
        <f>VLOOKUP(A7659,Validación!$F$5386:$H$5397,3,0)</f>
        <v>#N/A</v>
      </c>
    </row>
    <row r="7660" spans="1:10" x14ac:dyDescent="0.3">
      <c r="A7660" s="5">
        <v>1006629</v>
      </c>
      <c r="B7660" s="4" t="s">
        <v>604</v>
      </c>
      <c r="C7660" s="4" t="s">
        <v>605</v>
      </c>
      <c r="D7660" s="5">
        <v>14</v>
      </c>
      <c r="E7660" s="4" t="s">
        <v>606</v>
      </c>
      <c r="F7660" s="5">
        <v>0</v>
      </c>
      <c r="G7660" s="4" t="s">
        <v>608</v>
      </c>
      <c r="H7660" s="5">
        <v>0</v>
      </c>
      <c r="I7660" s="5">
        <v>0</v>
      </c>
      <c r="J7660" t="e">
        <f>VLOOKUP(A7660,Validación!$F$5386:$H$5397,3,0)</f>
        <v>#N/A</v>
      </c>
    </row>
    <row r="7661" spans="1:10" x14ac:dyDescent="0.3">
      <c r="A7661" s="5">
        <v>1006696</v>
      </c>
      <c r="B7661" s="4" t="s">
        <v>604</v>
      </c>
      <c r="C7661" s="4" t="s">
        <v>605</v>
      </c>
      <c r="D7661" s="5">
        <v>14</v>
      </c>
      <c r="E7661" s="4" t="s">
        <v>606</v>
      </c>
      <c r="F7661" s="5">
        <v>0</v>
      </c>
      <c r="G7661" s="4" t="s">
        <v>608</v>
      </c>
      <c r="H7661" s="5">
        <v>0</v>
      </c>
      <c r="I7661" s="5">
        <v>0</v>
      </c>
      <c r="J7661" t="e">
        <f>VLOOKUP(A7661,Validación!$F$5386:$H$5397,3,0)</f>
        <v>#N/A</v>
      </c>
    </row>
    <row r="7662" spans="1:10" x14ac:dyDescent="0.3">
      <c r="A7662" s="5">
        <v>1006701</v>
      </c>
      <c r="B7662" s="4" t="s">
        <v>604</v>
      </c>
      <c r="C7662" s="4" t="s">
        <v>605</v>
      </c>
      <c r="D7662" s="5">
        <v>14</v>
      </c>
      <c r="E7662" s="4" t="s">
        <v>606</v>
      </c>
      <c r="F7662" s="5">
        <v>0</v>
      </c>
      <c r="G7662" s="4" t="s">
        <v>608</v>
      </c>
      <c r="H7662" s="5">
        <v>0</v>
      </c>
      <c r="I7662" s="5">
        <v>0</v>
      </c>
      <c r="J7662" t="e">
        <f>VLOOKUP(A7662,Validación!$F$5386:$H$5397,3,0)</f>
        <v>#N/A</v>
      </c>
    </row>
    <row r="7663" spans="1:10" x14ac:dyDescent="0.3">
      <c r="A7663" s="5">
        <v>1006706</v>
      </c>
      <c r="B7663" s="4" t="s">
        <v>604</v>
      </c>
      <c r="C7663" s="4" t="s">
        <v>605</v>
      </c>
      <c r="D7663" s="5">
        <v>14</v>
      </c>
      <c r="E7663" s="4" t="s">
        <v>606</v>
      </c>
      <c r="F7663" s="5">
        <v>0</v>
      </c>
      <c r="G7663" s="4" t="s">
        <v>608</v>
      </c>
      <c r="H7663" s="5">
        <v>0</v>
      </c>
      <c r="I7663" s="5">
        <v>0</v>
      </c>
      <c r="J7663" t="e">
        <f>VLOOKUP(A7663,Validación!$F$5386:$H$5397,3,0)</f>
        <v>#N/A</v>
      </c>
    </row>
    <row r="7664" spans="1:10" x14ac:dyDescent="0.3">
      <c r="A7664" s="5">
        <v>1006876</v>
      </c>
      <c r="B7664" s="4" t="s">
        <v>604</v>
      </c>
      <c r="C7664" s="4" t="s">
        <v>605</v>
      </c>
      <c r="D7664" s="5">
        <v>14</v>
      </c>
      <c r="E7664" s="4" t="s">
        <v>606</v>
      </c>
      <c r="F7664" s="5">
        <v>0</v>
      </c>
      <c r="G7664" s="4" t="s">
        <v>608</v>
      </c>
      <c r="H7664" s="5">
        <v>0</v>
      </c>
      <c r="I7664" s="5">
        <v>0</v>
      </c>
      <c r="J7664" t="e">
        <f>VLOOKUP(A7664,Validación!$F$5386:$H$5397,3,0)</f>
        <v>#N/A</v>
      </c>
    </row>
    <row r="7665" spans="1:10" x14ac:dyDescent="0.3">
      <c r="A7665" s="5">
        <v>1006899</v>
      </c>
      <c r="B7665" s="4" t="s">
        <v>604</v>
      </c>
      <c r="C7665" s="4" t="s">
        <v>605</v>
      </c>
      <c r="D7665" s="5">
        <v>14</v>
      </c>
      <c r="E7665" s="4" t="s">
        <v>606</v>
      </c>
      <c r="F7665" s="5">
        <v>0</v>
      </c>
      <c r="G7665" s="4" t="s">
        <v>608</v>
      </c>
      <c r="H7665" s="5">
        <v>0</v>
      </c>
      <c r="I7665" s="5">
        <v>0</v>
      </c>
      <c r="J7665" t="e">
        <f>VLOOKUP(A7665,Validación!$F$5386:$H$5397,3,0)</f>
        <v>#N/A</v>
      </c>
    </row>
    <row r="7666" spans="1:10" x14ac:dyDescent="0.3">
      <c r="A7666" s="5">
        <v>1006903</v>
      </c>
      <c r="B7666" s="4" t="s">
        <v>604</v>
      </c>
      <c r="C7666" s="4" t="s">
        <v>605</v>
      </c>
      <c r="D7666" s="5">
        <v>14</v>
      </c>
      <c r="E7666" s="4" t="s">
        <v>606</v>
      </c>
      <c r="F7666" s="5">
        <v>0</v>
      </c>
      <c r="G7666" s="4" t="s">
        <v>608</v>
      </c>
      <c r="H7666" s="5">
        <v>0</v>
      </c>
      <c r="I7666" s="5">
        <v>0</v>
      </c>
      <c r="J7666" t="e">
        <f>VLOOKUP(A7666,Validación!$F$5386:$H$5397,3,0)</f>
        <v>#N/A</v>
      </c>
    </row>
    <row r="7667" spans="1:10" x14ac:dyDescent="0.3">
      <c r="A7667" s="5">
        <v>1006931</v>
      </c>
      <c r="B7667" s="4" t="s">
        <v>604</v>
      </c>
      <c r="C7667" s="4" t="s">
        <v>605</v>
      </c>
      <c r="D7667" s="5">
        <v>14</v>
      </c>
      <c r="E7667" s="4" t="s">
        <v>606</v>
      </c>
      <c r="F7667" s="5">
        <v>0</v>
      </c>
      <c r="G7667" s="4" t="s">
        <v>608</v>
      </c>
      <c r="H7667" s="5">
        <v>0</v>
      </c>
      <c r="I7667" s="5">
        <v>0</v>
      </c>
      <c r="J7667" t="e">
        <f>VLOOKUP(A7667,Validación!$F$5386:$H$5397,3,0)</f>
        <v>#N/A</v>
      </c>
    </row>
    <row r="7668" spans="1:10" x14ac:dyDescent="0.3">
      <c r="A7668" s="5">
        <v>1006932</v>
      </c>
      <c r="B7668" s="4" t="s">
        <v>604</v>
      </c>
      <c r="C7668" s="4" t="s">
        <v>605</v>
      </c>
      <c r="D7668" s="5">
        <v>14</v>
      </c>
      <c r="E7668" s="4" t="s">
        <v>606</v>
      </c>
      <c r="F7668" s="5">
        <v>0</v>
      </c>
      <c r="G7668" s="4" t="s">
        <v>608</v>
      </c>
      <c r="H7668" s="5">
        <v>0</v>
      </c>
      <c r="I7668" s="5">
        <v>0</v>
      </c>
      <c r="J7668" t="e">
        <f>VLOOKUP(A7668,Validación!$F$5386:$H$5397,3,0)</f>
        <v>#N/A</v>
      </c>
    </row>
    <row r="7669" spans="1:10" x14ac:dyDescent="0.3">
      <c r="A7669" s="5">
        <v>1007061</v>
      </c>
      <c r="B7669" s="4" t="s">
        <v>604</v>
      </c>
      <c r="C7669" s="4" t="s">
        <v>605</v>
      </c>
      <c r="D7669" s="5">
        <v>14</v>
      </c>
      <c r="E7669" s="4" t="s">
        <v>606</v>
      </c>
      <c r="F7669" s="5">
        <v>0</v>
      </c>
      <c r="G7669" s="4" t="s">
        <v>608</v>
      </c>
      <c r="H7669" s="5">
        <v>0</v>
      </c>
      <c r="I7669" s="5">
        <v>0</v>
      </c>
      <c r="J7669" t="e">
        <f>VLOOKUP(A7669,Validación!$F$5386:$H$5397,3,0)</f>
        <v>#N/A</v>
      </c>
    </row>
    <row r="7670" spans="1:10" x14ac:dyDescent="0.3">
      <c r="A7670" s="5">
        <v>1007112</v>
      </c>
      <c r="B7670" s="4" t="s">
        <v>604</v>
      </c>
      <c r="C7670" s="4" t="s">
        <v>605</v>
      </c>
      <c r="D7670" s="5">
        <v>14</v>
      </c>
      <c r="E7670" s="4" t="s">
        <v>606</v>
      </c>
      <c r="F7670" s="5">
        <v>0</v>
      </c>
      <c r="G7670" s="4" t="s">
        <v>608</v>
      </c>
      <c r="H7670" s="5">
        <v>0</v>
      </c>
      <c r="I7670" s="5">
        <v>0</v>
      </c>
      <c r="J7670" t="e">
        <f>VLOOKUP(A7670,Validación!$F$5386:$H$5397,3,0)</f>
        <v>#N/A</v>
      </c>
    </row>
    <row r="7671" spans="1:10" x14ac:dyDescent="0.3">
      <c r="A7671" s="5">
        <v>1007113</v>
      </c>
      <c r="B7671" s="4" t="s">
        <v>604</v>
      </c>
      <c r="C7671" s="4" t="s">
        <v>605</v>
      </c>
      <c r="D7671" s="5">
        <v>14</v>
      </c>
      <c r="E7671" s="4" t="s">
        <v>606</v>
      </c>
      <c r="F7671" s="5">
        <v>0</v>
      </c>
      <c r="G7671" s="4" t="s">
        <v>608</v>
      </c>
      <c r="H7671" s="5">
        <v>0</v>
      </c>
      <c r="I7671" s="5">
        <v>0</v>
      </c>
      <c r="J7671" t="e">
        <f>VLOOKUP(A7671,Validación!$F$5386:$H$5397,3,0)</f>
        <v>#N/A</v>
      </c>
    </row>
    <row r="7672" spans="1:10" x14ac:dyDescent="0.3">
      <c r="A7672" s="5">
        <v>1007114</v>
      </c>
      <c r="B7672" s="4" t="s">
        <v>604</v>
      </c>
      <c r="C7672" s="4" t="s">
        <v>605</v>
      </c>
      <c r="D7672" s="5">
        <v>14</v>
      </c>
      <c r="E7672" s="4" t="s">
        <v>606</v>
      </c>
      <c r="F7672" s="5">
        <v>0</v>
      </c>
      <c r="G7672" s="4" t="s">
        <v>608</v>
      </c>
      <c r="H7672" s="5">
        <v>0</v>
      </c>
      <c r="I7672" s="5">
        <v>0</v>
      </c>
      <c r="J7672" t="e">
        <f>VLOOKUP(A7672,Validación!$F$5386:$H$5397,3,0)</f>
        <v>#N/A</v>
      </c>
    </row>
    <row r="7673" spans="1:10" x14ac:dyDescent="0.3">
      <c r="A7673" s="5">
        <v>1007117</v>
      </c>
      <c r="B7673" s="4" t="s">
        <v>604</v>
      </c>
      <c r="C7673" s="4" t="s">
        <v>605</v>
      </c>
      <c r="D7673" s="5">
        <v>14</v>
      </c>
      <c r="E7673" s="4" t="s">
        <v>606</v>
      </c>
      <c r="F7673" s="5">
        <v>0</v>
      </c>
      <c r="G7673" s="4" t="s">
        <v>608</v>
      </c>
      <c r="H7673" s="5">
        <v>0</v>
      </c>
      <c r="I7673" s="5">
        <v>0</v>
      </c>
      <c r="J7673" t="e">
        <f>VLOOKUP(A7673,Validación!$F$5386:$H$5397,3,0)</f>
        <v>#N/A</v>
      </c>
    </row>
    <row r="7674" spans="1:10" x14ac:dyDescent="0.3">
      <c r="A7674" s="5">
        <v>1007121</v>
      </c>
      <c r="B7674" s="4" t="s">
        <v>604</v>
      </c>
      <c r="C7674" s="4" t="s">
        <v>605</v>
      </c>
      <c r="D7674" s="5">
        <v>14</v>
      </c>
      <c r="E7674" s="4" t="s">
        <v>606</v>
      </c>
      <c r="F7674" s="5">
        <v>0</v>
      </c>
      <c r="G7674" s="4" t="s">
        <v>608</v>
      </c>
      <c r="H7674" s="5">
        <v>0</v>
      </c>
      <c r="I7674" s="5">
        <v>0</v>
      </c>
      <c r="J7674" t="e">
        <f>VLOOKUP(A7674,Validación!$F$5386:$H$5397,3,0)</f>
        <v>#N/A</v>
      </c>
    </row>
    <row r="7675" spans="1:10" x14ac:dyDescent="0.3">
      <c r="A7675" s="5">
        <v>1007139</v>
      </c>
      <c r="B7675" s="4" t="s">
        <v>604</v>
      </c>
      <c r="C7675" s="4" t="s">
        <v>605</v>
      </c>
      <c r="D7675" s="5">
        <v>14</v>
      </c>
      <c r="E7675" s="4" t="s">
        <v>606</v>
      </c>
      <c r="F7675" s="5">
        <v>0</v>
      </c>
      <c r="G7675" s="4" t="s">
        <v>608</v>
      </c>
      <c r="H7675" s="5">
        <v>0</v>
      </c>
      <c r="I7675" s="5">
        <v>0</v>
      </c>
      <c r="J7675" t="e">
        <f>VLOOKUP(A7675,Validación!$F$5386:$H$5397,3,0)</f>
        <v>#N/A</v>
      </c>
    </row>
    <row r="7676" spans="1:10" x14ac:dyDescent="0.3">
      <c r="A7676" s="5">
        <v>1007143</v>
      </c>
      <c r="B7676" s="4" t="s">
        <v>604</v>
      </c>
      <c r="C7676" s="4" t="s">
        <v>605</v>
      </c>
      <c r="D7676" s="5">
        <v>14</v>
      </c>
      <c r="E7676" s="4" t="s">
        <v>606</v>
      </c>
      <c r="F7676" s="5">
        <v>0</v>
      </c>
      <c r="G7676" s="4" t="s">
        <v>608</v>
      </c>
      <c r="H7676" s="5">
        <v>0</v>
      </c>
      <c r="I7676" s="5">
        <v>0</v>
      </c>
      <c r="J7676" t="e">
        <f>VLOOKUP(A7676,Validación!$F$5386:$H$5397,3,0)</f>
        <v>#N/A</v>
      </c>
    </row>
    <row r="7677" spans="1:10" x14ac:dyDescent="0.3">
      <c r="A7677" s="5">
        <v>1007144</v>
      </c>
      <c r="B7677" s="4" t="s">
        <v>604</v>
      </c>
      <c r="C7677" s="4" t="s">
        <v>605</v>
      </c>
      <c r="D7677" s="5">
        <v>14</v>
      </c>
      <c r="E7677" s="4" t="s">
        <v>606</v>
      </c>
      <c r="F7677" s="5">
        <v>0</v>
      </c>
      <c r="G7677" s="4" t="s">
        <v>608</v>
      </c>
      <c r="H7677" s="5">
        <v>0</v>
      </c>
      <c r="I7677" s="5">
        <v>0</v>
      </c>
      <c r="J7677" t="e">
        <f>VLOOKUP(A7677,Validación!$F$5386:$H$5397,3,0)</f>
        <v>#N/A</v>
      </c>
    </row>
    <row r="7678" spans="1:10" x14ac:dyDescent="0.3">
      <c r="A7678" s="5">
        <v>1007149</v>
      </c>
      <c r="B7678" s="4" t="s">
        <v>604</v>
      </c>
      <c r="C7678" s="4" t="s">
        <v>605</v>
      </c>
      <c r="D7678" s="5">
        <v>14</v>
      </c>
      <c r="E7678" s="4" t="s">
        <v>606</v>
      </c>
      <c r="F7678" s="5">
        <v>0</v>
      </c>
      <c r="G7678" s="4" t="s">
        <v>608</v>
      </c>
      <c r="H7678" s="5">
        <v>0</v>
      </c>
      <c r="I7678" s="5">
        <v>0</v>
      </c>
      <c r="J7678" t="e">
        <f>VLOOKUP(A7678,Validación!$F$5386:$H$5397,3,0)</f>
        <v>#N/A</v>
      </c>
    </row>
    <row r="7679" spans="1:10" x14ac:dyDescent="0.3">
      <c r="A7679" s="5">
        <v>1007150</v>
      </c>
      <c r="B7679" s="4" t="s">
        <v>604</v>
      </c>
      <c r="C7679" s="4" t="s">
        <v>605</v>
      </c>
      <c r="D7679" s="5">
        <v>14</v>
      </c>
      <c r="E7679" s="4" t="s">
        <v>606</v>
      </c>
      <c r="F7679" s="5">
        <v>0</v>
      </c>
      <c r="G7679" s="4" t="s">
        <v>608</v>
      </c>
      <c r="H7679" s="5">
        <v>0</v>
      </c>
      <c r="I7679" s="5">
        <v>0</v>
      </c>
      <c r="J7679" t="e">
        <f>VLOOKUP(A7679,Validación!$F$5386:$H$5397,3,0)</f>
        <v>#N/A</v>
      </c>
    </row>
    <row r="7680" spans="1:10" x14ac:dyDescent="0.3">
      <c r="A7680" s="5">
        <v>1007249</v>
      </c>
      <c r="B7680" s="4" t="s">
        <v>604</v>
      </c>
      <c r="C7680" s="4" t="s">
        <v>605</v>
      </c>
      <c r="D7680" s="5">
        <v>14</v>
      </c>
      <c r="E7680" s="4" t="s">
        <v>606</v>
      </c>
      <c r="F7680" s="5">
        <v>0</v>
      </c>
      <c r="G7680" s="4" t="s">
        <v>608</v>
      </c>
      <c r="H7680" s="5">
        <v>0</v>
      </c>
      <c r="I7680" s="5">
        <v>0</v>
      </c>
      <c r="J7680" t="e">
        <f>VLOOKUP(A7680,Validación!$F$5386:$H$5397,3,0)</f>
        <v>#N/A</v>
      </c>
    </row>
    <row r="7681" spans="1:10" x14ac:dyDescent="0.3">
      <c r="A7681" s="5">
        <v>1007250</v>
      </c>
      <c r="B7681" s="4" t="s">
        <v>604</v>
      </c>
      <c r="C7681" s="4" t="s">
        <v>605</v>
      </c>
      <c r="D7681" s="5">
        <v>14</v>
      </c>
      <c r="E7681" s="4" t="s">
        <v>606</v>
      </c>
      <c r="F7681" s="5">
        <v>0</v>
      </c>
      <c r="G7681" s="4" t="s">
        <v>608</v>
      </c>
      <c r="H7681" s="5">
        <v>0</v>
      </c>
      <c r="I7681" s="5">
        <v>0</v>
      </c>
      <c r="J7681" t="e">
        <f>VLOOKUP(A7681,Validación!$F$5386:$H$5397,3,0)</f>
        <v>#N/A</v>
      </c>
    </row>
    <row r="7682" spans="1:10" x14ac:dyDescent="0.3">
      <c r="A7682" s="5">
        <v>1007270</v>
      </c>
      <c r="B7682" s="4" t="s">
        <v>604</v>
      </c>
      <c r="C7682" s="4" t="s">
        <v>605</v>
      </c>
      <c r="D7682" s="5">
        <v>14</v>
      </c>
      <c r="E7682" s="4" t="s">
        <v>606</v>
      </c>
      <c r="F7682" s="5">
        <v>0</v>
      </c>
      <c r="G7682" s="4" t="s">
        <v>608</v>
      </c>
      <c r="H7682" s="5">
        <v>0</v>
      </c>
      <c r="I7682" s="5">
        <v>0</v>
      </c>
      <c r="J7682" t="e">
        <f>VLOOKUP(A7682,Validación!$F$5386:$H$5397,3,0)</f>
        <v>#N/A</v>
      </c>
    </row>
    <row r="7683" spans="1:10" x14ac:dyDescent="0.3">
      <c r="A7683" s="5">
        <v>1007298</v>
      </c>
      <c r="B7683" s="4" t="s">
        <v>604</v>
      </c>
      <c r="C7683" s="4" t="s">
        <v>605</v>
      </c>
      <c r="D7683" s="5">
        <v>14</v>
      </c>
      <c r="E7683" s="4" t="s">
        <v>606</v>
      </c>
      <c r="F7683" s="5">
        <v>0</v>
      </c>
      <c r="G7683" s="4" t="s">
        <v>608</v>
      </c>
      <c r="H7683" s="5">
        <v>0</v>
      </c>
      <c r="I7683" s="5">
        <v>0</v>
      </c>
      <c r="J7683" t="e">
        <f>VLOOKUP(A7683,Validación!$F$5386:$H$5397,3,0)</f>
        <v>#N/A</v>
      </c>
    </row>
    <row r="7684" spans="1:10" x14ac:dyDescent="0.3">
      <c r="A7684" s="5">
        <v>1007302</v>
      </c>
      <c r="B7684" s="4" t="s">
        <v>604</v>
      </c>
      <c r="C7684" s="4" t="s">
        <v>605</v>
      </c>
      <c r="D7684" s="5">
        <v>14</v>
      </c>
      <c r="E7684" s="4" t="s">
        <v>606</v>
      </c>
      <c r="F7684" s="5">
        <v>0</v>
      </c>
      <c r="G7684" s="4" t="s">
        <v>608</v>
      </c>
      <c r="H7684" s="5">
        <v>0</v>
      </c>
      <c r="I7684" s="5">
        <v>0</v>
      </c>
      <c r="J7684" t="e">
        <f>VLOOKUP(A7684,Validación!$F$5386:$H$5397,3,0)</f>
        <v>#N/A</v>
      </c>
    </row>
    <row r="7685" spans="1:10" x14ac:dyDescent="0.3">
      <c r="A7685" s="5">
        <v>1007335</v>
      </c>
      <c r="B7685" s="4" t="s">
        <v>604</v>
      </c>
      <c r="C7685" s="4" t="s">
        <v>605</v>
      </c>
      <c r="D7685" s="5">
        <v>14</v>
      </c>
      <c r="E7685" s="4" t="s">
        <v>606</v>
      </c>
      <c r="F7685" s="5">
        <v>0</v>
      </c>
      <c r="G7685" s="4" t="s">
        <v>608</v>
      </c>
      <c r="H7685" s="5">
        <v>0</v>
      </c>
      <c r="I7685" s="5">
        <v>0</v>
      </c>
      <c r="J7685" t="e">
        <f>VLOOKUP(A7685,Validación!$F$5386:$H$5397,3,0)</f>
        <v>#N/A</v>
      </c>
    </row>
    <row r="7686" spans="1:10" x14ac:dyDescent="0.3">
      <c r="A7686" s="5">
        <v>1007390</v>
      </c>
      <c r="B7686" s="4" t="s">
        <v>604</v>
      </c>
      <c r="C7686" s="4" t="s">
        <v>605</v>
      </c>
      <c r="D7686" s="5">
        <v>14</v>
      </c>
      <c r="E7686" s="4" t="s">
        <v>606</v>
      </c>
      <c r="F7686" s="5">
        <v>0</v>
      </c>
      <c r="G7686" s="4" t="s">
        <v>608</v>
      </c>
      <c r="H7686" s="5">
        <v>0</v>
      </c>
      <c r="I7686" s="5">
        <v>0</v>
      </c>
      <c r="J7686" t="e">
        <f>VLOOKUP(A7686,Validación!$F$5386:$H$5397,3,0)</f>
        <v>#N/A</v>
      </c>
    </row>
    <row r="7687" spans="1:10" x14ac:dyDescent="0.3">
      <c r="A7687" s="5">
        <v>1007392</v>
      </c>
      <c r="B7687" s="4" t="s">
        <v>604</v>
      </c>
      <c r="C7687" s="4" t="s">
        <v>605</v>
      </c>
      <c r="D7687" s="5">
        <v>14</v>
      </c>
      <c r="E7687" s="4" t="s">
        <v>606</v>
      </c>
      <c r="F7687" s="5">
        <v>0</v>
      </c>
      <c r="G7687" s="4" t="s">
        <v>608</v>
      </c>
      <c r="H7687" s="5">
        <v>0</v>
      </c>
      <c r="I7687" s="5">
        <v>0</v>
      </c>
      <c r="J7687" t="e">
        <f>VLOOKUP(A7687,Validación!$F$5386:$H$5397,3,0)</f>
        <v>#N/A</v>
      </c>
    </row>
    <row r="7688" spans="1:10" x14ac:dyDescent="0.3">
      <c r="A7688" s="5">
        <v>1007393</v>
      </c>
      <c r="B7688" s="4" t="s">
        <v>604</v>
      </c>
      <c r="C7688" s="4" t="s">
        <v>605</v>
      </c>
      <c r="D7688" s="5">
        <v>14</v>
      </c>
      <c r="E7688" s="4" t="s">
        <v>606</v>
      </c>
      <c r="F7688" s="5">
        <v>0</v>
      </c>
      <c r="G7688" s="4" t="s">
        <v>608</v>
      </c>
      <c r="H7688" s="5">
        <v>0</v>
      </c>
      <c r="I7688" s="5">
        <v>0</v>
      </c>
      <c r="J7688" t="e">
        <f>VLOOKUP(A7688,Validación!$F$5386:$H$5397,3,0)</f>
        <v>#N/A</v>
      </c>
    </row>
    <row r="7689" spans="1:10" x14ac:dyDescent="0.3">
      <c r="A7689" s="5">
        <v>1007434</v>
      </c>
      <c r="B7689" s="4" t="s">
        <v>604</v>
      </c>
      <c r="C7689" s="4" t="s">
        <v>605</v>
      </c>
      <c r="D7689" s="5">
        <v>14</v>
      </c>
      <c r="E7689" s="4" t="s">
        <v>606</v>
      </c>
      <c r="F7689" s="5">
        <v>0</v>
      </c>
      <c r="G7689" s="4" t="s">
        <v>608</v>
      </c>
      <c r="H7689" s="5">
        <v>0</v>
      </c>
      <c r="I7689" s="5">
        <v>0</v>
      </c>
      <c r="J7689" t="e">
        <f>VLOOKUP(A7689,Validación!$F$5386:$H$5397,3,0)</f>
        <v>#N/A</v>
      </c>
    </row>
    <row r="7690" spans="1:10" x14ac:dyDescent="0.3">
      <c r="A7690" s="5">
        <v>1007475</v>
      </c>
      <c r="B7690" s="4" t="s">
        <v>604</v>
      </c>
      <c r="C7690" s="4" t="s">
        <v>605</v>
      </c>
      <c r="D7690" s="5">
        <v>14</v>
      </c>
      <c r="E7690" s="4" t="s">
        <v>606</v>
      </c>
      <c r="F7690" s="5">
        <v>0</v>
      </c>
      <c r="G7690" s="4" t="s">
        <v>608</v>
      </c>
      <c r="H7690" s="5">
        <v>0</v>
      </c>
      <c r="I7690" s="5">
        <v>0</v>
      </c>
      <c r="J7690" t="e">
        <f>VLOOKUP(A7690,Validación!$F$5386:$H$5397,3,0)</f>
        <v>#N/A</v>
      </c>
    </row>
    <row r="7691" spans="1:10" x14ac:dyDescent="0.3">
      <c r="A7691" s="5">
        <v>1007483</v>
      </c>
      <c r="B7691" s="4" t="s">
        <v>604</v>
      </c>
      <c r="C7691" s="4" t="s">
        <v>605</v>
      </c>
      <c r="D7691" s="5">
        <v>14</v>
      </c>
      <c r="E7691" s="4" t="s">
        <v>606</v>
      </c>
      <c r="F7691" s="5">
        <v>0</v>
      </c>
      <c r="G7691" s="4" t="s">
        <v>608</v>
      </c>
      <c r="H7691" s="5">
        <v>0</v>
      </c>
      <c r="I7691" s="5">
        <v>0</v>
      </c>
      <c r="J7691" t="e">
        <f>VLOOKUP(A7691,Validación!$F$5386:$H$5397,3,0)</f>
        <v>#N/A</v>
      </c>
    </row>
    <row r="7692" spans="1:10" x14ac:dyDescent="0.3">
      <c r="A7692" s="5">
        <v>1007484</v>
      </c>
      <c r="B7692" s="4" t="s">
        <v>604</v>
      </c>
      <c r="C7692" s="4" t="s">
        <v>605</v>
      </c>
      <c r="D7692" s="5">
        <v>14</v>
      </c>
      <c r="E7692" s="4" t="s">
        <v>606</v>
      </c>
      <c r="F7692" s="5">
        <v>0</v>
      </c>
      <c r="G7692" s="4" t="s">
        <v>608</v>
      </c>
      <c r="H7692" s="5">
        <v>0</v>
      </c>
      <c r="I7692" s="5">
        <v>0</v>
      </c>
      <c r="J7692" t="e">
        <f>VLOOKUP(A7692,Validación!$F$5386:$H$5397,3,0)</f>
        <v>#N/A</v>
      </c>
    </row>
    <row r="7693" spans="1:10" x14ac:dyDescent="0.3">
      <c r="A7693" s="5">
        <v>1007525</v>
      </c>
      <c r="B7693" s="4" t="s">
        <v>604</v>
      </c>
      <c r="C7693" s="4" t="s">
        <v>605</v>
      </c>
      <c r="D7693" s="5">
        <v>14</v>
      </c>
      <c r="E7693" s="4" t="s">
        <v>606</v>
      </c>
      <c r="F7693" s="5">
        <v>0</v>
      </c>
      <c r="G7693" s="4" t="s">
        <v>608</v>
      </c>
      <c r="H7693" s="5">
        <v>0</v>
      </c>
      <c r="I7693" s="5">
        <v>0</v>
      </c>
      <c r="J7693" t="e">
        <f>VLOOKUP(A7693,Validación!$F$5386:$H$5397,3,0)</f>
        <v>#N/A</v>
      </c>
    </row>
    <row r="7694" spans="1:10" x14ac:dyDescent="0.3">
      <c r="A7694" s="5">
        <v>1007529</v>
      </c>
      <c r="B7694" s="4" t="s">
        <v>604</v>
      </c>
      <c r="C7694" s="4" t="s">
        <v>605</v>
      </c>
      <c r="D7694" s="5">
        <v>14</v>
      </c>
      <c r="E7694" s="4" t="s">
        <v>606</v>
      </c>
      <c r="F7694" s="5">
        <v>0</v>
      </c>
      <c r="G7694" s="4" t="s">
        <v>608</v>
      </c>
      <c r="H7694" s="5">
        <v>0</v>
      </c>
      <c r="I7694" s="5">
        <v>0</v>
      </c>
      <c r="J7694" t="e">
        <f>VLOOKUP(A7694,Validación!$F$5386:$H$5397,3,0)</f>
        <v>#N/A</v>
      </c>
    </row>
    <row r="7695" spans="1:10" x14ac:dyDescent="0.3">
      <c r="A7695" s="5">
        <v>1007530</v>
      </c>
      <c r="B7695" s="4" t="s">
        <v>604</v>
      </c>
      <c r="C7695" s="4" t="s">
        <v>605</v>
      </c>
      <c r="D7695" s="5">
        <v>14</v>
      </c>
      <c r="E7695" s="4" t="s">
        <v>606</v>
      </c>
      <c r="F7695" s="5">
        <v>0</v>
      </c>
      <c r="G7695" s="4" t="s">
        <v>608</v>
      </c>
      <c r="H7695" s="5">
        <v>0</v>
      </c>
      <c r="I7695" s="5">
        <v>0</v>
      </c>
      <c r="J7695" t="e">
        <f>VLOOKUP(A7695,Validación!$F$5386:$H$5397,3,0)</f>
        <v>#N/A</v>
      </c>
    </row>
    <row r="7696" spans="1:10" x14ac:dyDescent="0.3">
      <c r="A7696" s="5">
        <v>1007531</v>
      </c>
      <c r="B7696" s="4" t="s">
        <v>604</v>
      </c>
      <c r="C7696" s="4" t="s">
        <v>605</v>
      </c>
      <c r="D7696" s="5">
        <v>14</v>
      </c>
      <c r="E7696" s="4" t="s">
        <v>606</v>
      </c>
      <c r="F7696" s="5">
        <v>0</v>
      </c>
      <c r="G7696" s="4" t="s">
        <v>608</v>
      </c>
      <c r="H7696" s="5">
        <v>0</v>
      </c>
      <c r="I7696" s="5">
        <v>0</v>
      </c>
      <c r="J7696" t="e">
        <f>VLOOKUP(A7696,Validación!$F$5386:$H$5397,3,0)</f>
        <v>#N/A</v>
      </c>
    </row>
    <row r="7697" spans="1:10" x14ac:dyDescent="0.3">
      <c r="A7697" s="5">
        <v>1007532</v>
      </c>
      <c r="B7697" s="4" t="s">
        <v>604</v>
      </c>
      <c r="C7697" s="4" t="s">
        <v>605</v>
      </c>
      <c r="D7697" s="5">
        <v>14</v>
      </c>
      <c r="E7697" s="4" t="s">
        <v>606</v>
      </c>
      <c r="F7697" s="5">
        <v>0</v>
      </c>
      <c r="G7697" s="4" t="s">
        <v>608</v>
      </c>
      <c r="H7697" s="5">
        <v>0</v>
      </c>
      <c r="I7697" s="5">
        <v>0</v>
      </c>
      <c r="J7697" t="e">
        <f>VLOOKUP(A7697,Validación!$F$5386:$H$5397,3,0)</f>
        <v>#N/A</v>
      </c>
    </row>
    <row r="7698" spans="1:10" x14ac:dyDescent="0.3">
      <c r="A7698" s="5">
        <v>1007592</v>
      </c>
      <c r="B7698" s="4" t="s">
        <v>604</v>
      </c>
      <c r="C7698" s="4" t="s">
        <v>605</v>
      </c>
      <c r="D7698" s="5">
        <v>14</v>
      </c>
      <c r="E7698" s="4" t="s">
        <v>606</v>
      </c>
      <c r="F7698" s="5">
        <v>0</v>
      </c>
      <c r="G7698" s="4" t="s">
        <v>608</v>
      </c>
      <c r="H7698" s="5">
        <v>0</v>
      </c>
      <c r="I7698" s="5">
        <v>0</v>
      </c>
      <c r="J7698" t="e">
        <f>VLOOKUP(A7698,Validación!$F$5386:$H$5397,3,0)</f>
        <v>#N/A</v>
      </c>
    </row>
    <row r="7699" spans="1:10" x14ac:dyDescent="0.3">
      <c r="A7699" s="5">
        <v>1007593</v>
      </c>
      <c r="B7699" s="4" t="s">
        <v>604</v>
      </c>
      <c r="C7699" s="4" t="s">
        <v>605</v>
      </c>
      <c r="D7699" s="5">
        <v>14</v>
      </c>
      <c r="E7699" s="4" t="s">
        <v>606</v>
      </c>
      <c r="F7699" s="5">
        <v>0</v>
      </c>
      <c r="G7699" s="4" t="s">
        <v>608</v>
      </c>
      <c r="H7699" s="5">
        <v>0</v>
      </c>
      <c r="I7699" s="5">
        <v>0</v>
      </c>
      <c r="J7699" t="e">
        <f>VLOOKUP(A7699,Validación!$F$5386:$H$5397,3,0)</f>
        <v>#N/A</v>
      </c>
    </row>
    <row r="7700" spans="1:10" x14ac:dyDescent="0.3">
      <c r="A7700" s="5">
        <v>1007594</v>
      </c>
      <c r="B7700" s="4" t="s">
        <v>604</v>
      </c>
      <c r="C7700" s="4" t="s">
        <v>605</v>
      </c>
      <c r="D7700" s="5">
        <v>14</v>
      </c>
      <c r="E7700" s="4" t="s">
        <v>606</v>
      </c>
      <c r="F7700" s="5">
        <v>0</v>
      </c>
      <c r="G7700" s="4" t="s">
        <v>608</v>
      </c>
      <c r="H7700" s="5">
        <v>0</v>
      </c>
      <c r="I7700" s="5">
        <v>0</v>
      </c>
      <c r="J7700" t="e">
        <f>VLOOKUP(A7700,Validación!$F$5386:$H$5397,3,0)</f>
        <v>#N/A</v>
      </c>
    </row>
    <row r="7701" spans="1:10" x14ac:dyDescent="0.3">
      <c r="A7701" s="5">
        <v>1007650</v>
      </c>
      <c r="B7701" s="4" t="s">
        <v>604</v>
      </c>
      <c r="C7701" s="4" t="s">
        <v>605</v>
      </c>
      <c r="D7701" s="5">
        <v>14</v>
      </c>
      <c r="E7701" s="4" t="s">
        <v>606</v>
      </c>
      <c r="F7701" s="5">
        <v>0</v>
      </c>
      <c r="G7701" s="4" t="s">
        <v>608</v>
      </c>
      <c r="H7701" s="5">
        <v>0</v>
      </c>
      <c r="I7701" s="5">
        <v>0</v>
      </c>
      <c r="J7701" t="e">
        <f>VLOOKUP(A7701,Validación!$F$5386:$H$5397,3,0)</f>
        <v>#N/A</v>
      </c>
    </row>
    <row r="7702" spans="1:10" x14ac:dyDescent="0.3">
      <c r="A7702" s="5">
        <v>1007680</v>
      </c>
      <c r="B7702" s="4" t="s">
        <v>604</v>
      </c>
      <c r="C7702" s="4" t="s">
        <v>605</v>
      </c>
      <c r="D7702" s="5">
        <v>14</v>
      </c>
      <c r="E7702" s="4" t="s">
        <v>606</v>
      </c>
      <c r="F7702" s="5">
        <v>0</v>
      </c>
      <c r="G7702" s="4" t="s">
        <v>608</v>
      </c>
      <c r="H7702" s="5">
        <v>0</v>
      </c>
      <c r="I7702" s="5">
        <v>0</v>
      </c>
      <c r="J7702" t="e">
        <f>VLOOKUP(A7702,Validación!$F$5386:$H$5397,3,0)</f>
        <v>#N/A</v>
      </c>
    </row>
    <row r="7703" spans="1:10" x14ac:dyDescent="0.3">
      <c r="A7703" s="5">
        <v>1007682</v>
      </c>
      <c r="B7703" s="4" t="s">
        <v>604</v>
      </c>
      <c r="C7703" s="4" t="s">
        <v>605</v>
      </c>
      <c r="D7703" s="5">
        <v>14</v>
      </c>
      <c r="E7703" s="4" t="s">
        <v>606</v>
      </c>
      <c r="F7703" s="5">
        <v>0</v>
      </c>
      <c r="G7703" s="4" t="s">
        <v>608</v>
      </c>
      <c r="H7703" s="5">
        <v>0</v>
      </c>
      <c r="I7703" s="5">
        <v>0</v>
      </c>
      <c r="J7703" t="e">
        <f>VLOOKUP(A7703,Validación!$F$5386:$H$5397,3,0)</f>
        <v>#N/A</v>
      </c>
    </row>
    <row r="7704" spans="1:10" x14ac:dyDescent="0.3">
      <c r="A7704" s="5">
        <v>1007698</v>
      </c>
      <c r="B7704" s="4" t="s">
        <v>604</v>
      </c>
      <c r="C7704" s="4" t="s">
        <v>605</v>
      </c>
      <c r="D7704" s="5">
        <v>14</v>
      </c>
      <c r="E7704" s="4" t="s">
        <v>606</v>
      </c>
      <c r="F7704" s="5">
        <v>0</v>
      </c>
      <c r="G7704" s="4" t="s">
        <v>608</v>
      </c>
      <c r="H7704" s="5">
        <v>0</v>
      </c>
      <c r="I7704" s="5">
        <v>0</v>
      </c>
      <c r="J7704" t="e">
        <f>VLOOKUP(A7704,Validación!$F$5386:$H$5397,3,0)</f>
        <v>#N/A</v>
      </c>
    </row>
    <row r="7705" spans="1:10" x14ac:dyDescent="0.3">
      <c r="A7705" s="5">
        <v>1007817</v>
      </c>
      <c r="B7705" s="4" t="s">
        <v>604</v>
      </c>
      <c r="C7705" s="4" t="s">
        <v>605</v>
      </c>
      <c r="D7705" s="5">
        <v>14</v>
      </c>
      <c r="E7705" s="4" t="s">
        <v>606</v>
      </c>
      <c r="F7705" s="5">
        <v>0</v>
      </c>
      <c r="G7705" s="4" t="s">
        <v>608</v>
      </c>
      <c r="H7705" s="5">
        <v>0</v>
      </c>
      <c r="I7705" s="5">
        <v>0</v>
      </c>
      <c r="J7705" t="e">
        <f>VLOOKUP(A7705,Validación!$F$5386:$H$5397,3,0)</f>
        <v>#N/A</v>
      </c>
    </row>
    <row r="7706" spans="1:10" x14ac:dyDescent="0.3">
      <c r="A7706" s="5">
        <v>1007818</v>
      </c>
      <c r="B7706" s="4" t="s">
        <v>604</v>
      </c>
      <c r="C7706" s="4" t="s">
        <v>605</v>
      </c>
      <c r="D7706" s="5">
        <v>14</v>
      </c>
      <c r="E7706" s="4" t="s">
        <v>606</v>
      </c>
      <c r="F7706" s="5">
        <v>0</v>
      </c>
      <c r="G7706" s="4" t="s">
        <v>608</v>
      </c>
      <c r="H7706" s="5">
        <v>0</v>
      </c>
      <c r="I7706" s="5">
        <v>0</v>
      </c>
      <c r="J7706" t="e">
        <f>VLOOKUP(A7706,Validación!$F$5386:$H$5397,3,0)</f>
        <v>#N/A</v>
      </c>
    </row>
    <row r="7707" spans="1:10" x14ac:dyDescent="0.3">
      <c r="A7707" s="5">
        <v>1007828</v>
      </c>
      <c r="B7707" s="4" t="s">
        <v>604</v>
      </c>
      <c r="C7707" s="4" t="s">
        <v>605</v>
      </c>
      <c r="D7707" s="5">
        <v>14</v>
      </c>
      <c r="E7707" s="4" t="s">
        <v>606</v>
      </c>
      <c r="F7707" s="5">
        <v>0</v>
      </c>
      <c r="G7707" s="4" t="s">
        <v>608</v>
      </c>
      <c r="H7707" s="5">
        <v>0</v>
      </c>
      <c r="I7707" s="5">
        <v>0</v>
      </c>
      <c r="J7707" t="e">
        <f>VLOOKUP(A7707,Validación!$F$5386:$H$5397,3,0)</f>
        <v>#N/A</v>
      </c>
    </row>
    <row r="7708" spans="1:10" x14ac:dyDescent="0.3">
      <c r="A7708" s="5">
        <v>1007841</v>
      </c>
      <c r="B7708" s="4" t="s">
        <v>604</v>
      </c>
      <c r="C7708" s="4" t="s">
        <v>605</v>
      </c>
      <c r="D7708" s="5">
        <v>14</v>
      </c>
      <c r="E7708" s="4" t="s">
        <v>606</v>
      </c>
      <c r="F7708" s="5">
        <v>0</v>
      </c>
      <c r="G7708" s="4" t="s">
        <v>608</v>
      </c>
      <c r="H7708" s="5">
        <v>0</v>
      </c>
      <c r="I7708" s="5">
        <v>0</v>
      </c>
      <c r="J7708" t="e">
        <f>VLOOKUP(A7708,Validación!$F$5386:$H$5397,3,0)</f>
        <v>#N/A</v>
      </c>
    </row>
    <row r="7709" spans="1:10" x14ac:dyDescent="0.3">
      <c r="A7709" s="5">
        <v>1007842</v>
      </c>
      <c r="B7709" s="4" t="s">
        <v>604</v>
      </c>
      <c r="C7709" s="4" t="s">
        <v>605</v>
      </c>
      <c r="D7709" s="5">
        <v>14</v>
      </c>
      <c r="E7709" s="4" t="s">
        <v>606</v>
      </c>
      <c r="F7709" s="5">
        <v>0</v>
      </c>
      <c r="G7709" s="4" t="s">
        <v>608</v>
      </c>
      <c r="H7709" s="5">
        <v>0</v>
      </c>
      <c r="I7709" s="5">
        <v>0</v>
      </c>
      <c r="J7709" t="e">
        <f>VLOOKUP(A7709,Validación!$F$5386:$H$5397,3,0)</f>
        <v>#N/A</v>
      </c>
    </row>
    <row r="7710" spans="1:10" x14ac:dyDescent="0.3">
      <c r="A7710" s="5">
        <v>1007859</v>
      </c>
      <c r="B7710" s="4" t="s">
        <v>604</v>
      </c>
      <c r="C7710" s="4" t="s">
        <v>605</v>
      </c>
      <c r="D7710" s="5">
        <v>14</v>
      </c>
      <c r="E7710" s="4" t="s">
        <v>606</v>
      </c>
      <c r="F7710" s="5">
        <v>0</v>
      </c>
      <c r="G7710" s="4" t="s">
        <v>608</v>
      </c>
      <c r="H7710" s="5">
        <v>0</v>
      </c>
      <c r="I7710" s="5">
        <v>0</v>
      </c>
      <c r="J7710" t="e">
        <f>VLOOKUP(A7710,Validación!$F$5386:$H$5397,3,0)</f>
        <v>#N/A</v>
      </c>
    </row>
    <row r="7711" spans="1:10" x14ac:dyDescent="0.3">
      <c r="A7711" s="5">
        <v>1007938</v>
      </c>
      <c r="B7711" s="4" t="s">
        <v>604</v>
      </c>
      <c r="C7711" s="4" t="s">
        <v>605</v>
      </c>
      <c r="D7711" s="5">
        <v>14</v>
      </c>
      <c r="E7711" s="4" t="s">
        <v>606</v>
      </c>
      <c r="F7711" s="5">
        <v>0</v>
      </c>
      <c r="G7711" s="4" t="s">
        <v>608</v>
      </c>
      <c r="H7711" s="5">
        <v>0</v>
      </c>
      <c r="I7711" s="5">
        <v>0</v>
      </c>
      <c r="J7711" t="e">
        <f>VLOOKUP(A7711,Validación!$F$5386:$H$5397,3,0)</f>
        <v>#N/A</v>
      </c>
    </row>
    <row r="7712" spans="1:10" x14ac:dyDescent="0.3">
      <c r="A7712" s="5">
        <v>1007945</v>
      </c>
      <c r="B7712" s="4" t="s">
        <v>604</v>
      </c>
      <c r="C7712" s="4" t="s">
        <v>605</v>
      </c>
      <c r="D7712" s="5">
        <v>14</v>
      </c>
      <c r="E7712" s="4" t="s">
        <v>606</v>
      </c>
      <c r="F7712" s="5">
        <v>0</v>
      </c>
      <c r="G7712" s="4" t="s">
        <v>608</v>
      </c>
      <c r="H7712" s="5">
        <v>0</v>
      </c>
      <c r="I7712" s="5">
        <v>0</v>
      </c>
      <c r="J7712" t="e">
        <f>VLOOKUP(A7712,Validación!$F$5386:$H$5397,3,0)</f>
        <v>#N/A</v>
      </c>
    </row>
    <row r="7713" spans="1:10" x14ac:dyDescent="0.3">
      <c r="A7713" s="5">
        <v>1007946</v>
      </c>
      <c r="B7713" s="4" t="s">
        <v>604</v>
      </c>
      <c r="C7713" s="4" t="s">
        <v>605</v>
      </c>
      <c r="D7713" s="5">
        <v>14</v>
      </c>
      <c r="E7713" s="4" t="s">
        <v>606</v>
      </c>
      <c r="F7713" s="5">
        <v>0</v>
      </c>
      <c r="G7713" s="4" t="s">
        <v>608</v>
      </c>
      <c r="H7713" s="5">
        <v>0</v>
      </c>
      <c r="I7713" s="5">
        <v>0</v>
      </c>
      <c r="J7713" t="e">
        <f>VLOOKUP(A7713,Validación!$F$5386:$H$5397,3,0)</f>
        <v>#N/A</v>
      </c>
    </row>
    <row r="7714" spans="1:10" x14ac:dyDescent="0.3">
      <c r="A7714" s="5">
        <v>1007955</v>
      </c>
      <c r="B7714" s="4" t="s">
        <v>604</v>
      </c>
      <c r="C7714" s="4" t="s">
        <v>605</v>
      </c>
      <c r="D7714" s="5">
        <v>14</v>
      </c>
      <c r="E7714" s="4" t="s">
        <v>606</v>
      </c>
      <c r="F7714" s="5">
        <v>0</v>
      </c>
      <c r="G7714" s="4" t="s">
        <v>608</v>
      </c>
      <c r="H7714" s="5">
        <v>0</v>
      </c>
      <c r="I7714" s="5">
        <v>0</v>
      </c>
      <c r="J7714" t="e">
        <f>VLOOKUP(A7714,Validación!$F$5386:$H$5397,3,0)</f>
        <v>#N/A</v>
      </c>
    </row>
    <row r="7715" spans="1:10" x14ac:dyDescent="0.3">
      <c r="A7715" s="5">
        <v>1007956</v>
      </c>
      <c r="B7715" s="4" t="s">
        <v>604</v>
      </c>
      <c r="C7715" s="4" t="s">
        <v>605</v>
      </c>
      <c r="D7715" s="5">
        <v>14</v>
      </c>
      <c r="E7715" s="4" t="s">
        <v>606</v>
      </c>
      <c r="F7715" s="5">
        <v>0</v>
      </c>
      <c r="G7715" s="4" t="s">
        <v>608</v>
      </c>
      <c r="H7715" s="5">
        <v>0</v>
      </c>
      <c r="I7715" s="5">
        <v>0</v>
      </c>
      <c r="J7715" t="e">
        <f>VLOOKUP(A7715,Validación!$F$5386:$H$5397,3,0)</f>
        <v>#N/A</v>
      </c>
    </row>
    <row r="7716" spans="1:10" x14ac:dyDescent="0.3">
      <c r="A7716" s="5">
        <v>1007957</v>
      </c>
      <c r="B7716" s="4" t="s">
        <v>604</v>
      </c>
      <c r="C7716" s="4" t="s">
        <v>605</v>
      </c>
      <c r="D7716" s="5">
        <v>14</v>
      </c>
      <c r="E7716" s="4" t="s">
        <v>606</v>
      </c>
      <c r="F7716" s="5">
        <v>0</v>
      </c>
      <c r="G7716" s="4" t="s">
        <v>608</v>
      </c>
      <c r="H7716" s="5">
        <v>0</v>
      </c>
      <c r="I7716" s="5">
        <v>0</v>
      </c>
      <c r="J7716" t="e">
        <f>VLOOKUP(A7716,Validación!$F$5386:$H$5397,3,0)</f>
        <v>#N/A</v>
      </c>
    </row>
    <row r="7717" spans="1:10" x14ac:dyDescent="0.3">
      <c r="A7717" s="5">
        <v>1008007</v>
      </c>
      <c r="B7717" s="4" t="s">
        <v>604</v>
      </c>
      <c r="C7717" s="4" t="s">
        <v>605</v>
      </c>
      <c r="D7717" s="5">
        <v>14</v>
      </c>
      <c r="E7717" s="4" t="s">
        <v>606</v>
      </c>
      <c r="F7717" s="5">
        <v>0</v>
      </c>
      <c r="G7717" s="4" t="s">
        <v>608</v>
      </c>
      <c r="H7717" s="5">
        <v>0</v>
      </c>
      <c r="I7717" s="5">
        <v>0</v>
      </c>
      <c r="J7717" t="e">
        <f>VLOOKUP(A7717,Validación!$F$5386:$H$5397,3,0)</f>
        <v>#N/A</v>
      </c>
    </row>
    <row r="7718" spans="1:10" x14ac:dyDescent="0.3">
      <c r="A7718" s="5">
        <v>1008008</v>
      </c>
      <c r="B7718" s="4" t="s">
        <v>604</v>
      </c>
      <c r="C7718" s="4" t="s">
        <v>605</v>
      </c>
      <c r="D7718" s="5">
        <v>14</v>
      </c>
      <c r="E7718" s="4" t="s">
        <v>606</v>
      </c>
      <c r="F7718" s="5">
        <v>0</v>
      </c>
      <c r="G7718" s="4" t="s">
        <v>608</v>
      </c>
      <c r="H7718" s="5">
        <v>0</v>
      </c>
      <c r="I7718" s="5">
        <v>0</v>
      </c>
      <c r="J7718" t="e">
        <f>VLOOKUP(A7718,Validación!$F$5386:$H$5397,3,0)</f>
        <v>#N/A</v>
      </c>
    </row>
    <row r="7719" spans="1:10" x14ac:dyDescent="0.3">
      <c r="A7719" s="5">
        <v>1008012</v>
      </c>
      <c r="B7719" s="4" t="s">
        <v>604</v>
      </c>
      <c r="C7719" s="4" t="s">
        <v>605</v>
      </c>
      <c r="D7719" s="5">
        <v>14</v>
      </c>
      <c r="E7719" s="4" t="s">
        <v>606</v>
      </c>
      <c r="F7719" s="5">
        <v>0</v>
      </c>
      <c r="G7719" s="4" t="s">
        <v>608</v>
      </c>
      <c r="H7719" s="5">
        <v>0</v>
      </c>
      <c r="I7719" s="5">
        <v>0</v>
      </c>
      <c r="J7719" t="e">
        <f>VLOOKUP(A7719,Validación!$F$5386:$H$5397,3,0)</f>
        <v>#N/A</v>
      </c>
    </row>
    <row r="7720" spans="1:10" x14ac:dyDescent="0.3">
      <c r="A7720" s="5">
        <v>1008013</v>
      </c>
      <c r="B7720" s="4" t="s">
        <v>604</v>
      </c>
      <c r="C7720" s="4" t="s">
        <v>605</v>
      </c>
      <c r="D7720" s="5">
        <v>14</v>
      </c>
      <c r="E7720" s="4" t="s">
        <v>606</v>
      </c>
      <c r="F7720" s="5">
        <v>0</v>
      </c>
      <c r="G7720" s="4" t="s">
        <v>608</v>
      </c>
      <c r="H7720" s="5">
        <v>0</v>
      </c>
      <c r="I7720" s="5">
        <v>0</v>
      </c>
      <c r="J7720" t="e">
        <f>VLOOKUP(A7720,Validación!$F$5386:$H$5397,3,0)</f>
        <v>#N/A</v>
      </c>
    </row>
    <row r="7721" spans="1:10" x14ac:dyDescent="0.3">
      <c r="A7721" s="5">
        <v>1008015</v>
      </c>
      <c r="B7721" s="4" t="s">
        <v>604</v>
      </c>
      <c r="C7721" s="4" t="s">
        <v>605</v>
      </c>
      <c r="D7721" s="5">
        <v>14</v>
      </c>
      <c r="E7721" s="4" t="s">
        <v>606</v>
      </c>
      <c r="F7721" s="5">
        <v>0</v>
      </c>
      <c r="G7721" s="4" t="s">
        <v>608</v>
      </c>
      <c r="H7721" s="5">
        <v>0</v>
      </c>
      <c r="I7721" s="5">
        <v>0</v>
      </c>
      <c r="J7721" t="e">
        <f>VLOOKUP(A7721,Validación!$F$5386:$H$5397,3,0)</f>
        <v>#N/A</v>
      </c>
    </row>
    <row r="7722" spans="1:10" x14ac:dyDescent="0.3">
      <c r="A7722" s="5">
        <v>1008062</v>
      </c>
      <c r="B7722" s="4" t="s">
        <v>604</v>
      </c>
      <c r="C7722" s="4" t="s">
        <v>605</v>
      </c>
      <c r="D7722" s="5">
        <v>14</v>
      </c>
      <c r="E7722" s="4" t="s">
        <v>606</v>
      </c>
      <c r="F7722" s="5">
        <v>0</v>
      </c>
      <c r="G7722" s="4" t="s">
        <v>608</v>
      </c>
      <c r="H7722" s="5">
        <v>0</v>
      </c>
      <c r="I7722" s="5">
        <v>0</v>
      </c>
      <c r="J7722" t="e">
        <f>VLOOKUP(A7722,Validación!$F$5386:$H$5397,3,0)</f>
        <v>#N/A</v>
      </c>
    </row>
    <row r="7723" spans="1:10" x14ac:dyDescent="0.3">
      <c r="A7723" s="5">
        <v>1008066</v>
      </c>
      <c r="B7723" s="4" t="s">
        <v>604</v>
      </c>
      <c r="C7723" s="4" t="s">
        <v>605</v>
      </c>
      <c r="D7723" s="5">
        <v>14</v>
      </c>
      <c r="E7723" s="4" t="s">
        <v>606</v>
      </c>
      <c r="F7723" s="5">
        <v>0</v>
      </c>
      <c r="G7723" s="4" t="s">
        <v>608</v>
      </c>
      <c r="H7723" s="5">
        <v>0</v>
      </c>
      <c r="I7723" s="5">
        <v>0</v>
      </c>
      <c r="J7723" t="e">
        <f>VLOOKUP(A7723,Validación!$F$5386:$H$5397,3,0)</f>
        <v>#N/A</v>
      </c>
    </row>
    <row r="7724" spans="1:10" x14ac:dyDescent="0.3">
      <c r="A7724" s="5">
        <v>1008082</v>
      </c>
      <c r="B7724" s="4" t="s">
        <v>604</v>
      </c>
      <c r="C7724" s="4" t="s">
        <v>605</v>
      </c>
      <c r="D7724" s="5">
        <v>14</v>
      </c>
      <c r="E7724" s="4" t="s">
        <v>606</v>
      </c>
      <c r="F7724" s="5">
        <v>0</v>
      </c>
      <c r="G7724" s="4" t="s">
        <v>608</v>
      </c>
      <c r="H7724" s="5">
        <v>0</v>
      </c>
      <c r="I7724" s="5">
        <v>0</v>
      </c>
      <c r="J7724" t="e">
        <f>VLOOKUP(A7724,Validación!$F$5386:$H$5397,3,0)</f>
        <v>#N/A</v>
      </c>
    </row>
    <row r="7725" spans="1:10" x14ac:dyDescent="0.3">
      <c r="A7725" s="5">
        <v>1008085</v>
      </c>
      <c r="B7725" s="4" t="s">
        <v>604</v>
      </c>
      <c r="C7725" s="4" t="s">
        <v>605</v>
      </c>
      <c r="D7725" s="5">
        <v>14</v>
      </c>
      <c r="E7725" s="4" t="s">
        <v>606</v>
      </c>
      <c r="F7725" s="5">
        <v>0</v>
      </c>
      <c r="G7725" s="4" t="s">
        <v>608</v>
      </c>
      <c r="H7725" s="5">
        <v>0</v>
      </c>
      <c r="I7725" s="5">
        <v>0</v>
      </c>
      <c r="J7725" t="e">
        <f>VLOOKUP(A7725,Validación!$F$5386:$H$5397,3,0)</f>
        <v>#N/A</v>
      </c>
    </row>
    <row r="7726" spans="1:10" x14ac:dyDescent="0.3">
      <c r="A7726" s="5">
        <v>1008175</v>
      </c>
      <c r="B7726" s="4" t="s">
        <v>604</v>
      </c>
      <c r="C7726" s="4" t="s">
        <v>605</v>
      </c>
      <c r="D7726" s="5">
        <v>14</v>
      </c>
      <c r="E7726" s="4" t="s">
        <v>606</v>
      </c>
      <c r="F7726" s="5">
        <v>0</v>
      </c>
      <c r="G7726" s="4" t="s">
        <v>608</v>
      </c>
      <c r="H7726" s="5">
        <v>0</v>
      </c>
      <c r="I7726" s="5">
        <v>0</v>
      </c>
      <c r="J7726" t="e">
        <f>VLOOKUP(A7726,Validación!$F$5386:$H$5397,3,0)</f>
        <v>#N/A</v>
      </c>
    </row>
    <row r="7727" spans="1:10" x14ac:dyDescent="0.3">
      <c r="A7727" s="5">
        <v>1008178</v>
      </c>
      <c r="B7727" s="4" t="s">
        <v>604</v>
      </c>
      <c r="C7727" s="4" t="s">
        <v>605</v>
      </c>
      <c r="D7727" s="5">
        <v>14</v>
      </c>
      <c r="E7727" s="4" t="s">
        <v>606</v>
      </c>
      <c r="F7727" s="5">
        <v>0</v>
      </c>
      <c r="G7727" s="4" t="s">
        <v>608</v>
      </c>
      <c r="H7727" s="5">
        <v>0</v>
      </c>
      <c r="I7727" s="5">
        <v>0</v>
      </c>
      <c r="J7727" t="e">
        <f>VLOOKUP(A7727,Validación!$F$5386:$H$5397,3,0)</f>
        <v>#N/A</v>
      </c>
    </row>
    <row r="7728" spans="1:10" x14ac:dyDescent="0.3">
      <c r="A7728" s="5">
        <v>1008179</v>
      </c>
      <c r="B7728" s="4" t="s">
        <v>604</v>
      </c>
      <c r="C7728" s="4" t="s">
        <v>605</v>
      </c>
      <c r="D7728" s="5">
        <v>14</v>
      </c>
      <c r="E7728" s="4" t="s">
        <v>606</v>
      </c>
      <c r="F7728" s="5">
        <v>0</v>
      </c>
      <c r="G7728" s="4" t="s">
        <v>608</v>
      </c>
      <c r="H7728" s="5">
        <v>0</v>
      </c>
      <c r="I7728" s="5">
        <v>0</v>
      </c>
      <c r="J7728" t="e">
        <f>VLOOKUP(A7728,Validación!$F$5386:$H$5397,3,0)</f>
        <v>#N/A</v>
      </c>
    </row>
    <row r="7729" spans="1:10" x14ac:dyDescent="0.3">
      <c r="A7729" s="5">
        <v>1009308</v>
      </c>
      <c r="B7729" s="4" t="s">
        <v>604</v>
      </c>
      <c r="C7729" s="4" t="s">
        <v>605</v>
      </c>
      <c r="D7729" s="5">
        <v>14</v>
      </c>
      <c r="E7729" s="4" t="s">
        <v>606</v>
      </c>
      <c r="F7729" s="5">
        <v>0</v>
      </c>
      <c r="G7729" s="4" t="s">
        <v>608</v>
      </c>
      <c r="H7729" s="5">
        <v>0</v>
      </c>
      <c r="I7729" s="5">
        <v>0</v>
      </c>
      <c r="J7729" t="e">
        <f>VLOOKUP(A7729,Validación!$F$5386:$H$5397,3,0)</f>
        <v>#N/A</v>
      </c>
    </row>
    <row r="7730" spans="1:10" x14ac:dyDescent="0.3">
      <c r="A7730" s="5">
        <v>1009309</v>
      </c>
      <c r="B7730" s="4" t="s">
        <v>604</v>
      </c>
      <c r="C7730" s="4" t="s">
        <v>605</v>
      </c>
      <c r="D7730" s="5">
        <v>14</v>
      </c>
      <c r="E7730" s="4" t="s">
        <v>606</v>
      </c>
      <c r="F7730" s="5">
        <v>0</v>
      </c>
      <c r="G7730" s="4" t="s">
        <v>608</v>
      </c>
      <c r="H7730" s="5">
        <v>0</v>
      </c>
      <c r="I7730" s="5">
        <v>0</v>
      </c>
      <c r="J7730" t="e">
        <f>VLOOKUP(A7730,Validación!$F$5386:$H$5397,3,0)</f>
        <v>#N/A</v>
      </c>
    </row>
    <row r="7731" spans="1:10" x14ac:dyDescent="0.3">
      <c r="A7731" s="5">
        <v>1009323</v>
      </c>
      <c r="B7731" s="4" t="s">
        <v>604</v>
      </c>
      <c r="C7731" s="4" t="s">
        <v>605</v>
      </c>
      <c r="D7731" s="5">
        <v>14</v>
      </c>
      <c r="E7731" s="4" t="s">
        <v>606</v>
      </c>
      <c r="F7731" s="5">
        <v>0</v>
      </c>
      <c r="G7731" s="4" t="s">
        <v>608</v>
      </c>
      <c r="H7731" s="5">
        <v>0</v>
      </c>
      <c r="I7731" s="5">
        <v>0</v>
      </c>
      <c r="J7731" t="e">
        <f>VLOOKUP(A7731,Validación!$F$5386:$H$5397,3,0)</f>
        <v>#N/A</v>
      </c>
    </row>
    <row r="7732" spans="1:10" x14ac:dyDescent="0.3">
      <c r="A7732" s="5">
        <v>1009993</v>
      </c>
      <c r="B7732" s="4" t="s">
        <v>604</v>
      </c>
      <c r="C7732" s="4" t="s">
        <v>605</v>
      </c>
      <c r="D7732" s="5">
        <v>14</v>
      </c>
      <c r="E7732" s="4" t="s">
        <v>606</v>
      </c>
      <c r="F7732" s="5">
        <v>0</v>
      </c>
      <c r="G7732" s="4" t="s">
        <v>608</v>
      </c>
      <c r="H7732" s="5">
        <v>0</v>
      </c>
      <c r="I7732" s="5">
        <v>0</v>
      </c>
      <c r="J7732" t="e">
        <f>VLOOKUP(A7732,Validación!$F$5386:$H$5397,3,0)</f>
        <v>#N/A</v>
      </c>
    </row>
    <row r="7733" spans="1:10" x14ac:dyDescent="0.3">
      <c r="A7733" s="5">
        <v>1010034</v>
      </c>
      <c r="B7733" s="4" t="s">
        <v>604</v>
      </c>
      <c r="C7733" s="4" t="s">
        <v>605</v>
      </c>
      <c r="D7733" s="5">
        <v>14</v>
      </c>
      <c r="E7733" s="4" t="s">
        <v>606</v>
      </c>
      <c r="F7733" s="5">
        <v>0</v>
      </c>
      <c r="G7733" s="4" t="s">
        <v>608</v>
      </c>
      <c r="H7733" s="5">
        <v>0</v>
      </c>
      <c r="I7733" s="5">
        <v>0</v>
      </c>
      <c r="J7733" t="e">
        <f>VLOOKUP(A7733,Validación!$F$5386:$H$5397,3,0)</f>
        <v>#N/A</v>
      </c>
    </row>
    <row r="7734" spans="1:10" x14ac:dyDescent="0.3">
      <c r="A7734" s="5">
        <v>1010286</v>
      </c>
      <c r="B7734" s="4" t="s">
        <v>604</v>
      </c>
      <c r="C7734" s="4" t="s">
        <v>605</v>
      </c>
      <c r="D7734" s="5">
        <v>14</v>
      </c>
      <c r="E7734" s="4" t="s">
        <v>606</v>
      </c>
      <c r="F7734" s="5">
        <v>0</v>
      </c>
      <c r="G7734" s="4" t="s">
        <v>608</v>
      </c>
      <c r="H7734" s="5">
        <v>0</v>
      </c>
      <c r="I7734" s="5">
        <v>0</v>
      </c>
      <c r="J7734" t="e">
        <f>VLOOKUP(A7734,Validación!$F$5386:$H$5397,3,0)</f>
        <v>#N/A</v>
      </c>
    </row>
    <row r="7735" spans="1:10" x14ac:dyDescent="0.3">
      <c r="A7735" s="5">
        <v>1010287</v>
      </c>
      <c r="B7735" s="4" t="s">
        <v>604</v>
      </c>
      <c r="C7735" s="4" t="s">
        <v>605</v>
      </c>
      <c r="D7735" s="5">
        <v>14</v>
      </c>
      <c r="E7735" s="4" t="s">
        <v>606</v>
      </c>
      <c r="F7735" s="5">
        <v>0</v>
      </c>
      <c r="G7735" s="4" t="s">
        <v>608</v>
      </c>
      <c r="H7735" s="5">
        <v>0</v>
      </c>
      <c r="I7735" s="5">
        <v>0</v>
      </c>
      <c r="J7735" t="e">
        <f>VLOOKUP(A7735,Validación!$F$5386:$H$5397,3,0)</f>
        <v>#N/A</v>
      </c>
    </row>
    <row r="7736" spans="1:10" x14ac:dyDescent="0.3">
      <c r="A7736" s="5">
        <v>1010288</v>
      </c>
      <c r="B7736" s="4" t="s">
        <v>604</v>
      </c>
      <c r="C7736" s="4" t="s">
        <v>605</v>
      </c>
      <c r="D7736" s="5">
        <v>14</v>
      </c>
      <c r="E7736" s="4" t="s">
        <v>606</v>
      </c>
      <c r="F7736" s="5">
        <v>0</v>
      </c>
      <c r="G7736" s="4" t="s">
        <v>608</v>
      </c>
      <c r="H7736" s="5">
        <v>0</v>
      </c>
      <c r="I7736" s="5">
        <v>0</v>
      </c>
      <c r="J7736" t="e">
        <f>VLOOKUP(A7736,Validación!$F$5386:$H$5397,3,0)</f>
        <v>#N/A</v>
      </c>
    </row>
    <row r="7737" spans="1:10" x14ac:dyDescent="0.3">
      <c r="A7737" s="5">
        <v>1010321</v>
      </c>
      <c r="B7737" s="4" t="s">
        <v>604</v>
      </c>
      <c r="C7737" s="4" t="s">
        <v>605</v>
      </c>
      <c r="D7737" s="5">
        <v>14</v>
      </c>
      <c r="E7737" s="4" t="s">
        <v>606</v>
      </c>
      <c r="F7737" s="5">
        <v>0</v>
      </c>
      <c r="G7737" s="4" t="s">
        <v>608</v>
      </c>
      <c r="H7737" s="5">
        <v>0</v>
      </c>
      <c r="I7737" s="5">
        <v>0</v>
      </c>
      <c r="J7737" t="e">
        <f>VLOOKUP(A7737,Validación!$F$5386:$H$5397,3,0)</f>
        <v>#N/A</v>
      </c>
    </row>
    <row r="7738" spans="1:10" x14ac:dyDescent="0.3">
      <c r="A7738" s="5">
        <v>1010592</v>
      </c>
      <c r="B7738" s="4" t="s">
        <v>604</v>
      </c>
      <c r="C7738" s="4" t="s">
        <v>605</v>
      </c>
      <c r="D7738" s="5">
        <v>14</v>
      </c>
      <c r="E7738" s="4" t="s">
        <v>606</v>
      </c>
      <c r="F7738" s="5">
        <v>0</v>
      </c>
      <c r="G7738" s="4" t="s">
        <v>608</v>
      </c>
      <c r="H7738" s="5">
        <v>0</v>
      </c>
      <c r="I7738" s="5">
        <v>0</v>
      </c>
      <c r="J7738" t="e">
        <f>VLOOKUP(A7738,Validación!$F$5386:$H$5397,3,0)</f>
        <v>#N/A</v>
      </c>
    </row>
    <row r="7739" spans="1:10" x14ac:dyDescent="0.3">
      <c r="A7739" s="5">
        <v>1011250</v>
      </c>
      <c r="B7739" s="4" t="s">
        <v>604</v>
      </c>
      <c r="C7739" s="4" t="s">
        <v>605</v>
      </c>
      <c r="D7739" s="5">
        <v>14</v>
      </c>
      <c r="E7739" s="4" t="s">
        <v>606</v>
      </c>
      <c r="F7739" s="5">
        <v>0</v>
      </c>
      <c r="G7739" s="4" t="s">
        <v>608</v>
      </c>
      <c r="H7739" s="5">
        <v>0</v>
      </c>
      <c r="I7739" s="5">
        <v>0</v>
      </c>
      <c r="J7739" t="e">
        <f>VLOOKUP(A7739,Validación!$F$5386:$H$5397,3,0)</f>
        <v>#N/A</v>
      </c>
    </row>
    <row r="7740" spans="1:10" x14ac:dyDescent="0.3">
      <c r="A7740" s="5">
        <v>1011292</v>
      </c>
      <c r="B7740" s="4" t="s">
        <v>604</v>
      </c>
      <c r="C7740" s="4" t="s">
        <v>605</v>
      </c>
      <c r="D7740" s="5">
        <v>14</v>
      </c>
      <c r="E7740" s="4" t="s">
        <v>606</v>
      </c>
      <c r="F7740" s="5">
        <v>0</v>
      </c>
      <c r="G7740" s="4" t="s">
        <v>608</v>
      </c>
      <c r="H7740" s="5">
        <v>0</v>
      </c>
      <c r="I7740" s="5">
        <v>0</v>
      </c>
      <c r="J7740" t="e">
        <f>VLOOKUP(A7740,Validación!$F$5386:$H$5397,3,0)</f>
        <v>#N/A</v>
      </c>
    </row>
    <row r="7741" spans="1:10" x14ac:dyDescent="0.3">
      <c r="A7741" s="5">
        <v>1011426</v>
      </c>
      <c r="B7741" s="4" t="s">
        <v>604</v>
      </c>
      <c r="C7741" s="4" t="s">
        <v>605</v>
      </c>
      <c r="D7741" s="5">
        <v>14</v>
      </c>
      <c r="E7741" s="4" t="s">
        <v>606</v>
      </c>
      <c r="F7741" s="5">
        <v>0</v>
      </c>
      <c r="G7741" s="4" t="s">
        <v>608</v>
      </c>
      <c r="H7741" s="5">
        <v>0</v>
      </c>
      <c r="I7741" s="5">
        <v>0</v>
      </c>
      <c r="J7741" t="e">
        <f>VLOOKUP(A7741,Validación!$F$5386:$H$5397,3,0)</f>
        <v>#N/A</v>
      </c>
    </row>
    <row r="7742" spans="1:10" x14ac:dyDescent="0.3">
      <c r="A7742" s="5">
        <v>1013063</v>
      </c>
      <c r="B7742" s="4" t="s">
        <v>604</v>
      </c>
      <c r="C7742" s="4" t="s">
        <v>605</v>
      </c>
      <c r="D7742" s="5">
        <v>14</v>
      </c>
      <c r="E7742" s="4" t="s">
        <v>606</v>
      </c>
      <c r="F7742" s="5">
        <v>0</v>
      </c>
      <c r="G7742" s="4" t="s">
        <v>608</v>
      </c>
      <c r="H7742" s="5">
        <v>0</v>
      </c>
      <c r="I7742" s="5">
        <v>0</v>
      </c>
      <c r="J7742" t="e">
        <f>VLOOKUP(A7742,Validación!$F$5386:$H$5397,3,0)</f>
        <v>#N/A</v>
      </c>
    </row>
  </sheetData>
  <autoFilter ref="A1:J7742" xr:uid="{6688EEC2-F0D2-4971-A351-8C432BF4D0A6}"/>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0D894-6425-48A3-BBBF-D3D3CB825E11}">
  <dimension ref="A1:AF5397"/>
  <sheetViews>
    <sheetView tabSelected="1" topLeftCell="Y1" workbookViewId="0">
      <selection activeCell="AF2" sqref="AF2"/>
    </sheetView>
  </sheetViews>
  <sheetFormatPr baseColWidth="10" defaultRowHeight="14.4" x14ac:dyDescent="0.3"/>
  <cols>
    <col min="1" max="1" width="9.33203125" bestFit="1" customWidth="1"/>
    <col min="2" max="2" width="9.6640625" bestFit="1" customWidth="1"/>
    <col min="3" max="3" width="29.21875" bestFit="1" customWidth="1"/>
    <col min="4" max="4" width="19.77734375" bestFit="1" customWidth="1"/>
    <col min="5" max="5" width="14.6640625" bestFit="1" customWidth="1"/>
    <col min="6" max="6" width="12" bestFit="1" customWidth="1"/>
    <col min="7" max="7" width="60.77734375" bestFit="1" customWidth="1"/>
    <col min="8" max="8" width="19.88671875" bestFit="1" customWidth="1"/>
    <col min="10" max="10" width="16.21875" bestFit="1" customWidth="1"/>
    <col min="11" max="11" width="21.6640625" bestFit="1" customWidth="1"/>
    <col min="12" max="12" width="12.77734375" bestFit="1" customWidth="1"/>
    <col min="13" max="13" width="33.33203125" bestFit="1" customWidth="1"/>
    <col min="14" max="14" width="8" bestFit="1" customWidth="1"/>
    <col min="15" max="15" width="9.5546875" bestFit="1" customWidth="1"/>
    <col min="16" max="16" width="13.109375" bestFit="1" customWidth="1"/>
    <col min="17" max="17" width="12.77734375" bestFit="1" customWidth="1"/>
    <col min="18" max="18" width="15.6640625" bestFit="1" customWidth="1"/>
    <col min="19" max="19" width="20.77734375" bestFit="1" customWidth="1"/>
    <col min="20" max="20" width="15.44140625" bestFit="1" customWidth="1"/>
    <col min="21" max="21" width="10.6640625" bestFit="1" customWidth="1"/>
    <col min="22" max="22" width="11" bestFit="1" customWidth="1"/>
    <col min="23" max="23" width="24.5546875" bestFit="1" customWidth="1"/>
    <col min="24" max="24" width="27.44140625" bestFit="1" customWidth="1"/>
    <col min="25" max="25" width="19.88671875" bestFit="1" customWidth="1"/>
    <col min="26" max="26" width="19.88671875" customWidth="1"/>
    <col min="27" max="27" width="19.88671875" bestFit="1" customWidth="1"/>
    <col min="28" max="28" width="6.44140625" bestFit="1" customWidth="1"/>
    <col min="29" max="29" width="15.33203125" bestFit="1" customWidth="1"/>
    <col min="30" max="30" width="15.33203125" customWidth="1"/>
    <col min="31" max="31" width="19.88671875" bestFit="1" customWidth="1"/>
  </cols>
  <sheetData>
    <row r="1" spans="1:32" x14ac:dyDescent="0.3">
      <c r="T1" s="11">
        <v>28</v>
      </c>
      <c r="AB1" s="11">
        <v>7</v>
      </c>
    </row>
    <row r="2" spans="1:32" x14ac:dyDescent="0.3">
      <c r="A2" t="s">
        <v>0</v>
      </c>
      <c r="B2" t="s">
        <v>1</v>
      </c>
      <c r="C2" t="s">
        <v>2</v>
      </c>
      <c r="D2" t="s">
        <v>3</v>
      </c>
      <c r="E2" t="s">
        <v>4</v>
      </c>
      <c r="F2" t="s">
        <v>5</v>
      </c>
      <c r="G2" t="s">
        <v>6</v>
      </c>
      <c r="H2" t="s">
        <v>7</v>
      </c>
      <c r="I2" t="s">
        <v>8</v>
      </c>
      <c r="J2" t="s">
        <v>9</v>
      </c>
      <c r="K2" t="s">
        <v>10</v>
      </c>
      <c r="L2" t="s">
        <v>11</v>
      </c>
      <c r="M2" t="s">
        <v>12</v>
      </c>
      <c r="N2" t="s">
        <v>13</v>
      </c>
      <c r="O2" s="2" t="s">
        <v>14</v>
      </c>
      <c r="P2" s="9" t="s">
        <v>15</v>
      </c>
      <c r="Q2" s="2" t="s">
        <v>16</v>
      </c>
      <c r="R2" t="s">
        <v>17</v>
      </c>
      <c r="S2" t="s">
        <v>18</v>
      </c>
      <c r="T2" t="s">
        <v>19</v>
      </c>
      <c r="U2" t="s">
        <v>20</v>
      </c>
      <c r="V2" t="s">
        <v>21</v>
      </c>
      <c r="W2" t="s">
        <v>22</v>
      </c>
      <c r="X2" t="s">
        <v>23</v>
      </c>
      <c r="Y2" t="s">
        <v>594</v>
      </c>
      <c r="Z2" s="9" t="s">
        <v>641</v>
      </c>
      <c r="AA2" t="s">
        <v>595</v>
      </c>
      <c r="AB2" t="s">
        <v>600</v>
      </c>
      <c r="AC2" t="s">
        <v>628</v>
      </c>
      <c r="AD2" t="s">
        <v>642</v>
      </c>
      <c r="AE2" t="s">
        <v>629</v>
      </c>
      <c r="AF2" s="11" t="s">
        <v>643</v>
      </c>
    </row>
    <row r="3" spans="1:32" x14ac:dyDescent="0.3">
      <c r="A3" s="1">
        <v>45447</v>
      </c>
      <c r="B3">
        <v>1</v>
      </c>
      <c r="C3" t="s">
        <v>24</v>
      </c>
      <c r="D3" t="s">
        <v>25</v>
      </c>
      <c r="E3" t="s">
        <v>26</v>
      </c>
      <c r="F3">
        <v>1003938</v>
      </c>
      <c r="G3" t="s">
        <v>27</v>
      </c>
      <c r="H3" t="s">
        <v>28</v>
      </c>
      <c r="I3" t="s">
        <v>29</v>
      </c>
      <c r="J3" t="s">
        <v>30</v>
      </c>
      <c r="K3">
        <v>0</v>
      </c>
      <c r="L3" t="s">
        <v>31</v>
      </c>
      <c r="M3" t="s">
        <v>32</v>
      </c>
      <c r="N3">
        <v>1</v>
      </c>
      <c r="O3">
        <v>1</v>
      </c>
      <c r="P3">
        <v>1</v>
      </c>
      <c r="Q3">
        <v>12</v>
      </c>
      <c r="R3">
        <v>3.1680000000000001</v>
      </c>
      <c r="S3">
        <v>19.007999999999999</v>
      </c>
      <c r="T3">
        <v>6</v>
      </c>
      <c r="U3">
        <v>1</v>
      </c>
      <c r="V3">
        <v>0</v>
      </c>
      <c r="W3">
        <v>0</v>
      </c>
      <c r="X3">
        <v>0</v>
      </c>
      <c r="Y3" s="3">
        <f>IF(AND(N3=0,T3=0),"PRODUCTO SIN CARGA",IF(AND(N3&gt;0,T3=0),"PRODUCTO SIN VENTA",O3/($T3/$T$1)))</f>
        <v>4.666666666666667</v>
      </c>
      <c r="Z3" s="3">
        <f>IF(AND(N3=0,T3=0),"PRODUCTO SIN CARGA",IF(AND(N3&gt;0,T3=0),"PRODUCTO SIN VENTA",P3/($T3/$T$1)))</f>
        <v>4.666666666666667</v>
      </c>
      <c r="AA3" s="3">
        <f>IF(AND(N3=0,T3=0),"PRODUCTO SIN CARGA",IF(AND(N3&gt;0,T3=0),"PRODUCTO SIN VENTA",Q3/($T3/$T$1)))</f>
        <v>56</v>
      </c>
      <c r="AB3">
        <f>VLOOKUP(F3,'Producto temporal'!A:F,6,0)</f>
        <v>60</v>
      </c>
      <c r="AC3" s="9" t="str">
        <f>IF(Y3&lt;=$AB3,"OK",IF(AND(N3=0,T3=0),"PRODUCTO SIN CARGA",IF(AND(N3&gt;0,T3=0),"PRODUCTO SIN VENTA","BAJAR PACKQTY")))</f>
        <v>OK</v>
      </c>
      <c r="AD3" s="9" t="str">
        <f>IF(Z3&lt;=$AB3,"OK",IF(AND(N3=0,T3=0),"PRODUCTO SIN CARGA",IF(AND(N3&gt;0,T3=0),"PRODUCTO SIN VENTA","BAJAR PACKQTY")))</f>
        <v>OK</v>
      </c>
      <c r="AE3" s="9" t="str">
        <f>IF(AA3&lt;=AB3,"OK",IF(AND(N3=0,T3=0),"PRODUCTO SIN CARGA",IF(AND(N3&gt;0,T3=0),"PRODUCTO SIN VENTA","BAJAR MASTERPACK")))</f>
        <v>OK</v>
      </c>
      <c r="AF3" s="10">
        <f>TRUNC((T3/$T$1)*(AB3-$AB$1),0)</f>
        <v>11</v>
      </c>
    </row>
    <row r="4" spans="1:32" x14ac:dyDescent="0.3">
      <c r="A4" s="1">
        <v>45447</v>
      </c>
      <c r="B4">
        <v>1</v>
      </c>
      <c r="C4" t="s">
        <v>24</v>
      </c>
      <c r="D4" t="s">
        <v>25</v>
      </c>
      <c r="E4" t="s">
        <v>26</v>
      </c>
      <c r="F4">
        <v>1003941</v>
      </c>
      <c r="G4" t="s">
        <v>33</v>
      </c>
      <c r="H4" t="s">
        <v>28</v>
      </c>
      <c r="I4" t="s">
        <v>29</v>
      </c>
      <c r="J4" t="s">
        <v>30</v>
      </c>
      <c r="K4">
        <v>0</v>
      </c>
      <c r="L4" t="s">
        <v>31</v>
      </c>
      <c r="M4" t="s">
        <v>32</v>
      </c>
      <c r="N4">
        <v>0</v>
      </c>
      <c r="O4">
        <v>1</v>
      </c>
      <c r="P4">
        <v>1</v>
      </c>
      <c r="Q4">
        <v>20</v>
      </c>
      <c r="R4">
        <v>2.3220000000000001</v>
      </c>
      <c r="S4">
        <v>23.22</v>
      </c>
      <c r="T4">
        <v>10</v>
      </c>
      <c r="U4">
        <v>0</v>
      </c>
      <c r="V4">
        <v>0</v>
      </c>
      <c r="W4">
        <v>0</v>
      </c>
      <c r="X4">
        <v>0</v>
      </c>
      <c r="Y4" s="3">
        <f t="shared" ref="Y4:Y67" si="0">IF(AND(N4=0,T4=0),"PRODUCTO SIN CARGA",IF(AND(N4&gt;0,T4=0),"PRODUCTO SIN VENTA",O4/($T4/$T$1)))</f>
        <v>2.8</v>
      </c>
      <c r="Z4" s="3">
        <f t="shared" ref="Z4:Z67" si="1">IF(AND(N4=0,T4=0),"PRODUCTO SIN CARGA",IF(AND(N4&gt;0,T4=0),"PRODUCTO SIN VENTA",P4/($T4/$T$1)))</f>
        <v>2.8</v>
      </c>
      <c r="AA4" s="3">
        <f t="shared" ref="AA4:AA67" si="2">IF(AND(N4=0,T4=0),"PRODUCTO SIN CARGA",IF(AND(N4&gt;0,T4=0),"PRODUCTO SIN VENTA",Q4/($T4/$T$1)))</f>
        <v>56</v>
      </c>
      <c r="AB4">
        <f>VLOOKUP(F4,'Producto temporal'!A:F,6,0)</f>
        <v>60</v>
      </c>
      <c r="AC4" s="9" t="str">
        <f t="shared" ref="AC4:AC67" si="3">IF(Y4&lt;=$AB4,"OK",IF(AND(N4=0,T4=0),"PRODUCTO SIN CARGA",IF(AND(N4&gt;0,T4=0),"PRODUCTO SIN VENTA","BAJAR PACKQTY")))</f>
        <v>OK</v>
      </c>
      <c r="AD4" s="9" t="str">
        <f t="shared" ref="AD4:AD67" si="4">IF(Z4&lt;=$AB4,"OK",IF(AND(N4=0,T4=0),"PRODUCTO SIN CARGA",IF(AND(N4&gt;0,T4=0),"PRODUCTO SIN VENTA","BAJAR PACKQTY")))</f>
        <v>OK</v>
      </c>
      <c r="AE4" s="9" t="str">
        <f t="shared" ref="AE4:AE67" si="5">IF(AA4&lt;=AB4,"OK",IF(AND(N4=0,T4=0),"PRODUCTO SIN CARGA",IF(AND(N4&gt;0,T4=0),"PRODUCTO SIN VENTA","BAJAR MASTERPACK")))</f>
        <v>OK</v>
      </c>
      <c r="AF4" s="10">
        <f t="shared" ref="AF4:AF67" si="6">TRUNC((T4/$T$1)*(AB4-$AB$1),0)</f>
        <v>18</v>
      </c>
    </row>
    <row r="5" spans="1:32" x14ac:dyDescent="0.3">
      <c r="A5" s="1">
        <v>45447</v>
      </c>
      <c r="B5">
        <v>1</v>
      </c>
      <c r="C5" t="s">
        <v>24</v>
      </c>
      <c r="D5" t="s">
        <v>25</v>
      </c>
      <c r="E5" t="s">
        <v>26</v>
      </c>
      <c r="F5">
        <v>1010020</v>
      </c>
      <c r="G5" t="s">
        <v>34</v>
      </c>
      <c r="H5" t="s">
        <v>28</v>
      </c>
      <c r="I5" t="s">
        <v>29</v>
      </c>
      <c r="J5" t="s">
        <v>30</v>
      </c>
      <c r="K5">
        <v>0</v>
      </c>
      <c r="L5" t="s">
        <v>31</v>
      </c>
      <c r="M5" t="s">
        <v>32</v>
      </c>
      <c r="N5">
        <v>9</v>
      </c>
      <c r="O5">
        <v>1</v>
      </c>
      <c r="P5">
        <v>1</v>
      </c>
      <c r="Q5">
        <v>12</v>
      </c>
      <c r="R5">
        <v>3.02501</v>
      </c>
      <c r="S5">
        <v>98.245090000000005</v>
      </c>
      <c r="T5">
        <v>32</v>
      </c>
      <c r="U5">
        <v>1</v>
      </c>
      <c r="V5">
        <v>0</v>
      </c>
      <c r="W5">
        <v>0</v>
      </c>
      <c r="X5">
        <v>0</v>
      </c>
      <c r="Y5" s="3">
        <f t="shared" si="0"/>
        <v>0.875</v>
      </c>
      <c r="Z5" s="3">
        <f t="shared" si="1"/>
        <v>0.875</v>
      </c>
      <c r="AA5" s="3">
        <f t="shared" si="2"/>
        <v>10.5</v>
      </c>
      <c r="AB5">
        <f>VLOOKUP(F5,'Producto temporal'!A:F,6,0)</f>
        <v>60</v>
      </c>
      <c r="AC5" s="9" t="str">
        <f t="shared" si="3"/>
        <v>OK</v>
      </c>
      <c r="AD5" s="9" t="str">
        <f t="shared" si="4"/>
        <v>OK</v>
      </c>
      <c r="AE5" s="9" t="str">
        <f t="shared" si="5"/>
        <v>OK</v>
      </c>
      <c r="AF5" s="10">
        <f t="shared" si="6"/>
        <v>60</v>
      </c>
    </row>
    <row r="6" spans="1:32" x14ac:dyDescent="0.3">
      <c r="A6" s="1">
        <v>45447</v>
      </c>
      <c r="B6">
        <v>1</v>
      </c>
      <c r="C6" t="s">
        <v>24</v>
      </c>
      <c r="D6" t="s">
        <v>25</v>
      </c>
      <c r="E6" t="s">
        <v>26</v>
      </c>
      <c r="F6">
        <v>1010290</v>
      </c>
      <c r="G6" t="s">
        <v>35</v>
      </c>
      <c r="H6" t="s">
        <v>28</v>
      </c>
      <c r="I6" t="s">
        <v>29</v>
      </c>
      <c r="J6" t="s">
        <v>30</v>
      </c>
      <c r="K6">
        <v>0</v>
      </c>
      <c r="L6" t="s">
        <v>31</v>
      </c>
      <c r="M6" t="s">
        <v>32</v>
      </c>
      <c r="N6">
        <v>3</v>
      </c>
      <c r="O6">
        <v>1</v>
      </c>
      <c r="P6">
        <v>1</v>
      </c>
      <c r="Q6">
        <v>6</v>
      </c>
      <c r="R6">
        <v>3.62</v>
      </c>
      <c r="S6">
        <v>25.34</v>
      </c>
      <c r="T6">
        <v>7</v>
      </c>
      <c r="U6">
        <v>1</v>
      </c>
      <c r="V6">
        <v>0</v>
      </c>
      <c r="W6">
        <v>0</v>
      </c>
      <c r="X6">
        <v>4</v>
      </c>
      <c r="Y6" s="3">
        <f t="shared" si="0"/>
        <v>4</v>
      </c>
      <c r="Z6" s="3">
        <f t="shared" si="1"/>
        <v>4</v>
      </c>
      <c r="AA6" s="3">
        <f t="shared" si="2"/>
        <v>24</v>
      </c>
      <c r="AB6">
        <f>VLOOKUP(F6,'Producto temporal'!A:F,6,0)</f>
        <v>60</v>
      </c>
      <c r="AC6" s="9" t="str">
        <f t="shared" si="3"/>
        <v>OK</v>
      </c>
      <c r="AD6" s="9" t="str">
        <f t="shared" si="4"/>
        <v>OK</v>
      </c>
      <c r="AE6" s="9" t="str">
        <f t="shared" si="5"/>
        <v>OK</v>
      </c>
      <c r="AF6" s="10">
        <f t="shared" si="6"/>
        <v>13</v>
      </c>
    </row>
    <row r="7" spans="1:32" x14ac:dyDescent="0.3">
      <c r="A7" s="1">
        <v>45447</v>
      </c>
      <c r="B7">
        <v>1</v>
      </c>
      <c r="C7" t="s">
        <v>24</v>
      </c>
      <c r="D7" t="s">
        <v>25</v>
      </c>
      <c r="E7" t="s">
        <v>26</v>
      </c>
      <c r="F7">
        <v>1010291</v>
      </c>
      <c r="G7" t="s">
        <v>36</v>
      </c>
      <c r="H7" t="s">
        <v>28</v>
      </c>
      <c r="I7" t="s">
        <v>29</v>
      </c>
      <c r="J7" t="s">
        <v>30</v>
      </c>
      <c r="K7">
        <v>0</v>
      </c>
      <c r="L7" t="s">
        <v>31</v>
      </c>
      <c r="M7" t="s">
        <v>32</v>
      </c>
      <c r="N7">
        <v>7</v>
      </c>
      <c r="O7">
        <v>1</v>
      </c>
      <c r="P7">
        <v>1</v>
      </c>
      <c r="Q7">
        <v>6</v>
      </c>
      <c r="R7">
        <v>3.62</v>
      </c>
      <c r="S7">
        <v>7.24</v>
      </c>
      <c r="T7">
        <v>2</v>
      </c>
      <c r="U7">
        <v>1</v>
      </c>
      <c r="V7">
        <v>0</v>
      </c>
      <c r="W7">
        <v>0</v>
      </c>
      <c r="X7">
        <v>4</v>
      </c>
      <c r="Y7" s="3">
        <f t="shared" si="0"/>
        <v>14</v>
      </c>
      <c r="Z7" s="3">
        <f t="shared" si="1"/>
        <v>14</v>
      </c>
      <c r="AA7" s="3">
        <f t="shared" si="2"/>
        <v>84</v>
      </c>
      <c r="AB7">
        <f>VLOOKUP(F7,'Producto temporal'!A:F,6,0)</f>
        <v>60</v>
      </c>
      <c r="AC7" s="9" t="str">
        <f t="shared" si="3"/>
        <v>OK</v>
      </c>
      <c r="AD7" s="9" t="str">
        <f t="shared" si="4"/>
        <v>OK</v>
      </c>
      <c r="AE7" s="9" t="str">
        <f t="shared" si="5"/>
        <v>BAJAR MASTERPACK</v>
      </c>
      <c r="AF7" s="10">
        <f t="shared" si="6"/>
        <v>3</v>
      </c>
    </row>
    <row r="8" spans="1:32" x14ac:dyDescent="0.3">
      <c r="A8" s="1">
        <v>45447</v>
      </c>
      <c r="B8">
        <v>1</v>
      </c>
      <c r="C8" t="s">
        <v>24</v>
      </c>
      <c r="D8" t="s">
        <v>25</v>
      </c>
      <c r="E8" t="s">
        <v>26</v>
      </c>
      <c r="F8">
        <v>1010783</v>
      </c>
      <c r="G8" t="s">
        <v>37</v>
      </c>
      <c r="H8" t="s">
        <v>28</v>
      </c>
      <c r="I8" t="s">
        <v>29</v>
      </c>
      <c r="J8" t="s">
        <v>30</v>
      </c>
      <c r="K8">
        <v>0</v>
      </c>
      <c r="L8" t="s">
        <v>31</v>
      </c>
      <c r="M8" t="s">
        <v>32</v>
      </c>
      <c r="N8">
        <v>8</v>
      </c>
      <c r="O8">
        <v>1</v>
      </c>
      <c r="P8">
        <v>1</v>
      </c>
      <c r="Q8">
        <v>12</v>
      </c>
      <c r="R8">
        <v>3.04121</v>
      </c>
      <c r="S8">
        <v>52.605849999999997</v>
      </c>
      <c r="T8">
        <v>17</v>
      </c>
      <c r="U8">
        <v>1</v>
      </c>
      <c r="V8">
        <v>0</v>
      </c>
      <c r="W8">
        <v>0</v>
      </c>
      <c r="X8">
        <v>0</v>
      </c>
      <c r="Y8" s="3">
        <f t="shared" si="0"/>
        <v>1.6470588235294119</v>
      </c>
      <c r="Z8" s="3">
        <f t="shared" si="1"/>
        <v>1.6470588235294119</v>
      </c>
      <c r="AA8" s="3">
        <f t="shared" si="2"/>
        <v>19.764705882352942</v>
      </c>
      <c r="AB8">
        <f>VLOOKUP(F8,'Producto temporal'!A:F,6,0)</f>
        <v>60</v>
      </c>
      <c r="AC8" s="9" t="str">
        <f t="shared" si="3"/>
        <v>OK</v>
      </c>
      <c r="AD8" s="9" t="str">
        <f t="shared" si="4"/>
        <v>OK</v>
      </c>
      <c r="AE8" s="9" t="str">
        <f t="shared" si="5"/>
        <v>OK</v>
      </c>
      <c r="AF8" s="10">
        <f t="shared" si="6"/>
        <v>32</v>
      </c>
    </row>
    <row r="9" spans="1:32" x14ac:dyDescent="0.3">
      <c r="A9" s="1">
        <v>45447</v>
      </c>
      <c r="B9">
        <v>1</v>
      </c>
      <c r="C9" t="s">
        <v>24</v>
      </c>
      <c r="D9" t="s">
        <v>25</v>
      </c>
      <c r="E9" t="s">
        <v>26</v>
      </c>
      <c r="F9">
        <v>1011679</v>
      </c>
      <c r="G9" t="s">
        <v>38</v>
      </c>
      <c r="H9" t="s">
        <v>28</v>
      </c>
      <c r="I9" t="s">
        <v>29</v>
      </c>
      <c r="J9" t="s">
        <v>30</v>
      </c>
      <c r="K9">
        <v>0</v>
      </c>
      <c r="L9" t="s">
        <v>31</v>
      </c>
      <c r="M9" t="s">
        <v>32</v>
      </c>
      <c r="N9">
        <v>9</v>
      </c>
      <c r="O9">
        <v>1</v>
      </c>
      <c r="P9">
        <v>1</v>
      </c>
      <c r="Q9">
        <v>12</v>
      </c>
      <c r="R9">
        <v>2.3849999999999998</v>
      </c>
      <c r="S9">
        <v>21.465</v>
      </c>
      <c r="T9">
        <v>9</v>
      </c>
      <c r="U9">
        <v>1</v>
      </c>
      <c r="V9">
        <v>0</v>
      </c>
      <c r="W9">
        <v>0</v>
      </c>
      <c r="X9">
        <v>0</v>
      </c>
      <c r="Y9" s="3">
        <f t="shared" si="0"/>
        <v>3.1111111111111107</v>
      </c>
      <c r="Z9" s="3">
        <f t="shared" si="1"/>
        <v>3.1111111111111107</v>
      </c>
      <c r="AA9" s="3">
        <f t="shared" si="2"/>
        <v>37.333333333333329</v>
      </c>
      <c r="AB9">
        <f>VLOOKUP(F9,'Producto temporal'!A:F,6,0)</f>
        <v>60</v>
      </c>
      <c r="AC9" s="9" t="str">
        <f t="shared" si="3"/>
        <v>OK</v>
      </c>
      <c r="AD9" s="9" t="str">
        <f t="shared" si="4"/>
        <v>OK</v>
      </c>
      <c r="AE9" s="9" t="str">
        <f t="shared" si="5"/>
        <v>OK</v>
      </c>
      <c r="AF9" s="10">
        <f t="shared" si="6"/>
        <v>17</v>
      </c>
    </row>
    <row r="10" spans="1:32" x14ac:dyDescent="0.3">
      <c r="A10" s="1">
        <v>45447</v>
      </c>
      <c r="B10">
        <v>1</v>
      </c>
      <c r="C10" t="s">
        <v>24</v>
      </c>
      <c r="D10" t="s">
        <v>25</v>
      </c>
      <c r="E10" t="s">
        <v>26</v>
      </c>
      <c r="F10">
        <v>1011885</v>
      </c>
      <c r="G10" t="s">
        <v>39</v>
      </c>
      <c r="H10" t="s">
        <v>28</v>
      </c>
      <c r="I10" t="s">
        <v>29</v>
      </c>
      <c r="J10" t="s">
        <v>30</v>
      </c>
      <c r="K10">
        <v>0</v>
      </c>
      <c r="L10" t="s">
        <v>31</v>
      </c>
      <c r="M10" t="s">
        <v>32</v>
      </c>
      <c r="N10">
        <v>8</v>
      </c>
      <c r="O10">
        <v>3</v>
      </c>
      <c r="P10">
        <v>1</v>
      </c>
      <c r="Q10">
        <v>12</v>
      </c>
      <c r="R10">
        <v>2.3849999999999998</v>
      </c>
      <c r="S10">
        <v>11.925000000000001</v>
      </c>
      <c r="T10">
        <v>5</v>
      </c>
      <c r="U10">
        <v>1</v>
      </c>
      <c r="V10">
        <v>0</v>
      </c>
      <c r="W10">
        <v>0</v>
      </c>
      <c r="X10">
        <v>0</v>
      </c>
      <c r="Y10" s="3">
        <f t="shared" si="0"/>
        <v>16.8</v>
      </c>
      <c r="Z10" s="3">
        <f t="shared" si="1"/>
        <v>5.6</v>
      </c>
      <c r="AA10" s="3">
        <f t="shared" si="2"/>
        <v>67.2</v>
      </c>
      <c r="AB10">
        <f>VLOOKUP(F10,'Producto temporal'!A:F,6,0)</f>
        <v>60</v>
      </c>
      <c r="AC10" s="9" t="str">
        <f t="shared" si="3"/>
        <v>OK</v>
      </c>
      <c r="AD10" s="9" t="str">
        <f t="shared" si="4"/>
        <v>OK</v>
      </c>
      <c r="AE10" s="9" t="str">
        <f t="shared" si="5"/>
        <v>BAJAR MASTERPACK</v>
      </c>
      <c r="AF10" s="10">
        <f t="shared" si="6"/>
        <v>9</v>
      </c>
    </row>
    <row r="11" spans="1:32" x14ac:dyDescent="0.3">
      <c r="A11" s="1">
        <v>45447</v>
      </c>
      <c r="B11">
        <v>1</v>
      </c>
      <c r="C11" t="s">
        <v>24</v>
      </c>
      <c r="D11" t="s">
        <v>25</v>
      </c>
      <c r="E11" t="s">
        <v>26</v>
      </c>
      <c r="F11">
        <v>1012657</v>
      </c>
      <c r="G11" t="s">
        <v>40</v>
      </c>
      <c r="H11" t="s">
        <v>28</v>
      </c>
      <c r="I11" t="s">
        <v>29</v>
      </c>
      <c r="J11" t="s">
        <v>30</v>
      </c>
      <c r="K11">
        <v>0</v>
      </c>
      <c r="L11" t="s">
        <v>31</v>
      </c>
      <c r="M11" t="s">
        <v>32</v>
      </c>
      <c r="N11">
        <v>4</v>
      </c>
      <c r="O11">
        <v>1</v>
      </c>
      <c r="P11">
        <v>1</v>
      </c>
      <c r="Q11">
        <v>12</v>
      </c>
      <c r="R11">
        <v>3.0294400000000001</v>
      </c>
      <c r="S11">
        <v>36.884279999999997</v>
      </c>
      <c r="T11">
        <v>12</v>
      </c>
      <c r="U11">
        <v>1</v>
      </c>
      <c r="V11">
        <v>0</v>
      </c>
      <c r="W11">
        <v>0</v>
      </c>
      <c r="X11">
        <v>0</v>
      </c>
      <c r="Y11" s="3">
        <f t="shared" si="0"/>
        <v>2.3333333333333335</v>
      </c>
      <c r="Z11" s="3">
        <f t="shared" si="1"/>
        <v>2.3333333333333335</v>
      </c>
      <c r="AA11" s="3">
        <f t="shared" si="2"/>
        <v>28</v>
      </c>
      <c r="AB11">
        <f>VLOOKUP(F11,'Producto temporal'!A:F,6,0)</f>
        <v>60</v>
      </c>
      <c r="AC11" s="9" t="str">
        <f t="shared" si="3"/>
        <v>OK</v>
      </c>
      <c r="AD11" s="9" t="str">
        <f t="shared" si="4"/>
        <v>OK</v>
      </c>
      <c r="AE11" s="9" t="str">
        <f t="shared" si="5"/>
        <v>OK</v>
      </c>
      <c r="AF11" s="10">
        <f t="shared" si="6"/>
        <v>22</v>
      </c>
    </row>
    <row r="12" spans="1:32" x14ac:dyDescent="0.3">
      <c r="A12" s="1">
        <v>45447</v>
      </c>
      <c r="B12">
        <v>1</v>
      </c>
      <c r="C12" t="s">
        <v>24</v>
      </c>
      <c r="D12" t="s">
        <v>25</v>
      </c>
      <c r="E12" t="s">
        <v>26</v>
      </c>
      <c r="F12">
        <v>1012658</v>
      </c>
      <c r="G12" t="s">
        <v>41</v>
      </c>
      <c r="H12" t="s">
        <v>28</v>
      </c>
      <c r="I12" t="s">
        <v>29</v>
      </c>
      <c r="J12" t="s">
        <v>30</v>
      </c>
      <c r="K12">
        <v>0</v>
      </c>
      <c r="L12" t="s">
        <v>31</v>
      </c>
      <c r="M12" t="s">
        <v>32</v>
      </c>
      <c r="N12">
        <v>6</v>
      </c>
      <c r="O12">
        <v>1</v>
      </c>
      <c r="P12">
        <v>1</v>
      </c>
      <c r="Q12">
        <v>12</v>
      </c>
      <c r="R12">
        <v>2.6459999999999999</v>
      </c>
      <c r="S12">
        <v>26.46</v>
      </c>
      <c r="T12">
        <v>10</v>
      </c>
      <c r="U12">
        <v>1</v>
      </c>
      <c r="V12">
        <v>0</v>
      </c>
      <c r="W12">
        <v>0</v>
      </c>
      <c r="X12">
        <v>0</v>
      </c>
      <c r="Y12" s="3">
        <f t="shared" si="0"/>
        <v>2.8</v>
      </c>
      <c r="Z12" s="3">
        <f t="shared" si="1"/>
        <v>2.8</v>
      </c>
      <c r="AA12" s="3">
        <f t="shared" si="2"/>
        <v>33.6</v>
      </c>
      <c r="AB12">
        <f>VLOOKUP(F12,'Producto temporal'!A:F,6,0)</f>
        <v>60</v>
      </c>
      <c r="AC12" s="9" t="str">
        <f t="shared" si="3"/>
        <v>OK</v>
      </c>
      <c r="AD12" s="9" t="str">
        <f t="shared" si="4"/>
        <v>OK</v>
      </c>
      <c r="AE12" s="9" t="str">
        <f t="shared" si="5"/>
        <v>OK</v>
      </c>
      <c r="AF12" s="10">
        <f t="shared" si="6"/>
        <v>18</v>
      </c>
    </row>
    <row r="13" spans="1:32" x14ac:dyDescent="0.3">
      <c r="A13" s="1">
        <v>45447</v>
      </c>
      <c r="B13">
        <v>1</v>
      </c>
      <c r="C13" t="s">
        <v>24</v>
      </c>
      <c r="D13" t="s">
        <v>25</v>
      </c>
      <c r="E13" t="s">
        <v>26</v>
      </c>
      <c r="F13">
        <v>1013898</v>
      </c>
      <c r="G13" t="s">
        <v>42</v>
      </c>
      <c r="H13" t="s">
        <v>28</v>
      </c>
      <c r="I13" t="s">
        <v>29</v>
      </c>
      <c r="J13" t="s">
        <v>30</v>
      </c>
      <c r="K13">
        <v>0</v>
      </c>
      <c r="L13" t="s">
        <v>31</v>
      </c>
      <c r="M13" t="s">
        <v>32</v>
      </c>
      <c r="N13">
        <v>3</v>
      </c>
      <c r="O13">
        <v>3</v>
      </c>
      <c r="P13">
        <v>1</v>
      </c>
      <c r="Q13">
        <v>12</v>
      </c>
      <c r="R13">
        <v>3.3237999999999999</v>
      </c>
      <c r="S13">
        <v>9.9948800000000002</v>
      </c>
      <c r="T13">
        <v>3</v>
      </c>
      <c r="U13">
        <v>1</v>
      </c>
      <c r="V13">
        <v>0</v>
      </c>
      <c r="W13">
        <v>0</v>
      </c>
      <c r="X13">
        <v>0</v>
      </c>
      <c r="Y13" s="3">
        <f t="shared" si="0"/>
        <v>28</v>
      </c>
      <c r="Z13" s="3">
        <f t="shared" si="1"/>
        <v>9.3333333333333339</v>
      </c>
      <c r="AA13" s="3">
        <f t="shared" si="2"/>
        <v>112</v>
      </c>
      <c r="AB13">
        <f>VLOOKUP(F13,'Producto temporal'!A:F,6,0)</f>
        <v>60</v>
      </c>
      <c r="AC13" s="9" t="str">
        <f t="shared" si="3"/>
        <v>OK</v>
      </c>
      <c r="AD13" s="9" t="str">
        <f t="shared" si="4"/>
        <v>OK</v>
      </c>
      <c r="AE13" s="9" t="str">
        <f t="shared" si="5"/>
        <v>BAJAR MASTERPACK</v>
      </c>
      <c r="AF13" s="10">
        <f t="shared" si="6"/>
        <v>5</v>
      </c>
    </row>
    <row r="14" spans="1:32" x14ac:dyDescent="0.3">
      <c r="A14" s="1">
        <v>45447</v>
      </c>
      <c r="B14">
        <v>3</v>
      </c>
      <c r="C14" t="s">
        <v>43</v>
      </c>
      <c r="D14" t="s">
        <v>44</v>
      </c>
      <c r="E14" t="s">
        <v>26</v>
      </c>
      <c r="F14">
        <v>1003938</v>
      </c>
      <c r="G14" t="s">
        <v>27</v>
      </c>
      <c r="H14" t="s">
        <v>28</v>
      </c>
      <c r="I14" t="s">
        <v>29</v>
      </c>
      <c r="J14" t="s">
        <v>30</v>
      </c>
      <c r="K14">
        <v>0</v>
      </c>
      <c r="L14" t="s">
        <v>31</v>
      </c>
      <c r="M14" t="s">
        <v>32</v>
      </c>
      <c r="N14">
        <v>5</v>
      </c>
      <c r="O14">
        <v>1</v>
      </c>
      <c r="P14">
        <v>1</v>
      </c>
      <c r="Q14">
        <v>12</v>
      </c>
      <c r="R14">
        <v>3.1680000000000001</v>
      </c>
      <c r="S14">
        <v>6.3360000000000003</v>
      </c>
      <c r="T14">
        <v>2</v>
      </c>
      <c r="U14">
        <v>1</v>
      </c>
      <c r="V14">
        <v>0</v>
      </c>
      <c r="W14">
        <v>0</v>
      </c>
      <c r="X14">
        <v>0</v>
      </c>
      <c r="Y14" s="3">
        <f t="shared" si="0"/>
        <v>14</v>
      </c>
      <c r="Z14" s="3">
        <f t="shared" si="1"/>
        <v>14</v>
      </c>
      <c r="AA14" s="3">
        <f t="shared" si="2"/>
        <v>168</v>
      </c>
      <c r="AB14">
        <f>VLOOKUP(F14,'Producto temporal'!A:F,6,0)</f>
        <v>60</v>
      </c>
      <c r="AC14" s="9" t="str">
        <f t="shared" si="3"/>
        <v>OK</v>
      </c>
      <c r="AD14" s="9" t="str">
        <f t="shared" si="4"/>
        <v>OK</v>
      </c>
      <c r="AE14" s="9" t="str">
        <f t="shared" si="5"/>
        <v>BAJAR MASTERPACK</v>
      </c>
      <c r="AF14" s="10">
        <f t="shared" si="6"/>
        <v>3</v>
      </c>
    </row>
    <row r="15" spans="1:32" x14ac:dyDescent="0.3">
      <c r="A15" s="1">
        <v>45447</v>
      </c>
      <c r="B15">
        <v>3</v>
      </c>
      <c r="C15" t="s">
        <v>43</v>
      </c>
      <c r="D15" t="s">
        <v>44</v>
      </c>
      <c r="E15" t="s">
        <v>26</v>
      </c>
      <c r="F15">
        <v>1003941</v>
      </c>
      <c r="G15" t="s">
        <v>33</v>
      </c>
      <c r="H15" t="s">
        <v>28</v>
      </c>
      <c r="I15" t="s">
        <v>29</v>
      </c>
      <c r="J15" t="s">
        <v>30</v>
      </c>
      <c r="K15">
        <v>0</v>
      </c>
      <c r="L15" t="s">
        <v>31</v>
      </c>
      <c r="M15" t="s">
        <v>32</v>
      </c>
      <c r="N15">
        <v>0</v>
      </c>
      <c r="O15">
        <v>1</v>
      </c>
      <c r="P15">
        <v>1</v>
      </c>
      <c r="Q15">
        <v>20</v>
      </c>
      <c r="R15">
        <v>2.3220000000000001</v>
      </c>
      <c r="S15">
        <v>27.864000000000001</v>
      </c>
      <c r="T15">
        <v>12</v>
      </c>
      <c r="U15">
        <v>0</v>
      </c>
      <c r="V15">
        <v>0</v>
      </c>
      <c r="W15">
        <v>0</v>
      </c>
      <c r="X15">
        <v>0</v>
      </c>
      <c r="Y15" s="3">
        <f t="shared" si="0"/>
        <v>2.3333333333333335</v>
      </c>
      <c r="Z15" s="3">
        <f t="shared" si="1"/>
        <v>2.3333333333333335</v>
      </c>
      <c r="AA15" s="3">
        <f t="shared" si="2"/>
        <v>46.666666666666671</v>
      </c>
      <c r="AB15">
        <f>VLOOKUP(F15,'Producto temporal'!A:F,6,0)</f>
        <v>60</v>
      </c>
      <c r="AC15" s="9" t="str">
        <f t="shared" si="3"/>
        <v>OK</v>
      </c>
      <c r="AD15" s="9" t="str">
        <f t="shared" si="4"/>
        <v>OK</v>
      </c>
      <c r="AE15" s="9" t="str">
        <f t="shared" si="5"/>
        <v>OK</v>
      </c>
      <c r="AF15" s="10">
        <f t="shared" si="6"/>
        <v>22</v>
      </c>
    </row>
    <row r="16" spans="1:32" x14ac:dyDescent="0.3">
      <c r="A16" s="1">
        <v>45447</v>
      </c>
      <c r="B16">
        <v>3</v>
      </c>
      <c r="C16" t="s">
        <v>43</v>
      </c>
      <c r="D16" t="s">
        <v>44</v>
      </c>
      <c r="E16" t="s">
        <v>26</v>
      </c>
      <c r="F16">
        <v>1010020</v>
      </c>
      <c r="G16" t="s">
        <v>34</v>
      </c>
      <c r="H16" t="s">
        <v>28</v>
      </c>
      <c r="I16" t="s">
        <v>29</v>
      </c>
      <c r="J16" t="s">
        <v>30</v>
      </c>
      <c r="K16">
        <v>0</v>
      </c>
      <c r="L16" t="s">
        <v>31</v>
      </c>
      <c r="M16" t="s">
        <v>32</v>
      </c>
      <c r="N16">
        <v>5</v>
      </c>
      <c r="O16">
        <v>1</v>
      </c>
      <c r="P16">
        <v>1</v>
      </c>
      <c r="Q16">
        <v>12</v>
      </c>
      <c r="R16">
        <v>3.02501</v>
      </c>
      <c r="S16">
        <v>21.498180000000001</v>
      </c>
      <c r="T16">
        <v>7</v>
      </c>
      <c r="U16">
        <v>1</v>
      </c>
      <c r="V16">
        <v>0</v>
      </c>
      <c r="W16">
        <v>0</v>
      </c>
      <c r="X16">
        <v>0</v>
      </c>
      <c r="Y16" s="3">
        <f t="shared" si="0"/>
        <v>4</v>
      </c>
      <c r="Z16" s="3">
        <f t="shared" si="1"/>
        <v>4</v>
      </c>
      <c r="AA16" s="3">
        <f t="shared" si="2"/>
        <v>48</v>
      </c>
      <c r="AB16">
        <f>VLOOKUP(F16,'Producto temporal'!A:F,6,0)</f>
        <v>60</v>
      </c>
      <c r="AC16" s="9" t="str">
        <f t="shared" si="3"/>
        <v>OK</v>
      </c>
      <c r="AD16" s="9" t="str">
        <f t="shared" si="4"/>
        <v>OK</v>
      </c>
      <c r="AE16" s="9" t="str">
        <f t="shared" si="5"/>
        <v>OK</v>
      </c>
      <c r="AF16" s="10">
        <f t="shared" si="6"/>
        <v>13</v>
      </c>
    </row>
    <row r="17" spans="1:32" x14ac:dyDescent="0.3">
      <c r="A17" s="1">
        <v>45447</v>
      </c>
      <c r="B17">
        <v>3</v>
      </c>
      <c r="C17" t="s">
        <v>43</v>
      </c>
      <c r="D17" t="s">
        <v>44</v>
      </c>
      <c r="E17" t="s">
        <v>26</v>
      </c>
      <c r="F17">
        <v>1010290</v>
      </c>
      <c r="G17" t="s">
        <v>35</v>
      </c>
      <c r="H17" t="s">
        <v>28</v>
      </c>
      <c r="I17" t="s">
        <v>29</v>
      </c>
      <c r="J17" t="s">
        <v>30</v>
      </c>
      <c r="K17">
        <v>0</v>
      </c>
      <c r="L17" t="s">
        <v>31</v>
      </c>
      <c r="M17" t="s">
        <v>32</v>
      </c>
      <c r="N17">
        <v>11</v>
      </c>
      <c r="O17">
        <v>1</v>
      </c>
      <c r="P17">
        <v>1</v>
      </c>
      <c r="Q17">
        <v>6</v>
      </c>
      <c r="R17">
        <v>3.62</v>
      </c>
      <c r="S17">
        <v>14.48</v>
      </c>
      <c r="T17">
        <v>4</v>
      </c>
      <c r="U17">
        <v>1</v>
      </c>
      <c r="V17">
        <v>0</v>
      </c>
      <c r="W17">
        <v>0</v>
      </c>
      <c r="X17">
        <v>0</v>
      </c>
      <c r="Y17" s="3">
        <f t="shared" si="0"/>
        <v>7</v>
      </c>
      <c r="Z17" s="3">
        <f t="shared" si="1"/>
        <v>7</v>
      </c>
      <c r="AA17" s="3">
        <f t="shared" si="2"/>
        <v>42</v>
      </c>
      <c r="AB17">
        <f>VLOOKUP(F17,'Producto temporal'!A:F,6,0)</f>
        <v>60</v>
      </c>
      <c r="AC17" s="9" t="str">
        <f t="shared" si="3"/>
        <v>OK</v>
      </c>
      <c r="AD17" s="9" t="str">
        <f t="shared" si="4"/>
        <v>OK</v>
      </c>
      <c r="AE17" s="9" t="str">
        <f t="shared" si="5"/>
        <v>OK</v>
      </c>
      <c r="AF17" s="10">
        <f t="shared" si="6"/>
        <v>7</v>
      </c>
    </row>
    <row r="18" spans="1:32" x14ac:dyDescent="0.3">
      <c r="A18" s="1">
        <v>45447</v>
      </c>
      <c r="B18">
        <v>3</v>
      </c>
      <c r="C18" t="s">
        <v>43</v>
      </c>
      <c r="D18" t="s">
        <v>44</v>
      </c>
      <c r="E18" t="s">
        <v>26</v>
      </c>
      <c r="F18">
        <v>1010291</v>
      </c>
      <c r="G18" t="s">
        <v>36</v>
      </c>
      <c r="H18" t="s">
        <v>28</v>
      </c>
      <c r="I18" t="s">
        <v>29</v>
      </c>
      <c r="J18" t="s">
        <v>30</v>
      </c>
      <c r="K18">
        <v>0</v>
      </c>
      <c r="L18" t="s">
        <v>31</v>
      </c>
      <c r="M18" t="s">
        <v>32</v>
      </c>
      <c r="N18">
        <v>4</v>
      </c>
      <c r="O18">
        <v>1</v>
      </c>
      <c r="P18">
        <v>1</v>
      </c>
      <c r="Q18">
        <v>6</v>
      </c>
      <c r="R18">
        <v>3.62</v>
      </c>
      <c r="S18">
        <v>7.24</v>
      </c>
      <c r="T18">
        <v>2</v>
      </c>
      <c r="U18">
        <v>1</v>
      </c>
      <c r="V18">
        <v>0</v>
      </c>
      <c r="W18">
        <v>0</v>
      </c>
      <c r="X18">
        <v>0</v>
      </c>
      <c r="Y18" s="3">
        <f t="shared" si="0"/>
        <v>14</v>
      </c>
      <c r="Z18" s="3">
        <f t="shared" si="1"/>
        <v>14</v>
      </c>
      <c r="AA18" s="3">
        <f t="shared" si="2"/>
        <v>84</v>
      </c>
      <c r="AB18">
        <f>VLOOKUP(F18,'Producto temporal'!A:F,6,0)</f>
        <v>60</v>
      </c>
      <c r="AC18" s="9" t="str">
        <f t="shared" si="3"/>
        <v>OK</v>
      </c>
      <c r="AD18" s="9" t="str">
        <f t="shared" si="4"/>
        <v>OK</v>
      </c>
      <c r="AE18" s="9" t="str">
        <f t="shared" si="5"/>
        <v>BAJAR MASTERPACK</v>
      </c>
      <c r="AF18" s="10">
        <f t="shared" si="6"/>
        <v>3</v>
      </c>
    </row>
    <row r="19" spans="1:32" x14ac:dyDescent="0.3">
      <c r="A19" s="1">
        <v>45447</v>
      </c>
      <c r="B19">
        <v>3</v>
      </c>
      <c r="C19" t="s">
        <v>43</v>
      </c>
      <c r="D19" t="s">
        <v>44</v>
      </c>
      <c r="E19" t="s">
        <v>26</v>
      </c>
      <c r="F19">
        <v>1010783</v>
      </c>
      <c r="G19" t="s">
        <v>37</v>
      </c>
      <c r="H19" t="s">
        <v>28</v>
      </c>
      <c r="I19" t="s">
        <v>29</v>
      </c>
      <c r="J19" t="s">
        <v>30</v>
      </c>
      <c r="K19">
        <v>0</v>
      </c>
      <c r="L19" t="s">
        <v>31</v>
      </c>
      <c r="M19" t="s">
        <v>32</v>
      </c>
      <c r="N19">
        <v>1</v>
      </c>
      <c r="O19">
        <v>1</v>
      </c>
      <c r="P19">
        <v>1</v>
      </c>
      <c r="Q19">
        <v>12</v>
      </c>
      <c r="R19">
        <v>3.04121</v>
      </c>
      <c r="S19">
        <v>24.75958</v>
      </c>
      <c r="T19">
        <v>8</v>
      </c>
      <c r="U19">
        <v>1</v>
      </c>
      <c r="V19">
        <v>0</v>
      </c>
      <c r="W19">
        <v>0</v>
      </c>
      <c r="X19">
        <v>0</v>
      </c>
      <c r="Y19" s="3">
        <f t="shared" si="0"/>
        <v>3.5</v>
      </c>
      <c r="Z19" s="3">
        <f t="shared" si="1"/>
        <v>3.5</v>
      </c>
      <c r="AA19" s="3">
        <f t="shared" si="2"/>
        <v>42</v>
      </c>
      <c r="AB19">
        <f>VLOOKUP(F19,'Producto temporal'!A:F,6,0)</f>
        <v>60</v>
      </c>
      <c r="AC19" s="9" t="str">
        <f t="shared" si="3"/>
        <v>OK</v>
      </c>
      <c r="AD19" s="9" t="str">
        <f t="shared" si="4"/>
        <v>OK</v>
      </c>
      <c r="AE19" s="9" t="str">
        <f t="shared" si="5"/>
        <v>OK</v>
      </c>
      <c r="AF19" s="10">
        <f t="shared" si="6"/>
        <v>15</v>
      </c>
    </row>
    <row r="20" spans="1:32" x14ac:dyDescent="0.3">
      <c r="A20" s="1">
        <v>45447</v>
      </c>
      <c r="B20">
        <v>3</v>
      </c>
      <c r="C20" t="s">
        <v>43</v>
      </c>
      <c r="D20" t="s">
        <v>44</v>
      </c>
      <c r="E20" t="s">
        <v>26</v>
      </c>
      <c r="F20">
        <v>1011679</v>
      </c>
      <c r="G20" t="s">
        <v>38</v>
      </c>
      <c r="H20" t="s">
        <v>28</v>
      </c>
      <c r="I20" t="s">
        <v>29</v>
      </c>
      <c r="J20" t="s">
        <v>30</v>
      </c>
      <c r="K20">
        <v>0</v>
      </c>
      <c r="L20" t="s">
        <v>31</v>
      </c>
      <c r="M20" t="s">
        <v>32</v>
      </c>
      <c r="N20">
        <v>1</v>
      </c>
      <c r="O20">
        <v>1</v>
      </c>
      <c r="P20">
        <v>1</v>
      </c>
      <c r="Q20">
        <v>12</v>
      </c>
      <c r="R20">
        <v>2.3849999999999998</v>
      </c>
      <c r="S20">
        <v>11.925000000000001</v>
      </c>
      <c r="T20">
        <v>5</v>
      </c>
      <c r="U20">
        <v>1</v>
      </c>
      <c r="V20">
        <v>0</v>
      </c>
      <c r="W20">
        <v>0</v>
      </c>
      <c r="X20">
        <v>0</v>
      </c>
      <c r="Y20" s="3">
        <f t="shared" si="0"/>
        <v>5.6</v>
      </c>
      <c r="Z20" s="3">
        <f t="shared" si="1"/>
        <v>5.6</v>
      </c>
      <c r="AA20" s="3">
        <f t="shared" si="2"/>
        <v>67.2</v>
      </c>
      <c r="AB20">
        <f>VLOOKUP(F20,'Producto temporal'!A:F,6,0)</f>
        <v>60</v>
      </c>
      <c r="AC20" s="9" t="str">
        <f t="shared" si="3"/>
        <v>OK</v>
      </c>
      <c r="AD20" s="9" t="str">
        <f t="shared" si="4"/>
        <v>OK</v>
      </c>
      <c r="AE20" s="9" t="str">
        <f t="shared" si="5"/>
        <v>BAJAR MASTERPACK</v>
      </c>
      <c r="AF20" s="10">
        <f t="shared" si="6"/>
        <v>9</v>
      </c>
    </row>
    <row r="21" spans="1:32" x14ac:dyDescent="0.3">
      <c r="A21" s="1">
        <v>45447</v>
      </c>
      <c r="B21">
        <v>3</v>
      </c>
      <c r="C21" t="s">
        <v>43</v>
      </c>
      <c r="D21" t="s">
        <v>44</v>
      </c>
      <c r="E21" t="s">
        <v>26</v>
      </c>
      <c r="F21">
        <v>1011885</v>
      </c>
      <c r="G21" t="s">
        <v>39</v>
      </c>
      <c r="H21" t="s">
        <v>28</v>
      </c>
      <c r="I21" t="s">
        <v>29</v>
      </c>
      <c r="J21" t="s">
        <v>30</v>
      </c>
      <c r="K21">
        <v>0</v>
      </c>
      <c r="L21" t="s">
        <v>31</v>
      </c>
      <c r="M21" t="s">
        <v>32</v>
      </c>
      <c r="N21">
        <v>1</v>
      </c>
      <c r="O21">
        <v>3</v>
      </c>
      <c r="P21">
        <v>1</v>
      </c>
      <c r="Q21">
        <v>12</v>
      </c>
      <c r="R21">
        <v>2.3849999999999998</v>
      </c>
      <c r="S21">
        <v>4.7699999999999996</v>
      </c>
      <c r="T21">
        <v>2</v>
      </c>
      <c r="U21">
        <v>1</v>
      </c>
      <c r="V21">
        <v>0</v>
      </c>
      <c r="W21">
        <v>0</v>
      </c>
      <c r="X21">
        <v>0</v>
      </c>
      <c r="Y21" s="3">
        <f t="shared" si="0"/>
        <v>42</v>
      </c>
      <c r="Z21" s="3">
        <f t="shared" si="1"/>
        <v>14</v>
      </c>
      <c r="AA21" s="3">
        <f t="shared" si="2"/>
        <v>168</v>
      </c>
      <c r="AB21">
        <f>VLOOKUP(F21,'Producto temporal'!A:F,6,0)</f>
        <v>60</v>
      </c>
      <c r="AC21" s="9" t="str">
        <f t="shared" si="3"/>
        <v>OK</v>
      </c>
      <c r="AD21" s="9" t="str">
        <f t="shared" si="4"/>
        <v>OK</v>
      </c>
      <c r="AE21" s="9" t="str">
        <f t="shared" si="5"/>
        <v>BAJAR MASTERPACK</v>
      </c>
      <c r="AF21" s="10">
        <f t="shared" si="6"/>
        <v>3</v>
      </c>
    </row>
    <row r="22" spans="1:32" x14ac:dyDescent="0.3">
      <c r="A22" s="1">
        <v>45447</v>
      </c>
      <c r="B22">
        <v>3</v>
      </c>
      <c r="C22" t="s">
        <v>43</v>
      </c>
      <c r="D22" t="s">
        <v>44</v>
      </c>
      <c r="E22" t="s">
        <v>26</v>
      </c>
      <c r="F22">
        <v>1012657</v>
      </c>
      <c r="G22" t="s">
        <v>40</v>
      </c>
      <c r="H22" t="s">
        <v>28</v>
      </c>
      <c r="I22" t="s">
        <v>29</v>
      </c>
      <c r="J22" t="s">
        <v>30</v>
      </c>
      <c r="K22">
        <v>0</v>
      </c>
      <c r="L22" t="s">
        <v>31</v>
      </c>
      <c r="M22" t="s">
        <v>32</v>
      </c>
      <c r="N22">
        <v>0</v>
      </c>
      <c r="O22">
        <v>1</v>
      </c>
      <c r="P22">
        <v>1</v>
      </c>
      <c r="Q22">
        <v>12</v>
      </c>
      <c r="R22">
        <v>3.0294400000000001</v>
      </c>
      <c r="S22">
        <v>6.1311099999999996</v>
      </c>
      <c r="T22">
        <v>2</v>
      </c>
      <c r="U22">
        <v>0</v>
      </c>
      <c r="V22">
        <v>0</v>
      </c>
      <c r="W22">
        <v>0</v>
      </c>
      <c r="X22">
        <v>0</v>
      </c>
      <c r="Y22" s="3">
        <f t="shared" si="0"/>
        <v>14</v>
      </c>
      <c r="Z22" s="3">
        <f t="shared" si="1"/>
        <v>14</v>
      </c>
      <c r="AA22" s="3">
        <f t="shared" si="2"/>
        <v>168</v>
      </c>
      <c r="AB22">
        <f>VLOOKUP(F22,'Producto temporal'!A:F,6,0)</f>
        <v>60</v>
      </c>
      <c r="AC22" s="9" t="str">
        <f t="shared" si="3"/>
        <v>OK</v>
      </c>
      <c r="AD22" s="9" t="str">
        <f t="shared" si="4"/>
        <v>OK</v>
      </c>
      <c r="AE22" s="9" t="str">
        <f t="shared" si="5"/>
        <v>BAJAR MASTERPACK</v>
      </c>
      <c r="AF22" s="10">
        <f t="shared" si="6"/>
        <v>3</v>
      </c>
    </row>
    <row r="23" spans="1:32" x14ac:dyDescent="0.3">
      <c r="A23" s="1">
        <v>45447</v>
      </c>
      <c r="B23">
        <v>3</v>
      </c>
      <c r="C23" t="s">
        <v>43</v>
      </c>
      <c r="D23" t="s">
        <v>44</v>
      </c>
      <c r="E23" t="s">
        <v>26</v>
      </c>
      <c r="F23">
        <v>1012658</v>
      </c>
      <c r="G23" t="s">
        <v>41</v>
      </c>
      <c r="H23" t="s">
        <v>28</v>
      </c>
      <c r="I23" t="s">
        <v>29</v>
      </c>
      <c r="J23" t="s">
        <v>30</v>
      </c>
      <c r="K23">
        <v>0</v>
      </c>
      <c r="L23" t="s">
        <v>31</v>
      </c>
      <c r="M23" t="s">
        <v>32</v>
      </c>
      <c r="N23">
        <v>5</v>
      </c>
      <c r="O23">
        <v>1</v>
      </c>
      <c r="P23">
        <v>1</v>
      </c>
      <c r="Q23">
        <v>12</v>
      </c>
      <c r="R23">
        <v>2.6459999999999999</v>
      </c>
      <c r="S23">
        <v>5.2919999999999998</v>
      </c>
      <c r="T23">
        <v>2</v>
      </c>
      <c r="U23">
        <v>1</v>
      </c>
      <c r="V23">
        <v>0</v>
      </c>
      <c r="W23">
        <v>0</v>
      </c>
      <c r="X23">
        <v>0</v>
      </c>
      <c r="Y23" s="3">
        <f t="shared" si="0"/>
        <v>14</v>
      </c>
      <c r="Z23" s="3">
        <f t="shared" si="1"/>
        <v>14</v>
      </c>
      <c r="AA23" s="3">
        <f t="shared" si="2"/>
        <v>168</v>
      </c>
      <c r="AB23">
        <f>VLOOKUP(F23,'Producto temporal'!A:F,6,0)</f>
        <v>60</v>
      </c>
      <c r="AC23" s="9" t="str">
        <f t="shared" si="3"/>
        <v>OK</v>
      </c>
      <c r="AD23" s="9" t="str">
        <f t="shared" si="4"/>
        <v>OK</v>
      </c>
      <c r="AE23" s="9" t="str">
        <f t="shared" si="5"/>
        <v>BAJAR MASTERPACK</v>
      </c>
      <c r="AF23" s="10">
        <f t="shared" si="6"/>
        <v>3</v>
      </c>
    </row>
    <row r="24" spans="1:32" x14ac:dyDescent="0.3">
      <c r="A24" s="1">
        <v>45447</v>
      </c>
      <c r="B24">
        <v>3</v>
      </c>
      <c r="C24" t="s">
        <v>43</v>
      </c>
      <c r="D24" t="s">
        <v>44</v>
      </c>
      <c r="E24" t="s">
        <v>26</v>
      </c>
      <c r="F24">
        <v>1013898</v>
      </c>
      <c r="G24" t="s">
        <v>42</v>
      </c>
      <c r="H24" t="s">
        <v>28</v>
      </c>
      <c r="I24" t="s">
        <v>29</v>
      </c>
      <c r="J24" t="s">
        <v>30</v>
      </c>
      <c r="K24">
        <v>0</v>
      </c>
      <c r="L24" t="s">
        <v>31</v>
      </c>
      <c r="M24" t="s">
        <v>32</v>
      </c>
      <c r="N24">
        <v>5</v>
      </c>
      <c r="O24">
        <v>3</v>
      </c>
      <c r="P24">
        <v>1</v>
      </c>
      <c r="Q24">
        <v>12</v>
      </c>
      <c r="R24">
        <v>3.3237999999999999</v>
      </c>
      <c r="S24">
        <v>3.3660000000000001</v>
      </c>
      <c r="T24">
        <v>1</v>
      </c>
      <c r="U24">
        <v>1</v>
      </c>
      <c r="V24">
        <v>0</v>
      </c>
      <c r="W24">
        <v>0</v>
      </c>
      <c r="X24">
        <v>0</v>
      </c>
      <c r="Y24" s="3">
        <f t="shared" si="0"/>
        <v>84</v>
      </c>
      <c r="Z24" s="3">
        <f t="shared" si="1"/>
        <v>28</v>
      </c>
      <c r="AA24" s="3">
        <f t="shared" si="2"/>
        <v>336</v>
      </c>
      <c r="AB24">
        <f>VLOOKUP(F24,'Producto temporal'!A:F,6,0)</f>
        <v>60</v>
      </c>
      <c r="AC24" s="9" t="str">
        <f t="shared" si="3"/>
        <v>BAJAR PACKQTY</v>
      </c>
      <c r="AD24" s="9" t="str">
        <f t="shared" si="4"/>
        <v>OK</v>
      </c>
      <c r="AE24" s="9" t="str">
        <f t="shared" si="5"/>
        <v>BAJAR MASTERPACK</v>
      </c>
      <c r="AF24" s="10">
        <f t="shared" si="6"/>
        <v>1</v>
      </c>
    </row>
    <row r="25" spans="1:32" x14ac:dyDescent="0.3">
      <c r="A25" s="1">
        <v>45447</v>
      </c>
      <c r="B25">
        <v>4</v>
      </c>
      <c r="C25" t="s">
        <v>45</v>
      </c>
      <c r="D25" t="s">
        <v>46</v>
      </c>
      <c r="E25" t="s">
        <v>26</v>
      </c>
      <c r="F25">
        <v>1003938</v>
      </c>
      <c r="G25" t="s">
        <v>27</v>
      </c>
      <c r="H25" t="s">
        <v>28</v>
      </c>
      <c r="I25" t="s">
        <v>29</v>
      </c>
      <c r="J25" t="s">
        <v>30</v>
      </c>
      <c r="K25">
        <v>0</v>
      </c>
      <c r="L25" t="s">
        <v>31</v>
      </c>
      <c r="M25" t="s">
        <v>32</v>
      </c>
      <c r="N25">
        <v>4</v>
      </c>
      <c r="O25">
        <v>1</v>
      </c>
      <c r="P25">
        <v>1</v>
      </c>
      <c r="Q25">
        <v>12</v>
      </c>
      <c r="R25">
        <v>3.1680000000000001</v>
      </c>
      <c r="S25">
        <v>15.84</v>
      </c>
      <c r="T25">
        <v>5</v>
      </c>
      <c r="U25">
        <v>1</v>
      </c>
      <c r="V25">
        <v>0</v>
      </c>
      <c r="W25">
        <v>0</v>
      </c>
      <c r="X25">
        <v>0</v>
      </c>
      <c r="Y25" s="3">
        <f t="shared" si="0"/>
        <v>5.6</v>
      </c>
      <c r="Z25" s="3">
        <f t="shared" si="1"/>
        <v>5.6</v>
      </c>
      <c r="AA25" s="3">
        <f t="shared" si="2"/>
        <v>67.2</v>
      </c>
      <c r="AB25">
        <f>VLOOKUP(F25,'Producto temporal'!A:F,6,0)</f>
        <v>60</v>
      </c>
      <c r="AC25" s="9" t="str">
        <f t="shared" si="3"/>
        <v>OK</v>
      </c>
      <c r="AD25" s="9" t="str">
        <f t="shared" si="4"/>
        <v>OK</v>
      </c>
      <c r="AE25" s="9" t="str">
        <f t="shared" si="5"/>
        <v>BAJAR MASTERPACK</v>
      </c>
      <c r="AF25" s="10">
        <f t="shared" si="6"/>
        <v>9</v>
      </c>
    </row>
    <row r="26" spans="1:32" x14ac:dyDescent="0.3">
      <c r="A26" s="1">
        <v>45447</v>
      </c>
      <c r="B26">
        <v>4</v>
      </c>
      <c r="C26" t="s">
        <v>45</v>
      </c>
      <c r="D26" t="s">
        <v>46</v>
      </c>
      <c r="E26" t="s">
        <v>26</v>
      </c>
      <c r="F26">
        <v>1003941</v>
      </c>
      <c r="G26" t="s">
        <v>33</v>
      </c>
      <c r="H26" t="s">
        <v>28</v>
      </c>
      <c r="I26" t="s">
        <v>29</v>
      </c>
      <c r="J26" t="s">
        <v>30</v>
      </c>
      <c r="K26">
        <v>0</v>
      </c>
      <c r="L26" t="s">
        <v>31</v>
      </c>
      <c r="M26" t="s">
        <v>32</v>
      </c>
      <c r="N26">
        <v>5</v>
      </c>
      <c r="O26">
        <v>1</v>
      </c>
      <c r="P26">
        <v>1</v>
      </c>
      <c r="Q26">
        <v>20</v>
      </c>
      <c r="R26">
        <v>2.3220000000000001</v>
      </c>
      <c r="S26">
        <v>13.932</v>
      </c>
      <c r="T26">
        <v>6</v>
      </c>
      <c r="U26">
        <v>1</v>
      </c>
      <c r="V26">
        <v>0</v>
      </c>
      <c r="W26">
        <v>4</v>
      </c>
      <c r="X26">
        <v>0</v>
      </c>
      <c r="Y26" s="3">
        <f t="shared" si="0"/>
        <v>4.666666666666667</v>
      </c>
      <c r="Z26" s="3">
        <f t="shared" si="1"/>
        <v>4.666666666666667</v>
      </c>
      <c r="AA26" s="3">
        <f t="shared" si="2"/>
        <v>93.333333333333343</v>
      </c>
      <c r="AB26">
        <f>VLOOKUP(F26,'Producto temporal'!A:F,6,0)</f>
        <v>60</v>
      </c>
      <c r="AC26" s="9" t="str">
        <f t="shared" si="3"/>
        <v>OK</v>
      </c>
      <c r="AD26" s="9" t="str">
        <f t="shared" si="4"/>
        <v>OK</v>
      </c>
      <c r="AE26" s="9" t="str">
        <f t="shared" si="5"/>
        <v>BAJAR MASTERPACK</v>
      </c>
      <c r="AF26" s="10">
        <f t="shared" si="6"/>
        <v>11</v>
      </c>
    </row>
    <row r="27" spans="1:32" x14ac:dyDescent="0.3">
      <c r="A27" s="1">
        <v>45447</v>
      </c>
      <c r="B27">
        <v>4</v>
      </c>
      <c r="C27" t="s">
        <v>45</v>
      </c>
      <c r="D27" t="s">
        <v>46</v>
      </c>
      <c r="E27" t="s">
        <v>26</v>
      </c>
      <c r="F27">
        <v>1010020</v>
      </c>
      <c r="G27" t="s">
        <v>34</v>
      </c>
      <c r="H27" t="s">
        <v>28</v>
      </c>
      <c r="I27" t="s">
        <v>29</v>
      </c>
      <c r="J27" t="s">
        <v>30</v>
      </c>
      <c r="K27">
        <v>0</v>
      </c>
      <c r="L27" t="s">
        <v>31</v>
      </c>
      <c r="M27" t="s">
        <v>32</v>
      </c>
      <c r="N27">
        <v>7</v>
      </c>
      <c r="O27">
        <v>1</v>
      </c>
      <c r="P27">
        <v>1</v>
      </c>
      <c r="Q27">
        <v>12</v>
      </c>
      <c r="R27">
        <v>3.02501</v>
      </c>
      <c r="S27">
        <v>169.06474</v>
      </c>
      <c r="T27">
        <v>55</v>
      </c>
      <c r="U27">
        <v>1</v>
      </c>
      <c r="V27">
        <v>0</v>
      </c>
      <c r="W27">
        <v>20</v>
      </c>
      <c r="X27">
        <v>0</v>
      </c>
      <c r="Y27" s="3">
        <f t="shared" si="0"/>
        <v>0.50909090909090915</v>
      </c>
      <c r="Z27" s="3">
        <f t="shared" si="1"/>
        <v>0.50909090909090915</v>
      </c>
      <c r="AA27" s="3">
        <f t="shared" si="2"/>
        <v>6.1090909090909093</v>
      </c>
      <c r="AB27">
        <f>VLOOKUP(F27,'Producto temporal'!A:F,6,0)</f>
        <v>60</v>
      </c>
      <c r="AC27" s="9" t="str">
        <f t="shared" si="3"/>
        <v>OK</v>
      </c>
      <c r="AD27" s="9" t="str">
        <f t="shared" si="4"/>
        <v>OK</v>
      </c>
      <c r="AE27" s="9" t="str">
        <f t="shared" si="5"/>
        <v>OK</v>
      </c>
      <c r="AF27" s="10">
        <f t="shared" si="6"/>
        <v>104</v>
      </c>
    </row>
    <row r="28" spans="1:32" x14ac:dyDescent="0.3">
      <c r="A28" s="1">
        <v>45447</v>
      </c>
      <c r="B28">
        <v>4</v>
      </c>
      <c r="C28" t="s">
        <v>45</v>
      </c>
      <c r="D28" t="s">
        <v>46</v>
      </c>
      <c r="E28" t="s">
        <v>26</v>
      </c>
      <c r="F28">
        <v>1010290</v>
      </c>
      <c r="G28" t="s">
        <v>35</v>
      </c>
      <c r="H28" t="s">
        <v>28</v>
      </c>
      <c r="I28" t="s">
        <v>29</v>
      </c>
      <c r="J28" t="s">
        <v>30</v>
      </c>
      <c r="K28">
        <v>0</v>
      </c>
      <c r="L28" t="s">
        <v>31</v>
      </c>
      <c r="M28" t="s">
        <v>32</v>
      </c>
      <c r="N28">
        <v>6</v>
      </c>
      <c r="O28">
        <v>1</v>
      </c>
      <c r="P28">
        <v>1</v>
      </c>
      <c r="Q28">
        <v>6</v>
      </c>
      <c r="R28">
        <v>3.62</v>
      </c>
      <c r="S28">
        <v>3.62</v>
      </c>
      <c r="T28">
        <v>1</v>
      </c>
      <c r="U28">
        <v>1</v>
      </c>
      <c r="V28">
        <v>0</v>
      </c>
      <c r="W28">
        <v>0</v>
      </c>
      <c r="X28">
        <v>0</v>
      </c>
      <c r="Y28" s="3">
        <f t="shared" si="0"/>
        <v>28</v>
      </c>
      <c r="Z28" s="3">
        <f t="shared" si="1"/>
        <v>28</v>
      </c>
      <c r="AA28" s="3">
        <f t="shared" si="2"/>
        <v>168</v>
      </c>
      <c r="AB28">
        <f>VLOOKUP(F28,'Producto temporal'!A:F,6,0)</f>
        <v>60</v>
      </c>
      <c r="AC28" s="9" t="str">
        <f t="shared" si="3"/>
        <v>OK</v>
      </c>
      <c r="AD28" s="9" t="str">
        <f t="shared" si="4"/>
        <v>OK</v>
      </c>
      <c r="AE28" s="9" t="str">
        <f t="shared" si="5"/>
        <v>BAJAR MASTERPACK</v>
      </c>
      <c r="AF28" s="10">
        <f t="shared" si="6"/>
        <v>1</v>
      </c>
    </row>
    <row r="29" spans="1:32" x14ac:dyDescent="0.3">
      <c r="A29" s="1">
        <v>45447</v>
      </c>
      <c r="B29">
        <v>4</v>
      </c>
      <c r="C29" t="s">
        <v>45</v>
      </c>
      <c r="D29" t="s">
        <v>46</v>
      </c>
      <c r="E29" t="s">
        <v>26</v>
      </c>
      <c r="F29">
        <v>1010291</v>
      </c>
      <c r="G29" t="s">
        <v>36</v>
      </c>
      <c r="H29" t="s">
        <v>28</v>
      </c>
      <c r="I29" t="s">
        <v>29</v>
      </c>
      <c r="J29" t="s">
        <v>30</v>
      </c>
      <c r="K29">
        <v>0</v>
      </c>
      <c r="L29" t="s">
        <v>31</v>
      </c>
      <c r="M29" t="s">
        <v>32</v>
      </c>
      <c r="N29">
        <v>7</v>
      </c>
      <c r="O29">
        <v>1</v>
      </c>
      <c r="P29">
        <v>1</v>
      </c>
      <c r="Q29">
        <v>6</v>
      </c>
      <c r="R29">
        <v>3.62</v>
      </c>
      <c r="S29">
        <v>0</v>
      </c>
      <c r="T29">
        <v>0</v>
      </c>
      <c r="U29">
        <v>1</v>
      </c>
      <c r="V29">
        <v>0</v>
      </c>
      <c r="W29">
        <v>0</v>
      </c>
      <c r="X29">
        <v>0</v>
      </c>
      <c r="Y29" s="3" t="str">
        <f t="shared" si="0"/>
        <v>PRODUCTO SIN VENTA</v>
      </c>
      <c r="Z29" s="3" t="str">
        <f t="shared" si="1"/>
        <v>PRODUCTO SIN VENTA</v>
      </c>
      <c r="AA29" s="3" t="str">
        <f t="shared" si="2"/>
        <v>PRODUCTO SIN VENTA</v>
      </c>
      <c r="AB29">
        <f>VLOOKUP(F29,'Producto temporal'!A:F,6,0)</f>
        <v>60</v>
      </c>
      <c r="AC29" s="9" t="str">
        <f t="shared" si="3"/>
        <v>PRODUCTO SIN VENTA</v>
      </c>
      <c r="AD29" s="9" t="str">
        <f t="shared" si="4"/>
        <v>PRODUCTO SIN VENTA</v>
      </c>
      <c r="AE29" s="9" t="str">
        <f t="shared" si="5"/>
        <v>PRODUCTO SIN VENTA</v>
      </c>
      <c r="AF29" s="10">
        <f t="shared" si="6"/>
        <v>0</v>
      </c>
    </row>
    <row r="30" spans="1:32" x14ac:dyDescent="0.3">
      <c r="A30" s="1">
        <v>45447</v>
      </c>
      <c r="B30">
        <v>4</v>
      </c>
      <c r="C30" t="s">
        <v>45</v>
      </c>
      <c r="D30" t="s">
        <v>46</v>
      </c>
      <c r="E30" t="s">
        <v>26</v>
      </c>
      <c r="F30">
        <v>1010783</v>
      </c>
      <c r="G30" t="s">
        <v>37</v>
      </c>
      <c r="H30" t="s">
        <v>28</v>
      </c>
      <c r="I30" t="s">
        <v>29</v>
      </c>
      <c r="J30" t="s">
        <v>30</v>
      </c>
      <c r="K30">
        <v>0</v>
      </c>
      <c r="L30" t="s">
        <v>31</v>
      </c>
      <c r="M30" t="s">
        <v>32</v>
      </c>
      <c r="N30">
        <v>2</v>
      </c>
      <c r="O30">
        <v>1</v>
      </c>
      <c r="P30">
        <v>1</v>
      </c>
      <c r="Q30">
        <v>12</v>
      </c>
      <c r="R30">
        <v>3.04121</v>
      </c>
      <c r="S30">
        <v>129.42203000000001</v>
      </c>
      <c r="T30">
        <v>42</v>
      </c>
      <c r="U30">
        <v>1</v>
      </c>
      <c r="V30">
        <v>0</v>
      </c>
      <c r="W30">
        <v>12</v>
      </c>
      <c r="X30">
        <v>0</v>
      </c>
      <c r="Y30" s="3">
        <f t="shared" si="0"/>
        <v>0.66666666666666663</v>
      </c>
      <c r="Z30" s="3">
        <f t="shared" si="1"/>
        <v>0.66666666666666663</v>
      </c>
      <c r="AA30" s="3">
        <f t="shared" si="2"/>
        <v>8</v>
      </c>
      <c r="AB30">
        <f>VLOOKUP(F30,'Producto temporal'!A:F,6,0)</f>
        <v>60</v>
      </c>
      <c r="AC30" s="9" t="str">
        <f t="shared" si="3"/>
        <v>OK</v>
      </c>
      <c r="AD30" s="9" t="str">
        <f t="shared" si="4"/>
        <v>OK</v>
      </c>
      <c r="AE30" s="9" t="str">
        <f t="shared" si="5"/>
        <v>OK</v>
      </c>
      <c r="AF30" s="10">
        <f t="shared" si="6"/>
        <v>79</v>
      </c>
    </row>
    <row r="31" spans="1:32" x14ac:dyDescent="0.3">
      <c r="A31" s="1">
        <v>45447</v>
      </c>
      <c r="B31">
        <v>4</v>
      </c>
      <c r="C31" t="s">
        <v>45</v>
      </c>
      <c r="D31" t="s">
        <v>46</v>
      </c>
      <c r="E31" t="s">
        <v>26</v>
      </c>
      <c r="F31">
        <v>1011679</v>
      </c>
      <c r="G31" t="s">
        <v>38</v>
      </c>
      <c r="H31" t="s">
        <v>28</v>
      </c>
      <c r="I31" t="s">
        <v>29</v>
      </c>
      <c r="J31" t="s">
        <v>30</v>
      </c>
      <c r="K31">
        <v>0</v>
      </c>
      <c r="L31" t="s">
        <v>31</v>
      </c>
      <c r="M31" t="s">
        <v>32</v>
      </c>
      <c r="N31">
        <v>3</v>
      </c>
      <c r="O31">
        <v>1</v>
      </c>
      <c r="P31">
        <v>1</v>
      </c>
      <c r="Q31">
        <v>12</v>
      </c>
      <c r="R31">
        <v>2.3849999999999998</v>
      </c>
      <c r="S31">
        <v>16.695</v>
      </c>
      <c r="T31">
        <v>7</v>
      </c>
      <c r="U31">
        <v>1</v>
      </c>
      <c r="V31">
        <v>0</v>
      </c>
      <c r="W31">
        <v>0</v>
      </c>
      <c r="X31">
        <v>0</v>
      </c>
      <c r="Y31" s="3">
        <f t="shared" si="0"/>
        <v>4</v>
      </c>
      <c r="Z31" s="3">
        <f t="shared" si="1"/>
        <v>4</v>
      </c>
      <c r="AA31" s="3">
        <f t="shared" si="2"/>
        <v>48</v>
      </c>
      <c r="AB31">
        <f>VLOOKUP(F31,'Producto temporal'!A:F,6,0)</f>
        <v>60</v>
      </c>
      <c r="AC31" s="9" t="str">
        <f t="shared" si="3"/>
        <v>OK</v>
      </c>
      <c r="AD31" s="9" t="str">
        <f t="shared" si="4"/>
        <v>OK</v>
      </c>
      <c r="AE31" s="9" t="str">
        <f t="shared" si="5"/>
        <v>OK</v>
      </c>
      <c r="AF31" s="10">
        <f t="shared" si="6"/>
        <v>13</v>
      </c>
    </row>
    <row r="32" spans="1:32" x14ac:dyDescent="0.3">
      <c r="A32" s="1">
        <v>45447</v>
      </c>
      <c r="B32">
        <v>4</v>
      </c>
      <c r="C32" t="s">
        <v>45</v>
      </c>
      <c r="D32" t="s">
        <v>46</v>
      </c>
      <c r="E32" t="s">
        <v>26</v>
      </c>
      <c r="F32">
        <v>1011885</v>
      </c>
      <c r="G32" t="s">
        <v>39</v>
      </c>
      <c r="H32" t="s">
        <v>28</v>
      </c>
      <c r="I32" t="s">
        <v>29</v>
      </c>
      <c r="J32" t="s">
        <v>30</v>
      </c>
      <c r="K32">
        <v>0</v>
      </c>
      <c r="L32" t="s">
        <v>31</v>
      </c>
      <c r="M32" t="s">
        <v>32</v>
      </c>
      <c r="N32">
        <v>0</v>
      </c>
      <c r="O32">
        <v>3</v>
      </c>
      <c r="P32">
        <v>1</v>
      </c>
      <c r="Q32">
        <v>12</v>
      </c>
      <c r="R32">
        <v>2.3849999999999998</v>
      </c>
      <c r="S32">
        <v>19.079999999999998</v>
      </c>
      <c r="T32">
        <v>8</v>
      </c>
      <c r="U32">
        <v>0</v>
      </c>
      <c r="V32">
        <v>0</v>
      </c>
      <c r="W32">
        <v>6</v>
      </c>
      <c r="X32">
        <v>0</v>
      </c>
      <c r="Y32" s="3">
        <f t="shared" si="0"/>
        <v>10.5</v>
      </c>
      <c r="Z32" s="3">
        <f t="shared" si="1"/>
        <v>3.5</v>
      </c>
      <c r="AA32" s="3">
        <f t="shared" si="2"/>
        <v>42</v>
      </c>
      <c r="AB32">
        <f>VLOOKUP(F32,'Producto temporal'!A:F,6,0)</f>
        <v>60</v>
      </c>
      <c r="AC32" s="9" t="str">
        <f t="shared" si="3"/>
        <v>OK</v>
      </c>
      <c r="AD32" s="9" t="str">
        <f t="shared" si="4"/>
        <v>OK</v>
      </c>
      <c r="AE32" s="9" t="str">
        <f t="shared" si="5"/>
        <v>OK</v>
      </c>
      <c r="AF32" s="10">
        <f t="shared" si="6"/>
        <v>15</v>
      </c>
    </row>
    <row r="33" spans="1:32" x14ac:dyDescent="0.3">
      <c r="A33" s="1">
        <v>45447</v>
      </c>
      <c r="B33">
        <v>4</v>
      </c>
      <c r="C33" t="s">
        <v>45</v>
      </c>
      <c r="D33" t="s">
        <v>46</v>
      </c>
      <c r="E33" t="s">
        <v>26</v>
      </c>
      <c r="F33">
        <v>1012657</v>
      </c>
      <c r="G33" t="s">
        <v>40</v>
      </c>
      <c r="H33" t="s">
        <v>28</v>
      </c>
      <c r="I33" t="s">
        <v>29</v>
      </c>
      <c r="J33" t="s">
        <v>30</v>
      </c>
      <c r="K33">
        <v>0</v>
      </c>
      <c r="L33" t="s">
        <v>31</v>
      </c>
      <c r="M33" t="s">
        <v>32</v>
      </c>
      <c r="N33">
        <v>8</v>
      </c>
      <c r="O33">
        <v>1</v>
      </c>
      <c r="P33">
        <v>1</v>
      </c>
      <c r="Q33">
        <v>12</v>
      </c>
      <c r="R33">
        <v>3.0294400000000001</v>
      </c>
      <c r="S33">
        <v>46.191360000000003</v>
      </c>
      <c r="T33">
        <v>15</v>
      </c>
      <c r="U33">
        <v>1</v>
      </c>
      <c r="V33">
        <v>0</v>
      </c>
      <c r="W33">
        <v>0</v>
      </c>
      <c r="X33">
        <v>0</v>
      </c>
      <c r="Y33" s="3">
        <f t="shared" si="0"/>
        <v>1.8666666666666667</v>
      </c>
      <c r="Z33" s="3">
        <f t="shared" si="1"/>
        <v>1.8666666666666667</v>
      </c>
      <c r="AA33" s="3">
        <f t="shared" si="2"/>
        <v>22.400000000000002</v>
      </c>
      <c r="AB33">
        <f>VLOOKUP(F33,'Producto temporal'!A:F,6,0)</f>
        <v>60</v>
      </c>
      <c r="AC33" s="9" t="str">
        <f t="shared" si="3"/>
        <v>OK</v>
      </c>
      <c r="AD33" s="9" t="str">
        <f t="shared" si="4"/>
        <v>OK</v>
      </c>
      <c r="AE33" s="9" t="str">
        <f t="shared" si="5"/>
        <v>OK</v>
      </c>
      <c r="AF33" s="10">
        <f t="shared" si="6"/>
        <v>28</v>
      </c>
    </row>
    <row r="34" spans="1:32" x14ac:dyDescent="0.3">
      <c r="A34" s="1">
        <v>45447</v>
      </c>
      <c r="B34">
        <v>4</v>
      </c>
      <c r="C34" t="s">
        <v>45</v>
      </c>
      <c r="D34" t="s">
        <v>46</v>
      </c>
      <c r="E34" t="s">
        <v>26</v>
      </c>
      <c r="F34">
        <v>1012658</v>
      </c>
      <c r="G34" t="s">
        <v>41</v>
      </c>
      <c r="H34" t="s">
        <v>28</v>
      </c>
      <c r="I34" t="s">
        <v>29</v>
      </c>
      <c r="J34" t="s">
        <v>30</v>
      </c>
      <c r="K34">
        <v>0</v>
      </c>
      <c r="L34" t="s">
        <v>31</v>
      </c>
      <c r="M34" t="s">
        <v>32</v>
      </c>
      <c r="N34">
        <v>5</v>
      </c>
      <c r="O34">
        <v>1</v>
      </c>
      <c r="P34">
        <v>1</v>
      </c>
      <c r="Q34">
        <v>12</v>
      </c>
      <c r="R34">
        <v>2.6459999999999999</v>
      </c>
      <c r="S34">
        <v>5.2919999999999998</v>
      </c>
      <c r="T34">
        <v>2</v>
      </c>
      <c r="U34">
        <v>1</v>
      </c>
      <c r="V34">
        <v>0</v>
      </c>
      <c r="W34">
        <v>0</v>
      </c>
      <c r="X34">
        <v>0</v>
      </c>
      <c r="Y34" s="3">
        <f t="shared" si="0"/>
        <v>14</v>
      </c>
      <c r="Z34" s="3">
        <f t="shared" si="1"/>
        <v>14</v>
      </c>
      <c r="AA34" s="3">
        <f t="shared" si="2"/>
        <v>168</v>
      </c>
      <c r="AB34">
        <f>VLOOKUP(F34,'Producto temporal'!A:F,6,0)</f>
        <v>60</v>
      </c>
      <c r="AC34" s="9" t="str">
        <f t="shared" si="3"/>
        <v>OK</v>
      </c>
      <c r="AD34" s="9" t="str">
        <f t="shared" si="4"/>
        <v>OK</v>
      </c>
      <c r="AE34" s="9" t="str">
        <f t="shared" si="5"/>
        <v>BAJAR MASTERPACK</v>
      </c>
      <c r="AF34" s="10">
        <f t="shared" si="6"/>
        <v>3</v>
      </c>
    </row>
    <row r="35" spans="1:32" x14ac:dyDescent="0.3">
      <c r="A35" s="1">
        <v>45447</v>
      </c>
      <c r="B35">
        <v>4</v>
      </c>
      <c r="C35" t="s">
        <v>45</v>
      </c>
      <c r="D35" t="s">
        <v>46</v>
      </c>
      <c r="E35" t="s">
        <v>26</v>
      </c>
      <c r="F35">
        <v>1013898</v>
      </c>
      <c r="G35" t="s">
        <v>42</v>
      </c>
      <c r="H35" t="s">
        <v>28</v>
      </c>
      <c r="I35" t="s">
        <v>29</v>
      </c>
      <c r="J35" t="s">
        <v>30</v>
      </c>
      <c r="K35">
        <v>0</v>
      </c>
      <c r="L35" t="s">
        <v>31</v>
      </c>
      <c r="M35" t="s">
        <v>32</v>
      </c>
      <c r="N35">
        <v>5</v>
      </c>
      <c r="O35">
        <v>3</v>
      </c>
      <c r="P35">
        <v>1</v>
      </c>
      <c r="Q35">
        <v>12</v>
      </c>
      <c r="R35">
        <v>3.3237999999999999</v>
      </c>
      <c r="S35">
        <v>20.12724</v>
      </c>
      <c r="T35">
        <v>6</v>
      </c>
      <c r="U35">
        <v>1</v>
      </c>
      <c r="V35">
        <v>0</v>
      </c>
      <c r="W35">
        <v>0</v>
      </c>
      <c r="X35">
        <v>0</v>
      </c>
      <c r="Y35" s="3">
        <f t="shared" si="0"/>
        <v>14</v>
      </c>
      <c r="Z35" s="3">
        <f t="shared" si="1"/>
        <v>4.666666666666667</v>
      </c>
      <c r="AA35" s="3">
        <f t="shared" si="2"/>
        <v>56</v>
      </c>
      <c r="AB35">
        <f>VLOOKUP(F35,'Producto temporal'!A:F,6,0)</f>
        <v>60</v>
      </c>
      <c r="AC35" s="9" t="str">
        <f t="shared" si="3"/>
        <v>OK</v>
      </c>
      <c r="AD35" s="9" t="str">
        <f t="shared" si="4"/>
        <v>OK</v>
      </c>
      <c r="AE35" s="9" t="str">
        <f t="shared" si="5"/>
        <v>OK</v>
      </c>
      <c r="AF35" s="10">
        <f t="shared" si="6"/>
        <v>11</v>
      </c>
    </row>
    <row r="36" spans="1:32" x14ac:dyDescent="0.3">
      <c r="A36" s="1">
        <v>45447</v>
      </c>
      <c r="B36">
        <v>8</v>
      </c>
      <c r="C36" t="s">
        <v>47</v>
      </c>
      <c r="D36" t="s">
        <v>48</v>
      </c>
      <c r="E36" t="s">
        <v>26</v>
      </c>
      <c r="F36">
        <v>1003938</v>
      </c>
      <c r="G36" t="s">
        <v>27</v>
      </c>
      <c r="H36" t="s">
        <v>28</v>
      </c>
      <c r="I36" t="s">
        <v>29</v>
      </c>
      <c r="J36" t="s">
        <v>30</v>
      </c>
      <c r="K36">
        <v>0</v>
      </c>
      <c r="L36" t="s">
        <v>31</v>
      </c>
      <c r="M36" t="s">
        <v>32</v>
      </c>
      <c r="N36">
        <v>5</v>
      </c>
      <c r="O36">
        <v>1</v>
      </c>
      <c r="P36">
        <v>1</v>
      </c>
      <c r="Q36">
        <v>12</v>
      </c>
      <c r="R36">
        <v>3.1680000000000001</v>
      </c>
      <c r="S36">
        <v>28.512</v>
      </c>
      <c r="T36">
        <v>9</v>
      </c>
      <c r="U36">
        <v>1</v>
      </c>
      <c r="V36">
        <v>0</v>
      </c>
      <c r="W36">
        <v>8</v>
      </c>
      <c r="X36">
        <v>0</v>
      </c>
      <c r="Y36" s="3">
        <f t="shared" si="0"/>
        <v>3.1111111111111107</v>
      </c>
      <c r="Z36" s="3">
        <f t="shared" si="1"/>
        <v>3.1111111111111107</v>
      </c>
      <c r="AA36" s="3">
        <f t="shared" si="2"/>
        <v>37.333333333333329</v>
      </c>
      <c r="AB36">
        <f>VLOOKUP(F36,'Producto temporal'!A:F,6,0)</f>
        <v>60</v>
      </c>
      <c r="AC36" s="9" t="str">
        <f t="shared" si="3"/>
        <v>OK</v>
      </c>
      <c r="AD36" s="9" t="str">
        <f t="shared" si="4"/>
        <v>OK</v>
      </c>
      <c r="AE36" s="9" t="str">
        <f t="shared" si="5"/>
        <v>OK</v>
      </c>
      <c r="AF36" s="10">
        <f t="shared" si="6"/>
        <v>17</v>
      </c>
    </row>
    <row r="37" spans="1:32" x14ac:dyDescent="0.3">
      <c r="A37" s="1">
        <v>45447</v>
      </c>
      <c r="B37">
        <v>8</v>
      </c>
      <c r="C37" t="s">
        <v>47</v>
      </c>
      <c r="D37" t="s">
        <v>48</v>
      </c>
      <c r="E37" t="s">
        <v>26</v>
      </c>
      <c r="F37">
        <v>1003941</v>
      </c>
      <c r="G37" t="s">
        <v>33</v>
      </c>
      <c r="H37" t="s">
        <v>28</v>
      </c>
      <c r="I37" t="s">
        <v>29</v>
      </c>
      <c r="J37" t="s">
        <v>30</v>
      </c>
      <c r="K37">
        <v>0</v>
      </c>
      <c r="L37" t="s">
        <v>31</v>
      </c>
      <c r="M37" t="s">
        <v>32</v>
      </c>
      <c r="N37">
        <v>6</v>
      </c>
      <c r="O37">
        <v>1</v>
      </c>
      <c r="P37">
        <v>1</v>
      </c>
      <c r="Q37">
        <v>20</v>
      </c>
      <c r="R37">
        <v>2.3220000000000001</v>
      </c>
      <c r="S37">
        <v>13.932</v>
      </c>
      <c r="T37">
        <v>6</v>
      </c>
      <c r="U37">
        <v>1</v>
      </c>
      <c r="V37">
        <v>0</v>
      </c>
      <c r="W37">
        <v>0</v>
      </c>
      <c r="X37">
        <v>0</v>
      </c>
      <c r="Y37" s="3">
        <f t="shared" si="0"/>
        <v>4.666666666666667</v>
      </c>
      <c r="Z37" s="3">
        <f t="shared" si="1"/>
        <v>4.666666666666667</v>
      </c>
      <c r="AA37" s="3">
        <f t="shared" si="2"/>
        <v>93.333333333333343</v>
      </c>
      <c r="AB37">
        <f>VLOOKUP(F37,'Producto temporal'!A:F,6,0)</f>
        <v>60</v>
      </c>
      <c r="AC37" s="9" t="str">
        <f t="shared" si="3"/>
        <v>OK</v>
      </c>
      <c r="AD37" s="9" t="str">
        <f t="shared" si="4"/>
        <v>OK</v>
      </c>
      <c r="AE37" s="9" t="str">
        <f t="shared" si="5"/>
        <v>BAJAR MASTERPACK</v>
      </c>
      <c r="AF37" s="10">
        <f t="shared" si="6"/>
        <v>11</v>
      </c>
    </row>
    <row r="38" spans="1:32" x14ac:dyDescent="0.3">
      <c r="A38" s="1">
        <v>45447</v>
      </c>
      <c r="B38">
        <v>8</v>
      </c>
      <c r="C38" t="s">
        <v>47</v>
      </c>
      <c r="D38" t="s">
        <v>48</v>
      </c>
      <c r="E38" t="s">
        <v>26</v>
      </c>
      <c r="F38">
        <v>1010020</v>
      </c>
      <c r="G38" t="s">
        <v>34</v>
      </c>
      <c r="H38" t="s">
        <v>28</v>
      </c>
      <c r="I38" t="s">
        <v>29</v>
      </c>
      <c r="J38" t="s">
        <v>30</v>
      </c>
      <c r="K38">
        <v>0</v>
      </c>
      <c r="L38" t="s">
        <v>31</v>
      </c>
      <c r="M38" t="s">
        <v>32</v>
      </c>
      <c r="N38">
        <v>13</v>
      </c>
      <c r="O38">
        <v>1</v>
      </c>
      <c r="P38">
        <v>1</v>
      </c>
      <c r="Q38">
        <v>12</v>
      </c>
      <c r="R38">
        <v>3.02501</v>
      </c>
      <c r="S38">
        <v>209.44843</v>
      </c>
      <c r="T38">
        <v>68</v>
      </c>
      <c r="U38">
        <v>1</v>
      </c>
      <c r="V38">
        <v>0</v>
      </c>
      <c r="W38">
        <v>26</v>
      </c>
      <c r="X38">
        <v>0</v>
      </c>
      <c r="Y38" s="3">
        <f t="shared" si="0"/>
        <v>0.41176470588235298</v>
      </c>
      <c r="Z38" s="3">
        <f t="shared" si="1"/>
        <v>0.41176470588235298</v>
      </c>
      <c r="AA38" s="3">
        <f t="shared" si="2"/>
        <v>4.9411764705882355</v>
      </c>
      <c r="AB38">
        <f>VLOOKUP(F38,'Producto temporal'!A:F,6,0)</f>
        <v>60</v>
      </c>
      <c r="AC38" s="9" t="str">
        <f t="shared" si="3"/>
        <v>OK</v>
      </c>
      <c r="AD38" s="9" t="str">
        <f t="shared" si="4"/>
        <v>OK</v>
      </c>
      <c r="AE38" s="9" t="str">
        <f t="shared" si="5"/>
        <v>OK</v>
      </c>
      <c r="AF38" s="10">
        <f t="shared" si="6"/>
        <v>128</v>
      </c>
    </row>
    <row r="39" spans="1:32" x14ac:dyDescent="0.3">
      <c r="A39" s="1">
        <v>45447</v>
      </c>
      <c r="B39">
        <v>8</v>
      </c>
      <c r="C39" t="s">
        <v>47</v>
      </c>
      <c r="D39" t="s">
        <v>48</v>
      </c>
      <c r="E39" t="s">
        <v>26</v>
      </c>
      <c r="F39">
        <v>1010290</v>
      </c>
      <c r="G39" t="s">
        <v>35</v>
      </c>
      <c r="H39" t="s">
        <v>28</v>
      </c>
      <c r="I39" t="s">
        <v>29</v>
      </c>
      <c r="J39" t="s">
        <v>30</v>
      </c>
      <c r="K39">
        <v>0</v>
      </c>
      <c r="L39" t="s">
        <v>31</v>
      </c>
      <c r="M39" t="s">
        <v>32</v>
      </c>
      <c r="N39">
        <v>11</v>
      </c>
      <c r="O39">
        <v>1</v>
      </c>
      <c r="P39">
        <v>1</v>
      </c>
      <c r="Q39">
        <v>6</v>
      </c>
      <c r="R39">
        <v>3.62</v>
      </c>
      <c r="S39">
        <v>36.200000000000003</v>
      </c>
      <c r="T39">
        <v>10</v>
      </c>
      <c r="U39">
        <v>1</v>
      </c>
      <c r="V39">
        <v>0</v>
      </c>
      <c r="W39">
        <v>0</v>
      </c>
      <c r="X39">
        <v>0</v>
      </c>
      <c r="Y39" s="3">
        <f t="shared" si="0"/>
        <v>2.8</v>
      </c>
      <c r="Z39" s="3">
        <f t="shared" si="1"/>
        <v>2.8</v>
      </c>
      <c r="AA39" s="3">
        <f t="shared" si="2"/>
        <v>16.8</v>
      </c>
      <c r="AB39">
        <f>VLOOKUP(F39,'Producto temporal'!A:F,6,0)</f>
        <v>60</v>
      </c>
      <c r="AC39" s="9" t="str">
        <f t="shared" si="3"/>
        <v>OK</v>
      </c>
      <c r="AD39" s="9" t="str">
        <f t="shared" si="4"/>
        <v>OK</v>
      </c>
      <c r="AE39" s="9" t="str">
        <f t="shared" si="5"/>
        <v>OK</v>
      </c>
      <c r="AF39" s="10">
        <f t="shared" si="6"/>
        <v>18</v>
      </c>
    </row>
    <row r="40" spans="1:32" x14ac:dyDescent="0.3">
      <c r="A40" s="1">
        <v>45447</v>
      </c>
      <c r="B40">
        <v>8</v>
      </c>
      <c r="C40" t="s">
        <v>47</v>
      </c>
      <c r="D40" t="s">
        <v>48</v>
      </c>
      <c r="E40" t="s">
        <v>26</v>
      </c>
      <c r="F40">
        <v>1010291</v>
      </c>
      <c r="G40" t="s">
        <v>36</v>
      </c>
      <c r="H40" t="s">
        <v>28</v>
      </c>
      <c r="I40" t="s">
        <v>29</v>
      </c>
      <c r="J40" t="s">
        <v>30</v>
      </c>
      <c r="K40">
        <v>0</v>
      </c>
      <c r="L40" t="s">
        <v>31</v>
      </c>
      <c r="M40" t="s">
        <v>32</v>
      </c>
      <c r="N40">
        <v>6</v>
      </c>
      <c r="O40">
        <v>1</v>
      </c>
      <c r="P40">
        <v>1</v>
      </c>
      <c r="Q40">
        <v>6</v>
      </c>
      <c r="R40">
        <v>3.62</v>
      </c>
      <c r="S40">
        <v>14.48</v>
      </c>
      <c r="T40">
        <v>4</v>
      </c>
      <c r="U40">
        <v>1</v>
      </c>
      <c r="V40">
        <v>0</v>
      </c>
      <c r="W40">
        <v>0</v>
      </c>
      <c r="X40">
        <v>6</v>
      </c>
      <c r="Y40" s="3">
        <f t="shared" si="0"/>
        <v>7</v>
      </c>
      <c r="Z40" s="3">
        <f t="shared" si="1"/>
        <v>7</v>
      </c>
      <c r="AA40" s="3">
        <f t="shared" si="2"/>
        <v>42</v>
      </c>
      <c r="AB40">
        <f>VLOOKUP(F40,'Producto temporal'!A:F,6,0)</f>
        <v>60</v>
      </c>
      <c r="AC40" s="9" t="str">
        <f t="shared" si="3"/>
        <v>OK</v>
      </c>
      <c r="AD40" s="9" t="str">
        <f t="shared" si="4"/>
        <v>OK</v>
      </c>
      <c r="AE40" s="9" t="str">
        <f t="shared" si="5"/>
        <v>OK</v>
      </c>
      <c r="AF40" s="10">
        <f t="shared" si="6"/>
        <v>7</v>
      </c>
    </row>
    <row r="41" spans="1:32" x14ac:dyDescent="0.3">
      <c r="A41" s="1">
        <v>45447</v>
      </c>
      <c r="B41">
        <v>8</v>
      </c>
      <c r="C41" t="s">
        <v>47</v>
      </c>
      <c r="D41" t="s">
        <v>48</v>
      </c>
      <c r="E41" t="s">
        <v>26</v>
      </c>
      <c r="F41">
        <v>1010783</v>
      </c>
      <c r="G41" t="s">
        <v>37</v>
      </c>
      <c r="H41" t="s">
        <v>28</v>
      </c>
      <c r="I41" t="s">
        <v>29</v>
      </c>
      <c r="J41" t="s">
        <v>30</v>
      </c>
      <c r="K41">
        <v>0</v>
      </c>
      <c r="L41" t="s">
        <v>31</v>
      </c>
      <c r="M41" t="s">
        <v>32</v>
      </c>
      <c r="N41">
        <v>19</v>
      </c>
      <c r="O41">
        <v>1</v>
      </c>
      <c r="P41">
        <v>1</v>
      </c>
      <c r="Q41">
        <v>12</v>
      </c>
      <c r="R41">
        <v>3.04121</v>
      </c>
      <c r="S41">
        <v>185.96852999999999</v>
      </c>
      <c r="T41">
        <v>60</v>
      </c>
      <c r="U41">
        <v>1</v>
      </c>
      <c r="V41">
        <v>0</v>
      </c>
      <c r="W41">
        <v>20</v>
      </c>
      <c r="X41">
        <v>0</v>
      </c>
      <c r="Y41" s="3">
        <f t="shared" si="0"/>
        <v>0.46666666666666667</v>
      </c>
      <c r="Z41" s="3">
        <f t="shared" si="1"/>
        <v>0.46666666666666667</v>
      </c>
      <c r="AA41" s="3">
        <f t="shared" si="2"/>
        <v>5.6000000000000005</v>
      </c>
      <c r="AB41">
        <f>VLOOKUP(F41,'Producto temporal'!A:F,6,0)</f>
        <v>60</v>
      </c>
      <c r="AC41" s="9" t="str">
        <f t="shared" si="3"/>
        <v>OK</v>
      </c>
      <c r="AD41" s="9" t="str">
        <f t="shared" si="4"/>
        <v>OK</v>
      </c>
      <c r="AE41" s="9" t="str">
        <f t="shared" si="5"/>
        <v>OK</v>
      </c>
      <c r="AF41" s="10">
        <f t="shared" si="6"/>
        <v>113</v>
      </c>
    </row>
    <row r="42" spans="1:32" x14ac:dyDescent="0.3">
      <c r="A42" s="1">
        <v>45447</v>
      </c>
      <c r="B42">
        <v>8</v>
      </c>
      <c r="C42" t="s">
        <v>47</v>
      </c>
      <c r="D42" t="s">
        <v>48</v>
      </c>
      <c r="E42" t="s">
        <v>26</v>
      </c>
      <c r="F42">
        <v>1011679</v>
      </c>
      <c r="G42" t="s">
        <v>38</v>
      </c>
      <c r="H42" t="s">
        <v>28</v>
      </c>
      <c r="I42" t="s">
        <v>29</v>
      </c>
      <c r="J42" t="s">
        <v>30</v>
      </c>
      <c r="K42">
        <v>0</v>
      </c>
      <c r="L42" t="s">
        <v>31</v>
      </c>
      <c r="M42" t="s">
        <v>32</v>
      </c>
      <c r="N42">
        <v>8</v>
      </c>
      <c r="O42">
        <v>1</v>
      </c>
      <c r="P42">
        <v>1</v>
      </c>
      <c r="Q42">
        <v>12</v>
      </c>
      <c r="R42">
        <v>2.3849999999999998</v>
      </c>
      <c r="S42">
        <v>11.925000000000001</v>
      </c>
      <c r="T42">
        <v>5</v>
      </c>
      <c r="U42">
        <v>1</v>
      </c>
      <c r="V42">
        <v>0</v>
      </c>
      <c r="W42">
        <v>0</v>
      </c>
      <c r="X42">
        <v>0</v>
      </c>
      <c r="Y42" s="3">
        <f t="shared" si="0"/>
        <v>5.6</v>
      </c>
      <c r="Z42" s="3">
        <f t="shared" si="1"/>
        <v>5.6</v>
      </c>
      <c r="AA42" s="3">
        <f t="shared" si="2"/>
        <v>67.2</v>
      </c>
      <c r="AB42">
        <f>VLOOKUP(F42,'Producto temporal'!A:F,6,0)</f>
        <v>60</v>
      </c>
      <c r="AC42" s="9" t="str">
        <f t="shared" si="3"/>
        <v>OK</v>
      </c>
      <c r="AD42" s="9" t="str">
        <f t="shared" si="4"/>
        <v>OK</v>
      </c>
      <c r="AE42" s="9" t="str">
        <f t="shared" si="5"/>
        <v>BAJAR MASTERPACK</v>
      </c>
      <c r="AF42" s="10">
        <f t="shared" si="6"/>
        <v>9</v>
      </c>
    </row>
    <row r="43" spans="1:32" x14ac:dyDescent="0.3">
      <c r="A43" s="1">
        <v>45447</v>
      </c>
      <c r="B43">
        <v>8</v>
      </c>
      <c r="C43" t="s">
        <v>47</v>
      </c>
      <c r="D43" t="s">
        <v>48</v>
      </c>
      <c r="E43" t="s">
        <v>26</v>
      </c>
      <c r="F43">
        <v>1011885</v>
      </c>
      <c r="G43" t="s">
        <v>39</v>
      </c>
      <c r="H43" t="s">
        <v>28</v>
      </c>
      <c r="I43" t="s">
        <v>29</v>
      </c>
      <c r="J43" t="s">
        <v>30</v>
      </c>
      <c r="K43">
        <v>0</v>
      </c>
      <c r="L43" t="s">
        <v>31</v>
      </c>
      <c r="M43" t="s">
        <v>32</v>
      </c>
      <c r="N43">
        <v>5</v>
      </c>
      <c r="O43">
        <v>3</v>
      </c>
      <c r="P43">
        <v>1</v>
      </c>
      <c r="Q43">
        <v>12</v>
      </c>
      <c r="R43">
        <v>2.3849999999999998</v>
      </c>
      <c r="S43">
        <v>14.31</v>
      </c>
      <c r="T43">
        <v>6</v>
      </c>
      <c r="U43">
        <v>1</v>
      </c>
      <c r="V43">
        <v>0</v>
      </c>
      <c r="W43">
        <v>2</v>
      </c>
      <c r="X43">
        <v>0</v>
      </c>
      <c r="Y43" s="3">
        <f t="shared" si="0"/>
        <v>14</v>
      </c>
      <c r="Z43" s="3">
        <f t="shared" si="1"/>
        <v>4.666666666666667</v>
      </c>
      <c r="AA43" s="3">
        <f t="shared" si="2"/>
        <v>56</v>
      </c>
      <c r="AB43">
        <f>VLOOKUP(F43,'Producto temporal'!A:F,6,0)</f>
        <v>60</v>
      </c>
      <c r="AC43" s="9" t="str">
        <f t="shared" si="3"/>
        <v>OK</v>
      </c>
      <c r="AD43" s="9" t="str">
        <f t="shared" si="4"/>
        <v>OK</v>
      </c>
      <c r="AE43" s="9" t="str">
        <f t="shared" si="5"/>
        <v>OK</v>
      </c>
      <c r="AF43" s="10">
        <f t="shared" si="6"/>
        <v>11</v>
      </c>
    </row>
    <row r="44" spans="1:32" x14ac:dyDescent="0.3">
      <c r="A44" s="1">
        <v>45447</v>
      </c>
      <c r="B44">
        <v>8</v>
      </c>
      <c r="C44" t="s">
        <v>47</v>
      </c>
      <c r="D44" t="s">
        <v>48</v>
      </c>
      <c r="E44" t="s">
        <v>26</v>
      </c>
      <c r="F44">
        <v>1012657</v>
      </c>
      <c r="G44" t="s">
        <v>40</v>
      </c>
      <c r="H44" t="s">
        <v>28</v>
      </c>
      <c r="I44" t="s">
        <v>29</v>
      </c>
      <c r="J44" t="s">
        <v>30</v>
      </c>
      <c r="K44">
        <v>0</v>
      </c>
      <c r="L44" t="s">
        <v>31</v>
      </c>
      <c r="M44" t="s">
        <v>32</v>
      </c>
      <c r="N44">
        <v>8</v>
      </c>
      <c r="O44">
        <v>1</v>
      </c>
      <c r="P44">
        <v>1</v>
      </c>
      <c r="Q44">
        <v>12</v>
      </c>
      <c r="R44">
        <v>3.0294400000000001</v>
      </c>
      <c r="S44">
        <v>80.001620000000003</v>
      </c>
      <c r="T44">
        <v>26</v>
      </c>
      <c r="U44">
        <v>1</v>
      </c>
      <c r="V44">
        <v>0</v>
      </c>
      <c r="W44">
        <v>12</v>
      </c>
      <c r="X44">
        <v>0</v>
      </c>
      <c r="Y44" s="3">
        <f t="shared" si="0"/>
        <v>1.0769230769230769</v>
      </c>
      <c r="Z44" s="3">
        <f t="shared" si="1"/>
        <v>1.0769230769230769</v>
      </c>
      <c r="AA44" s="3">
        <f t="shared" si="2"/>
        <v>12.923076923076923</v>
      </c>
      <c r="AB44">
        <f>VLOOKUP(F44,'Producto temporal'!A:F,6,0)</f>
        <v>60</v>
      </c>
      <c r="AC44" s="9" t="str">
        <f t="shared" si="3"/>
        <v>OK</v>
      </c>
      <c r="AD44" s="9" t="str">
        <f t="shared" si="4"/>
        <v>OK</v>
      </c>
      <c r="AE44" s="9" t="str">
        <f t="shared" si="5"/>
        <v>OK</v>
      </c>
      <c r="AF44" s="10">
        <f t="shared" si="6"/>
        <v>49</v>
      </c>
    </row>
    <row r="45" spans="1:32" x14ac:dyDescent="0.3">
      <c r="A45" s="1">
        <v>45447</v>
      </c>
      <c r="B45">
        <v>8</v>
      </c>
      <c r="C45" t="s">
        <v>47</v>
      </c>
      <c r="D45" t="s">
        <v>48</v>
      </c>
      <c r="E45" t="s">
        <v>26</v>
      </c>
      <c r="F45">
        <v>1012658</v>
      </c>
      <c r="G45" t="s">
        <v>41</v>
      </c>
      <c r="H45" t="s">
        <v>28</v>
      </c>
      <c r="I45" t="s">
        <v>29</v>
      </c>
      <c r="J45" t="s">
        <v>30</v>
      </c>
      <c r="K45">
        <v>0</v>
      </c>
      <c r="L45" t="s">
        <v>31</v>
      </c>
      <c r="M45" t="s">
        <v>32</v>
      </c>
      <c r="N45">
        <v>3</v>
      </c>
      <c r="O45">
        <v>1</v>
      </c>
      <c r="P45">
        <v>1</v>
      </c>
      <c r="Q45">
        <v>12</v>
      </c>
      <c r="R45">
        <v>2.6459999999999999</v>
      </c>
      <c r="S45">
        <v>26.46</v>
      </c>
      <c r="T45">
        <v>10</v>
      </c>
      <c r="U45">
        <v>1</v>
      </c>
      <c r="V45">
        <v>0</v>
      </c>
      <c r="W45">
        <v>8</v>
      </c>
      <c r="X45">
        <v>0</v>
      </c>
      <c r="Y45" s="3">
        <f t="shared" si="0"/>
        <v>2.8</v>
      </c>
      <c r="Z45" s="3">
        <f t="shared" si="1"/>
        <v>2.8</v>
      </c>
      <c r="AA45" s="3">
        <f t="shared" si="2"/>
        <v>33.6</v>
      </c>
      <c r="AB45">
        <f>VLOOKUP(F45,'Producto temporal'!A:F,6,0)</f>
        <v>60</v>
      </c>
      <c r="AC45" s="9" t="str">
        <f t="shared" si="3"/>
        <v>OK</v>
      </c>
      <c r="AD45" s="9" t="str">
        <f t="shared" si="4"/>
        <v>OK</v>
      </c>
      <c r="AE45" s="9" t="str">
        <f t="shared" si="5"/>
        <v>OK</v>
      </c>
      <c r="AF45" s="10">
        <f t="shared" si="6"/>
        <v>18</v>
      </c>
    </row>
    <row r="46" spans="1:32" x14ac:dyDescent="0.3">
      <c r="A46" s="1">
        <v>45447</v>
      </c>
      <c r="B46">
        <v>8</v>
      </c>
      <c r="C46" t="s">
        <v>47</v>
      </c>
      <c r="D46" t="s">
        <v>48</v>
      </c>
      <c r="E46" t="s">
        <v>26</v>
      </c>
      <c r="F46">
        <v>1013898</v>
      </c>
      <c r="G46" t="s">
        <v>42</v>
      </c>
      <c r="H46" t="s">
        <v>28</v>
      </c>
      <c r="I46" t="s">
        <v>29</v>
      </c>
      <c r="J46" t="s">
        <v>30</v>
      </c>
      <c r="K46">
        <v>0</v>
      </c>
      <c r="L46" t="s">
        <v>31</v>
      </c>
      <c r="M46" t="s">
        <v>32</v>
      </c>
      <c r="N46">
        <v>1</v>
      </c>
      <c r="O46">
        <v>3</v>
      </c>
      <c r="P46">
        <v>1</v>
      </c>
      <c r="Q46">
        <v>12</v>
      </c>
      <c r="R46">
        <v>3.3237999999999999</v>
      </c>
      <c r="S46">
        <v>13.407539999999999</v>
      </c>
      <c r="T46">
        <v>4</v>
      </c>
      <c r="U46">
        <v>1</v>
      </c>
      <c r="V46">
        <v>0</v>
      </c>
      <c r="W46">
        <v>2</v>
      </c>
      <c r="X46">
        <v>0</v>
      </c>
      <c r="Y46" s="3">
        <f t="shared" si="0"/>
        <v>21</v>
      </c>
      <c r="Z46" s="3">
        <f t="shared" si="1"/>
        <v>7</v>
      </c>
      <c r="AA46" s="3">
        <f t="shared" si="2"/>
        <v>84</v>
      </c>
      <c r="AB46">
        <f>VLOOKUP(F46,'Producto temporal'!A:F,6,0)</f>
        <v>60</v>
      </c>
      <c r="AC46" s="9" t="str">
        <f t="shared" si="3"/>
        <v>OK</v>
      </c>
      <c r="AD46" s="9" t="str">
        <f t="shared" si="4"/>
        <v>OK</v>
      </c>
      <c r="AE46" s="9" t="str">
        <f t="shared" si="5"/>
        <v>BAJAR MASTERPACK</v>
      </c>
      <c r="AF46" s="10">
        <f t="shared" si="6"/>
        <v>7</v>
      </c>
    </row>
    <row r="47" spans="1:32" x14ac:dyDescent="0.3">
      <c r="A47" s="1">
        <v>45447</v>
      </c>
      <c r="B47">
        <v>9</v>
      </c>
      <c r="C47" t="s">
        <v>49</v>
      </c>
      <c r="D47" t="s">
        <v>50</v>
      </c>
      <c r="E47" t="s">
        <v>26</v>
      </c>
      <c r="F47">
        <v>1003938</v>
      </c>
      <c r="G47" t="s">
        <v>27</v>
      </c>
      <c r="H47" t="s">
        <v>28</v>
      </c>
      <c r="I47" t="s">
        <v>29</v>
      </c>
      <c r="J47" t="s">
        <v>30</v>
      </c>
      <c r="K47">
        <v>0</v>
      </c>
      <c r="L47" t="s">
        <v>31</v>
      </c>
      <c r="M47" t="s">
        <v>32</v>
      </c>
      <c r="N47">
        <v>5</v>
      </c>
      <c r="O47">
        <v>1</v>
      </c>
      <c r="P47">
        <v>1</v>
      </c>
      <c r="Q47">
        <v>12</v>
      </c>
      <c r="R47">
        <v>3.1680000000000001</v>
      </c>
      <c r="S47">
        <v>3.1680000000000001</v>
      </c>
      <c r="T47">
        <v>1</v>
      </c>
      <c r="U47">
        <v>1</v>
      </c>
      <c r="V47">
        <v>0</v>
      </c>
      <c r="W47">
        <v>0</v>
      </c>
      <c r="X47">
        <v>0</v>
      </c>
      <c r="Y47" s="3">
        <f t="shared" si="0"/>
        <v>28</v>
      </c>
      <c r="Z47" s="3">
        <f t="shared" si="1"/>
        <v>28</v>
      </c>
      <c r="AA47" s="3">
        <f t="shared" si="2"/>
        <v>336</v>
      </c>
      <c r="AB47">
        <f>VLOOKUP(F47,'Producto temporal'!A:F,6,0)</f>
        <v>60</v>
      </c>
      <c r="AC47" s="9" t="str">
        <f t="shared" si="3"/>
        <v>OK</v>
      </c>
      <c r="AD47" s="9" t="str">
        <f t="shared" si="4"/>
        <v>OK</v>
      </c>
      <c r="AE47" s="9" t="str">
        <f t="shared" si="5"/>
        <v>BAJAR MASTERPACK</v>
      </c>
      <c r="AF47" s="10">
        <f t="shared" si="6"/>
        <v>1</v>
      </c>
    </row>
    <row r="48" spans="1:32" x14ac:dyDescent="0.3">
      <c r="A48" s="1">
        <v>45447</v>
      </c>
      <c r="B48">
        <v>9</v>
      </c>
      <c r="C48" t="s">
        <v>49</v>
      </c>
      <c r="D48" t="s">
        <v>50</v>
      </c>
      <c r="E48" t="s">
        <v>26</v>
      </c>
      <c r="F48">
        <v>1003941</v>
      </c>
      <c r="G48" t="s">
        <v>33</v>
      </c>
      <c r="H48" t="s">
        <v>28</v>
      </c>
      <c r="I48" t="s">
        <v>29</v>
      </c>
      <c r="J48" t="s">
        <v>30</v>
      </c>
      <c r="K48">
        <v>0</v>
      </c>
      <c r="L48" t="s">
        <v>31</v>
      </c>
      <c r="M48" t="s">
        <v>32</v>
      </c>
      <c r="N48">
        <v>14</v>
      </c>
      <c r="O48">
        <v>1</v>
      </c>
      <c r="P48">
        <v>1</v>
      </c>
      <c r="Q48">
        <v>20</v>
      </c>
      <c r="R48">
        <v>2.3220000000000001</v>
      </c>
      <c r="S48">
        <v>0</v>
      </c>
      <c r="T48">
        <v>0</v>
      </c>
      <c r="U48">
        <v>1</v>
      </c>
      <c r="V48">
        <v>0</v>
      </c>
      <c r="W48">
        <v>0</v>
      </c>
      <c r="X48">
        <v>0</v>
      </c>
      <c r="Y48" s="3" t="str">
        <f t="shared" si="0"/>
        <v>PRODUCTO SIN VENTA</v>
      </c>
      <c r="Z48" s="3" t="str">
        <f t="shared" si="1"/>
        <v>PRODUCTO SIN VENTA</v>
      </c>
      <c r="AA48" s="3" t="str">
        <f t="shared" si="2"/>
        <v>PRODUCTO SIN VENTA</v>
      </c>
      <c r="AB48">
        <f>VLOOKUP(F48,'Producto temporal'!A:F,6,0)</f>
        <v>60</v>
      </c>
      <c r="AC48" s="9" t="str">
        <f t="shared" si="3"/>
        <v>PRODUCTO SIN VENTA</v>
      </c>
      <c r="AD48" s="9" t="str">
        <f t="shared" si="4"/>
        <v>PRODUCTO SIN VENTA</v>
      </c>
      <c r="AE48" s="9" t="str">
        <f t="shared" si="5"/>
        <v>PRODUCTO SIN VENTA</v>
      </c>
      <c r="AF48" s="10">
        <f t="shared" si="6"/>
        <v>0</v>
      </c>
    </row>
    <row r="49" spans="1:32" x14ac:dyDescent="0.3">
      <c r="A49" s="1">
        <v>45447</v>
      </c>
      <c r="B49">
        <v>9</v>
      </c>
      <c r="C49" t="s">
        <v>49</v>
      </c>
      <c r="D49" t="s">
        <v>50</v>
      </c>
      <c r="E49" t="s">
        <v>26</v>
      </c>
      <c r="F49">
        <v>1010020</v>
      </c>
      <c r="G49" t="s">
        <v>34</v>
      </c>
      <c r="H49" t="s">
        <v>28</v>
      </c>
      <c r="I49" t="s">
        <v>29</v>
      </c>
      <c r="J49" t="s">
        <v>30</v>
      </c>
      <c r="K49">
        <v>0</v>
      </c>
      <c r="L49" t="s">
        <v>31</v>
      </c>
      <c r="M49" t="s">
        <v>32</v>
      </c>
      <c r="N49">
        <v>6</v>
      </c>
      <c r="O49">
        <v>1</v>
      </c>
      <c r="P49">
        <v>1</v>
      </c>
      <c r="Q49">
        <v>12</v>
      </c>
      <c r="R49">
        <v>3.02501</v>
      </c>
      <c r="S49">
        <v>49.132289999999998</v>
      </c>
      <c r="T49">
        <v>16</v>
      </c>
      <c r="U49">
        <v>1</v>
      </c>
      <c r="V49">
        <v>0</v>
      </c>
      <c r="W49">
        <v>6</v>
      </c>
      <c r="X49">
        <v>0</v>
      </c>
      <c r="Y49" s="3">
        <f t="shared" si="0"/>
        <v>1.75</v>
      </c>
      <c r="Z49" s="3">
        <f t="shared" si="1"/>
        <v>1.75</v>
      </c>
      <c r="AA49" s="3">
        <f t="shared" si="2"/>
        <v>21</v>
      </c>
      <c r="AB49">
        <f>VLOOKUP(F49,'Producto temporal'!A:F,6,0)</f>
        <v>60</v>
      </c>
      <c r="AC49" s="9" t="str">
        <f t="shared" si="3"/>
        <v>OK</v>
      </c>
      <c r="AD49" s="9" t="str">
        <f t="shared" si="4"/>
        <v>OK</v>
      </c>
      <c r="AE49" s="9" t="str">
        <f t="shared" si="5"/>
        <v>OK</v>
      </c>
      <c r="AF49" s="10">
        <f t="shared" si="6"/>
        <v>30</v>
      </c>
    </row>
    <row r="50" spans="1:32" x14ac:dyDescent="0.3">
      <c r="A50" s="1">
        <v>45447</v>
      </c>
      <c r="B50">
        <v>9</v>
      </c>
      <c r="C50" t="s">
        <v>49</v>
      </c>
      <c r="D50" t="s">
        <v>50</v>
      </c>
      <c r="E50" t="s">
        <v>26</v>
      </c>
      <c r="F50">
        <v>1010290</v>
      </c>
      <c r="G50" t="s">
        <v>35</v>
      </c>
      <c r="H50" t="s">
        <v>28</v>
      </c>
      <c r="I50" t="s">
        <v>29</v>
      </c>
      <c r="J50" t="s">
        <v>30</v>
      </c>
      <c r="K50">
        <v>0</v>
      </c>
      <c r="L50" t="s">
        <v>31</v>
      </c>
      <c r="M50" t="s">
        <v>32</v>
      </c>
      <c r="N50">
        <v>7</v>
      </c>
      <c r="O50">
        <v>1</v>
      </c>
      <c r="P50">
        <v>1</v>
      </c>
      <c r="Q50">
        <v>6</v>
      </c>
      <c r="R50">
        <v>3.62</v>
      </c>
      <c r="S50">
        <v>7.24</v>
      </c>
      <c r="T50">
        <v>2</v>
      </c>
      <c r="U50">
        <v>1</v>
      </c>
      <c r="V50">
        <v>0</v>
      </c>
      <c r="W50">
        <v>0</v>
      </c>
      <c r="X50">
        <v>0</v>
      </c>
      <c r="Y50" s="3">
        <f t="shared" si="0"/>
        <v>14</v>
      </c>
      <c r="Z50" s="3">
        <f t="shared" si="1"/>
        <v>14</v>
      </c>
      <c r="AA50" s="3">
        <f t="shared" si="2"/>
        <v>84</v>
      </c>
      <c r="AB50">
        <f>VLOOKUP(F50,'Producto temporal'!A:F,6,0)</f>
        <v>60</v>
      </c>
      <c r="AC50" s="9" t="str">
        <f t="shared" si="3"/>
        <v>OK</v>
      </c>
      <c r="AD50" s="9" t="str">
        <f t="shared" si="4"/>
        <v>OK</v>
      </c>
      <c r="AE50" s="9" t="str">
        <f t="shared" si="5"/>
        <v>BAJAR MASTERPACK</v>
      </c>
      <c r="AF50" s="10">
        <f t="shared" si="6"/>
        <v>3</v>
      </c>
    </row>
    <row r="51" spans="1:32" x14ac:dyDescent="0.3">
      <c r="A51" s="1">
        <v>45447</v>
      </c>
      <c r="B51">
        <v>9</v>
      </c>
      <c r="C51" t="s">
        <v>49</v>
      </c>
      <c r="D51" t="s">
        <v>50</v>
      </c>
      <c r="E51" t="s">
        <v>26</v>
      </c>
      <c r="F51">
        <v>1010291</v>
      </c>
      <c r="G51" t="s">
        <v>36</v>
      </c>
      <c r="H51" t="s">
        <v>28</v>
      </c>
      <c r="I51" t="s">
        <v>29</v>
      </c>
      <c r="J51" t="s">
        <v>30</v>
      </c>
      <c r="K51">
        <v>0</v>
      </c>
      <c r="L51" t="s">
        <v>31</v>
      </c>
      <c r="M51" t="s">
        <v>32</v>
      </c>
      <c r="N51">
        <v>3</v>
      </c>
      <c r="O51">
        <v>1</v>
      </c>
      <c r="P51">
        <v>1</v>
      </c>
      <c r="Q51">
        <v>6</v>
      </c>
      <c r="R51">
        <v>3.62</v>
      </c>
      <c r="S51">
        <v>7.24</v>
      </c>
      <c r="T51">
        <v>2</v>
      </c>
      <c r="U51">
        <v>1</v>
      </c>
      <c r="V51">
        <v>0</v>
      </c>
      <c r="W51">
        <v>0</v>
      </c>
      <c r="X51">
        <v>0</v>
      </c>
      <c r="Y51" s="3">
        <f t="shared" si="0"/>
        <v>14</v>
      </c>
      <c r="Z51" s="3">
        <f t="shared" si="1"/>
        <v>14</v>
      </c>
      <c r="AA51" s="3">
        <f t="shared" si="2"/>
        <v>84</v>
      </c>
      <c r="AB51">
        <f>VLOOKUP(F51,'Producto temporal'!A:F,6,0)</f>
        <v>60</v>
      </c>
      <c r="AC51" s="9" t="str">
        <f t="shared" si="3"/>
        <v>OK</v>
      </c>
      <c r="AD51" s="9" t="str">
        <f t="shared" si="4"/>
        <v>OK</v>
      </c>
      <c r="AE51" s="9" t="str">
        <f t="shared" si="5"/>
        <v>BAJAR MASTERPACK</v>
      </c>
      <c r="AF51" s="10">
        <f t="shared" si="6"/>
        <v>3</v>
      </c>
    </row>
    <row r="52" spans="1:32" x14ac:dyDescent="0.3">
      <c r="A52" s="1">
        <v>45447</v>
      </c>
      <c r="B52">
        <v>9</v>
      </c>
      <c r="C52" t="s">
        <v>49</v>
      </c>
      <c r="D52" t="s">
        <v>50</v>
      </c>
      <c r="E52" t="s">
        <v>26</v>
      </c>
      <c r="F52">
        <v>1010783</v>
      </c>
      <c r="G52" t="s">
        <v>37</v>
      </c>
      <c r="H52" t="s">
        <v>28</v>
      </c>
      <c r="I52" t="s">
        <v>29</v>
      </c>
      <c r="J52" t="s">
        <v>30</v>
      </c>
      <c r="K52">
        <v>0</v>
      </c>
      <c r="L52" t="s">
        <v>31</v>
      </c>
      <c r="M52" t="s">
        <v>32</v>
      </c>
      <c r="N52">
        <v>8</v>
      </c>
      <c r="O52">
        <v>1</v>
      </c>
      <c r="P52">
        <v>1</v>
      </c>
      <c r="Q52">
        <v>12</v>
      </c>
      <c r="R52">
        <v>3.04121</v>
      </c>
      <c r="S52">
        <v>55.686520000000002</v>
      </c>
      <c r="T52">
        <v>18</v>
      </c>
      <c r="U52">
        <v>1</v>
      </c>
      <c r="V52">
        <v>0</v>
      </c>
      <c r="W52">
        <v>2</v>
      </c>
      <c r="X52">
        <v>0</v>
      </c>
      <c r="Y52" s="3">
        <f t="shared" si="0"/>
        <v>1.5555555555555554</v>
      </c>
      <c r="Z52" s="3">
        <f t="shared" si="1"/>
        <v>1.5555555555555554</v>
      </c>
      <c r="AA52" s="3">
        <f t="shared" si="2"/>
        <v>18.666666666666664</v>
      </c>
      <c r="AB52">
        <f>VLOOKUP(F52,'Producto temporal'!A:F,6,0)</f>
        <v>60</v>
      </c>
      <c r="AC52" s="9" t="str">
        <f t="shared" si="3"/>
        <v>OK</v>
      </c>
      <c r="AD52" s="9" t="str">
        <f t="shared" si="4"/>
        <v>OK</v>
      </c>
      <c r="AE52" s="9" t="str">
        <f t="shared" si="5"/>
        <v>OK</v>
      </c>
      <c r="AF52" s="10">
        <f t="shared" si="6"/>
        <v>34</v>
      </c>
    </row>
    <row r="53" spans="1:32" x14ac:dyDescent="0.3">
      <c r="A53" s="1">
        <v>45447</v>
      </c>
      <c r="B53">
        <v>9</v>
      </c>
      <c r="C53" t="s">
        <v>49</v>
      </c>
      <c r="D53" t="s">
        <v>50</v>
      </c>
      <c r="E53" t="s">
        <v>26</v>
      </c>
      <c r="F53">
        <v>1011679</v>
      </c>
      <c r="G53" t="s">
        <v>38</v>
      </c>
      <c r="H53" t="s">
        <v>28</v>
      </c>
      <c r="I53" t="s">
        <v>29</v>
      </c>
      <c r="J53" t="s">
        <v>30</v>
      </c>
      <c r="K53">
        <v>0</v>
      </c>
      <c r="L53" t="s">
        <v>31</v>
      </c>
      <c r="M53" t="s">
        <v>32</v>
      </c>
      <c r="N53">
        <v>4</v>
      </c>
      <c r="O53">
        <v>1</v>
      </c>
      <c r="P53">
        <v>1</v>
      </c>
      <c r="Q53">
        <v>12</v>
      </c>
      <c r="R53">
        <v>2.3849999999999998</v>
      </c>
      <c r="S53">
        <v>14.31</v>
      </c>
      <c r="T53">
        <v>6</v>
      </c>
      <c r="U53">
        <v>1</v>
      </c>
      <c r="V53">
        <v>0</v>
      </c>
      <c r="W53">
        <v>4</v>
      </c>
      <c r="X53">
        <v>0</v>
      </c>
      <c r="Y53" s="3">
        <f t="shared" si="0"/>
        <v>4.666666666666667</v>
      </c>
      <c r="Z53" s="3">
        <f t="shared" si="1"/>
        <v>4.666666666666667</v>
      </c>
      <c r="AA53" s="3">
        <f t="shared" si="2"/>
        <v>56</v>
      </c>
      <c r="AB53">
        <f>VLOOKUP(F53,'Producto temporal'!A:F,6,0)</f>
        <v>60</v>
      </c>
      <c r="AC53" s="9" t="str">
        <f t="shared" si="3"/>
        <v>OK</v>
      </c>
      <c r="AD53" s="9" t="str">
        <f t="shared" si="4"/>
        <v>OK</v>
      </c>
      <c r="AE53" s="9" t="str">
        <f t="shared" si="5"/>
        <v>OK</v>
      </c>
      <c r="AF53" s="10">
        <f t="shared" si="6"/>
        <v>11</v>
      </c>
    </row>
    <row r="54" spans="1:32" x14ac:dyDescent="0.3">
      <c r="A54" s="1">
        <v>45447</v>
      </c>
      <c r="B54">
        <v>9</v>
      </c>
      <c r="C54" t="s">
        <v>49</v>
      </c>
      <c r="D54" t="s">
        <v>50</v>
      </c>
      <c r="E54" t="s">
        <v>26</v>
      </c>
      <c r="F54">
        <v>1011885</v>
      </c>
      <c r="G54" t="s">
        <v>39</v>
      </c>
      <c r="H54" t="s">
        <v>28</v>
      </c>
      <c r="I54" t="s">
        <v>29</v>
      </c>
      <c r="J54" t="s">
        <v>30</v>
      </c>
      <c r="K54">
        <v>0</v>
      </c>
      <c r="L54" t="s">
        <v>31</v>
      </c>
      <c r="M54" t="s">
        <v>32</v>
      </c>
      <c r="N54">
        <v>3</v>
      </c>
      <c r="O54">
        <v>3</v>
      </c>
      <c r="P54">
        <v>1</v>
      </c>
      <c r="Q54">
        <v>12</v>
      </c>
      <c r="R54">
        <v>2.3849999999999998</v>
      </c>
      <c r="S54">
        <v>9.5399999999999991</v>
      </c>
      <c r="T54">
        <v>4</v>
      </c>
      <c r="U54">
        <v>1</v>
      </c>
      <c r="V54">
        <v>0</v>
      </c>
      <c r="W54">
        <v>0</v>
      </c>
      <c r="X54">
        <v>0</v>
      </c>
      <c r="Y54" s="3">
        <f t="shared" si="0"/>
        <v>21</v>
      </c>
      <c r="Z54" s="3">
        <f t="shared" si="1"/>
        <v>7</v>
      </c>
      <c r="AA54" s="3">
        <f t="shared" si="2"/>
        <v>84</v>
      </c>
      <c r="AB54">
        <f>VLOOKUP(F54,'Producto temporal'!A:F,6,0)</f>
        <v>60</v>
      </c>
      <c r="AC54" s="9" t="str">
        <f t="shared" si="3"/>
        <v>OK</v>
      </c>
      <c r="AD54" s="9" t="str">
        <f t="shared" si="4"/>
        <v>OK</v>
      </c>
      <c r="AE54" s="9" t="str">
        <f t="shared" si="5"/>
        <v>BAJAR MASTERPACK</v>
      </c>
      <c r="AF54" s="10">
        <f t="shared" si="6"/>
        <v>7</v>
      </c>
    </row>
    <row r="55" spans="1:32" x14ac:dyDescent="0.3">
      <c r="A55" s="1">
        <v>45447</v>
      </c>
      <c r="B55">
        <v>9</v>
      </c>
      <c r="C55" t="s">
        <v>49</v>
      </c>
      <c r="D55" t="s">
        <v>50</v>
      </c>
      <c r="E55" t="s">
        <v>26</v>
      </c>
      <c r="F55">
        <v>1012657</v>
      </c>
      <c r="G55" t="s">
        <v>40</v>
      </c>
      <c r="H55" t="s">
        <v>28</v>
      </c>
      <c r="I55" t="s">
        <v>29</v>
      </c>
      <c r="J55" t="s">
        <v>30</v>
      </c>
      <c r="K55">
        <v>0</v>
      </c>
      <c r="L55" t="s">
        <v>31</v>
      </c>
      <c r="M55" t="s">
        <v>32</v>
      </c>
      <c r="N55">
        <v>3</v>
      </c>
      <c r="O55">
        <v>1</v>
      </c>
      <c r="P55">
        <v>1</v>
      </c>
      <c r="Q55">
        <v>12</v>
      </c>
      <c r="R55">
        <v>3.0294400000000001</v>
      </c>
      <c r="S55">
        <v>36.87189</v>
      </c>
      <c r="T55">
        <v>12</v>
      </c>
      <c r="U55">
        <v>1</v>
      </c>
      <c r="V55">
        <v>0</v>
      </c>
      <c r="W55">
        <v>2</v>
      </c>
      <c r="X55">
        <v>0</v>
      </c>
      <c r="Y55" s="3">
        <f t="shared" si="0"/>
        <v>2.3333333333333335</v>
      </c>
      <c r="Z55" s="3">
        <f t="shared" si="1"/>
        <v>2.3333333333333335</v>
      </c>
      <c r="AA55" s="3">
        <f t="shared" si="2"/>
        <v>28</v>
      </c>
      <c r="AB55">
        <f>VLOOKUP(F55,'Producto temporal'!A:F,6,0)</f>
        <v>60</v>
      </c>
      <c r="AC55" s="9" t="str">
        <f t="shared" si="3"/>
        <v>OK</v>
      </c>
      <c r="AD55" s="9" t="str">
        <f t="shared" si="4"/>
        <v>OK</v>
      </c>
      <c r="AE55" s="9" t="str">
        <f t="shared" si="5"/>
        <v>OK</v>
      </c>
      <c r="AF55" s="10">
        <f t="shared" si="6"/>
        <v>22</v>
      </c>
    </row>
    <row r="56" spans="1:32" x14ac:dyDescent="0.3">
      <c r="A56" s="1">
        <v>45447</v>
      </c>
      <c r="B56">
        <v>9</v>
      </c>
      <c r="C56" t="s">
        <v>49</v>
      </c>
      <c r="D56" t="s">
        <v>50</v>
      </c>
      <c r="E56" t="s">
        <v>26</v>
      </c>
      <c r="F56">
        <v>1012658</v>
      </c>
      <c r="G56" t="s">
        <v>41</v>
      </c>
      <c r="H56" t="s">
        <v>28</v>
      </c>
      <c r="I56" t="s">
        <v>29</v>
      </c>
      <c r="J56" t="s">
        <v>30</v>
      </c>
      <c r="K56">
        <v>0</v>
      </c>
      <c r="L56" t="s">
        <v>31</v>
      </c>
      <c r="M56" t="s">
        <v>32</v>
      </c>
      <c r="N56">
        <v>6</v>
      </c>
      <c r="O56">
        <v>1</v>
      </c>
      <c r="P56">
        <v>1</v>
      </c>
      <c r="Q56">
        <v>12</v>
      </c>
      <c r="R56">
        <v>2.6459999999999999</v>
      </c>
      <c r="S56">
        <v>5.2919999999999998</v>
      </c>
      <c r="T56">
        <v>2</v>
      </c>
      <c r="U56">
        <v>1</v>
      </c>
      <c r="V56">
        <v>0</v>
      </c>
      <c r="W56">
        <v>0</v>
      </c>
      <c r="X56">
        <v>0</v>
      </c>
      <c r="Y56" s="3">
        <f t="shared" si="0"/>
        <v>14</v>
      </c>
      <c r="Z56" s="3">
        <f t="shared" si="1"/>
        <v>14</v>
      </c>
      <c r="AA56" s="3">
        <f t="shared" si="2"/>
        <v>168</v>
      </c>
      <c r="AB56">
        <f>VLOOKUP(F56,'Producto temporal'!A:F,6,0)</f>
        <v>60</v>
      </c>
      <c r="AC56" s="9" t="str">
        <f t="shared" si="3"/>
        <v>OK</v>
      </c>
      <c r="AD56" s="9" t="str">
        <f t="shared" si="4"/>
        <v>OK</v>
      </c>
      <c r="AE56" s="9" t="str">
        <f t="shared" si="5"/>
        <v>BAJAR MASTERPACK</v>
      </c>
      <c r="AF56" s="10">
        <f t="shared" si="6"/>
        <v>3</v>
      </c>
    </row>
    <row r="57" spans="1:32" x14ac:dyDescent="0.3">
      <c r="A57" s="1">
        <v>45447</v>
      </c>
      <c r="B57">
        <v>9</v>
      </c>
      <c r="C57" t="s">
        <v>49</v>
      </c>
      <c r="D57" t="s">
        <v>50</v>
      </c>
      <c r="E57" t="s">
        <v>26</v>
      </c>
      <c r="F57">
        <v>1013898</v>
      </c>
      <c r="G57" t="s">
        <v>42</v>
      </c>
      <c r="H57" t="s">
        <v>28</v>
      </c>
      <c r="I57" t="s">
        <v>29</v>
      </c>
      <c r="J57" t="s">
        <v>30</v>
      </c>
      <c r="K57">
        <v>0</v>
      </c>
      <c r="L57" t="s">
        <v>31</v>
      </c>
      <c r="M57" t="s">
        <v>32</v>
      </c>
      <c r="N57">
        <v>0</v>
      </c>
      <c r="O57">
        <v>3</v>
      </c>
      <c r="P57">
        <v>1</v>
      </c>
      <c r="Q57">
        <v>12</v>
      </c>
      <c r="R57">
        <v>3.3237999999999999</v>
      </c>
      <c r="S57">
        <v>0</v>
      </c>
      <c r="T57">
        <v>0</v>
      </c>
      <c r="U57">
        <v>0</v>
      </c>
      <c r="V57">
        <v>0</v>
      </c>
      <c r="W57">
        <v>0</v>
      </c>
      <c r="X57">
        <v>0</v>
      </c>
      <c r="Y57" s="3" t="str">
        <f t="shared" si="0"/>
        <v>PRODUCTO SIN CARGA</v>
      </c>
      <c r="Z57" s="3" t="str">
        <f t="shared" si="1"/>
        <v>PRODUCTO SIN CARGA</v>
      </c>
      <c r="AA57" s="3" t="str">
        <f t="shared" si="2"/>
        <v>PRODUCTO SIN CARGA</v>
      </c>
      <c r="AB57">
        <f>VLOOKUP(F57,'Producto temporal'!A:F,6,0)</f>
        <v>60</v>
      </c>
      <c r="AC57" s="9" t="str">
        <f t="shared" si="3"/>
        <v>PRODUCTO SIN CARGA</v>
      </c>
      <c r="AD57" s="9" t="str">
        <f t="shared" si="4"/>
        <v>PRODUCTO SIN CARGA</v>
      </c>
      <c r="AE57" s="9" t="str">
        <f t="shared" si="5"/>
        <v>PRODUCTO SIN CARGA</v>
      </c>
      <c r="AF57" s="10">
        <f t="shared" si="6"/>
        <v>0</v>
      </c>
    </row>
    <row r="58" spans="1:32" x14ac:dyDescent="0.3">
      <c r="A58" s="1">
        <v>45447</v>
      </c>
      <c r="B58">
        <v>10</v>
      </c>
      <c r="C58" t="s">
        <v>51</v>
      </c>
      <c r="D58" t="s">
        <v>25</v>
      </c>
      <c r="E58" t="s">
        <v>26</v>
      </c>
      <c r="F58">
        <v>1003938</v>
      </c>
      <c r="G58" t="s">
        <v>27</v>
      </c>
      <c r="H58" t="s">
        <v>28</v>
      </c>
      <c r="I58" t="s">
        <v>29</v>
      </c>
      <c r="J58" t="s">
        <v>30</v>
      </c>
      <c r="K58">
        <v>0</v>
      </c>
      <c r="L58" t="s">
        <v>31</v>
      </c>
      <c r="M58" t="s">
        <v>32</v>
      </c>
      <c r="N58">
        <v>9</v>
      </c>
      <c r="O58">
        <v>1</v>
      </c>
      <c r="P58">
        <v>1</v>
      </c>
      <c r="Q58">
        <v>12</v>
      </c>
      <c r="R58">
        <v>3.1680000000000001</v>
      </c>
      <c r="S58">
        <v>12.672000000000001</v>
      </c>
      <c r="T58">
        <v>4</v>
      </c>
      <c r="U58">
        <v>1</v>
      </c>
      <c r="V58">
        <v>0</v>
      </c>
      <c r="W58">
        <v>0</v>
      </c>
      <c r="X58">
        <v>0</v>
      </c>
      <c r="Y58" s="3">
        <f t="shared" si="0"/>
        <v>7</v>
      </c>
      <c r="Z58" s="3">
        <f t="shared" si="1"/>
        <v>7</v>
      </c>
      <c r="AA58" s="3">
        <f t="shared" si="2"/>
        <v>84</v>
      </c>
      <c r="AB58">
        <f>VLOOKUP(F58,'Producto temporal'!A:F,6,0)</f>
        <v>60</v>
      </c>
      <c r="AC58" s="9" t="str">
        <f t="shared" si="3"/>
        <v>OK</v>
      </c>
      <c r="AD58" s="9" t="str">
        <f t="shared" si="4"/>
        <v>OK</v>
      </c>
      <c r="AE58" s="9" t="str">
        <f t="shared" si="5"/>
        <v>BAJAR MASTERPACK</v>
      </c>
      <c r="AF58" s="10">
        <f t="shared" si="6"/>
        <v>7</v>
      </c>
    </row>
    <row r="59" spans="1:32" x14ac:dyDescent="0.3">
      <c r="A59" s="1">
        <v>45447</v>
      </c>
      <c r="B59">
        <v>10</v>
      </c>
      <c r="C59" t="s">
        <v>51</v>
      </c>
      <c r="D59" t="s">
        <v>25</v>
      </c>
      <c r="E59" t="s">
        <v>26</v>
      </c>
      <c r="F59">
        <v>1003941</v>
      </c>
      <c r="G59" t="s">
        <v>33</v>
      </c>
      <c r="H59" t="s">
        <v>28</v>
      </c>
      <c r="I59" t="s">
        <v>29</v>
      </c>
      <c r="J59" t="s">
        <v>30</v>
      </c>
      <c r="K59">
        <v>0</v>
      </c>
      <c r="L59" t="s">
        <v>31</v>
      </c>
      <c r="M59" t="s">
        <v>32</v>
      </c>
      <c r="N59">
        <v>1</v>
      </c>
      <c r="O59">
        <v>1</v>
      </c>
      <c r="P59">
        <v>1</v>
      </c>
      <c r="Q59">
        <v>20</v>
      </c>
      <c r="R59">
        <v>2.3220000000000001</v>
      </c>
      <c r="S59">
        <v>2.3220000000000001</v>
      </c>
      <c r="T59">
        <v>1</v>
      </c>
      <c r="U59">
        <v>1</v>
      </c>
      <c r="V59">
        <v>0</v>
      </c>
      <c r="W59">
        <v>0</v>
      </c>
      <c r="X59">
        <v>0</v>
      </c>
      <c r="Y59" s="3">
        <f t="shared" si="0"/>
        <v>28</v>
      </c>
      <c r="Z59" s="3">
        <f t="shared" si="1"/>
        <v>28</v>
      </c>
      <c r="AA59" s="3">
        <f t="shared" si="2"/>
        <v>560</v>
      </c>
      <c r="AB59">
        <f>VLOOKUP(F59,'Producto temporal'!A:F,6,0)</f>
        <v>60</v>
      </c>
      <c r="AC59" s="9" t="str">
        <f t="shared" si="3"/>
        <v>OK</v>
      </c>
      <c r="AD59" s="9" t="str">
        <f t="shared" si="4"/>
        <v>OK</v>
      </c>
      <c r="AE59" s="9" t="str">
        <f t="shared" si="5"/>
        <v>BAJAR MASTERPACK</v>
      </c>
      <c r="AF59" s="10">
        <f t="shared" si="6"/>
        <v>1</v>
      </c>
    </row>
    <row r="60" spans="1:32" x14ac:dyDescent="0.3">
      <c r="A60" s="1">
        <v>45447</v>
      </c>
      <c r="B60">
        <v>10</v>
      </c>
      <c r="C60" t="s">
        <v>51</v>
      </c>
      <c r="D60" t="s">
        <v>25</v>
      </c>
      <c r="E60" t="s">
        <v>26</v>
      </c>
      <c r="F60">
        <v>1010020</v>
      </c>
      <c r="G60" t="s">
        <v>34</v>
      </c>
      <c r="H60" t="s">
        <v>28</v>
      </c>
      <c r="I60" t="s">
        <v>29</v>
      </c>
      <c r="J60" t="s">
        <v>30</v>
      </c>
      <c r="K60">
        <v>0</v>
      </c>
      <c r="L60" t="s">
        <v>31</v>
      </c>
      <c r="M60" t="s">
        <v>32</v>
      </c>
      <c r="N60">
        <v>11</v>
      </c>
      <c r="O60">
        <v>1</v>
      </c>
      <c r="P60">
        <v>1</v>
      </c>
      <c r="Q60">
        <v>12</v>
      </c>
      <c r="R60">
        <v>3.02501</v>
      </c>
      <c r="S60">
        <v>73.660709999999995</v>
      </c>
      <c r="T60">
        <v>24</v>
      </c>
      <c r="U60">
        <v>1</v>
      </c>
      <c r="V60">
        <v>0</v>
      </c>
      <c r="W60">
        <v>0</v>
      </c>
      <c r="X60">
        <v>0</v>
      </c>
      <c r="Y60" s="3">
        <f t="shared" si="0"/>
        <v>1.1666666666666667</v>
      </c>
      <c r="Z60" s="3">
        <f t="shared" si="1"/>
        <v>1.1666666666666667</v>
      </c>
      <c r="AA60" s="3">
        <f t="shared" si="2"/>
        <v>14</v>
      </c>
      <c r="AB60">
        <f>VLOOKUP(F60,'Producto temporal'!A:F,6,0)</f>
        <v>60</v>
      </c>
      <c r="AC60" s="9" t="str">
        <f t="shared" si="3"/>
        <v>OK</v>
      </c>
      <c r="AD60" s="9" t="str">
        <f t="shared" si="4"/>
        <v>OK</v>
      </c>
      <c r="AE60" s="9" t="str">
        <f t="shared" si="5"/>
        <v>OK</v>
      </c>
      <c r="AF60" s="10">
        <f t="shared" si="6"/>
        <v>45</v>
      </c>
    </row>
    <row r="61" spans="1:32" x14ac:dyDescent="0.3">
      <c r="A61" s="1">
        <v>45447</v>
      </c>
      <c r="B61">
        <v>10</v>
      </c>
      <c r="C61" t="s">
        <v>51</v>
      </c>
      <c r="D61" t="s">
        <v>25</v>
      </c>
      <c r="E61" t="s">
        <v>26</v>
      </c>
      <c r="F61">
        <v>1010290</v>
      </c>
      <c r="G61" t="s">
        <v>35</v>
      </c>
      <c r="H61" t="s">
        <v>28</v>
      </c>
      <c r="I61" t="s">
        <v>29</v>
      </c>
      <c r="J61" t="s">
        <v>30</v>
      </c>
      <c r="K61">
        <v>0</v>
      </c>
      <c r="L61" t="s">
        <v>31</v>
      </c>
      <c r="M61" t="s">
        <v>32</v>
      </c>
      <c r="N61">
        <v>4</v>
      </c>
      <c r="O61">
        <v>1</v>
      </c>
      <c r="P61">
        <v>1</v>
      </c>
      <c r="Q61">
        <v>6</v>
      </c>
      <c r="R61">
        <v>3.62</v>
      </c>
      <c r="S61">
        <v>36.200000000000003</v>
      </c>
      <c r="T61">
        <v>10</v>
      </c>
      <c r="U61">
        <v>1</v>
      </c>
      <c r="V61">
        <v>0</v>
      </c>
      <c r="W61">
        <v>0</v>
      </c>
      <c r="X61">
        <v>4</v>
      </c>
      <c r="Y61" s="3">
        <f t="shared" si="0"/>
        <v>2.8</v>
      </c>
      <c r="Z61" s="3">
        <f t="shared" si="1"/>
        <v>2.8</v>
      </c>
      <c r="AA61" s="3">
        <f t="shared" si="2"/>
        <v>16.8</v>
      </c>
      <c r="AB61">
        <f>VLOOKUP(F61,'Producto temporal'!A:F,6,0)</f>
        <v>60</v>
      </c>
      <c r="AC61" s="9" t="str">
        <f t="shared" si="3"/>
        <v>OK</v>
      </c>
      <c r="AD61" s="9" t="str">
        <f t="shared" si="4"/>
        <v>OK</v>
      </c>
      <c r="AE61" s="9" t="str">
        <f t="shared" si="5"/>
        <v>OK</v>
      </c>
      <c r="AF61" s="10">
        <f t="shared" si="6"/>
        <v>18</v>
      </c>
    </row>
    <row r="62" spans="1:32" x14ac:dyDescent="0.3">
      <c r="A62" s="1">
        <v>45447</v>
      </c>
      <c r="B62">
        <v>10</v>
      </c>
      <c r="C62" t="s">
        <v>51</v>
      </c>
      <c r="D62" t="s">
        <v>25</v>
      </c>
      <c r="E62" t="s">
        <v>26</v>
      </c>
      <c r="F62">
        <v>1010291</v>
      </c>
      <c r="G62" t="s">
        <v>36</v>
      </c>
      <c r="H62" t="s">
        <v>28</v>
      </c>
      <c r="I62" t="s">
        <v>29</v>
      </c>
      <c r="J62" t="s">
        <v>30</v>
      </c>
      <c r="K62">
        <v>0</v>
      </c>
      <c r="L62" t="s">
        <v>31</v>
      </c>
      <c r="M62" t="s">
        <v>32</v>
      </c>
      <c r="N62">
        <v>4</v>
      </c>
      <c r="O62">
        <v>1</v>
      </c>
      <c r="P62">
        <v>1</v>
      </c>
      <c r="Q62">
        <v>6</v>
      </c>
      <c r="R62">
        <v>3.62</v>
      </c>
      <c r="S62">
        <v>14.48</v>
      </c>
      <c r="T62">
        <v>4</v>
      </c>
      <c r="U62">
        <v>1</v>
      </c>
      <c r="V62">
        <v>0</v>
      </c>
      <c r="W62">
        <v>0</v>
      </c>
      <c r="X62">
        <v>6</v>
      </c>
      <c r="Y62" s="3">
        <f t="shared" si="0"/>
        <v>7</v>
      </c>
      <c r="Z62" s="3">
        <f t="shared" si="1"/>
        <v>7</v>
      </c>
      <c r="AA62" s="3">
        <f t="shared" si="2"/>
        <v>42</v>
      </c>
      <c r="AB62">
        <f>VLOOKUP(F62,'Producto temporal'!A:F,6,0)</f>
        <v>60</v>
      </c>
      <c r="AC62" s="9" t="str">
        <f t="shared" si="3"/>
        <v>OK</v>
      </c>
      <c r="AD62" s="9" t="str">
        <f t="shared" si="4"/>
        <v>OK</v>
      </c>
      <c r="AE62" s="9" t="str">
        <f t="shared" si="5"/>
        <v>OK</v>
      </c>
      <c r="AF62" s="10">
        <f t="shared" si="6"/>
        <v>7</v>
      </c>
    </row>
    <row r="63" spans="1:32" x14ac:dyDescent="0.3">
      <c r="A63" s="1">
        <v>45447</v>
      </c>
      <c r="B63">
        <v>10</v>
      </c>
      <c r="C63" t="s">
        <v>51</v>
      </c>
      <c r="D63" t="s">
        <v>25</v>
      </c>
      <c r="E63" t="s">
        <v>26</v>
      </c>
      <c r="F63">
        <v>1010783</v>
      </c>
      <c r="G63" t="s">
        <v>37</v>
      </c>
      <c r="H63" t="s">
        <v>28</v>
      </c>
      <c r="I63" t="s">
        <v>29</v>
      </c>
      <c r="J63" t="s">
        <v>30</v>
      </c>
      <c r="K63">
        <v>0</v>
      </c>
      <c r="L63" t="s">
        <v>31</v>
      </c>
      <c r="M63" t="s">
        <v>32</v>
      </c>
      <c r="N63">
        <v>10</v>
      </c>
      <c r="O63">
        <v>1</v>
      </c>
      <c r="P63">
        <v>1</v>
      </c>
      <c r="Q63">
        <v>12</v>
      </c>
      <c r="R63">
        <v>3.04121</v>
      </c>
      <c r="S63">
        <v>52.435180000000003</v>
      </c>
      <c r="T63">
        <v>17</v>
      </c>
      <c r="U63">
        <v>1</v>
      </c>
      <c r="V63">
        <v>0</v>
      </c>
      <c r="W63">
        <v>0</v>
      </c>
      <c r="X63">
        <v>0</v>
      </c>
      <c r="Y63" s="3">
        <f t="shared" si="0"/>
        <v>1.6470588235294119</v>
      </c>
      <c r="Z63" s="3">
        <f t="shared" si="1"/>
        <v>1.6470588235294119</v>
      </c>
      <c r="AA63" s="3">
        <f t="shared" si="2"/>
        <v>19.764705882352942</v>
      </c>
      <c r="AB63">
        <f>VLOOKUP(F63,'Producto temporal'!A:F,6,0)</f>
        <v>60</v>
      </c>
      <c r="AC63" s="9" t="str">
        <f t="shared" si="3"/>
        <v>OK</v>
      </c>
      <c r="AD63" s="9" t="str">
        <f t="shared" si="4"/>
        <v>OK</v>
      </c>
      <c r="AE63" s="9" t="str">
        <f t="shared" si="5"/>
        <v>OK</v>
      </c>
      <c r="AF63" s="10">
        <f t="shared" si="6"/>
        <v>32</v>
      </c>
    </row>
    <row r="64" spans="1:32" x14ac:dyDescent="0.3">
      <c r="A64" s="1">
        <v>45447</v>
      </c>
      <c r="B64">
        <v>10</v>
      </c>
      <c r="C64" t="s">
        <v>51</v>
      </c>
      <c r="D64" t="s">
        <v>25</v>
      </c>
      <c r="E64" t="s">
        <v>26</v>
      </c>
      <c r="F64">
        <v>1011679</v>
      </c>
      <c r="G64" t="s">
        <v>38</v>
      </c>
      <c r="H64" t="s">
        <v>28</v>
      </c>
      <c r="I64" t="s">
        <v>29</v>
      </c>
      <c r="J64" t="s">
        <v>30</v>
      </c>
      <c r="K64">
        <v>0</v>
      </c>
      <c r="L64" t="s">
        <v>31</v>
      </c>
      <c r="M64" t="s">
        <v>32</v>
      </c>
      <c r="N64">
        <v>2</v>
      </c>
      <c r="O64">
        <v>1</v>
      </c>
      <c r="P64">
        <v>1</v>
      </c>
      <c r="Q64">
        <v>12</v>
      </c>
      <c r="R64">
        <v>2.3849999999999998</v>
      </c>
      <c r="S64">
        <v>14.31</v>
      </c>
      <c r="T64">
        <v>6</v>
      </c>
      <c r="U64">
        <v>1</v>
      </c>
      <c r="V64">
        <v>0</v>
      </c>
      <c r="W64">
        <v>0</v>
      </c>
      <c r="X64">
        <v>0</v>
      </c>
      <c r="Y64" s="3">
        <f t="shared" si="0"/>
        <v>4.666666666666667</v>
      </c>
      <c r="Z64" s="3">
        <f t="shared" si="1"/>
        <v>4.666666666666667</v>
      </c>
      <c r="AA64" s="3">
        <f t="shared" si="2"/>
        <v>56</v>
      </c>
      <c r="AB64">
        <f>VLOOKUP(F64,'Producto temporal'!A:F,6,0)</f>
        <v>60</v>
      </c>
      <c r="AC64" s="9" t="str">
        <f t="shared" si="3"/>
        <v>OK</v>
      </c>
      <c r="AD64" s="9" t="str">
        <f t="shared" si="4"/>
        <v>OK</v>
      </c>
      <c r="AE64" s="9" t="str">
        <f t="shared" si="5"/>
        <v>OK</v>
      </c>
      <c r="AF64" s="10">
        <f t="shared" si="6"/>
        <v>11</v>
      </c>
    </row>
    <row r="65" spans="1:32" x14ac:dyDescent="0.3">
      <c r="A65" s="1">
        <v>45447</v>
      </c>
      <c r="B65">
        <v>10</v>
      </c>
      <c r="C65" t="s">
        <v>51</v>
      </c>
      <c r="D65" t="s">
        <v>25</v>
      </c>
      <c r="E65" t="s">
        <v>26</v>
      </c>
      <c r="F65">
        <v>1011885</v>
      </c>
      <c r="G65" t="s">
        <v>39</v>
      </c>
      <c r="H65" t="s">
        <v>28</v>
      </c>
      <c r="I65" t="s">
        <v>29</v>
      </c>
      <c r="J65" t="s">
        <v>30</v>
      </c>
      <c r="K65">
        <v>0</v>
      </c>
      <c r="L65" t="s">
        <v>31</v>
      </c>
      <c r="M65" t="s">
        <v>32</v>
      </c>
      <c r="N65">
        <v>2</v>
      </c>
      <c r="O65">
        <v>3</v>
      </c>
      <c r="P65">
        <v>1</v>
      </c>
      <c r="Q65">
        <v>12</v>
      </c>
      <c r="R65">
        <v>2.3849999999999998</v>
      </c>
      <c r="S65">
        <v>19.079999999999998</v>
      </c>
      <c r="T65">
        <v>8</v>
      </c>
      <c r="U65">
        <v>1</v>
      </c>
      <c r="V65">
        <v>0</v>
      </c>
      <c r="W65">
        <v>0</v>
      </c>
      <c r="X65">
        <v>0</v>
      </c>
      <c r="Y65" s="3">
        <f t="shared" si="0"/>
        <v>10.5</v>
      </c>
      <c r="Z65" s="3">
        <f t="shared" si="1"/>
        <v>3.5</v>
      </c>
      <c r="AA65" s="3">
        <f t="shared" si="2"/>
        <v>42</v>
      </c>
      <c r="AB65">
        <f>VLOOKUP(F65,'Producto temporal'!A:F,6,0)</f>
        <v>60</v>
      </c>
      <c r="AC65" s="9" t="str">
        <f t="shared" si="3"/>
        <v>OK</v>
      </c>
      <c r="AD65" s="9" t="str">
        <f t="shared" si="4"/>
        <v>OK</v>
      </c>
      <c r="AE65" s="9" t="str">
        <f t="shared" si="5"/>
        <v>OK</v>
      </c>
      <c r="AF65" s="10">
        <f t="shared" si="6"/>
        <v>15</v>
      </c>
    </row>
    <row r="66" spans="1:32" x14ac:dyDescent="0.3">
      <c r="A66" s="1">
        <v>45447</v>
      </c>
      <c r="B66">
        <v>10</v>
      </c>
      <c r="C66" t="s">
        <v>51</v>
      </c>
      <c r="D66" t="s">
        <v>25</v>
      </c>
      <c r="E66" t="s">
        <v>26</v>
      </c>
      <c r="F66">
        <v>1012657</v>
      </c>
      <c r="G66" t="s">
        <v>40</v>
      </c>
      <c r="H66" t="s">
        <v>28</v>
      </c>
      <c r="I66" t="s">
        <v>29</v>
      </c>
      <c r="J66" t="s">
        <v>30</v>
      </c>
      <c r="K66">
        <v>0</v>
      </c>
      <c r="L66" t="s">
        <v>31</v>
      </c>
      <c r="M66" t="s">
        <v>32</v>
      </c>
      <c r="N66">
        <v>5</v>
      </c>
      <c r="O66">
        <v>1</v>
      </c>
      <c r="P66">
        <v>1</v>
      </c>
      <c r="Q66">
        <v>12</v>
      </c>
      <c r="R66">
        <v>3.0294400000000001</v>
      </c>
      <c r="S66">
        <v>30.734369999999998</v>
      </c>
      <c r="T66">
        <v>10</v>
      </c>
      <c r="U66">
        <v>1</v>
      </c>
      <c r="V66">
        <v>0</v>
      </c>
      <c r="W66">
        <v>0</v>
      </c>
      <c r="X66">
        <v>0</v>
      </c>
      <c r="Y66" s="3">
        <f t="shared" si="0"/>
        <v>2.8</v>
      </c>
      <c r="Z66" s="3">
        <f t="shared" si="1"/>
        <v>2.8</v>
      </c>
      <c r="AA66" s="3">
        <f t="shared" si="2"/>
        <v>33.6</v>
      </c>
      <c r="AB66">
        <f>VLOOKUP(F66,'Producto temporal'!A:F,6,0)</f>
        <v>60</v>
      </c>
      <c r="AC66" s="9" t="str">
        <f t="shared" si="3"/>
        <v>OK</v>
      </c>
      <c r="AD66" s="9" t="str">
        <f t="shared" si="4"/>
        <v>OK</v>
      </c>
      <c r="AE66" s="9" t="str">
        <f t="shared" si="5"/>
        <v>OK</v>
      </c>
      <c r="AF66" s="10">
        <f t="shared" si="6"/>
        <v>18</v>
      </c>
    </row>
    <row r="67" spans="1:32" x14ac:dyDescent="0.3">
      <c r="A67" s="1">
        <v>45447</v>
      </c>
      <c r="B67">
        <v>10</v>
      </c>
      <c r="C67" t="s">
        <v>51</v>
      </c>
      <c r="D67" t="s">
        <v>25</v>
      </c>
      <c r="E67" t="s">
        <v>26</v>
      </c>
      <c r="F67">
        <v>1012658</v>
      </c>
      <c r="G67" t="s">
        <v>41</v>
      </c>
      <c r="H67" t="s">
        <v>28</v>
      </c>
      <c r="I67" t="s">
        <v>29</v>
      </c>
      <c r="J67" t="s">
        <v>30</v>
      </c>
      <c r="K67">
        <v>0</v>
      </c>
      <c r="L67" t="s">
        <v>31</v>
      </c>
      <c r="M67" t="s">
        <v>32</v>
      </c>
      <c r="N67">
        <v>3</v>
      </c>
      <c r="O67">
        <v>1</v>
      </c>
      <c r="P67">
        <v>1</v>
      </c>
      <c r="Q67">
        <v>12</v>
      </c>
      <c r="R67">
        <v>2.6459999999999999</v>
      </c>
      <c r="S67">
        <v>10.584</v>
      </c>
      <c r="T67">
        <v>4</v>
      </c>
      <c r="U67">
        <v>1</v>
      </c>
      <c r="V67">
        <v>0</v>
      </c>
      <c r="W67">
        <v>0</v>
      </c>
      <c r="X67">
        <v>0</v>
      </c>
      <c r="Y67" s="3">
        <f t="shared" si="0"/>
        <v>7</v>
      </c>
      <c r="Z67" s="3">
        <f t="shared" si="1"/>
        <v>7</v>
      </c>
      <c r="AA67" s="3">
        <f t="shared" si="2"/>
        <v>84</v>
      </c>
      <c r="AB67">
        <f>VLOOKUP(F67,'Producto temporal'!A:F,6,0)</f>
        <v>60</v>
      </c>
      <c r="AC67" s="9" t="str">
        <f t="shared" si="3"/>
        <v>OK</v>
      </c>
      <c r="AD67" s="9" t="str">
        <f t="shared" si="4"/>
        <v>OK</v>
      </c>
      <c r="AE67" s="9" t="str">
        <f t="shared" si="5"/>
        <v>BAJAR MASTERPACK</v>
      </c>
      <c r="AF67" s="10">
        <f t="shared" si="6"/>
        <v>7</v>
      </c>
    </row>
    <row r="68" spans="1:32" x14ac:dyDescent="0.3">
      <c r="A68" s="1">
        <v>45447</v>
      </c>
      <c r="B68">
        <v>10</v>
      </c>
      <c r="C68" t="s">
        <v>51</v>
      </c>
      <c r="D68" t="s">
        <v>25</v>
      </c>
      <c r="E68" t="s">
        <v>26</v>
      </c>
      <c r="F68">
        <v>1013898</v>
      </c>
      <c r="G68" t="s">
        <v>42</v>
      </c>
      <c r="H68" t="s">
        <v>28</v>
      </c>
      <c r="I68" t="s">
        <v>29</v>
      </c>
      <c r="J68" t="s">
        <v>30</v>
      </c>
      <c r="K68">
        <v>0</v>
      </c>
      <c r="L68" t="s">
        <v>31</v>
      </c>
      <c r="M68" t="s">
        <v>32</v>
      </c>
      <c r="N68">
        <v>3</v>
      </c>
      <c r="O68">
        <v>3</v>
      </c>
      <c r="P68">
        <v>1</v>
      </c>
      <c r="Q68">
        <v>12</v>
      </c>
      <c r="R68">
        <v>3.3237999999999999</v>
      </c>
      <c r="S68">
        <v>6.7254899999999997</v>
      </c>
      <c r="T68">
        <v>2</v>
      </c>
      <c r="U68">
        <v>1</v>
      </c>
      <c r="V68">
        <v>0</v>
      </c>
      <c r="W68">
        <v>0</v>
      </c>
      <c r="X68">
        <v>0</v>
      </c>
      <c r="Y68" s="3">
        <f t="shared" ref="Y68:Y131" si="7">IF(AND(N68=0,T68=0),"PRODUCTO SIN CARGA",IF(AND(N68&gt;0,T68=0),"PRODUCTO SIN VENTA",O68/($T68/$T$1)))</f>
        <v>42</v>
      </c>
      <c r="Z68" s="3">
        <f t="shared" ref="Z68:Z131" si="8">IF(AND(N68=0,T68=0),"PRODUCTO SIN CARGA",IF(AND(N68&gt;0,T68=0),"PRODUCTO SIN VENTA",P68/($T68/$T$1)))</f>
        <v>14</v>
      </c>
      <c r="AA68" s="3">
        <f t="shared" ref="AA68:AA131" si="9">IF(AND(N68=0,T68=0),"PRODUCTO SIN CARGA",IF(AND(N68&gt;0,T68=0),"PRODUCTO SIN VENTA",Q68/($T68/$T$1)))</f>
        <v>168</v>
      </c>
      <c r="AB68">
        <f>VLOOKUP(F68,'Producto temporal'!A:F,6,0)</f>
        <v>60</v>
      </c>
      <c r="AC68" s="9" t="str">
        <f t="shared" ref="AC68:AC131" si="10">IF(Y68&lt;=$AB68,"OK",IF(AND(N68=0,T68=0),"PRODUCTO SIN CARGA",IF(AND(N68&gt;0,T68=0),"PRODUCTO SIN VENTA","BAJAR PACKQTY")))</f>
        <v>OK</v>
      </c>
      <c r="AD68" s="9" t="str">
        <f t="shared" ref="AD68:AD131" si="11">IF(Z68&lt;=$AB68,"OK",IF(AND(N68=0,T68=0),"PRODUCTO SIN CARGA",IF(AND(N68&gt;0,T68=0),"PRODUCTO SIN VENTA","BAJAR PACKQTY")))</f>
        <v>OK</v>
      </c>
      <c r="AE68" s="9" t="str">
        <f t="shared" ref="AE68:AE131" si="12">IF(AA68&lt;=AB68,"OK",IF(AND(N68=0,T68=0),"PRODUCTO SIN CARGA",IF(AND(N68&gt;0,T68=0),"PRODUCTO SIN VENTA","BAJAR MASTERPACK")))</f>
        <v>BAJAR MASTERPACK</v>
      </c>
      <c r="AF68" s="10">
        <f t="shared" ref="AF68:AF131" si="13">TRUNC((T68/$T$1)*(AB68-$AB$1),0)</f>
        <v>3</v>
      </c>
    </row>
    <row r="69" spans="1:32" x14ac:dyDescent="0.3">
      <c r="A69" s="1">
        <v>45447</v>
      </c>
      <c r="B69">
        <v>11</v>
      </c>
      <c r="C69" t="s">
        <v>52</v>
      </c>
      <c r="D69" t="s">
        <v>53</v>
      </c>
      <c r="E69" t="s">
        <v>26</v>
      </c>
      <c r="F69">
        <v>1003938</v>
      </c>
      <c r="G69" t="s">
        <v>27</v>
      </c>
      <c r="H69" t="s">
        <v>28</v>
      </c>
      <c r="I69" t="s">
        <v>29</v>
      </c>
      <c r="J69" t="s">
        <v>30</v>
      </c>
      <c r="K69">
        <v>0</v>
      </c>
      <c r="L69" t="s">
        <v>31</v>
      </c>
      <c r="M69" t="s">
        <v>32</v>
      </c>
      <c r="N69">
        <v>3</v>
      </c>
      <c r="O69">
        <v>1</v>
      </c>
      <c r="P69">
        <v>1</v>
      </c>
      <c r="Q69">
        <v>12</v>
      </c>
      <c r="R69">
        <v>3.1680000000000001</v>
      </c>
      <c r="S69">
        <v>3.1680000000000001</v>
      </c>
      <c r="T69">
        <v>1</v>
      </c>
      <c r="U69">
        <v>1</v>
      </c>
      <c r="V69">
        <v>0</v>
      </c>
      <c r="W69">
        <v>0</v>
      </c>
      <c r="X69">
        <v>0</v>
      </c>
      <c r="Y69" s="3">
        <f t="shared" si="7"/>
        <v>28</v>
      </c>
      <c r="Z69" s="3">
        <f t="shared" si="8"/>
        <v>28</v>
      </c>
      <c r="AA69" s="3">
        <f t="shared" si="9"/>
        <v>336</v>
      </c>
      <c r="AB69">
        <f>VLOOKUP(F69,'Producto temporal'!A:F,6,0)</f>
        <v>60</v>
      </c>
      <c r="AC69" s="9" t="str">
        <f t="shared" si="10"/>
        <v>OK</v>
      </c>
      <c r="AD69" s="9" t="str">
        <f t="shared" si="11"/>
        <v>OK</v>
      </c>
      <c r="AE69" s="9" t="str">
        <f t="shared" si="12"/>
        <v>BAJAR MASTERPACK</v>
      </c>
      <c r="AF69" s="10">
        <f t="shared" si="13"/>
        <v>1</v>
      </c>
    </row>
    <row r="70" spans="1:32" x14ac:dyDescent="0.3">
      <c r="A70" s="1">
        <v>45447</v>
      </c>
      <c r="B70">
        <v>11</v>
      </c>
      <c r="C70" t="s">
        <v>52</v>
      </c>
      <c r="D70" t="s">
        <v>53</v>
      </c>
      <c r="E70" t="s">
        <v>26</v>
      </c>
      <c r="F70">
        <v>1003941</v>
      </c>
      <c r="G70" t="s">
        <v>33</v>
      </c>
      <c r="H70" t="s">
        <v>28</v>
      </c>
      <c r="I70" t="s">
        <v>29</v>
      </c>
      <c r="J70" t="s">
        <v>30</v>
      </c>
      <c r="K70">
        <v>0</v>
      </c>
      <c r="L70" t="s">
        <v>31</v>
      </c>
      <c r="M70" t="s">
        <v>32</v>
      </c>
      <c r="N70">
        <v>8</v>
      </c>
      <c r="O70">
        <v>1</v>
      </c>
      <c r="P70">
        <v>1</v>
      </c>
      <c r="Q70">
        <v>20</v>
      </c>
      <c r="R70">
        <v>2.3220000000000001</v>
      </c>
      <c r="S70">
        <v>0</v>
      </c>
      <c r="T70">
        <v>0</v>
      </c>
      <c r="U70">
        <v>1</v>
      </c>
      <c r="V70">
        <v>0</v>
      </c>
      <c r="W70">
        <v>0</v>
      </c>
      <c r="X70">
        <v>0</v>
      </c>
      <c r="Y70" s="3" t="str">
        <f t="shared" si="7"/>
        <v>PRODUCTO SIN VENTA</v>
      </c>
      <c r="Z70" s="3" t="str">
        <f t="shared" si="8"/>
        <v>PRODUCTO SIN VENTA</v>
      </c>
      <c r="AA70" s="3" t="str">
        <f t="shared" si="9"/>
        <v>PRODUCTO SIN VENTA</v>
      </c>
      <c r="AB70">
        <f>VLOOKUP(F70,'Producto temporal'!A:F,6,0)</f>
        <v>60</v>
      </c>
      <c r="AC70" s="9" t="str">
        <f t="shared" si="10"/>
        <v>PRODUCTO SIN VENTA</v>
      </c>
      <c r="AD70" s="9" t="str">
        <f t="shared" si="11"/>
        <v>PRODUCTO SIN VENTA</v>
      </c>
      <c r="AE70" s="9" t="str">
        <f t="shared" si="12"/>
        <v>PRODUCTO SIN VENTA</v>
      </c>
      <c r="AF70" s="10">
        <f t="shared" si="13"/>
        <v>0</v>
      </c>
    </row>
    <row r="71" spans="1:32" x14ac:dyDescent="0.3">
      <c r="A71" s="1">
        <v>45447</v>
      </c>
      <c r="B71">
        <v>11</v>
      </c>
      <c r="C71" t="s">
        <v>52</v>
      </c>
      <c r="D71" t="s">
        <v>53</v>
      </c>
      <c r="E71" t="s">
        <v>26</v>
      </c>
      <c r="F71">
        <v>1010020</v>
      </c>
      <c r="G71" t="s">
        <v>34</v>
      </c>
      <c r="H71" t="s">
        <v>28</v>
      </c>
      <c r="I71" t="s">
        <v>29</v>
      </c>
      <c r="J71" t="s">
        <v>30</v>
      </c>
      <c r="K71">
        <v>0</v>
      </c>
      <c r="L71" t="s">
        <v>31</v>
      </c>
      <c r="M71" t="s">
        <v>32</v>
      </c>
      <c r="N71">
        <v>3</v>
      </c>
      <c r="O71">
        <v>1</v>
      </c>
      <c r="P71">
        <v>1</v>
      </c>
      <c r="Q71">
        <v>12</v>
      </c>
      <c r="R71">
        <v>3.02501</v>
      </c>
      <c r="S71">
        <v>58.28839</v>
      </c>
      <c r="T71">
        <v>19</v>
      </c>
      <c r="U71">
        <v>1</v>
      </c>
      <c r="V71">
        <v>0</v>
      </c>
      <c r="W71">
        <v>0</v>
      </c>
      <c r="X71">
        <v>0</v>
      </c>
      <c r="Y71" s="3">
        <f t="shared" si="7"/>
        <v>1.4736842105263157</v>
      </c>
      <c r="Z71" s="3">
        <f t="shared" si="8"/>
        <v>1.4736842105263157</v>
      </c>
      <c r="AA71" s="3">
        <f t="shared" si="9"/>
        <v>17.684210526315788</v>
      </c>
      <c r="AB71">
        <f>VLOOKUP(F71,'Producto temporal'!A:F,6,0)</f>
        <v>60</v>
      </c>
      <c r="AC71" s="9" t="str">
        <f t="shared" si="10"/>
        <v>OK</v>
      </c>
      <c r="AD71" s="9" t="str">
        <f t="shared" si="11"/>
        <v>OK</v>
      </c>
      <c r="AE71" s="9" t="str">
        <f t="shared" si="12"/>
        <v>OK</v>
      </c>
      <c r="AF71" s="10">
        <f t="shared" si="13"/>
        <v>35</v>
      </c>
    </row>
    <row r="72" spans="1:32" x14ac:dyDescent="0.3">
      <c r="A72" s="1">
        <v>45447</v>
      </c>
      <c r="B72">
        <v>11</v>
      </c>
      <c r="C72" t="s">
        <v>52</v>
      </c>
      <c r="D72" t="s">
        <v>53</v>
      </c>
      <c r="E72" t="s">
        <v>26</v>
      </c>
      <c r="F72">
        <v>1010290</v>
      </c>
      <c r="G72" t="s">
        <v>35</v>
      </c>
      <c r="H72" t="s">
        <v>28</v>
      </c>
      <c r="I72" t="s">
        <v>29</v>
      </c>
      <c r="J72" t="s">
        <v>30</v>
      </c>
      <c r="K72">
        <v>0</v>
      </c>
      <c r="L72" t="s">
        <v>31</v>
      </c>
      <c r="M72" t="s">
        <v>32</v>
      </c>
      <c r="N72">
        <v>6</v>
      </c>
      <c r="O72">
        <v>1</v>
      </c>
      <c r="P72">
        <v>1</v>
      </c>
      <c r="Q72">
        <v>6</v>
      </c>
      <c r="R72">
        <v>3.62</v>
      </c>
      <c r="S72">
        <v>28.96</v>
      </c>
      <c r="T72">
        <v>8</v>
      </c>
      <c r="U72">
        <v>1</v>
      </c>
      <c r="V72">
        <v>0</v>
      </c>
      <c r="W72">
        <v>0</v>
      </c>
      <c r="X72">
        <v>2</v>
      </c>
      <c r="Y72" s="3">
        <f t="shared" si="7"/>
        <v>3.5</v>
      </c>
      <c r="Z72" s="3">
        <f t="shared" si="8"/>
        <v>3.5</v>
      </c>
      <c r="AA72" s="3">
        <f t="shared" si="9"/>
        <v>21</v>
      </c>
      <c r="AB72">
        <f>VLOOKUP(F72,'Producto temporal'!A:F,6,0)</f>
        <v>60</v>
      </c>
      <c r="AC72" s="9" t="str">
        <f t="shared" si="10"/>
        <v>OK</v>
      </c>
      <c r="AD72" s="9" t="str">
        <f t="shared" si="11"/>
        <v>OK</v>
      </c>
      <c r="AE72" s="9" t="str">
        <f t="shared" si="12"/>
        <v>OK</v>
      </c>
      <c r="AF72" s="10">
        <f t="shared" si="13"/>
        <v>15</v>
      </c>
    </row>
    <row r="73" spans="1:32" x14ac:dyDescent="0.3">
      <c r="A73" s="1">
        <v>45447</v>
      </c>
      <c r="B73">
        <v>11</v>
      </c>
      <c r="C73" t="s">
        <v>52</v>
      </c>
      <c r="D73" t="s">
        <v>53</v>
      </c>
      <c r="E73" t="s">
        <v>26</v>
      </c>
      <c r="F73">
        <v>1010291</v>
      </c>
      <c r="G73" t="s">
        <v>36</v>
      </c>
      <c r="H73" t="s">
        <v>28</v>
      </c>
      <c r="I73" t="s">
        <v>29</v>
      </c>
      <c r="J73" t="s">
        <v>30</v>
      </c>
      <c r="K73">
        <v>0</v>
      </c>
      <c r="L73" t="s">
        <v>31</v>
      </c>
      <c r="M73" t="s">
        <v>32</v>
      </c>
      <c r="N73">
        <v>9</v>
      </c>
      <c r="O73">
        <v>1</v>
      </c>
      <c r="P73">
        <v>1</v>
      </c>
      <c r="Q73">
        <v>6</v>
      </c>
      <c r="R73">
        <v>3.62</v>
      </c>
      <c r="S73">
        <v>28.96</v>
      </c>
      <c r="T73">
        <v>8</v>
      </c>
      <c r="U73">
        <v>1</v>
      </c>
      <c r="V73">
        <v>0</v>
      </c>
      <c r="W73">
        <v>0</v>
      </c>
      <c r="X73">
        <v>6</v>
      </c>
      <c r="Y73" s="3">
        <f t="shared" si="7"/>
        <v>3.5</v>
      </c>
      <c r="Z73" s="3">
        <f t="shared" si="8"/>
        <v>3.5</v>
      </c>
      <c r="AA73" s="3">
        <f t="shared" si="9"/>
        <v>21</v>
      </c>
      <c r="AB73">
        <f>VLOOKUP(F73,'Producto temporal'!A:F,6,0)</f>
        <v>60</v>
      </c>
      <c r="AC73" s="9" t="str">
        <f t="shared" si="10"/>
        <v>OK</v>
      </c>
      <c r="AD73" s="9" t="str">
        <f t="shared" si="11"/>
        <v>OK</v>
      </c>
      <c r="AE73" s="9" t="str">
        <f t="shared" si="12"/>
        <v>OK</v>
      </c>
      <c r="AF73" s="10">
        <f t="shared" si="13"/>
        <v>15</v>
      </c>
    </row>
    <row r="74" spans="1:32" x14ac:dyDescent="0.3">
      <c r="A74" s="1">
        <v>45447</v>
      </c>
      <c r="B74">
        <v>11</v>
      </c>
      <c r="C74" t="s">
        <v>52</v>
      </c>
      <c r="D74" t="s">
        <v>53</v>
      </c>
      <c r="E74" t="s">
        <v>26</v>
      </c>
      <c r="F74">
        <v>1010783</v>
      </c>
      <c r="G74" t="s">
        <v>37</v>
      </c>
      <c r="H74" t="s">
        <v>28</v>
      </c>
      <c r="I74" t="s">
        <v>29</v>
      </c>
      <c r="J74" t="s">
        <v>30</v>
      </c>
      <c r="K74">
        <v>0</v>
      </c>
      <c r="L74" t="s">
        <v>31</v>
      </c>
      <c r="M74" t="s">
        <v>32</v>
      </c>
      <c r="N74">
        <v>6</v>
      </c>
      <c r="O74">
        <v>1</v>
      </c>
      <c r="P74">
        <v>1</v>
      </c>
      <c r="Q74">
        <v>12</v>
      </c>
      <c r="R74">
        <v>3.04121</v>
      </c>
      <c r="S74">
        <v>43.402349999999998</v>
      </c>
      <c r="T74">
        <v>14</v>
      </c>
      <c r="U74">
        <v>1</v>
      </c>
      <c r="V74">
        <v>0</v>
      </c>
      <c r="W74">
        <v>0</v>
      </c>
      <c r="X74">
        <v>0</v>
      </c>
      <c r="Y74" s="3">
        <f t="shared" si="7"/>
        <v>2</v>
      </c>
      <c r="Z74" s="3">
        <f t="shared" si="8"/>
        <v>2</v>
      </c>
      <c r="AA74" s="3">
        <f t="shared" si="9"/>
        <v>24</v>
      </c>
      <c r="AB74">
        <f>VLOOKUP(F74,'Producto temporal'!A:F,6,0)</f>
        <v>60</v>
      </c>
      <c r="AC74" s="9" t="str">
        <f t="shared" si="10"/>
        <v>OK</v>
      </c>
      <c r="AD74" s="9" t="str">
        <f t="shared" si="11"/>
        <v>OK</v>
      </c>
      <c r="AE74" s="9" t="str">
        <f t="shared" si="12"/>
        <v>OK</v>
      </c>
      <c r="AF74" s="10">
        <f t="shared" si="13"/>
        <v>26</v>
      </c>
    </row>
    <row r="75" spans="1:32" x14ac:dyDescent="0.3">
      <c r="A75" s="1">
        <v>45447</v>
      </c>
      <c r="B75">
        <v>11</v>
      </c>
      <c r="C75" t="s">
        <v>52</v>
      </c>
      <c r="D75" t="s">
        <v>53</v>
      </c>
      <c r="E75" t="s">
        <v>26</v>
      </c>
      <c r="F75">
        <v>1011679</v>
      </c>
      <c r="G75" t="s">
        <v>38</v>
      </c>
      <c r="H75" t="s">
        <v>28</v>
      </c>
      <c r="I75" t="s">
        <v>29</v>
      </c>
      <c r="J75" t="s">
        <v>30</v>
      </c>
      <c r="K75">
        <v>0</v>
      </c>
      <c r="L75" t="s">
        <v>31</v>
      </c>
      <c r="M75" t="s">
        <v>32</v>
      </c>
      <c r="N75">
        <v>6</v>
      </c>
      <c r="O75">
        <v>1</v>
      </c>
      <c r="P75">
        <v>1</v>
      </c>
      <c r="Q75">
        <v>12</v>
      </c>
      <c r="R75">
        <v>2.3849999999999998</v>
      </c>
      <c r="S75">
        <v>2.3849999999999998</v>
      </c>
      <c r="T75">
        <v>1</v>
      </c>
      <c r="U75">
        <v>1</v>
      </c>
      <c r="V75">
        <v>0</v>
      </c>
      <c r="W75">
        <v>0</v>
      </c>
      <c r="X75">
        <v>0</v>
      </c>
      <c r="Y75" s="3">
        <f t="shared" si="7"/>
        <v>28</v>
      </c>
      <c r="Z75" s="3">
        <f t="shared" si="8"/>
        <v>28</v>
      </c>
      <c r="AA75" s="3">
        <f t="shared" si="9"/>
        <v>336</v>
      </c>
      <c r="AB75">
        <f>VLOOKUP(F75,'Producto temporal'!A:F,6,0)</f>
        <v>60</v>
      </c>
      <c r="AC75" s="9" t="str">
        <f t="shared" si="10"/>
        <v>OK</v>
      </c>
      <c r="AD75" s="9" t="str">
        <f t="shared" si="11"/>
        <v>OK</v>
      </c>
      <c r="AE75" s="9" t="str">
        <f t="shared" si="12"/>
        <v>BAJAR MASTERPACK</v>
      </c>
      <c r="AF75" s="10">
        <f t="shared" si="13"/>
        <v>1</v>
      </c>
    </row>
    <row r="76" spans="1:32" x14ac:dyDescent="0.3">
      <c r="A76" s="1">
        <v>45447</v>
      </c>
      <c r="B76">
        <v>11</v>
      </c>
      <c r="C76" t="s">
        <v>52</v>
      </c>
      <c r="D76" t="s">
        <v>53</v>
      </c>
      <c r="E76" t="s">
        <v>26</v>
      </c>
      <c r="F76">
        <v>1011885</v>
      </c>
      <c r="G76" t="s">
        <v>39</v>
      </c>
      <c r="H76" t="s">
        <v>28</v>
      </c>
      <c r="I76" t="s">
        <v>29</v>
      </c>
      <c r="J76" t="s">
        <v>30</v>
      </c>
      <c r="K76">
        <v>0</v>
      </c>
      <c r="L76" t="s">
        <v>31</v>
      </c>
      <c r="M76" t="s">
        <v>32</v>
      </c>
      <c r="N76">
        <v>4</v>
      </c>
      <c r="O76">
        <v>3</v>
      </c>
      <c r="P76">
        <v>1</v>
      </c>
      <c r="Q76">
        <v>12</v>
      </c>
      <c r="R76">
        <v>2.3849999999999998</v>
      </c>
      <c r="S76">
        <v>4.7699999999999996</v>
      </c>
      <c r="T76">
        <v>2</v>
      </c>
      <c r="U76">
        <v>1</v>
      </c>
      <c r="V76">
        <v>0</v>
      </c>
      <c r="W76">
        <v>0</v>
      </c>
      <c r="X76">
        <v>0</v>
      </c>
      <c r="Y76" s="3">
        <f t="shared" si="7"/>
        <v>42</v>
      </c>
      <c r="Z76" s="3">
        <f t="shared" si="8"/>
        <v>14</v>
      </c>
      <c r="AA76" s="3">
        <f t="shared" si="9"/>
        <v>168</v>
      </c>
      <c r="AB76">
        <f>VLOOKUP(F76,'Producto temporal'!A:F,6,0)</f>
        <v>60</v>
      </c>
      <c r="AC76" s="9" t="str">
        <f t="shared" si="10"/>
        <v>OK</v>
      </c>
      <c r="AD76" s="9" t="str">
        <f t="shared" si="11"/>
        <v>OK</v>
      </c>
      <c r="AE76" s="9" t="str">
        <f t="shared" si="12"/>
        <v>BAJAR MASTERPACK</v>
      </c>
      <c r="AF76" s="10">
        <f t="shared" si="13"/>
        <v>3</v>
      </c>
    </row>
    <row r="77" spans="1:32" x14ac:dyDescent="0.3">
      <c r="A77" s="1">
        <v>45447</v>
      </c>
      <c r="B77">
        <v>11</v>
      </c>
      <c r="C77" t="s">
        <v>52</v>
      </c>
      <c r="D77" t="s">
        <v>53</v>
      </c>
      <c r="E77" t="s">
        <v>26</v>
      </c>
      <c r="F77">
        <v>1012657</v>
      </c>
      <c r="G77" t="s">
        <v>40</v>
      </c>
      <c r="H77" t="s">
        <v>28</v>
      </c>
      <c r="I77" t="s">
        <v>29</v>
      </c>
      <c r="J77" t="s">
        <v>30</v>
      </c>
      <c r="K77">
        <v>0</v>
      </c>
      <c r="L77" t="s">
        <v>31</v>
      </c>
      <c r="M77" t="s">
        <v>32</v>
      </c>
      <c r="N77">
        <v>1</v>
      </c>
      <c r="O77">
        <v>1</v>
      </c>
      <c r="P77">
        <v>1</v>
      </c>
      <c r="Q77">
        <v>12</v>
      </c>
      <c r="R77">
        <v>3.0294400000000001</v>
      </c>
      <c r="S77">
        <v>9.1555199999999992</v>
      </c>
      <c r="T77">
        <v>3</v>
      </c>
      <c r="U77">
        <v>1</v>
      </c>
      <c r="V77">
        <v>0</v>
      </c>
      <c r="W77">
        <v>0</v>
      </c>
      <c r="X77">
        <v>0</v>
      </c>
      <c r="Y77" s="3">
        <f t="shared" si="7"/>
        <v>9.3333333333333339</v>
      </c>
      <c r="Z77" s="3">
        <f t="shared" si="8"/>
        <v>9.3333333333333339</v>
      </c>
      <c r="AA77" s="3">
        <f t="shared" si="9"/>
        <v>112</v>
      </c>
      <c r="AB77">
        <f>VLOOKUP(F77,'Producto temporal'!A:F,6,0)</f>
        <v>60</v>
      </c>
      <c r="AC77" s="9" t="str">
        <f t="shared" si="10"/>
        <v>OK</v>
      </c>
      <c r="AD77" s="9" t="str">
        <f t="shared" si="11"/>
        <v>OK</v>
      </c>
      <c r="AE77" s="9" t="str">
        <f t="shared" si="12"/>
        <v>BAJAR MASTERPACK</v>
      </c>
      <c r="AF77" s="10">
        <f t="shared" si="13"/>
        <v>5</v>
      </c>
    </row>
    <row r="78" spans="1:32" x14ac:dyDescent="0.3">
      <c r="A78" s="1">
        <v>45447</v>
      </c>
      <c r="B78">
        <v>11</v>
      </c>
      <c r="C78" t="s">
        <v>52</v>
      </c>
      <c r="D78" t="s">
        <v>53</v>
      </c>
      <c r="E78" t="s">
        <v>26</v>
      </c>
      <c r="F78">
        <v>1012658</v>
      </c>
      <c r="G78" t="s">
        <v>41</v>
      </c>
      <c r="H78" t="s">
        <v>28</v>
      </c>
      <c r="I78" t="s">
        <v>29</v>
      </c>
      <c r="J78" t="s">
        <v>30</v>
      </c>
      <c r="K78">
        <v>0</v>
      </c>
      <c r="L78" t="s">
        <v>31</v>
      </c>
      <c r="M78" t="s">
        <v>32</v>
      </c>
      <c r="N78">
        <v>8</v>
      </c>
      <c r="O78">
        <v>1</v>
      </c>
      <c r="P78">
        <v>1</v>
      </c>
      <c r="Q78">
        <v>12</v>
      </c>
      <c r="R78">
        <v>2.6459999999999999</v>
      </c>
      <c r="S78">
        <v>2.6459999999999999</v>
      </c>
      <c r="T78">
        <v>1</v>
      </c>
      <c r="U78">
        <v>1</v>
      </c>
      <c r="V78">
        <v>0</v>
      </c>
      <c r="W78">
        <v>0</v>
      </c>
      <c r="X78">
        <v>0</v>
      </c>
      <c r="Y78" s="3">
        <f t="shared" si="7"/>
        <v>28</v>
      </c>
      <c r="Z78" s="3">
        <f t="shared" si="8"/>
        <v>28</v>
      </c>
      <c r="AA78" s="3">
        <f t="shared" si="9"/>
        <v>336</v>
      </c>
      <c r="AB78">
        <f>VLOOKUP(F78,'Producto temporal'!A:F,6,0)</f>
        <v>60</v>
      </c>
      <c r="AC78" s="9" t="str">
        <f t="shared" si="10"/>
        <v>OK</v>
      </c>
      <c r="AD78" s="9" t="str">
        <f t="shared" si="11"/>
        <v>OK</v>
      </c>
      <c r="AE78" s="9" t="str">
        <f t="shared" si="12"/>
        <v>BAJAR MASTERPACK</v>
      </c>
      <c r="AF78" s="10">
        <f t="shared" si="13"/>
        <v>1</v>
      </c>
    </row>
    <row r="79" spans="1:32" x14ac:dyDescent="0.3">
      <c r="A79" s="1">
        <v>45447</v>
      </c>
      <c r="B79">
        <v>11</v>
      </c>
      <c r="C79" t="s">
        <v>52</v>
      </c>
      <c r="D79" t="s">
        <v>53</v>
      </c>
      <c r="E79" t="s">
        <v>26</v>
      </c>
      <c r="F79">
        <v>1013898</v>
      </c>
      <c r="G79" t="s">
        <v>42</v>
      </c>
      <c r="H79" t="s">
        <v>28</v>
      </c>
      <c r="I79" t="s">
        <v>29</v>
      </c>
      <c r="J79" t="s">
        <v>30</v>
      </c>
      <c r="K79">
        <v>0</v>
      </c>
      <c r="L79" t="s">
        <v>31</v>
      </c>
      <c r="M79" t="s">
        <v>32</v>
      </c>
      <c r="N79">
        <v>7</v>
      </c>
      <c r="O79">
        <v>3</v>
      </c>
      <c r="P79">
        <v>1</v>
      </c>
      <c r="Q79">
        <v>12</v>
      </c>
      <c r="R79">
        <v>3.3237999999999999</v>
      </c>
      <c r="S79">
        <v>0</v>
      </c>
      <c r="T79">
        <v>0</v>
      </c>
      <c r="U79">
        <v>1</v>
      </c>
      <c r="V79">
        <v>0</v>
      </c>
      <c r="W79">
        <v>0</v>
      </c>
      <c r="X79">
        <v>0</v>
      </c>
      <c r="Y79" s="3" t="str">
        <f t="shared" si="7"/>
        <v>PRODUCTO SIN VENTA</v>
      </c>
      <c r="Z79" s="3" t="str">
        <f t="shared" si="8"/>
        <v>PRODUCTO SIN VENTA</v>
      </c>
      <c r="AA79" s="3" t="str">
        <f t="shared" si="9"/>
        <v>PRODUCTO SIN VENTA</v>
      </c>
      <c r="AB79">
        <f>VLOOKUP(F79,'Producto temporal'!A:F,6,0)</f>
        <v>60</v>
      </c>
      <c r="AC79" s="9" t="str">
        <f t="shared" si="10"/>
        <v>PRODUCTO SIN VENTA</v>
      </c>
      <c r="AD79" s="9" t="str">
        <f t="shared" si="11"/>
        <v>PRODUCTO SIN VENTA</v>
      </c>
      <c r="AE79" s="9" t="str">
        <f t="shared" si="12"/>
        <v>PRODUCTO SIN VENTA</v>
      </c>
      <c r="AF79" s="10">
        <f t="shared" si="13"/>
        <v>0</v>
      </c>
    </row>
    <row r="80" spans="1:32" x14ac:dyDescent="0.3">
      <c r="A80" s="1">
        <v>45447</v>
      </c>
      <c r="B80">
        <v>12</v>
      </c>
      <c r="C80" t="s">
        <v>54</v>
      </c>
      <c r="D80" t="s">
        <v>55</v>
      </c>
      <c r="E80" t="s">
        <v>26</v>
      </c>
      <c r="F80">
        <v>1003938</v>
      </c>
      <c r="G80" t="s">
        <v>27</v>
      </c>
      <c r="H80" t="s">
        <v>28</v>
      </c>
      <c r="I80" t="s">
        <v>29</v>
      </c>
      <c r="J80" t="s">
        <v>30</v>
      </c>
      <c r="K80">
        <v>0</v>
      </c>
      <c r="L80" t="s">
        <v>31</v>
      </c>
      <c r="M80" t="s">
        <v>32</v>
      </c>
      <c r="N80">
        <v>6</v>
      </c>
      <c r="O80">
        <v>1</v>
      </c>
      <c r="P80">
        <v>1</v>
      </c>
      <c r="Q80">
        <v>12</v>
      </c>
      <c r="R80">
        <v>3.1680000000000001</v>
      </c>
      <c r="S80">
        <v>12.672000000000001</v>
      </c>
      <c r="T80">
        <v>4</v>
      </c>
      <c r="U80">
        <v>1</v>
      </c>
      <c r="V80">
        <v>0</v>
      </c>
      <c r="W80">
        <v>0</v>
      </c>
      <c r="X80">
        <v>0</v>
      </c>
      <c r="Y80" s="3">
        <f t="shared" si="7"/>
        <v>7</v>
      </c>
      <c r="Z80" s="3">
        <f t="shared" si="8"/>
        <v>7</v>
      </c>
      <c r="AA80" s="3">
        <f t="shared" si="9"/>
        <v>84</v>
      </c>
      <c r="AB80">
        <f>VLOOKUP(F80,'Producto temporal'!A:F,6,0)</f>
        <v>60</v>
      </c>
      <c r="AC80" s="9" t="str">
        <f t="shared" si="10"/>
        <v>OK</v>
      </c>
      <c r="AD80" s="9" t="str">
        <f t="shared" si="11"/>
        <v>OK</v>
      </c>
      <c r="AE80" s="9" t="str">
        <f t="shared" si="12"/>
        <v>BAJAR MASTERPACK</v>
      </c>
      <c r="AF80" s="10">
        <f t="shared" si="13"/>
        <v>7</v>
      </c>
    </row>
    <row r="81" spans="1:32" x14ac:dyDescent="0.3">
      <c r="A81" s="1">
        <v>45447</v>
      </c>
      <c r="B81">
        <v>12</v>
      </c>
      <c r="C81" t="s">
        <v>54</v>
      </c>
      <c r="D81" t="s">
        <v>55</v>
      </c>
      <c r="E81" t="s">
        <v>26</v>
      </c>
      <c r="F81">
        <v>1003941</v>
      </c>
      <c r="G81" t="s">
        <v>33</v>
      </c>
      <c r="H81" t="s">
        <v>28</v>
      </c>
      <c r="I81" t="s">
        <v>29</v>
      </c>
      <c r="J81" t="s">
        <v>30</v>
      </c>
      <c r="K81">
        <v>0</v>
      </c>
      <c r="L81" t="s">
        <v>31</v>
      </c>
      <c r="M81" t="s">
        <v>32</v>
      </c>
      <c r="N81">
        <v>5</v>
      </c>
      <c r="O81">
        <v>1</v>
      </c>
      <c r="P81">
        <v>1</v>
      </c>
      <c r="Q81">
        <v>20</v>
      </c>
      <c r="R81">
        <v>2.3220000000000001</v>
      </c>
      <c r="S81">
        <v>20.898</v>
      </c>
      <c r="T81">
        <v>9</v>
      </c>
      <c r="U81">
        <v>1</v>
      </c>
      <c r="V81">
        <v>0</v>
      </c>
      <c r="W81">
        <v>2</v>
      </c>
      <c r="X81">
        <v>0</v>
      </c>
      <c r="Y81" s="3">
        <f t="shared" si="7"/>
        <v>3.1111111111111107</v>
      </c>
      <c r="Z81" s="3">
        <f t="shared" si="8"/>
        <v>3.1111111111111107</v>
      </c>
      <c r="AA81" s="3">
        <f t="shared" si="9"/>
        <v>62.222222222222214</v>
      </c>
      <c r="AB81">
        <f>VLOOKUP(F81,'Producto temporal'!A:F,6,0)</f>
        <v>60</v>
      </c>
      <c r="AC81" s="9" t="str">
        <f t="shared" si="10"/>
        <v>OK</v>
      </c>
      <c r="AD81" s="9" t="str">
        <f t="shared" si="11"/>
        <v>OK</v>
      </c>
      <c r="AE81" s="9" t="str">
        <f t="shared" si="12"/>
        <v>BAJAR MASTERPACK</v>
      </c>
      <c r="AF81" s="10">
        <f t="shared" si="13"/>
        <v>17</v>
      </c>
    </row>
    <row r="82" spans="1:32" x14ac:dyDescent="0.3">
      <c r="A82" s="1">
        <v>45447</v>
      </c>
      <c r="B82">
        <v>12</v>
      </c>
      <c r="C82" t="s">
        <v>54</v>
      </c>
      <c r="D82" t="s">
        <v>55</v>
      </c>
      <c r="E82" t="s">
        <v>26</v>
      </c>
      <c r="F82">
        <v>1010020</v>
      </c>
      <c r="G82" t="s">
        <v>34</v>
      </c>
      <c r="H82" t="s">
        <v>28</v>
      </c>
      <c r="I82" t="s">
        <v>29</v>
      </c>
      <c r="J82" t="s">
        <v>30</v>
      </c>
      <c r="K82">
        <v>0</v>
      </c>
      <c r="L82" t="s">
        <v>31</v>
      </c>
      <c r="M82" t="s">
        <v>32</v>
      </c>
      <c r="N82">
        <v>10</v>
      </c>
      <c r="O82">
        <v>1</v>
      </c>
      <c r="P82">
        <v>1</v>
      </c>
      <c r="Q82">
        <v>12</v>
      </c>
      <c r="R82">
        <v>3.02501</v>
      </c>
      <c r="S82">
        <v>89.314220000000006</v>
      </c>
      <c r="T82">
        <v>29</v>
      </c>
      <c r="U82">
        <v>1</v>
      </c>
      <c r="V82">
        <v>0</v>
      </c>
      <c r="W82">
        <v>8</v>
      </c>
      <c r="X82">
        <v>0</v>
      </c>
      <c r="Y82" s="3">
        <f t="shared" si="7"/>
        <v>0.96551724137931028</v>
      </c>
      <c r="Z82" s="3">
        <f t="shared" si="8"/>
        <v>0.96551724137931028</v>
      </c>
      <c r="AA82" s="3">
        <f t="shared" si="9"/>
        <v>11.586206896551722</v>
      </c>
      <c r="AB82">
        <f>VLOOKUP(F82,'Producto temporal'!A:F,6,0)</f>
        <v>60</v>
      </c>
      <c r="AC82" s="9" t="str">
        <f t="shared" si="10"/>
        <v>OK</v>
      </c>
      <c r="AD82" s="9" t="str">
        <f t="shared" si="11"/>
        <v>OK</v>
      </c>
      <c r="AE82" s="9" t="str">
        <f t="shared" si="12"/>
        <v>OK</v>
      </c>
      <c r="AF82" s="10">
        <f t="shared" si="13"/>
        <v>54</v>
      </c>
    </row>
    <row r="83" spans="1:32" x14ac:dyDescent="0.3">
      <c r="A83" s="1">
        <v>45447</v>
      </c>
      <c r="B83">
        <v>12</v>
      </c>
      <c r="C83" t="s">
        <v>54</v>
      </c>
      <c r="D83" t="s">
        <v>55</v>
      </c>
      <c r="E83" t="s">
        <v>26</v>
      </c>
      <c r="F83">
        <v>1010290</v>
      </c>
      <c r="G83" t="s">
        <v>35</v>
      </c>
      <c r="H83" t="s">
        <v>28</v>
      </c>
      <c r="I83" t="s">
        <v>29</v>
      </c>
      <c r="J83" t="s">
        <v>30</v>
      </c>
      <c r="K83">
        <v>0</v>
      </c>
      <c r="L83" t="s">
        <v>31</v>
      </c>
      <c r="M83" t="s">
        <v>32</v>
      </c>
      <c r="N83">
        <v>6</v>
      </c>
      <c r="O83">
        <v>1</v>
      </c>
      <c r="P83">
        <v>1</v>
      </c>
      <c r="Q83">
        <v>6</v>
      </c>
      <c r="R83">
        <v>3.62</v>
      </c>
      <c r="S83">
        <v>21.72</v>
      </c>
      <c r="T83">
        <v>6</v>
      </c>
      <c r="U83">
        <v>1</v>
      </c>
      <c r="V83">
        <v>0</v>
      </c>
      <c r="W83">
        <v>0</v>
      </c>
      <c r="X83">
        <v>6</v>
      </c>
      <c r="Y83" s="3">
        <f t="shared" si="7"/>
        <v>4.666666666666667</v>
      </c>
      <c r="Z83" s="3">
        <f t="shared" si="8"/>
        <v>4.666666666666667</v>
      </c>
      <c r="AA83" s="3">
        <f t="shared" si="9"/>
        <v>28</v>
      </c>
      <c r="AB83">
        <f>VLOOKUP(F83,'Producto temporal'!A:F,6,0)</f>
        <v>60</v>
      </c>
      <c r="AC83" s="9" t="str">
        <f t="shared" si="10"/>
        <v>OK</v>
      </c>
      <c r="AD83" s="9" t="str">
        <f t="shared" si="11"/>
        <v>OK</v>
      </c>
      <c r="AE83" s="9" t="str">
        <f t="shared" si="12"/>
        <v>OK</v>
      </c>
      <c r="AF83" s="10">
        <f t="shared" si="13"/>
        <v>11</v>
      </c>
    </row>
    <row r="84" spans="1:32" x14ac:dyDescent="0.3">
      <c r="A84" s="1">
        <v>45447</v>
      </c>
      <c r="B84">
        <v>12</v>
      </c>
      <c r="C84" t="s">
        <v>54</v>
      </c>
      <c r="D84" t="s">
        <v>55</v>
      </c>
      <c r="E84" t="s">
        <v>26</v>
      </c>
      <c r="F84">
        <v>1010291</v>
      </c>
      <c r="G84" t="s">
        <v>36</v>
      </c>
      <c r="H84" t="s">
        <v>28</v>
      </c>
      <c r="I84" t="s">
        <v>29</v>
      </c>
      <c r="J84" t="s">
        <v>30</v>
      </c>
      <c r="K84">
        <v>0</v>
      </c>
      <c r="L84" t="s">
        <v>31</v>
      </c>
      <c r="M84" t="s">
        <v>32</v>
      </c>
      <c r="N84">
        <v>5</v>
      </c>
      <c r="O84">
        <v>1</v>
      </c>
      <c r="P84">
        <v>1</v>
      </c>
      <c r="Q84">
        <v>6</v>
      </c>
      <c r="R84">
        <v>3.62</v>
      </c>
      <c r="S84">
        <v>10.86</v>
      </c>
      <c r="T84">
        <v>3</v>
      </c>
      <c r="U84">
        <v>1</v>
      </c>
      <c r="V84">
        <v>0</v>
      </c>
      <c r="W84">
        <v>0</v>
      </c>
      <c r="X84">
        <v>6</v>
      </c>
      <c r="Y84" s="3">
        <f t="shared" si="7"/>
        <v>9.3333333333333339</v>
      </c>
      <c r="Z84" s="3">
        <f t="shared" si="8"/>
        <v>9.3333333333333339</v>
      </c>
      <c r="AA84" s="3">
        <f t="shared" si="9"/>
        <v>56</v>
      </c>
      <c r="AB84">
        <f>VLOOKUP(F84,'Producto temporal'!A:F,6,0)</f>
        <v>60</v>
      </c>
      <c r="AC84" s="9" t="str">
        <f t="shared" si="10"/>
        <v>OK</v>
      </c>
      <c r="AD84" s="9" t="str">
        <f t="shared" si="11"/>
        <v>OK</v>
      </c>
      <c r="AE84" s="9" t="str">
        <f t="shared" si="12"/>
        <v>OK</v>
      </c>
      <c r="AF84" s="10">
        <f t="shared" si="13"/>
        <v>5</v>
      </c>
    </row>
    <row r="85" spans="1:32" x14ac:dyDescent="0.3">
      <c r="A85" s="1">
        <v>45447</v>
      </c>
      <c r="B85">
        <v>12</v>
      </c>
      <c r="C85" t="s">
        <v>54</v>
      </c>
      <c r="D85" t="s">
        <v>55</v>
      </c>
      <c r="E85" t="s">
        <v>26</v>
      </c>
      <c r="F85">
        <v>1010783</v>
      </c>
      <c r="G85" t="s">
        <v>37</v>
      </c>
      <c r="H85" t="s">
        <v>28</v>
      </c>
      <c r="I85" t="s">
        <v>29</v>
      </c>
      <c r="J85" t="s">
        <v>30</v>
      </c>
      <c r="K85">
        <v>0</v>
      </c>
      <c r="L85" t="s">
        <v>31</v>
      </c>
      <c r="M85" t="s">
        <v>32</v>
      </c>
      <c r="N85">
        <v>7</v>
      </c>
      <c r="O85">
        <v>1</v>
      </c>
      <c r="P85">
        <v>1</v>
      </c>
      <c r="Q85">
        <v>12</v>
      </c>
      <c r="R85">
        <v>3.04121</v>
      </c>
      <c r="S85">
        <v>111.30668</v>
      </c>
      <c r="T85">
        <v>36</v>
      </c>
      <c r="U85">
        <v>1</v>
      </c>
      <c r="V85">
        <v>0</v>
      </c>
      <c r="W85">
        <v>14</v>
      </c>
      <c r="X85">
        <v>0</v>
      </c>
      <c r="Y85" s="3">
        <f t="shared" si="7"/>
        <v>0.77777777777777768</v>
      </c>
      <c r="Z85" s="3">
        <f t="shared" si="8"/>
        <v>0.77777777777777768</v>
      </c>
      <c r="AA85" s="3">
        <f t="shared" si="9"/>
        <v>9.3333333333333321</v>
      </c>
      <c r="AB85">
        <f>VLOOKUP(F85,'Producto temporal'!A:F,6,0)</f>
        <v>60</v>
      </c>
      <c r="AC85" s="9" t="str">
        <f t="shared" si="10"/>
        <v>OK</v>
      </c>
      <c r="AD85" s="9" t="str">
        <f t="shared" si="11"/>
        <v>OK</v>
      </c>
      <c r="AE85" s="9" t="str">
        <f t="shared" si="12"/>
        <v>OK</v>
      </c>
      <c r="AF85" s="10">
        <f t="shared" si="13"/>
        <v>68</v>
      </c>
    </row>
    <row r="86" spans="1:32" x14ac:dyDescent="0.3">
      <c r="A86" s="1">
        <v>45447</v>
      </c>
      <c r="B86">
        <v>12</v>
      </c>
      <c r="C86" t="s">
        <v>54</v>
      </c>
      <c r="D86" t="s">
        <v>55</v>
      </c>
      <c r="E86" t="s">
        <v>26</v>
      </c>
      <c r="F86">
        <v>1011679</v>
      </c>
      <c r="G86" t="s">
        <v>38</v>
      </c>
      <c r="H86" t="s">
        <v>28</v>
      </c>
      <c r="I86" t="s">
        <v>29</v>
      </c>
      <c r="J86" t="s">
        <v>30</v>
      </c>
      <c r="K86">
        <v>0</v>
      </c>
      <c r="L86" t="s">
        <v>31</v>
      </c>
      <c r="M86" t="s">
        <v>32</v>
      </c>
      <c r="N86">
        <v>2</v>
      </c>
      <c r="O86">
        <v>1</v>
      </c>
      <c r="P86">
        <v>1</v>
      </c>
      <c r="Q86">
        <v>12</v>
      </c>
      <c r="R86">
        <v>2.3849999999999998</v>
      </c>
      <c r="S86">
        <v>26.234999999999999</v>
      </c>
      <c r="T86">
        <v>11</v>
      </c>
      <c r="U86">
        <v>1</v>
      </c>
      <c r="V86">
        <v>0</v>
      </c>
      <c r="W86">
        <v>8</v>
      </c>
      <c r="X86">
        <v>0</v>
      </c>
      <c r="Y86" s="3">
        <f t="shared" si="7"/>
        <v>2.5454545454545454</v>
      </c>
      <c r="Z86" s="3">
        <f t="shared" si="8"/>
        <v>2.5454545454545454</v>
      </c>
      <c r="AA86" s="3">
        <f t="shared" si="9"/>
        <v>30.545454545454547</v>
      </c>
      <c r="AB86">
        <f>VLOOKUP(F86,'Producto temporal'!A:F,6,0)</f>
        <v>60</v>
      </c>
      <c r="AC86" s="9" t="str">
        <f t="shared" si="10"/>
        <v>OK</v>
      </c>
      <c r="AD86" s="9" t="str">
        <f t="shared" si="11"/>
        <v>OK</v>
      </c>
      <c r="AE86" s="9" t="str">
        <f t="shared" si="12"/>
        <v>OK</v>
      </c>
      <c r="AF86" s="10">
        <f t="shared" si="13"/>
        <v>20</v>
      </c>
    </row>
    <row r="87" spans="1:32" x14ac:dyDescent="0.3">
      <c r="A87" s="1">
        <v>45447</v>
      </c>
      <c r="B87">
        <v>12</v>
      </c>
      <c r="C87" t="s">
        <v>54</v>
      </c>
      <c r="D87" t="s">
        <v>55</v>
      </c>
      <c r="E87" t="s">
        <v>26</v>
      </c>
      <c r="F87">
        <v>1011885</v>
      </c>
      <c r="G87" t="s">
        <v>39</v>
      </c>
      <c r="H87" t="s">
        <v>28</v>
      </c>
      <c r="I87" t="s">
        <v>29</v>
      </c>
      <c r="J87" t="s">
        <v>30</v>
      </c>
      <c r="K87">
        <v>0</v>
      </c>
      <c r="L87" t="s">
        <v>31</v>
      </c>
      <c r="M87" t="s">
        <v>32</v>
      </c>
      <c r="N87">
        <v>5</v>
      </c>
      <c r="O87">
        <v>3</v>
      </c>
      <c r="P87">
        <v>1</v>
      </c>
      <c r="Q87">
        <v>12</v>
      </c>
      <c r="R87">
        <v>2.3849999999999998</v>
      </c>
      <c r="S87">
        <v>14.31</v>
      </c>
      <c r="T87">
        <v>6</v>
      </c>
      <c r="U87">
        <v>1</v>
      </c>
      <c r="V87">
        <v>0</v>
      </c>
      <c r="W87">
        <v>2</v>
      </c>
      <c r="X87">
        <v>0</v>
      </c>
      <c r="Y87" s="3">
        <f t="shared" si="7"/>
        <v>14</v>
      </c>
      <c r="Z87" s="3">
        <f t="shared" si="8"/>
        <v>4.666666666666667</v>
      </c>
      <c r="AA87" s="3">
        <f t="shared" si="9"/>
        <v>56</v>
      </c>
      <c r="AB87">
        <f>VLOOKUP(F87,'Producto temporal'!A:F,6,0)</f>
        <v>60</v>
      </c>
      <c r="AC87" s="9" t="str">
        <f t="shared" si="10"/>
        <v>OK</v>
      </c>
      <c r="AD87" s="9" t="str">
        <f t="shared" si="11"/>
        <v>OK</v>
      </c>
      <c r="AE87" s="9" t="str">
        <f t="shared" si="12"/>
        <v>OK</v>
      </c>
      <c r="AF87" s="10">
        <f t="shared" si="13"/>
        <v>11</v>
      </c>
    </row>
    <row r="88" spans="1:32" x14ac:dyDescent="0.3">
      <c r="A88" s="1">
        <v>45447</v>
      </c>
      <c r="B88">
        <v>12</v>
      </c>
      <c r="C88" t="s">
        <v>54</v>
      </c>
      <c r="D88" t="s">
        <v>55</v>
      </c>
      <c r="E88" t="s">
        <v>26</v>
      </c>
      <c r="F88">
        <v>1012657</v>
      </c>
      <c r="G88" t="s">
        <v>40</v>
      </c>
      <c r="H88" t="s">
        <v>28</v>
      </c>
      <c r="I88" t="s">
        <v>29</v>
      </c>
      <c r="J88" t="s">
        <v>30</v>
      </c>
      <c r="K88">
        <v>0</v>
      </c>
      <c r="L88" t="s">
        <v>31</v>
      </c>
      <c r="M88" t="s">
        <v>32</v>
      </c>
      <c r="N88">
        <v>11</v>
      </c>
      <c r="O88">
        <v>1</v>
      </c>
      <c r="P88">
        <v>1</v>
      </c>
      <c r="Q88">
        <v>12</v>
      </c>
      <c r="R88">
        <v>3.0294400000000001</v>
      </c>
      <c r="S88">
        <v>61.618160000000003</v>
      </c>
      <c r="T88">
        <v>20</v>
      </c>
      <c r="U88">
        <v>1</v>
      </c>
      <c r="V88">
        <v>0</v>
      </c>
      <c r="W88">
        <v>2</v>
      </c>
      <c r="X88">
        <v>0</v>
      </c>
      <c r="Y88" s="3">
        <f t="shared" si="7"/>
        <v>1.4</v>
      </c>
      <c r="Z88" s="3">
        <f t="shared" si="8"/>
        <v>1.4</v>
      </c>
      <c r="AA88" s="3">
        <f t="shared" si="9"/>
        <v>16.8</v>
      </c>
      <c r="AB88">
        <f>VLOOKUP(F88,'Producto temporal'!A:F,6,0)</f>
        <v>60</v>
      </c>
      <c r="AC88" s="9" t="str">
        <f t="shared" si="10"/>
        <v>OK</v>
      </c>
      <c r="AD88" s="9" t="str">
        <f t="shared" si="11"/>
        <v>OK</v>
      </c>
      <c r="AE88" s="9" t="str">
        <f t="shared" si="12"/>
        <v>OK</v>
      </c>
      <c r="AF88" s="10">
        <f t="shared" si="13"/>
        <v>37</v>
      </c>
    </row>
    <row r="89" spans="1:32" x14ac:dyDescent="0.3">
      <c r="A89" s="1">
        <v>45447</v>
      </c>
      <c r="B89">
        <v>12</v>
      </c>
      <c r="C89" t="s">
        <v>54</v>
      </c>
      <c r="D89" t="s">
        <v>55</v>
      </c>
      <c r="E89" t="s">
        <v>26</v>
      </c>
      <c r="F89">
        <v>1012658</v>
      </c>
      <c r="G89" t="s">
        <v>41</v>
      </c>
      <c r="H89" t="s">
        <v>28</v>
      </c>
      <c r="I89" t="s">
        <v>29</v>
      </c>
      <c r="J89" t="s">
        <v>30</v>
      </c>
      <c r="K89">
        <v>0</v>
      </c>
      <c r="L89" t="s">
        <v>31</v>
      </c>
      <c r="M89" t="s">
        <v>32</v>
      </c>
      <c r="N89">
        <v>7</v>
      </c>
      <c r="O89">
        <v>1</v>
      </c>
      <c r="P89">
        <v>1</v>
      </c>
      <c r="Q89">
        <v>12</v>
      </c>
      <c r="R89">
        <v>2.6459999999999999</v>
      </c>
      <c r="S89">
        <v>10.584</v>
      </c>
      <c r="T89">
        <v>4</v>
      </c>
      <c r="U89">
        <v>1</v>
      </c>
      <c r="V89">
        <v>0</v>
      </c>
      <c r="W89">
        <v>0</v>
      </c>
      <c r="X89">
        <v>0</v>
      </c>
      <c r="Y89" s="3">
        <f t="shared" si="7"/>
        <v>7</v>
      </c>
      <c r="Z89" s="3">
        <f t="shared" si="8"/>
        <v>7</v>
      </c>
      <c r="AA89" s="3">
        <f t="shared" si="9"/>
        <v>84</v>
      </c>
      <c r="AB89">
        <f>VLOOKUP(F89,'Producto temporal'!A:F,6,0)</f>
        <v>60</v>
      </c>
      <c r="AC89" s="9" t="str">
        <f t="shared" si="10"/>
        <v>OK</v>
      </c>
      <c r="AD89" s="9" t="str">
        <f t="shared" si="11"/>
        <v>OK</v>
      </c>
      <c r="AE89" s="9" t="str">
        <f t="shared" si="12"/>
        <v>BAJAR MASTERPACK</v>
      </c>
      <c r="AF89" s="10">
        <f t="shared" si="13"/>
        <v>7</v>
      </c>
    </row>
    <row r="90" spans="1:32" x14ac:dyDescent="0.3">
      <c r="A90" s="1">
        <v>45447</v>
      </c>
      <c r="B90">
        <v>12</v>
      </c>
      <c r="C90" t="s">
        <v>54</v>
      </c>
      <c r="D90" t="s">
        <v>55</v>
      </c>
      <c r="E90" t="s">
        <v>26</v>
      </c>
      <c r="F90">
        <v>1013898</v>
      </c>
      <c r="G90" t="s">
        <v>42</v>
      </c>
      <c r="H90" t="s">
        <v>28</v>
      </c>
      <c r="I90" t="s">
        <v>29</v>
      </c>
      <c r="J90" t="s">
        <v>30</v>
      </c>
      <c r="K90">
        <v>0</v>
      </c>
      <c r="L90" t="s">
        <v>31</v>
      </c>
      <c r="M90" t="s">
        <v>32</v>
      </c>
      <c r="N90">
        <v>3</v>
      </c>
      <c r="O90">
        <v>3</v>
      </c>
      <c r="P90">
        <v>1</v>
      </c>
      <c r="Q90">
        <v>12</v>
      </c>
      <c r="R90">
        <v>3.3237999999999999</v>
      </c>
      <c r="S90">
        <v>26.89939</v>
      </c>
      <c r="T90">
        <v>8</v>
      </c>
      <c r="U90">
        <v>1</v>
      </c>
      <c r="V90">
        <v>0</v>
      </c>
      <c r="W90">
        <v>6</v>
      </c>
      <c r="X90">
        <v>0</v>
      </c>
      <c r="Y90" s="3">
        <f t="shared" si="7"/>
        <v>10.5</v>
      </c>
      <c r="Z90" s="3">
        <f t="shared" si="8"/>
        <v>3.5</v>
      </c>
      <c r="AA90" s="3">
        <f t="shared" si="9"/>
        <v>42</v>
      </c>
      <c r="AB90">
        <f>VLOOKUP(F90,'Producto temporal'!A:F,6,0)</f>
        <v>60</v>
      </c>
      <c r="AC90" s="9" t="str">
        <f t="shared" si="10"/>
        <v>OK</v>
      </c>
      <c r="AD90" s="9" t="str">
        <f t="shared" si="11"/>
        <v>OK</v>
      </c>
      <c r="AE90" s="9" t="str">
        <f t="shared" si="12"/>
        <v>OK</v>
      </c>
      <c r="AF90" s="10">
        <f t="shared" si="13"/>
        <v>15</v>
      </c>
    </row>
    <row r="91" spans="1:32" x14ac:dyDescent="0.3">
      <c r="A91" s="1">
        <v>45447</v>
      </c>
      <c r="B91">
        <v>14</v>
      </c>
      <c r="C91" t="s">
        <v>56</v>
      </c>
      <c r="D91" t="s">
        <v>57</v>
      </c>
      <c r="E91" t="s">
        <v>26</v>
      </c>
      <c r="F91">
        <v>1003938</v>
      </c>
      <c r="G91" t="s">
        <v>27</v>
      </c>
      <c r="H91" t="s">
        <v>28</v>
      </c>
      <c r="I91" t="s">
        <v>29</v>
      </c>
      <c r="J91" t="s">
        <v>30</v>
      </c>
      <c r="K91">
        <v>0</v>
      </c>
      <c r="L91" t="s">
        <v>31</v>
      </c>
      <c r="M91" t="s">
        <v>32</v>
      </c>
      <c r="N91">
        <v>1</v>
      </c>
      <c r="O91">
        <v>1</v>
      </c>
      <c r="P91">
        <v>1</v>
      </c>
      <c r="Q91">
        <v>12</v>
      </c>
      <c r="R91">
        <v>3.1680000000000001</v>
      </c>
      <c r="S91">
        <v>9.5039999999999996</v>
      </c>
      <c r="T91">
        <v>3</v>
      </c>
      <c r="U91">
        <v>1</v>
      </c>
      <c r="V91">
        <v>0</v>
      </c>
      <c r="W91">
        <v>0</v>
      </c>
      <c r="X91">
        <v>0</v>
      </c>
      <c r="Y91" s="3">
        <f t="shared" si="7"/>
        <v>9.3333333333333339</v>
      </c>
      <c r="Z91" s="3">
        <f t="shared" si="8"/>
        <v>9.3333333333333339</v>
      </c>
      <c r="AA91" s="3">
        <f t="shared" si="9"/>
        <v>112</v>
      </c>
      <c r="AB91">
        <f>VLOOKUP(F91,'Producto temporal'!A:F,6,0)</f>
        <v>60</v>
      </c>
      <c r="AC91" s="9" t="str">
        <f t="shared" si="10"/>
        <v>OK</v>
      </c>
      <c r="AD91" s="9" t="str">
        <f t="shared" si="11"/>
        <v>OK</v>
      </c>
      <c r="AE91" s="9" t="str">
        <f t="shared" si="12"/>
        <v>BAJAR MASTERPACK</v>
      </c>
      <c r="AF91" s="10">
        <f t="shared" si="13"/>
        <v>5</v>
      </c>
    </row>
    <row r="92" spans="1:32" x14ac:dyDescent="0.3">
      <c r="A92" s="1">
        <v>45447</v>
      </c>
      <c r="B92">
        <v>14</v>
      </c>
      <c r="C92" t="s">
        <v>56</v>
      </c>
      <c r="D92" t="s">
        <v>57</v>
      </c>
      <c r="E92" t="s">
        <v>26</v>
      </c>
      <c r="F92">
        <v>1003941</v>
      </c>
      <c r="G92" t="s">
        <v>33</v>
      </c>
      <c r="H92" t="s">
        <v>28</v>
      </c>
      <c r="I92" t="s">
        <v>29</v>
      </c>
      <c r="J92" t="s">
        <v>30</v>
      </c>
      <c r="K92">
        <v>0</v>
      </c>
      <c r="L92" t="s">
        <v>31</v>
      </c>
      <c r="M92" t="s">
        <v>32</v>
      </c>
      <c r="N92">
        <v>8</v>
      </c>
      <c r="O92">
        <v>1</v>
      </c>
      <c r="P92">
        <v>1</v>
      </c>
      <c r="Q92">
        <v>20</v>
      </c>
      <c r="R92">
        <v>2.3220000000000001</v>
      </c>
      <c r="S92">
        <v>16.254000000000001</v>
      </c>
      <c r="T92">
        <v>7</v>
      </c>
      <c r="U92">
        <v>1</v>
      </c>
      <c r="V92">
        <v>0</v>
      </c>
      <c r="W92">
        <v>8</v>
      </c>
      <c r="X92">
        <v>0</v>
      </c>
      <c r="Y92" s="3">
        <f t="shared" si="7"/>
        <v>4</v>
      </c>
      <c r="Z92" s="3">
        <f t="shared" si="8"/>
        <v>4</v>
      </c>
      <c r="AA92" s="3">
        <f t="shared" si="9"/>
        <v>80</v>
      </c>
      <c r="AB92">
        <f>VLOOKUP(F92,'Producto temporal'!A:F,6,0)</f>
        <v>60</v>
      </c>
      <c r="AC92" s="9" t="str">
        <f t="shared" si="10"/>
        <v>OK</v>
      </c>
      <c r="AD92" s="9" t="str">
        <f t="shared" si="11"/>
        <v>OK</v>
      </c>
      <c r="AE92" s="9" t="str">
        <f t="shared" si="12"/>
        <v>BAJAR MASTERPACK</v>
      </c>
      <c r="AF92" s="10">
        <f t="shared" si="13"/>
        <v>13</v>
      </c>
    </row>
    <row r="93" spans="1:32" x14ac:dyDescent="0.3">
      <c r="A93" s="1">
        <v>45447</v>
      </c>
      <c r="B93">
        <v>14</v>
      </c>
      <c r="C93" t="s">
        <v>56</v>
      </c>
      <c r="D93" t="s">
        <v>57</v>
      </c>
      <c r="E93" t="s">
        <v>26</v>
      </c>
      <c r="F93">
        <v>1010020</v>
      </c>
      <c r="G93" t="s">
        <v>34</v>
      </c>
      <c r="H93" t="s">
        <v>28</v>
      </c>
      <c r="I93" t="s">
        <v>29</v>
      </c>
      <c r="J93" t="s">
        <v>30</v>
      </c>
      <c r="K93">
        <v>0</v>
      </c>
      <c r="L93" t="s">
        <v>31</v>
      </c>
      <c r="M93" t="s">
        <v>32</v>
      </c>
      <c r="N93">
        <v>6</v>
      </c>
      <c r="O93">
        <v>1</v>
      </c>
      <c r="P93">
        <v>1</v>
      </c>
      <c r="Q93">
        <v>12</v>
      </c>
      <c r="R93">
        <v>3.02501</v>
      </c>
      <c r="S93">
        <v>70.900080000000003</v>
      </c>
      <c r="T93">
        <v>23</v>
      </c>
      <c r="U93">
        <v>1</v>
      </c>
      <c r="V93">
        <v>0</v>
      </c>
      <c r="W93">
        <v>0</v>
      </c>
      <c r="X93">
        <v>0</v>
      </c>
      <c r="Y93" s="3">
        <f t="shared" si="7"/>
        <v>1.2173913043478262</v>
      </c>
      <c r="Z93" s="3">
        <f t="shared" si="8"/>
        <v>1.2173913043478262</v>
      </c>
      <c r="AA93" s="3">
        <f t="shared" si="9"/>
        <v>14.608695652173914</v>
      </c>
      <c r="AB93">
        <f>VLOOKUP(F93,'Producto temporal'!A:F,6,0)</f>
        <v>60</v>
      </c>
      <c r="AC93" s="9" t="str">
        <f t="shared" si="10"/>
        <v>OK</v>
      </c>
      <c r="AD93" s="9" t="str">
        <f t="shared" si="11"/>
        <v>OK</v>
      </c>
      <c r="AE93" s="9" t="str">
        <f t="shared" si="12"/>
        <v>OK</v>
      </c>
      <c r="AF93" s="10">
        <f t="shared" si="13"/>
        <v>43</v>
      </c>
    </row>
    <row r="94" spans="1:32" x14ac:dyDescent="0.3">
      <c r="A94" s="1">
        <v>45447</v>
      </c>
      <c r="B94">
        <v>14</v>
      </c>
      <c r="C94" t="s">
        <v>56</v>
      </c>
      <c r="D94" t="s">
        <v>57</v>
      </c>
      <c r="E94" t="s">
        <v>26</v>
      </c>
      <c r="F94">
        <v>1010290</v>
      </c>
      <c r="G94" t="s">
        <v>35</v>
      </c>
      <c r="H94" t="s">
        <v>28</v>
      </c>
      <c r="I94" t="s">
        <v>29</v>
      </c>
      <c r="J94" t="s">
        <v>30</v>
      </c>
      <c r="K94">
        <v>0</v>
      </c>
      <c r="L94" t="s">
        <v>31</v>
      </c>
      <c r="M94" t="s">
        <v>32</v>
      </c>
      <c r="N94">
        <v>5</v>
      </c>
      <c r="O94">
        <v>1</v>
      </c>
      <c r="P94">
        <v>1</v>
      </c>
      <c r="Q94">
        <v>6</v>
      </c>
      <c r="R94">
        <v>3.62</v>
      </c>
      <c r="S94">
        <v>21.72</v>
      </c>
      <c r="T94">
        <v>6</v>
      </c>
      <c r="U94">
        <v>1</v>
      </c>
      <c r="V94">
        <v>0</v>
      </c>
      <c r="W94">
        <v>0</v>
      </c>
      <c r="X94">
        <v>4</v>
      </c>
      <c r="Y94" s="3">
        <f t="shared" si="7"/>
        <v>4.666666666666667</v>
      </c>
      <c r="Z94" s="3">
        <f t="shared" si="8"/>
        <v>4.666666666666667</v>
      </c>
      <c r="AA94" s="3">
        <f t="shared" si="9"/>
        <v>28</v>
      </c>
      <c r="AB94">
        <f>VLOOKUP(F94,'Producto temporal'!A:F,6,0)</f>
        <v>60</v>
      </c>
      <c r="AC94" s="9" t="str">
        <f t="shared" si="10"/>
        <v>OK</v>
      </c>
      <c r="AD94" s="9" t="str">
        <f t="shared" si="11"/>
        <v>OK</v>
      </c>
      <c r="AE94" s="9" t="str">
        <f t="shared" si="12"/>
        <v>OK</v>
      </c>
      <c r="AF94" s="10">
        <f t="shared" si="13"/>
        <v>11</v>
      </c>
    </row>
    <row r="95" spans="1:32" x14ac:dyDescent="0.3">
      <c r="A95" s="1">
        <v>45447</v>
      </c>
      <c r="B95">
        <v>14</v>
      </c>
      <c r="C95" t="s">
        <v>56</v>
      </c>
      <c r="D95" t="s">
        <v>57</v>
      </c>
      <c r="E95" t="s">
        <v>26</v>
      </c>
      <c r="F95">
        <v>1010291</v>
      </c>
      <c r="G95" t="s">
        <v>36</v>
      </c>
      <c r="H95" t="s">
        <v>28</v>
      </c>
      <c r="I95" t="s">
        <v>29</v>
      </c>
      <c r="J95" t="s">
        <v>30</v>
      </c>
      <c r="K95">
        <v>0</v>
      </c>
      <c r="L95" t="s">
        <v>31</v>
      </c>
      <c r="M95" t="s">
        <v>32</v>
      </c>
      <c r="N95">
        <v>5</v>
      </c>
      <c r="O95">
        <v>1</v>
      </c>
      <c r="P95">
        <v>1</v>
      </c>
      <c r="Q95">
        <v>6</v>
      </c>
      <c r="R95">
        <v>3.62</v>
      </c>
      <c r="S95">
        <v>14.48</v>
      </c>
      <c r="T95">
        <v>4</v>
      </c>
      <c r="U95">
        <v>1</v>
      </c>
      <c r="V95">
        <v>0</v>
      </c>
      <c r="W95">
        <v>0</v>
      </c>
      <c r="X95">
        <v>2</v>
      </c>
      <c r="Y95" s="3">
        <f t="shared" si="7"/>
        <v>7</v>
      </c>
      <c r="Z95" s="3">
        <f t="shared" si="8"/>
        <v>7</v>
      </c>
      <c r="AA95" s="3">
        <f t="shared" si="9"/>
        <v>42</v>
      </c>
      <c r="AB95">
        <f>VLOOKUP(F95,'Producto temporal'!A:F,6,0)</f>
        <v>60</v>
      </c>
      <c r="AC95" s="9" t="str">
        <f t="shared" si="10"/>
        <v>OK</v>
      </c>
      <c r="AD95" s="9" t="str">
        <f t="shared" si="11"/>
        <v>OK</v>
      </c>
      <c r="AE95" s="9" t="str">
        <f t="shared" si="12"/>
        <v>OK</v>
      </c>
      <c r="AF95" s="10">
        <f t="shared" si="13"/>
        <v>7</v>
      </c>
    </row>
    <row r="96" spans="1:32" x14ac:dyDescent="0.3">
      <c r="A96" s="1">
        <v>45447</v>
      </c>
      <c r="B96">
        <v>14</v>
      </c>
      <c r="C96" t="s">
        <v>56</v>
      </c>
      <c r="D96" t="s">
        <v>57</v>
      </c>
      <c r="E96" t="s">
        <v>26</v>
      </c>
      <c r="F96">
        <v>1010783</v>
      </c>
      <c r="G96" t="s">
        <v>37</v>
      </c>
      <c r="H96" t="s">
        <v>28</v>
      </c>
      <c r="I96" t="s">
        <v>29</v>
      </c>
      <c r="J96" t="s">
        <v>30</v>
      </c>
      <c r="K96">
        <v>0</v>
      </c>
      <c r="L96" t="s">
        <v>31</v>
      </c>
      <c r="M96" t="s">
        <v>32</v>
      </c>
      <c r="N96">
        <v>13</v>
      </c>
      <c r="O96">
        <v>1</v>
      </c>
      <c r="P96">
        <v>1</v>
      </c>
      <c r="Q96">
        <v>12</v>
      </c>
      <c r="R96">
        <v>3.04121</v>
      </c>
      <c r="S96">
        <v>83.652649999999994</v>
      </c>
      <c r="T96">
        <v>27</v>
      </c>
      <c r="U96">
        <v>1</v>
      </c>
      <c r="V96">
        <v>0</v>
      </c>
      <c r="W96">
        <v>4</v>
      </c>
      <c r="X96">
        <v>0</v>
      </c>
      <c r="Y96" s="3">
        <f t="shared" si="7"/>
        <v>1.037037037037037</v>
      </c>
      <c r="Z96" s="3">
        <f t="shared" si="8"/>
        <v>1.037037037037037</v>
      </c>
      <c r="AA96" s="3">
        <f t="shared" si="9"/>
        <v>12.444444444444445</v>
      </c>
      <c r="AB96">
        <f>VLOOKUP(F96,'Producto temporal'!A:F,6,0)</f>
        <v>60</v>
      </c>
      <c r="AC96" s="9" t="str">
        <f t="shared" si="10"/>
        <v>OK</v>
      </c>
      <c r="AD96" s="9" t="str">
        <f t="shared" si="11"/>
        <v>OK</v>
      </c>
      <c r="AE96" s="9" t="str">
        <f t="shared" si="12"/>
        <v>OK</v>
      </c>
      <c r="AF96" s="10">
        <f t="shared" si="13"/>
        <v>51</v>
      </c>
    </row>
    <row r="97" spans="1:32" x14ac:dyDescent="0.3">
      <c r="A97" s="1">
        <v>45447</v>
      </c>
      <c r="B97">
        <v>14</v>
      </c>
      <c r="C97" t="s">
        <v>56</v>
      </c>
      <c r="D97" t="s">
        <v>57</v>
      </c>
      <c r="E97" t="s">
        <v>26</v>
      </c>
      <c r="F97">
        <v>1011679</v>
      </c>
      <c r="G97" t="s">
        <v>38</v>
      </c>
      <c r="H97" t="s">
        <v>28</v>
      </c>
      <c r="I97" t="s">
        <v>29</v>
      </c>
      <c r="J97" t="s">
        <v>30</v>
      </c>
      <c r="K97">
        <v>0</v>
      </c>
      <c r="L97" t="s">
        <v>31</v>
      </c>
      <c r="M97" t="s">
        <v>32</v>
      </c>
      <c r="N97">
        <v>10</v>
      </c>
      <c r="O97">
        <v>1</v>
      </c>
      <c r="P97">
        <v>1</v>
      </c>
      <c r="Q97">
        <v>12</v>
      </c>
      <c r="R97">
        <v>2.3849999999999998</v>
      </c>
      <c r="S97">
        <v>26.234999999999999</v>
      </c>
      <c r="T97">
        <v>11</v>
      </c>
      <c r="U97">
        <v>1</v>
      </c>
      <c r="V97">
        <v>0</v>
      </c>
      <c r="W97">
        <v>0</v>
      </c>
      <c r="X97">
        <v>0</v>
      </c>
      <c r="Y97" s="3">
        <f t="shared" si="7"/>
        <v>2.5454545454545454</v>
      </c>
      <c r="Z97" s="3">
        <f t="shared" si="8"/>
        <v>2.5454545454545454</v>
      </c>
      <c r="AA97" s="3">
        <f t="shared" si="9"/>
        <v>30.545454545454547</v>
      </c>
      <c r="AB97">
        <f>VLOOKUP(F97,'Producto temporal'!A:F,6,0)</f>
        <v>60</v>
      </c>
      <c r="AC97" s="9" t="str">
        <f t="shared" si="10"/>
        <v>OK</v>
      </c>
      <c r="AD97" s="9" t="str">
        <f t="shared" si="11"/>
        <v>OK</v>
      </c>
      <c r="AE97" s="9" t="str">
        <f t="shared" si="12"/>
        <v>OK</v>
      </c>
      <c r="AF97" s="10">
        <f t="shared" si="13"/>
        <v>20</v>
      </c>
    </row>
    <row r="98" spans="1:32" x14ac:dyDescent="0.3">
      <c r="A98" s="1">
        <v>45447</v>
      </c>
      <c r="B98">
        <v>14</v>
      </c>
      <c r="C98" t="s">
        <v>56</v>
      </c>
      <c r="D98" t="s">
        <v>57</v>
      </c>
      <c r="E98" t="s">
        <v>26</v>
      </c>
      <c r="F98">
        <v>1011885</v>
      </c>
      <c r="G98" t="s">
        <v>39</v>
      </c>
      <c r="H98" t="s">
        <v>28</v>
      </c>
      <c r="I98" t="s">
        <v>29</v>
      </c>
      <c r="J98" t="s">
        <v>30</v>
      </c>
      <c r="K98">
        <v>0</v>
      </c>
      <c r="L98" t="s">
        <v>31</v>
      </c>
      <c r="M98" t="s">
        <v>32</v>
      </c>
      <c r="N98">
        <v>6</v>
      </c>
      <c r="O98">
        <v>3</v>
      </c>
      <c r="P98">
        <v>1</v>
      </c>
      <c r="Q98">
        <v>12</v>
      </c>
      <c r="R98">
        <v>2.3849999999999998</v>
      </c>
      <c r="S98">
        <v>16.695</v>
      </c>
      <c r="T98">
        <v>7</v>
      </c>
      <c r="U98">
        <v>1</v>
      </c>
      <c r="V98">
        <v>0</v>
      </c>
      <c r="W98">
        <v>0</v>
      </c>
      <c r="X98">
        <v>0</v>
      </c>
      <c r="Y98" s="3">
        <f t="shared" si="7"/>
        <v>12</v>
      </c>
      <c r="Z98" s="3">
        <f t="shared" si="8"/>
        <v>4</v>
      </c>
      <c r="AA98" s="3">
        <f t="shared" si="9"/>
        <v>48</v>
      </c>
      <c r="AB98">
        <f>VLOOKUP(F98,'Producto temporal'!A:F,6,0)</f>
        <v>60</v>
      </c>
      <c r="AC98" s="9" t="str">
        <f t="shared" si="10"/>
        <v>OK</v>
      </c>
      <c r="AD98" s="9" t="str">
        <f t="shared" si="11"/>
        <v>OK</v>
      </c>
      <c r="AE98" s="9" t="str">
        <f t="shared" si="12"/>
        <v>OK</v>
      </c>
      <c r="AF98" s="10">
        <f t="shared" si="13"/>
        <v>13</v>
      </c>
    </row>
    <row r="99" spans="1:32" x14ac:dyDescent="0.3">
      <c r="A99" s="1">
        <v>45447</v>
      </c>
      <c r="B99">
        <v>14</v>
      </c>
      <c r="C99" t="s">
        <v>56</v>
      </c>
      <c r="D99" t="s">
        <v>57</v>
      </c>
      <c r="E99" t="s">
        <v>26</v>
      </c>
      <c r="F99">
        <v>1012657</v>
      </c>
      <c r="G99" t="s">
        <v>40</v>
      </c>
      <c r="H99" t="s">
        <v>28</v>
      </c>
      <c r="I99" t="s">
        <v>29</v>
      </c>
      <c r="J99" t="s">
        <v>30</v>
      </c>
      <c r="K99">
        <v>0</v>
      </c>
      <c r="L99" t="s">
        <v>31</v>
      </c>
      <c r="M99" t="s">
        <v>32</v>
      </c>
      <c r="N99">
        <v>6</v>
      </c>
      <c r="O99">
        <v>1</v>
      </c>
      <c r="P99">
        <v>1</v>
      </c>
      <c r="Q99">
        <v>12</v>
      </c>
      <c r="R99">
        <v>3.0294400000000001</v>
      </c>
      <c r="S99">
        <v>33.910339999999998</v>
      </c>
      <c r="T99">
        <v>11</v>
      </c>
      <c r="U99">
        <v>1</v>
      </c>
      <c r="V99">
        <v>0</v>
      </c>
      <c r="W99">
        <v>0</v>
      </c>
      <c r="X99">
        <v>0</v>
      </c>
      <c r="Y99" s="3">
        <f t="shared" si="7"/>
        <v>2.5454545454545454</v>
      </c>
      <c r="Z99" s="3">
        <f t="shared" si="8"/>
        <v>2.5454545454545454</v>
      </c>
      <c r="AA99" s="3">
        <f t="shared" si="9"/>
        <v>30.545454545454547</v>
      </c>
      <c r="AB99">
        <f>VLOOKUP(F99,'Producto temporal'!A:F,6,0)</f>
        <v>60</v>
      </c>
      <c r="AC99" s="9" t="str">
        <f t="shared" si="10"/>
        <v>OK</v>
      </c>
      <c r="AD99" s="9" t="str">
        <f t="shared" si="11"/>
        <v>OK</v>
      </c>
      <c r="AE99" s="9" t="str">
        <f t="shared" si="12"/>
        <v>OK</v>
      </c>
      <c r="AF99" s="10">
        <f t="shared" si="13"/>
        <v>20</v>
      </c>
    </row>
    <row r="100" spans="1:32" x14ac:dyDescent="0.3">
      <c r="A100" s="1">
        <v>45447</v>
      </c>
      <c r="B100">
        <v>14</v>
      </c>
      <c r="C100" t="s">
        <v>56</v>
      </c>
      <c r="D100" t="s">
        <v>57</v>
      </c>
      <c r="E100" t="s">
        <v>26</v>
      </c>
      <c r="F100">
        <v>1012658</v>
      </c>
      <c r="G100" t="s">
        <v>41</v>
      </c>
      <c r="H100" t="s">
        <v>28</v>
      </c>
      <c r="I100" t="s">
        <v>29</v>
      </c>
      <c r="J100" t="s">
        <v>30</v>
      </c>
      <c r="K100">
        <v>0</v>
      </c>
      <c r="L100" t="s">
        <v>31</v>
      </c>
      <c r="M100" t="s">
        <v>32</v>
      </c>
      <c r="N100">
        <v>6</v>
      </c>
      <c r="O100">
        <v>1</v>
      </c>
      <c r="P100">
        <v>1</v>
      </c>
      <c r="Q100">
        <v>12</v>
      </c>
      <c r="R100">
        <v>2.6459999999999999</v>
      </c>
      <c r="S100">
        <v>5.2919999999999998</v>
      </c>
      <c r="T100">
        <v>2</v>
      </c>
      <c r="U100">
        <v>1</v>
      </c>
      <c r="V100">
        <v>0</v>
      </c>
      <c r="W100">
        <v>2</v>
      </c>
      <c r="X100">
        <v>0</v>
      </c>
      <c r="Y100" s="3">
        <f t="shared" si="7"/>
        <v>14</v>
      </c>
      <c r="Z100" s="3">
        <f t="shared" si="8"/>
        <v>14</v>
      </c>
      <c r="AA100" s="3">
        <f t="shared" si="9"/>
        <v>168</v>
      </c>
      <c r="AB100">
        <f>VLOOKUP(F100,'Producto temporal'!A:F,6,0)</f>
        <v>60</v>
      </c>
      <c r="AC100" s="9" t="str">
        <f t="shared" si="10"/>
        <v>OK</v>
      </c>
      <c r="AD100" s="9" t="str">
        <f t="shared" si="11"/>
        <v>OK</v>
      </c>
      <c r="AE100" s="9" t="str">
        <f t="shared" si="12"/>
        <v>BAJAR MASTERPACK</v>
      </c>
      <c r="AF100" s="10">
        <f t="shared" si="13"/>
        <v>3</v>
      </c>
    </row>
    <row r="101" spans="1:32" x14ac:dyDescent="0.3">
      <c r="A101" s="1">
        <v>45447</v>
      </c>
      <c r="B101">
        <v>14</v>
      </c>
      <c r="C101" t="s">
        <v>56</v>
      </c>
      <c r="D101" t="s">
        <v>57</v>
      </c>
      <c r="E101" t="s">
        <v>26</v>
      </c>
      <c r="F101">
        <v>1013898</v>
      </c>
      <c r="G101" t="s">
        <v>42</v>
      </c>
      <c r="H101" t="s">
        <v>28</v>
      </c>
      <c r="I101" t="s">
        <v>29</v>
      </c>
      <c r="J101" t="s">
        <v>30</v>
      </c>
      <c r="K101">
        <v>0</v>
      </c>
      <c r="L101" t="s">
        <v>31</v>
      </c>
      <c r="M101" t="s">
        <v>32</v>
      </c>
      <c r="N101">
        <v>2</v>
      </c>
      <c r="O101">
        <v>3</v>
      </c>
      <c r="P101">
        <v>1</v>
      </c>
      <c r="Q101">
        <v>12</v>
      </c>
      <c r="R101">
        <v>3.3237999999999999</v>
      </c>
      <c r="S101">
        <v>3.3238500000000002</v>
      </c>
      <c r="T101">
        <v>1</v>
      </c>
      <c r="U101">
        <v>1</v>
      </c>
      <c r="V101">
        <v>0</v>
      </c>
      <c r="W101">
        <v>0</v>
      </c>
      <c r="X101">
        <v>0</v>
      </c>
      <c r="Y101" s="3">
        <f t="shared" si="7"/>
        <v>84</v>
      </c>
      <c r="Z101" s="3">
        <f t="shared" si="8"/>
        <v>28</v>
      </c>
      <c r="AA101" s="3">
        <f t="shared" si="9"/>
        <v>336</v>
      </c>
      <c r="AB101">
        <f>VLOOKUP(F101,'Producto temporal'!A:F,6,0)</f>
        <v>60</v>
      </c>
      <c r="AC101" s="9" t="str">
        <f t="shared" si="10"/>
        <v>BAJAR PACKQTY</v>
      </c>
      <c r="AD101" s="9" t="str">
        <f t="shared" si="11"/>
        <v>OK</v>
      </c>
      <c r="AE101" s="9" t="str">
        <f t="shared" si="12"/>
        <v>BAJAR MASTERPACK</v>
      </c>
      <c r="AF101" s="10">
        <f t="shared" si="13"/>
        <v>1</v>
      </c>
    </row>
    <row r="102" spans="1:32" x14ac:dyDescent="0.3">
      <c r="A102" s="1">
        <v>45447</v>
      </c>
      <c r="B102">
        <v>15</v>
      </c>
      <c r="C102" t="s">
        <v>58</v>
      </c>
      <c r="D102" t="s">
        <v>50</v>
      </c>
      <c r="E102" t="s">
        <v>26</v>
      </c>
      <c r="F102">
        <v>1003938</v>
      </c>
      <c r="G102" t="s">
        <v>27</v>
      </c>
      <c r="H102" t="s">
        <v>28</v>
      </c>
      <c r="I102" t="s">
        <v>29</v>
      </c>
      <c r="J102" t="s">
        <v>30</v>
      </c>
      <c r="K102">
        <v>0</v>
      </c>
      <c r="L102" t="s">
        <v>31</v>
      </c>
      <c r="M102" t="s">
        <v>32</v>
      </c>
      <c r="N102">
        <v>7</v>
      </c>
      <c r="O102">
        <v>1</v>
      </c>
      <c r="P102">
        <v>1</v>
      </c>
      <c r="Q102">
        <v>12</v>
      </c>
      <c r="R102">
        <v>3.1680000000000001</v>
      </c>
      <c r="S102">
        <v>25.344000000000001</v>
      </c>
      <c r="T102">
        <v>8</v>
      </c>
      <c r="U102">
        <v>1</v>
      </c>
      <c r="V102">
        <v>0</v>
      </c>
      <c r="W102">
        <v>4</v>
      </c>
      <c r="X102">
        <v>0</v>
      </c>
      <c r="Y102" s="3">
        <f t="shared" si="7"/>
        <v>3.5</v>
      </c>
      <c r="Z102" s="3">
        <f t="shared" si="8"/>
        <v>3.5</v>
      </c>
      <c r="AA102" s="3">
        <f t="shared" si="9"/>
        <v>42</v>
      </c>
      <c r="AB102">
        <f>VLOOKUP(F102,'Producto temporal'!A:F,6,0)</f>
        <v>60</v>
      </c>
      <c r="AC102" s="9" t="str">
        <f t="shared" si="10"/>
        <v>OK</v>
      </c>
      <c r="AD102" s="9" t="str">
        <f t="shared" si="11"/>
        <v>OK</v>
      </c>
      <c r="AE102" s="9" t="str">
        <f t="shared" si="12"/>
        <v>OK</v>
      </c>
      <c r="AF102" s="10">
        <f t="shared" si="13"/>
        <v>15</v>
      </c>
    </row>
    <row r="103" spans="1:32" x14ac:dyDescent="0.3">
      <c r="A103" s="1">
        <v>45447</v>
      </c>
      <c r="B103">
        <v>15</v>
      </c>
      <c r="C103" t="s">
        <v>58</v>
      </c>
      <c r="D103" t="s">
        <v>50</v>
      </c>
      <c r="E103" t="s">
        <v>26</v>
      </c>
      <c r="F103">
        <v>1003941</v>
      </c>
      <c r="G103" t="s">
        <v>33</v>
      </c>
      <c r="H103" t="s">
        <v>28</v>
      </c>
      <c r="I103" t="s">
        <v>29</v>
      </c>
      <c r="J103" t="s">
        <v>30</v>
      </c>
      <c r="K103">
        <v>0</v>
      </c>
      <c r="L103" t="s">
        <v>31</v>
      </c>
      <c r="M103" t="s">
        <v>32</v>
      </c>
      <c r="N103">
        <v>7</v>
      </c>
      <c r="O103">
        <v>1</v>
      </c>
      <c r="P103">
        <v>1</v>
      </c>
      <c r="Q103">
        <v>20</v>
      </c>
      <c r="R103">
        <v>2.3220000000000001</v>
      </c>
      <c r="S103">
        <v>51.084000000000003</v>
      </c>
      <c r="T103">
        <v>22</v>
      </c>
      <c r="U103">
        <v>1</v>
      </c>
      <c r="V103">
        <v>0</v>
      </c>
      <c r="W103">
        <v>8</v>
      </c>
      <c r="X103">
        <v>0</v>
      </c>
      <c r="Y103" s="3">
        <f t="shared" si="7"/>
        <v>1.2727272727272727</v>
      </c>
      <c r="Z103" s="3">
        <f t="shared" si="8"/>
        <v>1.2727272727272727</v>
      </c>
      <c r="AA103" s="3">
        <f t="shared" si="9"/>
        <v>25.454545454545457</v>
      </c>
      <c r="AB103">
        <f>VLOOKUP(F103,'Producto temporal'!A:F,6,0)</f>
        <v>60</v>
      </c>
      <c r="AC103" s="9" t="str">
        <f t="shared" si="10"/>
        <v>OK</v>
      </c>
      <c r="AD103" s="9" t="str">
        <f t="shared" si="11"/>
        <v>OK</v>
      </c>
      <c r="AE103" s="9" t="str">
        <f t="shared" si="12"/>
        <v>OK</v>
      </c>
      <c r="AF103" s="10">
        <f t="shared" si="13"/>
        <v>41</v>
      </c>
    </row>
    <row r="104" spans="1:32" x14ac:dyDescent="0.3">
      <c r="A104" s="1">
        <v>45447</v>
      </c>
      <c r="B104">
        <v>15</v>
      </c>
      <c r="C104" t="s">
        <v>58</v>
      </c>
      <c r="D104" t="s">
        <v>50</v>
      </c>
      <c r="E104" t="s">
        <v>26</v>
      </c>
      <c r="F104">
        <v>1010020</v>
      </c>
      <c r="G104" t="s">
        <v>34</v>
      </c>
      <c r="H104" t="s">
        <v>28</v>
      </c>
      <c r="I104" t="s">
        <v>29</v>
      </c>
      <c r="J104" t="s">
        <v>30</v>
      </c>
      <c r="K104">
        <v>0</v>
      </c>
      <c r="L104" t="s">
        <v>31</v>
      </c>
      <c r="M104" t="s">
        <v>32</v>
      </c>
      <c r="N104">
        <v>14</v>
      </c>
      <c r="O104">
        <v>1</v>
      </c>
      <c r="P104">
        <v>1</v>
      </c>
      <c r="Q104">
        <v>12</v>
      </c>
      <c r="R104">
        <v>3.02501</v>
      </c>
      <c r="S104">
        <v>111.10469000000001</v>
      </c>
      <c r="T104">
        <v>36</v>
      </c>
      <c r="U104">
        <v>1</v>
      </c>
      <c r="V104">
        <v>0</v>
      </c>
      <c r="W104">
        <v>6</v>
      </c>
      <c r="X104">
        <v>0</v>
      </c>
      <c r="Y104" s="3">
        <f t="shared" si="7"/>
        <v>0.77777777777777768</v>
      </c>
      <c r="Z104" s="3">
        <f t="shared" si="8"/>
        <v>0.77777777777777768</v>
      </c>
      <c r="AA104" s="3">
        <f t="shared" si="9"/>
        <v>9.3333333333333321</v>
      </c>
      <c r="AB104">
        <f>VLOOKUP(F104,'Producto temporal'!A:F,6,0)</f>
        <v>60</v>
      </c>
      <c r="AC104" s="9" t="str">
        <f t="shared" si="10"/>
        <v>OK</v>
      </c>
      <c r="AD104" s="9" t="str">
        <f t="shared" si="11"/>
        <v>OK</v>
      </c>
      <c r="AE104" s="9" t="str">
        <f t="shared" si="12"/>
        <v>OK</v>
      </c>
      <c r="AF104" s="10">
        <f t="shared" si="13"/>
        <v>68</v>
      </c>
    </row>
    <row r="105" spans="1:32" x14ac:dyDescent="0.3">
      <c r="A105" s="1">
        <v>45447</v>
      </c>
      <c r="B105">
        <v>15</v>
      </c>
      <c r="C105" t="s">
        <v>58</v>
      </c>
      <c r="D105" t="s">
        <v>50</v>
      </c>
      <c r="E105" t="s">
        <v>26</v>
      </c>
      <c r="F105">
        <v>1010290</v>
      </c>
      <c r="G105" t="s">
        <v>35</v>
      </c>
      <c r="H105" t="s">
        <v>28</v>
      </c>
      <c r="I105" t="s">
        <v>29</v>
      </c>
      <c r="J105" t="s">
        <v>30</v>
      </c>
      <c r="K105">
        <v>0</v>
      </c>
      <c r="L105" t="s">
        <v>31</v>
      </c>
      <c r="M105" t="s">
        <v>32</v>
      </c>
      <c r="N105">
        <v>3</v>
      </c>
      <c r="O105">
        <v>1</v>
      </c>
      <c r="P105">
        <v>1</v>
      </c>
      <c r="Q105">
        <v>6</v>
      </c>
      <c r="R105">
        <v>3.62</v>
      </c>
      <c r="S105">
        <v>39.82</v>
      </c>
      <c r="T105">
        <v>11</v>
      </c>
      <c r="U105">
        <v>1</v>
      </c>
      <c r="V105">
        <v>0</v>
      </c>
      <c r="W105">
        <v>0</v>
      </c>
      <c r="X105">
        <v>10</v>
      </c>
      <c r="Y105" s="3">
        <f t="shared" si="7"/>
        <v>2.5454545454545454</v>
      </c>
      <c r="Z105" s="3">
        <f t="shared" si="8"/>
        <v>2.5454545454545454</v>
      </c>
      <c r="AA105" s="3">
        <f t="shared" si="9"/>
        <v>15.272727272727273</v>
      </c>
      <c r="AB105">
        <f>VLOOKUP(F105,'Producto temporal'!A:F,6,0)</f>
        <v>60</v>
      </c>
      <c r="AC105" s="9" t="str">
        <f t="shared" si="10"/>
        <v>OK</v>
      </c>
      <c r="AD105" s="9" t="str">
        <f t="shared" si="11"/>
        <v>OK</v>
      </c>
      <c r="AE105" s="9" t="str">
        <f t="shared" si="12"/>
        <v>OK</v>
      </c>
      <c r="AF105" s="10">
        <f t="shared" si="13"/>
        <v>20</v>
      </c>
    </row>
    <row r="106" spans="1:32" x14ac:dyDescent="0.3">
      <c r="A106" s="1">
        <v>45447</v>
      </c>
      <c r="B106">
        <v>15</v>
      </c>
      <c r="C106" t="s">
        <v>58</v>
      </c>
      <c r="D106" t="s">
        <v>50</v>
      </c>
      <c r="E106" t="s">
        <v>26</v>
      </c>
      <c r="F106">
        <v>1010291</v>
      </c>
      <c r="G106" t="s">
        <v>36</v>
      </c>
      <c r="H106" t="s">
        <v>28</v>
      </c>
      <c r="I106" t="s">
        <v>29</v>
      </c>
      <c r="J106" t="s">
        <v>30</v>
      </c>
      <c r="K106">
        <v>0</v>
      </c>
      <c r="L106" t="s">
        <v>31</v>
      </c>
      <c r="M106" t="s">
        <v>32</v>
      </c>
      <c r="N106">
        <v>5</v>
      </c>
      <c r="O106">
        <v>1</v>
      </c>
      <c r="P106">
        <v>1</v>
      </c>
      <c r="Q106">
        <v>6</v>
      </c>
      <c r="R106">
        <v>3.62</v>
      </c>
      <c r="S106">
        <v>21.72</v>
      </c>
      <c r="T106">
        <v>6</v>
      </c>
      <c r="U106">
        <v>1</v>
      </c>
      <c r="V106">
        <v>0</v>
      </c>
      <c r="W106">
        <v>0</v>
      </c>
      <c r="X106">
        <v>8</v>
      </c>
      <c r="Y106" s="3">
        <f t="shared" si="7"/>
        <v>4.666666666666667</v>
      </c>
      <c r="Z106" s="3">
        <f t="shared" si="8"/>
        <v>4.666666666666667</v>
      </c>
      <c r="AA106" s="3">
        <f t="shared" si="9"/>
        <v>28</v>
      </c>
      <c r="AB106">
        <f>VLOOKUP(F106,'Producto temporal'!A:F,6,0)</f>
        <v>60</v>
      </c>
      <c r="AC106" s="9" t="str">
        <f t="shared" si="10"/>
        <v>OK</v>
      </c>
      <c r="AD106" s="9" t="str">
        <f t="shared" si="11"/>
        <v>OK</v>
      </c>
      <c r="AE106" s="9" t="str">
        <f t="shared" si="12"/>
        <v>OK</v>
      </c>
      <c r="AF106" s="10">
        <f t="shared" si="13"/>
        <v>11</v>
      </c>
    </row>
    <row r="107" spans="1:32" x14ac:dyDescent="0.3">
      <c r="A107" s="1">
        <v>45447</v>
      </c>
      <c r="B107">
        <v>15</v>
      </c>
      <c r="C107" t="s">
        <v>58</v>
      </c>
      <c r="D107" t="s">
        <v>50</v>
      </c>
      <c r="E107" t="s">
        <v>26</v>
      </c>
      <c r="F107">
        <v>1010783</v>
      </c>
      <c r="G107" t="s">
        <v>37</v>
      </c>
      <c r="H107" t="s">
        <v>28</v>
      </c>
      <c r="I107" t="s">
        <v>29</v>
      </c>
      <c r="J107" t="s">
        <v>30</v>
      </c>
      <c r="K107">
        <v>0</v>
      </c>
      <c r="L107" t="s">
        <v>31</v>
      </c>
      <c r="M107" t="s">
        <v>32</v>
      </c>
      <c r="N107">
        <v>10</v>
      </c>
      <c r="O107">
        <v>1</v>
      </c>
      <c r="P107">
        <v>1</v>
      </c>
      <c r="Q107">
        <v>12</v>
      </c>
      <c r="R107">
        <v>3.04121</v>
      </c>
      <c r="S107">
        <v>95.799859999999995</v>
      </c>
      <c r="T107">
        <v>31</v>
      </c>
      <c r="U107">
        <v>1</v>
      </c>
      <c r="V107">
        <v>0</v>
      </c>
      <c r="W107">
        <v>6</v>
      </c>
      <c r="X107">
        <v>0</v>
      </c>
      <c r="Y107" s="3">
        <f t="shared" si="7"/>
        <v>0.90322580645161288</v>
      </c>
      <c r="Z107" s="3">
        <f t="shared" si="8"/>
        <v>0.90322580645161288</v>
      </c>
      <c r="AA107" s="3">
        <f t="shared" si="9"/>
        <v>10.838709677419354</v>
      </c>
      <c r="AB107">
        <f>VLOOKUP(F107,'Producto temporal'!A:F,6,0)</f>
        <v>60</v>
      </c>
      <c r="AC107" s="9" t="str">
        <f t="shared" si="10"/>
        <v>OK</v>
      </c>
      <c r="AD107" s="9" t="str">
        <f t="shared" si="11"/>
        <v>OK</v>
      </c>
      <c r="AE107" s="9" t="str">
        <f t="shared" si="12"/>
        <v>OK</v>
      </c>
      <c r="AF107" s="10">
        <f t="shared" si="13"/>
        <v>58</v>
      </c>
    </row>
    <row r="108" spans="1:32" x14ac:dyDescent="0.3">
      <c r="A108" s="1">
        <v>45447</v>
      </c>
      <c r="B108">
        <v>15</v>
      </c>
      <c r="C108" t="s">
        <v>58</v>
      </c>
      <c r="D108" t="s">
        <v>50</v>
      </c>
      <c r="E108" t="s">
        <v>26</v>
      </c>
      <c r="F108">
        <v>1011679</v>
      </c>
      <c r="G108" t="s">
        <v>38</v>
      </c>
      <c r="H108" t="s">
        <v>28</v>
      </c>
      <c r="I108" t="s">
        <v>29</v>
      </c>
      <c r="J108" t="s">
        <v>30</v>
      </c>
      <c r="K108">
        <v>0</v>
      </c>
      <c r="L108" t="s">
        <v>31</v>
      </c>
      <c r="M108" t="s">
        <v>32</v>
      </c>
      <c r="N108">
        <v>6</v>
      </c>
      <c r="O108">
        <v>1</v>
      </c>
      <c r="P108">
        <v>1</v>
      </c>
      <c r="Q108">
        <v>12</v>
      </c>
      <c r="R108">
        <v>2.3849999999999998</v>
      </c>
      <c r="S108">
        <v>21.465</v>
      </c>
      <c r="T108">
        <v>9</v>
      </c>
      <c r="U108">
        <v>1</v>
      </c>
      <c r="V108">
        <v>0</v>
      </c>
      <c r="W108">
        <v>2</v>
      </c>
      <c r="X108">
        <v>0</v>
      </c>
      <c r="Y108" s="3">
        <f t="shared" si="7"/>
        <v>3.1111111111111107</v>
      </c>
      <c r="Z108" s="3">
        <f t="shared" si="8"/>
        <v>3.1111111111111107</v>
      </c>
      <c r="AA108" s="3">
        <f t="shared" si="9"/>
        <v>37.333333333333329</v>
      </c>
      <c r="AB108">
        <f>VLOOKUP(F108,'Producto temporal'!A:F,6,0)</f>
        <v>60</v>
      </c>
      <c r="AC108" s="9" t="str">
        <f t="shared" si="10"/>
        <v>OK</v>
      </c>
      <c r="AD108" s="9" t="str">
        <f t="shared" si="11"/>
        <v>OK</v>
      </c>
      <c r="AE108" s="9" t="str">
        <f t="shared" si="12"/>
        <v>OK</v>
      </c>
      <c r="AF108" s="10">
        <f t="shared" si="13"/>
        <v>17</v>
      </c>
    </row>
    <row r="109" spans="1:32" x14ac:dyDescent="0.3">
      <c r="A109" s="1">
        <v>45447</v>
      </c>
      <c r="B109">
        <v>15</v>
      </c>
      <c r="C109" t="s">
        <v>58</v>
      </c>
      <c r="D109" t="s">
        <v>50</v>
      </c>
      <c r="E109" t="s">
        <v>26</v>
      </c>
      <c r="F109">
        <v>1011885</v>
      </c>
      <c r="G109" t="s">
        <v>39</v>
      </c>
      <c r="H109" t="s">
        <v>28</v>
      </c>
      <c r="I109" t="s">
        <v>29</v>
      </c>
      <c r="J109" t="s">
        <v>30</v>
      </c>
      <c r="K109">
        <v>0</v>
      </c>
      <c r="L109" t="s">
        <v>31</v>
      </c>
      <c r="M109" t="s">
        <v>32</v>
      </c>
      <c r="N109">
        <v>3</v>
      </c>
      <c r="O109">
        <v>3</v>
      </c>
      <c r="P109">
        <v>1</v>
      </c>
      <c r="Q109">
        <v>12</v>
      </c>
      <c r="R109">
        <v>2.3849999999999998</v>
      </c>
      <c r="S109">
        <v>21.465</v>
      </c>
      <c r="T109">
        <v>9</v>
      </c>
      <c r="U109">
        <v>1</v>
      </c>
      <c r="V109">
        <v>0</v>
      </c>
      <c r="W109">
        <v>0</v>
      </c>
      <c r="X109">
        <v>0</v>
      </c>
      <c r="Y109" s="3">
        <f t="shared" si="7"/>
        <v>9.3333333333333321</v>
      </c>
      <c r="Z109" s="3">
        <f t="shared" si="8"/>
        <v>3.1111111111111107</v>
      </c>
      <c r="AA109" s="3">
        <f t="shared" si="9"/>
        <v>37.333333333333329</v>
      </c>
      <c r="AB109">
        <f>VLOOKUP(F109,'Producto temporal'!A:F,6,0)</f>
        <v>60</v>
      </c>
      <c r="AC109" s="9" t="str">
        <f t="shared" si="10"/>
        <v>OK</v>
      </c>
      <c r="AD109" s="9" t="str">
        <f t="shared" si="11"/>
        <v>OK</v>
      </c>
      <c r="AE109" s="9" t="str">
        <f t="shared" si="12"/>
        <v>OK</v>
      </c>
      <c r="AF109" s="10">
        <f t="shared" si="13"/>
        <v>17</v>
      </c>
    </row>
    <row r="110" spans="1:32" x14ac:dyDescent="0.3">
      <c r="A110" s="1">
        <v>45447</v>
      </c>
      <c r="B110">
        <v>15</v>
      </c>
      <c r="C110" t="s">
        <v>58</v>
      </c>
      <c r="D110" t="s">
        <v>50</v>
      </c>
      <c r="E110" t="s">
        <v>26</v>
      </c>
      <c r="F110">
        <v>1012657</v>
      </c>
      <c r="G110" t="s">
        <v>40</v>
      </c>
      <c r="H110" t="s">
        <v>28</v>
      </c>
      <c r="I110" t="s">
        <v>29</v>
      </c>
      <c r="J110" t="s">
        <v>30</v>
      </c>
      <c r="K110">
        <v>0</v>
      </c>
      <c r="L110" t="s">
        <v>31</v>
      </c>
      <c r="M110" t="s">
        <v>32</v>
      </c>
      <c r="N110">
        <v>8</v>
      </c>
      <c r="O110">
        <v>1</v>
      </c>
      <c r="P110">
        <v>1</v>
      </c>
      <c r="Q110">
        <v>12</v>
      </c>
      <c r="R110">
        <v>3.0294400000000001</v>
      </c>
      <c r="S110">
        <v>61.73657</v>
      </c>
      <c r="T110">
        <v>20</v>
      </c>
      <c r="U110">
        <v>1</v>
      </c>
      <c r="V110">
        <v>0</v>
      </c>
      <c r="W110">
        <v>4</v>
      </c>
      <c r="X110">
        <v>0</v>
      </c>
      <c r="Y110" s="3">
        <f t="shared" si="7"/>
        <v>1.4</v>
      </c>
      <c r="Z110" s="3">
        <f t="shared" si="8"/>
        <v>1.4</v>
      </c>
      <c r="AA110" s="3">
        <f t="shared" si="9"/>
        <v>16.8</v>
      </c>
      <c r="AB110">
        <f>VLOOKUP(F110,'Producto temporal'!A:F,6,0)</f>
        <v>60</v>
      </c>
      <c r="AC110" s="9" t="str">
        <f t="shared" si="10"/>
        <v>OK</v>
      </c>
      <c r="AD110" s="9" t="str">
        <f t="shared" si="11"/>
        <v>OK</v>
      </c>
      <c r="AE110" s="9" t="str">
        <f t="shared" si="12"/>
        <v>OK</v>
      </c>
      <c r="AF110" s="10">
        <f t="shared" si="13"/>
        <v>37</v>
      </c>
    </row>
    <row r="111" spans="1:32" x14ac:dyDescent="0.3">
      <c r="A111" s="1">
        <v>45447</v>
      </c>
      <c r="B111">
        <v>15</v>
      </c>
      <c r="C111" t="s">
        <v>58</v>
      </c>
      <c r="D111" t="s">
        <v>50</v>
      </c>
      <c r="E111" t="s">
        <v>26</v>
      </c>
      <c r="F111">
        <v>1012658</v>
      </c>
      <c r="G111" t="s">
        <v>41</v>
      </c>
      <c r="H111" t="s">
        <v>28</v>
      </c>
      <c r="I111" t="s">
        <v>29</v>
      </c>
      <c r="J111" t="s">
        <v>30</v>
      </c>
      <c r="K111">
        <v>0</v>
      </c>
      <c r="L111" t="s">
        <v>31</v>
      </c>
      <c r="M111" t="s">
        <v>32</v>
      </c>
      <c r="N111">
        <v>4</v>
      </c>
      <c r="O111">
        <v>1</v>
      </c>
      <c r="P111">
        <v>1</v>
      </c>
      <c r="Q111">
        <v>12</v>
      </c>
      <c r="R111">
        <v>2.6459999999999999</v>
      </c>
      <c r="S111">
        <v>10.584</v>
      </c>
      <c r="T111">
        <v>4</v>
      </c>
      <c r="U111">
        <v>1</v>
      </c>
      <c r="V111">
        <v>0</v>
      </c>
      <c r="W111">
        <v>2</v>
      </c>
      <c r="X111">
        <v>0</v>
      </c>
      <c r="Y111" s="3">
        <f t="shared" si="7"/>
        <v>7</v>
      </c>
      <c r="Z111" s="3">
        <f t="shared" si="8"/>
        <v>7</v>
      </c>
      <c r="AA111" s="3">
        <f t="shared" si="9"/>
        <v>84</v>
      </c>
      <c r="AB111">
        <f>VLOOKUP(F111,'Producto temporal'!A:F,6,0)</f>
        <v>60</v>
      </c>
      <c r="AC111" s="9" t="str">
        <f t="shared" si="10"/>
        <v>OK</v>
      </c>
      <c r="AD111" s="9" t="str">
        <f t="shared" si="11"/>
        <v>OK</v>
      </c>
      <c r="AE111" s="9" t="str">
        <f t="shared" si="12"/>
        <v>BAJAR MASTERPACK</v>
      </c>
      <c r="AF111" s="10">
        <f t="shared" si="13"/>
        <v>7</v>
      </c>
    </row>
    <row r="112" spans="1:32" x14ac:dyDescent="0.3">
      <c r="A112" s="1">
        <v>45447</v>
      </c>
      <c r="B112">
        <v>15</v>
      </c>
      <c r="C112" t="s">
        <v>58</v>
      </c>
      <c r="D112" t="s">
        <v>50</v>
      </c>
      <c r="E112" t="s">
        <v>26</v>
      </c>
      <c r="F112">
        <v>1013898</v>
      </c>
      <c r="G112" t="s">
        <v>42</v>
      </c>
      <c r="H112" t="s">
        <v>28</v>
      </c>
      <c r="I112" t="s">
        <v>29</v>
      </c>
      <c r="J112" t="s">
        <v>30</v>
      </c>
      <c r="K112">
        <v>0</v>
      </c>
      <c r="L112" t="s">
        <v>31</v>
      </c>
      <c r="M112" t="s">
        <v>32</v>
      </c>
      <c r="N112">
        <v>6</v>
      </c>
      <c r="O112">
        <v>3</v>
      </c>
      <c r="P112">
        <v>1</v>
      </c>
      <c r="Q112">
        <v>12</v>
      </c>
      <c r="R112">
        <v>3.3237999999999999</v>
      </c>
      <c r="S112">
        <v>23.577539999999999</v>
      </c>
      <c r="T112">
        <v>7</v>
      </c>
      <c r="U112">
        <v>1</v>
      </c>
      <c r="V112">
        <v>0</v>
      </c>
      <c r="W112">
        <v>2</v>
      </c>
      <c r="X112">
        <v>0</v>
      </c>
      <c r="Y112" s="3">
        <f t="shared" si="7"/>
        <v>12</v>
      </c>
      <c r="Z112" s="3">
        <f t="shared" si="8"/>
        <v>4</v>
      </c>
      <c r="AA112" s="3">
        <f t="shared" si="9"/>
        <v>48</v>
      </c>
      <c r="AB112">
        <f>VLOOKUP(F112,'Producto temporal'!A:F,6,0)</f>
        <v>60</v>
      </c>
      <c r="AC112" s="9" t="str">
        <f t="shared" si="10"/>
        <v>OK</v>
      </c>
      <c r="AD112" s="9" t="str">
        <f t="shared" si="11"/>
        <v>OK</v>
      </c>
      <c r="AE112" s="9" t="str">
        <f t="shared" si="12"/>
        <v>OK</v>
      </c>
      <c r="AF112" s="10">
        <f t="shared" si="13"/>
        <v>13</v>
      </c>
    </row>
    <row r="113" spans="1:32" x14ac:dyDescent="0.3">
      <c r="A113" s="1">
        <v>45447</v>
      </c>
      <c r="B113">
        <v>16</v>
      </c>
      <c r="C113" t="s">
        <v>59</v>
      </c>
      <c r="D113" t="s">
        <v>46</v>
      </c>
      <c r="E113" t="s">
        <v>26</v>
      </c>
      <c r="F113">
        <v>1003938</v>
      </c>
      <c r="G113" t="s">
        <v>27</v>
      </c>
      <c r="H113" t="s">
        <v>28</v>
      </c>
      <c r="I113" t="s">
        <v>29</v>
      </c>
      <c r="J113" t="s">
        <v>30</v>
      </c>
      <c r="K113">
        <v>0</v>
      </c>
      <c r="L113" t="s">
        <v>31</v>
      </c>
      <c r="M113" t="s">
        <v>32</v>
      </c>
      <c r="N113">
        <v>4</v>
      </c>
      <c r="O113">
        <v>1</v>
      </c>
      <c r="P113">
        <v>1</v>
      </c>
      <c r="Q113">
        <v>12</v>
      </c>
      <c r="R113">
        <v>3.1680000000000001</v>
      </c>
      <c r="S113">
        <v>31.68</v>
      </c>
      <c r="T113">
        <v>10</v>
      </c>
      <c r="U113">
        <v>1</v>
      </c>
      <c r="V113">
        <v>0</v>
      </c>
      <c r="W113">
        <v>2</v>
      </c>
      <c r="X113">
        <v>0</v>
      </c>
      <c r="Y113" s="3">
        <f t="shared" si="7"/>
        <v>2.8</v>
      </c>
      <c r="Z113" s="3">
        <f t="shared" si="8"/>
        <v>2.8</v>
      </c>
      <c r="AA113" s="3">
        <f t="shared" si="9"/>
        <v>33.6</v>
      </c>
      <c r="AB113">
        <f>VLOOKUP(F113,'Producto temporal'!A:F,6,0)</f>
        <v>60</v>
      </c>
      <c r="AC113" s="9" t="str">
        <f t="shared" si="10"/>
        <v>OK</v>
      </c>
      <c r="AD113" s="9" t="str">
        <f t="shared" si="11"/>
        <v>OK</v>
      </c>
      <c r="AE113" s="9" t="str">
        <f t="shared" si="12"/>
        <v>OK</v>
      </c>
      <c r="AF113" s="10">
        <f t="shared" si="13"/>
        <v>18</v>
      </c>
    </row>
    <row r="114" spans="1:32" x14ac:dyDescent="0.3">
      <c r="A114" s="1">
        <v>45447</v>
      </c>
      <c r="B114">
        <v>16</v>
      </c>
      <c r="C114" t="s">
        <v>59</v>
      </c>
      <c r="D114" t="s">
        <v>46</v>
      </c>
      <c r="E114" t="s">
        <v>26</v>
      </c>
      <c r="F114">
        <v>1003941</v>
      </c>
      <c r="G114" t="s">
        <v>33</v>
      </c>
      <c r="H114" t="s">
        <v>28</v>
      </c>
      <c r="I114" t="s">
        <v>29</v>
      </c>
      <c r="J114" t="s">
        <v>30</v>
      </c>
      <c r="K114">
        <v>0</v>
      </c>
      <c r="L114" t="s">
        <v>31</v>
      </c>
      <c r="M114" t="s">
        <v>32</v>
      </c>
      <c r="N114">
        <v>5</v>
      </c>
      <c r="O114">
        <v>1</v>
      </c>
      <c r="P114">
        <v>1</v>
      </c>
      <c r="Q114">
        <v>20</v>
      </c>
      <c r="R114">
        <v>2.3220000000000001</v>
      </c>
      <c r="S114">
        <v>13.932</v>
      </c>
      <c r="T114">
        <v>6</v>
      </c>
      <c r="U114">
        <v>1</v>
      </c>
      <c r="V114">
        <v>0</v>
      </c>
      <c r="W114">
        <v>4</v>
      </c>
      <c r="X114">
        <v>0</v>
      </c>
      <c r="Y114" s="3">
        <f t="shared" si="7"/>
        <v>4.666666666666667</v>
      </c>
      <c r="Z114" s="3">
        <f t="shared" si="8"/>
        <v>4.666666666666667</v>
      </c>
      <c r="AA114" s="3">
        <f t="shared" si="9"/>
        <v>93.333333333333343</v>
      </c>
      <c r="AB114">
        <f>VLOOKUP(F114,'Producto temporal'!A:F,6,0)</f>
        <v>60</v>
      </c>
      <c r="AC114" s="9" t="str">
        <f t="shared" si="10"/>
        <v>OK</v>
      </c>
      <c r="AD114" s="9" t="str">
        <f t="shared" si="11"/>
        <v>OK</v>
      </c>
      <c r="AE114" s="9" t="str">
        <f t="shared" si="12"/>
        <v>BAJAR MASTERPACK</v>
      </c>
      <c r="AF114" s="10">
        <f t="shared" si="13"/>
        <v>11</v>
      </c>
    </row>
    <row r="115" spans="1:32" x14ac:dyDescent="0.3">
      <c r="A115" s="1">
        <v>45447</v>
      </c>
      <c r="B115">
        <v>16</v>
      </c>
      <c r="C115" t="s">
        <v>59</v>
      </c>
      <c r="D115" t="s">
        <v>46</v>
      </c>
      <c r="E115" t="s">
        <v>26</v>
      </c>
      <c r="F115">
        <v>1010020</v>
      </c>
      <c r="G115" t="s">
        <v>34</v>
      </c>
      <c r="H115" t="s">
        <v>28</v>
      </c>
      <c r="I115" t="s">
        <v>29</v>
      </c>
      <c r="J115" t="s">
        <v>30</v>
      </c>
      <c r="K115">
        <v>0</v>
      </c>
      <c r="L115" t="s">
        <v>31</v>
      </c>
      <c r="M115" t="s">
        <v>32</v>
      </c>
      <c r="N115">
        <v>17</v>
      </c>
      <c r="O115">
        <v>1</v>
      </c>
      <c r="P115">
        <v>1</v>
      </c>
      <c r="Q115">
        <v>12</v>
      </c>
      <c r="R115">
        <v>3.02501</v>
      </c>
      <c r="S115">
        <v>163.19296</v>
      </c>
      <c r="T115">
        <v>53</v>
      </c>
      <c r="U115">
        <v>1</v>
      </c>
      <c r="V115">
        <v>0</v>
      </c>
      <c r="W115">
        <v>12</v>
      </c>
      <c r="X115">
        <v>0</v>
      </c>
      <c r="Y115" s="3">
        <f t="shared" si="7"/>
        <v>0.52830188679245282</v>
      </c>
      <c r="Z115" s="3">
        <f t="shared" si="8"/>
        <v>0.52830188679245282</v>
      </c>
      <c r="AA115" s="3">
        <f t="shared" si="9"/>
        <v>6.3396226415094343</v>
      </c>
      <c r="AB115">
        <f>VLOOKUP(F115,'Producto temporal'!A:F,6,0)</f>
        <v>60</v>
      </c>
      <c r="AC115" s="9" t="str">
        <f t="shared" si="10"/>
        <v>OK</v>
      </c>
      <c r="AD115" s="9" t="str">
        <f t="shared" si="11"/>
        <v>OK</v>
      </c>
      <c r="AE115" s="9" t="str">
        <f t="shared" si="12"/>
        <v>OK</v>
      </c>
      <c r="AF115" s="10">
        <f t="shared" si="13"/>
        <v>100</v>
      </c>
    </row>
    <row r="116" spans="1:32" x14ac:dyDescent="0.3">
      <c r="A116" s="1">
        <v>45447</v>
      </c>
      <c r="B116">
        <v>16</v>
      </c>
      <c r="C116" t="s">
        <v>59</v>
      </c>
      <c r="D116" t="s">
        <v>46</v>
      </c>
      <c r="E116" t="s">
        <v>26</v>
      </c>
      <c r="F116">
        <v>1010290</v>
      </c>
      <c r="G116" t="s">
        <v>35</v>
      </c>
      <c r="H116" t="s">
        <v>28</v>
      </c>
      <c r="I116" t="s">
        <v>29</v>
      </c>
      <c r="J116" t="s">
        <v>30</v>
      </c>
      <c r="K116">
        <v>0</v>
      </c>
      <c r="L116" t="s">
        <v>31</v>
      </c>
      <c r="M116" t="s">
        <v>32</v>
      </c>
      <c r="N116">
        <v>6</v>
      </c>
      <c r="O116">
        <v>1</v>
      </c>
      <c r="P116">
        <v>1</v>
      </c>
      <c r="Q116">
        <v>6</v>
      </c>
      <c r="R116">
        <v>3.62</v>
      </c>
      <c r="S116">
        <v>28.96</v>
      </c>
      <c r="T116">
        <v>8</v>
      </c>
      <c r="U116">
        <v>1</v>
      </c>
      <c r="V116">
        <v>0</v>
      </c>
      <c r="W116">
        <v>0</v>
      </c>
      <c r="X116">
        <v>6</v>
      </c>
      <c r="Y116" s="3">
        <f t="shared" si="7"/>
        <v>3.5</v>
      </c>
      <c r="Z116" s="3">
        <f t="shared" si="8"/>
        <v>3.5</v>
      </c>
      <c r="AA116" s="3">
        <f t="shared" si="9"/>
        <v>21</v>
      </c>
      <c r="AB116">
        <f>VLOOKUP(F116,'Producto temporal'!A:F,6,0)</f>
        <v>60</v>
      </c>
      <c r="AC116" s="9" t="str">
        <f t="shared" si="10"/>
        <v>OK</v>
      </c>
      <c r="AD116" s="9" t="str">
        <f t="shared" si="11"/>
        <v>OK</v>
      </c>
      <c r="AE116" s="9" t="str">
        <f t="shared" si="12"/>
        <v>OK</v>
      </c>
      <c r="AF116" s="10">
        <f t="shared" si="13"/>
        <v>15</v>
      </c>
    </row>
    <row r="117" spans="1:32" x14ac:dyDescent="0.3">
      <c r="A117" s="1">
        <v>45447</v>
      </c>
      <c r="B117">
        <v>16</v>
      </c>
      <c r="C117" t="s">
        <v>59</v>
      </c>
      <c r="D117" t="s">
        <v>46</v>
      </c>
      <c r="E117" t="s">
        <v>26</v>
      </c>
      <c r="F117">
        <v>1010291</v>
      </c>
      <c r="G117" t="s">
        <v>36</v>
      </c>
      <c r="H117" t="s">
        <v>28</v>
      </c>
      <c r="I117" t="s">
        <v>29</v>
      </c>
      <c r="J117" t="s">
        <v>30</v>
      </c>
      <c r="K117">
        <v>0</v>
      </c>
      <c r="L117" t="s">
        <v>31</v>
      </c>
      <c r="M117" t="s">
        <v>32</v>
      </c>
      <c r="N117">
        <v>7</v>
      </c>
      <c r="O117">
        <v>1</v>
      </c>
      <c r="P117">
        <v>1</v>
      </c>
      <c r="Q117">
        <v>6</v>
      </c>
      <c r="R117">
        <v>3.62</v>
      </c>
      <c r="S117">
        <v>0</v>
      </c>
      <c r="T117">
        <v>0</v>
      </c>
      <c r="U117">
        <v>1</v>
      </c>
      <c r="V117">
        <v>0</v>
      </c>
      <c r="W117">
        <v>0</v>
      </c>
      <c r="X117">
        <v>0</v>
      </c>
      <c r="Y117" s="3" t="str">
        <f t="shared" si="7"/>
        <v>PRODUCTO SIN VENTA</v>
      </c>
      <c r="Z117" s="3" t="str">
        <f t="shared" si="8"/>
        <v>PRODUCTO SIN VENTA</v>
      </c>
      <c r="AA117" s="3" t="str">
        <f t="shared" si="9"/>
        <v>PRODUCTO SIN VENTA</v>
      </c>
      <c r="AB117">
        <f>VLOOKUP(F117,'Producto temporal'!A:F,6,0)</f>
        <v>60</v>
      </c>
      <c r="AC117" s="9" t="str">
        <f t="shared" si="10"/>
        <v>PRODUCTO SIN VENTA</v>
      </c>
      <c r="AD117" s="9" t="str">
        <f t="shared" si="11"/>
        <v>PRODUCTO SIN VENTA</v>
      </c>
      <c r="AE117" s="9" t="str">
        <f t="shared" si="12"/>
        <v>PRODUCTO SIN VENTA</v>
      </c>
      <c r="AF117" s="10">
        <f t="shared" si="13"/>
        <v>0</v>
      </c>
    </row>
    <row r="118" spans="1:32" x14ac:dyDescent="0.3">
      <c r="A118" s="1">
        <v>45447</v>
      </c>
      <c r="B118">
        <v>16</v>
      </c>
      <c r="C118" t="s">
        <v>59</v>
      </c>
      <c r="D118" t="s">
        <v>46</v>
      </c>
      <c r="E118" t="s">
        <v>26</v>
      </c>
      <c r="F118">
        <v>1010783</v>
      </c>
      <c r="G118" t="s">
        <v>37</v>
      </c>
      <c r="H118" t="s">
        <v>28</v>
      </c>
      <c r="I118" t="s">
        <v>29</v>
      </c>
      <c r="J118" t="s">
        <v>30</v>
      </c>
      <c r="K118">
        <v>0</v>
      </c>
      <c r="L118" t="s">
        <v>31</v>
      </c>
      <c r="M118" t="s">
        <v>32</v>
      </c>
      <c r="N118">
        <v>5</v>
      </c>
      <c r="O118">
        <v>1</v>
      </c>
      <c r="P118">
        <v>1</v>
      </c>
      <c r="Q118">
        <v>12</v>
      </c>
      <c r="R118">
        <v>3.04121</v>
      </c>
      <c r="S118">
        <v>83.172479999999993</v>
      </c>
      <c r="T118">
        <v>27</v>
      </c>
      <c r="U118">
        <v>1</v>
      </c>
      <c r="V118">
        <v>0</v>
      </c>
      <c r="W118">
        <v>10</v>
      </c>
      <c r="X118">
        <v>0</v>
      </c>
      <c r="Y118" s="3">
        <f t="shared" si="7"/>
        <v>1.037037037037037</v>
      </c>
      <c r="Z118" s="3">
        <f t="shared" si="8"/>
        <v>1.037037037037037</v>
      </c>
      <c r="AA118" s="3">
        <f t="shared" si="9"/>
        <v>12.444444444444445</v>
      </c>
      <c r="AB118">
        <f>VLOOKUP(F118,'Producto temporal'!A:F,6,0)</f>
        <v>60</v>
      </c>
      <c r="AC118" s="9" t="str">
        <f t="shared" si="10"/>
        <v>OK</v>
      </c>
      <c r="AD118" s="9" t="str">
        <f t="shared" si="11"/>
        <v>OK</v>
      </c>
      <c r="AE118" s="9" t="str">
        <f t="shared" si="12"/>
        <v>OK</v>
      </c>
      <c r="AF118" s="10">
        <f t="shared" si="13"/>
        <v>51</v>
      </c>
    </row>
    <row r="119" spans="1:32" x14ac:dyDescent="0.3">
      <c r="A119" s="1">
        <v>45447</v>
      </c>
      <c r="B119">
        <v>16</v>
      </c>
      <c r="C119" t="s">
        <v>59</v>
      </c>
      <c r="D119" t="s">
        <v>46</v>
      </c>
      <c r="E119" t="s">
        <v>26</v>
      </c>
      <c r="F119">
        <v>1011679</v>
      </c>
      <c r="G119" t="s">
        <v>38</v>
      </c>
      <c r="H119" t="s">
        <v>28</v>
      </c>
      <c r="I119" t="s">
        <v>29</v>
      </c>
      <c r="J119" t="s">
        <v>30</v>
      </c>
      <c r="K119">
        <v>0</v>
      </c>
      <c r="L119" t="s">
        <v>31</v>
      </c>
      <c r="M119" t="s">
        <v>32</v>
      </c>
      <c r="N119">
        <v>6</v>
      </c>
      <c r="O119">
        <v>1</v>
      </c>
      <c r="P119">
        <v>1</v>
      </c>
      <c r="Q119">
        <v>12</v>
      </c>
      <c r="R119">
        <v>2.3849999999999998</v>
      </c>
      <c r="S119">
        <v>21.465</v>
      </c>
      <c r="T119">
        <v>9</v>
      </c>
      <c r="U119">
        <v>1</v>
      </c>
      <c r="V119">
        <v>0</v>
      </c>
      <c r="W119">
        <v>2</v>
      </c>
      <c r="X119">
        <v>0</v>
      </c>
      <c r="Y119" s="3">
        <f t="shared" si="7"/>
        <v>3.1111111111111107</v>
      </c>
      <c r="Z119" s="3">
        <f t="shared" si="8"/>
        <v>3.1111111111111107</v>
      </c>
      <c r="AA119" s="3">
        <f t="shared" si="9"/>
        <v>37.333333333333329</v>
      </c>
      <c r="AB119">
        <f>VLOOKUP(F119,'Producto temporal'!A:F,6,0)</f>
        <v>60</v>
      </c>
      <c r="AC119" s="9" t="str">
        <f t="shared" si="10"/>
        <v>OK</v>
      </c>
      <c r="AD119" s="9" t="str">
        <f t="shared" si="11"/>
        <v>OK</v>
      </c>
      <c r="AE119" s="9" t="str">
        <f t="shared" si="12"/>
        <v>OK</v>
      </c>
      <c r="AF119" s="10">
        <f t="shared" si="13"/>
        <v>17</v>
      </c>
    </row>
    <row r="120" spans="1:32" x14ac:dyDescent="0.3">
      <c r="A120" s="1">
        <v>45447</v>
      </c>
      <c r="B120">
        <v>16</v>
      </c>
      <c r="C120" t="s">
        <v>59</v>
      </c>
      <c r="D120" t="s">
        <v>46</v>
      </c>
      <c r="E120" t="s">
        <v>26</v>
      </c>
      <c r="F120">
        <v>1011885</v>
      </c>
      <c r="G120" t="s">
        <v>39</v>
      </c>
      <c r="H120" t="s">
        <v>28</v>
      </c>
      <c r="I120" t="s">
        <v>29</v>
      </c>
      <c r="J120" t="s">
        <v>30</v>
      </c>
      <c r="K120">
        <v>0</v>
      </c>
      <c r="L120" t="s">
        <v>31</v>
      </c>
      <c r="M120" t="s">
        <v>32</v>
      </c>
      <c r="N120">
        <v>8</v>
      </c>
      <c r="O120">
        <v>3</v>
      </c>
      <c r="P120">
        <v>1</v>
      </c>
      <c r="Q120">
        <v>12</v>
      </c>
      <c r="R120">
        <v>2.3849999999999998</v>
      </c>
      <c r="S120">
        <v>19.079999999999998</v>
      </c>
      <c r="T120">
        <v>8</v>
      </c>
      <c r="U120">
        <v>1</v>
      </c>
      <c r="V120">
        <v>0</v>
      </c>
      <c r="W120">
        <v>0</v>
      </c>
      <c r="X120">
        <v>0</v>
      </c>
      <c r="Y120" s="3">
        <f t="shared" si="7"/>
        <v>10.5</v>
      </c>
      <c r="Z120" s="3">
        <f t="shared" si="8"/>
        <v>3.5</v>
      </c>
      <c r="AA120" s="3">
        <f t="shared" si="9"/>
        <v>42</v>
      </c>
      <c r="AB120">
        <f>VLOOKUP(F120,'Producto temporal'!A:F,6,0)</f>
        <v>60</v>
      </c>
      <c r="AC120" s="9" t="str">
        <f t="shared" si="10"/>
        <v>OK</v>
      </c>
      <c r="AD120" s="9" t="str">
        <f t="shared" si="11"/>
        <v>OK</v>
      </c>
      <c r="AE120" s="9" t="str">
        <f t="shared" si="12"/>
        <v>OK</v>
      </c>
      <c r="AF120" s="10">
        <f t="shared" si="13"/>
        <v>15</v>
      </c>
    </row>
    <row r="121" spans="1:32" x14ac:dyDescent="0.3">
      <c r="A121" s="1">
        <v>45447</v>
      </c>
      <c r="B121">
        <v>16</v>
      </c>
      <c r="C121" t="s">
        <v>59</v>
      </c>
      <c r="D121" t="s">
        <v>46</v>
      </c>
      <c r="E121" t="s">
        <v>26</v>
      </c>
      <c r="F121">
        <v>1012657</v>
      </c>
      <c r="G121" t="s">
        <v>40</v>
      </c>
      <c r="H121" t="s">
        <v>28</v>
      </c>
      <c r="I121" t="s">
        <v>29</v>
      </c>
      <c r="J121" t="s">
        <v>30</v>
      </c>
      <c r="K121">
        <v>0</v>
      </c>
      <c r="L121" t="s">
        <v>31</v>
      </c>
      <c r="M121" t="s">
        <v>32</v>
      </c>
      <c r="N121">
        <v>1</v>
      </c>
      <c r="O121">
        <v>1</v>
      </c>
      <c r="P121">
        <v>1</v>
      </c>
      <c r="Q121">
        <v>12</v>
      </c>
      <c r="R121">
        <v>3.0294400000000001</v>
      </c>
      <c r="S121">
        <v>125.66889999999999</v>
      </c>
      <c r="T121">
        <v>41</v>
      </c>
      <c r="U121">
        <v>0</v>
      </c>
      <c r="V121">
        <v>0</v>
      </c>
      <c r="W121">
        <v>12</v>
      </c>
      <c r="X121">
        <v>0</v>
      </c>
      <c r="Y121" s="3">
        <f t="shared" si="7"/>
        <v>0.68292682926829273</v>
      </c>
      <c r="Z121" s="3">
        <f t="shared" si="8"/>
        <v>0.68292682926829273</v>
      </c>
      <c r="AA121" s="3">
        <f t="shared" si="9"/>
        <v>8.1951219512195124</v>
      </c>
      <c r="AB121">
        <f>VLOOKUP(F121,'Producto temporal'!A:F,6,0)</f>
        <v>60</v>
      </c>
      <c r="AC121" s="9" t="str">
        <f t="shared" si="10"/>
        <v>OK</v>
      </c>
      <c r="AD121" s="9" t="str">
        <f t="shared" si="11"/>
        <v>OK</v>
      </c>
      <c r="AE121" s="9" t="str">
        <f t="shared" si="12"/>
        <v>OK</v>
      </c>
      <c r="AF121" s="10">
        <f t="shared" si="13"/>
        <v>77</v>
      </c>
    </row>
    <row r="122" spans="1:32" x14ac:dyDescent="0.3">
      <c r="A122" s="1">
        <v>45447</v>
      </c>
      <c r="B122">
        <v>16</v>
      </c>
      <c r="C122" t="s">
        <v>59</v>
      </c>
      <c r="D122" t="s">
        <v>46</v>
      </c>
      <c r="E122" t="s">
        <v>26</v>
      </c>
      <c r="F122">
        <v>1012658</v>
      </c>
      <c r="G122" t="s">
        <v>41</v>
      </c>
      <c r="H122" t="s">
        <v>28</v>
      </c>
      <c r="I122" t="s">
        <v>29</v>
      </c>
      <c r="J122" t="s">
        <v>30</v>
      </c>
      <c r="K122">
        <v>0</v>
      </c>
      <c r="L122" t="s">
        <v>31</v>
      </c>
      <c r="M122" t="s">
        <v>32</v>
      </c>
      <c r="N122">
        <v>6</v>
      </c>
      <c r="O122">
        <v>1</v>
      </c>
      <c r="P122">
        <v>1</v>
      </c>
      <c r="Q122">
        <v>12</v>
      </c>
      <c r="R122">
        <v>2.6459999999999999</v>
      </c>
      <c r="S122">
        <v>18.521999999999998</v>
      </c>
      <c r="T122">
        <v>7</v>
      </c>
      <c r="U122">
        <v>1</v>
      </c>
      <c r="V122">
        <v>0</v>
      </c>
      <c r="W122">
        <v>0</v>
      </c>
      <c r="X122">
        <v>0</v>
      </c>
      <c r="Y122" s="3">
        <f t="shared" si="7"/>
        <v>4</v>
      </c>
      <c r="Z122" s="3">
        <f t="shared" si="8"/>
        <v>4</v>
      </c>
      <c r="AA122" s="3">
        <f t="shared" si="9"/>
        <v>48</v>
      </c>
      <c r="AB122">
        <f>VLOOKUP(F122,'Producto temporal'!A:F,6,0)</f>
        <v>60</v>
      </c>
      <c r="AC122" s="9" t="str">
        <f t="shared" si="10"/>
        <v>OK</v>
      </c>
      <c r="AD122" s="9" t="str">
        <f t="shared" si="11"/>
        <v>OK</v>
      </c>
      <c r="AE122" s="9" t="str">
        <f t="shared" si="12"/>
        <v>OK</v>
      </c>
      <c r="AF122" s="10">
        <f t="shared" si="13"/>
        <v>13</v>
      </c>
    </row>
    <row r="123" spans="1:32" x14ac:dyDescent="0.3">
      <c r="A123" s="1">
        <v>45447</v>
      </c>
      <c r="B123">
        <v>16</v>
      </c>
      <c r="C123" t="s">
        <v>59</v>
      </c>
      <c r="D123" t="s">
        <v>46</v>
      </c>
      <c r="E123" t="s">
        <v>26</v>
      </c>
      <c r="F123">
        <v>1013898</v>
      </c>
      <c r="G123" t="s">
        <v>42</v>
      </c>
      <c r="H123" t="s">
        <v>28</v>
      </c>
      <c r="I123" t="s">
        <v>29</v>
      </c>
      <c r="J123" t="s">
        <v>30</v>
      </c>
      <c r="K123">
        <v>0</v>
      </c>
      <c r="L123" t="s">
        <v>31</v>
      </c>
      <c r="M123" t="s">
        <v>32</v>
      </c>
      <c r="N123">
        <v>8</v>
      </c>
      <c r="O123">
        <v>3</v>
      </c>
      <c r="P123">
        <v>1</v>
      </c>
      <c r="Q123">
        <v>12</v>
      </c>
      <c r="R123">
        <v>3.3237999999999999</v>
      </c>
      <c r="S123">
        <v>26.92793</v>
      </c>
      <c r="T123">
        <v>8</v>
      </c>
      <c r="U123">
        <v>1</v>
      </c>
      <c r="V123">
        <v>0</v>
      </c>
      <c r="W123">
        <v>0</v>
      </c>
      <c r="X123">
        <v>0</v>
      </c>
      <c r="Y123" s="3">
        <f t="shared" si="7"/>
        <v>10.5</v>
      </c>
      <c r="Z123" s="3">
        <f t="shared" si="8"/>
        <v>3.5</v>
      </c>
      <c r="AA123" s="3">
        <f t="shared" si="9"/>
        <v>42</v>
      </c>
      <c r="AB123">
        <f>VLOOKUP(F123,'Producto temporal'!A:F,6,0)</f>
        <v>60</v>
      </c>
      <c r="AC123" s="9" t="str">
        <f t="shared" si="10"/>
        <v>OK</v>
      </c>
      <c r="AD123" s="9" t="str">
        <f t="shared" si="11"/>
        <v>OK</v>
      </c>
      <c r="AE123" s="9" t="str">
        <f t="shared" si="12"/>
        <v>OK</v>
      </c>
      <c r="AF123" s="10">
        <f t="shared" si="13"/>
        <v>15</v>
      </c>
    </row>
    <row r="124" spans="1:32" x14ac:dyDescent="0.3">
      <c r="A124" s="1">
        <v>45447</v>
      </c>
      <c r="B124">
        <v>18</v>
      </c>
      <c r="C124" t="s">
        <v>60</v>
      </c>
      <c r="D124" t="s">
        <v>61</v>
      </c>
      <c r="E124" t="s">
        <v>26</v>
      </c>
      <c r="F124">
        <v>1003938</v>
      </c>
      <c r="G124" t="s">
        <v>27</v>
      </c>
      <c r="H124" t="s">
        <v>28</v>
      </c>
      <c r="I124" t="s">
        <v>29</v>
      </c>
      <c r="J124" t="s">
        <v>30</v>
      </c>
      <c r="K124">
        <v>0</v>
      </c>
      <c r="L124" t="s">
        <v>31</v>
      </c>
      <c r="M124" t="s">
        <v>32</v>
      </c>
      <c r="N124">
        <v>4</v>
      </c>
      <c r="O124">
        <v>1</v>
      </c>
      <c r="P124">
        <v>1</v>
      </c>
      <c r="Q124">
        <v>12</v>
      </c>
      <c r="R124">
        <v>3.1680000000000001</v>
      </c>
      <c r="S124">
        <v>3.1680000000000001</v>
      </c>
      <c r="T124">
        <v>1</v>
      </c>
      <c r="U124">
        <v>1</v>
      </c>
      <c r="V124">
        <v>0</v>
      </c>
      <c r="W124">
        <v>0</v>
      </c>
      <c r="X124">
        <v>0</v>
      </c>
      <c r="Y124" s="3">
        <f t="shared" si="7"/>
        <v>28</v>
      </c>
      <c r="Z124" s="3">
        <f t="shared" si="8"/>
        <v>28</v>
      </c>
      <c r="AA124" s="3">
        <f t="shared" si="9"/>
        <v>336</v>
      </c>
      <c r="AB124">
        <f>VLOOKUP(F124,'Producto temporal'!A:F,6,0)</f>
        <v>60</v>
      </c>
      <c r="AC124" s="9" t="str">
        <f t="shared" si="10"/>
        <v>OK</v>
      </c>
      <c r="AD124" s="9" t="str">
        <f t="shared" si="11"/>
        <v>OK</v>
      </c>
      <c r="AE124" s="9" t="str">
        <f t="shared" si="12"/>
        <v>BAJAR MASTERPACK</v>
      </c>
      <c r="AF124" s="10">
        <f t="shared" si="13"/>
        <v>1</v>
      </c>
    </row>
    <row r="125" spans="1:32" x14ac:dyDescent="0.3">
      <c r="A125" s="1">
        <v>45447</v>
      </c>
      <c r="B125">
        <v>18</v>
      </c>
      <c r="C125" t="s">
        <v>60</v>
      </c>
      <c r="D125" t="s">
        <v>61</v>
      </c>
      <c r="E125" t="s">
        <v>26</v>
      </c>
      <c r="F125">
        <v>1003941</v>
      </c>
      <c r="G125" t="s">
        <v>33</v>
      </c>
      <c r="H125" t="s">
        <v>28</v>
      </c>
      <c r="I125" t="s">
        <v>29</v>
      </c>
      <c r="J125" t="s">
        <v>30</v>
      </c>
      <c r="K125">
        <v>0</v>
      </c>
      <c r="L125" t="s">
        <v>31</v>
      </c>
      <c r="M125" t="s">
        <v>32</v>
      </c>
      <c r="N125">
        <v>0</v>
      </c>
      <c r="O125">
        <v>1</v>
      </c>
      <c r="P125">
        <v>1</v>
      </c>
      <c r="Q125">
        <v>20</v>
      </c>
      <c r="R125">
        <v>2.3220000000000001</v>
      </c>
      <c r="S125">
        <v>20.898</v>
      </c>
      <c r="T125">
        <v>9</v>
      </c>
      <c r="U125">
        <v>0</v>
      </c>
      <c r="V125">
        <v>0</v>
      </c>
      <c r="W125">
        <v>0</v>
      </c>
      <c r="X125">
        <v>0</v>
      </c>
      <c r="Y125" s="3">
        <f t="shared" si="7"/>
        <v>3.1111111111111107</v>
      </c>
      <c r="Z125" s="3">
        <f t="shared" si="8"/>
        <v>3.1111111111111107</v>
      </c>
      <c r="AA125" s="3">
        <f t="shared" si="9"/>
        <v>62.222222222222214</v>
      </c>
      <c r="AB125">
        <f>VLOOKUP(F125,'Producto temporal'!A:F,6,0)</f>
        <v>60</v>
      </c>
      <c r="AC125" s="9" t="str">
        <f t="shared" si="10"/>
        <v>OK</v>
      </c>
      <c r="AD125" s="9" t="str">
        <f t="shared" si="11"/>
        <v>OK</v>
      </c>
      <c r="AE125" s="9" t="str">
        <f t="shared" si="12"/>
        <v>BAJAR MASTERPACK</v>
      </c>
      <c r="AF125" s="10">
        <f t="shared" si="13"/>
        <v>17</v>
      </c>
    </row>
    <row r="126" spans="1:32" x14ac:dyDescent="0.3">
      <c r="A126" s="1">
        <v>45447</v>
      </c>
      <c r="B126">
        <v>18</v>
      </c>
      <c r="C126" t="s">
        <v>60</v>
      </c>
      <c r="D126" t="s">
        <v>61</v>
      </c>
      <c r="E126" t="s">
        <v>26</v>
      </c>
      <c r="F126">
        <v>1010020</v>
      </c>
      <c r="G126" t="s">
        <v>34</v>
      </c>
      <c r="H126" t="s">
        <v>28</v>
      </c>
      <c r="I126" t="s">
        <v>29</v>
      </c>
      <c r="J126" t="s">
        <v>30</v>
      </c>
      <c r="K126">
        <v>0</v>
      </c>
      <c r="L126" t="s">
        <v>31</v>
      </c>
      <c r="M126" t="s">
        <v>32</v>
      </c>
      <c r="N126">
        <v>13</v>
      </c>
      <c r="O126">
        <v>1</v>
      </c>
      <c r="P126">
        <v>1</v>
      </c>
      <c r="Q126">
        <v>12</v>
      </c>
      <c r="R126">
        <v>3.02501</v>
      </c>
      <c r="S126">
        <v>99.231089999999995</v>
      </c>
      <c r="T126">
        <v>32</v>
      </c>
      <c r="U126">
        <v>1</v>
      </c>
      <c r="V126">
        <v>0</v>
      </c>
      <c r="W126">
        <v>0</v>
      </c>
      <c r="X126">
        <v>0</v>
      </c>
      <c r="Y126" s="3">
        <f t="shared" si="7"/>
        <v>0.875</v>
      </c>
      <c r="Z126" s="3">
        <f t="shared" si="8"/>
        <v>0.875</v>
      </c>
      <c r="AA126" s="3">
        <f t="shared" si="9"/>
        <v>10.5</v>
      </c>
      <c r="AB126">
        <f>VLOOKUP(F126,'Producto temporal'!A:F,6,0)</f>
        <v>60</v>
      </c>
      <c r="AC126" s="9" t="str">
        <f t="shared" si="10"/>
        <v>OK</v>
      </c>
      <c r="AD126" s="9" t="str">
        <f t="shared" si="11"/>
        <v>OK</v>
      </c>
      <c r="AE126" s="9" t="str">
        <f t="shared" si="12"/>
        <v>OK</v>
      </c>
      <c r="AF126" s="10">
        <f t="shared" si="13"/>
        <v>60</v>
      </c>
    </row>
    <row r="127" spans="1:32" x14ac:dyDescent="0.3">
      <c r="A127" s="1">
        <v>45447</v>
      </c>
      <c r="B127">
        <v>18</v>
      </c>
      <c r="C127" t="s">
        <v>60</v>
      </c>
      <c r="D127" t="s">
        <v>61</v>
      </c>
      <c r="E127" t="s">
        <v>26</v>
      </c>
      <c r="F127">
        <v>1010290</v>
      </c>
      <c r="G127" t="s">
        <v>35</v>
      </c>
      <c r="H127" t="s">
        <v>28</v>
      </c>
      <c r="I127" t="s">
        <v>29</v>
      </c>
      <c r="J127" t="s">
        <v>30</v>
      </c>
      <c r="K127">
        <v>0</v>
      </c>
      <c r="L127" t="s">
        <v>31</v>
      </c>
      <c r="M127" t="s">
        <v>32</v>
      </c>
      <c r="N127">
        <v>5</v>
      </c>
      <c r="O127">
        <v>1</v>
      </c>
      <c r="P127">
        <v>1</v>
      </c>
      <c r="Q127">
        <v>6</v>
      </c>
      <c r="R127">
        <v>3.62</v>
      </c>
      <c r="S127">
        <v>14.48</v>
      </c>
      <c r="T127">
        <v>4</v>
      </c>
      <c r="U127">
        <v>1</v>
      </c>
      <c r="V127">
        <v>0</v>
      </c>
      <c r="W127">
        <v>0</v>
      </c>
      <c r="X127">
        <v>6</v>
      </c>
      <c r="Y127" s="3">
        <f t="shared" si="7"/>
        <v>7</v>
      </c>
      <c r="Z127" s="3">
        <f t="shared" si="8"/>
        <v>7</v>
      </c>
      <c r="AA127" s="3">
        <f t="shared" si="9"/>
        <v>42</v>
      </c>
      <c r="AB127">
        <f>VLOOKUP(F127,'Producto temporal'!A:F,6,0)</f>
        <v>60</v>
      </c>
      <c r="AC127" s="9" t="str">
        <f t="shared" si="10"/>
        <v>OK</v>
      </c>
      <c r="AD127" s="9" t="str">
        <f t="shared" si="11"/>
        <v>OK</v>
      </c>
      <c r="AE127" s="9" t="str">
        <f t="shared" si="12"/>
        <v>OK</v>
      </c>
      <c r="AF127" s="10">
        <f t="shared" si="13"/>
        <v>7</v>
      </c>
    </row>
    <row r="128" spans="1:32" x14ac:dyDescent="0.3">
      <c r="A128" s="1">
        <v>45447</v>
      </c>
      <c r="B128">
        <v>18</v>
      </c>
      <c r="C128" t="s">
        <v>60</v>
      </c>
      <c r="D128" t="s">
        <v>61</v>
      </c>
      <c r="E128" t="s">
        <v>26</v>
      </c>
      <c r="F128">
        <v>1010291</v>
      </c>
      <c r="G128" t="s">
        <v>36</v>
      </c>
      <c r="H128" t="s">
        <v>28</v>
      </c>
      <c r="I128" t="s">
        <v>29</v>
      </c>
      <c r="J128" t="s">
        <v>30</v>
      </c>
      <c r="K128">
        <v>0</v>
      </c>
      <c r="L128" t="s">
        <v>31</v>
      </c>
      <c r="M128" t="s">
        <v>32</v>
      </c>
      <c r="N128">
        <v>6</v>
      </c>
      <c r="O128">
        <v>1</v>
      </c>
      <c r="P128">
        <v>1</v>
      </c>
      <c r="Q128">
        <v>6</v>
      </c>
      <c r="R128">
        <v>3.62</v>
      </c>
      <c r="S128">
        <v>7.24</v>
      </c>
      <c r="T128">
        <v>2</v>
      </c>
      <c r="U128">
        <v>1</v>
      </c>
      <c r="V128">
        <v>0</v>
      </c>
      <c r="W128">
        <v>0</v>
      </c>
      <c r="X128">
        <v>4</v>
      </c>
      <c r="Y128" s="3">
        <f t="shared" si="7"/>
        <v>14</v>
      </c>
      <c r="Z128" s="3">
        <f t="shared" si="8"/>
        <v>14</v>
      </c>
      <c r="AA128" s="3">
        <f t="shared" si="9"/>
        <v>84</v>
      </c>
      <c r="AB128">
        <f>VLOOKUP(F128,'Producto temporal'!A:F,6,0)</f>
        <v>60</v>
      </c>
      <c r="AC128" s="9" t="str">
        <f t="shared" si="10"/>
        <v>OK</v>
      </c>
      <c r="AD128" s="9" t="str">
        <f t="shared" si="11"/>
        <v>OK</v>
      </c>
      <c r="AE128" s="9" t="str">
        <f t="shared" si="12"/>
        <v>BAJAR MASTERPACK</v>
      </c>
      <c r="AF128" s="10">
        <f t="shared" si="13"/>
        <v>3</v>
      </c>
    </row>
    <row r="129" spans="1:32" x14ac:dyDescent="0.3">
      <c r="A129" s="1">
        <v>45447</v>
      </c>
      <c r="B129">
        <v>18</v>
      </c>
      <c r="C129" t="s">
        <v>60</v>
      </c>
      <c r="D129" t="s">
        <v>61</v>
      </c>
      <c r="E129" t="s">
        <v>26</v>
      </c>
      <c r="F129">
        <v>1010783</v>
      </c>
      <c r="G129" t="s">
        <v>37</v>
      </c>
      <c r="H129" t="s">
        <v>28</v>
      </c>
      <c r="I129" t="s">
        <v>29</v>
      </c>
      <c r="J129" t="s">
        <v>30</v>
      </c>
      <c r="K129">
        <v>0</v>
      </c>
      <c r="L129" t="s">
        <v>31</v>
      </c>
      <c r="M129" t="s">
        <v>32</v>
      </c>
      <c r="N129">
        <v>9</v>
      </c>
      <c r="O129">
        <v>1</v>
      </c>
      <c r="P129">
        <v>1</v>
      </c>
      <c r="Q129">
        <v>12</v>
      </c>
      <c r="R129">
        <v>3.04121</v>
      </c>
      <c r="S129">
        <v>52.747689999999999</v>
      </c>
      <c r="T129">
        <v>17</v>
      </c>
      <c r="U129">
        <v>1</v>
      </c>
      <c r="V129">
        <v>0</v>
      </c>
      <c r="W129">
        <v>0</v>
      </c>
      <c r="X129">
        <v>0</v>
      </c>
      <c r="Y129" s="3">
        <f t="shared" si="7"/>
        <v>1.6470588235294119</v>
      </c>
      <c r="Z129" s="3">
        <f t="shared" si="8"/>
        <v>1.6470588235294119</v>
      </c>
      <c r="AA129" s="3">
        <f t="shared" si="9"/>
        <v>19.764705882352942</v>
      </c>
      <c r="AB129">
        <f>VLOOKUP(F129,'Producto temporal'!A:F,6,0)</f>
        <v>60</v>
      </c>
      <c r="AC129" s="9" t="str">
        <f t="shared" si="10"/>
        <v>OK</v>
      </c>
      <c r="AD129" s="9" t="str">
        <f t="shared" si="11"/>
        <v>OK</v>
      </c>
      <c r="AE129" s="9" t="str">
        <f t="shared" si="12"/>
        <v>OK</v>
      </c>
      <c r="AF129" s="10">
        <f t="shared" si="13"/>
        <v>32</v>
      </c>
    </row>
    <row r="130" spans="1:32" x14ac:dyDescent="0.3">
      <c r="A130" s="1">
        <v>45447</v>
      </c>
      <c r="B130">
        <v>18</v>
      </c>
      <c r="C130" t="s">
        <v>60</v>
      </c>
      <c r="D130" t="s">
        <v>61</v>
      </c>
      <c r="E130" t="s">
        <v>26</v>
      </c>
      <c r="F130">
        <v>1011679</v>
      </c>
      <c r="G130" t="s">
        <v>38</v>
      </c>
      <c r="H130" t="s">
        <v>28</v>
      </c>
      <c r="I130" t="s">
        <v>29</v>
      </c>
      <c r="J130" t="s">
        <v>30</v>
      </c>
      <c r="K130">
        <v>0</v>
      </c>
      <c r="L130" t="s">
        <v>31</v>
      </c>
      <c r="M130" t="s">
        <v>32</v>
      </c>
      <c r="N130">
        <v>5</v>
      </c>
      <c r="O130">
        <v>1</v>
      </c>
      <c r="P130">
        <v>1</v>
      </c>
      <c r="Q130">
        <v>12</v>
      </c>
      <c r="R130">
        <v>2.3849999999999998</v>
      </c>
      <c r="S130">
        <v>2.3849999999999998</v>
      </c>
      <c r="T130">
        <v>1</v>
      </c>
      <c r="U130">
        <v>1</v>
      </c>
      <c r="V130">
        <v>0</v>
      </c>
      <c r="W130">
        <v>0</v>
      </c>
      <c r="X130">
        <v>0</v>
      </c>
      <c r="Y130" s="3">
        <f t="shared" si="7"/>
        <v>28</v>
      </c>
      <c r="Z130" s="3">
        <f t="shared" si="8"/>
        <v>28</v>
      </c>
      <c r="AA130" s="3">
        <f t="shared" si="9"/>
        <v>336</v>
      </c>
      <c r="AB130">
        <f>VLOOKUP(F130,'Producto temporal'!A:F,6,0)</f>
        <v>60</v>
      </c>
      <c r="AC130" s="9" t="str">
        <f t="shared" si="10"/>
        <v>OK</v>
      </c>
      <c r="AD130" s="9" t="str">
        <f t="shared" si="11"/>
        <v>OK</v>
      </c>
      <c r="AE130" s="9" t="str">
        <f t="shared" si="12"/>
        <v>BAJAR MASTERPACK</v>
      </c>
      <c r="AF130" s="10">
        <f t="shared" si="13"/>
        <v>1</v>
      </c>
    </row>
    <row r="131" spans="1:32" x14ac:dyDescent="0.3">
      <c r="A131" s="1">
        <v>45447</v>
      </c>
      <c r="B131">
        <v>18</v>
      </c>
      <c r="C131" t="s">
        <v>60</v>
      </c>
      <c r="D131" t="s">
        <v>61</v>
      </c>
      <c r="E131" t="s">
        <v>26</v>
      </c>
      <c r="F131">
        <v>1011885</v>
      </c>
      <c r="G131" t="s">
        <v>39</v>
      </c>
      <c r="H131" t="s">
        <v>28</v>
      </c>
      <c r="I131" t="s">
        <v>29</v>
      </c>
      <c r="J131" t="s">
        <v>30</v>
      </c>
      <c r="K131">
        <v>0</v>
      </c>
      <c r="L131" t="s">
        <v>31</v>
      </c>
      <c r="M131" t="s">
        <v>32</v>
      </c>
      <c r="N131">
        <v>5</v>
      </c>
      <c r="O131">
        <v>3</v>
      </c>
      <c r="P131">
        <v>1</v>
      </c>
      <c r="Q131">
        <v>12</v>
      </c>
      <c r="R131">
        <v>2.3849999999999998</v>
      </c>
      <c r="S131">
        <v>4.7699999999999996</v>
      </c>
      <c r="T131">
        <v>2</v>
      </c>
      <c r="U131">
        <v>1</v>
      </c>
      <c r="V131">
        <v>0</v>
      </c>
      <c r="W131">
        <v>0</v>
      </c>
      <c r="X131">
        <v>0</v>
      </c>
      <c r="Y131" s="3">
        <f t="shared" si="7"/>
        <v>42</v>
      </c>
      <c r="Z131" s="3">
        <f t="shared" si="8"/>
        <v>14</v>
      </c>
      <c r="AA131" s="3">
        <f t="shared" si="9"/>
        <v>168</v>
      </c>
      <c r="AB131">
        <f>VLOOKUP(F131,'Producto temporal'!A:F,6,0)</f>
        <v>60</v>
      </c>
      <c r="AC131" s="9" t="str">
        <f t="shared" si="10"/>
        <v>OK</v>
      </c>
      <c r="AD131" s="9" t="str">
        <f t="shared" si="11"/>
        <v>OK</v>
      </c>
      <c r="AE131" s="9" t="str">
        <f t="shared" si="12"/>
        <v>BAJAR MASTERPACK</v>
      </c>
      <c r="AF131" s="10">
        <f t="shared" si="13"/>
        <v>3</v>
      </c>
    </row>
    <row r="132" spans="1:32" x14ac:dyDescent="0.3">
      <c r="A132" s="1">
        <v>45447</v>
      </c>
      <c r="B132">
        <v>18</v>
      </c>
      <c r="C132" t="s">
        <v>60</v>
      </c>
      <c r="D132" t="s">
        <v>61</v>
      </c>
      <c r="E132" t="s">
        <v>26</v>
      </c>
      <c r="F132">
        <v>1012657</v>
      </c>
      <c r="G132" t="s">
        <v>40</v>
      </c>
      <c r="H132" t="s">
        <v>28</v>
      </c>
      <c r="I132" t="s">
        <v>29</v>
      </c>
      <c r="J132" t="s">
        <v>30</v>
      </c>
      <c r="K132">
        <v>0</v>
      </c>
      <c r="L132" t="s">
        <v>31</v>
      </c>
      <c r="M132" t="s">
        <v>32</v>
      </c>
      <c r="N132">
        <v>7</v>
      </c>
      <c r="O132">
        <v>1</v>
      </c>
      <c r="P132">
        <v>1</v>
      </c>
      <c r="Q132">
        <v>12</v>
      </c>
      <c r="R132">
        <v>3.0294400000000001</v>
      </c>
      <c r="S132">
        <v>33.847119999999997</v>
      </c>
      <c r="T132">
        <v>11</v>
      </c>
      <c r="U132">
        <v>1</v>
      </c>
      <c r="V132">
        <v>0</v>
      </c>
      <c r="W132">
        <v>0</v>
      </c>
      <c r="X132">
        <v>0</v>
      </c>
      <c r="Y132" s="3">
        <f t="shared" ref="Y132:Y195" si="14">IF(AND(N132=0,T132=0),"PRODUCTO SIN CARGA",IF(AND(N132&gt;0,T132=0),"PRODUCTO SIN VENTA",O132/($T132/$T$1)))</f>
        <v>2.5454545454545454</v>
      </c>
      <c r="Z132" s="3">
        <f t="shared" ref="Z132:Z195" si="15">IF(AND(N132=0,T132=0),"PRODUCTO SIN CARGA",IF(AND(N132&gt;0,T132=0),"PRODUCTO SIN VENTA",P132/($T132/$T$1)))</f>
        <v>2.5454545454545454</v>
      </c>
      <c r="AA132" s="3">
        <f t="shared" ref="AA132:AA195" si="16">IF(AND(N132=0,T132=0),"PRODUCTO SIN CARGA",IF(AND(N132&gt;0,T132=0),"PRODUCTO SIN VENTA",Q132/($T132/$T$1)))</f>
        <v>30.545454545454547</v>
      </c>
      <c r="AB132">
        <f>VLOOKUP(F132,'Producto temporal'!A:F,6,0)</f>
        <v>60</v>
      </c>
      <c r="AC132" s="9" t="str">
        <f t="shared" ref="AC132:AC195" si="17">IF(Y132&lt;=$AB132,"OK",IF(AND(N132=0,T132=0),"PRODUCTO SIN CARGA",IF(AND(N132&gt;0,T132=0),"PRODUCTO SIN VENTA","BAJAR PACKQTY")))</f>
        <v>OK</v>
      </c>
      <c r="AD132" s="9" t="str">
        <f t="shared" ref="AD132:AD195" si="18">IF(Z132&lt;=$AB132,"OK",IF(AND(N132=0,T132=0),"PRODUCTO SIN CARGA",IF(AND(N132&gt;0,T132=0),"PRODUCTO SIN VENTA","BAJAR PACKQTY")))</f>
        <v>OK</v>
      </c>
      <c r="AE132" s="9" t="str">
        <f t="shared" ref="AE132:AE195" si="19">IF(AA132&lt;=AB132,"OK",IF(AND(N132=0,T132=0),"PRODUCTO SIN CARGA",IF(AND(N132&gt;0,T132=0),"PRODUCTO SIN VENTA","BAJAR MASTERPACK")))</f>
        <v>OK</v>
      </c>
      <c r="AF132" s="10">
        <f t="shared" ref="AF132:AF195" si="20">TRUNC((T132/$T$1)*(AB132-$AB$1),0)</f>
        <v>20</v>
      </c>
    </row>
    <row r="133" spans="1:32" x14ac:dyDescent="0.3">
      <c r="A133" s="1">
        <v>45447</v>
      </c>
      <c r="B133">
        <v>18</v>
      </c>
      <c r="C133" t="s">
        <v>60</v>
      </c>
      <c r="D133" t="s">
        <v>61</v>
      </c>
      <c r="E133" t="s">
        <v>26</v>
      </c>
      <c r="F133">
        <v>1012658</v>
      </c>
      <c r="G133" t="s">
        <v>41</v>
      </c>
      <c r="H133" t="s">
        <v>28</v>
      </c>
      <c r="I133" t="s">
        <v>29</v>
      </c>
      <c r="J133" t="s">
        <v>30</v>
      </c>
      <c r="K133">
        <v>0</v>
      </c>
      <c r="L133" t="s">
        <v>31</v>
      </c>
      <c r="M133" t="s">
        <v>32</v>
      </c>
      <c r="N133">
        <v>3</v>
      </c>
      <c r="O133">
        <v>1</v>
      </c>
      <c r="P133">
        <v>1</v>
      </c>
      <c r="Q133">
        <v>12</v>
      </c>
      <c r="R133">
        <v>2.6459999999999999</v>
      </c>
      <c r="S133">
        <v>13.23</v>
      </c>
      <c r="T133">
        <v>5</v>
      </c>
      <c r="U133">
        <v>1</v>
      </c>
      <c r="V133">
        <v>0</v>
      </c>
      <c r="W133">
        <v>0</v>
      </c>
      <c r="X133">
        <v>0</v>
      </c>
      <c r="Y133" s="3">
        <f t="shared" si="14"/>
        <v>5.6</v>
      </c>
      <c r="Z133" s="3">
        <f t="shared" si="15"/>
        <v>5.6</v>
      </c>
      <c r="AA133" s="3">
        <f t="shared" si="16"/>
        <v>67.2</v>
      </c>
      <c r="AB133">
        <f>VLOOKUP(F133,'Producto temporal'!A:F,6,0)</f>
        <v>60</v>
      </c>
      <c r="AC133" s="9" t="str">
        <f t="shared" si="17"/>
        <v>OK</v>
      </c>
      <c r="AD133" s="9" t="str">
        <f t="shared" si="18"/>
        <v>OK</v>
      </c>
      <c r="AE133" s="9" t="str">
        <f t="shared" si="19"/>
        <v>BAJAR MASTERPACK</v>
      </c>
      <c r="AF133" s="10">
        <f t="shared" si="20"/>
        <v>9</v>
      </c>
    </row>
    <row r="134" spans="1:32" x14ac:dyDescent="0.3">
      <c r="A134" s="1">
        <v>45447</v>
      </c>
      <c r="B134">
        <v>18</v>
      </c>
      <c r="C134" t="s">
        <v>60</v>
      </c>
      <c r="D134" t="s">
        <v>61</v>
      </c>
      <c r="E134" t="s">
        <v>26</v>
      </c>
      <c r="F134">
        <v>1013898</v>
      </c>
      <c r="G134" t="s">
        <v>42</v>
      </c>
      <c r="H134" t="s">
        <v>28</v>
      </c>
      <c r="I134" t="s">
        <v>29</v>
      </c>
      <c r="J134" t="s">
        <v>30</v>
      </c>
      <c r="K134">
        <v>0</v>
      </c>
      <c r="L134" t="s">
        <v>31</v>
      </c>
      <c r="M134" t="s">
        <v>32</v>
      </c>
      <c r="N134">
        <v>7</v>
      </c>
      <c r="O134">
        <v>3</v>
      </c>
      <c r="P134">
        <v>1</v>
      </c>
      <c r="Q134">
        <v>12</v>
      </c>
      <c r="R134">
        <v>3.3237999999999999</v>
      </c>
      <c r="S134">
        <v>0</v>
      </c>
      <c r="T134">
        <v>0</v>
      </c>
      <c r="U134">
        <v>1</v>
      </c>
      <c r="V134">
        <v>0</v>
      </c>
      <c r="W134">
        <v>0</v>
      </c>
      <c r="X134">
        <v>0</v>
      </c>
      <c r="Y134" s="3" t="str">
        <f t="shared" si="14"/>
        <v>PRODUCTO SIN VENTA</v>
      </c>
      <c r="Z134" s="3" t="str">
        <f t="shared" si="15"/>
        <v>PRODUCTO SIN VENTA</v>
      </c>
      <c r="AA134" s="3" t="str">
        <f t="shared" si="16"/>
        <v>PRODUCTO SIN VENTA</v>
      </c>
      <c r="AB134">
        <f>VLOOKUP(F134,'Producto temporal'!A:F,6,0)</f>
        <v>60</v>
      </c>
      <c r="AC134" s="9" t="str">
        <f t="shared" si="17"/>
        <v>PRODUCTO SIN VENTA</v>
      </c>
      <c r="AD134" s="9" t="str">
        <f t="shared" si="18"/>
        <v>PRODUCTO SIN VENTA</v>
      </c>
      <c r="AE134" s="9" t="str">
        <f t="shared" si="19"/>
        <v>PRODUCTO SIN VENTA</v>
      </c>
      <c r="AF134" s="10">
        <f t="shared" si="20"/>
        <v>0</v>
      </c>
    </row>
    <row r="135" spans="1:32" x14ac:dyDescent="0.3">
      <c r="A135" s="1">
        <v>45447</v>
      </c>
      <c r="B135">
        <v>19</v>
      </c>
      <c r="C135" t="s">
        <v>62</v>
      </c>
      <c r="D135" t="s">
        <v>63</v>
      </c>
      <c r="E135" t="s">
        <v>26</v>
      </c>
      <c r="F135">
        <v>1003938</v>
      </c>
      <c r="G135" t="s">
        <v>27</v>
      </c>
      <c r="H135" t="s">
        <v>28</v>
      </c>
      <c r="I135" t="s">
        <v>29</v>
      </c>
      <c r="J135" t="s">
        <v>30</v>
      </c>
      <c r="K135">
        <v>0</v>
      </c>
      <c r="L135" t="s">
        <v>31</v>
      </c>
      <c r="M135" t="s">
        <v>32</v>
      </c>
      <c r="N135">
        <v>6</v>
      </c>
      <c r="O135">
        <v>1</v>
      </c>
      <c r="P135">
        <v>1</v>
      </c>
      <c r="Q135">
        <v>12</v>
      </c>
      <c r="R135">
        <v>3.1680000000000001</v>
      </c>
      <c r="S135">
        <v>15.84</v>
      </c>
      <c r="T135">
        <v>5</v>
      </c>
      <c r="U135">
        <v>1</v>
      </c>
      <c r="V135">
        <v>0</v>
      </c>
      <c r="W135">
        <v>0</v>
      </c>
      <c r="X135">
        <v>0</v>
      </c>
      <c r="Y135" s="3">
        <f t="shared" si="14"/>
        <v>5.6</v>
      </c>
      <c r="Z135" s="3">
        <f t="shared" si="15"/>
        <v>5.6</v>
      </c>
      <c r="AA135" s="3">
        <f t="shared" si="16"/>
        <v>67.2</v>
      </c>
      <c r="AB135">
        <f>VLOOKUP(F135,'Producto temporal'!A:F,6,0)</f>
        <v>60</v>
      </c>
      <c r="AC135" s="9" t="str">
        <f t="shared" si="17"/>
        <v>OK</v>
      </c>
      <c r="AD135" s="9" t="str">
        <f t="shared" si="18"/>
        <v>OK</v>
      </c>
      <c r="AE135" s="9" t="str">
        <f t="shared" si="19"/>
        <v>BAJAR MASTERPACK</v>
      </c>
      <c r="AF135" s="10">
        <f t="shared" si="20"/>
        <v>9</v>
      </c>
    </row>
    <row r="136" spans="1:32" x14ac:dyDescent="0.3">
      <c r="A136" s="1">
        <v>45447</v>
      </c>
      <c r="B136">
        <v>19</v>
      </c>
      <c r="C136" t="s">
        <v>62</v>
      </c>
      <c r="D136" t="s">
        <v>63</v>
      </c>
      <c r="E136" t="s">
        <v>26</v>
      </c>
      <c r="F136">
        <v>1003941</v>
      </c>
      <c r="G136" t="s">
        <v>33</v>
      </c>
      <c r="H136" t="s">
        <v>28</v>
      </c>
      <c r="I136" t="s">
        <v>29</v>
      </c>
      <c r="J136" t="s">
        <v>30</v>
      </c>
      <c r="K136">
        <v>0</v>
      </c>
      <c r="L136" t="s">
        <v>31</v>
      </c>
      <c r="M136" t="s">
        <v>32</v>
      </c>
      <c r="N136">
        <v>0</v>
      </c>
      <c r="O136">
        <v>1</v>
      </c>
      <c r="P136">
        <v>1</v>
      </c>
      <c r="Q136">
        <v>20</v>
      </c>
      <c r="R136">
        <v>2.3220000000000001</v>
      </c>
      <c r="S136">
        <v>39.473999999999997</v>
      </c>
      <c r="T136">
        <v>17</v>
      </c>
      <c r="U136">
        <v>0</v>
      </c>
      <c r="V136">
        <v>0</v>
      </c>
      <c r="W136">
        <v>0</v>
      </c>
      <c r="X136">
        <v>0</v>
      </c>
      <c r="Y136" s="3">
        <f t="shared" si="14"/>
        <v>1.6470588235294119</v>
      </c>
      <c r="Z136" s="3">
        <f t="shared" si="15"/>
        <v>1.6470588235294119</v>
      </c>
      <c r="AA136" s="3">
        <f t="shared" si="16"/>
        <v>32.941176470588239</v>
      </c>
      <c r="AB136">
        <f>VLOOKUP(F136,'Producto temporal'!A:F,6,0)</f>
        <v>60</v>
      </c>
      <c r="AC136" s="9" t="str">
        <f t="shared" si="17"/>
        <v>OK</v>
      </c>
      <c r="AD136" s="9" t="str">
        <f t="shared" si="18"/>
        <v>OK</v>
      </c>
      <c r="AE136" s="9" t="str">
        <f t="shared" si="19"/>
        <v>OK</v>
      </c>
      <c r="AF136" s="10">
        <f t="shared" si="20"/>
        <v>32</v>
      </c>
    </row>
    <row r="137" spans="1:32" x14ac:dyDescent="0.3">
      <c r="A137" s="1">
        <v>45447</v>
      </c>
      <c r="B137">
        <v>19</v>
      </c>
      <c r="C137" t="s">
        <v>62</v>
      </c>
      <c r="D137" t="s">
        <v>63</v>
      </c>
      <c r="E137" t="s">
        <v>26</v>
      </c>
      <c r="F137">
        <v>1010020</v>
      </c>
      <c r="G137" t="s">
        <v>34</v>
      </c>
      <c r="H137" t="s">
        <v>28</v>
      </c>
      <c r="I137" t="s">
        <v>29</v>
      </c>
      <c r="J137" t="s">
        <v>30</v>
      </c>
      <c r="K137">
        <v>0</v>
      </c>
      <c r="L137" t="s">
        <v>31</v>
      </c>
      <c r="M137" t="s">
        <v>32</v>
      </c>
      <c r="N137">
        <v>14</v>
      </c>
      <c r="O137">
        <v>1</v>
      </c>
      <c r="P137">
        <v>1</v>
      </c>
      <c r="Q137">
        <v>12</v>
      </c>
      <c r="R137">
        <v>3.02501</v>
      </c>
      <c r="S137">
        <v>95.754490000000004</v>
      </c>
      <c r="T137">
        <v>31</v>
      </c>
      <c r="U137">
        <v>1</v>
      </c>
      <c r="V137">
        <v>0</v>
      </c>
      <c r="W137">
        <v>0</v>
      </c>
      <c r="X137">
        <v>0</v>
      </c>
      <c r="Y137" s="3">
        <f t="shared" si="14"/>
        <v>0.90322580645161288</v>
      </c>
      <c r="Z137" s="3">
        <f t="shared" si="15"/>
        <v>0.90322580645161288</v>
      </c>
      <c r="AA137" s="3">
        <f t="shared" si="16"/>
        <v>10.838709677419354</v>
      </c>
      <c r="AB137">
        <f>VLOOKUP(F137,'Producto temporal'!A:F,6,0)</f>
        <v>60</v>
      </c>
      <c r="AC137" s="9" t="str">
        <f t="shared" si="17"/>
        <v>OK</v>
      </c>
      <c r="AD137" s="9" t="str">
        <f t="shared" si="18"/>
        <v>OK</v>
      </c>
      <c r="AE137" s="9" t="str">
        <f t="shared" si="19"/>
        <v>OK</v>
      </c>
      <c r="AF137" s="10">
        <f t="shared" si="20"/>
        <v>58</v>
      </c>
    </row>
    <row r="138" spans="1:32" x14ac:dyDescent="0.3">
      <c r="A138" s="1">
        <v>45447</v>
      </c>
      <c r="B138">
        <v>19</v>
      </c>
      <c r="C138" t="s">
        <v>62</v>
      </c>
      <c r="D138" t="s">
        <v>63</v>
      </c>
      <c r="E138" t="s">
        <v>26</v>
      </c>
      <c r="F138">
        <v>1010290</v>
      </c>
      <c r="G138" t="s">
        <v>35</v>
      </c>
      <c r="H138" t="s">
        <v>28</v>
      </c>
      <c r="I138" t="s">
        <v>29</v>
      </c>
      <c r="J138" t="s">
        <v>30</v>
      </c>
      <c r="K138">
        <v>0</v>
      </c>
      <c r="L138" t="s">
        <v>31</v>
      </c>
      <c r="M138" t="s">
        <v>32</v>
      </c>
      <c r="N138">
        <v>22</v>
      </c>
      <c r="O138">
        <v>1</v>
      </c>
      <c r="P138">
        <v>1</v>
      </c>
      <c r="Q138">
        <v>6</v>
      </c>
      <c r="R138">
        <v>3.62</v>
      </c>
      <c r="S138">
        <v>68.78</v>
      </c>
      <c r="T138">
        <v>19</v>
      </c>
      <c r="U138">
        <v>1</v>
      </c>
      <c r="V138">
        <v>0</v>
      </c>
      <c r="W138">
        <v>0</v>
      </c>
      <c r="X138">
        <v>6</v>
      </c>
      <c r="Y138" s="3">
        <f t="shared" si="14"/>
        <v>1.4736842105263157</v>
      </c>
      <c r="Z138" s="3">
        <f t="shared" si="15"/>
        <v>1.4736842105263157</v>
      </c>
      <c r="AA138" s="3">
        <f t="shared" si="16"/>
        <v>8.8421052631578938</v>
      </c>
      <c r="AB138">
        <f>VLOOKUP(F138,'Producto temporal'!A:F,6,0)</f>
        <v>60</v>
      </c>
      <c r="AC138" s="9" t="str">
        <f t="shared" si="17"/>
        <v>OK</v>
      </c>
      <c r="AD138" s="9" t="str">
        <f t="shared" si="18"/>
        <v>OK</v>
      </c>
      <c r="AE138" s="9" t="str">
        <f t="shared" si="19"/>
        <v>OK</v>
      </c>
      <c r="AF138" s="10">
        <f t="shared" si="20"/>
        <v>35</v>
      </c>
    </row>
    <row r="139" spans="1:32" x14ac:dyDescent="0.3">
      <c r="A139" s="1">
        <v>45447</v>
      </c>
      <c r="B139">
        <v>19</v>
      </c>
      <c r="C139" t="s">
        <v>62</v>
      </c>
      <c r="D139" t="s">
        <v>63</v>
      </c>
      <c r="E139" t="s">
        <v>26</v>
      </c>
      <c r="F139">
        <v>1010291</v>
      </c>
      <c r="G139" t="s">
        <v>36</v>
      </c>
      <c r="H139" t="s">
        <v>28</v>
      </c>
      <c r="I139" t="s">
        <v>29</v>
      </c>
      <c r="J139" t="s">
        <v>30</v>
      </c>
      <c r="K139">
        <v>0</v>
      </c>
      <c r="L139" t="s">
        <v>31</v>
      </c>
      <c r="M139" t="s">
        <v>32</v>
      </c>
      <c r="N139">
        <v>11</v>
      </c>
      <c r="O139">
        <v>1</v>
      </c>
      <c r="P139">
        <v>1</v>
      </c>
      <c r="Q139">
        <v>6</v>
      </c>
      <c r="R139">
        <v>3.62</v>
      </c>
      <c r="S139">
        <v>39.82</v>
      </c>
      <c r="T139">
        <v>11</v>
      </c>
      <c r="U139">
        <v>1</v>
      </c>
      <c r="V139">
        <v>0</v>
      </c>
      <c r="W139">
        <v>0</v>
      </c>
      <c r="X139">
        <v>6</v>
      </c>
      <c r="Y139" s="3">
        <f t="shared" si="14"/>
        <v>2.5454545454545454</v>
      </c>
      <c r="Z139" s="3">
        <f t="shared" si="15"/>
        <v>2.5454545454545454</v>
      </c>
      <c r="AA139" s="3">
        <f t="shared" si="16"/>
        <v>15.272727272727273</v>
      </c>
      <c r="AB139">
        <f>VLOOKUP(F139,'Producto temporal'!A:F,6,0)</f>
        <v>60</v>
      </c>
      <c r="AC139" s="9" t="str">
        <f t="shared" si="17"/>
        <v>OK</v>
      </c>
      <c r="AD139" s="9" t="str">
        <f t="shared" si="18"/>
        <v>OK</v>
      </c>
      <c r="AE139" s="9" t="str">
        <f t="shared" si="19"/>
        <v>OK</v>
      </c>
      <c r="AF139" s="10">
        <f t="shared" si="20"/>
        <v>20</v>
      </c>
    </row>
    <row r="140" spans="1:32" x14ac:dyDescent="0.3">
      <c r="A140" s="1">
        <v>45447</v>
      </c>
      <c r="B140">
        <v>19</v>
      </c>
      <c r="C140" t="s">
        <v>62</v>
      </c>
      <c r="D140" t="s">
        <v>63</v>
      </c>
      <c r="E140" t="s">
        <v>26</v>
      </c>
      <c r="F140">
        <v>1010783</v>
      </c>
      <c r="G140" t="s">
        <v>37</v>
      </c>
      <c r="H140" t="s">
        <v>28</v>
      </c>
      <c r="I140" t="s">
        <v>29</v>
      </c>
      <c r="J140" t="s">
        <v>30</v>
      </c>
      <c r="K140">
        <v>0</v>
      </c>
      <c r="L140" t="s">
        <v>31</v>
      </c>
      <c r="M140" t="s">
        <v>32</v>
      </c>
      <c r="N140">
        <v>7</v>
      </c>
      <c r="O140">
        <v>1</v>
      </c>
      <c r="P140">
        <v>1</v>
      </c>
      <c r="Q140">
        <v>12</v>
      </c>
      <c r="R140">
        <v>3.04121</v>
      </c>
      <c r="S140">
        <v>95.480789999999999</v>
      </c>
      <c r="T140">
        <v>31</v>
      </c>
      <c r="U140">
        <v>1</v>
      </c>
      <c r="V140">
        <v>0</v>
      </c>
      <c r="W140">
        <v>0</v>
      </c>
      <c r="X140">
        <v>0</v>
      </c>
      <c r="Y140" s="3">
        <f t="shared" si="14"/>
        <v>0.90322580645161288</v>
      </c>
      <c r="Z140" s="3">
        <f t="shared" si="15"/>
        <v>0.90322580645161288</v>
      </c>
      <c r="AA140" s="3">
        <f t="shared" si="16"/>
        <v>10.838709677419354</v>
      </c>
      <c r="AB140">
        <f>VLOOKUP(F140,'Producto temporal'!A:F,6,0)</f>
        <v>60</v>
      </c>
      <c r="AC140" s="9" t="str">
        <f t="shared" si="17"/>
        <v>OK</v>
      </c>
      <c r="AD140" s="9" t="str">
        <f t="shared" si="18"/>
        <v>OK</v>
      </c>
      <c r="AE140" s="9" t="str">
        <f t="shared" si="19"/>
        <v>OK</v>
      </c>
      <c r="AF140" s="10">
        <f t="shared" si="20"/>
        <v>58</v>
      </c>
    </row>
    <row r="141" spans="1:32" x14ac:dyDescent="0.3">
      <c r="A141" s="1">
        <v>45447</v>
      </c>
      <c r="B141">
        <v>19</v>
      </c>
      <c r="C141" t="s">
        <v>62</v>
      </c>
      <c r="D141" t="s">
        <v>63</v>
      </c>
      <c r="E141" t="s">
        <v>26</v>
      </c>
      <c r="F141">
        <v>1011679</v>
      </c>
      <c r="G141" t="s">
        <v>38</v>
      </c>
      <c r="H141" t="s">
        <v>28</v>
      </c>
      <c r="I141" t="s">
        <v>29</v>
      </c>
      <c r="J141" t="s">
        <v>30</v>
      </c>
      <c r="K141">
        <v>0</v>
      </c>
      <c r="L141" t="s">
        <v>31</v>
      </c>
      <c r="M141" t="s">
        <v>32</v>
      </c>
      <c r="N141">
        <v>8</v>
      </c>
      <c r="O141">
        <v>1</v>
      </c>
      <c r="P141">
        <v>1</v>
      </c>
      <c r="Q141">
        <v>12</v>
      </c>
      <c r="R141">
        <v>2.3849999999999998</v>
      </c>
      <c r="S141">
        <v>0</v>
      </c>
      <c r="T141">
        <v>0</v>
      </c>
      <c r="U141">
        <v>1</v>
      </c>
      <c r="V141">
        <v>0</v>
      </c>
      <c r="W141">
        <v>0</v>
      </c>
      <c r="X141">
        <v>0</v>
      </c>
      <c r="Y141" s="3" t="str">
        <f t="shared" si="14"/>
        <v>PRODUCTO SIN VENTA</v>
      </c>
      <c r="Z141" s="3" t="str">
        <f t="shared" si="15"/>
        <v>PRODUCTO SIN VENTA</v>
      </c>
      <c r="AA141" s="3" t="str">
        <f t="shared" si="16"/>
        <v>PRODUCTO SIN VENTA</v>
      </c>
      <c r="AB141">
        <f>VLOOKUP(F141,'Producto temporal'!A:F,6,0)</f>
        <v>60</v>
      </c>
      <c r="AC141" s="9" t="str">
        <f t="shared" si="17"/>
        <v>PRODUCTO SIN VENTA</v>
      </c>
      <c r="AD141" s="9" t="str">
        <f t="shared" si="18"/>
        <v>PRODUCTO SIN VENTA</v>
      </c>
      <c r="AE141" s="9" t="str">
        <f t="shared" si="19"/>
        <v>PRODUCTO SIN VENTA</v>
      </c>
      <c r="AF141" s="10">
        <f t="shared" si="20"/>
        <v>0</v>
      </c>
    </row>
    <row r="142" spans="1:32" x14ac:dyDescent="0.3">
      <c r="A142" s="1">
        <v>45447</v>
      </c>
      <c r="B142">
        <v>19</v>
      </c>
      <c r="C142" t="s">
        <v>62</v>
      </c>
      <c r="D142" t="s">
        <v>63</v>
      </c>
      <c r="E142" t="s">
        <v>26</v>
      </c>
      <c r="F142">
        <v>1011885</v>
      </c>
      <c r="G142" t="s">
        <v>39</v>
      </c>
      <c r="H142" t="s">
        <v>28</v>
      </c>
      <c r="I142" t="s">
        <v>29</v>
      </c>
      <c r="J142" t="s">
        <v>30</v>
      </c>
      <c r="K142">
        <v>0</v>
      </c>
      <c r="L142" t="s">
        <v>31</v>
      </c>
      <c r="M142" t="s">
        <v>32</v>
      </c>
      <c r="N142">
        <v>12</v>
      </c>
      <c r="O142">
        <v>3</v>
      </c>
      <c r="P142">
        <v>1</v>
      </c>
      <c r="Q142">
        <v>12</v>
      </c>
      <c r="R142">
        <v>2.3849999999999998</v>
      </c>
      <c r="S142">
        <v>4.7699999999999996</v>
      </c>
      <c r="T142">
        <v>2</v>
      </c>
      <c r="U142">
        <v>1</v>
      </c>
      <c r="V142">
        <v>0</v>
      </c>
      <c r="W142">
        <v>0</v>
      </c>
      <c r="X142">
        <v>0</v>
      </c>
      <c r="Y142" s="3">
        <f t="shared" si="14"/>
        <v>42</v>
      </c>
      <c r="Z142" s="3">
        <f t="shared" si="15"/>
        <v>14</v>
      </c>
      <c r="AA142" s="3">
        <f t="shared" si="16"/>
        <v>168</v>
      </c>
      <c r="AB142">
        <f>VLOOKUP(F142,'Producto temporal'!A:F,6,0)</f>
        <v>60</v>
      </c>
      <c r="AC142" s="9" t="str">
        <f t="shared" si="17"/>
        <v>OK</v>
      </c>
      <c r="AD142" s="9" t="str">
        <f t="shared" si="18"/>
        <v>OK</v>
      </c>
      <c r="AE142" s="9" t="str">
        <f t="shared" si="19"/>
        <v>BAJAR MASTERPACK</v>
      </c>
      <c r="AF142" s="10">
        <f t="shared" si="20"/>
        <v>3</v>
      </c>
    </row>
    <row r="143" spans="1:32" x14ac:dyDescent="0.3">
      <c r="A143" s="1">
        <v>45447</v>
      </c>
      <c r="B143">
        <v>19</v>
      </c>
      <c r="C143" t="s">
        <v>62</v>
      </c>
      <c r="D143" t="s">
        <v>63</v>
      </c>
      <c r="E143" t="s">
        <v>26</v>
      </c>
      <c r="F143">
        <v>1012657</v>
      </c>
      <c r="G143" t="s">
        <v>40</v>
      </c>
      <c r="H143" t="s">
        <v>28</v>
      </c>
      <c r="I143" t="s">
        <v>29</v>
      </c>
      <c r="J143" t="s">
        <v>30</v>
      </c>
      <c r="K143">
        <v>0</v>
      </c>
      <c r="L143" t="s">
        <v>31</v>
      </c>
      <c r="M143" t="s">
        <v>32</v>
      </c>
      <c r="N143">
        <v>5</v>
      </c>
      <c r="O143">
        <v>1</v>
      </c>
      <c r="P143">
        <v>1</v>
      </c>
      <c r="Q143">
        <v>12</v>
      </c>
      <c r="R143">
        <v>3.0294400000000001</v>
      </c>
      <c r="S143">
        <v>34.05518</v>
      </c>
      <c r="T143">
        <v>11</v>
      </c>
      <c r="U143">
        <v>1</v>
      </c>
      <c r="V143">
        <v>0</v>
      </c>
      <c r="W143">
        <v>0</v>
      </c>
      <c r="X143">
        <v>0</v>
      </c>
      <c r="Y143" s="3">
        <f t="shared" si="14"/>
        <v>2.5454545454545454</v>
      </c>
      <c r="Z143" s="3">
        <f t="shared" si="15"/>
        <v>2.5454545454545454</v>
      </c>
      <c r="AA143" s="3">
        <f t="shared" si="16"/>
        <v>30.545454545454547</v>
      </c>
      <c r="AB143">
        <f>VLOOKUP(F143,'Producto temporal'!A:F,6,0)</f>
        <v>60</v>
      </c>
      <c r="AC143" s="9" t="str">
        <f t="shared" si="17"/>
        <v>OK</v>
      </c>
      <c r="AD143" s="9" t="str">
        <f t="shared" si="18"/>
        <v>OK</v>
      </c>
      <c r="AE143" s="9" t="str">
        <f t="shared" si="19"/>
        <v>OK</v>
      </c>
      <c r="AF143" s="10">
        <f t="shared" si="20"/>
        <v>20</v>
      </c>
    </row>
    <row r="144" spans="1:32" x14ac:dyDescent="0.3">
      <c r="A144" s="1">
        <v>45447</v>
      </c>
      <c r="B144">
        <v>19</v>
      </c>
      <c r="C144" t="s">
        <v>62</v>
      </c>
      <c r="D144" t="s">
        <v>63</v>
      </c>
      <c r="E144" t="s">
        <v>26</v>
      </c>
      <c r="F144">
        <v>1012658</v>
      </c>
      <c r="G144" t="s">
        <v>41</v>
      </c>
      <c r="H144" t="s">
        <v>28</v>
      </c>
      <c r="I144" t="s">
        <v>29</v>
      </c>
      <c r="J144" t="s">
        <v>30</v>
      </c>
      <c r="K144">
        <v>0</v>
      </c>
      <c r="L144" t="s">
        <v>31</v>
      </c>
      <c r="M144" t="s">
        <v>32</v>
      </c>
      <c r="N144">
        <v>6</v>
      </c>
      <c r="O144">
        <v>1</v>
      </c>
      <c r="P144">
        <v>1</v>
      </c>
      <c r="Q144">
        <v>12</v>
      </c>
      <c r="R144">
        <v>2.6459999999999999</v>
      </c>
      <c r="S144">
        <v>34.398000000000003</v>
      </c>
      <c r="T144">
        <v>13</v>
      </c>
      <c r="U144">
        <v>1</v>
      </c>
      <c r="V144">
        <v>0</v>
      </c>
      <c r="W144">
        <v>0</v>
      </c>
      <c r="X144">
        <v>0</v>
      </c>
      <c r="Y144" s="3">
        <f t="shared" si="14"/>
        <v>2.1538461538461537</v>
      </c>
      <c r="Z144" s="3">
        <f t="shared" si="15"/>
        <v>2.1538461538461537</v>
      </c>
      <c r="AA144" s="3">
        <f t="shared" si="16"/>
        <v>25.846153846153847</v>
      </c>
      <c r="AB144">
        <f>VLOOKUP(F144,'Producto temporal'!A:F,6,0)</f>
        <v>60</v>
      </c>
      <c r="AC144" s="9" t="str">
        <f t="shared" si="17"/>
        <v>OK</v>
      </c>
      <c r="AD144" s="9" t="str">
        <f t="shared" si="18"/>
        <v>OK</v>
      </c>
      <c r="AE144" s="9" t="str">
        <f t="shared" si="19"/>
        <v>OK</v>
      </c>
      <c r="AF144" s="10">
        <f t="shared" si="20"/>
        <v>24</v>
      </c>
    </row>
    <row r="145" spans="1:32" x14ac:dyDescent="0.3">
      <c r="A145" s="1">
        <v>45447</v>
      </c>
      <c r="B145">
        <v>19</v>
      </c>
      <c r="C145" t="s">
        <v>62</v>
      </c>
      <c r="D145" t="s">
        <v>63</v>
      </c>
      <c r="E145" t="s">
        <v>26</v>
      </c>
      <c r="F145">
        <v>1013898</v>
      </c>
      <c r="G145" t="s">
        <v>42</v>
      </c>
      <c r="H145" t="s">
        <v>28</v>
      </c>
      <c r="I145" t="s">
        <v>29</v>
      </c>
      <c r="J145" t="s">
        <v>30</v>
      </c>
      <c r="K145">
        <v>0</v>
      </c>
      <c r="L145" t="s">
        <v>31</v>
      </c>
      <c r="M145" t="s">
        <v>32</v>
      </c>
      <c r="N145">
        <v>3</v>
      </c>
      <c r="O145">
        <v>3</v>
      </c>
      <c r="P145">
        <v>1</v>
      </c>
      <c r="Q145">
        <v>12</v>
      </c>
      <c r="R145">
        <v>3.3237999999999999</v>
      </c>
      <c r="S145">
        <v>57.17841</v>
      </c>
      <c r="T145">
        <v>17</v>
      </c>
      <c r="U145">
        <v>1</v>
      </c>
      <c r="V145">
        <v>0</v>
      </c>
      <c r="W145">
        <v>0</v>
      </c>
      <c r="X145">
        <v>0</v>
      </c>
      <c r="Y145" s="3">
        <f t="shared" si="14"/>
        <v>4.9411764705882355</v>
      </c>
      <c r="Z145" s="3">
        <f t="shared" si="15"/>
        <v>1.6470588235294119</v>
      </c>
      <c r="AA145" s="3">
        <f t="shared" si="16"/>
        <v>19.764705882352942</v>
      </c>
      <c r="AB145">
        <f>VLOOKUP(F145,'Producto temporal'!A:F,6,0)</f>
        <v>60</v>
      </c>
      <c r="AC145" s="9" t="str">
        <f t="shared" si="17"/>
        <v>OK</v>
      </c>
      <c r="AD145" s="9" t="str">
        <f t="shared" si="18"/>
        <v>OK</v>
      </c>
      <c r="AE145" s="9" t="str">
        <f t="shared" si="19"/>
        <v>OK</v>
      </c>
      <c r="AF145" s="10">
        <f t="shared" si="20"/>
        <v>32</v>
      </c>
    </row>
    <row r="146" spans="1:32" x14ac:dyDescent="0.3">
      <c r="A146" s="1">
        <v>45447</v>
      </c>
      <c r="B146">
        <v>21</v>
      </c>
      <c r="C146" t="s">
        <v>64</v>
      </c>
      <c r="D146" t="s">
        <v>65</v>
      </c>
      <c r="E146" t="s">
        <v>26</v>
      </c>
      <c r="F146">
        <v>1003938</v>
      </c>
      <c r="G146" t="s">
        <v>27</v>
      </c>
      <c r="H146" t="s">
        <v>28</v>
      </c>
      <c r="I146" t="s">
        <v>29</v>
      </c>
      <c r="J146" t="s">
        <v>30</v>
      </c>
      <c r="K146">
        <v>0</v>
      </c>
      <c r="L146" t="s">
        <v>31</v>
      </c>
      <c r="M146" t="s">
        <v>32</v>
      </c>
      <c r="N146">
        <v>-2</v>
      </c>
      <c r="O146">
        <v>1</v>
      </c>
      <c r="P146">
        <v>1</v>
      </c>
      <c r="Q146">
        <v>12</v>
      </c>
      <c r="R146">
        <v>3.1680000000000001</v>
      </c>
      <c r="S146">
        <v>19.007999999999999</v>
      </c>
      <c r="T146">
        <v>6</v>
      </c>
      <c r="U146">
        <v>0</v>
      </c>
      <c r="V146">
        <v>0</v>
      </c>
      <c r="W146">
        <v>0</v>
      </c>
      <c r="X146">
        <v>0</v>
      </c>
      <c r="Y146" s="3">
        <f t="shared" si="14"/>
        <v>4.666666666666667</v>
      </c>
      <c r="Z146" s="3">
        <f t="shared" si="15"/>
        <v>4.666666666666667</v>
      </c>
      <c r="AA146" s="3">
        <f t="shared" si="16"/>
        <v>56</v>
      </c>
      <c r="AB146">
        <f>VLOOKUP(F146,'Producto temporal'!A:F,6,0)</f>
        <v>60</v>
      </c>
      <c r="AC146" s="9" t="str">
        <f t="shared" si="17"/>
        <v>OK</v>
      </c>
      <c r="AD146" s="9" t="str">
        <f t="shared" si="18"/>
        <v>OK</v>
      </c>
      <c r="AE146" s="9" t="str">
        <f t="shared" si="19"/>
        <v>OK</v>
      </c>
      <c r="AF146" s="10">
        <f t="shared" si="20"/>
        <v>11</v>
      </c>
    </row>
    <row r="147" spans="1:32" x14ac:dyDescent="0.3">
      <c r="A147" s="1">
        <v>45447</v>
      </c>
      <c r="B147">
        <v>21</v>
      </c>
      <c r="C147" t="s">
        <v>64</v>
      </c>
      <c r="D147" t="s">
        <v>65</v>
      </c>
      <c r="E147" t="s">
        <v>26</v>
      </c>
      <c r="F147">
        <v>1003941</v>
      </c>
      <c r="G147" t="s">
        <v>33</v>
      </c>
      <c r="H147" t="s">
        <v>28</v>
      </c>
      <c r="I147" t="s">
        <v>29</v>
      </c>
      <c r="J147" t="s">
        <v>30</v>
      </c>
      <c r="K147">
        <v>0</v>
      </c>
      <c r="L147" t="s">
        <v>31</v>
      </c>
      <c r="M147" t="s">
        <v>32</v>
      </c>
      <c r="N147">
        <v>1</v>
      </c>
      <c r="O147">
        <v>1</v>
      </c>
      <c r="P147">
        <v>1</v>
      </c>
      <c r="Q147">
        <v>20</v>
      </c>
      <c r="R147">
        <v>2.3220000000000001</v>
      </c>
      <c r="S147">
        <v>20.898</v>
      </c>
      <c r="T147">
        <v>9</v>
      </c>
      <c r="U147">
        <v>1</v>
      </c>
      <c r="V147">
        <v>0</v>
      </c>
      <c r="W147">
        <v>0</v>
      </c>
      <c r="X147">
        <v>0</v>
      </c>
      <c r="Y147" s="3">
        <f t="shared" si="14"/>
        <v>3.1111111111111107</v>
      </c>
      <c r="Z147" s="3">
        <f t="shared" si="15"/>
        <v>3.1111111111111107</v>
      </c>
      <c r="AA147" s="3">
        <f t="shared" si="16"/>
        <v>62.222222222222214</v>
      </c>
      <c r="AB147">
        <f>VLOOKUP(F147,'Producto temporal'!A:F,6,0)</f>
        <v>60</v>
      </c>
      <c r="AC147" s="9" t="str">
        <f t="shared" si="17"/>
        <v>OK</v>
      </c>
      <c r="AD147" s="9" t="str">
        <f t="shared" si="18"/>
        <v>OK</v>
      </c>
      <c r="AE147" s="9" t="str">
        <f t="shared" si="19"/>
        <v>BAJAR MASTERPACK</v>
      </c>
      <c r="AF147" s="10">
        <f t="shared" si="20"/>
        <v>17</v>
      </c>
    </row>
    <row r="148" spans="1:32" x14ac:dyDescent="0.3">
      <c r="A148" s="1">
        <v>45447</v>
      </c>
      <c r="B148">
        <v>21</v>
      </c>
      <c r="C148" t="s">
        <v>64</v>
      </c>
      <c r="D148" t="s">
        <v>65</v>
      </c>
      <c r="E148" t="s">
        <v>26</v>
      </c>
      <c r="F148">
        <v>1010020</v>
      </c>
      <c r="G148" t="s">
        <v>34</v>
      </c>
      <c r="H148" t="s">
        <v>28</v>
      </c>
      <c r="I148" t="s">
        <v>29</v>
      </c>
      <c r="J148" t="s">
        <v>30</v>
      </c>
      <c r="K148">
        <v>0</v>
      </c>
      <c r="L148" t="s">
        <v>31</v>
      </c>
      <c r="M148" t="s">
        <v>32</v>
      </c>
      <c r="N148">
        <v>16</v>
      </c>
      <c r="O148">
        <v>1</v>
      </c>
      <c r="P148">
        <v>1</v>
      </c>
      <c r="Q148">
        <v>12</v>
      </c>
      <c r="R148">
        <v>3.02501</v>
      </c>
      <c r="S148">
        <v>39.96367</v>
      </c>
      <c r="T148">
        <v>13</v>
      </c>
      <c r="U148">
        <v>1</v>
      </c>
      <c r="V148">
        <v>0</v>
      </c>
      <c r="W148">
        <v>0</v>
      </c>
      <c r="X148">
        <v>0</v>
      </c>
      <c r="Y148" s="3">
        <f t="shared" si="14"/>
        <v>2.1538461538461537</v>
      </c>
      <c r="Z148" s="3">
        <f t="shared" si="15"/>
        <v>2.1538461538461537</v>
      </c>
      <c r="AA148" s="3">
        <f t="shared" si="16"/>
        <v>25.846153846153847</v>
      </c>
      <c r="AB148">
        <f>VLOOKUP(F148,'Producto temporal'!A:F,6,0)</f>
        <v>60</v>
      </c>
      <c r="AC148" s="9" t="str">
        <f t="shared" si="17"/>
        <v>OK</v>
      </c>
      <c r="AD148" s="9" t="str">
        <f t="shared" si="18"/>
        <v>OK</v>
      </c>
      <c r="AE148" s="9" t="str">
        <f t="shared" si="19"/>
        <v>OK</v>
      </c>
      <c r="AF148" s="10">
        <f t="shared" si="20"/>
        <v>24</v>
      </c>
    </row>
    <row r="149" spans="1:32" x14ac:dyDescent="0.3">
      <c r="A149" s="1">
        <v>45447</v>
      </c>
      <c r="B149">
        <v>21</v>
      </c>
      <c r="C149" t="s">
        <v>64</v>
      </c>
      <c r="D149" t="s">
        <v>65</v>
      </c>
      <c r="E149" t="s">
        <v>26</v>
      </c>
      <c r="F149">
        <v>1010290</v>
      </c>
      <c r="G149" t="s">
        <v>35</v>
      </c>
      <c r="H149" t="s">
        <v>28</v>
      </c>
      <c r="I149" t="s">
        <v>29</v>
      </c>
      <c r="J149" t="s">
        <v>30</v>
      </c>
      <c r="K149">
        <v>0</v>
      </c>
      <c r="L149" t="s">
        <v>31</v>
      </c>
      <c r="M149" t="s">
        <v>32</v>
      </c>
      <c r="N149">
        <v>3</v>
      </c>
      <c r="O149">
        <v>1</v>
      </c>
      <c r="P149">
        <v>1</v>
      </c>
      <c r="Q149">
        <v>6</v>
      </c>
      <c r="R149">
        <v>3.62</v>
      </c>
      <c r="S149">
        <v>18.100000000000001</v>
      </c>
      <c r="T149">
        <v>5</v>
      </c>
      <c r="U149">
        <v>1</v>
      </c>
      <c r="V149">
        <v>0</v>
      </c>
      <c r="W149">
        <v>0</v>
      </c>
      <c r="X149">
        <v>6</v>
      </c>
      <c r="Y149" s="3">
        <f t="shared" si="14"/>
        <v>5.6</v>
      </c>
      <c r="Z149" s="3">
        <f t="shared" si="15"/>
        <v>5.6</v>
      </c>
      <c r="AA149" s="3">
        <f t="shared" si="16"/>
        <v>33.6</v>
      </c>
      <c r="AB149">
        <f>VLOOKUP(F149,'Producto temporal'!A:F,6,0)</f>
        <v>60</v>
      </c>
      <c r="AC149" s="9" t="str">
        <f t="shared" si="17"/>
        <v>OK</v>
      </c>
      <c r="AD149" s="9" t="str">
        <f t="shared" si="18"/>
        <v>OK</v>
      </c>
      <c r="AE149" s="9" t="str">
        <f t="shared" si="19"/>
        <v>OK</v>
      </c>
      <c r="AF149" s="10">
        <f t="shared" si="20"/>
        <v>9</v>
      </c>
    </row>
    <row r="150" spans="1:32" x14ac:dyDescent="0.3">
      <c r="A150" s="1">
        <v>45447</v>
      </c>
      <c r="B150">
        <v>21</v>
      </c>
      <c r="C150" t="s">
        <v>64</v>
      </c>
      <c r="D150" t="s">
        <v>65</v>
      </c>
      <c r="E150" t="s">
        <v>26</v>
      </c>
      <c r="F150">
        <v>1010291</v>
      </c>
      <c r="G150" t="s">
        <v>36</v>
      </c>
      <c r="H150" t="s">
        <v>28</v>
      </c>
      <c r="I150" t="s">
        <v>29</v>
      </c>
      <c r="J150" t="s">
        <v>30</v>
      </c>
      <c r="K150">
        <v>0</v>
      </c>
      <c r="L150" t="s">
        <v>31</v>
      </c>
      <c r="M150" t="s">
        <v>32</v>
      </c>
      <c r="N150">
        <v>7</v>
      </c>
      <c r="O150">
        <v>1</v>
      </c>
      <c r="P150">
        <v>1</v>
      </c>
      <c r="Q150">
        <v>6</v>
      </c>
      <c r="R150">
        <v>3.62</v>
      </c>
      <c r="S150">
        <v>10.86</v>
      </c>
      <c r="T150">
        <v>3</v>
      </c>
      <c r="U150">
        <v>1</v>
      </c>
      <c r="V150">
        <v>0</v>
      </c>
      <c r="W150">
        <v>0</v>
      </c>
      <c r="X150">
        <v>4</v>
      </c>
      <c r="Y150" s="3">
        <f t="shared" si="14"/>
        <v>9.3333333333333339</v>
      </c>
      <c r="Z150" s="3">
        <f t="shared" si="15"/>
        <v>9.3333333333333339</v>
      </c>
      <c r="AA150" s="3">
        <f t="shared" si="16"/>
        <v>56</v>
      </c>
      <c r="AB150">
        <f>VLOOKUP(F150,'Producto temporal'!A:F,6,0)</f>
        <v>60</v>
      </c>
      <c r="AC150" s="9" t="str">
        <f t="shared" si="17"/>
        <v>OK</v>
      </c>
      <c r="AD150" s="9" t="str">
        <f t="shared" si="18"/>
        <v>OK</v>
      </c>
      <c r="AE150" s="9" t="str">
        <f t="shared" si="19"/>
        <v>OK</v>
      </c>
      <c r="AF150" s="10">
        <f t="shared" si="20"/>
        <v>5</v>
      </c>
    </row>
    <row r="151" spans="1:32" x14ac:dyDescent="0.3">
      <c r="A151" s="1">
        <v>45447</v>
      </c>
      <c r="B151">
        <v>21</v>
      </c>
      <c r="C151" t="s">
        <v>64</v>
      </c>
      <c r="D151" t="s">
        <v>65</v>
      </c>
      <c r="E151" t="s">
        <v>26</v>
      </c>
      <c r="F151">
        <v>1010783</v>
      </c>
      <c r="G151" t="s">
        <v>37</v>
      </c>
      <c r="H151" t="s">
        <v>28</v>
      </c>
      <c r="I151" t="s">
        <v>29</v>
      </c>
      <c r="J151" t="s">
        <v>30</v>
      </c>
      <c r="K151">
        <v>0</v>
      </c>
      <c r="L151" t="s">
        <v>31</v>
      </c>
      <c r="M151" t="s">
        <v>32</v>
      </c>
      <c r="N151">
        <v>8</v>
      </c>
      <c r="O151">
        <v>1</v>
      </c>
      <c r="P151">
        <v>1</v>
      </c>
      <c r="Q151">
        <v>12</v>
      </c>
      <c r="R151">
        <v>3.04121</v>
      </c>
      <c r="S151">
        <v>36.928159999999998</v>
      </c>
      <c r="T151">
        <v>12</v>
      </c>
      <c r="U151">
        <v>1</v>
      </c>
      <c r="V151">
        <v>0</v>
      </c>
      <c r="W151">
        <v>0</v>
      </c>
      <c r="X151">
        <v>0</v>
      </c>
      <c r="Y151" s="3">
        <f t="shared" si="14"/>
        <v>2.3333333333333335</v>
      </c>
      <c r="Z151" s="3">
        <f t="shared" si="15"/>
        <v>2.3333333333333335</v>
      </c>
      <c r="AA151" s="3">
        <f t="shared" si="16"/>
        <v>28</v>
      </c>
      <c r="AB151">
        <f>VLOOKUP(F151,'Producto temporal'!A:F,6,0)</f>
        <v>60</v>
      </c>
      <c r="AC151" s="9" t="str">
        <f t="shared" si="17"/>
        <v>OK</v>
      </c>
      <c r="AD151" s="9" t="str">
        <f t="shared" si="18"/>
        <v>OK</v>
      </c>
      <c r="AE151" s="9" t="str">
        <f t="shared" si="19"/>
        <v>OK</v>
      </c>
      <c r="AF151" s="10">
        <f t="shared" si="20"/>
        <v>22</v>
      </c>
    </row>
    <row r="152" spans="1:32" x14ac:dyDescent="0.3">
      <c r="A152" s="1">
        <v>45447</v>
      </c>
      <c r="B152">
        <v>21</v>
      </c>
      <c r="C152" t="s">
        <v>64</v>
      </c>
      <c r="D152" t="s">
        <v>65</v>
      </c>
      <c r="E152" t="s">
        <v>26</v>
      </c>
      <c r="F152">
        <v>1011679</v>
      </c>
      <c r="G152" t="s">
        <v>38</v>
      </c>
      <c r="H152" t="s">
        <v>28</v>
      </c>
      <c r="I152" t="s">
        <v>29</v>
      </c>
      <c r="J152" t="s">
        <v>30</v>
      </c>
      <c r="K152">
        <v>0</v>
      </c>
      <c r="L152" t="s">
        <v>31</v>
      </c>
      <c r="M152" t="s">
        <v>32</v>
      </c>
      <c r="N152">
        <v>2</v>
      </c>
      <c r="O152">
        <v>1</v>
      </c>
      <c r="P152">
        <v>1</v>
      </c>
      <c r="Q152">
        <v>12</v>
      </c>
      <c r="R152">
        <v>2.3849999999999998</v>
      </c>
      <c r="S152">
        <v>9.5399999999999991</v>
      </c>
      <c r="T152">
        <v>4</v>
      </c>
      <c r="U152">
        <v>1</v>
      </c>
      <c r="V152">
        <v>0</v>
      </c>
      <c r="W152">
        <v>0</v>
      </c>
      <c r="X152">
        <v>0</v>
      </c>
      <c r="Y152" s="3">
        <f t="shared" si="14"/>
        <v>7</v>
      </c>
      <c r="Z152" s="3">
        <f t="shared" si="15"/>
        <v>7</v>
      </c>
      <c r="AA152" s="3">
        <f t="shared" si="16"/>
        <v>84</v>
      </c>
      <c r="AB152">
        <f>VLOOKUP(F152,'Producto temporal'!A:F,6,0)</f>
        <v>60</v>
      </c>
      <c r="AC152" s="9" t="str">
        <f t="shared" si="17"/>
        <v>OK</v>
      </c>
      <c r="AD152" s="9" t="str">
        <f t="shared" si="18"/>
        <v>OK</v>
      </c>
      <c r="AE152" s="9" t="str">
        <f t="shared" si="19"/>
        <v>BAJAR MASTERPACK</v>
      </c>
      <c r="AF152" s="10">
        <f t="shared" si="20"/>
        <v>7</v>
      </c>
    </row>
    <row r="153" spans="1:32" x14ac:dyDescent="0.3">
      <c r="A153" s="1">
        <v>45447</v>
      </c>
      <c r="B153">
        <v>21</v>
      </c>
      <c r="C153" t="s">
        <v>64</v>
      </c>
      <c r="D153" t="s">
        <v>65</v>
      </c>
      <c r="E153" t="s">
        <v>26</v>
      </c>
      <c r="F153">
        <v>1011885</v>
      </c>
      <c r="G153" t="s">
        <v>39</v>
      </c>
      <c r="H153" t="s">
        <v>28</v>
      </c>
      <c r="I153" t="s">
        <v>29</v>
      </c>
      <c r="J153" t="s">
        <v>30</v>
      </c>
      <c r="K153">
        <v>0</v>
      </c>
      <c r="L153" t="s">
        <v>31</v>
      </c>
      <c r="M153" t="s">
        <v>32</v>
      </c>
      <c r="N153">
        <v>4</v>
      </c>
      <c r="O153">
        <v>3</v>
      </c>
      <c r="P153">
        <v>1</v>
      </c>
      <c r="Q153">
        <v>12</v>
      </c>
      <c r="R153">
        <v>2.3849999999999998</v>
      </c>
      <c r="S153">
        <v>4.7699999999999996</v>
      </c>
      <c r="T153">
        <v>2</v>
      </c>
      <c r="U153">
        <v>1</v>
      </c>
      <c r="V153">
        <v>0</v>
      </c>
      <c r="W153">
        <v>0</v>
      </c>
      <c r="X153">
        <v>0</v>
      </c>
      <c r="Y153" s="3">
        <f t="shared" si="14"/>
        <v>42</v>
      </c>
      <c r="Z153" s="3">
        <f t="shared" si="15"/>
        <v>14</v>
      </c>
      <c r="AA153" s="3">
        <f t="shared" si="16"/>
        <v>168</v>
      </c>
      <c r="AB153">
        <f>VLOOKUP(F153,'Producto temporal'!A:F,6,0)</f>
        <v>60</v>
      </c>
      <c r="AC153" s="9" t="str">
        <f t="shared" si="17"/>
        <v>OK</v>
      </c>
      <c r="AD153" s="9" t="str">
        <f t="shared" si="18"/>
        <v>OK</v>
      </c>
      <c r="AE153" s="9" t="str">
        <f t="shared" si="19"/>
        <v>BAJAR MASTERPACK</v>
      </c>
      <c r="AF153" s="10">
        <f t="shared" si="20"/>
        <v>3</v>
      </c>
    </row>
    <row r="154" spans="1:32" x14ac:dyDescent="0.3">
      <c r="A154" s="1">
        <v>45447</v>
      </c>
      <c r="B154">
        <v>21</v>
      </c>
      <c r="C154" t="s">
        <v>64</v>
      </c>
      <c r="D154" t="s">
        <v>65</v>
      </c>
      <c r="E154" t="s">
        <v>26</v>
      </c>
      <c r="F154">
        <v>1012657</v>
      </c>
      <c r="G154" t="s">
        <v>40</v>
      </c>
      <c r="H154" t="s">
        <v>28</v>
      </c>
      <c r="I154" t="s">
        <v>29</v>
      </c>
      <c r="J154" t="s">
        <v>30</v>
      </c>
      <c r="K154">
        <v>0</v>
      </c>
      <c r="L154" t="s">
        <v>31</v>
      </c>
      <c r="M154" t="s">
        <v>32</v>
      </c>
      <c r="N154">
        <v>11</v>
      </c>
      <c r="O154">
        <v>1</v>
      </c>
      <c r="P154">
        <v>1</v>
      </c>
      <c r="Q154">
        <v>12</v>
      </c>
      <c r="R154">
        <v>3.0294400000000001</v>
      </c>
      <c r="S154">
        <v>9.1555300000000006</v>
      </c>
      <c r="T154">
        <v>3</v>
      </c>
      <c r="U154">
        <v>1</v>
      </c>
      <c r="V154">
        <v>0</v>
      </c>
      <c r="W154">
        <v>0</v>
      </c>
      <c r="X154">
        <v>0</v>
      </c>
      <c r="Y154" s="3">
        <f t="shared" si="14"/>
        <v>9.3333333333333339</v>
      </c>
      <c r="Z154" s="3">
        <f t="shared" si="15"/>
        <v>9.3333333333333339</v>
      </c>
      <c r="AA154" s="3">
        <f t="shared" si="16"/>
        <v>112</v>
      </c>
      <c r="AB154">
        <f>VLOOKUP(F154,'Producto temporal'!A:F,6,0)</f>
        <v>60</v>
      </c>
      <c r="AC154" s="9" t="str">
        <f t="shared" si="17"/>
        <v>OK</v>
      </c>
      <c r="AD154" s="9" t="str">
        <f t="shared" si="18"/>
        <v>OK</v>
      </c>
      <c r="AE154" s="9" t="str">
        <f t="shared" si="19"/>
        <v>BAJAR MASTERPACK</v>
      </c>
      <c r="AF154" s="10">
        <f t="shared" si="20"/>
        <v>5</v>
      </c>
    </row>
    <row r="155" spans="1:32" x14ac:dyDescent="0.3">
      <c r="A155" s="1">
        <v>45447</v>
      </c>
      <c r="B155">
        <v>21</v>
      </c>
      <c r="C155" t="s">
        <v>64</v>
      </c>
      <c r="D155" t="s">
        <v>65</v>
      </c>
      <c r="E155" t="s">
        <v>26</v>
      </c>
      <c r="F155">
        <v>1012658</v>
      </c>
      <c r="G155" t="s">
        <v>41</v>
      </c>
      <c r="H155" t="s">
        <v>28</v>
      </c>
      <c r="I155" t="s">
        <v>29</v>
      </c>
      <c r="J155" t="s">
        <v>30</v>
      </c>
      <c r="K155">
        <v>0</v>
      </c>
      <c r="L155" t="s">
        <v>31</v>
      </c>
      <c r="M155" t="s">
        <v>32</v>
      </c>
      <c r="N155">
        <v>5</v>
      </c>
      <c r="O155">
        <v>1</v>
      </c>
      <c r="P155">
        <v>1</v>
      </c>
      <c r="Q155">
        <v>12</v>
      </c>
      <c r="R155">
        <v>2.6459999999999999</v>
      </c>
      <c r="S155">
        <v>2.6459999999999999</v>
      </c>
      <c r="T155">
        <v>1</v>
      </c>
      <c r="U155">
        <v>1</v>
      </c>
      <c r="V155">
        <v>0</v>
      </c>
      <c r="W155">
        <v>0</v>
      </c>
      <c r="X155">
        <v>0</v>
      </c>
      <c r="Y155" s="3">
        <f t="shared" si="14"/>
        <v>28</v>
      </c>
      <c r="Z155" s="3">
        <f t="shared" si="15"/>
        <v>28</v>
      </c>
      <c r="AA155" s="3">
        <f t="shared" si="16"/>
        <v>336</v>
      </c>
      <c r="AB155">
        <f>VLOOKUP(F155,'Producto temporal'!A:F,6,0)</f>
        <v>60</v>
      </c>
      <c r="AC155" s="9" t="str">
        <f t="shared" si="17"/>
        <v>OK</v>
      </c>
      <c r="AD155" s="9" t="str">
        <f t="shared" si="18"/>
        <v>OK</v>
      </c>
      <c r="AE155" s="9" t="str">
        <f t="shared" si="19"/>
        <v>BAJAR MASTERPACK</v>
      </c>
      <c r="AF155" s="10">
        <f t="shared" si="20"/>
        <v>1</v>
      </c>
    </row>
    <row r="156" spans="1:32" x14ac:dyDescent="0.3">
      <c r="A156" s="1">
        <v>45447</v>
      </c>
      <c r="B156">
        <v>21</v>
      </c>
      <c r="C156" t="s">
        <v>64</v>
      </c>
      <c r="D156" t="s">
        <v>65</v>
      </c>
      <c r="E156" t="s">
        <v>26</v>
      </c>
      <c r="F156">
        <v>1013898</v>
      </c>
      <c r="G156" t="s">
        <v>42</v>
      </c>
      <c r="H156" t="s">
        <v>28</v>
      </c>
      <c r="I156" t="s">
        <v>29</v>
      </c>
      <c r="J156" t="s">
        <v>30</v>
      </c>
      <c r="K156">
        <v>0</v>
      </c>
      <c r="L156" t="s">
        <v>31</v>
      </c>
      <c r="M156" t="s">
        <v>32</v>
      </c>
      <c r="N156">
        <v>5</v>
      </c>
      <c r="O156">
        <v>3</v>
      </c>
      <c r="P156">
        <v>1</v>
      </c>
      <c r="Q156">
        <v>12</v>
      </c>
      <c r="R156">
        <v>3.3237999999999999</v>
      </c>
      <c r="S156">
        <v>3.3471799999999998</v>
      </c>
      <c r="T156">
        <v>1</v>
      </c>
      <c r="U156">
        <v>1</v>
      </c>
      <c r="V156">
        <v>0</v>
      </c>
      <c r="W156">
        <v>0</v>
      </c>
      <c r="X156">
        <v>0</v>
      </c>
      <c r="Y156" s="3">
        <f t="shared" si="14"/>
        <v>84</v>
      </c>
      <c r="Z156" s="3">
        <f t="shared" si="15"/>
        <v>28</v>
      </c>
      <c r="AA156" s="3">
        <f t="shared" si="16"/>
        <v>336</v>
      </c>
      <c r="AB156">
        <f>VLOOKUP(F156,'Producto temporal'!A:F,6,0)</f>
        <v>60</v>
      </c>
      <c r="AC156" s="9" t="str">
        <f t="shared" si="17"/>
        <v>BAJAR PACKQTY</v>
      </c>
      <c r="AD156" s="9" t="str">
        <f t="shared" si="18"/>
        <v>OK</v>
      </c>
      <c r="AE156" s="9" t="str">
        <f t="shared" si="19"/>
        <v>BAJAR MASTERPACK</v>
      </c>
      <c r="AF156" s="10">
        <f t="shared" si="20"/>
        <v>1</v>
      </c>
    </row>
    <row r="157" spans="1:32" x14ac:dyDescent="0.3">
      <c r="A157" s="1">
        <v>45447</v>
      </c>
      <c r="B157">
        <v>22</v>
      </c>
      <c r="C157" t="s">
        <v>66</v>
      </c>
      <c r="D157" t="s">
        <v>67</v>
      </c>
      <c r="E157" t="s">
        <v>26</v>
      </c>
      <c r="F157">
        <v>1003938</v>
      </c>
      <c r="G157" t="s">
        <v>27</v>
      </c>
      <c r="H157" t="s">
        <v>28</v>
      </c>
      <c r="I157" t="s">
        <v>29</v>
      </c>
      <c r="J157" t="s">
        <v>30</v>
      </c>
      <c r="K157">
        <v>0</v>
      </c>
      <c r="L157" t="s">
        <v>31</v>
      </c>
      <c r="M157" t="s">
        <v>32</v>
      </c>
      <c r="N157">
        <v>4</v>
      </c>
      <c r="O157">
        <v>1</v>
      </c>
      <c r="P157">
        <v>1</v>
      </c>
      <c r="Q157">
        <v>12</v>
      </c>
      <c r="R157">
        <v>3.1680000000000001</v>
      </c>
      <c r="S157">
        <v>12.672000000000001</v>
      </c>
      <c r="T157">
        <v>4</v>
      </c>
      <c r="U157">
        <v>1</v>
      </c>
      <c r="V157">
        <v>0</v>
      </c>
      <c r="W157">
        <v>0</v>
      </c>
      <c r="X157">
        <v>0</v>
      </c>
      <c r="Y157" s="3">
        <f t="shared" si="14"/>
        <v>7</v>
      </c>
      <c r="Z157" s="3">
        <f t="shared" si="15"/>
        <v>7</v>
      </c>
      <c r="AA157" s="3">
        <f t="shared" si="16"/>
        <v>84</v>
      </c>
      <c r="AB157">
        <f>VLOOKUP(F157,'Producto temporal'!A:F,6,0)</f>
        <v>60</v>
      </c>
      <c r="AC157" s="9" t="str">
        <f t="shared" si="17"/>
        <v>OK</v>
      </c>
      <c r="AD157" s="9" t="str">
        <f t="shared" si="18"/>
        <v>OK</v>
      </c>
      <c r="AE157" s="9" t="str">
        <f t="shared" si="19"/>
        <v>BAJAR MASTERPACK</v>
      </c>
      <c r="AF157" s="10">
        <f t="shared" si="20"/>
        <v>7</v>
      </c>
    </row>
    <row r="158" spans="1:32" x14ac:dyDescent="0.3">
      <c r="A158" s="1">
        <v>45447</v>
      </c>
      <c r="B158">
        <v>22</v>
      </c>
      <c r="C158" t="s">
        <v>66</v>
      </c>
      <c r="D158" t="s">
        <v>67</v>
      </c>
      <c r="E158" t="s">
        <v>26</v>
      </c>
      <c r="F158">
        <v>1003941</v>
      </c>
      <c r="G158" t="s">
        <v>33</v>
      </c>
      <c r="H158" t="s">
        <v>28</v>
      </c>
      <c r="I158" t="s">
        <v>29</v>
      </c>
      <c r="J158" t="s">
        <v>30</v>
      </c>
      <c r="K158">
        <v>0</v>
      </c>
      <c r="L158" t="s">
        <v>31</v>
      </c>
      <c r="M158" t="s">
        <v>32</v>
      </c>
      <c r="N158">
        <v>3</v>
      </c>
      <c r="O158">
        <v>1</v>
      </c>
      <c r="P158">
        <v>1</v>
      </c>
      <c r="Q158">
        <v>20</v>
      </c>
      <c r="R158">
        <v>2.3220000000000001</v>
      </c>
      <c r="S158">
        <v>11.61</v>
      </c>
      <c r="T158">
        <v>5</v>
      </c>
      <c r="U158">
        <v>1</v>
      </c>
      <c r="V158">
        <v>0</v>
      </c>
      <c r="W158">
        <v>0</v>
      </c>
      <c r="X158">
        <v>0</v>
      </c>
      <c r="Y158" s="3">
        <f t="shared" si="14"/>
        <v>5.6</v>
      </c>
      <c r="Z158" s="3">
        <f t="shared" si="15"/>
        <v>5.6</v>
      </c>
      <c r="AA158" s="3">
        <f t="shared" si="16"/>
        <v>112</v>
      </c>
      <c r="AB158">
        <f>VLOOKUP(F158,'Producto temporal'!A:F,6,0)</f>
        <v>60</v>
      </c>
      <c r="AC158" s="9" t="str">
        <f t="shared" si="17"/>
        <v>OK</v>
      </c>
      <c r="AD158" s="9" t="str">
        <f t="shared" si="18"/>
        <v>OK</v>
      </c>
      <c r="AE158" s="9" t="str">
        <f t="shared" si="19"/>
        <v>BAJAR MASTERPACK</v>
      </c>
      <c r="AF158" s="10">
        <f t="shared" si="20"/>
        <v>9</v>
      </c>
    </row>
    <row r="159" spans="1:32" x14ac:dyDescent="0.3">
      <c r="A159" s="1">
        <v>45447</v>
      </c>
      <c r="B159">
        <v>22</v>
      </c>
      <c r="C159" t="s">
        <v>66</v>
      </c>
      <c r="D159" t="s">
        <v>67</v>
      </c>
      <c r="E159" t="s">
        <v>26</v>
      </c>
      <c r="F159">
        <v>1010020</v>
      </c>
      <c r="G159" t="s">
        <v>34</v>
      </c>
      <c r="H159" t="s">
        <v>28</v>
      </c>
      <c r="I159" t="s">
        <v>29</v>
      </c>
      <c r="J159" t="s">
        <v>30</v>
      </c>
      <c r="K159">
        <v>0</v>
      </c>
      <c r="L159" t="s">
        <v>31</v>
      </c>
      <c r="M159" t="s">
        <v>32</v>
      </c>
      <c r="N159">
        <v>6</v>
      </c>
      <c r="O159">
        <v>1</v>
      </c>
      <c r="P159">
        <v>1</v>
      </c>
      <c r="Q159">
        <v>12</v>
      </c>
      <c r="R159">
        <v>3.02501</v>
      </c>
      <c r="S159">
        <v>76.880200000000002</v>
      </c>
      <c r="T159">
        <v>25</v>
      </c>
      <c r="U159">
        <v>1</v>
      </c>
      <c r="V159">
        <v>0</v>
      </c>
      <c r="W159">
        <v>0</v>
      </c>
      <c r="X159">
        <v>0</v>
      </c>
      <c r="Y159" s="3">
        <f t="shared" si="14"/>
        <v>1.1199999999999999</v>
      </c>
      <c r="Z159" s="3">
        <f t="shared" si="15"/>
        <v>1.1199999999999999</v>
      </c>
      <c r="AA159" s="3">
        <f t="shared" si="16"/>
        <v>13.44</v>
      </c>
      <c r="AB159">
        <f>VLOOKUP(F159,'Producto temporal'!A:F,6,0)</f>
        <v>60</v>
      </c>
      <c r="AC159" s="9" t="str">
        <f t="shared" si="17"/>
        <v>OK</v>
      </c>
      <c r="AD159" s="9" t="str">
        <f t="shared" si="18"/>
        <v>OK</v>
      </c>
      <c r="AE159" s="9" t="str">
        <f t="shared" si="19"/>
        <v>OK</v>
      </c>
      <c r="AF159" s="10">
        <f t="shared" si="20"/>
        <v>47</v>
      </c>
    </row>
    <row r="160" spans="1:32" x14ac:dyDescent="0.3">
      <c r="A160" s="1">
        <v>45447</v>
      </c>
      <c r="B160">
        <v>22</v>
      </c>
      <c r="C160" t="s">
        <v>66</v>
      </c>
      <c r="D160" t="s">
        <v>67</v>
      </c>
      <c r="E160" t="s">
        <v>26</v>
      </c>
      <c r="F160">
        <v>1010290</v>
      </c>
      <c r="G160" t="s">
        <v>35</v>
      </c>
      <c r="H160" t="s">
        <v>28</v>
      </c>
      <c r="I160" t="s">
        <v>29</v>
      </c>
      <c r="J160" t="s">
        <v>30</v>
      </c>
      <c r="K160">
        <v>0</v>
      </c>
      <c r="L160" t="s">
        <v>31</v>
      </c>
      <c r="M160" t="s">
        <v>32</v>
      </c>
      <c r="N160">
        <v>3</v>
      </c>
      <c r="O160">
        <v>1</v>
      </c>
      <c r="P160">
        <v>1</v>
      </c>
      <c r="Q160">
        <v>6</v>
      </c>
      <c r="R160">
        <v>3.62</v>
      </c>
      <c r="S160">
        <v>18.100000000000001</v>
      </c>
      <c r="T160">
        <v>5</v>
      </c>
      <c r="U160">
        <v>1</v>
      </c>
      <c r="V160">
        <v>0</v>
      </c>
      <c r="W160">
        <v>0</v>
      </c>
      <c r="X160">
        <v>0</v>
      </c>
      <c r="Y160" s="3">
        <f t="shared" si="14"/>
        <v>5.6</v>
      </c>
      <c r="Z160" s="3">
        <f t="shared" si="15"/>
        <v>5.6</v>
      </c>
      <c r="AA160" s="3">
        <f t="shared" si="16"/>
        <v>33.6</v>
      </c>
      <c r="AB160">
        <f>VLOOKUP(F160,'Producto temporal'!A:F,6,0)</f>
        <v>60</v>
      </c>
      <c r="AC160" s="9" t="str">
        <f t="shared" si="17"/>
        <v>OK</v>
      </c>
      <c r="AD160" s="9" t="str">
        <f t="shared" si="18"/>
        <v>OK</v>
      </c>
      <c r="AE160" s="9" t="str">
        <f t="shared" si="19"/>
        <v>OK</v>
      </c>
      <c r="AF160" s="10">
        <f t="shared" si="20"/>
        <v>9</v>
      </c>
    </row>
    <row r="161" spans="1:32" x14ac:dyDescent="0.3">
      <c r="A161" s="1">
        <v>45447</v>
      </c>
      <c r="B161">
        <v>22</v>
      </c>
      <c r="C161" t="s">
        <v>66</v>
      </c>
      <c r="D161" t="s">
        <v>67</v>
      </c>
      <c r="E161" t="s">
        <v>26</v>
      </c>
      <c r="F161">
        <v>1010291</v>
      </c>
      <c r="G161" t="s">
        <v>36</v>
      </c>
      <c r="H161" t="s">
        <v>28</v>
      </c>
      <c r="I161" t="s">
        <v>29</v>
      </c>
      <c r="J161" t="s">
        <v>30</v>
      </c>
      <c r="K161">
        <v>0</v>
      </c>
      <c r="L161" t="s">
        <v>31</v>
      </c>
      <c r="M161" t="s">
        <v>32</v>
      </c>
      <c r="N161">
        <v>8</v>
      </c>
      <c r="O161">
        <v>1</v>
      </c>
      <c r="P161">
        <v>1</v>
      </c>
      <c r="Q161">
        <v>6</v>
      </c>
      <c r="R161">
        <v>3.62</v>
      </c>
      <c r="S161">
        <v>14.48</v>
      </c>
      <c r="T161">
        <v>4</v>
      </c>
      <c r="U161">
        <v>1</v>
      </c>
      <c r="V161">
        <v>0</v>
      </c>
      <c r="W161">
        <v>0</v>
      </c>
      <c r="X161">
        <v>6</v>
      </c>
      <c r="Y161" s="3">
        <f t="shared" si="14"/>
        <v>7</v>
      </c>
      <c r="Z161" s="3">
        <f t="shared" si="15"/>
        <v>7</v>
      </c>
      <c r="AA161" s="3">
        <f t="shared" si="16"/>
        <v>42</v>
      </c>
      <c r="AB161">
        <f>VLOOKUP(F161,'Producto temporal'!A:F,6,0)</f>
        <v>60</v>
      </c>
      <c r="AC161" s="9" t="str">
        <f t="shared" si="17"/>
        <v>OK</v>
      </c>
      <c r="AD161" s="9" t="str">
        <f t="shared" si="18"/>
        <v>OK</v>
      </c>
      <c r="AE161" s="9" t="str">
        <f t="shared" si="19"/>
        <v>OK</v>
      </c>
      <c r="AF161" s="10">
        <f t="shared" si="20"/>
        <v>7</v>
      </c>
    </row>
    <row r="162" spans="1:32" x14ac:dyDescent="0.3">
      <c r="A162" s="1">
        <v>45447</v>
      </c>
      <c r="B162">
        <v>22</v>
      </c>
      <c r="C162" t="s">
        <v>66</v>
      </c>
      <c r="D162" t="s">
        <v>67</v>
      </c>
      <c r="E162" t="s">
        <v>26</v>
      </c>
      <c r="F162">
        <v>1010783</v>
      </c>
      <c r="G162" t="s">
        <v>37</v>
      </c>
      <c r="H162" t="s">
        <v>28</v>
      </c>
      <c r="I162" t="s">
        <v>29</v>
      </c>
      <c r="J162" t="s">
        <v>30</v>
      </c>
      <c r="K162">
        <v>0</v>
      </c>
      <c r="L162" t="s">
        <v>31</v>
      </c>
      <c r="M162" t="s">
        <v>32</v>
      </c>
      <c r="N162">
        <v>7</v>
      </c>
      <c r="O162">
        <v>1</v>
      </c>
      <c r="P162">
        <v>1</v>
      </c>
      <c r="Q162">
        <v>12</v>
      </c>
      <c r="R162">
        <v>3.04121</v>
      </c>
      <c r="S162">
        <v>40.178849999999997</v>
      </c>
      <c r="T162">
        <v>13</v>
      </c>
      <c r="U162">
        <v>1</v>
      </c>
      <c r="V162">
        <v>0</v>
      </c>
      <c r="W162">
        <v>0</v>
      </c>
      <c r="X162">
        <v>0</v>
      </c>
      <c r="Y162" s="3">
        <f t="shared" si="14"/>
        <v>2.1538461538461537</v>
      </c>
      <c r="Z162" s="3">
        <f t="shared" si="15"/>
        <v>2.1538461538461537</v>
      </c>
      <c r="AA162" s="3">
        <f t="shared" si="16"/>
        <v>25.846153846153847</v>
      </c>
      <c r="AB162">
        <f>VLOOKUP(F162,'Producto temporal'!A:F,6,0)</f>
        <v>60</v>
      </c>
      <c r="AC162" s="9" t="str">
        <f t="shared" si="17"/>
        <v>OK</v>
      </c>
      <c r="AD162" s="9" t="str">
        <f t="shared" si="18"/>
        <v>OK</v>
      </c>
      <c r="AE162" s="9" t="str">
        <f t="shared" si="19"/>
        <v>OK</v>
      </c>
      <c r="AF162" s="10">
        <f t="shared" si="20"/>
        <v>24</v>
      </c>
    </row>
    <row r="163" spans="1:32" x14ac:dyDescent="0.3">
      <c r="A163" s="1">
        <v>45447</v>
      </c>
      <c r="B163">
        <v>22</v>
      </c>
      <c r="C163" t="s">
        <v>66</v>
      </c>
      <c r="D163" t="s">
        <v>67</v>
      </c>
      <c r="E163" t="s">
        <v>26</v>
      </c>
      <c r="F163">
        <v>1011679</v>
      </c>
      <c r="G163" t="s">
        <v>38</v>
      </c>
      <c r="H163" t="s">
        <v>28</v>
      </c>
      <c r="I163" t="s">
        <v>29</v>
      </c>
      <c r="J163" t="s">
        <v>30</v>
      </c>
      <c r="K163">
        <v>0</v>
      </c>
      <c r="L163" t="s">
        <v>31</v>
      </c>
      <c r="M163" t="s">
        <v>32</v>
      </c>
      <c r="N163">
        <v>0</v>
      </c>
      <c r="O163">
        <v>1</v>
      </c>
      <c r="P163">
        <v>1</v>
      </c>
      <c r="Q163">
        <v>12</v>
      </c>
      <c r="R163">
        <v>2.3849999999999998</v>
      </c>
      <c r="S163">
        <v>9.5399999999999991</v>
      </c>
      <c r="T163">
        <v>4</v>
      </c>
      <c r="U163">
        <v>0</v>
      </c>
      <c r="V163">
        <v>0</v>
      </c>
      <c r="W163">
        <v>0</v>
      </c>
      <c r="X163">
        <v>0</v>
      </c>
      <c r="Y163" s="3">
        <f t="shared" si="14"/>
        <v>7</v>
      </c>
      <c r="Z163" s="3">
        <f t="shared" si="15"/>
        <v>7</v>
      </c>
      <c r="AA163" s="3">
        <f t="shared" si="16"/>
        <v>84</v>
      </c>
      <c r="AB163">
        <f>VLOOKUP(F163,'Producto temporal'!A:F,6,0)</f>
        <v>60</v>
      </c>
      <c r="AC163" s="9" t="str">
        <f t="shared" si="17"/>
        <v>OK</v>
      </c>
      <c r="AD163" s="9" t="str">
        <f t="shared" si="18"/>
        <v>OK</v>
      </c>
      <c r="AE163" s="9" t="str">
        <f t="shared" si="19"/>
        <v>BAJAR MASTERPACK</v>
      </c>
      <c r="AF163" s="10">
        <f t="shared" si="20"/>
        <v>7</v>
      </c>
    </row>
    <row r="164" spans="1:32" x14ac:dyDescent="0.3">
      <c r="A164" s="1">
        <v>45447</v>
      </c>
      <c r="B164">
        <v>22</v>
      </c>
      <c r="C164" t="s">
        <v>66</v>
      </c>
      <c r="D164" t="s">
        <v>67</v>
      </c>
      <c r="E164" t="s">
        <v>26</v>
      </c>
      <c r="F164">
        <v>1011885</v>
      </c>
      <c r="G164" t="s">
        <v>39</v>
      </c>
      <c r="H164" t="s">
        <v>28</v>
      </c>
      <c r="I164" t="s">
        <v>29</v>
      </c>
      <c r="J164" t="s">
        <v>30</v>
      </c>
      <c r="K164">
        <v>0</v>
      </c>
      <c r="L164" t="s">
        <v>31</v>
      </c>
      <c r="M164" t="s">
        <v>32</v>
      </c>
      <c r="N164">
        <v>3</v>
      </c>
      <c r="O164">
        <v>3</v>
      </c>
      <c r="P164">
        <v>1</v>
      </c>
      <c r="Q164">
        <v>12</v>
      </c>
      <c r="R164">
        <v>2.3849999999999998</v>
      </c>
      <c r="S164">
        <v>9.5399999999999991</v>
      </c>
      <c r="T164">
        <v>4</v>
      </c>
      <c r="U164">
        <v>1</v>
      </c>
      <c r="V164">
        <v>0</v>
      </c>
      <c r="W164">
        <v>0</v>
      </c>
      <c r="X164">
        <v>0</v>
      </c>
      <c r="Y164" s="3">
        <f t="shared" si="14"/>
        <v>21</v>
      </c>
      <c r="Z164" s="3">
        <f t="shared" si="15"/>
        <v>7</v>
      </c>
      <c r="AA164" s="3">
        <f t="shared" si="16"/>
        <v>84</v>
      </c>
      <c r="AB164">
        <f>VLOOKUP(F164,'Producto temporal'!A:F,6,0)</f>
        <v>60</v>
      </c>
      <c r="AC164" s="9" t="str">
        <f t="shared" si="17"/>
        <v>OK</v>
      </c>
      <c r="AD164" s="9" t="str">
        <f t="shared" si="18"/>
        <v>OK</v>
      </c>
      <c r="AE164" s="9" t="str">
        <f t="shared" si="19"/>
        <v>BAJAR MASTERPACK</v>
      </c>
      <c r="AF164" s="10">
        <f t="shared" si="20"/>
        <v>7</v>
      </c>
    </row>
    <row r="165" spans="1:32" x14ac:dyDescent="0.3">
      <c r="A165" s="1">
        <v>45447</v>
      </c>
      <c r="B165">
        <v>22</v>
      </c>
      <c r="C165" t="s">
        <v>66</v>
      </c>
      <c r="D165" t="s">
        <v>67</v>
      </c>
      <c r="E165" t="s">
        <v>26</v>
      </c>
      <c r="F165">
        <v>1012657</v>
      </c>
      <c r="G165" t="s">
        <v>40</v>
      </c>
      <c r="H165" t="s">
        <v>28</v>
      </c>
      <c r="I165" t="s">
        <v>29</v>
      </c>
      <c r="J165" t="s">
        <v>30</v>
      </c>
      <c r="K165">
        <v>0</v>
      </c>
      <c r="L165" t="s">
        <v>31</v>
      </c>
      <c r="M165" t="s">
        <v>32</v>
      </c>
      <c r="N165">
        <v>4</v>
      </c>
      <c r="O165">
        <v>1</v>
      </c>
      <c r="P165">
        <v>1</v>
      </c>
      <c r="Q165">
        <v>12</v>
      </c>
      <c r="R165">
        <v>3.0294400000000001</v>
      </c>
      <c r="S165">
        <v>24.599810000000002</v>
      </c>
      <c r="T165">
        <v>8</v>
      </c>
      <c r="U165">
        <v>1</v>
      </c>
      <c r="V165">
        <v>0</v>
      </c>
      <c r="W165">
        <v>0</v>
      </c>
      <c r="X165">
        <v>0</v>
      </c>
      <c r="Y165" s="3">
        <f t="shared" si="14"/>
        <v>3.5</v>
      </c>
      <c r="Z165" s="3">
        <f t="shared" si="15"/>
        <v>3.5</v>
      </c>
      <c r="AA165" s="3">
        <f t="shared" si="16"/>
        <v>42</v>
      </c>
      <c r="AB165">
        <f>VLOOKUP(F165,'Producto temporal'!A:F,6,0)</f>
        <v>60</v>
      </c>
      <c r="AC165" s="9" t="str">
        <f t="shared" si="17"/>
        <v>OK</v>
      </c>
      <c r="AD165" s="9" t="str">
        <f t="shared" si="18"/>
        <v>OK</v>
      </c>
      <c r="AE165" s="9" t="str">
        <f t="shared" si="19"/>
        <v>OK</v>
      </c>
      <c r="AF165" s="10">
        <f t="shared" si="20"/>
        <v>15</v>
      </c>
    </row>
    <row r="166" spans="1:32" x14ac:dyDescent="0.3">
      <c r="A166" s="1">
        <v>45447</v>
      </c>
      <c r="B166">
        <v>22</v>
      </c>
      <c r="C166" t="s">
        <v>66</v>
      </c>
      <c r="D166" t="s">
        <v>67</v>
      </c>
      <c r="E166" t="s">
        <v>26</v>
      </c>
      <c r="F166">
        <v>1012658</v>
      </c>
      <c r="G166" t="s">
        <v>41</v>
      </c>
      <c r="H166" t="s">
        <v>28</v>
      </c>
      <c r="I166" t="s">
        <v>29</v>
      </c>
      <c r="J166" t="s">
        <v>30</v>
      </c>
      <c r="K166">
        <v>0</v>
      </c>
      <c r="L166" t="s">
        <v>31</v>
      </c>
      <c r="M166" t="s">
        <v>32</v>
      </c>
      <c r="N166">
        <v>6</v>
      </c>
      <c r="O166">
        <v>1</v>
      </c>
      <c r="P166">
        <v>1</v>
      </c>
      <c r="Q166">
        <v>12</v>
      </c>
      <c r="R166">
        <v>2.6459999999999999</v>
      </c>
      <c r="S166">
        <v>5.2919999999999998</v>
      </c>
      <c r="T166">
        <v>2</v>
      </c>
      <c r="U166">
        <v>1</v>
      </c>
      <c r="V166">
        <v>0</v>
      </c>
      <c r="W166">
        <v>0</v>
      </c>
      <c r="X166">
        <v>0</v>
      </c>
      <c r="Y166" s="3">
        <f t="shared" si="14"/>
        <v>14</v>
      </c>
      <c r="Z166" s="3">
        <f t="shared" si="15"/>
        <v>14</v>
      </c>
      <c r="AA166" s="3">
        <f t="shared" si="16"/>
        <v>168</v>
      </c>
      <c r="AB166">
        <f>VLOOKUP(F166,'Producto temporal'!A:F,6,0)</f>
        <v>60</v>
      </c>
      <c r="AC166" s="9" t="str">
        <f t="shared" si="17"/>
        <v>OK</v>
      </c>
      <c r="AD166" s="9" t="str">
        <f t="shared" si="18"/>
        <v>OK</v>
      </c>
      <c r="AE166" s="9" t="str">
        <f t="shared" si="19"/>
        <v>BAJAR MASTERPACK</v>
      </c>
      <c r="AF166" s="10">
        <f t="shared" si="20"/>
        <v>3</v>
      </c>
    </row>
    <row r="167" spans="1:32" x14ac:dyDescent="0.3">
      <c r="A167" s="1">
        <v>45447</v>
      </c>
      <c r="B167">
        <v>22</v>
      </c>
      <c r="C167" t="s">
        <v>66</v>
      </c>
      <c r="D167" t="s">
        <v>67</v>
      </c>
      <c r="E167" t="s">
        <v>26</v>
      </c>
      <c r="F167">
        <v>1013898</v>
      </c>
      <c r="G167" t="s">
        <v>42</v>
      </c>
      <c r="H167" t="s">
        <v>28</v>
      </c>
      <c r="I167" t="s">
        <v>29</v>
      </c>
      <c r="J167" t="s">
        <v>30</v>
      </c>
      <c r="K167">
        <v>0</v>
      </c>
      <c r="L167" t="s">
        <v>31</v>
      </c>
      <c r="M167" t="s">
        <v>32</v>
      </c>
      <c r="N167">
        <v>6</v>
      </c>
      <c r="O167">
        <v>3</v>
      </c>
      <c r="P167">
        <v>1</v>
      </c>
      <c r="Q167">
        <v>12</v>
      </c>
      <c r="R167">
        <v>3.3237999999999999</v>
      </c>
      <c r="S167">
        <v>6.67103</v>
      </c>
      <c r="T167">
        <v>2</v>
      </c>
      <c r="U167">
        <v>1</v>
      </c>
      <c r="V167">
        <v>0</v>
      </c>
      <c r="W167">
        <v>0</v>
      </c>
      <c r="X167">
        <v>0</v>
      </c>
      <c r="Y167" s="3">
        <f t="shared" si="14"/>
        <v>42</v>
      </c>
      <c r="Z167" s="3">
        <f t="shared" si="15"/>
        <v>14</v>
      </c>
      <c r="AA167" s="3">
        <f t="shared" si="16"/>
        <v>168</v>
      </c>
      <c r="AB167">
        <f>VLOOKUP(F167,'Producto temporal'!A:F,6,0)</f>
        <v>60</v>
      </c>
      <c r="AC167" s="9" t="str">
        <f t="shared" si="17"/>
        <v>OK</v>
      </c>
      <c r="AD167" s="9" t="str">
        <f t="shared" si="18"/>
        <v>OK</v>
      </c>
      <c r="AE167" s="9" t="str">
        <f t="shared" si="19"/>
        <v>BAJAR MASTERPACK</v>
      </c>
      <c r="AF167" s="10">
        <f t="shared" si="20"/>
        <v>3</v>
      </c>
    </row>
    <row r="168" spans="1:32" x14ac:dyDescent="0.3">
      <c r="A168" s="1">
        <v>45447</v>
      </c>
      <c r="B168">
        <v>23</v>
      </c>
      <c r="C168" t="s">
        <v>68</v>
      </c>
      <c r="D168" t="s">
        <v>69</v>
      </c>
      <c r="E168" t="s">
        <v>26</v>
      </c>
      <c r="F168">
        <v>1003938</v>
      </c>
      <c r="G168" t="s">
        <v>27</v>
      </c>
      <c r="H168" t="s">
        <v>28</v>
      </c>
      <c r="I168" t="s">
        <v>29</v>
      </c>
      <c r="J168" t="s">
        <v>30</v>
      </c>
      <c r="K168">
        <v>0</v>
      </c>
      <c r="L168" t="s">
        <v>31</v>
      </c>
      <c r="M168" t="s">
        <v>32</v>
      </c>
      <c r="N168">
        <v>3</v>
      </c>
      <c r="O168">
        <v>1</v>
      </c>
      <c r="P168">
        <v>1</v>
      </c>
      <c r="Q168">
        <v>12</v>
      </c>
      <c r="R168">
        <v>3.1680000000000001</v>
      </c>
      <c r="S168">
        <v>9.5039999999999996</v>
      </c>
      <c r="T168">
        <v>3</v>
      </c>
      <c r="U168">
        <v>1</v>
      </c>
      <c r="V168">
        <v>0</v>
      </c>
      <c r="W168">
        <v>0</v>
      </c>
      <c r="X168">
        <v>0</v>
      </c>
      <c r="Y168" s="3">
        <f t="shared" si="14"/>
        <v>9.3333333333333339</v>
      </c>
      <c r="Z168" s="3">
        <f t="shared" si="15"/>
        <v>9.3333333333333339</v>
      </c>
      <c r="AA168" s="3">
        <f t="shared" si="16"/>
        <v>112</v>
      </c>
      <c r="AB168">
        <f>VLOOKUP(F168,'Producto temporal'!A:F,6,0)</f>
        <v>60</v>
      </c>
      <c r="AC168" s="9" t="str">
        <f t="shared" si="17"/>
        <v>OK</v>
      </c>
      <c r="AD168" s="9" t="str">
        <f t="shared" si="18"/>
        <v>OK</v>
      </c>
      <c r="AE168" s="9" t="str">
        <f t="shared" si="19"/>
        <v>BAJAR MASTERPACK</v>
      </c>
      <c r="AF168" s="10">
        <f t="shared" si="20"/>
        <v>5</v>
      </c>
    </row>
    <row r="169" spans="1:32" x14ac:dyDescent="0.3">
      <c r="A169" s="1">
        <v>45447</v>
      </c>
      <c r="B169">
        <v>23</v>
      </c>
      <c r="C169" t="s">
        <v>68</v>
      </c>
      <c r="D169" t="s">
        <v>69</v>
      </c>
      <c r="E169" t="s">
        <v>26</v>
      </c>
      <c r="F169">
        <v>1003941</v>
      </c>
      <c r="G169" t="s">
        <v>33</v>
      </c>
      <c r="H169" t="s">
        <v>28</v>
      </c>
      <c r="I169" t="s">
        <v>29</v>
      </c>
      <c r="J169" t="s">
        <v>30</v>
      </c>
      <c r="K169">
        <v>0</v>
      </c>
      <c r="L169" t="s">
        <v>31</v>
      </c>
      <c r="M169" t="s">
        <v>32</v>
      </c>
      <c r="N169">
        <v>6</v>
      </c>
      <c r="O169">
        <v>1</v>
      </c>
      <c r="P169">
        <v>1</v>
      </c>
      <c r="Q169">
        <v>20</v>
      </c>
      <c r="R169">
        <v>2.3220000000000001</v>
      </c>
      <c r="S169">
        <v>0</v>
      </c>
      <c r="T169">
        <v>0</v>
      </c>
      <c r="U169">
        <v>1</v>
      </c>
      <c r="V169">
        <v>0</v>
      </c>
      <c r="W169">
        <v>0</v>
      </c>
      <c r="X169">
        <v>0</v>
      </c>
      <c r="Y169" s="3" t="str">
        <f t="shared" si="14"/>
        <v>PRODUCTO SIN VENTA</v>
      </c>
      <c r="Z169" s="3" t="str">
        <f t="shared" si="15"/>
        <v>PRODUCTO SIN VENTA</v>
      </c>
      <c r="AA169" s="3" t="str">
        <f t="shared" si="16"/>
        <v>PRODUCTO SIN VENTA</v>
      </c>
      <c r="AB169">
        <f>VLOOKUP(F169,'Producto temporal'!A:F,6,0)</f>
        <v>60</v>
      </c>
      <c r="AC169" s="9" t="str">
        <f t="shared" si="17"/>
        <v>PRODUCTO SIN VENTA</v>
      </c>
      <c r="AD169" s="9" t="str">
        <f t="shared" si="18"/>
        <v>PRODUCTO SIN VENTA</v>
      </c>
      <c r="AE169" s="9" t="str">
        <f t="shared" si="19"/>
        <v>PRODUCTO SIN VENTA</v>
      </c>
      <c r="AF169" s="10">
        <f t="shared" si="20"/>
        <v>0</v>
      </c>
    </row>
    <row r="170" spans="1:32" x14ac:dyDescent="0.3">
      <c r="A170" s="1">
        <v>45447</v>
      </c>
      <c r="B170">
        <v>23</v>
      </c>
      <c r="C170" t="s">
        <v>68</v>
      </c>
      <c r="D170" t="s">
        <v>69</v>
      </c>
      <c r="E170" t="s">
        <v>26</v>
      </c>
      <c r="F170">
        <v>1010020</v>
      </c>
      <c r="G170" t="s">
        <v>34</v>
      </c>
      <c r="H170" t="s">
        <v>28</v>
      </c>
      <c r="I170" t="s">
        <v>29</v>
      </c>
      <c r="J170" t="s">
        <v>30</v>
      </c>
      <c r="K170">
        <v>0</v>
      </c>
      <c r="L170" t="s">
        <v>31</v>
      </c>
      <c r="M170" t="s">
        <v>32</v>
      </c>
      <c r="N170">
        <v>2</v>
      </c>
      <c r="O170">
        <v>1</v>
      </c>
      <c r="P170">
        <v>1</v>
      </c>
      <c r="Q170">
        <v>12</v>
      </c>
      <c r="R170">
        <v>3.02501</v>
      </c>
      <c r="S170">
        <v>27.59535</v>
      </c>
      <c r="T170">
        <v>9</v>
      </c>
      <c r="U170">
        <v>1</v>
      </c>
      <c r="V170">
        <v>0</v>
      </c>
      <c r="W170">
        <v>0</v>
      </c>
      <c r="X170">
        <v>0</v>
      </c>
      <c r="Y170" s="3">
        <f t="shared" si="14"/>
        <v>3.1111111111111107</v>
      </c>
      <c r="Z170" s="3">
        <f t="shared" si="15"/>
        <v>3.1111111111111107</v>
      </c>
      <c r="AA170" s="3">
        <f t="shared" si="16"/>
        <v>37.333333333333329</v>
      </c>
      <c r="AB170">
        <f>VLOOKUP(F170,'Producto temporal'!A:F,6,0)</f>
        <v>60</v>
      </c>
      <c r="AC170" s="9" t="str">
        <f t="shared" si="17"/>
        <v>OK</v>
      </c>
      <c r="AD170" s="9" t="str">
        <f t="shared" si="18"/>
        <v>OK</v>
      </c>
      <c r="AE170" s="9" t="str">
        <f t="shared" si="19"/>
        <v>OK</v>
      </c>
      <c r="AF170" s="10">
        <f t="shared" si="20"/>
        <v>17</v>
      </c>
    </row>
    <row r="171" spans="1:32" x14ac:dyDescent="0.3">
      <c r="A171" s="1">
        <v>45447</v>
      </c>
      <c r="B171">
        <v>23</v>
      </c>
      <c r="C171" t="s">
        <v>68</v>
      </c>
      <c r="D171" t="s">
        <v>69</v>
      </c>
      <c r="E171" t="s">
        <v>26</v>
      </c>
      <c r="F171">
        <v>1010290</v>
      </c>
      <c r="G171" t="s">
        <v>35</v>
      </c>
      <c r="H171" t="s">
        <v>28</v>
      </c>
      <c r="I171" t="s">
        <v>29</v>
      </c>
      <c r="J171" t="s">
        <v>30</v>
      </c>
      <c r="K171">
        <v>0</v>
      </c>
      <c r="L171" t="s">
        <v>31</v>
      </c>
      <c r="M171" t="s">
        <v>32</v>
      </c>
      <c r="N171">
        <v>6</v>
      </c>
      <c r="O171">
        <v>1</v>
      </c>
      <c r="P171">
        <v>1</v>
      </c>
      <c r="Q171">
        <v>6</v>
      </c>
      <c r="R171">
        <v>3.62</v>
      </c>
      <c r="S171">
        <v>7.24</v>
      </c>
      <c r="T171">
        <v>2</v>
      </c>
      <c r="U171">
        <v>1</v>
      </c>
      <c r="V171">
        <v>0</v>
      </c>
      <c r="W171">
        <v>0</v>
      </c>
      <c r="X171">
        <v>0</v>
      </c>
      <c r="Y171" s="3">
        <f t="shared" si="14"/>
        <v>14</v>
      </c>
      <c r="Z171" s="3">
        <f t="shared" si="15"/>
        <v>14</v>
      </c>
      <c r="AA171" s="3">
        <f t="shared" si="16"/>
        <v>84</v>
      </c>
      <c r="AB171">
        <f>VLOOKUP(F171,'Producto temporal'!A:F,6,0)</f>
        <v>60</v>
      </c>
      <c r="AC171" s="9" t="str">
        <f t="shared" si="17"/>
        <v>OK</v>
      </c>
      <c r="AD171" s="9" t="str">
        <f t="shared" si="18"/>
        <v>OK</v>
      </c>
      <c r="AE171" s="9" t="str">
        <f t="shared" si="19"/>
        <v>BAJAR MASTERPACK</v>
      </c>
      <c r="AF171" s="10">
        <f t="shared" si="20"/>
        <v>3</v>
      </c>
    </row>
    <row r="172" spans="1:32" x14ac:dyDescent="0.3">
      <c r="A172" s="1">
        <v>45447</v>
      </c>
      <c r="B172">
        <v>23</v>
      </c>
      <c r="C172" t="s">
        <v>68</v>
      </c>
      <c r="D172" t="s">
        <v>69</v>
      </c>
      <c r="E172" t="s">
        <v>26</v>
      </c>
      <c r="F172">
        <v>1010291</v>
      </c>
      <c r="G172" t="s">
        <v>36</v>
      </c>
      <c r="H172" t="s">
        <v>28</v>
      </c>
      <c r="I172" t="s">
        <v>29</v>
      </c>
      <c r="J172" t="s">
        <v>30</v>
      </c>
      <c r="K172">
        <v>0</v>
      </c>
      <c r="L172" t="s">
        <v>31</v>
      </c>
      <c r="M172" t="s">
        <v>32</v>
      </c>
      <c r="N172">
        <v>3</v>
      </c>
      <c r="O172">
        <v>1</v>
      </c>
      <c r="P172">
        <v>1</v>
      </c>
      <c r="Q172">
        <v>6</v>
      </c>
      <c r="R172">
        <v>3.62</v>
      </c>
      <c r="S172">
        <v>3.62</v>
      </c>
      <c r="T172">
        <v>1</v>
      </c>
      <c r="U172">
        <v>1</v>
      </c>
      <c r="V172">
        <v>0</v>
      </c>
      <c r="W172">
        <v>0</v>
      </c>
      <c r="X172">
        <v>6</v>
      </c>
      <c r="Y172" s="3">
        <f t="shared" si="14"/>
        <v>28</v>
      </c>
      <c r="Z172" s="3">
        <f t="shared" si="15"/>
        <v>28</v>
      </c>
      <c r="AA172" s="3">
        <f t="shared" si="16"/>
        <v>168</v>
      </c>
      <c r="AB172">
        <f>VLOOKUP(F172,'Producto temporal'!A:F,6,0)</f>
        <v>60</v>
      </c>
      <c r="AC172" s="9" t="str">
        <f t="shared" si="17"/>
        <v>OK</v>
      </c>
      <c r="AD172" s="9" t="str">
        <f t="shared" si="18"/>
        <v>OK</v>
      </c>
      <c r="AE172" s="9" t="str">
        <f t="shared" si="19"/>
        <v>BAJAR MASTERPACK</v>
      </c>
      <c r="AF172" s="10">
        <f t="shared" si="20"/>
        <v>1</v>
      </c>
    </row>
    <row r="173" spans="1:32" x14ac:dyDescent="0.3">
      <c r="A173" s="1">
        <v>45447</v>
      </c>
      <c r="B173">
        <v>23</v>
      </c>
      <c r="C173" t="s">
        <v>68</v>
      </c>
      <c r="D173" t="s">
        <v>69</v>
      </c>
      <c r="E173" t="s">
        <v>26</v>
      </c>
      <c r="F173">
        <v>1010783</v>
      </c>
      <c r="G173" t="s">
        <v>37</v>
      </c>
      <c r="H173" t="s">
        <v>28</v>
      </c>
      <c r="I173" t="s">
        <v>29</v>
      </c>
      <c r="J173" t="s">
        <v>30</v>
      </c>
      <c r="K173">
        <v>0</v>
      </c>
      <c r="L173" t="s">
        <v>31</v>
      </c>
      <c r="M173" t="s">
        <v>32</v>
      </c>
      <c r="N173">
        <v>4</v>
      </c>
      <c r="O173">
        <v>1</v>
      </c>
      <c r="P173">
        <v>1</v>
      </c>
      <c r="Q173">
        <v>12</v>
      </c>
      <c r="R173">
        <v>3.04121</v>
      </c>
      <c r="S173">
        <v>9.2411700000000003</v>
      </c>
      <c r="T173">
        <v>3</v>
      </c>
      <c r="U173">
        <v>1</v>
      </c>
      <c r="V173">
        <v>0</v>
      </c>
      <c r="W173">
        <v>0</v>
      </c>
      <c r="X173">
        <v>0</v>
      </c>
      <c r="Y173" s="3">
        <f t="shared" si="14"/>
        <v>9.3333333333333339</v>
      </c>
      <c r="Z173" s="3">
        <f t="shared" si="15"/>
        <v>9.3333333333333339</v>
      </c>
      <c r="AA173" s="3">
        <f t="shared" si="16"/>
        <v>112</v>
      </c>
      <c r="AB173">
        <f>VLOOKUP(F173,'Producto temporal'!A:F,6,0)</f>
        <v>60</v>
      </c>
      <c r="AC173" s="9" t="str">
        <f t="shared" si="17"/>
        <v>OK</v>
      </c>
      <c r="AD173" s="9" t="str">
        <f t="shared" si="18"/>
        <v>OK</v>
      </c>
      <c r="AE173" s="9" t="str">
        <f t="shared" si="19"/>
        <v>BAJAR MASTERPACK</v>
      </c>
      <c r="AF173" s="10">
        <f t="shared" si="20"/>
        <v>5</v>
      </c>
    </row>
    <row r="174" spans="1:32" x14ac:dyDescent="0.3">
      <c r="A174" s="1">
        <v>45447</v>
      </c>
      <c r="B174">
        <v>23</v>
      </c>
      <c r="C174" t="s">
        <v>68</v>
      </c>
      <c r="D174" t="s">
        <v>69</v>
      </c>
      <c r="E174" t="s">
        <v>26</v>
      </c>
      <c r="F174">
        <v>1011679</v>
      </c>
      <c r="G174" t="s">
        <v>38</v>
      </c>
      <c r="H174" t="s">
        <v>28</v>
      </c>
      <c r="I174" t="s">
        <v>29</v>
      </c>
      <c r="J174" t="s">
        <v>30</v>
      </c>
      <c r="K174">
        <v>0</v>
      </c>
      <c r="L174" t="s">
        <v>31</v>
      </c>
      <c r="M174" t="s">
        <v>32</v>
      </c>
      <c r="N174">
        <v>2</v>
      </c>
      <c r="O174">
        <v>1</v>
      </c>
      <c r="P174">
        <v>1</v>
      </c>
      <c r="Q174">
        <v>12</v>
      </c>
      <c r="R174">
        <v>2.3849999999999998</v>
      </c>
      <c r="S174">
        <v>4.7699999999999996</v>
      </c>
      <c r="T174">
        <v>2</v>
      </c>
      <c r="U174">
        <v>1</v>
      </c>
      <c r="V174">
        <v>0</v>
      </c>
      <c r="W174">
        <v>0</v>
      </c>
      <c r="X174">
        <v>0</v>
      </c>
      <c r="Y174" s="3">
        <f t="shared" si="14"/>
        <v>14</v>
      </c>
      <c r="Z174" s="3">
        <f t="shared" si="15"/>
        <v>14</v>
      </c>
      <c r="AA174" s="3">
        <f t="shared" si="16"/>
        <v>168</v>
      </c>
      <c r="AB174">
        <f>VLOOKUP(F174,'Producto temporal'!A:F,6,0)</f>
        <v>60</v>
      </c>
      <c r="AC174" s="9" t="str">
        <f t="shared" si="17"/>
        <v>OK</v>
      </c>
      <c r="AD174" s="9" t="str">
        <f t="shared" si="18"/>
        <v>OK</v>
      </c>
      <c r="AE174" s="9" t="str">
        <f t="shared" si="19"/>
        <v>BAJAR MASTERPACK</v>
      </c>
      <c r="AF174" s="10">
        <f t="shared" si="20"/>
        <v>3</v>
      </c>
    </row>
    <row r="175" spans="1:32" x14ac:dyDescent="0.3">
      <c r="A175" s="1">
        <v>45447</v>
      </c>
      <c r="B175">
        <v>23</v>
      </c>
      <c r="C175" t="s">
        <v>68</v>
      </c>
      <c r="D175" t="s">
        <v>69</v>
      </c>
      <c r="E175" t="s">
        <v>26</v>
      </c>
      <c r="F175">
        <v>1011885</v>
      </c>
      <c r="G175" t="s">
        <v>39</v>
      </c>
      <c r="H175" t="s">
        <v>28</v>
      </c>
      <c r="I175" t="s">
        <v>29</v>
      </c>
      <c r="J175" t="s">
        <v>30</v>
      </c>
      <c r="K175">
        <v>0</v>
      </c>
      <c r="L175" t="s">
        <v>31</v>
      </c>
      <c r="M175" t="s">
        <v>32</v>
      </c>
      <c r="N175">
        <v>3</v>
      </c>
      <c r="O175">
        <v>3</v>
      </c>
      <c r="P175">
        <v>1</v>
      </c>
      <c r="Q175">
        <v>12</v>
      </c>
      <c r="R175">
        <v>2.3849999999999998</v>
      </c>
      <c r="S175">
        <v>2.3849999999999998</v>
      </c>
      <c r="T175">
        <v>1</v>
      </c>
      <c r="U175">
        <v>1</v>
      </c>
      <c r="V175">
        <v>0</v>
      </c>
      <c r="W175">
        <v>0</v>
      </c>
      <c r="X175">
        <v>0</v>
      </c>
      <c r="Y175" s="3">
        <f t="shared" si="14"/>
        <v>84</v>
      </c>
      <c r="Z175" s="3">
        <f t="shared" si="15"/>
        <v>28</v>
      </c>
      <c r="AA175" s="3">
        <f t="shared" si="16"/>
        <v>336</v>
      </c>
      <c r="AB175">
        <f>VLOOKUP(F175,'Producto temporal'!A:F,6,0)</f>
        <v>60</v>
      </c>
      <c r="AC175" s="9" t="str">
        <f t="shared" si="17"/>
        <v>BAJAR PACKQTY</v>
      </c>
      <c r="AD175" s="9" t="str">
        <f t="shared" si="18"/>
        <v>OK</v>
      </c>
      <c r="AE175" s="9" t="str">
        <f t="shared" si="19"/>
        <v>BAJAR MASTERPACK</v>
      </c>
      <c r="AF175" s="10">
        <f t="shared" si="20"/>
        <v>1</v>
      </c>
    </row>
    <row r="176" spans="1:32" x14ac:dyDescent="0.3">
      <c r="A176" s="1">
        <v>45447</v>
      </c>
      <c r="B176">
        <v>23</v>
      </c>
      <c r="C176" t="s">
        <v>68</v>
      </c>
      <c r="D176" t="s">
        <v>69</v>
      </c>
      <c r="E176" t="s">
        <v>26</v>
      </c>
      <c r="F176">
        <v>1012657</v>
      </c>
      <c r="G176" t="s">
        <v>40</v>
      </c>
      <c r="H176" t="s">
        <v>28</v>
      </c>
      <c r="I176" t="s">
        <v>29</v>
      </c>
      <c r="J176" t="s">
        <v>30</v>
      </c>
      <c r="K176">
        <v>0</v>
      </c>
      <c r="L176" t="s">
        <v>31</v>
      </c>
      <c r="M176" t="s">
        <v>32</v>
      </c>
      <c r="N176">
        <v>3</v>
      </c>
      <c r="O176">
        <v>1</v>
      </c>
      <c r="P176">
        <v>1</v>
      </c>
      <c r="Q176">
        <v>12</v>
      </c>
      <c r="R176">
        <v>3.0294400000000001</v>
      </c>
      <c r="S176">
        <v>12.34104</v>
      </c>
      <c r="T176">
        <v>4</v>
      </c>
      <c r="U176">
        <v>1</v>
      </c>
      <c r="V176">
        <v>0</v>
      </c>
      <c r="W176">
        <v>0</v>
      </c>
      <c r="X176">
        <v>0</v>
      </c>
      <c r="Y176" s="3">
        <f t="shared" si="14"/>
        <v>7</v>
      </c>
      <c r="Z176" s="3">
        <f t="shared" si="15"/>
        <v>7</v>
      </c>
      <c r="AA176" s="3">
        <f t="shared" si="16"/>
        <v>84</v>
      </c>
      <c r="AB176">
        <f>VLOOKUP(F176,'Producto temporal'!A:F,6,0)</f>
        <v>60</v>
      </c>
      <c r="AC176" s="9" t="str">
        <f t="shared" si="17"/>
        <v>OK</v>
      </c>
      <c r="AD176" s="9" t="str">
        <f t="shared" si="18"/>
        <v>OK</v>
      </c>
      <c r="AE176" s="9" t="str">
        <f t="shared" si="19"/>
        <v>BAJAR MASTERPACK</v>
      </c>
      <c r="AF176" s="10">
        <f t="shared" si="20"/>
        <v>7</v>
      </c>
    </row>
    <row r="177" spans="1:32" x14ac:dyDescent="0.3">
      <c r="A177" s="1">
        <v>45447</v>
      </c>
      <c r="B177">
        <v>23</v>
      </c>
      <c r="C177" t="s">
        <v>68</v>
      </c>
      <c r="D177" t="s">
        <v>69</v>
      </c>
      <c r="E177" t="s">
        <v>26</v>
      </c>
      <c r="F177">
        <v>1012658</v>
      </c>
      <c r="G177" t="s">
        <v>41</v>
      </c>
      <c r="H177" t="s">
        <v>28</v>
      </c>
      <c r="I177" t="s">
        <v>29</v>
      </c>
      <c r="J177" t="s">
        <v>30</v>
      </c>
      <c r="K177">
        <v>0</v>
      </c>
      <c r="L177" t="s">
        <v>31</v>
      </c>
      <c r="M177" t="s">
        <v>32</v>
      </c>
      <c r="N177">
        <v>7</v>
      </c>
      <c r="O177">
        <v>1</v>
      </c>
      <c r="P177">
        <v>1</v>
      </c>
      <c r="Q177">
        <v>12</v>
      </c>
      <c r="R177">
        <v>2.6459999999999999</v>
      </c>
      <c r="S177">
        <v>2.6459999999999999</v>
      </c>
      <c r="T177">
        <v>1</v>
      </c>
      <c r="U177">
        <v>1</v>
      </c>
      <c r="V177">
        <v>0</v>
      </c>
      <c r="W177">
        <v>0</v>
      </c>
      <c r="X177">
        <v>0</v>
      </c>
      <c r="Y177" s="3">
        <f t="shared" si="14"/>
        <v>28</v>
      </c>
      <c r="Z177" s="3">
        <f t="shared" si="15"/>
        <v>28</v>
      </c>
      <c r="AA177" s="3">
        <f t="shared" si="16"/>
        <v>336</v>
      </c>
      <c r="AB177">
        <f>VLOOKUP(F177,'Producto temporal'!A:F,6,0)</f>
        <v>60</v>
      </c>
      <c r="AC177" s="9" t="str">
        <f t="shared" si="17"/>
        <v>OK</v>
      </c>
      <c r="AD177" s="9" t="str">
        <f t="shared" si="18"/>
        <v>OK</v>
      </c>
      <c r="AE177" s="9" t="str">
        <f t="shared" si="19"/>
        <v>BAJAR MASTERPACK</v>
      </c>
      <c r="AF177" s="10">
        <f t="shared" si="20"/>
        <v>1</v>
      </c>
    </row>
    <row r="178" spans="1:32" x14ac:dyDescent="0.3">
      <c r="A178" s="1">
        <v>45447</v>
      </c>
      <c r="B178">
        <v>23</v>
      </c>
      <c r="C178" t="s">
        <v>68</v>
      </c>
      <c r="D178" t="s">
        <v>69</v>
      </c>
      <c r="E178" t="s">
        <v>26</v>
      </c>
      <c r="F178">
        <v>1013898</v>
      </c>
      <c r="G178" t="s">
        <v>42</v>
      </c>
      <c r="H178" t="s">
        <v>28</v>
      </c>
      <c r="I178" t="s">
        <v>29</v>
      </c>
      <c r="J178" t="s">
        <v>30</v>
      </c>
      <c r="K178">
        <v>0</v>
      </c>
      <c r="L178" t="s">
        <v>31</v>
      </c>
      <c r="M178" t="s">
        <v>32</v>
      </c>
      <c r="N178">
        <v>3</v>
      </c>
      <c r="O178">
        <v>3</v>
      </c>
      <c r="P178">
        <v>1</v>
      </c>
      <c r="Q178">
        <v>12</v>
      </c>
      <c r="R178">
        <v>3.3237999999999999</v>
      </c>
      <c r="S178">
        <v>0</v>
      </c>
      <c r="T178">
        <v>0</v>
      </c>
      <c r="U178">
        <v>1</v>
      </c>
      <c r="V178">
        <v>0</v>
      </c>
      <c r="W178">
        <v>0</v>
      </c>
      <c r="X178">
        <v>0</v>
      </c>
      <c r="Y178" s="3" t="str">
        <f t="shared" si="14"/>
        <v>PRODUCTO SIN VENTA</v>
      </c>
      <c r="Z178" s="3" t="str">
        <f t="shared" si="15"/>
        <v>PRODUCTO SIN VENTA</v>
      </c>
      <c r="AA178" s="3" t="str">
        <f t="shared" si="16"/>
        <v>PRODUCTO SIN VENTA</v>
      </c>
      <c r="AB178">
        <f>VLOOKUP(F178,'Producto temporal'!A:F,6,0)</f>
        <v>60</v>
      </c>
      <c r="AC178" s="9" t="str">
        <f t="shared" si="17"/>
        <v>PRODUCTO SIN VENTA</v>
      </c>
      <c r="AD178" s="9" t="str">
        <f t="shared" si="18"/>
        <v>PRODUCTO SIN VENTA</v>
      </c>
      <c r="AE178" s="9" t="str">
        <f t="shared" si="19"/>
        <v>PRODUCTO SIN VENTA</v>
      </c>
      <c r="AF178" s="10">
        <f t="shared" si="20"/>
        <v>0</v>
      </c>
    </row>
    <row r="179" spans="1:32" x14ac:dyDescent="0.3">
      <c r="A179" s="1">
        <v>45447</v>
      </c>
      <c r="B179">
        <v>25</v>
      </c>
      <c r="C179" t="s">
        <v>70</v>
      </c>
      <c r="D179" t="s">
        <v>71</v>
      </c>
      <c r="E179" t="s">
        <v>26</v>
      </c>
      <c r="F179">
        <v>1003938</v>
      </c>
      <c r="G179" t="s">
        <v>27</v>
      </c>
      <c r="H179" t="s">
        <v>28</v>
      </c>
      <c r="I179" t="s">
        <v>29</v>
      </c>
      <c r="J179" t="s">
        <v>30</v>
      </c>
      <c r="K179">
        <v>0</v>
      </c>
      <c r="L179" t="s">
        <v>31</v>
      </c>
      <c r="M179" t="s">
        <v>32</v>
      </c>
      <c r="N179">
        <v>17</v>
      </c>
      <c r="O179">
        <v>1</v>
      </c>
      <c r="P179">
        <v>1</v>
      </c>
      <c r="Q179">
        <v>12</v>
      </c>
      <c r="R179">
        <v>3.1680000000000001</v>
      </c>
      <c r="S179">
        <v>25.344000000000001</v>
      </c>
      <c r="T179">
        <v>8</v>
      </c>
      <c r="U179">
        <v>1</v>
      </c>
      <c r="V179">
        <v>0</v>
      </c>
      <c r="W179">
        <v>0</v>
      </c>
      <c r="X179">
        <v>0</v>
      </c>
      <c r="Y179" s="3">
        <f t="shared" si="14"/>
        <v>3.5</v>
      </c>
      <c r="Z179" s="3">
        <f t="shared" si="15"/>
        <v>3.5</v>
      </c>
      <c r="AA179" s="3">
        <f t="shared" si="16"/>
        <v>42</v>
      </c>
      <c r="AB179">
        <f>VLOOKUP(F179,'Producto temporal'!A:F,6,0)</f>
        <v>60</v>
      </c>
      <c r="AC179" s="9" t="str">
        <f t="shared" si="17"/>
        <v>OK</v>
      </c>
      <c r="AD179" s="9" t="str">
        <f t="shared" si="18"/>
        <v>OK</v>
      </c>
      <c r="AE179" s="9" t="str">
        <f t="shared" si="19"/>
        <v>OK</v>
      </c>
      <c r="AF179" s="10">
        <f t="shared" si="20"/>
        <v>15</v>
      </c>
    </row>
    <row r="180" spans="1:32" x14ac:dyDescent="0.3">
      <c r="A180" s="1">
        <v>45447</v>
      </c>
      <c r="B180">
        <v>25</v>
      </c>
      <c r="C180" t="s">
        <v>70</v>
      </c>
      <c r="D180" t="s">
        <v>71</v>
      </c>
      <c r="E180" t="s">
        <v>26</v>
      </c>
      <c r="F180">
        <v>1003941</v>
      </c>
      <c r="G180" t="s">
        <v>33</v>
      </c>
      <c r="H180" t="s">
        <v>28</v>
      </c>
      <c r="I180" t="s">
        <v>29</v>
      </c>
      <c r="J180" t="s">
        <v>30</v>
      </c>
      <c r="K180">
        <v>0</v>
      </c>
      <c r="L180" t="s">
        <v>31</v>
      </c>
      <c r="M180" t="s">
        <v>32</v>
      </c>
      <c r="N180">
        <v>0</v>
      </c>
      <c r="O180">
        <v>1</v>
      </c>
      <c r="P180">
        <v>1</v>
      </c>
      <c r="Q180">
        <v>20</v>
      </c>
      <c r="R180">
        <v>2.3220000000000001</v>
      </c>
      <c r="S180">
        <v>18.576000000000001</v>
      </c>
      <c r="T180">
        <v>8</v>
      </c>
      <c r="U180">
        <v>0</v>
      </c>
      <c r="V180">
        <v>0</v>
      </c>
      <c r="W180">
        <v>0</v>
      </c>
      <c r="X180">
        <v>0</v>
      </c>
      <c r="Y180" s="3">
        <f t="shared" si="14"/>
        <v>3.5</v>
      </c>
      <c r="Z180" s="3">
        <f t="shared" si="15"/>
        <v>3.5</v>
      </c>
      <c r="AA180" s="3">
        <f t="shared" si="16"/>
        <v>70</v>
      </c>
      <c r="AB180">
        <f>VLOOKUP(F180,'Producto temporal'!A:F,6,0)</f>
        <v>60</v>
      </c>
      <c r="AC180" s="9" t="str">
        <f t="shared" si="17"/>
        <v>OK</v>
      </c>
      <c r="AD180" s="9" t="str">
        <f t="shared" si="18"/>
        <v>OK</v>
      </c>
      <c r="AE180" s="9" t="str">
        <f t="shared" si="19"/>
        <v>BAJAR MASTERPACK</v>
      </c>
      <c r="AF180" s="10">
        <f t="shared" si="20"/>
        <v>15</v>
      </c>
    </row>
    <row r="181" spans="1:32" x14ac:dyDescent="0.3">
      <c r="A181" s="1">
        <v>45447</v>
      </c>
      <c r="B181">
        <v>25</v>
      </c>
      <c r="C181" t="s">
        <v>70</v>
      </c>
      <c r="D181" t="s">
        <v>71</v>
      </c>
      <c r="E181" t="s">
        <v>26</v>
      </c>
      <c r="F181">
        <v>1010020</v>
      </c>
      <c r="G181" t="s">
        <v>34</v>
      </c>
      <c r="H181" t="s">
        <v>28</v>
      </c>
      <c r="I181" t="s">
        <v>29</v>
      </c>
      <c r="J181" t="s">
        <v>30</v>
      </c>
      <c r="K181">
        <v>0</v>
      </c>
      <c r="L181" t="s">
        <v>31</v>
      </c>
      <c r="M181" t="s">
        <v>32</v>
      </c>
      <c r="N181">
        <v>10</v>
      </c>
      <c r="O181">
        <v>1</v>
      </c>
      <c r="P181">
        <v>1</v>
      </c>
      <c r="Q181">
        <v>12</v>
      </c>
      <c r="R181">
        <v>3.02501</v>
      </c>
      <c r="S181">
        <v>61.399619999999999</v>
      </c>
      <c r="T181">
        <v>20</v>
      </c>
      <c r="U181">
        <v>1</v>
      </c>
      <c r="V181">
        <v>0</v>
      </c>
      <c r="W181">
        <v>0</v>
      </c>
      <c r="X181">
        <v>0</v>
      </c>
      <c r="Y181" s="3">
        <f t="shared" si="14"/>
        <v>1.4</v>
      </c>
      <c r="Z181" s="3">
        <f t="shared" si="15"/>
        <v>1.4</v>
      </c>
      <c r="AA181" s="3">
        <f t="shared" si="16"/>
        <v>16.8</v>
      </c>
      <c r="AB181">
        <f>VLOOKUP(F181,'Producto temporal'!A:F,6,0)</f>
        <v>60</v>
      </c>
      <c r="AC181" s="9" t="str">
        <f t="shared" si="17"/>
        <v>OK</v>
      </c>
      <c r="AD181" s="9" t="str">
        <f t="shared" si="18"/>
        <v>OK</v>
      </c>
      <c r="AE181" s="9" t="str">
        <f t="shared" si="19"/>
        <v>OK</v>
      </c>
      <c r="AF181" s="10">
        <f t="shared" si="20"/>
        <v>37</v>
      </c>
    </row>
    <row r="182" spans="1:32" x14ac:dyDescent="0.3">
      <c r="A182" s="1">
        <v>45447</v>
      </c>
      <c r="B182">
        <v>25</v>
      </c>
      <c r="C182" t="s">
        <v>70</v>
      </c>
      <c r="D182" t="s">
        <v>71</v>
      </c>
      <c r="E182" t="s">
        <v>26</v>
      </c>
      <c r="F182">
        <v>1010290</v>
      </c>
      <c r="G182" t="s">
        <v>35</v>
      </c>
      <c r="H182" t="s">
        <v>28</v>
      </c>
      <c r="I182" t="s">
        <v>29</v>
      </c>
      <c r="J182" t="s">
        <v>30</v>
      </c>
      <c r="K182">
        <v>0</v>
      </c>
      <c r="L182" t="s">
        <v>31</v>
      </c>
      <c r="M182" t="s">
        <v>32</v>
      </c>
      <c r="N182">
        <v>6</v>
      </c>
      <c r="O182">
        <v>1</v>
      </c>
      <c r="P182">
        <v>1</v>
      </c>
      <c r="Q182">
        <v>6</v>
      </c>
      <c r="R182">
        <v>3.62</v>
      </c>
      <c r="S182">
        <v>14.48</v>
      </c>
      <c r="T182">
        <v>4</v>
      </c>
      <c r="U182">
        <v>1</v>
      </c>
      <c r="V182">
        <v>0</v>
      </c>
      <c r="W182">
        <v>0</v>
      </c>
      <c r="X182">
        <v>0</v>
      </c>
      <c r="Y182" s="3">
        <f t="shared" si="14"/>
        <v>7</v>
      </c>
      <c r="Z182" s="3">
        <f t="shared" si="15"/>
        <v>7</v>
      </c>
      <c r="AA182" s="3">
        <f t="shared" si="16"/>
        <v>42</v>
      </c>
      <c r="AB182">
        <f>VLOOKUP(F182,'Producto temporal'!A:F,6,0)</f>
        <v>60</v>
      </c>
      <c r="AC182" s="9" t="str">
        <f t="shared" si="17"/>
        <v>OK</v>
      </c>
      <c r="AD182" s="9" t="str">
        <f t="shared" si="18"/>
        <v>OK</v>
      </c>
      <c r="AE182" s="9" t="str">
        <f t="shared" si="19"/>
        <v>OK</v>
      </c>
      <c r="AF182" s="10">
        <f t="shared" si="20"/>
        <v>7</v>
      </c>
    </row>
    <row r="183" spans="1:32" x14ac:dyDescent="0.3">
      <c r="A183" s="1">
        <v>45447</v>
      </c>
      <c r="B183">
        <v>25</v>
      </c>
      <c r="C183" t="s">
        <v>70</v>
      </c>
      <c r="D183" t="s">
        <v>71</v>
      </c>
      <c r="E183" t="s">
        <v>26</v>
      </c>
      <c r="F183">
        <v>1010291</v>
      </c>
      <c r="G183" t="s">
        <v>36</v>
      </c>
      <c r="H183" t="s">
        <v>28</v>
      </c>
      <c r="I183" t="s">
        <v>29</v>
      </c>
      <c r="J183" t="s">
        <v>30</v>
      </c>
      <c r="K183">
        <v>0</v>
      </c>
      <c r="L183" t="s">
        <v>31</v>
      </c>
      <c r="M183" t="s">
        <v>32</v>
      </c>
      <c r="N183">
        <v>3</v>
      </c>
      <c r="O183">
        <v>1</v>
      </c>
      <c r="P183">
        <v>1</v>
      </c>
      <c r="Q183">
        <v>6</v>
      </c>
      <c r="R183">
        <v>3.62</v>
      </c>
      <c r="S183">
        <v>10.86</v>
      </c>
      <c r="T183">
        <v>3</v>
      </c>
      <c r="U183">
        <v>1</v>
      </c>
      <c r="V183">
        <v>0</v>
      </c>
      <c r="W183">
        <v>0</v>
      </c>
      <c r="X183">
        <v>4</v>
      </c>
      <c r="Y183" s="3">
        <f t="shared" si="14"/>
        <v>9.3333333333333339</v>
      </c>
      <c r="Z183" s="3">
        <f t="shared" si="15"/>
        <v>9.3333333333333339</v>
      </c>
      <c r="AA183" s="3">
        <f t="shared" si="16"/>
        <v>56</v>
      </c>
      <c r="AB183">
        <f>VLOOKUP(F183,'Producto temporal'!A:F,6,0)</f>
        <v>60</v>
      </c>
      <c r="AC183" s="9" t="str">
        <f t="shared" si="17"/>
        <v>OK</v>
      </c>
      <c r="AD183" s="9" t="str">
        <f t="shared" si="18"/>
        <v>OK</v>
      </c>
      <c r="AE183" s="9" t="str">
        <f t="shared" si="19"/>
        <v>OK</v>
      </c>
      <c r="AF183" s="10">
        <f t="shared" si="20"/>
        <v>5</v>
      </c>
    </row>
    <row r="184" spans="1:32" x14ac:dyDescent="0.3">
      <c r="A184" s="1">
        <v>45447</v>
      </c>
      <c r="B184">
        <v>25</v>
      </c>
      <c r="C184" t="s">
        <v>70</v>
      </c>
      <c r="D184" t="s">
        <v>71</v>
      </c>
      <c r="E184" t="s">
        <v>26</v>
      </c>
      <c r="F184">
        <v>1010783</v>
      </c>
      <c r="G184" t="s">
        <v>37</v>
      </c>
      <c r="H184" t="s">
        <v>28</v>
      </c>
      <c r="I184" t="s">
        <v>29</v>
      </c>
      <c r="J184" t="s">
        <v>30</v>
      </c>
      <c r="K184">
        <v>0</v>
      </c>
      <c r="L184" t="s">
        <v>31</v>
      </c>
      <c r="M184" t="s">
        <v>32</v>
      </c>
      <c r="N184">
        <v>9</v>
      </c>
      <c r="O184">
        <v>1</v>
      </c>
      <c r="P184">
        <v>1</v>
      </c>
      <c r="Q184">
        <v>12</v>
      </c>
      <c r="R184">
        <v>3.04121</v>
      </c>
      <c r="S184">
        <v>37.179870000000001</v>
      </c>
      <c r="T184">
        <v>12</v>
      </c>
      <c r="U184">
        <v>1</v>
      </c>
      <c r="V184">
        <v>0</v>
      </c>
      <c r="W184">
        <v>0</v>
      </c>
      <c r="X184">
        <v>0</v>
      </c>
      <c r="Y184" s="3">
        <f t="shared" si="14"/>
        <v>2.3333333333333335</v>
      </c>
      <c r="Z184" s="3">
        <f t="shared" si="15"/>
        <v>2.3333333333333335</v>
      </c>
      <c r="AA184" s="3">
        <f t="shared" si="16"/>
        <v>28</v>
      </c>
      <c r="AB184">
        <f>VLOOKUP(F184,'Producto temporal'!A:F,6,0)</f>
        <v>60</v>
      </c>
      <c r="AC184" s="9" t="str">
        <f t="shared" si="17"/>
        <v>OK</v>
      </c>
      <c r="AD184" s="9" t="str">
        <f t="shared" si="18"/>
        <v>OK</v>
      </c>
      <c r="AE184" s="9" t="str">
        <f t="shared" si="19"/>
        <v>OK</v>
      </c>
      <c r="AF184" s="10">
        <f t="shared" si="20"/>
        <v>22</v>
      </c>
    </row>
    <row r="185" spans="1:32" x14ac:dyDescent="0.3">
      <c r="A185" s="1">
        <v>45447</v>
      </c>
      <c r="B185">
        <v>25</v>
      </c>
      <c r="C185" t="s">
        <v>70</v>
      </c>
      <c r="D185" t="s">
        <v>71</v>
      </c>
      <c r="E185" t="s">
        <v>26</v>
      </c>
      <c r="F185">
        <v>1011679</v>
      </c>
      <c r="G185" t="s">
        <v>38</v>
      </c>
      <c r="H185" t="s">
        <v>28</v>
      </c>
      <c r="I185" t="s">
        <v>29</v>
      </c>
      <c r="J185" t="s">
        <v>30</v>
      </c>
      <c r="K185">
        <v>0</v>
      </c>
      <c r="L185" t="s">
        <v>31</v>
      </c>
      <c r="M185" t="s">
        <v>32</v>
      </c>
      <c r="N185">
        <v>10</v>
      </c>
      <c r="O185">
        <v>1</v>
      </c>
      <c r="P185">
        <v>1</v>
      </c>
      <c r="Q185">
        <v>12</v>
      </c>
      <c r="R185">
        <v>2.3849999999999998</v>
      </c>
      <c r="S185">
        <v>4.7699999999999996</v>
      </c>
      <c r="T185">
        <v>2</v>
      </c>
      <c r="U185">
        <v>1</v>
      </c>
      <c r="V185">
        <v>0</v>
      </c>
      <c r="W185">
        <v>0</v>
      </c>
      <c r="X185">
        <v>0</v>
      </c>
      <c r="Y185" s="3">
        <f t="shared" si="14"/>
        <v>14</v>
      </c>
      <c r="Z185" s="3">
        <f t="shared" si="15"/>
        <v>14</v>
      </c>
      <c r="AA185" s="3">
        <f t="shared" si="16"/>
        <v>168</v>
      </c>
      <c r="AB185">
        <f>VLOOKUP(F185,'Producto temporal'!A:F,6,0)</f>
        <v>60</v>
      </c>
      <c r="AC185" s="9" t="str">
        <f t="shared" si="17"/>
        <v>OK</v>
      </c>
      <c r="AD185" s="9" t="str">
        <f t="shared" si="18"/>
        <v>OK</v>
      </c>
      <c r="AE185" s="9" t="str">
        <f t="shared" si="19"/>
        <v>BAJAR MASTERPACK</v>
      </c>
      <c r="AF185" s="10">
        <f t="shared" si="20"/>
        <v>3</v>
      </c>
    </row>
    <row r="186" spans="1:32" x14ac:dyDescent="0.3">
      <c r="A186" s="1">
        <v>45447</v>
      </c>
      <c r="B186">
        <v>25</v>
      </c>
      <c r="C186" t="s">
        <v>70</v>
      </c>
      <c r="D186" t="s">
        <v>71</v>
      </c>
      <c r="E186" t="s">
        <v>26</v>
      </c>
      <c r="F186">
        <v>1011885</v>
      </c>
      <c r="G186" t="s">
        <v>39</v>
      </c>
      <c r="H186" t="s">
        <v>28</v>
      </c>
      <c r="I186" t="s">
        <v>29</v>
      </c>
      <c r="J186" t="s">
        <v>30</v>
      </c>
      <c r="K186">
        <v>0</v>
      </c>
      <c r="L186" t="s">
        <v>31</v>
      </c>
      <c r="M186" t="s">
        <v>32</v>
      </c>
      <c r="N186">
        <v>7</v>
      </c>
      <c r="O186">
        <v>3</v>
      </c>
      <c r="P186">
        <v>1</v>
      </c>
      <c r="Q186">
        <v>12</v>
      </c>
      <c r="R186">
        <v>2.3849999999999998</v>
      </c>
      <c r="S186">
        <v>4.7699999999999996</v>
      </c>
      <c r="T186">
        <v>2</v>
      </c>
      <c r="U186">
        <v>1</v>
      </c>
      <c r="V186">
        <v>0</v>
      </c>
      <c r="W186">
        <v>0</v>
      </c>
      <c r="X186">
        <v>0</v>
      </c>
      <c r="Y186" s="3">
        <f t="shared" si="14"/>
        <v>42</v>
      </c>
      <c r="Z186" s="3">
        <f t="shared" si="15"/>
        <v>14</v>
      </c>
      <c r="AA186" s="3">
        <f t="shared" si="16"/>
        <v>168</v>
      </c>
      <c r="AB186">
        <f>VLOOKUP(F186,'Producto temporal'!A:F,6,0)</f>
        <v>60</v>
      </c>
      <c r="AC186" s="9" t="str">
        <f t="shared" si="17"/>
        <v>OK</v>
      </c>
      <c r="AD186" s="9" t="str">
        <f t="shared" si="18"/>
        <v>OK</v>
      </c>
      <c r="AE186" s="9" t="str">
        <f t="shared" si="19"/>
        <v>BAJAR MASTERPACK</v>
      </c>
      <c r="AF186" s="10">
        <f t="shared" si="20"/>
        <v>3</v>
      </c>
    </row>
    <row r="187" spans="1:32" x14ac:dyDescent="0.3">
      <c r="A187" s="1">
        <v>45447</v>
      </c>
      <c r="B187">
        <v>25</v>
      </c>
      <c r="C187" t="s">
        <v>70</v>
      </c>
      <c r="D187" t="s">
        <v>71</v>
      </c>
      <c r="E187" t="s">
        <v>26</v>
      </c>
      <c r="F187">
        <v>1012657</v>
      </c>
      <c r="G187" t="s">
        <v>40</v>
      </c>
      <c r="H187" t="s">
        <v>28</v>
      </c>
      <c r="I187" t="s">
        <v>29</v>
      </c>
      <c r="J187" t="s">
        <v>30</v>
      </c>
      <c r="K187">
        <v>0</v>
      </c>
      <c r="L187" t="s">
        <v>31</v>
      </c>
      <c r="M187" t="s">
        <v>32</v>
      </c>
      <c r="N187">
        <v>-1</v>
      </c>
      <c r="O187">
        <v>1</v>
      </c>
      <c r="P187">
        <v>1</v>
      </c>
      <c r="Q187">
        <v>12</v>
      </c>
      <c r="R187">
        <v>3.0294400000000001</v>
      </c>
      <c r="S187">
        <v>18.546209999999999</v>
      </c>
      <c r="T187">
        <v>6</v>
      </c>
      <c r="U187">
        <v>0</v>
      </c>
      <c r="V187">
        <v>0</v>
      </c>
      <c r="W187">
        <v>0</v>
      </c>
      <c r="X187">
        <v>0</v>
      </c>
      <c r="Y187" s="3">
        <f t="shared" si="14"/>
        <v>4.666666666666667</v>
      </c>
      <c r="Z187" s="3">
        <f t="shared" si="15"/>
        <v>4.666666666666667</v>
      </c>
      <c r="AA187" s="3">
        <f t="shared" si="16"/>
        <v>56</v>
      </c>
      <c r="AB187">
        <f>VLOOKUP(F187,'Producto temporal'!A:F,6,0)</f>
        <v>60</v>
      </c>
      <c r="AC187" s="9" t="str">
        <f t="shared" si="17"/>
        <v>OK</v>
      </c>
      <c r="AD187" s="9" t="str">
        <f t="shared" si="18"/>
        <v>OK</v>
      </c>
      <c r="AE187" s="9" t="str">
        <f t="shared" si="19"/>
        <v>OK</v>
      </c>
      <c r="AF187" s="10">
        <f t="shared" si="20"/>
        <v>11</v>
      </c>
    </row>
    <row r="188" spans="1:32" x14ac:dyDescent="0.3">
      <c r="A188" s="1">
        <v>45447</v>
      </c>
      <c r="B188">
        <v>25</v>
      </c>
      <c r="C188" t="s">
        <v>70</v>
      </c>
      <c r="D188" t="s">
        <v>71</v>
      </c>
      <c r="E188" t="s">
        <v>26</v>
      </c>
      <c r="F188">
        <v>1012658</v>
      </c>
      <c r="G188" t="s">
        <v>41</v>
      </c>
      <c r="H188" t="s">
        <v>28</v>
      </c>
      <c r="I188" t="s">
        <v>29</v>
      </c>
      <c r="J188" t="s">
        <v>30</v>
      </c>
      <c r="K188">
        <v>0</v>
      </c>
      <c r="L188" t="s">
        <v>31</v>
      </c>
      <c r="M188" t="s">
        <v>32</v>
      </c>
      <c r="N188">
        <v>-1</v>
      </c>
      <c r="O188">
        <v>1</v>
      </c>
      <c r="P188">
        <v>1</v>
      </c>
      <c r="Q188">
        <v>12</v>
      </c>
      <c r="R188">
        <v>2.6459999999999999</v>
      </c>
      <c r="S188">
        <v>2.6459999999999999</v>
      </c>
      <c r="T188">
        <v>1</v>
      </c>
      <c r="U188">
        <v>0</v>
      </c>
      <c r="V188">
        <v>0</v>
      </c>
      <c r="W188">
        <v>0</v>
      </c>
      <c r="X188">
        <v>0</v>
      </c>
      <c r="Y188" s="3">
        <f t="shared" si="14"/>
        <v>28</v>
      </c>
      <c r="Z188" s="3">
        <f t="shared" si="15"/>
        <v>28</v>
      </c>
      <c r="AA188" s="3">
        <f t="shared" si="16"/>
        <v>336</v>
      </c>
      <c r="AB188">
        <f>VLOOKUP(F188,'Producto temporal'!A:F,6,0)</f>
        <v>60</v>
      </c>
      <c r="AC188" s="9" t="str">
        <f t="shared" si="17"/>
        <v>OK</v>
      </c>
      <c r="AD188" s="9" t="str">
        <f t="shared" si="18"/>
        <v>OK</v>
      </c>
      <c r="AE188" s="9" t="str">
        <f t="shared" si="19"/>
        <v>BAJAR MASTERPACK</v>
      </c>
      <c r="AF188" s="10">
        <f t="shared" si="20"/>
        <v>1</v>
      </c>
    </row>
    <row r="189" spans="1:32" x14ac:dyDescent="0.3">
      <c r="A189" s="1">
        <v>45447</v>
      </c>
      <c r="B189">
        <v>25</v>
      </c>
      <c r="C189" t="s">
        <v>70</v>
      </c>
      <c r="D189" t="s">
        <v>71</v>
      </c>
      <c r="E189" t="s">
        <v>26</v>
      </c>
      <c r="F189">
        <v>1013898</v>
      </c>
      <c r="G189" t="s">
        <v>42</v>
      </c>
      <c r="H189" t="s">
        <v>28</v>
      </c>
      <c r="I189" t="s">
        <v>29</v>
      </c>
      <c r="J189" t="s">
        <v>30</v>
      </c>
      <c r="K189">
        <v>0</v>
      </c>
      <c r="L189" t="s">
        <v>31</v>
      </c>
      <c r="M189" t="s">
        <v>32</v>
      </c>
      <c r="N189">
        <v>10</v>
      </c>
      <c r="O189">
        <v>3</v>
      </c>
      <c r="P189">
        <v>1</v>
      </c>
      <c r="Q189">
        <v>12</v>
      </c>
      <c r="R189">
        <v>3.3237999999999999</v>
      </c>
      <c r="S189">
        <v>6.6943599999999996</v>
      </c>
      <c r="T189">
        <v>2</v>
      </c>
      <c r="U189">
        <v>1</v>
      </c>
      <c r="V189">
        <v>0</v>
      </c>
      <c r="W189">
        <v>0</v>
      </c>
      <c r="X189">
        <v>0</v>
      </c>
      <c r="Y189" s="3">
        <f t="shared" si="14"/>
        <v>42</v>
      </c>
      <c r="Z189" s="3">
        <f t="shared" si="15"/>
        <v>14</v>
      </c>
      <c r="AA189" s="3">
        <f t="shared" si="16"/>
        <v>168</v>
      </c>
      <c r="AB189">
        <f>VLOOKUP(F189,'Producto temporal'!A:F,6,0)</f>
        <v>60</v>
      </c>
      <c r="AC189" s="9" t="str">
        <f t="shared" si="17"/>
        <v>OK</v>
      </c>
      <c r="AD189" s="9" t="str">
        <f t="shared" si="18"/>
        <v>OK</v>
      </c>
      <c r="AE189" s="9" t="str">
        <f t="shared" si="19"/>
        <v>BAJAR MASTERPACK</v>
      </c>
      <c r="AF189" s="10">
        <f t="shared" si="20"/>
        <v>3</v>
      </c>
    </row>
    <row r="190" spans="1:32" x14ac:dyDescent="0.3">
      <c r="A190" s="1">
        <v>45447</v>
      </c>
      <c r="B190">
        <v>26</v>
      </c>
      <c r="C190" t="s">
        <v>72</v>
      </c>
      <c r="D190" t="s">
        <v>73</v>
      </c>
      <c r="E190" t="s">
        <v>26</v>
      </c>
      <c r="F190">
        <v>1003938</v>
      </c>
      <c r="G190" t="s">
        <v>27</v>
      </c>
      <c r="H190" t="s">
        <v>28</v>
      </c>
      <c r="I190" t="s">
        <v>29</v>
      </c>
      <c r="J190" t="s">
        <v>30</v>
      </c>
      <c r="K190">
        <v>0</v>
      </c>
      <c r="L190" t="s">
        <v>31</v>
      </c>
      <c r="M190" t="s">
        <v>32</v>
      </c>
      <c r="N190">
        <v>5</v>
      </c>
      <c r="O190">
        <v>1</v>
      </c>
      <c r="P190">
        <v>1</v>
      </c>
      <c r="Q190">
        <v>12</v>
      </c>
      <c r="R190">
        <v>3.1680000000000001</v>
      </c>
      <c r="S190">
        <v>6.3360000000000003</v>
      </c>
      <c r="T190">
        <v>2</v>
      </c>
      <c r="U190">
        <v>1</v>
      </c>
      <c r="V190">
        <v>0</v>
      </c>
      <c r="W190">
        <v>0</v>
      </c>
      <c r="X190">
        <v>0</v>
      </c>
      <c r="Y190" s="3">
        <f t="shared" si="14"/>
        <v>14</v>
      </c>
      <c r="Z190" s="3">
        <f t="shared" si="15"/>
        <v>14</v>
      </c>
      <c r="AA190" s="3">
        <f t="shared" si="16"/>
        <v>168</v>
      </c>
      <c r="AB190">
        <f>VLOOKUP(F190,'Producto temporal'!A:F,6,0)</f>
        <v>60</v>
      </c>
      <c r="AC190" s="9" t="str">
        <f t="shared" si="17"/>
        <v>OK</v>
      </c>
      <c r="AD190" s="9" t="str">
        <f t="shared" si="18"/>
        <v>OK</v>
      </c>
      <c r="AE190" s="9" t="str">
        <f t="shared" si="19"/>
        <v>BAJAR MASTERPACK</v>
      </c>
      <c r="AF190" s="10">
        <f t="shared" si="20"/>
        <v>3</v>
      </c>
    </row>
    <row r="191" spans="1:32" x14ac:dyDescent="0.3">
      <c r="A191" s="1">
        <v>45447</v>
      </c>
      <c r="B191">
        <v>26</v>
      </c>
      <c r="C191" t="s">
        <v>72</v>
      </c>
      <c r="D191" t="s">
        <v>73</v>
      </c>
      <c r="E191" t="s">
        <v>26</v>
      </c>
      <c r="F191">
        <v>1003941</v>
      </c>
      <c r="G191" t="s">
        <v>33</v>
      </c>
      <c r="H191" t="s">
        <v>28</v>
      </c>
      <c r="I191" t="s">
        <v>29</v>
      </c>
      <c r="J191" t="s">
        <v>30</v>
      </c>
      <c r="K191">
        <v>0</v>
      </c>
      <c r="L191" t="s">
        <v>31</v>
      </c>
      <c r="M191" t="s">
        <v>32</v>
      </c>
      <c r="N191">
        <v>4</v>
      </c>
      <c r="O191">
        <v>1</v>
      </c>
      <c r="P191">
        <v>1</v>
      </c>
      <c r="Q191">
        <v>20</v>
      </c>
      <c r="R191">
        <v>2.3220000000000001</v>
      </c>
      <c r="S191">
        <v>9.2880000000000003</v>
      </c>
      <c r="T191">
        <v>4</v>
      </c>
      <c r="U191">
        <v>1</v>
      </c>
      <c r="V191">
        <v>0</v>
      </c>
      <c r="W191">
        <v>0</v>
      </c>
      <c r="X191">
        <v>0</v>
      </c>
      <c r="Y191" s="3">
        <f t="shared" si="14"/>
        <v>7</v>
      </c>
      <c r="Z191" s="3">
        <f t="shared" si="15"/>
        <v>7</v>
      </c>
      <c r="AA191" s="3">
        <f t="shared" si="16"/>
        <v>140</v>
      </c>
      <c r="AB191">
        <f>VLOOKUP(F191,'Producto temporal'!A:F,6,0)</f>
        <v>60</v>
      </c>
      <c r="AC191" s="9" t="str">
        <f t="shared" si="17"/>
        <v>OK</v>
      </c>
      <c r="AD191" s="9" t="str">
        <f t="shared" si="18"/>
        <v>OK</v>
      </c>
      <c r="AE191" s="9" t="str">
        <f t="shared" si="19"/>
        <v>BAJAR MASTERPACK</v>
      </c>
      <c r="AF191" s="10">
        <f t="shared" si="20"/>
        <v>7</v>
      </c>
    </row>
    <row r="192" spans="1:32" x14ac:dyDescent="0.3">
      <c r="A192" s="1">
        <v>45447</v>
      </c>
      <c r="B192">
        <v>26</v>
      </c>
      <c r="C192" t="s">
        <v>72</v>
      </c>
      <c r="D192" t="s">
        <v>73</v>
      </c>
      <c r="E192" t="s">
        <v>26</v>
      </c>
      <c r="F192">
        <v>1010020</v>
      </c>
      <c r="G192" t="s">
        <v>34</v>
      </c>
      <c r="H192" t="s">
        <v>28</v>
      </c>
      <c r="I192" t="s">
        <v>29</v>
      </c>
      <c r="J192" t="s">
        <v>30</v>
      </c>
      <c r="K192">
        <v>0</v>
      </c>
      <c r="L192" t="s">
        <v>31</v>
      </c>
      <c r="M192" t="s">
        <v>32</v>
      </c>
      <c r="N192">
        <v>10</v>
      </c>
      <c r="O192">
        <v>1</v>
      </c>
      <c r="P192">
        <v>1</v>
      </c>
      <c r="Q192">
        <v>12</v>
      </c>
      <c r="R192">
        <v>3.02501</v>
      </c>
      <c r="S192">
        <v>52.534149999999997</v>
      </c>
      <c r="T192">
        <v>17</v>
      </c>
      <c r="U192">
        <v>1</v>
      </c>
      <c r="V192">
        <v>0</v>
      </c>
      <c r="W192">
        <v>0</v>
      </c>
      <c r="X192">
        <v>0</v>
      </c>
      <c r="Y192" s="3">
        <f t="shared" si="14"/>
        <v>1.6470588235294119</v>
      </c>
      <c r="Z192" s="3">
        <f t="shared" si="15"/>
        <v>1.6470588235294119</v>
      </c>
      <c r="AA192" s="3">
        <f t="shared" si="16"/>
        <v>19.764705882352942</v>
      </c>
      <c r="AB192">
        <f>VLOOKUP(F192,'Producto temporal'!A:F,6,0)</f>
        <v>60</v>
      </c>
      <c r="AC192" s="9" t="str">
        <f t="shared" si="17"/>
        <v>OK</v>
      </c>
      <c r="AD192" s="9" t="str">
        <f t="shared" si="18"/>
        <v>OK</v>
      </c>
      <c r="AE192" s="9" t="str">
        <f t="shared" si="19"/>
        <v>OK</v>
      </c>
      <c r="AF192" s="10">
        <f t="shared" si="20"/>
        <v>32</v>
      </c>
    </row>
    <row r="193" spans="1:32" x14ac:dyDescent="0.3">
      <c r="A193" s="1">
        <v>45447</v>
      </c>
      <c r="B193">
        <v>26</v>
      </c>
      <c r="C193" t="s">
        <v>72</v>
      </c>
      <c r="D193" t="s">
        <v>73</v>
      </c>
      <c r="E193" t="s">
        <v>26</v>
      </c>
      <c r="F193">
        <v>1010290</v>
      </c>
      <c r="G193" t="s">
        <v>35</v>
      </c>
      <c r="H193" t="s">
        <v>28</v>
      </c>
      <c r="I193" t="s">
        <v>29</v>
      </c>
      <c r="J193" t="s">
        <v>30</v>
      </c>
      <c r="K193">
        <v>0</v>
      </c>
      <c r="L193" t="s">
        <v>31</v>
      </c>
      <c r="M193" t="s">
        <v>32</v>
      </c>
      <c r="N193">
        <v>4</v>
      </c>
      <c r="O193">
        <v>1</v>
      </c>
      <c r="P193">
        <v>1</v>
      </c>
      <c r="Q193">
        <v>6</v>
      </c>
      <c r="R193">
        <v>3.62</v>
      </c>
      <c r="S193">
        <v>7.24</v>
      </c>
      <c r="T193">
        <v>2</v>
      </c>
      <c r="U193">
        <v>1</v>
      </c>
      <c r="V193">
        <v>0</v>
      </c>
      <c r="W193">
        <v>0</v>
      </c>
      <c r="X193">
        <v>6</v>
      </c>
      <c r="Y193" s="3">
        <f t="shared" si="14"/>
        <v>14</v>
      </c>
      <c r="Z193" s="3">
        <f t="shared" si="15"/>
        <v>14</v>
      </c>
      <c r="AA193" s="3">
        <f t="shared" si="16"/>
        <v>84</v>
      </c>
      <c r="AB193">
        <f>VLOOKUP(F193,'Producto temporal'!A:F,6,0)</f>
        <v>60</v>
      </c>
      <c r="AC193" s="9" t="str">
        <f t="shared" si="17"/>
        <v>OK</v>
      </c>
      <c r="AD193" s="9" t="str">
        <f t="shared" si="18"/>
        <v>OK</v>
      </c>
      <c r="AE193" s="9" t="str">
        <f t="shared" si="19"/>
        <v>BAJAR MASTERPACK</v>
      </c>
      <c r="AF193" s="10">
        <f t="shared" si="20"/>
        <v>3</v>
      </c>
    </row>
    <row r="194" spans="1:32" x14ac:dyDescent="0.3">
      <c r="A194" s="1">
        <v>45447</v>
      </c>
      <c r="B194">
        <v>26</v>
      </c>
      <c r="C194" t="s">
        <v>72</v>
      </c>
      <c r="D194" t="s">
        <v>73</v>
      </c>
      <c r="E194" t="s">
        <v>26</v>
      </c>
      <c r="F194">
        <v>1010291</v>
      </c>
      <c r="G194" t="s">
        <v>36</v>
      </c>
      <c r="H194" t="s">
        <v>28</v>
      </c>
      <c r="I194" t="s">
        <v>29</v>
      </c>
      <c r="J194" t="s">
        <v>30</v>
      </c>
      <c r="K194">
        <v>0</v>
      </c>
      <c r="L194" t="s">
        <v>31</v>
      </c>
      <c r="M194" t="s">
        <v>32</v>
      </c>
      <c r="N194">
        <v>6</v>
      </c>
      <c r="O194">
        <v>1</v>
      </c>
      <c r="P194">
        <v>1</v>
      </c>
      <c r="Q194">
        <v>6</v>
      </c>
      <c r="R194">
        <v>3.62</v>
      </c>
      <c r="S194">
        <v>10.86</v>
      </c>
      <c r="T194">
        <v>3</v>
      </c>
      <c r="U194">
        <v>1</v>
      </c>
      <c r="V194">
        <v>0</v>
      </c>
      <c r="W194">
        <v>0</v>
      </c>
      <c r="X194">
        <v>6</v>
      </c>
      <c r="Y194" s="3">
        <f t="shared" si="14"/>
        <v>9.3333333333333339</v>
      </c>
      <c r="Z194" s="3">
        <f t="shared" si="15"/>
        <v>9.3333333333333339</v>
      </c>
      <c r="AA194" s="3">
        <f t="shared" si="16"/>
        <v>56</v>
      </c>
      <c r="AB194">
        <f>VLOOKUP(F194,'Producto temporal'!A:F,6,0)</f>
        <v>60</v>
      </c>
      <c r="AC194" s="9" t="str">
        <f t="shared" si="17"/>
        <v>OK</v>
      </c>
      <c r="AD194" s="9" t="str">
        <f t="shared" si="18"/>
        <v>OK</v>
      </c>
      <c r="AE194" s="9" t="str">
        <f t="shared" si="19"/>
        <v>OK</v>
      </c>
      <c r="AF194" s="10">
        <f t="shared" si="20"/>
        <v>5</v>
      </c>
    </row>
    <row r="195" spans="1:32" x14ac:dyDescent="0.3">
      <c r="A195" s="1">
        <v>45447</v>
      </c>
      <c r="B195">
        <v>26</v>
      </c>
      <c r="C195" t="s">
        <v>72</v>
      </c>
      <c r="D195" t="s">
        <v>73</v>
      </c>
      <c r="E195" t="s">
        <v>26</v>
      </c>
      <c r="F195">
        <v>1010783</v>
      </c>
      <c r="G195" t="s">
        <v>37</v>
      </c>
      <c r="H195" t="s">
        <v>28</v>
      </c>
      <c r="I195" t="s">
        <v>29</v>
      </c>
      <c r="J195" t="s">
        <v>30</v>
      </c>
      <c r="K195">
        <v>0</v>
      </c>
      <c r="L195" t="s">
        <v>31</v>
      </c>
      <c r="M195" t="s">
        <v>32</v>
      </c>
      <c r="N195">
        <v>10</v>
      </c>
      <c r="O195">
        <v>1</v>
      </c>
      <c r="P195">
        <v>1</v>
      </c>
      <c r="Q195">
        <v>12</v>
      </c>
      <c r="R195">
        <v>3.04121</v>
      </c>
      <c r="S195">
        <v>40.261719999999997</v>
      </c>
      <c r="T195">
        <v>13</v>
      </c>
      <c r="U195">
        <v>1</v>
      </c>
      <c r="V195">
        <v>0</v>
      </c>
      <c r="W195">
        <v>0</v>
      </c>
      <c r="X195">
        <v>0</v>
      </c>
      <c r="Y195" s="3">
        <f t="shared" si="14"/>
        <v>2.1538461538461537</v>
      </c>
      <c r="Z195" s="3">
        <f t="shared" si="15"/>
        <v>2.1538461538461537</v>
      </c>
      <c r="AA195" s="3">
        <f t="shared" si="16"/>
        <v>25.846153846153847</v>
      </c>
      <c r="AB195">
        <f>VLOOKUP(F195,'Producto temporal'!A:F,6,0)</f>
        <v>60</v>
      </c>
      <c r="AC195" s="9" t="str">
        <f t="shared" si="17"/>
        <v>OK</v>
      </c>
      <c r="AD195" s="9" t="str">
        <f t="shared" si="18"/>
        <v>OK</v>
      </c>
      <c r="AE195" s="9" t="str">
        <f t="shared" si="19"/>
        <v>OK</v>
      </c>
      <c r="AF195" s="10">
        <f t="shared" si="20"/>
        <v>24</v>
      </c>
    </row>
    <row r="196" spans="1:32" x14ac:dyDescent="0.3">
      <c r="A196" s="1">
        <v>45447</v>
      </c>
      <c r="B196">
        <v>26</v>
      </c>
      <c r="C196" t="s">
        <v>72</v>
      </c>
      <c r="D196" t="s">
        <v>73</v>
      </c>
      <c r="E196" t="s">
        <v>26</v>
      </c>
      <c r="F196">
        <v>1011679</v>
      </c>
      <c r="G196" t="s">
        <v>38</v>
      </c>
      <c r="H196" t="s">
        <v>28</v>
      </c>
      <c r="I196" t="s">
        <v>29</v>
      </c>
      <c r="J196" t="s">
        <v>30</v>
      </c>
      <c r="K196">
        <v>0</v>
      </c>
      <c r="L196" t="s">
        <v>31</v>
      </c>
      <c r="M196" t="s">
        <v>32</v>
      </c>
      <c r="N196">
        <v>7</v>
      </c>
      <c r="O196">
        <v>1</v>
      </c>
      <c r="P196">
        <v>1</v>
      </c>
      <c r="Q196">
        <v>12</v>
      </c>
      <c r="R196">
        <v>2.3849999999999998</v>
      </c>
      <c r="S196">
        <v>7.1550000000000002</v>
      </c>
      <c r="T196">
        <v>3</v>
      </c>
      <c r="U196">
        <v>1</v>
      </c>
      <c r="V196">
        <v>0</v>
      </c>
      <c r="W196">
        <v>0</v>
      </c>
      <c r="X196">
        <v>0</v>
      </c>
      <c r="Y196" s="3">
        <f t="shared" ref="Y196:Y259" si="21">IF(AND(N196=0,T196=0),"PRODUCTO SIN CARGA",IF(AND(N196&gt;0,T196=0),"PRODUCTO SIN VENTA",O196/($T196/$T$1)))</f>
        <v>9.3333333333333339</v>
      </c>
      <c r="Z196" s="3">
        <f t="shared" ref="Z196:Z259" si="22">IF(AND(N196=0,T196=0),"PRODUCTO SIN CARGA",IF(AND(N196&gt;0,T196=0),"PRODUCTO SIN VENTA",P196/($T196/$T$1)))</f>
        <v>9.3333333333333339</v>
      </c>
      <c r="AA196" s="3">
        <f t="shared" ref="AA196:AA259" si="23">IF(AND(N196=0,T196=0),"PRODUCTO SIN CARGA",IF(AND(N196&gt;0,T196=0),"PRODUCTO SIN VENTA",Q196/($T196/$T$1)))</f>
        <v>112</v>
      </c>
      <c r="AB196">
        <f>VLOOKUP(F196,'Producto temporal'!A:F,6,0)</f>
        <v>60</v>
      </c>
      <c r="AC196" s="9" t="str">
        <f t="shared" ref="AC196:AC259" si="24">IF(Y196&lt;=$AB196,"OK",IF(AND(N196=0,T196=0),"PRODUCTO SIN CARGA",IF(AND(N196&gt;0,T196=0),"PRODUCTO SIN VENTA","BAJAR PACKQTY")))</f>
        <v>OK</v>
      </c>
      <c r="AD196" s="9" t="str">
        <f t="shared" ref="AD196:AD259" si="25">IF(Z196&lt;=$AB196,"OK",IF(AND(N196=0,T196=0),"PRODUCTO SIN CARGA",IF(AND(N196&gt;0,T196=0),"PRODUCTO SIN VENTA","BAJAR PACKQTY")))</f>
        <v>OK</v>
      </c>
      <c r="AE196" s="9" t="str">
        <f t="shared" ref="AE196:AE259" si="26">IF(AA196&lt;=AB196,"OK",IF(AND(N196=0,T196=0),"PRODUCTO SIN CARGA",IF(AND(N196&gt;0,T196=0),"PRODUCTO SIN VENTA","BAJAR MASTERPACK")))</f>
        <v>BAJAR MASTERPACK</v>
      </c>
      <c r="AF196" s="10">
        <f t="shared" ref="AF196:AF259" si="27">TRUNC((T196/$T$1)*(AB196-$AB$1),0)</f>
        <v>5</v>
      </c>
    </row>
    <row r="197" spans="1:32" x14ac:dyDescent="0.3">
      <c r="A197" s="1">
        <v>45447</v>
      </c>
      <c r="B197">
        <v>26</v>
      </c>
      <c r="C197" t="s">
        <v>72</v>
      </c>
      <c r="D197" t="s">
        <v>73</v>
      </c>
      <c r="E197" t="s">
        <v>26</v>
      </c>
      <c r="F197">
        <v>1011885</v>
      </c>
      <c r="G197" t="s">
        <v>39</v>
      </c>
      <c r="H197" t="s">
        <v>28</v>
      </c>
      <c r="I197" t="s">
        <v>29</v>
      </c>
      <c r="J197" t="s">
        <v>30</v>
      </c>
      <c r="K197">
        <v>0</v>
      </c>
      <c r="L197" t="s">
        <v>31</v>
      </c>
      <c r="M197" t="s">
        <v>32</v>
      </c>
      <c r="N197">
        <v>2</v>
      </c>
      <c r="O197">
        <v>3</v>
      </c>
      <c r="P197">
        <v>1</v>
      </c>
      <c r="Q197">
        <v>12</v>
      </c>
      <c r="R197">
        <v>2.3849999999999998</v>
      </c>
      <c r="S197">
        <v>4.7699999999999996</v>
      </c>
      <c r="T197">
        <v>2</v>
      </c>
      <c r="U197">
        <v>1</v>
      </c>
      <c r="V197">
        <v>0</v>
      </c>
      <c r="W197">
        <v>0</v>
      </c>
      <c r="X197">
        <v>0</v>
      </c>
      <c r="Y197" s="3">
        <f t="shared" si="21"/>
        <v>42</v>
      </c>
      <c r="Z197" s="3">
        <f t="shared" si="22"/>
        <v>14</v>
      </c>
      <c r="AA197" s="3">
        <f t="shared" si="23"/>
        <v>168</v>
      </c>
      <c r="AB197">
        <f>VLOOKUP(F197,'Producto temporal'!A:F,6,0)</f>
        <v>60</v>
      </c>
      <c r="AC197" s="9" t="str">
        <f t="shared" si="24"/>
        <v>OK</v>
      </c>
      <c r="AD197" s="9" t="str">
        <f t="shared" si="25"/>
        <v>OK</v>
      </c>
      <c r="AE197" s="9" t="str">
        <f t="shared" si="26"/>
        <v>BAJAR MASTERPACK</v>
      </c>
      <c r="AF197" s="10">
        <f t="shared" si="27"/>
        <v>3</v>
      </c>
    </row>
    <row r="198" spans="1:32" x14ac:dyDescent="0.3">
      <c r="A198" s="1">
        <v>45447</v>
      </c>
      <c r="B198">
        <v>26</v>
      </c>
      <c r="C198" t="s">
        <v>72</v>
      </c>
      <c r="D198" t="s">
        <v>73</v>
      </c>
      <c r="E198" t="s">
        <v>26</v>
      </c>
      <c r="F198">
        <v>1012657</v>
      </c>
      <c r="G198" t="s">
        <v>40</v>
      </c>
      <c r="H198" t="s">
        <v>28</v>
      </c>
      <c r="I198" t="s">
        <v>29</v>
      </c>
      <c r="J198" t="s">
        <v>30</v>
      </c>
      <c r="K198">
        <v>0</v>
      </c>
      <c r="L198" t="s">
        <v>31</v>
      </c>
      <c r="M198" t="s">
        <v>32</v>
      </c>
      <c r="N198">
        <v>4</v>
      </c>
      <c r="O198">
        <v>1</v>
      </c>
      <c r="P198">
        <v>1</v>
      </c>
      <c r="Q198">
        <v>12</v>
      </c>
      <c r="R198">
        <v>3.0294400000000001</v>
      </c>
      <c r="S198">
        <v>30.814489999999999</v>
      </c>
      <c r="T198">
        <v>10</v>
      </c>
      <c r="U198">
        <v>1</v>
      </c>
      <c r="V198">
        <v>0</v>
      </c>
      <c r="W198">
        <v>0</v>
      </c>
      <c r="X198">
        <v>0</v>
      </c>
      <c r="Y198" s="3">
        <f t="shared" si="21"/>
        <v>2.8</v>
      </c>
      <c r="Z198" s="3">
        <f t="shared" si="22"/>
        <v>2.8</v>
      </c>
      <c r="AA198" s="3">
        <f t="shared" si="23"/>
        <v>33.6</v>
      </c>
      <c r="AB198">
        <f>VLOOKUP(F198,'Producto temporal'!A:F,6,0)</f>
        <v>60</v>
      </c>
      <c r="AC198" s="9" t="str">
        <f t="shared" si="24"/>
        <v>OK</v>
      </c>
      <c r="AD198" s="9" t="str">
        <f t="shared" si="25"/>
        <v>OK</v>
      </c>
      <c r="AE198" s="9" t="str">
        <f t="shared" si="26"/>
        <v>OK</v>
      </c>
      <c r="AF198" s="10">
        <f t="shared" si="27"/>
        <v>18</v>
      </c>
    </row>
    <row r="199" spans="1:32" x14ac:dyDescent="0.3">
      <c r="A199" s="1">
        <v>45447</v>
      </c>
      <c r="B199">
        <v>26</v>
      </c>
      <c r="C199" t="s">
        <v>72</v>
      </c>
      <c r="D199" t="s">
        <v>73</v>
      </c>
      <c r="E199" t="s">
        <v>26</v>
      </c>
      <c r="F199">
        <v>1012658</v>
      </c>
      <c r="G199" t="s">
        <v>41</v>
      </c>
      <c r="H199" t="s">
        <v>28</v>
      </c>
      <c r="I199" t="s">
        <v>29</v>
      </c>
      <c r="J199" t="s">
        <v>30</v>
      </c>
      <c r="K199">
        <v>0</v>
      </c>
      <c r="L199" t="s">
        <v>31</v>
      </c>
      <c r="M199" t="s">
        <v>32</v>
      </c>
      <c r="N199">
        <v>0</v>
      </c>
      <c r="O199">
        <v>1</v>
      </c>
      <c r="P199">
        <v>1</v>
      </c>
      <c r="Q199">
        <v>12</v>
      </c>
      <c r="R199">
        <v>2.6459999999999999</v>
      </c>
      <c r="S199">
        <v>21.167999999999999</v>
      </c>
      <c r="T199">
        <v>8</v>
      </c>
      <c r="U199">
        <v>0</v>
      </c>
      <c r="V199">
        <v>0</v>
      </c>
      <c r="W199">
        <v>0</v>
      </c>
      <c r="X199">
        <v>0</v>
      </c>
      <c r="Y199" s="3">
        <f t="shared" si="21"/>
        <v>3.5</v>
      </c>
      <c r="Z199" s="3">
        <f t="shared" si="22"/>
        <v>3.5</v>
      </c>
      <c r="AA199" s="3">
        <f t="shared" si="23"/>
        <v>42</v>
      </c>
      <c r="AB199">
        <f>VLOOKUP(F199,'Producto temporal'!A:F,6,0)</f>
        <v>60</v>
      </c>
      <c r="AC199" s="9" t="str">
        <f t="shared" si="24"/>
        <v>OK</v>
      </c>
      <c r="AD199" s="9" t="str">
        <f t="shared" si="25"/>
        <v>OK</v>
      </c>
      <c r="AE199" s="9" t="str">
        <f t="shared" si="26"/>
        <v>OK</v>
      </c>
      <c r="AF199" s="10">
        <f t="shared" si="27"/>
        <v>15</v>
      </c>
    </row>
    <row r="200" spans="1:32" x14ac:dyDescent="0.3">
      <c r="A200" s="1">
        <v>45447</v>
      </c>
      <c r="B200">
        <v>26</v>
      </c>
      <c r="C200" t="s">
        <v>72</v>
      </c>
      <c r="D200" t="s">
        <v>73</v>
      </c>
      <c r="E200" t="s">
        <v>26</v>
      </c>
      <c r="F200">
        <v>1013898</v>
      </c>
      <c r="G200" t="s">
        <v>42</v>
      </c>
      <c r="H200" t="s">
        <v>28</v>
      </c>
      <c r="I200" t="s">
        <v>29</v>
      </c>
      <c r="J200" t="s">
        <v>30</v>
      </c>
      <c r="K200">
        <v>0</v>
      </c>
      <c r="L200" t="s">
        <v>31</v>
      </c>
      <c r="M200" t="s">
        <v>32</v>
      </c>
      <c r="N200">
        <v>4</v>
      </c>
      <c r="O200">
        <v>3</v>
      </c>
      <c r="P200">
        <v>1</v>
      </c>
      <c r="Q200">
        <v>12</v>
      </c>
      <c r="R200">
        <v>3.3237999999999999</v>
      </c>
      <c r="S200">
        <v>0</v>
      </c>
      <c r="T200">
        <v>0</v>
      </c>
      <c r="U200">
        <v>1</v>
      </c>
      <c r="V200">
        <v>0</v>
      </c>
      <c r="W200">
        <v>0</v>
      </c>
      <c r="X200">
        <v>0</v>
      </c>
      <c r="Y200" s="3" t="str">
        <f t="shared" si="21"/>
        <v>PRODUCTO SIN VENTA</v>
      </c>
      <c r="Z200" s="3" t="str">
        <f t="shared" si="22"/>
        <v>PRODUCTO SIN VENTA</v>
      </c>
      <c r="AA200" s="3" t="str">
        <f t="shared" si="23"/>
        <v>PRODUCTO SIN VENTA</v>
      </c>
      <c r="AB200">
        <f>VLOOKUP(F200,'Producto temporal'!A:F,6,0)</f>
        <v>60</v>
      </c>
      <c r="AC200" s="9" t="str">
        <f t="shared" si="24"/>
        <v>PRODUCTO SIN VENTA</v>
      </c>
      <c r="AD200" s="9" t="str">
        <f t="shared" si="25"/>
        <v>PRODUCTO SIN VENTA</v>
      </c>
      <c r="AE200" s="9" t="str">
        <f t="shared" si="26"/>
        <v>PRODUCTO SIN VENTA</v>
      </c>
      <c r="AF200" s="10">
        <f t="shared" si="27"/>
        <v>0</v>
      </c>
    </row>
    <row r="201" spans="1:32" x14ac:dyDescent="0.3">
      <c r="A201" s="1">
        <v>45447</v>
      </c>
      <c r="B201">
        <v>27</v>
      </c>
      <c r="C201" t="s">
        <v>74</v>
      </c>
      <c r="D201" t="s">
        <v>75</v>
      </c>
      <c r="E201" t="s">
        <v>26</v>
      </c>
      <c r="F201">
        <v>1003938</v>
      </c>
      <c r="G201" t="s">
        <v>27</v>
      </c>
      <c r="H201" t="s">
        <v>28</v>
      </c>
      <c r="I201" t="s">
        <v>29</v>
      </c>
      <c r="J201" t="s">
        <v>30</v>
      </c>
      <c r="K201">
        <v>0</v>
      </c>
      <c r="L201" t="s">
        <v>31</v>
      </c>
      <c r="M201" t="s">
        <v>32</v>
      </c>
      <c r="N201">
        <v>3</v>
      </c>
      <c r="O201">
        <v>1</v>
      </c>
      <c r="P201">
        <v>1</v>
      </c>
      <c r="Q201">
        <v>12</v>
      </c>
      <c r="R201">
        <v>3.1680000000000001</v>
      </c>
      <c r="S201">
        <v>9.5039999999999996</v>
      </c>
      <c r="T201">
        <v>3</v>
      </c>
      <c r="U201">
        <v>1</v>
      </c>
      <c r="V201">
        <v>0</v>
      </c>
      <c r="W201">
        <v>0</v>
      </c>
      <c r="X201">
        <v>0</v>
      </c>
      <c r="Y201" s="3">
        <f t="shared" si="21"/>
        <v>9.3333333333333339</v>
      </c>
      <c r="Z201" s="3">
        <f t="shared" si="22"/>
        <v>9.3333333333333339</v>
      </c>
      <c r="AA201" s="3">
        <f t="shared" si="23"/>
        <v>112</v>
      </c>
      <c r="AB201">
        <f>VLOOKUP(F201,'Producto temporal'!A:F,6,0)</f>
        <v>60</v>
      </c>
      <c r="AC201" s="9" t="str">
        <f t="shared" si="24"/>
        <v>OK</v>
      </c>
      <c r="AD201" s="9" t="str">
        <f t="shared" si="25"/>
        <v>OK</v>
      </c>
      <c r="AE201" s="9" t="str">
        <f t="shared" si="26"/>
        <v>BAJAR MASTERPACK</v>
      </c>
      <c r="AF201" s="10">
        <f t="shared" si="27"/>
        <v>5</v>
      </c>
    </row>
    <row r="202" spans="1:32" x14ac:dyDescent="0.3">
      <c r="A202" s="1">
        <v>45447</v>
      </c>
      <c r="B202">
        <v>27</v>
      </c>
      <c r="C202" t="s">
        <v>74</v>
      </c>
      <c r="D202" t="s">
        <v>75</v>
      </c>
      <c r="E202" t="s">
        <v>26</v>
      </c>
      <c r="F202">
        <v>1003941</v>
      </c>
      <c r="G202" t="s">
        <v>33</v>
      </c>
      <c r="H202" t="s">
        <v>28</v>
      </c>
      <c r="I202" t="s">
        <v>29</v>
      </c>
      <c r="J202" t="s">
        <v>30</v>
      </c>
      <c r="K202">
        <v>0</v>
      </c>
      <c r="L202" t="s">
        <v>31</v>
      </c>
      <c r="M202" t="s">
        <v>32</v>
      </c>
      <c r="N202">
        <v>3</v>
      </c>
      <c r="O202">
        <v>1</v>
      </c>
      <c r="P202">
        <v>1</v>
      </c>
      <c r="Q202">
        <v>20</v>
      </c>
      <c r="R202">
        <v>2.3220000000000001</v>
      </c>
      <c r="S202">
        <v>16.254000000000001</v>
      </c>
      <c r="T202">
        <v>7</v>
      </c>
      <c r="U202">
        <v>1</v>
      </c>
      <c r="V202">
        <v>0</v>
      </c>
      <c r="W202">
        <v>0</v>
      </c>
      <c r="X202">
        <v>0</v>
      </c>
      <c r="Y202" s="3">
        <f t="shared" si="21"/>
        <v>4</v>
      </c>
      <c r="Z202" s="3">
        <f t="shared" si="22"/>
        <v>4</v>
      </c>
      <c r="AA202" s="3">
        <f t="shared" si="23"/>
        <v>80</v>
      </c>
      <c r="AB202">
        <f>VLOOKUP(F202,'Producto temporal'!A:F,6,0)</f>
        <v>60</v>
      </c>
      <c r="AC202" s="9" t="str">
        <f t="shared" si="24"/>
        <v>OK</v>
      </c>
      <c r="AD202" s="9" t="str">
        <f t="shared" si="25"/>
        <v>OK</v>
      </c>
      <c r="AE202" s="9" t="str">
        <f t="shared" si="26"/>
        <v>BAJAR MASTERPACK</v>
      </c>
      <c r="AF202" s="10">
        <f t="shared" si="27"/>
        <v>13</v>
      </c>
    </row>
    <row r="203" spans="1:32" x14ac:dyDescent="0.3">
      <c r="A203" s="1">
        <v>45447</v>
      </c>
      <c r="B203">
        <v>27</v>
      </c>
      <c r="C203" t="s">
        <v>74</v>
      </c>
      <c r="D203" t="s">
        <v>75</v>
      </c>
      <c r="E203" t="s">
        <v>26</v>
      </c>
      <c r="F203">
        <v>1010020</v>
      </c>
      <c r="G203" t="s">
        <v>34</v>
      </c>
      <c r="H203" t="s">
        <v>28</v>
      </c>
      <c r="I203" t="s">
        <v>29</v>
      </c>
      <c r="J203" t="s">
        <v>30</v>
      </c>
      <c r="K203">
        <v>0</v>
      </c>
      <c r="L203" t="s">
        <v>31</v>
      </c>
      <c r="M203" t="s">
        <v>32</v>
      </c>
      <c r="N203">
        <v>1</v>
      </c>
      <c r="O203">
        <v>1</v>
      </c>
      <c r="P203">
        <v>1</v>
      </c>
      <c r="Q203">
        <v>12</v>
      </c>
      <c r="R203">
        <v>3.02501</v>
      </c>
      <c r="S203">
        <v>89.421030000000002</v>
      </c>
      <c r="T203">
        <v>29</v>
      </c>
      <c r="U203">
        <v>0</v>
      </c>
      <c r="V203">
        <v>0</v>
      </c>
      <c r="W203">
        <v>0</v>
      </c>
      <c r="X203">
        <v>0</v>
      </c>
      <c r="Y203" s="3">
        <f t="shared" si="21"/>
        <v>0.96551724137931028</v>
      </c>
      <c r="Z203" s="3">
        <f t="shared" si="22"/>
        <v>0.96551724137931028</v>
      </c>
      <c r="AA203" s="3">
        <f t="shared" si="23"/>
        <v>11.586206896551722</v>
      </c>
      <c r="AB203">
        <f>VLOOKUP(F203,'Producto temporal'!A:F,6,0)</f>
        <v>60</v>
      </c>
      <c r="AC203" s="9" t="str">
        <f t="shared" si="24"/>
        <v>OK</v>
      </c>
      <c r="AD203" s="9" t="str">
        <f t="shared" si="25"/>
        <v>OK</v>
      </c>
      <c r="AE203" s="9" t="str">
        <f t="shared" si="26"/>
        <v>OK</v>
      </c>
      <c r="AF203" s="10">
        <f t="shared" si="27"/>
        <v>54</v>
      </c>
    </row>
    <row r="204" spans="1:32" x14ac:dyDescent="0.3">
      <c r="A204" s="1">
        <v>45447</v>
      </c>
      <c r="B204">
        <v>27</v>
      </c>
      <c r="C204" t="s">
        <v>74</v>
      </c>
      <c r="D204" t="s">
        <v>75</v>
      </c>
      <c r="E204" t="s">
        <v>26</v>
      </c>
      <c r="F204">
        <v>1010290</v>
      </c>
      <c r="G204" t="s">
        <v>35</v>
      </c>
      <c r="H204" t="s">
        <v>28</v>
      </c>
      <c r="I204" t="s">
        <v>29</v>
      </c>
      <c r="J204" t="s">
        <v>30</v>
      </c>
      <c r="K204">
        <v>0</v>
      </c>
      <c r="L204" t="s">
        <v>31</v>
      </c>
      <c r="M204" t="s">
        <v>32</v>
      </c>
      <c r="N204">
        <v>6</v>
      </c>
      <c r="O204">
        <v>1</v>
      </c>
      <c r="P204">
        <v>1</v>
      </c>
      <c r="Q204">
        <v>6</v>
      </c>
      <c r="R204">
        <v>3.62</v>
      </c>
      <c r="S204">
        <v>28.96</v>
      </c>
      <c r="T204">
        <v>8</v>
      </c>
      <c r="U204">
        <v>1</v>
      </c>
      <c r="V204">
        <v>0</v>
      </c>
      <c r="W204">
        <v>0</v>
      </c>
      <c r="X204">
        <v>6</v>
      </c>
      <c r="Y204" s="3">
        <f t="shared" si="21"/>
        <v>3.5</v>
      </c>
      <c r="Z204" s="3">
        <f t="shared" si="22"/>
        <v>3.5</v>
      </c>
      <c r="AA204" s="3">
        <f t="shared" si="23"/>
        <v>21</v>
      </c>
      <c r="AB204">
        <f>VLOOKUP(F204,'Producto temporal'!A:F,6,0)</f>
        <v>60</v>
      </c>
      <c r="AC204" s="9" t="str">
        <f t="shared" si="24"/>
        <v>OK</v>
      </c>
      <c r="AD204" s="9" t="str">
        <f t="shared" si="25"/>
        <v>OK</v>
      </c>
      <c r="AE204" s="9" t="str">
        <f t="shared" si="26"/>
        <v>OK</v>
      </c>
      <c r="AF204" s="10">
        <f t="shared" si="27"/>
        <v>15</v>
      </c>
    </row>
    <row r="205" spans="1:32" x14ac:dyDescent="0.3">
      <c r="A205" s="1">
        <v>45447</v>
      </c>
      <c r="B205">
        <v>27</v>
      </c>
      <c r="C205" t="s">
        <v>74</v>
      </c>
      <c r="D205" t="s">
        <v>75</v>
      </c>
      <c r="E205" t="s">
        <v>26</v>
      </c>
      <c r="F205">
        <v>1010291</v>
      </c>
      <c r="G205" t="s">
        <v>36</v>
      </c>
      <c r="H205" t="s">
        <v>28</v>
      </c>
      <c r="I205" t="s">
        <v>29</v>
      </c>
      <c r="J205" t="s">
        <v>30</v>
      </c>
      <c r="K205">
        <v>0</v>
      </c>
      <c r="L205" t="s">
        <v>31</v>
      </c>
      <c r="M205" t="s">
        <v>32</v>
      </c>
      <c r="N205">
        <v>4</v>
      </c>
      <c r="O205">
        <v>1</v>
      </c>
      <c r="P205">
        <v>1</v>
      </c>
      <c r="Q205">
        <v>6</v>
      </c>
      <c r="R205">
        <v>3.62</v>
      </c>
      <c r="S205">
        <v>18.100000000000001</v>
      </c>
      <c r="T205">
        <v>5</v>
      </c>
      <c r="U205">
        <v>1</v>
      </c>
      <c r="V205">
        <v>0</v>
      </c>
      <c r="W205">
        <v>0</v>
      </c>
      <c r="X205">
        <v>2</v>
      </c>
      <c r="Y205" s="3">
        <f t="shared" si="21"/>
        <v>5.6</v>
      </c>
      <c r="Z205" s="3">
        <f t="shared" si="22"/>
        <v>5.6</v>
      </c>
      <c r="AA205" s="3">
        <f t="shared" si="23"/>
        <v>33.6</v>
      </c>
      <c r="AB205">
        <f>VLOOKUP(F205,'Producto temporal'!A:F,6,0)</f>
        <v>60</v>
      </c>
      <c r="AC205" s="9" t="str">
        <f t="shared" si="24"/>
        <v>OK</v>
      </c>
      <c r="AD205" s="9" t="str">
        <f t="shared" si="25"/>
        <v>OK</v>
      </c>
      <c r="AE205" s="9" t="str">
        <f t="shared" si="26"/>
        <v>OK</v>
      </c>
      <c r="AF205" s="10">
        <f t="shared" si="27"/>
        <v>9</v>
      </c>
    </row>
    <row r="206" spans="1:32" x14ac:dyDescent="0.3">
      <c r="A206" s="1">
        <v>45447</v>
      </c>
      <c r="B206">
        <v>27</v>
      </c>
      <c r="C206" t="s">
        <v>74</v>
      </c>
      <c r="D206" t="s">
        <v>75</v>
      </c>
      <c r="E206" t="s">
        <v>26</v>
      </c>
      <c r="F206">
        <v>1010783</v>
      </c>
      <c r="G206" t="s">
        <v>37</v>
      </c>
      <c r="H206" t="s">
        <v>28</v>
      </c>
      <c r="I206" t="s">
        <v>29</v>
      </c>
      <c r="J206" t="s">
        <v>30</v>
      </c>
      <c r="K206">
        <v>0</v>
      </c>
      <c r="L206" t="s">
        <v>31</v>
      </c>
      <c r="M206" t="s">
        <v>32</v>
      </c>
      <c r="N206">
        <v>5</v>
      </c>
      <c r="O206">
        <v>1</v>
      </c>
      <c r="P206">
        <v>1</v>
      </c>
      <c r="Q206">
        <v>12</v>
      </c>
      <c r="R206">
        <v>3.04121</v>
      </c>
      <c r="S206">
        <v>18.630700000000001</v>
      </c>
      <c r="T206">
        <v>6</v>
      </c>
      <c r="U206">
        <v>1</v>
      </c>
      <c r="V206">
        <v>0</v>
      </c>
      <c r="W206">
        <v>0</v>
      </c>
      <c r="X206">
        <v>0</v>
      </c>
      <c r="Y206" s="3">
        <f t="shared" si="21"/>
        <v>4.666666666666667</v>
      </c>
      <c r="Z206" s="3">
        <f t="shared" si="22"/>
        <v>4.666666666666667</v>
      </c>
      <c r="AA206" s="3">
        <f t="shared" si="23"/>
        <v>56</v>
      </c>
      <c r="AB206">
        <f>VLOOKUP(F206,'Producto temporal'!A:F,6,0)</f>
        <v>60</v>
      </c>
      <c r="AC206" s="9" t="str">
        <f t="shared" si="24"/>
        <v>OK</v>
      </c>
      <c r="AD206" s="9" t="str">
        <f t="shared" si="25"/>
        <v>OK</v>
      </c>
      <c r="AE206" s="9" t="str">
        <f t="shared" si="26"/>
        <v>OK</v>
      </c>
      <c r="AF206" s="10">
        <f t="shared" si="27"/>
        <v>11</v>
      </c>
    </row>
    <row r="207" spans="1:32" x14ac:dyDescent="0.3">
      <c r="A207" s="1">
        <v>45447</v>
      </c>
      <c r="B207">
        <v>27</v>
      </c>
      <c r="C207" t="s">
        <v>74</v>
      </c>
      <c r="D207" t="s">
        <v>75</v>
      </c>
      <c r="E207" t="s">
        <v>26</v>
      </c>
      <c r="F207">
        <v>1011679</v>
      </c>
      <c r="G207" t="s">
        <v>38</v>
      </c>
      <c r="H207" t="s">
        <v>28</v>
      </c>
      <c r="I207" t="s">
        <v>29</v>
      </c>
      <c r="J207" t="s">
        <v>30</v>
      </c>
      <c r="K207">
        <v>0</v>
      </c>
      <c r="L207" t="s">
        <v>31</v>
      </c>
      <c r="M207" t="s">
        <v>32</v>
      </c>
      <c r="N207">
        <v>3</v>
      </c>
      <c r="O207">
        <v>1</v>
      </c>
      <c r="P207">
        <v>1</v>
      </c>
      <c r="Q207">
        <v>12</v>
      </c>
      <c r="R207">
        <v>2.3849999999999998</v>
      </c>
      <c r="S207">
        <v>47.7</v>
      </c>
      <c r="T207">
        <v>20</v>
      </c>
      <c r="U207">
        <v>1</v>
      </c>
      <c r="V207">
        <v>0</v>
      </c>
      <c r="W207">
        <v>0</v>
      </c>
      <c r="X207">
        <v>0</v>
      </c>
      <c r="Y207" s="3">
        <f t="shared" si="21"/>
        <v>1.4</v>
      </c>
      <c r="Z207" s="3">
        <f t="shared" si="22"/>
        <v>1.4</v>
      </c>
      <c r="AA207" s="3">
        <f t="shared" si="23"/>
        <v>16.8</v>
      </c>
      <c r="AB207">
        <f>VLOOKUP(F207,'Producto temporal'!A:F,6,0)</f>
        <v>60</v>
      </c>
      <c r="AC207" s="9" t="str">
        <f t="shared" si="24"/>
        <v>OK</v>
      </c>
      <c r="AD207" s="9" t="str">
        <f t="shared" si="25"/>
        <v>OK</v>
      </c>
      <c r="AE207" s="9" t="str">
        <f t="shared" si="26"/>
        <v>OK</v>
      </c>
      <c r="AF207" s="10">
        <f t="shared" si="27"/>
        <v>37</v>
      </c>
    </row>
    <row r="208" spans="1:32" x14ac:dyDescent="0.3">
      <c r="A208" s="1">
        <v>45447</v>
      </c>
      <c r="B208">
        <v>27</v>
      </c>
      <c r="C208" t="s">
        <v>74</v>
      </c>
      <c r="D208" t="s">
        <v>75</v>
      </c>
      <c r="E208" t="s">
        <v>26</v>
      </c>
      <c r="F208">
        <v>1011885</v>
      </c>
      <c r="G208" t="s">
        <v>39</v>
      </c>
      <c r="H208" t="s">
        <v>28</v>
      </c>
      <c r="I208" t="s">
        <v>29</v>
      </c>
      <c r="J208" t="s">
        <v>30</v>
      </c>
      <c r="K208">
        <v>0</v>
      </c>
      <c r="L208" t="s">
        <v>31</v>
      </c>
      <c r="M208" t="s">
        <v>32</v>
      </c>
      <c r="N208">
        <v>5</v>
      </c>
      <c r="O208">
        <v>3</v>
      </c>
      <c r="P208">
        <v>1</v>
      </c>
      <c r="Q208">
        <v>12</v>
      </c>
      <c r="R208">
        <v>2.3849999999999998</v>
      </c>
      <c r="S208">
        <v>0</v>
      </c>
      <c r="T208">
        <v>0</v>
      </c>
      <c r="U208">
        <v>1</v>
      </c>
      <c r="V208">
        <v>0</v>
      </c>
      <c r="W208">
        <v>0</v>
      </c>
      <c r="X208">
        <v>0</v>
      </c>
      <c r="Y208" s="3" t="str">
        <f t="shared" si="21"/>
        <v>PRODUCTO SIN VENTA</v>
      </c>
      <c r="Z208" s="3" t="str">
        <f t="shared" si="22"/>
        <v>PRODUCTO SIN VENTA</v>
      </c>
      <c r="AA208" s="3" t="str">
        <f t="shared" si="23"/>
        <v>PRODUCTO SIN VENTA</v>
      </c>
      <c r="AB208">
        <f>VLOOKUP(F208,'Producto temporal'!A:F,6,0)</f>
        <v>60</v>
      </c>
      <c r="AC208" s="9" t="str">
        <f t="shared" si="24"/>
        <v>PRODUCTO SIN VENTA</v>
      </c>
      <c r="AD208" s="9" t="str">
        <f t="shared" si="25"/>
        <v>PRODUCTO SIN VENTA</v>
      </c>
      <c r="AE208" s="9" t="str">
        <f t="shared" si="26"/>
        <v>PRODUCTO SIN VENTA</v>
      </c>
      <c r="AF208" s="10">
        <f t="shared" si="27"/>
        <v>0</v>
      </c>
    </row>
    <row r="209" spans="1:32" x14ac:dyDescent="0.3">
      <c r="A209" s="1">
        <v>45447</v>
      </c>
      <c r="B209">
        <v>27</v>
      </c>
      <c r="C209" t="s">
        <v>74</v>
      </c>
      <c r="D209" t="s">
        <v>75</v>
      </c>
      <c r="E209" t="s">
        <v>26</v>
      </c>
      <c r="F209">
        <v>1012657</v>
      </c>
      <c r="G209" t="s">
        <v>40</v>
      </c>
      <c r="H209" t="s">
        <v>28</v>
      </c>
      <c r="I209" t="s">
        <v>29</v>
      </c>
      <c r="J209" t="s">
        <v>30</v>
      </c>
      <c r="K209">
        <v>0</v>
      </c>
      <c r="L209" t="s">
        <v>31</v>
      </c>
      <c r="M209" t="s">
        <v>32</v>
      </c>
      <c r="N209">
        <v>1</v>
      </c>
      <c r="O209">
        <v>1</v>
      </c>
      <c r="P209">
        <v>1</v>
      </c>
      <c r="Q209">
        <v>12</v>
      </c>
      <c r="R209">
        <v>3.0294400000000001</v>
      </c>
      <c r="S209">
        <v>24.626570000000001</v>
      </c>
      <c r="T209">
        <v>8</v>
      </c>
      <c r="U209">
        <v>1</v>
      </c>
      <c r="V209">
        <v>0</v>
      </c>
      <c r="W209">
        <v>0</v>
      </c>
      <c r="X209">
        <v>0</v>
      </c>
      <c r="Y209" s="3">
        <f t="shared" si="21"/>
        <v>3.5</v>
      </c>
      <c r="Z209" s="3">
        <f t="shared" si="22"/>
        <v>3.5</v>
      </c>
      <c r="AA209" s="3">
        <f t="shared" si="23"/>
        <v>42</v>
      </c>
      <c r="AB209">
        <f>VLOOKUP(F209,'Producto temporal'!A:F,6,0)</f>
        <v>60</v>
      </c>
      <c r="AC209" s="9" t="str">
        <f t="shared" si="24"/>
        <v>OK</v>
      </c>
      <c r="AD209" s="9" t="str">
        <f t="shared" si="25"/>
        <v>OK</v>
      </c>
      <c r="AE209" s="9" t="str">
        <f t="shared" si="26"/>
        <v>OK</v>
      </c>
      <c r="AF209" s="10">
        <f t="shared" si="27"/>
        <v>15</v>
      </c>
    </row>
    <row r="210" spans="1:32" x14ac:dyDescent="0.3">
      <c r="A210" s="1">
        <v>45447</v>
      </c>
      <c r="B210">
        <v>27</v>
      </c>
      <c r="C210" t="s">
        <v>74</v>
      </c>
      <c r="D210" t="s">
        <v>75</v>
      </c>
      <c r="E210" t="s">
        <v>26</v>
      </c>
      <c r="F210">
        <v>1012658</v>
      </c>
      <c r="G210" t="s">
        <v>41</v>
      </c>
      <c r="H210" t="s">
        <v>28</v>
      </c>
      <c r="I210" t="s">
        <v>29</v>
      </c>
      <c r="J210" t="s">
        <v>30</v>
      </c>
      <c r="K210">
        <v>0</v>
      </c>
      <c r="L210" t="s">
        <v>31</v>
      </c>
      <c r="M210" t="s">
        <v>32</v>
      </c>
      <c r="N210">
        <v>6</v>
      </c>
      <c r="O210">
        <v>1</v>
      </c>
      <c r="P210">
        <v>1</v>
      </c>
      <c r="Q210">
        <v>12</v>
      </c>
      <c r="R210">
        <v>2.6459999999999999</v>
      </c>
      <c r="S210">
        <v>5.2919999999999998</v>
      </c>
      <c r="T210">
        <v>2</v>
      </c>
      <c r="U210">
        <v>1</v>
      </c>
      <c r="V210">
        <v>0</v>
      </c>
      <c r="W210">
        <v>0</v>
      </c>
      <c r="X210">
        <v>0</v>
      </c>
      <c r="Y210" s="3">
        <f t="shared" si="21"/>
        <v>14</v>
      </c>
      <c r="Z210" s="3">
        <f t="shared" si="22"/>
        <v>14</v>
      </c>
      <c r="AA210" s="3">
        <f t="shared" si="23"/>
        <v>168</v>
      </c>
      <c r="AB210">
        <f>VLOOKUP(F210,'Producto temporal'!A:F,6,0)</f>
        <v>60</v>
      </c>
      <c r="AC210" s="9" t="str">
        <f t="shared" si="24"/>
        <v>OK</v>
      </c>
      <c r="AD210" s="9" t="str">
        <f t="shared" si="25"/>
        <v>OK</v>
      </c>
      <c r="AE210" s="9" t="str">
        <f t="shared" si="26"/>
        <v>BAJAR MASTERPACK</v>
      </c>
      <c r="AF210" s="10">
        <f t="shared" si="27"/>
        <v>3</v>
      </c>
    </row>
    <row r="211" spans="1:32" x14ac:dyDescent="0.3">
      <c r="A211" s="1">
        <v>45447</v>
      </c>
      <c r="B211">
        <v>27</v>
      </c>
      <c r="C211" t="s">
        <v>74</v>
      </c>
      <c r="D211" t="s">
        <v>75</v>
      </c>
      <c r="E211" t="s">
        <v>26</v>
      </c>
      <c r="F211">
        <v>1013898</v>
      </c>
      <c r="G211" t="s">
        <v>42</v>
      </c>
      <c r="H211" t="s">
        <v>28</v>
      </c>
      <c r="I211" t="s">
        <v>29</v>
      </c>
      <c r="J211" t="s">
        <v>30</v>
      </c>
      <c r="K211">
        <v>0</v>
      </c>
      <c r="L211" t="s">
        <v>31</v>
      </c>
      <c r="M211" t="s">
        <v>32</v>
      </c>
      <c r="N211">
        <v>5</v>
      </c>
      <c r="O211">
        <v>3</v>
      </c>
      <c r="P211">
        <v>1</v>
      </c>
      <c r="Q211">
        <v>12</v>
      </c>
      <c r="R211">
        <v>3.3237999999999999</v>
      </c>
      <c r="S211">
        <v>13.377700000000001</v>
      </c>
      <c r="T211">
        <v>4</v>
      </c>
      <c r="U211">
        <v>1</v>
      </c>
      <c r="V211">
        <v>0</v>
      </c>
      <c r="W211">
        <v>0</v>
      </c>
      <c r="X211">
        <v>0</v>
      </c>
      <c r="Y211" s="3">
        <f t="shared" si="21"/>
        <v>21</v>
      </c>
      <c r="Z211" s="3">
        <f t="shared" si="22"/>
        <v>7</v>
      </c>
      <c r="AA211" s="3">
        <f t="shared" si="23"/>
        <v>84</v>
      </c>
      <c r="AB211">
        <f>VLOOKUP(F211,'Producto temporal'!A:F,6,0)</f>
        <v>60</v>
      </c>
      <c r="AC211" s="9" t="str">
        <f t="shared" si="24"/>
        <v>OK</v>
      </c>
      <c r="AD211" s="9" t="str">
        <f t="shared" si="25"/>
        <v>OK</v>
      </c>
      <c r="AE211" s="9" t="str">
        <f t="shared" si="26"/>
        <v>BAJAR MASTERPACK</v>
      </c>
      <c r="AF211" s="10">
        <f t="shared" si="27"/>
        <v>7</v>
      </c>
    </row>
    <row r="212" spans="1:32" x14ac:dyDescent="0.3">
      <c r="A212" s="1">
        <v>45447</v>
      </c>
      <c r="B212">
        <v>28</v>
      </c>
      <c r="C212" t="s">
        <v>76</v>
      </c>
      <c r="D212" t="s">
        <v>48</v>
      </c>
      <c r="E212" t="s">
        <v>26</v>
      </c>
      <c r="F212">
        <v>1003938</v>
      </c>
      <c r="G212" t="s">
        <v>27</v>
      </c>
      <c r="H212" t="s">
        <v>28</v>
      </c>
      <c r="I212" t="s">
        <v>29</v>
      </c>
      <c r="J212" t="s">
        <v>30</v>
      </c>
      <c r="K212">
        <v>0</v>
      </c>
      <c r="L212" t="s">
        <v>31</v>
      </c>
      <c r="M212" t="s">
        <v>32</v>
      </c>
      <c r="N212">
        <v>2</v>
      </c>
      <c r="O212">
        <v>1</v>
      </c>
      <c r="P212">
        <v>1</v>
      </c>
      <c r="Q212">
        <v>12</v>
      </c>
      <c r="R212">
        <v>3.1680000000000001</v>
      </c>
      <c r="S212">
        <v>12.672000000000001</v>
      </c>
      <c r="T212">
        <v>4</v>
      </c>
      <c r="U212">
        <v>1</v>
      </c>
      <c r="V212">
        <v>0</v>
      </c>
      <c r="W212">
        <v>0</v>
      </c>
      <c r="X212">
        <v>0</v>
      </c>
      <c r="Y212" s="3">
        <f t="shared" si="21"/>
        <v>7</v>
      </c>
      <c r="Z212" s="3">
        <f t="shared" si="22"/>
        <v>7</v>
      </c>
      <c r="AA212" s="3">
        <f t="shared" si="23"/>
        <v>84</v>
      </c>
      <c r="AB212">
        <f>VLOOKUP(F212,'Producto temporal'!A:F,6,0)</f>
        <v>60</v>
      </c>
      <c r="AC212" s="9" t="str">
        <f t="shared" si="24"/>
        <v>OK</v>
      </c>
      <c r="AD212" s="9" t="str">
        <f t="shared" si="25"/>
        <v>OK</v>
      </c>
      <c r="AE212" s="9" t="str">
        <f t="shared" si="26"/>
        <v>BAJAR MASTERPACK</v>
      </c>
      <c r="AF212" s="10">
        <f t="shared" si="27"/>
        <v>7</v>
      </c>
    </row>
    <row r="213" spans="1:32" x14ac:dyDescent="0.3">
      <c r="A213" s="1">
        <v>45447</v>
      </c>
      <c r="B213">
        <v>28</v>
      </c>
      <c r="C213" t="s">
        <v>76</v>
      </c>
      <c r="D213" t="s">
        <v>48</v>
      </c>
      <c r="E213" t="s">
        <v>26</v>
      </c>
      <c r="F213">
        <v>1003941</v>
      </c>
      <c r="G213" t="s">
        <v>33</v>
      </c>
      <c r="H213" t="s">
        <v>28</v>
      </c>
      <c r="I213" t="s">
        <v>29</v>
      </c>
      <c r="J213" t="s">
        <v>30</v>
      </c>
      <c r="K213">
        <v>0</v>
      </c>
      <c r="L213" t="s">
        <v>31</v>
      </c>
      <c r="M213" t="s">
        <v>32</v>
      </c>
      <c r="N213">
        <v>4</v>
      </c>
      <c r="O213">
        <v>1</v>
      </c>
      <c r="P213">
        <v>1</v>
      </c>
      <c r="Q213">
        <v>20</v>
      </c>
      <c r="R213">
        <v>2.3220000000000001</v>
      </c>
      <c r="S213">
        <v>30.186</v>
      </c>
      <c r="T213">
        <v>13</v>
      </c>
      <c r="U213">
        <v>1</v>
      </c>
      <c r="V213">
        <v>0</v>
      </c>
      <c r="W213">
        <v>0</v>
      </c>
      <c r="X213">
        <v>0</v>
      </c>
      <c r="Y213" s="3">
        <f t="shared" si="21"/>
        <v>2.1538461538461537</v>
      </c>
      <c r="Z213" s="3">
        <f t="shared" si="22"/>
        <v>2.1538461538461537</v>
      </c>
      <c r="AA213" s="3">
        <f t="shared" si="23"/>
        <v>43.076923076923073</v>
      </c>
      <c r="AB213">
        <f>VLOOKUP(F213,'Producto temporal'!A:F,6,0)</f>
        <v>60</v>
      </c>
      <c r="AC213" s="9" t="str">
        <f t="shared" si="24"/>
        <v>OK</v>
      </c>
      <c r="AD213" s="9" t="str">
        <f t="shared" si="25"/>
        <v>OK</v>
      </c>
      <c r="AE213" s="9" t="str">
        <f t="shared" si="26"/>
        <v>OK</v>
      </c>
      <c r="AF213" s="10">
        <f t="shared" si="27"/>
        <v>24</v>
      </c>
    </row>
    <row r="214" spans="1:32" x14ac:dyDescent="0.3">
      <c r="A214" s="1">
        <v>45447</v>
      </c>
      <c r="B214">
        <v>28</v>
      </c>
      <c r="C214" t="s">
        <v>76</v>
      </c>
      <c r="D214" t="s">
        <v>48</v>
      </c>
      <c r="E214" t="s">
        <v>26</v>
      </c>
      <c r="F214">
        <v>1010020</v>
      </c>
      <c r="G214" t="s">
        <v>34</v>
      </c>
      <c r="H214" t="s">
        <v>28</v>
      </c>
      <c r="I214" t="s">
        <v>29</v>
      </c>
      <c r="J214" t="s">
        <v>30</v>
      </c>
      <c r="K214">
        <v>0</v>
      </c>
      <c r="L214" t="s">
        <v>31</v>
      </c>
      <c r="M214" t="s">
        <v>32</v>
      </c>
      <c r="N214">
        <v>1</v>
      </c>
      <c r="O214">
        <v>1</v>
      </c>
      <c r="P214">
        <v>1</v>
      </c>
      <c r="Q214">
        <v>12</v>
      </c>
      <c r="R214">
        <v>3.02501</v>
      </c>
      <c r="S214">
        <v>95.050600000000003</v>
      </c>
      <c r="T214">
        <v>31</v>
      </c>
      <c r="U214">
        <v>0</v>
      </c>
      <c r="V214">
        <v>0</v>
      </c>
      <c r="W214">
        <v>0</v>
      </c>
      <c r="X214">
        <v>0</v>
      </c>
      <c r="Y214" s="3">
        <f t="shared" si="21"/>
        <v>0.90322580645161288</v>
      </c>
      <c r="Z214" s="3">
        <f t="shared" si="22"/>
        <v>0.90322580645161288</v>
      </c>
      <c r="AA214" s="3">
        <f t="shared" si="23"/>
        <v>10.838709677419354</v>
      </c>
      <c r="AB214">
        <f>VLOOKUP(F214,'Producto temporal'!A:F,6,0)</f>
        <v>60</v>
      </c>
      <c r="AC214" s="9" t="str">
        <f t="shared" si="24"/>
        <v>OK</v>
      </c>
      <c r="AD214" s="9" t="str">
        <f t="shared" si="25"/>
        <v>OK</v>
      </c>
      <c r="AE214" s="9" t="str">
        <f t="shared" si="26"/>
        <v>OK</v>
      </c>
      <c r="AF214" s="10">
        <f t="shared" si="27"/>
        <v>58</v>
      </c>
    </row>
    <row r="215" spans="1:32" x14ac:dyDescent="0.3">
      <c r="A215" s="1">
        <v>45447</v>
      </c>
      <c r="B215">
        <v>28</v>
      </c>
      <c r="C215" t="s">
        <v>76</v>
      </c>
      <c r="D215" t="s">
        <v>48</v>
      </c>
      <c r="E215" t="s">
        <v>26</v>
      </c>
      <c r="F215">
        <v>1010290</v>
      </c>
      <c r="G215" t="s">
        <v>35</v>
      </c>
      <c r="H215" t="s">
        <v>28</v>
      </c>
      <c r="I215" t="s">
        <v>29</v>
      </c>
      <c r="J215" t="s">
        <v>30</v>
      </c>
      <c r="K215">
        <v>0</v>
      </c>
      <c r="L215" t="s">
        <v>31</v>
      </c>
      <c r="M215" t="s">
        <v>32</v>
      </c>
      <c r="N215">
        <v>7</v>
      </c>
      <c r="O215">
        <v>1</v>
      </c>
      <c r="P215">
        <v>1</v>
      </c>
      <c r="Q215">
        <v>6</v>
      </c>
      <c r="R215">
        <v>3.62</v>
      </c>
      <c r="S215">
        <v>21.72</v>
      </c>
      <c r="T215">
        <v>6</v>
      </c>
      <c r="U215">
        <v>1</v>
      </c>
      <c r="V215">
        <v>0</v>
      </c>
      <c r="W215">
        <v>0</v>
      </c>
      <c r="X215">
        <v>0</v>
      </c>
      <c r="Y215" s="3">
        <f t="shared" si="21"/>
        <v>4.666666666666667</v>
      </c>
      <c r="Z215" s="3">
        <f t="shared" si="22"/>
        <v>4.666666666666667</v>
      </c>
      <c r="AA215" s="3">
        <f t="shared" si="23"/>
        <v>28</v>
      </c>
      <c r="AB215">
        <f>VLOOKUP(F215,'Producto temporal'!A:F,6,0)</f>
        <v>60</v>
      </c>
      <c r="AC215" s="9" t="str">
        <f t="shared" si="24"/>
        <v>OK</v>
      </c>
      <c r="AD215" s="9" t="str">
        <f t="shared" si="25"/>
        <v>OK</v>
      </c>
      <c r="AE215" s="9" t="str">
        <f t="shared" si="26"/>
        <v>OK</v>
      </c>
      <c r="AF215" s="10">
        <f t="shared" si="27"/>
        <v>11</v>
      </c>
    </row>
    <row r="216" spans="1:32" x14ac:dyDescent="0.3">
      <c r="A216" s="1">
        <v>45447</v>
      </c>
      <c r="B216">
        <v>28</v>
      </c>
      <c r="C216" t="s">
        <v>76</v>
      </c>
      <c r="D216" t="s">
        <v>48</v>
      </c>
      <c r="E216" t="s">
        <v>26</v>
      </c>
      <c r="F216">
        <v>1010291</v>
      </c>
      <c r="G216" t="s">
        <v>36</v>
      </c>
      <c r="H216" t="s">
        <v>28</v>
      </c>
      <c r="I216" t="s">
        <v>29</v>
      </c>
      <c r="J216" t="s">
        <v>30</v>
      </c>
      <c r="K216">
        <v>0</v>
      </c>
      <c r="L216" t="s">
        <v>31</v>
      </c>
      <c r="M216" t="s">
        <v>32</v>
      </c>
      <c r="N216">
        <v>1</v>
      </c>
      <c r="O216">
        <v>1</v>
      </c>
      <c r="P216">
        <v>1</v>
      </c>
      <c r="Q216">
        <v>6</v>
      </c>
      <c r="R216">
        <v>3.62</v>
      </c>
      <c r="S216">
        <v>18.100000000000001</v>
      </c>
      <c r="T216">
        <v>5</v>
      </c>
      <c r="U216">
        <v>1</v>
      </c>
      <c r="V216">
        <v>0</v>
      </c>
      <c r="W216">
        <v>0</v>
      </c>
      <c r="X216">
        <v>6</v>
      </c>
      <c r="Y216" s="3">
        <f t="shared" si="21"/>
        <v>5.6</v>
      </c>
      <c r="Z216" s="3">
        <f t="shared" si="22"/>
        <v>5.6</v>
      </c>
      <c r="AA216" s="3">
        <f t="shared" si="23"/>
        <v>33.6</v>
      </c>
      <c r="AB216">
        <f>VLOOKUP(F216,'Producto temporal'!A:F,6,0)</f>
        <v>60</v>
      </c>
      <c r="AC216" s="9" t="str">
        <f t="shared" si="24"/>
        <v>OK</v>
      </c>
      <c r="AD216" s="9" t="str">
        <f t="shared" si="25"/>
        <v>OK</v>
      </c>
      <c r="AE216" s="9" t="str">
        <f t="shared" si="26"/>
        <v>OK</v>
      </c>
      <c r="AF216" s="10">
        <f t="shared" si="27"/>
        <v>9</v>
      </c>
    </row>
    <row r="217" spans="1:32" x14ac:dyDescent="0.3">
      <c r="A217" s="1">
        <v>45447</v>
      </c>
      <c r="B217">
        <v>28</v>
      </c>
      <c r="C217" t="s">
        <v>76</v>
      </c>
      <c r="D217" t="s">
        <v>48</v>
      </c>
      <c r="E217" t="s">
        <v>26</v>
      </c>
      <c r="F217">
        <v>1010783</v>
      </c>
      <c r="G217" t="s">
        <v>37</v>
      </c>
      <c r="H217" t="s">
        <v>28</v>
      </c>
      <c r="I217" t="s">
        <v>29</v>
      </c>
      <c r="J217" t="s">
        <v>30</v>
      </c>
      <c r="K217">
        <v>0</v>
      </c>
      <c r="L217" t="s">
        <v>31</v>
      </c>
      <c r="M217" t="s">
        <v>32</v>
      </c>
      <c r="N217">
        <v>0</v>
      </c>
      <c r="O217">
        <v>1</v>
      </c>
      <c r="P217">
        <v>1</v>
      </c>
      <c r="Q217">
        <v>12</v>
      </c>
      <c r="R217">
        <v>3.04121</v>
      </c>
      <c r="S217">
        <v>61.763689999999997</v>
      </c>
      <c r="T217">
        <v>20</v>
      </c>
      <c r="U217">
        <v>0</v>
      </c>
      <c r="V217">
        <v>0</v>
      </c>
      <c r="W217">
        <v>0</v>
      </c>
      <c r="X217">
        <v>0</v>
      </c>
      <c r="Y217" s="3">
        <f t="shared" si="21"/>
        <v>1.4</v>
      </c>
      <c r="Z217" s="3">
        <f t="shared" si="22"/>
        <v>1.4</v>
      </c>
      <c r="AA217" s="3">
        <f t="shared" si="23"/>
        <v>16.8</v>
      </c>
      <c r="AB217">
        <f>VLOOKUP(F217,'Producto temporal'!A:F,6,0)</f>
        <v>60</v>
      </c>
      <c r="AC217" s="9" t="str">
        <f t="shared" si="24"/>
        <v>OK</v>
      </c>
      <c r="AD217" s="9" t="str">
        <f t="shared" si="25"/>
        <v>OK</v>
      </c>
      <c r="AE217" s="9" t="str">
        <f t="shared" si="26"/>
        <v>OK</v>
      </c>
      <c r="AF217" s="10">
        <f t="shared" si="27"/>
        <v>37</v>
      </c>
    </row>
    <row r="218" spans="1:32" x14ac:dyDescent="0.3">
      <c r="A218" s="1">
        <v>45447</v>
      </c>
      <c r="B218">
        <v>28</v>
      </c>
      <c r="C218" t="s">
        <v>76</v>
      </c>
      <c r="D218" t="s">
        <v>48</v>
      </c>
      <c r="E218" t="s">
        <v>26</v>
      </c>
      <c r="F218">
        <v>1011679</v>
      </c>
      <c r="G218" t="s">
        <v>38</v>
      </c>
      <c r="H218" t="s">
        <v>28</v>
      </c>
      <c r="I218" t="s">
        <v>29</v>
      </c>
      <c r="J218" t="s">
        <v>30</v>
      </c>
      <c r="K218">
        <v>0</v>
      </c>
      <c r="L218" t="s">
        <v>31</v>
      </c>
      <c r="M218" t="s">
        <v>32</v>
      </c>
      <c r="N218">
        <v>6</v>
      </c>
      <c r="O218">
        <v>1</v>
      </c>
      <c r="P218">
        <v>1</v>
      </c>
      <c r="Q218">
        <v>12</v>
      </c>
      <c r="R218">
        <v>2.3849999999999998</v>
      </c>
      <c r="S218">
        <v>2.3849999999999998</v>
      </c>
      <c r="T218">
        <v>1</v>
      </c>
      <c r="U218">
        <v>1</v>
      </c>
      <c r="V218">
        <v>0</v>
      </c>
      <c r="W218">
        <v>0</v>
      </c>
      <c r="X218">
        <v>0</v>
      </c>
      <c r="Y218" s="3">
        <f t="shared" si="21"/>
        <v>28</v>
      </c>
      <c r="Z218" s="3">
        <f t="shared" si="22"/>
        <v>28</v>
      </c>
      <c r="AA218" s="3">
        <f t="shared" si="23"/>
        <v>336</v>
      </c>
      <c r="AB218">
        <f>VLOOKUP(F218,'Producto temporal'!A:F,6,0)</f>
        <v>60</v>
      </c>
      <c r="AC218" s="9" t="str">
        <f t="shared" si="24"/>
        <v>OK</v>
      </c>
      <c r="AD218" s="9" t="str">
        <f t="shared" si="25"/>
        <v>OK</v>
      </c>
      <c r="AE218" s="9" t="str">
        <f t="shared" si="26"/>
        <v>BAJAR MASTERPACK</v>
      </c>
      <c r="AF218" s="10">
        <f t="shared" si="27"/>
        <v>1</v>
      </c>
    </row>
    <row r="219" spans="1:32" x14ac:dyDescent="0.3">
      <c r="A219" s="1">
        <v>45447</v>
      </c>
      <c r="B219">
        <v>28</v>
      </c>
      <c r="C219" t="s">
        <v>76</v>
      </c>
      <c r="D219" t="s">
        <v>48</v>
      </c>
      <c r="E219" t="s">
        <v>26</v>
      </c>
      <c r="F219">
        <v>1011885</v>
      </c>
      <c r="G219" t="s">
        <v>39</v>
      </c>
      <c r="H219" t="s">
        <v>28</v>
      </c>
      <c r="I219" t="s">
        <v>29</v>
      </c>
      <c r="J219" t="s">
        <v>30</v>
      </c>
      <c r="K219">
        <v>0</v>
      </c>
      <c r="L219" t="s">
        <v>31</v>
      </c>
      <c r="M219" t="s">
        <v>32</v>
      </c>
      <c r="N219">
        <v>1</v>
      </c>
      <c r="O219">
        <v>3</v>
      </c>
      <c r="P219">
        <v>1</v>
      </c>
      <c r="Q219">
        <v>12</v>
      </c>
      <c r="R219">
        <v>2.3849999999999998</v>
      </c>
      <c r="S219">
        <v>2.3849999999999998</v>
      </c>
      <c r="T219">
        <v>1</v>
      </c>
      <c r="U219">
        <v>1</v>
      </c>
      <c r="V219">
        <v>0</v>
      </c>
      <c r="W219">
        <v>0</v>
      </c>
      <c r="X219">
        <v>0</v>
      </c>
      <c r="Y219" s="3">
        <f t="shared" si="21"/>
        <v>84</v>
      </c>
      <c r="Z219" s="3">
        <f t="shared" si="22"/>
        <v>28</v>
      </c>
      <c r="AA219" s="3">
        <f t="shared" si="23"/>
        <v>336</v>
      </c>
      <c r="AB219">
        <f>VLOOKUP(F219,'Producto temporal'!A:F,6,0)</f>
        <v>60</v>
      </c>
      <c r="AC219" s="9" t="str">
        <f t="shared" si="24"/>
        <v>BAJAR PACKQTY</v>
      </c>
      <c r="AD219" s="9" t="str">
        <f t="shared" si="25"/>
        <v>OK</v>
      </c>
      <c r="AE219" s="9" t="str">
        <f t="shared" si="26"/>
        <v>BAJAR MASTERPACK</v>
      </c>
      <c r="AF219" s="10">
        <f t="shared" si="27"/>
        <v>1</v>
      </c>
    </row>
    <row r="220" spans="1:32" x14ac:dyDescent="0.3">
      <c r="A220" s="1">
        <v>45447</v>
      </c>
      <c r="B220">
        <v>28</v>
      </c>
      <c r="C220" t="s">
        <v>76</v>
      </c>
      <c r="D220" t="s">
        <v>48</v>
      </c>
      <c r="E220" t="s">
        <v>26</v>
      </c>
      <c r="F220">
        <v>1012657</v>
      </c>
      <c r="G220" t="s">
        <v>40</v>
      </c>
      <c r="H220" t="s">
        <v>28</v>
      </c>
      <c r="I220" t="s">
        <v>29</v>
      </c>
      <c r="J220" t="s">
        <v>30</v>
      </c>
      <c r="K220">
        <v>0</v>
      </c>
      <c r="L220" t="s">
        <v>31</v>
      </c>
      <c r="M220" t="s">
        <v>32</v>
      </c>
      <c r="N220">
        <v>10</v>
      </c>
      <c r="O220">
        <v>1</v>
      </c>
      <c r="P220">
        <v>1</v>
      </c>
      <c r="Q220">
        <v>12</v>
      </c>
      <c r="R220">
        <v>3.0294400000000001</v>
      </c>
      <c r="S220">
        <v>40.11683</v>
      </c>
      <c r="T220">
        <v>13</v>
      </c>
      <c r="U220">
        <v>1</v>
      </c>
      <c r="V220">
        <v>0</v>
      </c>
      <c r="W220">
        <v>0</v>
      </c>
      <c r="X220">
        <v>0</v>
      </c>
      <c r="Y220" s="3">
        <f t="shared" si="21"/>
        <v>2.1538461538461537</v>
      </c>
      <c r="Z220" s="3">
        <f t="shared" si="22"/>
        <v>2.1538461538461537</v>
      </c>
      <c r="AA220" s="3">
        <f t="shared" si="23"/>
        <v>25.846153846153847</v>
      </c>
      <c r="AB220">
        <f>VLOOKUP(F220,'Producto temporal'!A:F,6,0)</f>
        <v>60</v>
      </c>
      <c r="AC220" s="9" t="str">
        <f t="shared" si="24"/>
        <v>OK</v>
      </c>
      <c r="AD220" s="9" t="str">
        <f t="shared" si="25"/>
        <v>OK</v>
      </c>
      <c r="AE220" s="9" t="str">
        <f t="shared" si="26"/>
        <v>OK</v>
      </c>
      <c r="AF220" s="10">
        <f t="shared" si="27"/>
        <v>24</v>
      </c>
    </row>
    <row r="221" spans="1:32" x14ac:dyDescent="0.3">
      <c r="A221" s="1">
        <v>45447</v>
      </c>
      <c r="B221">
        <v>28</v>
      </c>
      <c r="C221" t="s">
        <v>76</v>
      </c>
      <c r="D221" t="s">
        <v>48</v>
      </c>
      <c r="E221" t="s">
        <v>26</v>
      </c>
      <c r="F221">
        <v>1012658</v>
      </c>
      <c r="G221" t="s">
        <v>41</v>
      </c>
      <c r="H221" t="s">
        <v>28</v>
      </c>
      <c r="I221" t="s">
        <v>29</v>
      </c>
      <c r="J221" t="s">
        <v>30</v>
      </c>
      <c r="K221">
        <v>0</v>
      </c>
      <c r="L221" t="s">
        <v>31</v>
      </c>
      <c r="M221" t="s">
        <v>32</v>
      </c>
      <c r="N221">
        <v>4</v>
      </c>
      <c r="O221">
        <v>1</v>
      </c>
      <c r="P221">
        <v>1</v>
      </c>
      <c r="Q221">
        <v>12</v>
      </c>
      <c r="R221">
        <v>2.6459999999999999</v>
      </c>
      <c r="S221">
        <v>7.9379999999999997</v>
      </c>
      <c r="T221">
        <v>3</v>
      </c>
      <c r="U221">
        <v>1</v>
      </c>
      <c r="V221">
        <v>0</v>
      </c>
      <c r="W221">
        <v>0</v>
      </c>
      <c r="X221">
        <v>0</v>
      </c>
      <c r="Y221" s="3">
        <f t="shared" si="21"/>
        <v>9.3333333333333339</v>
      </c>
      <c r="Z221" s="3">
        <f t="shared" si="22"/>
        <v>9.3333333333333339</v>
      </c>
      <c r="AA221" s="3">
        <f t="shared" si="23"/>
        <v>112</v>
      </c>
      <c r="AB221">
        <f>VLOOKUP(F221,'Producto temporal'!A:F,6,0)</f>
        <v>60</v>
      </c>
      <c r="AC221" s="9" t="str">
        <f t="shared" si="24"/>
        <v>OK</v>
      </c>
      <c r="AD221" s="9" t="str">
        <f t="shared" si="25"/>
        <v>OK</v>
      </c>
      <c r="AE221" s="9" t="str">
        <f t="shared" si="26"/>
        <v>BAJAR MASTERPACK</v>
      </c>
      <c r="AF221" s="10">
        <f t="shared" si="27"/>
        <v>5</v>
      </c>
    </row>
    <row r="222" spans="1:32" x14ac:dyDescent="0.3">
      <c r="A222" s="1">
        <v>45447</v>
      </c>
      <c r="B222">
        <v>28</v>
      </c>
      <c r="C222" t="s">
        <v>76</v>
      </c>
      <c r="D222" t="s">
        <v>48</v>
      </c>
      <c r="E222" t="s">
        <v>26</v>
      </c>
      <c r="F222">
        <v>1013898</v>
      </c>
      <c r="G222" t="s">
        <v>42</v>
      </c>
      <c r="H222" t="s">
        <v>28</v>
      </c>
      <c r="I222" t="s">
        <v>29</v>
      </c>
      <c r="J222" t="s">
        <v>30</v>
      </c>
      <c r="K222">
        <v>0</v>
      </c>
      <c r="L222" t="s">
        <v>31</v>
      </c>
      <c r="M222" t="s">
        <v>32</v>
      </c>
      <c r="N222">
        <v>2</v>
      </c>
      <c r="O222">
        <v>3</v>
      </c>
      <c r="P222">
        <v>1</v>
      </c>
      <c r="Q222">
        <v>12</v>
      </c>
      <c r="R222">
        <v>3.3237999999999999</v>
      </c>
      <c r="S222">
        <v>10.040190000000001</v>
      </c>
      <c r="T222">
        <v>3</v>
      </c>
      <c r="U222">
        <v>1</v>
      </c>
      <c r="V222">
        <v>0</v>
      </c>
      <c r="W222">
        <v>0</v>
      </c>
      <c r="X222">
        <v>0</v>
      </c>
      <c r="Y222" s="3">
        <f t="shared" si="21"/>
        <v>28</v>
      </c>
      <c r="Z222" s="3">
        <f t="shared" si="22"/>
        <v>9.3333333333333339</v>
      </c>
      <c r="AA222" s="3">
        <f t="shared" si="23"/>
        <v>112</v>
      </c>
      <c r="AB222">
        <f>VLOOKUP(F222,'Producto temporal'!A:F,6,0)</f>
        <v>60</v>
      </c>
      <c r="AC222" s="9" t="str">
        <f t="shared" si="24"/>
        <v>OK</v>
      </c>
      <c r="AD222" s="9" t="str">
        <f t="shared" si="25"/>
        <v>OK</v>
      </c>
      <c r="AE222" s="9" t="str">
        <f t="shared" si="26"/>
        <v>BAJAR MASTERPACK</v>
      </c>
      <c r="AF222" s="10">
        <f t="shared" si="27"/>
        <v>5</v>
      </c>
    </row>
    <row r="223" spans="1:32" x14ac:dyDescent="0.3">
      <c r="A223" s="1">
        <v>45447</v>
      </c>
      <c r="B223">
        <v>29</v>
      </c>
      <c r="C223" t="s">
        <v>77</v>
      </c>
      <c r="D223" t="s">
        <v>48</v>
      </c>
      <c r="E223" t="s">
        <v>26</v>
      </c>
      <c r="F223">
        <v>1003938</v>
      </c>
      <c r="G223" t="s">
        <v>27</v>
      </c>
      <c r="H223" t="s">
        <v>28</v>
      </c>
      <c r="I223" t="s">
        <v>29</v>
      </c>
      <c r="J223" t="s">
        <v>30</v>
      </c>
      <c r="K223">
        <v>0</v>
      </c>
      <c r="L223" t="s">
        <v>31</v>
      </c>
      <c r="M223" t="s">
        <v>32</v>
      </c>
      <c r="N223">
        <v>6</v>
      </c>
      <c r="O223">
        <v>1</v>
      </c>
      <c r="P223">
        <v>1</v>
      </c>
      <c r="Q223">
        <v>12</v>
      </c>
      <c r="R223">
        <v>3.1680000000000001</v>
      </c>
      <c r="S223">
        <v>0</v>
      </c>
      <c r="T223">
        <v>0</v>
      </c>
      <c r="U223">
        <v>1</v>
      </c>
      <c r="V223">
        <v>0</v>
      </c>
      <c r="W223">
        <v>0</v>
      </c>
      <c r="X223">
        <v>0</v>
      </c>
      <c r="Y223" s="3" t="str">
        <f t="shared" si="21"/>
        <v>PRODUCTO SIN VENTA</v>
      </c>
      <c r="Z223" s="3" t="str">
        <f t="shared" si="22"/>
        <v>PRODUCTO SIN VENTA</v>
      </c>
      <c r="AA223" s="3" t="str">
        <f t="shared" si="23"/>
        <v>PRODUCTO SIN VENTA</v>
      </c>
      <c r="AB223">
        <f>VLOOKUP(F223,'Producto temporal'!A:F,6,0)</f>
        <v>60</v>
      </c>
      <c r="AC223" s="9" t="str">
        <f t="shared" si="24"/>
        <v>PRODUCTO SIN VENTA</v>
      </c>
      <c r="AD223" s="9" t="str">
        <f t="shared" si="25"/>
        <v>PRODUCTO SIN VENTA</v>
      </c>
      <c r="AE223" s="9" t="str">
        <f t="shared" si="26"/>
        <v>PRODUCTO SIN VENTA</v>
      </c>
      <c r="AF223" s="10">
        <f t="shared" si="27"/>
        <v>0</v>
      </c>
    </row>
    <row r="224" spans="1:32" x14ac:dyDescent="0.3">
      <c r="A224" s="1">
        <v>45447</v>
      </c>
      <c r="B224">
        <v>29</v>
      </c>
      <c r="C224" t="s">
        <v>77</v>
      </c>
      <c r="D224" t="s">
        <v>48</v>
      </c>
      <c r="E224" t="s">
        <v>26</v>
      </c>
      <c r="F224">
        <v>1003941</v>
      </c>
      <c r="G224" t="s">
        <v>33</v>
      </c>
      <c r="H224" t="s">
        <v>28</v>
      </c>
      <c r="I224" t="s">
        <v>29</v>
      </c>
      <c r="J224" t="s">
        <v>30</v>
      </c>
      <c r="K224">
        <v>0</v>
      </c>
      <c r="L224" t="s">
        <v>31</v>
      </c>
      <c r="M224" t="s">
        <v>32</v>
      </c>
      <c r="N224">
        <v>11</v>
      </c>
      <c r="O224">
        <v>1</v>
      </c>
      <c r="P224">
        <v>1</v>
      </c>
      <c r="Q224">
        <v>20</v>
      </c>
      <c r="R224">
        <v>2.3220000000000001</v>
      </c>
      <c r="S224">
        <v>13.932</v>
      </c>
      <c r="T224">
        <v>6</v>
      </c>
      <c r="U224">
        <v>1</v>
      </c>
      <c r="V224">
        <v>0</v>
      </c>
      <c r="W224">
        <v>0</v>
      </c>
      <c r="X224">
        <v>0</v>
      </c>
      <c r="Y224" s="3">
        <f t="shared" si="21"/>
        <v>4.666666666666667</v>
      </c>
      <c r="Z224" s="3">
        <f t="shared" si="22"/>
        <v>4.666666666666667</v>
      </c>
      <c r="AA224" s="3">
        <f t="shared" si="23"/>
        <v>93.333333333333343</v>
      </c>
      <c r="AB224">
        <f>VLOOKUP(F224,'Producto temporal'!A:F,6,0)</f>
        <v>60</v>
      </c>
      <c r="AC224" s="9" t="str">
        <f t="shared" si="24"/>
        <v>OK</v>
      </c>
      <c r="AD224" s="9" t="str">
        <f t="shared" si="25"/>
        <v>OK</v>
      </c>
      <c r="AE224" s="9" t="str">
        <f t="shared" si="26"/>
        <v>BAJAR MASTERPACK</v>
      </c>
      <c r="AF224" s="10">
        <f t="shared" si="27"/>
        <v>11</v>
      </c>
    </row>
    <row r="225" spans="1:32" x14ac:dyDescent="0.3">
      <c r="A225" s="1">
        <v>45447</v>
      </c>
      <c r="B225">
        <v>29</v>
      </c>
      <c r="C225" t="s">
        <v>77</v>
      </c>
      <c r="D225" t="s">
        <v>48</v>
      </c>
      <c r="E225" t="s">
        <v>26</v>
      </c>
      <c r="F225">
        <v>1010020</v>
      </c>
      <c r="G225" t="s">
        <v>34</v>
      </c>
      <c r="H225" t="s">
        <v>28</v>
      </c>
      <c r="I225" t="s">
        <v>29</v>
      </c>
      <c r="J225" t="s">
        <v>30</v>
      </c>
      <c r="K225">
        <v>0</v>
      </c>
      <c r="L225" t="s">
        <v>31</v>
      </c>
      <c r="M225" t="s">
        <v>32</v>
      </c>
      <c r="N225">
        <v>8</v>
      </c>
      <c r="O225">
        <v>1</v>
      </c>
      <c r="P225">
        <v>1</v>
      </c>
      <c r="Q225">
        <v>12</v>
      </c>
      <c r="R225">
        <v>3.02501</v>
      </c>
      <c r="S225">
        <v>12.12579</v>
      </c>
      <c r="T225">
        <v>4</v>
      </c>
      <c r="U225">
        <v>1</v>
      </c>
      <c r="V225">
        <v>0</v>
      </c>
      <c r="W225">
        <v>0</v>
      </c>
      <c r="X225">
        <v>0</v>
      </c>
      <c r="Y225" s="3">
        <f t="shared" si="21"/>
        <v>7</v>
      </c>
      <c r="Z225" s="3">
        <f t="shared" si="22"/>
        <v>7</v>
      </c>
      <c r="AA225" s="3">
        <f t="shared" si="23"/>
        <v>84</v>
      </c>
      <c r="AB225">
        <f>VLOOKUP(F225,'Producto temporal'!A:F,6,0)</f>
        <v>60</v>
      </c>
      <c r="AC225" s="9" t="str">
        <f t="shared" si="24"/>
        <v>OK</v>
      </c>
      <c r="AD225" s="9" t="str">
        <f t="shared" si="25"/>
        <v>OK</v>
      </c>
      <c r="AE225" s="9" t="str">
        <f t="shared" si="26"/>
        <v>BAJAR MASTERPACK</v>
      </c>
      <c r="AF225" s="10">
        <f t="shared" si="27"/>
        <v>7</v>
      </c>
    </row>
    <row r="226" spans="1:32" x14ac:dyDescent="0.3">
      <c r="A226" s="1">
        <v>45447</v>
      </c>
      <c r="B226">
        <v>29</v>
      </c>
      <c r="C226" t="s">
        <v>77</v>
      </c>
      <c r="D226" t="s">
        <v>48</v>
      </c>
      <c r="E226" t="s">
        <v>26</v>
      </c>
      <c r="F226">
        <v>1010290</v>
      </c>
      <c r="G226" t="s">
        <v>35</v>
      </c>
      <c r="H226" t="s">
        <v>28</v>
      </c>
      <c r="I226" t="s">
        <v>29</v>
      </c>
      <c r="J226" t="s">
        <v>30</v>
      </c>
      <c r="K226">
        <v>0</v>
      </c>
      <c r="L226" t="s">
        <v>31</v>
      </c>
      <c r="M226" t="s">
        <v>32</v>
      </c>
      <c r="N226">
        <v>4</v>
      </c>
      <c r="O226">
        <v>1</v>
      </c>
      <c r="P226">
        <v>1</v>
      </c>
      <c r="Q226">
        <v>6</v>
      </c>
      <c r="R226">
        <v>3.62</v>
      </c>
      <c r="S226">
        <v>14.48</v>
      </c>
      <c r="T226">
        <v>4</v>
      </c>
      <c r="U226">
        <v>1</v>
      </c>
      <c r="V226">
        <v>0</v>
      </c>
      <c r="W226">
        <v>0</v>
      </c>
      <c r="X226">
        <v>6</v>
      </c>
      <c r="Y226" s="3">
        <f t="shared" si="21"/>
        <v>7</v>
      </c>
      <c r="Z226" s="3">
        <f t="shared" si="22"/>
        <v>7</v>
      </c>
      <c r="AA226" s="3">
        <f t="shared" si="23"/>
        <v>42</v>
      </c>
      <c r="AB226">
        <f>VLOOKUP(F226,'Producto temporal'!A:F,6,0)</f>
        <v>60</v>
      </c>
      <c r="AC226" s="9" t="str">
        <f t="shared" si="24"/>
        <v>OK</v>
      </c>
      <c r="AD226" s="9" t="str">
        <f t="shared" si="25"/>
        <v>OK</v>
      </c>
      <c r="AE226" s="9" t="str">
        <f t="shared" si="26"/>
        <v>OK</v>
      </c>
      <c r="AF226" s="10">
        <f t="shared" si="27"/>
        <v>7</v>
      </c>
    </row>
    <row r="227" spans="1:32" x14ac:dyDescent="0.3">
      <c r="A227" s="1">
        <v>45447</v>
      </c>
      <c r="B227">
        <v>29</v>
      </c>
      <c r="C227" t="s">
        <v>77</v>
      </c>
      <c r="D227" t="s">
        <v>48</v>
      </c>
      <c r="E227" t="s">
        <v>26</v>
      </c>
      <c r="F227">
        <v>1010291</v>
      </c>
      <c r="G227" t="s">
        <v>36</v>
      </c>
      <c r="H227" t="s">
        <v>28</v>
      </c>
      <c r="I227" t="s">
        <v>29</v>
      </c>
      <c r="J227" t="s">
        <v>30</v>
      </c>
      <c r="K227">
        <v>0</v>
      </c>
      <c r="L227" t="s">
        <v>31</v>
      </c>
      <c r="M227" t="s">
        <v>32</v>
      </c>
      <c r="N227">
        <v>3</v>
      </c>
      <c r="O227">
        <v>1</v>
      </c>
      <c r="P227">
        <v>1</v>
      </c>
      <c r="Q227">
        <v>6</v>
      </c>
      <c r="R227">
        <v>3.62</v>
      </c>
      <c r="S227">
        <v>18.100000000000001</v>
      </c>
      <c r="T227">
        <v>5</v>
      </c>
      <c r="U227">
        <v>1</v>
      </c>
      <c r="V227">
        <v>0</v>
      </c>
      <c r="W227">
        <v>0</v>
      </c>
      <c r="X227">
        <v>6</v>
      </c>
      <c r="Y227" s="3">
        <f t="shared" si="21"/>
        <v>5.6</v>
      </c>
      <c r="Z227" s="3">
        <f t="shared" si="22"/>
        <v>5.6</v>
      </c>
      <c r="AA227" s="3">
        <f t="shared" si="23"/>
        <v>33.6</v>
      </c>
      <c r="AB227">
        <f>VLOOKUP(F227,'Producto temporal'!A:F,6,0)</f>
        <v>60</v>
      </c>
      <c r="AC227" s="9" t="str">
        <f t="shared" si="24"/>
        <v>OK</v>
      </c>
      <c r="AD227" s="9" t="str">
        <f t="shared" si="25"/>
        <v>OK</v>
      </c>
      <c r="AE227" s="9" t="str">
        <f t="shared" si="26"/>
        <v>OK</v>
      </c>
      <c r="AF227" s="10">
        <f t="shared" si="27"/>
        <v>9</v>
      </c>
    </row>
    <row r="228" spans="1:32" x14ac:dyDescent="0.3">
      <c r="A228" s="1">
        <v>45447</v>
      </c>
      <c r="B228">
        <v>29</v>
      </c>
      <c r="C228" t="s">
        <v>77</v>
      </c>
      <c r="D228" t="s">
        <v>48</v>
      </c>
      <c r="E228" t="s">
        <v>26</v>
      </c>
      <c r="F228">
        <v>1010783</v>
      </c>
      <c r="G228" t="s">
        <v>37</v>
      </c>
      <c r="H228" t="s">
        <v>28</v>
      </c>
      <c r="I228" t="s">
        <v>29</v>
      </c>
      <c r="J228" t="s">
        <v>30</v>
      </c>
      <c r="K228">
        <v>0</v>
      </c>
      <c r="L228" t="s">
        <v>31</v>
      </c>
      <c r="M228" t="s">
        <v>32</v>
      </c>
      <c r="N228">
        <v>12</v>
      </c>
      <c r="O228">
        <v>1</v>
      </c>
      <c r="P228">
        <v>1</v>
      </c>
      <c r="Q228">
        <v>12</v>
      </c>
      <c r="R228">
        <v>3.04121</v>
      </c>
      <c r="S228">
        <v>61.948920000000001</v>
      </c>
      <c r="T228">
        <v>20</v>
      </c>
      <c r="U228">
        <v>1</v>
      </c>
      <c r="V228">
        <v>0</v>
      </c>
      <c r="W228">
        <v>0</v>
      </c>
      <c r="X228">
        <v>0</v>
      </c>
      <c r="Y228" s="3">
        <f t="shared" si="21"/>
        <v>1.4</v>
      </c>
      <c r="Z228" s="3">
        <f t="shared" si="22"/>
        <v>1.4</v>
      </c>
      <c r="AA228" s="3">
        <f t="shared" si="23"/>
        <v>16.8</v>
      </c>
      <c r="AB228">
        <f>VLOOKUP(F228,'Producto temporal'!A:F,6,0)</f>
        <v>60</v>
      </c>
      <c r="AC228" s="9" t="str">
        <f t="shared" si="24"/>
        <v>OK</v>
      </c>
      <c r="AD228" s="9" t="str">
        <f t="shared" si="25"/>
        <v>OK</v>
      </c>
      <c r="AE228" s="9" t="str">
        <f t="shared" si="26"/>
        <v>OK</v>
      </c>
      <c r="AF228" s="10">
        <f t="shared" si="27"/>
        <v>37</v>
      </c>
    </row>
    <row r="229" spans="1:32" x14ac:dyDescent="0.3">
      <c r="A229" s="1">
        <v>45447</v>
      </c>
      <c r="B229">
        <v>29</v>
      </c>
      <c r="C229" t="s">
        <v>77</v>
      </c>
      <c r="D229" t="s">
        <v>48</v>
      </c>
      <c r="E229" t="s">
        <v>26</v>
      </c>
      <c r="F229">
        <v>1011679</v>
      </c>
      <c r="G229" t="s">
        <v>38</v>
      </c>
      <c r="H229" t="s">
        <v>28</v>
      </c>
      <c r="I229" t="s">
        <v>29</v>
      </c>
      <c r="J229" t="s">
        <v>30</v>
      </c>
      <c r="K229">
        <v>0</v>
      </c>
      <c r="L229" t="s">
        <v>31</v>
      </c>
      <c r="M229" t="s">
        <v>32</v>
      </c>
      <c r="N229">
        <v>8</v>
      </c>
      <c r="O229">
        <v>1</v>
      </c>
      <c r="P229">
        <v>1</v>
      </c>
      <c r="Q229">
        <v>12</v>
      </c>
      <c r="R229">
        <v>2.3849999999999998</v>
      </c>
      <c r="S229">
        <v>0</v>
      </c>
      <c r="T229">
        <v>0</v>
      </c>
      <c r="U229">
        <v>1</v>
      </c>
      <c r="V229">
        <v>0</v>
      </c>
      <c r="W229">
        <v>0</v>
      </c>
      <c r="X229">
        <v>0</v>
      </c>
      <c r="Y229" s="3" t="str">
        <f t="shared" si="21"/>
        <v>PRODUCTO SIN VENTA</v>
      </c>
      <c r="Z229" s="3" t="str">
        <f t="shared" si="22"/>
        <v>PRODUCTO SIN VENTA</v>
      </c>
      <c r="AA229" s="3" t="str">
        <f t="shared" si="23"/>
        <v>PRODUCTO SIN VENTA</v>
      </c>
      <c r="AB229">
        <f>VLOOKUP(F229,'Producto temporal'!A:F,6,0)</f>
        <v>60</v>
      </c>
      <c r="AC229" s="9" t="str">
        <f t="shared" si="24"/>
        <v>PRODUCTO SIN VENTA</v>
      </c>
      <c r="AD229" s="9" t="str">
        <f t="shared" si="25"/>
        <v>PRODUCTO SIN VENTA</v>
      </c>
      <c r="AE229" s="9" t="str">
        <f t="shared" si="26"/>
        <v>PRODUCTO SIN VENTA</v>
      </c>
      <c r="AF229" s="10">
        <f t="shared" si="27"/>
        <v>0</v>
      </c>
    </row>
    <row r="230" spans="1:32" x14ac:dyDescent="0.3">
      <c r="A230" s="1">
        <v>45447</v>
      </c>
      <c r="B230">
        <v>29</v>
      </c>
      <c r="C230" t="s">
        <v>77</v>
      </c>
      <c r="D230" t="s">
        <v>48</v>
      </c>
      <c r="E230" t="s">
        <v>26</v>
      </c>
      <c r="F230">
        <v>1011885</v>
      </c>
      <c r="G230" t="s">
        <v>39</v>
      </c>
      <c r="H230" t="s">
        <v>28</v>
      </c>
      <c r="I230" t="s">
        <v>29</v>
      </c>
      <c r="J230" t="s">
        <v>30</v>
      </c>
      <c r="K230">
        <v>0</v>
      </c>
      <c r="L230" t="s">
        <v>31</v>
      </c>
      <c r="M230" t="s">
        <v>32</v>
      </c>
      <c r="N230">
        <v>4</v>
      </c>
      <c r="O230">
        <v>3</v>
      </c>
      <c r="P230">
        <v>1</v>
      </c>
      <c r="Q230">
        <v>12</v>
      </c>
      <c r="R230">
        <v>2.3849999999999998</v>
      </c>
      <c r="S230">
        <v>4.7699999999999996</v>
      </c>
      <c r="T230">
        <v>2</v>
      </c>
      <c r="U230">
        <v>1</v>
      </c>
      <c r="V230">
        <v>0</v>
      </c>
      <c r="W230">
        <v>0</v>
      </c>
      <c r="X230">
        <v>0</v>
      </c>
      <c r="Y230" s="3">
        <f t="shared" si="21"/>
        <v>42</v>
      </c>
      <c r="Z230" s="3">
        <f t="shared" si="22"/>
        <v>14</v>
      </c>
      <c r="AA230" s="3">
        <f t="shared" si="23"/>
        <v>168</v>
      </c>
      <c r="AB230">
        <f>VLOOKUP(F230,'Producto temporal'!A:F,6,0)</f>
        <v>60</v>
      </c>
      <c r="AC230" s="9" t="str">
        <f t="shared" si="24"/>
        <v>OK</v>
      </c>
      <c r="AD230" s="9" t="str">
        <f t="shared" si="25"/>
        <v>OK</v>
      </c>
      <c r="AE230" s="9" t="str">
        <f t="shared" si="26"/>
        <v>BAJAR MASTERPACK</v>
      </c>
      <c r="AF230" s="10">
        <f t="shared" si="27"/>
        <v>3</v>
      </c>
    </row>
    <row r="231" spans="1:32" x14ac:dyDescent="0.3">
      <c r="A231" s="1">
        <v>45447</v>
      </c>
      <c r="B231">
        <v>29</v>
      </c>
      <c r="C231" t="s">
        <v>77</v>
      </c>
      <c r="D231" t="s">
        <v>48</v>
      </c>
      <c r="E231" t="s">
        <v>26</v>
      </c>
      <c r="F231">
        <v>1012657</v>
      </c>
      <c r="G231" t="s">
        <v>40</v>
      </c>
      <c r="H231" t="s">
        <v>28</v>
      </c>
      <c r="I231" t="s">
        <v>29</v>
      </c>
      <c r="J231" t="s">
        <v>30</v>
      </c>
      <c r="K231">
        <v>0</v>
      </c>
      <c r="L231" t="s">
        <v>31</v>
      </c>
      <c r="M231" t="s">
        <v>32</v>
      </c>
      <c r="N231">
        <v>5</v>
      </c>
      <c r="O231">
        <v>1</v>
      </c>
      <c r="P231">
        <v>1</v>
      </c>
      <c r="Q231">
        <v>12</v>
      </c>
      <c r="R231">
        <v>3.0294400000000001</v>
      </c>
      <c r="S231">
        <v>9.2062000000000008</v>
      </c>
      <c r="T231">
        <v>3</v>
      </c>
      <c r="U231">
        <v>1</v>
      </c>
      <c r="V231">
        <v>0</v>
      </c>
      <c r="W231">
        <v>0</v>
      </c>
      <c r="X231">
        <v>0</v>
      </c>
      <c r="Y231" s="3">
        <f t="shared" si="21"/>
        <v>9.3333333333333339</v>
      </c>
      <c r="Z231" s="3">
        <f t="shared" si="22"/>
        <v>9.3333333333333339</v>
      </c>
      <c r="AA231" s="3">
        <f t="shared" si="23"/>
        <v>112</v>
      </c>
      <c r="AB231">
        <f>VLOOKUP(F231,'Producto temporal'!A:F,6,0)</f>
        <v>60</v>
      </c>
      <c r="AC231" s="9" t="str">
        <f t="shared" si="24"/>
        <v>OK</v>
      </c>
      <c r="AD231" s="9" t="str">
        <f t="shared" si="25"/>
        <v>OK</v>
      </c>
      <c r="AE231" s="9" t="str">
        <f t="shared" si="26"/>
        <v>BAJAR MASTERPACK</v>
      </c>
      <c r="AF231" s="10">
        <f t="shared" si="27"/>
        <v>5</v>
      </c>
    </row>
    <row r="232" spans="1:32" x14ac:dyDescent="0.3">
      <c r="A232" s="1">
        <v>45447</v>
      </c>
      <c r="B232">
        <v>29</v>
      </c>
      <c r="C232" t="s">
        <v>77</v>
      </c>
      <c r="D232" t="s">
        <v>48</v>
      </c>
      <c r="E232" t="s">
        <v>26</v>
      </c>
      <c r="F232">
        <v>1012658</v>
      </c>
      <c r="G232" t="s">
        <v>41</v>
      </c>
      <c r="H232" t="s">
        <v>28</v>
      </c>
      <c r="I232" t="s">
        <v>29</v>
      </c>
      <c r="J232" t="s">
        <v>30</v>
      </c>
      <c r="K232">
        <v>0</v>
      </c>
      <c r="L232" t="s">
        <v>31</v>
      </c>
      <c r="M232" t="s">
        <v>32</v>
      </c>
      <c r="N232">
        <v>8</v>
      </c>
      <c r="O232">
        <v>1</v>
      </c>
      <c r="P232">
        <v>1</v>
      </c>
      <c r="Q232">
        <v>12</v>
      </c>
      <c r="R232">
        <v>2.6459999999999999</v>
      </c>
      <c r="S232">
        <v>0</v>
      </c>
      <c r="T232">
        <v>0</v>
      </c>
      <c r="U232">
        <v>1</v>
      </c>
      <c r="V232">
        <v>0</v>
      </c>
      <c r="W232">
        <v>0</v>
      </c>
      <c r="X232">
        <v>0</v>
      </c>
      <c r="Y232" s="3" t="str">
        <f t="shared" si="21"/>
        <v>PRODUCTO SIN VENTA</v>
      </c>
      <c r="Z232" s="3" t="str">
        <f t="shared" si="22"/>
        <v>PRODUCTO SIN VENTA</v>
      </c>
      <c r="AA232" s="3" t="str">
        <f t="shared" si="23"/>
        <v>PRODUCTO SIN VENTA</v>
      </c>
      <c r="AB232">
        <f>VLOOKUP(F232,'Producto temporal'!A:F,6,0)</f>
        <v>60</v>
      </c>
      <c r="AC232" s="9" t="str">
        <f t="shared" si="24"/>
        <v>PRODUCTO SIN VENTA</v>
      </c>
      <c r="AD232" s="9" t="str">
        <f t="shared" si="25"/>
        <v>PRODUCTO SIN VENTA</v>
      </c>
      <c r="AE232" s="9" t="str">
        <f t="shared" si="26"/>
        <v>PRODUCTO SIN VENTA</v>
      </c>
      <c r="AF232" s="10">
        <f t="shared" si="27"/>
        <v>0</v>
      </c>
    </row>
    <row r="233" spans="1:32" x14ac:dyDescent="0.3">
      <c r="A233" s="1">
        <v>45447</v>
      </c>
      <c r="B233">
        <v>29</v>
      </c>
      <c r="C233" t="s">
        <v>77</v>
      </c>
      <c r="D233" t="s">
        <v>48</v>
      </c>
      <c r="E233" t="s">
        <v>26</v>
      </c>
      <c r="F233">
        <v>1013898</v>
      </c>
      <c r="G233" t="s">
        <v>42</v>
      </c>
      <c r="H233" t="s">
        <v>28</v>
      </c>
      <c r="I233" t="s">
        <v>29</v>
      </c>
      <c r="J233" t="s">
        <v>30</v>
      </c>
      <c r="K233">
        <v>0</v>
      </c>
      <c r="L233" t="s">
        <v>31</v>
      </c>
      <c r="M233" t="s">
        <v>32</v>
      </c>
      <c r="N233">
        <v>11</v>
      </c>
      <c r="O233">
        <v>3</v>
      </c>
      <c r="P233">
        <v>1</v>
      </c>
      <c r="Q233">
        <v>12</v>
      </c>
      <c r="R233">
        <v>3.3237999999999999</v>
      </c>
      <c r="S233">
        <v>26.929259999999999</v>
      </c>
      <c r="T233">
        <v>8</v>
      </c>
      <c r="U233">
        <v>1</v>
      </c>
      <c r="V233">
        <v>0</v>
      </c>
      <c r="W233">
        <v>0</v>
      </c>
      <c r="X233">
        <v>0</v>
      </c>
      <c r="Y233" s="3">
        <f t="shared" si="21"/>
        <v>10.5</v>
      </c>
      <c r="Z233" s="3">
        <f t="shared" si="22"/>
        <v>3.5</v>
      </c>
      <c r="AA233" s="3">
        <f t="shared" si="23"/>
        <v>42</v>
      </c>
      <c r="AB233">
        <f>VLOOKUP(F233,'Producto temporal'!A:F,6,0)</f>
        <v>60</v>
      </c>
      <c r="AC233" s="9" t="str">
        <f t="shared" si="24"/>
        <v>OK</v>
      </c>
      <c r="AD233" s="9" t="str">
        <f t="shared" si="25"/>
        <v>OK</v>
      </c>
      <c r="AE233" s="9" t="str">
        <f t="shared" si="26"/>
        <v>OK</v>
      </c>
      <c r="AF233" s="10">
        <f t="shared" si="27"/>
        <v>15</v>
      </c>
    </row>
    <row r="234" spans="1:32" x14ac:dyDescent="0.3">
      <c r="A234" s="1">
        <v>45447</v>
      </c>
      <c r="B234">
        <v>30</v>
      </c>
      <c r="C234" t="s">
        <v>78</v>
      </c>
      <c r="D234" t="s">
        <v>53</v>
      </c>
      <c r="E234" t="s">
        <v>26</v>
      </c>
      <c r="F234">
        <v>1003938</v>
      </c>
      <c r="G234" t="s">
        <v>27</v>
      </c>
      <c r="H234" t="s">
        <v>28</v>
      </c>
      <c r="I234" t="s">
        <v>29</v>
      </c>
      <c r="J234" t="s">
        <v>30</v>
      </c>
      <c r="K234">
        <v>0</v>
      </c>
      <c r="L234" t="s">
        <v>31</v>
      </c>
      <c r="M234" t="s">
        <v>32</v>
      </c>
      <c r="N234">
        <v>1</v>
      </c>
      <c r="O234">
        <v>1</v>
      </c>
      <c r="P234">
        <v>1</v>
      </c>
      <c r="Q234">
        <v>12</v>
      </c>
      <c r="R234">
        <v>3.1680000000000001</v>
      </c>
      <c r="S234">
        <v>19.007999999999999</v>
      </c>
      <c r="T234">
        <v>6</v>
      </c>
      <c r="U234">
        <v>1</v>
      </c>
      <c r="V234">
        <v>0</v>
      </c>
      <c r="W234">
        <v>2</v>
      </c>
      <c r="X234">
        <v>0</v>
      </c>
      <c r="Y234" s="3">
        <f t="shared" si="21"/>
        <v>4.666666666666667</v>
      </c>
      <c r="Z234" s="3">
        <f t="shared" si="22"/>
        <v>4.666666666666667</v>
      </c>
      <c r="AA234" s="3">
        <f t="shared" si="23"/>
        <v>56</v>
      </c>
      <c r="AB234">
        <f>VLOOKUP(F234,'Producto temporal'!A:F,6,0)</f>
        <v>60</v>
      </c>
      <c r="AC234" s="9" t="str">
        <f t="shared" si="24"/>
        <v>OK</v>
      </c>
      <c r="AD234" s="9" t="str">
        <f t="shared" si="25"/>
        <v>OK</v>
      </c>
      <c r="AE234" s="9" t="str">
        <f t="shared" si="26"/>
        <v>OK</v>
      </c>
      <c r="AF234" s="10">
        <f t="shared" si="27"/>
        <v>11</v>
      </c>
    </row>
    <row r="235" spans="1:32" x14ac:dyDescent="0.3">
      <c r="A235" s="1">
        <v>45447</v>
      </c>
      <c r="B235">
        <v>30</v>
      </c>
      <c r="C235" t="s">
        <v>78</v>
      </c>
      <c r="D235" t="s">
        <v>53</v>
      </c>
      <c r="E235" t="s">
        <v>26</v>
      </c>
      <c r="F235">
        <v>1003941</v>
      </c>
      <c r="G235" t="s">
        <v>33</v>
      </c>
      <c r="H235" t="s">
        <v>28</v>
      </c>
      <c r="I235" t="s">
        <v>29</v>
      </c>
      <c r="J235" t="s">
        <v>30</v>
      </c>
      <c r="K235">
        <v>0</v>
      </c>
      <c r="L235" t="s">
        <v>31</v>
      </c>
      <c r="M235" t="s">
        <v>32</v>
      </c>
      <c r="N235">
        <v>8</v>
      </c>
      <c r="O235">
        <v>1</v>
      </c>
      <c r="P235">
        <v>1</v>
      </c>
      <c r="Q235">
        <v>20</v>
      </c>
      <c r="R235">
        <v>2.3220000000000001</v>
      </c>
      <c r="S235">
        <v>16.254000000000001</v>
      </c>
      <c r="T235">
        <v>7</v>
      </c>
      <c r="U235">
        <v>1</v>
      </c>
      <c r="V235">
        <v>0</v>
      </c>
      <c r="W235">
        <v>0</v>
      </c>
      <c r="X235">
        <v>0</v>
      </c>
      <c r="Y235" s="3">
        <f t="shared" si="21"/>
        <v>4</v>
      </c>
      <c r="Z235" s="3">
        <f t="shared" si="22"/>
        <v>4</v>
      </c>
      <c r="AA235" s="3">
        <f t="shared" si="23"/>
        <v>80</v>
      </c>
      <c r="AB235">
        <f>VLOOKUP(F235,'Producto temporal'!A:F,6,0)</f>
        <v>60</v>
      </c>
      <c r="AC235" s="9" t="str">
        <f t="shared" si="24"/>
        <v>OK</v>
      </c>
      <c r="AD235" s="9" t="str">
        <f t="shared" si="25"/>
        <v>OK</v>
      </c>
      <c r="AE235" s="9" t="str">
        <f t="shared" si="26"/>
        <v>BAJAR MASTERPACK</v>
      </c>
      <c r="AF235" s="10">
        <f t="shared" si="27"/>
        <v>13</v>
      </c>
    </row>
    <row r="236" spans="1:32" x14ac:dyDescent="0.3">
      <c r="A236" s="1">
        <v>45447</v>
      </c>
      <c r="B236">
        <v>30</v>
      </c>
      <c r="C236" t="s">
        <v>78</v>
      </c>
      <c r="D236" t="s">
        <v>53</v>
      </c>
      <c r="E236" t="s">
        <v>26</v>
      </c>
      <c r="F236">
        <v>1010020</v>
      </c>
      <c r="G236" t="s">
        <v>34</v>
      </c>
      <c r="H236" t="s">
        <v>28</v>
      </c>
      <c r="I236" t="s">
        <v>29</v>
      </c>
      <c r="J236" t="s">
        <v>30</v>
      </c>
      <c r="K236">
        <v>0</v>
      </c>
      <c r="L236" t="s">
        <v>31</v>
      </c>
      <c r="M236" t="s">
        <v>32</v>
      </c>
      <c r="N236">
        <v>8</v>
      </c>
      <c r="O236">
        <v>1</v>
      </c>
      <c r="P236">
        <v>1</v>
      </c>
      <c r="Q236">
        <v>12</v>
      </c>
      <c r="R236">
        <v>3.02501</v>
      </c>
      <c r="S236">
        <v>98.272210000000001</v>
      </c>
      <c r="T236">
        <v>32</v>
      </c>
      <c r="U236">
        <v>1</v>
      </c>
      <c r="V236">
        <v>0</v>
      </c>
      <c r="W236">
        <v>10</v>
      </c>
      <c r="X236">
        <v>0</v>
      </c>
      <c r="Y236" s="3">
        <f t="shared" si="21"/>
        <v>0.875</v>
      </c>
      <c r="Z236" s="3">
        <f t="shared" si="22"/>
        <v>0.875</v>
      </c>
      <c r="AA236" s="3">
        <f t="shared" si="23"/>
        <v>10.5</v>
      </c>
      <c r="AB236">
        <f>VLOOKUP(F236,'Producto temporal'!A:F,6,0)</f>
        <v>60</v>
      </c>
      <c r="AC236" s="9" t="str">
        <f t="shared" si="24"/>
        <v>OK</v>
      </c>
      <c r="AD236" s="9" t="str">
        <f t="shared" si="25"/>
        <v>OK</v>
      </c>
      <c r="AE236" s="9" t="str">
        <f t="shared" si="26"/>
        <v>OK</v>
      </c>
      <c r="AF236" s="10">
        <f t="shared" si="27"/>
        <v>60</v>
      </c>
    </row>
    <row r="237" spans="1:32" x14ac:dyDescent="0.3">
      <c r="A237" s="1">
        <v>45447</v>
      </c>
      <c r="B237">
        <v>30</v>
      </c>
      <c r="C237" t="s">
        <v>78</v>
      </c>
      <c r="D237" t="s">
        <v>53</v>
      </c>
      <c r="E237" t="s">
        <v>26</v>
      </c>
      <c r="F237">
        <v>1010290</v>
      </c>
      <c r="G237" t="s">
        <v>35</v>
      </c>
      <c r="H237" t="s">
        <v>28</v>
      </c>
      <c r="I237" t="s">
        <v>29</v>
      </c>
      <c r="J237" t="s">
        <v>30</v>
      </c>
      <c r="K237">
        <v>0</v>
      </c>
      <c r="L237" t="s">
        <v>31</v>
      </c>
      <c r="M237" t="s">
        <v>32</v>
      </c>
      <c r="N237">
        <v>4</v>
      </c>
      <c r="O237">
        <v>1</v>
      </c>
      <c r="P237">
        <v>1</v>
      </c>
      <c r="Q237">
        <v>6</v>
      </c>
      <c r="R237">
        <v>3.62</v>
      </c>
      <c r="S237">
        <v>10.86</v>
      </c>
      <c r="T237">
        <v>3</v>
      </c>
      <c r="U237">
        <v>1</v>
      </c>
      <c r="V237">
        <v>0</v>
      </c>
      <c r="W237">
        <v>0</v>
      </c>
      <c r="X237">
        <v>6</v>
      </c>
      <c r="Y237" s="3">
        <f t="shared" si="21"/>
        <v>9.3333333333333339</v>
      </c>
      <c r="Z237" s="3">
        <f t="shared" si="22"/>
        <v>9.3333333333333339</v>
      </c>
      <c r="AA237" s="3">
        <f t="shared" si="23"/>
        <v>56</v>
      </c>
      <c r="AB237">
        <f>VLOOKUP(F237,'Producto temporal'!A:F,6,0)</f>
        <v>60</v>
      </c>
      <c r="AC237" s="9" t="str">
        <f t="shared" si="24"/>
        <v>OK</v>
      </c>
      <c r="AD237" s="9" t="str">
        <f t="shared" si="25"/>
        <v>OK</v>
      </c>
      <c r="AE237" s="9" t="str">
        <f t="shared" si="26"/>
        <v>OK</v>
      </c>
      <c r="AF237" s="10">
        <f t="shared" si="27"/>
        <v>5</v>
      </c>
    </row>
    <row r="238" spans="1:32" x14ac:dyDescent="0.3">
      <c r="A238" s="1">
        <v>45447</v>
      </c>
      <c r="B238">
        <v>30</v>
      </c>
      <c r="C238" t="s">
        <v>78</v>
      </c>
      <c r="D238" t="s">
        <v>53</v>
      </c>
      <c r="E238" t="s">
        <v>26</v>
      </c>
      <c r="F238">
        <v>1010291</v>
      </c>
      <c r="G238" t="s">
        <v>36</v>
      </c>
      <c r="H238" t="s">
        <v>28</v>
      </c>
      <c r="I238" t="s">
        <v>29</v>
      </c>
      <c r="J238" t="s">
        <v>30</v>
      </c>
      <c r="K238">
        <v>0</v>
      </c>
      <c r="L238" t="s">
        <v>31</v>
      </c>
      <c r="M238" t="s">
        <v>32</v>
      </c>
      <c r="N238">
        <v>4</v>
      </c>
      <c r="O238">
        <v>1</v>
      </c>
      <c r="P238">
        <v>1</v>
      </c>
      <c r="Q238">
        <v>6</v>
      </c>
      <c r="R238">
        <v>3.62</v>
      </c>
      <c r="S238">
        <v>10.86</v>
      </c>
      <c r="T238">
        <v>3</v>
      </c>
      <c r="U238">
        <v>1</v>
      </c>
      <c r="V238">
        <v>0</v>
      </c>
      <c r="W238">
        <v>0</v>
      </c>
      <c r="X238">
        <v>4</v>
      </c>
      <c r="Y238" s="3">
        <f t="shared" si="21"/>
        <v>9.3333333333333339</v>
      </c>
      <c r="Z238" s="3">
        <f t="shared" si="22"/>
        <v>9.3333333333333339</v>
      </c>
      <c r="AA238" s="3">
        <f t="shared" si="23"/>
        <v>56</v>
      </c>
      <c r="AB238">
        <f>VLOOKUP(F238,'Producto temporal'!A:F,6,0)</f>
        <v>60</v>
      </c>
      <c r="AC238" s="9" t="str">
        <f t="shared" si="24"/>
        <v>OK</v>
      </c>
      <c r="AD238" s="9" t="str">
        <f t="shared" si="25"/>
        <v>OK</v>
      </c>
      <c r="AE238" s="9" t="str">
        <f t="shared" si="26"/>
        <v>OK</v>
      </c>
      <c r="AF238" s="10">
        <f t="shared" si="27"/>
        <v>5</v>
      </c>
    </row>
    <row r="239" spans="1:32" x14ac:dyDescent="0.3">
      <c r="A239" s="1">
        <v>45447</v>
      </c>
      <c r="B239">
        <v>30</v>
      </c>
      <c r="C239" t="s">
        <v>78</v>
      </c>
      <c r="D239" t="s">
        <v>53</v>
      </c>
      <c r="E239" t="s">
        <v>26</v>
      </c>
      <c r="F239">
        <v>1010783</v>
      </c>
      <c r="G239" t="s">
        <v>37</v>
      </c>
      <c r="H239" t="s">
        <v>28</v>
      </c>
      <c r="I239" t="s">
        <v>29</v>
      </c>
      <c r="J239" t="s">
        <v>30</v>
      </c>
      <c r="K239">
        <v>0</v>
      </c>
      <c r="L239" t="s">
        <v>31</v>
      </c>
      <c r="M239" t="s">
        <v>32</v>
      </c>
      <c r="N239">
        <v>0</v>
      </c>
      <c r="O239">
        <v>1</v>
      </c>
      <c r="P239">
        <v>1</v>
      </c>
      <c r="Q239">
        <v>12</v>
      </c>
      <c r="R239">
        <v>3.04121</v>
      </c>
      <c r="S239">
        <v>120.13111000000001</v>
      </c>
      <c r="T239">
        <v>39</v>
      </c>
      <c r="U239">
        <v>0</v>
      </c>
      <c r="V239">
        <v>0</v>
      </c>
      <c r="W239">
        <v>18</v>
      </c>
      <c r="X239">
        <v>0</v>
      </c>
      <c r="Y239" s="3">
        <f t="shared" si="21"/>
        <v>0.71794871794871795</v>
      </c>
      <c r="Z239" s="3">
        <f t="shared" si="22"/>
        <v>0.71794871794871795</v>
      </c>
      <c r="AA239" s="3">
        <f t="shared" si="23"/>
        <v>8.615384615384615</v>
      </c>
      <c r="AB239">
        <f>VLOOKUP(F239,'Producto temporal'!A:F,6,0)</f>
        <v>60</v>
      </c>
      <c r="AC239" s="9" t="str">
        <f t="shared" si="24"/>
        <v>OK</v>
      </c>
      <c r="AD239" s="9" t="str">
        <f t="shared" si="25"/>
        <v>OK</v>
      </c>
      <c r="AE239" s="9" t="str">
        <f t="shared" si="26"/>
        <v>OK</v>
      </c>
      <c r="AF239" s="10">
        <f t="shared" si="27"/>
        <v>73</v>
      </c>
    </row>
    <row r="240" spans="1:32" x14ac:dyDescent="0.3">
      <c r="A240" s="1">
        <v>45447</v>
      </c>
      <c r="B240">
        <v>30</v>
      </c>
      <c r="C240" t="s">
        <v>78</v>
      </c>
      <c r="D240" t="s">
        <v>53</v>
      </c>
      <c r="E240" t="s">
        <v>26</v>
      </c>
      <c r="F240">
        <v>1011679</v>
      </c>
      <c r="G240" t="s">
        <v>38</v>
      </c>
      <c r="H240" t="s">
        <v>28</v>
      </c>
      <c r="I240" t="s">
        <v>29</v>
      </c>
      <c r="J240" t="s">
        <v>30</v>
      </c>
      <c r="K240">
        <v>0</v>
      </c>
      <c r="L240" t="s">
        <v>31</v>
      </c>
      <c r="M240" t="s">
        <v>32</v>
      </c>
      <c r="N240">
        <v>9</v>
      </c>
      <c r="O240">
        <v>1</v>
      </c>
      <c r="P240">
        <v>1</v>
      </c>
      <c r="Q240">
        <v>12</v>
      </c>
      <c r="R240">
        <v>2.3849999999999998</v>
      </c>
      <c r="S240">
        <v>57.24</v>
      </c>
      <c r="T240">
        <v>24</v>
      </c>
      <c r="U240">
        <v>1</v>
      </c>
      <c r="V240">
        <v>0</v>
      </c>
      <c r="W240">
        <v>6</v>
      </c>
      <c r="X240">
        <v>0</v>
      </c>
      <c r="Y240" s="3">
        <f t="shared" si="21"/>
        <v>1.1666666666666667</v>
      </c>
      <c r="Z240" s="3">
        <f t="shared" si="22"/>
        <v>1.1666666666666667</v>
      </c>
      <c r="AA240" s="3">
        <f t="shared" si="23"/>
        <v>14</v>
      </c>
      <c r="AB240">
        <f>VLOOKUP(F240,'Producto temporal'!A:F,6,0)</f>
        <v>60</v>
      </c>
      <c r="AC240" s="9" t="str">
        <f t="shared" si="24"/>
        <v>OK</v>
      </c>
      <c r="AD240" s="9" t="str">
        <f t="shared" si="25"/>
        <v>OK</v>
      </c>
      <c r="AE240" s="9" t="str">
        <f t="shared" si="26"/>
        <v>OK</v>
      </c>
      <c r="AF240" s="10">
        <f t="shared" si="27"/>
        <v>45</v>
      </c>
    </row>
    <row r="241" spans="1:32" x14ac:dyDescent="0.3">
      <c r="A241" s="1">
        <v>45447</v>
      </c>
      <c r="B241">
        <v>30</v>
      </c>
      <c r="C241" t="s">
        <v>78</v>
      </c>
      <c r="D241" t="s">
        <v>53</v>
      </c>
      <c r="E241" t="s">
        <v>26</v>
      </c>
      <c r="F241">
        <v>1011885</v>
      </c>
      <c r="G241" t="s">
        <v>39</v>
      </c>
      <c r="H241" t="s">
        <v>28</v>
      </c>
      <c r="I241" t="s">
        <v>29</v>
      </c>
      <c r="J241" t="s">
        <v>30</v>
      </c>
      <c r="K241">
        <v>0</v>
      </c>
      <c r="L241" t="s">
        <v>31</v>
      </c>
      <c r="M241" t="s">
        <v>32</v>
      </c>
      <c r="N241">
        <v>5</v>
      </c>
      <c r="O241">
        <v>3</v>
      </c>
      <c r="P241">
        <v>1</v>
      </c>
      <c r="Q241">
        <v>12</v>
      </c>
      <c r="R241">
        <v>2.3849999999999998</v>
      </c>
      <c r="S241">
        <v>11.925000000000001</v>
      </c>
      <c r="T241">
        <v>5</v>
      </c>
      <c r="U241">
        <v>1</v>
      </c>
      <c r="V241">
        <v>0</v>
      </c>
      <c r="W241">
        <v>2</v>
      </c>
      <c r="X241">
        <v>0</v>
      </c>
      <c r="Y241" s="3">
        <f t="shared" si="21"/>
        <v>16.8</v>
      </c>
      <c r="Z241" s="3">
        <f t="shared" si="22"/>
        <v>5.6</v>
      </c>
      <c r="AA241" s="3">
        <f t="shared" si="23"/>
        <v>67.2</v>
      </c>
      <c r="AB241">
        <f>VLOOKUP(F241,'Producto temporal'!A:F,6,0)</f>
        <v>60</v>
      </c>
      <c r="AC241" s="9" t="str">
        <f t="shared" si="24"/>
        <v>OK</v>
      </c>
      <c r="AD241" s="9" t="str">
        <f t="shared" si="25"/>
        <v>OK</v>
      </c>
      <c r="AE241" s="9" t="str">
        <f t="shared" si="26"/>
        <v>BAJAR MASTERPACK</v>
      </c>
      <c r="AF241" s="10">
        <f t="shared" si="27"/>
        <v>9</v>
      </c>
    </row>
    <row r="242" spans="1:32" x14ac:dyDescent="0.3">
      <c r="A242" s="1">
        <v>45447</v>
      </c>
      <c r="B242">
        <v>30</v>
      </c>
      <c r="C242" t="s">
        <v>78</v>
      </c>
      <c r="D242" t="s">
        <v>53</v>
      </c>
      <c r="E242" t="s">
        <v>26</v>
      </c>
      <c r="F242">
        <v>1012657</v>
      </c>
      <c r="G242" t="s">
        <v>40</v>
      </c>
      <c r="H242" t="s">
        <v>28</v>
      </c>
      <c r="I242" t="s">
        <v>29</v>
      </c>
      <c r="J242" t="s">
        <v>30</v>
      </c>
      <c r="K242">
        <v>0</v>
      </c>
      <c r="L242" t="s">
        <v>31</v>
      </c>
      <c r="M242" t="s">
        <v>32</v>
      </c>
      <c r="N242">
        <v>6</v>
      </c>
      <c r="O242">
        <v>1</v>
      </c>
      <c r="P242">
        <v>1</v>
      </c>
      <c r="Q242">
        <v>12</v>
      </c>
      <c r="R242">
        <v>3.0294400000000001</v>
      </c>
      <c r="S242">
        <v>80.00224</v>
      </c>
      <c r="T242">
        <v>26</v>
      </c>
      <c r="U242">
        <v>1</v>
      </c>
      <c r="V242">
        <v>0</v>
      </c>
      <c r="W242">
        <v>8</v>
      </c>
      <c r="X242">
        <v>0</v>
      </c>
      <c r="Y242" s="3">
        <f t="shared" si="21"/>
        <v>1.0769230769230769</v>
      </c>
      <c r="Z242" s="3">
        <f t="shared" si="22"/>
        <v>1.0769230769230769</v>
      </c>
      <c r="AA242" s="3">
        <f t="shared" si="23"/>
        <v>12.923076923076923</v>
      </c>
      <c r="AB242">
        <f>VLOOKUP(F242,'Producto temporal'!A:F,6,0)</f>
        <v>60</v>
      </c>
      <c r="AC242" s="9" t="str">
        <f t="shared" si="24"/>
        <v>OK</v>
      </c>
      <c r="AD242" s="9" t="str">
        <f t="shared" si="25"/>
        <v>OK</v>
      </c>
      <c r="AE242" s="9" t="str">
        <f t="shared" si="26"/>
        <v>OK</v>
      </c>
      <c r="AF242" s="10">
        <f t="shared" si="27"/>
        <v>49</v>
      </c>
    </row>
    <row r="243" spans="1:32" x14ac:dyDescent="0.3">
      <c r="A243" s="1">
        <v>45447</v>
      </c>
      <c r="B243">
        <v>30</v>
      </c>
      <c r="C243" t="s">
        <v>78</v>
      </c>
      <c r="D243" t="s">
        <v>53</v>
      </c>
      <c r="E243" t="s">
        <v>26</v>
      </c>
      <c r="F243">
        <v>1012658</v>
      </c>
      <c r="G243" t="s">
        <v>41</v>
      </c>
      <c r="H243" t="s">
        <v>28</v>
      </c>
      <c r="I243" t="s">
        <v>29</v>
      </c>
      <c r="J243" t="s">
        <v>30</v>
      </c>
      <c r="K243">
        <v>0</v>
      </c>
      <c r="L243" t="s">
        <v>31</v>
      </c>
      <c r="M243" t="s">
        <v>32</v>
      </c>
      <c r="N243">
        <v>7</v>
      </c>
      <c r="O243">
        <v>1</v>
      </c>
      <c r="P243">
        <v>1</v>
      </c>
      <c r="Q243">
        <v>12</v>
      </c>
      <c r="R243">
        <v>2.6459999999999999</v>
      </c>
      <c r="S243">
        <v>5.2919999999999998</v>
      </c>
      <c r="T243">
        <v>2</v>
      </c>
      <c r="U243">
        <v>1</v>
      </c>
      <c r="V243">
        <v>0</v>
      </c>
      <c r="W243">
        <v>0</v>
      </c>
      <c r="X243">
        <v>0</v>
      </c>
      <c r="Y243" s="3">
        <f t="shared" si="21"/>
        <v>14</v>
      </c>
      <c r="Z243" s="3">
        <f t="shared" si="22"/>
        <v>14</v>
      </c>
      <c r="AA243" s="3">
        <f t="shared" si="23"/>
        <v>168</v>
      </c>
      <c r="AB243">
        <f>VLOOKUP(F243,'Producto temporal'!A:F,6,0)</f>
        <v>60</v>
      </c>
      <c r="AC243" s="9" t="str">
        <f t="shared" si="24"/>
        <v>OK</v>
      </c>
      <c r="AD243" s="9" t="str">
        <f t="shared" si="25"/>
        <v>OK</v>
      </c>
      <c r="AE243" s="9" t="str">
        <f t="shared" si="26"/>
        <v>BAJAR MASTERPACK</v>
      </c>
      <c r="AF243" s="10">
        <f t="shared" si="27"/>
        <v>3</v>
      </c>
    </row>
    <row r="244" spans="1:32" x14ac:dyDescent="0.3">
      <c r="A244" s="1">
        <v>45447</v>
      </c>
      <c r="B244">
        <v>30</v>
      </c>
      <c r="C244" t="s">
        <v>78</v>
      </c>
      <c r="D244" t="s">
        <v>53</v>
      </c>
      <c r="E244" t="s">
        <v>26</v>
      </c>
      <c r="F244">
        <v>1013898</v>
      </c>
      <c r="G244" t="s">
        <v>42</v>
      </c>
      <c r="H244" t="s">
        <v>28</v>
      </c>
      <c r="I244" t="s">
        <v>29</v>
      </c>
      <c r="J244" t="s">
        <v>30</v>
      </c>
      <c r="K244">
        <v>0</v>
      </c>
      <c r="L244" t="s">
        <v>31</v>
      </c>
      <c r="M244" t="s">
        <v>32</v>
      </c>
      <c r="N244">
        <v>4</v>
      </c>
      <c r="O244">
        <v>3</v>
      </c>
      <c r="P244">
        <v>1</v>
      </c>
      <c r="Q244">
        <v>12</v>
      </c>
      <c r="R244">
        <v>3.3237999999999999</v>
      </c>
      <c r="S244">
        <v>23.469760000000001</v>
      </c>
      <c r="T244">
        <v>7</v>
      </c>
      <c r="U244">
        <v>1</v>
      </c>
      <c r="V244">
        <v>0</v>
      </c>
      <c r="W244">
        <v>0</v>
      </c>
      <c r="X244">
        <v>0</v>
      </c>
      <c r="Y244" s="3">
        <f t="shared" si="21"/>
        <v>12</v>
      </c>
      <c r="Z244" s="3">
        <f t="shared" si="22"/>
        <v>4</v>
      </c>
      <c r="AA244" s="3">
        <f t="shared" si="23"/>
        <v>48</v>
      </c>
      <c r="AB244">
        <f>VLOOKUP(F244,'Producto temporal'!A:F,6,0)</f>
        <v>60</v>
      </c>
      <c r="AC244" s="9" t="str">
        <f t="shared" si="24"/>
        <v>OK</v>
      </c>
      <c r="AD244" s="9" t="str">
        <f t="shared" si="25"/>
        <v>OK</v>
      </c>
      <c r="AE244" s="9" t="str">
        <f t="shared" si="26"/>
        <v>OK</v>
      </c>
      <c r="AF244" s="10">
        <f t="shared" si="27"/>
        <v>13</v>
      </c>
    </row>
    <row r="245" spans="1:32" x14ac:dyDescent="0.3">
      <c r="A245" s="1">
        <v>45447</v>
      </c>
      <c r="B245">
        <v>31</v>
      </c>
      <c r="C245" t="s">
        <v>79</v>
      </c>
      <c r="D245" t="s">
        <v>80</v>
      </c>
      <c r="E245" t="s">
        <v>26</v>
      </c>
      <c r="F245">
        <v>1003938</v>
      </c>
      <c r="G245" t="s">
        <v>27</v>
      </c>
      <c r="H245" t="s">
        <v>28</v>
      </c>
      <c r="I245" t="s">
        <v>29</v>
      </c>
      <c r="J245" t="s">
        <v>30</v>
      </c>
      <c r="K245">
        <v>0</v>
      </c>
      <c r="L245" t="s">
        <v>31</v>
      </c>
      <c r="M245" t="s">
        <v>32</v>
      </c>
      <c r="N245">
        <v>3</v>
      </c>
      <c r="O245">
        <v>1</v>
      </c>
      <c r="P245">
        <v>1</v>
      </c>
      <c r="Q245">
        <v>12</v>
      </c>
      <c r="R245">
        <v>3.1680000000000001</v>
      </c>
      <c r="S245">
        <v>3.1680000000000001</v>
      </c>
      <c r="T245">
        <v>1</v>
      </c>
      <c r="U245">
        <v>1</v>
      </c>
      <c r="V245">
        <v>0</v>
      </c>
      <c r="W245">
        <v>1</v>
      </c>
      <c r="X245">
        <v>0</v>
      </c>
      <c r="Y245" s="3">
        <f t="shared" si="21"/>
        <v>28</v>
      </c>
      <c r="Z245" s="3">
        <f t="shared" si="22"/>
        <v>28</v>
      </c>
      <c r="AA245" s="3">
        <f t="shared" si="23"/>
        <v>336</v>
      </c>
      <c r="AB245">
        <f>VLOOKUP(F245,'Producto temporal'!A:F,6,0)</f>
        <v>60</v>
      </c>
      <c r="AC245" s="9" t="str">
        <f t="shared" si="24"/>
        <v>OK</v>
      </c>
      <c r="AD245" s="9" t="str">
        <f t="shared" si="25"/>
        <v>OK</v>
      </c>
      <c r="AE245" s="9" t="str">
        <f t="shared" si="26"/>
        <v>BAJAR MASTERPACK</v>
      </c>
      <c r="AF245" s="10">
        <f t="shared" si="27"/>
        <v>1</v>
      </c>
    </row>
    <row r="246" spans="1:32" x14ac:dyDescent="0.3">
      <c r="A246" s="1">
        <v>45447</v>
      </c>
      <c r="B246">
        <v>31</v>
      </c>
      <c r="C246" t="s">
        <v>79</v>
      </c>
      <c r="D246" t="s">
        <v>80</v>
      </c>
      <c r="E246" t="s">
        <v>26</v>
      </c>
      <c r="F246">
        <v>1003941</v>
      </c>
      <c r="G246" t="s">
        <v>33</v>
      </c>
      <c r="H246" t="s">
        <v>28</v>
      </c>
      <c r="I246" t="s">
        <v>29</v>
      </c>
      <c r="J246" t="s">
        <v>30</v>
      </c>
      <c r="K246">
        <v>0</v>
      </c>
      <c r="L246" t="s">
        <v>31</v>
      </c>
      <c r="M246" t="s">
        <v>32</v>
      </c>
      <c r="N246">
        <v>3</v>
      </c>
      <c r="O246">
        <v>1</v>
      </c>
      <c r="P246">
        <v>1</v>
      </c>
      <c r="Q246">
        <v>20</v>
      </c>
      <c r="R246">
        <v>2.3220000000000001</v>
      </c>
      <c r="S246">
        <v>11.61</v>
      </c>
      <c r="T246">
        <v>5</v>
      </c>
      <c r="U246">
        <v>1</v>
      </c>
      <c r="V246">
        <v>0</v>
      </c>
      <c r="W246">
        <v>4</v>
      </c>
      <c r="X246">
        <v>0</v>
      </c>
      <c r="Y246" s="3">
        <f t="shared" si="21"/>
        <v>5.6</v>
      </c>
      <c r="Z246" s="3">
        <f t="shared" si="22"/>
        <v>5.6</v>
      </c>
      <c r="AA246" s="3">
        <f t="shared" si="23"/>
        <v>112</v>
      </c>
      <c r="AB246">
        <f>VLOOKUP(F246,'Producto temporal'!A:F,6,0)</f>
        <v>60</v>
      </c>
      <c r="AC246" s="9" t="str">
        <f t="shared" si="24"/>
        <v>OK</v>
      </c>
      <c r="AD246" s="9" t="str">
        <f t="shared" si="25"/>
        <v>OK</v>
      </c>
      <c r="AE246" s="9" t="str">
        <f t="shared" si="26"/>
        <v>BAJAR MASTERPACK</v>
      </c>
      <c r="AF246" s="10">
        <f t="shared" si="27"/>
        <v>9</v>
      </c>
    </row>
    <row r="247" spans="1:32" x14ac:dyDescent="0.3">
      <c r="A247" s="1">
        <v>45447</v>
      </c>
      <c r="B247">
        <v>31</v>
      </c>
      <c r="C247" t="s">
        <v>79</v>
      </c>
      <c r="D247" t="s">
        <v>80</v>
      </c>
      <c r="E247" t="s">
        <v>26</v>
      </c>
      <c r="F247">
        <v>1010020</v>
      </c>
      <c r="G247" t="s">
        <v>34</v>
      </c>
      <c r="H247" t="s">
        <v>28</v>
      </c>
      <c r="I247" t="s">
        <v>29</v>
      </c>
      <c r="J247" t="s">
        <v>30</v>
      </c>
      <c r="K247">
        <v>0</v>
      </c>
      <c r="L247" t="s">
        <v>31</v>
      </c>
      <c r="M247" t="s">
        <v>32</v>
      </c>
      <c r="N247">
        <v>9</v>
      </c>
      <c r="O247">
        <v>1</v>
      </c>
      <c r="P247">
        <v>1</v>
      </c>
      <c r="Q247">
        <v>12</v>
      </c>
      <c r="R247">
        <v>3.02501</v>
      </c>
      <c r="S247">
        <v>24.58014</v>
      </c>
      <c r="T247">
        <v>8</v>
      </c>
      <c r="U247">
        <v>1</v>
      </c>
      <c r="V247">
        <v>0</v>
      </c>
      <c r="W247">
        <v>0</v>
      </c>
      <c r="X247">
        <v>0</v>
      </c>
      <c r="Y247" s="3">
        <f t="shared" si="21"/>
        <v>3.5</v>
      </c>
      <c r="Z247" s="3">
        <f t="shared" si="22"/>
        <v>3.5</v>
      </c>
      <c r="AA247" s="3">
        <f t="shared" si="23"/>
        <v>42</v>
      </c>
      <c r="AB247">
        <f>VLOOKUP(F247,'Producto temporal'!A:F,6,0)</f>
        <v>60</v>
      </c>
      <c r="AC247" s="9" t="str">
        <f t="shared" si="24"/>
        <v>OK</v>
      </c>
      <c r="AD247" s="9" t="str">
        <f t="shared" si="25"/>
        <v>OK</v>
      </c>
      <c r="AE247" s="9" t="str">
        <f t="shared" si="26"/>
        <v>OK</v>
      </c>
      <c r="AF247" s="10">
        <f t="shared" si="27"/>
        <v>15</v>
      </c>
    </row>
    <row r="248" spans="1:32" x14ac:dyDescent="0.3">
      <c r="A248" s="1">
        <v>45447</v>
      </c>
      <c r="B248">
        <v>31</v>
      </c>
      <c r="C248" t="s">
        <v>79</v>
      </c>
      <c r="D248" t="s">
        <v>80</v>
      </c>
      <c r="E248" t="s">
        <v>26</v>
      </c>
      <c r="F248">
        <v>1010290</v>
      </c>
      <c r="G248" t="s">
        <v>35</v>
      </c>
      <c r="H248" t="s">
        <v>28</v>
      </c>
      <c r="I248" t="s">
        <v>29</v>
      </c>
      <c r="J248" t="s">
        <v>30</v>
      </c>
      <c r="K248">
        <v>0</v>
      </c>
      <c r="L248" t="s">
        <v>31</v>
      </c>
      <c r="M248" t="s">
        <v>32</v>
      </c>
      <c r="N248">
        <v>4</v>
      </c>
      <c r="O248">
        <v>1</v>
      </c>
      <c r="P248">
        <v>1</v>
      </c>
      <c r="Q248">
        <v>6</v>
      </c>
      <c r="R248">
        <v>3.62</v>
      </c>
      <c r="S248">
        <v>32.58</v>
      </c>
      <c r="T248">
        <v>9</v>
      </c>
      <c r="U248">
        <v>1</v>
      </c>
      <c r="V248">
        <v>0</v>
      </c>
      <c r="W248">
        <v>0</v>
      </c>
      <c r="X248">
        <v>6</v>
      </c>
      <c r="Y248" s="3">
        <f t="shared" si="21"/>
        <v>3.1111111111111107</v>
      </c>
      <c r="Z248" s="3">
        <f t="shared" si="22"/>
        <v>3.1111111111111107</v>
      </c>
      <c r="AA248" s="3">
        <f t="shared" si="23"/>
        <v>18.666666666666664</v>
      </c>
      <c r="AB248">
        <f>VLOOKUP(F248,'Producto temporal'!A:F,6,0)</f>
        <v>60</v>
      </c>
      <c r="AC248" s="9" t="str">
        <f t="shared" si="24"/>
        <v>OK</v>
      </c>
      <c r="AD248" s="9" t="str">
        <f t="shared" si="25"/>
        <v>OK</v>
      </c>
      <c r="AE248" s="9" t="str">
        <f t="shared" si="26"/>
        <v>OK</v>
      </c>
      <c r="AF248" s="10">
        <f t="shared" si="27"/>
        <v>17</v>
      </c>
    </row>
    <row r="249" spans="1:32" x14ac:dyDescent="0.3">
      <c r="A249" s="1">
        <v>45447</v>
      </c>
      <c r="B249">
        <v>31</v>
      </c>
      <c r="C249" t="s">
        <v>79</v>
      </c>
      <c r="D249" t="s">
        <v>80</v>
      </c>
      <c r="E249" t="s">
        <v>26</v>
      </c>
      <c r="F249">
        <v>1010291</v>
      </c>
      <c r="G249" t="s">
        <v>36</v>
      </c>
      <c r="H249" t="s">
        <v>28</v>
      </c>
      <c r="I249" t="s">
        <v>29</v>
      </c>
      <c r="J249" t="s">
        <v>30</v>
      </c>
      <c r="K249">
        <v>0</v>
      </c>
      <c r="L249" t="s">
        <v>31</v>
      </c>
      <c r="M249" t="s">
        <v>32</v>
      </c>
      <c r="N249">
        <v>2</v>
      </c>
      <c r="O249">
        <v>1</v>
      </c>
      <c r="P249">
        <v>1</v>
      </c>
      <c r="Q249">
        <v>6</v>
      </c>
      <c r="R249">
        <v>3.62</v>
      </c>
      <c r="S249">
        <v>25.34</v>
      </c>
      <c r="T249">
        <v>7</v>
      </c>
      <c r="U249">
        <v>1</v>
      </c>
      <c r="V249">
        <v>0</v>
      </c>
      <c r="W249">
        <v>0</v>
      </c>
      <c r="X249">
        <v>4</v>
      </c>
      <c r="Y249" s="3">
        <f t="shared" si="21"/>
        <v>4</v>
      </c>
      <c r="Z249" s="3">
        <f t="shared" si="22"/>
        <v>4</v>
      </c>
      <c r="AA249" s="3">
        <f t="shared" si="23"/>
        <v>24</v>
      </c>
      <c r="AB249">
        <f>VLOOKUP(F249,'Producto temporal'!A:F,6,0)</f>
        <v>60</v>
      </c>
      <c r="AC249" s="9" t="str">
        <f t="shared" si="24"/>
        <v>OK</v>
      </c>
      <c r="AD249" s="9" t="str">
        <f t="shared" si="25"/>
        <v>OK</v>
      </c>
      <c r="AE249" s="9" t="str">
        <f t="shared" si="26"/>
        <v>OK</v>
      </c>
      <c r="AF249" s="10">
        <f t="shared" si="27"/>
        <v>13</v>
      </c>
    </row>
    <row r="250" spans="1:32" x14ac:dyDescent="0.3">
      <c r="A250" s="1">
        <v>45447</v>
      </c>
      <c r="B250">
        <v>31</v>
      </c>
      <c r="C250" t="s">
        <v>79</v>
      </c>
      <c r="D250" t="s">
        <v>80</v>
      </c>
      <c r="E250" t="s">
        <v>26</v>
      </c>
      <c r="F250">
        <v>1010783</v>
      </c>
      <c r="G250" t="s">
        <v>37</v>
      </c>
      <c r="H250" t="s">
        <v>28</v>
      </c>
      <c r="I250" t="s">
        <v>29</v>
      </c>
      <c r="J250" t="s">
        <v>30</v>
      </c>
      <c r="K250">
        <v>0</v>
      </c>
      <c r="L250" t="s">
        <v>31</v>
      </c>
      <c r="M250" t="s">
        <v>32</v>
      </c>
      <c r="N250">
        <v>4</v>
      </c>
      <c r="O250">
        <v>1</v>
      </c>
      <c r="P250">
        <v>1</v>
      </c>
      <c r="Q250">
        <v>12</v>
      </c>
      <c r="R250">
        <v>3.04121</v>
      </c>
      <c r="S250">
        <v>15.371180000000001</v>
      </c>
      <c r="T250">
        <v>5</v>
      </c>
      <c r="U250">
        <v>1</v>
      </c>
      <c r="V250">
        <v>0</v>
      </c>
      <c r="W250">
        <v>0</v>
      </c>
      <c r="X250">
        <v>0</v>
      </c>
      <c r="Y250" s="3">
        <f t="shared" si="21"/>
        <v>5.6</v>
      </c>
      <c r="Z250" s="3">
        <f t="shared" si="22"/>
        <v>5.6</v>
      </c>
      <c r="AA250" s="3">
        <f t="shared" si="23"/>
        <v>67.2</v>
      </c>
      <c r="AB250">
        <f>VLOOKUP(F250,'Producto temporal'!A:F,6,0)</f>
        <v>60</v>
      </c>
      <c r="AC250" s="9" t="str">
        <f t="shared" si="24"/>
        <v>OK</v>
      </c>
      <c r="AD250" s="9" t="str">
        <f t="shared" si="25"/>
        <v>OK</v>
      </c>
      <c r="AE250" s="9" t="str">
        <f t="shared" si="26"/>
        <v>BAJAR MASTERPACK</v>
      </c>
      <c r="AF250" s="10">
        <f t="shared" si="27"/>
        <v>9</v>
      </c>
    </row>
    <row r="251" spans="1:32" x14ac:dyDescent="0.3">
      <c r="A251" s="1">
        <v>45447</v>
      </c>
      <c r="B251">
        <v>31</v>
      </c>
      <c r="C251" t="s">
        <v>79</v>
      </c>
      <c r="D251" t="s">
        <v>80</v>
      </c>
      <c r="E251" t="s">
        <v>26</v>
      </c>
      <c r="F251">
        <v>1011679</v>
      </c>
      <c r="G251" t="s">
        <v>38</v>
      </c>
      <c r="H251" t="s">
        <v>28</v>
      </c>
      <c r="I251" t="s">
        <v>29</v>
      </c>
      <c r="J251" t="s">
        <v>30</v>
      </c>
      <c r="K251">
        <v>0</v>
      </c>
      <c r="L251" t="s">
        <v>31</v>
      </c>
      <c r="M251" t="s">
        <v>32</v>
      </c>
      <c r="N251">
        <v>4</v>
      </c>
      <c r="O251">
        <v>1</v>
      </c>
      <c r="P251">
        <v>1</v>
      </c>
      <c r="Q251">
        <v>12</v>
      </c>
      <c r="R251">
        <v>2.3849999999999998</v>
      </c>
      <c r="S251">
        <v>0</v>
      </c>
      <c r="T251">
        <v>0</v>
      </c>
      <c r="U251">
        <v>1</v>
      </c>
      <c r="V251">
        <v>0</v>
      </c>
      <c r="W251">
        <v>0</v>
      </c>
      <c r="X251">
        <v>0</v>
      </c>
      <c r="Y251" s="3" t="str">
        <f t="shared" si="21"/>
        <v>PRODUCTO SIN VENTA</v>
      </c>
      <c r="Z251" s="3" t="str">
        <f t="shared" si="22"/>
        <v>PRODUCTO SIN VENTA</v>
      </c>
      <c r="AA251" s="3" t="str">
        <f t="shared" si="23"/>
        <v>PRODUCTO SIN VENTA</v>
      </c>
      <c r="AB251">
        <f>VLOOKUP(F251,'Producto temporal'!A:F,6,0)</f>
        <v>60</v>
      </c>
      <c r="AC251" s="9" t="str">
        <f t="shared" si="24"/>
        <v>PRODUCTO SIN VENTA</v>
      </c>
      <c r="AD251" s="9" t="str">
        <f t="shared" si="25"/>
        <v>PRODUCTO SIN VENTA</v>
      </c>
      <c r="AE251" s="9" t="str">
        <f t="shared" si="26"/>
        <v>PRODUCTO SIN VENTA</v>
      </c>
      <c r="AF251" s="10">
        <f t="shared" si="27"/>
        <v>0</v>
      </c>
    </row>
    <row r="252" spans="1:32" x14ac:dyDescent="0.3">
      <c r="A252" s="1">
        <v>45447</v>
      </c>
      <c r="B252">
        <v>31</v>
      </c>
      <c r="C252" t="s">
        <v>79</v>
      </c>
      <c r="D252" t="s">
        <v>80</v>
      </c>
      <c r="E252" t="s">
        <v>26</v>
      </c>
      <c r="F252">
        <v>1011885</v>
      </c>
      <c r="G252" t="s">
        <v>39</v>
      </c>
      <c r="H252" t="s">
        <v>28</v>
      </c>
      <c r="I252" t="s">
        <v>29</v>
      </c>
      <c r="J252" t="s">
        <v>30</v>
      </c>
      <c r="K252">
        <v>0</v>
      </c>
      <c r="L252" t="s">
        <v>31</v>
      </c>
      <c r="M252" t="s">
        <v>32</v>
      </c>
      <c r="N252">
        <v>5</v>
      </c>
      <c r="O252">
        <v>3</v>
      </c>
      <c r="P252">
        <v>1</v>
      </c>
      <c r="Q252">
        <v>12</v>
      </c>
      <c r="R252">
        <v>2.3849999999999998</v>
      </c>
      <c r="S252">
        <v>2.3849999999999998</v>
      </c>
      <c r="T252">
        <v>1</v>
      </c>
      <c r="U252">
        <v>1</v>
      </c>
      <c r="V252">
        <v>0</v>
      </c>
      <c r="W252">
        <v>0</v>
      </c>
      <c r="X252">
        <v>0</v>
      </c>
      <c r="Y252" s="3">
        <f t="shared" si="21"/>
        <v>84</v>
      </c>
      <c r="Z252" s="3">
        <f t="shared" si="22"/>
        <v>28</v>
      </c>
      <c r="AA252" s="3">
        <f t="shared" si="23"/>
        <v>336</v>
      </c>
      <c r="AB252">
        <f>VLOOKUP(F252,'Producto temporal'!A:F,6,0)</f>
        <v>60</v>
      </c>
      <c r="AC252" s="9" t="str">
        <f t="shared" si="24"/>
        <v>BAJAR PACKQTY</v>
      </c>
      <c r="AD252" s="9" t="str">
        <f t="shared" si="25"/>
        <v>OK</v>
      </c>
      <c r="AE252" s="9" t="str">
        <f t="shared" si="26"/>
        <v>BAJAR MASTERPACK</v>
      </c>
      <c r="AF252" s="10">
        <f t="shared" si="27"/>
        <v>1</v>
      </c>
    </row>
    <row r="253" spans="1:32" x14ac:dyDescent="0.3">
      <c r="A253" s="1">
        <v>45447</v>
      </c>
      <c r="B253">
        <v>31</v>
      </c>
      <c r="C253" t="s">
        <v>79</v>
      </c>
      <c r="D253" t="s">
        <v>80</v>
      </c>
      <c r="E253" t="s">
        <v>26</v>
      </c>
      <c r="F253">
        <v>1012657</v>
      </c>
      <c r="G253" t="s">
        <v>40</v>
      </c>
      <c r="H253" t="s">
        <v>28</v>
      </c>
      <c r="I253" t="s">
        <v>29</v>
      </c>
      <c r="J253" t="s">
        <v>30</v>
      </c>
      <c r="K253">
        <v>0</v>
      </c>
      <c r="L253" t="s">
        <v>31</v>
      </c>
      <c r="M253" t="s">
        <v>32</v>
      </c>
      <c r="N253">
        <v>3</v>
      </c>
      <c r="O253">
        <v>1</v>
      </c>
      <c r="P253">
        <v>1</v>
      </c>
      <c r="Q253">
        <v>12</v>
      </c>
      <c r="R253">
        <v>3.0294400000000001</v>
      </c>
      <c r="S253">
        <v>0</v>
      </c>
      <c r="T253">
        <v>0</v>
      </c>
      <c r="U253">
        <v>1</v>
      </c>
      <c r="V253">
        <v>0</v>
      </c>
      <c r="W253">
        <v>1</v>
      </c>
      <c r="X253">
        <v>0</v>
      </c>
      <c r="Y253" s="3" t="str">
        <f t="shared" si="21"/>
        <v>PRODUCTO SIN VENTA</v>
      </c>
      <c r="Z253" s="3" t="str">
        <f t="shared" si="22"/>
        <v>PRODUCTO SIN VENTA</v>
      </c>
      <c r="AA253" s="3" t="str">
        <f t="shared" si="23"/>
        <v>PRODUCTO SIN VENTA</v>
      </c>
      <c r="AB253">
        <f>VLOOKUP(F253,'Producto temporal'!A:F,6,0)</f>
        <v>60</v>
      </c>
      <c r="AC253" s="9" t="str">
        <f t="shared" si="24"/>
        <v>PRODUCTO SIN VENTA</v>
      </c>
      <c r="AD253" s="9" t="str">
        <f t="shared" si="25"/>
        <v>PRODUCTO SIN VENTA</v>
      </c>
      <c r="AE253" s="9" t="str">
        <f t="shared" si="26"/>
        <v>PRODUCTO SIN VENTA</v>
      </c>
      <c r="AF253" s="10">
        <f t="shared" si="27"/>
        <v>0</v>
      </c>
    </row>
    <row r="254" spans="1:32" x14ac:dyDescent="0.3">
      <c r="A254" s="1">
        <v>45447</v>
      </c>
      <c r="B254">
        <v>31</v>
      </c>
      <c r="C254" t="s">
        <v>79</v>
      </c>
      <c r="D254" t="s">
        <v>80</v>
      </c>
      <c r="E254" t="s">
        <v>26</v>
      </c>
      <c r="F254">
        <v>1012658</v>
      </c>
      <c r="G254" t="s">
        <v>41</v>
      </c>
      <c r="H254" t="s">
        <v>28</v>
      </c>
      <c r="I254" t="s">
        <v>29</v>
      </c>
      <c r="J254" t="s">
        <v>30</v>
      </c>
      <c r="K254">
        <v>0</v>
      </c>
      <c r="L254" t="s">
        <v>31</v>
      </c>
      <c r="M254" t="s">
        <v>32</v>
      </c>
      <c r="N254">
        <v>8</v>
      </c>
      <c r="O254">
        <v>1</v>
      </c>
      <c r="P254">
        <v>1</v>
      </c>
      <c r="Q254">
        <v>12</v>
      </c>
      <c r="R254">
        <v>2.6459999999999999</v>
      </c>
      <c r="S254">
        <v>0</v>
      </c>
      <c r="T254">
        <v>0</v>
      </c>
      <c r="U254">
        <v>1</v>
      </c>
      <c r="V254">
        <v>0</v>
      </c>
      <c r="W254">
        <v>0</v>
      </c>
      <c r="X254">
        <v>0</v>
      </c>
      <c r="Y254" s="3" t="str">
        <f t="shared" si="21"/>
        <v>PRODUCTO SIN VENTA</v>
      </c>
      <c r="Z254" s="3" t="str">
        <f t="shared" si="22"/>
        <v>PRODUCTO SIN VENTA</v>
      </c>
      <c r="AA254" s="3" t="str">
        <f t="shared" si="23"/>
        <v>PRODUCTO SIN VENTA</v>
      </c>
      <c r="AB254">
        <f>VLOOKUP(F254,'Producto temporal'!A:F,6,0)</f>
        <v>60</v>
      </c>
      <c r="AC254" s="9" t="str">
        <f t="shared" si="24"/>
        <v>PRODUCTO SIN VENTA</v>
      </c>
      <c r="AD254" s="9" t="str">
        <f t="shared" si="25"/>
        <v>PRODUCTO SIN VENTA</v>
      </c>
      <c r="AE254" s="9" t="str">
        <f t="shared" si="26"/>
        <v>PRODUCTO SIN VENTA</v>
      </c>
      <c r="AF254" s="10">
        <f t="shared" si="27"/>
        <v>0</v>
      </c>
    </row>
    <row r="255" spans="1:32" x14ac:dyDescent="0.3">
      <c r="A255" s="1">
        <v>45447</v>
      </c>
      <c r="B255">
        <v>31</v>
      </c>
      <c r="C255" t="s">
        <v>79</v>
      </c>
      <c r="D255" t="s">
        <v>80</v>
      </c>
      <c r="E255" t="s">
        <v>26</v>
      </c>
      <c r="F255">
        <v>1013898</v>
      </c>
      <c r="G255" t="s">
        <v>42</v>
      </c>
      <c r="H255" t="s">
        <v>28</v>
      </c>
      <c r="I255" t="s">
        <v>29</v>
      </c>
      <c r="J255" t="s">
        <v>30</v>
      </c>
      <c r="K255">
        <v>0</v>
      </c>
      <c r="L255" t="s">
        <v>31</v>
      </c>
      <c r="M255" t="s">
        <v>32</v>
      </c>
      <c r="N255">
        <v>6</v>
      </c>
      <c r="O255">
        <v>3</v>
      </c>
      <c r="P255">
        <v>1</v>
      </c>
      <c r="Q255">
        <v>12</v>
      </c>
      <c r="R255">
        <v>3.3237999999999999</v>
      </c>
      <c r="S255">
        <v>0</v>
      </c>
      <c r="T255">
        <v>0</v>
      </c>
      <c r="U255">
        <v>1</v>
      </c>
      <c r="V255">
        <v>0</v>
      </c>
      <c r="W255">
        <v>0</v>
      </c>
      <c r="X255">
        <v>0</v>
      </c>
      <c r="Y255" s="3" t="str">
        <f t="shared" si="21"/>
        <v>PRODUCTO SIN VENTA</v>
      </c>
      <c r="Z255" s="3" t="str">
        <f t="shared" si="22"/>
        <v>PRODUCTO SIN VENTA</v>
      </c>
      <c r="AA255" s="3" t="str">
        <f t="shared" si="23"/>
        <v>PRODUCTO SIN VENTA</v>
      </c>
      <c r="AB255">
        <f>VLOOKUP(F255,'Producto temporal'!A:F,6,0)</f>
        <v>60</v>
      </c>
      <c r="AC255" s="9" t="str">
        <f t="shared" si="24"/>
        <v>PRODUCTO SIN VENTA</v>
      </c>
      <c r="AD255" s="9" t="str">
        <f t="shared" si="25"/>
        <v>PRODUCTO SIN VENTA</v>
      </c>
      <c r="AE255" s="9" t="str">
        <f t="shared" si="26"/>
        <v>PRODUCTO SIN VENTA</v>
      </c>
      <c r="AF255" s="10">
        <f t="shared" si="27"/>
        <v>0</v>
      </c>
    </row>
    <row r="256" spans="1:32" x14ac:dyDescent="0.3">
      <c r="A256" s="1">
        <v>45447</v>
      </c>
      <c r="B256">
        <v>32</v>
      </c>
      <c r="C256" t="s">
        <v>81</v>
      </c>
      <c r="D256" t="s">
        <v>65</v>
      </c>
      <c r="E256" t="s">
        <v>26</v>
      </c>
      <c r="F256">
        <v>1003938</v>
      </c>
      <c r="G256" t="s">
        <v>27</v>
      </c>
      <c r="H256" t="s">
        <v>28</v>
      </c>
      <c r="I256" t="s">
        <v>29</v>
      </c>
      <c r="J256" t="s">
        <v>30</v>
      </c>
      <c r="K256">
        <v>0</v>
      </c>
      <c r="L256" t="s">
        <v>31</v>
      </c>
      <c r="M256" t="s">
        <v>32</v>
      </c>
      <c r="N256">
        <v>11</v>
      </c>
      <c r="O256">
        <v>1</v>
      </c>
      <c r="P256">
        <v>1</v>
      </c>
      <c r="Q256">
        <v>12</v>
      </c>
      <c r="R256">
        <v>3.1680000000000001</v>
      </c>
      <c r="S256">
        <v>3.1680000000000001</v>
      </c>
      <c r="T256">
        <v>1</v>
      </c>
      <c r="U256">
        <v>1</v>
      </c>
      <c r="V256">
        <v>0</v>
      </c>
      <c r="W256">
        <v>0</v>
      </c>
      <c r="X256">
        <v>0</v>
      </c>
      <c r="Y256" s="3">
        <f t="shared" si="21"/>
        <v>28</v>
      </c>
      <c r="Z256" s="3">
        <f t="shared" si="22"/>
        <v>28</v>
      </c>
      <c r="AA256" s="3">
        <f t="shared" si="23"/>
        <v>336</v>
      </c>
      <c r="AB256">
        <f>VLOOKUP(F256,'Producto temporal'!A:F,6,0)</f>
        <v>60</v>
      </c>
      <c r="AC256" s="9" t="str">
        <f t="shared" si="24"/>
        <v>OK</v>
      </c>
      <c r="AD256" s="9" t="str">
        <f t="shared" si="25"/>
        <v>OK</v>
      </c>
      <c r="AE256" s="9" t="str">
        <f t="shared" si="26"/>
        <v>BAJAR MASTERPACK</v>
      </c>
      <c r="AF256" s="10">
        <f t="shared" si="27"/>
        <v>1</v>
      </c>
    </row>
    <row r="257" spans="1:32" x14ac:dyDescent="0.3">
      <c r="A257" s="1">
        <v>45447</v>
      </c>
      <c r="B257">
        <v>32</v>
      </c>
      <c r="C257" t="s">
        <v>81</v>
      </c>
      <c r="D257" t="s">
        <v>65</v>
      </c>
      <c r="E257" t="s">
        <v>26</v>
      </c>
      <c r="F257">
        <v>1003941</v>
      </c>
      <c r="G257" t="s">
        <v>33</v>
      </c>
      <c r="H257" t="s">
        <v>28</v>
      </c>
      <c r="I257" t="s">
        <v>29</v>
      </c>
      <c r="J257" t="s">
        <v>30</v>
      </c>
      <c r="K257">
        <v>0</v>
      </c>
      <c r="L257" t="s">
        <v>31</v>
      </c>
      <c r="M257" t="s">
        <v>32</v>
      </c>
      <c r="N257">
        <v>8</v>
      </c>
      <c r="O257">
        <v>1</v>
      </c>
      <c r="P257">
        <v>1</v>
      </c>
      <c r="Q257">
        <v>20</v>
      </c>
      <c r="R257">
        <v>2.3220000000000001</v>
      </c>
      <c r="S257">
        <v>20.898</v>
      </c>
      <c r="T257">
        <v>9</v>
      </c>
      <c r="U257">
        <v>1</v>
      </c>
      <c r="V257">
        <v>0</v>
      </c>
      <c r="W257">
        <v>0</v>
      </c>
      <c r="X257">
        <v>0</v>
      </c>
      <c r="Y257" s="3">
        <f t="shared" si="21"/>
        <v>3.1111111111111107</v>
      </c>
      <c r="Z257" s="3">
        <f t="shared" si="22"/>
        <v>3.1111111111111107</v>
      </c>
      <c r="AA257" s="3">
        <f t="shared" si="23"/>
        <v>62.222222222222214</v>
      </c>
      <c r="AB257">
        <f>VLOOKUP(F257,'Producto temporal'!A:F,6,0)</f>
        <v>60</v>
      </c>
      <c r="AC257" s="9" t="str">
        <f t="shared" si="24"/>
        <v>OK</v>
      </c>
      <c r="AD257" s="9" t="str">
        <f t="shared" si="25"/>
        <v>OK</v>
      </c>
      <c r="AE257" s="9" t="str">
        <f t="shared" si="26"/>
        <v>BAJAR MASTERPACK</v>
      </c>
      <c r="AF257" s="10">
        <f t="shared" si="27"/>
        <v>17</v>
      </c>
    </row>
    <row r="258" spans="1:32" x14ac:dyDescent="0.3">
      <c r="A258" s="1">
        <v>45447</v>
      </c>
      <c r="B258">
        <v>32</v>
      </c>
      <c r="C258" t="s">
        <v>81</v>
      </c>
      <c r="D258" t="s">
        <v>65</v>
      </c>
      <c r="E258" t="s">
        <v>26</v>
      </c>
      <c r="F258">
        <v>1010020</v>
      </c>
      <c r="G258" t="s">
        <v>34</v>
      </c>
      <c r="H258" t="s">
        <v>28</v>
      </c>
      <c r="I258" t="s">
        <v>29</v>
      </c>
      <c r="J258" t="s">
        <v>30</v>
      </c>
      <c r="K258">
        <v>0</v>
      </c>
      <c r="L258" t="s">
        <v>31</v>
      </c>
      <c r="M258" t="s">
        <v>32</v>
      </c>
      <c r="N258">
        <v>15</v>
      </c>
      <c r="O258">
        <v>1</v>
      </c>
      <c r="P258">
        <v>1</v>
      </c>
      <c r="Q258">
        <v>12</v>
      </c>
      <c r="R258">
        <v>3.02501</v>
      </c>
      <c r="S258">
        <v>21.692509999999999</v>
      </c>
      <c r="T258">
        <v>7</v>
      </c>
      <c r="U258">
        <v>1</v>
      </c>
      <c r="V258">
        <v>0</v>
      </c>
      <c r="W258">
        <v>0</v>
      </c>
      <c r="X258">
        <v>0</v>
      </c>
      <c r="Y258" s="3">
        <f t="shared" si="21"/>
        <v>4</v>
      </c>
      <c r="Z258" s="3">
        <f t="shared" si="22"/>
        <v>4</v>
      </c>
      <c r="AA258" s="3">
        <f t="shared" si="23"/>
        <v>48</v>
      </c>
      <c r="AB258">
        <f>VLOOKUP(F258,'Producto temporal'!A:F,6,0)</f>
        <v>60</v>
      </c>
      <c r="AC258" s="9" t="str">
        <f t="shared" si="24"/>
        <v>OK</v>
      </c>
      <c r="AD258" s="9" t="str">
        <f t="shared" si="25"/>
        <v>OK</v>
      </c>
      <c r="AE258" s="9" t="str">
        <f t="shared" si="26"/>
        <v>OK</v>
      </c>
      <c r="AF258" s="10">
        <f t="shared" si="27"/>
        <v>13</v>
      </c>
    </row>
    <row r="259" spans="1:32" x14ac:dyDescent="0.3">
      <c r="A259" s="1">
        <v>45447</v>
      </c>
      <c r="B259">
        <v>32</v>
      </c>
      <c r="C259" t="s">
        <v>81</v>
      </c>
      <c r="D259" t="s">
        <v>65</v>
      </c>
      <c r="E259" t="s">
        <v>26</v>
      </c>
      <c r="F259">
        <v>1010290</v>
      </c>
      <c r="G259" t="s">
        <v>35</v>
      </c>
      <c r="H259" t="s">
        <v>28</v>
      </c>
      <c r="I259" t="s">
        <v>29</v>
      </c>
      <c r="J259" t="s">
        <v>30</v>
      </c>
      <c r="K259">
        <v>0</v>
      </c>
      <c r="L259" t="s">
        <v>31</v>
      </c>
      <c r="M259" t="s">
        <v>32</v>
      </c>
      <c r="N259">
        <v>6</v>
      </c>
      <c r="O259">
        <v>1</v>
      </c>
      <c r="P259">
        <v>1</v>
      </c>
      <c r="Q259">
        <v>6</v>
      </c>
      <c r="R259">
        <v>3.62</v>
      </c>
      <c r="S259">
        <v>18.100000000000001</v>
      </c>
      <c r="T259">
        <v>5</v>
      </c>
      <c r="U259">
        <v>1</v>
      </c>
      <c r="V259">
        <v>0</v>
      </c>
      <c r="W259">
        <v>0</v>
      </c>
      <c r="X259">
        <v>2</v>
      </c>
      <c r="Y259" s="3">
        <f t="shared" si="21"/>
        <v>5.6</v>
      </c>
      <c r="Z259" s="3">
        <f t="shared" si="22"/>
        <v>5.6</v>
      </c>
      <c r="AA259" s="3">
        <f t="shared" si="23"/>
        <v>33.6</v>
      </c>
      <c r="AB259">
        <f>VLOOKUP(F259,'Producto temporal'!A:F,6,0)</f>
        <v>60</v>
      </c>
      <c r="AC259" s="9" t="str">
        <f t="shared" si="24"/>
        <v>OK</v>
      </c>
      <c r="AD259" s="9" t="str">
        <f t="shared" si="25"/>
        <v>OK</v>
      </c>
      <c r="AE259" s="9" t="str">
        <f t="shared" si="26"/>
        <v>OK</v>
      </c>
      <c r="AF259" s="10">
        <f t="shared" si="27"/>
        <v>9</v>
      </c>
    </row>
    <row r="260" spans="1:32" x14ac:dyDescent="0.3">
      <c r="A260" s="1">
        <v>45447</v>
      </c>
      <c r="B260">
        <v>32</v>
      </c>
      <c r="C260" t="s">
        <v>81</v>
      </c>
      <c r="D260" t="s">
        <v>65</v>
      </c>
      <c r="E260" t="s">
        <v>26</v>
      </c>
      <c r="F260">
        <v>1010291</v>
      </c>
      <c r="G260" t="s">
        <v>36</v>
      </c>
      <c r="H260" t="s">
        <v>28</v>
      </c>
      <c r="I260" t="s">
        <v>29</v>
      </c>
      <c r="J260" t="s">
        <v>30</v>
      </c>
      <c r="K260">
        <v>0</v>
      </c>
      <c r="L260" t="s">
        <v>31</v>
      </c>
      <c r="M260" t="s">
        <v>32</v>
      </c>
      <c r="N260">
        <v>5</v>
      </c>
      <c r="O260">
        <v>1</v>
      </c>
      <c r="P260">
        <v>1</v>
      </c>
      <c r="Q260">
        <v>6</v>
      </c>
      <c r="R260">
        <v>3.62</v>
      </c>
      <c r="S260">
        <v>21.72</v>
      </c>
      <c r="T260">
        <v>6</v>
      </c>
      <c r="U260">
        <v>1</v>
      </c>
      <c r="V260">
        <v>0</v>
      </c>
      <c r="W260">
        <v>0</v>
      </c>
      <c r="X260">
        <v>6</v>
      </c>
      <c r="Y260" s="3">
        <f t="shared" ref="Y260:Y323" si="28">IF(AND(N260=0,T260=0),"PRODUCTO SIN CARGA",IF(AND(N260&gt;0,T260=0),"PRODUCTO SIN VENTA",O260/($T260/$T$1)))</f>
        <v>4.666666666666667</v>
      </c>
      <c r="Z260" s="3">
        <f t="shared" ref="Z260:Z323" si="29">IF(AND(N260=0,T260=0),"PRODUCTO SIN CARGA",IF(AND(N260&gt;0,T260=0),"PRODUCTO SIN VENTA",P260/($T260/$T$1)))</f>
        <v>4.666666666666667</v>
      </c>
      <c r="AA260" s="3">
        <f t="shared" ref="AA260:AA323" si="30">IF(AND(N260=0,T260=0),"PRODUCTO SIN CARGA",IF(AND(N260&gt;0,T260=0),"PRODUCTO SIN VENTA",Q260/($T260/$T$1)))</f>
        <v>28</v>
      </c>
      <c r="AB260">
        <f>VLOOKUP(F260,'Producto temporal'!A:F,6,0)</f>
        <v>60</v>
      </c>
      <c r="AC260" s="9" t="str">
        <f t="shared" ref="AC260:AC323" si="31">IF(Y260&lt;=$AB260,"OK",IF(AND(N260=0,T260=0),"PRODUCTO SIN CARGA",IF(AND(N260&gt;0,T260=0),"PRODUCTO SIN VENTA","BAJAR PACKQTY")))</f>
        <v>OK</v>
      </c>
      <c r="AD260" s="9" t="str">
        <f t="shared" ref="AD260:AD323" si="32">IF(Z260&lt;=$AB260,"OK",IF(AND(N260=0,T260=0),"PRODUCTO SIN CARGA",IF(AND(N260&gt;0,T260=0),"PRODUCTO SIN VENTA","BAJAR PACKQTY")))</f>
        <v>OK</v>
      </c>
      <c r="AE260" s="9" t="str">
        <f t="shared" ref="AE260:AE323" si="33">IF(AA260&lt;=AB260,"OK",IF(AND(N260=0,T260=0),"PRODUCTO SIN CARGA",IF(AND(N260&gt;0,T260=0),"PRODUCTO SIN VENTA","BAJAR MASTERPACK")))</f>
        <v>OK</v>
      </c>
      <c r="AF260" s="10">
        <f t="shared" ref="AF260:AF323" si="34">TRUNC((T260/$T$1)*(AB260-$AB$1),0)</f>
        <v>11</v>
      </c>
    </row>
    <row r="261" spans="1:32" x14ac:dyDescent="0.3">
      <c r="A261" s="1">
        <v>45447</v>
      </c>
      <c r="B261">
        <v>32</v>
      </c>
      <c r="C261" t="s">
        <v>81</v>
      </c>
      <c r="D261" t="s">
        <v>65</v>
      </c>
      <c r="E261" t="s">
        <v>26</v>
      </c>
      <c r="F261">
        <v>1010783</v>
      </c>
      <c r="G261" t="s">
        <v>37</v>
      </c>
      <c r="H261" t="s">
        <v>28</v>
      </c>
      <c r="I261" t="s">
        <v>29</v>
      </c>
      <c r="J261" t="s">
        <v>30</v>
      </c>
      <c r="K261">
        <v>0</v>
      </c>
      <c r="L261" t="s">
        <v>31</v>
      </c>
      <c r="M261" t="s">
        <v>32</v>
      </c>
      <c r="N261">
        <v>8</v>
      </c>
      <c r="O261">
        <v>1</v>
      </c>
      <c r="P261">
        <v>1</v>
      </c>
      <c r="Q261">
        <v>12</v>
      </c>
      <c r="R261">
        <v>3.04121</v>
      </c>
      <c r="S261">
        <v>12.469060000000001</v>
      </c>
      <c r="T261">
        <v>4</v>
      </c>
      <c r="U261">
        <v>1</v>
      </c>
      <c r="V261">
        <v>0</v>
      </c>
      <c r="W261">
        <v>0</v>
      </c>
      <c r="X261">
        <v>0</v>
      </c>
      <c r="Y261" s="3">
        <f t="shared" si="28"/>
        <v>7</v>
      </c>
      <c r="Z261" s="3">
        <f t="shared" si="29"/>
        <v>7</v>
      </c>
      <c r="AA261" s="3">
        <f t="shared" si="30"/>
        <v>84</v>
      </c>
      <c r="AB261">
        <f>VLOOKUP(F261,'Producto temporal'!A:F,6,0)</f>
        <v>60</v>
      </c>
      <c r="AC261" s="9" t="str">
        <f t="shared" si="31"/>
        <v>OK</v>
      </c>
      <c r="AD261" s="9" t="str">
        <f t="shared" si="32"/>
        <v>OK</v>
      </c>
      <c r="AE261" s="9" t="str">
        <f t="shared" si="33"/>
        <v>BAJAR MASTERPACK</v>
      </c>
      <c r="AF261" s="10">
        <f t="shared" si="34"/>
        <v>7</v>
      </c>
    </row>
    <row r="262" spans="1:32" x14ac:dyDescent="0.3">
      <c r="A262" s="1">
        <v>45447</v>
      </c>
      <c r="B262">
        <v>32</v>
      </c>
      <c r="C262" t="s">
        <v>81</v>
      </c>
      <c r="D262" t="s">
        <v>65</v>
      </c>
      <c r="E262" t="s">
        <v>26</v>
      </c>
      <c r="F262">
        <v>1011679</v>
      </c>
      <c r="G262" t="s">
        <v>38</v>
      </c>
      <c r="H262" t="s">
        <v>28</v>
      </c>
      <c r="I262" t="s">
        <v>29</v>
      </c>
      <c r="J262" t="s">
        <v>30</v>
      </c>
      <c r="K262">
        <v>0</v>
      </c>
      <c r="L262" t="s">
        <v>31</v>
      </c>
      <c r="M262" t="s">
        <v>32</v>
      </c>
      <c r="N262">
        <v>5</v>
      </c>
      <c r="O262">
        <v>1</v>
      </c>
      <c r="P262">
        <v>1</v>
      </c>
      <c r="Q262">
        <v>12</v>
      </c>
      <c r="R262">
        <v>2.3849999999999998</v>
      </c>
      <c r="S262">
        <v>9.5399999999999991</v>
      </c>
      <c r="T262">
        <v>4</v>
      </c>
      <c r="U262">
        <v>1</v>
      </c>
      <c r="V262">
        <v>0</v>
      </c>
      <c r="W262">
        <v>0</v>
      </c>
      <c r="X262">
        <v>0</v>
      </c>
      <c r="Y262" s="3">
        <f t="shared" si="28"/>
        <v>7</v>
      </c>
      <c r="Z262" s="3">
        <f t="shared" si="29"/>
        <v>7</v>
      </c>
      <c r="AA262" s="3">
        <f t="shared" si="30"/>
        <v>84</v>
      </c>
      <c r="AB262">
        <f>VLOOKUP(F262,'Producto temporal'!A:F,6,0)</f>
        <v>60</v>
      </c>
      <c r="AC262" s="9" t="str">
        <f t="shared" si="31"/>
        <v>OK</v>
      </c>
      <c r="AD262" s="9" t="str">
        <f t="shared" si="32"/>
        <v>OK</v>
      </c>
      <c r="AE262" s="9" t="str">
        <f t="shared" si="33"/>
        <v>BAJAR MASTERPACK</v>
      </c>
      <c r="AF262" s="10">
        <f t="shared" si="34"/>
        <v>7</v>
      </c>
    </row>
    <row r="263" spans="1:32" x14ac:dyDescent="0.3">
      <c r="A263" s="1">
        <v>45447</v>
      </c>
      <c r="B263">
        <v>32</v>
      </c>
      <c r="C263" t="s">
        <v>81</v>
      </c>
      <c r="D263" t="s">
        <v>65</v>
      </c>
      <c r="E263" t="s">
        <v>26</v>
      </c>
      <c r="F263">
        <v>1011885</v>
      </c>
      <c r="G263" t="s">
        <v>39</v>
      </c>
      <c r="H263" t="s">
        <v>28</v>
      </c>
      <c r="I263" t="s">
        <v>29</v>
      </c>
      <c r="J263" t="s">
        <v>30</v>
      </c>
      <c r="K263">
        <v>0</v>
      </c>
      <c r="L263" t="s">
        <v>31</v>
      </c>
      <c r="M263" t="s">
        <v>32</v>
      </c>
      <c r="N263">
        <v>1</v>
      </c>
      <c r="O263">
        <v>3</v>
      </c>
      <c r="P263">
        <v>1</v>
      </c>
      <c r="Q263">
        <v>12</v>
      </c>
      <c r="R263">
        <v>2.3849999999999998</v>
      </c>
      <c r="S263">
        <v>11.925000000000001</v>
      </c>
      <c r="T263">
        <v>5</v>
      </c>
      <c r="U263">
        <v>1</v>
      </c>
      <c r="V263">
        <v>0</v>
      </c>
      <c r="W263">
        <v>0</v>
      </c>
      <c r="X263">
        <v>0</v>
      </c>
      <c r="Y263" s="3">
        <f t="shared" si="28"/>
        <v>16.8</v>
      </c>
      <c r="Z263" s="3">
        <f t="shared" si="29"/>
        <v>5.6</v>
      </c>
      <c r="AA263" s="3">
        <f t="shared" si="30"/>
        <v>67.2</v>
      </c>
      <c r="AB263">
        <f>VLOOKUP(F263,'Producto temporal'!A:F,6,0)</f>
        <v>60</v>
      </c>
      <c r="AC263" s="9" t="str">
        <f t="shared" si="31"/>
        <v>OK</v>
      </c>
      <c r="AD263" s="9" t="str">
        <f t="shared" si="32"/>
        <v>OK</v>
      </c>
      <c r="AE263" s="9" t="str">
        <f t="shared" si="33"/>
        <v>BAJAR MASTERPACK</v>
      </c>
      <c r="AF263" s="10">
        <f t="shared" si="34"/>
        <v>9</v>
      </c>
    </row>
    <row r="264" spans="1:32" x14ac:dyDescent="0.3">
      <c r="A264" s="1">
        <v>45447</v>
      </c>
      <c r="B264">
        <v>32</v>
      </c>
      <c r="C264" t="s">
        <v>81</v>
      </c>
      <c r="D264" t="s">
        <v>65</v>
      </c>
      <c r="E264" t="s">
        <v>26</v>
      </c>
      <c r="F264">
        <v>1012657</v>
      </c>
      <c r="G264" t="s">
        <v>40</v>
      </c>
      <c r="H264" t="s">
        <v>28</v>
      </c>
      <c r="I264" t="s">
        <v>29</v>
      </c>
      <c r="J264" t="s">
        <v>30</v>
      </c>
      <c r="K264">
        <v>0</v>
      </c>
      <c r="L264" t="s">
        <v>31</v>
      </c>
      <c r="M264" t="s">
        <v>32</v>
      </c>
      <c r="N264">
        <v>7</v>
      </c>
      <c r="O264">
        <v>1</v>
      </c>
      <c r="P264">
        <v>1</v>
      </c>
      <c r="Q264">
        <v>12</v>
      </c>
      <c r="R264">
        <v>3.0294400000000001</v>
      </c>
      <c r="S264">
        <v>12.369440000000001</v>
      </c>
      <c r="T264">
        <v>4</v>
      </c>
      <c r="U264">
        <v>1</v>
      </c>
      <c r="V264">
        <v>0</v>
      </c>
      <c r="W264">
        <v>0</v>
      </c>
      <c r="X264">
        <v>0</v>
      </c>
      <c r="Y264" s="3">
        <f t="shared" si="28"/>
        <v>7</v>
      </c>
      <c r="Z264" s="3">
        <f t="shared" si="29"/>
        <v>7</v>
      </c>
      <c r="AA264" s="3">
        <f t="shared" si="30"/>
        <v>84</v>
      </c>
      <c r="AB264">
        <f>VLOOKUP(F264,'Producto temporal'!A:F,6,0)</f>
        <v>60</v>
      </c>
      <c r="AC264" s="9" t="str">
        <f t="shared" si="31"/>
        <v>OK</v>
      </c>
      <c r="AD264" s="9" t="str">
        <f t="shared" si="32"/>
        <v>OK</v>
      </c>
      <c r="AE264" s="9" t="str">
        <f t="shared" si="33"/>
        <v>BAJAR MASTERPACK</v>
      </c>
      <c r="AF264" s="10">
        <f t="shared" si="34"/>
        <v>7</v>
      </c>
    </row>
    <row r="265" spans="1:32" x14ac:dyDescent="0.3">
      <c r="A265" s="1">
        <v>45447</v>
      </c>
      <c r="B265">
        <v>32</v>
      </c>
      <c r="C265" t="s">
        <v>81</v>
      </c>
      <c r="D265" t="s">
        <v>65</v>
      </c>
      <c r="E265" t="s">
        <v>26</v>
      </c>
      <c r="F265">
        <v>1012658</v>
      </c>
      <c r="G265" t="s">
        <v>41</v>
      </c>
      <c r="H265" t="s">
        <v>28</v>
      </c>
      <c r="I265" t="s">
        <v>29</v>
      </c>
      <c r="J265" t="s">
        <v>30</v>
      </c>
      <c r="K265">
        <v>0</v>
      </c>
      <c r="L265" t="s">
        <v>31</v>
      </c>
      <c r="M265" t="s">
        <v>32</v>
      </c>
      <c r="N265">
        <v>8</v>
      </c>
      <c r="O265">
        <v>1</v>
      </c>
      <c r="P265">
        <v>1</v>
      </c>
      <c r="Q265">
        <v>12</v>
      </c>
      <c r="R265">
        <v>2.6459999999999999</v>
      </c>
      <c r="S265">
        <v>0</v>
      </c>
      <c r="T265">
        <v>0</v>
      </c>
      <c r="U265">
        <v>1</v>
      </c>
      <c r="V265">
        <v>0</v>
      </c>
      <c r="W265">
        <v>0</v>
      </c>
      <c r="X265">
        <v>0</v>
      </c>
      <c r="Y265" s="3" t="str">
        <f t="shared" si="28"/>
        <v>PRODUCTO SIN VENTA</v>
      </c>
      <c r="Z265" s="3" t="str">
        <f t="shared" si="29"/>
        <v>PRODUCTO SIN VENTA</v>
      </c>
      <c r="AA265" s="3" t="str">
        <f t="shared" si="30"/>
        <v>PRODUCTO SIN VENTA</v>
      </c>
      <c r="AB265">
        <f>VLOOKUP(F265,'Producto temporal'!A:F,6,0)</f>
        <v>60</v>
      </c>
      <c r="AC265" s="9" t="str">
        <f t="shared" si="31"/>
        <v>PRODUCTO SIN VENTA</v>
      </c>
      <c r="AD265" s="9" t="str">
        <f t="shared" si="32"/>
        <v>PRODUCTO SIN VENTA</v>
      </c>
      <c r="AE265" s="9" t="str">
        <f t="shared" si="33"/>
        <v>PRODUCTO SIN VENTA</v>
      </c>
      <c r="AF265" s="10">
        <f t="shared" si="34"/>
        <v>0</v>
      </c>
    </row>
    <row r="266" spans="1:32" x14ac:dyDescent="0.3">
      <c r="A266" s="1">
        <v>45447</v>
      </c>
      <c r="B266">
        <v>32</v>
      </c>
      <c r="C266" t="s">
        <v>81</v>
      </c>
      <c r="D266" t="s">
        <v>65</v>
      </c>
      <c r="E266" t="s">
        <v>26</v>
      </c>
      <c r="F266">
        <v>1013898</v>
      </c>
      <c r="G266" t="s">
        <v>42</v>
      </c>
      <c r="H266" t="s">
        <v>28</v>
      </c>
      <c r="I266" t="s">
        <v>29</v>
      </c>
      <c r="J266" t="s">
        <v>30</v>
      </c>
      <c r="K266">
        <v>0</v>
      </c>
      <c r="L266" t="s">
        <v>31</v>
      </c>
      <c r="M266" t="s">
        <v>32</v>
      </c>
      <c r="N266">
        <v>4</v>
      </c>
      <c r="O266">
        <v>3</v>
      </c>
      <c r="P266">
        <v>1</v>
      </c>
      <c r="Q266">
        <v>12</v>
      </c>
      <c r="R266">
        <v>3.3237999999999999</v>
      </c>
      <c r="S266">
        <v>16.779340000000001</v>
      </c>
      <c r="T266">
        <v>5</v>
      </c>
      <c r="U266">
        <v>1</v>
      </c>
      <c r="V266">
        <v>0</v>
      </c>
      <c r="W266">
        <v>0</v>
      </c>
      <c r="X266">
        <v>0</v>
      </c>
      <c r="Y266" s="3">
        <f t="shared" si="28"/>
        <v>16.8</v>
      </c>
      <c r="Z266" s="3">
        <f t="shared" si="29"/>
        <v>5.6</v>
      </c>
      <c r="AA266" s="3">
        <f t="shared" si="30"/>
        <v>67.2</v>
      </c>
      <c r="AB266">
        <f>VLOOKUP(F266,'Producto temporal'!A:F,6,0)</f>
        <v>60</v>
      </c>
      <c r="AC266" s="9" t="str">
        <f t="shared" si="31"/>
        <v>OK</v>
      </c>
      <c r="AD266" s="9" t="str">
        <f t="shared" si="32"/>
        <v>OK</v>
      </c>
      <c r="AE266" s="9" t="str">
        <f t="shared" si="33"/>
        <v>BAJAR MASTERPACK</v>
      </c>
      <c r="AF266" s="10">
        <f t="shared" si="34"/>
        <v>9</v>
      </c>
    </row>
    <row r="267" spans="1:32" x14ac:dyDescent="0.3">
      <c r="A267" s="1">
        <v>45447</v>
      </c>
      <c r="B267">
        <v>33</v>
      </c>
      <c r="C267" t="s">
        <v>82</v>
      </c>
      <c r="D267" t="s">
        <v>83</v>
      </c>
      <c r="E267" t="s">
        <v>26</v>
      </c>
      <c r="F267">
        <v>1003938</v>
      </c>
      <c r="G267" t="s">
        <v>27</v>
      </c>
      <c r="H267" t="s">
        <v>28</v>
      </c>
      <c r="I267" t="s">
        <v>29</v>
      </c>
      <c r="J267" t="s">
        <v>30</v>
      </c>
      <c r="K267">
        <v>0</v>
      </c>
      <c r="L267" t="s">
        <v>31</v>
      </c>
      <c r="M267" t="s">
        <v>32</v>
      </c>
      <c r="N267">
        <v>4</v>
      </c>
      <c r="O267">
        <v>1</v>
      </c>
      <c r="P267">
        <v>1</v>
      </c>
      <c r="Q267">
        <v>12</v>
      </c>
      <c r="R267">
        <v>3.1680000000000001</v>
      </c>
      <c r="S267">
        <v>9.5039999999999996</v>
      </c>
      <c r="T267">
        <v>3</v>
      </c>
      <c r="U267">
        <v>1</v>
      </c>
      <c r="V267">
        <v>0</v>
      </c>
      <c r="W267">
        <v>0</v>
      </c>
      <c r="X267">
        <v>0</v>
      </c>
      <c r="Y267" s="3">
        <f t="shared" si="28"/>
        <v>9.3333333333333339</v>
      </c>
      <c r="Z267" s="3">
        <f t="shared" si="29"/>
        <v>9.3333333333333339</v>
      </c>
      <c r="AA267" s="3">
        <f t="shared" si="30"/>
        <v>112</v>
      </c>
      <c r="AB267">
        <f>VLOOKUP(F267,'Producto temporal'!A:F,6,0)</f>
        <v>60</v>
      </c>
      <c r="AC267" s="9" t="str">
        <f t="shared" si="31"/>
        <v>OK</v>
      </c>
      <c r="AD267" s="9" t="str">
        <f t="shared" si="32"/>
        <v>OK</v>
      </c>
      <c r="AE267" s="9" t="str">
        <f t="shared" si="33"/>
        <v>BAJAR MASTERPACK</v>
      </c>
      <c r="AF267" s="10">
        <f t="shared" si="34"/>
        <v>5</v>
      </c>
    </row>
    <row r="268" spans="1:32" x14ac:dyDescent="0.3">
      <c r="A268" s="1">
        <v>45447</v>
      </c>
      <c r="B268">
        <v>33</v>
      </c>
      <c r="C268" t="s">
        <v>82</v>
      </c>
      <c r="D268" t="s">
        <v>83</v>
      </c>
      <c r="E268" t="s">
        <v>26</v>
      </c>
      <c r="F268">
        <v>1003941</v>
      </c>
      <c r="G268" t="s">
        <v>33</v>
      </c>
      <c r="H268" t="s">
        <v>28</v>
      </c>
      <c r="I268" t="s">
        <v>29</v>
      </c>
      <c r="J268" t="s">
        <v>30</v>
      </c>
      <c r="K268">
        <v>0</v>
      </c>
      <c r="L268" t="s">
        <v>31</v>
      </c>
      <c r="M268" t="s">
        <v>32</v>
      </c>
      <c r="N268">
        <v>3</v>
      </c>
      <c r="O268">
        <v>1</v>
      </c>
      <c r="P268">
        <v>1</v>
      </c>
      <c r="Q268">
        <v>20</v>
      </c>
      <c r="R268">
        <v>2.3220000000000001</v>
      </c>
      <c r="S268">
        <v>9.2880000000000003</v>
      </c>
      <c r="T268">
        <v>4</v>
      </c>
      <c r="U268">
        <v>1</v>
      </c>
      <c r="V268">
        <v>0</v>
      </c>
      <c r="W268">
        <v>0</v>
      </c>
      <c r="X268">
        <v>0</v>
      </c>
      <c r="Y268" s="3">
        <f t="shared" si="28"/>
        <v>7</v>
      </c>
      <c r="Z268" s="3">
        <f t="shared" si="29"/>
        <v>7</v>
      </c>
      <c r="AA268" s="3">
        <f t="shared" si="30"/>
        <v>140</v>
      </c>
      <c r="AB268">
        <f>VLOOKUP(F268,'Producto temporal'!A:F,6,0)</f>
        <v>60</v>
      </c>
      <c r="AC268" s="9" t="str">
        <f t="shared" si="31"/>
        <v>OK</v>
      </c>
      <c r="AD268" s="9" t="str">
        <f t="shared" si="32"/>
        <v>OK</v>
      </c>
      <c r="AE268" s="9" t="str">
        <f t="shared" si="33"/>
        <v>BAJAR MASTERPACK</v>
      </c>
      <c r="AF268" s="10">
        <f t="shared" si="34"/>
        <v>7</v>
      </c>
    </row>
    <row r="269" spans="1:32" x14ac:dyDescent="0.3">
      <c r="A269" s="1">
        <v>45447</v>
      </c>
      <c r="B269">
        <v>33</v>
      </c>
      <c r="C269" t="s">
        <v>82</v>
      </c>
      <c r="D269" t="s">
        <v>83</v>
      </c>
      <c r="E269" t="s">
        <v>26</v>
      </c>
      <c r="F269">
        <v>1010020</v>
      </c>
      <c r="G269" t="s">
        <v>34</v>
      </c>
      <c r="H269" t="s">
        <v>28</v>
      </c>
      <c r="I269" t="s">
        <v>29</v>
      </c>
      <c r="J269" t="s">
        <v>30</v>
      </c>
      <c r="K269">
        <v>0</v>
      </c>
      <c r="L269" t="s">
        <v>31</v>
      </c>
      <c r="M269" t="s">
        <v>32</v>
      </c>
      <c r="N269">
        <v>10</v>
      </c>
      <c r="O269">
        <v>1</v>
      </c>
      <c r="P269">
        <v>1</v>
      </c>
      <c r="Q269">
        <v>12</v>
      </c>
      <c r="R269">
        <v>3.02501</v>
      </c>
      <c r="S269">
        <v>101.64519</v>
      </c>
      <c r="T269">
        <v>33</v>
      </c>
      <c r="U269">
        <v>1</v>
      </c>
      <c r="V269">
        <v>0</v>
      </c>
      <c r="W269">
        <v>0</v>
      </c>
      <c r="X269">
        <v>0</v>
      </c>
      <c r="Y269" s="3">
        <f t="shared" si="28"/>
        <v>0.84848484848484851</v>
      </c>
      <c r="Z269" s="3">
        <f t="shared" si="29"/>
        <v>0.84848484848484851</v>
      </c>
      <c r="AA269" s="3">
        <f t="shared" si="30"/>
        <v>10.181818181818182</v>
      </c>
      <c r="AB269">
        <f>VLOOKUP(F269,'Producto temporal'!A:F,6,0)</f>
        <v>60</v>
      </c>
      <c r="AC269" s="9" t="str">
        <f t="shared" si="31"/>
        <v>OK</v>
      </c>
      <c r="AD269" s="9" t="str">
        <f t="shared" si="32"/>
        <v>OK</v>
      </c>
      <c r="AE269" s="9" t="str">
        <f t="shared" si="33"/>
        <v>OK</v>
      </c>
      <c r="AF269" s="10">
        <f t="shared" si="34"/>
        <v>62</v>
      </c>
    </row>
    <row r="270" spans="1:32" x14ac:dyDescent="0.3">
      <c r="A270" s="1">
        <v>45447</v>
      </c>
      <c r="B270">
        <v>33</v>
      </c>
      <c r="C270" t="s">
        <v>82</v>
      </c>
      <c r="D270" t="s">
        <v>83</v>
      </c>
      <c r="E270" t="s">
        <v>26</v>
      </c>
      <c r="F270">
        <v>1010290</v>
      </c>
      <c r="G270" t="s">
        <v>35</v>
      </c>
      <c r="H270" t="s">
        <v>28</v>
      </c>
      <c r="I270" t="s">
        <v>29</v>
      </c>
      <c r="J270" t="s">
        <v>30</v>
      </c>
      <c r="K270">
        <v>0</v>
      </c>
      <c r="L270" t="s">
        <v>31</v>
      </c>
      <c r="M270" t="s">
        <v>32</v>
      </c>
      <c r="N270">
        <v>5</v>
      </c>
      <c r="O270">
        <v>1</v>
      </c>
      <c r="P270">
        <v>1</v>
      </c>
      <c r="Q270">
        <v>6</v>
      </c>
      <c r="R270">
        <v>3.62</v>
      </c>
      <c r="S270">
        <v>7.24</v>
      </c>
      <c r="T270">
        <v>2</v>
      </c>
      <c r="U270">
        <v>1</v>
      </c>
      <c r="V270">
        <v>0</v>
      </c>
      <c r="W270">
        <v>0</v>
      </c>
      <c r="X270">
        <v>2</v>
      </c>
      <c r="Y270" s="3">
        <f t="shared" si="28"/>
        <v>14</v>
      </c>
      <c r="Z270" s="3">
        <f t="shared" si="29"/>
        <v>14</v>
      </c>
      <c r="AA270" s="3">
        <f t="shared" si="30"/>
        <v>84</v>
      </c>
      <c r="AB270">
        <f>VLOOKUP(F270,'Producto temporal'!A:F,6,0)</f>
        <v>60</v>
      </c>
      <c r="AC270" s="9" t="str">
        <f t="shared" si="31"/>
        <v>OK</v>
      </c>
      <c r="AD270" s="9" t="str">
        <f t="shared" si="32"/>
        <v>OK</v>
      </c>
      <c r="AE270" s="9" t="str">
        <f t="shared" si="33"/>
        <v>BAJAR MASTERPACK</v>
      </c>
      <c r="AF270" s="10">
        <f t="shared" si="34"/>
        <v>3</v>
      </c>
    </row>
    <row r="271" spans="1:32" x14ac:dyDescent="0.3">
      <c r="A271" s="1">
        <v>45447</v>
      </c>
      <c r="B271">
        <v>33</v>
      </c>
      <c r="C271" t="s">
        <v>82</v>
      </c>
      <c r="D271" t="s">
        <v>83</v>
      </c>
      <c r="E271" t="s">
        <v>26</v>
      </c>
      <c r="F271">
        <v>1010291</v>
      </c>
      <c r="G271" t="s">
        <v>36</v>
      </c>
      <c r="H271" t="s">
        <v>28</v>
      </c>
      <c r="I271" t="s">
        <v>29</v>
      </c>
      <c r="J271" t="s">
        <v>30</v>
      </c>
      <c r="K271">
        <v>0</v>
      </c>
      <c r="L271" t="s">
        <v>31</v>
      </c>
      <c r="M271" t="s">
        <v>32</v>
      </c>
      <c r="N271">
        <v>4</v>
      </c>
      <c r="O271">
        <v>1</v>
      </c>
      <c r="P271">
        <v>1</v>
      </c>
      <c r="Q271">
        <v>6</v>
      </c>
      <c r="R271">
        <v>3.62</v>
      </c>
      <c r="S271">
        <v>10.86</v>
      </c>
      <c r="T271">
        <v>3</v>
      </c>
      <c r="U271">
        <v>1</v>
      </c>
      <c r="V271">
        <v>0</v>
      </c>
      <c r="W271">
        <v>0</v>
      </c>
      <c r="X271">
        <v>4</v>
      </c>
      <c r="Y271" s="3">
        <f t="shared" si="28"/>
        <v>9.3333333333333339</v>
      </c>
      <c r="Z271" s="3">
        <f t="shared" si="29"/>
        <v>9.3333333333333339</v>
      </c>
      <c r="AA271" s="3">
        <f t="shared" si="30"/>
        <v>56</v>
      </c>
      <c r="AB271">
        <f>VLOOKUP(F271,'Producto temporal'!A:F,6,0)</f>
        <v>60</v>
      </c>
      <c r="AC271" s="9" t="str">
        <f t="shared" si="31"/>
        <v>OK</v>
      </c>
      <c r="AD271" s="9" t="str">
        <f t="shared" si="32"/>
        <v>OK</v>
      </c>
      <c r="AE271" s="9" t="str">
        <f t="shared" si="33"/>
        <v>OK</v>
      </c>
      <c r="AF271" s="10">
        <f t="shared" si="34"/>
        <v>5</v>
      </c>
    </row>
    <row r="272" spans="1:32" x14ac:dyDescent="0.3">
      <c r="A272" s="1">
        <v>45447</v>
      </c>
      <c r="B272">
        <v>33</v>
      </c>
      <c r="C272" t="s">
        <v>82</v>
      </c>
      <c r="D272" t="s">
        <v>83</v>
      </c>
      <c r="E272" t="s">
        <v>26</v>
      </c>
      <c r="F272">
        <v>1010783</v>
      </c>
      <c r="G272" t="s">
        <v>37</v>
      </c>
      <c r="H272" t="s">
        <v>28</v>
      </c>
      <c r="I272" t="s">
        <v>29</v>
      </c>
      <c r="J272" t="s">
        <v>30</v>
      </c>
      <c r="K272">
        <v>0</v>
      </c>
      <c r="L272" t="s">
        <v>31</v>
      </c>
      <c r="M272" t="s">
        <v>32</v>
      </c>
      <c r="N272">
        <v>14</v>
      </c>
      <c r="O272">
        <v>1</v>
      </c>
      <c r="P272">
        <v>1</v>
      </c>
      <c r="Q272">
        <v>12</v>
      </c>
      <c r="R272">
        <v>3.04121</v>
      </c>
      <c r="S272">
        <v>12.510630000000001</v>
      </c>
      <c r="T272">
        <v>4</v>
      </c>
      <c r="U272">
        <v>1</v>
      </c>
      <c r="V272">
        <v>0</v>
      </c>
      <c r="W272">
        <v>0</v>
      </c>
      <c r="X272">
        <v>0</v>
      </c>
      <c r="Y272" s="3">
        <f t="shared" si="28"/>
        <v>7</v>
      </c>
      <c r="Z272" s="3">
        <f t="shared" si="29"/>
        <v>7</v>
      </c>
      <c r="AA272" s="3">
        <f t="shared" si="30"/>
        <v>84</v>
      </c>
      <c r="AB272">
        <f>VLOOKUP(F272,'Producto temporal'!A:F,6,0)</f>
        <v>60</v>
      </c>
      <c r="AC272" s="9" t="str">
        <f t="shared" si="31"/>
        <v>OK</v>
      </c>
      <c r="AD272" s="9" t="str">
        <f t="shared" si="32"/>
        <v>OK</v>
      </c>
      <c r="AE272" s="9" t="str">
        <f t="shared" si="33"/>
        <v>BAJAR MASTERPACK</v>
      </c>
      <c r="AF272" s="10">
        <f t="shared" si="34"/>
        <v>7</v>
      </c>
    </row>
    <row r="273" spans="1:32" x14ac:dyDescent="0.3">
      <c r="A273" s="1">
        <v>45447</v>
      </c>
      <c r="B273">
        <v>33</v>
      </c>
      <c r="C273" t="s">
        <v>82</v>
      </c>
      <c r="D273" t="s">
        <v>83</v>
      </c>
      <c r="E273" t="s">
        <v>26</v>
      </c>
      <c r="F273">
        <v>1011679</v>
      </c>
      <c r="G273" t="s">
        <v>38</v>
      </c>
      <c r="H273" t="s">
        <v>28</v>
      </c>
      <c r="I273" t="s">
        <v>29</v>
      </c>
      <c r="J273" t="s">
        <v>30</v>
      </c>
      <c r="K273">
        <v>0</v>
      </c>
      <c r="L273" t="s">
        <v>31</v>
      </c>
      <c r="M273" t="s">
        <v>32</v>
      </c>
      <c r="N273">
        <v>4</v>
      </c>
      <c r="O273">
        <v>1</v>
      </c>
      <c r="P273">
        <v>1</v>
      </c>
      <c r="Q273">
        <v>12</v>
      </c>
      <c r="R273">
        <v>2.3849999999999998</v>
      </c>
      <c r="S273">
        <v>4.7699999999999996</v>
      </c>
      <c r="T273">
        <v>2</v>
      </c>
      <c r="U273">
        <v>1</v>
      </c>
      <c r="V273">
        <v>0</v>
      </c>
      <c r="W273">
        <v>0</v>
      </c>
      <c r="X273">
        <v>0</v>
      </c>
      <c r="Y273" s="3">
        <f t="shared" si="28"/>
        <v>14</v>
      </c>
      <c r="Z273" s="3">
        <f t="shared" si="29"/>
        <v>14</v>
      </c>
      <c r="AA273" s="3">
        <f t="shared" si="30"/>
        <v>168</v>
      </c>
      <c r="AB273">
        <f>VLOOKUP(F273,'Producto temporal'!A:F,6,0)</f>
        <v>60</v>
      </c>
      <c r="AC273" s="9" t="str">
        <f t="shared" si="31"/>
        <v>OK</v>
      </c>
      <c r="AD273" s="9" t="str">
        <f t="shared" si="32"/>
        <v>OK</v>
      </c>
      <c r="AE273" s="9" t="str">
        <f t="shared" si="33"/>
        <v>BAJAR MASTERPACK</v>
      </c>
      <c r="AF273" s="10">
        <f t="shared" si="34"/>
        <v>3</v>
      </c>
    </row>
    <row r="274" spans="1:32" x14ac:dyDescent="0.3">
      <c r="A274" s="1">
        <v>45447</v>
      </c>
      <c r="B274">
        <v>33</v>
      </c>
      <c r="C274" t="s">
        <v>82</v>
      </c>
      <c r="D274" t="s">
        <v>83</v>
      </c>
      <c r="E274" t="s">
        <v>26</v>
      </c>
      <c r="F274">
        <v>1011885</v>
      </c>
      <c r="G274" t="s">
        <v>39</v>
      </c>
      <c r="H274" t="s">
        <v>28</v>
      </c>
      <c r="I274" t="s">
        <v>29</v>
      </c>
      <c r="J274" t="s">
        <v>30</v>
      </c>
      <c r="K274">
        <v>0</v>
      </c>
      <c r="L274" t="s">
        <v>31</v>
      </c>
      <c r="M274" t="s">
        <v>32</v>
      </c>
      <c r="N274">
        <v>3</v>
      </c>
      <c r="O274">
        <v>3</v>
      </c>
      <c r="P274">
        <v>1</v>
      </c>
      <c r="Q274">
        <v>12</v>
      </c>
      <c r="R274">
        <v>2.3849999999999998</v>
      </c>
      <c r="S274">
        <v>2.3849999999999998</v>
      </c>
      <c r="T274">
        <v>1</v>
      </c>
      <c r="U274">
        <v>1</v>
      </c>
      <c r="V274">
        <v>0</v>
      </c>
      <c r="W274">
        <v>0</v>
      </c>
      <c r="X274">
        <v>0</v>
      </c>
      <c r="Y274" s="3">
        <f t="shared" si="28"/>
        <v>84</v>
      </c>
      <c r="Z274" s="3">
        <f t="shared" si="29"/>
        <v>28</v>
      </c>
      <c r="AA274" s="3">
        <f t="shared" si="30"/>
        <v>336</v>
      </c>
      <c r="AB274">
        <f>VLOOKUP(F274,'Producto temporal'!A:F,6,0)</f>
        <v>60</v>
      </c>
      <c r="AC274" s="9" t="str">
        <f t="shared" si="31"/>
        <v>BAJAR PACKQTY</v>
      </c>
      <c r="AD274" s="9" t="str">
        <f t="shared" si="32"/>
        <v>OK</v>
      </c>
      <c r="AE274" s="9" t="str">
        <f t="shared" si="33"/>
        <v>BAJAR MASTERPACK</v>
      </c>
      <c r="AF274" s="10">
        <f t="shared" si="34"/>
        <v>1</v>
      </c>
    </row>
    <row r="275" spans="1:32" x14ac:dyDescent="0.3">
      <c r="A275" s="1">
        <v>45447</v>
      </c>
      <c r="B275">
        <v>33</v>
      </c>
      <c r="C275" t="s">
        <v>82</v>
      </c>
      <c r="D275" t="s">
        <v>83</v>
      </c>
      <c r="E275" t="s">
        <v>26</v>
      </c>
      <c r="F275">
        <v>1012657</v>
      </c>
      <c r="G275" t="s">
        <v>40</v>
      </c>
      <c r="H275" t="s">
        <v>28</v>
      </c>
      <c r="I275" t="s">
        <v>29</v>
      </c>
      <c r="J275" t="s">
        <v>30</v>
      </c>
      <c r="K275">
        <v>0</v>
      </c>
      <c r="L275" t="s">
        <v>31</v>
      </c>
      <c r="M275" t="s">
        <v>32</v>
      </c>
      <c r="N275">
        <v>6</v>
      </c>
      <c r="O275">
        <v>1</v>
      </c>
      <c r="P275">
        <v>1</v>
      </c>
      <c r="Q275">
        <v>12</v>
      </c>
      <c r="R275">
        <v>3.0294400000000001</v>
      </c>
      <c r="S275">
        <v>43.217460000000003</v>
      </c>
      <c r="T275">
        <v>14</v>
      </c>
      <c r="U275">
        <v>1</v>
      </c>
      <c r="V275">
        <v>0</v>
      </c>
      <c r="W275">
        <v>0</v>
      </c>
      <c r="X275">
        <v>0</v>
      </c>
      <c r="Y275" s="3">
        <f t="shared" si="28"/>
        <v>2</v>
      </c>
      <c r="Z275" s="3">
        <f t="shared" si="29"/>
        <v>2</v>
      </c>
      <c r="AA275" s="3">
        <f t="shared" si="30"/>
        <v>24</v>
      </c>
      <c r="AB275">
        <f>VLOOKUP(F275,'Producto temporal'!A:F,6,0)</f>
        <v>60</v>
      </c>
      <c r="AC275" s="9" t="str">
        <f t="shared" si="31"/>
        <v>OK</v>
      </c>
      <c r="AD275" s="9" t="str">
        <f t="shared" si="32"/>
        <v>OK</v>
      </c>
      <c r="AE275" s="9" t="str">
        <f t="shared" si="33"/>
        <v>OK</v>
      </c>
      <c r="AF275" s="10">
        <f t="shared" si="34"/>
        <v>26</v>
      </c>
    </row>
    <row r="276" spans="1:32" x14ac:dyDescent="0.3">
      <c r="A276" s="1">
        <v>45447</v>
      </c>
      <c r="B276">
        <v>33</v>
      </c>
      <c r="C276" t="s">
        <v>82</v>
      </c>
      <c r="D276" t="s">
        <v>83</v>
      </c>
      <c r="E276" t="s">
        <v>26</v>
      </c>
      <c r="F276">
        <v>1012658</v>
      </c>
      <c r="G276" t="s">
        <v>41</v>
      </c>
      <c r="H276" t="s">
        <v>28</v>
      </c>
      <c r="I276" t="s">
        <v>29</v>
      </c>
      <c r="J276" t="s">
        <v>30</v>
      </c>
      <c r="K276">
        <v>0</v>
      </c>
      <c r="L276" t="s">
        <v>31</v>
      </c>
      <c r="M276" t="s">
        <v>32</v>
      </c>
      <c r="N276">
        <v>4</v>
      </c>
      <c r="O276">
        <v>1</v>
      </c>
      <c r="P276">
        <v>1</v>
      </c>
      <c r="Q276">
        <v>12</v>
      </c>
      <c r="R276">
        <v>2.6459999999999999</v>
      </c>
      <c r="S276">
        <v>13.23</v>
      </c>
      <c r="T276">
        <v>5</v>
      </c>
      <c r="U276">
        <v>1</v>
      </c>
      <c r="V276">
        <v>0</v>
      </c>
      <c r="W276">
        <v>0</v>
      </c>
      <c r="X276">
        <v>0</v>
      </c>
      <c r="Y276" s="3">
        <f t="shared" si="28"/>
        <v>5.6</v>
      </c>
      <c r="Z276" s="3">
        <f t="shared" si="29"/>
        <v>5.6</v>
      </c>
      <c r="AA276" s="3">
        <f t="shared" si="30"/>
        <v>67.2</v>
      </c>
      <c r="AB276">
        <f>VLOOKUP(F276,'Producto temporal'!A:F,6,0)</f>
        <v>60</v>
      </c>
      <c r="AC276" s="9" t="str">
        <f t="shared" si="31"/>
        <v>OK</v>
      </c>
      <c r="AD276" s="9" t="str">
        <f t="shared" si="32"/>
        <v>OK</v>
      </c>
      <c r="AE276" s="9" t="str">
        <f t="shared" si="33"/>
        <v>BAJAR MASTERPACK</v>
      </c>
      <c r="AF276" s="10">
        <f t="shared" si="34"/>
        <v>9</v>
      </c>
    </row>
    <row r="277" spans="1:32" x14ac:dyDescent="0.3">
      <c r="A277" s="1">
        <v>45447</v>
      </c>
      <c r="B277">
        <v>33</v>
      </c>
      <c r="C277" t="s">
        <v>82</v>
      </c>
      <c r="D277" t="s">
        <v>83</v>
      </c>
      <c r="E277" t="s">
        <v>26</v>
      </c>
      <c r="F277">
        <v>1013898</v>
      </c>
      <c r="G277" t="s">
        <v>42</v>
      </c>
      <c r="H277" t="s">
        <v>28</v>
      </c>
      <c r="I277" t="s">
        <v>29</v>
      </c>
      <c r="J277" t="s">
        <v>30</v>
      </c>
      <c r="K277">
        <v>0</v>
      </c>
      <c r="L277" t="s">
        <v>31</v>
      </c>
      <c r="M277" t="s">
        <v>32</v>
      </c>
      <c r="N277">
        <v>6</v>
      </c>
      <c r="O277">
        <v>3</v>
      </c>
      <c r="P277">
        <v>1</v>
      </c>
      <c r="Q277">
        <v>12</v>
      </c>
      <c r="R277">
        <v>3.3237999999999999</v>
      </c>
      <c r="S277">
        <v>6.73977</v>
      </c>
      <c r="T277">
        <v>2</v>
      </c>
      <c r="U277">
        <v>1</v>
      </c>
      <c r="V277">
        <v>0</v>
      </c>
      <c r="W277">
        <v>0</v>
      </c>
      <c r="X277">
        <v>0</v>
      </c>
      <c r="Y277" s="3">
        <f t="shared" si="28"/>
        <v>42</v>
      </c>
      <c r="Z277" s="3">
        <f t="shared" si="29"/>
        <v>14</v>
      </c>
      <c r="AA277" s="3">
        <f t="shared" si="30"/>
        <v>168</v>
      </c>
      <c r="AB277">
        <f>VLOOKUP(F277,'Producto temporal'!A:F,6,0)</f>
        <v>60</v>
      </c>
      <c r="AC277" s="9" t="str">
        <f t="shared" si="31"/>
        <v>OK</v>
      </c>
      <c r="AD277" s="9" t="str">
        <f t="shared" si="32"/>
        <v>OK</v>
      </c>
      <c r="AE277" s="9" t="str">
        <f t="shared" si="33"/>
        <v>BAJAR MASTERPACK</v>
      </c>
      <c r="AF277" s="10">
        <f t="shared" si="34"/>
        <v>3</v>
      </c>
    </row>
    <row r="278" spans="1:32" x14ac:dyDescent="0.3">
      <c r="A278" s="1">
        <v>45447</v>
      </c>
      <c r="B278">
        <v>34</v>
      </c>
      <c r="C278" t="s">
        <v>84</v>
      </c>
      <c r="D278" t="s">
        <v>85</v>
      </c>
      <c r="E278" t="s">
        <v>26</v>
      </c>
      <c r="F278">
        <v>1003938</v>
      </c>
      <c r="G278" t="s">
        <v>27</v>
      </c>
      <c r="H278" t="s">
        <v>28</v>
      </c>
      <c r="I278" t="s">
        <v>29</v>
      </c>
      <c r="J278" t="s">
        <v>30</v>
      </c>
      <c r="K278">
        <v>0</v>
      </c>
      <c r="L278" t="s">
        <v>31</v>
      </c>
      <c r="M278" t="s">
        <v>32</v>
      </c>
      <c r="N278">
        <v>4</v>
      </c>
      <c r="O278">
        <v>1</v>
      </c>
      <c r="P278">
        <v>1</v>
      </c>
      <c r="Q278">
        <v>12</v>
      </c>
      <c r="R278">
        <v>3.1680000000000001</v>
      </c>
      <c r="S278">
        <v>0</v>
      </c>
      <c r="T278">
        <v>0</v>
      </c>
      <c r="U278">
        <v>1</v>
      </c>
      <c r="V278">
        <v>0</v>
      </c>
      <c r="W278">
        <v>0</v>
      </c>
      <c r="X278">
        <v>0</v>
      </c>
      <c r="Y278" s="3" t="str">
        <f t="shared" si="28"/>
        <v>PRODUCTO SIN VENTA</v>
      </c>
      <c r="Z278" s="3" t="str">
        <f t="shared" si="29"/>
        <v>PRODUCTO SIN VENTA</v>
      </c>
      <c r="AA278" s="3" t="str">
        <f t="shared" si="30"/>
        <v>PRODUCTO SIN VENTA</v>
      </c>
      <c r="AB278">
        <f>VLOOKUP(F278,'Producto temporal'!A:F,6,0)</f>
        <v>60</v>
      </c>
      <c r="AC278" s="9" t="str">
        <f t="shared" si="31"/>
        <v>PRODUCTO SIN VENTA</v>
      </c>
      <c r="AD278" s="9" t="str">
        <f t="shared" si="32"/>
        <v>PRODUCTO SIN VENTA</v>
      </c>
      <c r="AE278" s="9" t="str">
        <f t="shared" si="33"/>
        <v>PRODUCTO SIN VENTA</v>
      </c>
      <c r="AF278" s="10">
        <f t="shared" si="34"/>
        <v>0</v>
      </c>
    </row>
    <row r="279" spans="1:32" x14ac:dyDescent="0.3">
      <c r="A279" s="1">
        <v>45447</v>
      </c>
      <c r="B279">
        <v>34</v>
      </c>
      <c r="C279" t="s">
        <v>84</v>
      </c>
      <c r="D279" t="s">
        <v>85</v>
      </c>
      <c r="E279" t="s">
        <v>26</v>
      </c>
      <c r="F279">
        <v>1003941</v>
      </c>
      <c r="G279" t="s">
        <v>33</v>
      </c>
      <c r="H279" t="s">
        <v>28</v>
      </c>
      <c r="I279" t="s">
        <v>29</v>
      </c>
      <c r="J279" t="s">
        <v>30</v>
      </c>
      <c r="K279">
        <v>0</v>
      </c>
      <c r="L279" t="s">
        <v>31</v>
      </c>
      <c r="M279" t="s">
        <v>32</v>
      </c>
      <c r="N279">
        <v>7</v>
      </c>
      <c r="O279">
        <v>1</v>
      </c>
      <c r="P279">
        <v>1</v>
      </c>
      <c r="Q279">
        <v>20</v>
      </c>
      <c r="R279">
        <v>2.3220000000000001</v>
      </c>
      <c r="S279">
        <v>2.3220000000000001</v>
      </c>
      <c r="T279">
        <v>1</v>
      </c>
      <c r="U279">
        <v>1</v>
      </c>
      <c r="V279">
        <v>0</v>
      </c>
      <c r="W279">
        <v>0</v>
      </c>
      <c r="X279">
        <v>0</v>
      </c>
      <c r="Y279" s="3">
        <f t="shared" si="28"/>
        <v>28</v>
      </c>
      <c r="Z279" s="3">
        <f t="shared" si="29"/>
        <v>28</v>
      </c>
      <c r="AA279" s="3">
        <f t="shared" si="30"/>
        <v>560</v>
      </c>
      <c r="AB279">
        <f>VLOOKUP(F279,'Producto temporal'!A:F,6,0)</f>
        <v>60</v>
      </c>
      <c r="AC279" s="9" t="str">
        <f t="shared" si="31"/>
        <v>OK</v>
      </c>
      <c r="AD279" s="9" t="str">
        <f t="shared" si="32"/>
        <v>OK</v>
      </c>
      <c r="AE279" s="9" t="str">
        <f t="shared" si="33"/>
        <v>BAJAR MASTERPACK</v>
      </c>
      <c r="AF279" s="10">
        <f t="shared" si="34"/>
        <v>1</v>
      </c>
    </row>
    <row r="280" spans="1:32" x14ac:dyDescent="0.3">
      <c r="A280" s="1">
        <v>45447</v>
      </c>
      <c r="B280">
        <v>34</v>
      </c>
      <c r="C280" t="s">
        <v>84</v>
      </c>
      <c r="D280" t="s">
        <v>85</v>
      </c>
      <c r="E280" t="s">
        <v>26</v>
      </c>
      <c r="F280">
        <v>1010020</v>
      </c>
      <c r="G280" t="s">
        <v>34</v>
      </c>
      <c r="H280" t="s">
        <v>28</v>
      </c>
      <c r="I280" t="s">
        <v>29</v>
      </c>
      <c r="J280" t="s">
        <v>30</v>
      </c>
      <c r="K280">
        <v>0</v>
      </c>
      <c r="L280" t="s">
        <v>31</v>
      </c>
      <c r="M280" t="s">
        <v>32</v>
      </c>
      <c r="N280">
        <v>8</v>
      </c>
      <c r="O280">
        <v>1</v>
      </c>
      <c r="P280">
        <v>1</v>
      </c>
      <c r="Q280">
        <v>12</v>
      </c>
      <c r="R280">
        <v>3.02501</v>
      </c>
      <c r="S280">
        <v>15.351430000000001</v>
      </c>
      <c r="T280">
        <v>5</v>
      </c>
      <c r="U280">
        <v>1</v>
      </c>
      <c r="V280">
        <v>0</v>
      </c>
      <c r="W280">
        <v>0</v>
      </c>
      <c r="X280">
        <v>0</v>
      </c>
      <c r="Y280" s="3">
        <f t="shared" si="28"/>
        <v>5.6</v>
      </c>
      <c r="Z280" s="3">
        <f t="shared" si="29"/>
        <v>5.6</v>
      </c>
      <c r="AA280" s="3">
        <f t="shared" si="30"/>
        <v>67.2</v>
      </c>
      <c r="AB280">
        <f>VLOOKUP(F280,'Producto temporal'!A:F,6,0)</f>
        <v>60</v>
      </c>
      <c r="AC280" s="9" t="str">
        <f t="shared" si="31"/>
        <v>OK</v>
      </c>
      <c r="AD280" s="9" t="str">
        <f t="shared" si="32"/>
        <v>OK</v>
      </c>
      <c r="AE280" s="9" t="str">
        <f t="shared" si="33"/>
        <v>BAJAR MASTERPACK</v>
      </c>
      <c r="AF280" s="10">
        <f t="shared" si="34"/>
        <v>9</v>
      </c>
    </row>
    <row r="281" spans="1:32" x14ac:dyDescent="0.3">
      <c r="A281" s="1">
        <v>45447</v>
      </c>
      <c r="B281">
        <v>34</v>
      </c>
      <c r="C281" t="s">
        <v>84</v>
      </c>
      <c r="D281" t="s">
        <v>85</v>
      </c>
      <c r="E281" t="s">
        <v>26</v>
      </c>
      <c r="F281">
        <v>1010290</v>
      </c>
      <c r="G281" t="s">
        <v>35</v>
      </c>
      <c r="H281" t="s">
        <v>28</v>
      </c>
      <c r="I281" t="s">
        <v>29</v>
      </c>
      <c r="J281" t="s">
        <v>30</v>
      </c>
      <c r="K281">
        <v>0</v>
      </c>
      <c r="L281" t="s">
        <v>31</v>
      </c>
      <c r="M281" t="s">
        <v>32</v>
      </c>
      <c r="N281">
        <v>8</v>
      </c>
      <c r="O281">
        <v>1</v>
      </c>
      <c r="P281">
        <v>1</v>
      </c>
      <c r="Q281">
        <v>6</v>
      </c>
      <c r="R281">
        <v>3.62</v>
      </c>
      <c r="S281">
        <v>14.48</v>
      </c>
      <c r="T281">
        <v>4</v>
      </c>
      <c r="U281">
        <v>1</v>
      </c>
      <c r="V281">
        <v>0</v>
      </c>
      <c r="W281">
        <v>0</v>
      </c>
      <c r="X281">
        <v>6</v>
      </c>
      <c r="Y281" s="3">
        <f t="shared" si="28"/>
        <v>7</v>
      </c>
      <c r="Z281" s="3">
        <f t="shared" si="29"/>
        <v>7</v>
      </c>
      <c r="AA281" s="3">
        <f t="shared" si="30"/>
        <v>42</v>
      </c>
      <c r="AB281">
        <f>VLOOKUP(F281,'Producto temporal'!A:F,6,0)</f>
        <v>60</v>
      </c>
      <c r="AC281" s="9" t="str">
        <f t="shared" si="31"/>
        <v>OK</v>
      </c>
      <c r="AD281" s="9" t="str">
        <f t="shared" si="32"/>
        <v>OK</v>
      </c>
      <c r="AE281" s="9" t="str">
        <f t="shared" si="33"/>
        <v>OK</v>
      </c>
      <c r="AF281" s="10">
        <f t="shared" si="34"/>
        <v>7</v>
      </c>
    </row>
    <row r="282" spans="1:32" x14ac:dyDescent="0.3">
      <c r="A282" s="1">
        <v>45447</v>
      </c>
      <c r="B282">
        <v>34</v>
      </c>
      <c r="C282" t="s">
        <v>84</v>
      </c>
      <c r="D282" t="s">
        <v>85</v>
      </c>
      <c r="E282" t="s">
        <v>26</v>
      </c>
      <c r="F282">
        <v>1010291</v>
      </c>
      <c r="G282" t="s">
        <v>36</v>
      </c>
      <c r="H282" t="s">
        <v>28</v>
      </c>
      <c r="I282" t="s">
        <v>29</v>
      </c>
      <c r="J282" t="s">
        <v>30</v>
      </c>
      <c r="K282">
        <v>0</v>
      </c>
      <c r="L282" t="s">
        <v>31</v>
      </c>
      <c r="M282" t="s">
        <v>32</v>
      </c>
      <c r="N282">
        <v>7</v>
      </c>
      <c r="O282">
        <v>1</v>
      </c>
      <c r="P282">
        <v>1</v>
      </c>
      <c r="Q282">
        <v>6</v>
      </c>
      <c r="R282">
        <v>3.62</v>
      </c>
      <c r="S282">
        <v>10.86</v>
      </c>
      <c r="T282">
        <v>3</v>
      </c>
      <c r="U282">
        <v>1</v>
      </c>
      <c r="V282">
        <v>0</v>
      </c>
      <c r="W282">
        <v>0</v>
      </c>
      <c r="X282">
        <v>4</v>
      </c>
      <c r="Y282" s="3">
        <f t="shared" si="28"/>
        <v>9.3333333333333339</v>
      </c>
      <c r="Z282" s="3">
        <f t="shared" si="29"/>
        <v>9.3333333333333339</v>
      </c>
      <c r="AA282" s="3">
        <f t="shared" si="30"/>
        <v>56</v>
      </c>
      <c r="AB282">
        <f>VLOOKUP(F282,'Producto temporal'!A:F,6,0)</f>
        <v>60</v>
      </c>
      <c r="AC282" s="9" t="str">
        <f t="shared" si="31"/>
        <v>OK</v>
      </c>
      <c r="AD282" s="9" t="str">
        <f t="shared" si="32"/>
        <v>OK</v>
      </c>
      <c r="AE282" s="9" t="str">
        <f t="shared" si="33"/>
        <v>OK</v>
      </c>
      <c r="AF282" s="10">
        <f t="shared" si="34"/>
        <v>5</v>
      </c>
    </row>
    <row r="283" spans="1:32" x14ac:dyDescent="0.3">
      <c r="A283" s="1">
        <v>45447</v>
      </c>
      <c r="B283">
        <v>34</v>
      </c>
      <c r="C283" t="s">
        <v>84</v>
      </c>
      <c r="D283" t="s">
        <v>85</v>
      </c>
      <c r="E283" t="s">
        <v>26</v>
      </c>
      <c r="F283">
        <v>1010783</v>
      </c>
      <c r="G283" t="s">
        <v>37</v>
      </c>
      <c r="H283" t="s">
        <v>28</v>
      </c>
      <c r="I283" t="s">
        <v>29</v>
      </c>
      <c r="J283" t="s">
        <v>30</v>
      </c>
      <c r="K283">
        <v>0</v>
      </c>
      <c r="L283" t="s">
        <v>31</v>
      </c>
      <c r="M283" t="s">
        <v>32</v>
      </c>
      <c r="N283">
        <v>4</v>
      </c>
      <c r="O283">
        <v>1</v>
      </c>
      <c r="P283">
        <v>1</v>
      </c>
      <c r="Q283">
        <v>12</v>
      </c>
      <c r="R283">
        <v>3.04121</v>
      </c>
      <c r="S283">
        <v>21.888079999999999</v>
      </c>
      <c r="T283">
        <v>7</v>
      </c>
      <c r="U283">
        <v>1</v>
      </c>
      <c r="V283">
        <v>0</v>
      </c>
      <c r="W283">
        <v>0</v>
      </c>
      <c r="X283">
        <v>0</v>
      </c>
      <c r="Y283" s="3">
        <f t="shared" si="28"/>
        <v>4</v>
      </c>
      <c r="Z283" s="3">
        <f t="shared" si="29"/>
        <v>4</v>
      </c>
      <c r="AA283" s="3">
        <f t="shared" si="30"/>
        <v>48</v>
      </c>
      <c r="AB283">
        <f>VLOOKUP(F283,'Producto temporal'!A:F,6,0)</f>
        <v>60</v>
      </c>
      <c r="AC283" s="9" t="str">
        <f t="shared" si="31"/>
        <v>OK</v>
      </c>
      <c r="AD283" s="9" t="str">
        <f t="shared" si="32"/>
        <v>OK</v>
      </c>
      <c r="AE283" s="9" t="str">
        <f t="shared" si="33"/>
        <v>OK</v>
      </c>
      <c r="AF283" s="10">
        <f t="shared" si="34"/>
        <v>13</v>
      </c>
    </row>
    <row r="284" spans="1:32" x14ac:dyDescent="0.3">
      <c r="A284" s="1">
        <v>45447</v>
      </c>
      <c r="B284">
        <v>34</v>
      </c>
      <c r="C284" t="s">
        <v>84</v>
      </c>
      <c r="D284" t="s">
        <v>85</v>
      </c>
      <c r="E284" t="s">
        <v>26</v>
      </c>
      <c r="F284">
        <v>1011679</v>
      </c>
      <c r="G284" t="s">
        <v>38</v>
      </c>
      <c r="H284" t="s">
        <v>28</v>
      </c>
      <c r="I284" t="s">
        <v>29</v>
      </c>
      <c r="J284" t="s">
        <v>30</v>
      </c>
      <c r="K284">
        <v>0</v>
      </c>
      <c r="L284" t="s">
        <v>31</v>
      </c>
      <c r="M284" t="s">
        <v>32</v>
      </c>
      <c r="N284">
        <v>3</v>
      </c>
      <c r="O284">
        <v>1</v>
      </c>
      <c r="P284">
        <v>1</v>
      </c>
      <c r="Q284">
        <v>12</v>
      </c>
      <c r="R284">
        <v>2.3849999999999998</v>
      </c>
      <c r="S284">
        <v>0</v>
      </c>
      <c r="T284">
        <v>0</v>
      </c>
      <c r="U284">
        <v>1</v>
      </c>
      <c r="V284">
        <v>0</v>
      </c>
      <c r="W284">
        <v>1</v>
      </c>
      <c r="X284">
        <v>0</v>
      </c>
      <c r="Y284" s="3" t="str">
        <f t="shared" si="28"/>
        <v>PRODUCTO SIN VENTA</v>
      </c>
      <c r="Z284" s="3" t="str">
        <f t="shared" si="29"/>
        <v>PRODUCTO SIN VENTA</v>
      </c>
      <c r="AA284" s="3" t="str">
        <f t="shared" si="30"/>
        <v>PRODUCTO SIN VENTA</v>
      </c>
      <c r="AB284">
        <f>VLOOKUP(F284,'Producto temporal'!A:F,6,0)</f>
        <v>60</v>
      </c>
      <c r="AC284" s="9" t="str">
        <f t="shared" si="31"/>
        <v>PRODUCTO SIN VENTA</v>
      </c>
      <c r="AD284" s="9" t="str">
        <f t="shared" si="32"/>
        <v>PRODUCTO SIN VENTA</v>
      </c>
      <c r="AE284" s="9" t="str">
        <f t="shared" si="33"/>
        <v>PRODUCTO SIN VENTA</v>
      </c>
      <c r="AF284" s="10">
        <f t="shared" si="34"/>
        <v>0</v>
      </c>
    </row>
    <row r="285" spans="1:32" x14ac:dyDescent="0.3">
      <c r="A285" s="1">
        <v>45447</v>
      </c>
      <c r="B285">
        <v>34</v>
      </c>
      <c r="C285" t="s">
        <v>84</v>
      </c>
      <c r="D285" t="s">
        <v>85</v>
      </c>
      <c r="E285" t="s">
        <v>26</v>
      </c>
      <c r="F285">
        <v>1011885</v>
      </c>
      <c r="G285" t="s">
        <v>39</v>
      </c>
      <c r="H285" t="s">
        <v>28</v>
      </c>
      <c r="I285" t="s">
        <v>29</v>
      </c>
      <c r="J285" t="s">
        <v>30</v>
      </c>
      <c r="K285">
        <v>0</v>
      </c>
      <c r="L285" t="s">
        <v>31</v>
      </c>
      <c r="M285" t="s">
        <v>32</v>
      </c>
      <c r="N285">
        <v>4</v>
      </c>
      <c r="O285">
        <v>3</v>
      </c>
      <c r="P285">
        <v>1</v>
      </c>
      <c r="Q285">
        <v>12</v>
      </c>
      <c r="R285">
        <v>2.3849999999999998</v>
      </c>
      <c r="S285">
        <v>2.3849999999999998</v>
      </c>
      <c r="T285">
        <v>1</v>
      </c>
      <c r="U285">
        <v>1</v>
      </c>
      <c r="V285">
        <v>0</v>
      </c>
      <c r="W285">
        <v>0</v>
      </c>
      <c r="X285">
        <v>0</v>
      </c>
      <c r="Y285" s="3">
        <f t="shared" si="28"/>
        <v>84</v>
      </c>
      <c r="Z285" s="3">
        <f t="shared" si="29"/>
        <v>28</v>
      </c>
      <c r="AA285" s="3">
        <f t="shared" si="30"/>
        <v>336</v>
      </c>
      <c r="AB285">
        <f>VLOOKUP(F285,'Producto temporal'!A:F,6,0)</f>
        <v>60</v>
      </c>
      <c r="AC285" s="9" t="str">
        <f t="shared" si="31"/>
        <v>BAJAR PACKQTY</v>
      </c>
      <c r="AD285" s="9" t="str">
        <f t="shared" si="32"/>
        <v>OK</v>
      </c>
      <c r="AE285" s="9" t="str">
        <f t="shared" si="33"/>
        <v>BAJAR MASTERPACK</v>
      </c>
      <c r="AF285" s="10">
        <f t="shared" si="34"/>
        <v>1</v>
      </c>
    </row>
    <row r="286" spans="1:32" x14ac:dyDescent="0.3">
      <c r="A286" s="1">
        <v>45447</v>
      </c>
      <c r="B286">
        <v>34</v>
      </c>
      <c r="C286" t="s">
        <v>84</v>
      </c>
      <c r="D286" t="s">
        <v>85</v>
      </c>
      <c r="E286" t="s">
        <v>26</v>
      </c>
      <c r="F286">
        <v>1012657</v>
      </c>
      <c r="G286" t="s">
        <v>40</v>
      </c>
      <c r="H286" t="s">
        <v>28</v>
      </c>
      <c r="I286" t="s">
        <v>29</v>
      </c>
      <c r="J286" t="s">
        <v>30</v>
      </c>
      <c r="K286">
        <v>0</v>
      </c>
      <c r="L286" t="s">
        <v>31</v>
      </c>
      <c r="M286" t="s">
        <v>32</v>
      </c>
      <c r="N286">
        <v>4</v>
      </c>
      <c r="O286">
        <v>1</v>
      </c>
      <c r="P286">
        <v>1</v>
      </c>
      <c r="Q286">
        <v>12</v>
      </c>
      <c r="R286">
        <v>3.0294400000000001</v>
      </c>
      <c r="S286">
        <v>12.35352</v>
      </c>
      <c r="T286">
        <v>4</v>
      </c>
      <c r="U286">
        <v>1</v>
      </c>
      <c r="V286">
        <v>0</v>
      </c>
      <c r="W286">
        <v>0</v>
      </c>
      <c r="X286">
        <v>0</v>
      </c>
      <c r="Y286" s="3">
        <f t="shared" si="28"/>
        <v>7</v>
      </c>
      <c r="Z286" s="3">
        <f t="shared" si="29"/>
        <v>7</v>
      </c>
      <c r="AA286" s="3">
        <f t="shared" si="30"/>
        <v>84</v>
      </c>
      <c r="AB286">
        <f>VLOOKUP(F286,'Producto temporal'!A:F,6,0)</f>
        <v>60</v>
      </c>
      <c r="AC286" s="9" t="str">
        <f t="shared" si="31"/>
        <v>OK</v>
      </c>
      <c r="AD286" s="9" t="str">
        <f t="shared" si="32"/>
        <v>OK</v>
      </c>
      <c r="AE286" s="9" t="str">
        <f t="shared" si="33"/>
        <v>BAJAR MASTERPACK</v>
      </c>
      <c r="AF286" s="10">
        <f t="shared" si="34"/>
        <v>7</v>
      </c>
    </row>
    <row r="287" spans="1:32" x14ac:dyDescent="0.3">
      <c r="A287" s="1">
        <v>45447</v>
      </c>
      <c r="B287">
        <v>34</v>
      </c>
      <c r="C287" t="s">
        <v>84</v>
      </c>
      <c r="D287" t="s">
        <v>85</v>
      </c>
      <c r="E287" t="s">
        <v>26</v>
      </c>
      <c r="F287">
        <v>1012658</v>
      </c>
      <c r="G287" t="s">
        <v>41</v>
      </c>
      <c r="H287" t="s">
        <v>28</v>
      </c>
      <c r="I287" t="s">
        <v>29</v>
      </c>
      <c r="J287" t="s">
        <v>30</v>
      </c>
      <c r="K287">
        <v>0</v>
      </c>
      <c r="L287" t="s">
        <v>31</v>
      </c>
      <c r="M287" t="s">
        <v>32</v>
      </c>
      <c r="N287">
        <v>7</v>
      </c>
      <c r="O287">
        <v>1</v>
      </c>
      <c r="P287">
        <v>1</v>
      </c>
      <c r="Q287">
        <v>12</v>
      </c>
      <c r="R287">
        <v>2.6459999999999999</v>
      </c>
      <c r="S287">
        <v>2.6459999999999999</v>
      </c>
      <c r="T287">
        <v>1</v>
      </c>
      <c r="U287">
        <v>1</v>
      </c>
      <c r="V287">
        <v>0</v>
      </c>
      <c r="W287">
        <v>0</v>
      </c>
      <c r="X287">
        <v>0</v>
      </c>
      <c r="Y287" s="3">
        <f t="shared" si="28"/>
        <v>28</v>
      </c>
      <c r="Z287" s="3">
        <f t="shared" si="29"/>
        <v>28</v>
      </c>
      <c r="AA287" s="3">
        <f t="shared" si="30"/>
        <v>336</v>
      </c>
      <c r="AB287">
        <f>VLOOKUP(F287,'Producto temporal'!A:F,6,0)</f>
        <v>60</v>
      </c>
      <c r="AC287" s="9" t="str">
        <f t="shared" si="31"/>
        <v>OK</v>
      </c>
      <c r="AD287" s="9" t="str">
        <f t="shared" si="32"/>
        <v>OK</v>
      </c>
      <c r="AE287" s="9" t="str">
        <f t="shared" si="33"/>
        <v>BAJAR MASTERPACK</v>
      </c>
      <c r="AF287" s="10">
        <f t="shared" si="34"/>
        <v>1</v>
      </c>
    </row>
    <row r="288" spans="1:32" x14ac:dyDescent="0.3">
      <c r="A288" s="1">
        <v>45447</v>
      </c>
      <c r="B288">
        <v>34</v>
      </c>
      <c r="C288" t="s">
        <v>84</v>
      </c>
      <c r="D288" t="s">
        <v>85</v>
      </c>
      <c r="E288" t="s">
        <v>26</v>
      </c>
      <c r="F288">
        <v>1013898</v>
      </c>
      <c r="G288" t="s">
        <v>42</v>
      </c>
      <c r="H288" t="s">
        <v>28</v>
      </c>
      <c r="I288" t="s">
        <v>29</v>
      </c>
      <c r="J288" t="s">
        <v>30</v>
      </c>
      <c r="K288">
        <v>0</v>
      </c>
      <c r="L288" t="s">
        <v>31</v>
      </c>
      <c r="M288" t="s">
        <v>32</v>
      </c>
      <c r="N288">
        <v>5</v>
      </c>
      <c r="O288">
        <v>3</v>
      </c>
      <c r="P288">
        <v>1</v>
      </c>
      <c r="Q288">
        <v>12</v>
      </c>
      <c r="R288">
        <v>3.3237999999999999</v>
      </c>
      <c r="S288">
        <v>0</v>
      </c>
      <c r="T288">
        <v>0</v>
      </c>
      <c r="U288">
        <v>1</v>
      </c>
      <c r="V288">
        <v>0</v>
      </c>
      <c r="W288">
        <v>0</v>
      </c>
      <c r="X288">
        <v>0</v>
      </c>
      <c r="Y288" s="3" t="str">
        <f t="shared" si="28"/>
        <v>PRODUCTO SIN VENTA</v>
      </c>
      <c r="Z288" s="3" t="str">
        <f t="shared" si="29"/>
        <v>PRODUCTO SIN VENTA</v>
      </c>
      <c r="AA288" s="3" t="str">
        <f t="shared" si="30"/>
        <v>PRODUCTO SIN VENTA</v>
      </c>
      <c r="AB288">
        <f>VLOOKUP(F288,'Producto temporal'!A:F,6,0)</f>
        <v>60</v>
      </c>
      <c r="AC288" s="9" t="str">
        <f t="shared" si="31"/>
        <v>PRODUCTO SIN VENTA</v>
      </c>
      <c r="AD288" s="9" t="str">
        <f t="shared" si="32"/>
        <v>PRODUCTO SIN VENTA</v>
      </c>
      <c r="AE288" s="9" t="str">
        <f t="shared" si="33"/>
        <v>PRODUCTO SIN VENTA</v>
      </c>
      <c r="AF288" s="10">
        <f t="shared" si="34"/>
        <v>0</v>
      </c>
    </row>
    <row r="289" spans="1:32" x14ac:dyDescent="0.3">
      <c r="A289" s="1">
        <v>45447</v>
      </c>
      <c r="B289">
        <v>35</v>
      </c>
      <c r="C289" t="s">
        <v>86</v>
      </c>
      <c r="D289" t="s">
        <v>63</v>
      </c>
      <c r="E289" t="s">
        <v>87</v>
      </c>
      <c r="F289">
        <v>1003938</v>
      </c>
      <c r="G289" t="s">
        <v>27</v>
      </c>
      <c r="H289" t="s">
        <v>28</v>
      </c>
      <c r="I289" t="s">
        <v>29</v>
      </c>
      <c r="J289" t="s">
        <v>30</v>
      </c>
      <c r="K289">
        <v>0</v>
      </c>
      <c r="L289" t="s">
        <v>31</v>
      </c>
      <c r="M289" t="s">
        <v>32</v>
      </c>
      <c r="N289">
        <v>0</v>
      </c>
      <c r="O289">
        <v>1</v>
      </c>
      <c r="P289">
        <v>1</v>
      </c>
      <c r="Q289">
        <v>12</v>
      </c>
      <c r="R289">
        <v>3.1680000000000001</v>
      </c>
      <c r="S289">
        <v>12.672000000000001</v>
      </c>
      <c r="T289">
        <v>4</v>
      </c>
      <c r="U289">
        <v>0</v>
      </c>
      <c r="V289">
        <v>0</v>
      </c>
      <c r="W289">
        <v>2</v>
      </c>
      <c r="X289">
        <v>0</v>
      </c>
      <c r="Y289" s="3">
        <f t="shared" si="28"/>
        <v>7</v>
      </c>
      <c r="Z289" s="3">
        <f t="shared" si="29"/>
        <v>7</v>
      </c>
      <c r="AA289" s="3">
        <f t="shared" si="30"/>
        <v>84</v>
      </c>
      <c r="AB289">
        <f>VLOOKUP(F289,'Producto temporal'!A:F,6,0)</f>
        <v>60</v>
      </c>
      <c r="AC289" s="9" t="str">
        <f t="shared" si="31"/>
        <v>OK</v>
      </c>
      <c r="AD289" s="9" t="str">
        <f t="shared" si="32"/>
        <v>OK</v>
      </c>
      <c r="AE289" s="9" t="str">
        <f t="shared" si="33"/>
        <v>BAJAR MASTERPACK</v>
      </c>
      <c r="AF289" s="10">
        <f t="shared" si="34"/>
        <v>7</v>
      </c>
    </row>
    <row r="290" spans="1:32" x14ac:dyDescent="0.3">
      <c r="A290" s="1">
        <v>45447</v>
      </c>
      <c r="B290">
        <v>35</v>
      </c>
      <c r="C290" t="s">
        <v>86</v>
      </c>
      <c r="D290" t="s">
        <v>63</v>
      </c>
      <c r="E290" t="s">
        <v>87</v>
      </c>
      <c r="F290">
        <v>1003941</v>
      </c>
      <c r="G290" t="s">
        <v>33</v>
      </c>
      <c r="H290" t="s">
        <v>28</v>
      </c>
      <c r="I290" t="s">
        <v>29</v>
      </c>
      <c r="J290" t="s">
        <v>30</v>
      </c>
      <c r="K290">
        <v>0</v>
      </c>
      <c r="L290" t="s">
        <v>31</v>
      </c>
      <c r="M290" t="s">
        <v>32</v>
      </c>
      <c r="N290">
        <v>8</v>
      </c>
      <c r="O290">
        <v>1</v>
      </c>
      <c r="P290">
        <v>1</v>
      </c>
      <c r="Q290">
        <v>20</v>
      </c>
      <c r="R290">
        <v>2.3220000000000001</v>
      </c>
      <c r="S290">
        <v>9.2880000000000003</v>
      </c>
      <c r="T290">
        <v>4</v>
      </c>
      <c r="U290">
        <v>1</v>
      </c>
      <c r="V290">
        <v>0</v>
      </c>
      <c r="W290">
        <v>0</v>
      </c>
      <c r="X290">
        <v>0</v>
      </c>
      <c r="Y290" s="3">
        <f t="shared" si="28"/>
        <v>7</v>
      </c>
      <c r="Z290" s="3">
        <f t="shared" si="29"/>
        <v>7</v>
      </c>
      <c r="AA290" s="3">
        <f t="shared" si="30"/>
        <v>140</v>
      </c>
      <c r="AB290">
        <f>VLOOKUP(F290,'Producto temporal'!A:F,6,0)</f>
        <v>60</v>
      </c>
      <c r="AC290" s="9" t="str">
        <f t="shared" si="31"/>
        <v>OK</v>
      </c>
      <c r="AD290" s="9" t="str">
        <f t="shared" si="32"/>
        <v>OK</v>
      </c>
      <c r="AE290" s="9" t="str">
        <f t="shared" si="33"/>
        <v>BAJAR MASTERPACK</v>
      </c>
      <c r="AF290" s="10">
        <f t="shared" si="34"/>
        <v>7</v>
      </c>
    </row>
    <row r="291" spans="1:32" x14ac:dyDescent="0.3">
      <c r="A291" s="1">
        <v>45447</v>
      </c>
      <c r="B291">
        <v>35</v>
      </c>
      <c r="C291" t="s">
        <v>86</v>
      </c>
      <c r="D291" t="s">
        <v>63</v>
      </c>
      <c r="E291" t="s">
        <v>87</v>
      </c>
      <c r="F291">
        <v>1010020</v>
      </c>
      <c r="G291" t="s">
        <v>34</v>
      </c>
      <c r="H291" t="s">
        <v>28</v>
      </c>
      <c r="I291" t="s">
        <v>29</v>
      </c>
      <c r="J291" t="s">
        <v>30</v>
      </c>
      <c r="K291">
        <v>0</v>
      </c>
      <c r="L291" t="s">
        <v>31</v>
      </c>
      <c r="M291" t="s">
        <v>32</v>
      </c>
      <c r="N291">
        <v>7</v>
      </c>
      <c r="O291">
        <v>1</v>
      </c>
      <c r="P291">
        <v>1</v>
      </c>
      <c r="Q291">
        <v>12</v>
      </c>
      <c r="R291">
        <v>3.02501</v>
      </c>
      <c r="S291">
        <v>46.208199999999998</v>
      </c>
      <c r="T291">
        <v>15</v>
      </c>
      <c r="U291">
        <v>1</v>
      </c>
      <c r="V291">
        <v>0</v>
      </c>
      <c r="W291">
        <v>0</v>
      </c>
      <c r="X291">
        <v>0</v>
      </c>
      <c r="Y291" s="3">
        <f t="shared" si="28"/>
        <v>1.8666666666666667</v>
      </c>
      <c r="Z291" s="3">
        <f t="shared" si="29"/>
        <v>1.8666666666666667</v>
      </c>
      <c r="AA291" s="3">
        <f t="shared" si="30"/>
        <v>22.400000000000002</v>
      </c>
      <c r="AB291">
        <f>VLOOKUP(F291,'Producto temporal'!A:F,6,0)</f>
        <v>60</v>
      </c>
      <c r="AC291" s="9" t="str">
        <f t="shared" si="31"/>
        <v>OK</v>
      </c>
      <c r="AD291" s="9" t="str">
        <f t="shared" si="32"/>
        <v>OK</v>
      </c>
      <c r="AE291" s="9" t="str">
        <f t="shared" si="33"/>
        <v>OK</v>
      </c>
      <c r="AF291" s="10">
        <f t="shared" si="34"/>
        <v>28</v>
      </c>
    </row>
    <row r="292" spans="1:32" x14ac:dyDescent="0.3">
      <c r="A292" s="1">
        <v>45447</v>
      </c>
      <c r="B292">
        <v>35</v>
      </c>
      <c r="C292" t="s">
        <v>86</v>
      </c>
      <c r="D292" t="s">
        <v>63</v>
      </c>
      <c r="E292" t="s">
        <v>87</v>
      </c>
      <c r="F292">
        <v>1010290</v>
      </c>
      <c r="G292" t="s">
        <v>35</v>
      </c>
      <c r="H292" t="s">
        <v>28</v>
      </c>
      <c r="I292" t="s">
        <v>29</v>
      </c>
      <c r="J292" t="s">
        <v>30</v>
      </c>
      <c r="K292">
        <v>0</v>
      </c>
      <c r="L292" t="s">
        <v>31</v>
      </c>
      <c r="M292" t="s">
        <v>32</v>
      </c>
      <c r="N292">
        <v>6</v>
      </c>
      <c r="O292">
        <v>1</v>
      </c>
      <c r="P292">
        <v>1</v>
      </c>
      <c r="Q292">
        <v>6</v>
      </c>
      <c r="R292">
        <v>3.62</v>
      </c>
      <c r="S292">
        <v>7.24</v>
      </c>
      <c r="T292">
        <v>2</v>
      </c>
      <c r="U292">
        <v>1</v>
      </c>
      <c r="V292">
        <v>0</v>
      </c>
      <c r="W292">
        <v>0</v>
      </c>
      <c r="X292">
        <v>0</v>
      </c>
      <c r="Y292" s="3">
        <f t="shared" si="28"/>
        <v>14</v>
      </c>
      <c r="Z292" s="3">
        <f t="shared" si="29"/>
        <v>14</v>
      </c>
      <c r="AA292" s="3">
        <f t="shared" si="30"/>
        <v>84</v>
      </c>
      <c r="AB292">
        <f>VLOOKUP(F292,'Producto temporal'!A:F,6,0)</f>
        <v>60</v>
      </c>
      <c r="AC292" s="9" t="str">
        <f t="shared" si="31"/>
        <v>OK</v>
      </c>
      <c r="AD292" s="9" t="str">
        <f t="shared" si="32"/>
        <v>OK</v>
      </c>
      <c r="AE292" s="9" t="str">
        <f t="shared" si="33"/>
        <v>BAJAR MASTERPACK</v>
      </c>
      <c r="AF292" s="10">
        <f t="shared" si="34"/>
        <v>3</v>
      </c>
    </row>
    <row r="293" spans="1:32" x14ac:dyDescent="0.3">
      <c r="A293" s="1">
        <v>45447</v>
      </c>
      <c r="B293">
        <v>35</v>
      </c>
      <c r="C293" t="s">
        <v>86</v>
      </c>
      <c r="D293" t="s">
        <v>63</v>
      </c>
      <c r="E293" t="s">
        <v>87</v>
      </c>
      <c r="F293">
        <v>1010291</v>
      </c>
      <c r="G293" t="s">
        <v>36</v>
      </c>
      <c r="H293" t="s">
        <v>28</v>
      </c>
      <c r="I293" t="s">
        <v>29</v>
      </c>
      <c r="J293" t="s">
        <v>30</v>
      </c>
      <c r="K293">
        <v>0</v>
      </c>
      <c r="L293" t="s">
        <v>31</v>
      </c>
      <c r="M293" t="s">
        <v>32</v>
      </c>
      <c r="N293">
        <v>5</v>
      </c>
      <c r="O293">
        <v>1</v>
      </c>
      <c r="P293">
        <v>1</v>
      </c>
      <c r="Q293">
        <v>6</v>
      </c>
      <c r="R293">
        <v>3.62</v>
      </c>
      <c r="S293">
        <v>3.62</v>
      </c>
      <c r="T293">
        <v>1</v>
      </c>
      <c r="U293">
        <v>1</v>
      </c>
      <c r="V293">
        <v>0</v>
      </c>
      <c r="W293">
        <v>0</v>
      </c>
      <c r="X293">
        <v>0</v>
      </c>
      <c r="Y293" s="3">
        <f t="shared" si="28"/>
        <v>28</v>
      </c>
      <c r="Z293" s="3">
        <f t="shared" si="29"/>
        <v>28</v>
      </c>
      <c r="AA293" s="3">
        <f t="shared" si="30"/>
        <v>168</v>
      </c>
      <c r="AB293">
        <f>VLOOKUP(F293,'Producto temporal'!A:F,6,0)</f>
        <v>60</v>
      </c>
      <c r="AC293" s="9" t="str">
        <f t="shared" si="31"/>
        <v>OK</v>
      </c>
      <c r="AD293" s="9" t="str">
        <f t="shared" si="32"/>
        <v>OK</v>
      </c>
      <c r="AE293" s="9" t="str">
        <f t="shared" si="33"/>
        <v>BAJAR MASTERPACK</v>
      </c>
      <c r="AF293" s="10">
        <f t="shared" si="34"/>
        <v>1</v>
      </c>
    </row>
    <row r="294" spans="1:32" x14ac:dyDescent="0.3">
      <c r="A294" s="1">
        <v>45447</v>
      </c>
      <c r="B294">
        <v>35</v>
      </c>
      <c r="C294" t="s">
        <v>86</v>
      </c>
      <c r="D294" t="s">
        <v>63</v>
      </c>
      <c r="E294" t="s">
        <v>87</v>
      </c>
      <c r="F294">
        <v>1010783</v>
      </c>
      <c r="G294" t="s">
        <v>37</v>
      </c>
      <c r="H294" t="s">
        <v>28</v>
      </c>
      <c r="I294" t="s">
        <v>29</v>
      </c>
      <c r="J294" t="s">
        <v>30</v>
      </c>
      <c r="K294">
        <v>0</v>
      </c>
      <c r="L294" t="s">
        <v>31</v>
      </c>
      <c r="M294" t="s">
        <v>32</v>
      </c>
      <c r="N294">
        <v>5</v>
      </c>
      <c r="O294">
        <v>1</v>
      </c>
      <c r="P294">
        <v>1</v>
      </c>
      <c r="Q294">
        <v>12</v>
      </c>
      <c r="R294">
        <v>3.04121</v>
      </c>
      <c r="S294">
        <v>33.992100000000001</v>
      </c>
      <c r="T294">
        <v>11</v>
      </c>
      <c r="U294">
        <v>1</v>
      </c>
      <c r="V294">
        <v>0</v>
      </c>
      <c r="W294">
        <v>0</v>
      </c>
      <c r="X294">
        <v>0</v>
      </c>
      <c r="Y294" s="3">
        <f t="shared" si="28"/>
        <v>2.5454545454545454</v>
      </c>
      <c r="Z294" s="3">
        <f t="shared" si="29"/>
        <v>2.5454545454545454</v>
      </c>
      <c r="AA294" s="3">
        <f t="shared" si="30"/>
        <v>30.545454545454547</v>
      </c>
      <c r="AB294">
        <f>VLOOKUP(F294,'Producto temporal'!A:F,6,0)</f>
        <v>60</v>
      </c>
      <c r="AC294" s="9" t="str">
        <f t="shared" si="31"/>
        <v>OK</v>
      </c>
      <c r="AD294" s="9" t="str">
        <f t="shared" si="32"/>
        <v>OK</v>
      </c>
      <c r="AE294" s="9" t="str">
        <f t="shared" si="33"/>
        <v>OK</v>
      </c>
      <c r="AF294" s="10">
        <f t="shared" si="34"/>
        <v>20</v>
      </c>
    </row>
    <row r="295" spans="1:32" x14ac:dyDescent="0.3">
      <c r="A295" s="1">
        <v>45447</v>
      </c>
      <c r="B295">
        <v>35</v>
      </c>
      <c r="C295" t="s">
        <v>86</v>
      </c>
      <c r="D295" t="s">
        <v>63</v>
      </c>
      <c r="E295" t="s">
        <v>87</v>
      </c>
      <c r="F295">
        <v>1011679</v>
      </c>
      <c r="G295" t="s">
        <v>38</v>
      </c>
      <c r="H295" t="s">
        <v>28</v>
      </c>
      <c r="I295" t="s">
        <v>29</v>
      </c>
      <c r="J295" t="s">
        <v>30</v>
      </c>
      <c r="K295">
        <v>0</v>
      </c>
      <c r="L295" t="s">
        <v>31</v>
      </c>
      <c r="M295" t="s">
        <v>32</v>
      </c>
      <c r="N295">
        <v>4</v>
      </c>
      <c r="O295">
        <v>1</v>
      </c>
      <c r="P295">
        <v>1</v>
      </c>
      <c r="Q295">
        <v>12</v>
      </c>
      <c r="R295">
        <v>2.3849999999999998</v>
      </c>
      <c r="S295">
        <v>11.925000000000001</v>
      </c>
      <c r="T295">
        <v>5</v>
      </c>
      <c r="U295">
        <v>1</v>
      </c>
      <c r="V295">
        <v>0</v>
      </c>
      <c r="W295">
        <v>2</v>
      </c>
      <c r="X295">
        <v>0</v>
      </c>
      <c r="Y295" s="3">
        <f t="shared" si="28"/>
        <v>5.6</v>
      </c>
      <c r="Z295" s="3">
        <f t="shared" si="29"/>
        <v>5.6</v>
      </c>
      <c r="AA295" s="3">
        <f t="shared" si="30"/>
        <v>67.2</v>
      </c>
      <c r="AB295">
        <f>VLOOKUP(F295,'Producto temporal'!A:F,6,0)</f>
        <v>60</v>
      </c>
      <c r="AC295" s="9" t="str">
        <f t="shared" si="31"/>
        <v>OK</v>
      </c>
      <c r="AD295" s="9" t="str">
        <f t="shared" si="32"/>
        <v>OK</v>
      </c>
      <c r="AE295" s="9" t="str">
        <f t="shared" si="33"/>
        <v>BAJAR MASTERPACK</v>
      </c>
      <c r="AF295" s="10">
        <f t="shared" si="34"/>
        <v>9</v>
      </c>
    </row>
    <row r="296" spans="1:32" x14ac:dyDescent="0.3">
      <c r="A296" s="1">
        <v>45447</v>
      </c>
      <c r="B296">
        <v>35</v>
      </c>
      <c r="C296" t="s">
        <v>86</v>
      </c>
      <c r="D296" t="s">
        <v>63</v>
      </c>
      <c r="E296" t="s">
        <v>87</v>
      </c>
      <c r="F296">
        <v>1011885</v>
      </c>
      <c r="G296" t="s">
        <v>39</v>
      </c>
      <c r="H296" t="s">
        <v>28</v>
      </c>
      <c r="I296" t="s">
        <v>29</v>
      </c>
      <c r="J296" t="s">
        <v>30</v>
      </c>
      <c r="K296">
        <v>0</v>
      </c>
      <c r="L296" t="s">
        <v>31</v>
      </c>
      <c r="M296" t="s">
        <v>32</v>
      </c>
      <c r="N296">
        <v>4</v>
      </c>
      <c r="O296">
        <v>3</v>
      </c>
      <c r="P296">
        <v>1</v>
      </c>
      <c r="Q296">
        <v>12</v>
      </c>
      <c r="R296">
        <v>2.3849999999999998</v>
      </c>
      <c r="S296">
        <v>7.1550000000000002</v>
      </c>
      <c r="T296">
        <v>3</v>
      </c>
      <c r="U296">
        <v>1</v>
      </c>
      <c r="V296">
        <v>0</v>
      </c>
      <c r="W296">
        <v>0</v>
      </c>
      <c r="X296">
        <v>0</v>
      </c>
      <c r="Y296" s="3">
        <f t="shared" si="28"/>
        <v>28</v>
      </c>
      <c r="Z296" s="3">
        <f t="shared" si="29"/>
        <v>9.3333333333333339</v>
      </c>
      <c r="AA296" s="3">
        <f t="shared" si="30"/>
        <v>112</v>
      </c>
      <c r="AB296">
        <f>VLOOKUP(F296,'Producto temporal'!A:F,6,0)</f>
        <v>60</v>
      </c>
      <c r="AC296" s="9" t="str">
        <f t="shared" si="31"/>
        <v>OK</v>
      </c>
      <c r="AD296" s="9" t="str">
        <f t="shared" si="32"/>
        <v>OK</v>
      </c>
      <c r="AE296" s="9" t="str">
        <f t="shared" si="33"/>
        <v>BAJAR MASTERPACK</v>
      </c>
      <c r="AF296" s="10">
        <f t="shared" si="34"/>
        <v>5</v>
      </c>
    </row>
    <row r="297" spans="1:32" x14ac:dyDescent="0.3">
      <c r="A297" s="1">
        <v>45447</v>
      </c>
      <c r="B297">
        <v>35</v>
      </c>
      <c r="C297" t="s">
        <v>86</v>
      </c>
      <c r="D297" t="s">
        <v>63</v>
      </c>
      <c r="E297" t="s">
        <v>87</v>
      </c>
      <c r="F297">
        <v>1012657</v>
      </c>
      <c r="G297" t="s">
        <v>40</v>
      </c>
      <c r="H297" t="s">
        <v>28</v>
      </c>
      <c r="I297" t="s">
        <v>29</v>
      </c>
      <c r="J297" t="s">
        <v>30</v>
      </c>
      <c r="K297">
        <v>0</v>
      </c>
      <c r="L297" t="s">
        <v>31</v>
      </c>
      <c r="M297" t="s">
        <v>32</v>
      </c>
      <c r="N297">
        <v>8</v>
      </c>
      <c r="O297">
        <v>1</v>
      </c>
      <c r="P297">
        <v>1</v>
      </c>
      <c r="Q297">
        <v>12</v>
      </c>
      <c r="R297">
        <v>3.0294400000000001</v>
      </c>
      <c r="S297">
        <v>36.805199999999999</v>
      </c>
      <c r="T297">
        <v>12</v>
      </c>
      <c r="U297">
        <v>1</v>
      </c>
      <c r="V297">
        <v>0</v>
      </c>
      <c r="W297">
        <v>4</v>
      </c>
      <c r="X297">
        <v>0</v>
      </c>
      <c r="Y297" s="3">
        <f t="shared" si="28"/>
        <v>2.3333333333333335</v>
      </c>
      <c r="Z297" s="3">
        <f t="shared" si="29"/>
        <v>2.3333333333333335</v>
      </c>
      <c r="AA297" s="3">
        <f t="shared" si="30"/>
        <v>28</v>
      </c>
      <c r="AB297">
        <f>VLOOKUP(F297,'Producto temporal'!A:F,6,0)</f>
        <v>60</v>
      </c>
      <c r="AC297" s="9" t="str">
        <f t="shared" si="31"/>
        <v>OK</v>
      </c>
      <c r="AD297" s="9" t="str">
        <f t="shared" si="32"/>
        <v>OK</v>
      </c>
      <c r="AE297" s="9" t="str">
        <f t="shared" si="33"/>
        <v>OK</v>
      </c>
      <c r="AF297" s="10">
        <f t="shared" si="34"/>
        <v>22</v>
      </c>
    </row>
    <row r="298" spans="1:32" x14ac:dyDescent="0.3">
      <c r="A298" s="1">
        <v>45447</v>
      </c>
      <c r="B298">
        <v>35</v>
      </c>
      <c r="C298" t="s">
        <v>86</v>
      </c>
      <c r="D298" t="s">
        <v>63</v>
      </c>
      <c r="E298" t="s">
        <v>87</v>
      </c>
      <c r="F298">
        <v>1012658</v>
      </c>
      <c r="G298" t="s">
        <v>41</v>
      </c>
      <c r="H298" t="s">
        <v>28</v>
      </c>
      <c r="I298" t="s">
        <v>29</v>
      </c>
      <c r="J298" t="s">
        <v>30</v>
      </c>
      <c r="K298">
        <v>0</v>
      </c>
      <c r="L298" t="s">
        <v>31</v>
      </c>
      <c r="M298" t="s">
        <v>32</v>
      </c>
      <c r="N298">
        <v>7</v>
      </c>
      <c r="O298">
        <v>1</v>
      </c>
      <c r="P298">
        <v>1</v>
      </c>
      <c r="Q298">
        <v>12</v>
      </c>
      <c r="R298">
        <v>2.6459999999999999</v>
      </c>
      <c r="S298">
        <v>13.23</v>
      </c>
      <c r="T298">
        <v>5</v>
      </c>
      <c r="U298">
        <v>1</v>
      </c>
      <c r="V298">
        <v>0</v>
      </c>
      <c r="W298">
        <v>0</v>
      </c>
      <c r="X298">
        <v>0</v>
      </c>
      <c r="Y298" s="3">
        <f t="shared" si="28"/>
        <v>5.6</v>
      </c>
      <c r="Z298" s="3">
        <f t="shared" si="29"/>
        <v>5.6</v>
      </c>
      <c r="AA298" s="3">
        <f t="shared" si="30"/>
        <v>67.2</v>
      </c>
      <c r="AB298">
        <f>VLOOKUP(F298,'Producto temporal'!A:F,6,0)</f>
        <v>60</v>
      </c>
      <c r="AC298" s="9" t="str">
        <f t="shared" si="31"/>
        <v>OK</v>
      </c>
      <c r="AD298" s="9" t="str">
        <f t="shared" si="32"/>
        <v>OK</v>
      </c>
      <c r="AE298" s="9" t="str">
        <f t="shared" si="33"/>
        <v>BAJAR MASTERPACK</v>
      </c>
      <c r="AF298" s="10">
        <f t="shared" si="34"/>
        <v>9</v>
      </c>
    </row>
    <row r="299" spans="1:32" x14ac:dyDescent="0.3">
      <c r="A299" s="1">
        <v>45447</v>
      </c>
      <c r="B299">
        <v>35</v>
      </c>
      <c r="C299" t="s">
        <v>86</v>
      </c>
      <c r="D299" t="s">
        <v>63</v>
      </c>
      <c r="E299" t="s">
        <v>87</v>
      </c>
      <c r="F299">
        <v>1013898</v>
      </c>
      <c r="G299" t="s">
        <v>42</v>
      </c>
      <c r="H299" t="s">
        <v>28</v>
      </c>
      <c r="I299" t="s">
        <v>29</v>
      </c>
      <c r="J299" t="s">
        <v>30</v>
      </c>
      <c r="K299">
        <v>0</v>
      </c>
      <c r="L299" t="s">
        <v>31</v>
      </c>
      <c r="M299" t="s">
        <v>32</v>
      </c>
      <c r="N299">
        <v>1</v>
      </c>
      <c r="O299">
        <v>3</v>
      </c>
      <c r="P299">
        <v>1</v>
      </c>
      <c r="Q299">
        <v>12</v>
      </c>
      <c r="R299">
        <v>3.3237999999999999</v>
      </c>
      <c r="S299">
        <v>10.078469999999999</v>
      </c>
      <c r="T299">
        <v>3</v>
      </c>
      <c r="U299">
        <v>1</v>
      </c>
      <c r="V299">
        <v>0</v>
      </c>
      <c r="W299">
        <v>6</v>
      </c>
      <c r="X299">
        <v>0</v>
      </c>
      <c r="Y299" s="3">
        <f t="shared" si="28"/>
        <v>28</v>
      </c>
      <c r="Z299" s="3">
        <f t="shared" si="29"/>
        <v>9.3333333333333339</v>
      </c>
      <c r="AA299" s="3">
        <f t="shared" si="30"/>
        <v>112</v>
      </c>
      <c r="AB299">
        <f>VLOOKUP(F299,'Producto temporal'!A:F,6,0)</f>
        <v>60</v>
      </c>
      <c r="AC299" s="9" t="str">
        <f t="shared" si="31"/>
        <v>OK</v>
      </c>
      <c r="AD299" s="9" t="str">
        <f t="shared" si="32"/>
        <v>OK</v>
      </c>
      <c r="AE299" s="9" t="str">
        <f t="shared" si="33"/>
        <v>BAJAR MASTERPACK</v>
      </c>
      <c r="AF299" s="10">
        <f t="shared" si="34"/>
        <v>5</v>
      </c>
    </row>
    <row r="300" spans="1:32" x14ac:dyDescent="0.3">
      <c r="A300" s="1">
        <v>45447</v>
      </c>
      <c r="B300">
        <v>36</v>
      </c>
      <c r="C300" t="s">
        <v>88</v>
      </c>
      <c r="D300" t="s">
        <v>67</v>
      </c>
      <c r="E300" t="s">
        <v>26</v>
      </c>
      <c r="F300">
        <v>1003938</v>
      </c>
      <c r="G300" t="s">
        <v>27</v>
      </c>
      <c r="H300" t="s">
        <v>28</v>
      </c>
      <c r="I300" t="s">
        <v>29</v>
      </c>
      <c r="J300" t="s">
        <v>30</v>
      </c>
      <c r="K300">
        <v>0</v>
      </c>
      <c r="L300" t="s">
        <v>31</v>
      </c>
      <c r="M300" t="s">
        <v>32</v>
      </c>
      <c r="N300">
        <v>4</v>
      </c>
      <c r="O300">
        <v>1</v>
      </c>
      <c r="P300">
        <v>1</v>
      </c>
      <c r="Q300">
        <v>12</v>
      </c>
      <c r="R300">
        <v>3.1680000000000001</v>
      </c>
      <c r="S300">
        <v>6.3360000000000003</v>
      </c>
      <c r="T300">
        <v>2</v>
      </c>
      <c r="U300">
        <v>1</v>
      </c>
      <c r="V300">
        <v>0</v>
      </c>
      <c r="W300">
        <v>0</v>
      </c>
      <c r="X300">
        <v>0</v>
      </c>
      <c r="Y300" s="3">
        <f t="shared" si="28"/>
        <v>14</v>
      </c>
      <c r="Z300" s="3">
        <f t="shared" si="29"/>
        <v>14</v>
      </c>
      <c r="AA300" s="3">
        <f t="shared" si="30"/>
        <v>168</v>
      </c>
      <c r="AB300">
        <f>VLOOKUP(F300,'Producto temporal'!A:F,6,0)</f>
        <v>60</v>
      </c>
      <c r="AC300" s="9" t="str">
        <f t="shared" si="31"/>
        <v>OK</v>
      </c>
      <c r="AD300" s="9" t="str">
        <f t="shared" si="32"/>
        <v>OK</v>
      </c>
      <c r="AE300" s="9" t="str">
        <f t="shared" si="33"/>
        <v>BAJAR MASTERPACK</v>
      </c>
      <c r="AF300" s="10">
        <f t="shared" si="34"/>
        <v>3</v>
      </c>
    </row>
    <row r="301" spans="1:32" x14ac:dyDescent="0.3">
      <c r="A301" s="1">
        <v>45447</v>
      </c>
      <c r="B301">
        <v>36</v>
      </c>
      <c r="C301" t="s">
        <v>88</v>
      </c>
      <c r="D301" t="s">
        <v>67</v>
      </c>
      <c r="E301" t="s">
        <v>26</v>
      </c>
      <c r="F301">
        <v>1003941</v>
      </c>
      <c r="G301" t="s">
        <v>33</v>
      </c>
      <c r="H301" t="s">
        <v>28</v>
      </c>
      <c r="I301" t="s">
        <v>29</v>
      </c>
      <c r="J301" t="s">
        <v>30</v>
      </c>
      <c r="K301">
        <v>0</v>
      </c>
      <c r="L301" t="s">
        <v>31</v>
      </c>
      <c r="M301" t="s">
        <v>32</v>
      </c>
      <c r="N301">
        <v>3</v>
      </c>
      <c r="O301">
        <v>1</v>
      </c>
      <c r="P301">
        <v>1</v>
      </c>
      <c r="Q301">
        <v>20</v>
      </c>
      <c r="R301">
        <v>2.3220000000000001</v>
      </c>
      <c r="S301">
        <v>25.542000000000002</v>
      </c>
      <c r="T301">
        <v>11</v>
      </c>
      <c r="U301">
        <v>1</v>
      </c>
      <c r="V301">
        <v>0</v>
      </c>
      <c r="W301">
        <v>2</v>
      </c>
      <c r="X301">
        <v>0</v>
      </c>
      <c r="Y301" s="3">
        <f t="shared" si="28"/>
        <v>2.5454545454545454</v>
      </c>
      <c r="Z301" s="3">
        <f t="shared" si="29"/>
        <v>2.5454545454545454</v>
      </c>
      <c r="AA301" s="3">
        <f t="shared" si="30"/>
        <v>50.909090909090914</v>
      </c>
      <c r="AB301">
        <f>VLOOKUP(F301,'Producto temporal'!A:F,6,0)</f>
        <v>60</v>
      </c>
      <c r="AC301" s="9" t="str">
        <f t="shared" si="31"/>
        <v>OK</v>
      </c>
      <c r="AD301" s="9" t="str">
        <f t="shared" si="32"/>
        <v>OK</v>
      </c>
      <c r="AE301" s="9" t="str">
        <f t="shared" si="33"/>
        <v>OK</v>
      </c>
      <c r="AF301" s="10">
        <f t="shared" si="34"/>
        <v>20</v>
      </c>
    </row>
    <row r="302" spans="1:32" x14ac:dyDescent="0.3">
      <c r="A302" s="1">
        <v>45447</v>
      </c>
      <c r="B302">
        <v>36</v>
      </c>
      <c r="C302" t="s">
        <v>88</v>
      </c>
      <c r="D302" t="s">
        <v>67</v>
      </c>
      <c r="E302" t="s">
        <v>26</v>
      </c>
      <c r="F302">
        <v>1010020</v>
      </c>
      <c r="G302" t="s">
        <v>34</v>
      </c>
      <c r="H302" t="s">
        <v>28</v>
      </c>
      <c r="I302" t="s">
        <v>29</v>
      </c>
      <c r="J302" t="s">
        <v>30</v>
      </c>
      <c r="K302">
        <v>0</v>
      </c>
      <c r="L302" t="s">
        <v>31</v>
      </c>
      <c r="M302" t="s">
        <v>32</v>
      </c>
      <c r="N302">
        <v>11</v>
      </c>
      <c r="O302">
        <v>1</v>
      </c>
      <c r="P302">
        <v>1</v>
      </c>
      <c r="Q302">
        <v>12</v>
      </c>
      <c r="R302">
        <v>3.02501</v>
      </c>
      <c r="S302">
        <v>55.568829999999998</v>
      </c>
      <c r="T302">
        <v>18</v>
      </c>
      <c r="U302">
        <v>1</v>
      </c>
      <c r="V302">
        <v>0</v>
      </c>
      <c r="W302">
        <v>6</v>
      </c>
      <c r="X302">
        <v>0</v>
      </c>
      <c r="Y302" s="3">
        <f t="shared" si="28"/>
        <v>1.5555555555555554</v>
      </c>
      <c r="Z302" s="3">
        <f t="shared" si="29"/>
        <v>1.5555555555555554</v>
      </c>
      <c r="AA302" s="3">
        <f t="shared" si="30"/>
        <v>18.666666666666664</v>
      </c>
      <c r="AB302">
        <f>VLOOKUP(F302,'Producto temporal'!A:F,6,0)</f>
        <v>60</v>
      </c>
      <c r="AC302" s="9" t="str">
        <f t="shared" si="31"/>
        <v>OK</v>
      </c>
      <c r="AD302" s="9" t="str">
        <f t="shared" si="32"/>
        <v>OK</v>
      </c>
      <c r="AE302" s="9" t="str">
        <f t="shared" si="33"/>
        <v>OK</v>
      </c>
      <c r="AF302" s="10">
        <f t="shared" si="34"/>
        <v>34</v>
      </c>
    </row>
    <row r="303" spans="1:32" x14ac:dyDescent="0.3">
      <c r="A303" s="1">
        <v>45447</v>
      </c>
      <c r="B303">
        <v>36</v>
      </c>
      <c r="C303" t="s">
        <v>88</v>
      </c>
      <c r="D303" t="s">
        <v>67</v>
      </c>
      <c r="E303" t="s">
        <v>26</v>
      </c>
      <c r="F303">
        <v>1010290</v>
      </c>
      <c r="G303" t="s">
        <v>35</v>
      </c>
      <c r="H303" t="s">
        <v>28</v>
      </c>
      <c r="I303" t="s">
        <v>29</v>
      </c>
      <c r="J303" t="s">
        <v>30</v>
      </c>
      <c r="K303">
        <v>0</v>
      </c>
      <c r="L303" t="s">
        <v>31</v>
      </c>
      <c r="M303" t="s">
        <v>32</v>
      </c>
      <c r="N303">
        <v>8</v>
      </c>
      <c r="O303">
        <v>1</v>
      </c>
      <c r="P303">
        <v>1</v>
      </c>
      <c r="Q303">
        <v>6</v>
      </c>
      <c r="R303">
        <v>3.62</v>
      </c>
      <c r="S303">
        <v>14.48</v>
      </c>
      <c r="T303">
        <v>4</v>
      </c>
      <c r="U303">
        <v>1</v>
      </c>
      <c r="V303">
        <v>0</v>
      </c>
      <c r="W303">
        <v>0</v>
      </c>
      <c r="X303">
        <v>2</v>
      </c>
      <c r="Y303" s="3">
        <f t="shared" si="28"/>
        <v>7</v>
      </c>
      <c r="Z303" s="3">
        <f t="shared" si="29"/>
        <v>7</v>
      </c>
      <c r="AA303" s="3">
        <f t="shared" si="30"/>
        <v>42</v>
      </c>
      <c r="AB303">
        <f>VLOOKUP(F303,'Producto temporal'!A:F,6,0)</f>
        <v>60</v>
      </c>
      <c r="AC303" s="9" t="str">
        <f t="shared" si="31"/>
        <v>OK</v>
      </c>
      <c r="AD303" s="9" t="str">
        <f t="shared" si="32"/>
        <v>OK</v>
      </c>
      <c r="AE303" s="9" t="str">
        <f t="shared" si="33"/>
        <v>OK</v>
      </c>
      <c r="AF303" s="10">
        <f t="shared" si="34"/>
        <v>7</v>
      </c>
    </row>
    <row r="304" spans="1:32" x14ac:dyDescent="0.3">
      <c r="A304" s="1">
        <v>45447</v>
      </c>
      <c r="B304">
        <v>36</v>
      </c>
      <c r="C304" t="s">
        <v>88</v>
      </c>
      <c r="D304" t="s">
        <v>67</v>
      </c>
      <c r="E304" t="s">
        <v>26</v>
      </c>
      <c r="F304">
        <v>1010291</v>
      </c>
      <c r="G304" t="s">
        <v>36</v>
      </c>
      <c r="H304" t="s">
        <v>28</v>
      </c>
      <c r="I304" t="s">
        <v>29</v>
      </c>
      <c r="J304" t="s">
        <v>30</v>
      </c>
      <c r="K304">
        <v>0</v>
      </c>
      <c r="L304" t="s">
        <v>31</v>
      </c>
      <c r="M304" t="s">
        <v>32</v>
      </c>
      <c r="N304">
        <v>6</v>
      </c>
      <c r="O304">
        <v>1</v>
      </c>
      <c r="P304">
        <v>1</v>
      </c>
      <c r="Q304">
        <v>6</v>
      </c>
      <c r="R304">
        <v>3.62</v>
      </c>
      <c r="S304">
        <v>0</v>
      </c>
      <c r="T304">
        <v>0</v>
      </c>
      <c r="U304">
        <v>1</v>
      </c>
      <c r="V304">
        <v>0</v>
      </c>
      <c r="W304">
        <v>0</v>
      </c>
      <c r="X304">
        <v>0</v>
      </c>
      <c r="Y304" s="3" t="str">
        <f t="shared" si="28"/>
        <v>PRODUCTO SIN VENTA</v>
      </c>
      <c r="Z304" s="3" t="str">
        <f t="shared" si="29"/>
        <v>PRODUCTO SIN VENTA</v>
      </c>
      <c r="AA304" s="3" t="str">
        <f t="shared" si="30"/>
        <v>PRODUCTO SIN VENTA</v>
      </c>
      <c r="AB304">
        <f>VLOOKUP(F304,'Producto temporal'!A:F,6,0)</f>
        <v>60</v>
      </c>
      <c r="AC304" s="9" t="str">
        <f t="shared" si="31"/>
        <v>PRODUCTO SIN VENTA</v>
      </c>
      <c r="AD304" s="9" t="str">
        <f t="shared" si="32"/>
        <v>PRODUCTO SIN VENTA</v>
      </c>
      <c r="AE304" s="9" t="str">
        <f t="shared" si="33"/>
        <v>PRODUCTO SIN VENTA</v>
      </c>
      <c r="AF304" s="10">
        <f t="shared" si="34"/>
        <v>0</v>
      </c>
    </row>
    <row r="305" spans="1:32" x14ac:dyDescent="0.3">
      <c r="A305" s="1">
        <v>45447</v>
      </c>
      <c r="B305">
        <v>36</v>
      </c>
      <c r="C305" t="s">
        <v>88</v>
      </c>
      <c r="D305" t="s">
        <v>67</v>
      </c>
      <c r="E305" t="s">
        <v>26</v>
      </c>
      <c r="F305">
        <v>1010783</v>
      </c>
      <c r="G305" t="s">
        <v>37</v>
      </c>
      <c r="H305" t="s">
        <v>28</v>
      </c>
      <c r="I305" t="s">
        <v>29</v>
      </c>
      <c r="J305" t="s">
        <v>30</v>
      </c>
      <c r="K305">
        <v>0</v>
      </c>
      <c r="L305" t="s">
        <v>31</v>
      </c>
      <c r="M305" t="s">
        <v>32</v>
      </c>
      <c r="N305">
        <v>14</v>
      </c>
      <c r="O305">
        <v>1</v>
      </c>
      <c r="P305">
        <v>1</v>
      </c>
      <c r="Q305">
        <v>12</v>
      </c>
      <c r="R305">
        <v>3.04121</v>
      </c>
      <c r="S305">
        <v>80.531540000000007</v>
      </c>
      <c r="T305">
        <v>26</v>
      </c>
      <c r="U305">
        <v>1</v>
      </c>
      <c r="V305">
        <v>0</v>
      </c>
      <c r="W305">
        <v>0</v>
      </c>
      <c r="X305">
        <v>0</v>
      </c>
      <c r="Y305" s="3">
        <f t="shared" si="28"/>
        <v>1.0769230769230769</v>
      </c>
      <c r="Z305" s="3">
        <f t="shared" si="29"/>
        <v>1.0769230769230769</v>
      </c>
      <c r="AA305" s="3">
        <f t="shared" si="30"/>
        <v>12.923076923076923</v>
      </c>
      <c r="AB305">
        <f>VLOOKUP(F305,'Producto temporal'!A:F,6,0)</f>
        <v>60</v>
      </c>
      <c r="AC305" s="9" t="str">
        <f t="shared" si="31"/>
        <v>OK</v>
      </c>
      <c r="AD305" s="9" t="str">
        <f t="shared" si="32"/>
        <v>OK</v>
      </c>
      <c r="AE305" s="9" t="str">
        <f t="shared" si="33"/>
        <v>OK</v>
      </c>
      <c r="AF305" s="10">
        <f t="shared" si="34"/>
        <v>49</v>
      </c>
    </row>
    <row r="306" spans="1:32" x14ac:dyDescent="0.3">
      <c r="A306" s="1">
        <v>45447</v>
      </c>
      <c r="B306">
        <v>36</v>
      </c>
      <c r="C306" t="s">
        <v>88</v>
      </c>
      <c r="D306" t="s">
        <v>67</v>
      </c>
      <c r="E306" t="s">
        <v>26</v>
      </c>
      <c r="F306">
        <v>1011679</v>
      </c>
      <c r="G306" t="s">
        <v>38</v>
      </c>
      <c r="H306" t="s">
        <v>28</v>
      </c>
      <c r="I306" t="s">
        <v>29</v>
      </c>
      <c r="J306" t="s">
        <v>30</v>
      </c>
      <c r="K306">
        <v>0</v>
      </c>
      <c r="L306" t="s">
        <v>31</v>
      </c>
      <c r="M306" t="s">
        <v>32</v>
      </c>
      <c r="N306">
        <v>7</v>
      </c>
      <c r="O306">
        <v>1</v>
      </c>
      <c r="P306">
        <v>1</v>
      </c>
      <c r="Q306">
        <v>12</v>
      </c>
      <c r="R306">
        <v>2.3849999999999998</v>
      </c>
      <c r="S306">
        <v>26.234999999999999</v>
      </c>
      <c r="T306">
        <v>11</v>
      </c>
      <c r="U306">
        <v>1</v>
      </c>
      <c r="V306">
        <v>0</v>
      </c>
      <c r="W306">
        <v>0</v>
      </c>
      <c r="X306">
        <v>0</v>
      </c>
      <c r="Y306" s="3">
        <f t="shared" si="28"/>
        <v>2.5454545454545454</v>
      </c>
      <c r="Z306" s="3">
        <f t="shared" si="29"/>
        <v>2.5454545454545454</v>
      </c>
      <c r="AA306" s="3">
        <f t="shared" si="30"/>
        <v>30.545454545454547</v>
      </c>
      <c r="AB306">
        <f>VLOOKUP(F306,'Producto temporal'!A:F,6,0)</f>
        <v>60</v>
      </c>
      <c r="AC306" s="9" t="str">
        <f t="shared" si="31"/>
        <v>OK</v>
      </c>
      <c r="AD306" s="9" t="str">
        <f t="shared" si="32"/>
        <v>OK</v>
      </c>
      <c r="AE306" s="9" t="str">
        <f t="shared" si="33"/>
        <v>OK</v>
      </c>
      <c r="AF306" s="10">
        <f t="shared" si="34"/>
        <v>20</v>
      </c>
    </row>
    <row r="307" spans="1:32" x14ac:dyDescent="0.3">
      <c r="A307" s="1">
        <v>45447</v>
      </c>
      <c r="B307">
        <v>36</v>
      </c>
      <c r="C307" t="s">
        <v>88</v>
      </c>
      <c r="D307" t="s">
        <v>67</v>
      </c>
      <c r="E307" t="s">
        <v>26</v>
      </c>
      <c r="F307">
        <v>1011885</v>
      </c>
      <c r="G307" t="s">
        <v>39</v>
      </c>
      <c r="H307" t="s">
        <v>28</v>
      </c>
      <c r="I307" t="s">
        <v>29</v>
      </c>
      <c r="J307" t="s">
        <v>30</v>
      </c>
      <c r="K307">
        <v>0</v>
      </c>
      <c r="L307" t="s">
        <v>31</v>
      </c>
      <c r="M307" t="s">
        <v>32</v>
      </c>
      <c r="N307">
        <v>0</v>
      </c>
      <c r="O307">
        <v>3</v>
      </c>
      <c r="P307">
        <v>1</v>
      </c>
      <c r="Q307">
        <v>12</v>
      </c>
      <c r="R307">
        <v>2.3849999999999998</v>
      </c>
      <c r="S307">
        <v>11.925000000000001</v>
      </c>
      <c r="T307">
        <v>5</v>
      </c>
      <c r="U307">
        <v>0</v>
      </c>
      <c r="V307">
        <v>0</v>
      </c>
      <c r="W307">
        <v>2</v>
      </c>
      <c r="X307">
        <v>0</v>
      </c>
      <c r="Y307" s="3">
        <f t="shared" si="28"/>
        <v>16.8</v>
      </c>
      <c r="Z307" s="3">
        <f t="shared" si="29"/>
        <v>5.6</v>
      </c>
      <c r="AA307" s="3">
        <f t="shared" si="30"/>
        <v>67.2</v>
      </c>
      <c r="AB307">
        <f>VLOOKUP(F307,'Producto temporal'!A:F,6,0)</f>
        <v>60</v>
      </c>
      <c r="AC307" s="9" t="str">
        <f t="shared" si="31"/>
        <v>OK</v>
      </c>
      <c r="AD307" s="9" t="str">
        <f t="shared" si="32"/>
        <v>OK</v>
      </c>
      <c r="AE307" s="9" t="str">
        <f t="shared" si="33"/>
        <v>BAJAR MASTERPACK</v>
      </c>
      <c r="AF307" s="10">
        <f t="shared" si="34"/>
        <v>9</v>
      </c>
    </row>
    <row r="308" spans="1:32" x14ac:dyDescent="0.3">
      <c r="A308" s="1">
        <v>45447</v>
      </c>
      <c r="B308">
        <v>36</v>
      </c>
      <c r="C308" t="s">
        <v>88</v>
      </c>
      <c r="D308" t="s">
        <v>67</v>
      </c>
      <c r="E308" t="s">
        <v>26</v>
      </c>
      <c r="F308">
        <v>1012657</v>
      </c>
      <c r="G308" t="s">
        <v>40</v>
      </c>
      <c r="H308" t="s">
        <v>28</v>
      </c>
      <c r="I308" t="s">
        <v>29</v>
      </c>
      <c r="J308" t="s">
        <v>30</v>
      </c>
      <c r="K308">
        <v>0</v>
      </c>
      <c r="L308" t="s">
        <v>31</v>
      </c>
      <c r="M308" t="s">
        <v>32</v>
      </c>
      <c r="N308">
        <v>11</v>
      </c>
      <c r="O308">
        <v>1</v>
      </c>
      <c r="P308">
        <v>1</v>
      </c>
      <c r="Q308">
        <v>12</v>
      </c>
      <c r="R308">
        <v>3.0294400000000001</v>
      </c>
      <c r="S308">
        <v>37.086010000000002</v>
      </c>
      <c r="T308">
        <v>12</v>
      </c>
      <c r="U308">
        <v>1</v>
      </c>
      <c r="V308">
        <v>0</v>
      </c>
      <c r="W308">
        <v>0</v>
      </c>
      <c r="X308">
        <v>0</v>
      </c>
      <c r="Y308" s="3">
        <f t="shared" si="28"/>
        <v>2.3333333333333335</v>
      </c>
      <c r="Z308" s="3">
        <f t="shared" si="29"/>
        <v>2.3333333333333335</v>
      </c>
      <c r="AA308" s="3">
        <f t="shared" si="30"/>
        <v>28</v>
      </c>
      <c r="AB308">
        <f>VLOOKUP(F308,'Producto temporal'!A:F,6,0)</f>
        <v>60</v>
      </c>
      <c r="AC308" s="9" t="str">
        <f t="shared" si="31"/>
        <v>OK</v>
      </c>
      <c r="AD308" s="9" t="str">
        <f t="shared" si="32"/>
        <v>OK</v>
      </c>
      <c r="AE308" s="9" t="str">
        <f t="shared" si="33"/>
        <v>OK</v>
      </c>
      <c r="AF308" s="10">
        <f t="shared" si="34"/>
        <v>22</v>
      </c>
    </row>
    <row r="309" spans="1:32" x14ac:dyDescent="0.3">
      <c r="A309" s="1">
        <v>45447</v>
      </c>
      <c r="B309">
        <v>36</v>
      </c>
      <c r="C309" t="s">
        <v>88</v>
      </c>
      <c r="D309" t="s">
        <v>67</v>
      </c>
      <c r="E309" t="s">
        <v>26</v>
      </c>
      <c r="F309">
        <v>1012658</v>
      </c>
      <c r="G309" t="s">
        <v>41</v>
      </c>
      <c r="H309" t="s">
        <v>28</v>
      </c>
      <c r="I309" t="s">
        <v>29</v>
      </c>
      <c r="J309" t="s">
        <v>30</v>
      </c>
      <c r="K309">
        <v>0</v>
      </c>
      <c r="L309" t="s">
        <v>31</v>
      </c>
      <c r="M309" t="s">
        <v>32</v>
      </c>
      <c r="N309">
        <v>6</v>
      </c>
      <c r="O309">
        <v>1</v>
      </c>
      <c r="P309">
        <v>1</v>
      </c>
      <c r="Q309">
        <v>12</v>
      </c>
      <c r="R309">
        <v>2.6459999999999999</v>
      </c>
      <c r="S309">
        <v>5.2919999999999998</v>
      </c>
      <c r="T309">
        <v>2</v>
      </c>
      <c r="U309">
        <v>1</v>
      </c>
      <c r="V309">
        <v>0</v>
      </c>
      <c r="W309">
        <v>0</v>
      </c>
      <c r="X309">
        <v>0</v>
      </c>
      <c r="Y309" s="3">
        <f t="shared" si="28"/>
        <v>14</v>
      </c>
      <c r="Z309" s="3">
        <f t="shared" si="29"/>
        <v>14</v>
      </c>
      <c r="AA309" s="3">
        <f t="shared" si="30"/>
        <v>168</v>
      </c>
      <c r="AB309">
        <f>VLOOKUP(F309,'Producto temporal'!A:F,6,0)</f>
        <v>60</v>
      </c>
      <c r="AC309" s="9" t="str">
        <f t="shared" si="31"/>
        <v>OK</v>
      </c>
      <c r="AD309" s="9" t="str">
        <f t="shared" si="32"/>
        <v>OK</v>
      </c>
      <c r="AE309" s="9" t="str">
        <f t="shared" si="33"/>
        <v>BAJAR MASTERPACK</v>
      </c>
      <c r="AF309" s="10">
        <f t="shared" si="34"/>
        <v>3</v>
      </c>
    </row>
    <row r="310" spans="1:32" x14ac:dyDescent="0.3">
      <c r="A310" s="1">
        <v>45447</v>
      </c>
      <c r="B310">
        <v>36</v>
      </c>
      <c r="C310" t="s">
        <v>88</v>
      </c>
      <c r="D310" t="s">
        <v>67</v>
      </c>
      <c r="E310" t="s">
        <v>26</v>
      </c>
      <c r="F310">
        <v>1013898</v>
      </c>
      <c r="G310" t="s">
        <v>42</v>
      </c>
      <c r="H310" t="s">
        <v>28</v>
      </c>
      <c r="I310" t="s">
        <v>29</v>
      </c>
      <c r="J310" t="s">
        <v>30</v>
      </c>
      <c r="K310">
        <v>0</v>
      </c>
      <c r="L310" t="s">
        <v>31</v>
      </c>
      <c r="M310" t="s">
        <v>32</v>
      </c>
      <c r="N310">
        <v>5</v>
      </c>
      <c r="O310">
        <v>3</v>
      </c>
      <c r="P310">
        <v>1</v>
      </c>
      <c r="Q310">
        <v>12</v>
      </c>
      <c r="R310">
        <v>3.3237999999999999</v>
      </c>
      <c r="S310">
        <v>3.3238500000000002</v>
      </c>
      <c r="T310">
        <v>1</v>
      </c>
      <c r="U310">
        <v>1</v>
      </c>
      <c r="V310">
        <v>0</v>
      </c>
      <c r="W310">
        <v>0</v>
      </c>
      <c r="X310">
        <v>0</v>
      </c>
      <c r="Y310" s="3">
        <f t="shared" si="28"/>
        <v>84</v>
      </c>
      <c r="Z310" s="3">
        <f t="shared" si="29"/>
        <v>28</v>
      </c>
      <c r="AA310" s="3">
        <f t="shared" si="30"/>
        <v>336</v>
      </c>
      <c r="AB310">
        <f>VLOOKUP(F310,'Producto temporal'!A:F,6,0)</f>
        <v>60</v>
      </c>
      <c r="AC310" s="9" t="str">
        <f t="shared" si="31"/>
        <v>BAJAR PACKQTY</v>
      </c>
      <c r="AD310" s="9" t="str">
        <f t="shared" si="32"/>
        <v>OK</v>
      </c>
      <c r="AE310" s="9" t="str">
        <f t="shared" si="33"/>
        <v>BAJAR MASTERPACK</v>
      </c>
      <c r="AF310" s="10">
        <f t="shared" si="34"/>
        <v>1</v>
      </c>
    </row>
    <row r="311" spans="1:32" x14ac:dyDescent="0.3">
      <c r="A311" s="1">
        <v>45447</v>
      </c>
      <c r="B311">
        <v>37</v>
      </c>
      <c r="C311" t="s">
        <v>89</v>
      </c>
      <c r="D311" t="s">
        <v>90</v>
      </c>
      <c r="E311" t="s">
        <v>26</v>
      </c>
      <c r="F311">
        <v>1003938</v>
      </c>
      <c r="G311" t="s">
        <v>27</v>
      </c>
      <c r="H311" t="s">
        <v>28</v>
      </c>
      <c r="I311" t="s">
        <v>29</v>
      </c>
      <c r="J311" t="s">
        <v>30</v>
      </c>
      <c r="K311">
        <v>0</v>
      </c>
      <c r="L311" t="s">
        <v>31</v>
      </c>
      <c r="M311" t="s">
        <v>32</v>
      </c>
      <c r="N311">
        <v>5</v>
      </c>
      <c r="O311">
        <v>1</v>
      </c>
      <c r="P311">
        <v>1</v>
      </c>
      <c r="Q311">
        <v>12</v>
      </c>
      <c r="R311">
        <v>3.1680000000000001</v>
      </c>
      <c r="S311">
        <v>3.1680000000000001</v>
      </c>
      <c r="T311">
        <v>1</v>
      </c>
      <c r="U311">
        <v>1</v>
      </c>
      <c r="V311">
        <v>0</v>
      </c>
      <c r="W311">
        <v>0</v>
      </c>
      <c r="X311">
        <v>0</v>
      </c>
      <c r="Y311" s="3">
        <f t="shared" si="28"/>
        <v>28</v>
      </c>
      <c r="Z311" s="3">
        <f t="shared" si="29"/>
        <v>28</v>
      </c>
      <c r="AA311" s="3">
        <f t="shared" si="30"/>
        <v>336</v>
      </c>
      <c r="AB311">
        <f>VLOOKUP(F311,'Producto temporal'!A:F,6,0)</f>
        <v>60</v>
      </c>
      <c r="AC311" s="9" t="str">
        <f t="shared" si="31"/>
        <v>OK</v>
      </c>
      <c r="AD311" s="9" t="str">
        <f t="shared" si="32"/>
        <v>OK</v>
      </c>
      <c r="AE311" s="9" t="str">
        <f t="shared" si="33"/>
        <v>BAJAR MASTERPACK</v>
      </c>
      <c r="AF311" s="10">
        <f t="shared" si="34"/>
        <v>1</v>
      </c>
    </row>
    <row r="312" spans="1:32" x14ac:dyDescent="0.3">
      <c r="A312" s="1">
        <v>45447</v>
      </c>
      <c r="B312">
        <v>37</v>
      </c>
      <c r="C312" t="s">
        <v>89</v>
      </c>
      <c r="D312" t="s">
        <v>90</v>
      </c>
      <c r="E312" t="s">
        <v>26</v>
      </c>
      <c r="F312">
        <v>1003941</v>
      </c>
      <c r="G312" t="s">
        <v>33</v>
      </c>
      <c r="H312" t="s">
        <v>28</v>
      </c>
      <c r="I312" t="s">
        <v>29</v>
      </c>
      <c r="J312" t="s">
        <v>30</v>
      </c>
      <c r="K312">
        <v>0</v>
      </c>
      <c r="L312" t="s">
        <v>31</v>
      </c>
      <c r="M312" t="s">
        <v>32</v>
      </c>
      <c r="N312">
        <v>2</v>
      </c>
      <c r="O312">
        <v>1</v>
      </c>
      <c r="P312">
        <v>1</v>
      </c>
      <c r="Q312">
        <v>20</v>
      </c>
      <c r="R312">
        <v>2.3220000000000001</v>
      </c>
      <c r="S312">
        <v>9.2880000000000003</v>
      </c>
      <c r="T312">
        <v>4</v>
      </c>
      <c r="U312">
        <v>1</v>
      </c>
      <c r="V312">
        <v>0</v>
      </c>
      <c r="W312">
        <v>0</v>
      </c>
      <c r="X312">
        <v>0</v>
      </c>
      <c r="Y312" s="3">
        <f t="shared" si="28"/>
        <v>7</v>
      </c>
      <c r="Z312" s="3">
        <f t="shared" si="29"/>
        <v>7</v>
      </c>
      <c r="AA312" s="3">
        <f t="shared" si="30"/>
        <v>140</v>
      </c>
      <c r="AB312">
        <f>VLOOKUP(F312,'Producto temporal'!A:F,6,0)</f>
        <v>60</v>
      </c>
      <c r="AC312" s="9" t="str">
        <f t="shared" si="31"/>
        <v>OK</v>
      </c>
      <c r="AD312" s="9" t="str">
        <f t="shared" si="32"/>
        <v>OK</v>
      </c>
      <c r="AE312" s="9" t="str">
        <f t="shared" si="33"/>
        <v>BAJAR MASTERPACK</v>
      </c>
      <c r="AF312" s="10">
        <f t="shared" si="34"/>
        <v>7</v>
      </c>
    </row>
    <row r="313" spans="1:32" x14ac:dyDescent="0.3">
      <c r="A313" s="1">
        <v>45447</v>
      </c>
      <c r="B313">
        <v>37</v>
      </c>
      <c r="C313" t="s">
        <v>89</v>
      </c>
      <c r="D313" t="s">
        <v>90</v>
      </c>
      <c r="E313" t="s">
        <v>26</v>
      </c>
      <c r="F313">
        <v>1010020</v>
      </c>
      <c r="G313" t="s">
        <v>34</v>
      </c>
      <c r="H313" t="s">
        <v>28</v>
      </c>
      <c r="I313" t="s">
        <v>29</v>
      </c>
      <c r="J313" t="s">
        <v>30</v>
      </c>
      <c r="K313">
        <v>0</v>
      </c>
      <c r="L313" t="s">
        <v>31</v>
      </c>
      <c r="M313" t="s">
        <v>32</v>
      </c>
      <c r="N313">
        <v>5</v>
      </c>
      <c r="O313">
        <v>1</v>
      </c>
      <c r="P313">
        <v>1</v>
      </c>
      <c r="Q313">
        <v>12</v>
      </c>
      <c r="R313">
        <v>3.02501</v>
      </c>
      <c r="S313">
        <v>85.894630000000006</v>
      </c>
      <c r="T313">
        <v>28</v>
      </c>
      <c r="U313">
        <v>1</v>
      </c>
      <c r="V313">
        <v>0</v>
      </c>
      <c r="W313">
        <v>0</v>
      </c>
      <c r="X313">
        <v>0</v>
      </c>
      <c r="Y313" s="3">
        <f t="shared" si="28"/>
        <v>1</v>
      </c>
      <c r="Z313" s="3">
        <f t="shared" si="29"/>
        <v>1</v>
      </c>
      <c r="AA313" s="3">
        <f t="shared" si="30"/>
        <v>12</v>
      </c>
      <c r="AB313">
        <f>VLOOKUP(F313,'Producto temporal'!A:F,6,0)</f>
        <v>60</v>
      </c>
      <c r="AC313" s="9" t="str">
        <f t="shared" si="31"/>
        <v>OK</v>
      </c>
      <c r="AD313" s="9" t="str">
        <f t="shared" si="32"/>
        <v>OK</v>
      </c>
      <c r="AE313" s="9" t="str">
        <f t="shared" si="33"/>
        <v>OK</v>
      </c>
      <c r="AF313" s="10">
        <f t="shared" si="34"/>
        <v>53</v>
      </c>
    </row>
    <row r="314" spans="1:32" x14ac:dyDescent="0.3">
      <c r="A314" s="1">
        <v>45447</v>
      </c>
      <c r="B314">
        <v>37</v>
      </c>
      <c r="C314" t="s">
        <v>89</v>
      </c>
      <c r="D314" t="s">
        <v>90</v>
      </c>
      <c r="E314" t="s">
        <v>26</v>
      </c>
      <c r="F314">
        <v>1010290</v>
      </c>
      <c r="G314" t="s">
        <v>35</v>
      </c>
      <c r="H314" t="s">
        <v>28</v>
      </c>
      <c r="I314" t="s">
        <v>29</v>
      </c>
      <c r="J314" t="s">
        <v>30</v>
      </c>
      <c r="K314">
        <v>0</v>
      </c>
      <c r="L314" t="s">
        <v>31</v>
      </c>
      <c r="M314" t="s">
        <v>32</v>
      </c>
      <c r="N314">
        <v>4</v>
      </c>
      <c r="O314">
        <v>1</v>
      </c>
      <c r="P314">
        <v>1</v>
      </c>
      <c r="Q314">
        <v>6</v>
      </c>
      <c r="R314">
        <v>3.62</v>
      </c>
      <c r="S314">
        <v>0</v>
      </c>
      <c r="T314">
        <v>0</v>
      </c>
      <c r="U314">
        <v>1</v>
      </c>
      <c r="V314">
        <v>0</v>
      </c>
      <c r="W314">
        <v>0</v>
      </c>
      <c r="X314">
        <v>2</v>
      </c>
      <c r="Y314" s="3" t="str">
        <f t="shared" si="28"/>
        <v>PRODUCTO SIN VENTA</v>
      </c>
      <c r="Z314" s="3" t="str">
        <f t="shared" si="29"/>
        <v>PRODUCTO SIN VENTA</v>
      </c>
      <c r="AA314" s="3" t="str">
        <f t="shared" si="30"/>
        <v>PRODUCTO SIN VENTA</v>
      </c>
      <c r="AB314">
        <f>VLOOKUP(F314,'Producto temporal'!A:F,6,0)</f>
        <v>60</v>
      </c>
      <c r="AC314" s="9" t="str">
        <f t="shared" si="31"/>
        <v>PRODUCTO SIN VENTA</v>
      </c>
      <c r="AD314" s="9" t="str">
        <f t="shared" si="32"/>
        <v>PRODUCTO SIN VENTA</v>
      </c>
      <c r="AE314" s="9" t="str">
        <f t="shared" si="33"/>
        <v>PRODUCTO SIN VENTA</v>
      </c>
      <c r="AF314" s="10">
        <f t="shared" si="34"/>
        <v>0</v>
      </c>
    </row>
    <row r="315" spans="1:32" x14ac:dyDescent="0.3">
      <c r="A315" s="1">
        <v>45447</v>
      </c>
      <c r="B315">
        <v>37</v>
      </c>
      <c r="C315" t="s">
        <v>89</v>
      </c>
      <c r="D315" t="s">
        <v>90</v>
      </c>
      <c r="E315" t="s">
        <v>26</v>
      </c>
      <c r="F315">
        <v>1010291</v>
      </c>
      <c r="G315" t="s">
        <v>36</v>
      </c>
      <c r="H315" t="s">
        <v>28</v>
      </c>
      <c r="I315" t="s">
        <v>29</v>
      </c>
      <c r="J315" t="s">
        <v>30</v>
      </c>
      <c r="K315">
        <v>0</v>
      </c>
      <c r="L315" t="s">
        <v>31</v>
      </c>
      <c r="M315" t="s">
        <v>32</v>
      </c>
      <c r="N315">
        <v>4</v>
      </c>
      <c r="O315">
        <v>1</v>
      </c>
      <c r="P315">
        <v>1</v>
      </c>
      <c r="Q315">
        <v>6</v>
      </c>
      <c r="R315">
        <v>3.62</v>
      </c>
      <c r="S315">
        <v>0</v>
      </c>
      <c r="T315">
        <v>0</v>
      </c>
      <c r="U315">
        <v>1</v>
      </c>
      <c r="V315">
        <v>0</v>
      </c>
      <c r="W315">
        <v>0</v>
      </c>
      <c r="X315">
        <v>2</v>
      </c>
      <c r="Y315" s="3" t="str">
        <f t="shared" si="28"/>
        <v>PRODUCTO SIN VENTA</v>
      </c>
      <c r="Z315" s="3" t="str">
        <f t="shared" si="29"/>
        <v>PRODUCTO SIN VENTA</v>
      </c>
      <c r="AA315" s="3" t="str">
        <f t="shared" si="30"/>
        <v>PRODUCTO SIN VENTA</v>
      </c>
      <c r="AB315">
        <f>VLOOKUP(F315,'Producto temporal'!A:F,6,0)</f>
        <v>60</v>
      </c>
      <c r="AC315" s="9" t="str">
        <f t="shared" si="31"/>
        <v>PRODUCTO SIN VENTA</v>
      </c>
      <c r="AD315" s="9" t="str">
        <f t="shared" si="32"/>
        <v>PRODUCTO SIN VENTA</v>
      </c>
      <c r="AE315" s="9" t="str">
        <f t="shared" si="33"/>
        <v>PRODUCTO SIN VENTA</v>
      </c>
      <c r="AF315" s="10">
        <f t="shared" si="34"/>
        <v>0</v>
      </c>
    </row>
    <row r="316" spans="1:32" x14ac:dyDescent="0.3">
      <c r="A316" s="1">
        <v>45447</v>
      </c>
      <c r="B316">
        <v>37</v>
      </c>
      <c r="C316" t="s">
        <v>89</v>
      </c>
      <c r="D316" t="s">
        <v>90</v>
      </c>
      <c r="E316" t="s">
        <v>26</v>
      </c>
      <c r="F316">
        <v>1010783</v>
      </c>
      <c r="G316" t="s">
        <v>37</v>
      </c>
      <c r="H316" t="s">
        <v>28</v>
      </c>
      <c r="I316" t="s">
        <v>29</v>
      </c>
      <c r="J316" t="s">
        <v>30</v>
      </c>
      <c r="K316">
        <v>0</v>
      </c>
      <c r="L316" t="s">
        <v>31</v>
      </c>
      <c r="M316" t="s">
        <v>32</v>
      </c>
      <c r="N316">
        <v>1</v>
      </c>
      <c r="O316">
        <v>1</v>
      </c>
      <c r="P316">
        <v>1</v>
      </c>
      <c r="Q316">
        <v>12</v>
      </c>
      <c r="R316">
        <v>3.04121</v>
      </c>
      <c r="S316">
        <v>15.398580000000001</v>
      </c>
      <c r="T316">
        <v>5</v>
      </c>
      <c r="U316">
        <v>1</v>
      </c>
      <c r="V316">
        <v>0</v>
      </c>
      <c r="W316">
        <v>0</v>
      </c>
      <c r="X316">
        <v>0</v>
      </c>
      <c r="Y316" s="3">
        <f t="shared" si="28"/>
        <v>5.6</v>
      </c>
      <c r="Z316" s="3">
        <f t="shared" si="29"/>
        <v>5.6</v>
      </c>
      <c r="AA316" s="3">
        <f t="shared" si="30"/>
        <v>67.2</v>
      </c>
      <c r="AB316">
        <f>VLOOKUP(F316,'Producto temporal'!A:F,6,0)</f>
        <v>60</v>
      </c>
      <c r="AC316" s="9" t="str">
        <f t="shared" si="31"/>
        <v>OK</v>
      </c>
      <c r="AD316" s="9" t="str">
        <f t="shared" si="32"/>
        <v>OK</v>
      </c>
      <c r="AE316" s="9" t="str">
        <f t="shared" si="33"/>
        <v>BAJAR MASTERPACK</v>
      </c>
      <c r="AF316" s="10">
        <f t="shared" si="34"/>
        <v>9</v>
      </c>
    </row>
    <row r="317" spans="1:32" x14ac:dyDescent="0.3">
      <c r="A317" s="1">
        <v>45447</v>
      </c>
      <c r="B317">
        <v>37</v>
      </c>
      <c r="C317" t="s">
        <v>89</v>
      </c>
      <c r="D317" t="s">
        <v>90</v>
      </c>
      <c r="E317" t="s">
        <v>26</v>
      </c>
      <c r="F317">
        <v>1011679</v>
      </c>
      <c r="G317" t="s">
        <v>38</v>
      </c>
      <c r="H317" t="s">
        <v>28</v>
      </c>
      <c r="I317" t="s">
        <v>29</v>
      </c>
      <c r="J317" t="s">
        <v>30</v>
      </c>
      <c r="K317">
        <v>0</v>
      </c>
      <c r="L317" t="s">
        <v>31</v>
      </c>
      <c r="M317" t="s">
        <v>32</v>
      </c>
      <c r="N317">
        <v>3</v>
      </c>
      <c r="O317">
        <v>1</v>
      </c>
      <c r="P317">
        <v>1</v>
      </c>
      <c r="Q317">
        <v>12</v>
      </c>
      <c r="R317">
        <v>2.3849999999999998</v>
      </c>
      <c r="S317">
        <v>2.3849999999999998</v>
      </c>
      <c r="T317">
        <v>1</v>
      </c>
      <c r="U317">
        <v>1</v>
      </c>
      <c r="V317">
        <v>0</v>
      </c>
      <c r="W317">
        <v>0</v>
      </c>
      <c r="X317">
        <v>0</v>
      </c>
      <c r="Y317" s="3">
        <f t="shared" si="28"/>
        <v>28</v>
      </c>
      <c r="Z317" s="3">
        <f t="shared" si="29"/>
        <v>28</v>
      </c>
      <c r="AA317" s="3">
        <f t="shared" si="30"/>
        <v>336</v>
      </c>
      <c r="AB317">
        <f>VLOOKUP(F317,'Producto temporal'!A:F,6,0)</f>
        <v>60</v>
      </c>
      <c r="AC317" s="9" t="str">
        <f t="shared" si="31"/>
        <v>OK</v>
      </c>
      <c r="AD317" s="9" t="str">
        <f t="shared" si="32"/>
        <v>OK</v>
      </c>
      <c r="AE317" s="9" t="str">
        <f t="shared" si="33"/>
        <v>BAJAR MASTERPACK</v>
      </c>
      <c r="AF317" s="10">
        <f t="shared" si="34"/>
        <v>1</v>
      </c>
    </row>
    <row r="318" spans="1:32" x14ac:dyDescent="0.3">
      <c r="A318" s="1">
        <v>45447</v>
      </c>
      <c r="B318">
        <v>37</v>
      </c>
      <c r="C318" t="s">
        <v>89</v>
      </c>
      <c r="D318" t="s">
        <v>90</v>
      </c>
      <c r="E318" t="s">
        <v>26</v>
      </c>
      <c r="F318">
        <v>1011885</v>
      </c>
      <c r="G318" t="s">
        <v>39</v>
      </c>
      <c r="H318" t="s">
        <v>28</v>
      </c>
      <c r="I318" t="s">
        <v>29</v>
      </c>
      <c r="J318" t="s">
        <v>30</v>
      </c>
      <c r="K318">
        <v>0</v>
      </c>
      <c r="L318" t="s">
        <v>31</v>
      </c>
      <c r="M318" t="s">
        <v>32</v>
      </c>
      <c r="N318">
        <v>0</v>
      </c>
      <c r="O318">
        <v>3</v>
      </c>
      <c r="P318">
        <v>1</v>
      </c>
      <c r="Q318">
        <v>12</v>
      </c>
      <c r="R318">
        <v>2.3849999999999998</v>
      </c>
      <c r="S318">
        <v>0</v>
      </c>
      <c r="T318">
        <v>0</v>
      </c>
      <c r="U318">
        <v>0</v>
      </c>
      <c r="V318">
        <v>0</v>
      </c>
      <c r="W318">
        <v>0</v>
      </c>
      <c r="X318">
        <v>0</v>
      </c>
      <c r="Y318" s="3" t="str">
        <f t="shared" si="28"/>
        <v>PRODUCTO SIN CARGA</v>
      </c>
      <c r="Z318" s="3" t="str">
        <f t="shared" si="29"/>
        <v>PRODUCTO SIN CARGA</v>
      </c>
      <c r="AA318" s="3" t="str">
        <f t="shared" si="30"/>
        <v>PRODUCTO SIN CARGA</v>
      </c>
      <c r="AB318">
        <f>VLOOKUP(F318,'Producto temporal'!A:F,6,0)</f>
        <v>60</v>
      </c>
      <c r="AC318" s="9" t="str">
        <f t="shared" si="31"/>
        <v>PRODUCTO SIN CARGA</v>
      </c>
      <c r="AD318" s="9" t="str">
        <f t="shared" si="32"/>
        <v>PRODUCTO SIN CARGA</v>
      </c>
      <c r="AE318" s="9" t="str">
        <f t="shared" si="33"/>
        <v>PRODUCTO SIN CARGA</v>
      </c>
      <c r="AF318" s="10">
        <f t="shared" si="34"/>
        <v>0</v>
      </c>
    </row>
    <row r="319" spans="1:32" x14ac:dyDescent="0.3">
      <c r="A319" s="1">
        <v>45447</v>
      </c>
      <c r="B319">
        <v>37</v>
      </c>
      <c r="C319" t="s">
        <v>89</v>
      </c>
      <c r="D319" t="s">
        <v>90</v>
      </c>
      <c r="E319" t="s">
        <v>26</v>
      </c>
      <c r="F319">
        <v>1012657</v>
      </c>
      <c r="G319" t="s">
        <v>40</v>
      </c>
      <c r="H319" t="s">
        <v>28</v>
      </c>
      <c r="I319" t="s">
        <v>29</v>
      </c>
      <c r="J319" t="s">
        <v>30</v>
      </c>
      <c r="K319">
        <v>0</v>
      </c>
      <c r="L319" t="s">
        <v>31</v>
      </c>
      <c r="M319" t="s">
        <v>32</v>
      </c>
      <c r="N319">
        <v>0</v>
      </c>
      <c r="O319">
        <v>1</v>
      </c>
      <c r="P319">
        <v>1</v>
      </c>
      <c r="Q319">
        <v>12</v>
      </c>
      <c r="R319">
        <v>3.0294400000000001</v>
      </c>
      <c r="S319">
        <v>0</v>
      </c>
      <c r="T319">
        <v>0</v>
      </c>
      <c r="U319">
        <v>0</v>
      </c>
      <c r="V319">
        <v>0</v>
      </c>
      <c r="W319">
        <v>0</v>
      </c>
      <c r="X319">
        <v>0</v>
      </c>
      <c r="Y319" s="3" t="str">
        <f t="shared" si="28"/>
        <v>PRODUCTO SIN CARGA</v>
      </c>
      <c r="Z319" s="3" t="str">
        <f t="shared" si="29"/>
        <v>PRODUCTO SIN CARGA</v>
      </c>
      <c r="AA319" s="3" t="str">
        <f t="shared" si="30"/>
        <v>PRODUCTO SIN CARGA</v>
      </c>
      <c r="AB319">
        <f>VLOOKUP(F319,'Producto temporal'!A:F,6,0)</f>
        <v>60</v>
      </c>
      <c r="AC319" s="9" t="str">
        <f t="shared" si="31"/>
        <v>PRODUCTO SIN CARGA</v>
      </c>
      <c r="AD319" s="9" t="str">
        <f t="shared" si="32"/>
        <v>PRODUCTO SIN CARGA</v>
      </c>
      <c r="AE319" s="9" t="str">
        <f t="shared" si="33"/>
        <v>PRODUCTO SIN CARGA</v>
      </c>
      <c r="AF319" s="10">
        <f t="shared" si="34"/>
        <v>0</v>
      </c>
    </row>
    <row r="320" spans="1:32" x14ac:dyDescent="0.3">
      <c r="A320" s="1">
        <v>45447</v>
      </c>
      <c r="B320">
        <v>37</v>
      </c>
      <c r="C320" t="s">
        <v>89</v>
      </c>
      <c r="D320" t="s">
        <v>90</v>
      </c>
      <c r="E320" t="s">
        <v>26</v>
      </c>
      <c r="F320">
        <v>1012658</v>
      </c>
      <c r="G320" t="s">
        <v>41</v>
      </c>
      <c r="H320" t="s">
        <v>28</v>
      </c>
      <c r="I320" t="s">
        <v>29</v>
      </c>
      <c r="J320" t="s">
        <v>30</v>
      </c>
      <c r="K320">
        <v>0</v>
      </c>
      <c r="L320" t="s">
        <v>31</v>
      </c>
      <c r="M320" t="s">
        <v>32</v>
      </c>
      <c r="N320">
        <v>1</v>
      </c>
      <c r="O320">
        <v>1</v>
      </c>
      <c r="P320">
        <v>1</v>
      </c>
      <c r="Q320">
        <v>12</v>
      </c>
      <c r="R320">
        <v>2.6459999999999999</v>
      </c>
      <c r="S320">
        <v>13.23</v>
      </c>
      <c r="T320">
        <v>5</v>
      </c>
      <c r="U320">
        <v>1</v>
      </c>
      <c r="V320">
        <v>0</v>
      </c>
      <c r="W320">
        <v>0</v>
      </c>
      <c r="X320">
        <v>0</v>
      </c>
      <c r="Y320" s="3">
        <f t="shared" si="28"/>
        <v>5.6</v>
      </c>
      <c r="Z320" s="3">
        <f t="shared" si="29"/>
        <v>5.6</v>
      </c>
      <c r="AA320" s="3">
        <f t="shared" si="30"/>
        <v>67.2</v>
      </c>
      <c r="AB320">
        <f>VLOOKUP(F320,'Producto temporal'!A:F,6,0)</f>
        <v>60</v>
      </c>
      <c r="AC320" s="9" t="str">
        <f t="shared" si="31"/>
        <v>OK</v>
      </c>
      <c r="AD320" s="9" t="str">
        <f t="shared" si="32"/>
        <v>OK</v>
      </c>
      <c r="AE320" s="9" t="str">
        <f t="shared" si="33"/>
        <v>BAJAR MASTERPACK</v>
      </c>
      <c r="AF320" s="10">
        <f t="shared" si="34"/>
        <v>9</v>
      </c>
    </row>
    <row r="321" spans="1:32" x14ac:dyDescent="0.3">
      <c r="A321" s="1">
        <v>45447</v>
      </c>
      <c r="B321">
        <v>37</v>
      </c>
      <c r="C321" t="s">
        <v>89</v>
      </c>
      <c r="D321" t="s">
        <v>90</v>
      </c>
      <c r="E321" t="s">
        <v>26</v>
      </c>
      <c r="F321">
        <v>1013898</v>
      </c>
      <c r="G321" t="s">
        <v>42</v>
      </c>
      <c r="H321" t="s">
        <v>28</v>
      </c>
      <c r="I321" t="s">
        <v>29</v>
      </c>
      <c r="J321" t="s">
        <v>30</v>
      </c>
      <c r="K321">
        <v>0</v>
      </c>
      <c r="L321" t="s">
        <v>31</v>
      </c>
      <c r="M321" t="s">
        <v>32</v>
      </c>
      <c r="N321">
        <v>5</v>
      </c>
      <c r="O321">
        <v>3</v>
      </c>
      <c r="P321">
        <v>1</v>
      </c>
      <c r="Q321">
        <v>12</v>
      </c>
      <c r="R321">
        <v>3.3237999999999999</v>
      </c>
      <c r="S321">
        <v>0</v>
      </c>
      <c r="T321">
        <v>0</v>
      </c>
      <c r="U321">
        <v>1</v>
      </c>
      <c r="V321">
        <v>0</v>
      </c>
      <c r="W321">
        <v>0</v>
      </c>
      <c r="X321">
        <v>0</v>
      </c>
      <c r="Y321" s="3" t="str">
        <f t="shared" si="28"/>
        <v>PRODUCTO SIN VENTA</v>
      </c>
      <c r="Z321" s="3" t="str">
        <f t="shared" si="29"/>
        <v>PRODUCTO SIN VENTA</v>
      </c>
      <c r="AA321" s="3" t="str">
        <f t="shared" si="30"/>
        <v>PRODUCTO SIN VENTA</v>
      </c>
      <c r="AB321">
        <f>VLOOKUP(F321,'Producto temporal'!A:F,6,0)</f>
        <v>60</v>
      </c>
      <c r="AC321" s="9" t="str">
        <f t="shared" si="31"/>
        <v>PRODUCTO SIN VENTA</v>
      </c>
      <c r="AD321" s="9" t="str">
        <f t="shared" si="32"/>
        <v>PRODUCTO SIN VENTA</v>
      </c>
      <c r="AE321" s="9" t="str">
        <f t="shared" si="33"/>
        <v>PRODUCTO SIN VENTA</v>
      </c>
      <c r="AF321" s="10">
        <f t="shared" si="34"/>
        <v>0</v>
      </c>
    </row>
    <row r="322" spans="1:32" x14ac:dyDescent="0.3">
      <c r="A322" s="1">
        <v>45447</v>
      </c>
      <c r="B322">
        <v>38</v>
      </c>
      <c r="C322" t="s">
        <v>91</v>
      </c>
      <c r="D322" t="s">
        <v>50</v>
      </c>
      <c r="E322" t="s">
        <v>26</v>
      </c>
      <c r="F322">
        <v>1003938</v>
      </c>
      <c r="G322" t="s">
        <v>27</v>
      </c>
      <c r="H322" t="s">
        <v>28</v>
      </c>
      <c r="I322" t="s">
        <v>29</v>
      </c>
      <c r="J322" t="s">
        <v>30</v>
      </c>
      <c r="K322">
        <v>0</v>
      </c>
      <c r="L322" t="s">
        <v>31</v>
      </c>
      <c r="M322" t="s">
        <v>32</v>
      </c>
      <c r="N322">
        <v>5</v>
      </c>
      <c r="O322">
        <v>1</v>
      </c>
      <c r="P322">
        <v>1</v>
      </c>
      <c r="Q322">
        <v>12</v>
      </c>
      <c r="R322">
        <v>3.1680000000000001</v>
      </c>
      <c r="S322">
        <v>15.84</v>
      </c>
      <c r="T322">
        <v>5</v>
      </c>
      <c r="U322">
        <v>1</v>
      </c>
      <c r="V322">
        <v>0</v>
      </c>
      <c r="W322">
        <v>0</v>
      </c>
      <c r="X322">
        <v>0</v>
      </c>
      <c r="Y322" s="3">
        <f t="shared" si="28"/>
        <v>5.6</v>
      </c>
      <c r="Z322" s="3">
        <f t="shared" si="29"/>
        <v>5.6</v>
      </c>
      <c r="AA322" s="3">
        <f t="shared" si="30"/>
        <v>67.2</v>
      </c>
      <c r="AB322">
        <f>VLOOKUP(F322,'Producto temporal'!A:F,6,0)</f>
        <v>60</v>
      </c>
      <c r="AC322" s="9" t="str">
        <f t="shared" si="31"/>
        <v>OK</v>
      </c>
      <c r="AD322" s="9" t="str">
        <f t="shared" si="32"/>
        <v>OK</v>
      </c>
      <c r="AE322" s="9" t="str">
        <f t="shared" si="33"/>
        <v>BAJAR MASTERPACK</v>
      </c>
      <c r="AF322" s="10">
        <f t="shared" si="34"/>
        <v>9</v>
      </c>
    </row>
    <row r="323" spans="1:32" x14ac:dyDescent="0.3">
      <c r="A323" s="1">
        <v>45447</v>
      </c>
      <c r="B323">
        <v>38</v>
      </c>
      <c r="C323" t="s">
        <v>91</v>
      </c>
      <c r="D323" t="s">
        <v>50</v>
      </c>
      <c r="E323" t="s">
        <v>26</v>
      </c>
      <c r="F323">
        <v>1003941</v>
      </c>
      <c r="G323" t="s">
        <v>33</v>
      </c>
      <c r="H323" t="s">
        <v>28</v>
      </c>
      <c r="I323" t="s">
        <v>29</v>
      </c>
      <c r="J323" t="s">
        <v>30</v>
      </c>
      <c r="K323">
        <v>0</v>
      </c>
      <c r="L323" t="s">
        <v>31</v>
      </c>
      <c r="M323" t="s">
        <v>32</v>
      </c>
      <c r="N323">
        <v>1</v>
      </c>
      <c r="O323">
        <v>1</v>
      </c>
      <c r="P323">
        <v>1</v>
      </c>
      <c r="Q323">
        <v>20</v>
      </c>
      <c r="R323">
        <v>2.3220000000000001</v>
      </c>
      <c r="S323">
        <v>13.932</v>
      </c>
      <c r="T323">
        <v>6</v>
      </c>
      <c r="U323">
        <v>1</v>
      </c>
      <c r="V323">
        <v>0</v>
      </c>
      <c r="W323">
        <v>0</v>
      </c>
      <c r="X323">
        <v>0</v>
      </c>
      <c r="Y323" s="3">
        <f t="shared" si="28"/>
        <v>4.666666666666667</v>
      </c>
      <c r="Z323" s="3">
        <f t="shared" si="29"/>
        <v>4.666666666666667</v>
      </c>
      <c r="AA323" s="3">
        <f t="shared" si="30"/>
        <v>93.333333333333343</v>
      </c>
      <c r="AB323">
        <f>VLOOKUP(F323,'Producto temporal'!A:F,6,0)</f>
        <v>60</v>
      </c>
      <c r="AC323" s="9" t="str">
        <f t="shared" si="31"/>
        <v>OK</v>
      </c>
      <c r="AD323" s="9" t="str">
        <f t="shared" si="32"/>
        <v>OK</v>
      </c>
      <c r="AE323" s="9" t="str">
        <f t="shared" si="33"/>
        <v>BAJAR MASTERPACK</v>
      </c>
      <c r="AF323" s="10">
        <f t="shared" si="34"/>
        <v>11</v>
      </c>
    </row>
    <row r="324" spans="1:32" x14ac:dyDescent="0.3">
      <c r="A324" s="1">
        <v>45447</v>
      </c>
      <c r="B324">
        <v>38</v>
      </c>
      <c r="C324" t="s">
        <v>91</v>
      </c>
      <c r="D324" t="s">
        <v>50</v>
      </c>
      <c r="E324" t="s">
        <v>26</v>
      </c>
      <c r="F324">
        <v>1010020</v>
      </c>
      <c r="G324" t="s">
        <v>34</v>
      </c>
      <c r="H324" t="s">
        <v>28</v>
      </c>
      <c r="I324" t="s">
        <v>29</v>
      </c>
      <c r="J324" t="s">
        <v>30</v>
      </c>
      <c r="K324">
        <v>0</v>
      </c>
      <c r="L324" t="s">
        <v>31</v>
      </c>
      <c r="M324" t="s">
        <v>32</v>
      </c>
      <c r="N324">
        <v>11</v>
      </c>
      <c r="O324">
        <v>1</v>
      </c>
      <c r="P324">
        <v>1</v>
      </c>
      <c r="Q324">
        <v>12</v>
      </c>
      <c r="R324">
        <v>3.02501</v>
      </c>
      <c r="S324">
        <v>52.502249999999997</v>
      </c>
      <c r="T324">
        <v>17</v>
      </c>
      <c r="U324">
        <v>1</v>
      </c>
      <c r="V324">
        <v>0</v>
      </c>
      <c r="W324">
        <v>0</v>
      </c>
      <c r="X324">
        <v>0</v>
      </c>
      <c r="Y324" s="3">
        <f t="shared" ref="Y324:Y387" si="35">IF(AND(N324=0,T324=0),"PRODUCTO SIN CARGA",IF(AND(N324&gt;0,T324=0),"PRODUCTO SIN VENTA",O324/($T324/$T$1)))</f>
        <v>1.6470588235294119</v>
      </c>
      <c r="Z324" s="3">
        <f t="shared" ref="Z324:Z387" si="36">IF(AND(N324=0,T324=0),"PRODUCTO SIN CARGA",IF(AND(N324&gt;0,T324=0),"PRODUCTO SIN VENTA",P324/($T324/$T$1)))</f>
        <v>1.6470588235294119</v>
      </c>
      <c r="AA324" s="3">
        <f t="shared" ref="AA324:AA387" si="37">IF(AND(N324=0,T324=0),"PRODUCTO SIN CARGA",IF(AND(N324&gt;0,T324=0),"PRODUCTO SIN VENTA",Q324/($T324/$T$1)))</f>
        <v>19.764705882352942</v>
      </c>
      <c r="AB324">
        <f>VLOOKUP(F324,'Producto temporal'!A:F,6,0)</f>
        <v>60</v>
      </c>
      <c r="AC324" s="9" t="str">
        <f t="shared" ref="AC324:AC387" si="38">IF(Y324&lt;=$AB324,"OK",IF(AND(N324=0,T324=0),"PRODUCTO SIN CARGA",IF(AND(N324&gt;0,T324=0),"PRODUCTO SIN VENTA","BAJAR PACKQTY")))</f>
        <v>OK</v>
      </c>
      <c r="AD324" s="9" t="str">
        <f t="shared" ref="AD324:AD387" si="39">IF(Z324&lt;=$AB324,"OK",IF(AND(N324=0,T324=0),"PRODUCTO SIN CARGA",IF(AND(N324&gt;0,T324=0),"PRODUCTO SIN VENTA","BAJAR PACKQTY")))</f>
        <v>OK</v>
      </c>
      <c r="AE324" s="9" t="str">
        <f t="shared" ref="AE324:AE387" si="40">IF(AA324&lt;=AB324,"OK",IF(AND(N324=0,T324=0),"PRODUCTO SIN CARGA",IF(AND(N324&gt;0,T324=0),"PRODUCTO SIN VENTA","BAJAR MASTERPACK")))</f>
        <v>OK</v>
      </c>
      <c r="AF324" s="10">
        <f t="shared" ref="AF324:AF387" si="41">TRUNC((T324/$T$1)*(AB324-$AB$1),0)</f>
        <v>32</v>
      </c>
    </row>
    <row r="325" spans="1:32" x14ac:dyDescent="0.3">
      <c r="A325" s="1">
        <v>45447</v>
      </c>
      <c r="B325">
        <v>38</v>
      </c>
      <c r="C325" t="s">
        <v>91</v>
      </c>
      <c r="D325" t="s">
        <v>50</v>
      </c>
      <c r="E325" t="s">
        <v>26</v>
      </c>
      <c r="F325">
        <v>1010290</v>
      </c>
      <c r="G325" t="s">
        <v>35</v>
      </c>
      <c r="H325" t="s">
        <v>28</v>
      </c>
      <c r="I325" t="s">
        <v>29</v>
      </c>
      <c r="J325" t="s">
        <v>30</v>
      </c>
      <c r="K325">
        <v>0</v>
      </c>
      <c r="L325" t="s">
        <v>31</v>
      </c>
      <c r="M325" t="s">
        <v>32</v>
      </c>
      <c r="N325">
        <v>8</v>
      </c>
      <c r="O325">
        <v>1</v>
      </c>
      <c r="P325">
        <v>1</v>
      </c>
      <c r="Q325">
        <v>6</v>
      </c>
      <c r="R325">
        <v>3.62</v>
      </c>
      <c r="S325">
        <v>18.100000000000001</v>
      </c>
      <c r="T325">
        <v>5</v>
      </c>
      <c r="U325">
        <v>1</v>
      </c>
      <c r="V325">
        <v>0</v>
      </c>
      <c r="W325">
        <v>0</v>
      </c>
      <c r="X325">
        <v>0</v>
      </c>
      <c r="Y325" s="3">
        <f t="shared" si="35"/>
        <v>5.6</v>
      </c>
      <c r="Z325" s="3">
        <f t="shared" si="36"/>
        <v>5.6</v>
      </c>
      <c r="AA325" s="3">
        <f t="shared" si="37"/>
        <v>33.6</v>
      </c>
      <c r="AB325">
        <f>VLOOKUP(F325,'Producto temporal'!A:F,6,0)</f>
        <v>60</v>
      </c>
      <c r="AC325" s="9" t="str">
        <f t="shared" si="38"/>
        <v>OK</v>
      </c>
      <c r="AD325" s="9" t="str">
        <f t="shared" si="39"/>
        <v>OK</v>
      </c>
      <c r="AE325" s="9" t="str">
        <f t="shared" si="40"/>
        <v>OK</v>
      </c>
      <c r="AF325" s="10">
        <f t="shared" si="41"/>
        <v>9</v>
      </c>
    </row>
    <row r="326" spans="1:32" x14ac:dyDescent="0.3">
      <c r="A326" s="1">
        <v>45447</v>
      </c>
      <c r="B326">
        <v>38</v>
      </c>
      <c r="C326" t="s">
        <v>91</v>
      </c>
      <c r="D326" t="s">
        <v>50</v>
      </c>
      <c r="E326" t="s">
        <v>26</v>
      </c>
      <c r="F326">
        <v>1010291</v>
      </c>
      <c r="G326" t="s">
        <v>36</v>
      </c>
      <c r="H326" t="s">
        <v>28</v>
      </c>
      <c r="I326" t="s">
        <v>29</v>
      </c>
      <c r="J326" t="s">
        <v>30</v>
      </c>
      <c r="K326">
        <v>0</v>
      </c>
      <c r="L326" t="s">
        <v>31</v>
      </c>
      <c r="M326" t="s">
        <v>32</v>
      </c>
      <c r="N326">
        <v>3</v>
      </c>
      <c r="O326">
        <v>1</v>
      </c>
      <c r="P326">
        <v>1</v>
      </c>
      <c r="Q326">
        <v>6</v>
      </c>
      <c r="R326">
        <v>3.62</v>
      </c>
      <c r="S326">
        <v>28.96</v>
      </c>
      <c r="T326">
        <v>8</v>
      </c>
      <c r="U326">
        <v>1</v>
      </c>
      <c r="V326">
        <v>0</v>
      </c>
      <c r="W326">
        <v>0</v>
      </c>
      <c r="X326">
        <v>4</v>
      </c>
      <c r="Y326" s="3">
        <f t="shared" si="35"/>
        <v>3.5</v>
      </c>
      <c r="Z326" s="3">
        <f t="shared" si="36"/>
        <v>3.5</v>
      </c>
      <c r="AA326" s="3">
        <f t="shared" si="37"/>
        <v>21</v>
      </c>
      <c r="AB326">
        <f>VLOOKUP(F326,'Producto temporal'!A:F,6,0)</f>
        <v>60</v>
      </c>
      <c r="AC326" s="9" t="str">
        <f t="shared" si="38"/>
        <v>OK</v>
      </c>
      <c r="AD326" s="9" t="str">
        <f t="shared" si="39"/>
        <v>OK</v>
      </c>
      <c r="AE326" s="9" t="str">
        <f t="shared" si="40"/>
        <v>OK</v>
      </c>
      <c r="AF326" s="10">
        <f t="shared" si="41"/>
        <v>15</v>
      </c>
    </row>
    <row r="327" spans="1:32" x14ac:dyDescent="0.3">
      <c r="A327" s="1">
        <v>45447</v>
      </c>
      <c r="B327">
        <v>38</v>
      </c>
      <c r="C327" t="s">
        <v>91</v>
      </c>
      <c r="D327" t="s">
        <v>50</v>
      </c>
      <c r="E327" t="s">
        <v>26</v>
      </c>
      <c r="F327">
        <v>1010783</v>
      </c>
      <c r="G327" t="s">
        <v>37</v>
      </c>
      <c r="H327" t="s">
        <v>28</v>
      </c>
      <c r="I327" t="s">
        <v>29</v>
      </c>
      <c r="J327" t="s">
        <v>30</v>
      </c>
      <c r="K327">
        <v>0</v>
      </c>
      <c r="L327" t="s">
        <v>31</v>
      </c>
      <c r="M327" t="s">
        <v>32</v>
      </c>
      <c r="N327">
        <v>3</v>
      </c>
      <c r="O327">
        <v>1</v>
      </c>
      <c r="P327">
        <v>1</v>
      </c>
      <c r="Q327">
        <v>12</v>
      </c>
      <c r="R327">
        <v>3.04121</v>
      </c>
      <c r="S327">
        <v>21.674669999999999</v>
      </c>
      <c r="T327">
        <v>7</v>
      </c>
      <c r="U327">
        <v>1</v>
      </c>
      <c r="V327">
        <v>0</v>
      </c>
      <c r="W327">
        <v>0</v>
      </c>
      <c r="X327">
        <v>0</v>
      </c>
      <c r="Y327" s="3">
        <f t="shared" si="35"/>
        <v>4</v>
      </c>
      <c r="Z327" s="3">
        <f t="shared" si="36"/>
        <v>4</v>
      </c>
      <c r="AA327" s="3">
        <f t="shared" si="37"/>
        <v>48</v>
      </c>
      <c r="AB327">
        <f>VLOOKUP(F327,'Producto temporal'!A:F,6,0)</f>
        <v>60</v>
      </c>
      <c r="AC327" s="9" t="str">
        <f t="shared" si="38"/>
        <v>OK</v>
      </c>
      <c r="AD327" s="9" t="str">
        <f t="shared" si="39"/>
        <v>OK</v>
      </c>
      <c r="AE327" s="9" t="str">
        <f t="shared" si="40"/>
        <v>OK</v>
      </c>
      <c r="AF327" s="10">
        <f t="shared" si="41"/>
        <v>13</v>
      </c>
    </row>
    <row r="328" spans="1:32" x14ac:dyDescent="0.3">
      <c r="A328" s="1">
        <v>45447</v>
      </c>
      <c r="B328">
        <v>38</v>
      </c>
      <c r="C328" t="s">
        <v>91</v>
      </c>
      <c r="D328" t="s">
        <v>50</v>
      </c>
      <c r="E328" t="s">
        <v>26</v>
      </c>
      <c r="F328">
        <v>1011679</v>
      </c>
      <c r="G328" t="s">
        <v>38</v>
      </c>
      <c r="H328" t="s">
        <v>28</v>
      </c>
      <c r="I328" t="s">
        <v>29</v>
      </c>
      <c r="J328" t="s">
        <v>30</v>
      </c>
      <c r="K328">
        <v>0</v>
      </c>
      <c r="L328" t="s">
        <v>31</v>
      </c>
      <c r="M328" t="s">
        <v>32</v>
      </c>
      <c r="N328">
        <v>4</v>
      </c>
      <c r="O328">
        <v>1</v>
      </c>
      <c r="P328">
        <v>1</v>
      </c>
      <c r="Q328">
        <v>12</v>
      </c>
      <c r="R328">
        <v>2.3849999999999998</v>
      </c>
      <c r="S328">
        <v>9.5399999999999991</v>
      </c>
      <c r="T328">
        <v>4</v>
      </c>
      <c r="U328">
        <v>1</v>
      </c>
      <c r="V328">
        <v>0</v>
      </c>
      <c r="W328">
        <v>0</v>
      </c>
      <c r="X328">
        <v>0</v>
      </c>
      <c r="Y328" s="3">
        <f t="shared" si="35"/>
        <v>7</v>
      </c>
      <c r="Z328" s="3">
        <f t="shared" si="36"/>
        <v>7</v>
      </c>
      <c r="AA328" s="3">
        <f t="shared" si="37"/>
        <v>84</v>
      </c>
      <c r="AB328">
        <f>VLOOKUP(F328,'Producto temporal'!A:F,6,0)</f>
        <v>60</v>
      </c>
      <c r="AC328" s="9" t="str">
        <f t="shared" si="38"/>
        <v>OK</v>
      </c>
      <c r="AD328" s="9" t="str">
        <f t="shared" si="39"/>
        <v>OK</v>
      </c>
      <c r="AE328" s="9" t="str">
        <f t="shared" si="40"/>
        <v>BAJAR MASTERPACK</v>
      </c>
      <c r="AF328" s="10">
        <f t="shared" si="41"/>
        <v>7</v>
      </c>
    </row>
    <row r="329" spans="1:32" x14ac:dyDescent="0.3">
      <c r="A329" s="1">
        <v>45447</v>
      </c>
      <c r="B329">
        <v>38</v>
      </c>
      <c r="C329" t="s">
        <v>91</v>
      </c>
      <c r="D329" t="s">
        <v>50</v>
      </c>
      <c r="E329" t="s">
        <v>26</v>
      </c>
      <c r="F329">
        <v>1011885</v>
      </c>
      <c r="G329" t="s">
        <v>39</v>
      </c>
      <c r="H329" t="s">
        <v>28</v>
      </c>
      <c r="I329" t="s">
        <v>29</v>
      </c>
      <c r="J329" t="s">
        <v>30</v>
      </c>
      <c r="K329">
        <v>0</v>
      </c>
      <c r="L329" t="s">
        <v>31</v>
      </c>
      <c r="M329" t="s">
        <v>32</v>
      </c>
      <c r="N329">
        <v>2</v>
      </c>
      <c r="O329">
        <v>3</v>
      </c>
      <c r="P329">
        <v>1</v>
      </c>
      <c r="Q329">
        <v>12</v>
      </c>
      <c r="R329">
        <v>2.3849999999999998</v>
      </c>
      <c r="S329">
        <v>0</v>
      </c>
      <c r="T329">
        <v>0</v>
      </c>
      <c r="U329">
        <v>1</v>
      </c>
      <c r="V329">
        <v>0</v>
      </c>
      <c r="W329">
        <v>0</v>
      </c>
      <c r="X329">
        <v>0</v>
      </c>
      <c r="Y329" s="3" t="str">
        <f t="shared" si="35"/>
        <v>PRODUCTO SIN VENTA</v>
      </c>
      <c r="Z329" s="3" t="str">
        <f t="shared" si="36"/>
        <v>PRODUCTO SIN VENTA</v>
      </c>
      <c r="AA329" s="3" t="str">
        <f t="shared" si="37"/>
        <v>PRODUCTO SIN VENTA</v>
      </c>
      <c r="AB329">
        <f>VLOOKUP(F329,'Producto temporal'!A:F,6,0)</f>
        <v>60</v>
      </c>
      <c r="AC329" s="9" t="str">
        <f t="shared" si="38"/>
        <v>PRODUCTO SIN VENTA</v>
      </c>
      <c r="AD329" s="9" t="str">
        <f t="shared" si="39"/>
        <v>PRODUCTO SIN VENTA</v>
      </c>
      <c r="AE329" s="9" t="str">
        <f t="shared" si="40"/>
        <v>PRODUCTO SIN VENTA</v>
      </c>
      <c r="AF329" s="10">
        <f t="shared" si="41"/>
        <v>0</v>
      </c>
    </row>
    <row r="330" spans="1:32" x14ac:dyDescent="0.3">
      <c r="A330" s="1">
        <v>45447</v>
      </c>
      <c r="B330">
        <v>38</v>
      </c>
      <c r="C330" t="s">
        <v>91</v>
      </c>
      <c r="D330" t="s">
        <v>50</v>
      </c>
      <c r="E330" t="s">
        <v>26</v>
      </c>
      <c r="F330">
        <v>1012657</v>
      </c>
      <c r="G330" t="s">
        <v>40</v>
      </c>
      <c r="H330" t="s">
        <v>28</v>
      </c>
      <c r="I330" t="s">
        <v>29</v>
      </c>
      <c r="J330" t="s">
        <v>30</v>
      </c>
      <c r="K330">
        <v>0</v>
      </c>
      <c r="L330" t="s">
        <v>31</v>
      </c>
      <c r="M330" t="s">
        <v>32</v>
      </c>
      <c r="N330">
        <v>11</v>
      </c>
      <c r="O330">
        <v>1</v>
      </c>
      <c r="P330">
        <v>1</v>
      </c>
      <c r="Q330">
        <v>12</v>
      </c>
      <c r="R330">
        <v>3.0294400000000001</v>
      </c>
      <c r="S330">
        <v>43.269170000000003</v>
      </c>
      <c r="T330">
        <v>14</v>
      </c>
      <c r="U330">
        <v>1</v>
      </c>
      <c r="V330">
        <v>0</v>
      </c>
      <c r="W330">
        <v>0</v>
      </c>
      <c r="X330">
        <v>0</v>
      </c>
      <c r="Y330" s="3">
        <f t="shared" si="35"/>
        <v>2</v>
      </c>
      <c r="Z330" s="3">
        <f t="shared" si="36"/>
        <v>2</v>
      </c>
      <c r="AA330" s="3">
        <f t="shared" si="37"/>
        <v>24</v>
      </c>
      <c r="AB330">
        <f>VLOOKUP(F330,'Producto temporal'!A:F,6,0)</f>
        <v>60</v>
      </c>
      <c r="AC330" s="9" t="str">
        <f t="shared" si="38"/>
        <v>OK</v>
      </c>
      <c r="AD330" s="9" t="str">
        <f t="shared" si="39"/>
        <v>OK</v>
      </c>
      <c r="AE330" s="9" t="str">
        <f t="shared" si="40"/>
        <v>OK</v>
      </c>
      <c r="AF330" s="10">
        <f t="shared" si="41"/>
        <v>26</v>
      </c>
    </row>
    <row r="331" spans="1:32" x14ac:dyDescent="0.3">
      <c r="A331" s="1">
        <v>45447</v>
      </c>
      <c r="B331">
        <v>38</v>
      </c>
      <c r="C331" t="s">
        <v>91</v>
      </c>
      <c r="D331" t="s">
        <v>50</v>
      </c>
      <c r="E331" t="s">
        <v>26</v>
      </c>
      <c r="F331">
        <v>1012658</v>
      </c>
      <c r="G331" t="s">
        <v>41</v>
      </c>
      <c r="H331" t="s">
        <v>28</v>
      </c>
      <c r="I331" t="s">
        <v>29</v>
      </c>
      <c r="J331" t="s">
        <v>30</v>
      </c>
      <c r="K331">
        <v>0</v>
      </c>
      <c r="L331" t="s">
        <v>31</v>
      </c>
      <c r="M331" t="s">
        <v>32</v>
      </c>
      <c r="N331">
        <v>8</v>
      </c>
      <c r="O331">
        <v>1</v>
      </c>
      <c r="P331">
        <v>1</v>
      </c>
      <c r="Q331">
        <v>12</v>
      </c>
      <c r="R331">
        <v>2.6459999999999999</v>
      </c>
      <c r="S331">
        <v>0</v>
      </c>
      <c r="T331">
        <v>0</v>
      </c>
      <c r="U331">
        <v>1</v>
      </c>
      <c r="V331">
        <v>0</v>
      </c>
      <c r="W331">
        <v>0</v>
      </c>
      <c r="X331">
        <v>0</v>
      </c>
      <c r="Y331" s="3" t="str">
        <f t="shared" si="35"/>
        <v>PRODUCTO SIN VENTA</v>
      </c>
      <c r="Z331" s="3" t="str">
        <f t="shared" si="36"/>
        <v>PRODUCTO SIN VENTA</v>
      </c>
      <c r="AA331" s="3" t="str">
        <f t="shared" si="37"/>
        <v>PRODUCTO SIN VENTA</v>
      </c>
      <c r="AB331">
        <f>VLOOKUP(F331,'Producto temporal'!A:F,6,0)</f>
        <v>60</v>
      </c>
      <c r="AC331" s="9" t="str">
        <f t="shared" si="38"/>
        <v>PRODUCTO SIN VENTA</v>
      </c>
      <c r="AD331" s="9" t="str">
        <f t="shared" si="39"/>
        <v>PRODUCTO SIN VENTA</v>
      </c>
      <c r="AE331" s="9" t="str">
        <f t="shared" si="40"/>
        <v>PRODUCTO SIN VENTA</v>
      </c>
      <c r="AF331" s="10">
        <f t="shared" si="41"/>
        <v>0</v>
      </c>
    </row>
    <row r="332" spans="1:32" x14ac:dyDescent="0.3">
      <c r="A332" s="1">
        <v>45447</v>
      </c>
      <c r="B332">
        <v>38</v>
      </c>
      <c r="C332" t="s">
        <v>91</v>
      </c>
      <c r="D332" t="s">
        <v>50</v>
      </c>
      <c r="E332" t="s">
        <v>26</v>
      </c>
      <c r="F332">
        <v>1013898</v>
      </c>
      <c r="G332" t="s">
        <v>42</v>
      </c>
      <c r="H332" t="s">
        <v>28</v>
      </c>
      <c r="I332" t="s">
        <v>29</v>
      </c>
      <c r="J332" t="s">
        <v>30</v>
      </c>
      <c r="K332">
        <v>0</v>
      </c>
      <c r="L332" t="s">
        <v>31</v>
      </c>
      <c r="M332" t="s">
        <v>32</v>
      </c>
      <c r="N332">
        <v>3</v>
      </c>
      <c r="O332">
        <v>3</v>
      </c>
      <c r="P332">
        <v>1</v>
      </c>
      <c r="Q332">
        <v>12</v>
      </c>
      <c r="R332">
        <v>3.3237999999999999</v>
      </c>
      <c r="S332">
        <v>6.7131800000000004</v>
      </c>
      <c r="T332">
        <v>2</v>
      </c>
      <c r="U332">
        <v>1</v>
      </c>
      <c r="V332">
        <v>0</v>
      </c>
      <c r="W332">
        <v>0</v>
      </c>
      <c r="X332">
        <v>0</v>
      </c>
      <c r="Y332" s="3">
        <f t="shared" si="35"/>
        <v>42</v>
      </c>
      <c r="Z332" s="3">
        <f t="shared" si="36"/>
        <v>14</v>
      </c>
      <c r="AA332" s="3">
        <f t="shared" si="37"/>
        <v>168</v>
      </c>
      <c r="AB332">
        <f>VLOOKUP(F332,'Producto temporal'!A:F,6,0)</f>
        <v>60</v>
      </c>
      <c r="AC332" s="9" t="str">
        <f t="shared" si="38"/>
        <v>OK</v>
      </c>
      <c r="AD332" s="9" t="str">
        <f t="shared" si="39"/>
        <v>OK</v>
      </c>
      <c r="AE332" s="9" t="str">
        <f t="shared" si="40"/>
        <v>BAJAR MASTERPACK</v>
      </c>
      <c r="AF332" s="10">
        <f t="shared" si="41"/>
        <v>3</v>
      </c>
    </row>
    <row r="333" spans="1:32" x14ac:dyDescent="0.3">
      <c r="A333" s="1">
        <v>45447</v>
      </c>
      <c r="B333">
        <v>40</v>
      </c>
      <c r="C333" t="s">
        <v>92</v>
      </c>
      <c r="D333" t="s">
        <v>67</v>
      </c>
      <c r="E333" t="s">
        <v>26</v>
      </c>
      <c r="F333">
        <v>1003938</v>
      </c>
      <c r="G333" t="s">
        <v>27</v>
      </c>
      <c r="H333" t="s">
        <v>28</v>
      </c>
      <c r="I333" t="s">
        <v>29</v>
      </c>
      <c r="J333" t="s">
        <v>30</v>
      </c>
      <c r="K333">
        <v>0</v>
      </c>
      <c r="L333" t="s">
        <v>31</v>
      </c>
      <c r="M333" t="s">
        <v>32</v>
      </c>
      <c r="N333">
        <v>4</v>
      </c>
      <c r="O333">
        <v>1</v>
      </c>
      <c r="P333">
        <v>1</v>
      </c>
      <c r="Q333">
        <v>12</v>
      </c>
      <c r="R333">
        <v>3.1680000000000001</v>
      </c>
      <c r="S333">
        <v>6.3360000000000003</v>
      </c>
      <c r="T333">
        <v>2</v>
      </c>
      <c r="U333">
        <v>1</v>
      </c>
      <c r="V333">
        <v>0</v>
      </c>
      <c r="W333">
        <v>0</v>
      </c>
      <c r="X333">
        <v>0</v>
      </c>
      <c r="Y333" s="3">
        <f t="shared" si="35"/>
        <v>14</v>
      </c>
      <c r="Z333" s="3">
        <f t="shared" si="36"/>
        <v>14</v>
      </c>
      <c r="AA333" s="3">
        <f t="shared" si="37"/>
        <v>168</v>
      </c>
      <c r="AB333">
        <f>VLOOKUP(F333,'Producto temporal'!A:F,6,0)</f>
        <v>60</v>
      </c>
      <c r="AC333" s="9" t="str">
        <f t="shared" si="38"/>
        <v>OK</v>
      </c>
      <c r="AD333" s="9" t="str">
        <f t="shared" si="39"/>
        <v>OK</v>
      </c>
      <c r="AE333" s="9" t="str">
        <f t="shared" si="40"/>
        <v>BAJAR MASTERPACK</v>
      </c>
      <c r="AF333" s="10">
        <f t="shared" si="41"/>
        <v>3</v>
      </c>
    </row>
    <row r="334" spans="1:32" x14ac:dyDescent="0.3">
      <c r="A334" s="1">
        <v>45447</v>
      </c>
      <c r="B334">
        <v>40</v>
      </c>
      <c r="C334" t="s">
        <v>92</v>
      </c>
      <c r="D334" t="s">
        <v>67</v>
      </c>
      <c r="E334" t="s">
        <v>26</v>
      </c>
      <c r="F334">
        <v>1003941</v>
      </c>
      <c r="G334" t="s">
        <v>33</v>
      </c>
      <c r="H334" t="s">
        <v>28</v>
      </c>
      <c r="I334" t="s">
        <v>29</v>
      </c>
      <c r="J334" t="s">
        <v>30</v>
      </c>
      <c r="K334">
        <v>0</v>
      </c>
      <c r="L334" t="s">
        <v>31</v>
      </c>
      <c r="M334" t="s">
        <v>32</v>
      </c>
      <c r="N334">
        <v>1</v>
      </c>
      <c r="O334">
        <v>1</v>
      </c>
      <c r="P334">
        <v>1</v>
      </c>
      <c r="Q334">
        <v>20</v>
      </c>
      <c r="R334">
        <v>2.3220000000000001</v>
      </c>
      <c r="S334">
        <v>23.22</v>
      </c>
      <c r="T334">
        <v>10</v>
      </c>
      <c r="U334">
        <v>1</v>
      </c>
      <c r="V334">
        <v>0</v>
      </c>
      <c r="W334">
        <v>0</v>
      </c>
      <c r="X334">
        <v>0</v>
      </c>
      <c r="Y334" s="3">
        <f t="shared" si="35"/>
        <v>2.8</v>
      </c>
      <c r="Z334" s="3">
        <f t="shared" si="36"/>
        <v>2.8</v>
      </c>
      <c r="AA334" s="3">
        <f t="shared" si="37"/>
        <v>56</v>
      </c>
      <c r="AB334">
        <f>VLOOKUP(F334,'Producto temporal'!A:F,6,0)</f>
        <v>60</v>
      </c>
      <c r="AC334" s="9" t="str">
        <f t="shared" si="38"/>
        <v>OK</v>
      </c>
      <c r="AD334" s="9" t="str">
        <f t="shared" si="39"/>
        <v>OK</v>
      </c>
      <c r="AE334" s="9" t="str">
        <f t="shared" si="40"/>
        <v>OK</v>
      </c>
      <c r="AF334" s="10">
        <f t="shared" si="41"/>
        <v>18</v>
      </c>
    </row>
    <row r="335" spans="1:32" x14ac:dyDescent="0.3">
      <c r="A335" s="1">
        <v>45447</v>
      </c>
      <c r="B335">
        <v>40</v>
      </c>
      <c r="C335" t="s">
        <v>92</v>
      </c>
      <c r="D335" t="s">
        <v>67</v>
      </c>
      <c r="E335" t="s">
        <v>26</v>
      </c>
      <c r="F335">
        <v>1010020</v>
      </c>
      <c r="G335" t="s">
        <v>34</v>
      </c>
      <c r="H335" t="s">
        <v>28</v>
      </c>
      <c r="I335" t="s">
        <v>29</v>
      </c>
      <c r="J335" t="s">
        <v>30</v>
      </c>
      <c r="K335">
        <v>0</v>
      </c>
      <c r="L335" t="s">
        <v>31</v>
      </c>
      <c r="M335" t="s">
        <v>32</v>
      </c>
      <c r="N335">
        <v>7</v>
      </c>
      <c r="O335">
        <v>1</v>
      </c>
      <c r="P335">
        <v>1</v>
      </c>
      <c r="Q335">
        <v>12</v>
      </c>
      <c r="R335">
        <v>3.02501</v>
      </c>
      <c r="S335">
        <v>55.241</v>
      </c>
      <c r="T335">
        <v>18</v>
      </c>
      <c r="U335">
        <v>1</v>
      </c>
      <c r="V335">
        <v>0</v>
      </c>
      <c r="W335">
        <v>0</v>
      </c>
      <c r="X335">
        <v>0</v>
      </c>
      <c r="Y335" s="3">
        <f t="shared" si="35"/>
        <v>1.5555555555555554</v>
      </c>
      <c r="Z335" s="3">
        <f t="shared" si="36"/>
        <v>1.5555555555555554</v>
      </c>
      <c r="AA335" s="3">
        <f t="shared" si="37"/>
        <v>18.666666666666664</v>
      </c>
      <c r="AB335">
        <f>VLOOKUP(F335,'Producto temporal'!A:F,6,0)</f>
        <v>60</v>
      </c>
      <c r="AC335" s="9" t="str">
        <f t="shared" si="38"/>
        <v>OK</v>
      </c>
      <c r="AD335" s="9" t="str">
        <f t="shared" si="39"/>
        <v>OK</v>
      </c>
      <c r="AE335" s="9" t="str">
        <f t="shared" si="40"/>
        <v>OK</v>
      </c>
      <c r="AF335" s="10">
        <f t="shared" si="41"/>
        <v>34</v>
      </c>
    </row>
    <row r="336" spans="1:32" x14ac:dyDescent="0.3">
      <c r="A336" s="1">
        <v>45447</v>
      </c>
      <c r="B336">
        <v>40</v>
      </c>
      <c r="C336" t="s">
        <v>92</v>
      </c>
      <c r="D336" t="s">
        <v>67</v>
      </c>
      <c r="E336" t="s">
        <v>26</v>
      </c>
      <c r="F336">
        <v>1010290</v>
      </c>
      <c r="G336" t="s">
        <v>35</v>
      </c>
      <c r="H336" t="s">
        <v>28</v>
      </c>
      <c r="I336" t="s">
        <v>29</v>
      </c>
      <c r="J336" t="s">
        <v>30</v>
      </c>
      <c r="K336">
        <v>0</v>
      </c>
      <c r="L336" t="s">
        <v>31</v>
      </c>
      <c r="M336" t="s">
        <v>32</v>
      </c>
      <c r="N336">
        <v>5</v>
      </c>
      <c r="O336">
        <v>1</v>
      </c>
      <c r="P336">
        <v>1</v>
      </c>
      <c r="Q336">
        <v>6</v>
      </c>
      <c r="R336">
        <v>3.62</v>
      </c>
      <c r="S336">
        <v>36.200000000000003</v>
      </c>
      <c r="T336">
        <v>10</v>
      </c>
      <c r="U336">
        <v>1</v>
      </c>
      <c r="V336">
        <v>0</v>
      </c>
      <c r="W336">
        <v>0</v>
      </c>
      <c r="X336">
        <v>10</v>
      </c>
      <c r="Y336" s="3">
        <f t="shared" si="35"/>
        <v>2.8</v>
      </c>
      <c r="Z336" s="3">
        <f t="shared" si="36"/>
        <v>2.8</v>
      </c>
      <c r="AA336" s="3">
        <f t="shared" si="37"/>
        <v>16.8</v>
      </c>
      <c r="AB336">
        <f>VLOOKUP(F336,'Producto temporal'!A:F,6,0)</f>
        <v>60</v>
      </c>
      <c r="AC336" s="9" t="str">
        <f t="shared" si="38"/>
        <v>OK</v>
      </c>
      <c r="AD336" s="9" t="str">
        <f t="shared" si="39"/>
        <v>OK</v>
      </c>
      <c r="AE336" s="9" t="str">
        <f t="shared" si="40"/>
        <v>OK</v>
      </c>
      <c r="AF336" s="10">
        <f t="shared" si="41"/>
        <v>18</v>
      </c>
    </row>
    <row r="337" spans="1:32" x14ac:dyDescent="0.3">
      <c r="A337" s="1">
        <v>45447</v>
      </c>
      <c r="B337">
        <v>40</v>
      </c>
      <c r="C337" t="s">
        <v>92</v>
      </c>
      <c r="D337" t="s">
        <v>67</v>
      </c>
      <c r="E337" t="s">
        <v>26</v>
      </c>
      <c r="F337">
        <v>1010291</v>
      </c>
      <c r="G337" t="s">
        <v>36</v>
      </c>
      <c r="H337" t="s">
        <v>28</v>
      </c>
      <c r="I337" t="s">
        <v>29</v>
      </c>
      <c r="J337" t="s">
        <v>30</v>
      </c>
      <c r="K337">
        <v>0</v>
      </c>
      <c r="L337" t="s">
        <v>31</v>
      </c>
      <c r="M337" t="s">
        <v>32</v>
      </c>
      <c r="N337">
        <v>5</v>
      </c>
      <c r="O337">
        <v>1</v>
      </c>
      <c r="P337">
        <v>1</v>
      </c>
      <c r="Q337">
        <v>6</v>
      </c>
      <c r="R337">
        <v>3.62</v>
      </c>
      <c r="S337">
        <v>18.100000000000001</v>
      </c>
      <c r="T337">
        <v>5</v>
      </c>
      <c r="U337">
        <v>1</v>
      </c>
      <c r="V337">
        <v>0</v>
      </c>
      <c r="W337">
        <v>0</v>
      </c>
      <c r="X337">
        <v>4</v>
      </c>
      <c r="Y337" s="3">
        <f t="shared" si="35"/>
        <v>5.6</v>
      </c>
      <c r="Z337" s="3">
        <f t="shared" si="36"/>
        <v>5.6</v>
      </c>
      <c r="AA337" s="3">
        <f t="shared" si="37"/>
        <v>33.6</v>
      </c>
      <c r="AB337">
        <f>VLOOKUP(F337,'Producto temporal'!A:F,6,0)</f>
        <v>60</v>
      </c>
      <c r="AC337" s="9" t="str">
        <f t="shared" si="38"/>
        <v>OK</v>
      </c>
      <c r="AD337" s="9" t="str">
        <f t="shared" si="39"/>
        <v>OK</v>
      </c>
      <c r="AE337" s="9" t="str">
        <f t="shared" si="40"/>
        <v>OK</v>
      </c>
      <c r="AF337" s="10">
        <f t="shared" si="41"/>
        <v>9</v>
      </c>
    </row>
    <row r="338" spans="1:32" x14ac:dyDescent="0.3">
      <c r="A338" s="1">
        <v>45447</v>
      </c>
      <c r="B338">
        <v>40</v>
      </c>
      <c r="C338" t="s">
        <v>92</v>
      </c>
      <c r="D338" t="s">
        <v>67</v>
      </c>
      <c r="E338" t="s">
        <v>26</v>
      </c>
      <c r="F338">
        <v>1010783</v>
      </c>
      <c r="G338" t="s">
        <v>37</v>
      </c>
      <c r="H338" t="s">
        <v>28</v>
      </c>
      <c r="I338" t="s">
        <v>29</v>
      </c>
      <c r="J338" t="s">
        <v>30</v>
      </c>
      <c r="K338">
        <v>0</v>
      </c>
      <c r="L338" t="s">
        <v>31</v>
      </c>
      <c r="M338" t="s">
        <v>32</v>
      </c>
      <c r="N338">
        <v>10</v>
      </c>
      <c r="O338">
        <v>1</v>
      </c>
      <c r="P338">
        <v>1</v>
      </c>
      <c r="Q338">
        <v>12</v>
      </c>
      <c r="R338">
        <v>3.04121</v>
      </c>
      <c r="S338">
        <v>12.39617</v>
      </c>
      <c r="T338">
        <v>4</v>
      </c>
      <c r="U338">
        <v>1</v>
      </c>
      <c r="V338">
        <v>0</v>
      </c>
      <c r="W338">
        <v>0</v>
      </c>
      <c r="X338">
        <v>0</v>
      </c>
      <c r="Y338" s="3">
        <f t="shared" si="35"/>
        <v>7</v>
      </c>
      <c r="Z338" s="3">
        <f t="shared" si="36"/>
        <v>7</v>
      </c>
      <c r="AA338" s="3">
        <f t="shared" si="37"/>
        <v>84</v>
      </c>
      <c r="AB338">
        <f>VLOOKUP(F338,'Producto temporal'!A:F,6,0)</f>
        <v>60</v>
      </c>
      <c r="AC338" s="9" t="str">
        <f t="shared" si="38"/>
        <v>OK</v>
      </c>
      <c r="AD338" s="9" t="str">
        <f t="shared" si="39"/>
        <v>OK</v>
      </c>
      <c r="AE338" s="9" t="str">
        <f t="shared" si="40"/>
        <v>BAJAR MASTERPACK</v>
      </c>
      <c r="AF338" s="10">
        <f t="shared" si="41"/>
        <v>7</v>
      </c>
    </row>
    <row r="339" spans="1:32" x14ac:dyDescent="0.3">
      <c r="A339" s="1">
        <v>45447</v>
      </c>
      <c r="B339">
        <v>40</v>
      </c>
      <c r="C339" t="s">
        <v>92</v>
      </c>
      <c r="D339" t="s">
        <v>67</v>
      </c>
      <c r="E339" t="s">
        <v>26</v>
      </c>
      <c r="F339">
        <v>1011679</v>
      </c>
      <c r="G339" t="s">
        <v>38</v>
      </c>
      <c r="H339" t="s">
        <v>28</v>
      </c>
      <c r="I339" t="s">
        <v>29</v>
      </c>
      <c r="J339" t="s">
        <v>30</v>
      </c>
      <c r="K339">
        <v>0</v>
      </c>
      <c r="L339" t="s">
        <v>31</v>
      </c>
      <c r="M339" t="s">
        <v>32</v>
      </c>
      <c r="N339">
        <v>4</v>
      </c>
      <c r="O339">
        <v>1</v>
      </c>
      <c r="P339">
        <v>1</v>
      </c>
      <c r="Q339">
        <v>12</v>
      </c>
      <c r="R339">
        <v>2.3849999999999998</v>
      </c>
      <c r="S339">
        <v>2.3849999999999998</v>
      </c>
      <c r="T339">
        <v>1</v>
      </c>
      <c r="U339">
        <v>1</v>
      </c>
      <c r="V339">
        <v>0</v>
      </c>
      <c r="W339">
        <v>0</v>
      </c>
      <c r="X339">
        <v>0</v>
      </c>
      <c r="Y339" s="3">
        <f t="shared" si="35"/>
        <v>28</v>
      </c>
      <c r="Z339" s="3">
        <f t="shared" si="36"/>
        <v>28</v>
      </c>
      <c r="AA339" s="3">
        <f t="shared" si="37"/>
        <v>336</v>
      </c>
      <c r="AB339">
        <f>VLOOKUP(F339,'Producto temporal'!A:F,6,0)</f>
        <v>60</v>
      </c>
      <c r="AC339" s="9" t="str">
        <f t="shared" si="38"/>
        <v>OK</v>
      </c>
      <c r="AD339" s="9" t="str">
        <f t="shared" si="39"/>
        <v>OK</v>
      </c>
      <c r="AE339" s="9" t="str">
        <f t="shared" si="40"/>
        <v>BAJAR MASTERPACK</v>
      </c>
      <c r="AF339" s="10">
        <f t="shared" si="41"/>
        <v>1</v>
      </c>
    </row>
    <row r="340" spans="1:32" x14ac:dyDescent="0.3">
      <c r="A340" s="1">
        <v>45447</v>
      </c>
      <c r="B340">
        <v>40</v>
      </c>
      <c r="C340" t="s">
        <v>92</v>
      </c>
      <c r="D340" t="s">
        <v>67</v>
      </c>
      <c r="E340" t="s">
        <v>26</v>
      </c>
      <c r="F340">
        <v>1011885</v>
      </c>
      <c r="G340" t="s">
        <v>39</v>
      </c>
      <c r="H340" t="s">
        <v>28</v>
      </c>
      <c r="I340" t="s">
        <v>29</v>
      </c>
      <c r="J340" t="s">
        <v>30</v>
      </c>
      <c r="K340">
        <v>0</v>
      </c>
      <c r="L340" t="s">
        <v>31</v>
      </c>
      <c r="M340" t="s">
        <v>32</v>
      </c>
      <c r="N340">
        <v>0</v>
      </c>
      <c r="O340">
        <v>3</v>
      </c>
      <c r="P340">
        <v>1</v>
      </c>
      <c r="Q340">
        <v>12</v>
      </c>
      <c r="R340">
        <v>2.3849999999999998</v>
      </c>
      <c r="S340">
        <v>4.7699999999999996</v>
      </c>
      <c r="T340">
        <v>2</v>
      </c>
      <c r="U340">
        <v>0</v>
      </c>
      <c r="V340">
        <v>0</v>
      </c>
      <c r="W340">
        <v>0</v>
      </c>
      <c r="X340">
        <v>0</v>
      </c>
      <c r="Y340" s="3">
        <f t="shared" si="35"/>
        <v>42</v>
      </c>
      <c r="Z340" s="3">
        <f t="shared" si="36"/>
        <v>14</v>
      </c>
      <c r="AA340" s="3">
        <f t="shared" si="37"/>
        <v>168</v>
      </c>
      <c r="AB340">
        <f>VLOOKUP(F340,'Producto temporal'!A:F,6,0)</f>
        <v>60</v>
      </c>
      <c r="AC340" s="9" t="str">
        <f t="shared" si="38"/>
        <v>OK</v>
      </c>
      <c r="AD340" s="9" t="str">
        <f t="shared" si="39"/>
        <v>OK</v>
      </c>
      <c r="AE340" s="9" t="str">
        <f t="shared" si="40"/>
        <v>BAJAR MASTERPACK</v>
      </c>
      <c r="AF340" s="10">
        <f t="shared" si="41"/>
        <v>3</v>
      </c>
    </row>
    <row r="341" spans="1:32" x14ac:dyDescent="0.3">
      <c r="A341" s="1">
        <v>45447</v>
      </c>
      <c r="B341">
        <v>40</v>
      </c>
      <c r="C341" t="s">
        <v>92</v>
      </c>
      <c r="D341" t="s">
        <v>67</v>
      </c>
      <c r="E341" t="s">
        <v>26</v>
      </c>
      <c r="F341">
        <v>1012657</v>
      </c>
      <c r="G341" t="s">
        <v>40</v>
      </c>
      <c r="H341" t="s">
        <v>28</v>
      </c>
      <c r="I341" t="s">
        <v>29</v>
      </c>
      <c r="J341" t="s">
        <v>30</v>
      </c>
      <c r="K341">
        <v>0</v>
      </c>
      <c r="L341" t="s">
        <v>31</v>
      </c>
      <c r="M341" t="s">
        <v>32</v>
      </c>
      <c r="N341">
        <v>6</v>
      </c>
      <c r="O341">
        <v>1</v>
      </c>
      <c r="P341">
        <v>1</v>
      </c>
      <c r="Q341">
        <v>12</v>
      </c>
      <c r="R341">
        <v>3.0294400000000001</v>
      </c>
      <c r="S341">
        <v>9.2675199999999993</v>
      </c>
      <c r="T341">
        <v>3</v>
      </c>
      <c r="U341">
        <v>1</v>
      </c>
      <c r="V341">
        <v>0</v>
      </c>
      <c r="W341">
        <v>0</v>
      </c>
      <c r="X341">
        <v>0</v>
      </c>
      <c r="Y341" s="3">
        <f t="shared" si="35"/>
        <v>9.3333333333333339</v>
      </c>
      <c r="Z341" s="3">
        <f t="shared" si="36"/>
        <v>9.3333333333333339</v>
      </c>
      <c r="AA341" s="3">
        <f t="shared" si="37"/>
        <v>112</v>
      </c>
      <c r="AB341">
        <f>VLOOKUP(F341,'Producto temporal'!A:F,6,0)</f>
        <v>60</v>
      </c>
      <c r="AC341" s="9" t="str">
        <f t="shared" si="38"/>
        <v>OK</v>
      </c>
      <c r="AD341" s="9" t="str">
        <f t="shared" si="39"/>
        <v>OK</v>
      </c>
      <c r="AE341" s="9" t="str">
        <f t="shared" si="40"/>
        <v>BAJAR MASTERPACK</v>
      </c>
      <c r="AF341" s="10">
        <f t="shared" si="41"/>
        <v>5</v>
      </c>
    </row>
    <row r="342" spans="1:32" x14ac:dyDescent="0.3">
      <c r="A342" s="1">
        <v>45447</v>
      </c>
      <c r="B342">
        <v>40</v>
      </c>
      <c r="C342" t="s">
        <v>92</v>
      </c>
      <c r="D342" t="s">
        <v>67</v>
      </c>
      <c r="E342" t="s">
        <v>26</v>
      </c>
      <c r="F342">
        <v>1012658</v>
      </c>
      <c r="G342" t="s">
        <v>41</v>
      </c>
      <c r="H342" t="s">
        <v>28</v>
      </c>
      <c r="I342" t="s">
        <v>29</v>
      </c>
      <c r="J342" t="s">
        <v>30</v>
      </c>
      <c r="K342">
        <v>0</v>
      </c>
      <c r="L342" t="s">
        <v>31</v>
      </c>
      <c r="M342" t="s">
        <v>32</v>
      </c>
      <c r="N342">
        <v>6</v>
      </c>
      <c r="O342">
        <v>1</v>
      </c>
      <c r="P342">
        <v>1</v>
      </c>
      <c r="Q342">
        <v>12</v>
      </c>
      <c r="R342">
        <v>2.6459999999999999</v>
      </c>
      <c r="S342">
        <v>5.2919999999999998</v>
      </c>
      <c r="T342">
        <v>2</v>
      </c>
      <c r="U342">
        <v>1</v>
      </c>
      <c r="V342">
        <v>0</v>
      </c>
      <c r="W342">
        <v>0</v>
      </c>
      <c r="X342">
        <v>0</v>
      </c>
      <c r="Y342" s="3">
        <f t="shared" si="35"/>
        <v>14</v>
      </c>
      <c r="Z342" s="3">
        <f t="shared" si="36"/>
        <v>14</v>
      </c>
      <c r="AA342" s="3">
        <f t="shared" si="37"/>
        <v>168</v>
      </c>
      <c r="AB342">
        <f>VLOOKUP(F342,'Producto temporal'!A:F,6,0)</f>
        <v>60</v>
      </c>
      <c r="AC342" s="9" t="str">
        <f t="shared" si="38"/>
        <v>OK</v>
      </c>
      <c r="AD342" s="9" t="str">
        <f t="shared" si="39"/>
        <v>OK</v>
      </c>
      <c r="AE342" s="9" t="str">
        <f t="shared" si="40"/>
        <v>BAJAR MASTERPACK</v>
      </c>
      <c r="AF342" s="10">
        <f t="shared" si="41"/>
        <v>3</v>
      </c>
    </row>
    <row r="343" spans="1:32" x14ac:dyDescent="0.3">
      <c r="A343" s="1">
        <v>45447</v>
      </c>
      <c r="B343">
        <v>40</v>
      </c>
      <c r="C343" t="s">
        <v>92</v>
      </c>
      <c r="D343" t="s">
        <v>67</v>
      </c>
      <c r="E343" t="s">
        <v>26</v>
      </c>
      <c r="F343">
        <v>1013898</v>
      </c>
      <c r="G343" t="s">
        <v>42</v>
      </c>
      <c r="H343" t="s">
        <v>28</v>
      </c>
      <c r="I343" t="s">
        <v>29</v>
      </c>
      <c r="J343" t="s">
        <v>30</v>
      </c>
      <c r="K343">
        <v>0</v>
      </c>
      <c r="L343" t="s">
        <v>31</v>
      </c>
      <c r="M343" t="s">
        <v>32</v>
      </c>
      <c r="N343">
        <v>1</v>
      </c>
      <c r="O343">
        <v>3</v>
      </c>
      <c r="P343">
        <v>1</v>
      </c>
      <c r="Q343">
        <v>12</v>
      </c>
      <c r="R343">
        <v>3.3237999999999999</v>
      </c>
      <c r="S343">
        <v>10.078469999999999</v>
      </c>
      <c r="T343">
        <v>3</v>
      </c>
      <c r="U343">
        <v>1</v>
      </c>
      <c r="V343">
        <v>0</v>
      </c>
      <c r="W343">
        <v>0</v>
      </c>
      <c r="X343">
        <v>0</v>
      </c>
      <c r="Y343" s="3">
        <f t="shared" si="35"/>
        <v>28</v>
      </c>
      <c r="Z343" s="3">
        <f t="shared" si="36"/>
        <v>9.3333333333333339</v>
      </c>
      <c r="AA343" s="3">
        <f t="shared" si="37"/>
        <v>112</v>
      </c>
      <c r="AB343">
        <f>VLOOKUP(F343,'Producto temporal'!A:F,6,0)</f>
        <v>60</v>
      </c>
      <c r="AC343" s="9" t="str">
        <f t="shared" si="38"/>
        <v>OK</v>
      </c>
      <c r="AD343" s="9" t="str">
        <f t="shared" si="39"/>
        <v>OK</v>
      </c>
      <c r="AE343" s="9" t="str">
        <f t="shared" si="40"/>
        <v>BAJAR MASTERPACK</v>
      </c>
      <c r="AF343" s="10">
        <f t="shared" si="41"/>
        <v>5</v>
      </c>
    </row>
    <row r="344" spans="1:32" x14ac:dyDescent="0.3">
      <c r="A344" s="1">
        <v>45447</v>
      </c>
      <c r="B344">
        <v>41</v>
      </c>
      <c r="C344" t="s">
        <v>93</v>
      </c>
      <c r="D344" t="s">
        <v>53</v>
      </c>
      <c r="E344" t="s">
        <v>26</v>
      </c>
      <c r="F344">
        <v>1003938</v>
      </c>
      <c r="G344" t="s">
        <v>27</v>
      </c>
      <c r="H344" t="s">
        <v>28</v>
      </c>
      <c r="I344" t="s">
        <v>29</v>
      </c>
      <c r="J344" t="s">
        <v>30</v>
      </c>
      <c r="K344">
        <v>0</v>
      </c>
      <c r="L344" t="s">
        <v>31</v>
      </c>
      <c r="M344" t="s">
        <v>32</v>
      </c>
      <c r="N344">
        <v>5</v>
      </c>
      <c r="O344">
        <v>1</v>
      </c>
      <c r="P344">
        <v>1</v>
      </c>
      <c r="Q344">
        <v>12</v>
      </c>
      <c r="R344">
        <v>3.1680000000000001</v>
      </c>
      <c r="S344">
        <v>3.1680000000000001</v>
      </c>
      <c r="T344">
        <v>1</v>
      </c>
      <c r="U344">
        <v>1</v>
      </c>
      <c r="V344">
        <v>0</v>
      </c>
      <c r="W344">
        <v>0</v>
      </c>
      <c r="X344">
        <v>0</v>
      </c>
      <c r="Y344" s="3">
        <f t="shared" si="35"/>
        <v>28</v>
      </c>
      <c r="Z344" s="3">
        <f t="shared" si="36"/>
        <v>28</v>
      </c>
      <c r="AA344" s="3">
        <f t="shared" si="37"/>
        <v>336</v>
      </c>
      <c r="AB344">
        <f>VLOOKUP(F344,'Producto temporal'!A:F,6,0)</f>
        <v>60</v>
      </c>
      <c r="AC344" s="9" t="str">
        <f t="shared" si="38"/>
        <v>OK</v>
      </c>
      <c r="AD344" s="9" t="str">
        <f t="shared" si="39"/>
        <v>OK</v>
      </c>
      <c r="AE344" s="9" t="str">
        <f t="shared" si="40"/>
        <v>BAJAR MASTERPACK</v>
      </c>
      <c r="AF344" s="10">
        <f t="shared" si="41"/>
        <v>1</v>
      </c>
    </row>
    <row r="345" spans="1:32" x14ac:dyDescent="0.3">
      <c r="A345" s="1">
        <v>45447</v>
      </c>
      <c r="B345">
        <v>41</v>
      </c>
      <c r="C345" t="s">
        <v>93</v>
      </c>
      <c r="D345" t="s">
        <v>53</v>
      </c>
      <c r="E345" t="s">
        <v>26</v>
      </c>
      <c r="F345">
        <v>1003941</v>
      </c>
      <c r="G345" t="s">
        <v>33</v>
      </c>
      <c r="H345" t="s">
        <v>28</v>
      </c>
      <c r="I345" t="s">
        <v>29</v>
      </c>
      <c r="J345" t="s">
        <v>30</v>
      </c>
      <c r="K345">
        <v>0</v>
      </c>
      <c r="L345" t="s">
        <v>31</v>
      </c>
      <c r="M345" t="s">
        <v>32</v>
      </c>
      <c r="N345">
        <v>7</v>
      </c>
      <c r="O345">
        <v>1</v>
      </c>
      <c r="P345">
        <v>1</v>
      </c>
      <c r="Q345">
        <v>20</v>
      </c>
      <c r="R345">
        <v>2.3220000000000001</v>
      </c>
      <c r="S345">
        <v>2.3220000000000001</v>
      </c>
      <c r="T345">
        <v>1</v>
      </c>
      <c r="U345">
        <v>1</v>
      </c>
      <c r="V345">
        <v>0</v>
      </c>
      <c r="W345">
        <v>0</v>
      </c>
      <c r="X345">
        <v>0</v>
      </c>
      <c r="Y345" s="3">
        <f t="shared" si="35"/>
        <v>28</v>
      </c>
      <c r="Z345" s="3">
        <f t="shared" si="36"/>
        <v>28</v>
      </c>
      <c r="AA345" s="3">
        <f t="shared" si="37"/>
        <v>560</v>
      </c>
      <c r="AB345">
        <f>VLOOKUP(F345,'Producto temporal'!A:F,6,0)</f>
        <v>60</v>
      </c>
      <c r="AC345" s="9" t="str">
        <f t="shared" si="38"/>
        <v>OK</v>
      </c>
      <c r="AD345" s="9" t="str">
        <f t="shared" si="39"/>
        <v>OK</v>
      </c>
      <c r="AE345" s="9" t="str">
        <f t="shared" si="40"/>
        <v>BAJAR MASTERPACK</v>
      </c>
      <c r="AF345" s="10">
        <f t="shared" si="41"/>
        <v>1</v>
      </c>
    </row>
    <row r="346" spans="1:32" x14ac:dyDescent="0.3">
      <c r="A346" s="1">
        <v>45447</v>
      </c>
      <c r="B346">
        <v>41</v>
      </c>
      <c r="C346" t="s">
        <v>93</v>
      </c>
      <c r="D346" t="s">
        <v>53</v>
      </c>
      <c r="E346" t="s">
        <v>26</v>
      </c>
      <c r="F346">
        <v>1010020</v>
      </c>
      <c r="G346" t="s">
        <v>34</v>
      </c>
      <c r="H346" t="s">
        <v>28</v>
      </c>
      <c r="I346" t="s">
        <v>29</v>
      </c>
      <c r="J346" t="s">
        <v>30</v>
      </c>
      <c r="K346">
        <v>0</v>
      </c>
      <c r="L346" t="s">
        <v>31</v>
      </c>
      <c r="M346" t="s">
        <v>32</v>
      </c>
      <c r="N346">
        <v>6</v>
      </c>
      <c r="O346">
        <v>1</v>
      </c>
      <c r="P346">
        <v>1</v>
      </c>
      <c r="Q346">
        <v>12</v>
      </c>
      <c r="R346">
        <v>3.02501</v>
      </c>
      <c r="S346">
        <v>36.829459999999997</v>
      </c>
      <c r="T346">
        <v>12</v>
      </c>
      <c r="U346">
        <v>1</v>
      </c>
      <c r="V346">
        <v>0</v>
      </c>
      <c r="W346">
        <v>6</v>
      </c>
      <c r="X346">
        <v>0</v>
      </c>
      <c r="Y346" s="3">
        <f t="shared" si="35"/>
        <v>2.3333333333333335</v>
      </c>
      <c r="Z346" s="3">
        <f t="shared" si="36"/>
        <v>2.3333333333333335</v>
      </c>
      <c r="AA346" s="3">
        <f t="shared" si="37"/>
        <v>28</v>
      </c>
      <c r="AB346">
        <f>VLOOKUP(F346,'Producto temporal'!A:F,6,0)</f>
        <v>60</v>
      </c>
      <c r="AC346" s="9" t="str">
        <f t="shared" si="38"/>
        <v>OK</v>
      </c>
      <c r="AD346" s="9" t="str">
        <f t="shared" si="39"/>
        <v>OK</v>
      </c>
      <c r="AE346" s="9" t="str">
        <f t="shared" si="40"/>
        <v>OK</v>
      </c>
      <c r="AF346" s="10">
        <f t="shared" si="41"/>
        <v>22</v>
      </c>
    </row>
    <row r="347" spans="1:32" x14ac:dyDescent="0.3">
      <c r="A347" s="1">
        <v>45447</v>
      </c>
      <c r="B347">
        <v>41</v>
      </c>
      <c r="C347" t="s">
        <v>93</v>
      </c>
      <c r="D347" t="s">
        <v>53</v>
      </c>
      <c r="E347" t="s">
        <v>26</v>
      </c>
      <c r="F347">
        <v>1010290</v>
      </c>
      <c r="G347" t="s">
        <v>35</v>
      </c>
      <c r="H347" t="s">
        <v>28</v>
      </c>
      <c r="I347" t="s">
        <v>29</v>
      </c>
      <c r="J347" t="s">
        <v>30</v>
      </c>
      <c r="K347">
        <v>0</v>
      </c>
      <c r="L347" t="s">
        <v>31</v>
      </c>
      <c r="M347" t="s">
        <v>32</v>
      </c>
      <c r="N347">
        <v>5</v>
      </c>
      <c r="O347">
        <v>1</v>
      </c>
      <c r="P347">
        <v>1</v>
      </c>
      <c r="Q347">
        <v>6</v>
      </c>
      <c r="R347">
        <v>3.62</v>
      </c>
      <c r="S347">
        <v>18.100000000000001</v>
      </c>
      <c r="T347">
        <v>5</v>
      </c>
      <c r="U347">
        <v>1</v>
      </c>
      <c r="V347">
        <v>0</v>
      </c>
      <c r="W347">
        <v>0</v>
      </c>
      <c r="X347">
        <v>4</v>
      </c>
      <c r="Y347" s="3">
        <f t="shared" si="35"/>
        <v>5.6</v>
      </c>
      <c r="Z347" s="3">
        <f t="shared" si="36"/>
        <v>5.6</v>
      </c>
      <c r="AA347" s="3">
        <f t="shared" si="37"/>
        <v>33.6</v>
      </c>
      <c r="AB347">
        <f>VLOOKUP(F347,'Producto temporal'!A:F,6,0)</f>
        <v>60</v>
      </c>
      <c r="AC347" s="9" t="str">
        <f t="shared" si="38"/>
        <v>OK</v>
      </c>
      <c r="AD347" s="9" t="str">
        <f t="shared" si="39"/>
        <v>OK</v>
      </c>
      <c r="AE347" s="9" t="str">
        <f t="shared" si="40"/>
        <v>OK</v>
      </c>
      <c r="AF347" s="10">
        <f t="shared" si="41"/>
        <v>9</v>
      </c>
    </row>
    <row r="348" spans="1:32" x14ac:dyDescent="0.3">
      <c r="A348" s="1">
        <v>45447</v>
      </c>
      <c r="B348">
        <v>41</v>
      </c>
      <c r="C348" t="s">
        <v>93</v>
      </c>
      <c r="D348" t="s">
        <v>53</v>
      </c>
      <c r="E348" t="s">
        <v>26</v>
      </c>
      <c r="F348">
        <v>1010291</v>
      </c>
      <c r="G348" t="s">
        <v>36</v>
      </c>
      <c r="H348" t="s">
        <v>28</v>
      </c>
      <c r="I348" t="s">
        <v>29</v>
      </c>
      <c r="J348" t="s">
        <v>30</v>
      </c>
      <c r="K348">
        <v>0</v>
      </c>
      <c r="L348" t="s">
        <v>31</v>
      </c>
      <c r="M348" t="s">
        <v>32</v>
      </c>
      <c r="N348">
        <v>1</v>
      </c>
      <c r="O348">
        <v>1</v>
      </c>
      <c r="P348">
        <v>1</v>
      </c>
      <c r="Q348">
        <v>6</v>
      </c>
      <c r="R348">
        <v>3.62</v>
      </c>
      <c r="S348">
        <v>21.72</v>
      </c>
      <c r="T348">
        <v>6</v>
      </c>
      <c r="U348">
        <v>1</v>
      </c>
      <c r="V348">
        <v>0</v>
      </c>
      <c r="W348">
        <v>0</v>
      </c>
      <c r="X348">
        <v>0</v>
      </c>
      <c r="Y348" s="3">
        <f t="shared" si="35"/>
        <v>4.666666666666667</v>
      </c>
      <c r="Z348" s="3">
        <f t="shared" si="36"/>
        <v>4.666666666666667</v>
      </c>
      <c r="AA348" s="3">
        <f t="shared" si="37"/>
        <v>28</v>
      </c>
      <c r="AB348">
        <f>VLOOKUP(F348,'Producto temporal'!A:F,6,0)</f>
        <v>60</v>
      </c>
      <c r="AC348" s="9" t="str">
        <f t="shared" si="38"/>
        <v>OK</v>
      </c>
      <c r="AD348" s="9" t="str">
        <f t="shared" si="39"/>
        <v>OK</v>
      </c>
      <c r="AE348" s="9" t="str">
        <f t="shared" si="40"/>
        <v>OK</v>
      </c>
      <c r="AF348" s="10">
        <f t="shared" si="41"/>
        <v>11</v>
      </c>
    </row>
    <row r="349" spans="1:32" x14ac:dyDescent="0.3">
      <c r="A349" s="1">
        <v>45447</v>
      </c>
      <c r="B349">
        <v>41</v>
      </c>
      <c r="C349" t="s">
        <v>93</v>
      </c>
      <c r="D349" t="s">
        <v>53</v>
      </c>
      <c r="E349" t="s">
        <v>26</v>
      </c>
      <c r="F349">
        <v>1010783</v>
      </c>
      <c r="G349" t="s">
        <v>37</v>
      </c>
      <c r="H349" t="s">
        <v>28</v>
      </c>
      <c r="I349" t="s">
        <v>29</v>
      </c>
      <c r="J349" t="s">
        <v>30</v>
      </c>
      <c r="K349">
        <v>0</v>
      </c>
      <c r="L349" t="s">
        <v>31</v>
      </c>
      <c r="M349" t="s">
        <v>32</v>
      </c>
      <c r="N349">
        <v>9</v>
      </c>
      <c r="O349">
        <v>1</v>
      </c>
      <c r="P349">
        <v>1</v>
      </c>
      <c r="Q349">
        <v>12</v>
      </c>
      <c r="R349">
        <v>3.04121</v>
      </c>
      <c r="S349">
        <v>15.60711</v>
      </c>
      <c r="T349">
        <v>5</v>
      </c>
      <c r="U349">
        <v>1</v>
      </c>
      <c r="V349">
        <v>0</v>
      </c>
      <c r="W349">
        <v>0</v>
      </c>
      <c r="X349">
        <v>0</v>
      </c>
      <c r="Y349" s="3">
        <f t="shared" si="35"/>
        <v>5.6</v>
      </c>
      <c r="Z349" s="3">
        <f t="shared" si="36"/>
        <v>5.6</v>
      </c>
      <c r="AA349" s="3">
        <f t="shared" si="37"/>
        <v>67.2</v>
      </c>
      <c r="AB349">
        <f>VLOOKUP(F349,'Producto temporal'!A:F,6,0)</f>
        <v>60</v>
      </c>
      <c r="AC349" s="9" t="str">
        <f t="shared" si="38"/>
        <v>OK</v>
      </c>
      <c r="AD349" s="9" t="str">
        <f t="shared" si="39"/>
        <v>OK</v>
      </c>
      <c r="AE349" s="9" t="str">
        <f t="shared" si="40"/>
        <v>BAJAR MASTERPACK</v>
      </c>
      <c r="AF349" s="10">
        <f t="shared" si="41"/>
        <v>9</v>
      </c>
    </row>
    <row r="350" spans="1:32" x14ac:dyDescent="0.3">
      <c r="A350" s="1">
        <v>45447</v>
      </c>
      <c r="B350">
        <v>41</v>
      </c>
      <c r="C350" t="s">
        <v>93</v>
      </c>
      <c r="D350" t="s">
        <v>53</v>
      </c>
      <c r="E350" t="s">
        <v>26</v>
      </c>
      <c r="F350">
        <v>1011679</v>
      </c>
      <c r="G350" t="s">
        <v>38</v>
      </c>
      <c r="H350" t="s">
        <v>28</v>
      </c>
      <c r="I350" t="s">
        <v>29</v>
      </c>
      <c r="J350" t="s">
        <v>30</v>
      </c>
      <c r="K350">
        <v>0</v>
      </c>
      <c r="L350" t="s">
        <v>31</v>
      </c>
      <c r="M350" t="s">
        <v>32</v>
      </c>
      <c r="N350">
        <v>3</v>
      </c>
      <c r="O350">
        <v>1</v>
      </c>
      <c r="P350">
        <v>1</v>
      </c>
      <c r="Q350">
        <v>12</v>
      </c>
      <c r="R350">
        <v>2.3849999999999998</v>
      </c>
      <c r="S350">
        <v>9.5399999999999991</v>
      </c>
      <c r="T350">
        <v>4</v>
      </c>
      <c r="U350">
        <v>1</v>
      </c>
      <c r="V350">
        <v>0</v>
      </c>
      <c r="W350">
        <v>0</v>
      </c>
      <c r="X350">
        <v>0</v>
      </c>
      <c r="Y350" s="3">
        <f t="shared" si="35"/>
        <v>7</v>
      </c>
      <c r="Z350" s="3">
        <f t="shared" si="36"/>
        <v>7</v>
      </c>
      <c r="AA350" s="3">
        <f t="shared" si="37"/>
        <v>84</v>
      </c>
      <c r="AB350">
        <f>VLOOKUP(F350,'Producto temporal'!A:F,6,0)</f>
        <v>60</v>
      </c>
      <c r="AC350" s="9" t="str">
        <f t="shared" si="38"/>
        <v>OK</v>
      </c>
      <c r="AD350" s="9" t="str">
        <f t="shared" si="39"/>
        <v>OK</v>
      </c>
      <c r="AE350" s="9" t="str">
        <f t="shared" si="40"/>
        <v>BAJAR MASTERPACK</v>
      </c>
      <c r="AF350" s="10">
        <f t="shared" si="41"/>
        <v>7</v>
      </c>
    </row>
    <row r="351" spans="1:32" x14ac:dyDescent="0.3">
      <c r="A351" s="1">
        <v>45447</v>
      </c>
      <c r="B351">
        <v>41</v>
      </c>
      <c r="C351" t="s">
        <v>93</v>
      </c>
      <c r="D351" t="s">
        <v>53</v>
      </c>
      <c r="E351" t="s">
        <v>26</v>
      </c>
      <c r="F351">
        <v>1011885</v>
      </c>
      <c r="G351" t="s">
        <v>39</v>
      </c>
      <c r="H351" t="s">
        <v>28</v>
      </c>
      <c r="I351" t="s">
        <v>29</v>
      </c>
      <c r="J351" t="s">
        <v>30</v>
      </c>
      <c r="K351">
        <v>0</v>
      </c>
      <c r="L351" t="s">
        <v>31</v>
      </c>
      <c r="M351" t="s">
        <v>32</v>
      </c>
      <c r="N351">
        <v>3</v>
      </c>
      <c r="O351">
        <v>3</v>
      </c>
      <c r="P351">
        <v>1</v>
      </c>
      <c r="Q351">
        <v>12</v>
      </c>
      <c r="R351">
        <v>2.3849999999999998</v>
      </c>
      <c r="S351">
        <v>2.3849999999999998</v>
      </c>
      <c r="T351">
        <v>1</v>
      </c>
      <c r="U351">
        <v>1</v>
      </c>
      <c r="V351">
        <v>0</v>
      </c>
      <c r="W351">
        <v>1</v>
      </c>
      <c r="X351">
        <v>0</v>
      </c>
      <c r="Y351" s="3">
        <f t="shared" si="35"/>
        <v>84</v>
      </c>
      <c r="Z351" s="3">
        <f t="shared" si="36"/>
        <v>28</v>
      </c>
      <c r="AA351" s="3">
        <f t="shared" si="37"/>
        <v>336</v>
      </c>
      <c r="AB351">
        <f>VLOOKUP(F351,'Producto temporal'!A:F,6,0)</f>
        <v>60</v>
      </c>
      <c r="AC351" s="9" t="str">
        <f t="shared" si="38"/>
        <v>BAJAR PACKQTY</v>
      </c>
      <c r="AD351" s="9" t="str">
        <f t="shared" si="39"/>
        <v>OK</v>
      </c>
      <c r="AE351" s="9" t="str">
        <f t="shared" si="40"/>
        <v>BAJAR MASTERPACK</v>
      </c>
      <c r="AF351" s="10">
        <f t="shared" si="41"/>
        <v>1</v>
      </c>
    </row>
    <row r="352" spans="1:32" x14ac:dyDescent="0.3">
      <c r="A352" s="1">
        <v>45447</v>
      </c>
      <c r="B352">
        <v>41</v>
      </c>
      <c r="C352" t="s">
        <v>93</v>
      </c>
      <c r="D352" t="s">
        <v>53</v>
      </c>
      <c r="E352" t="s">
        <v>26</v>
      </c>
      <c r="F352">
        <v>1012657</v>
      </c>
      <c r="G352" t="s">
        <v>40</v>
      </c>
      <c r="H352" t="s">
        <v>28</v>
      </c>
      <c r="I352" t="s">
        <v>29</v>
      </c>
      <c r="J352" t="s">
        <v>30</v>
      </c>
      <c r="K352">
        <v>0</v>
      </c>
      <c r="L352" t="s">
        <v>31</v>
      </c>
      <c r="M352" t="s">
        <v>32</v>
      </c>
      <c r="N352">
        <v>4</v>
      </c>
      <c r="O352">
        <v>1</v>
      </c>
      <c r="P352">
        <v>1</v>
      </c>
      <c r="Q352">
        <v>12</v>
      </c>
      <c r="R352">
        <v>3.0294400000000001</v>
      </c>
      <c r="S352">
        <v>0</v>
      </c>
      <c r="T352">
        <v>0</v>
      </c>
      <c r="U352">
        <v>1</v>
      </c>
      <c r="V352">
        <v>0</v>
      </c>
      <c r="W352">
        <v>0</v>
      </c>
      <c r="X352">
        <v>0</v>
      </c>
      <c r="Y352" s="3" t="str">
        <f t="shared" si="35"/>
        <v>PRODUCTO SIN VENTA</v>
      </c>
      <c r="Z352" s="3" t="str">
        <f t="shared" si="36"/>
        <v>PRODUCTO SIN VENTA</v>
      </c>
      <c r="AA352" s="3" t="str">
        <f t="shared" si="37"/>
        <v>PRODUCTO SIN VENTA</v>
      </c>
      <c r="AB352">
        <f>VLOOKUP(F352,'Producto temporal'!A:F,6,0)</f>
        <v>60</v>
      </c>
      <c r="AC352" s="9" t="str">
        <f t="shared" si="38"/>
        <v>PRODUCTO SIN VENTA</v>
      </c>
      <c r="AD352" s="9" t="str">
        <f t="shared" si="39"/>
        <v>PRODUCTO SIN VENTA</v>
      </c>
      <c r="AE352" s="9" t="str">
        <f t="shared" si="40"/>
        <v>PRODUCTO SIN VENTA</v>
      </c>
      <c r="AF352" s="10">
        <f t="shared" si="41"/>
        <v>0</v>
      </c>
    </row>
    <row r="353" spans="1:32" x14ac:dyDescent="0.3">
      <c r="A353" s="1">
        <v>45447</v>
      </c>
      <c r="B353">
        <v>41</v>
      </c>
      <c r="C353" t="s">
        <v>93</v>
      </c>
      <c r="D353" t="s">
        <v>53</v>
      </c>
      <c r="E353" t="s">
        <v>26</v>
      </c>
      <c r="F353">
        <v>1012658</v>
      </c>
      <c r="G353" t="s">
        <v>41</v>
      </c>
      <c r="H353" t="s">
        <v>28</v>
      </c>
      <c r="I353" t="s">
        <v>29</v>
      </c>
      <c r="J353" t="s">
        <v>30</v>
      </c>
      <c r="K353">
        <v>0</v>
      </c>
      <c r="L353" t="s">
        <v>31</v>
      </c>
      <c r="M353" t="s">
        <v>32</v>
      </c>
      <c r="N353">
        <v>5</v>
      </c>
      <c r="O353">
        <v>1</v>
      </c>
      <c r="P353">
        <v>1</v>
      </c>
      <c r="Q353">
        <v>12</v>
      </c>
      <c r="R353">
        <v>2.6459999999999999</v>
      </c>
      <c r="S353">
        <v>5.2919999999999998</v>
      </c>
      <c r="T353">
        <v>2</v>
      </c>
      <c r="U353">
        <v>1</v>
      </c>
      <c r="V353">
        <v>0</v>
      </c>
      <c r="W353">
        <v>0</v>
      </c>
      <c r="X353">
        <v>0</v>
      </c>
      <c r="Y353" s="3">
        <f t="shared" si="35"/>
        <v>14</v>
      </c>
      <c r="Z353" s="3">
        <f t="shared" si="36"/>
        <v>14</v>
      </c>
      <c r="AA353" s="3">
        <f t="shared" si="37"/>
        <v>168</v>
      </c>
      <c r="AB353">
        <f>VLOOKUP(F353,'Producto temporal'!A:F,6,0)</f>
        <v>60</v>
      </c>
      <c r="AC353" s="9" t="str">
        <f t="shared" si="38"/>
        <v>OK</v>
      </c>
      <c r="AD353" s="9" t="str">
        <f t="shared" si="39"/>
        <v>OK</v>
      </c>
      <c r="AE353" s="9" t="str">
        <f t="shared" si="40"/>
        <v>BAJAR MASTERPACK</v>
      </c>
      <c r="AF353" s="10">
        <f t="shared" si="41"/>
        <v>3</v>
      </c>
    </row>
    <row r="354" spans="1:32" x14ac:dyDescent="0.3">
      <c r="A354" s="1">
        <v>45447</v>
      </c>
      <c r="B354">
        <v>41</v>
      </c>
      <c r="C354" t="s">
        <v>93</v>
      </c>
      <c r="D354" t="s">
        <v>53</v>
      </c>
      <c r="E354" t="s">
        <v>26</v>
      </c>
      <c r="F354">
        <v>1013898</v>
      </c>
      <c r="G354" t="s">
        <v>42</v>
      </c>
      <c r="H354" t="s">
        <v>28</v>
      </c>
      <c r="I354" t="s">
        <v>29</v>
      </c>
      <c r="J354" t="s">
        <v>30</v>
      </c>
      <c r="K354">
        <v>0</v>
      </c>
      <c r="L354" t="s">
        <v>31</v>
      </c>
      <c r="M354" t="s">
        <v>32</v>
      </c>
      <c r="N354">
        <v>4</v>
      </c>
      <c r="O354">
        <v>3</v>
      </c>
      <c r="P354">
        <v>1</v>
      </c>
      <c r="Q354">
        <v>12</v>
      </c>
      <c r="R354">
        <v>3.3237999999999999</v>
      </c>
      <c r="S354">
        <v>6.7066699999999999</v>
      </c>
      <c r="T354">
        <v>2</v>
      </c>
      <c r="U354">
        <v>1</v>
      </c>
      <c r="V354">
        <v>0</v>
      </c>
      <c r="W354">
        <v>0</v>
      </c>
      <c r="X354">
        <v>0</v>
      </c>
      <c r="Y354" s="3">
        <f t="shared" si="35"/>
        <v>42</v>
      </c>
      <c r="Z354" s="3">
        <f t="shared" si="36"/>
        <v>14</v>
      </c>
      <c r="AA354" s="3">
        <f t="shared" si="37"/>
        <v>168</v>
      </c>
      <c r="AB354">
        <f>VLOOKUP(F354,'Producto temporal'!A:F,6,0)</f>
        <v>60</v>
      </c>
      <c r="AC354" s="9" t="str">
        <f t="shared" si="38"/>
        <v>OK</v>
      </c>
      <c r="AD354" s="9" t="str">
        <f t="shared" si="39"/>
        <v>OK</v>
      </c>
      <c r="AE354" s="9" t="str">
        <f t="shared" si="40"/>
        <v>BAJAR MASTERPACK</v>
      </c>
      <c r="AF354" s="10">
        <f t="shared" si="41"/>
        <v>3</v>
      </c>
    </row>
    <row r="355" spans="1:32" x14ac:dyDescent="0.3">
      <c r="A355" s="1">
        <v>45447</v>
      </c>
      <c r="B355">
        <v>42</v>
      </c>
      <c r="C355" t="s">
        <v>94</v>
      </c>
      <c r="D355" t="s">
        <v>80</v>
      </c>
      <c r="E355" t="s">
        <v>95</v>
      </c>
      <c r="F355">
        <v>1003938</v>
      </c>
      <c r="G355" t="s">
        <v>27</v>
      </c>
      <c r="H355" t="s">
        <v>28</v>
      </c>
      <c r="I355" t="s">
        <v>29</v>
      </c>
      <c r="J355" t="s">
        <v>30</v>
      </c>
      <c r="K355">
        <v>0</v>
      </c>
      <c r="L355" t="s">
        <v>31</v>
      </c>
      <c r="M355" t="s">
        <v>32</v>
      </c>
      <c r="N355">
        <v>2</v>
      </c>
      <c r="O355">
        <v>1</v>
      </c>
      <c r="P355">
        <v>1</v>
      </c>
      <c r="Q355">
        <v>12</v>
      </c>
      <c r="R355">
        <v>3.1680000000000001</v>
      </c>
      <c r="S355">
        <v>12.672000000000001</v>
      </c>
      <c r="T355">
        <v>4</v>
      </c>
      <c r="U355">
        <v>1</v>
      </c>
      <c r="V355">
        <v>0</v>
      </c>
      <c r="W355">
        <v>0</v>
      </c>
      <c r="X355">
        <v>0</v>
      </c>
      <c r="Y355" s="3">
        <f t="shared" si="35"/>
        <v>7</v>
      </c>
      <c r="Z355" s="3">
        <f t="shared" si="36"/>
        <v>7</v>
      </c>
      <c r="AA355" s="3">
        <f t="shared" si="37"/>
        <v>84</v>
      </c>
      <c r="AB355">
        <f>VLOOKUP(F355,'Producto temporal'!A:F,6,0)</f>
        <v>60</v>
      </c>
      <c r="AC355" s="9" t="str">
        <f t="shared" si="38"/>
        <v>OK</v>
      </c>
      <c r="AD355" s="9" t="str">
        <f t="shared" si="39"/>
        <v>OK</v>
      </c>
      <c r="AE355" s="9" t="str">
        <f t="shared" si="40"/>
        <v>BAJAR MASTERPACK</v>
      </c>
      <c r="AF355" s="10">
        <f t="shared" si="41"/>
        <v>7</v>
      </c>
    </row>
    <row r="356" spans="1:32" x14ac:dyDescent="0.3">
      <c r="A356" s="1">
        <v>45447</v>
      </c>
      <c r="B356">
        <v>42</v>
      </c>
      <c r="C356" t="s">
        <v>94</v>
      </c>
      <c r="D356" t="s">
        <v>80</v>
      </c>
      <c r="E356" t="s">
        <v>95</v>
      </c>
      <c r="F356">
        <v>1003941</v>
      </c>
      <c r="G356" t="s">
        <v>33</v>
      </c>
      <c r="H356" t="s">
        <v>28</v>
      </c>
      <c r="I356" t="s">
        <v>29</v>
      </c>
      <c r="J356" t="s">
        <v>30</v>
      </c>
      <c r="K356">
        <v>0</v>
      </c>
      <c r="L356" t="s">
        <v>31</v>
      </c>
      <c r="M356" t="s">
        <v>32</v>
      </c>
      <c r="N356">
        <v>7</v>
      </c>
      <c r="O356">
        <v>1</v>
      </c>
      <c r="P356">
        <v>1</v>
      </c>
      <c r="Q356">
        <v>20</v>
      </c>
      <c r="R356">
        <v>2.3220000000000001</v>
      </c>
      <c r="S356">
        <v>20.898</v>
      </c>
      <c r="T356">
        <v>9</v>
      </c>
      <c r="U356">
        <v>1</v>
      </c>
      <c r="V356">
        <v>0</v>
      </c>
      <c r="W356">
        <v>2</v>
      </c>
      <c r="X356">
        <v>0</v>
      </c>
      <c r="Y356" s="3">
        <f t="shared" si="35"/>
        <v>3.1111111111111107</v>
      </c>
      <c r="Z356" s="3">
        <f t="shared" si="36"/>
        <v>3.1111111111111107</v>
      </c>
      <c r="AA356" s="3">
        <f t="shared" si="37"/>
        <v>62.222222222222214</v>
      </c>
      <c r="AB356">
        <f>VLOOKUP(F356,'Producto temporal'!A:F,6,0)</f>
        <v>60</v>
      </c>
      <c r="AC356" s="9" t="str">
        <f t="shared" si="38"/>
        <v>OK</v>
      </c>
      <c r="AD356" s="9" t="str">
        <f t="shared" si="39"/>
        <v>OK</v>
      </c>
      <c r="AE356" s="9" t="str">
        <f t="shared" si="40"/>
        <v>BAJAR MASTERPACK</v>
      </c>
      <c r="AF356" s="10">
        <f t="shared" si="41"/>
        <v>17</v>
      </c>
    </row>
    <row r="357" spans="1:32" x14ac:dyDescent="0.3">
      <c r="A357" s="1">
        <v>45447</v>
      </c>
      <c r="B357">
        <v>42</v>
      </c>
      <c r="C357" t="s">
        <v>94</v>
      </c>
      <c r="D357" t="s">
        <v>80</v>
      </c>
      <c r="E357" t="s">
        <v>95</v>
      </c>
      <c r="F357">
        <v>1010020</v>
      </c>
      <c r="G357" t="s">
        <v>34</v>
      </c>
      <c r="H357" t="s">
        <v>28</v>
      </c>
      <c r="I357" t="s">
        <v>29</v>
      </c>
      <c r="J357" t="s">
        <v>30</v>
      </c>
      <c r="K357">
        <v>0</v>
      </c>
      <c r="L357" t="s">
        <v>31</v>
      </c>
      <c r="M357" t="s">
        <v>32</v>
      </c>
      <c r="N357">
        <v>16</v>
      </c>
      <c r="O357">
        <v>1</v>
      </c>
      <c r="P357">
        <v>1</v>
      </c>
      <c r="Q357">
        <v>12</v>
      </c>
      <c r="R357">
        <v>3.02501</v>
      </c>
      <c r="S357">
        <v>144.66881000000001</v>
      </c>
      <c r="T357">
        <v>47</v>
      </c>
      <c r="U357">
        <v>1</v>
      </c>
      <c r="V357">
        <v>0</v>
      </c>
      <c r="W357">
        <v>10</v>
      </c>
      <c r="X357">
        <v>0</v>
      </c>
      <c r="Y357" s="3">
        <f t="shared" si="35"/>
        <v>0.5957446808510638</v>
      </c>
      <c r="Z357" s="3">
        <f t="shared" si="36"/>
        <v>0.5957446808510638</v>
      </c>
      <c r="AA357" s="3">
        <f t="shared" si="37"/>
        <v>7.1489361702127656</v>
      </c>
      <c r="AB357">
        <f>VLOOKUP(F357,'Producto temporal'!A:F,6,0)</f>
        <v>60</v>
      </c>
      <c r="AC357" s="9" t="str">
        <f t="shared" si="38"/>
        <v>OK</v>
      </c>
      <c r="AD357" s="9" t="str">
        <f t="shared" si="39"/>
        <v>OK</v>
      </c>
      <c r="AE357" s="9" t="str">
        <f t="shared" si="40"/>
        <v>OK</v>
      </c>
      <c r="AF357" s="10">
        <f t="shared" si="41"/>
        <v>88</v>
      </c>
    </row>
    <row r="358" spans="1:32" x14ac:dyDescent="0.3">
      <c r="A358" s="1">
        <v>45447</v>
      </c>
      <c r="B358">
        <v>42</v>
      </c>
      <c r="C358" t="s">
        <v>94</v>
      </c>
      <c r="D358" t="s">
        <v>80</v>
      </c>
      <c r="E358" t="s">
        <v>95</v>
      </c>
      <c r="F358">
        <v>1010290</v>
      </c>
      <c r="G358" t="s">
        <v>35</v>
      </c>
      <c r="H358" t="s">
        <v>28</v>
      </c>
      <c r="I358" t="s">
        <v>29</v>
      </c>
      <c r="J358" t="s">
        <v>30</v>
      </c>
      <c r="K358">
        <v>0</v>
      </c>
      <c r="L358" t="s">
        <v>31</v>
      </c>
      <c r="M358" t="s">
        <v>32</v>
      </c>
      <c r="N358">
        <v>8</v>
      </c>
      <c r="O358">
        <v>1</v>
      </c>
      <c r="P358">
        <v>1</v>
      </c>
      <c r="Q358">
        <v>6</v>
      </c>
      <c r="R358">
        <v>3.62</v>
      </c>
      <c r="S358">
        <v>14.48</v>
      </c>
      <c r="T358">
        <v>4</v>
      </c>
      <c r="U358">
        <v>1</v>
      </c>
      <c r="V358">
        <v>0</v>
      </c>
      <c r="W358">
        <v>0</v>
      </c>
      <c r="X358">
        <v>4</v>
      </c>
      <c r="Y358" s="3">
        <f t="shared" si="35"/>
        <v>7</v>
      </c>
      <c r="Z358" s="3">
        <f t="shared" si="36"/>
        <v>7</v>
      </c>
      <c r="AA358" s="3">
        <f t="shared" si="37"/>
        <v>42</v>
      </c>
      <c r="AB358">
        <f>VLOOKUP(F358,'Producto temporal'!A:F,6,0)</f>
        <v>60</v>
      </c>
      <c r="AC358" s="9" t="str">
        <f t="shared" si="38"/>
        <v>OK</v>
      </c>
      <c r="AD358" s="9" t="str">
        <f t="shared" si="39"/>
        <v>OK</v>
      </c>
      <c r="AE358" s="9" t="str">
        <f t="shared" si="40"/>
        <v>OK</v>
      </c>
      <c r="AF358" s="10">
        <f t="shared" si="41"/>
        <v>7</v>
      </c>
    </row>
    <row r="359" spans="1:32" x14ac:dyDescent="0.3">
      <c r="A359" s="1">
        <v>45447</v>
      </c>
      <c r="B359">
        <v>42</v>
      </c>
      <c r="C359" t="s">
        <v>94</v>
      </c>
      <c r="D359" t="s">
        <v>80</v>
      </c>
      <c r="E359" t="s">
        <v>95</v>
      </c>
      <c r="F359">
        <v>1010291</v>
      </c>
      <c r="G359" t="s">
        <v>36</v>
      </c>
      <c r="H359" t="s">
        <v>28</v>
      </c>
      <c r="I359" t="s">
        <v>29</v>
      </c>
      <c r="J359" t="s">
        <v>30</v>
      </c>
      <c r="K359">
        <v>0</v>
      </c>
      <c r="L359" t="s">
        <v>31</v>
      </c>
      <c r="M359" t="s">
        <v>32</v>
      </c>
      <c r="N359">
        <v>5</v>
      </c>
      <c r="O359">
        <v>1</v>
      </c>
      <c r="P359">
        <v>1</v>
      </c>
      <c r="Q359">
        <v>6</v>
      </c>
      <c r="R359">
        <v>3.62</v>
      </c>
      <c r="S359">
        <v>18.100000000000001</v>
      </c>
      <c r="T359">
        <v>5</v>
      </c>
      <c r="U359">
        <v>1</v>
      </c>
      <c r="V359">
        <v>0</v>
      </c>
      <c r="W359">
        <v>0</v>
      </c>
      <c r="X359">
        <v>4</v>
      </c>
      <c r="Y359" s="3">
        <f t="shared" si="35"/>
        <v>5.6</v>
      </c>
      <c r="Z359" s="3">
        <f t="shared" si="36"/>
        <v>5.6</v>
      </c>
      <c r="AA359" s="3">
        <f t="shared" si="37"/>
        <v>33.6</v>
      </c>
      <c r="AB359">
        <f>VLOOKUP(F359,'Producto temporal'!A:F,6,0)</f>
        <v>60</v>
      </c>
      <c r="AC359" s="9" t="str">
        <f t="shared" si="38"/>
        <v>OK</v>
      </c>
      <c r="AD359" s="9" t="str">
        <f t="shared" si="39"/>
        <v>OK</v>
      </c>
      <c r="AE359" s="9" t="str">
        <f t="shared" si="40"/>
        <v>OK</v>
      </c>
      <c r="AF359" s="10">
        <f t="shared" si="41"/>
        <v>9</v>
      </c>
    </row>
    <row r="360" spans="1:32" x14ac:dyDescent="0.3">
      <c r="A360" s="1">
        <v>45447</v>
      </c>
      <c r="B360">
        <v>42</v>
      </c>
      <c r="C360" t="s">
        <v>94</v>
      </c>
      <c r="D360" t="s">
        <v>80</v>
      </c>
      <c r="E360" t="s">
        <v>95</v>
      </c>
      <c r="F360">
        <v>1010783</v>
      </c>
      <c r="G360" t="s">
        <v>37</v>
      </c>
      <c r="H360" t="s">
        <v>28</v>
      </c>
      <c r="I360" t="s">
        <v>29</v>
      </c>
      <c r="J360" t="s">
        <v>30</v>
      </c>
      <c r="K360">
        <v>0</v>
      </c>
      <c r="L360" t="s">
        <v>31</v>
      </c>
      <c r="M360" t="s">
        <v>32</v>
      </c>
      <c r="N360">
        <v>12</v>
      </c>
      <c r="O360">
        <v>1</v>
      </c>
      <c r="P360">
        <v>1</v>
      </c>
      <c r="Q360">
        <v>12</v>
      </c>
      <c r="R360">
        <v>3.04121</v>
      </c>
      <c r="S360">
        <v>120.43714</v>
      </c>
      <c r="T360">
        <v>39</v>
      </c>
      <c r="U360">
        <v>1</v>
      </c>
      <c r="V360">
        <v>0</v>
      </c>
      <c r="W360">
        <v>18</v>
      </c>
      <c r="X360">
        <v>0</v>
      </c>
      <c r="Y360" s="3">
        <f t="shared" si="35"/>
        <v>0.71794871794871795</v>
      </c>
      <c r="Z360" s="3">
        <f t="shared" si="36"/>
        <v>0.71794871794871795</v>
      </c>
      <c r="AA360" s="3">
        <f t="shared" si="37"/>
        <v>8.615384615384615</v>
      </c>
      <c r="AB360">
        <f>VLOOKUP(F360,'Producto temporal'!A:F,6,0)</f>
        <v>60</v>
      </c>
      <c r="AC360" s="9" t="str">
        <f t="shared" si="38"/>
        <v>OK</v>
      </c>
      <c r="AD360" s="9" t="str">
        <f t="shared" si="39"/>
        <v>OK</v>
      </c>
      <c r="AE360" s="9" t="str">
        <f t="shared" si="40"/>
        <v>OK</v>
      </c>
      <c r="AF360" s="10">
        <f t="shared" si="41"/>
        <v>73</v>
      </c>
    </row>
    <row r="361" spans="1:32" x14ac:dyDescent="0.3">
      <c r="A361" s="1">
        <v>45447</v>
      </c>
      <c r="B361">
        <v>42</v>
      </c>
      <c r="C361" t="s">
        <v>94</v>
      </c>
      <c r="D361" t="s">
        <v>80</v>
      </c>
      <c r="E361" t="s">
        <v>95</v>
      </c>
      <c r="F361">
        <v>1011679</v>
      </c>
      <c r="G361" t="s">
        <v>38</v>
      </c>
      <c r="H361" t="s">
        <v>28</v>
      </c>
      <c r="I361" t="s">
        <v>29</v>
      </c>
      <c r="J361" t="s">
        <v>30</v>
      </c>
      <c r="K361">
        <v>0</v>
      </c>
      <c r="L361" t="s">
        <v>31</v>
      </c>
      <c r="M361" t="s">
        <v>32</v>
      </c>
      <c r="N361">
        <v>6</v>
      </c>
      <c r="O361">
        <v>1</v>
      </c>
      <c r="P361">
        <v>1</v>
      </c>
      <c r="Q361">
        <v>12</v>
      </c>
      <c r="R361">
        <v>2.3849999999999998</v>
      </c>
      <c r="S361">
        <v>14.31</v>
      </c>
      <c r="T361">
        <v>6</v>
      </c>
      <c r="U361">
        <v>1</v>
      </c>
      <c r="V361">
        <v>0</v>
      </c>
      <c r="W361">
        <v>0</v>
      </c>
      <c r="X361">
        <v>0</v>
      </c>
      <c r="Y361" s="3">
        <f t="shared" si="35"/>
        <v>4.666666666666667</v>
      </c>
      <c r="Z361" s="3">
        <f t="shared" si="36"/>
        <v>4.666666666666667</v>
      </c>
      <c r="AA361" s="3">
        <f t="shared" si="37"/>
        <v>56</v>
      </c>
      <c r="AB361">
        <f>VLOOKUP(F361,'Producto temporal'!A:F,6,0)</f>
        <v>60</v>
      </c>
      <c r="AC361" s="9" t="str">
        <f t="shared" si="38"/>
        <v>OK</v>
      </c>
      <c r="AD361" s="9" t="str">
        <f t="shared" si="39"/>
        <v>OK</v>
      </c>
      <c r="AE361" s="9" t="str">
        <f t="shared" si="40"/>
        <v>OK</v>
      </c>
      <c r="AF361" s="10">
        <f t="shared" si="41"/>
        <v>11</v>
      </c>
    </row>
    <row r="362" spans="1:32" x14ac:dyDescent="0.3">
      <c r="A362" s="1">
        <v>45447</v>
      </c>
      <c r="B362">
        <v>42</v>
      </c>
      <c r="C362" t="s">
        <v>94</v>
      </c>
      <c r="D362" t="s">
        <v>80</v>
      </c>
      <c r="E362" t="s">
        <v>95</v>
      </c>
      <c r="F362">
        <v>1011885</v>
      </c>
      <c r="G362" t="s">
        <v>39</v>
      </c>
      <c r="H362" t="s">
        <v>28</v>
      </c>
      <c r="I362" t="s">
        <v>29</v>
      </c>
      <c r="J362" t="s">
        <v>30</v>
      </c>
      <c r="K362">
        <v>0</v>
      </c>
      <c r="L362" t="s">
        <v>31</v>
      </c>
      <c r="M362" t="s">
        <v>32</v>
      </c>
      <c r="N362">
        <v>4</v>
      </c>
      <c r="O362">
        <v>3</v>
      </c>
      <c r="P362">
        <v>1</v>
      </c>
      <c r="Q362">
        <v>12</v>
      </c>
      <c r="R362">
        <v>2.3849999999999998</v>
      </c>
      <c r="S362">
        <v>16.695</v>
      </c>
      <c r="T362">
        <v>7</v>
      </c>
      <c r="U362">
        <v>1</v>
      </c>
      <c r="V362">
        <v>0</v>
      </c>
      <c r="W362">
        <v>2</v>
      </c>
      <c r="X362">
        <v>0</v>
      </c>
      <c r="Y362" s="3">
        <f t="shared" si="35"/>
        <v>12</v>
      </c>
      <c r="Z362" s="3">
        <f t="shared" si="36"/>
        <v>4</v>
      </c>
      <c r="AA362" s="3">
        <f t="shared" si="37"/>
        <v>48</v>
      </c>
      <c r="AB362">
        <f>VLOOKUP(F362,'Producto temporal'!A:F,6,0)</f>
        <v>60</v>
      </c>
      <c r="AC362" s="9" t="str">
        <f t="shared" si="38"/>
        <v>OK</v>
      </c>
      <c r="AD362" s="9" t="str">
        <f t="shared" si="39"/>
        <v>OK</v>
      </c>
      <c r="AE362" s="9" t="str">
        <f t="shared" si="40"/>
        <v>OK</v>
      </c>
      <c r="AF362" s="10">
        <f t="shared" si="41"/>
        <v>13</v>
      </c>
    </row>
    <row r="363" spans="1:32" x14ac:dyDescent="0.3">
      <c r="A363" s="1">
        <v>45447</v>
      </c>
      <c r="B363">
        <v>42</v>
      </c>
      <c r="C363" t="s">
        <v>94</v>
      </c>
      <c r="D363" t="s">
        <v>80</v>
      </c>
      <c r="E363" t="s">
        <v>95</v>
      </c>
      <c r="F363">
        <v>1012657</v>
      </c>
      <c r="G363" t="s">
        <v>40</v>
      </c>
      <c r="H363" t="s">
        <v>28</v>
      </c>
      <c r="I363" t="s">
        <v>29</v>
      </c>
      <c r="J363" t="s">
        <v>30</v>
      </c>
      <c r="K363">
        <v>0</v>
      </c>
      <c r="L363" t="s">
        <v>31</v>
      </c>
      <c r="M363" t="s">
        <v>32</v>
      </c>
      <c r="N363">
        <v>7</v>
      </c>
      <c r="O363">
        <v>1</v>
      </c>
      <c r="P363">
        <v>1</v>
      </c>
      <c r="Q363">
        <v>12</v>
      </c>
      <c r="R363">
        <v>3.0294400000000001</v>
      </c>
      <c r="S363">
        <v>70.734110000000001</v>
      </c>
      <c r="T363">
        <v>23</v>
      </c>
      <c r="U363">
        <v>1</v>
      </c>
      <c r="V363">
        <v>0</v>
      </c>
      <c r="W363">
        <v>10</v>
      </c>
      <c r="X363">
        <v>0</v>
      </c>
      <c r="Y363" s="3">
        <f t="shared" si="35"/>
        <v>1.2173913043478262</v>
      </c>
      <c r="Z363" s="3">
        <f t="shared" si="36"/>
        <v>1.2173913043478262</v>
      </c>
      <c r="AA363" s="3">
        <f t="shared" si="37"/>
        <v>14.608695652173914</v>
      </c>
      <c r="AB363">
        <f>VLOOKUP(F363,'Producto temporal'!A:F,6,0)</f>
        <v>60</v>
      </c>
      <c r="AC363" s="9" t="str">
        <f t="shared" si="38"/>
        <v>OK</v>
      </c>
      <c r="AD363" s="9" t="str">
        <f t="shared" si="39"/>
        <v>OK</v>
      </c>
      <c r="AE363" s="9" t="str">
        <f t="shared" si="40"/>
        <v>OK</v>
      </c>
      <c r="AF363" s="10">
        <f t="shared" si="41"/>
        <v>43</v>
      </c>
    </row>
    <row r="364" spans="1:32" x14ac:dyDescent="0.3">
      <c r="A364" s="1">
        <v>45447</v>
      </c>
      <c r="B364">
        <v>42</v>
      </c>
      <c r="C364" t="s">
        <v>94</v>
      </c>
      <c r="D364" t="s">
        <v>80</v>
      </c>
      <c r="E364" t="s">
        <v>95</v>
      </c>
      <c r="F364">
        <v>1012658</v>
      </c>
      <c r="G364" t="s">
        <v>41</v>
      </c>
      <c r="H364" t="s">
        <v>28</v>
      </c>
      <c r="I364" t="s">
        <v>29</v>
      </c>
      <c r="J364" t="s">
        <v>30</v>
      </c>
      <c r="K364">
        <v>0</v>
      </c>
      <c r="L364" t="s">
        <v>31</v>
      </c>
      <c r="M364" t="s">
        <v>32</v>
      </c>
      <c r="N364">
        <v>4</v>
      </c>
      <c r="O364">
        <v>1</v>
      </c>
      <c r="P364">
        <v>1</v>
      </c>
      <c r="Q364">
        <v>12</v>
      </c>
      <c r="R364">
        <v>2.6459999999999999</v>
      </c>
      <c r="S364">
        <v>13.23</v>
      </c>
      <c r="T364">
        <v>5</v>
      </c>
      <c r="U364">
        <v>1</v>
      </c>
      <c r="V364">
        <v>0</v>
      </c>
      <c r="W364">
        <v>0</v>
      </c>
      <c r="X364">
        <v>0</v>
      </c>
      <c r="Y364" s="3">
        <f t="shared" si="35"/>
        <v>5.6</v>
      </c>
      <c r="Z364" s="3">
        <f t="shared" si="36"/>
        <v>5.6</v>
      </c>
      <c r="AA364" s="3">
        <f t="shared" si="37"/>
        <v>67.2</v>
      </c>
      <c r="AB364">
        <f>VLOOKUP(F364,'Producto temporal'!A:F,6,0)</f>
        <v>60</v>
      </c>
      <c r="AC364" s="9" t="str">
        <f t="shared" si="38"/>
        <v>OK</v>
      </c>
      <c r="AD364" s="9" t="str">
        <f t="shared" si="39"/>
        <v>OK</v>
      </c>
      <c r="AE364" s="9" t="str">
        <f t="shared" si="40"/>
        <v>BAJAR MASTERPACK</v>
      </c>
      <c r="AF364" s="10">
        <f t="shared" si="41"/>
        <v>9</v>
      </c>
    </row>
    <row r="365" spans="1:32" x14ac:dyDescent="0.3">
      <c r="A365" s="1">
        <v>45447</v>
      </c>
      <c r="B365">
        <v>42</v>
      </c>
      <c r="C365" t="s">
        <v>94</v>
      </c>
      <c r="D365" t="s">
        <v>80</v>
      </c>
      <c r="E365" t="s">
        <v>95</v>
      </c>
      <c r="F365">
        <v>1013898</v>
      </c>
      <c r="G365" t="s">
        <v>42</v>
      </c>
      <c r="H365" t="s">
        <v>28</v>
      </c>
      <c r="I365" t="s">
        <v>29</v>
      </c>
      <c r="J365" t="s">
        <v>30</v>
      </c>
      <c r="K365">
        <v>0</v>
      </c>
      <c r="L365" t="s">
        <v>31</v>
      </c>
      <c r="M365" t="s">
        <v>32</v>
      </c>
      <c r="N365">
        <v>4</v>
      </c>
      <c r="O365">
        <v>3</v>
      </c>
      <c r="P365">
        <v>1</v>
      </c>
      <c r="Q365">
        <v>12</v>
      </c>
      <c r="R365">
        <v>3.3237999999999999</v>
      </c>
      <c r="S365">
        <v>6.67103</v>
      </c>
      <c r="T365">
        <v>2</v>
      </c>
      <c r="U365">
        <v>1</v>
      </c>
      <c r="V365">
        <v>0</v>
      </c>
      <c r="W365">
        <v>0</v>
      </c>
      <c r="X365">
        <v>0</v>
      </c>
      <c r="Y365" s="3">
        <f t="shared" si="35"/>
        <v>42</v>
      </c>
      <c r="Z365" s="3">
        <f t="shared" si="36"/>
        <v>14</v>
      </c>
      <c r="AA365" s="3">
        <f t="shared" si="37"/>
        <v>168</v>
      </c>
      <c r="AB365">
        <f>VLOOKUP(F365,'Producto temporal'!A:F,6,0)</f>
        <v>60</v>
      </c>
      <c r="AC365" s="9" t="str">
        <f t="shared" si="38"/>
        <v>OK</v>
      </c>
      <c r="AD365" s="9" t="str">
        <f t="shared" si="39"/>
        <v>OK</v>
      </c>
      <c r="AE365" s="9" t="str">
        <f t="shared" si="40"/>
        <v>BAJAR MASTERPACK</v>
      </c>
      <c r="AF365" s="10">
        <f t="shared" si="41"/>
        <v>3</v>
      </c>
    </row>
    <row r="366" spans="1:32" x14ac:dyDescent="0.3">
      <c r="A366" s="1">
        <v>45447</v>
      </c>
      <c r="B366">
        <v>43</v>
      </c>
      <c r="C366" t="s">
        <v>96</v>
      </c>
      <c r="D366" t="s">
        <v>83</v>
      </c>
      <c r="E366" t="s">
        <v>87</v>
      </c>
      <c r="F366">
        <v>1003938</v>
      </c>
      <c r="G366" t="s">
        <v>27</v>
      </c>
      <c r="H366" t="s">
        <v>28</v>
      </c>
      <c r="I366" t="s">
        <v>29</v>
      </c>
      <c r="J366" t="s">
        <v>30</v>
      </c>
      <c r="K366">
        <v>0</v>
      </c>
      <c r="L366" t="s">
        <v>31</v>
      </c>
      <c r="M366" t="s">
        <v>32</v>
      </c>
      <c r="N366">
        <v>6</v>
      </c>
      <c r="O366">
        <v>1</v>
      </c>
      <c r="P366">
        <v>1</v>
      </c>
      <c r="Q366">
        <v>12</v>
      </c>
      <c r="R366">
        <v>3.1680000000000001</v>
      </c>
      <c r="S366">
        <v>0</v>
      </c>
      <c r="T366">
        <v>0</v>
      </c>
      <c r="U366">
        <v>1</v>
      </c>
      <c r="V366">
        <v>0</v>
      </c>
      <c r="W366">
        <v>0</v>
      </c>
      <c r="X366">
        <v>0</v>
      </c>
      <c r="Y366" s="3" t="str">
        <f t="shared" si="35"/>
        <v>PRODUCTO SIN VENTA</v>
      </c>
      <c r="Z366" s="3" t="str">
        <f t="shared" si="36"/>
        <v>PRODUCTO SIN VENTA</v>
      </c>
      <c r="AA366" s="3" t="str">
        <f t="shared" si="37"/>
        <v>PRODUCTO SIN VENTA</v>
      </c>
      <c r="AB366">
        <f>VLOOKUP(F366,'Producto temporal'!A:F,6,0)</f>
        <v>60</v>
      </c>
      <c r="AC366" s="9" t="str">
        <f t="shared" si="38"/>
        <v>PRODUCTO SIN VENTA</v>
      </c>
      <c r="AD366" s="9" t="str">
        <f t="shared" si="39"/>
        <v>PRODUCTO SIN VENTA</v>
      </c>
      <c r="AE366" s="9" t="str">
        <f t="shared" si="40"/>
        <v>PRODUCTO SIN VENTA</v>
      </c>
      <c r="AF366" s="10">
        <f t="shared" si="41"/>
        <v>0</v>
      </c>
    </row>
    <row r="367" spans="1:32" x14ac:dyDescent="0.3">
      <c r="A367" s="1">
        <v>45447</v>
      </c>
      <c r="B367">
        <v>43</v>
      </c>
      <c r="C367" t="s">
        <v>96</v>
      </c>
      <c r="D367" t="s">
        <v>83</v>
      </c>
      <c r="E367" t="s">
        <v>87</v>
      </c>
      <c r="F367">
        <v>1003941</v>
      </c>
      <c r="G367" t="s">
        <v>33</v>
      </c>
      <c r="H367" t="s">
        <v>28</v>
      </c>
      <c r="I367" t="s">
        <v>29</v>
      </c>
      <c r="J367" t="s">
        <v>30</v>
      </c>
      <c r="K367">
        <v>0</v>
      </c>
      <c r="L367" t="s">
        <v>31</v>
      </c>
      <c r="M367" t="s">
        <v>32</v>
      </c>
      <c r="N367">
        <v>3</v>
      </c>
      <c r="O367">
        <v>1</v>
      </c>
      <c r="P367">
        <v>1</v>
      </c>
      <c r="Q367">
        <v>20</v>
      </c>
      <c r="R367">
        <v>2.3220000000000001</v>
      </c>
      <c r="S367">
        <v>9.2880000000000003</v>
      </c>
      <c r="T367">
        <v>4</v>
      </c>
      <c r="U367">
        <v>1</v>
      </c>
      <c r="V367">
        <v>0</v>
      </c>
      <c r="W367">
        <v>2</v>
      </c>
      <c r="X367">
        <v>0</v>
      </c>
      <c r="Y367" s="3">
        <f t="shared" si="35"/>
        <v>7</v>
      </c>
      <c r="Z367" s="3">
        <f t="shared" si="36"/>
        <v>7</v>
      </c>
      <c r="AA367" s="3">
        <f t="shared" si="37"/>
        <v>140</v>
      </c>
      <c r="AB367">
        <f>VLOOKUP(F367,'Producto temporal'!A:F,6,0)</f>
        <v>60</v>
      </c>
      <c r="AC367" s="9" t="str">
        <f t="shared" si="38"/>
        <v>OK</v>
      </c>
      <c r="AD367" s="9" t="str">
        <f t="shared" si="39"/>
        <v>OK</v>
      </c>
      <c r="AE367" s="9" t="str">
        <f t="shared" si="40"/>
        <v>BAJAR MASTERPACK</v>
      </c>
      <c r="AF367" s="10">
        <f t="shared" si="41"/>
        <v>7</v>
      </c>
    </row>
    <row r="368" spans="1:32" x14ac:dyDescent="0.3">
      <c r="A368" s="1">
        <v>45447</v>
      </c>
      <c r="B368">
        <v>43</v>
      </c>
      <c r="C368" t="s">
        <v>96</v>
      </c>
      <c r="D368" t="s">
        <v>83</v>
      </c>
      <c r="E368" t="s">
        <v>87</v>
      </c>
      <c r="F368">
        <v>1010020</v>
      </c>
      <c r="G368" t="s">
        <v>34</v>
      </c>
      <c r="H368" t="s">
        <v>28</v>
      </c>
      <c r="I368" t="s">
        <v>29</v>
      </c>
      <c r="J368" t="s">
        <v>30</v>
      </c>
      <c r="K368">
        <v>0</v>
      </c>
      <c r="L368" t="s">
        <v>31</v>
      </c>
      <c r="M368" t="s">
        <v>32</v>
      </c>
      <c r="N368">
        <v>9</v>
      </c>
      <c r="O368">
        <v>1</v>
      </c>
      <c r="P368">
        <v>1</v>
      </c>
      <c r="Q368">
        <v>12</v>
      </c>
      <c r="R368">
        <v>3.02501</v>
      </c>
      <c r="S368">
        <v>30.813459999999999</v>
      </c>
      <c r="T368">
        <v>10</v>
      </c>
      <c r="U368">
        <v>1</v>
      </c>
      <c r="V368">
        <v>0</v>
      </c>
      <c r="W368">
        <v>2</v>
      </c>
      <c r="X368">
        <v>0</v>
      </c>
      <c r="Y368" s="3">
        <f t="shared" si="35"/>
        <v>2.8</v>
      </c>
      <c r="Z368" s="3">
        <f t="shared" si="36"/>
        <v>2.8</v>
      </c>
      <c r="AA368" s="3">
        <f t="shared" si="37"/>
        <v>33.6</v>
      </c>
      <c r="AB368">
        <f>VLOOKUP(F368,'Producto temporal'!A:F,6,0)</f>
        <v>60</v>
      </c>
      <c r="AC368" s="9" t="str">
        <f t="shared" si="38"/>
        <v>OK</v>
      </c>
      <c r="AD368" s="9" t="str">
        <f t="shared" si="39"/>
        <v>OK</v>
      </c>
      <c r="AE368" s="9" t="str">
        <f t="shared" si="40"/>
        <v>OK</v>
      </c>
      <c r="AF368" s="10">
        <f t="shared" si="41"/>
        <v>18</v>
      </c>
    </row>
    <row r="369" spans="1:32" x14ac:dyDescent="0.3">
      <c r="A369" s="1">
        <v>45447</v>
      </c>
      <c r="B369">
        <v>43</v>
      </c>
      <c r="C369" t="s">
        <v>96</v>
      </c>
      <c r="D369" t="s">
        <v>83</v>
      </c>
      <c r="E369" t="s">
        <v>87</v>
      </c>
      <c r="F369">
        <v>1010290</v>
      </c>
      <c r="G369" t="s">
        <v>35</v>
      </c>
      <c r="H369" t="s">
        <v>28</v>
      </c>
      <c r="I369" t="s">
        <v>29</v>
      </c>
      <c r="J369" t="s">
        <v>30</v>
      </c>
      <c r="K369">
        <v>0</v>
      </c>
      <c r="L369" t="s">
        <v>31</v>
      </c>
      <c r="M369" t="s">
        <v>32</v>
      </c>
      <c r="N369">
        <v>15</v>
      </c>
      <c r="O369">
        <v>1</v>
      </c>
      <c r="P369">
        <v>1</v>
      </c>
      <c r="Q369">
        <v>6</v>
      </c>
      <c r="R369">
        <v>3.62</v>
      </c>
      <c r="S369">
        <v>7.24</v>
      </c>
      <c r="T369">
        <v>2</v>
      </c>
      <c r="U369">
        <v>1</v>
      </c>
      <c r="V369">
        <v>0</v>
      </c>
      <c r="W369">
        <v>0</v>
      </c>
      <c r="X369">
        <v>0</v>
      </c>
      <c r="Y369" s="3">
        <f t="shared" si="35"/>
        <v>14</v>
      </c>
      <c r="Z369" s="3">
        <f t="shared" si="36"/>
        <v>14</v>
      </c>
      <c r="AA369" s="3">
        <f t="shared" si="37"/>
        <v>84</v>
      </c>
      <c r="AB369">
        <f>VLOOKUP(F369,'Producto temporal'!A:F,6,0)</f>
        <v>60</v>
      </c>
      <c r="AC369" s="9" t="str">
        <f t="shared" si="38"/>
        <v>OK</v>
      </c>
      <c r="AD369" s="9" t="str">
        <f t="shared" si="39"/>
        <v>OK</v>
      </c>
      <c r="AE369" s="9" t="str">
        <f t="shared" si="40"/>
        <v>BAJAR MASTERPACK</v>
      </c>
      <c r="AF369" s="10">
        <f t="shared" si="41"/>
        <v>3</v>
      </c>
    </row>
    <row r="370" spans="1:32" x14ac:dyDescent="0.3">
      <c r="A370" s="1">
        <v>45447</v>
      </c>
      <c r="B370">
        <v>43</v>
      </c>
      <c r="C370" t="s">
        <v>96</v>
      </c>
      <c r="D370" t="s">
        <v>83</v>
      </c>
      <c r="E370" t="s">
        <v>87</v>
      </c>
      <c r="F370">
        <v>1010291</v>
      </c>
      <c r="G370" t="s">
        <v>36</v>
      </c>
      <c r="H370" t="s">
        <v>28</v>
      </c>
      <c r="I370" t="s">
        <v>29</v>
      </c>
      <c r="J370" t="s">
        <v>30</v>
      </c>
      <c r="K370">
        <v>0</v>
      </c>
      <c r="L370" t="s">
        <v>31</v>
      </c>
      <c r="M370" t="s">
        <v>32</v>
      </c>
      <c r="N370">
        <v>4</v>
      </c>
      <c r="O370">
        <v>1</v>
      </c>
      <c r="P370">
        <v>1</v>
      </c>
      <c r="Q370">
        <v>6</v>
      </c>
      <c r="R370">
        <v>3.62</v>
      </c>
      <c r="S370">
        <v>0</v>
      </c>
      <c r="T370">
        <v>0</v>
      </c>
      <c r="U370">
        <v>1</v>
      </c>
      <c r="V370">
        <v>0</v>
      </c>
      <c r="W370">
        <v>0</v>
      </c>
      <c r="X370">
        <v>4</v>
      </c>
      <c r="Y370" s="3" t="str">
        <f t="shared" si="35"/>
        <v>PRODUCTO SIN VENTA</v>
      </c>
      <c r="Z370" s="3" t="str">
        <f t="shared" si="36"/>
        <v>PRODUCTO SIN VENTA</v>
      </c>
      <c r="AA370" s="3" t="str">
        <f t="shared" si="37"/>
        <v>PRODUCTO SIN VENTA</v>
      </c>
      <c r="AB370">
        <f>VLOOKUP(F370,'Producto temporal'!A:F,6,0)</f>
        <v>60</v>
      </c>
      <c r="AC370" s="9" t="str">
        <f t="shared" si="38"/>
        <v>PRODUCTO SIN VENTA</v>
      </c>
      <c r="AD370" s="9" t="str">
        <f t="shared" si="39"/>
        <v>PRODUCTO SIN VENTA</v>
      </c>
      <c r="AE370" s="9" t="str">
        <f t="shared" si="40"/>
        <v>PRODUCTO SIN VENTA</v>
      </c>
      <c r="AF370" s="10">
        <f t="shared" si="41"/>
        <v>0</v>
      </c>
    </row>
    <row r="371" spans="1:32" x14ac:dyDescent="0.3">
      <c r="A371" s="1">
        <v>45447</v>
      </c>
      <c r="B371">
        <v>43</v>
      </c>
      <c r="C371" t="s">
        <v>96</v>
      </c>
      <c r="D371" t="s">
        <v>83</v>
      </c>
      <c r="E371" t="s">
        <v>87</v>
      </c>
      <c r="F371">
        <v>1010783</v>
      </c>
      <c r="G371" t="s">
        <v>37</v>
      </c>
      <c r="H371" t="s">
        <v>28</v>
      </c>
      <c r="I371" t="s">
        <v>29</v>
      </c>
      <c r="J371" t="s">
        <v>30</v>
      </c>
      <c r="K371">
        <v>0</v>
      </c>
      <c r="L371" t="s">
        <v>31</v>
      </c>
      <c r="M371" t="s">
        <v>32</v>
      </c>
      <c r="N371">
        <v>8</v>
      </c>
      <c r="O371">
        <v>1</v>
      </c>
      <c r="P371">
        <v>1</v>
      </c>
      <c r="Q371">
        <v>12</v>
      </c>
      <c r="R371">
        <v>3.04121</v>
      </c>
      <c r="S371">
        <v>77.081919999999997</v>
      </c>
      <c r="T371">
        <v>25</v>
      </c>
      <c r="U371">
        <v>1</v>
      </c>
      <c r="V371">
        <v>0</v>
      </c>
      <c r="W371">
        <v>12</v>
      </c>
      <c r="X371">
        <v>0</v>
      </c>
      <c r="Y371" s="3">
        <f t="shared" si="35"/>
        <v>1.1199999999999999</v>
      </c>
      <c r="Z371" s="3">
        <f t="shared" si="36"/>
        <v>1.1199999999999999</v>
      </c>
      <c r="AA371" s="3">
        <f t="shared" si="37"/>
        <v>13.44</v>
      </c>
      <c r="AB371">
        <f>VLOOKUP(F371,'Producto temporal'!A:F,6,0)</f>
        <v>60</v>
      </c>
      <c r="AC371" s="9" t="str">
        <f t="shared" si="38"/>
        <v>OK</v>
      </c>
      <c r="AD371" s="9" t="str">
        <f t="shared" si="39"/>
        <v>OK</v>
      </c>
      <c r="AE371" s="9" t="str">
        <f t="shared" si="40"/>
        <v>OK</v>
      </c>
      <c r="AF371" s="10">
        <f t="shared" si="41"/>
        <v>47</v>
      </c>
    </row>
    <row r="372" spans="1:32" x14ac:dyDescent="0.3">
      <c r="A372" s="1">
        <v>45447</v>
      </c>
      <c r="B372">
        <v>43</v>
      </c>
      <c r="C372" t="s">
        <v>96</v>
      </c>
      <c r="D372" t="s">
        <v>83</v>
      </c>
      <c r="E372" t="s">
        <v>87</v>
      </c>
      <c r="F372">
        <v>1011679</v>
      </c>
      <c r="G372" t="s">
        <v>38</v>
      </c>
      <c r="H372" t="s">
        <v>28</v>
      </c>
      <c r="I372" t="s">
        <v>29</v>
      </c>
      <c r="J372" t="s">
        <v>30</v>
      </c>
      <c r="K372">
        <v>0</v>
      </c>
      <c r="L372" t="s">
        <v>31</v>
      </c>
      <c r="M372" t="s">
        <v>32</v>
      </c>
      <c r="N372">
        <v>6</v>
      </c>
      <c r="O372">
        <v>1</v>
      </c>
      <c r="P372">
        <v>1</v>
      </c>
      <c r="Q372">
        <v>12</v>
      </c>
      <c r="R372">
        <v>2.3849999999999998</v>
      </c>
      <c r="S372">
        <v>7.1550000000000002</v>
      </c>
      <c r="T372">
        <v>3</v>
      </c>
      <c r="U372">
        <v>1</v>
      </c>
      <c r="V372">
        <v>0</v>
      </c>
      <c r="W372">
        <v>0</v>
      </c>
      <c r="X372">
        <v>0</v>
      </c>
      <c r="Y372" s="3">
        <f t="shared" si="35"/>
        <v>9.3333333333333339</v>
      </c>
      <c r="Z372" s="3">
        <f t="shared" si="36"/>
        <v>9.3333333333333339</v>
      </c>
      <c r="AA372" s="3">
        <f t="shared" si="37"/>
        <v>112</v>
      </c>
      <c r="AB372">
        <f>VLOOKUP(F372,'Producto temporal'!A:F,6,0)</f>
        <v>60</v>
      </c>
      <c r="AC372" s="9" t="str">
        <f t="shared" si="38"/>
        <v>OK</v>
      </c>
      <c r="AD372" s="9" t="str">
        <f t="shared" si="39"/>
        <v>OK</v>
      </c>
      <c r="AE372" s="9" t="str">
        <f t="shared" si="40"/>
        <v>BAJAR MASTERPACK</v>
      </c>
      <c r="AF372" s="10">
        <f t="shared" si="41"/>
        <v>5</v>
      </c>
    </row>
    <row r="373" spans="1:32" x14ac:dyDescent="0.3">
      <c r="A373" s="1">
        <v>45447</v>
      </c>
      <c r="B373">
        <v>43</v>
      </c>
      <c r="C373" t="s">
        <v>96</v>
      </c>
      <c r="D373" t="s">
        <v>83</v>
      </c>
      <c r="E373" t="s">
        <v>87</v>
      </c>
      <c r="F373">
        <v>1011885</v>
      </c>
      <c r="G373" t="s">
        <v>39</v>
      </c>
      <c r="H373" t="s">
        <v>28</v>
      </c>
      <c r="I373" t="s">
        <v>29</v>
      </c>
      <c r="J373" t="s">
        <v>30</v>
      </c>
      <c r="K373">
        <v>0</v>
      </c>
      <c r="L373" t="s">
        <v>31</v>
      </c>
      <c r="M373" t="s">
        <v>32</v>
      </c>
      <c r="N373">
        <v>7</v>
      </c>
      <c r="O373">
        <v>3</v>
      </c>
      <c r="P373">
        <v>1</v>
      </c>
      <c r="Q373">
        <v>12</v>
      </c>
      <c r="R373">
        <v>2.3849999999999998</v>
      </c>
      <c r="S373">
        <v>2.3849999999999998</v>
      </c>
      <c r="T373">
        <v>1</v>
      </c>
      <c r="U373">
        <v>1</v>
      </c>
      <c r="V373">
        <v>0</v>
      </c>
      <c r="W373">
        <v>0</v>
      </c>
      <c r="X373">
        <v>0</v>
      </c>
      <c r="Y373" s="3">
        <f t="shared" si="35"/>
        <v>84</v>
      </c>
      <c r="Z373" s="3">
        <f t="shared" si="36"/>
        <v>28</v>
      </c>
      <c r="AA373" s="3">
        <f t="shared" si="37"/>
        <v>336</v>
      </c>
      <c r="AB373">
        <f>VLOOKUP(F373,'Producto temporal'!A:F,6,0)</f>
        <v>60</v>
      </c>
      <c r="AC373" s="9" t="str">
        <f t="shared" si="38"/>
        <v>BAJAR PACKQTY</v>
      </c>
      <c r="AD373" s="9" t="str">
        <f t="shared" si="39"/>
        <v>OK</v>
      </c>
      <c r="AE373" s="9" t="str">
        <f t="shared" si="40"/>
        <v>BAJAR MASTERPACK</v>
      </c>
      <c r="AF373" s="10">
        <f t="shared" si="41"/>
        <v>1</v>
      </c>
    </row>
    <row r="374" spans="1:32" x14ac:dyDescent="0.3">
      <c r="A374" s="1">
        <v>45447</v>
      </c>
      <c r="B374">
        <v>43</v>
      </c>
      <c r="C374" t="s">
        <v>96</v>
      </c>
      <c r="D374" t="s">
        <v>83</v>
      </c>
      <c r="E374" t="s">
        <v>87</v>
      </c>
      <c r="F374">
        <v>1012657</v>
      </c>
      <c r="G374" t="s">
        <v>40</v>
      </c>
      <c r="H374" t="s">
        <v>28</v>
      </c>
      <c r="I374" t="s">
        <v>29</v>
      </c>
      <c r="J374" t="s">
        <v>30</v>
      </c>
      <c r="K374">
        <v>0</v>
      </c>
      <c r="L374" t="s">
        <v>31</v>
      </c>
      <c r="M374" t="s">
        <v>32</v>
      </c>
      <c r="N374">
        <v>3</v>
      </c>
      <c r="O374">
        <v>1</v>
      </c>
      <c r="P374">
        <v>1</v>
      </c>
      <c r="Q374">
        <v>12</v>
      </c>
      <c r="R374">
        <v>3.0294400000000001</v>
      </c>
      <c r="S374">
        <v>30.735679999999999</v>
      </c>
      <c r="T374">
        <v>10</v>
      </c>
      <c r="U374">
        <v>1</v>
      </c>
      <c r="V374">
        <v>0</v>
      </c>
      <c r="W374">
        <v>6</v>
      </c>
      <c r="X374">
        <v>0</v>
      </c>
      <c r="Y374" s="3">
        <f t="shared" si="35"/>
        <v>2.8</v>
      </c>
      <c r="Z374" s="3">
        <f t="shared" si="36"/>
        <v>2.8</v>
      </c>
      <c r="AA374" s="3">
        <f t="shared" si="37"/>
        <v>33.6</v>
      </c>
      <c r="AB374">
        <f>VLOOKUP(F374,'Producto temporal'!A:F,6,0)</f>
        <v>60</v>
      </c>
      <c r="AC374" s="9" t="str">
        <f t="shared" si="38"/>
        <v>OK</v>
      </c>
      <c r="AD374" s="9" t="str">
        <f t="shared" si="39"/>
        <v>OK</v>
      </c>
      <c r="AE374" s="9" t="str">
        <f t="shared" si="40"/>
        <v>OK</v>
      </c>
      <c r="AF374" s="10">
        <f t="shared" si="41"/>
        <v>18</v>
      </c>
    </row>
    <row r="375" spans="1:32" x14ac:dyDescent="0.3">
      <c r="A375" s="1">
        <v>45447</v>
      </c>
      <c r="B375">
        <v>43</v>
      </c>
      <c r="C375" t="s">
        <v>96</v>
      </c>
      <c r="D375" t="s">
        <v>83</v>
      </c>
      <c r="E375" t="s">
        <v>87</v>
      </c>
      <c r="F375">
        <v>1012658</v>
      </c>
      <c r="G375" t="s">
        <v>41</v>
      </c>
      <c r="H375" t="s">
        <v>28</v>
      </c>
      <c r="I375" t="s">
        <v>29</v>
      </c>
      <c r="J375" t="s">
        <v>30</v>
      </c>
      <c r="K375">
        <v>0</v>
      </c>
      <c r="L375" t="s">
        <v>31</v>
      </c>
      <c r="M375" t="s">
        <v>32</v>
      </c>
      <c r="N375">
        <v>5</v>
      </c>
      <c r="O375">
        <v>1</v>
      </c>
      <c r="P375">
        <v>1</v>
      </c>
      <c r="Q375">
        <v>12</v>
      </c>
      <c r="R375">
        <v>2.6459999999999999</v>
      </c>
      <c r="S375">
        <v>7.9379999999999997</v>
      </c>
      <c r="T375">
        <v>3</v>
      </c>
      <c r="U375">
        <v>1</v>
      </c>
      <c r="V375">
        <v>0</v>
      </c>
      <c r="W375">
        <v>0</v>
      </c>
      <c r="X375">
        <v>0</v>
      </c>
      <c r="Y375" s="3">
        <f t="shared" si="35"/>
        <v>9.3333333333333339</v>
      </c>
      <c r="Z375" s="3">
        <f t="shared" si="36"/>
        <v>9.3333333333333339</v>
      </c>
      <c r="AA375" s="3">
        <f t="shared" si="37"/>
        <v>112</v>
      </c>
      <c r="AB375">
        <f>VLOOKUP(F375,'Producto temporal'!A:F,6,0)</f>
        <v>60</v>
      </c>
      <c r="AC375" s="9" t="str">
        <f t="shared" si="38"/>
        <v>OK</v>
      </c>
      <c r="AD375" s="9" t="str">
        <f t="shared" si="39"/>
        <v>OK</v>
      </c>
      <c r="AE375" s="9" t="str">
        <f t="shared" si="40"/>
        <v>BAJAR MASTERPACK</v>
      </c>
      <c r="AF375" s="10">
        <f t="shared" si="41"/>
        <v>5</v>
      </c>
    </row>
    <row r="376" spans="1:32" x14ac:dyDescent="0.3">
      <c r="A376" s="1">
        <v>45447</v>
      </c>
      <c r="B376">
        <v>43</v>
      </c>
      <c r="C376" t="s">
        <v>96</v>
      </c>
      <c r="D376" t="s">
        <v>83</v>
      </c>
      <c r="E376" t="s">
        <v>87</v>
      </c>
      <c r="F376">
        <v>1013898</v>
      </c>
      <c r="G376" t="s">
        <v>42</v>
      </c>
      <c r="H376" t="s">
        <v>28</v>
      </c>
      <c r="I376" t="s">
        <v>29</v>
      </c>
      <c r="J376" t="s">
        <v>30</v>
      </c>
      <c r="K376">
        <v>0</v>
      </c>
      <c r="L376" t="s">
        <v>31</v>
      </c>
      <c r="M376" t="s">
        <v>32</v>
      </c>
      <c r="N376">
        <v>4</v>
      </c>
      <c r="O376">
        <v>3</v>
      </c>
      <c r="P376">
        <v>1</v>
      </c>
      <c r="Q376">
        <v>12</v>
      </c>
      <c r="R376">
        <v>3.3237999999999999</v>
      </c>
      <c r="S376">
        <v>23.40117</v>
      </c>
      <c r="T376">
        <v>7</v>
      </c>
      <c r="U376">
        <v>1</v>
      </c>
      <c r="V376">
        <v>0</v>
      </c>
      <c r="W376">
        <v>4</v>
      </c>
      <c r="X376">
        <v>0</v>
      </c>
      <c r="Y376" s="3">
        <f t="shared" si="35"/>
        <v>12</v>
      </c>
      <c r="Z376" s="3">
        <f t="shared" si="36"/>
        <v>4</v>
      </c>
      <c r="AA376" s="3">
        <f t="shared" si="37"/>
        <v>48</v>
      </c>
      <c r="AB376">
        <f>VLOOKUP(F376,'Producto temporal'!A:F,6,0)</f>
        <v>60</v>
      </c>
      <c r="AC376" s="9" t="str">
        <f t="shared" si="38"/>
        <v>OK</v>
      </c>
      <c r="AD376" s="9" t="str">
        <f t="shared" si="39"/>
        <v>OK</v>
      </c>
      <c r="AE376" s="9" t="str">
        <f t="shared" si="40"/>
        <v>OK</v>
      </c>
      <c r="AF376" s="10">
        <f t="shared" si="41"/>
        <v>13</v>
      </c>
    </row>
    <row r="377" spans="1:32" x14ac:dyDescent="0.3">
      <c r="A377" s="1">
        <v>45447</v>
      </c>
      <c r="B377">
        <v>44</v>
      </c>
      <c r="C377" t="s">
        <v>97</v>
      </c>
      <c r="D377" t="s">
        <v>67</v>
      </c>
      <c r="E377" t="s">
        <v>87</v>
      </c>
      <c r="F377">
        <v>1003938</v>
      </c>
      <c r="G377" t="s">
        <v>27</v>
      </c>
      <c r="H377" t="s">
        <v>28</v>
      </c>
      <c r="I377" t="s">
        <v>29</v>
      </c>
      <c r="J377" t="s">
        <v>30</v>
      </c>
      <c r="K377">
        <v>0</v>
      </c>
      <c r="L377" t="s">
        <v>31</v>
      </c>
      <c r="M377" t="s">
        <v>32</v>
      </c>
      <c r="N377">
        <v>5</v>
      </c>
      <c r="O377">
        <v>1</v>
      </c>
      <c r="P377">
        <v>1</v>
      </c>
      <c r="Q377">
        <v>12</v>
      </c>
      <c r="R377">
        <v>3.1680000000000001</v>
      </c>
      <c r="S377">
        <v>0</v>
      </c>
      <c r="T377">
        <v>0</v>
      </c>
      <c r="U377">
        <v>1</v>
      </c>
      <c r="V377">
        <v>0</v>
      </c>
      <c r="W377">
        <v>0</v>
      </c>
      <c r="X377">
        <v>0</v>
      </c>
      <c r="Y377" s="3" t="str">
        <f t="shared" si="35"/>
        <v>PRODUCTO SIN VENTA</v>
      </c>
      <c r="Z377" s="3" t="str">
        <f t="shared" si="36"/>
        <v>PRODUCTO SIN VENTA</v>
      </c>
      <c r="AA377" s="3" t="str">
        <f t="shared" si="37"/>
        <v>PRODUCTO SIN VENTA</v>
      </c>
      <c r="AB377">
        <f>VLOOKUP(F377,'Producto temporal'!A:F,6,0)</f>
        <v>60</v>
      </c>
      <c r="AC377" s="9" t="str">
        <f t="shared" si="38"/>
        <v>PRODUCTO SIN VENTA</v>
      </c>
      <c r="AD377" s="9" t="str">
        <f t="shared" si="39"/>
        <v>PRODUCTO SIN VENTA</v>
      </c>
      <c r="AE377" s="9" t="str">
        <f t="shared" si="40"/>
        <v>PRODUCTO SIN VENTA</v>
      </c>
      <c r="AF377" s="10">
        <f t="shared" si="41"/>
        <v>0</v>
      </c>
    </row>
    <row r="378" spans="1:32" x14ac:dyDescent="0.3">
      <c r="A378" s="1">
        <v>45447</v>
      </c>
      <c r="B378">
        <v>44</v>
      </c>
      <c r="C378" t="s">
        <v>97</v>
      </c>
      <c r="D378" t="s">
        <v>67</v>
      </c>
      <c r="E378" t="s">
        <v>87</v>
      </c>
      <c r="F378">
        <v>1003941</v>
      </c>
      <c r="G378" t="s">
        <v>33</v>
      </c>
      <c r="H378" t="s">
        <v>28</v>
      </c>
      <c r="I378" t="s">
        <v>29</v>
      </c>
      <c r="J378" t="s">
        <v>30</v>
      </c>
      <c r="K378">
        <v>0</v>
      </c>
      <c r="L378" t="s">
        <v>31</v>
      </c>
      <c r="M378" t="s">
        <v>32</v>
      </c>
      <c r="N378">
        <v>3</v>
      </c>
      <c r="O378">
        <v>1</v>
      </c>
      <c r="P378">
        <v>1</v>
      </c>
      <c r="Q378">
        <v>20</v>
      </c>
      <c r="R378">
        <v>2.3220000000000001</v>
      </c>
      <c r="S378">
        <v>11.61</v>
      </c>
      <c r="T378">
        <v>5</v>
      </c>
      <c r="U378">
        <v>1</v>
      </c>
      <c r="V378">
        <v>0</v>
      </c>
      <c r="W378">
        <v>0</v>
      </c>
      <c r="X378">
        <v>0</v>
      </c>
      <c r="Y378" s="3">
        <f t="shared" si="35"/>
        <v>5.6</v>
      </c>
      <c r="Z378" s="3">
        <f t="shared" si="36"/>
        <v>5.6</v>
      </c>
      <c r="AA378" s="3">
        <f t="shared" si="37"/>
        <v>112</v>
      </c>
      <c r="AB378">
        <f>VLOOKUP(F378,'Producto temporal'!A:F,6,0)</f>
        <v>60</v>
      </c>
      <c r="AC378" s="9" t="str">
        <f t="shared" si="38"/>
        <v>OK</v>
      </c>
      <c r="AD378" s="9" t="str">
        <f t="shared" si="39"/>
        <v>OK</v>
      </c>
      <c r="AE378" s="9" t="str">
        <f t="shared" si="40"/>
        <v>BAJAR MASTERPACK</v>
      </c>
      <c r="AF378" s="10">
        <f t="shared" si="41"/>
        <v>9</v>
      </c>
    </row>
    <row r="379" spans="1:32" x14ac:dyDescent="0.3">
      <c r="A379" s="1">
        <v>45447</v>
      </c>
      <c r="B379">
        <v>44</v>
      </c>
      <c r="C379" t="s">
        <v>97</v>
      </c>
      <c r="D379" t="s">
        <v>67</v>
      </c>
      <c r="E379" t="s">
        <v>87</v>
      </c>
      <c r="F379">
        <v>1010020</v>
      </c>
      <c r="G379" t="s">
        <v>34</v>
      </c>
      <c r="H379" t="s">
        <v>28</v>
      </c>
      <c r="I379" t="s">
        <v>29</v>
      </c>
      <c r="J379" t="s">
        <v>30</v>
      </c>
      <c r="K379">
        <v>0</v>
      </c>
      <c r="L379" t="s">
        <v>31</v>
      </c>
      <c r="M379" t="s">
        <v>32</v>
      </c>
      <c r="N379">
        <v>5</v>
      </c>
      <c r="O379">
        <v>1</v>
      </c>
      <c r="P379">
        <v>1</v>
      </c>
      <c r="Q379">
        <v>12</v>
      </c>
      <c r="R379">
        <v>3.02501</v>
      </c>
      <c r="S379">
        <v>21.333829999999999</v>
      </c>
      <c r="T379">
        <v>7</v>
      </c>
      <c r="U379">
        <v>1</v>
      </c>
      <c r="V379">
        <v>0</v>
      </c>
      <c r="W379">
        <v>2</v>
      </c>
      <c r="X379">
        <v>0</v>
      </c>
      <c r="Y379" s="3">
        <f t="shared" si="35"/>
        <v>4</v>
      </c>
      <c r="Z379" s="3">
        <f t="shared" si="36"/>
        <v>4</v>
      </c>
      <c r="AA379" s="3">
        <f t="shared" si="37"/>
        <v>48</v>
      </c>
      <c r="AB379">
        <f>VLOOKUP(F379,'Producto temporal'!A:F,6,0)</f>
        <v>60</v>
      </c>
      <c r="AC379" s="9" t="str">
        <f t="shared" si="38"/>
        <v>OK</v>
      </c>
      <c r="AD379" s="9" t="str">
        <f t="shared" si="39"/>
        <v>OK</v>
      </c>
      <c r="AE379" s="9" t="str">
        <f t="shared" si="40"/>
        <v>OK</v>
      </c>
      <c r="AF379" s="10">
        <f t="shared" si="41"/>
        <v>13</v>
      </c>
    </row>
    <row r="380" spans="1:32" x14ac:dyDescent="0.3">
      <c r="A380" s="1">
        <v>45447</v>
      </c>
      <c r="B380">
        <v>44</v>
      </c>
      <c r="C380" t="s">
        <v>97</v>
      </c>
      <c r="D380" t="s">
        <v>67</v>
      </c>
      <c r="E380" t="s">
        <v>87</v>
      </c>
      <c r="F380">
        <v>1010290</v>
      </c>
      <c r="G380" t="s">
        <v>35</v>
      </c>
      <c r="H380" t="s">
        <v>28</v>
      </c>
      <c r="I380" t="s">
        <v>29</v>
      </c>
      <c r="J380" t="s">
        <v>30</v>
      </c>
      <c r="K380">
        <v>0</v>
      </c>
      <c r="L380" t="s">
        <v>31</v>
      </c>
      <c r="M380" t="s">
        <v>32</v>
      </c>
      <c r="N380">
        <v>5</v>
      </c>
      <c r="O380">
        <v>1</v>
      </c>
      <c r="P380">
        <v>1</v>
      </c>
      <c r="Q380">
        <v>6</v>
      </c>
      <c r="R380">
        <v>3.62</v>
      </c>
      <c r="S380">
        <v>10.86</v>
      </c>
      <c r="T380">
        <v>3</v>
      </c>
      <c r="U380">
        <v>1</v>
      </c>
      <c r="V380">
        <v>0</v>
      </c>
      <c r="W380">
        <v>0</v>
      </c>
      <c r="X380">
        <v>2</v>
      </c>
      <c r="Y380" s="3">
        <f t="shared" si="35"/>
        <v>9.3333333333333339</v>
      </c>
      <c r="Z380" s="3">
        <f t="shared" si="36"/>
        <v>9.3333333333333339</v>
      </c>
      <c r="AA380" s="3">
        <f t="shared" si="37"/>
        <v>56</v>
      </c>
      <c r="AB380">
        <f>VLOOKUP(F380,'Producto temporal'!A:F,6,0)</f>
        <v>60</v>
      </c>
      <c r="AC380" s="9" t="str">
        <f t="shared" si="38"/>
        <v>OK</v>
      </c>
      <c r="AD380" s="9" t="str">
        <f t="shared" si="39"/>
        <v>OK</v>
      </c>
      <c r="AE380" s="9" t="str">
        <f t="shared" si="40"/>
        <v>OK</v>
      </c>
      <c r="AF380" s="10">
        <f t="shared" si="41"/>
        <v>5</v>
      </c>
    </row>
    <row r="381" spans="1:32" x14ac:dyDescent="0.3">
      <c r="A381" s="1">
        <v>45447</v>
      </c>
      <c r="B381">
        <v>44</v>
      </c>
      <c r="C381" t="s">
        <v>97</v>
      </c>
      <c r="D381" t="s">
        <v>67</v>
      </c>
      <c r="E381" t="s">
        <v>87</v>
      </c>
      <c r="F381">
        <v>1010291</v>
      </c>
      <c r="G381" t="s">
        <v>36</v>
      </c>
      <c r="H381" t="s">
        <v>28</v>
      </c>
      <c r="I381" t="s">
        <v>29</v>
      </c>
      <c r="J381" t="s">
        <v>30</v>
      </c>
      <c r="K381">
        <v>0</v>
      </c>
      <c r="L381" t="s">
        <v>31</v>
      </c>
      <c r="M381" t="s">
        <v>32</v>
      </c>
      <c r="N381">
        <v>6</v>
      </c>
      <c r="O381">
        <v>1</v>
      </c>
      <c r="P381">
        <v>1</v>
      </c>
      <c r="Q381">
        <v>6</v>
      </c>
      <c r="R381">
        <v>3.62</v>
      </c>
      <c r="S381">
        <v>0</v>
      </c>
      <c r="T381">
        <v>0</v>
      </c>
      <c r="U381">
        <v>1</v>
      </c>
      <c r="V381">
        <v>0</v>
      </c>
      <c r="W381">
        <v>0</v>
      </c>
      <c r="X381">
        <v>0</v>
      </c>
      <c r="Y381" s="3" t="str">
        <f t="shared" si="35"/>
        <v>PRODUCTO SIN VENTA</v>
      </c>
      <c r="Z381" s="3" t="str">
        <f t="shared" si="36"/>
        <v>PRODUCTO SIN VENTA</v>
      </c>
      <c r="AA381" s="3" t="str">
        <f t="shared" si="37"/>
        <v>PRODUCTO SIN VENTA</v>
      </c>
      <c r="AB381">
        <f>VLOOKUP(F381,'Producto temporal'!A:F,6,0)</f>
        <v>60</v>
      </c>
      <c r="AC381" s="9" t="str">
        <f t="shared" si="38"/>
        <v>PRODUCTO SIN VENTA</v>
      </c>
      <c r="AD381" s="9" t="str">
        <f t="shared" si="39"/>
        <v>PRODUCTO SIN VENTA</v>
      </c>
      <c r="AE381" s="9" t="str">
        <f t="shared" si="40"/>
        <v>PRODUCTO SIN VENTA</v>
      </c>
      <c r="AF381" s="10">
        <f t="shared" si="41"/>
        <v>0</v>
      </c>
    </row>
    <row r="382" spans="1:32" x14ac:dyDescent="0.3">
      <c r="A382" s="1">
        <v>45447</v>
      </c>
      <c r="B382">
        <v>44</v>
      </c>
      <c r="C382" t="s">
        <v>97</v>
      </c>
      <c r="D382" t="s">
        <v>67</v>
      </c>
      <c r="E382" t="s">
        <v>87</v>
      </c>
      <c r="F382">
        <v>1010783</v>
      </c>
      <c r="G382" t="s">
        <v>37</v>
      </c>
      <c r="H382" t="s">
        <v>28</v>
      </c>
      <c r="I382" t="s">
        <v>29</v>
      </c>
      <c r="J382" t="s">
        <v>30</v>
      </c>
      <c r="K382">
        <v>0</v>
      </c>
      <c r="L382" t="s">
        <v>31</v>
      </c>
      <c r="M382" t="s">
        <v>32</v>
      </c>
      <c r="N382">
        <v>6</v>
      </c>
      <c r="O382">
        <v>1</v>
      </c>
      <c r="P382">
        <v>1</v>
      </c>
      <c r="Q382">
        <v>12</v>
      </c>
      <c r="R382">
        <v>3.04121</v>
      </c>
      <c r="S382">
        <v>9.2160499999999992</v>
      </c>
      <c r="T382">
        <v>3</v>
      </c>
      <c r="U382">
        <v>1</v>
      </c>
      <c r="V382">
        <v>0</v>
      </c>
      <c r="W382">
        <v>0</v>
      </c>
      <c r="X382">
        <v>0</v>
      </c>
      <c r="Y382" s="3">
        <f t="shared" si="35"/>
        <v>9.3333333333333339</v>
      </c>
      <c r="Z382" s="3">
        <f t="shared" si="36"/>
        <v>9.3333333333333339</v>
      </c>
      <c r="AA382" s="3">
        <f t="shared" si="37"/>
        <v>112</v>
      </c>
      <c r="AB382">
        <f>VLOOKUP(F382,'Producto temporal'!A:F,6,0)</f>
        <v>60</v>
      </c>
      <c r="AC382" s="9" t="str">
        <f t="shared" si="38"/>
        <v>OK</v>
      </c>
      <c r="AD382" s="9" t="str">
        <f t="shared" si="39"/>
        <v>OK</v>
      </c>
      <c r="AE382" s="9" t="str">
        <f t="shared" si="40"/>
        <v>BAJAR MASTERPACK</v>
      </c>
      <c r="AF382" s="10">
        <f t="shared" si="41"/>
        <v>5</v>
      </c>
    </row>
    <row r="383" spans="1:32" x14ac:dyDescent="0.3">
      <c r="A383" s="1">
        <v>45447</v>
      </c>
      <c r="B383">
        <v>44</v>
      </c>
      <c r="C383" t="s">
        <v>97</v>
      </c>
      <c r="D383" t="s">
        <v>67</v>
      </c>
      <c r="E383" t="s">
        <v>87</v>
      </c>
      <c r="F383">
        <v>1011679</v>
      </c>
      <c r="G383" t="s">
        <v>38</v>
      </c>
      <c r="H383" t="s">
        <v>28</v>
      </c>
      <c r="I383" t="s">
        <v>29</v>
      </c>
      <c r="J383" t="s">
        <v>30</v>
      </c>
      <c r="K383">
        <v>0</v>
      </c>
      <c r="L383" t="s">
        <v>31</v>
      </c>
      <c r="M383" t="s">
        <v>32</v>
      </c>
      <c r="N383">
        <v>8</v>
      </c>
      <c r="O383">
        <v>1</v>
      </c>
      <c r="P383">
        <v>1</v>
      </c>
      <c r="Q383">
        <v>12</v>
      </c>
      <c r="R383">
        <v>2.3849999999999998</v>
      </c>
      <c r="S383">
        <v>11.925000000000001</v>
      </c>
      <c r="T383">
        <v>5</v>
      </c>
      <c r="U383">
        <v>1</v>
      </c>
      <c r="V383">
        <v>0</v>
      </c>
      <c r="W383">
        <v>0</v>
      </c>
      <c r="X383">
        <v>0</v>
      </c>
      <c r="Y383" s="3">
        <f t="shared" si="35"/>
        <v>5.6</v>
      </c>
      <c r="Z383" s="3">
        <f t="shared" si="36"/>
        <v>5.6</v>
      </c>
      <c r="AA383" s="3">
        <f t="shared" si="37"/>
        <v>67.2</v>
      </c>
      <c r="AB383">
        <f>VLOOKUP(F383,'Producto temporal'!A:F,6,0)</f>
        <v>60</v>
      </c>
      <c r="AC383" s="9" t="str">
        <f t="shared" si="38"/>
        <v>OK</v>
      </c>
      <c r="AD383" s="9" t="str">
        <f t="shared" si="39"/>
        <v>OK</v>
      </c>
      <c r="AE383" s="9" t="str">
        <f t="shared" si="40"/>
        <v>BAJAR MASTERPACK</v>
      </c>
      <c r="AF383" s="10">
        <f t="shared" si="41"/>
        <v>9</v>
      </c>
    </row>
    <row r="384" spans="1:32" x14ac:dyDescent="0.3">
      <c r="A384" s="1">
        <v>45447</v>
      </c>
      <c r="B384">
        <v>44</v>
      </c>
      <c r="C384" t="s">
        <v>97</v>
      </c>
      <c r="D384" t="s">
        <v>67</v>
      </c>
      <c r="E384" t="s">
        <v>87</v>
      </c>
      <c r="F384">
        <v>1011885</v>
      </c>
      <c r="G384" t="s">
        <v>39</v>
      </c>
      <c r="H384" t="s">
        <v>28</v>
      </c>
      <c r="I384" t="s">
        <v>29</v>
      </c>
      <c r="J384" t="s">
        <v>30</v>
      </c>
      <c r="K384">
        <v>0</v>
      </c>
      <c r="L384" t="s">
        <v>31</v>
      </c>
      <c r="M384" t="s">
        <v>32</v>
      </c>
      <c r="N384">
        <v>5</v>
      </c>
      <c r="O384">
        <v>3</v>
      </c>
      <c r="P384">
        <v>1</v>
      </c>
      <c r="Q384">
        <v>12</v>
      </c>
      <c r="R384">
        <v>2.3849999999999998</v>
      </c>
      <c r="S384">
        <v>7.1550000000000002</v>
      </c>
      <c r="T384">
        <v>3</v>
      </c>
      <c r="U384">
        <v>1</v>
      </c>
      <c r="V384">
        <v>0</v>
      </c>
      <c r="W384">
        <v>0</v>
      </c>
      <c r="X384">
        <v>0</v>
      </c>
      <c r="Y384" s="3">
        <f t="shared" si="35"/>
        <v>28</v>
      </c>
      <c r="Z384" s="3">
        <f t="shared" si="36"/>
        <v>9.3333333333333339</v>
      </c>
      <c r="AA384" s="3">
        <f t="shared" si="37"/>
        <v>112</v>
      </c>
      <c r="AB384">
        <f>VLOOKUP(F384,'Producto temporal'!A:F,6,0)</f>
        <v>60</v>
      </c>
      <c r="AC384" s="9" t="str">
        <f t="shared" si="38"/>
        <v>OK</v>
      </c>
      <c r="AD384" s="9" t="str">
        <f t="shared" si="39"/>
        <v>OK</v>
      </c>
      <c r="AE384" s="9" t="str">
        <f t="shared" si="40"/>
        <v>BAJAR MASTERPACK</v>
      </c>
      <c r="AF384" s="10">
        <f t="shared" si="41"/>
        <v>5</v>
      </c>
    </row>
    <row r="385" spans="1:32" x14ac:dyDescent="0.3">
      <c r="A385" s="1">
        <v>45447</v>
      </c>
      <c r="B385">
        <v>44</v>
      </c>
      <c r="C385" t="s">
        <v>97</v>
      </c>
      <c r="D385" t="s">
        <v>67</v>
      </c>
      <c r="E385" t="s">
        <v>87</v>
      </c>
      <c r="F385">
        <v>1012657</v>
      </c>
      <c r="G385" t="s">
        <v>40</v>
      </c>
      <c r="H385" t="s">
        <v>28</v>
      </c>
      <c r="I385" t="s">
        <v>29</v>
      </c>
      <c r="J385" t="s">
        <v>30</v>
      </c>
      <c r="K385">
        <v>0</v>
      </c>
      <c r="L385" t="s">
        <v>31</v>
      </c>
      <c r="M385" t="s">
        <v>32</v>
      </c>
      <c r="N385">
        <v>3</v>
      </c>
      <c r="O385">
        <v>1</v>
      </c>
      <c r="P385">
        <v>1</v>
      </c>
      <c r="Q385">
        <v>12</v>
      </c>
      <c r="R385">
        <v>3.0294400000000001</v>
      </c>
      <c r="S385">
        <v>0</v>
      </c>
      <c r="T385">
        <v>0</v>
      </c>
      <c r="U385">
        <v>1</v>
      </c>
      <c r="V385">
        <v>0</v>
      </c>
      <c r="W385">
        <v>1</v>
      </c>
      <c r="X385">
        <v>0</v>
      </c>
      <c r="Y385" s="3" t="str">
        <f t="shared" si="35"/>
        <v>PRODUCTO SIN VENTA</v>
      </c>
      <c r="Z385" s="3" t="str">
        <f t="shared" si="36"/>
        <v>PRODUCTO SIN VENTA</v>
      </c>
      <c r="AA385" s="3" t="str">
        <f t="shared" si="37"/>
        <v>PRODUCTO SIN VENTA</v>
      </c>
      <c r="AB385">
        <f>VLOOKUP(F385,'Producto temporal'!A:F,6,0)</f>
        <v>60</v>
      </c>
      <c r="AC385" s="9" t="str">
        <f t="shared" si="38"/>
        <v>PRODUCTO SIN VENTA</v>
      </c>
      <c r="AD385" s="9" t="str">
        <f t="shared" si="39"/>
        <v>PRODUCTO SIN VENTA</v>
      </c>
      <c r="AE385" s="9" t="str">
        <f t="shared" si="40"/>
        <v>PRODUCTO SIN VENTA</v>
      </c>
      <c r="AF385" s="10">
        <f t="shared" si="41"/>
        <v>0</v>
      </c>
    </row>
    <row r="386" spans="1:32" x14ac:dyDescent="0.3">
      <c r="A386" s="1">
        <v>45447</v>
      </c>
      <c r="B386">
        <v>44</v>
      </c>
      <c r="C386" t="s">
        <v>97</v>
      </c>
      <c r="D386" t="s">
        <v>67</v>
      </c>
      <c r="E386" t="s">
        <v>87</v>
      </c>
      <c r="F386">
        <v>1012658</v>
      </c>
      <c r="G386" t="s">
        <v>41</v>
      </c>
      <c r="H386" t="s">
        <v>28</v>
      </c>
      <c r="I386" t="s">
        <v>29</v>
      </c>
      <c r="J386" t="s">
        <v>30</v>
      </c>
      <c r="K386">
        <v>0</v>
      </c>
      <c r="L386" t="s">
        <v>31</v>
      </c>
      <c r="M386" t="s">
        <v>32</v>
      </c>
      <c r="N386">
        <v>5</v>
      </c>
      <c r="O386">
        <v>1</v>
      </c>
      <c r="P386">
        <v>1</v>
      </c>
      <c r="Q386">
        <v>12</v>
      </c>
      <c r="R386">
        <v>2.6459999999999999</v>
      </c>
      <c r="S386">
        <v>5.2919999999999998</v>
      </c>
      <c r="T386">
        <v>2</v>
      </c>
      <c r="U386">
        <v>1</v>
      </c>
      <c r="V386">
        <v>0</v>
      </c>
      <c r="W386">
        <v>0</v>
      </c>
      <c r="X386">
        <v>0</v>
      </c>
      <c r="Y386" s="3">
        <f t="shared" si="35"/>
        <v>14</v>
      </c>
      <c r="Z386" s="3">
        <f t="shared" si="36"/>
        <v>14</v>
      </c>
      <c r="AA386" s="3">
        <f t="shared" si="37"/>
        <v>168</v>
      </c>
      <c r="AB386">
        <f>VLOOKUP(F386,'Producto temporal'!A:F,6,0)</f>
        <v>60</v>
      </c>
      <c r="AC386" s="9" t="str">
        <f t="shared" si="38"/>
        <v>OK</v>
      </c>
      <c r="AD386" s="9" t="str">
        <f t="shared" si="39"/>
        <v>OK</v>
      </c>
      <c r="AE386" s="9" t="str">
        <f t="shared" si="40"/>
        <v>BAJAR MASTERPACK</v>
      </c>
      <c r="AF386" s="10">
        <f t="shared" si="41"/>
        <v>3</v>
      </c>
    </row>
    <row r="387" spans="1:32" x14ac:dyDescent="0.3">
      <c r="A387" s="1">
        <v>45447</v>
      </c>
      <c r="B387">
        <v>44</v>
      </c>
      <c r="C387" t="s">
        <v>97</v>
      </c>
      <c r="D387" t="s">
        <v>67</v>
      </c>
      <c r="E387" t="s">
        <v>87</v>
      </c>
      <c r="F387">
        <v>1013898</v>
      </c>
      <c r="G387" t="s">
        <v>42</v>
      </c>
      <c r="H387" t="s">
        <v>28</v>
      </c>
      <c r="I387" t="s">
        <v>29</v>
      </c>
      <c r="J387" t="s">
        <v>30</v>
      </c>
      <c r="K387">
        <v>0</v>
      </c>
      <c r="L387" t="s">
        <v>31</v>
      </c>
      <c r="M387" t="s">
        <v>32</v>
      </c>
      <c r="N387">
        <v>5</v>
      </c>
      <c r="O387">
        <v>3</v>
      </c>
      <c r="P387">
        <v>1</v>
      </c>
      <c r="Q387">
        <v>12</v>
      </c>
      <c r="R387">
        <v>3.3237999999999999</v>
      </c>
      <c r="S387">
        <v>0</v>
      </c>
      <c r="T387">
        <v>0</v>
      </c>
      <c r="U387">
        <v>1</v>
      </c>
      <c r="V387">
        <v>0</v>
      </c>
      <c r="W387">
        <v>0</v>
      </c>
      <c r="X387">
        <v>0</v>
      </c>
      <c r="Y387" s="3" t="str">
        <f t="shared" si="35"/>
        <v>PRODUCTO SIN VENTA</v>
      </c>
      <c r="Z387" s="3" t="str">
        <f t="shared" si="36"/>
        <v>PRODUCTO SIN VENTA</v>
      </c>
      <c r="AA387" s="3" t="str">
        <f t="shared" si="37"/>
        <v>PRODUCTO SIN VENTA</v>
      </c>
      <c r="AB387">
        <f>VLOOKUP(F387,'Producto temporal'!A:F,6,0)</f>
        <v>60</v>
      </c>
      <c r="AC387" s="9" t="str">
        <f t="shared" si="38"/>
        <v>PRODUCTO SIN VENTA</v>
      </c>
      <c r="AD387" s="9" t="str">
        <f t="shared" si="39"/>
        <v>PRODUCTO SIN VENTA</v>
      </c>
      <c r="AE387" s="9" t="str">
        <f t="shared" si="40"/>
        <v>PRODUCTO SIN VENTA</v>
      </c>
      <c r="AF387" s="10">
        <f t="shared" si="41"/>
        <v>0</v>
      </c>
    </row>
    <row r="388" spans="1:32" x14ac:dyDescent="0.3">
      <c r="A388" s="1">
        <v>45447</v>
      </c>
      <c r="B388">
        <v>45</v>
      </c>
      <c r="C388" t="s">
        <v>98</v>
      </c>
      <c r="D388" t="s">
        <v>99</v>
      </c>
      <c r="E388" t="s">
        <v>87</v>
      </c>
      <c r="F388">
        <v>1003938</v>
      </c>
      <c r="G388" t="s">
        <v>27</v>
      </c>
      <c r="H388" t="s">
        <v>28</v>
      </c>
      <c r="I388" t="s">
        <v>29</v>
      </c>
      <c r="J388" t="s">
        <v>30</v>
      </c>
      <c r="K388">
        <v>0</v>
      </c>
      <c r="L388" t="s">
        <v>31</v>
      </c>
      <c r="M388" t="s">
        <v>32</v>
      </c>
      <c r="N388">
        <v>4</v>
      </c>
      <c r="O388">
        <v>1</v>
      </c>
      <c r="P388">
        <v>1</v>
      </c>
      <c r="Q388">
        <v>12</v>
      </c>
      <c r="R388">
        <v>3.1680000000000001</v>
      </c>
      <c r="S388">
        <v>0</v>
      </c>
      <c r="T388">
        <v>0</v>
      </c>
      <c r="U388">
        <v>1</v>
      </c>
      <c r="V388">
        <v>0</v>
      </c>
      <c r="W388">
        <v>0</v>
      </c>
      <c r="X388">
        <v>0</v>
      </c>
      <c r="Y388" s="3" t="str">
        <f t="shared" ref="Y388:Y451" si="42">IF(AND(N388=0,T388=0),"PRODUCTO SIN CARGA",IF(AND(N388&gt;0,T388=0),"PRODUCTO SIN VENTA",O388/($T388/$T$1)))</f>
        <v>PRODUCTO SIN VENTA</v>
      </c>
      <c r="Z388" s="3" t="str">
        <f t="shared" ref="Z388:Z451" si="43">IF(AND(N388=0,T388=0),"PRODUCTO SIN CARGA",IF(AND(N388&gt;0,T388=0),"PRODUCTO SIN VENTA",P388/($T388/$T$1)))</f>
        <v>PRODUCTO SIN VENTA</v>
      </c>
      <c r="AA388" s="3" t="str">
        <f t="shared" ref="AA388:AA451" si="44">IF(AND(N388=0,T388=0),"PRODUCTO SIN CARGA",IF(AND(N388&gt;0,T388=0),"PRODUCTO SIN VENTA",Q388/($T388/$T$1)))</f>
        <v>PRODUCTO SIN VENTA</v>
      </c>
      <c r="AB388">
        <f>VLOOKUP(F388,'Producto temporal'!A:F,6,0)</f>
        <v>60</v>
      </c>
      <c r="AC388" s="9" t="str">
        <f t="shared" ref="AC388:AC451" si="45">IF(Y388&lt;=$AB388,"OK",IF(AND(N388=0,T388=0),"PRODUCTO SIN CARGA",IF(AND(N388&gt;0,T388=0),"PRODUCTO SIN VENTA","BAJAR PACKQTY")))</f>
        <v>PRODUCTO SIN VENTA</v>
      </c>
      <c r="AD388" s="9" t="str">
        <f t="shared" ref="AD388:AD451" si="46">IF(Z388&lt;=$AB388,"OK",IF(AND(N388=0,T388=0),"PRODUCTO SIN CARGA",IF(AND(N388&gt;0,T388=0),"PRODUCTO SIN VENTA","BAJAR PACKQTY")))</f>
        <v>PRODUCTO SIN VENTA</v>
      </c>
      <c r="AE388" s="9" t="str">
        <f t="shared" ref="AE388:AE451" si="47">IF(AA388&lt;=AB388,"OK",IF(AND(N388=0,T388=0),"PRODUCTO SIN CARGA",IF(AND(N388&gt;0,T388=0),"PRODUCTO SIN VENTA","BAJAR MASTERPACK")))</f>
        <v>PRODUCTO SIN VENTA</v>
      </c>
      <c r="AF388" s="10">
        <f t="shared" ref="AF388:AF451" si="48">TRUNC((T388/$T$1)*(AB388-$AB$1),0)</f>
        <v>0</v>
      </c>
    </row>
    <row r="389" spans="1:32" x14ac:dyDescent="0.3">
      <c r="A389" s="1">
        <v>45447</v>
      </c>
      <c r="B389">
        <v>45</v>
      </c>
      <c r="C389" t="s">
        <v>98</v>
      </c>
      <c r="D389" t="s">
        <v>99</v>
      </c>
      <c r="E389" t="s">
        <v>87</v>
      </c>
      <c r="F389">
        <v>1003941</v>
      </c>
      <c r="G389" t="s">
        <v>33</v>
      </c>
      <c r="H389" t="s">
        <v>28</v>
      </c>
      <c r="I389" t="s">
        <v>29</v>
      </c>
      <c r="J389" t="s">
        <v>30</v>
      </c>
      <c r="K389">
        <v>0</v>
      </c>
      <c r="L389" t="s">
        <v>31</v>
      </c>
      <c r="M389" t="s">
        <v>32</v>
      </c>
      <c r="N389">
        <v>7</v>
      </c>
      <c r="O389">
        <v>1</v>
      </c>
      <c r="P389">
        <v>1</v>
      </c>
      <c r="Q389">
        <v>20</v>
      </c>
      <c r="R389">
        <v>2.3220000000000001</v>
      </c>
      <c r="S389">
        <v>44.118000000000002</v>
      </c>
      <c r="T389">
        <v>19</v>
      </c>
      <c r="U389">
        <v>1</v>
      </c>
      <c r="V389">
        <v>0</v>
      </c>
      <c r="W389">
        <v>0</v>
      </c>
      <c r="X389">
        <v>0</v>
      </c>
      <c r="Y389" s="3">
        <f t="shared" si="42"/>
        <v>1.4736842105263157</v>
      </c>
      <c r="Z389" s="3">
        <f t="shared" si="43"/>
        <v>1.4736842105263157</v>
      </c>
      <c r="AA389" s="3">
        <f t="shared" si="44"/>
        <v>29.473684210526315</v>
      </c>
      <c r="AB389">
        <f>VLOOKUP(F389,'Producto temporal'!A:F,6,0)</f>
        <v>60</v>
      </c>
      <c r="AC389" s="9" t="str">
        <f t="shared" si="45"/>
        <v>OK</v>
      </c>
      <c r="AD389" s="9" t="str">
        <f t="shared" si="46"/>
        <v>OK</v>
      </c>
      <c r="AE389" s="9" t="str">
        <f t="shared" si="47"/>
        <v>OK</v>
      </c>
      <c r="AF389" s="10">
        <f t="shared" si="48"/>
        <v>35</v>
      </c>
    </row>
    <row r="390" spans="1:32" x14ac:dyDescent="0.3">
      <c r="A390" s="1">
        <v>45447</v>
      </c>
      <c r="B390">
        <v>45</v>
      </c>
      <c r="C390" t="s">
        <v>98</v>
      </c>
      <c r="D390" t="s">
        <v>99</v>
      </c>
      <c r="E390" t="s">
        <v>87</v>
      </c>
      <c r="F390">
        <v>1010020</v>
      </c>
      <c r="G390" t="s">
        <v>34</v>
      </c>
      <c r="H390" t="s">
        <v>28</v>
      </c>
      <c r="I390" t="s">
        <v>29</v>
      </c>
      <c r="J390" t="s">
        <v>30</v>
      </c>
      <c r="K390">
        <v>0</v>
      </c>
      <c r="L390" t="s">
        <v>31</v>
      </c>
      <c r="M390" t="s">
        <v>32</v>
      </c>
      <c r="N390">
        <v>7</v>
      </c>
      <c r="O390">
        <v>1</v>
      </c>
      <c r="P390">
        <v>1</v>
      </c>
      <c r="Q390">
        <v>12</v>
      </c>
      <c r="R390">
        <v>3.02501</v>
      </c>
      <c r="S390">
        <v>77.189819999999997</v>
      </c>
      <c r="T390">
        <v>25</v>
      </c>
      <c r="U390">
        <v>1</v>
      </c>
      <c r="V390">
        <v>0</v>
      </c>
      <c r="W390">
        <v>0</v>
      </c>
      <c r="X390">
        <v>0</v>
      </c>
      <c r="Y390" s="3">
        <f t="shared" si="42"/>
        <v>1.1199999999999999</v>
      </c>
      <c r="Z390" s="3">
        <f t="shared" si="43"/>
        <v>1.1199999999999999</v>
      </c>
      <c r="AA390" s="3">
        <f t="shared" si="44"/>
        <v>13.44</v>
      </c>
      <c r="AB390">
        <f>VLOOKUP(F390,'Producto temporal'!A:F,6,0)</f>
        <v>60</v>
      </c>
      <c r="AC390" s="9" t="str">
        <f t="shared" si="45"/>
        <v>OK</v>
      </c>
      <c r="AD390" s="9" t="str">
        <f t="shared" si="46"/>
        <v>OK</v>
      </c>
      <c r="AE390" s="9" t="str">
        <f t="shared" si="47"/>
        <v>OK</v>
      </c>
      <c r="AF390" s="10">
        <f t="shared" si="48"/>
        <v>47</v>
      </c>
    </row>
    <row r="391" spans="1:32" x14ac:dyDescent="0.3">
      <c r="A391" s="1">
        <v>45447</v>
      </c>
      <c r="B391">
        <v>45</v>
      </c>
      <c r="C391" t="s">
        <v>98</v>
      </c>
      <c r="D391" t="s">
        <v>99</v>
      </c>
      <c r="E391" t="s">
        <v>87</v>
      </c>
      <c r="F391">
        <v>1010290</v>
      </c>
      <c r="G391" t="s">
        <v>35</v>
      </c>
      <c r="H391" t="s">
        <v>28</v>
      </c>
      <c r="I391" t="s">
        <v>29</v>
      </c>
      <c r="J391" t="s">
        <v>30</v>
      </c>
      <c r="K391">
        <v>0</v>
      </c>
      <c r="L391" t="s">
        <v>31</v>
      </c>
      <c r="M391" t="s">
        <v>32</v>
      </c>
      <c r="N391">
        <v>8</v>
      </c>
      <c r="O391">
        <v>1</v>
      </c>
      <c r="P391">
        <v>1</v>
      </c>
      <c r="Q391">
        <v>6</v>
      </c>
      <c r="R391">
        <v>3.62</v>
      </c>
      <c r="S391">
        <v>25.34</v>
      </c>
      <c r="T391">
        <v>7</v>
      </c>
      <c r="U391">
        <v>1</v>
      </c>
      <c r="V391">
        <v>0</v>
      </c>
      <c r="W391">
        <v>0</v>
      </c>
      <c r="X391">
        <v>4</v>
      </c>
      <c r="Y391" s="3">
        <f t="shared" si="42"/>
        <v>4</v>
      </c>
      <c r="Z391" s="3">
        <f t="shared" si="43"/>
        <v>4</v>
      </c>
      <c r="AA391" s="3">
        <f t="shared" si="44"/>
        <v>24</v>
      </c>
      <c r="AB391">
        <f>VLOOKUP(F391,'Producto temporal'!A:F,6,0)</f>
        <v>60</v>
      </c>
      <c r="AC391" s="9" t="str">
        <f t="shared" si="45"/>
        <v>OK</v>
      </c>
      <c r="AD391" s="9" t="str">
        <f t="shared" si="46"/>
        <v>OK</v>
      </c>
      <c r="AE391" s="9" t="str">
        <f t="shared" si="47"/>
        <v>OK</v>
      </c>
      <c r="AF391" s="10">
        <f t="shared" si="48"/>
        <v>13</v>
      </c>
    </row>
    <row r="392" spans="1:32" x14ac:dyDescent="0.3">
      <c r="A392" s="1">
        <v>45447</v>
      </c>
      <c r="B392">
        <v>45</v>
      </c>
      <c r="C392" t="s">
        <v>98</v>
      </c>
      <c r="D392" t="s">
        <v>99</v>
      </c>
      <c r="E392" t="s">
        <v>87</v>
      </c>
      <c r="F392">
        <v>1010291</v>
      </c>
      <c r="G392" t="s">
        <v>36</v>
      </c>
      <c r="H392" t="s">
        <v>28</v>
      </c>
      <c r="I392" t="s">
        <v>29</v>
      </c>
      <c r="J392" t="s">
        <v>30</v>
      </c>
      <c r="K392">
        <v>0</v>
      </c>
      <c r="L392" t="s">
        <v>31</v>
      </c>
      <c r="M392" t="s">
        <v>32</v>
      </c>
      <c r="N392">
        <v>5</v>
      </c>
      <c r="O392">
        <v>1</v>
      </c>
      <c r="P392">
        <v>1</v>
      </c>
      <c r="Q392">
        <v>6</v>
      </c>
      <c r="R392">
        <v>3.62</v>
      </c>
      <c r="S392">
        <v>18.100000000000001</v>
      </c>
      <c r="T392">
        <v>5</v>
      </c>
      <c r="U392">
        <v>1</v>
      </c>
      <c r="V392">
        <v>0</v>
      </c>
      <c r="W392">
        <v>0</v>
      </c>
      <c r="X392">
        <v>2</v>
      </c>
      <c r="Y392" s="3">
        <f t="shared" si="42"/>
        <v>5.6</v>
      </c>
      <c r="Z392" s="3">
        <f t="shared" si="43"/>
        <v>5.6</v>
      </c>
      <c r="AA392" s="3">
        <f t="shared" si="44"/>
        <v>33.6</v>
      </c>
      <c r="AB392">
        <f>VLOOKUP(F392,'Producto temporal'!A:F,6,0)</f>
        <v>60</v>
      </c>
      <c r="AC392" s="9" t="str">
        <f t="shared" si="45"/>
        <v>OK</v>
      </c>
      <c r="AD392" s="9" t="str">
        <f t="shared" si="46"/>
        <v>OK</v>
      </c>
      <c r="AE392" s="9" t="str">
        <f t="shared" si="47"/>
        <v>OK</v>
      </c>
      <c r="AF392" s="10">
        <f t="shared" si="48"/>
        <v>9</v>
      </c>
    </row>
    <row r="393" spans="1:32" x14ac:dyDescent="0.3">
      <c r="A393" s="1">
        <v>45447</v>
      </c>
      <c r="B393">
        <v>45</v>
      </c>
      <c r="C393" t="s">
        <v>98</v>
      </c>
      <c r="D393" t="s">
        <v>99</v>
      </c>
      <c r="E393" t="s">
        <v>87</v>
      </c>
      <c r="F393">
        <v>1010783</v>
      </c>
      <c r="G393" t="s">
        <v>37</v>
      </c>
      <c r="H393" t="s">
        <v>28</v>
      </c>
      <c r="I393" t="s">
        <v>29</v>
      </c>
      <c r="J393" t="s">
        <v>30</v>
      </c>
      <c r="K393">
        <v>0</v>
      </c>
      <c r="L393" t="s">
        <v>31</v>
      </c>
      <c r="M393" t="s">
        <v>32</v>
      </c>
      <c r="N393">
        <v>15</v>
      </c>
      <c r="O393">
        <v>1</v>
      </c>
      <c r="P393">
        <v>1</v>
      </c>
      <c r="Q393">
        <v>12</v>
      </c>
      <c r="R393">
        <v>3.04121</v>
      </c>
      <c r="S393">
        <v>114.5127</v>
      </c>
      <c r="T393">
        <v>37</v>
      </c>
      <c r="U393">
        <v>1</v>
      </c>
      <c r="V393">
        <v>0</v>
      </c>
      <c r="W393">
        <v>0</v>
      </c>
      <c r="X393">
        <v>0</v>
      </c>
      <c r="Y393" s="3">
        <f t="shared" si="42"/>
        <v>0.7567567567567568</v>
      </c>
      <c r="Z393" s="3">
        <f t="shared" si="43"/>
        <v>0.7567567567567568</v>
      </c>
      <c r="AA393" s="3">
        <f t="shared" si="44"/>
        <v>9.0810810810810807</v>
      </c>
      <c r="AB393">
        <f>VLOOKUP(F393,'Producto temporal'!A:F,6,0)</f>
        <v>60</v>
      </c>
      <c r="AC393" s="9" t="str">
        <f t="shared" si="45"/>
        <v>OK</v>
      </c>
      <c r="AD393" s="9" t="str">
        <f t="shared" si="46"/>
        <v>OK</v>
      </c>
      <c r="AE393" s="9" t="str">
        <f t="shared" si="47"/>
        <v>OK</v>
      </c>
      <c r="AF393" s="10">
        <f t="shared" si="48"/>
        <v>70</v>
      </c>
    </row>
    <row r="394" spans="1:32" x14ac:dyDescent="0.3">
      <c r="A394" s="1">
        <v>45447</v>
      </c>
      <c r="B394">
        <v>45</v>
      </c>
      <c r="C394" t="s">
        <v>98</v>
      </c>
      <c r="D394" t="s">
        <v>99</v>
      </c>
      <c r="E394" t="s">
        <v>87</v>
      </c>
      <c r="F394">
        <v>1011679</v>
      </c>
      <c r="G394" t="s">
        <v>38</v>
      </c>
      <c r="H394" t="s">
        <v>28</v>
      </c>
      <c r="I394" t="s">
        <v>29</v>
      </c>
      <c r="J394" t="s">
        <v>30</v>
      </c>
      <c r="K394">
        <v>0</v>
      </c>
      <c r="L394" t="s">
        <v>31</v>
      </c>
      <c r="M394" t="s">
        <v>32</v>
      </c>
      <c r="N394">
        <v>12</v>
      </c>
      <c r="O394">
        <v>1</v>
      </c>
      <c r="P394">
        <v>1</v>
      </c>
      <c r="Q394">
        <v>12</v>
      </c>
      <c r="R394">
        <v>2.3849999999999998</v>
      </c>
      <c r="S394">
        <v>26.234999999999999</v>
      </c>
      <c r="T394">
        <v>11</v>
      </c>
      <c r="U394">
        <v>1</v>
      </c>
      <c r="V394">
        <v>0</v>
      </c>
      <c r="W394">
        <v>0</v>
      </c>
      <c r="X394">
        <v>0</v>
      </c>
      <c r="Y394" s="3">
        <f t="shared" si="42"/>
        <v>2.5454545454545454</v>
      </c>
      <c r="Z394" s="3">
        <f t="shared" si="43"/>
        <v>2.5454545454545454</v>
      </c>
      <c r="AA394" s="3">
        <f t="shared" si="44"/>
        <v>30.545454545454547</v>
      </c>
      <c r="AB394">
        <f>VLOOKUP(F394,'Producto temporal'!A:F,6,0)</f>
        <v>60</v>
      </c>
      <c r="AC394" s="9" t="str">
        <f t="shared" si="45"/>
        <v>OK</v>
      </c>
      <c r="AD394" s="9" t="str">
        <f t="shared" si="46"/>
        <v>OK</v>
      </c>
      <c r="AE394" s="9" t="str">
        <f t="shared" si="47"/>
        <v>OK</v>
      </c>
      <c r="AF394" s="10">
        <f t="shared" si="48"/>
        <v>20</v>
      </c>
    </row>
    <row r="395" spans="1:32" x14ac:dyDescent="0.3">
      <c r="A395" s="1">
        <v>45447</v>
      </c>
      <c r="B395">
        <v>45</v>
      </c>
      <c r="C395" t="s">
        <v>98</v>
      </c>
      <c r="D395" t="s">
        <v>99</v>
      </c>
      <c r="E395" t="s">
        <v>87</v>
      </c>
      <c r="F395">
        <v>1011885</v>
      </c>
      <c r="G395" t="s">
        <v>39</v>
      </c>
      <c r="H395" t="s">
        <v>28</v>
      </c>
      <c r="I395" t="s">
        <v>29</v>
      </c>
      <c r="J395" t="s">
        <v>30</v>
      </c>
      <c r="K395">
        <v>0</v>
      </c>
      <c r="L395" t="s">
        <v>31</v>
      </c>
      <c r="M395" t="s">
        <v>32</v>
      </c>
      <c r="N395">
        <v>5</v>
      </c>
      <c r="O395">
        <v>3</v>
      </c>
      <c r="P395">
        <v>1</v>
      </c>
      <c r="Q395">
        <v>12</v>
      </c>
      <c r="R395">
        <v>2.3849999999999998</v>
      </c>
      <c r="S395">
        <v>21.465</v>
      </c>
      <c r="T395">
        <v>9</v>
      </c>
      <c r="U395">
        <v>1</v>
      </c>
      <c r="V395">
        <v>0</v>
      </c>
      <c r="W395">
        <v>0</v>
      </c>
      <c r="X395">
        <v>0</v>
      </c>
      <c r="Y395" s="3">
        <f t="shared" si="42"/>
        <v>9.3333333333333321</v>
      </c>
      <c r="Z395" s="3">
        <f t="shared" si="43"/>
        <v>3.1111111111111107</v>
      </c>
      <c r="AA395" s="3">
        <f t="shared" si="44"/>
        <v>37.333333333333329</v>
      </c>
      <c r="AB395">
        <f>VLOOKUP(F395,'Producto temporal'!A:F,6,0)</f>
        <v>60</v>
      </c>
      <c r="AC395" s="9" t="str">
        <f t="shared" si="45"/>
        <v>OK</v>
      </c>
      <c r="AD395" s="9" t="str">
        <f t="shared" si="46"/>
        <v>OK</v>
      </c>
      <c r="AE395" s="9" t="str">
        <f t="shared" si="47"/>
        <v>OK</v>
      </c>
      <c r="AF395" s="10">
        <f t="shared" si="48"/>
        <v>17</v>
      </c>
    </row>
    <row r="396" spans="1:32" x14ac:dyDescent="0.3">
      <c r="A396" s="1">
        <v>45447</v>
      </c>
      <c r="B396">
        <v>45</v>
      </c>
      <c r="C396" t="s">
        <v>98</v>
      </c>
      <c r="D396" t="s">
        <v>99</v>
      </c>
      <c r="E396" t="s">
        <v>87</v>
      </c>
      <c r="F396">
        <v>1012657</v>
      </c>
      <c r="G396" t="s">
        <v>40</v>
      </c>
      <c r="H396" t="s">
        <v>28</v>
      </c>
      <c r="I396" t="s">
        <v>29</v>
      </c>
      <c r="J396" t="s">
        <v>30</v>
      </c>
      <c r="K396">
        <v>0</v>
      </c>
      <c r="L396" t="s">
        <v>31</v>
      </c>
      <c r="M396" t="s">
        <v>32</v>
      </c>
      <c r="N396">
        <v>6</v>
      </c>
      <c r="O396">
        <v>1</v>
      </c>
      <c r="P396">
        <v>1</v>
      </c>
      <c r="Q396">
        <v>12</v>
      </c>
      <c r="R396">
        <v>3.0294400000000001</v>
      </c>
      <c r="S396">
        <v>46.218209999999999</v>
      </c>
      <c r="T396">
        <v>15</v>
      </c>
      <c r="U396">
        <v>1</v>
      </c>
      <c r="V396">
        <v>0</v>
      </c>
      <c r="W396">
        <v>0</v>
      </c>
      <c r="X396">
        <v>0</v>
      </c>
      <c r="Y396" s="3">
        <f t="shared" si="42"/>
        <v>1.8666666666666667</v>
      </c>
      <c r="Z396" s="3">
        <f t="shared" si="43"/>
        <v>1.8666666666666667</v>
      </c>
      <c r="AA396" s="3">
        <f t="shared" si="44"/>
        <v>22.400000000000002</v>
      </c>
      <c r="AB396">
        <f>VLOOKUP(F396,'Producto temporal'!A:F,6,0)</f>
        <v>60</v>
      </c>
      <c r="AC396" s="9" t="str">
        <f t="shared" si="45"/>
        <v>OK</v>
      </c>
      <c r="AD396" s="9" t="str">
        <f t="shared" si="46"/>
        <v>OK</v>
      </c>
      <c r="AE396" s="9" t="str">
        <f t="shared" si="47"/>
        <v>OK</v>
      </c>
      <c r="AF396" s="10">
        <f t="shared" si="48"/>
        <v>28</v>
      </c>
    </row>
    <row r="397" spans="1:32" x14ac:dyDescent="0.3">
      <c r="A397" s="1">
        <v>45447</v>
      </c>
      <c r="B397">
        <v>45</v>
      </c>
      <c r="C397" t="s">
        <v>98</v>
      </c>
      <c r="D397" t="s">
        <v>99</v>
      </c>
      <c r="E397" t="s">
        <v>87</v>
      </c>
      <c r="F397">
        <v>1012658</v>
      </c>
      <c r="G397" t="s">
        <v>41</v>
      </c>
      <c r="H397" t="s">
        <v>28</v>
      </c>
      <c r="I397" t="s">
        <v>29</v>
      </c>
      <c r="J397" t="s">
        <v>30</v>
      </c>
      <c r="K397">
        <v>0</v>
      </c>
      <c r="L397" t="s">
        <v>31</v>
      </c>
      <c r="M397" t="s">
        <v>32</v>
      </c>
      <c r="N397">
        <v>5</v>
      </c>
      <c r="O397">
        <v>1</v>
      </c>
      <c r="P397">
        <v>1</v>
      </c>
      <c r="Q397">
        <v>12</v>
      </c>
      <c r="R397">
        <v>2.6459999999999999</v>
      </c>
      <c r="S397">
        <v>15.875999999999999</v>
      </c>
      <c r="T397">
        <v>6</v>
      </c>
      <c r="U397">
        <v>1</v>
      </c>
      <c r="V397">
        <v>0</v>
      </c>
      <c r="W397">
        <v>0</v>
      </c>
      <c r="X397">
        <v>0</v>
      </c>
      <c r="Y397" s="3">
        <f t="shared" si="42"/>
        <v>4.666666666666667</v>
      </c>
      <c r="Z397" s="3">
        <f t="shared" si="43"/>
        <v>4.666666666666667</v>
      </c>
      <c r="AA397" s="3">
        <f t="shared" si="44"/>
        <v>56</v>
      </c>
      <c r="AB397">
        <f>VLOOKUP(F397,'Producto temporal'!A:F,6,0)</f>
        <v>60</v>
      </c>
      <c r="AC397" s="9" t="str">
        <f t="shared" si="45"/>
        <v>OK</v>
      </c>
      <c r="AD397" s="9" t="str">
        <f t="shared" si="46"/>
        <v>OK</v>
      </c>
      <c r="AE397" s="9" t="str">
        <f t="shared" si="47"/>
        <v>OK</v>
      </c>
      <c r="AF397" s="10">
        <f t="shared" si="48"/>
        <v>11</v>
      </c>
    </row>
    <row r="398" spans="1:32" x14ac:dyDescent="0.3">
      <c r="A398" s="1">
        <v>45447</v>
      </c>
      <c r="B398">
        <v>45</v>
      </c>
      <c r="C398" t="s">
        <v>98</v>
      </c>
      <c r="D398" t="s">
        <v>99</v>
      </c>
      <c r="E398" t="s">
        <v>87</v>
      </c>
      <c r="F398">
        <v>1013898</v>
      </c>
      <c r="G398" t="s">
        <v>42</v>
      </c>
      <c r="H398" t="s">
        <v>28</v>
      </c>
      <c r="I398" t="s">
        <v>29</v>
      </c>
      <c r="J398" t="s">
        <v>30</v>
      </c>
      <c r="K398">
        <v>0</v>
      </c>
      <c r="L398" t="s">
        <v>31</v>
      </c>
      <c r="M398" t="s">
        <v>32</v>
      </c>
      <c r="N398">
        <v>1</v>
      </c>
      <c r="O398">
        <v>3</v>
      </c>
      <c r="P398">
        <v>1</v>
      </c>
      <c r="Q398">
        <v>12</v>
      </c>
      <c r="R398">
        <v>3.3237999999999999</v>
      </c>
      <c r="S398">
        <v>13.407539999999999</v>
      </c>
      <c r="T398">
        <v>4</v>
      </c>
      <c r="U398">
        <v>1</v>
      </c>
      <c r="V398">
        <v>0</v>
      </c>
      <c r="W398">
        <v>0</v>
      </c>
      <c r="X398">
        <v>0</v>
      </c>
      <c r="Y398" s="3">
        <f t="shared" si="42"/>
        <v>21</v>
      </c>
      <c r="Z398" s="3">
        <f t="shared" si="43"/>
        <v>7</v>
      </c>
      <c r="AA398" s="3">
        <f t="shared" si="44"/>
        <v>84</v>
      </c>
      <c r="AB398">
        <f>VLOOKUP(F398,'Producto temporal'!A:F,6,0)</f>
        <v>60</v>
      </c>
      <c r="AC398" s="9" t="str">
        <f t="shared" si="45"/>
        <v>OK</v>
      </c>
      <c r="AD398" s="9" t="str">
        <f t="shared" si="46"/>
        <v>OK</v>
      </c>
      <c r="AE398" s="9" t="str">
        <f t="shared" si="47"/>
        <v>BAJAR MASTERPACK</v>
      </c>
      <c r="AF398" s="10">
        <f t="shared" si="48"/>
        <v>7</v>
      </c>
    </row>
    <row r="399" spans="1:32" x14ac:dyDescent="0.3">
      <c r="A399" s="1">
        <v>45447</v>
      </c>
      <c r="B399">
        <v>48</v>
      </c>
      <c r="C399" t="s">
        <v>100</v>
      </c>
      <c r="D399" t="s">
        <v>101</v>
      </c>
      <c r="E399" t="s">
        <v>87</v>
      </c>
      <c r="F399">
        <v>1003938</v>
      </c>
      <c r="G399" t="s">
        <v>27</v>
      </c>
      <c r="H399" t="s">
        <v>28</v>
      </c>
      <c r="I399" t="s">
        <v>29</v>
      </c>
      <c r="J399" t="s">
        <v>30</v>
      </c>
      <c r="K399">
        <v>0</v>
      </c>
      <c r="L399" t="s">
        <v>31</v>
      </c>
      <c r="M399" t="s">
        <v>32</v>
      </c>
      <c r="N399">
        <v>2</v>
      </c>
      <c r="O399">
        <v>1</v>
      </c>
      <c r="P399">
        <v>1</v>
      </c>
      <c r="Q399">
        <v>12</v>
      </c>
      <c r="R399">
        <v>3.1680000000000001</v>
      </c>
      <c r="S399">
        <v>19.007999999999999</v>
      </c>
      <c r="T399">
        <v>6</v>
      </c>
      <c r="U399">
        <v>1</v>
      </c>
      <c r="V399">
        <v>0</v>
      </c>
      <c r="W399">
        <v>2</v>
      </c>
      <c r="X399">
        <v>0</v>
      </c>
      <c r="Y399" s="3">
        <f t="shared" si="42"/>
        <v>4.666666666666667</v>
      </c>
      <c r="Z399" s="3">
        <f t="shared" si="43"/>
        <v>4.666666666666667</v>
      </c>
      <c r="AA399" s="3">
        <f t="shared" si="44"/>
        <v>56</v>
      </c>
      <c r="AB399">
        <f>VLOOKUP(F399,'Producto temporal'!A:F,6,0)</f>
        <v>60</v>
      </c>
      <c r="AC399" s="9" t="str">
        <f t="shared" si="45"/>
        <v>OK</v>
      </c>
      <c r="AD399" s="9" t="str">
        <f t="shared" si="46"/>
        <v>OK</v>
      </c>
      <c r="AE399" s="9" t="str">
        <f t="shared" si="47"/>
        <v>OK</v>
      </c>
      <c r="AF399" s="10">
        <f t="shared" si="48"/>
        <v>11</v>
      </c>
    </row>
    <row r="400" spans="1:32" x14ac:dyDescent="0.3">
      <c r="A400" s="1">
        <v>45447</v>
      </c>
      <c r="B400">
        <v>48</v>
      </c>
      <c r="C400" t="s">
        <v>100</v>
      </c>
      <c r="D400" t="s">
        <v>101</v>
      </c>
      <c r="E400" t="s">
        <v>87</v>
      </c>
      <c r="F400">
        <v>1003941</v>
      </c>
      <c r="G400" t="s">
        <v>33</v>
      </c>
      <c r="H400" t="s">
        <v>28</v>
      </c>
      <c r="I400" t="s">
        <v>29</v>
      </c>
      <c r="J400" t="s">
        <v>30</v>
      </c>
      <c r="K400">
        <v>0</v>
      </c>
      <c r="L400" t="s">
        <v>31</v>
      </c>
      <c r="M400" t="s">
        <v>32</v>
      </c>
      <c r="N400">
        <v>8</v>
      </c>
      <c r="O400">
        <v>1</v>
      </c>
      <c r="P400">
        <v>1</v>
      </c>
      <c r="Q400">
        <v>20</v>
      </c>
      <c r="R400">
        <v>2.3220000000000001</v>
      </c>
      <c r="S400">
        <v>0</v>
      </c>
      <c r="T400">
        <v>0</v>
      </c>
      <c r="U400">
        <v>1</v>
      </c>
      <c r="V400">
        <v>0</v>
      </c>
      <c r="W400">
        <v>0</v>
      </c>
      <c r="X400">
        <v>0</v>
      </c>
      <c r="Y400" s="3" t="str">
        <f t="shared" si="42"/>
        <v>PRODUCTO SIN VENTA</v>
      </c>
      <c r="Z400" s="3" t="str">
        <f t="shared" si="43"/>
        <v>PRODUCTO SIN VENTA</v>
      </c>
      <c r="AA400" s="3" t="str">
        <f t="shared" si="44"/>
        <v>PRODUCTO SIN VENTA</v>
      </c>
      <c r="AB400">
        <f>VLOOKUP(F400,'Producto temporal'!A:F,6,0)</f>
        <v>60</v>
      </c>
      <c r="AC400" s="9" t="str">
        <f t="shared" si="45"/>
        <v>PRODUCTO SIN VENTA</v>
      </c>
      <c r="AD400" s="9" t="str">
        <f t="shared" si="46"/>
        <v>PRODUCTO SIN VENTA</v>
      </c>
      <c r="AE400" s="9" t="str">
        <f t="shared" si="47"/>
        <v>PRODUCTO SIN VENTA</v>
      </c>
      <c r="AF400" s="10">
        <f t="shared" si="48"/>
        <v>0</v>
      </c>
    </row>
    <row r="401" spans="1:32" x14ac:dyDescent="0.3">
      <c r="A401" s="1">
        <v>45447</v>
      </c>
      <c r="B401">
        <v>48</v>
      </c>
      <c r="C401" t="s">
        <v>100</v>
      </c>
      <c r="D401" t="s">
        <v>101</v>
      </c>
      <c r="E401" t="s">
        <v>87</v>
      </c>
      <c r="F401">
        <v>1010020</v>
      </c>
      <c r="G401" t="s">
        <v>34</v>
      </c>
      <c r="H401" t="s">
        <v>28</v>
      </c>
      <c r="I401" t="s">
        <v>29</v>
      </c>
      <c r="J401" t="s">
        <v>30</v>
      </c>
      <c r="K401">
        <v>0</v>
      </c>
      <c r="L401" t="s">
        <v>31</v>
      </c>
      <c r="M401" t="s">
        <v>32</v>
      </c>
      <c r="N401">
        <v>4</v>
      </c>
      <c r="O401">
        <v>1</v>
      </c>
      <c r="P401">
        <v>1</v>
      </c>
      <c r="Q401">
        <v>12</v>
      </c>
      <c r="R401">
        <v>3.02501</v>
      </c>
      <c r="S401">
        <v>30.772960000000001</v>
      </c>
      <c r="T401">
        <v>10</v>
      </c>
      <c r="U401">
        <v>1</v>
      </c>
      <c r="V401">
        <v>0</v>
      </c>
      <c r="W401">
        <v>6</v>
      </c>
      <c r="X401">
        <v>0</v>
      </c>
      <c r="Y401" s="3">
        <f t="shared" si="42"/>
        <v>2.8</v>
      </c>
      <c r="Z401" s="3">
        <f t="shared" si="43"/>
        <v>2.8</v>
      </c>
      <c r="AA401" s="3">
        <f t="shared" si="44"/>
        <v>33.6</v>
      </c>
      <c r="AB401">
        <f>VLOOKUP(F401,'Producto temporal'!A:F,6,0)</f>
        <v>60</v>
      </c>
      <c r="AC401" s="9" t="str">
        <f t="shared" si="45"/>
        <v>OK</v>
      </c>
      <c r="AD401" s="9" t="str">
        <f t="shared" si="46"/>
        <v>OK</v>
      </c>
      <c r="AE401" s="9" t="str">
        <f t="shared" si="47"/>
        <v>OK</v>
      </c>
      <c r="AF401" s="10">
        <f t="shared" si="48"/>
        <v>18</v>
      </c>
    </row>
    <row r="402" spans="1:32" x14ac:dyDescent="0.3">
      <c r="A402" s="1">
        <v>45447</v>
      </c>
      <c r="B402">
        <v>48</v>
      </c>
      <c r="C402" t="s">
        <v>100</v>
      </c>
      <c r="D402" t="s">
        <v>101</v>
      </c>
      <c r="E402" t="s">
        <v>87</v>
      </c>
      <c r="F402">
        <v>1010290</v>
      </c>
      <c r="G402" t="s">
        <v>35</v>
      </c>
      <c r="H402" t="s">
        <v>28</v>
      </c>
      <c r="I402" t="s">
        <v>29</v>
      </c>
      <c r="J402" t="s">
        <v>30</v>
      </c>
      <c r="K402">
        <v>0</v>
      </c>
      <c r="L402" t="s">
        <v>31</v>
      </c>
      <c r="M402" t="s">
        <v>32</v>
      </c>
      <c r="N402">
        <v>8</v>
      </c>
      <c r="O402">
        <v>1</v>
      </c>
      <c r="P402">
        <v>1</v>
      </c>
      <c r="Q402">
        <v>6</v>
      </c>
      <c r="R402">
        <v>3.62</v>
      </c>
      <c r="S402">
        <v>25.34</v>
      </c>
      <c r="T402">
        <v>7</v>
      </c>
      <c r="U402">
        <v>1</v>
      </c>
      <c r="V402">
        <v>0</v>
      </c>
      <c r="W402">
        <v>0</v>
      </c>
      <c r="X402">
        <v>8</v>
      </c>
      <c r="Y402" s="3">
        <f t="shared" si="42"/>
        <v>4</v>
      </c>
      <c r="Z402" s="3">
        <f t="shared" si="43"/>
        <v>4</v>
      </c>
      <c r="AA402" s="3">
        <f t="shared" si="44"/>
        <v>24</v>
      </c>
      <c r="AB402">
        <f>VLOOKUP(F402,'Producto temporal'!A:F,6,0)</f>
        <v>60</v>
      </c>
      <c r="AC402" s="9" t="str">
        <f t="shared" si="45"/>
        <v>OK</v>
      </c>
      <c r="AD402" s="9" t="str">
        <f t="shared" si="46"/>
        <v>OK</v>
      </c>
      <c r="AE402" s="9" t="str">
        <f t="shared" si="47"/>
        <v>OK</v>
      </c>
      <c r="AF402" s="10">
        <f t="shared" si="48"/>
        <v>13</v>
      </c>
    </row>
    <row r="403" spans="1:32" x14ac:dyDescent="0.3">
      <c r="A403" s="1">
        <v>45447</v>
      </c>
      <c r="B403">
        <v>48</v>
      </c>
      <c r="C403" t="s">
        <v>100</v>
      </c>
      <c r="D403" t="s">
        <v>101</v>
      </c>
      <c r="E403" t="s">
        <v>87</v>
      </c>
      <c r="F403">
        <v>1010291</v>
      </c>
      <c r="G403" t="s">
        <v>36</v>
      </c>
      <c r="H403" t="s">
        <v>28</v>
      </c>
      <c r="I403" t="s">
        <v>29</v>
      </c>
      <c r="J403" t="s">
        <v>30</v>
      </c>
      <c r="K403">
        <v>0</v>
      </c>
      <c r="L403" t="s">
        <v>31</v>
      </c>
      <c r="M403" t="s">
        <v>32</v>
      </c>
      <c r="N403">
        <v>6</v>
      </c>
      <c r="O403">
        <v>1</v>
      </c>
      <c r="P403">
        <v>1</v>
      </c>
      <c r="Q403">
        <v>6</v>
      </c>
      <c r="R403">
        <v>3.62</v>
      </c>
      <c r="S403">
        <v>0</v>
      </c>
      <c r="T403">
        <v>0</v>
      </c>
      <c r="U403">
        <v>1</v>
      </c>
      <c r="V403">
        <v>0</v>
      </c>
      <c r="W403">
        <v>0</v>
      </c>
      <c r="X403">
        <v>0</v>
      </c>
      <c r="Y403" s="3" t="str">
        <f t="shared" si="42"/>
        <v>PRODUCTO SIN VENTA</v>
      </c>
      <c r="Z403" s="3" t="str">
        <f t="shared" si="43"/>
        <v>PRODUCTO SIN VENTA</v>
      </c>
      <c r="AA403" s="3" t="str">
        <f t="shared" si="44"/>
        <v>PRODUCTO SIN VENTA</v>
      </c>
      <c r="AB403">
        <f>VLOOKUP(F403,'Producto temporal'!A:F,6,0)</f>
        <v>60</v>
      </c>
      <c r="AC403" s="9" t="str">
        <f t="shared" si="45"/>
        <v>PRODUCTO SIN VENTA</v>
      </c>
      <c r="AD403" s="9" t="str">
        <f t="shared" si="46"/>
        <v>PRODUCTO SIN VENTA</v>
      </c>
      <c r="AE403" s="9" t="str">
        <f t="shared" si="47"/>
        <v>PRODUCTO SIN VENTA</v>
      </c>
      <c r="AF403" s="10">
        <f t="shared" si="48"/>
        <v>0</v>
      </c>
    </row>
    <row r="404" spans="1:32" x14ac:dyDescent="0.3">
      <c r="A404" s="1">
        <v>45447</v>
      </c>
      <c r="B404">
        <v>48</v>
      </c>
      <c r="C404" t="s">
        <v>100</v>
      </c>
      <c r="D404" t="s">
        <v>101</v>
      </c>
      <c r="E404" t="s">
        <v>87</v>
      </c>
      <c r="F404">
        <v>1010783</v>
      </c>
      <c r="G404" t="s">
        <v>37</v>
      </c>
      <c r="H404" t="s">
        <v>28</v>
      </c>
      <c r="I404" t="s">
        <v>29</v>
      </c>
      <c r="J404" t="s">
        <v>30</v>
      </c>
      <c r="K404">
        <v>0</v>
      </c>
      <c r="L404" t="s">
        <v>31</v>
      </c>
      <c r="M404" t="s">
        <v>32</v>
      </c>
      <c r="N404">
        <v>1</v>
      </c>
      <c r="O404">
        <v>1</v>
      </c>
      <c r="P404">
        <v>1</v>
      </c>
      <c r="Q404">
        <v>12</v>
      </c>
      <c r="R404">
        <v>3.04121</v>
      </c>
      <c r="S404">
        <v>46.202060000000003</v>
      </c>
      <c r="T404">
        <v>15</v>
      </c>
      <c r="U404">
        <v>1</v>
      </c>
      <c r="V404">
        <v>0</v>
      </c>
      <c r="W404">
        <v>8</v>
      </c>
      <c r="X404">
        <v>0</v>
      </c>
      <c r="Y404" s="3">
        <f t="shared" si="42"/>
        <v>1.8666666666666667</v>
      </c>
      <c r="Z404" s="3">
        <f t="shared" si="43"/>
        <v>1.8666666666666667</v>
      </c>
      <c r="AA404" s="3">
        <f t="shared" si="44"/>
        <v>22.400000000000002</v>
      </c>
      <c r="AB404">
        <f>VLOOKUP(F404,'Producto temporal'!A:F,6,0)</f>
        <v>60</v>
      </c>
      <c r="AC404" s="9" t="str">
        <f t="shared" si="45"/>
        <v>OK</v>
      </c>
      <c r="AD404" s="9" t="str">
        <f t="shared" si="46"/>
        <v>OK</v>
      </c>
      <c r="AE404" s="9" t="str">
        <f t="shared" si="47"/>
        <v>OK</v>
      </c>
      <c r="AF404" s="10">
        <f t="shared" si="48"/>
        <v>28</v>
      </c>
    </row>
    <row r="405" spans="1:32" x14ac:dyDescent="0.3">
      <c r="A405" s="1">
        <v>45447</v>
      </c>
      <c r="B405">
        <v>48</v>
      </c>
      <c r="C405" t="s">
        <v>100</v>
      </c>
      <c r="D405" t="s">
        <v>101</v>
      </c>
      <c r="E405" t="s">
        <v>87</v>
      </c>
      <c r="F405">
        <v>1011679</v>
      </c>
      <c r="G405" t="s">
        <v>38</v>
      </c>
      <c r="H405" t="s">
        <v>28</v>
      </c>
      <c r="I405" t="s">
        <v>29</v>
      </c>
      <c r="J405" t="s">
        <v>30</v>
      </c>
      <c r="K405">
        <v>0</v>
      </c>
      <c r="L405" t="s">
        <v>31</v>
      </c>
      <c r="M405" t="s">
        <v>32</v>
      </c>
      <c r="N405">
        <v>2</v>
      </c>
      <c r="O405">
        <v>1</v>
      </c>
      <c r="P405">
        <v>1</v>
      </c>
      <c r="Q405">
        <v>12</v>
      </c>
      <c r="R405">
        <v>2.3849999999999998</v>
      </c>
      <c r="S405">
        <v>28.62</v>
      </c>
      <c r="T405">
        <v>12</v>
      </c>
      <c r="U405">
        <v>1</v>
      </c>
      <c r="V405">
        <v>0</v>
      </c>
      <c r="W405">
        <v>8</v>
      </c>
      <c r="X405">
        <v>0</v>
      </c>
      <c r="Y405" s="3">
        <f t="shared" si="42"/>
        <v>2.3333333333333335</v>
      </c>
      <c r="Z405" s="3">
        <f t="shared" si="43"/>
        <v>2.3333333333333335</v>
      </c>
      <c r="AA405" s="3">
        <f t="shared" si="44"/>
        <v>28</v>
      </c>
      <c r="AB405">
        <f>VLOOKUP(F405,'Producto temporal'!A:F,6,0)</f>
        <v>60</v>
      </c>
      <c r="AC405" s="9" t="str">
        <f t="shared" si="45"/>
        <v>OK</v>
      </c>
      <c r="AD405" s="9" t="str">
        <f t="shared" si="46"/>
        <v>OK</v>
      </c>
      <c r="AE405" s="9" t="str">
        <f t="shared" si="47"/>
        <v>OK</v>
      </c>
      <c r="AF405" s="10">
        <f t="shared" si="48"/>
        <v>22</v>
      </c>
    </row>
    <row r="406" spans="1:32" x14ac:dyDescent="0.3">
      <c r="A406" s="1">
        <v>45447</v>
      </c>
      <c r="B406">
        <v>48</v>
      </c>
      <c r="C406" t="s">
        <v>100</v>
      </c>
      <c r="D406" t="s">
        <v>101</v>
      </c>
      <c r="E406" t="s">
        <v>87</v>
      </c>
      <c r="F406">
        <v>1011885</v>
      </c>
      <c r="G406" t="s">
        <v>39</v>
      </c>
      <c r="H406" t="s">
        <v>28</v>
      </c>
      <c r="I406" t="s">
        <v>29</v>
      </c>
      <c r="J406" t="s">
        <v>30</v>
      </c>
      <c r="K406">
        <v>0</v>
      </c>
      <c r="L406" t="s">
        <v>31</v>
      </c>
      <c r="M406" t="s">
        <v>32</v>
      </c>
      <c r="N406">
        <v>1</v>
      </c>
      <c r="O406">
        <v>3</v>
      </c>
      <c r="P406">
        <v>1</v>
      </c>
      <c r="Q406">
        <v>12</v>
      </c>
      <c r="R406">
        <v>2.3849999999999998</v>
      </c>
      <c r="S406">
        <v>14.31</v>
      </c>
      <c r="T406">
        <v>6</v>
      </c>
      <c r="U406">
        <v>1</v>
      </c>
      <c r="V406">
        <v>0</v>
      </c>
      <c r="W406">
        <v>8</v>
      </c>
      <c r="X406">
        <v>0</v>
      </c>
      <c r="Y406" s="3">
        <f t="shared" si="42"/>
        <v>14</v>
      </c>
      <c r="Z406" s="3">
        <f t="shared" si="43"/>
        <v>4.666666666666667</v>
      </c>
      <c r="AA406" s="3">
        <f t="shared" si="44"/>
        <v>56</v>
      </c>
      <c r="AB406">
        <f>VLOOKUP(F406,'Producto temporal'!A:F,6,0)</f>
        <v>60</v>
      </c>
      <c r="AC406" s="9" t="str">
        <f t="shared" si="45"/>
        <v>OK</v>
      </c>
      <c r="AD406" s="9" t="str">
        <f t="shared" si="46"/>
        <v>OK</v>
      </c>
      <c r="AE406" s="9" t="str">
        <f t="shared" si="47"/>
        <v>OK</v>
      </c>
      <c r="AF406" s="10">
        <f t="shared" si="48"/>
        <v>11</v>
      </c>
    </row>
    <row r="407" spans="1:32" x14ac:dyDescent="0.3">
      <c r="A407" s="1">
        <v>45447</v>
      </c>
      <c r="B407">
        <v>48</v>
      </c>
      <c r="C407" t="s">
        <v>100</v>
      </c>
      <c r="D407" t="s">
        <v>101</v>
      </c>
      <c r="E407" t="s">
        <v>87</v>
      </c>
      <c r="F407">
        <v>1012657</v>
      </c>
      <c r="G407" t="s">
        <v>40</v>
      </c>
      <c r="H407" t="s">
        <v>28</v>
      </c>
      <c r="I407" t="s">
        <v>29</v>
      </c>
      <c r="J407" t="s">
        <v>30</v>
      </c>
      <c r="K407">
        <v>0</v>
      </c>
      <c r="L407" t="s">
        <v>31</v>
      </c>
      <c r="M407" t="s">
        <v>32</v>
      </c>
      <c r="N407">
        <v>11</v>
      </c>
      <c r="O407">
        <v>1</v>
      </c>
      <c r="P407">
        <v>1</v>
      </c>
      <c r="Q407">
        <v>12</v>
      </c>
      <c r="R407">
        <v>3.0294400000000001</v>
      </c>
      <c r="S407">
        <v>24.834959999999999</v>
      </c>
      <c r="T407">
        <v>8</v>
      </c>
      <c r="U407">
        <v>1</v>
      </c>
      <c r="V407">
        <v>0</v>
      </c>
      <c r="W407">
        <v>0</v>
      </c>
      <c r="X407">
        <v>0</v>
      </c>
      <c r="Y407" s="3">
        <f t="shared" si="42"/>
        <v>3.5</v>
      </c>
      <c r="Z407" s="3">
        <f t="shared" si="43"/>
        <v>3.5</v>
      </c>
      <c r="AA407" s="3">
        <f t="shared" si="44"/>
        <v>42</v>
      </c>
      <c r="AB407">
        <f>VLOOKUP(F407,'Producto temporal'!A:F,6,0)</f>
        <v>60</v>
      </c>
      <c r="AC407" s="9" t="str">
        <f t="shared" si="45"/>
        <v>OK</v>
      </c>
      <c r="AD407" s="9" t="str">
        <f t="shared" si="46"/>
        <v>OK</v>
      </c>
      <c r="AE407" s="9" t="str">
        <f t="shared" si="47"/>
        <v>OK</v>
      </c>
      <c r="AF407" s="10">
        <f t="shared" si="48"/>
        <v>15</v>
      </c>
    </row>
    <row r="408" spans="1:32" x14ac:dyDescent="0.3">
      <c r="A408" s="1">
        <v>45447</v>
      </c>
      <c r="B408">
        <v>48</v>
      </c>
      <c r="C408" t="s">
        <v>100</v>
      </c>
      <c r="D408" t="s">
        <v>101</v>
      </c>
      <c r="E408" t="s">
        <v>87</v>
      </c>
      <c r="F408">
        <v>1012658</v>
      </c>
      <c r="G408" t="s">
        <v>41</v>
      </c>
      <c r="H408" t="s">
        <v>28</v>
      </c>
      <c r="I408" t="s">
        <v>29</v>
      </c>
      <c r="J408" t="s">
        <v>30</v>
      </c>
      <c r="K408">
        <v>0</v>
      </c>
      <c r="L408" t="s">
        <v>31</v>
      </c>
      <c r="M408" t="s">
        <v>32</v>
      </c>
      <c r="N408">
        <v>3</v>
      </c>
      <c r="O408">
        <v>1</v>
      </c>
      <c r="P408">
        <v>1</v>
      </c>
      <c r="Q408">
        <v>12</v>
      </c>
      <c r="R408">
        <v>2.6459999999999999</v>
      </c>
      <c r="S408">
        <v>10.584</v>
      </c>
      <c r="T408">
        <v>4</v>
      </c>
      <c r="U408">
        <v>1</v>
      </c>
      <c r="V408">
        <v>0</v>
      </c>
      <c r="W408">
        <v>0</v>
      </c>
      <c r="X408">
        <v>0</v>
      </c>
      <c r="Y408" s="3">
        <f t="shared" si="42"/>
        <v>7</v>
      </c>
      <c r="Z408" s="3">
        <f t="shared" si="43"/>
        <v>7</v>
      </c>
      <c r="AA408" s="3">
        <f t="shared" si="44"/>
        <v>84</v>
      </c>
      <c r="AB408">
        <f>VLOOKUP(F408,'Producto temporal'!A:F,6,0)</f>
        <v>60</v>
      </c>
      <c r="AC408" s="9" t="str">
        <f t="shared" si="45"/>
        <v>OK</v>
      </c>
      <c r="AD408" s="9" t="str">
        <f t="shared" si="46"/>
        <v>OK</v>
      </c>
      <c r="AE408" s="9" t="str">
        <f t="shared" si="47"/>
        <v>BAJAR MASTERPACK</v>
      </c>
      <c r="AF408" s="10">
        <f t="shared" si="48"/>
        <v>7</v>
      </c>
    </row>
    <row r="409" spans="1:32" x14ac:dyDescent="0.3">
      <c r="A409" s="1">
        <v>45447</v>
      </c>
      <c r="B409">
        <v>48</v>
      </c>
      <c r="C409" t="s">
        <v>100</v>
      </c>
      <c r="D409" t="s">
        <v>101</v>
      </c>
      <c r="E409" t="s">
        <v>87</v>
      </c>
      <c r="F409">
        <v>1013898</v>
      </c>
      <c r="G409" t="s">
        <v>42</v>
      </c>
      <c r="H409" t="s">
        <v>28</v>
      </c>
      <c r="I409" t="s">
        <v>29</v>
      </c>
      <c r="J409" t="s">
        <v>30</v>
      </c>
      <c r="K409">
        <v>0</v>
      </c>
      <c r="L409" t="s">
        <v>31</v>
      </c>
      <c r="M409" t="s">
        <v>32</v>
      </c>
      <c r="N409">
        <v>6</v>
      </c>
      <c r="O409">
        <v>3</v>
      </c>
      <c r="P409">
        <v>1</v>
      </c>
      <c r="Q409">
        <v>12</v>
      </c>
      <c r="R409">
        <v>3.3237999999999999</v>
      </c>
      <c r="S409">
        <v>30.282240000000002</v>
      </c>
      <c r="T409">
        <v>9</v>
      </c>
      <c r="U409">
        <v>1</v>
      </c>
      <c r="V409">
        <v>0</v>
      </c>
      <c r="W409">
        <v>2</v>
      </c>
      <c r="X409">
        <v>0</v>
      </c>
      <c r="Y409" s="3">
        <f t="shared" si="42"/>
        <v>9.3333333333333321</v>
      </c>
      <c r="Z409" s="3">
        <f t="shared" si="43"/>
        <v>3.1111111111111107</v>
      </c>
      <c r="AA409" s="3">
        <f t="shared" si="44"/>
        <v>37.333333333333329</v>
      </c>
      <c r="AB409">
        <f>VLOOKUP(F409,'Producto temporal'!A:F,6,0)</f>
        <v>60</v>
      </c>
      <c r="AC409" s="9" t="str">
        <f t="shared" si="45"/>
        <v>OK</v>
      </c>
      <c r="AD409" s="9" t="str">
        <f t="shared" si="46"/>
        <v>OK</v>
      </c>
      <c r="AE409" s="9" t="str">
        <f t="shared" si="47"/>
        <v>OK</v>
      </c>
      <c r="AF409" s="10">
        <f t="shared" si="48"/>
        <v>17</v>
      </c>
    </row>
    <row r="410" spans="1:32" x14ac:dyDescent="0.3">
      <c r="A410" s="1">
        <v>45447</v>
      </c>
      <c r="B410">
        <v>49</v>
      </c>
      <c r="C410" t="s">
        <v>102</v>
      </c>
      <c r="D410" t="s">
        <v>44</v>
      </c>
      <c r="E410" t="s">
        <v>87</v>
      </c>
      <c r="F410">
        <v>1003938</v>
      </c>
      <c r="G410" t="s">
        <v>27</v>
      </c>
      <c r="H410" t="s">
        <v>28</v>
      </c>
      <c r="I410" t="s">
        <v>29</v>
      </c>
      <c r="J410" t="s">
        <v>30</v>
      </c>
      <c r="K410">
        <v>0</v>
      </c>
      <c r="L410" t="s">
        <v>31</v>
      </c>
      <c r="M410" t="s">
        <v>32</v>
      </c>
      <c r="N410">
        <v>4</v>
      </c>
      <c r="O410">
        <v>1</v>
      </c>
      <c r="P410">
        <v>1</v>
      </c>
      <c r="Q410">
        <v>12</v>
      </c>
      <c r="R410">
        <v>3.1680000000000001</v>
      </c>
      <c r="S410">
        <v>15.84</v>
      </c>
      <c r="T410">
        <v>5</v>
      </c>
      <c r="U410">
        <v>1</v>
      </c>
      <c r="V410">
        <v>0</v>
      </c>
      <c r="W410">
        <v>0</v>
      </c>
      <c r="X410">
        <v>0</v>
      </c>
      <c r="Y410" s="3">
        <f t="shared" si="42"/>
        <v>5.6</v>
      </c>
      <c r="Z410" s="3">
        <f t="shared" si="43"/>
        <v>5.6</v>
      </c>
      <c r="AA410" s="3">
        <f t="shared" si="44"/>
        <v>67.2</v>
      </c>
      <c r="AB410">
        <f>VLOOKUP(F410,'Producto temporal'!A:F,6,0)</f>
        <v>60</v>
      </c>
      <c r="AC410" s="9" t="str">
        <f t="shared" si="45"/>
        <v>OK</v>
      </c>
      <c r="AD410" s="9" t="str">
        <f t="shared" si="46"/>
        <v>OK</v>
      </c>
      <c r="AE410" s="9" t="str">
        <f t="shared" si="47"/>
        <v>BAJAR MASTERPACK</v>
      </c>
      <c r="AF410" s="10">
        <f t="shared" si="48"/>
        <v>9</v>
      </c>
    </row>
    <row r="411" spans="1:32" x14ac:dyDescent="0.3">
      <c r="A411" s="1">
        <v>45447</v>
      </c>
      <c r="B411">
        <v>49</v>
      </c>
      <c r="C411" t="s">
        <v>102</v>
      </c>
      <c r="D411" t="s">
        <v>44</v>
      </c>
      <c r="E411" t="s">
        <v>87</v>
      </c>
      <c r="F411">
        <v>1003941</v>
      </c>
      <c r="G411" t="s">
        <v>33</v>
      </c>
      <c r="H411" t="s">
        <v>28</v>
      </c>
      <c r="I411" t="s">
        <v>29</v>
      </c>
      <c r="J411" t="s">
        <v>30</v>
      </c>
      <c r="K411">
        <v>0</v>
      </c>
      <c r="L411" t="s">
        <v>31</v>
      </c>
      <c r="M411" t="s">
        <v>32</v>
      </c>
      <c r="N411">
        <v>2</v>
      </c>
      <c r="O411">
        <v>1</v>
      </c>
      <c r="P411">
        <v>1</v>
      </c>
      <c r="Q411">
        <v>20</v>
      </c>
      <c r="R411">
        <v>2.3220000000000001</v>
      </c>
      <c r="S411">
        <v>25.542000000000002</v>
      </c>
      <c r="T411">
        <v>11</v>
      </c>
      <c r="U411">
        <v>1</v>
      </c>
      <c r="V411">
        <v>0</v>
      </c>
      <c r="W411">
        <v>0</v>
      </c>
      <c r="X411">
        <v>0</v>
      </c>
      <c r="Y411" s="3">
        <f t="shared" si="42"/>
        <v>2.5454545454545454</v>
      </c>
      <c r="Z411" s="3">
        <f t="shared" si="43"/>
        <v>2.5454545454545454</v>
      </c>
      <c r="AA411" s="3">
        <f t="shared" si="44"/>
        <v>50.909090909090914</v>
      </c>
      <c r="AB411">
        <f>VLOOKUP(F411,'Producto temporal'!A:F,6,0)</f>
        <v>60</v>
      </c>
      <c r="AC411" s="9" t="str">
        <f t="shared" si="45"/>
        <v>OK</v>
      </c>
      <c r="AD411" s="9" t="str">
        <f t="shared" si="46"/>
        <v>OK</v>
      </c>
      <c r="AE411" s="9" t="str">
        <f t="shared" si="47"/>
        <v>OK</v>
      </c>
      <c r="AF411" s="10">
        <f t="shared" si="48"/>
        <v>20</v>
      </c>
    </row>
    <row r="412" spans="1:32" x14ac:dyDescent="0.3">
      <c r="A412" s="1">
        <v>45447</v>
      </c>
      <c r="B412">
        <v>49</v>
      </c>
      <c r="C412" t="s">
        <v>102</v>
      </c>
      <c r="D412" t="s">
        <v>44</v>
      </c>
      <c r="E412" t="s">
        <v>87</v>
      </c>
      <c r="F412">
        <v>1010020</v>
      </c>
      <c r="G412" t="s">
        <v>34</v>
      </c>
      <c r="H412" t="s">
        <v>28</v>
      </c>
      <c r="I412" t="s">
        <v>29</v>
      </c>
      <c r="J412" t="s">
        <v>30</v>
      </c>
      <c r="K412">
        <v>0</v>
      </c>
      <c r="L412" t="s">
        <v>31</v>
      </c>
      <c r="M412" t="s">
        <v>32</v>
      </c>
      <c r="N412">
        <v>0</v>
      </c>
      <c r="O412">
        <v>1</v>
      </c>
      <c r="P412">
        <v>1</v>
      </c>
      <c r="Q412">
        <v>12</v>
      </c>
      <c r="R412">
        <v>3.02501</v>
      </c>
      <c r="S412">
        <v>0</v>
      </c>
      <c r="T412">
        <v>0</v>
      </c>
      <c r="U412">
        <v>0</v>
      </c>
      <c r="V412">
        <v>0</v>
      </c>
      <c r="W412">
        <v>0</v>
      </c>
      <c r="X412">
        <v>0</v>
      </c>
      <c r="Y412" s="3" t="str">
        <f t="shared" si="42"/>
        <v>PRODUCTO SIN CARGA</v>
      </c>
      <c r="Z412" s="3" t="str">
        <f t="shared" si="43"/>
        <v>PRODUCTO SIN CARGA</v>
      </c>
      <c r="AA412" s="3" t="str">
        <f t="shared" si="44"/>
        <v>PRODUCTO SIN CARGA</v>
      </c>
      <c r="AB412">
        <f>VLOOKUP(F412,'Producto temporal'!A:F,6,0)</f>
        <v>60</v>
      </c>
      <c r="AC412" s="9" t="str">
        <f t="shared" si="45"/>
        <v>PRODUCTO SIN CARGA</v>
      </c>
      <c r="AD412" s="9" t="str">
        <f t="shared" si="46"/>
        <v>PRODUCTO SIN CARGA</v>
      </c>
      <c r="AE412" s="9" t="str">
        <f t="shared" si="47"/>
        <v>PRODUCTO SIN CARGA</v>
      </c>
      <c r="AF412" s="10">
        <f t="shared" si="48"/>
        <v>0</v>
      </c>
    </row>
    <row r="413" spans="1:32" x14ac:dyDescent="0.3">
      <c r="A413" s="1">
        <v>45447</v>
      </c>
      <c r="B413">
        <v>49</v>
      </c>
      <c r="C413" t="s">
        <v>102</v>
      </c>
      <c r="D413" t="s">
        <v>44</v>
      </c>
      <c r="E413" t="s">
        <v>87</v>
      </c>
      <c r="F413">
        <v>1010290</v>
      </c>
      <c r="G413" t="s">
        <v>35</v>
      </c>
      <c r="H413" t="s">
        <v>28</v>
      </c>
      <c r="I413" t="s">
        <v>29</v>
      </c>
      <c r="J413" t="s">
        <v>30</v>
      </c>
      <c r="K413">
        <v>0</v>
      </c>
      <c r="L413" t="s">
        <v>31</v>
      </c>
      <c r="M413" t="s">
        <v>32</v>
      </c>
      <c r="N413">
        <v>18</v>
      </c>
      <c r="O413">
        <v>1</v>
      </c>
      <c r="P413">
        <v>1</v>
      </c>
      <c r="Q413">
        <v>6</v>
      </c>
      <c r="R413">
        <v>3.62</v>
      </c>
      <c r="S413">
        <v>39.82</v>
      </c>
      <c r="T413">
        <v>11</v>
      </c>
      <c r="U413">
        <v>1</v>
      </c>
      <c r="V413">
        <v>0</v>
      </c>
      <c r="W413">
        <v>0</v>
      </c>
      <c r="X413">
        <v>0</v>
      </c>
      <c r="Y413" s="3">
        <f t="shared" si="42"/>
        <v>2.5454545454545454</v>
      </c>
      <c r="Z413" s="3">
        <f t="shared" si="43"/>
        <v>2.5454545454545454</v>
      </c>
      <c r="AA413" s="3">
        <f t="shared" si="44"/>
        <v>15.272727272727273</v>
      </c>
      <c r="AB413">
        <f>VLOOKUP(F413,'Producto temporal'!A:F,6,0)</f>
        <v>60</v>
      </c>
      <c r="AC413" s="9" t="str">
        <f t="shared" si="45"/>
        <v>OK</v>
      </c>
      <c r="AD413" s="9" t="str">
        <f t="shared" si="46"/>
        <v>OK</v>
      </c>
      <c r="AE413" s="9" t="str">
        <f t="shared" si="47"/>
        <v>OK</v>
      </c>
      <c r="AF413" s="10">
        <f t="shared" si="48"/>
        <v>20</v>
      </c>
    </row>
    <row r="414" spans="1:32" x14ac:dyDescent="0.3">
      <c r="A414" s="1">
        <v>45447</v>
      </c>
      <c r="B414">
        <v>49</v>
      </c>
      <c r="C414" t="s">
        <v>102</v>
      </c>
      <c r="D414" t="s">
        <v>44</v>
      </c>
      <c r="E414" t="s">
        <v>87</v>
      </c>
      <c r="F414">
        <v>1010291</v>
      </c>
      <c r="G414" t="s">
        <v>36</v>
      </c>
      <c r="H414" t="s">
        <v>28</v>
      </c>
      <c r="I414" t="s">
        <v>29</v>
      </c>
      <c r="J414" t="s">
        <v>30</v>
      </c>
      <c r="K414">
        <v>0</v>
      </c>
      <c r="L414" t="s">
        <v>31</v>
      </c>
      <c r="M414" t="s">
        <v>32</v>
      </c>
      <c r="N414">
        <v>9</v>
      </c>
      <c r="O414">
        <v>1</v>
      </c>
      <c r="P414">
        <v>1</v>
      </c>
      <c r="Q414">
        <v>6</v>
      </c>
      <c r="R414">
        <v>3.62</v>
      </c>
      <c r="S414">
        <v>32.58</v>
      </c>
      <c r="T414">
        <v>9</v>
      </c>
      <c r="U414">
        <v>1</v>
      </c>
      <c r="V414">
        <v>0</v>
      </c>
      <c r="W414">
        <v>0</v>
      </c>
      <c r="X414">
        <v>4</v>
      </c>
      <c r="Y414" s="3">
        <f t="shared" si="42"/>
        <v>3.1111111111111107</v>
      </c>
      <c r="Z414" s="3">
        <f t="shared" si="43"/>
        <v>3.1111111111111107</v>
      </c>
      <c r="AA414" s="3">
        <f t="shared" si="44"/>
        <v>18.666666666666664</v>
      </c>
      <c r="AB414">
        <f>VLOOKUP(F414,'Producto temporal'!A:F,6,0)</f>
        <v>60</v>
      </c>
      <c r="AC414" s="9" t="str">
        <f t="shared" si="45"/>
        <v>OK</v>
      </c>
      <c r="AD414" s="9" t="str">
        <f t="shared" si="46"/>
        <v>OK</v>
      </c>
      <c r="AE414" s="9" t="str">
        <f t="shared" si="47"/>
        <v>OK</v>
      </c>
      <c r="AF414" s="10">
        <f t="shared" si="48"/>
        <v>17</v>
      </c>
    </row>
    <row r="415" spans="1:32" x14ac:dyDescent="0.3">
      <c r="A415" s="1">
        <v>45447</v>
      </c>
      <c r="B415">
        <v>49</v>
      </c>
      <c r="C415" t="s">
        <v>102</v>
      </c>
      <c r="D415" t="s">
        <v>44</v>
      </c>
      <c r="E415" t="s">
        <v>87</v>
      </c>
      <c r="F415">
        <v>1010783</v>
      </c>
      <c r="G415" t="s">
        <v>37</v>
      </c>
      <c r="H415" t="s">
        <v>28</v>
      </c>
      <c r="I415" t="s">
        <v>29</v>
      </c>
      <c r="J415" t="s">
        <v>30</v>
      </c>
      <c r="K415">
        <v>0</v>
      </c>
      <c r="L415" t="s">
        <v>31</v>
      </c>
      <c r="M415" t="s">
        <v>32</v>
      </c>
      <c r="N415">
        <v>0</v>
      </c>
      <c r="O415">
        <v>1</v>
      </c>
      <c r="P415">
        <v>1</v>
      </c>
      <c r="Q415">
        <v>12</v>
      </c>
      <c r="R415">
        <v>3.04121</v>
      </c>
      <c r="S415">
        <v>0</v>
      </c>
      <c r="T415">
        <v>0</v>
      </c>
      <c r="U415">
        <v>0</v>
      </c>
      <c r="V415">
        <v>0</v>
      </c>
      <c r="W415">
        <v>0</v>
      </c>
      <c r="X415">
        <v>0</v>
      </c>
      <c r="Y415" s="3" t="str">
        <f t="shared" si="42"/>
        <v>PRODUCTO SIN CARGA</v>
      </c>
      <c r="Z415" s="3" t="str">
        <f t="shared" si="43"/>
        <v>PRODUCTO SIN CARGA</v>
      </c>
      <c r="AA415" s="3" t="str">
        <f t="shared" si="44"/>
        <v>PRODUCTO SIN CARGA</v>
      </c>
      <c r="AB415">
        <f>VLOOKUP(F415,'Producto temporal'!A:F,6,0)</f>
        <v>60</v>
      </c>
      <c r="AC415" s="9" t="str">
        <f t="shared" si="45"/>
        <v>PRODUCTO SIN CARGA</v>
      </c>
      <c r="AD415" s="9" t="str">
        <f t="shared" si="46"/>
        <v>PRODUCTO SIN CARGA</v>
      </c>
      <c r="AE415" s="9" t="str">
        <f t="shared" si="47"/>
        <v>PRODUCTO SIN CARGA</v>
      </c>
      <c r="AF415" s="10">
        <f t="shared" si="48"/>
        <v>0</v>
      </c>
    </row>
    <row r="416" spans="1:32" x14ac:dyDescent="0.3">
      <c r="A416" s="1">
        <v>45447</v>
      </c>
      <c r="B416">
        <v>49</v>
      </c>
      <c r="C416" t="s">
        <v>102</v>
      </c>
      <c r="D416" t="s">
        <v>44</v>
      </c>
      <c r="E416" t="s">
        <v>87</v>
      </c>
      <c r="F416">
        <v>1011679</v>
      </c>
      <c r="G416" t="s">
        <v>38</v>
      </c>
      <c r="H416" t="s">
        <v>28</v>
      </c>
      <c r="I416" t="s">
        <v>29</v>
      </c>
      <c r="J416" t="s">
        <v>30</v>
      </c>
      <c r="K416">
        <v>0</v>
      </c>
      <c r="L416" t="s">
        <v>31</v>
      </c>
      <c r="M416" t="s">
        <v>32</v>
      </c>
      <c r="N416">
        <v>0</v>
      </c>
      <c r="O416">
        <v>1</v>
      </c>
      <c r="P416">
        <v>1</v>
      </c>
      <c r="Q416">
        <v>12</v>
      </c>
      <c r="R416">
        <v>2.3849999999999998</v>
      </c>
      <c r="S416">
        <v>0</v>
      </c>
      <c r="T416">
        <v>0</v>
      </c>
      <c r="U416">
        <v>0</v>
      </c>
      <c r="V416">
        <v>0</v>
      </c>
      <c r="W416">
        <v>0</v>
      </c>
      <c r="X416">
        <v>0</v>
      </c>
      <c r="Y416" s="3" t="str">
        <f t="shared" si="42"/>
        <v>PRODUCTO SIN CARGA</v>
      </c>
      <c r="Z416" s="3" t="str">
        <f t="shared" si="43"/>
        <v>PRODUCTO SIN CARGA</v>
      </c>
      <c r="AA416" s="3" t="str">
        <f t="shared" si="44"/>
        <v>PRODUCTO SIN CARGA</v>
      </c>
      <c r="AB416">
        <f>VLOOKUP(F416,'Producto temporal'!A:F,6,0)</f>
        <v>60</v>
      </c>
      <c r="AC416" s="9" t="str">
        <f t="shared" si="45"/>
        <v>PRODUCTO SIN CARGA</v>
      </c>
      <c r="AD416" s="9" t="str">
        <f t="shared" si="46"/>
        <v>PRODUCTO SIN CARGA</v>
      </c>
      <c r="AE416" s="9" t="str">
        <f t="shared" si="47"/>
        <v>PRODUCTO SIN CARGA</v>
      </c>
      <c r="AF416" s="10">
        <f t="shared" si="48"/>
        <v>0</v>
      </c>
    </row>
    <row r="417" spans="1:32" x14ac:dyDescent="0.3">
      <c r="A417" s="1">
        <v>45447</v>
      </c>
      <c r="B417">
        <v>49</v>
      </c>
      <c r="C417" t="s">
        <v>102</v>
      </c>
      <c r="D417" t="s">
        <v>44</v>
      </c>
      <c r="E417" t="s">
        <v>87</v>
      </c>
      <c r="F417">
        <v>1011885</v>
      </c>
      <c r="G417" t="s">
        <v>39</v>
      </c>
      <c r="H417" t="s">
        <v>28</v>
      </c>
      <c r="I417" t="s">
        <v>29</v>
      </c>
      <c r="J417" t="s">
        <v>30</v>
      </c>
      <c r="K417">
        <v>0</v>
      </c>
      <c r="L417" t="s">
        <v>31</v>
      </c>
      <c r="M417" t="s">
        <v>32</v>
      </c>
      <c r="N417">
        <v>0</v>
      </c>
      <c r="O417">
        <v>3</v>
      </c>
      <c r="P417">
        <v>1</v>
      </c>
      <c r="Q417">
        <v>12</v>
      </c>
      <c r="R417">
        <v>2.3849999999999998</v>
      </c>
      <c r="S417">
        <v>0</v>
      </c>
      <c r="T417">
        <v>0</v>
      </c>
      <c r="U417">
        <v>0</v>
      </c>
      <c r="V417">
        <v>0</v>
      </c>
      <c r="W417">
        <v>0</v>
      </c>
      <c r="X417">
        <v>0</v>
      </c>
      <c r="Y417" s="3" t="str">
        <f t="shared" si="42"/>
        <v>PRODUCTO SIN CARGA</v>
      </c>
      <c r="Z417" s="3" t="str">
        <f t="shared" si="43"/>
        <v>PRODUCTO SIN CARGA</v>
      </c>
      <c r="AA417" s="3" t="str">
        <f t="shared" si="44"/>
        <v>PRODUCTO SIN CARGA</v>
      </c>
      <c r="AB417">
        <f>VLOOKUP(F417,'Producto temporal'!A:F,6,0)</f>
        <v>60</v>
      </c>
      <c r="AC417" s="9" t="str">
        <f t="shared" si="45"/>
        <v>PRODUCTO SIN CARGA</v>
      </c>
      <c r="AD417" s="9" t="str">
        <f t="shared" si="46"/>
        <v>PRODUCTO SIN CARGA</v>
      </c>
      <c r="AE417" s="9" t="str">
        <f t="shared" si="47"/>
        <v>PRODUCTO SIN CARGA</v>
      </c>
      <c r="AF417" s="10">
        <f t="shared" si="48"/>
        <v>0</v>
      </c>
    </row>
    <row r="418" spans="1:32" x14ac:dyDescent="0.3">
      <c r="A418" s="1">
        <v>45447</v>
      </c>
      <c r="B418">
        <v>49</v>
      </c>
      <c r="C418" t="s">
        <v>102</v>
      </c>
      <c r="D418" t="s">
        <v>44</v>
      </c>
      <c r="E418" t="s">
        <v>87</v>
      </c>
      <c r="F418">
        <v>1012657</v>
      </c>
      <c r="G418" t="s">
        <v>40</v>
      </c>
      <c r="H418" t="s">
        <v>28</v>
      </c>
      <c r="I418" t="s">
        <v>29</v>
      </c>
      <c r="J418" t="s">
        <v>30</v>
      </c>
      <c r="K418">
        <v>0</v>
      </c>
      <c r="L418" t="s">
        <v>31</v>
      </c>
      <c r="M418" t="s">
        <v>32</v>
      </c>
      <c r="N418">
        <v>0</v>
      </c>
      <c r="O418">
        <v>1</v>
      </c>
      <c r="P418">
        <v>1</v>
      </c>
      <c r="Q418">
        <v>12</v>
      </c>
      <c r="R418">
        <v>3.0294400000000001</v>
      </c>
      <c r="S418">
        <v>0</v>
      </c>
      <c r="T418">
        <v>0</v>
      </c>
      <c r="U418">
        <v>0</v>
      </c>
      <c r="V418">
        <v>0</v>
      </c>
      <c r="W418">
        <v>0</v>
      </c>
      <c r="X418">
        <v>0</v>
      </c>
      <c r="Y418" s="3" t="str">
        <f t="shared" si="42"/>
        <v>PRODUCTO SIN CARGA</v>
      </c>
      <c r="Z418" s="3" t="str">
        <f t="shared" si="43"/>
        <v>PRODUCTO SIN CARGA</v>
      </c>
      <c r="AA418" s="3" t="str">
        <f t="shared" si="44"/>
        <v>PRODUCTO SIN CARGA</v>
      </c>
      <c r="AB418">
        <f>VLOOKUP(F418,'Producto temporal'!A:F,6,0)</f>
        <v>60</v>
      </c>
      <c r="AC418" s="9" t="str">
        <f t="shared" si="45"/>
        <v>PRODUCTO SIN CARGA</v>
      </c>
      <c r="AD418" s="9" t="str">
        <f t="shared" si="46"/>
        <v>PRODUCTO SIN CARGA</v>
      </c>
      <c r="AE418" s="9" t="str">
        <f t="shared" si="47"/>
        <v>PRODUCTO SIN CARGA</v>
      </c>
      <c r="AF418" s="10">
        <f t="shared" si="48"/>
        <v>0</v>
      </c>
    </row>
    <row r="419" spans="1:32" x14ac:dyDescent="0.3">
      <c r="A419" s="1">
        <v>45447</v>
      </c>
      <c r="B419">
        <v>49</v>
      </c>
      <c r="C419" t="s">
        <v>102</v>
      </c>
      <c r="D419" t="s">
        <v>44</v>
      </c>
      <c r="E419" t="s">
        <v>87</v>
      </c>
      <c r="F419">
        <v>1012658</v>
      </c>
      <c r="G419" t="s">
        <v>41</v>
      </c>
      <c r="H419" t="s">
        <v>28</v>
      </c>
      <c r="I419" t="s">
        <v>29</v>
      </c>
      <c r="J419" t="s">
        <v>30</v>
      </c>
      <c r="K419">
        <v>0</v>
      </c>
      <c r="L419" t="s">
        <v>31</v>
      </c>
      <c r="M419" t="s">
        <v>32</v>
      </c>
      <c r="N419">
        <v>7</v>
      </c>
      <c r="O419">
        <v>1</v>
      </c>
      <c r="P419">
        <v>1</v>
      </c>
      <c r="Q419">
        <v>12</v>
      </c>
      <c r="R419">
        <v>2.6459999999999999</v>
      </c>
      <c r="S419">
        <v>15.875999999999999</v>
      </c>
      <c r="T419">
        <v>6</v>
      </c>
      <c r="U419">
        <v>1</v>
      </c>
      <c r="V419">
        <v>0</v>
      </c>
      <c r="W419">
        <v>0</v>
      </c>
      <c r="X419">
        <v>0</v>
      </c>
      <c r="Y419" s="3">
        <f t="shared" si="42"/>
        <v>4.666666666666667</v>
      </c>
      <c r="Z419" s="3">
        <f t="shared" si="43"/>
        <v>4.666666666666667</v>
      </c>
      <c r="AA419" s="3">
        <f t="shared" si="44"/>
        <v>56</v>
      </c>
      <c r="AB419">
        <f>VLOOKUP(F419,'Producto temporal'!A:F,6,0)</f>
        <v>60</v>
      </c>
      <c r="AC419" s="9" t="str">
        <f t="shared" si="45"/>
        <v>OK</v>
      </c>
      <c r="AD419" s="9" t="str">
        <f t="shared" si="46"/>
        <v>OK</v>
      </c>
      <c r="AE419" s="9" t="str">
        <f t="shared" si="47"/>
        <v>OK</v>
      </c>
      <c r="AF419" s="10">
        <f t="shared" si="48"/>
        <v>11</v>
      </c>
    </row>
    <row r="420" spans="1:32" x14ac:dyDescent="0.3">
      <c r="A420" s="1">
        <v>45447</v>
      </c>
      <c r="B420">
        <v>49</v>
      </c>
      <c r="C420" t="s">
        <v>102</v>
      </c>
      <c r="D420" t="s">
        <v>44</v>
      </c>
      <c r="E420" t="s">
        <v>87</v>
      </c>
      <c r="F420">
        <v>1013898</v>
      </c>
      <c r="G420" t="s">
        <v>42</v>
      </c>
      <c r="H420" t="s">
        <v>28</v>
      </c>
      <c r="I420" t="s">
        <v>29</v>
      </c>
      <c r="J420" t="s">
        <v>30</v>
      </c>
      <c r="K420">
        <v>0</v>
      </c>
      <c r="L420" t="s">
        <v>31</v>
      </c>
      <c r="M420" t="s">
        <v>32</v>
      </c>
      <c r="N420">
        <v>11</v>
      </c>
      <c r="O420">
        <v>3</v>
      </c>
      <c r="P420">
        <v>1</v>
      </c>
      <c r="Q420">
        <v>12</v>
      </c>
      <c r="R420">
        <v>3.3237999999999999</v>
      </c>
      <c r="S420">
        <v>30.381540000000001</v>
      </c>
      <c r="T420">
        <v>9</v>
      </c>
      <c r="U420">
        <v>1</v>
      </c>
      <c r="V420">
        <v>0</v>
      </c>
      <c r="W420">
        <v>0</v>
      </c>
      <c r="X420">
        <v>0</v>
      </c>
      <c r="Y420" s="3">
        <f t="shared" si="42"/>
        <v>9.3333333333333321</v>
      </c>
      <c r="Z420" s="3">
        <f t="shared" si="43"/>
        <v>3.1111111111111107</v>
      </c>
      <c r="AA420" s="3">
        <f t="shared" si="44"/>
        <v>37.333333333333329</v>
      </c>
      <c r="AB420">
        <f>VLOOKUP(F420,'Producto temporal'!A:F,6,0)</f>
        <v>60</v>
      </c>
      <c r="AC420" s="9" t="str">
        <f t="shared" si="45"/>
        <v>OK</v>
      </c>
      <c r="AD420" s="9" t="str">
        <f t="shared" si="46"/>
        <v>OK</v>
      </c>
      <c r="AE420" s="9" t="str">
        <f t="shared" si="47"/>
        <v>OK</v>
      </c>
      <c r="AF420" s="10">
        <f t="shared" si="48"/>
        <v>17</v>
      </c>
    </row>
    <row r="421" spans="1:32" x14ac:dyDescent="0.3">
      <c r="A421" s="1">
        <v>45447</v>
      </c>
      <c r="B421">
        <v>50</v>
      </c>
      <c r="C421" t="s">
        <v>103</v>
      </c>
      <c r="D421" t="s">
        <v>71</v>
      </c>
      <c r="E421" t="s">
        <v>87</v>
      </c>
      <c r="F421">
        <v>1003938</v>
      </c>
      <c r="G421" t="s">
        <v>27</v>
      </c>
      <c r="H421" t="s">
        <v>28</v>
      </c>
      <c r="I421" t="s">
        <v>29</v>
      </c>
      <c r="J421" t="s">
        <v>30</v>
      </c>
      <c r="K421">
        <v>0</v>
      </c>
      <c r="L421" t="s">
        <v>31</v>
      </c>
      <c r="M421" t="s">
        <v>32</v>
      </c>
      <c r="N421">
        <v>18</v>
      </c>
      <c r="O421">
        <v>1</v>
      </c>
      <c r="P421">
        <v>1</v>
      </c>
      <c r="Q421">
        <v>12</v>
      </c>
      <c r="R421">
        <v>3.1680000000000001</v>
      </c>
      <c r="S421">
        <v>0</v>
      </c>
      <c r="T421">
        <v>0</v>
      </c>
      <c r="U421">
        <v>1</v>
      </c>
      <c r="V421">
        <v>0</v>
      </c>
      <c r="W421">
        <v>0</v>
      </c>
      <c r="X421">
        <v>0</v>
      </c>
      <c r="Y421" s="3" t="str">
        <f t="shared" si="42"/>
        <v>PRODUCTO SIN VENTA</v>
      </c>
      <c r="Z421" s="3" t="str">
        <f t="shared" si="43"/>
        <v>PRODUCTO SIN VENTA</v>
      </c>
      <c r="AA421" s="3" t="str">
        <f t="shared" si="44"/>
        <v>PRODUCTO SIN VENTA</v>
      </c>
      <c r="AB421">
        <f>VLOOKUP(F421,'Producto temporal'!A:F,6,0)</f>
        <v>60</v>
      </c>
      <c r="AC421" s="9" t="str">
        <f t="shared" si="45"/>
        <v>PRODUCTO SIN VENTA</v>
      </c>
      <c r="AD421" s="9" t="str">
        <f t="shared" si="46"/>
        <v>PRODUCTO SIN VENTA</v>
      </c>
      <c r="AE421" s="9" t="str">
        <f t="shared" si="47"/>
        <v>PRODUCTO SIN VENTA</v>
      </c>
      <c r="AF421" s="10">
        <f t="shared" si="48"/>
        <v>0</v>
      </c>
    </row>
    <row r="422" spans="1:32" x14ac:dyDescent="0.3">
      <c r="A422" s="1">
        <v>45447</v>
      </c>
      <c r="B422">
        <v>50</v>
      </c>
      <c r="C422" t="s">
        <v>103</v>
      </c>
      <c r="D422" t="s">
        <v>71</v>
      </c>
      <c r="E422" t="s">
        <v>87</v>
      </c>
      <c r="F422">
        <v>1003941</v>
      </c>
      <c r="G422" t="s">
        <v>33</v>
      </c>
      <c r="H422" t="s">
        <v>28</v>
      </c>
      <c r="I422" t="s">
        <v>29</v>
      </c>
      <c r="J422" t="s">
        <v>30</v>
      </c>
      <c r="K422">
        <v>0</v>
      </c>
      <c r="L422" t="s">
        <v>31</v>
      </c>
      <c r="M422" t="s">
        <v>32</v>
      </c>
      <c r="N422">
        <v>18</v>
      </c>
      <c r="O422">
        <v>1</v>
      </c>
      <c r="P422">
        <v>1</v>
      </c>
      <c r="Q422">
        <v>20</v>
      </c>
      <c r="R422">
        <v>2.3220000000000001</v>
      </c>
      <c r="S422">
        <v>6.9660000000000002</v>
      </c>
      <c r="T422">
        <v>3</v>
      </c>
      <c r="U422">
        <v>1</v>
      </c>
      <c r="V422">
        <v>0</v>
      </c>
      <c r="W422">
        <v>0</v>
      </c>
      <c r="X422">
        <v>0</v>
      </c>
      <c r="Y422" s="3">
        <f t="shared" si="42"/>
        <v>9.3333333333333339</v>
      </c>
      <c r="Z422" s="3">
        <f t="shared" si="43"/>
        <v>9.3333333333333339</v>
      </c>
      <c r="AA422" s="3">
        <f t="shared" si="44"/>
        <v>186.66666666666669</v>
      </c>
      <c r="AB422">
        <f>VLOOKUP(F422,'Producto temporal'!A:F,6,0)</f>
        <v>60</v>
      </c>
      <c r="AC422" s="9" t="str">
        <f t="shared" si="45"/>
        <v>OK</v>
      </c>
      <c r="AD422" s="9" t="str">
        <f t="shared" si="46"/>
        <v>OK</v>
      </c>
      <c r="AE422" s="9" t="str">
        <f t="shared" si="47"/>
        <v>BAJAR MASTERPACK</v>
      </c>
      <c r="AF422" s="10">
        <f t="shared" si="48"/>
        <v>5</v>
      </c>
    </row>
    <row r="423" spans="1:32" x14ac:dyDescent="0.3">
      <c r="A423" s="1">
        <v>45447</v>
      </c>
      <c r="B423">
        <v>50</v>
      </c>
      <c r="C423" t="s">
        <v>103</v>
      </c>
      <c r="D423" t="s">
        <v>71</v>
      </c>
      <c r="E423" t="s">
        <v>87</v>
      </c>
      <c r="F423">
        <v>1010020</v>
      </c>
      <c r="G423" t="s">
        <v>34</v>
      </c>
      <c r="H423" t="s">
        <v>28</v>
      </c>
      <c r="I423" t="s">
        <v>29</v>
      </c>
      <c r="J423" t="s">
        <v>30</v>
      </c>
      <c r="K423">
        <v>0</v>
      </c>
      <c r="L423" t="s">
        <v>31</v>
      </c>
      <c r="M423" t="s">
        <v>32</v>
      </c>
      <c r="N423">
        <v>25</v>
      </c>
      <c r="O423">
        <v>1</v>
      </c>
      <c r="P423">
        <v>1</v>
      </c>
      <c r="Q423">
        <v>12</v>
      </c>
      <c r="R423">
        <v>3.02501</v>
      </c>
      <c r="S423">
        <v>77.192959999999999</v>
      </c>
      <c r="T423">
        <v>25</v>
      </c>
      <c r="U423">
        <v>1</v>
      </c>
      <c r="V423">
        <v>0</v>
      </c>
      <c r="W423">
        <v>0</v>
      </c>
      <c r="X423">
        <v>0</v>
      </c>
      <c r="Y423" s="3">
        <f t="shared" si="42"/>
        <v>1.1199999999999999</v>
      </c>
      <c r="Z423" s="3">
        <f t="shared" si="43"/>
        <v>1.1199999999999999</v>
      </c>
      <c r="AA423" s="3">
        <f t="shared" si="44"/>
        <v>13.44</v>
      </c>
      <c r="AB423">
        <f>VLOOKUP(F423,'Producto temporal'!A:F,6,0)</f>
        <v>60</v>
      </c>
      <c r="AC423" s="9" t="str">
        <f t="shared" si="45"/>
        <v>OK</v>
      </c>
      <c r="AD423" s="9" t="str">
        <f t="shared" si="46"/>
        <v>OK</v>
      </c>
      <c r="AE423" s="9" t="str">
        <f t="shared" si="47"/>
        <v>OK</v>
      </c>
      <c r="AF423" s="10">
        <f t="shared" si="48"/>
        <v>47</v>
      </c>
    </row>
    <row r="424" spans="1:32" x14ac:dyDescent="0.3">
      <c r="A424" s="1">
        <v>45447</v>
      </c>
      <c r="B424">
        <v>50</v>
      </c>
      <c r="C424" t="s">
        <v>103</v>
      </c>
      <c r="D424" t="s">
        <v>71</v>
      </c>
      <c r="E424" t="s">
        <v>87</v>
      </c>
      <c r="F424">
        <v>1010290</v>
      </c>
      <c r="G424" t="s">
        <v>35</v>
      </c>
      <c r="H424" t="s">
        <v>28</v>
      </c>
      <c r="I424" t="s">
        <v>29</v>
      </c>
      <c r="J424" t="s">
        <v>30</v>
      </c>
      <c r="K424">
        <v>0</v>
      </c>
      <c r="L424" t="s">
        <v>31</v>
      </c>
      <c r="M424" t="s">
        <v>32</v>
      </c>
      <c r="N424">
        <v>9</v>
      </c>
      <c r="O424">
        <v>1</v>
      </c>
      <c r="P424">
        <v>1</v>
      </c>
      <c r="Q424">
        <v>6</v>
      </c>
      <c r="R424">
        <v>3.62</v>
      </c>
      <c r="S424">
        <v>14.48</v>
      </c>
      <c r="T424">
        <v>4</v>
      </c>
      <c r="U424">
        <v>1</v>
      </c>
      <c r="V424">
        <v>0</v>
      </c>
      <c r="W424">
        <v>0</v>
      </c>
      <c r="X424">
        <v>6</v>
      </c>
      <c r="Y424" s="3">
        <f t="shared" si="42"/>
        <v>7</v>
      </c>
      <c r="Z424" s="3">
        <f t="shared" si="43"/>
        <v>7</v>
      </c>
      <c r="AA424" s="3">
        <f t="shared" si="44"/>
        <v>42</v>
      </c>
      <c r="AB424">
        <f>VLOOKUP(F424,'Producto temporal'!A:F,6,0)</f>
        <v>60</v>
      </c>
      <c r="AC424" s="9" t="str">
        <f t="shared" si="45"/>
        <v>OK</v>
      </c>
      <c r="AD424" s="9" t="str">
        <f t="shared" si="46"/>
        <v>OK</v>
      </c>
      <c r="AE424" s="9" t="str">
        <f t="shared" si="47"/>
        <v>OK</v>
      </c>
      <c r="AF424" s="10">
        <f t="shared" si="48"/>
        <v>7</v>
      </c>
    </row>
    <row r="425" spans="1:32" x14ac:dyDescent="0.3">
      <c r="A425" s="1">
        <v>45447</v>
      </c>
      <c r="B425">
        <v>50</v>
      </c>
      <c r="C425" t="s">
        <v>103</v>
      </c>
      <c r="D425" t="s">
        <v>71</v>
      </c>
      <c r="E425" t="s">
        <v>87</v>
      </c>
      <c r="F425">
        <v>1010291</v>
      </c>
      <c r="G425" t="s">
        <v>36</v>
      </c>
      <c r="H425" t="s">
        <v>28</v>
      </c>
      <c r="I425" t="s">
        <v>29</v>
      </c>
      <c r="J425" t="s">
        <v>30</v>
      </c>
      <c r="K425">
        <v>0</v>
      </c>
      <c r="L425" t="s">
        <v>31</v>
      </c>
      <c r="M425" t="s">
        <v>32</v>
      </c>
      <c r="N425">
        <v>3</v>
      </c>
      <c r="O425">
        <v>1</v>
      </c>
      <c r="P425">
        <v>1</v>
      </c>
      <c r="Q425">
        <v>6</v>
      </c>
      <c r="R425">
        <v>3.62</v>
      </c>
      <c r="S425">
        <v>14.48</v>
      </c>
      <c r="T425">
        <v>4</v>
      </c>
      <c r="U425">
        <v>1</v>
      </c>
      <c r="V425">
        <v>0</v>
      </c>
      <c r="W425">
        <v>0</v>
      </c>
      <c r="X425">
        <v>6</v>
      </c>
      <c r="Y425" s="3">
        <f t="shared" si="42"/>
        <v>7</v>
      </c>
      <c r="Z425" s="3">
        <f t="shared" si="43"/>
        <v>7</v>
      </c>
      <c r="AA425" s="3">
        <f t="shared" si="44"/>
        <v>42</v>
      </c>
      <c r="AB425">
        <f>VLOOKUP(F425,'Producto temporal'!A:F,6,0)</f>
        <v>60</v>
      </c>
      <c r="AC425" s="9" t="str">
        <f t="shared" si="45"/>
        <v>OK</v>
      </c>
      <c r="AD425" s="9" t="str">
        <f t="shared" si="46"/>
        <v>OK</v>
      </c>
      <c r="AE425" s="9" t="str">
        <f t="shared" si="47"/>
        <v>OK</v>
      </c>
      <c r="AF425" s="10">
        <f t="shared" si="48"/>
        <v>7</v>
      </c>
    </row>
    <row r="426" spans="1:32" x14ac:dyDescent="0.3">
      <c r="A426" s="1">
        <v>45447</v>
      </c>
      <c r="B426">
        <v>50</v>
      </c>
      <c r="C426" t="s">
        <v>103</v>
      </c>
      <c r="D426" t="s">
        <v>71</v>
      </c>
      <c r="E426" t="s">
        <v>87</v>
      </c>
      <c r="F426">
        <v>1010783</v>
      </c>
      <c r="G426" t="s">
        <v>37</v>
      </c>
      <c r="H426" t="s">
        <v>28</v>
      </c>
      <c r="I426" t="s">
        <v>29</v>
      </c>
      <c r="J426" t="s">
        <v>30</v>
      </c>
      <c r="K426">
        <v>0</v>
      </c>
      <c r="L426" t="s">
        <v>31</v>
      </c>
      <c r="M426" t="s">
        <v>32</v>
      </c>
      <c r="N426">
        <v>18</v>
      </c>
      <c r="O426">
        <v>1</v>
      </c>
      <c r="P426">
        <v>1</v>
      </c>
      <c r="Q426">
        <v>12</v>
      </c>
      <c r="R426">
        <v>3.04121</v>
      </c>
      <c r="S426">
        <v>83.244370000000004</v>
      </c>
      <c r="T426">
        <v>27</v>
      </c>
      <c r="U426">
        <v>1</v>
      </c>
      <c r="V426">
        <v>0</v>
      </c>
      <c r="W426">
        <v>0</v>
      </c>
      <c r="X426">
        <v>0</v>
      </c>
      <c r="Y426" s="3">
        <f t="shared" si="42"/>
        <v>1.037037037037037</v>
      </c>
      <c r="Z426" s="3">
        <f t="shared" si="43"/>
        <v>1.037037037037037</v>
      </c>
      <c r="AA426" s="3">
        <f t="shared" si="44"/>
        <v>12.444444444444445</v>
      </c>
      <c r="AB426">
        <f>VLOOKUP(F426,'Producto temporal'!A:F,6,0)</f>
        <v>60</v>
      </c>
      <c r="AC426" s="9" t="str">
        <f t="shared" si="45"/>
        <v>OK</v>
      </c>
      <c r="AD426" s="9" t="str">
        <f t="shared" si="46"/>
        <v>OK</v>
      </c>
      <c r="AE426" s="9" t="str">
        <f t="shared" si="47"/>
        <v>OK</v>
      </c>
      <c r="AF426" s="10">
        <f t="shared" si="48"/>
        <v>51</v>
      </c>
    </row>
    <row r="427" spans="1:32" x14ac:dyDescent="0.3">
      <c r="A427" s="1">
        <v>45447</v>
      </c>
      <c r="B427">
        <v>50</v>
      </c>
      <c r="C427" t="s">
        <v>103</v>
      </c>
      <c r="D427" t="s">
        <v>71</v>
      </c>
      <c r="E427" t="s">
        <v>87</v>
      </c>
      <c r="F427">
        <v>1011679</v>
      </c>
      <c r="G427" t="s">
        <v>38</v>
      </c>
      <c r="H427" t="s">
        <v>28</v>
      </c>
      <c r="I427" t="s">
        <v>29</v>
      </c>
      <c r="J427" t="s">
        <v>30</v>
      </c>
      <c r="K427">
        <v>0</v>
      </c>
      <c r="L427" t="s">
        <v>31</v>
      </c>
      <c r="M427" t="s">
        <v>32</v>
      </c>
      <c r="N427">
        <v>3</v>
      </c>
      <c r="O427">
        <v>1</v>
      </c>
      <c r="P427">
        <v>1</v>
      </c>
      <c r="Q427">
        <v>12</v>
      </c>
      <c r="R427">
        <v>2.3849999999999998</v>
      </c>
      <c r="S427">
        <v>33.39</v>
      </c>
      <c r="T427">
        <v>14</v>
      </c>
      <c r="U427">
        <v>1</v>
      </c>
      <c r="V427">
        <v>0</v>
      </c>
      <c r="W427">
        <v>6</v>
      </c>
      <c r="X427">
        <v>0</v>
      </c>
      <c r="Y427" s="3">
        <f t="shared" si="42"/>
        <v>2</v>
      </c>
      <c r="Z427" s="3">
        <f t="shared" si="43"/>
        <v>2</v>
      </c>
      <c r="AA427" s="3">
        <f t="shared" si="44"/>
        <v>24</v>
      </c>
      <c r="AB427">
        <f>VLOOKUP(F427,'Producto temporal'!A:F,6,0)</f>
        <v>60</v>
      </c>
      <c r="AC427" s="9" t="str">
        <f t="shared" si="45"/>
        <v>OK</v>
      </c>
      <c r="AD427" s="9" t="str">
        <f t="shared" si="46"/>
        <v>OK</v>
      </c>
      <c r="AE427" s="9" t="str">
        <f t="shared" si="47"/>
        <v>OK</v>
      </c>
      <c r="AF427" s="10">
        <f t="shared" si="48"/>
        <v>26</v>
      </c>
    </row>
    <row r="428" spans="1:32" x14ac:dyDescent="0.3">
      <c r="A428" s="1">
        <v>45447</v>
      </c>
      <c r="B428">
        <v>50</v>
      </c>
      <c r="C428" t="s">
        <v>103</v>
      </c>
      <c r="D428" t="s">
        <v>71</v>
      </c>
      <c r="E428" t="s">
        <v>87</v>
      </c>
      <c r="F428">
        <v>1011885</v>
      </c>
      <c r="G428" t="s">
        <v>39</v>
      </c>
      <c r="H428" t="s">
        <v>28</v>
      </c>
      <c r="I428" t="s">
        <v>29</v>
      </c>
      <c r="J428" t="s">
        <v>30</v>
      </c>
      <c r="K428">
        <v>0</v>
      </c>
      <c r="L428" t="s">
        <v>31</v>
      </c>
      <c r="M428" t="s">
        <v>32</v>
      </c>
      <c r="N428">
        <v>5</v>
      </c>
      <c r="O428">
        <v>3</v>
      </c>
      <c r="P428">
        <v>1</v>
      </c>
      <c r="Q428">
        <v>12</v>
      </c>
      <c r="R428">
        <v>2.3849999999999998</v>
      </c>
      <c r="S428">
        <v>23.85</v>
      </c>
      <c r="T428">
        <v>10</v>
      </c>
      <c r="U428">
        <v>1</v>
      </c>
      <c r="V428">
        <v>0</v>
      </c>
      <c r="W428">
        <v>4</v>
      </c>
      <c r="X428">
        <v>0</v>
      </c>
      <c r="Y428" s="3">
        <f t="shared" si="42"/>
        <v>8.4</v>
      </c>
      <c r="Z428" s="3">
        <f t="shared" si="43"/>
        <v>2.8</v>
      </c>
      <c r="AA428" s="3">
        <f t="shared" si="44"/>
        <v>33.6</v>
      </c>
      <c r="AB428">
        <f>VLOOKUP(F428,'Producto temporal'!A:F,6,0)</f>
        <v>60</v>
      </c>
      <c r="AC428" s="9" t="str">
        <f t="shared" si="45"/>
        <v>OK</v>
      </c>
      <c r="AD428" s="9" t="str">
        <f t="shared" si="46"/>
        <v>OK</v>
      </c>
      <c r="AE428" s="9" t="str">
        <f t="shared" si="47"/>
        <v>OK</v>
      </c>
      <c r="AF428" s="10">
        <f t="shared" si="48"/>
        <v>18</v>
      </c>
    </row>
    <row r="429" spans="1:32" x14ac:dyDescent="0.3">
      <c r="A429" s="1">
        <v>45447</v>
      </c>
      <c r="B429">
        <v>50</v>
      </c>
      <c r="C429" t="s">
        <v>103</v>
      </c>
      <c r="D429" t="s">
        <v>71</v>
      </c>
      <c r="E429" t="s">
        <v>87</v>
      </c>
      <c r="F429">
        <v>1012657</v>
      </c>
      <c r="G429" t="s">
        <v>40</v>
      </c>
      <c r="H429" t="s">
        <v>28</v>
      </c>
      <c r="I429" t="s">
        <v>29</v>
      </c>
      <c r="J429" t="s">
        <v>30</v>
      </c>
      <c r="K429">
        <v>0</v>
      </c>
      <c r="L429" t="s">
        <v>31</v>
      </c>
      <c r="M429" t="s">
        <v>32</v>
      </c>
      <c r="N429">
        <v>2</v>
      </c>
      <c r="O429">
        <v>1</v>
      </c>
      <c r="P429">
        <v>1</v>
      </c>
      <c r="Q429">
        <v>12</v>
      </c>
      <c r="R429">
        <v>3.0294400000000001</v>
      </c>
      <c r="S429">
        <v>36.923870000000001</v>
      </c>
      <c r="T429">
        <v>12</v>
      </c>
      <c r="U429">
        <v>1</v>
      </c>
      <c r="V429">
        <v>0</v>
      </c>
      <c r="W429">
        <v>2</v>
      </c>
      <c r="X429">
        <v>0</v>
      </c>
      <c r="Y429" s="3">
        <f t="shared" si="42"/>
        <v>2.3333333333333335</v>
      </c>
      <c r="Z429" s="3">
        <f t="shared" si="43"/>
        <v>2.3333333333333335</v>
      </c>
      <c r="AA429" s="3">
        <f t="shared" si="44"/>
        <v>28</v>
      </c>
      <c r="AB429">
        <f>VLOOKUP(F429,'Producto temporal'!A:F,6,0)</f>
        <v>60</v>
      </c>
      <c r="AC429" s="9" t="str">
        <f t="shared" si="45"/>
        <v>OK</v>
      </c>
      <c r="AD429" s="9" t="str">
        <f t="shared" si="46"/>
        <v>OK</v>
      </c>
      <c r="AE429" s="9" t="str">
        <f t="shared" si="47"/>
        <v>OK</v>
      </c>
      <c r="AF429" s="10">
        <f t="shared" si="48"/>
        <v>22</v>
      </c>
    </row>
    <row r="430" spans="1:32" x14ac:dyDescent="0.3">
      <c r="A430" s="1">
        <v>45447</v>
      </c>
      <c r="B430">
        <v>50</v>
      </c>
      <c r="C430" t="s">
        <v>103</v>
      </c>
      <c r="D430" t="s">
        <v>71</v>
      </c>
      <c r="E430" t="s">
        <v>87</v>
      </c>
      <c r="F430">
        <v>1012658</v>
      </c>
      <c r="G430" t="s">
        <v>41</v>
      </c>
      <c r="H430" t="s">
        <v>28</v>
      </c>
      <c r="I430" t="s">
        <v>29</v>
      </c>
      <c r="J430" t="s">
        <v>30</v>
      </c>
      <c r="K430">
        <v>0</v>
      </c>
      <c r="L430" t="s">
        <v>31</v>
      </c>
      <c r="M430" t="s">
        <v>32</v>
      </c>
      <c r="N430">
        <v>22</v>
      </c>
      <c r="O430">
        <v>1</v>
      </c>
      <c r="P430">
        <v>1</v>
      </c>
      <c r="Q430">
        <v>12</v>
      </c>
      <c r="R430">
        <v>2.6459999999999999</v>
      </c>
      <c r="S430">
        <v>5.2919999999999998</v>
      </c>
      <c r="T430">
        <v>2</v>
      </c>
      <c r="U430">
        <v>1</v>
      </c>
      <c r="V430">
        <v>0</v>
      </c>
      <c r="W430">
        <v>0</v>
      </c>
      <c r="X430">
        <v>0</v>
      </c>
      <c r="Y430" s="3">
        <f t="shared" si="42"/>
        <v>14</v>
      </c>
      <c r="Z430" s="3">
        <f t="shared" si="43"/>
        <v>14</v>
      </c>
      <c r="AA430" s="3">
        <f t="shared" si="44"/>
        <v>168</v>
      </c>
      <c r="AB430">
        <f>VLOOKUP(F430,'Producto temporal'!A:F,6,0)</f>
        <v>60</v>
      </c>
      <c r="AC430" s="9" t="str">
        <f t="shared" si="45"/>
        <v>OK</v>
      </c>
      <c r="AD430" s="9" t="str">
        <f t="shared" si="46"/>
        <v>OK</v>
      </c>
      <c r="AE430" s="9" t="str">
        <f t="shared" si="47"/>
        <v>BAJAR MASTERPACK</v>
      </c>
      <c r="AF430" s="10">
        <f t="shared" si="48"/>
        <v>3</v>
      </c>
    </row>
    <row r="431" spans="1:32" x14ac:dyDescent="0.3">
      <c r="A431" s="1">
        <v>45447</v>
      </c>
      <c r="B431">
        <v>50</v>
      </c>
      <c r="C431" t="s">
        <v>103</v>
      </c>
      <c r="D431" t="s">
        <v>71</v>
      </c>
      <c r="E431" t="s">
        <v>87</v>
      </c>
      <c r="F431">
        <v>1013898</v>
      </c>
      <c r="G431" t="s">
        <v>42</v>
      </c>
      <c r="H431" t="s">
        <v>28</v>
      </c>
      <c r="I431" t="s">
        <v>29</v>
      </c>
      <c r="J431" t="s">
        <v>30</v>
      </c>
      <c r="K431">
        <v>0</v>
      </c>
      <c r="L431" t="s">
        <v>31</v>
      </c>
      <c r="M431" t="s">
        <v>32</v>
      </c>
      <c r="N431">
        <v>0</v>
      </c>
      <c r="O431">
        <v>3</v>
      </c>
      <c r="P431">
        <v>1</v>
      </c>
      <c r="Q431">
        <v>12</v>
      </c>
      <c r="R431">
        <v>3.3237999999999999</v>
      </c>
      <c r="S431">
        <v>6.7254899999999997</v>
      </c>
      <c r="T431">
        <v>2</v>
      </c>
      <c r="U431">
        <v>0</v>
      </c>
      <c r="V431">
        <v>0</v>
      </c>
      <c r="W431">
        <v>4</v>
      </c>
      <c r="X431">
        <v>0</v>
      </c>
      <c r="Y431" s="3">
        <f t="shared" si="42"/>
        <v>42</v>
      </c>
      <c r="Z431" s="3">
        <f t="shared" si="43"/>
        <v>14</v>
      </c>
      <c r="AA431" s="3">
        <f t="shared" si="44"/>
        <v>168</v>
      </c>
      <c r="AB431">
        <f>VLOOKUP(F431,'Producto temporal'!A:F,6,0)</f>
        <v>60</v>
      </c>
      <c r="AC431" s="9" t="str">
        <f t="shared" si="45"/>
        <v>OK</v>
      </c>
      <c r="AD431" s="9" t="str">
        <f t="shared" si="46"/>
        <v>OK</v>
      </c>
      <c r="AE431" s="9" t="str">
        <f t="shared" si="47"/>
        <v>BAJAR MASTERPACK</v>
      </c>
      <c r="AF431" s="10">
        <f t="shared" si="48"/>
        <v>3</v>
      </c>
    </row>
    <row r="432" spans="1:32" x14ac:dyDescent="0.3">
      <c r="A432" s="1">
        <v>45447</v>
      </c>
      <c r="B432">
        <v>51</v>
      </c>
      <c r="C432" t="s">
        <v>104</v>
      </c>
      <c r="D432" t="s">
        <v>67</v>
      </c>
      <c r="E432" t="s">
        <v>87</v>
      </c>
      <c r="F432">
        <v>1003938</v>
      </c>
      <c r="G432" t="s">
        <v>27</v>
      </c>
      <c r="H432" t="s">
        <v>28</v>
      </c>
      <c r="I432" t="s">
        <v>29</v>
      </c>
      <c r="J432" t="s">
        <v>30</v>
      </c>
      <c r="K432">
        <v>0</v>
      </c>
      <c r="L432" t="s">
        <v>31</v>
      </c>
      <c r="M432" t="s">
        <v>32</v>
      </c>
      <c r="N432">
        <v>8</v>
      </c>
      <c r="O432">
        <v>1</v>
      </c>
      <c r="P432">
        <v>1</v>
      </c>
      <c r="Q432">
        <v>12</v>
      </c>
      <c r="R432">
        <v>3.1680000000000001</v>
      </c>
      <c r="S432">
        <v>12.672000000000001</v>
      </c>
      <c r="T432">
        <v>4</v>
      </c>
      <c r="U432">
        <v>1</v>
      </c>
      <c r="V432">
        <v>0</v>
      </c>
      <c r="W432">
        <v>0</v>
      </c>
      <c r="X432">
        <v>0</v>
      </c>
      <c r="Y432" s="3">
        <f t="shared" si="42"/>
        <v>7</v>
      </c>
      <c r="Z432" s="3">
        <f t="shared" si="43"/>
        <v>7</v>
      </c>
      <c r="AA432" s="3">
        <f t="shared" si="44"/>
        <v>84</v>
      </c>
      <c r="AB432">
        <f>VLOOKUP(F432,'Producto temporal'!A:F,6,0)</f>
        <v>60</v>
      </c>
      <c r="AC432" s="9" t="str">
        <f t="shared" si="45"/>
        <v>OK</v>
      </c>
      <c r="AD432" s="9" t="str">
        <f t="shared" si="46"/>
        <v>OK</v>
      </c>
      <c r="AE432" s="9" t="str">
        <f t="shared" si="47"/>
        <v>BAJAR MASTERPACK</v>
      </c>
      <c r="AF432" s="10">
        <f t="shared" si="48"/>
        <v>7</v>
      </c>
    </row>
    <row r="433" spans="1:32" x14ac:dyDescent="0.3">
      <c r="A433" s="1">
        <v>45447</v>
      </c>
      <c r="B433">
        <v>51</v>
      </c>
      <c r="C433" t="s">
        <v>104</v>
      </c>
      <c r="D433" t="s">
        <v>67</v>
      </c>
      <c r="E433" t="s">
        <v>87</v>
      </c>
      <c r="F433">
        <v>1003941</v>
      </c>
      <c r="G433" t="s">
        <v>33</v>
      </c>
      <c r="H433" t="s">
        <v>28</v>
      </c>
      <c r="I433" t="s">
        <v>29</v>
      </c>
      <c r="J433" t="s">
        <v>30</v>
      </c>
      <c r="K433">
        <v>0</v>
      </c>
      <c r="L433" t="s">
        <v>31</v>
      </c>
      <c r="M433" t="s">
        <v>32</v>
      </c>
      <c r="N433">
        <v>6</v>
      </c>
      <c r="O433">
        <v>1</v>
      </c>
      <c r="P433">
        <v>1</v>
      </c>
      <c r="Q433">
        <v>20</v>
      </c>
      <c r="R433">
        <v>2.3220000000000001</v>
      </c>
      <c r="S433">
        <v>25.542000000000002</v>
      </c>
      <c r="T433">
        <v>11</v>
      </c>
      <c r="U433">
        <v>1</v>
      </c>
      <c r="V433">
        <v>0</v>
      </c>
      <c r="W433">
        <v>0</v>
      </c>
      <c r="X433">
        <v>0</v>
      </c>
      <c r="Y433" s="3">
        <f t="shared" si="42"/>
        <v>2.5454545454545454</v>
      </c>
      <c r="Z433" s="3">
        <f t="shared" si="43"/>
        <v>2.5454545454545454</v>
      </c>
      <c r="AA433" s="3">
        <f t="shared" si="44"/>
        <v>50.909090909090914</v>
      </c>
      <c r="AB433">
        <f>VLOOKUP(F433,'Producto temporal'!A:F,6,0)</f>
        <v>60</v>
      </c>
      <c r="AC433" s="9" t="str">
        <f t="shared" si="45"/>
        <v>OK</v>
      </c>
      <c r="AD433" s="9" t="str">
        <f t="shared" si="46"/>
        <v>OK</v>
      </c>
      <c r="AE433" s="9" t="str">
        <f t="shared" si="47"/>
        <v>OK</v>
      </c>
      <c r="AF433" s="10">
        <f t="shared" si="48"/>
        <v>20</v>
      </c>
    </row>
    <row r="434" spans="1:32" x14ac:dyDescent="0.3">
      <c r="A434" s="1">
        <v>45447</v>
      </c>
      <c r="B434">
        <v>51</v>
      </c>
      <c r="C434" t="s">
        <v>104</v>
      </c>
      <c r="D434" t="s">
        <v>67</v>
      </c>
      <c r="E434" t="s">
        <v>87</v>
      </c>
      <c r="F434">
        <v>1010020</v>
      </c>
      <c r="G434" t="s">
        <v>34</v>
      </c>
      <c r="H434" t="s">
        <v>28</v>
      </c>
      <c r="I434" t="s">
        <v>29</v>
      </c>
      <c r="J434" t="s">
        <v>30</v>
      </c>
      <c r="K434">
        <v>0</v>
      </c>
      <c r="L434" t="s">
        <v>31</v>
      </c>
      <c r="M434" t="s">
        <v>32</v>
      </c>
      <c r="N434">
        <v>9</v>
      </c>
      <c r="O434">
        <v>1</v>
      </c>
      <c r="P434">
        <v>1</v>
      </c>
      <c r="Q434">
        <v>12</v>
      </c>
      <c r="R434">
        <v>3.02501</v>
      </c>
      <c r="S434">
        <v>89.28425</v>
      </c>
      <c r="T434">
        <v>29</v>
      </c>
      <c r="U434">
        <v>1</v>
      </c>
      <c r="V434">
        <v>0</v>
      </c>
      <c r="W434">
        <v>6</v>
      </c>
      <c r="X434">
        <v>0</v>
      </c>
      <c r="Y434" s="3">
        <f t="shared" si="42"/>
        <v>0.96551724137931028</v>
      </c>
      <c r="Z434" s="3">
        <f t="shared" si="43"/>
        <v>0.96551724137931028</v>
      </c>
      <c r="AA434" s="3">
        <f t="shared" si="44"/>
        <v>11.586206896551722</v>
      </c>
      <c r="AB434">
        <f>VLOOKUP(F434,'Producto temporal'!A:F,6,0)</f>
        <v>60</v>
      </c>
      <c r="AC434" s="9" t="str">
        <f t="shared" si="45"/>
        <v>OK</v>
      </c>
      <c r="AD434" s="9" t="str">
        <f t="shared" si="46"/>
        <v>OK</v>
      </c>
      <c r="AE434" s="9" t="str">
        <f t="shared" si="47"/>
        <v>OK</v>
      </c>
      <c r="AF434" s="10">
        <f t="shared" si="48"/>
        <v>54</v>
      </c>
    </row>
    <row r="435" spans="1:32" x14ac:dyDescent="0.3">
      <c r="A435" s="1">
        <v>45447</v>
      </c>
      <c r="B435">
        <v>51</v>
      </c>
      <c r="C435" t="s">
        <v>104</v>
      </c>
      <c r="D435" t="s">
        <v>67</v>
      </c>
      <c r="E435" t="s">
        <v>87</v>
      </c>
      <c r="F435">
        <v>1010290</v>
      </c>
      <c r="G435" t="s">
        <v>35</v>
      </c>
      <c r="H435" t="s">
        <v>28</v>
      </c>
      <c r="I435" t="s">
        <v>29</v>
      </c>
      <c r="J435" t="s">
        <v>30</v>
      </c>
      <c r="K435">
        <v>0</v>
      </c>
      <c r="L435" t="s">
        <v>31</v>
      </c>
      <c r="M435" t="s">
        <v>32</v>
      </c>
      <c r="N435">
        <v>6</v>
      </c>
      <c r="O435">
        <v>1</v>
      </c>
      <c r="P435">
        <v>1</v>
      </c>
      <c r="Q435">
        <v>6</v>
      </c>
      <c r="R435">
        <v>3.62</v>
      </c>
      <c r="S435">
        <v>21.72</v>
      </c>
      <c r="T435">
        <v>6</v>
      </c>
      <c r="U435">
        <v>1</v>
      </c>
      <c r="V435">
        <v>0</v>
      </c>
      <c r="W435">
        <v>0</v>
      </c>
      <c r="X435">
        <v>2</v>
      </c>
      <c r="Y435" s="3">
        <f t="shared" si="42"/>
        <v>4.666666666666667</v>
      </c>
      <c r="Z435" s="3">
        <f t="shared" si="43"/>
        <v>4.666666666666667</v>
      </c>
      <c r="AA435" s="3">
        <f t="shared" si="44"/>
        <v>28</v>
      </c>
      <c r="AB435">
        <f>VLOOKUP(F435,'Producto temporal'!A:F,6,0)</f>
        <v>60</v>
      </c>
      <c r="AC435" s="9" t="str">
        <f t="shared" si="45"/>
        <v>OK</v>
      </c>
      <c r="AD435" s="9" t="str">
        <f t="shared" si="46"/>
        <v>OK</v>
      </c>
      <c r="AE435" s="9" t="str">
        <f t="shared" si="47"/>
        <v>OK</v>
      </c>
      <c r="AF435" s="10">
        <f t="shared" si="48"/>
        <v>11</v>
      </c>
    </row>
    <row r="436" spans="1:32" x14ac:dyDescent="0.3">
      <c r="A436" s="1">
        <v>45447</v>
      </c>
      <c r="B436">
        <v>51</v>
      </c>
      <c r="C436" t="s">
        <v>104</v>
      </c>
      <c r="D436" t="s">
        <v>67</v>
      </c>
      <c r="E436" t="s">
        <v>87</v>
      </c>
      <c r="F436">
        <v>1010291</v>
      </c>
      <c r="G436" t="s">
        <v>36</v>
      </c>
      <c r="H436" t="s">
        <v>28</v>
      </c>
      <c r="I436" t="s">
        <v>29</v>
      </c>
      <c r="J436" t="s">
        <v>30</v>
      </c>
      <c r="K436">
        <v>0</v>
      </c>
      <c r="L436" t="s">
        <v>31</v>
      </c>
      <c r="M436" t="s">
        <v>32</v>
      </c>
      <c r="N436">
        <v>7</v>
      </c>
      <c r="O436">
        <v>1</v>
      </c>
      <c r="P436">
        <v>1</v>
      </c>
      <c r="Q436">
        <v>6</v>
      </c>
      <c r="R436">
        <v>3.62</v>
      </c>
      <c r="S436">
        <v>7.24</v>
      </c>
      <c r="T436">
        <v>2</v>
      </c>
      <c r="U436">
        <v>1</v>
      </c>
      <c r="V436">
        <v>0</v>
      </c>
      <c r="W436">
        <v>0</v>
      </c>
      <c r="X436">
        <v>2</v>
      </c>
      <c r="Y436" s="3">
        <f t="shared" si="42"/>
        <v>14</v>
      </c>
      <c r="Z436" s="3">
        <f t="shared" si="43"/>
        <v>14</v>
      </c>
      <c r="AA436" s="3">
        <f t="shared" si="44"/>
        <v>84</v>
      </c>
      <c r="AB436">
        <f>VLOOKUP(F436,'Producto temporal'!A:F,6,0)</f>
        <v>60</v>
      </c>
      <c r="AC436" s="9" t="str">
        <f t="shared" si="45"/>
        <v>OK</v>
      </c>
      <c r="AD436" s="9" t="str">
        <f t="shared" si="46"/>
        <v>OK</v>
      </c>
      <c r="AE436" s="9" t="str">
        <f t="shared" si="47"/>
        <v>BAJAR MASTERPACK</v>
      </c>
      <c r="AF436" s="10">
        <f t="shared" si="48"/>
        <v>3</v>
      </c>
    </row>
    <row r="437" spans="1:32" x14ac:dyDescent="0.3">
      <c r="A437" s="1">
        <v>45447</v>
      </c>
      <c r="B437">
        <v>51</v>
      </c>
      <c r="C437" t="s">
        <v>104</v>
      </c>
      <c r="D437" t="s">
        <v>67</v>
      </c>
      <c r="E437" t="s">
        <v>87</v>
      </c>
      <c r="F437">
        <v>1010783</v>
      </c>
      <c r="G437" t="s">
        <v>37</v>
      </c>
      <c r="H437" t="s">
        <v>28</v>
      </c>
      <c r="I437" t="s">
        <v>29</v>
      </c>
      <c r="J437" t="s">
        <v>30</v>
      </c>
      <c r="K437">
        <v>0</v>
      </c>
      <c r="L437" t="s">
        <v>31</v>
      </c>
      <c r="M437" t="s">
        <v>32</v>
      </c>
      <c r="N437">
        <v>10</v>
      </c>
      <c r="O437">
        <v>1</v>
      </c>
      <c r="P437">
        <v>1</v>
      </c>
      <c r="Q437">
        <v>12</v>
      </c>
      <c r="R437">
        <v>3.04121</v>
      </c>
      <c r="S437">
        <v>83.396969999999996</v>
      </c>
      <c r="T437">
        <v>27</v>
      </c>
      <c r="U437">
        <v>1</v>
      </c>
      <c r="V437">
        <v>0</v>
      </c>
      <c r="W437">
        <v>6</v>
      </c>
      <c r="X437">
        <v>0</v>
      </c>
      <c r="Y437" s="3">
        <f t="shared" si="42"/>
        <v>1.037037037037037</v>
      </c>
      <c r="Z437" s="3">
        <f t="shared" si="43"/>
        <v>1.037037037037037</v>
      </c>
      <c r="AA437" s="3">
        <f t="shared" si="44"/>
        <v>12.444444444444445</v>
      </c>
      <c r="AB437">
        <f>VLOOKUP(F437,'Producto temporal'!A:F,6,0)</f>
        <v>60</v>
      </c>
      <c r="AC437" s="9" t="str">
        <f t="shared" si="45"/>
        <v>OK</v>
      </c>
      <c r="AD437" s="9" t="str">
        <f t="shared" si="46"/>
        <v>OK</v>
      </c>
      <c r="AE437" s="9" t="str">
        <f t="shared" si="47"/>
        <v>OK</v>
      </c>
      <c r="AF437" s="10">
        <f t="shared" si="48"/>
        <v>51</v>
      </c>
    </row>
    <row r="438" spans="1:32" x14ac:dyDescent="0.3">
      <c r="A438" s="1">
        <v>45447</v>
      </c>
      <c r="B438">
        <v>51</v>
      </c>
      <c r="C438" t="s">
        <v>104</v>
      </c>
      <c r="D438" t="s">
        <v>67</v>
      </c>
      <c r="E438" t="s">
        <v>87</v>
      </c>
      <c r="F438">
        <v>1011679</v>
      </c>
      <c r="G438" t="s">
        <v>38</v>
      </c>
      <c r="H438" t="s">
        <v>28</v>
      </c>
      <c r="I438" t="s">
        <v>29</v>
      </c>
      <c r="J438" t="s">
        <v>30</v>
      </c>
      <c r="K438">
        <v>0</v>
      </c>
      <c r="L438" t="s">
        <v>31</v>
      </c>
      <c r="M438" t="s">
        <v>32</v>
      </c>
      <c r="N438">
        <v>4</v>
      </c>
      <c r="O438">
        <v>1</v>
      </c>
      <c r="P438">
        <v>1</v>
      </c>
      <c r="Q438">
        <v>12</v>
      </c>
      <c r="R438">
        <v>2.3849999999999998</v>
      </c>
      <c r="S438">
        <v>4.7699999999999996</v>
      </c>
      <c r="T438">
        <v>2</v>
      </c>
      <c r="U438">
        <v>1</v>
      </c>
      <c r="V438">
        <v>0</v>
      </c>
      <c r="W438">
        <v>0</v>
      </c>
      <c r="X438">
        <v>0</v>
      </c>
      <c r="Y438" s="3">
        <f t="shared" si="42"/>
        <v>14</v>
      </c>
      <c r="Z438" s="3">
        <f t="shared" si="43"/>
        <v>14</v>
      </c>
      <c r="AA438" s="3">
        <f t="shared" si="44"/>
        <v>168</v>
      </c>
      <c r="AB438">
        <f>VLOOKUP(F438,'Producto temporal'!A:F,6,0)</f>
        <v>60</v>
      </c>
      <c r="AC438" s="9" t="str">
        <f t="shared" si="45"/>
        <v>OK</v>
      </c>
      <c r="AD438" s="9" t="str">
        <f t="shared" si="46"/>
        <v>OK</v>
      </c>
      <c r="AE438" s="9" t="str">
        <f t="shared" si="47"/>
        <v>BAJAR MASTERPACK</v>
      </c>
      <c r="AF438" s="10">
        <f t="shared" si="48"/>
        <v>3</v>
      </c>
    </row>
    <row r="439" spans="1:32" x14ac:dyDescent="0.3">
      <c r="A439" s="1">
        <v>45447</v>
      </c>
      <c r="B439">
        <v>51</v>
      </c>
      <c r="C439" t="s">
        <v>104</v>
      </c>
      <c r="D439" t="s">
        <v>67</v>
      </c>
      <c r="E439" t="s">
        <v>87</v>
      </c>
      <c r="F439">
        <v>1011885</v>
      </c>
      <c r="G439" t="s">
        <v>39</v>
      </c>
      <c r="H439" t="s">
        <v>28</v>
      </c>
      <c r="I439" t="s">
        <v>29</v>
      </c>
      <c r="J439" t="s">
        <v>30</v>
      </c>
      <c r="K439">
        <v>0</v>
      </c>
      <c r="L439" t="s">
        <v>31</v>
      </c>
      <c r="M439" t="s">
        <v>32</v>
      </c>
      <c r="N439">
        <v>9</v>
      </c>
      <c r="O439">
        <v>3</v>
      </c>
      <c r="P439">
        <v>1</v>
      </c>
      <c r="Q439">
        <v>12</v>
      </c>
      <c r="R439">
        <v>2.3849999999999998</v>
      </c>
      <c r="S439">
        <v>19.079999999999998</v>
      </c>
      <c r="T439">
        <v>8</v>
      </c>
      <c r="U439">
        <v>1</v>
      </c>
      <c r="V439">
        <v>0</v>
      </c>
      <c r="W439">
        <v>2</v>
      </c>
      <c r="X439">
        <v>0</v>
      </c>
      <c r="Y439" s="3">
        <f t="shared" si="42"/>
        <v>10.5</v>
      </c>
      <c r="Z439" s="3">
        <f t="shared" si="43"/>
        <v>3.5</v>
      </c>
      <c r="AA439" s="3">
        <f t="shared" si="44"/>
        <v>42</v>
      </c>
      <c r="AB439">
        <f>VLOOKUP(F439,'Producto temporal'!A:F,6,0)</f>
        <v>60</v>
      </c>
      <c r="AC439" s="9" t="str">
        <f t="shared" si="45"/>
        <v>OK</v>
      </c>
      <c r="AD439" s="9" t="str">
        <f t="shared" si="46"/>
        <v>OK</v>
      </c>
      <c r="AE439" s="9" t="str">
        <f t="shared" si="47"/>
        <v>OK</v>
      </c>
      <c r="AF439" s="10">
        <f t="shared" si="48"/>
        <v>15</v>
      </c>
    </row>
    <row r="440" spans="1:32" x14ac:dyDescent="0.3">
      <c r="A440" s="1">
        <v>45447</v>
      </c>
      <c r="B440">
        <v>51</v>
      </c>
      <c r="C440" t="s">
        <v>104</v>
      </c>
      <c r="D440" t="s">
        <v>67</v>
      </c>
      <c r="E440" t="s">
        <v>87</v>
      </c>
      <c r="F440">
        <v>1012657</v>
      </c>
      <c r="G440" t="s">
        <v>40</v>
      </c>
      <c r="H440" t="s">
        <v>28</v>
      </c>
      <c r="I440" t="s">
        <v>29</v>
      </c>
      <c r="J440" t="s">
        <v>30</v>
      </c>
      <c r="K440">
        <v>0</v>
      </c>
      <c r="L440" t="s">
        <v>31</v>
      </c>
      <c r="M440" t="s">
        <v>32</v>
      </c>
      <c r="N440">
        <v>6</v>
      </c>
      <c r="O440">
        <v>1</v>
      </c>
      <c r="P440">
        <v>1</v>
      </c>
      <c r="Q440">
        <v>12</v>
      </c>
      <c r="R440">
        <v>3.0294400000000001</v>
      </c>
      <c r="S440">
        <v>49.17492</v>
      </c>
      <c r="T440">
        <v>16</v>
      </c>
      <c r="U440">
        <v>1</v>
      </c>
      <c r="V440">
        <v>0</v>
      </c>
      <c r="W440">
        <v>0</v>
      </c>
      <c r="X440">
        <v>0</v>
      </c>
      <c r="Y440" s="3">
        <f t="shared" si="42"/>
        <v>1.75</v>
      </c>
      <c r="Z440" s="3">
        <f t="shared" si="43"/>
        <v>1.75</v>
      </c>
      <c r="AA440" s="3">
        <f t="shared" si="44"/>
        <v>21</v>
      </c>
      <c r="AB440">
        <f>VLOOKUP(F440,'Producto temporal'!A:F,6,0)</f>
        <v>60</v>
      </c>
      <c r="AC440" s="9" t="str">
        <f t="shared" si="45"/>
        <v>OK</v>
      </c>
      <c r="AD440" s="9" t="str">
        <f t="shared" si="46"/>
        <v>OK</v>
      </c>
      <c r="AE440" s="9" t="str">
        <f t="shared" si="47"/>
        <v>OK</v>
      </c>
      <c r="AF440" s="10">
        <f t="shared" si="48"/>
        <v>30</v>
      </c>
    </row>
    <row r="441" spans="1:32" x14ac:dyDescent="0.3">
      <c r="A441" s="1">
        <v>45447</v>
      </c>
      <c r="B441">
        <v>51</v>
      </c>
      <c r="C441" t="s">
        <v>104</v>
      </c>
      <c r="D441" t="s">
        <v>67</v>
      </c>
      <c r="E441" t="s">
        <v>87</v>
      </c>
      <c r="F441">
        <v>1012658</v>
      </c>
      <c r="G441" t="s">
        <v>41</v>
      </c>
      <c r="H441" t="s">
        <v>28</v>
      </c>
      <c r="I441" t="s">
        <v>29</v>
      </c>
      <c r="J441" t="s">
        <v>30</v>
      </c>
      <c r="K441">
        <v>0</v>
      </c>
      <c r="L441" t="s">
        <v>31</v>
      </c>
      <c r="M441" t="s">
        <v>32</v>
      </c>
      <c r="N441">
        <v>7</v>
      </c>
      <c r="O441">
        <v>1</v>
      </c>
      <c r="P441">
        <v>1</v>
      </c>
      <c r="Q441">
        <v>12</v>
      </c>
      <c r="R441">
        <v>2.6459999999999999</v>
      </c>
      <c r="S441">
        <v>2.6459999999999999</v>
      </c>
      <c r="T441">
        <v>1</v>
      </c>
      <c r="U441">
        <v>1</v>
      </c>
      <c r="V441">
        <v>0</v>
      </c>
      <c r="W441">
        <v>0</v>
      </c>
      <c r="X441">
        <v>0</v>
      </c>
      <c r="Y441" s="3">
        <f t="shared" si="42"/>
        <v>28</v>
      </c>
      <c r="Z441" s="3">
        <f t="shared" si="43"/>
        <v>28</v>
      </c>
      <c r="AA441" s="3">
        <f t="shared" si="44"/>
        <v>336</v>
      </c>
      <c r="AB441">
        <f>VLOOKUP(F441,'Producto temporal'!A:F,6,0)</f>
        <v>60</v>
      </c>
      <c r="AC441" s="9" t="str">
        <f t="shared" si="45"/>
        <v>OK</v>
      </c>
      <c r="AD441" s="9" t="str">
        <f t="shared" si="46"/>
        <v>OK</v>
      </c>
      <c r="AE441" s="9" t="str">
        <f t="shared" si="47"/>
        <v>BAJAR MASTERPACK</v>
      </c>
      <c r="AF441" s="10">
        <f t="shared" si="48"/>
        <v>1</v>
      </c>
    </row>
    <row r="442" spans="1:32" x14ac:dyDescent="0.3">
      <c r="A442" s="1">
        <v>45447</v>
      </c>
      <c r="B442">
        <v>51</v>
      </c>
      <c r="C442" t="s">
        <v>104</v>
      </c>
      <c r="D442" t="s">
        <v>67</v>
      </c>
      <c r="E442" t="s">
        <v>87</v>
      </c>
      <c r="F442">
        <v>1013898</v>
      </c>
      <c r="G442" t="s">
        <v>42</v>
      </c>
      <c r="H442" t="s">
        <v>28</v>
      </c>
      <c r="I442" t="s">
        <v>29</v>
      </c>
      <c r="J442" t="s">
        <v>30</v>
      </c>
      <c r="K442">
        <v>0</v>
      </c>
      <c r="L442" t="s">
        <v>31</v>
      </c>
      <c r="M442" t="s">
        <v>32</v>
      </c>
      <c r="N442">
        <v>8</v>
      </c>
      <c r="O442">
        <v>3</v>
      </c>
      <c r="P442">
        <v>1</v>
      </c>
      <c r="Q442">
        <v>12</v>
      </c>
      <c r="R442">
        <v>3.3237999999999999</v>
      </c>
      <c r="S442">
        <v>30.269929999999999</v>
      </c>
      <c r="T442">
        <v>9</v>
      </c>
      <c r="U442">
        <v>1</v>
      </c>
      <c r="V442">
        <v>0</v>
      </c>
      <c r="W442">
        <v>2</v>
      </c>
      <c r="X442">
        <v>0</v>
      </c>
      <c r="Y442" s="3">
        <f t="shared" si="42"/>
        <v>9.3333333333333321</v>
      </c>
      <c r="Z442" s="3">
        <f t="shared" si="43"/>
        <v>3.1111111111111107</v>
      </c>
      <c r="AA442" s="3">
        <f t="shared" si="44"/>
        <v>37.333333333333329</v>
      </c>
      <c r="AB442">
        <f>VLOOKUP(F442,'Producto temporal'!A:F,6,0)</f>
        <v>60</v>
      </c>
      <c r="AC442" s="9" t="str">
        <f t="shared" si="45"/>
        <v>OK</v>
      </c>
      <c r="AD442" s="9" t="str">
        <f t="shared" si="46"/>
        <v>OK</v>
      </c>
      <c r="AE442" s="9" t="str">
        <f t="shared" si="47"/>
        <v>OK</v>
      </c>
      <c r="AF442" s="10">
        <f t="shared" si="48"/>
        <v>17</v>
      </c>
    </row>
    <row r="443" spans="1:32" x14ac:dyDescent="0.3">
      <c r="A443" s="1">
        <v>45447</v>
      </c>
      <c r="B443">
        <v>52</v>
      </c>
      <c r="C443" t="s">
        <v>105</v>
      </c>
      <c r="D443" t="s">
        <v>67</v>
      </c>
      <c r="E443" t="s">
        <v>87</v>
      </c>
      <c r="F443">
        <v>1003938</v>
      </c>
      <c r="G443" t="s">
        <v>27</v>
      </c>
      <c r="H443" t="s">
        <v>28</v>
      </c>
      <c r="I443" t="s">
        <v>29</v>
      </c>
      <c r="J443" t="s">
        <v>30</v>
      </c>
      <c r="K443">
        <v>0</v>
      </c>
      <c r="L443" t="s">
        <v>31</v>
      </c>
      <c r="M443" t="s">
        <v>32</v>
      </c>
      <c r="N443">
        <v>4</v>
      </c>
      <c r="O443">
        <v>1</v>
      </c>
      <c r="P443">
        <v>1</v>
      </c>
      <c r="Q443">
        <v>12</v>
      </c>
      <c r="R443">
        <v>3.1680000000000001</v>
      </c>
      <c r="S443">
        <v>12.672000000000001</v>
      </c>
      <c r="T443">
        <v>4</v>
      </c>
      <c r="U443">
        <v>1</v>
      </c>
      <c r="V443">
        <v>0</v>
      </c>
      <c r="W443">
        <v>0</v>
      </c>
      <c r="X443">
        <v>0</v>
      </c>
      <c r="Y443" s="3">
        <f t="shared" si="42"/>
        <v>7</v>
      </c>
      <c r="Z443" s="3">
        <f t="shared" si="43"/>
        <v>7</v>
      </c>
      <c r="AA443" s="3">
        <f t="shared" si="44"/>
        <v>84</v>
      </c>
      <c r="AB443">
        <f>VLOOKUP(F443,'Producto temporal'!A:F,6,0)</f>
        <v>60</v>
      </c>
      <c r="AC443" s="9" t="str">
        <f t="shared" si="45"/>
        <v>OK</v>
      </c>
      <c r="AD443" s="9" t="str">
        <f t="shared" si="46"/>
        <v>OK</v>
      </c>
      <c r="AE443" s="9" t="str">
        <f t="shared" si="47"/>
        <v>BAJAR MASTERPACK</v>
      </c>
      <c r="AF443" s="10">
        <f t="shared" si="48"/>
        <v>7</v>
      </c>
    </row>
    <row r="444" spans="1:32" x14ac:dyDescent="0.3">
      <c r="A444" s="1">
        <v>45447</v>
      </c>
      <c r="B444">
        <v>52</v>
      </c>
      <c r="C444" t="s">
        <v>105</v>
      </c>
      <c r="D444" t="s">
        <v>67</v>
      </c>
      <c r="E444" t="s">
        <v>87</v>
      </c>
      <c r="F444">
        <v>1003941</v>
      </c>
      <c r="G444" t="s">
        <v>33</v>
      </c>
      <c r="H444" t="s">
        <v>28</v>
      </c>
      <c r="I444" t="s">
        <v>29</v>
      </c>
      <c r="J444" t="s">
        <v>30</v>
      </c>
      <c r="K444">
        <v>0</v>
      </c>
      <c r="L444" t="s">
        <v>31</v>
      </c>
      <c r="M444" t="s">
        <v>32</v>
      </c>
      <c r="N444">
        <v>0</v>
      </c>
      <c r="O444">
        <v>1</v>
      </c>
      <c r="P444">
        <v>1</v>
      </c>
      <c r="Q444">
        <v>20</v>
      </c>
      <c r="R444">
        <v>2.3220000000000001</v>
      </c>
      <c r="S444">
        <v>25.542000000000002</v>
      </c>
      <c r="T444">
        <v>11</v>
      </c>
      <c r="U444">
        <v>0</v>
      </c>
      <c r="V444">
        <v>0</v>
      </c>
      <c r="W444">
        <v>0</v>
      </c>
      <c r="X444">
        <v>0</v>
      </c>
      <c r="Y444" s="3">
        <f t="shared" si="42"/>
        <v>2.5454545454545454</v>
      </c>
      <c r="Z444" s="3">
        <f t="shared" si="43"/>
        <v>2.5454545454545454</v>
      </c>
      <c r="AA444" s="3">
        <f t="shared" si="44"/>
        <v>50.909090909090914</v>
      </c>
      <c r="AB444">
        <f>VLOOKUP(F444,'Producto temporal'!A:F,6,0)</f>
        <v>60</v>
      </c>
      <c r="AC444" s="9" t="str">
        <f t="shared" si="45"/>
        <v>OK</v>
      </c>
      <c r="AD444" s="9" t="str">
        <f t="shared" si="46"/>
        <v>OK</v>
      </c>
      <c r="AE444" s="9" t="str">
        <f t="shared" si="47"/>
        <v>OK</v>
      </c>
      <c r="AF444" s="10">
        <f t="shared" si="48"/>
        <v>20</v>
      </c>
    </row>
    <row r="445" spans="1:32" x14ac:dyDescent="0.3">
      <c r="A445" s="1">
        <v>45447</v>
      </c>
      <c r="B445">
        <v>52</v>
      </c>
      <c r="C445" t="s">
        <v>105</v>
      </c>
      <c r="D445" t="s">
        <v>67</v>
      </c>
      <c r="E445" t="s">
        <v>87</v>
      </c>
      <c r="F445">
        <v>1010020</v>
      </c>
      <c r="G445" t="s">
        <v>34</v>
      </c>
      <c r="H445" t="s">
        <v>28</v>
      </c>
      <c r="I445" t="s">
        <v>29</v>
      </c>
      <c r="J445" t="s">
        <v>30</v>
      </c>
      <c r="K445">
        <v>0</v>
      </c>
      <c r="L445" t="s">
        <v>31</v>
      </c>
      <c r="M445" t="s">
        <v>32</v>
      </c>
      <c r="N445">
        <v>33</v>
      </c>
      <c r="O445">
        <v>1</v>
      </c>
      <c r="P445">
        <v>1</v>
      </c>
      <c r="Q445">
        <v>12</v>
      </c>
      <c r="R445">
        <v>3.02501</v>
      </c>
      <c r="S445">
        <v>98.888419999999996</v>
      </c>
      <c r="T445">
        <v>32</v>
      </c>
      <c r="U445">
        <v>1</v>
      </c>
      <c r="V445">
        <v>0</v>
      </c>
      <c r="W445">
        <v>0</v>
      </c>
      <c r="X445">
        <v>0</v>
      </c>
      <c r="Y445" s="3">
        <f t="shared" si="42"/>
        <v>0.875</v>
      </c>
      <c r="Z445" s="3">
        <f t="shared" si="43"/>
        <v>0.875</v>
      </c>
      <c r="AA445" s="3">
        <f t="shared" si="44"/>
        <v>10.5</v>
      </c>
      <c r="AB445">
        <f>VLOOKUP(F445,'Producto temporal'!A:F,6,0)</f>
        <v>60</v>
      </c>
      <c r="AC445" s="9" t="str">
        <f t="shared" si="45"/>
        <v>OK</v>
      </c>
      <c r="AD445" s="9" t="str">
        <f t="shared" si="46"/>
        <v>OK</v>
      </c>
      <c r="AE445" s="9" t="str">
        <f t="shared" si="47"/>
        <v>OK</v>
      </c>
      <c r="AF445" s="10">
        <f t="shared" si="48"/>
        <v>60</v>
      </c>
    </row>
    <row r="446" spans="1:32" x14ac:dyDescent="0.3">
      <c r="A446" s="1">
        <v>45447</v>
      </c>
      <c r="B446">
        <v>52</v>
      </c>
      <c r="C446" t="s">
        <v>105</v>
      </c>
      <c r="D446" t="s">
        <v>67</v>
      </c>
      <c r="E446" t="s">
        <v>87</v>
      </c>
      <c r="F446">
        <v>1010290</v>
      </c>
      <c r="G446" t="s">
        <v>35</v>
      </c>
      <c r="H446" t="s">
        <v>28</v>
      </c>
      <c r="I446" t="s">
        <v>29</v>
      </c>
      <c r="J446" t="s">
        <v>30</v>
      </c>
      <c r="K446">
        <v>0</v>
      </c>
      <c r="L446" t="s">
        <v>31</v>
      </c>
      <c r="M446" t="s">
        <v>32</v>
      </c>
      <c r="N446">
        <v>19</v>
      </c>
      <c r="O446">
        <v>1</v>
      </c>
      <c r="P446">
        <v>1</v>
      </c>
      <c r="Q446">
        <v>6</v>
      </c>
      <c r="R446">
        <v>3.62</v>
      </c>
      <c r="S446">
        <v>21.72</v>
      </c>
      <c r="T446">
        <v>6</v>
      </c>
      <c r="U446">
        <v>1</v>
      </c>
      <c r="V446">
        <v>0</v>
      </c>
      <c r="W446">
        <v>0</v>
      </c>
      <c r="X446">
        <v>0</v>
      </c>
      <c r="Y446" s="3">
        <f t="shared" si="42"/>
        <v>4.666666666666667</v>
      </c>
      <c r="Z446" s="3">
        <f t="shared" si="43"/>
        <v>4.666666666666667</v>
      </c>
      <c r="AA446" s="3">
        <f t="shared" si="44"/>
        <v>28</v>
      </c>
      <c r="AB446">
        <f>VLOOKUP(F446,'Producto temporal'!A:F,6,0)</f>
        <v>60</v>
      </c>
      <c r="AC446" s="9" t="str">
        <f t="shared" si="45"/>
        <v>OK</v>
      </c>
      <c r="AD446" s="9" t="str">
        <f t="shared" si="46"/>
        <v>OK</v>
      </c>
      <c r="AE446" s="9" t="str">
        <f t="shared" si="47"/>
        <v>OK</v>
      </c>
      <c r="AF446" s="10">
        <f t="shared" si="48"/>
        <v>11</v>
      </c>
    </row>
    <row r="447" spans="1:32" x14ac:dyDescent="0.3">
      <c r="A447" s="1">
        <v>45447</v>
      </c>
      <c r="B447">
        <v>52</v>
      </c>
      <c r="C447" t="s">
        <v>105</v>
      </c>
      <c r="D447" t="s">
        <v>67</v>
      </c>
      <c r="E447" t="s">
        <v>87</v>
      </c>
      <c r="F447">
        <v>1010291</v>
      </c>
      <c r="G447" t="s">
        <v>36</v>
      </c>
      <c r="H447" t="s">
        <v>28</v>
      </c>
      <c r="I447" t="s">
        <v>29</v>
      </c>
      <c r="J447" t="s">
        <v>30</v>
      </c>
      <c r="K447">
        <v>0</v>
      </c>
      <c r="L447" t="s">
        <v>31</v>
      </c>
      <c r="M447" t="s">
        <v>32</v>
      </c>
      <c r="N447">
        <v>7</v>
      </c>
      <c r="O447">
        <v>1</v>
      </c>
      <c r="P447">
        <v>1</v>
      </c>
      <c r="Q447">
        <v>6</v>
      </c>
      <c r="R447">
        <v>3.62</v>
      </c>
      <c r="S447">
        <v>18.100000000000001</v>
      </c>
      <c r="T447">
        <v>5</v>
      </c>
      <c r="U447">
        <v>1</v>
      </c>
      <c r="V447">
        <v>0</v>
      </c>
      <c r="W447">
        <v>0</v>
      </c>
      <c r="X447">
        <v>0</v>
      </c>
      <c r="Y447" s="3">
        <f t="shared" si="42"/>
        <v>5.6</v>
      </c>
      <c r="Z447" s="3">
        <f t="shared" si="43"/>
        <v>5.6</v>
      </c>
      <c r="AA447" s="3">
        <f t="shared" si="44"/>
        <v>33.6</v>
      </c>
      <c r="AB447">
        <f>VLOOKUP(F447,'Producto temporal'!A:F,6,0)</f>
        <v>60</v>
      </c>
      <c r="AC447" s="9" t="str">
        <f t="shared" si="45"/>
        <v>OK</v>
      </c>
      <c r="AD447" s="9" t="str">
        <f t="shared" si="46"/>
        <v>OK</v>
      </c>
      <c r="AE447" s="9" t="str">
        <f t="shared" si="47"/>
        <v>OK</v>
      </c>
      <c r="AF447" s="10">
        <f t="shared" si="48"/>
        <v>9</v>
      </c>
    </row>
    <row r="448" spans="1:32" x14ac:dyDescent="0.3">
      <c r="A448" s="1">
        <v>45447</v>
      </c>
      <c r="B448">
        <v>52</v>
      </c>
      <c r="C448" t="s">
        <v>105</v>
      </c>
      <c r="D448" t="s">
        <v>67</v>
      </c>
      <c r="E448" t="s">
        <v>87</v>
      </c>
      <c r="F448">
        <v>1010783</v>
      </c>
      <c r="G448" t="s">
        <v>37</v>
      </c>
      <c r="H448" t="s">
        <v>28</v>
      </c>
      <c r="I448" t="s">
        <v>29</v>
      </c>
      <c r="J448" t="s">
        <v>30</v>
      </c>
      <c r="K448">
        <v>0</v>
      </c>
      <c r="L448" t="s">
        <v>31</v>
      </c>
      <c r="M448" t="s">
        <v>32</v>
      </c>
      <c r="N448">
        <v>6</v>
      </c>
      <c r="O448">
        <v>1</v>
      </c>
      <c r="P448">
        <v>1</v>
      </c>
      <c r="Q448">
        <v>12</v>
      </c>
      <c r="R448">
        <v>3.04121</v>
      </c>
      <c r="S448">
        <v>34.038580000000003</v>
      </c>
      <c r="T448">
        <v>11</v>
      </c>
      <c r="U448">
        <v>1</v>
      </c>
      <c r="V448">
        <v>0</v>
      </c>
      <c r="W448">
        <v>0</v>
      </c>
      <c r="X448">
        <v>0</v>
      </c>
      <c r="Y448" s="3">
        <f t="shared" si="42"/>
        <v>2.5454545454545454</v>
      </c>
      <c r="Z448" s="3">
        <f t="shared" si="43"/>
        <v>2.5454545454545454</v>
      </c>
      <c r="AA448" s="3">
        <f t="shared" si="44"/>
        <v>30.545454545454547</v>
      </c>
      <c r="AB448">
        <f>VLOOKUP(F448,'Producto temporal'!A:F,6,0)</f>
        <v>60</v>
      </c>
      <c r="AC448" s="9" t="str">
        <f t="shared" si="45"/>
        <v>OK</v>
      </c>
      <c r="AD448" s="9" t="str">
        <f t="shared" si="46"/>
        <v>OK</v>
      </c>
      <c r="AE448" s="9" t="str">
        <f t="shared" si="47"/>
        <v>OK</v>
      </c>
      <c r="AF448" s="10">
        <f t="shared" si="48"/>
        <v>20</v>
      </c>
    </row>
    <row r="449" spans="1:32" x14ac:dyDescent="0.3">
      <c r="A449" s="1">
        <v>45447</v>
      </c>
      <c r="B449">
        <v>52</v>
      </c>
      <c r="C449" t="s">
        <v>105</v>
      </c>
      <c r="D449" t="s">
        <v>67</v>
      </c>
      <c r="E449" t="s">
        <v>87</v>
      </c>
      <c r="F449">
        <v>1011679</v>
      </c>
      <c r="G449" t="s">
        <v>38</v>
      </c>
      <c r="H449" t="s">
        <v>28</v>
      </c>
      <c r="I449" t="s">
        <v>29</v>
      </c>
      <c r="J449" t="s">
        <v>30</v>
      </c>
      <c r="K449">
        <v>0</v>
      </c>
      <c r="L449" t="s">
        <v>31</v>
      </c>
      <c r="M449" t="s">
        <v>32</v>
      </c>
      <c r="N449">
        <v>6</v>
      </c>
      <c r="O449">
        <v>1</v>
      </c>
      <c r="P449">
        <v>1</v>
      </c>
      <c r="Q449">
        <v>12</v>
      </c>
      <c r="R449">
        <v>2.3849999999999998</v>
      </c>
      <c r="S449">
        <v>14.31</v>
      </c>
      <c r="T449">
        <v>6</v>
      </c>
      <c r="U449">
        <v>1</v>
      </c>
      <c r="V449">
        <v>0</v>
      </c>
      <c r="W449">
        <v>0</v>
      </c>
      <c r="X449">
        <v>0</v>
      </c>
      <c r="Y449" s="3">
        <f t="shared" si="42"/>
        <v>4.666666666666667</v>
      </c>
      <c r="Z449" s="3">
        <f t="shared" si="43"/>
        <v>4.666666666666667</v>
      </c>
      <c r="AA449" s="3">
        <f t="shared" si="44"/>
        <v>56</v>
      </c>
      <c r="AB449">
        <f>VLOOKUP(F449,'Producto temporal'!A:F,6,0)</f>
        <v>60</v>
      </c>
      <c r="AC449" s="9" t="str">
        <f t="shared" si="45"/>
        <v>OK</v>
      </c>
      <c r="AD449" s="9" t="str">
        <f t="shared" si="46"/>
        <v>OK</v>
      </c>
      <c r="AE449" s="9" t="str">
        <f t="shared" si="47"/>
        <v>OK</v>
      </c>
      <c r="AF449" s="10">
        <f t="shared" si="48"/>
        <v>11</v>
      </c>
    </row>
    <row r="450" spans="1:32" x14ac:dyDescent="0.3">
      <c r="A450" s="1">
        <v>45447</v>
      </c>
      <c r="B450">
        <v>52</v>
      </c>
      <c r="C450" t="s">
        <v>105</v>
      </c>
      <c r="D450" t="s">
        <v>67</v>
      </c>
      <c r="E450" t="s">
        <v>87</v>
      </c>
      <c r="F450">
        <v>1011885</v>
      </c>
      <c r="G450" t="s">
        <v>39</v>
      </c>
      <c r="H450" t="s">
        <v>28</v>
      </c>
      <c r="I450" t="s">
        <v>29</v>
      </c>
      <c r="J450" t="s">
        <v>30</v>
      </c>
      <c r="K450">
        <v>0</v>
      </c>
      <c r="L450" t="s">
        <v>31</v>
      </c>
      <c r="M450" t="s">
        <v>32</v>
      </c>
      <c r="N450">
        <v>3</v>
      </c>
      <c r="O450">
        <v>3</v>
      </c>
      <c r="P450">
        <v>1</v>
      </c>
      <c r="Q450">
        <v>12</v>
      </c>
      <c r="R450">
        <v>2.3849999999999998</v>
      </c>
      <c r="S450">
        <v>7.1550000000000002</v>
      </c>
      <c r="T450">
        <v>3</v>
      </c>
      <c r="U450">
        <v>1</v>
      </c>
      <c r="V450">
        <v>0</v>
      </c>
      <c r="W450">
        <v>0</v>
      </c>
      <c r="X450">
        <v>0</v>
      </c>
      <c r="Y450" s="3">
        <f t="shared" si="42"/>
        <v>28</v>
      </c>
      <c r="Z450" s="3">
        <f t="shared" si="43"/>
        <v>9.3333333333333339</v>
      </c>
      <c r="AA450" s="3">
        <f t="shared" si="44"/>
        <v>112</v>
      </c>
      <c r="AB450">
        <f>VLOOKUP(F450,'Producto temporal'!A:F,6,0)</f>
        <v>60</v>
      </c>
      <c r="AC450" s="9" t="str">
        <f t="shared" si="45"/>
        <v>OK</v>
      </c>
      <c r="AD450" s="9" t="str">
        <f t="shared" si="46"/>
        <v>OK</v>
      </c>
      <c r="AE450" s="9" t="str">
        <f t="shared" si="47"/>
        <v>BAJAR MASTERPACK</v>
      </c>
      <c r="AF450" s="10">
        <f t="shared" si="48"/>
        <v>5</v>
      </c>
    </row>
    <row r="451" spans="1:32" x14ac:dyDescent="0.3">
      <c r="A451" s="1">
        <v>45447</v>
      </c>
      <c r="B451">
        <v>52</v>
      </c>
      <c r="C451" t="s">
        <v>105</v>
      </c>
      <c r="D451" t="s">
        <v>67</v>
      </c>
      <c r="E451" t="s">
        <v>87</v>
      </c>
      <c r="F451">
        <v>1012657</v>
      </c>
      <c r="G451" t="s">
        <v>40</v>
      </c>
      <c r="H451" t="s">
        <v>28</v>
      </c>
      <c r="I451" t="s">
        <v>29</v>
      </c>
      <c r="J451" t="s">
        <v>30</v>
      </c>
      <c r="K451">
        <v>0</v>
      </c>
      <c r="L451" t="s">
        <v>31</v>
      </c>
      <c r="M451" t="s">
        <v>32</v>
      </c>
      <c r="N451">
        <v>5</v>
      </c>
      <c r="O451">
        <v>1</v>
      </c>
      <c r="P451">
        <v>1</v>
      </c>
      <c r="Q451">
        <v>12</v>
      </c>
      <c r="R451">
        <v>3.0294400000000001</v>
      </c>
      <c r="S451">
        <v>18.50187</v>
      </c>
      <c r="T451">
        <v>6</v>
      </c>
      <c r="U451">
        <v>1</v>
      </c>
      <c r="V451">
        <v>0</v>
      </c>
      <c r="W451">
        <v>0</v>
      </c>
      <c r="X451">
        <v>0</v>
      </c>
      <c r="Y451" s="3">
        <f t="shared" si="42"/>
        <v>4.666666666666667</v>
      </c>
      <c r="Z451" s="3">
        <f t="shared" si="43"/>
        <v>4.666666666666667</v>
      </c>
      <c r="AA451" s="3">
        <f t="shared" si="44"/>
        <v>56</v>
      </c>
      <c r="AB451">
        <f>VLOOKUP(F451,'Producto temporal'!A:F,6,0)</f>
        <v>60</v>
      </c>
      <c r="AC451" s="9" t="str">
        <f t="shared" si="45"/>
        <v>OK</v>
      </c>
      <c r="AD451" s="9" t="str">
        <f t="shared" si="46"/>
        <v>OK</v>
      </c>
      <c r="AE451" s="9" t="str">
        <f t="shared" si="47"/>
        <v>OK</v>
      </c>
      <c r="AF451" s="10">
        <f t="shared" si="48"/>
        <v>11</v>
      </c>
    </row>
    <row r="452" spans="1:32" x14ac:dyDescent="0.3">
      <c r="A452" s="1">
        <v>45447</v>
      </c>
      <c r="B452">
        <v>52</v>
      </c>
      <c r="C452" t="s">
        <v>105</v>
      </c>
      <c r="D452" t="s">
        <v>67</v>
      </c>
      <c r="E452" t="s">
        <v>87</v>
      </c>
      <c r="F452">
        <v>1012658</v>
      </c>
      <c r="G452" t="s">
        <v>41</v>
      </c>
      <c r="H452" t="s">
        <v>28</v>
      </c>
      <c r="I452" t="s">
        <v>29</v>
      </c>
      <c r="J452" t="s">
        <v>30</v>
      </c>
      <c r="K452">
        <v>0</v>
      </c>
      <c r="L452" t="s">
        <v>31</v>
      </c>
      <c r="M452" t="s">
        <v>32</v>
      </c>
      <c r="N452">
        <v>5</v>
      </c>
      <c r="O452">
        <v>1</v>
      </c>
      <c r="P452">
        <v>1</v>
      </c>
      <c r="Q452">
        <v>12</v>
      </c>
      <c r="R452">
        <v>2.6459999999999999</v>
      </c>
      <c r="S452">
        <v>5.2919999999999998</v>
      </c>
      <c r="T452">
        <v>2</v>
      </c>
      <c r="U452">
        <v>1</v>
      </c>
      <c r="V452">
        <v>0</v>
      </c>
      <c r="W452">
        <v>0</v>
      </c>
      <c r="X452">
        <v>0</v>
      </c>
      <c r="Y452" s="3">
        <f t="shared" ref="Y452:Y515" si="49">IF(AND(N452=0,T452=0),"PRODUCTO SIN CARGA",IF(AND(N452&gt;0,T452=0),"PRODUCTO SIN VENTA",O452/($T452/$T$1)))</f>
        <v>14</v>
      </c>
      <c r="Z452" s="3">
        <f t="shared" ref="Z452:Z515" si="50">IF(AND(N452=0,T452=0),"PRODUCTO SIN CARGA",IF(AND(N452&gt;0,T452=0),"PRODUCTO SIN VENTA",P452/($T452/$T$1)))</f>
        <v>14</v>
      </c>
      <c r="AA452" s="3">
        <f t="shared" ref="AA452:AA515" si="51">IF(AND(N452=0,T452=0),"PRODUCTO SIN CARGA",IF(AND(N452&gt;0,T452=0),"PRODUCTO SIN VENTA",Q452/($T452/$T$1)))</f>
        <v>168</v>
      </c>
      <c r="AB452">
        <f>VLOOKUP(F452,'Producto temporal'!A:F,6,0)</f>
        <v>60</v>
      </c>
      <c r="AC452" s="9" t="str">
        <f t="shared" ref="AC452:AC515" si="52">IF(Y452&lt;=$AB452,"OK",IF(AND(N452=0,T452=0),"PRODUCTO SIN CARGA",IF(AND(N452&gt;0,T452=0),"PRODUCTO SIN VENTA","BAJAR PACKQTY")))</f>
        <v>OK</v>
      </c>
      <c r="AD452" s="9" t="str">
        <f t="shared" ref="AD452:AD515" si="53">IF(Z452&lt;=$AB452,"OK",IF(AND(N452=0,T452=0),"PRODUCTO SIN CARGA",IF(AND(N452&gt;0,T452=0),"PRODUCTO SIN VENTA","BAJAR PACKQTY")))</f>
        <v>OK</v>
      </c>
      <c r="AE452" s="9" t="str">
        <f t="shared" ref="AE452:AE515" si="54">IF(AA452&lt;=AB452,"OK",IF(AND(N452=0,T452=0),"PRODUCTO SIN CARGA",IF(AND(N452&gt;0,T452=0),"PRODUCTO SIN VENTA","BAJAR MASTERPACK")))</f>
        <v>BAJAR MASTERPACK</v>
      </c>
      <c r="AF452" s="10">
        <f t="shared" ref="AF452:AF515" si="55">TRUNC((T452/$T$1)*(AB452-$AB$1),0)</f>
        <v>3</v>
      </c>
    </row>
    <row r="453" spans="1:32" x14ac:dyDescent="0.3">
      <c r="A453" s="1">
        <v>45447</v>
      </c>
      <c r="B453">
        <v>52</v>
      </c>
      <c r="C453" t="s">
        <v>105</v>
      </c>
      <c r="D453" t="s">
        <v>67</v>
      </c>
      <c r="E453" t="s">
        <v>87</v>
      </c>
      <c r="F453">
        <v>1013898</v>
      </c>
      <c r="G453" t="s">
        <v>42</v>
      </c>
      <c r="H453" t="s">
        <v>28</v>
      </c>
      <c r="I453" t="s">
        <v>29</v>
      </c>
      <c r="J453" t="s">
        <v>30</v>
      </c>
      <c r="K453">
        <v>0</v>
      </c>
      <c r="L453" t="s">
        <v>31</v>
      </c>
      <c r="M453" t="s">
        <v>32</v>
      </c>
      <c r="N453">
        <v>10</v>
      </c>
      <c r="O453">
        <v>3</v>
      </c>
      <c r="P453">
        <v>1</v>
      </c>
      <c r="Q453">
        <v>12</v>
      </c>
      <c r="R453">
        <v>3.3237999999999999</v>
      </c>
      <c r="S453">
        <v>3.3660000000000001</v>
      </c>
      <c r="T453">
        <v>1</v>
      </c>
      <c r="U453">
        <v>1</v>
      </c>
      <c r="V453">
        <v>0</v>
      </c>
      <c r="W453">
        <v>0</v>
      </c>
      <c r="X453">
        <v>0</v>
      </c>
      <c r="Y453" s="3">
        <f t="shared" si="49"/>
        <v>84</v>
      </c>
      <c r="Z453" s="3">
        <f t="shared" si="50"/>
        <v>28</v>
      </c>
      <c r="AA453" s="3">
        <f t="shared" si="51"/>
        <v>336</v>
      </c>
      <c r="AB453">
        <f>VLOOKUP(F453,'Producto temporal'!A:F,6,0)</f>
        <v>60</v>
      </c>
      <c r="AC453" s="9" t="str">
        <f t="shared" si="52"/>
        <v>BAJAR PACKQTY</v>
      </c>
      <c r="AD453" s="9" t="str">
        <f t="shared" si="53"/>
        <v>OK</v>
      </c>
      <c r="AE453" s="9" t="str">
        <f t="shared" si="54"/>
        <v>BAJAR MASTERPACK</v>
      </c>
      <c r="AF453" s="10">
        <f t="shared" si="55"/>
        <v>1</v>
      </c>
    </row>
    <row r="454" spans="1:32" x14ac:dyDescent="0.3">
      <c r="A454" s="1">
        <v>45447</v>
      </c>
      <c r="B454">
        <v>53</v>
      </c>
      <c r="C454" t="s">
        <v>106</v>
      </c>
      <c r="D454" t="s">
        <v>101</v>
      </c>
      <c r="E454" t="s">
        <v>87</v>
      </c>
      <c r="F454">
        <v>1003938</v>
      </c>
      <c r="G454" t="s">
        <v>27</v>
      </c>
      <c r="H454" t="s">
        <v>28</v>
      </c>
      <c r="I454" t="s">
        <v>29</v>
      </c>
      <c r="J454" t="s">
        <v>30</v>
      </c>
      <c r="K454">
        <v>0</v>
      </c>
      <c r="L454" t="s">
        <v>31</v>
      </c>
      <c r="M454" t="s">
        <v>32</v>
      </c>
      <c r="N454">
        <v>5</v>
      </c>
      <c r="O454">
        <v>1</v>
      </c>
      <c r="P454">
        <v>1</v>
      </c>
      <c r="Q454">
        <v>12</v>
      </c>
      <c r="R454">
        <v>3.1680000000000001</v>
      </c>
      <c r="S454">
        <v>9.5039999999999996</v>
      </c>
      <c r="T454">
        <v>3</v>
      </c>
      <c r="U454">
        <v>1</v>
      </c>
      <c r="V454">
        <v>0</v>
      </c>
      <c r="W454">
        <v>0</v>
      </c>
      <c r="X454">
        <v>0</v>
      </c>
      <c r="Y454" s="3">
        <f t="shared" si="49"/>
        <v>9.3333333333333339</v>
      </c>
      <c r="Z454" s="3">
        <f t="shared" si="50"/>
        <v>9.3333333333333339</v>
      </c>
      <c r="AA454" s="3">
        <f t="shared" si="51"/>
        <v>112</v>
      </c>
      <c r="AB454">
        <f>VLOOKUP(F454,'Producto temporal'!A:F,6,0)</f>
        <v>60</v>
      </c>
      <c r="AC454" s="9" t="str">
        <f t="shared" si="52"/>
        <v>OK</v>
      </c>
      <c r="AD454" s="9" t="str">
        <f t="shared" si="53"/>
        <v>OK</v>
      </c>
      <c r="AE454" s="9" t="str">
        <f t="shared" si="54"/>
        <v>BAJAR MASTERPACK</v>
      </c>
      <c r="AF454" s="10">
        <f t="shared" si="55"/>
        <v>5</v>
      </c>
    </row>
    <row r="455" spans="1:32" x14ac:dyDescent="0.3">
      <c r="A455" s="1">
        <v>45447</v>
      </c>
      <c r="B455">
        <v>53</v>
      </c>
      <c r="C455" t="s">
        <v>106</v>
      </c>
      <c r="D455" t="s">
        <v>101</v>
      </c>
      <c r="E455" t="s">
        <v>87</v>
      </c>
      <c r="F455">
        <v>1003941</v>
      </c>
      <c r="G455" t="s">
        <v>33</v>
      </c>
      <c r="H455" t="s">
        <v>28</v>
      </c>
      <c r="I455" t="s">
        <v>29</v>
      </c>
      <c r="J455" t="s">
        <v>30</v>
      </c>
      <c r="K455">
        <v>0</v>
      </c>
      <c r="L455" t="s">
        <v>31</v>
      </c>
      <c r="M455" t="s">
        <v>32</v>
      </c>
      <c r="N455">
        <v>5</v>
      </c>
      <c r="O455">
        <v>1</v>
      </c>
      <c r="P455">
        <v>1</v>
      </c>
      <c r="Q455">
        <v>20</v>
      </c>
      <c r="R455">
        <v>2.3220000000000001</v>
      </c>
      <c r="S455">
        <v>6.9660000000000002</v>
      </c>
      <c r="T455">
        <v>3</v>
      </c>
      <c r="U455">
        <v>1</v>
      </c>
      <c r="V455">
        <v>0</v>
      </c>
      <c r="W455">
        <v>0</v>
      </c>
      <c r="X455">
        <v>0</v>
      </c>
      <c r="Y455" s="3">
        <f t="shared" si="49"/>
        <v>9.3333333333333339</v>
      </c>
      <c r="Z455" s="3">
        <f t="shared" si="50"/>
        <v>9.3333333333333339</v>
      </c>
      <c r="AA455" s="3">
        <f t="shared" si="51"/>
        <v>186.66666666666669</v>
      </c>
      <c r="AB455">
        <f>VLOOKUP(F455,'Producto temporal'!A:F,6,0)</f>
        <v>60</v>
      </c>
      <c r="AC455" s="9" t="str">
        <f t="shared" si="52"/>
        <v>OK</v>
      </c>
      <c r="AD455" s="9" t="str">
        <f t="shared" si="53"/>
        <v>OK</v>
      </c>
      <c r="AE455" s="9" t="str">
        <f t="shared" si="54"/>
        <v>BAJAR MASTERPACK</v>
      </c>
      <c r="AF455" s="10">
        <f t="shared" si="55"/>
        <v>5</v>
      </c>
    </row>
    <row r="456" spans="1:32" x14ac:dyDescent="0.3">
      <c r="A456" s="1">
        <v>45447</v>
      </c>
      <c r="B456">
        <v>53</v>
      </c>
      <c r="C456" t="s">
        <v>106</v>
      </c>
      <c r="D456" t="s">
        <v>101</v>
      </c>
      <c r="E456" t="s">
        <v>87</v>
      </c>
      <c r="F456">
        <v>1010020</v>
      </c>
      <c r="G456" t="s">
        <v>34</v>
      </c>
      <c r="H456" t="s">
        <v>28</v>
      </c>
      <c r="I456" t="s">
        <v>29</v>
      </c>
      <c r="J456" t="s">
        <v>30</v>
      </c>
      <c r="K456">
        <v>0</v>
      </c>
      <c r="L456" t="s">
        <v>31</v>
      </c>
      <c r="M456" t="s">
        <v>32</v>
      </c>
      <c r="N456">
        <v>6</v>
      </c>
      <c r="O456">
        <v>1</v>
      </c>
      <c r="P456">
        <v>1</v>
      </c>
      <c r="Q456">
        <v>12</v>
      </c>
      <c r="R456">
        <v>3.02501</v>
      </c>
      <c r="S456">
        <v>27.797360000000001</v>
      </c>
      <c r="T456">
        <v>9</v>
      </c>
      <c r="U456">
        <v>1</v>
      </c>
      <c r="V456">
        <v>0</v>
      </c>
      <c r="W456">
        <v>0</v>
      </c>
      <c r="X456">
        <v>0</v>
      </c>
      <c r="Y456" s="3">
        <f t="shared" si="49"/>
        <v>3.1111111111111107</v>
      </c>
      <c r="Z456" s="3">
        <f t="shared" si="50"/>
        <v>3.1111111111111107</v>
      </c>
      <c r="AA456" s="3">
        <f t="shared" si="51"/>
        <v>37.333333333333329</v>
      </c>
      <c r="AB456">
        <f>VLOOKUP(F456,'Producto temporal'!A:F,6,0)</f>
        <v>60</v>
      </c>
      <c r="AC456" s="9" t="str">
        <f t="shared" si="52"/>
        <v>OK</v>
      </c>
      <c r="AD456" s="9" t="str">
        <f t="shared" si="53"/>
        <v>OK</v>
      </c>
      <c r="AE456" s="9" t="str">
        <f t="shared" si="54"/>
        <v>OK</v>
      </c>
      <c r="AF456" s="10">
        <f t="shared" si="55"/>
        <v>17</v>
      </c>
    </row>
    <row r="457" spans="1:32" x14ac:dyDescent="0.3">
      <c r="A457" s="1">
        <v>45447</v>
      </c>
      <c r="B457">
        <v>53</v>
      </c>
      <c r="C457" t="s">
        <v>106</v>
      </c>
      <c r="D457" t="s">
        <v>101</v>
      </c>
      <c r="E457" t="s">
        <v>87</v>
      </c>
      <c r="F457">
        <v>1010290</v>
      </c>
      <c r="G457" t="s">
        <v>35</v>
      </c>
      <c r="H457" t="s">
        <v>28</v>
      </c>
      <c r="I457" t="s">
        <v>29</v>
      </c>
      <c r="J457" t="s">
        <v>30</v>
      </c>
      <c r="K457">
        <v>0</v>
      </c>
      <c r="L457" t="s">
        <v>31</v>
      </c>
      <c r="M457" t="s">
        <v>32</v>
      </c>
      <c r="N457">
        <v>7</v>
      </c>
      <c r="O457">
        <v>1</v>
      </c>
      <c r="P457">
        <v>1</v>
      </c>
      <c r="Q457">
        <v>6</v>
      </c>
      <c r="R457">
        <v>3.62</v>
      </c>
      <c r="S457">
        <v>18.100000000000001</v>
      </c>
      <c r="T457">
        <v>5</v>
      </c>
      <c r="U457">
        <v>1</v>
      </c>
      <c r="V457">
        <v>0</v>
      </c>
      <c r="W457">
        <v>0</v>
      </c>
      <c r="X457">
        <v>6</v>
      </c>
      <c r="Y457" s="3">
        <f t="shared" si="49"/>
        <v>5.6</v>
      </c>
      <c r="Z457" s="3">
        <f t="shared" si="50"/>
        <v>5.6</v>
      </c>
      <c r="AA457" s="3">
        <f t="shared" si="51"/>
        <v>33.6</v>
      </c>
      <c r="AB457">
        <f>VLOOKUP(F457,'Producto temporal'!A:F,6,0)</f>
        <v>60</v>
      </c>
      <c r="AC457" s="9" t="str">
        <f t="shared" si="52"/>
        <v>OK</v>
      </c>
      <c r="AD457" s="9" t="str">
        <f t="shared" si="53"/>
        <v>OK</v>
      </c>
      <c r="AE457" s="9" t="str">
        <f t="shared" si="54"/>
        <v>OK</v>
      </c>
      <c r="AF457" s="10">
        <f t="shared" si="55"/>
        <v>9</v>
      </c>
    </row>
    <row r="458" spans="1:32" x14ac:dyDescent="0.3">
      <c r="A458" s="1">
        <v>45447</v>
      </c>
      <c r="B458">
        <v>53</v>
      </c>
      <c r="C458" t="s">
        <v>106</v>
      </c>
      <c r="D458" t="s">
        <v>101</v>
      </c>
      <c r="E458" t="s">
        <v>87</v>
      </c>
      <c r="F458">
        <v>1010291</v>
      </c>
      <c r="G458" t="s">
        <v>36</v>
      </c>
      <c r="H458" t="s">
        <v>28</v>
      </c>
      <c r="I458" t="s">
        <v>29</v>
      </c>
      <c r="J458" t="s">
        <v>30</v>
      </c>
      <c r="K458">
        <v>0</v>
      </c>
      <c r="L458" t="s">
        <v>31</v>
      </c>
      <c r="M458" t="s">
        <v>32</v>
      </c>
      <c r="N458">
        <v>6</v>
      </c>
      <c r="O458">
        <v>1</v>
      </c>
      <c r="P458">
        <v>1</v>
      </c>
      <c r="Q458">
        <v>6</v>
      </c>
      <c r="R458">
        <v>3.62</v>
      </c>
      <c r="S458">
        <v>3.62</v>
      </c>
      <c r="T458">
        <v>1</v>
      </c>
      <c r="U458">
        <v>1</v>
      </c>
      <c r="V458">
        <v>0</v>
      </c>
      <c r="W458">
        <v>0</v>
      </c>
      <c r="X458">
        <v>0</v>
      </c>
      <c r="Y458" s="3">
        <f t="shared" si="49"/>
        <v>28</v>
      </c>
      <c r="Z458" s="3">
        <f t="shared" si="50"/>
        <v>28</v>
      </c>
      <c r="AA458" s="3">
        <f t="shared" si="51"/>
        <v>168</v>
      </c>
      <c r="AB458">
        <f>VLOOKUP(F458,'Producto temporal'!A:F,6,0)</f>
        <v>60</v>
      </c>
      <c r="AC458" s="9" t="str">
        <f t="shared" si="52"/>
        <v>OK</v>
      </c>
      <c r="AD458" s="9" t="str">
        <f t="shared" si="53"/>
        <v>OK</v>
      </c>
      <c r="AE458" s="9" t="str">
        <f t="shared" si="54"/>
        <v>BAJAR MASTERPACK</v>
      </c>
      <c r="AF458" s="10">
        <f t="shared" si="55"/>
        <v>1</v>
      </c>
    </row>
    <row r="459" spans="1:32" x14ac:dyDescent="0.3">
      <c r="A459" s="1">
        <v>45447</v>
      </c>
      <c r="B459">
        <v>53</v>
      </c>
      <c r="C459" t="s">
        <v>106</v>
      </c>
      <c r="D459" t="s">
        <v>101</v>
      </c>
      <c r="E459" t="s">
        <v>87</v>
      </c>
      <c r="F459">
        <v>1010783</v>
      </c>
      <c r="G459" t="s">
        <v>37</v>
      </c>
      <c r="H459" t="s">
        <v>28</v>
      </c>
      <c r="I459" t="s">
        <v>29</v>
      </c>
      <c r="J459" t="s">
        <v>30</v>
      </c>
      <c r="K459">
        <v>0</v>
      </c>
      <c r="L459" t="s">
        <v>31</v>
      </c>
      <c r="M459" t="s">
        <v>32</v>
      </c>
      <c r="N459">
        <v>4</v>
      </c>
      <c r="O459">
        <v>1</v>
      </c>
      <c r="P459">
        <v>1</v>
      </c>
      <c r="Q459">
        <v>12</v>
      </c>
      <c r="R459">
        <v>3.04121</v>
      </c>
      <c r="S459">
        <v>24.672000000000001</v>
      </c>
      <c r="T459">
        <v>8</v>
      </c>
      <c r="U459">
        <v>1</v>
      </c>
      <c r="V459">
        <v>0</v>
      </c>
      <c r="W459">
        <v>0</v>
      </c>
      <c r="X459">
        <v>0</v>
      </c>
      <c r="Y459" s="3">
        <f t="shared" si="49"/>
        <v>3.5</v>
      </c>
      <c r="Z459" s="3">
        <f t="shared" si="50"/>
        <v>3.5</v>
      </c>
      <c r="AA459" s="3">
        <f t="shared" si="51"/>
        <v>42</v>
      </c>
      <c r="AB459">
        <f>VLOOKUP(F459,'Producto temporal'!A:F,6,0)</f>
        <v>60</v>
      </c>
      <c r="AC459" s="9" t="str">
        <f t="shared" si="52"/>
        <v>OK</v>
      </c>
      <c r="AD459" s="9" t="str">
        <f t="shared" si="53"/>
        <v>OK</v>
      </c>
      <c r="AE459" s="9" t="str">
        <f t="shared" si="54"/>
        <v>OK</v>
      </c>
      <c r="AF459" s="10">
        <f t="shared" si="55"/>
        <v>15</v>
      </c>
    </row>
    <row r="460" spans="1:32" x14ac:dyDescent="0.3">
      <c r="A460" s="1">
        <v>45447</v>
      </c>
      <c r="B460">
        <v>53</v>
      </c>
      <c r="C460" t="s">
        <v>106</v>
      </c>
      <c r="D460" t="s">
        <v>101</v>
      </c>
      <c r="E460" t="s">
        <v>87</v>
      </c>
      <c r="F460">
        <v>1011679</v>
      </c>
      <c r="G460" t="s">
        <v>38</v>
      </c>
      <c r="H460" t="s">
        <v>28</v>
      </c>
      <c r="I460" t="s">
        <v>29</v>
      </c>
      <c r="J460" t="s">
        <v>30</v>
      </c>
      <c r="K460">
        <v>0</v>
      </c>
      <c r="L460" t="s">
        <v>31</v>
      </c>
      <c r="M460" t="s">
        <v>32</v>
      </c>
      <c r="N460">
        <v>2</v>
      </c>
      <c r="O460">
        <v>1</v>
      </c>
      <c r="P460">
        <v>1</v>
      </c>
      <c r="Q460">
        <v>12</v>
      </c>
      <c r="R460">
        <v>2.3849999999999998</v>
      </c>
      <c r="S460">
        <v>14.31</v>
      </c>
      <c r="T460">
        <v>6</v>
      </c>
      <c r="U460">
        <v>1</v>
      </c>
      <c r="V460">
        <v>0</v>
      </c>
      <c r="W460">
        <v>0</v>
      </c>
      <c r="X460">
        <v>0</v>
      </c>
      <c r="Y460" s="3">
        <f t="shared" si="49"/>
        <v>4.666666666666667</v>
      </c>
      <c r="Z460" s="3">
        <f t="shared" si="50"/>
        <v>4.666666666666667</v>
      </c>
      <c r="AA460" s="3">
        <f t="shared" si="51"/>
        <v>56</v>
      </c>
      <c r="AB460">
        <f>VLOOKUP(F460,'Producto temporal'!A:F,6,0)</f>
        <v>60</v>
      </c>
      <c r="AC460" s="9" t="str">
        <f t="shared" si="52"/>
        <v>OK</v>
      </c>
      <c r="AD460" s="9" t="str">
        <f t="shared" si="53"/>
        <v>OK</v>
      </c>
      <c r="AE460" s="9" t="str">
        <f t="shared" si="54"/>
        <v>OK</v>
      </c>
      <c r="AF460" s="10">
        <f t="shared" si="55"/>
        <v>11</v>
      </c>
    </row>
    <row r="461" spans="1:32" x14ac:dyDescent="0.3">
      <c r="A461" s="1">
        <v>45447</v>
      </c>
      <c r="B461">
        <v>53</v>
      </c>
      <c r="C461" t="s">
        <v>106</v>
      </c>
      <c r="D461" t="s">
        <v>101</v>
      </c>
      <c r="E461" t="s">
        <v>87</v>
      </c>
      <c r="F461">
        <v>1011885</v>
      </c>
      <c r="G461" t="s">
        <v>39</v>
      </c>
      <c r="H461" t="s">
        <v>28</v>
      </c>
      <c r="I461" t="s">
        <v>29</v>
      </c>
      <c r="J461" t="s">
        <v>30</v>
      </c>
      <c r="K461">
        <v>0</v>
      </c>
      <c r="L461" t="s">
        <v>31</v>
      </c>
      <c r="M461" t="s">
        <v>32</v>
      </c>
      <c r="N461">
        <v>4</v>
      </c>
      <c r="O461">
        <v>3</v>
      </c>
      <c r="P461">
        <v>1</v>
      </c>
      <c r="Q461">
        <v>12</v>
      </c>
      <c r="R461">
        <v>2.3849999999999998</v>
      </c>
      <c r="S461">
        <v>2.3849999999999998</v>
      </c>
      <c r="T461">
        <v>1</v>
      </c>
      <c r="U461">
        <v>1</v>
      </c>
      <c r="V461">
        <v>0</v>
      </c>
      <c r="W461">
        <v>0</v>
      </c>
      <c r="X461">
        <v>0</v>
      </c>
      <c r="Y461" s="3">
        <f t="shared" si="49"/>
        <v>84</v>
      </c>
      <c r="Z461" s="3">
        <f t="shared" si="50"/>
        <v>28</v>
      </c>
      <c r="AA461" s="3">
        <f t="shared" si="51"/>
        <v>336</v>
      </c>
      <c r="AB461">
        <f>VLOOKUP(F461,'Producto temporal'!A:F,6,0)</f>
        <v>60</v>
      </c>
      <c r="AC461" s="9" t="str">
        <f t="shared" si="52"/>
        <v>BAJAR PACKQTY</v>
      </c>
      <c r="AD461" s="9" t="str">
        <f t="shared" si="53"/>
        <v>OK</v>
      </c>
      <c r="AE461" s="9" t="str">
        <f t="shared" si="54"/>
        <v>BAJAR MASTERPACK</v>
      </c>
      <c r="AF461" s="10">
        <f t="shared" si="55"/>
        <v>1</v>
      </c>
    </row>
    <row r="462" spans="1:32" x14ac:dyDescent="0.3">
      <c r="A462" s="1">
        <v>45447</v>
      </c>
      <c r="B462">
        <v>53</v>
      </c>
      <c r="C462" t="s">
        <v>106</v>
      </c>
      <c r="D462" t="s">
        <v>101</v>
      </c>
      <c r="E462" t="s">
        <v>87</v>
      </c>
      <c r="F462">
        <v>1012657</v>
      </c>
      <c r="G462" t="s">
        <v>40</v>
      </c>
      <c r="H462" t="s">
        <v>28</v>
      </c>
      <c r="I462" t="s">
        <v>29</v>
      </c>
      <c r="J462" t="s">
        <v>30</v>
      </c>
      <c r="K462">
        <v>0</v>
      </c>
      <c r="L462" t="s">
        <v>31</v>
      </c>
      <c r="M462" t="s">
        <v>32</v>
      </c>
      <c r="N462">
        <v>4</v>
      </c>
      <c r="O462">
        <v>1</v>
      </c>
      <c r="P462">
        <v>1</v>
      </c>
      <c r="Q462">
        <v>12</v>
      </c>
      <c r="R462">
        <v>3.0294400000000001</v>
      </c>
      <c r="S462">
        <v>18.360130000000002</v>
      </c>
      <c r="T462">
        <v>6</v>
      </c>
      <c r="U462">
        <v>1</v>
      </c>
      <c r="V462">
        <v>0</v>
      </c>
      <c r="W462">
        <v>0</v>
      </c>
      <c r="X462">
        <v>0</v>
      </c>
      <c r="Y462" s="3">
        <f t="shared" si="49"/>
        <v>4.666666666666667</v>
      </c>
      <c r="Z462" s="3">
        <f t="shared" si="50"/>
        <v>4.666666666666667</v>
      </c>
      <c r="AA462" s="3">
        <f t="shared" si="51"/>
        <v>56</v>
      </c>
      <c r="AB462">
        <f>VLOOKUP(F462,'Producto temporal'!A:F,6,0)</f>
        <v>60</v>
      </c>
      <c r="AC462" s="9" t="str">
        <f t="shared" si="52"/>
        <v>OK</v>
      </c>
      <c r="AD462" s="9" t="str">
        <f t="shared" si="53"/>
        <v>OK</v>
      </c>
      <c r="AE462" s="9" t="str">
        <f t="shared" si="54"/>
        <v>OK</v>
      </c>
      <c r="AF462" s="10">
        <f t="shared" si="55"/>
        <v>11</v>
      </c>
    </row>
    <row r="463" spans="1:32" x14ac:dyDescent="0.3">
      <c r="A463" s="1">
        <v>45447</v>
      </c>
      <c r="B463">
        <v>53</v>
      </c>
      <c r="C463" t="s">
        <v>106</v>
      </c>
      <c r="D463" t="s">
        <v>101</v>
      </c>
      <c r="E463" t="s">
        <v>87</v>
      </c>
      <c r="F463">
        <v>1012658</v>
      </c>
      <c r="G463" t="s">
        <v>41</v>
      </c>
      <c r="H463" t="s">
        <v>28</v>
      </c>
      <c r="I463" t="s">
        <v>29</v>
      </c>
      <c r="J463" t="s">
        <v>30</v>
      </c>
      <c r="K463">
        <v>0</v>
      </c>
      <c r="L463" t="s">
        <v>31</v>
      </c>
      <c r="M463" t="s">
        <v>32</v>
      </c>
      <c r="N463">
        <v>7</v>
      </c>
      <c r="O463">
        <v>1</v>
      </c>
      <c r="P463">
        <v>1</v>
      </c>
      <c r="Q463">
        <v>12</v>
      </c>
      <c r="R463">
        <v>2.6459999999999999</v>
      </c>
      <c r="S463">
        <v>2.6459999999999999</v>
      </c>
      <c r="T463">
        <v>1</v>
      </c>
      <c r="U463">
        <v>1</v>
      </c>
      <c r="V463">
        <v>0</v>
      </c>
      <c r="W463">
        <v>0</v>
      </c>
      <c r="X463">
        <v>0</v>
      </c>
      <c r="Y463" s="3">
        <f t="shared" si="49"/>
        <v>28</v>
      </c>
      <c r="Z463" s="3">
        <f t="shared" si="50"/>
        <v>28</v>
      </c>
      <c r="AA463" s="3">
        <f t="shared" si="51"/>
        <v>336</v>
      </c>
      <c r="AB463">
        <f>VLOOKUP(F463,'Producto temporal'!A:F,6,0)</f>
        <v>60</v>
      </c>
      <c r="AC463" s="9" t="str">
        <f t="shared" si="52"/>
        <v>OK</v>
      </c>
      <c r="AD463" s="9" t="str">
        <f t="shared" si="53"/>
        <v>OK</v>
      </c>
      <c r="AE463" s="9" t="str">
        <f t="shared" si="54"/>
        <v>BAJAR MASTERPACK</v>
      </c>
      <c r="AF463" s="10">
        <f t="shared" si="55"/>
        <v>1</v>
      </c>
    </row>
    <row r="464" spans="1:32" x14ac:dyDescent="0.3">
      <c r="A464" s="1">
        <v>45447</v>
      </c>
      <c r="B464">
        <v>53</v>
      </c>
      <c r="C464" t="s">
        <v>106</v>
      </c>
      <c r="D464" t="s">
        <v>101</v>
      </c>
      <c r="E464" t="s">
        <v>87</v>
      </c>
      <c r="F464">
        <v>1013898</v>
      </c>
      <c r="G464" t="s">
        <v>42</v>
      </c>
      <c r="H464" t="s">
        <v>28</v>
      </c>
      <c r="I464" t="s">
        <v>29</v>
      </c>
      <c r="J464" t="s">
        <v>30</v>
      </c>
      <c r="K464">
        <v>0</v>
      </c>
      <c r="L464" t="s">
        <v>31</v>
      </c>
      <c r="M464" t="s">
        <v>32</v>
      </c>
      <c r="N464">
        <v>2</v>
      </c>
      <c r="O464">
        <v>3</v>
      </c>
      <c r="P464">
        <v>1</v>
      </c>
      <c r="Q464">
        <v>12</v>
      </c>
      <c r="R464">
        <v>3.3237999999999999</v>
      </c>
      <c r="S464">
        <v>6.6943599999999996</v>
      </c>
      <c r="T464">
        <v>2</v>
      </c>
      <c r="U464">
        <v>1</v>
      </c>
      <c r="V464">
        <v>0</v>
      </c>
      <c r="W464">
        <v>0</v>
      </c>
      <c r="X464">
        <v>0</v>
      </c>
      <c r="Y464" s="3">
        <f t="shared" si="49"/>
        <v>42</v>
      </c>
      <c r="Z464" s="3">
        <f t="shared" si="50"/>
        <v>14</v>
      </c>
      <c r="AA464" s="3">
        <f t="shared" si="51"/>
        <v>168</v>
      </c>
      <c r="AB464">
        <f>VLOOKUP(F464,'Producto temporal'!A:F,6,0)</f>
        <v>60</v>
      </c>
      <c r="AC464" s="9" t="str">
        <f t="shared" si="52"/>
        <v>OK</v>
      </c>
      <c r="AD464" s="9" t="str">
        <f t="shared" si="53"/>
        <v>OK</v>
      </c>
      <c r="AE464" s="9" t="str">
        <f t="shared" si="54"/>
        <v>BAJAR MASTERPACK</v>
      </c>
      <c r="AF464" s="10">
        <f t="shared" si="55"/>
        <v>3</v>
      </c>
    </row>
    <row r="465" spans="1:32" x14ac:dyDescent="0.3">
      <c r="A465" s="1">
        <v>45447</v>
      </c>
      <c r="B465">
        <v>54</v>
      </c>
      <c r="C465" t="s">
        <v>107</v>
      </c>
      <c r="D465" t="s">
        <v>108</v>
      </c>
      <c r="E465" t="s">
        <v>87</v>
      </c>
      <c r="F465">
        <v>1003938</v>
      </c>
      <c r="G465" t="s">
        <v>27</v>
      </c>
      <c r="H465" t="s">
        <v>28</v>
      </c>
      <c r="I465" t="s">
        <v>29</v>
      </c>
      <c r="J465" t="s">
        <v>30</v>
      </c>
      <c r="K465">
        <v>0</v>
      </c>
      <c r="L465" t="s">
        <v>31</v>
      </c>
      <c r="M465" t="s">
        <v>32</v>
      </c>
      <c r="N465">
        <v>6</v>
      </c>
      <c r="O465">
        <v>1</v>
      </c>
      <c r="P465">
        <v>1</v>
      </c>
      <c r="Q465">
        <v>12</v>
      </c>
      <c r="R465">
        <v>3.1680000000000001</v>
      </c>
      <c r="S465">
        <v>0</v>
      </c>
      <c r="T465">
        <v>0</v>
      </c>
      <c r="U465">
        <v>1</v>
      </c>
      <c r="V465">
        <v>0</v>
      </c>
      <c r="W465">
        <v>0</v>
      </c>
      <c r="X465">
        <v>0</v>
      </c>
      <c r="Y465" s="3" t="str">
        <f t="shared" si="49"/>
        <v>PRODUCTO SIN VENTA</v>
      </c>
      <c r="Z465" s="3" t="str">
        <f t="shared" si="50"/>
        <v>PRODUCTO SIN VENTA</v>
      </c>
      <c r="AA465" s="3" t="str">
        <f t="shared" si="51"/>
        <v>PRODUCTO SIN VENTA</v>
      </c>
      <c r="AB465">
        <f>VLOOKUP(F465,'Producto temporal'!A:F,6,0)</f>
        <v>60</v>
      </c>
      <c r="AC465" s="9" t="str">
        <f t="shared" si="52"/>
        <v>PRODUCTO SIN VENTA</v>
      </c>
      <c r="AD465" s="9" t="str">
        <f t="shared" si="53"/>
        <v>PRODUCTO SIN VENTA</v>
      </c>
      <c r="AE465" s="9" t="str">
        <f t="shared" si="54"/>
        <v>PRODUCTO SIN VENTA</v>
      </c>
      <c r="AF465" s="10">
        <f t="shared" si="55"/>
        <v>0</v>
      </c>
    </row>
    <row r="466" spans="1:32" x14ac:dyDescent="0.3">
      <c r="A466" s="1">
        <v>45447</v>
      </c>
      <c r="B466">
        <v>54</v>
      </c>
      <c r="C466" t="s">
        <v>107</v>
      </c>
      <c r="D466" t="s">
        <v>108</v>
      </c>
      <c r="E466" t="s">
        <v>87</v>
      </c>
      <c r="F466">
        <v>1003941</v>
      </c>
      <c r="G466" t="s">
        <v>33</v>
      </c>
      <c r="H466" t="s">
        <v>28</v>
      </c>
      <c r="I466" t="s">
        <v>29</v>
      </c>
      <c r="J466" t="s">
        <v>30</v>
      </c>
      <c r="K466">
        <v>0</v>
      </c>
      <c r="L466" t="s">
        <v>31</v>
      </c>
      <c r="M466" t="s">
        <v>32</v>
      </c>
      <c r="N466">
        <v>2</v>
      </c>
      <c r="O466">
        <v>1</v>
      </c>
      <c r="P466">
        <v>1</v>
      </c>
      <c r="Q466">
        <v>20</v>
      </c>
      <c r="R466">
        <v>2.3220000000000001</v>
      </c>
      <c r="S466">
        <v>18.576000000000001</v>
      </c>
      <c r="T466">
        <v>8</v>
      </c>
      <c r="U466">
        <v>1</v>
      </c>
      <c r="V466">
        <v>0</v>
      </c>
      <c r="W466">
        <v>1</v>
      </c>
      <c r="X466">
        <v>0</v>
      </c>
      <c r="Y466" s="3">
        <f t="shared" si="49"/>
        <v>3.5</v>
      </c>
      <c r="Z466" s="3">
        <f t="shared" si="50"/>
        <v>3.5</v>
      </c>
      <c r="AA466" s="3">
        <f t="shared" si="51"/>
        <v>70</v>
      </c>
      <c r="AB466">
        <f>VLOOKUP(F466,'Producto temporal'!A:F,6,0)</f>
        <v>60</v>
      </c>
      <c r="AC466" s="9" t="str">
        <f t="shared" si="52"/>
        <v>OK</v>
      </c>
      <c r="AD466" s="9" t="str">
        <f t="shared" si="53"/>
        <v>OK</v>
      </c>
      <c r="AE466" s="9" t="str">
        <f t="shared" si="54"/>
        <v>BAJAR MASTERPACK</v>
      </c>
      <c r="AF466" s="10">
        <f t="shared" si="55"/>
        <v>15</v>
      </c>
    </row>
    <row r="467" spans="1:32" x14ac:dyDescent="0.3">
      <c r="A467" s="1">
        <v>45447</v>
      </c>
      <c r="B467">
        <v>54</v>
      </c>
      <c r="C467" t="s">
        <v>107</v>
      </c>
      <c r="D467" t="s">
        <v>108</v>
      </c>
      <c r="E467" t="s">
        <v>87</v>
      </c>
      <c r="F467">
        <v>1010020</v>
      </c>
      <c r="G467" t="s">
        <v>34</v>
      </c>
      <c r="H467" t="s">
        <v>28</v>
      </c>
      <c r="I467" t="s">
        <v>29</v>
      </c>
      <c r="J467" t="s">
        <v>30</v>
      </c>
      <c r="K467">
        <v>0</v>
      </c>
      <c r="L467" t="s">
        <v>31</v>
      </c>
      <c r="M467" t="s">
        <v>32</v>
      </c>
      <c r="N467">
        <v>8</v>
      </c>
      <c r="O467">
        <v>1</v>
      </c>
      <c r="P467">
        <v>1</v>
      </c>
      <c r="Q467">
        <v>12</v>
      </c>
      <c r="R467">
        <v>3.02501</v>
      </c>
      <c r="S467">
        <v>0</v>
      </c>
      <c r="T467">
        <v>0</v>
      </c>
      <c r="U467">
        <v>1</v>
      </c>
      <c r="V467">
        <v>0</v>
      </c>
      <c r="W467">
        <v>0</v>
      </c>
      <c r="X467">
        <v>0</v>
      </c>
      <c r="Y467" s="3" t="str">
        <f t="shared" si="49"/>
        <v>PRODUCTO SIN VENTA</v>
      </c>
      <c r="Z467" s="3" t="str">
        <f t="shared" si="50"/>
        <v>PRODUCTO SIN VENTA</v>
      </c>
      <c r="AA467" s="3" t="str">
        <f t="shared" si="51"/>
        <v>PRODUCTO SIN VENTA</v>
      </c>
      <c r="AB467">
        <f>VLOOKUP(F467,'Producto temporal'!A:F,6,0)</f>
        <v>60</v>
      </c>
      <c r="AC467" s="9" t="str">
        <f t="shared" si="52"/>
        <v>PRODUCTO SIN VENTA</v>
      </c>
      <c r="AD467" s="9" t="str">
        <f t="shared" si="53"/>
        <v>PRODUCTO SIN VENTA</v>
      </c>
      <c r="AE467" s="9" t="str">
        <f t="shared" si="54"/>
        <v>PRODUCTO SIN VENTA</v>
      </c>
      <c r="AF467" s="10">
        <f t="shared" si="55"/>
        <v>0</v>
      </c>
    </row>
    <row r="468" spans="1:32" x14ac:dyDescent="0.3">
      <c r="A468" s="1">
        <v>45447</v>
      </c>
      <c r="B468">
        <v>54</v>
      </c>
      <c r="C468" t="s">
        <v>107</v>
      </c>
      <c r="D468" t="s">
        <v>108</v>
      </c>
      <c r="E468" t="s">
        <v>87</v>
      </c>
      <c r="F468">
        <v>1010290</v>
      </c>
      <c r="G468" t="s">
        <v>35</v>
      </c>
      <c r="H468" t="s">
        <v>28</v>
      </c>
      <c r="I468" t="s">
        <v>29</v>
      </c>
      <c r="J468" t="s">
        <v>30</v>
      </c>
      <c r="K468">
        <v>0</v>
      </c>
      <c r="L468" t="s">
        <v>31</v>
      </c>
      <c r="M468" t="s">
        <v>32</v>
      </c>
      <c r="N468">
        <v>2</v>
      </c>
      <c r="O468">
        <v>1</v>
      </c>
      <c r="P468">
        <v>1</v>
      </c>
      <c r="Q468">
        <v>6</v>
      </c>
      <c r="R468">
        <v>3.62</v>
      </c>
      <c r="S468">
        <v>7.24</v>
      </c>
      <c r="T468">
        <v>2</v>
      </c>
      <c r="U468">
        <v>1</v>
      </c>
      <c r="V468">
        <v>0</v>
      </c>
      <c r="W468">
        <v>0</v>
      </c>
      <c r="X468">
        <v>6</v>
      </c>
      <c r="Y468" s="3">
        <f t="shared" si="49"/>
        <v>14</v>
      </c>
      <c r="Z468" s="3">
        <f t="shared" si="50"/>
        <v>14</v>
      </c>
      <c r="AA468" s="3">
        <f t="shared" si="51"/>
        <v>84</v>
      </c>
      <c r="AB468">
        <f>VLOOKUP(F468,'Producto temporal'!A:F,6,0)</f>
        <v>60</v>
      </c>
      <c r="AC468" s="9" t="str">
        <f t="shared" si="52"/>
        <v>OK</v>
      </c>
      <c r="AD468" s="9" t="str">
        <f t="shared" si="53"/>
        <v>OK</v>
      </c>
      <c r="AE468" s="9" t="str">
        <f t="shared" si="54"/>
        <v>BAJAR MASTERPACK</v>
      </c>
      <c r="AF468" s="10">
        <f t="shared" si="55"/>
        <v>3</v>
      </c>
    </row>
    <row r="469" spans="1:32" x14ac:dyDescent="0.3">
      <c r="A469" s="1">
        <v>45447</v>
      </c>
      <c r="B469">
        <v>54</v>
      </c>
      <c r="C469" t="s">
        <v>107</v>
      </c>
      <c r="D469" t="s">
        <v>108</v>
      </c>
      <c r="E469" t="s">
        <v>87</v>
      </c>
      <c r="F469">
        <v>1010291</v>
      </c>
      <c r="G469" t="s">
        <v>36</v>
      </c>
      <c r="H469" t="s">
        <v>28</v>
      </c>
      <c r="I469" t="s">
        <v>29</v>
      </c>
      <c r="J469" t="s">
        <v>30</v>
      </c>
      <c r="K469">
        <v>0</v>
      </c>
      <c r="L469" t="s">
        <v>31</v>
      </c>
      <c r="M469" t="s">
        <v>32</v>
      </c>
      <c r="N469">
        <v>5</v>
      </c>
      <c r="O469">
        <v>1</v>
      </c>
      <c r="P469">
        <v>1</v>
      </c>
      <c r="Q469">
        <v>6</v>
      </c>
      <c r="R469">
        <v>3.62</v>
      </c>
      <c r="S469">
        <v>18.100000000000001</v>
      </c>
      <c r="T469">
        <v>5</v>
      </c>
      <c r="U469">
        <v>1</v>
      </c>
      <c r="V469">
        <v>0</v>
      </c>
      <c r="W469">
        <v>0</v>
      </c>
      <c r="X469">
        <v>6</v>
      </c>
      <c r="Y469" s="3">
        <f t="shared" si="49"/>
        <v>5.6</v>
      </c>
      <c r="Z469" s="3">
        <f t="shared" si="50"/>
        <v>5.6</v>
      </c>
      <c r="AA469" s="3">
        <f t="shared" si="51"/>
        <v>33.6</v>
      </c>
      <c r="AB469">
        <f>VLOOKUP(F469,'Producto temporal'!A:F,6,0)</f>
        <v>60</v>
      </c>
      <c r="AC469" s="9" t="str">
        <f t="shared" si="52"/>
        <v>OK</v>
      </c>
      <c r="AD469" s="9" t="str">
        <f t="shared" si="53"/>
        <v>OK</v>
      </c>
      <c r="AE469" s="9" t="str">
        <f t="shared" si="54"/>
        <v>OK</v>
      </c>
      <c r="AF469" s="10">
        <f t="shared" si="55"/>
        <v>9</v>
      </c>
    </row>
    <row r="470" spans="1:32" x14ac:dyDescent="0.3">
      <c r="A470" s="1">
        <v>45447</v>
      </c>
      <c r="B470">
        <v>54</v>
      </c>
      <c r="C470" t="s">
        <v>107</v>
      </c>
      <c r="D470" t="s">
        <v>108</v>
      </c>
      <c r="E470" t="s">
        <v>87</v>
      </c>
      <c r="F470">
        <v>1010783</v>
      </c>
      <c r="G470" t="s">
        <v>37</v>
      </c>
      <c r="H470" t="s">
        <v>28</v>
      </c>
      <c r="I470" t="s">
        <v>29</v>
      </c>
      <c r="J470" t="s">
        <v>30</v>
      </c>
      <c r="K470">
        <v>0</v>
      </c>
      <c r="L470" t="s">
        <v>31</v>
      </c>
      <c r="M470" t="s">
        <v>32</v>
      </c>
      <c r="N470">
        <v>3</v>
      </c>
      <c r="O470">
        <v>1</v>
      </c>
      <c r="P470">
        <v>1</v>
      </c>
      <c r="Q470">
        <v>12</v>
      </c>
      <c r="R470">
        <v>3.04121</v>
      </c>
      <c r="S470">
        <v>15.51727</v>
      </c>
      <c r="T470">
        <v>5</v>
      </c>
      <c r="U470">
        <v>1</v>
      </c>
      <c r="V470">
        <v>0</v>
      </c>
      <c r="W470">
        <v>2</v>
      </c>
      <c r="X470">
        <v>0</v>
      </c>
      <c r="Y470" s="3">
        <f t="shared" si="49"/>
        <v>5.6</v>
      </c>
      <c r="Z470" s="3">
        <f t="shared" si="50"/>
        <v>5.6</v>
      </c>
      <c r="AA470" s="3">
        <f t="shared" si="51"/>
        <v>67.2</v>
      </c>
      <c r="AB470">
        <f>VLOOKUP(F470,'Producto temporal'!A:F,6,0)</f>
        <v>60</v>
      </c>
      <c r="AC470" s="9" t="str">
        <f t="shared" si="52"/>
        <v>OK</v>
      </c>
      <c r="AD470" s="9" t="str">
        <f t="shared" si="53"/>
        <v>OK</v>
      </c>
      <c r="AE470" s="9" t="str">
        <f t="shared" si="54"/>
        <v>BAJAR MASTERPACK</v>
      </c>
      <c r="AF470" s="10">
        <f t="shared" si="55"/>
        <v>9</v>
      </c>
    </row>
    <row r="471" spans="1:32" x14ac:dyDescent="0.3">
      <c r="A471" s="1">
        <v>45447</v>
      </c>
      <c r="B471">
        <v>54</v>
      </c>
      <c r="C471" t="s">
        <v>107</v>
      </c>
      <c r="D471" t="s">
        <v>108</v>
      </c>
      <c r="E471" t="s">
        <v>87</v>
      </c>
      <c r="F471">
        <v>1011679</v>
      </c>
      <c r="G471" t="s">
        <v>38</v>
      </c>
      <c r="H471" t="s">
        <v>28</v>
      </c>
      <c r="I471" t="s">
        <v>29</v>
      </c>
      <c r="J471" t="s">
        <v>30</v>
      </c>
      <c r="K471">
        <v>0</v>
      </c>
      <c r="L471" t="s">
        <v>31</v>
      </c>
      <c r="M471" t="s">
        <v>32</v>
      </c>
      <c r="N471">
        <v>2</v>
      </c>
      <c r="O471">
        <v>1</v>
      </c>
      <c r="P471">
        <v>1</v>
      </c>
      <c r="Q471">
        <v>12</v>
      </c>
      <c r="R471">
        <v>2.3849999999999998</v>
      </c>
      <c r="S471">
        <v>0</v>
      </c>
      <c r="T471">
        <v>0</v>
      </c>
      <c r="U471">
        <v>1</v>
      </c>
      <c r="V471">
        <v>0</v>
      </c>
      <c r="W471">
        <v>2</v>
      </c>
      <c r="X471">
        <v>0</v>
      </c>
      <c r="Y471" s="3" t="str">
        <f t="shared" si="49"/>
        <v>PRODUCTO SIN VENTA</v>
      </c>
      <c r="Z471" s="3" t="str">
        <f t="shared" si="50"/>
        <v>PRODUCTO SIN VENTA</v>
      </c>
      <c r="AA471" s="3" t="str">
        <f t="shared" si="51"/>
        <v>PRODUCTO SIN VENTA</v>
      </c>
      <c r="AB471">
        <f>VLOOKUP(F471,'Producto temporal'!A:F,6,0)</f>
        <v>60</v>
      </c>
      <c r="AC471" s="9" t="str">
        <f t="shared" si="52"/>
        <v>PRODUCTO SIN VENTA</v>
      </c>
      <c r="AD471" s="9" t="str">
        <f t="shared" si="53"/>
        <v>PRODUCTO SIN VENTA</v>
      </c>
      <c r="AE471" s="9" t="str">
        <f t="shared" si="54"/>
        <v>PRODUCTO SIN VENTA</v>
      </c>
      <c r="AF471" s="10">
        <f t="shared" si="55"/>
        <v>0</v>
      </c>
    </row>
    <row r="472" spans="1:32" x14ac:dyDescent="0.3">
      <c r="A472" s="1">
        <v>45447</v>
      </c>
      <c r="B472">
        <v>54</v>
      </c>
      <c r="C472" t="s">
        <v>107</v>
      </c>
      <c r="D472" t="s">
        <v>108</v>
      </c>
      <c r="E472" t="s">
        <v>87</v>
      </c>
      <c r="F472">
        <v>1011885</v>
      </c>
      <c r="G472" t="s">
        <v>39</v>
      </c>
      <c r="H472" t="s">
        <v>28</v>
      </c>
      <c r="I472" t="s">
        <v>29</v>
      </c>
      <c r="J472" t="s">
        <v>30</v>
      </c>
      <c r="K472">
        <v>0</v>
      </c>
      <c r="L472" t="s">
        <v>31</v>
      </c>
      <c r="M472" t="s">
        <v>32</v>
      </c>
      <c r="N472">
        <v>4</v>
      </c>
      <c r="O472">
        <v>3</v>
      </c>
      <c r="P472">
        <v>1</v>
      </c>
      <c r="Q472">
        <v>12</v>
      </c>
      <c r="R472">
        <v>2.3849999999999998</v>
      </c>
      <c r="S472">
        <v>4.7699999999999996</v>
      </c>
      <c r="T472">
        <v>2</v>
      </c>
      <c r="U472">
        <v>1</v>
      </c>
      <c r="V472">
        <v>0</v>
      </c>
      <c r="W472">
        <v>0</v>
      </c>
      <c r="X472">
        <v>0</v>
      </c>
      <c r="Y472" s="3">
        <f t="shared" si="49"/>
        <v>42</v>
      </c>
      <c r="Z472" s="3">
        <f t="shared" si="50"/>
        <v>14</v>
      </c>
      <c r="AA472" s="3">
        <f t="shared" si="51"/>
        <v>168</v>
      </c>
      <c r="AB472">
        <f>VLOOKUP(F472,'Producto temporal'!A:F,6,0)</f>
        <v>60</v>
      </c>
      <c r="AC472" s="9" t="str">
        <f t="shared" si="52"/>
        <v>OK</v>
      </c>
      <c r="AD472" s="9" t="str">
        <f t="shared" si="53"/>
        <v>OK</v>
      </c>
      <c r="AE472" s="9" t="str">
        <f t="shared" si="54"/>
        <v>BAJAR MASTERPACK</v>
      </c>
      <c r="AF472" s="10">
        <f t="shared" si="55"/>
        <v>3</v>
      </c>
    </row>
    <row r="473" spans="1:32" x14ac:dyDescent="0.3">
      <c r="A473" s="1">
        <v>45447</v>
      </c>
      <c r="B473">
        <v>54</v>
      </c>
      <c r="C473" t="s">
        <v>107</v>
      </c>
      <c r="D473" t="s">
        <v>108</v>
      </c>
      <c r="E473" t="s">
        <v>87</v>
      </c>
      <c r="F473">
        <v>1012657</v>
      </c>
      <c r="G473" t="s">
        <v>40</v>
      </c>
      <c r="H473" t="s">
        <v>28</v>
      </c>
      <c r="I473" t="s">
        <v>29</v>
      </c>
      <c r="J473" t="s">
        <v>30</v>
      </c>
      <c r="K473">
        <v>0</v>
      </c>
      <c r="L473" t="s">
        <v>31</v>
      </c>
      <c r="M473" t="s">
        <v>32</v>
      </c>
      <c r="N473">
        <v>2</v>
      </c>
      <c r="O473">
        <v>1</v>
      </c>
      <c r="P473">
        <v>1</v>
      </c>
      <c r="Q473">
        <v>12</v>
      </c>
      <c r="R473">
        <v>3.0294400000000001</v>
      </c>
      <c r="S473">
        <v>15.3827</v>
      </c>
      <c r="T473">
        <v>5</v>
      </c>
      <c r="U473">
        <v>1</v>
      </c>
      <c r="V473">
        <v>0</v>
      </c>
      <c r="W473">
        <v>6</v>
      </c>
      <c r="X473">
        <v>0</v>
      </c>
      <c r="Y473" s="3">
        <f t="shared" si="49"/>
        <v>5.6</v>
      </c>
      <c r="Z473" s="3">
        <f t="shared" si="50"/>
        <v>5.6</v>
      </c>
      <c r="AA473" s="3">
        <f t="shared" si="51"/>
        <v>67.2</v>
      </c>
      <c r="AB473">
        <f>VLOOKUP(F473,'Producto temporal'!A:F,6,0)</f>
        <v>60</v>
      </c>
      <c r="AC473" s="9" t="str">
        <f t="shared" si="52"/>
        <v>OK</v>
      </c>
      <c r="AD473" s="9" t="str">
        <f t="shared" si="53"/>
        <v>OK</v>
      </c>
      <c r="AE473" s="9" t="str">
        <f t="shared" si="54"/>
        <v>BAJAR MASTERPACK</v>
      </c>
      <c r="AF473" s="10">
        <f t="shared" si="55"/>
        <v>9</v>
      </c>
    </row>
    <row r="474" spans="1:32" x14ac:dyDescent="0.3">
      <c r="A474" s="1">
        <v>45447</v>
      </c>
      <c r="B474">
        <v>54</v>
      </c>
      <c r="C474" t="s">
        <v>107</v>
      </c>
      <c r="D474" t="s">
        <v>108</v>
      </c>
      <c r="E474" t="s">
        <v>87</v>
      </c>
      <c r="F474">
        <v>1012658</v>
      </c>
      <c r="G474" t="s">
        <v>41</v>
      </c>
      <c r="H474" t="s">
        <v>28</v>
      </c>
      <c r="I474" t="s">
        <v>29</v>
      </c>
      <c r="J474" t="s">
        <v>30</v>
      </c>
      <c r="K474">
        <v>0</v>
      </c>
      <c r="L474" t="s">
        <v>31</v>
      </c>
      <c r="M474" t="s">
        <v>32</v>
      </c>
      <c r="N474">
        <v>5</v>
      </c>
      <c r="O474">
        <v>1</v>
      </c>
      <c r="P474">
        <v>1</v>
      </c>
      <c r="Q474">
        <v>12</v>
      </c>
      <c r="R474">
        <v>2.6459999999999999</v>
      </c>
      <c r="S474">
        <v>7.9379999999999997</v>
      </c>
      <c r="T474">
        <v>3</v>
      </c>
      <c r="U474">
        <v>1</v>
      </c>
      <c r="V474">
        <v>0</v>
      </c>
      <c r="W474">
        <v>0</v>
      </c>
      <c r="X474">
        <v>0</v>
      </c>
      <c r="Y474" s="3">
        <f t="shared" si="49"/>
        <v>9.3333333333333339</v>
      </c>
      <c r="Z474" s="3">
        <f t="shared" si="50"/>
        <v>9.3333333333333339</v>
      </c>
      <c r="AA474" s="3">
        <f t="shared" si="51"/>
        <v>112</v>
      </c>
      <c r="AB474">
        <f>VLOOKUP(F474,'Producto temporal'!A:F,6,0)</f>
        <v>60</v>
      </c>
      <c r="AC474" s="9" t="str">
        <f t="shared" si="52"/>
        <v>OK</v>
      </c>
      <c r="AD474" s="9" t="str">
        <f t="shared" si="53"/>
        <v>OK</v>
      </c>
      <c r="AE474" s="9" t="str">
        <f t="shared" si="54"/>
        <v>BAJAR MASTERPACK</v>
      </c>
      <c r="AF474" s="10">
        <f t="shared" si="55"/>
        <v>5</v>
      </c>
    </row>
    <row r="475" spans="1:32" x14ac:dyDescent="0.3">
      <c r="A475" s="1">
        <v>45447</v>
      </c>
      <c r="B475">
        <v>54</v>
      </c>
      <c r="C475" t="s">
        <v>107</v>
      </c>
      <c r="D475" t="s">
        <v>108</v>
      </c>
      <c r="E475" t="s">
        <v>87</v>
      </c>
      <c r="F475">
        <v>1013898</v>
      </c>
      <c r="G475" t="s">
        <v>42</v>
      </c>
      <c r="H475" t="s">
        <v>28</v>
      </c>
      <c r="I475" t="s">
        <v>29</v>
      </c>
      <c r="J475" t="s">
        <v>30</v>
      </c>
      <c r="K475">
        <v>0</v>
      </c>
      <c r="L475" t="s">
        <v>31</v>
      </c>
      <c r="M475" t="s">
        <v>32</v>
      </c>
      <c r="N475">
        <v>2</v>
      </c>
      <c r="O475">
        <v>3</v>
      </c>
      <c r="P475">
        <v>1</v>
      </c>
      <c r="Q475">
        <v>12</v>
      </c>
      <c r="R475">
        <v>3.3237999999999999</v>
      </c>
      <c r="S475">
        <v>0</v>
      </c>
      <c r="T475">
        <v>0</v>
      </c>
      <c r="U475">
        <v>1</v>
      </c>
      <c r="V475">
        <v>0</v>
      </c>
      <c r="W475">
        <v>2</v>
      </c>
      <c r="X475">
        <v>0</v>
      </c>
      <c r="Y475" s="3" t="str">
        <f t="shared" si="49"/>
        <v>PRODUCTO SIN VENTA</v>
      </c>
      <c r="Z475" s="3" t="str">
        <f t="shared" si="50"/>
        <v>PRODUCTO SIN VENTA</v>
      </c>
      <c r="AA475" s="3" t="str">
        <f t="shared" si="51"/>
        <v>PRODUCTO SIN VENTA</v>
      </c>
      <c r="AB475">
        <f>VLOOKUP(F475,'Producto temporal'!A:F,6,0)</f>
        <v>60</v>
      </c>
      <c r="AC475" s="9" t="str">
        <f t="shared" si="52"/>
        <v>PRODUCTO SIN VENTA</v>
      </c>
      <c r="AD475" s="9" t="str">
        <f t="shared" si="53"/>
        <v>PRODUCTO SIN VENTA</v>
      </c>
      <c r="AE475" s="9" t="str">
        <f t="shared" si="54"/>
        <v>PRODUCTO SIN VENTA</v>
      </c>
      <c r="AF475" s="10">
        <f t="shared" si="55"/>
        <v>0</v>
      </c>
    </row>
    <row r="476" spans="1:32" x14ac:dyDescent="0.3">
      <c r="A476" s="1">
        <v>45447</v>
      </c>
      <c r="B476">
        <v>55</v>
      </c>
      <c r="C476" t="s">
        <v>109</v>
      </c>
      <c r="D476" t="s">
        <v>69</v>
      </c>
      <c r="E476" t="s">
        <v>87</v>
      </c>
      <c r="F476">
        <v>1003938</v>
      </c>
      <c r="G476" t="s">
        <v>27</v>
      </c>
      <c r="H476" t="s">
        <v>28</v>
      </c>
      <c r="I476" t="s">
        <v>29</v>
      </c>
      <c r="J476" t="s">
        <v>30</v>
      </c>
      <c r="K476">
        <v>0</v>
      </c>
      <c r="L476" t="s">
        <v>31</v>
      </c>
      <c r="M476" t="s">
        <v>32</v>
      </c>
      <c r="N476">
        <v>4</v>
      </c>
      <c r="O476">
        <v>1</v>
      </c>
      <c r="P476">
        <v>1</v>
      </c>
      <c r="Q476">
        <v>12</v>
      </c>
      <c r="R476">
        <v>3.1680000000000001</v>
      </c>
      <c r="S476">
        <v>6.3360000000000003</v>
      </c>
      <c r="T476">
        <v>2</v>
      </c>
      <c r="U476">
        <v>1</v>
      </c>
      <c r="V476">
        <v>0</v>
      </c>
      <c r="W476">
        <v>0</v>
      </c>
      <c r="X476">
        <v>0</v>
      </c>
      <c r="Y476" s="3">
        <f t="shared" si="49"/>
        <v>14</v>
      </c>
      <c r="Z476" s="3">
        <f t="shared" si="50"/>
        <v>14</v>
      </c>
      <c r="AA476" s="3">
        <f t="shared" si="51"/>
        <v>168</v>
      </c>
      <c r="AB476">
        <f>VLOOKUP(F476,'Producto temporal'!A:F,6,0)</f>
        <v>60</v>
      </c>
      <c r="AC476" s="9" t="str">
        <f t="shared" si="52"/>
        <v>OK</v>
      </c>
      <c r="AD476" s="9" t="str">
        <f t="shared" si="53"/>
        <v>OK</v>
      </c>
      <c r="AE476" s="9" t="str">
        <f t="shared" si="54"/>
        <v>BAJAR MASTERPACK</v>
      </c>
      <c r="AF476" s="10">
        <f t="shared" si="55"/>
        <v>3</v>
      </c>
    </row>
    <row r="477" spans="1:32" x14ac:dyDescent="0.3">
      <c r="A477" s="1">
        <v>45447</v>
      </c>
      <c r="B477">
        <v>55</v>
      </c>
      <c r="C477" t="s">
        <v>109</v>
      </c>
      <c r="D477" t="s">
        <v>69</v>
      </c>
      <c r="E477" t="s">
        <v>87</v>
      </c>
      <c r="F477">
        <v>1003941</v>
      </c>
      <c r="G477" t="s">
        <v>33</v>
      </c>
      <c r="H477" t="s">
        <v>28</v>
      </c>
      <c r="I477" t="s">
        <v>29</v>
      </c>
      <c r="J477" t="s">
        <v>30</v>
      </c>
      <c r="K477">
        <v>0</v>
      </c>
      <c r="L477" t="s">
        <v>31</v>
      </c>
      <c r="M477" t="s">
        <v>32</v>
      </c>
      <c r="N477">
        <v>5</v>
      </c>
      <c r="O477">
        <v>1</v>
      </c>
      <c r="P477">
        <v>1</v>
      </c>
      <c r="Q477">
        <v>20</v>
      </c>
      <c r="R477">
        <v>2.3220000000000001</v>
      </c>
      <c r="S477">
        <v>13.932</v>
      </c>
      <c r="T477">
        <v>6</v>
      </c>
      <c r="U477">
        <v>1</v>
      </c>
      <c r="V477">
        <v>0</v>
      </c>
      <c r="W477">
        <v>0</v>
      </c>
      <c r="X477">
        <v>0</v>
      </c>
      <c r="Y477" s="3">
        <f t="shared" si="49"/>
        <v>4.666666666666667</v>
      </c>
      <c r="Z477" s="3">
        <f t="shared" si="50"/>
        <v>4.666666666666667</v>
      </c>
      <c r="AA477" s="3">
        <f t="shared" si="51"/>
        <v>93.333333333333343</v>
      </c>
      <c r="AB477">
        <f>VLOOKUP(F477,'Producto temporal'!A:F,6,0)</f>
        <v>60</v>
      </c>
      <c r="AC477" s="9" t="str">
        <f t="shared" si="52"/>
        <v>OK</v>
      </c>
      <c r="AD477" s="9" t="str">
        <f t="shared" si="53"/>
        <v>OK</v>
      </c>
      <c r="AE477" s="9" t="str">
        <f t="shared" si="54"/>
        <v>BAJAR MASTERPACK</v>
      </c>
      <c r="AF477" s="10">
        <f t="shared" si="55"/>
        <v>11</v>
      </c>
    </row>
    <row r="478" spans="1:32" x14ac:dyDescent="0.3">
      <c r="A478" s="1">
        <v>45447</v>
      </c>
      <c r="B478">
        <v>55</v>
      </c>
      <c r="C478" t="s">
        <v>109</v>
      </c>
      <c r="D478" t="s">
        <v>69</v>
      </c>
      <c r="E478" t="s">
        <v>87</v>
      </c>
      <c r="F478">
        <v>1010020</v>
      </c>
      <c r="G478" t="s">
        <v>34</v>
      </c>
      <c r="H478" t="s">
        <v>28</v>
      </c>
      <c r="I478" t="s">
        <v>29</v>
      </c>
      <c r="J478" t="s">
        <v>30</v>
      </c>
      <c r="K478">
        <v>0</v>
      </c>
      <c r="L478" t="s">
        <v>31</v>
      </c>
      <c r="M478" t="s">
        <v>32</v>
      </c>
      <c r="N478">
        <v>8</v>
      </c>
      <c r="O478">
        <v>1</v>
      </c>
      <c r="P478">
        <v>1</v>
      </c>
      <c r="Q478">
        <v>12</v>
      </c>
      <c r="R478">
        <v>3.02501</v>
      </c>
      <c r="S478">
        <v>67.305480000000003</v>
      </c>
      <c r="T478">
        <v>22</v>
      </c>
      <c r="U478">
        <v>1</v>
      </c>
      <c r="V478">
        <v>0</v>
      </c>
      <c r="W478">
        <v>10</v>
      </c>
      <c r="X478">
        <v>0</v>
      </c>
      <c r="Y478" s="3">
        <f t="shared" si="49"/>
        <v>1.2727272727272727</v>
      </c>
      <c r="Z478" s="3">
        <f t="shared" si="50"/>
        <v>1.2727272727272727</v>
      </c>
      <c r="AA478" s="3">
        <f t="shared" si="51"/>
        <v>15.272727272727273</v>
      </c>
      <c r="AB478">
        <f>VLOOKUP(F478,'Producto temporal'!A:F,6,0)</f>
        <v>60</v>
      </c>
      <c r="AC478" s="9" t="str">
        <f t="shared" si="52"/>
        <v>OK</v>
      </c>
      <c r="AD478" s="9" t="str">
        <f t="shared" si="53"/>
        <v>OK</v>
      </c>
      <c r="AE478" s="9" t="str">
        <f t="shared" si="54"/>
        <v>OK</v>
      </c>
      <c r="AF478" s="10">
        <f t="shared" si="55"/>
        <v>41</v>
      </c>
    </row>
    <row r="479" spans="1:32" x14ac:dyDescent="0.3">
      <c r="A479" s="1">
        <v>45447</v>
      </c>
      <c r="B479">
        <v>55</v>
      </c>
      <c r="C479" t="s">
        <v>109</v>
      </c>
      <c r="D479" t="s">
        <v>69</v>
      </c>
      <c r="E479" t="s">
        <v>87</v>
      </c>
      <c r="F479">
        <v>1010290</v>
      </c>
      <c r="G479" t="s">
        <v>35</v>
      </c>
      <c r="H479" t="s">
        <v>28</v>
      </c>
      <c r="I479" t="s">
        <v>29</v>
      </c>
      <c r="J479" t="s">
        <v>30</v>
      </c>
      <c r="K479">
        <v>0</v>
      </c>
      <c r="L479" t="s">
        <v>31</v>
      </c>
      <c r="M479" t="s">
        <v>32</v>
      </c>
      <c r="N479">
        <v>3</v>
      </c>
      <c r="O479">
        <v>1</v>
      </c>
      <c r="P479">
        <v>1</v>
      </c>
      <c r="Q479">
        <v>6</v>
      </c>
      <c r="R479">
        <v>3.62</v>
      </c>
      <c r="S479">
        <v>39.82</v>
      </c>
      <c r="T479">
        <v>11</v>
      </c>
      <c r="U479">
        <v>1</v>
      </c>
      <c r="V479">
        <v>0</v>
      </c>
      <c r="W479">
        <v>0</v>
      </c>
      <c r="X479">
        <v>6</v>
      </c>
      <c r="Y479" s="3">
        <f t="shared" si="49"/>
        <v>2.5454545454545454</v>
      </c>
      <c r="Z479" s="3">
        <f t="shared" si="50"/>
        <v>2.5454545454545454</v>
      </c>
      <c r="AA479" s="3">
        <f t="shared" si="51"/>
        <v>15.272727272727273</v>
      </c>
      <c r="AB479">
        <f>VLOOKUP(F479,'Producto temporal'!A:F,6,0)</f>
        <v>60</v>
      </c>
      <c r="AC479" s="9" t="str">
        <f t="shared" si="52"/>
        <v>OK</v>
      </c>
      <c r="AD479" s="9" t="str">
        <f t="shared" si="53"/>
        <v>OK</v>
      </c>
      <c r="AE479" s="9" t="str">
        <f t="shared" si="54"/>
        <v>OK</v>
      </c>
      <c r="AF479" s="10">
        <f t="shared" si="55"/>
        <v>20</v>
      </c>
    </row>
    <row r="480" spans="1:32" x14ac:dyDescent="0.3">
      <c r="A480" s="1">
        <v>45447</v>
      </c>
      <c r="B480">
        <v>55</v>
      </c>
      <c r="C480" t="s">
        <v>109</v>
      </c>
      <c r="D480" t="s">
        <v>69</v>
      </c>
      <c r="E480" t="s">
        <v>87</v>
      </c>
      <c r="F480">
        <v>1010291</v>
      </c>
      <c r="G480" t="s">
        <v>36</v>
      </c>
      <c r="H480" t="s">
        <v>28</v>
      </c>
      <c r="I480" t="s">
        <v>29</v>
      </c>
      <c r="J480" t="s">
        <v>30</v>
      </c>
      <c r="K480">
        <v>0</v>
      </c>
      <c r="L480" t="s">
        <v>31</v>
      </c>
      <c r="M480" t="s">
        <v>32</v>
      </c>
      <c r="N480">
        <v>0</v>
      </c>
      <c r="O480">
        <v>1</v>
      </c>
      <c r="P480">
        <v>1</v>
      </c>
      <c r="Q480">
        <v>6</v>
      </c>
      <c r="R480">
        <v>3.62</v>
      </c>
      <c r="S480">
        <v>32.58</v>
      </c>
      <c r="T480">
        <v>9</v>
      </c>
      <c r="U480">
        <v>0</v>
      </c>
      <c r="V480">
        <v>0</v>
      </c>
      <c r="W480">
        <v>0</v>
      </c>
      <c r="X480">
        <v>6</v>
      </c>
      <c r="Y480" s="3">
        <f t="shared" si="49"/>
        <v>3.1111111111111107</v>
      </c>
      <c r="Z480" s="3">
        <f t="shared" si="50"/>
        <v>3.1111111111111107</v>
      </c>
      <c r="AA480" s="3">
        <f t="shared" si="51"/>
        <v>18.666666666666664</v>
      </c>
      <c r="AB480">
        <f>VLOOKUP(F480,'Producto temporal'!A:F,6,0)</f>
        <v>60</v>
      </c>
      <c r="AC480" s="9" t="str">
        <f t="shared" si="52"/>
        <v>OK</v>
      </c>
      <c r="AD480" s="9" t="str">
        <f t="shared" si="53"/>
        <v>OK</v>
      </c>
      <c r="AE480" s="9" t="str">
        <f t="shared" si="54"/>
        <v>OK</v>
      </c>
      <c r="AF480" s="10">
        <f t="shared" si="55"/>
        <v>17</v>
      </c>
    </row>
    <row r="481" spans="1:32" x14ac:dyDescent="0.3">
      <c r="A481" s="1">
        <v>45447</v>
      </c>
      <c r="B481">
        <v>55</v>
      </c>
      <c r="C481" t="s">
        <v>109</v>
      </c>
      <c r="D481" t="s">
        <v>69</v>
      </c>
      <c r="E481" t="s">
        <v>87</v>
      </c>
      <c r="F481">
        <v>1010783</v>
      </c>
      <c r="G481" t="s">
        <v>37</v>
      </c>
      <c r="H481" t="s">
        <v>28</v>
      </c>
      <c r="I481" t="s">
        <v>29</v>
      </c>
      <c r="J481" t="s">
        <v>30</v>
      </c>
      <c r="K481">
        <v>0</v>
      </c>
      <c r="L481" t="s">
        <v>31</v>
      </c>
      <c r="M481" t="s">
        <v>32</v>
      </c>
      <c r="N481">
        <v>9</v>
      </c>
      <c r="O481">
        <v>1</v>
      </c>
      <c r="P481">
        <v>1</v>
      </c>
      <c r="Q481">
        <v>12</v>
      </c>
      <c r="R481">
        <v>3.04121</v>
      </c>
      <c r="S481">
        <v>80.474609999999998</v>
      </c>
      <c r="T481">
        <v>26</v>
      </c>
      <c r="U481">
        <v>1</v>
      </c>
      <c r="V481">
        <v>0</v>
      </c>
      <c r="W481">
        <v>2</v>
      </c>
      <c r="X481">
        <v>0</v>
      </c>
      <c r="Y481" s="3">
        <f t="shared" si="49"/>
        <v>1.0769230769230769</v>
      </c>
      <c r="Z481" s="3">
        <f t="shared" si="50"/>
        <v>1.0769230769230769</v>
      </c>
      <c r="AA481" s="3">
        <f t="shared" si="51"/>
        <v>12.923076923076923</v>
      </c>
      <c r="AB481">
        <f>VLOOKUP(F481,'Producto temporal'!A:F,6,0)</f>
        <v>60</v>
      </c>
      <c r="AC481" s="9" t="str">
        <f t="shared" si="52"/>
        <v>OK</v>
      </c>
      <c r="AD481" s="9" t="str">
        <f t="shared" si="53"/>
        <v>OK</v>
      </c>
      <c r="AE481" s="9" t="str">
        <f t="shared" si="54"/>
        <v>OK</v>
      </c>
      <c r="AF481" s="10">
        <f t="shared" si="55"/>
        <v>49</v>
      </c>
    </row>
    <row r="482" spans="1:32" x14ac:dyDescent="0.3">
      <c r="A482" s="1">
        <v>45447</v>
      </c>
      <c r="B482">
        <v>55</v>
      </c>
      <c r="C482" t="s">
        <v>109</v>
      </c>
      <c r="D482" t="s">
        <v>69</v>
      </c>
      <c r="E482" t="s">
        <v>87</v>
      </c>
      <c r="F482">
        <v>1011679</v>
      </c>
      <c r="G482" t="s">
        <v>38</v>
      </c>
      <c r="H482" t="s">
        <v>28</v>
      </c>
      <c r="I482" t="s">
        <v>29</v>
      </c>
      <c r="J482" t="s">
        <v>30</v>
      </c>
      <c r="K482">
        <v>0</v>
      </c>
      <c r="L482" t="s">
        <v>31</v>
      </c>
      <c r="M482" t="s">
        <v>32</v>
      </c>
      <c r="N482">
        <v>10</v>
      </c>
      <c r="O482">
        <v>1</v>
      </c>
      <c r="P482">
        <v>1</v>
      </c>
      <c r="Q482">
        <v>12</v>
      </c>
      <c r="R482">
        <v>2.3849999999999998</v>
      </c>
      <c r="S482">
        <v>38.159999999999997</v>
      </c>
      <c r="T482">
        <v>16</v>
      </c>
      <c r="U482">
        <v>1</v>
      </c>
      <c r="V482">
        <v>0</v>
      </c>
      <c r="W482">
        <v>4</v>
      </c>
      <c r="X482">
        <v>0</v>
      </c>
      <c r="Y482" s="3">
        <f t="shared" si="49"/>
        <v>1.75</v>
      </c>
      <c r="Z482" s="3">
        <f t="shared" si="50"/>
        <v>1.75</v>
      </c>
      <c r="AA482" s="3">
        <f t="shared" si="51"/>
        <v>21</v>
      </c>
      <c r="AB482">
        <f>VLOOKUP(F482,'Producto temporal'!A:F,6,0)</f>
        <v>60</v>
      </c>
      <c r="AC482" s="9" t="str">
        <f t="shared" si="52"/>
        <v>OK</v>
      </c>
      <c r="AD482" s="9" t="str">
        <f t="shared" si="53"/>
        <v>OK</v>
      </c>
      <c r="AE482" s="9" t="str">
        <f t="shared" si="54"/>
        <v>OK</v>
      </c>
      <c r="AF482" s="10">
        <f t="shared" si="55"/>
        <v>30</v>
      </c>
    </row>
    <row r="483" spans="1:32" x14ac:dyDescent="0.3">
      <c r="A483" s="1">
        <v>45447</v>
      </c>
      <c r="B483">
        <v>55</v>
      </c>
      <c r="C483" t="s">
        <v>109</v>
      </c>
      <c r="D483" t="s">
        <v>69</v>
      </c>
      <c r="E483" t="s">
        <v>87</v>
      </c>
      <c r="F483">
        <v>1011885</v>
      </c>
      <c r="G483" t="s">
        <v>39</v>
      </c>
      <c r="H483" t="s">
        <v>28</v>
      </c>
      <c r="I483" t="s">
        <v>29</v>
      </c>
      <c r="J483" t="s">
        <v>30</v>
      </c>
      <c r="K483">
        <v>0</v>
      </c>
      <c r="L483" t="s">
        <v>31</v>
      </c>
      <c r="M483" t="s">
        <v>32</v>
      </c>
      <c r="N483">
        <v>1</v>
      </c>
      <c r="O483">
        <v>3</v>
      </c>
      <c r="P483">
        <v>1</v>
      </c>
      <c r="Q483">
        <v>12</v>
      </c>
      <c r="R483">
        <v>2.3849999999999998</v>
      </c>
      <c r="S483">
        <v>14.31</v>
      </c>
      <c r="T483">
        <v>6</v>
      </c>
      <c r="U483">
        <v>1</v>
      </c>
      <c r="V483">
        <v>0</v>
      </c>
      <c r="W483">
        <v>2</v>
      </c>
      <c r="X483">
        <v>0</v>
      </c>
      <c r="Y483" s="3">
        <f t="shared" si="49"/>
        <v>14</v>
      </c>
      <c r="Z483" s="3">
        <f t="shared" si="50"/>
        <v>4.666666666666667</v>
      </c>
      <c r="AA483" s="3">
        <f t="shared" si="51"/>
        <v>56</v>
      </c>
      <c r="AB483">
        <f>VLOOKUP(F483,'Producto temporal'!A:F,6,0)</f>
        <v>60</v>
      </c>
      <c r="AC483" s="9" t="str">
        <f t="shared" si="52"/>
        <v>OK</v>
      </c>
      <c r="AD483" s="9" t="str">
        <f t="shared" si="53"/>
        <v>OK</v>
      </c>
      <c r="AE483" s="9" t="str">
        <f t="shared" si="54"/>
        <v>OK</v>
      </c>
      <c r="AF483" s="10">
        <f t="shared" si="55"/>
        <v>11</v>
      </c>
    </row>
    <row r="484" spans="1:32" x14ac:dyDescent="0.3">
      <c r="A484" s="1">
        <v>45447</v>
      </c>
      <c r="B484">
        <v>55</v>
      </c>
      <c r="C484" t="s">
        <v>109</v>
      </c>
      <c r="D484" t="s">
        <v>69</v>
      </c>
      <c r="E484" t="s">
        <v>87</v>
      </c>
      <c r="F484">
        <v>1012657</v>
      </c>
      <c r="G484" t="s">
        <v>40</v>
      </c>
      <c r="H484" t="s">
        <v>28</v>
      </c>
      <c r="I484" t="s">
        <v>29</v>
      </c>
      <c r="J484" t="s">
        <v>30</v>
      </c>
      <c r="K484">
        <v>0</v>
      </c>
      <c r="L484" t="s">
        <v>31</v>
      </c>
      <c r="M484" t="s">
        <v>32</v>
      </c>
      <c r="N484">
        <v>9</v>
      </c>
      <c r="O484">
        <v>1</v>
      </c>
      <c r="P484">
        <v>1</v>
      </c>
      <c r="Q484">
        <v>12</v>
      </c>
      <c r="R484">
        <v>3.0294400000000001</v>
      </c>
      <c r="S484">
        <v>40.025199999999998</v>
      </c>
      <c r="T484">
        <v>13</v>
      </c>
      <c r="U484">
        <v>1</v>
      </c>
      <c r="V484">
        <v>0</v>
      </c>
      <c r="W484">
        <v>2</v>
      </c>
      <c r="X484">
        <v>0</v>
      </c>
      <c r="Y484" s="3">
        <f t="shared" si="49"/>
        <v>2.1538461538461537</v>
      </c>
      <c r="Z484" s="3">
        <f t="shared" si="50"/>
        <v>2.1538461538461537</v>
      </c>
      <c r="AA484" s="3">
        <f t="shared" si="51"/>
        <v>25.846153846153847</v>
      </c>
      <c r="AB484">
        <f>VLOOKUP(F484,'Producto temporal'!A:F,6,0)</f>
        <v>60</v>
      </c>
      <c r="AC484" s="9" t="str">
        <f t="shared" si="52"/>
        <v>OK</v>
      </c>
      <c r="AD484" s="9" t="str">
        <f t="shared" si="53"/>
        <v>OK</v>
      </c>
      <c r="AE484" s="9" t="str">
        <f t="shared" si="54"/>
        <v>OK</v>
      </c>
      <c r="AF484" s="10">
        <f t="shared" si="55"/>
        <v>24</v>
      </c>
    </row>
    <row r="485" spans="1:32" x14ac:dyDescent="0.3">
      <c r="A485" s="1">
        <v>45447</v>
      </c>
      <c r="B485">
        <v>55</v>
      </c>
      <c r="C485" t="s">
        <v>109</v>
      </c>
      <c r="D485" t="s">
        <v>69</v>
      </c>
      <c r="E485" t="s">
        <v>87</v>
      </c>
      <c r="F485">
        <v>1012658</v>
      </c>
      <c r="G485" t="s">
        <v>41</v>
      </c>
      <c r="H485" t="s">
        <v>28</v>
      </c>
      <c r="I485" t="s">
        <v>29</v>
      </c>
      <c r="J485" t="s">
        <v>30</v>
      </c>
      <c r="K485">
        <v>0</v>
      </c>
      <c r="L485" t="s">
        <v>31</v>
      </c>
      <c r="M485" t="s">
        <v>32</v>
      </c>
      <c r="N485">
        <v>5</v>
      </c>
      <c r="O485">
        <v>1</v>
      </c>
      <c r="P485">
        <v>1</v>
      </c>
      <c r="Q485">
        <v>12</v>
      </c>
      <c r="R485">
        <v>2.6459999999999999</v>
      </c>
      <c r="S485">
        <v>13.23</v>
      </c>
      <c r="T485">
        <v>5</v>
      </c>
      <c r="U485">
        <v>1</v>
      </c>
      <c r="V485">
        <v>0</v>
      </c>
      <c r="W485">
        <v>4</v>
      </c>
      <c r="X485">
        <v>0</v>
      </c>
      <c r="Y485" s="3">
        <f t="shared" si="49"/>
        <v>5.6</v>
      </c>
      <c r="Z485" s="3">
        <f t="shared" si="50"/>
        <v>5.6</v>
      </c>
      <c r="AA485" s="3">
        <f t="shared" si="51"/>
        <v>67.2</v>
      </c>
      <c r="AB485">
        <f>VLOOKUP(F485,'Producto temporal'!A:F,6,0)</f>
        <v>60</v>
      </c>
      <c r="AC485" s="9" t="str">
        <f t="shared" si="52"/>
        <v>OK</v>
      </c>
      <c r="AD485" s="9" t="str">
        <f t="shared" si="53"/>
        <v>OK</v>
      </c>
      <c r="AE485" s="9" t="str">
        <f t="shared" si="54"/>
        <v>BAJAR MASTERPACK</v>
      </c>
      <c r="AF485" s="10">
        <f t="shared" si="55"/>
        <v>9</v>
      </c>
    </row>
    <row r="486" spans="1:32" x14ac:dyDescent="0.3">
      <c r="A486" s="1">
        <v>45447</v>
      </c>
      <c r="B486">
        <v>55</v>
      </c>
      <c r="C486" t="s">
        <v>109</v>
      </c>
      <c r="D486" t="s">
        <v>69</v>
      </c>
      <c r="E486" t="s">
        <v>87</v>
      </c>
      <c r="F486">
        <v>1013898</v>
      </c>
      <c r="G486" t="s">
        <v>42</v>
      </c>
      <c r="H486" t="s">
        <v>28</v>
      </c>
      <c r="I486" t="s">
        <v>29</v>
      </c>
      <c r="J486" t="s">
        <v>30</v>
      </c>
      <c r="K486">
        <v>0</v>
      </c>
      <c r="L486" t="s">
        <v>31</v>
      </c>
      <c r="M486" t="s">
        <v>32</v>
      </c>
      <c r="N486">
        <v>9</v>
      </c>
      <c r="O486">
        <v>3</v>
      </c>
      <c r="P486">
        <v>1</v>
      </c>
      <c r="Q486">
        <v>12</v>
      </c>
      <c r="R486">
        <v>3.3237999999999999</v>
      </c>
      <c r="S486">
        <v>10.13236</v>
      </c>
      <c r="T486">
        <v>3</v>
      </c>
      <c r="U486">
        <v>1</v>
      </c>
      <c r="V486">
        <v>0</v>
      </c>
      <c r="W486">
        <v>0</v>
      </c>
      <c r="X486">
        <v>0</v>
      </c>
      <c r="Y486" s="3">
        <f t="shared" si="49"/>
        <v>28</v>
      </c>
      <c r="Z486" s="3">
        <f t="shared" si="50"/>
        <v>9.3333333333333339</v>
      </c>
      <c r="AA486" s="3">
        <f t="shared" si="51"/>
        <v>112</v>
      </c>
      <c r="AB486">
        <f>VLOOKUP(F486,'Producto temporal'!A:F,6,0)</f>
        <v>60</v>
      </c>
      <c r="AC486" s="9" t="str">
        <f t="shared" si="52"/>
        <v>OK</v>
      </c>
      <c r="AD486" s="9" t="str">
        <f t="shared" si="53"/>
        <v>OK</v>
      </c>
      <c r="AE486" s="9" t="str">
        <f t="shared" si="54"/>
        <v>BAJAR MASTERPACK</v>
      </c>
      <c r="AF486" s="10">
        <f t="shared" si="55"/>
        <v>5</v>
      </c>
    </row>
    <row r="487" spans="1:32" x14ac:dyDescent="0.3">
      <c r="A487" s="1">
        <v>45447</v>
      </c>
      <c r="B487">
        <v>56</v>
      </c>
      <c r="C487" t="s">
        <v>110</v>
      </c>
      <c r="D487" t="s">
        <v>46</v>
      </c>
      <c r="E487" t="s">
        <v>87</v>
      </c>
      <c r="F487">
        <v>1003938</v>
      </c>
      <c r="G487" t="s">
        <v>27</v>
      </c>
      <c r="H487" t="s">
        <v>28</v>
      </c>
      <c r="I487" t="s">
        <v>29</v>
      </c>
      <c r="J487" t="s">
        <v>30</v>
      </c>
      <c r="K487">
        <v>0</v>
      </c>
      <c r="L487" t="s">
        <v>31</v>
      </c>
      <c r="M487" t="s">
        <v>32</v>
      </c>
      <c r="N487">
        <v>14</v>
      </c>
      <c r="O487">
        <v>1</v>
      </c>
      <c r="P487">
        <v>1</v>
      </c>
      <c r="Q487">
        <v>12</v>
      </c>
      <c r="R487">
        <v>3.1680000000000001</v>
      </c>
      <c r="S487">
        <v>0</v>
      </c>
      <c r="T487">
        <v>0</v>
      </c>
      <c r="U487">
        <v>1</v>
      </c>
      <c r="V487">
        <v>0</v>
      </c>
      <c r="W487">
        <v>0</v>
      </c>
      <c r="X487">
        <v>0</v>
      </c>
      <c r="Y487" s="3" t="str">
        <f t="shared" si="49"/>
        <v>PRODUCTO SIN VENTA</v>
      </c>
      <c r="Z487" s="3" t="str">
        <f t="shared" si="50"/>
        <v>PRODUCTO SIN VENTA</v>
      </c>
      <c r="AA487" s="3" t="str">
        <f t="shared" si="51"/>
        <v>PRODUCTO SIN VENTA</v>
      </c>
      <c r="AB487">
        <f>VLOOKUP(F487,'Producto temporal'!A:F,6,0)</f>
        <v>60</v>
      </c>
      <c r="AC487" s="9" t="str">
        <f t="shared" si="52"/>
        <v>PRODUCTO SIN VENTA</v>
      </c>
      <c r="AD487" s="9" t="str">
        <f t="shared" si="53"/>
        <v>PRODUCTO SIN VENTA</v>
      </c>
      <c r="AE487" s="9" t="str">
        <f t="shared" si="54"/>
        <v>PRODUCTO SIN VENTA</v>
      </c>
      <c r="AF487" s="10">
        <f t="shared" si="55"/>
        <v>0</v>
      </c>
    </row>
    <row r="488" spans="1:32" x14ac:dyDescent="0.3">
      <c r="A488" s="1">
        <v>45447</v>
      </c>
      <c r="B488">
        <v>56</v>
      </c>
      <c r="C488" t="s">
        <v>110</v>
      </c>
      <c r="D488" t="s">
        <v>46</v>
      </c>
      <c r="E488" t="s">
        <v>87</v>
      </c>
      <c r="F488">
        <v>1003941</v>
      </c>
      <c r="G488" t="s">
        <v>33</v>
      </c>
      <c r="H488" t="s">
        <v>28</v>
      </c>
      <c r="I488" t="s">
        <v>29</v>
      </c>
      <c r="J488" t="s">
        <v>30</v>
      </c>
      <c r="K488">
        <v>0</v>
      </c>
      <c r="L488" t="s">
        <v>31</v>
      </c>
      <c r="M488" t="s">
        <v>32</v>
      </c>
      <c r="N488">
        <v>18</v>
      </c>
      <c r="O488">
        <v>1</v>
      </c>
      <c r="P488">
        <v>1</v>
      </c>
      <c r="Q488">
        <v>20</v>
      </c>
      <c r="R488">
        <v>2.3220000000000001</v>
      </c>
      <c r="S488">
        <v>11.61</v>
      </c>
      <c r="T488">
        <v>5</v>
      </c>
      <c r="U488">
        <v>1</v>
      </c>
      <c r="V488">
        <v>0</v>
      </c>
      <c r="W488">
        <v>0</v>
      </c>
      <c r="X488">
        <v>0</v>
      </c>
      <c r="Y488" s="3">
        <f t="shared" si="49"/>
        <v>5.6</v>
      </c>
      <c r="Z488" s="3">
        <f t="shared" si="50"/>
        <v>5.6</v>
      </c>
      <c r="AA488" s="3">
        <f t="shared" si="51"/>
        <v>112</v>
      </c>
      <c r="AB488">
        <f>VLOOKUP(F488,'Producto temporal'!A:F,6,0)</f>
        <v>60</v>
      </c>
      <c r="AC488" s="9" t="str">
        <f t="shared" si="52"/>
        <v>OK</v>
      </c>
      <c r="AD488" s="9" t="str">
        <f t="shared" si="53"/>
        <v>OK</v>
      </c>
      <c r="AE488" s="9" t="str">
        <f t="shared" si="54"/>
        <v>BAJAR MASTERPACK</v>
      </c>
      <c r="AF488" s="10">
        <f t="shared" si="55"/>
        <v>9</v>
      </c>
    </row>
    <row r="489" spans="1:32" x14ac:dyDescent="0.3">
      <c r="A489" s="1">
        <v>45447</v>
      </c>
      <c r="B489">
        <v>56</v>
      </c>
      <c r="C489" t="s">
        <v>110</v>
      </c>
      <c r="D489" t="s">
        <v>46</v>
      </c>
      <c r="E489" t="s">
        <v>87</v>
      </c>
      <c r="F489">
        <v>1010020</v>
      </c>
      <c r="G489" t="s">
        <v>34</v>
      </c>
      <c r="H489" t="s">
        <v>28</v>
      </c>
      <c r="I489" t="s">
        <v>29</v>
      </c>
      <c r="J489" t="s">
        <v>30</v>
      </c>
      <c r="K489">
        <v>0</v>
      </c>
      <c r="L489" t="s">
        <v>31</v>
      </c>
      <c r="M489" t="s">
        <v>32</v>
      </c>
      <c r="N489">
        <v>45</v>
      </c>
      <c r="O489">
        <v>1</v>
      </c>
      <c r="P489">
        <v>1</v>
      </c>
      <c r="Q489">
        <v>12</v>
      </c>
      <c r="R489">
        <v>3.02501</v>
      </c>
      <c r="S489">
        <v>30.899650000000001</v>
      </c>
      <c r="T489">
        <v>10</v>
      </c>
      <c r="U489">
        <v>1</v>
      </c>
      <c r="V489">
        <v>0</v>
      </c>
      <c r="W489">
        <v>0</v>
      </c>
      <c r="X489">
        <v>0</v>
      </c>
      <c r="Y489" s="3">
        <f t="shared" si="49"/>
        <v>2.8</v>
      </c>
      <c r="Z489" s="3">
        <f t="shared" si="50"/>
        <v>2.8</v>
      </c>
      <c r="AA489" s="3">
        <f t="shared" si="51"/>
        <v>33.6</v>
      </c>
      <c r="AB489">
        <f>VLOOKUP(F489,'Producto temporal'!A:F,6,0)</f>
        <v>60</v>
      </c>
      <c r="AC489" s="9" t="str">
        <f t="shared" si="52"/>
        <v>OK</v>
      </c>
      <c r="AD489" s="9" t="str">
        <f t="shared" si="53"/>
        <v>OK</v>
      </c>
      <c r="AE489" s="9" t="str">
        <f t="shared" si="54"/>
        <v>OK</v>
      </c>
      <c r="AF489" s="10">
        <f t="shared" si="55"/>
        <v>18</v>
      </c>
    </row>
    <row r="490" spans="1:32" x14ac:dyDescent="0.3">
      <c r="A490" s="1">
        <v>45447</v>
      </c>
      <c r="B490">
        <v>56</v>
      </c>
      <c r="C490" t="s">
        <v>110</v>
      </c>
      <c r="D490" t="s">
        <v>46</v>
      </c>
      <c r="E490" t="s">
        <v>87</v>
      </c>
      <c r="F490">
        <v>1010290</v>
      </c>
      <c r="G490" t="s">
        <v>35</v>
      </c>
      <c r="H490" t="s">
        <v>28</v>
      </c>
      <c r="I490" t="s">
        <v>29</v>
      </c>
      <c r="J490" t="s">
        <v>30</v>
      </c>
      <c r="K490">
        <v>0</v>
      </c>
      <c r="L490" t="s">
        <v>31</v>
      </c>
      <c r="M490" t="s">
        <v>32</v>
      </c>
      <c r="N490">
        <v>17</v>
      </c>
      <c r="O490">
        <v>1</v>
      </c>
      <c r="P490">
        <v>1</v>
      </c>
      <c r="Q490">
        <v>6</v>
      </c>
      <c r="R490">
        <v>3.62</v>
      </c>
      <c r="S490">
        <v>14.48</v>
      </c>
      <c r="T490">
        <v>4</v>
      </c>
      <c r="U490">
        <v>1</v>
      </c>
      <c r="V490">
        <v>0</v>
      </c>
      <c r="W490">
        <v>0</v>
      </c>
      <c r="X490">
        <v>0</v>
      </c>
      <c r="Y490" s="3">
        <f t="shared" si="49"/>
        <v>7</v>
      </c>
      <c r="Z490" s="3">
        <f t="shared" si="50"/>
        <v>7</v>
      </c>
      <c r="AA490" s="3">
        <f t="shared" si="51"/>
        <v>42</v>
      </c>
      <c r="AB490">
        <f>VLOOKUP(F490,'Producto temporal'!A:F,6,0)</f>
        <v>60</v>
      </c>
      <c r="AC490" s="9" t="str">
        <f t="shared" si="52"/>
        <v>OK</v>
      </c>
      <c r="AD490" s="9" t="str">
        <f t="shared" si="53"/>
        <v>OK</v>
      </c>
      <c r="AE490" s="9" t="str">
        <f t="shared" si="54"/>
        <v>OK</v>
      </c>
      <c r="AF490" s="10">
        <f t="shared" si="55"/>
        <v>7</v>
      </c>
    </row>
    <row r="491" spans="1:32" x14ac:dyDescent="0.3">
      <c r="A491" s="1">
        <v>45447</v>
      </c>
      <c r="B491">
        <v>56</v>
      </c>
      <c r="C491" t="s">
        <v>110</v>
      </c>
      <c r="D491" t="s">
        <v>46</v>
      </c>
      <c r="E491" t="s">
        <v>87</v>
      </c>
      <c r="F491">
        <v>1010291</v>
      </c>
      <c r="G491" t="s">
        <v>36</v>
      </c>
      <c r="H491" t="s">
        <v>28</v>
      </c>
      <c r="I491" t="s">
        <v>29</v>
      </c>
      <c r="J491" t="s">
        <v>30</v>
      </c>
      <c r="K491">
        <v>0</v>
      </c>
      <c r="L491" t="s">
        <v>31</v>
      </c>
      <c r="M491" t="s">
        <v>32</v>
      </c>
      <c r="N491">
        <v>4</v>
      </c>
      <c r="O491">
        <v>1</v>
      </c>
      <c r="P491">
        <v>1</v>
      </c>
      <c r="Q491">
        <v>6</v>
      </c>
      <c r="R491">
        <v>3.62</v>
      </c>
      <c r="S491">
        <v>14.48</v>
      </c>
      <c r="T491">
        <v>4</v>
      </c>
      <c r="U491">
        <v>1</v>
      </c>
      <c r="V491">
        <v>0</v>
      </c>
      <c r="W491">
        <v>0</v>
      </c>
      <c r="X491">
        <v>4</v>
      </c>
      <c r="Y491" s="3">
        <f t="shared" si="49"/>
        <v>7</v>
      </c>
      <c r="Z491" s="3">
        <f t="shared" si="50"/>
        <v>7</v>
      </c>
      <c r="AA491" s="3">
        <f t="shared" si="51"/>
        <v>42</v>
      </c>
      <c r="AB491">
        <f>VLOOKUP(F491,'Producto temporal'!A:F,6,0)</f>
        <v>60</v>
      </c>
      <c r="AC491" s="9" t="str">
        <f t="shared" si="52"/>
        <v>OK</v>
      </c>
      <c r="AD491" s="9" t="str">
        <f t="shared" si="53"/>
        <v>OK</v>
      </c>
      <c r="AE491" s="9" t="str">
        <f t="shared" si="54"/>
        <v>OK</v>
      </c>
      <c r="AF491" s="10">
        <f t="shared" si="55"/>
        <v>7</v>
      </c>
    </row>
    <row r="492" spans="1:32" x14ac:dyDescent="0.3">
      <c r="A492" s="1">
        <v>45447</v>
      </c>
      <c r="B492">
        <v>56</v>
      </c>
      <c r="C492" t="s">
        <v>110</v>
      </c>
      <c r="D492" t="s">
        <v>46</v>
      </c>
      <c r="E492" t="s">
        <v>87</v>
      </c>
      <c r="F492">
        <v>1010783</v>
      </c>
      <c r="G492" t="s">
        <v>37</v>
      </c>
      <c r="H492" t="s">
        <v>28</v>
      </c>
      <c r="I492" t="s">
        <v>29</v>
      </c>
      <c r="J492" t="s">
        <v>30</v>
      </c>
      <c r="K492">
        <v>0</v>
      </c>
      <c r="L492" t="s">
        <v>31</v>
      </c>
      <c r="M492" t="s">
        <v>32</v>
      </c>
      <c r="N492">
        <v>24</v>
      </c>
      <c r="O492">
        <v>1</v>
      </c>
      <c r="P492">
        <v>1</v>
      </c>
      <c r="Q492">
        <v>12</v>
      </c>
      <c r="R492">
        <v>3.04121</v>
      </c>
      <c r="S492">
        <v>6.1173000000000002</v>
      </c>
      <c r="T492">
        <v>2</v>
      </c>
      <c r="U492">
        <v>1</v>
      </c>
      <c r="V492">
        <v>0</v>
      </c>
      <c r="W492">
        <v>0</v>
      </c>
      <c r="X492">
        <v>0</v>
      </c>
      <c r="Y492" s="3">
        <f t="shared" si="49"/>
        <v>14</v>
      </c>
      <c r="Z492" s="3">
        <f t="shared" si="50"/>
        <v>14</v>
      </c>
      <c r="AA492" s="3">
        <f t="shared" si="51"/>
        <v>168</v>
      </c>
      <c r="AB492">
        <f>VLOOKUP(F492,'Producto temporal'!A:F,6,0)</f>
        <v>60</v>
      </c>
      <c r="AC492" s="9" t="str">
        <f t="shared" si="52"/>
        <v>OK</v>
      </c>
      <c r="AD492" s="9" t="str">
        <f t="shared" si="53"/>
        <v>OK</v>
      </c>
      <c r="AE492" s="9" t="str">
        <f t="shared" si="54"/>
        <v>BAJAR MASTERPACK</v>
      </c>
      <c r="AF492" s="10">
        <f t="shared" si="55"/>
        <v>3</v>
      </c>
    </row>
    <row r="493" spans="1:32" x14ac:dyDescent="0.3">
      <c r="A493" s="1">
        <v>45447</v>
      </c>
      <c r="B493">
        <v>56</v>
      </c>
      <c r="C493" t="s">
        <v>110</v>
      </c>
      <c r="D493" t="s">
        <v>46</v>
      </c>
      <c r="E493" t="s">
        <v>87</v>
      </c>
      <c r="F493">
        <v>1011679</v>
      </c>
      <c r="G493" t="s">
        <v>38</v>
      </c>
      <c r="H493" t="s">
        <v>28</v>
      </c>
      <c r="I493" t="s">
        <v>29</v>
      </c>
      <c r="J493" t="s">
        <v>30</v>
      </c>
      <c r="K493">
        <v>0</v>
      </c>
      <c r="L493" t="s">
        <v>31</v>
      </c>
      <c r="M493" t="s">
        <v>32</v>
      </c>
      <c r="N493">
        <v>15</v>
      </c>
      <c r="O493">
        <v>1</v>
      </c>
      <c r="P493">
        <v>1</v>
      </c>
      <c r="Q493">
        <v>12</v>
      </c>
      <c r="R493">
        <v>2.3849999999999998</v>
      </c>
      <c r="S493">
        <v>2.3849999999999998</v>
      </c>
      <c r="T493">
        <v>1</v>
      </c>
      <c r="U493">
        <v>1</v>
      </c>
      <c r="V493">
        <v>0</v>
      </c>
      <c r="W493">
        <v>0</v>
      </c>
      <c r="X493">
        <v>0</v>
      </c>
      <c r="Y493" s="3">
        <f t="shared" si="49"/>
        <v>28</v>
      </c>
      <c r="Z493" s="3">
        <f t="shared" si="50"/>
        <v>28</v>
      </c>
      <c r="AA493" s="3">
        <f t="shared" si="51"/>
        <v>336</v>
      </c>
      <c r="AB493">
        <f>VLOOKUP(F493,'Producto temporal'!A:F,6,0)</f>
        <v>60</v>
      </c>
      <c r="AC493" s="9" t="str">
        <f t="shared" si="52"/>
        <v>OK</v>
      </c>
      <c r="AD493" s="9" t="str">
        <f t="shared" si="53"/>
        <v>OK</v>
      </c>
      <c r="AE493" s="9" t="str">
        <f t="shared" si="54"/>
        <v>BAJAR MASTERPACK</v>
      </c>
      <c r="AF493" s="10">
        <f t="shared" si="55"/>
        <v>1</v>
      </c>
    </row>
    <row r="494" spans="1:32" x14ac:dyDescent="0.3">
      <c r="A494" s="1">
        <v>45447</v>
      </c>
      <c r="B494">
        <v>56</v>
      </c>
      <c r="C494" t="s">
        <v>110</v>
      </c>
      <c r="D494" t="s">
        <v>46</v>
      </c>
      <c r="E494" t="s">
        <v>87</v>
      </c>
      <c r="F494">
        <v>1011885</v>
      </c>
      <c r="G494" t="s">
        <v>39</v>
      </c>
      <c r="H494" t="s">
        <v>28</v>
      </c>
      <c r="I494" t="s">
        <v>29</v>
      </c>
      <c r="J494" t="s">
        <v>30</v>
      </c>
      <c r="K494">
        <v>0</v>
      </c>
      <c r="L494" t="s">
        <v>31</v>
      </c>
      <c r="M494" t="s">
        <v>32</v>
      </c>
      <c r="N494">
        <v>6</v>
      </c>
      <c r="O494">
        <v>3</v>
      </c>
      <c r="P494">
        <v>1</v>
      </c>
      <c r="Q494">
        <v>12</v>
      </c>
      <c r="R494">
        <v>2.3849999999999998</v>
      </c>
      <c r="S494">
        <v>4.7699999999999996</v>
      </c>
      <c r="T494">
        <v>2</v>
      </c>
      <c r="U494">
        <v>1</v>
      </c>
      <c r="V494">
        <v>0</v>
      </c>
      <c r="W494">
        <v>0</v>
      </c>
      <c r="X494">
        <v>0</v>
      </c>
      <c r="Y494" s="3">
        <f t="shared" si="49"/>
        <v>42</v>
      </c>
      <c r="Z494" s="3">
        <f t="shared" si="50"/>
        <v>14</v>
      </c>
      <c r="AA494" s="3">
        <f t="shared" si="51"/>
        <v>168</v>
      </c>
      <c r="AB494">
        <f>VLOOKUP(F494,'Producto temporal'!A:F,6,0)</f>
        <v>60</v>
      </c>
      <c r="AC494" s="9" t="str">
        <f t="shared" si="52"/>
        <v>OK</v>
      </c>
      <c r="AD494" s="9" t="str">
        <f t="shared" si="53"/>
        <v>OK</v>
      </c>
      <c r="AE494" s="9" t="str">
        <f t="shared" si="54"/>
        <v>BAJAR MASTERPACK</v>
      </c>
      <c r="AF494" s="10">
        <f t="shared" si="55"/>
        <v>3</v>
      </c>
    </row>
    <row r="495" spans="1:32" x14ac:dyDescent="0.3">
      <c r="A495" s="1">
        <v>45447</v>
      </c>
      <c r="B495">
        <v>56</v>
      </c>
      <c r="C495" t="s">
        <v>110</v>
      </c>
      <c r="D495" t="s">
        <v>46</v>
      </c>
      <c r="E495" t="s">
        <v>87</v>
      </c>
      <c r="F495">
        <v>1012657</v>
      </c>
      <c r="G495" t="s">
        <v>40</v>
      </c>
      <c r="H495" t="s">
        <v>28</v>
      </c>
      <c r="I495" t="s">
        <v>29</v>
      </c>
      <c r="J495" t="s">
        <v>30</v>
      </c>
      <c r="K495">
        <v>0</v>
      </c>
      <c r="L495" t="s">
        <v>31</v>
      </c>
      <c r="M495" t="s">
        <v>32</v>
      </c>
      <c r="N495">
        <v>18</v>
      </c>
      <c r="O495">
        <v>1</v>
      </c>
      <c r="P495">
        <v>1</v>
      </c>
      <c r="Q495">
        <v>12</v>
      </c>
      <c r="R495">
        <v>3.0294400000000001</v>
      </c>
      <c r="S495">
        <v>12.263529999999999</v>
      </c>
      <c r="T495">
        <v>4</v>
      </c>
      <c r="U495">
        <v>1</v>
      </c>
      <c r="V495">
        <v>0</v>
      </c>
      <c r="W495">
        <v>0</v>
      </c>
      <c r="X495">
        <v>0</v>
      </c>
      <c r="Y495" s="3">
        <f t="shared" si="49"/>
        <v>7</v>
      </c>
      <c r="Z495" s="3">
        <f t="shared" si="50"/>
        <v>7</v>
      </c>
      <c r="AA495" s="3">
        <f t="shared" si="51"/>
        <v>84</v>
      </c>
      <c r="AB495">
        <f>VLOOKUP(F495,'Producto temporal'!A:F,6,0)</f>
        <v>60</v>
      </c>
      <c r="AC495" s="9" t="str">
        <f t="shared" si="52"/>
        <v>OK</v>
      </c>
      <c r="AD495" s="9" t="str">
        <f t="shared" si="53"/>
        <v>OK</v>
      </c>
      <c r="AE495" s="9" t="str">
        <f t="shared" si="54"/>
        <v>BAJAR MASTERPACK</v>
      </c>
      <c r="AF495" s="10">
        <f t="shared" si="55"/>
        <v>7</v>
      </c>
    </row>
    <row r="496" spans="1:32" x14ac:dyDescent="0.3">
      <c r="A496" s="1">
        <v>45447</v>
      </c>
      <c r="B496">
        <v>56</v>
      </c>
      <c r="C496" t="s">
        <v>110</v>
      </c>
      <c r="D496" t="s">
        <v>46</v>
      </c>
      <c r="E496" t="s">
        <v>87</v>
      </c>
      <c r="F496">
        <v>1012658</v>
      </c>
      <c r="G496" t="s">
        <v>41</v>
      </c>
      <c r="H496" t="s">
        <v>28</v>
      </c>
      <c r="I496" t="s">
        <v>29</v>
      </c>
      <c r="J496" t="s">
        <v>30</v>
      </c>
      <c r="K496">
        <v>0</v>
      </c>
      <c r="L496" t="s">
        <v>31</v>
      </c>
      <c r="M496" t="s">
        <v>32</v>
      </c>
      <c r="N496">
        <v>19</v>
      </c>
      <c r="O496">
        <v>1</v>
      </c>
      <c r="P496">
        <v>1</v>
      </c>
      <c r="Q496">
        <v>12</v>
      </c>
      <c r="R496">
        <v>2.6459999999999999</v>
      </c>
      <c r="S496">
        <v>2.6459999999999999</v>
      </c>
      <c r="T496">
        <v>1</v>
      </c>
      <c r="U496">
        <v>1</v>
      </c>
      <c r="V496">
        <v>0</v>
      </c>
      <c r="W496">
        <v>0</v>
      </c>
      <c r="X496">
        <v>0</v>
      </c>
      <c r="Y496" s="3">
        <f t="shared" si="49"/>
        <v>28</v>
      </c>
      <c r="Z496" s="3">
        <f t="shared" si="50"/>
        <v>28</v>
      </c>
      <c r="AA496" s="3">
        <f t="shared" si="51"/>
        <v>336</v>
      </c>
      <c r="AB496">
        <f>VLOOKUP(F496,'Producto temporal'!A:F,6,0)</f>
        <v>60</v>
      </c>
      <c r="AC496" s="9" t="str">
        <f t="shared" si="52"/>
        <v>OK</v>
      </c>
      <c r="AD496" s="9" t="str">
        <f t="shared" si="53"/>
        <v>OK</v>
      </c>
      <c r="AE496" s="9" t="str">
        <f t="shared" si="54"/>
        <v>BAJAR MASTERPACK</v>
      </c>
      <c r="AF496" s="10">
        <f t="shared" si="55"/>
        <v>1</v>
      </c>
    </row>
    <row r="497" spans="1:32" x14ac:dyDescent="0.3">
      <c r="A497" s="1">
        <v>45447</v>
      </c>
      <c r="B497">
        <v>56</v>
      </c>
      <c r="C497" t="s">
        <v>110</v>
      </c>
      <c r="D497" t="s">
        <v>46</v>
      </c>
      <c r="E497" t="s">
        <v>87</v>
      </c>
      <c r="F497">
        <v>1013898</v>
      </c>
      <c r="G497" t="s">
        <v>42</v>
      </c>
      <c r="H497" t="s">
        <v>28</v>
      </c>
      <c r="I497" t="s">
        <v>29</v>
      </c>
      <c r="J497" t="s">
        <v>30</v>
      </c>
      <c r="K497">
        <v>0</v>
      </c>
      <c r="L497" t="s">
        <v>31</v>
      </c>
      <c r="M497" t="s">
        <v>32</v>
      </c>
      <c r="N497">
        <v>15</v>
      </c>
      <c r="O497">
        <v>3</v>
      </c>
      <c r="P497">
        <v>1</v>
      </c>
      <c r="Q497">
        <v>12</v>
      </c>
      <c r="R497">
        <v>3.3237999999999999</v>
      </c>
      <c r="S497">
        <v>0</v>
      </c>
      <c r="T497">
        <v>0</v>
      </c>
      <c r="U497">
        <v>1</v>
      </c>
      <c r="V497">
        <v>0</v>
      </c>
      <c r="W497">
        <v>0</v>
      </c>
      <c r="X497">
        <v>0</v>
      </c>
      <c r="Y497" s="3" t="str">
        <f t="shared" si="49"/>
        <v>PRODUCTO SIN VENTA</v>
      </c>
      <c r="Z497" s="3" t="str">
        <f t="shared" si="50"/>
        <v>PRODUCTO SIN VENTA</v>
      </c>
      <c r="AA497" s="3" t="str">
        <f t="shared" si="51"/>
        <v>PRODUCTO SIN VENTA</v>
      </c>
      <c r="AB497">
        <f>VLOOKUP(F497,'Producto temporal'!A:F,6,0)</f>
        <v>60</v>
      </c>
      <c r="AC497" s="9" t="str">
        <f t="shared" si="52"/>
        <v>PRODUCTO SIN VENTA</v>
      </c>
      <c r="AD497" s="9" t="str">
        <f t="shared" si="53"/>
        <v>PRODUCTO SIN VENTA</v>
      </c>
      <c r="AE497" s="9" t="str">
        <f t="shared" si="54"/>
        <v>PRODUCTO SIN VENTA</v>
      </c>
      <c r="AF497" s="10">
        <f t="shared" si="55"/>
        <v>0</v>
      </c>
    </row>
    <row r="498" spans="1:32" x14ac:dyDescent="0.3">
      <c r="A498" s="1">
        <v>45447</v>
      </c>
      <c r="B498">
        <v>57</v>
      </c>
      <c r="C498" t="s">
        <v>111</v>
      </c>
      <c r="D498" t="s">
        <v>112</v>
      </c>
      <c r="E498" t="s">
        <v>87</v>
      </c>
      <c r="F498">
        <v>1003938</v>
      </c>
      <c r="G498" t="s">
        <v>27</v>
      </c>
      <c r="H498" t="s">
        <v>28</v>
      </c>
      <c r="I498" t="s">
        <v>29</v>
      </c>
      <c r="J498" t="s">
        <v>30</v>
      </c>
      <c r="K498">
        <v>0</v>
      </c>
      <c r="L498" t="s">
        <v>31</v>
      </c>
      <c r="M498" t="s">
        <v>32</v>
      </c>
      <c r="N498">
        <v>4</v>
      </c>
      <c r="O498">
        <v>1</v>
      </c>
      <c r="P498">
        <v>1</v>
      </c>
      <c r="Q498">
        <v>12</v>
      </c>
      <c r="R498">
        <v>3.1680000000000001</v>
      </c>
      <c r="S498">
        <v>6.3360000000000003</v>
      </c>
      <c r="T498">
        <v>2</v>
      </c>
      <c r="U498">
        <v>1</v>
      </c>
      <c r="V498">
        <v>0</v>
      </c>
      <c r="W498">
        <v>0</v>
      </c>
      <c r="X498">
        <v>0</v>
      </c>
      <c r="Y498" s="3">
        <f t="shared" si="49"/>
        <v>14</v>
      </c>
      <c r="Z498" s="3">
        <f t="shared" si="50"/>
        <v>14</v>
      </c>
      <c r="AA498" s="3">
        <f t="shared" si="51"/>
        <v>168</v>
      </c>
      <c r="AB498">
        <f>VLOOKUP(F498,'Producto temporal'!A:F,6,0)</f>
        <v>60</v>
      </c>
      <c r="AC498" s="9" t="str">
        <f t="shared" si="52"/>
        <v>OK</v>
      </c>
      <c r="AD498" s="9" t="str">
        <f t="shared" si="53"/>
        <v>OK</v>
      </c>
      <c r="AE498" s="9" t="str">
        <f t="shared" si="54"/>
        <v>BAJAR MASTERPACK</v>
      </c>
      <c r="AF498" s="10">
        <f t="shared" si="55"/>
        <v>3</v>
      </c>
    </row>
    <row r="499" spans="1:32" x14ac:dyDescent="0.3">
      <c r="A499" s="1">
        <v>45447</v>
      </c>
      <c r="B499">
        <v>57</v>
      </c>
      <c r="C499" t="s">
        <v>111</v>
      </c>
      <c r="D499" t="s">
        <v>112</v>
      </c>
      <c r="E499" t="s">
        <v>87</v>
      </c>
      <c r="F499">
        <v>1003941</v>
      </c>
      <c r="G499" t="s">
        <v>33</v>
      </c>
      <c r="H499" t="s">
        <v>28</v>
      </c>
      <c r="I499" t="s">
        <v>29</v>
      </c>
      <c r="J499" t="s">
        <v>30</v>
      </c>
      <c r="K499">
        <v>0</v>
      </c>
      <c r="L499" t="s">
        <v>31</v>
      </c>
      <c r="M499" t="s">
        <v>32</v>
      </c>
      <c r="N499">
        <v>7</v>
      </c>
      <c r="O499">
        <v>1</v>
      </c>
      <c r="P499">
        <v>1</v>
      </c>
      <c r="Q499">
        <v>20</v>
      </c>
      <c r="R499">
        <v>2.3220000000000001</v>
      </c>
      <c r="S499">
        <v>23.22</v>
      </c>
      <c r="T499">
        <v>10</v>
      </c>
      <c r="U499">
        <v>1</v>
      </c>
      <c r="V499">
        <v>0</v>
      </c>
      <c r="W499">
        <v>0</v>
      </c>
      <c r="X499">
        <v>0</v>
      </c>
      <c r="Y499" s="3">
        <f t="shared" si="49"/>
        <v>2.8</v>
      </c>
      <c r="Z499" s="3">
        <f t="shared" si="50"/>
        <v>2.8</v>
      </c>
      <c r="AA499" s="3">
        <f t="shared" si="51"/>
        <v>56</v>
      </c>
      <c r="AB499">
        <f>VLOOKUP(F499,'Producto temporal'!A:F,6,0)</f>
        <v>60</v>
      </c>
      <c r="AC499" s="9" t="str">
        <f t="shared" si="52"/>
        <v>OK</v>
      </c>
      <c r="AD499" s="9" t="str">
        <f t="shared" si="53"/>
        <v>OK</v>
      </c>
      <c r="AE499" s="9" t="str">
        <f t="shared" si="54"/>
        <v>OK</v>
      </c>
      <c r="AF499" s="10">
        <f t="shared" si="55"/>
        <v>18</v>
      </c>
    </row>
    <row r="500" spans="1:32" x14ac:dyDescent="0.3">
      <c r="A500" s="1">
        <v>45447</v>
      </c>
      <c r="B500">
        <v>57</v>
      </c>
      <c r="C500" t="s">
        <v>111</v>
      </c>
      <c r="D500" t="s">
        <v>112</v>
      </c>
      <c r="E500" t="s">
        <v>87</v>
      </c>
      <c r="F500">
        <v>1010020</v>
      </c>
      <c r="G500" t="s">
        <v>34</v>
      </c>
      <c r="H500" t="s">
        <v>28</v>
      </c>
      <c r="I500" t="s">
        <v>29</v>
      </c>
      <c r="J500" t="s">
        <v>30</v>
      </c>
      <c r="K500">
        <v>0</v>
      </c>
      <c r="L500" t="s">
        <v>31</v>
      </c>
      <c r="M500" t="s">
        <v>32</v>
      </c>
      <c r="N500">
        <v>15</v>
      </c>
      <c r="O500">
        <v>1</v>
      </c>
      <c r="P500">
        <v>1</v>
      </c>
      <c r="Q500">
        <v>12</v>
      </c>
      <c r="R500">
        <v>3.02501</v>
      </c>
      <c r="S500">
        <v>40.000459999999997</v>
      </c>
      <c r="T500">
        <v>13</v>
      </c>
      <c r="U500">
        <v>1</v>
      </c>
      <c r="V500">
        <v>0</v>
      </c>
      <c r="W500">
        <v>0</v>
      </c>
      <c r="X500">
        <v>0</v>
      </c>
      <c r="Y500" s="3">
        <f t="shared" si="49"/>
        <v>2.1538461538461537</v>
      </c>
      <c r="Z500" s="3">
        <f t="shared" si="50"/>
        <v>2.1538461538461537</v>
      </c>
      <c r="AA500" s="3">
        <f t="shared" si="51"/>
        <v>25.846153846153847</v>
      </c>
      <c r="AB500">
        <f>VLOOKUP(F500,'Producto temporal'!A:F,6,0)</f>
        <v>60</v>
      </c>
      <c r="AC500" s="9" t="str">
        <f t="shared" si="52"/>
        <v>OK</v>
      </c>
      <c r="AD500" s="9" t="str">
        <f t="shared" si="53"/>
        <v>OK</v>
      </c>
      <c r="AE500" s="9" t="str">
        <f t="shared" si="54"/>
        <v>OK</v>
      </c>
      <c r="AF500" s="10">
        <f t="shared" si="55"/>
        <v>24</v>
      </c>
    </row>
    <row r="501" spans="1:32" x14ac:dyDescent="0.3">
      <c r="A501" s="1">
        <v>45447</v>
      </c>
      <c r="B501">
        <v>57</v>
      </c>
      <c r="C501" t="s">
        <v>111</v>
      </c>
      <c r="D501" t="s">
        <v>112</v>
      </c>
      <c r="E501" t="s">
        <v>87</v>
      </c>
      <c r="F501">
        <v>1010290</v>
      </c>
      <c r="G501" t="s">
        <v>35</v>
      </c>
      <c r="H501" t="s">
        <v>28</v>
      </c>
      <c r="I501" t="s">
        <v>29</v>
      </c>
      <c r="J501" t="s">
        <v>30</v>
      </c>
      <c r="K501">
        <v>0</v>
      </c>
      <c r="L501" t="s">
        <v>31</v>
      </c>
      <c r="M501" t="s">
        <v>32</v>
      </c>
      <c r="N501">
        <v>9</v>
      </c>
      <c r="O501">
        <v>1</v>
      </c>
      <c r="P501">
        <v>1</v>
      </c>
      <c r="Q501">
        <v>6</v>
      </c>
      <c r="R501">
        <v>3.62</v>
      </c>
      <c r="S501">
        <v>10.86</v>
      </c>
      <c r="T501">
        <v>3</v>
      </c>
      <c r="U501">
        <v>1</v>
      </c>
      <c r="V501">
        <v>0</v>
      </c>
      <c r="W501">
        <v>0</v>
      </c>
      <c r="X501">
        <v>0</v>
      </c>
      <c r="Y501" s="3">
        <f t="shared" si="49"/>
        <v>9.3333333333333339</v>
      </c>
      <c r="Z501" s="3">
        <f t="shared" si="50"/>
        <v>9.3333333333333339</v>
      </c>
      <c r="AA501" s="3">
        <f t="shared" si="51"/>
        <v>56</v>
      </c>
      <c r="AB501">
        <f>VLOOKUP(F501,'Producto temporal'!A:F,6,0)</f>
        <v>60</v>
      </c>
      <c r="AC501" s="9" t="str">
        <f t="shared" si="52"/>
        <v>OK</v>
      </c>
      <c r="AD501" s="9" t="str">
        <f t="shared" si="53"/>
        <v>OK</v>
      </c>
      <c r="AE501" s="9" t="str">
        <f t="shared" si="54"/>
        <v>OK</v>
      </c>
      <c r="AF501" s="10">
        <f t="shared" si="55"/>
        <v>5</v>
      </c>
    </row>
    <row r="502" spans="1:32" x14ac:dyDescent="0.3">
      <c r="A502" s="1">
        <v>45447</v>
      </c>
      <c r="B502">
        <v>57</v>
      </c>
      <c r="C502" t="s">
        <v>111</v>
      </c>
      <c r="D502" t="s">
        <v>112</v>
      </c>
      <c r="E502" t="s">
        <v>87</v>
      </c>
      <c r="F502">
        <v>1010291</v>
      </c>
      <c r="G502" t="s">
        <v>36</v>
      </c>
      <c r="H502" t="s">
        <v>28</v>
      </c>
      <c r="I502" t="s">
        <v>29</v>
      </c>
      <c r="J502" t="s">
        <v>30</v>
      </c>
      <c r="K502">
        <v>0</v>
      </c>
      <c r="L502" t="s">
        <v>31</v>
      </c>
      <c r="M502" t="s">
        <v>32</v>
      </c>
      <c r="N502">
        <v>7</v>
      </c>
      <c r="O502">
        <v>1</v>
      </c>
      <c r="P502">
        <v>1</v>
      </c>
      <c r="Q502">
        <v>6</v>
      </c>
      <c r="R502">
        <v>3.62</v>
      </c>
      <c r="S502">
        <v>7.24</v>
      </c>
      <c r="T502">
        <v>2</v>
      </c>
      <c r="U502">
        <v>1</v>
      </c>
      <c r="V502">
        <v>0</v>
      </c>
      <c r="W502">
        <v>0</v>
      </c>
      <c r="X502">
        <v>0</v>
      </c>
      <c r="Y502" s="3">
        <f t="shared" si="49"/>
        <v>14</v>
      </c>
      <c r="Z502" s="3">
        <f t="shared" si="50"/>
        <v>14</v>
      </c>
      <c r="AA502" s="3">
        <f t="shared" si="51"/>
        <v>84</v>
      </c>
      <c r="AB502">
        <f>VLOOKUP(F502,'Producto temporal'!A:F,6,0)</f>
        <v>60</v>
      </c>
      <c r="AC502" s="9" t="str">
        <f t="shared" si="52"/>
        <v>OK</v>
      </c>
      <c r="AD502" s="9" t="str">
        <f t="shared" si="53"/>
        <v>OK</v>
      </c>
      <c r="AE502" s="9" t="str">
        <f t="shared" si="54"/>
        <v>BAJAR MASTERPACK</v>
      </c>
      <c r="AF502" s="10">
        <f t="shared" si="55"/>
        <v>3</v>
      </c>
    </row>
    <row r="503" spans="1:32" x14ac:dyDescent="0.3">
      <c r="A503" s="1">
        <v>45447</v>
      </c>
      <c r="B503">
        <v>57</v>
      </c>
      <c r="C503" t="s">
        <v>111</v>
      </c>
      <c r="D503" t="s">
        <v>112</v>
      </c>
      <c r="E503" t="s">
        <v>87</v>
      </c>
      <c r="F503">
        <v>1010783</v>
      </c>
      <c r="G503" t="s">
        <v>37</v>
      </c>
      <c r="H503" t="s">
        <v>28</v>
      </c>
      <c r="I503" t="s">
        <v>29</v>
      </c>
      <c r="J503" t="s">
        <v>30</v>
      </c>
      <c r="K503">
        <v>0</v>
      </c>
      <c r="L503" t="s">
        <v>31</v>
      </c>
      <c r="M503" t="s">
        <v>32</v>
      </c>
      <c r="N503">
        <v>36</v>
      </c>
      <c r="O503">
        <v>1</v>
      </c>
      <c r="P503">
        <v>1</v>
      </c>
      <c r="Q503">
        <v>12</v>
      </c>
      <c r="R503">
        <v>3.04121</v>
      </c>
      <c r="S503">
        <v>46.335740000000001</v>
      </c>
      <c r="T503">
        <v>15</v>
      </c>
      <c r="U503">
        <v>1</v>
      </c>
      <c r="V503">
        <v>0</v>
      </c>
      <c r="W503">
        <v>0</v>
      </c>
      <c r="X503">
        <v>0</v>
      </c>
      <c r="Y503" s="3">
        <f t="shared" si="49"/>
        <v>1.8666666666666667</v>
      </c>
      <c r="Z503" s="3">
        <f t="shared" si="50"/>
        <v>1.8666666666666667</v>
      </c>
      <c r="AA503" s="3">
        <f t="shared" si="51"/>
        <v>22.400000000000002</v>
      </c>
      <c r="AB503">
        <f>VLOOKUP(F503,'Producto temporal'!A:F,6,0)</f>
        <v>60</v>
      </c>
      <c r="AC503" s="9" t="str">
        <f t="shared" si="52"/>
        <v>OK</v>
      </c>
      <c r="AD503" s="9" t="str">
        <f t="shared" si="53"/>
        <v>OK</v>
      </c>
      <c r="AE503" s="9" t="str">
        <f t="shared" si="54"/>
        <v>OK</v>
      </c>
      <c r="AF503" s="10">
        <f t="shared" si="55"/>
        <v>28</v>
      </c>
    </row>
    <row r="504" spans="1:32" x14ac:dyDescent="0.3">
      <c r="A504" s="1">
        <v>45447</v>
      </c>
      <c r="B504">
        <v>57</v>
      </c>
      <c r="C504" t="s">
        <v>111</v>
      </c>
      <c r="D504" t="s">
        <v>112</v>
      </c>
      <c r="E504" t="s">
        <v>87</v>
      </c>
      <c r="F504">
        <v>1011679</v>
      </c>
      <c r="G504" t="s">
        <v>38</v>
      </c>
      <c r="H504" t="s">
        <v>28</v>
      </c>
      <c r="I504" t="s">
        <v>29</v>
      </c>
      <c r="J504" t="s">
        <v>30</v>
      </c>
      <c r="K504">
        <v>0</v>
      </c>
      <c r="L504" t="s">
        <v>31</v>
      </c>
      <c r="M504" t="s">
        <v>32</v>
      </c>
      <c r="N504">
        <v>11</v>
      </c>
      <c r="O504">
        <v>1</v>
      </c>
      <c r="P504">
        <v>1</v>
      </c>
      <c r="Q504">
        <v>12</v>
      </c>
      <c r="R504">
        <v>2.3849999999999998</v>
      </c>
      <c r="S504">
        <v>7.1550000000000002</v>
      </c>
      <c r="T504">
        <v>3</v>
      </c>
      <c r="U504">
        <v>1</v>
      </c>
      <c r="V504">
        <v>0</v>
      </c>
      <c r="W504">
        <v>0</v>
      </c>
      <c r="X504">
        <v>0</v>
      </c>
      <c r="Y504" s="3">
        <f t="shared" si="49"/>
        <v>9.3333333333333339</v>
      </c>
      <c r="Z504" s="3">
        <f t="shared" si="50"/>
        <v>9.3333333333333339</v>
      </c>
      <c r="AA504" s="3">
        <f t="shared" si="51"/>
        <v>112</v>
      </c>
      <c r="AB504">
        <f>VLOOKUP(F504,'Producto temporal'!A:F,6,0)</f>
        <v>60</v>
      </c>
      <c r="AC504" s="9" t="str">
        <f t="shared" si="52"/>
        <v>OK</v>
      </c>
      <c r="AD504" s="9" t="str">
        <f t="shared" si="53"/>
        <v>OK</v>
      </c>
      <c r="AE504" s="9" t="str">
        <f t="shared" si="54"/>
        <v>BAJAR MASTERPACK</v>
      </c>
      <c r="AF504" s="10">
        <f t="shared" si="55"/>
        <v>5</v>
      </c>
    </row>
    <row r="505" spans="1:32" x14ac:dyDescent="0.3">
      <c r="A505" s="1">
        <v>45447</v>
      </c>
      <c r="B505">
        <v>57</v>
      </c>
      <c r="C505" t="s">
        <v>111</v>
      </c>
      <c r="D505" t="s">
        <v>112</v>
      </c>
      <c r="E505" t="s">
        <v>87</v>
      </c>
      <c r="F505">
        <v>1011885</v>
      </c>
      <c r="G505" t="s">
        <v>39</v>
      </c>
      <c r="H505" t="s">
        <v>28</v>
      </c>
      <c r="I505" t="s">
        <v>29</v>
      </c>
      <c r="J505" t="s">
        <v>30</v>
      </c>
      <c r="K505">
        <v>0</v>
      </c>
      <c r="L505" t="s">
        <v>31</v>
      </c>
      <c r="M505" t="s">
        <v>32</v>
      </c>
      <c r="N505">
        <v>14</v>
      </c>
      <c r="O505">
        <v>3</v>
      </c>
      <c r="P505">
        <v>1</v>
      </c>
      <c r="Q505">
        <v>12</v>
      </c>
      <c r="R505">
        <v>2.3849999999999998</v>
      </c>
      <c r="S505">
        <v>4.7699999999999996</v>
      </c>
      <c r="T505">
        <v>2</v>
      </c>
      <c r="U505">
        <v>1</v>
      </c>
      <c r="V505">
        <v>0</v>
      </c>
      <c r="W505">
        <v>0</v>
      </c>
      <c r="X505">
        <v>0</v>
      </c>
      <c r="Y505" s="3">
        <f t="shared" si="49"/>
        <v>42</v>
      </c>
      <c r="Z505" s="3">
        <f t="shared" si="50"/>
        <v>14</v>
      </c>
      <c r="AA505" s="3">
        <f t="shared" si="51"/>
        <v>168</v>
      </c>
      <c r="AB505">
        <f>VLOOKUP(F505,'Producto temporal'!A:F,6,0)</f>
        <v>60</v>
      </c>
      <c r="AC505" s="9" t="str">
        <f t="shared" si="52"/>
        <v>OK</v>
      </c>
      <c r="AD505" s="9" t="str">
        <f t="shared" si="53"/>
        <v>OK</v>
      </c>
      <c r="AE505" s="9" t="str">
        <f t="shared" si="54"/>
        <v>BAJAR MASTERPACK</v>
      </c>
      <c r="AF505" s="10">
        <f t="shared" si="55"/>
        <v>3</v>
      </c>
    </row>
    <row r="506" spans="1:32" x14ac:dyDescent="0.3">
      <c r="A506" s="1">
        <v>45447</v>
      </c>
      <c r="B506">
        <v>57</v>
      </c>
      <c r="C506" t="s">
        <v>111</v>
      </c>
      <c r="D506" t="s">
        <v>112</v>
      </c>
      <c r="E506" t="s">
        <v>87</v>
      </c>
      <c r="F506">
        <v>1012657</v>
      </c>
      <c r="G506" t="s">
        <v>40</v>
      </c>
      <c r="H506" t="s">
        <v>28</v>
      </c>
      <c r="I506" t="s">
        <v>29</v>
      </c>
      <c r="J506" t="s">
        <v>30</v>
      </c>
      <c r="K506">
        <v>0</v>
      </c>
      <c r="L506" t="s">
        <v>31</v>
      </c>
      <c r="M506" t="s">
        <v>32</v>
      </c>
      <c r="N506">
        <v>16</v>
      </c>
      <c r="O506">
        <v>1</v>
      </c>
      <c r="P506">
        <v>1</v>
      </c>
      <c r="Q506">
        <v>12</v>
      </c>
      <c r="R506">
        <v>3.0294400000000001</v>
      </c>
      <c r="S506">
        <v>3.04034</v>
      </c>
      <c r="T506">
        <v>1</v>
      </c>
      <c r="U506">
        <v>1</v>
      </c>
      <c r="V506">
        <v>0</v>
      </c>
      <c r="W506">
        <v>0</v>
      </c>
      <c r="X506">
        <v>0</v>
      </c>
      <c r="Y506" s="3">
        <f t="shared" si="49"/>
        <v>28</v>
      </c>
      <c r="Z506" s="3">
        <f t="shared" si="50"/>
        <v>28</v>
      </c>
      <c r="AA506" s="3">
        <f t="shared" si="51"/>
        <v>336</v>
      </c>
      <c r="AB506">
        <f>VLOOKUP(F506,'Producto temporal'!A:F,6,0)</f>
        <v>60</v>
      </c>
      <c r="AC506" s="9" t="str">
        <f t="shared" si="52"/>
        <v>OK</v>
      </c>
      <c r="AD506" s="9" t="str">
        <f t="shared" si="53"/>
        <v>OK</v>
      </c>
      <c r="AE506" s="9" t="str">
        <f t="shared" si="54"/>
        <v>BAJAR MASTERPACK</v>
      </c>
      <c r="AF506" s="10">
        <f t="shared" si="55"/>
        <v>1</v>
      </c>
    </row>
    <row r="507" spans="1:32" x14ac:dyDescent="0.3">
      <c r="A507" s="1">
        <v>45447</v>
      </c>
      <c r="B507">
        <v>57</v>
      </c>
      <c r="C507" t="s">
        <v>111</v>
      </c>
      <c r="D507" t="s">
        <v>112</v>
      </c>
      <c r="E507" t="s">
        <v>87</v>
      </c>
      <c r="F507">
        <v>1012658</v>
      </c>
      <c r="G507" t="s">
        <v>41</v>
      </c>
      <c r="H507" t="s">
        <v>28</v>
      </c>
      <c r="I507" t="s">
        <v>29</v>
      </c>
      <c r="J507" t="s">
        <v>30</v>
      </c>
      <c r="K507">
        <v>0</v>
      </c>
      <c r="L507" t="s">
        <v>31</v>
      </c>
      <c r="M507" t="s">
        <v>32</v>
      </c>
      <c r="N507">
        <v>6</v>
      </c>
      <c r="O507">
        <v>1</v>
      </c>
      <c r="P507">
        <v>1</v>
      </c>
      <c r="Q507">
        <v>12</v>
      </c>
      <c r="R507">
        <v>2.6459999999999999</v>
      </c>
      <c r="S507">
        <v>5.2919999999999998</v>
      </c>
      <c r="T507">
        <v>2</v>
      </c>
      <c r="U507">
        <v>1</v>
      </c>
      <c r="V507">
        <v>0</v>
      </c>
      <c r="W507">
        <v>0</v>
      </c>
      <c r="X507">
        <v>0</v>
      </c>
      <c r="Y507" s="3">
        <f t="shared" si="49"/>
        <v>14</v>
      </c>
      <c r="Z507" s="3">
        <f t="shared" si="50"/>
        <v>14</v>
      </c>
      <c r="AA507" s="3">
        <f t="shared" si="51"/>
        <v>168</v>
      </c>
      <c r="AB507">
        <f>VLOOKUP(F507,'Producto temporal'!A:F,6,0)</f>
        <v>60</v>
      </c>
      <c r="AC507" s="9" t="str">
        <f t="shared" si="52"/>
        <v>OK</v>
      </c>
      <c r="AD507" s="9" t="str">
        <f t="shared" si="53"/>
        <v>OK</v>
      </c>
      <c r="AE507" s="9" t="str">
        <f t="shared" si="54"/>
        <v>BAJAR MASTERPACK</v>
      </c>
      <c r="AF507" s="10">
        <f t="shared" si="55"/>
        <v>3</v>
      </c>
    </row>
    <row r="508" spans="1:32" x14ac:dyDescent="0.3">
      <c r="A508" s="1">
        <v>45447</v>
      </c>
      <c r="B508">
        <v>57</v>
      </c>
      <c r="C508" t="s">
        <v>111</v>
      </c>
      <c r="D508" t="s">
        <v>112</v>
      </c>
      <c r="E508" t="s">
        <v>87</v>
      </c>
      <c r="F508">
        <v>1013898</v>
      </c>
      <c r="G508" t="s">
        <v>42</v>
      </c>
      <c r="H508" t="s">
        <v>28</v>
      </c>
      <c r="I508" t="s">
        <v>29</v>
      </c>
      <c r="J508" t="s">
        <v>30</v>
      </c>
      <c r="K508">
        <v>0</v>
      </c>
      <c r="L508" t="s">
        <v>31</v>
      </c>
      <c r="M508" t="s">
        <v>32</v>
      </c>
      <c r="N508">
        <v>7</v>
      </c>
      <c r="O508">
        <v>3</v>
      </c>
      <c r="P508">
        <v>1</v>
      </c>
      <c r="Q508">
        <v>12</v>
      </c>
      <c r="R508">
        <v>3.3237999999999999</v>
      </c>
      <c r="S508">
        <v>0</v>
      </c>
      <c r="T508">
        <v>0</v>
      </c>
      <c r="U508">
        <v>1</v>
      </c>
      <c r="V508">
        <v>0</v>
      </c>
      <c r="W508">
        <v>0</v>
      </c>
      <c r="X508">
        <v>0</v>
      </c>
      <c r="Y508" s="3" t="str">
        <f t="shared" si="49"/>
        <v>PRODUCTO SIN VENTA</v>
      </c>
      <c r="Z508" s="3" t="str">
        <f t="shared" si="50"/>
        <v>PRODUCTO SIN VENTA</v>
      </c>
      <c r="AA508" s="3" t="str">
        <f t="shared" si="51"/>
        <v>PRODUCTO SIN VENTA</v>
      </c>
      <c r="AB508">
        <f>VLOOKUP(F508,'Producto temporal'!A:F,6,0)</f>
        <v>60</v>
      </c>
      <c r="AC508" s="9" t="str">
        <f t="shared" si="52"/>
        <v>PRODUCTO SIN VENTA</v>
      </c>
      <c r="AD508" s="9" t="str">
        <f t="shared" si="53"/>
        <v>PRODUCTO SIN VENTA</v>
      </c>
      <c r="AE508" s="9" t="str">
        <f t="shared" si="54"/>
        <v>PRODUCTO SIN VENTA</v>
      </c>
      <c r="AF508" s="10">
        <f t="shared" si="55"/>
        <v>0</v>
      </c>
    </row>
    <row r="509" spans="1:32" x14ac:dyDescent="0.3">
      <c r="A509" s="1">
        <v>45447</v>
      </c>
      <c r="B509">
        <v>58</v>
      </c>
      <c r="C509" t="s">
        <v>113</v>
      </c>
      <c r="D509" t="s">
        <v>114</v>
      </c>
      <c r="E509" t="s">
        <v>87</v>
      </c>
      <c r="F509">
        <v>1003938</v>
      </c>
      <c r="G509" t="s">
        <v>27</v>
      </c>
      <c r="H509" t="s">
        <v>28</v>
      </c>
      <c r="I509" t="s">
        <v>29</v>
      </c>
      <c r="J509" t="s">
        <v>30</v>
      </c>
      <c r="K509">
        <v>0</v>
      </c>
      <c r="L509" t="s">
        <v>31</v>
      </c>
      <c r="M509" t="s">
        <v>32</v>
      </c>
      <c r="N509">
        <v>4</v>
      </c>
      <c r="O509">
        <v>1</v>
      </c>
      <c r="P509">
        <v>1</v>
      </c>
      <c r="Q509">
        <v>12</v>
      </c>
      <c r="R509">
        <v>3.1680000000000001</v>
      </c>
      <c r="S509">
        <v>19.007999999999999</v>
      </c>
      <c r="T509">
        <v>6</v>
      </c>
      <c r="U509">
        <v>1</v>
      </c>
      <c r="V509">
        <v>0</v>
      </c>
      <c r="W509">
        <v>2</v>
      </c>
      <c r="X509">
        <v>0</v>
      </c>
      <c r="Y509" s="3">
        <f t="shared" si="49"/>
        <v>4.666666666666667</v>
      </c>
      <c r="Z509" s="3">
        <f t="shared" si="50"/>
        <v>4.666666666666667</v>
      </c>
      <c r="AA509" s="3">
        <f t="shared" si="51"/>
        <v>56</v>
      </c>
      <c r="AB509">
        <f>VLOOKUP(F509,'Producto temporal'!A:F,6,0)</f>
        <v>60</v>
      </c>
      <c r="AC509" s="9" t="str">
        <f t="shared" si="52"/>
        <v>OK</v>
      </c>
      <c r="AD509" s="9" t="str">
        <f t="shared" si="53"/>
        <v>OK</v>
      </c>
      <c r="AE509" s="9" t="str">
        <f t="shared" si="54"/>
        <v>OK</v>
      </c>
      <c r="AF509" s="10">
        <f t="shared" si="55"/>
        <v>11</v>
      </c>
    </row>
    <row r="510" spans="1:32" x14ac:dyDescent="0.3">
      <c r="A510" s="1">
        <v>45447</v>
      </c>
      <c r="B510">
        <v>58</v>
      </c>
      <c r="C510" t="s">
        <v>113</v>
      </c>
      <c r="D510" t="s">
        <v>114</v>
      </c>
      <c r="E510" t="s">
        <v>87</v>
      </c>
      <c r="F510">
        <v>1003941</v>
      </c>
      <c r="G510" t="s">
        <v>33</v>
      </c>
      <c r="H510" t="s">
        <v>28</v>
      </c>
      <c r="I510" t="s">
        <v>29</v>
      </c>
      <c r="J510" t="s">
        <v>30</v>
      </c>
      <c r="K510">
        <v>0</v>
      </c>
      <c r="L510" t="s">
        <v>31</v>
      </c>
      <c r="M510" t="s">
        <v>32</v>
      </c>
      <c r="N510">
        <v>7</v>
      </c>
      <c r="O510">
        <v>1</v>
      </c>
      <c r="P510">
        <v>1</v>
      </c>
      <c r="Q510">
        <v>20</v>
      </c>
      <c r="R510">
        <v>2.3220000000000001</v>
      </c>
      <c r="S510">
        <v>16.254000000000001</v>
      </c>
      <c r="T510">
        <v>7</v>
      </c>
      <c r="U510">
        <v>1</v>
      </c>
      <c r="V510">
        <v>0</v>
      </c>
      <c r="W510">
        <v>0</v>
      </c>
      <c r="X510">
        <v>0</v>
      </c>
      <c r="Y510" s="3">
        <f t="shared" si="49"/>
        <v>4</v>
      </c>
      <c r="Z510" s="3">
        <f t="shared" si="50"/>
        <v>4</v>
      </c>
      <c r="AA510" s="3">
        <f t="shared" si="51"/>
        <v>80</v>
      </c>
      <c r="AB510">
        <f>VLOOKUP(F510,'Producto temporal'!A:F,6,0)</f>
        <v>60</v>
      </c>
      <c r="AC510" s="9" t="str">
        <f t="shared" si="52"/>
        <v>OK</v>
      </c>
      <c r="AD510" s="9" t="str">
        <f t="shared" si="53"/>
        <v>OK</v>
      </c>
      <c r="AE510" s="9" t="str">
        <f t="shared" si="54"/>
        <v>BAJAR MASTERPACK</v>
      </c>
      <c r="AF510" s="10">
        <f t="shared" si="55"/>
        <v>13</v>
      </c>
    </row>
    <row r="511" spans="1:32" x14ac:dyDescent="0.3">
      <c r="A511" s="1">
        <v>45447</v>
      </c>
      <c r="B511">
        <v>58</v>
      </c>
      <c r="C511" t="s">
        <v>113</v>
      </c>
      <c r="D511" t="s">
        <v>114</v>
      </c>
      <c r="E511" t="s">
        <v>87</v>
      </c>
      <c r="F511">
        <v>1010020</v>
      </c>
      <c r="G511" t="s">
        <v>34</v>
      </c>
      <c r="H511" t="s">
        <v>28</v>
      </c>
      <c r="I511" t="s">
        <v>29</v>
      </c>
      <c r="J511" t="s">
        <v>30</v>
      </c>
      <c r="K511">
        <v>0</v>
      </c>
      <c r="L511" t="s">
        <v>31</v>
      </c>
      <c r="M511" t="s">
        <v>32</v>
      </c>
      <c r="N511">
        <v>6</v>
      </c>
      <c r="O511">
        <v>1</v>
      </c>
      <c r="P511">
        <v>1</v>
      </c>
      <c r="Q511">
        <v>12</v>
      </c>
      <c r="R511">
        <v>3.02501</v>
      </c>
      <c r="S511">
        <v>39.826270000000001</v>
      </c>
      <c r="T511">
        <v>13</v>
      </c>
      <c r="U511">
        <v>1</v>
      </c>
      <c r="V511">
        <v>0</v>
      </c>
      <c r="W511">
        <v>0</v>
      </c>
      <c r="X511">
        <v>0</v>
      </c>
      <c r="Y511" s="3">
        <f t="shared" si="49"/>
        <v>2.1538461538461537</v>
      </c>
      <c r="Z511" s="3">
        <f t="shared" si="50"/>
        <v>2.1538461538461537</v>
      </c>
      <c r="AA511" s="3">
        <f t="shared" si="51"/>
        <v>25.846153846153847</v>
      </c>
      <c r="AB511">
        <f>VLOOKUP(F511,'Producto temporal'!A:F,6,0)</f>
        <v>60</v>
      </c>
      <c r="AC511" s="9" t="str">
        <f t="shared" si="52"/>
        <v>OK</v>
      </c>
      <c r="AD511" s="9" t="str">
        <f t="shared" si="53"/>
        <v>OK</v>
      </c>
      <c r="AE511" s="9" t="str">
        <f t="shared" si="54"/>
        <v>OK</v>
      </c>
      <c r="AF511" s="10">
        <f t="shared" si="55"/>
        <v>24</v>
      </c>
    </row>
    <row r="512" spans="1:32" x14ac:dyDescent="0.3">
      <c r="A512" s="1">
        <v>45447</v>
      </c>
      <c r="B512">
        <v>58</v>
      </c>
      <c r="C512" t="s">
        <v>113</v>
      </c>
      <c r="D512" t="s">
        <v>114</v>
      </c>
      <c r="E512" t="s">
        <v>87</v>
      </c>
      <c r="F512">
        <v>1010290</v>
      </c>
      <c r="G512" t="s">
        <v>35</v>
      </c>
      <c r="H512" t="s">
        <v>28</v>
      </c>
      <c r="I512" t="s">
        <v>29</v>
      </c>
      <c r="J512" t="s">
        <v>30</v>
      </c>
      <c r="K512">
        <v>0</v>
      </c>
      <c r="L512" t="s">
        <v>31</v>
      </c>
      <c r="M512" t="s">
        <v>32</v>
      </c>
      <c r="N512">
        <v>4</v>
      </c>
      <c r="O512">
        <v>1</v>
      </c>
      <c r="P512">
        <v>1</v>
      </c>
      <c r="Q512">
        <v>6</v>
      </c>
      <c r="R512">
        <v>3.62</v>
      </c>
      <c r="S512">
        <v>14.48</v>
      </c>
      <c r="T512">
        <v>4</v>
      </c>
      <c r="U512">
        <v>1</v>
      </c>
      <c r="V512">
        <v>0</v>
      </c>
      <c r="W512">
        <v>0</v>
      </c>
      <c r="X512">
        <v>2</v>
      </c>
      <c r="Y512" s="3">
        <f t="shared" si="49"/>
        <v>7</v>
      </c>
      <c r="Z512" s="3">
        <f t="shared" si="50"/>
        <v>7</v>
      </c>
      <c r="AA512" s="3">
        <f t="shared" si="51"/>
        <v>42</v>
      </c>
      <c r="AB512">
        <f>VLOOKUP(F512,'Producto temporal'!A:F,6,0)</f>
        <v>60</v>
      </c>
      <c r="AC512" s="9" t="str">
        <f t="shared" si="52"/>
        <v>OK</v>
      </c>
      <c r="AD512" s="9" t="str">
        <f t="shared" si="53"/>
        <v>OK</v>
      </c>
      <c r="AE512" s="9" t="str">
        <f t="shared" si="54"/>
        <v>OK</v>
      </c>
      <c r="AF512" s="10">
        <f t="shared" si="55"/>
        <v>7</v>
      </c>
    </row>
    <row r="513" spans="1:32" x14ac:dyDescent="0.3">
      <c r="A513" s="1">
        <v>45447</v>
      </c>
      <c r="B513">
        <v>58</v>
      </c>
      <c r="C513" t="s">
        <v>113</v>
      </c>
      <c r="D513" t="s">
        <v>114</v>
      </c>
      <c r="E513" t="s">
        <v>87</v>
      </c>
      <c r="F513">
        <v>1010291</v>
      </c>
      <c r="G513" t="s">
        <v>36</v>
      </c>
      <c r="H513" t="s">
        <v>28</v>
      </c>
      <c r="I513" t="s">
        <v>29</v>
      </c>
      <c r="J513" t="s">
        <v>30</v>
      </c>
      <c r="K513">
        <v>0</v>
      </c>
      <c r="L513" t="s">
        <v>31</v>
      </c>
      <c r="M513" t="s">
        <v>32</v>
      </c>
      <c r="N513">
        <v>5</v>
      </c>
      <c r="O513">
        <v>1</v>
      </c>
      <c r="P513">
        <v>1</v>
      </c>
      <c r="Q513">
        <v>6</v>
      </c>
      <c r="R513">
        <v>3.62</v>
      </c>
      <c r="S513">
        <v>3.62</v>
      </c>
      <c r="T513">
        <v>1</v>
      </c>
      <c r="U513">
        <v>1</v>
      </c>
      <c r="V513">
        <v>0</v>
      </c>
      <c r="W513">
        <v>0</v>
      </c>
      <c r="X513">
        <v>0</v>
      </c>
      <c r="Y513" s="3">
        <f t="shared" si="49"/>
        <v>28</v>
      </c>
      <c r="Z513" s="3">
        <f t="shared" si="50"/>
        <v>28</v>
      </c>
      <c r="AA513" s="3">
        <f t="shared" si="51"/>
        <v>168</v>
      </c>
      <c r="AB513">
        <f>VLOOKUP(F513,'Producto temporal'!A:F,6,0)</f>
        <v>60</v>
      </c>
      <c r="AC513" s="9" t="str">
        <f t="shared" si="52"/>
        <v>OK</v>
      </c>
      <c r="AD513" s="9" t="str">
        <f t="shared" si="53"/>
        <v>OK</v>
      </c>
      <c r="AE513" s="9" t="str">
        <f t="shared" si="54"/>
        <v>BAJAR MASTERPACK</v>
      </c>
      <c r="AF513" s="10">
        <f t="shared" si="55"/>
        <v>1</v>
      </c>
    </row>
    <row r="514" spans="1:32" x14ac:dyDescent="0.3">
      <c r="A514" s="1">
        <v>45447</v>
      </c>
      <c r="B514">
        <v>58</v>
      </c>
      <c r="C514" t="s">
        <v>113</v>
      </c>
      <c r="D514" t="s">
        <v>114</v>
      </c>
      <c r="E514" t="s">
        <v>87</v>
      </c>
      <c r="F514">
        <v>1010783</v>
      </c>
      <c r="G514" t="s">
        <v>37</v>
      </c>
      <c r="H514" t="s">
        <v>28</v>
      </c>
      <c r="I514" t="s">
        <v>29</v>
      </c>
      <c r="J514" t="s">
        <v>30</v>
      </c>
      <c r="K514">
        <v>0</v>
      </c>
      <c r="L514" t="s">
        <v>31</v>
      </c>
      <c r="M514" t="s">
        <v>32</v>
      </c>
      <c r="N514">
        <v>4</v>
      </c>
      <c r="O514">
        <v>1</v>
      </c>
      <c r="P514">
        <v>1</v>
      </c>
      <c r="Q514">
        <v>12</v>
      </c>
      <c r="R514">
        <v>3.04121</v>
      </c>
      <c r="S514">
        <v>117.05732</v>
      </c>
      <c r="T514">
        <v>38</v>
      </c>
      <c r="U514">
        <v>1</v>
      </c>
      <c r="V514">
        <v>0</v>
      </c>
      <c r="W514">
        <v>16</v>
      </c>
      <c r="X514">
        <v>0</v>
      </c>
      <c r="Y514" s="3">
        <f t="shared" si="49"/>
        <v>0.73684210526315785</v>
      </c>
      <c r="Z514" s="3">
        <f t="shared" si="50"/>
        <v>0.73684210526315785</v>
      </c>
      <c r="AA514" s="3">
        <f t="shared" si="51"/>
        <v>8.8421052631578938</v>
      </c>
      <c r="AB514">
        <f>VLOOKUP(F514,'Producto temporal'!A:F,6,0)</f>
        <v>60</v>
      </c>
      <c r="AC514" s="9" t="str">
        <f t="shared" si="52"/>
        <v>OK</v>
      </c>
      <c r="AD514" s="9" t="str">
        <f t="shared" si="53"/>
        <v>OK</v>
      </c>
      <c r="AE514" s="9" t="str">
        <f t="shared" si="54"/>
        <v>OK</v>
      </c>
      <c r="AF514" s="10">
        <f t="shared" si="55"/>
        <v>71</v>
      </c>
    </row>
    <row r="515" spans="1:32" x14ac:dyDescent="0.3">
      <c r="A515" s="1">
        <v>45447</v>
      </c>
      <c r="B515">
        <v>58</v>
      </c>
      <c r="C515" t="s">
        <v>113</v>
      </c>
      <c r="D515" t="s">
        <v>114</v>
      </c>
      <c r="E515" t="s">
        <v>87</v>
      </c>
      <c r="F515">
        <v>1011679</v>
      </c>
      <c r="G515" t="s">
        <v>38</v>
      </c>
      <c r="H515" t="s">
        <v>28</v>
      </c>
      <c r="I515" t="s">
        <v>29</v>
      </c>
      <c r="J515" t="s">
        <v>30</v>
      </c>
      <c r="K515">
        <v>0</v>
      </c>
      <c r="L515" t="s">
        <v>31</v>
      </c>
      <c r="M515" t="s">
        <v>32</v>
      </c>
      <c r="N515">
        <v>8</v>
      </c>
      <c r="O515">
        <v>1</v>
      </c>
      <c r="P515">
        <v>1</v>
      </c>
      <c r="Q515">
        <v>12</v>
      </c>
      <c r="R515">
        <v>2.3849999999999998</v>
      </c>
      <c r="S515">
        <v>21.465</v>
      </c>
      <c r="T515">
        <v>9</v>
      </c>
      <c r="U515">
        <v>1</v>
      </c>
      <c r="V515">
        <v>0</v>
      </c>
      <c r="W515">
        <v>4</v>
      </c>
      <c r="X515">
        <v>0</v>
      </c>
      <c r="Y515" s="3">
        <f t="shared" si="49"/>
        <v>3.1111111111111107</v>
      </c>
      <c r="Z515" s="3">
        <f t="shared" si="50"/>
        <v>3.1111111111111107</v>
      </c>
      <c r="AA515" s="3">
        <f t="shared" si="51"/>
        <v>37.333333333333329</v>
      </c>
      <c r="AB515">
        <f>VLOOKUP(F515,'Producto temporal'!A:F,6,0)</f>
        <v>60</v>
      </c>
      <c r="AC515" s="9" t="str">
        <f t="shared" si="52"/>
        <v>OK</v>
      </c>
      <c r="AD515" s="9" t="str">
        <f t="shared" si="53"/>
        <v>OK</v>
      </c>
      <c r="AE515" s="9" t="str">
        <f t="shared" si="54"/>
        <v>OK</v>
      </c>
      <c r="AF515" s="10">
        <f t="shared" si="55"/>
        <v>17</v>
      </c>
    </row>
    <row r="516" spans="1:32" x14ac:dyDescent="0.3">
      <c r="A516" s="1">
        <v>45447</v>
      </c>
      <c r="B516">
        <v>58</v>
      </c>
      <c r="C516" t="s">
        <v>113</v>
      </c>
      <c r="D516" t="s">
        <v>114</v>
      </c>
      <c r="E516" t="s">
        <v>87</v>
      </c>
      <c r="F516">
        <v>1011885</v>
      </c>
      <c r="G516" t="s">
        <v>39</v>
      </c>
      <c r="H516" t="s">
        <v>28</v>
      </c>
      <c r="I516" t="s">
        <v>29</v>
      </c>
      <c r="J516" t="s">
        <v>30</v>
      </c>
      <c r="K516">
        <v>0</v>
      </c>
      <c r="L516" t="s">
        <v>31</v>
      </c>
      <c r="M516" t="s">
        <v>32</v>
      </c>
      <c r="N516">
        <v>7</v>
      </c>
      <c r="O516">
        <v>3</v>
      </c>
      <c r="P516">
        <v>1</v>
      </c>
      <c r="Q516">
        <v>12</v>
      </c>
      <c r="R516">
        <v>2.3849999999999998</v>
      </c>
      <c r="S516">
        <v>4.7699999999999996</v>
      </c>
      <c r="T516">
        <v>2</v>
      </c>
      <c r="U516">
        <v>1</v>
      </c>
      <c r="V516">
        <v>0</v>
      </c>
      <c r="W516">
        <v>0</v>
      </c>
      <c r="X516">
        <v>0</v>
      </c>
      <c r="Y516" s="3">
        <f t="shared" ref="Y516:Y579" si="56">IF(AND(N516=0,T516=0),"PRODUCTO SIN CARGA",IF(AND(N516&gt;0,T516=0),"PRODUCTO SIN VENTA",O516/($T516/$T$1)))</f>
        <v>42</v>
      </c>
      <c r="Z516" s="3">
        <f t="shared" ref="Z516:Z579" si="57">IF(AND(N516=0,T516=0),"PRODUCTO SIN CARGA",IF(AND(N516&gt;0,T516=0),"PRODUCTO SIN VENTA",P516/($T516/$T$1)))</f>
        <v>14</v>
      </c>
      <c r="AA516" s="3">
        <f t="shared" ref="AA516:AA579" si="58">IF(AND(N516=0,T516=0),"PRODUCTO SIN CARGA",IF(AND(N516&gt;0,T516=0),"PRODUCTO SIN VENTA",Q516/($T516/$T$1)))</f>
        <v>168</v>
      </c>
      <c r="AB516">
        <f>VLOOKUP(F516,'Producto temporal'!A:F,6,0)</f>
        <v>60</v>
      </c>
      <c r="AC516" s="9" t="str">
        <f t="shared" ref="AC516:AC579" si="59">IF(Y516&lt;=$AB516,"OK",IF(AND(N516=0,T516=0),"PRODUCTO SIN CARGA",IF(AND(N516&gt;0,T516=0),"PRODUCTO SIN VENTA","BAJAR PACKQTY")))</f>
        <v>OK</v>
      </c>
      <c r="AD516" s="9" t="str">
        <f t="shared" ref="AD516:AD579" si="60">IF(Z516&lt;=$AB516,"OK",IF(AND(N516=0,T516=0),"PRODUCTO SIN CARGA",IF(AND(N516&gt;0,T516=0),"PRODUCTO SIN VENTA","BAJAR PACKQTY")))</f>
        <v>OK</v>
      </c>
      <c r="AE516" s="9" t="str">
        <f t="shared" ref="AE516:AE579" si="61">IF(AA516&lt;=AB516,"OK",IF(AND(N516=0,T516=0),"PRODUCTO SIN CARGA",IF(AND(N516&gt;0,T516=0),"PRODUCTO SIN VENTA","BAJAR MASTERPACK")))</f>
        <v>BAJAR MASTERPACK</v>
      </c>
      <c r="AF516" s="10">
        <f t="shared" ref="AF516:AF579" si="62">TRUNC((T516/$T$1)*(AB516-$AB$1),0)</f>
        <v>3</v>
      </c>
    </row>
    <row r="517" spans="1:32" x14ac:dyDescent="0.3">
      <c r="A517" s="1">
        <v>45447</v>
      </c>
      <c r="B517">
        <v>58</v>
      </c>
      <c r="C517" t="s">
        <v>113</v>
      </c>
      <c r="D517" t="s">
        <v>114</v>
      </c>
      <c r="E517" t="s">
        <v>87</v>
      </c>
      <c r="F517">
        <v>1012657</v>
      </c>
      <c r="G517" t="s">
        <v>40</v>
      </c>
      <c r="H517" t="s">
        <v>28</v>
      </c>
      <c r="I517" t="s">
        <v>29</v>
      </c>
      <c r="J517" t="s">
        <v>30</v>
      </c>
      <c r="K517">
        <v>0</v>
      </c>
      <c r="L517" t="s">
        <v>31</v>
      </c>
      <c r="M517" t="s">
        <v>32</v>
      </c>
      <c r="N517">
        <v>5</v>
      </c>
      <c r="O517">
        <v>1</v>
      </c>
      <c r="P517">
        <v>1</v>
      </c>
      <c r="Q517">
        <v>12</v>
      </c>
      <c r="R517">
        <v>3.0294400000000001</v>
      </c>
      <c r="S517">
        <v>21.434989999999999</v>
      </c>
      <c r="T517">
        <v>7</v>
      </c>
      <c r="U517">
        <v>1</v>
      </c>
      <c r="V517">
        <v>0</v>
      </c>
      <c r="W517">
        <v>2</v>
      </c>
      <c r="X517">
        <v>0</v>
      </c>
      <c r="Y517" s="3">
        <f t="shared" si="56"/>
        <v>4</v>
      </c>
      <c r="Z517" s="3">
        <f t="shared" si="57"/>
        <v>4</v>
      </c>
      <c r="AA517" s="3">
        <f t="shared" si="58"/>
        <v>48</v>
      </c>
      <c r="AB517">
        <f>VLOOKUP(F517,'Producto temporal'!A:F,6,0)</f>
        <v>60</v>
      </c>
      <c r="AC517" s="9" t="str">
        <f t="shared" si="59"/>
        <v>OK</v>
      </c>
      <c r="AD517" s="9" t="str">
        <f t="shared" si="60"/>
        <v>OK</v>
      </c>
      <c r="AE517" s="9" t="str">
        <f t="shared" si="61"/>
        <v>OK</v>
      </c>
      <c r="AF517" s="10">
        <f t="shared" si="62"/>
        <v>13</v>
      </c>
    </row>
    <row r="518" spans="1:32" x14ac:dyDescent="0.3">
      <c r="A518" s="1">
        <v>45447</v>
      </c>
      <c r="B518">
        <v>58</v>
      </c>
      <c r="C518" t="s">
        <v>113</v>
      </c>
      <c r="D518" t="s">
        <v>114</v>
      </c>
      <c r="E518" t="s">
        <v>87</v>
      </c>
      <c r="F518">
        <v>1012658</v>
      </c>
      <c r="G518" t="s">
        <v>41</v>
      </c>
      <c r="H518" t="s">
        <v>28</v>
      </c>
      <c r="I518" t="s">
        <v>29</v>
      </c>
      <c r="J518" t="s">
        <v>30</v>
      </c>
      <c r="K518">
        <v>0</v>
      </c>
      <c r="L518" t="s">
        <v>31</v>
      </c>
      <c r="M518" t="s">
        <v>32</v>
      </c>
      <c r="N518">
        <v>6</v>
      </c>
      <c r="O518">
        <v>1</v>
      </c>
      <c r="P518">
        <v>1</v>
      </c>
      <c r="Q518">
        <v>12</v>
      </c>
      <c r="R518">
        <v>2.6459999999999999</v>
      </c>
      <c r="S518">
        <v>7.9379999999999997</v>
      </c>
      <c r="T518">
        <v>3</v>
      </c>
      <c r="U518">
        <v>1</v>
      </c>
      <c r="V518">
        <v>0</v>
      </c>
      <c r="W518">
        <v>0</v>
      </c>
      <c r="X518">
        <v>0</v>
      </c>
      <c r="Y518" s="3">
        <f t="shared" si="56"/>
        <v>9.3333333333333339</v>
      </c>
      <c r="Z518" s="3">
        <f t="shared" si="57"/>
        <v>9.3333333333333339</v>
      </c>
      <c r="AA518" s="3">
        <f t="shared" si="58"/>
        <v>112</v>
      </c>
      <c r="AB518">
        <f>VLOOKUP(F518,'Producto temporal'!A:F,6,0)</f>
        <v>60</v>
      </c>
      <c r="AC518" s="9" t="str">
        <f t="shared" si="59"/>
        <v>OK</v>
      </c>
      <c r="AD518" s="9" t="str">
        <f t="shared" si="60"/>
        <v>OK</v>
      </c>
      <c r="AE518" s="9" t="str">
        <f t="shared" si="61"/>
        <v>BAJAR MASTERPACK</v>
      </c>
      <c r="AF518" s="10">
        <f t="shared" si="62"/>
        <v>5</v>
      </c>
    </row>
    <row r="519" spans="1:32" x14ac:dyDescent="0.3">
      <c r="A519" s="1">
        <v>45447</v>
      </c>
      <c r="B519">
        <v>58</v>
      </c>
      <c r="C519" t="s">
        <v>113</v>
      </c>
      <c r="D519" t="s">
        <v>114</v>
      </c>
      <c r="E519" t="s">
        <v>87</v>
      </c>
      <c r="F519">
        <v>1013898</v>
      </c>
      <c r="G519" t="s">
        <v>42</v>
      </c>
      <c r="H519" t="s">
        <v>28</v>
      </c>
      <c r="I519" t="s">
        <v>29</v>
      </c>
      <c r="J519" t="s">
        <v>30</v>
      </c>
      <c r="K519">
        <v>0</v>
      </c>
      <c r="L519" t="s">
        <v>31</v>
      </c>
      <c r="M519" t="s">
        <v>32</v>
      </c>
      <c r="N519">
        <v>3</v>
      </c>
      <c r="O519">
        <v>3</v>
      </c>
      <c r="P519">
        <v>1</v>
      </c>
      <c r="Q519">
        <v>12</v>
      </c>
      <c r="R519">
        <v>3.3237999999999999</v>
      </c>
      <c r="S519">
        <v>6.7189800000000002</v>
      </c>
      <c r="T519">
        <v>2</v>
      </c>
      <c r="U519">
        <v>1</v>
      </c>
      <c r="V519">
        <v>0</v>
      </c>
      <c r="W519">
        <v>2</v>
      </c>
      <c r="X519">
        <v>0</v>
      </c>
      <c r="Y519" s="3">
        <f t="shared" si="56"/>
        <v>42</v>
      </c>
      <c r="Z519" s="3">
        <f t="shared" si="57"/>
        <v>14</v>
      </c>
      <c r="AA519" s="3">
        <f t="shared" si="58"/>
        <v>168</v>
      </c>
      <c r="AB519">
        <f>VLOOKUP(F519,'Producto temporal'!A:F,6,0)</f>
        <v>60</v>
      </c>
      <c r="AC519" s="9" t="str">
        <f t="shared" si="59"/>
        <v>OK</v>
      </c>
      <c r="AD519" s="9" t="str">
        <f t="shared" si="60"/>
        <v>OK</v>
      </c>
      <c r="AE519" s="9" t="str">
        <f t="shared" si="61"/>
        <v>BAJAR MASTERPACK</v>
      </c>
      <c r="AF519" s="10">
        <f t="shared" si="62"/>
        <v>3</v>
      </c>
    </row>
    <row r="520" spans="1:32" x14ac:dyDescent="0.3">
      <c r="A520" s="1">
        <v>45447</v>
      </c>
      <c r="B520">
        <v>59</v>
      </c>
      <c r="C520" t="s">
        <v>115</v>
      </c>
      <c r="D520" t="s">
        <v>90</v>
      </c>
      <c r="E520" t="s">
        <v>87</v>
      </c>
      <c r="F520">
        <v>1003938</v>
      </c>
      <c r="G520" t="s">
        <v>27</v>
      </c>
      <c r="H520" t="s">
        <v>28</v>
      </c>
      <c r="I520" t="s">
        <v>29</v>
      </c>
      <c r="J520" t="s">
        <v>30</v>
      </c>
      <c r="K520">
        <v>0</v>
      </c>
      <c r="L520" t="s">
        <v>31</v>
      </c>
      <c r="M520" t="s">
        <v>32</v>
      </c>
      <c r="N520">
        <v>1</v>
      </c>
      <c r="O520">
        <v>1</v>
      </c>
      <c r="P520">
        <v>1</v>
      </c>
      <c r="Q520">
        <v>12</v>
      </c>
      <c r="R520">
        <v>3.1680000000000001</v>
      </c>
      <c r="S520">
        <v>15.84</v>
      </c>
      <c r="T520">
        <v>5</v>
      </c>
      <c r="U520">
        <v>1</v>
      </c>
      <c r="V520">
        <v>0</v>
      </c>
      <c r="W520">
        <v>0</v>
      </c>
      <c r="X520">
        <v>0</v>
      </c>
      <c r="Y520" s="3">
        <f t="shared" si="56"/>
        <v>5.6</v>
      </c>
      <c r="Z520" s="3">
        <f t="shared" si="57"/>
        <v>5.6</v>
      </c>
      <c r="AA520" s="3">
        <f t="shared" si="58"/>
        <v>67.2</v>
      </c>
      <c r="AB520">
        <f>VLOOKUP(F520,'Producto temporal'!A:F,6,0)</f>
        <v>60</v>
      </c>
      <c r="AC520" s="9" t="str">
        <f t="shared" si="59"/>
        <v>OK</v>
      </c>
      <c r="AD520" s="9" t="str">
        <f t="shared" si="60"/>
        <v>OK</v>
      </c>
      <c r="AE520" s="9" t="str">
        <f t="shared" si="61"/>
        <v>BAJAR MASTERPACK</v>
      </c>
      <c r="AF520" s="10">
        <f t="shared" si="62"/>
        <v>9</v>
      </c>
    </row>
    <row r="521" spans="1:32" x14ac:dyDescent="0.3">
      <c r="A521" s="1">
        <v>45447</v>
      </c>
      <c r="B521">
        <v>59</v>
      </c>
      <c r="C521" t="s">
        <v>115</v>
      </c>
      <c r="D521" t="s">
        <v>90</v>
      </c>
      <c r="E521" t="s">
        <v>87</v>
      </c>
      <c r="F521">
        <v>1003941</v>
      </c>
      <c r="G521" t="s">
        <v>33</v>
      </c>
      <c r="H521" t="s">
        <v>28</v>
      </c>
      <c r="I521" t="s">
        <v>29</v>
      </c>
      <c r="J521" t="s">
        <v>30</v>
      </c>
      <c r="K521">
        <v>0</v>
      </c>
      <c r="L521" t="s">
        <v>31</v>
      </c>
      <c r="M521" t="s">
        <v>32</v>
      </c>
      <c r="N521">
        <v>4</v>
      </c>
      <c r="O521">
        <v>1</v>
      </c>
      <c r="P521">
        <v>1</v>
      </c>
      <c r="Q521">
        <v>20</v>
      </c>
      <c r="R521">
        <v>2.3220000000000001</v>
      </c>
      <c r="S521">
        <v>0</v>
      </c>
      <c r="T521">
        <v>0</v>
      </c>
      <c r="U521">
        <v>1</v>
      </c>
      <c r="V521">
        <v>0</v>
      </c>
      <c r="W521">
        <v>0</v>
      </c>
      <c r="X521">
        <v>0</v>
      </c>
      <c r="Y521" s="3" t="str">
        <f t="shared" si="56"/>
        <v>PRODUCTO SIN VENTA</v>
      </c>
      <c r="Z521" s="3" t="str">
        <f t="shared" si="57"/>
        <v>PRODUCTO SIN VENTA</v>
      </c>
      <c r="AA521" s="3" t="str">
        <f t="shared" si="58"/>
        <v>PRODUCTO SIN VENTA</v>
      </c>
      <c r="AB521">
        <f>VLOOKUP(F521,'Producto temporal'!A:F,6,0)</f>
        <v>60</v>
      </c>
      <c r="AC521" s="9" t="str">
        <f t="shared" si="59"/>
        <v>PRODUCTO SIN VENTA</v>
      </c>
      <c r="AD521" s="9" t="str">
        <f t="shared" si="60"/>
        <v>PRODUCTO SIN VENTA</v>
      </c>
      <c r="AE521" s="9" t="str">
        <f t="shared" si="61"/>
        <v>PRODUCTO SIN VENTA</v>
      </c>
      <c r="AF521" s="10">
        <f t="shared" si="62"/>
        <v>0</v>
      </c>
    </row>
    <row r="522" spans="1:32" x14ac:dyDescent="0.3">
      <c r="A522" s="1">
        <v>45447</v>
      </c>
      <c r="B522">
        <v>59</v>
      </c>
      <c r="C522" t="s">
        <v>115</v>
      </c>
      <c r="D522" t="s">
        <v>90</v>
      </c>
      <c r="E522" t="s">
        <v>87</v>
      </c>
      <c r="F522">
        <v>1010020</v>
      </c>
      <c r="G522" t="s">
        <v>34</v>
      </c>
      <c r="H522" t="s">
        <v>28</v>
      </c>
      <c r="I522" t="s">
        <v>29</v>
      </c>
      <c r="J522" t="s">
        <v>30</v>
      </c>
      <c r="K522">
        <v>0</v>
      </c>
      <c r="L522" t="s">
        <v>31</v>
      </c>
      <c r="M522" t="s">
        <v>32</v>
      </c>
      <c r="N522">
        <v>4</v>
      </c>
      <c r="O522">
        <v>1</v>
      </c>
      <c r="P522">
        <v>1</v>
      </c>
      <c r="Q522">
        <v>12</v>
      </c>
      <c r="R522">
        <v>3.02501</v>
      </c>
      <c r="S522">
        <v>24.573499999999999</v>
      </c>
      <c r="T522">
        <v>8</v>
      </c>
      <c r="U522">
        <v>1</v>
      </c>
      <c r="V522">
        <v>0</v>
      </c>
      <c r="W522">
        <v>0</v>
      </c>
      <c r="X522">
        <v>0</v>
      </c>
      <c r="Y522" s="3">
        <f t="shared" si="56"/>
        <v>3.5</v>
      </c>
      <c r="Z522" s="3">
        <f t="shared" si="57"/>
        <v>3.5</v>
      </c>
      <c r="AA522" s="3">
        <f t="shared" si="58"/>
        <v>42</v>
      </c>
      <c r="AB522">
        <f>VLOOKUP(F522,'Producto temporal'!A:F,6,0)</f>
        <v>60</v>
      </c>
      <c r="AC522" s="9" t="str">
        <f t="shared" si="59"/>
        <v>OK</v>
      </c>
      <c r="AD522" s="9" t="str">
        <f t="shared" si="60"/>
        <v>OK</v>
      </c>
      <c r="AE522" s="9" t="str">
        <f t="shared" si="61"/>
        <v>OK</v>
      </c>
      <c r="AF522" s="10">
        <f t="shared" si="62"/>
        <v>15</v>
      </c>
    </row>
    <row r="523" spans="1:32" x14ac:dyDescent="0.3">
      <c r="A523" s="1">
        <v>45447</v>
      </c>
      <c r="B523">
        <v>59</v>
      </c>
      <c r="C523" t="s">
        <v>115</v>
      </c>
      <c r="D523" t="s">
        <v>90</v>
      </c>
      <c r="E523" t="s">
        <v>87</v>
      </c>
      <c r="F523">
        <v>1010290</v>
      </c>
      <c r="G523" t="s">
        <v>35</v>
      </c>
      <c r="H523" t="s">
        <v>28</v>
      </c>
      <c r="I523" t="s">
        <v>29</v>
      </c>
      <c r="J523" t="s">
        <v>30</v>
      </c>
      <c r="K523">
        <v>0</v>
      </c>
      <c r="L523" t="s">
        <v>31</v>
      </c>
      <c r="M523" t="s">
        <v>32</v>
      </c>
      <c r="N523">
        <v>6</v>
      </c>
      <c r="O523">
        <v>1</v>
      </c>
      <c r="P523">
        <v>1</v>
      </c>
      <c r="Q523">
        <v>6</v>
      </c>
      <c r="R523">
        <v>3.62</v>
      </c>
      <c r="S523">
        <v>18.100000000000001</v>
      </c>
      <c r="T523">
        <v>5</v>
      </c>
      <c r="U523">
        <v>1</v>
      </c>
      <c r="V523">
        <v>0</v>
      </c>
      <c r="W523">
        <v>0</v>
      </c>
      <c r="X523">
        <v>6</v>
      </c>
      <c r="Y523" s="3">
        <f t="shared" si="56"/>
        <v>5.6</v>
      </c>
      <c r="Z523" s="3">
        <f t="shared" si="57"/>
        <v>5.6</v>
      </c>
      <c r="AA523" s="3">
        <f t="shared" si="58"/>
        <v>33.6</v>
      </c>
      <c r="AB523">
        <f>VLOOKUP(F523,'Producto temporal'!A:F,6,0)</f>
        <v>60</v>
      </c>
      <c r="AC523" s="9" t="str">
        <f t="shared" si="59"/>
        <v>OK</v>
      </c>
      <c r="AD523" s="9" t="str">
        <f t="shared" si="60"/>
        <v>OK</v>
      </c>
      <c r="AE523" s="9" t="str">
        <f t="shared" si="61"/>
        <v>OK</v>
      </c>
      <c r="AF523" s="10">
        <f t="shared" si="62"/>
        <v>9</v>
      </c>
    </row>
    <row r="524" spans="1:32" x14ac:dyDescent="0.3">
      <c r="A524" s="1">
        <v>45447</v>
      </c>
      <c r="B524">
        <v>59</v>
      </c>
      <c r="C524" t="s">
        <v>115</v>
      </c>
      <c r="D524" t="s">
        <v>90</v>
      </c>
      <c r="E524" t="s">
        <v>87</v>
      </c>
      <c r="F524">
        <v>1010291</v>
      </c>
      <c r="G524" t="s">
        <v>36</v>
      </c>
      <c r="H524" t="s">
        <v>28</v>
      </c>
      <c r="I524" t="s">
        <v>29</v>
      </c>
      <c r="J524" t="s">
        <v>30</v>
      </c>
      <c r="K524">
        <v>0</v>
      </c>
      <c r="L524" t="s">
        <v>31</v>
      </c>
      <c r="M524" t="s">
        <v>32</v>
      </c>
      <c r="N524">
        <v>9</v>
      </c>
      <c r="O524">
        <v>1</v>
      </c>
      <c r="P524">
        <v>1</v>
      </c>
      <c r="Q524">
        <v>6</v>
      </c>
      <c r="R524">
        <v>3.62</v>
      </c>
      <c r="S524">
        <v>25.34</v>
      </c>
      <c r="T524">
        <v>7</v>
      </c>
      <c r="U524">
        <v>1</v>
      </c>
      <c r="V524">
        <v>0</v>
      </c>
      <c r="W524">
        <v>0</v>
      </c>
      <c r="X524">
        <v>6</v>
      </c>
      <c r="Y524" s="3">
        <f t="shared" si="56"/>
        <v>4</v>
      </c>
      <c r="Z524" s="3">
        <f t="shared" si="57"/>
        <v>4</v>
      </c>
      <c r="AA524" s="3">
        <f t="shared" si="58"/>
        <v>24</v>
      </c>
      <c r="AB524">
        <f>VLOOKUP(F524,'Producto temporal'!A:F,6,0)</f>
        <v>60</v>
      </c>
      <c r="AC524" s="9" t="str">
        <f t="shared" si="59"/>
        <v>OK</v>
      </c>
      <c r="AD524" s="9" t="str">
        <f t="shared" si="60"/>
        <v>OK</v>
      </c>
      <c r="AE524" s="9" t="str">
        <f t="shared" si="61"/>
        <v>OK</v>
      </c>
      <c r="AF524" s="10">
        <f t="shared" si="62"/>
        <v>13</v>
      </c>
    </row>
    <row r="525" spans="1:32" x14ac:dyDescent="0.3">
      <c r="A525" s="1">
        <v>45447</v>
      </c>
      <c r="B525">
        <v>59</v>
      </c>
      <c r="C525" t="s">
        <v>115</v>
      </c>
      <c r="D525" t="s">
        <v>90</v>
      </c>
      <c r="E525" t="s">
        <v>87</v>
      </c>
      <c r="F525">
        <v>1010783</v>
      </c>
      <c r="G525" t="s">
        <v>37</v>
      </c>
      <c r="H525" t="s">
        <v>28</v>
      </c>
      <c r="I525" t="s">
        <v>29</v>
      </c>
      <c r="J525" t="s">
        <v>30</v>
      </c>
      <c r="K525">
        <v>0</v>
      </c>
      <c r="L525" t="s">
        <v>31</v>
      </c>
      <c r="M525" t="s">
        <v>32</v>
      </c>
      <c r="N525">
        <v>4</v>
      </c>
      <c r="O525">
        <v>1</v>
      </c>
      <c r="P525">
        <v>1</v>
      </c>
      <c r="Q525">
        <v>12</v>
      </c>
      <c r="R525">
        <v>3.04121</v>
      </c>
      <c r="S525">
        <v>30.848020000000002</v>
      </c>
      <c r="T525">
        <v>10</v>
      </c>
      <c r="U525">
        <v>1</v>
      </c>
      <c r="V525">
        <v>0</v>
      </c>
      <c r="W525">
        <v>0</v>
      </c>
      <c r="X525">
        <v>0</v>
      </c>
      <c r="Y525" s="3">
        <f t="shared" si="56"/>
        <v>2.8</v>
      </c>
      <c r="Z525" s="3">
        <f t="shared" si="57"/>
        <v>2.8</v>
      </c>
      <c r="AA525" s="3">
        <f t="shared" si="58"/>
        <v>33.6</v>
      </c>
      <c r="AB525">
        <f>VLOOKUP(F525,'Producto temporal'!A:F,6,0)</f>
        <v>60</v>
      </c>
      <c r="AC525" s="9" t="str">
        <f t="shared" si="59"/>
        <v>OK</v>
      </c>
      <c r="AD525" s="9" t="str">
        <f t="shared" si="60"/>
        <v>OK</v>
      </c>
      <c r="AE525" s="9" t="str">
        <f t="shared" si="61"/>
        <v>OK</v>
      </c>
      <c r="AF525" s="10">
        <f t="shared" si="62"/>
        <v>18</v>
      </c>
    </row>
    <row r="526" spans="1:32" x14ac:dyDescent="0.3">
      <c r="A526" s="1">
        <v>45447</v>
      </c>
      <c r="B526">
        <v>59</v>
      </c>
      <c r="C526" t="s">
        <v>115</v>
      </c>
      <c r="D526" t="s">
        <v>90</v>
      </c>
      <c r="E526" t="s">
        <v>87</v>
      </c>
      <c r="F526">
        <v>1011679</v>
      </c>
      <c r="G526" t="s">
        <v>38</v>
      </c>
      <c r="H526" t="s">
        <v>28</v>
      </c>
      <c r="I526" t="s">
        <v>29</v>
      </c>
      <c r="J526" t="s">
        <v>30</v>
      </c>
      <c r="K526">
        <v>0</v>
      </c>
      <c r="L526" t="s">
        <v>31</v>
      </c>
      <c r="M526" t="s">
        <v>32</v>
      </c>
      <c r="N526">
        <v>14</v>
      </c>
      <c r="O526">
        <v>1</v>
      </c>
      <c r="P526">
        <v>1</v>
      </c>
      <c r="Q526">
        <v>12</v>
      </c>
      <c r="R526">
        <v>2.3849999999999998</v>
      </c>
      <c r="S526">
        <v>9.5399999999999991</v>
      </c>
      <c r="T526">
        <v>4</v>
      </c>
      <c r="U526">
        <v>1</v>
      </c>
      <c r="V526">
        <v>0</v>
      </c>
      <c r="W526">
        <v>0</v>
      </c>
      <c r="X526">
        <v>0</v>
      </c>
      <c r="Y526" s="3">
        <f t="shared" si="56"/>
        <v>7</v>
      </c>
      <c r="Z526" s="3">
        <f t="shared" si="57"/>
        <v>7</v>
      </c>
      <c r="AA526" s="3">
        <f t="shared" si="58"/>
        <v>84</v>
      </c>
      <c r="AB526">
        <f>VLOOKUP(F526,'Producto temporal'!A:F,6,0)</f>
        <v>60</v>
      </c>
      <c r="AC526" s="9" t="str">
        <f t="shared" si="59"/>
        <v>OK</v>
      </c>
      <c r="AD526" s="9" t="str">
        <f t="shared" si="60"/>
        <v>OK</v>
      </c>
      <c r="AE526" s="9" t="str">
        <f t="shared" si="61"/>
        <v>BAJAR MASTERPACK</v>
      </c>
      <c r="AF526" s="10">
        <f t="shared" si="62"/>
        <v>7</v>
      </c>
    </row>
    <row r="527" spans="1:32" x14ac:dyDescent="0.3">
      <c r="A527" s="1">
        <v>45447</v>
      </c>
      <c r="B527">
        <v>59</v>
      </c>
      <c r="C527" t="s">
        <v>115</v>
      </c>
      <c r="D527" t="s">
        <v>90</v>
      </c>
      <c r="E527" t="s">
        <v>87</v>
      </c>
      <c r="F527">
        <v>1011885</v>
      </c>
      <c r="G527" t="s">
        <v>39</v>
      </c>
      <c r="H527" t="s">
        <v>28</v>
      </c>
      <c r="I527" t="s">
        <v>29</v>
      </c>
      <c r="J527" t="s">
        <v>30</v>
      </c>
      <c r="K527">
        <v>0</v>
      </c>
      <c r="L527" t="s">
        <v>31</v>
      </c>
      <c r="M527" t="s">
        <v>32</v>
      </c>
      <c r="N527">
        <v>3</v>
      </c>
      <c r="O527">
        <v>3</v>
      </c>
      <c r="P527">
        <v>1</v>
      </c>
      <c r="Q527">
        <v>12</v>
      </c>
      <c r="R527">
        <v>2.3849999999999998</v>
      </c>
      <c r="S527">
        <v>11.925000000000001</v>
      </c>
      <c r="T527">
        <v>5</v>
      </c>
      <c r="U527">
        <v>1</v>
      </c>
      <c r="V527">
        <v>0</v>
      </c>
      <c r="W527">
        <v>0</v>
      </c>
      <c r="X527">
        <v>0</v>
      </c>
      <c r="Y527" s="3">
        <f t="shared" si="56"/>
        <v>16.8</v>
      </c>
      <c r="Z527" s="3">
        <f t="shared" si="57"/>
        <v>5.6</v>
      </c>
      <c r="AA527" s="3">
        <f t="shared" si="58"/>
        <v>67.2</v>
      </c>
      <c r="AB527">
        <f>VLOOKUP(F527,'Producto temporal'!A:F,6,0)</f>
        <v>60</v>
      </c>
      <c r="AC527" s="9" t="str">
        <f t="shared" si="59"/>
        <v>OK</v>
      </c>
      <c r="AD527" s="9" t="str">
        <f t="shared" si="60"/>
        <v>OK</v>
      </c>
      <c r="AE527" s="9" t="str">
        <f t="shared" si="61"/>
        <v>BAJAR MASTERPACK</v>
      </c>
      <c r="AF527" s="10">
        <f t="shared" si="62"/>
        <v>9</v>
      </c>
    </row>
    <row r="528" spans="1:32" x14ac:dyDescent="0.3">
      <c r="A528" s="1">
        <v>45447</v>
      </c>
      <c r="B528">
        <v>59</v>
      </c>
      <c r="C528" t="s">
        <v>115</v>
      </c>
      <c r="D528" t="s">
        <v>90</v>
      </c>
      <c r="E528" t="s">
        <v>87</v>
      </c>
      <c r="F528">
        <v>1012657</v>
      </c>
      <c r="G528" t="s">
        <v>40</v>
      </c>
      <c r="H528" t="s">
        <v>28</v>
      </c>
      <c r="I528" t="s">
        <v>29</v>
      </c>
      <c r="J528" t="s">
        <v>30</v>
      </c>
      <c r="K528">
        <v>0</v>
      </c>
      <c r="L528" t="s">
        <v>31</v>
      </c>
      <c r="M528" t="s">
        <v>32</v>
      </c>
      <c r="N528">
        <v>6</v>
      </c>
      <c r="O528">
        <v>1</v>
      </c>
      <c r="P528">
        <v>1</v>
      </c>
      <c r="Q528">
        <v>12</v>
      </c>
      <c r="R528">
        <v>3.0294400000000001</v>
      </c>
      <c r="S528">
        <v>21.52974</v>
      </c>
      <c r="T528">
        <v>7</v>
      </c>
      <c r="U528">
        <v>1</v>
      </c>
      <c r="V528">
        <v>0</v>
      </c>
      <c r="W528">
        <v>0</v>
      </c>
      <c r="X528">
        <v>0</v>
      </c>
      <c r="Y528" s="3">
        <f t="shared" si="56"/>
        <v>4</v>
      </c>
      <c r="Z528" s="3">
        <f t="shared" si="57"/>
        <v>4</v>
      </c>
      <c r="AA528" s="3">
        <f t="shared" si="58"/>
        <v>48</v>
      </c>
      <c r="AB528">
        <f>VLOOKUP(F528,'Producto temporal'!A:F,6,0)</f>
        <v>60</v>
      </c>
      <c r="AC528" s="9" t="str">
        <f t="shared" si="59"/>
        <v>OK</v>
      </c>
      <c r="AD528" s="9" t="str">
        <f t="shared" si="60"/>
        <v>OK</v>
      </c>
      <c r="AE528" s="9" t="str">
        <f t="shared" si="61"/>
        <v>OK</v>
      </c>
      <c r="AF528" s="10">
        <f t="shared" si="62"/>
        <v>13</v>
      </c>
    </row>
    <row r="529" spans="1:32" x14ac:dyDescent="0.3">
      <c r="A529" s="1">
        <v>45447</v>
      </c>
      <c r="B529">
        <v>59</v>
      </c>
      <c r="C529" t="s">
        <v>115</v>
      </c>
      <c r="D529" t="s">
        <v>90</v>
      </c>
      <c r="E529" t="s">
        <v>87</v>
      </c>
      <c r="F529">
        <v>1012658</v>
      </c>
      <c r="G529" t="s">
        <v>41</v>
      </c>
      <c r="H529" t="s">
        <v>28</v>
      </c>
      <c r="I529" t="s">
        <v>29</v>
      </c>
      <c r="J529" t="s">
        <v>30</v>
      </c>
      <c r="K529">
        <v>0</v>
      </c>
      <c r="L529" t="s">
        <v>31</v>
      </c>
      <c r="M529" t="s">
        <v>32</v>
      </c>
      <c r="N529">
        <v>5</v>
      </c>
      <c r="O529">
        <v>1</v>
      </c>
      <c r="P529">
        <v>1</v>
      </c>
      <c r="Q529">
        <v>12</v>
      </c>
      <c r="R529">
        <v>2.6459999999999999</v>
      </c>
      <c r="S529">
        <v>2.6459999999999999</v>
      </c>
      <c r="T529">
        <v>1</v>
      </c>
      <c r="U529">
        <v>1</v>
      </c>
      <c r="V529">
        <v>0</v>
      </c>
      <c r="W529">
        <v>0</v>
      </c>
      <c r="X529">
        <v>0</v>
      </c>
      <c r="Y529" s="3">
        <f t="shared" si="56"/>
        <v>28</v>
      </c>
      <c r="Z529" s="3">
        <f t="shared" si="57"/>
        <v>28</v>
      </c>
      <c r="AA529" s="3">
        <f t="shared" si="58"/>
        <v>336</v>
      </c>
      <c r="AB529">
        <f>VLOOKUP(F529,'Producto temporal'!A:F,6,0)</f>
        <v>60</v>
      </c>
      <c r="AC529" s="9" t="str">
        <f t="shared" si="59"/>
        <v>OK</v>
      </c>
      <c r="AD529" s="9" t="str">
        <f t="shared" si="60"/>
        <v>OK</v>
      </c>
      <c r="AE529" s="9" t="str">
        <f t="shared" si="61"/>
        <v>BAJAR MASTERPACK</v>
      </c>
      <c r="AF529" s="10">
        <f t="shared" si="62"/>
        <v>1</v>
      </c>
    </row>
    <row r="530" spans="1:32" x14ac:dyDescent="0.3">
      <c r="A530" s="1">
        <v>45447</v>
      </c>
      <c r="B530">
        <v>59</v>
      </c>
      <c r="C530" t="s">
        <v>115</v>
      </c>
      <c r="D530" t="s">
        <v>90</v>
      </c>
      <c r="E530" t="s">
        <v>87</v>
      </c>
      <c r="F530">
        <v>1013898</v>
      </c>
      <c r="G530" t="s">
        <v>42</v>
      </c>
      <c r="H530" t="s">
        <v>28</v>
      </c>
      <c r="I530" t="s">
        <v>29</v>
      </c>
      <c r="J530" t="s">
        <v>30</v>
      </c>
      <c r="K530">
        <v>0</v>
      </c>
      <c r="L530" t="s">
        <v>31</v>
      </c>
      <c r="M530" t="s">
        <v>32</v>
      </c>
      <c r="N530">
        <v>2</v>
      </c>
      <c r="O530">
        <v>3</v>
      </c>
      <c r="P530">
        <v>1</v>
      </c>
      <c r="Q530">
        <v>12</v>
      </c>
      <c r="R530">
        <v>3.3237999999999999</v>
      </c>
      <c r="S530">
        <v>23.403659999999999</v>
      </c>
      <c r="T530">
        <v>7</v>
      </c>
      <c r="U530">
        <v>1</v>
      </c>
      <c r="V530">
        <v>0</v>
      </c>
      <c r="W530">
        <v>0</v>
      </c>
      <c r="X530">
        <v>0</v>
      </c>
      <c r="Y530" s="3">
        <f t="shared" si="56"/>
        <v>12</v>
      </c>
      <c r="Z530" s="3">
        <f t="shared" si="57"/>
        <v>4</v>
      </c>
      <c r="AA530" s="3">
        <f t="shared" si="58"/>
        <v>48</v>
      </c>
      <c r="AB530">
        <f>VLOOKUP(F530,'Producto temporal'!A:F,6,0)</f>
        <v>60</v>
      </c>
      <c r="AC530" s="9" t="str">
        <f t="shared" si="59"/>
        <v>OK</v>
      </c>
      <c r="AD530" s="9" t="str">
        <f t="shared" si="60"/>
        <v>OK</v>
      </c>
      <c r="AE530" s="9" t="str">
        <f t="shared" si="61"/>
        <v>OK</v>
      </c>
      <c r="AF530" s="10">
        <f t="shared" si="62"/>
        <v>13</v>
      </c>
    </row>
    <row r="531" spans="1:32" x14ac:dyDescent="0.3">
      <c r="A531" s="1">
        <v>45447</v>
      </c>
      <c r="B531">
        <v>60</v>
      </c>
      <c r="C531" t="s">
        <v>116</v>
      </c>
      <c r="D531" t="s">
        <v>46</v>
      </c>
      <c r="E531" t="s">
        <v>87</v>
      </c>
      <c r="F531">
        <v>1003938</v>
      </c>
      <c r="G531" t="s">
        <v>27</v>
      </c>
      <c r="H531" t="s">
        <v>28</v>
      </c>
      <c r="I531" t="s">
        <v>29</v>
      </c>
      <c r="J531" t="s">
        <v>30</v>
      </c>
      <c r="K531">
        <v>0</v>
      </c>
      <c r="L531" t="s">
        <v>31</v>
      </c>
      <c r="M531" t="s">
        <v>32</v>
      </c>
      <c r="N531">
        <v>5</v>
      </c>
      <c r="O531">
        <v>1</v>
      </c>
      <c r="P531">
        <v>1</v>
      </c>
      <c r="Q531">
        <v>12</v>
      </c>
      <c r="R531">
        <v>3.1680000000000001</v>
      </c>
      <c r="S531">
        <v>6.3360000000000003</v>
      </c>
      <c r="T531">
        <v>2</v>
      </c>
      <c r="U531">
        <v>1</v>
      </c>
      <c r="V531">
        <v>0</v>
      </c>
      <c r="W531">
        <v>0</v>
      </c>
      <c r="X531">
        <v>0</v>
      </c>
      <c r="Y531" s="3">
        <f t="shared" si="56"/>
        <v>14</v>
      </c>
      <c r="Z531" s="3">
        <f t="shared" si="57"/>
        <v>14</v>
      </c>
      <c r="AA531" s="3">
        <f t="shared" si="58"/>
        <v>168</v>
      </c>
      <c r="AB531">
        <f>VLOOKUP(F531,'Producto temporal'!A:F,6,0)</f>
        <v>60</v>
      </c>
      <c r="AC531" s="9" t="str">
        <f t="shared" si="59"/>
        <v>OK</v>
      </c>
      <c r="AD531" s="9" t="str">
        <f t="shared" si="60"/>
        <v>OK</v>
      </c>
      <c r="AE531" s="9" t="str">
        <f t="shared" si="61"/>
        <v>BAJAR MASTERPACK</v>
      </c>
      <c r="AF531" s="10">
        <f t="shared" si="62"/>
        <v>3</v>
      </c>
    </row>
    <row r="532" spans="1:32" x14ac:dyDescent="0.3">
      <c r="A532" s="1">
        <v>45447</v>
      </c>
      <c r="B532">
        <v>60</v>
      </c>
      <c r="C532" t="s">
        <v>116</v>
      </c>
      <c r="D532" t="s">
        <v>46</v>
      </c>
      <c r="E532" t="s">
        <v>87</v>
      </c>
      <c r="F532">
        <v>1003941</v>
      </c>
      <c r="G532" t="s">
        <v>33</v>
      </c>
      <c r="H532" t="s">
        <v>28</v>
      </c>
      <c r="I532" t="s">
        <v>29</v>
      </c>
      <c r="J532" t="s">
        <v>30</v>
      </c>
      <c r="K532">
        <v>0</v>
      </c>
      <c r="L532" t="s">
        <v>31</v>
      </c>
      <c r="M532" t="s">
        <v>32</v>
      </c>
      <c r="N532">
        <v>8</v>
      </c>
      <c r="O532">
        <v>1</v>
      </c>
      <c r="P532">
        <v>1</v>
      </c>
      <c r="Q532">
        <v>20</v>
      </c>
      <c r="R532">
        <v>2.3220000000000001</v>
      </c>
      <c r="S532">
        <v>18.576000000000001</v>
      </c>
      <c r="T532">
        <v>8</v>
      </c>
      <c r="U532">
        <v>1</v>
      </c>
      <c r="V532">
        <v>0</v>
      </c>
      <c r="W532">
        <v>0</v>
      </c>
      <c r="X532">
        <v>0</v>
      </c>
      <c r="Y532" s="3">
        <f t="shared" si="56"/>
        <v>3.5</v>
      </c>
      <c r="Z532" s="3">
        <f t="shared" si="57"/>
        <v>3.5</v>
      </c>
      <c r="AA532" s="3">
        <f t="shared" si="58"/>
        <v>70</v>
      </c>
      <c r="AB532">
        <f>VLOOKUP(F532,'Producto temporal'!A:F,6,0)</f>
        <v>60</v>
      </c>
      <c r="AC532" s="9" t="str">
        <f t="shared" si="59"/>
        <v>OK</v>
      </c>
      <c r="AD532" s="9" t="str">
        <f t="shared" si="60"/>
        <v>OK</v>
      </c>
      <c r="AE532" s="9" t="str">
        <f t="shared" si="61"/>
        <v>BAJAR MASTERPACK</v>
      </c>
      <c r="AF532" s="10">
        <f t="shared" si="62"/>
        <v>15</v>
      </c>
    </row>
    <row r="533" spans="1:32" x14ac:dyDescent="0.3">
      <c r="A533" s="1">
        <v>45447</v>
      </c>
      <c r="B533">
        <v>60</v>
      </c>
      <c r="C533" t="s">
        <v>116</v>
      </c>
      <c r="D533" t="s">
        <v>46</v>
      </c>
      <c r="E533" t="s">
        <v>87</v>
      </c>
      <c r="F533">
        <v>1010020</v>
      </c>
      <c r="G533" t="s">
        <v>34</v>
      </c>
      <c r="H533" t="s">
        <v>28</v>
      </c>
      <c r="I533" t="s">
        <v>29</v>
      </c>
      <c r="J533" t="s">
        <v>30</v>
      </c>
      <c r="K533">
        <v>0</v>
      </c>
      <c r="L533" t="s">
        <v>31</v>
      </c>
      <c r="M533" t="s">
        <v>32</v>
      </c>
      <c r="N533">
        <v>6</v>
      </c>
      <c r="O533">
        <v>1</v>
      </c>
      <c r="P533">
        <v>1</v>
      </c>
      <c r="Q533">
        <v>12</v>
      </c>
      <c r="R533">
        <v>3.02501</v>
      </c>
      <c r="S533">
        <v>175.30973</v>
      </c>
      <c r="T533">
        <v>57</v>
      </c>
      <c r="U533">
        <v>1</v>
      </c>
      <c r="V533">
        <v>0</v>
      </c>
      <c r="W533">
        <v>24</v>
      </c>
      <c r="X533">
        <v>0</v>
      </c>
      <c r="Y533" s="3">
        <f t="shared" si="56"/>
        <v>0.49122807017543862</v>
      </c>
      <c r="Z533" s="3">
        <f t="shared" si="57"/>
        <v>0.49122807017543862</v>
      </c>
      <c r="AA533" s="3">
        <f t="shared" si="58"/>
        <v>5.8947368421052637</v>
      </c>
      <c r="AB533">
        <f>VLOOKUP(F533,'Producto temporal'!A:F,6,0)</f>
        <v>60</v>
      </c>
      <c r="AC533" s="9" t="str">
        <f t="shared" si="59"/>
        <v>OK</v>
      </c>
      <c r="AD533" s="9" t="str">
        <f t="shared" si="60"/>
        <v>OK</v>
      </c>
      <c r="AE533" s="9" t="str">
        <f t="shared" si="61"/>
        <v>OK</v>
      </c>
      <c r="AF533" s="10">
        <f t="shared" si="62"/>
        <v>107</v>
      </c>
    </row>
    <row r="534" spans="1:32" x14ac:dyDescent="0.3">
      <c r="A534" s="1">
        <v>45447</v>
      </c>
      <c r="B534">
        <v>60</v>
      </c>
      <c r="C534" t="s">
        <v>116</v>
      </c>
      <c r="D534" t="s">
        <v>46</v>
      </c>
      <c r="E534" t="s">
        <v>87</v>
      </c>
      <c r="F534">
        <v>1010290</v>
      </c>
      <c r="G534" t="s">
        <v>35</v>
      </c>
      <c r="H534" t="s">
        <v>28</v>
      </c>
      <c r="I534" t="s">
        <v>29</v>
      </c>
      <c r="J534" t="s">
        <v>30</v>
      </c>
      <c r="K534">
        <v>0</v>
      </c>
      <c r="L534" t="s">
        <v>31</v>
      </c>
      <c r="M534" t="s">
        <v>32</v>
      </c>
      <c r="N534">
        <v>4</v>
      </c>
      <c r="O534">
        <v>1</v>
      </c>
      <c r="P534">
        <v>1</v>
      </c>
      <c r="Q534">
        <v>6</v>
      </c>
      <c r="R534">
        <v>3.62</v>
      </c>
      <c r="S534">
        <v>10.86</v>
      </c>
      <c r="T534">
        <v>3</v>
      </c>
      <c r="U534">
        <v>1</v>
      </c>
      <c r="V534">
        <v>0</v>
      </c>
      <c r="W534">
        <v>2</v>
      </c>
      <c r="X534">
        <v>0</v>
      </c>
      <c r="Y534" s="3">
        <f t="shared" si="56"/>
        <v>9.3333333333333339</v>
      </c>
      <c r="Z534" s="3">
        <f t="shared" si="57"/>
        <v>9.3333333333333339</v>
      </c>
      <c r="AA534" s="3">
        <f t="shared" si="58"/>
        <v>56</v>
      </c>
      <c r="AB534">
        <f>VLOOKUP(F534,'Producto temporal'!A:F,6,0)</f>
        <v>60</v>
      </c>
      <c r="AC534" s="9" t="str">
        <f t="shared" si="59"/>
        <v>OK</v>
      </c>
      <c r="AD534" s="9" t="str">
        <f t="shared" si="60"/>
        <v>OK</v>
      </c>
      <c r="AE534" s="9" t="str">
        <f t="shared" si="61"/>
        <v>OK</v>
      </c>
      <c r="AF534" s="10">
        <f t="shared" si="62"/>
        <v>5</v>
      </c>
    </row>
    <row r="535" spans="1:32" x14ac:dyDescent="0.3">
      <c r="A535" s="1">
        <v>45447</v>
      </c>
      <c r="B535">
        <v>60</v>
      </c>
      <c r="C535" t="s">
        <v>116</v>
      </c>
      <c r="D535" t="s">
        <v>46</v>
      </c>
      <c r="E535" t="s">
        <v>87</v>
      </c>
      <c r="F535">
        <v>1010291</v>
      </c>
      <c r="G535" t="s">
        <v>36</v>
      </c>
      <c r="H535" t="s">
        <v>28</v>
      </c>
      <c r="I535" t="s">
        <v>29</v>
      </c>
      <c r="J535" t="s">
        <v>30</v>
      </c>
      <c r="K535">
        <v>0</v>
      </c>
      <c r="L535" t="s">
        <v>31</v>
      </c>
      <c r="M535" t="s">
        <v>32</v>
      </c>
      <c r="N535">
        <v>-1</v>
      </c>
      <c r="O535">
        <v>1</v>
      </c>
      <c r="P535">
        <v>1</v>
      </c>
      <c r="Q535">
        <v>6</v>
      </c>
      <c r="R535">
        <v>3.62</v>
      </c>
      <c r="S535">
        <v>21.72</v>
      </c>
      <c r="T535">
        <v>6</v>
      </c>
      <c r="U535">
        <v>0</v>
      </c>
      <c r="V535">
        <v>0</v>
      </c>
      <c r="W535">
        <v>4</v>
      </c>
      <c r="X535">
        <v>4</v>
      </c>
      <c r="Y535" s="3">
        <f t="shared" si="56"/>
        <v>4.666666666666667</v>
      </c>
      <c r="Z535" s="3">
        <f t="shared" si="57"/>
        <v>4.666666666666667</v>
      </c>
      <c r="AA535" s="3">
        <f t="shared" si="58"/>
        <v>28</v>
      </c>
      <c r="AB535">
        <f>VLOOKUP(F535,'Producto temporal'!A:F,6,0)</f>
        <v>60</v>
      </c>
      <c r="AC535" s="9" t="str">
        <f t="shared" si="59"/>
        <v>OK</v>
      </c>
      <c r="AD535" s="9" t="str">
        <f t="shared" si="60"/>
        <v>OK</v>
      </c>
      <c r="AE535" s="9" t="str">
        <f t="shared" si="61"/>
        <v>OK</v>
      </c>
      <c r="AF535" s="10">
        <f t="shared" si="62"/>
        <v>11</v>
      </c>
    </row>
    <row r="536" spans="1:32" x14ac:dyDescent="0.3">
      <c r="A536" s="1">
        <v>45447</v>
      </c>
      <c r="B536">
        <v>60</v>
      </c>
      <c r="C536" t="s">
        <v>116</v>
      </c>
      <c r="D536" t="s">
        <v>46</v>
      </c>
      <c r="E536" t="s">
        <v>87</v>
      </c>
      <c r="F536">
        <v>1010783</v>
      </c>
      <c r="G536" t="s">
        <v>37</v>
      </c>
      <c r="H536" t="s">
        <v>28</v>
      </c>
      <c r="I536" t="s">
        <v>29</v>
      </c>
      <c r="J536" t="s">
        <v>30</v>
      </c>
      <c r="K536">
        <v>0</v>
      </c>
      <c r="L536" t="s">
        <v>31</v>
      </c>
      <c r="M536" t="s">
        <v>32</v>
      </c>
      <c r="N536">
        <v>11</v>
      </c>
      <c r="O536">
        <v>1</v>
      </c>
      <c r="P536">
        <v>1</v>
      </c>
      <c r="Q536">
        <v>12</v>
      </c>
      <c r="R536">
        <v>3.04121</v>
      </c>
      <c r="S536">
        <v>166.84448</v>
      </c>
      <c r="T536">
        <v>54</v>
      </c>
      <c r="U536">
        <v>1</v>
      </c>
      <c r="V536">
        <v>0</v>
      </c>
      <c r="W536">
        <v>28</v>
      </c>
      <c r="X536">
        <v>0</v>
      </c>
      <c r="Y536" s="3">
        <f t="shared" si="56"/>
        <v>0.51851851851851849</v>
      </c>
      <c r="Z536" s="3">
        <f t="shared" si="57"/>
        <v>0.51851851851851849</v>
      </c>
      <c r="AA536" s="3">
        <f t="shared" si="58"/>
        <v>6.2222222222222223</v>
      </c>
      <c r="AB536">
        <f>VLOOKUP(F536,'Producto temporal'!A:F,6,0)</f>
        <v>60</v>
      </c>
      <c r="AC536" s="9" t="str">
        <f t="shared" si="59"/>
        <v>OK</v>
      </c>
      <c r="AD536" s="9" t="str">
        <f t="shared" si="60"/>
        <v>OK</v>
      </c>
      <c r="AE536" s="9" t="str">
        <f t="shared" si="61"/>
        <v>OK</v>
      </c>
      <c r="AF536" s="10">
        <f t="shared" si="62"/>
        <v>102</v>
      </c>
    </row>
    <row r="537" spans="1:32" x14ac:dyDescent="0.3">
      <c r="A537" s="1">
        <v>45447</v>
      </c>
      <c r="B537">
        <v>60</v>
      </c>
      <c r="C537" t="s">
        <v>116</v>
      </c>
      <c r="D537" t="s">
        <v>46</v>
      </c>
      <c r="E537" t="s">
        <v>87</v>
      </c>
      <c r="F537">
        <v>1011679</v>
      </c>
      <c r="G537" t="s">
        <v>38</v>
      </c>
      <c r="H537" t="s">
        <v>28</v>
      </c>
      <c r="I537" t="s">
        <v>29</v>
      </c>
      <c r="J537" t="s">
        <v>30</v>
      </c>
      <c r="K537">
        <v>0</v>
      </c>
      <c r="L537" t="s">
        <v>31</v>
      </c>
      <c r="M537" t="s">
        <v>32</v>
      </c>
      <c r="N537">
        <v>4</v>
      </c>
      <c r="O537">
        <v>1</v>
      </c>
      <c r="P537">
        <v>1</v>
      </c>
      <c r="Q537">
        <v>12</v>
      </c>
      <c r="R537">
        <v>2.3849999999999998</v>
      </c>
      <c r="S537">
        <v>33.39</v>
      </c>
      <c r="T537">
        <v>14</v>
      </c>
      <c r="U537">
        <v>1</v>
      </c>
      <c r="V537">
        <v>0</v>
      </c>
      <c r="W537">
        <v>4</v>
      </c>
      <c r="X537">
        <v>0</v>
      </c>
      <c r="Y537" s="3">
        <f t="shared" si="56"/>
        <v>2</v>
      </c>
      <c r="Z537" s="3">
        <f t="shared" si="57"/>
        <v>2</v>
      </c>
      <c r="AA537" s="3">
        <f t="shared" si="58"/>
        <v>24</v>
      </c>
      <c r="AB537">
        <f>VLOOKUP(F537,'Producto temporal'!A:F,6,0)</f>
        <v>60</v>
      </c>
      <c r="AC537" s="9" t="str">
        <f t="shared" si="59"/>
        <v>OK</v>
      </c>
      <c r="AD537" s="9" t="str">
        <f t="shared" si="60"/>
        <v>OK</v>
      </c>
      <c r="AE537" s="9" t="str">
        <f t="shared" si="61"/>
        <v>OK</v>
      </c>
      <c r="AF537" s="10">
        <f t="shared" si="62"/>
        <v>26</v>
      </c>
    </row>
    <row r="538" spans="1:32" x14ac:dyDescent="0.3">
      <c r="A538" s="1">
        <v>45447</v>
      </c>
      <c r="B538">
        <v>60</v>
      </c>
      <c r="C538" t="s">
        <v>116</v>
      </c>
      <c r="D538" t="s">
        <v>46</v>
      </c>
      <c r="E538" t="s">
        <v>87</v>
      </c>
      <c r="F538">
        <v>1011885</v>
      </c>
      <c r="G538" t="s">
        <v>39</v>
      </c>
      <c r="H538" t="s">
        <v>28</v>
      </c>
      <c r="I538" t="s">
        <v>29</v>
      </c>
      <c r="J538" t="s">
        <v>30</v>
      </c>
      <c r="K538">
        <v>0</v>
      </c>
      <c r="L538" t="s">
        <v>31</v>
      </c>
      <c r="M538" t="s">
        <v>32</v>
      </c>
      <c r="N538">
        <v>4</v>
      </c>
      <c r="O538">
        <v>3</v>
      </c>
      <c r="P538">
        <v>1</v>
      </c>
      <c r="Q538">
        <v>12</v>
      </c>
      <c r="R538">
        <v>2.3849999999999998</v>
      </c>
      <c r="S538">
        <v>19.079999999999998</v>
      </c>
      <c r="T538">
        <v>8</v>
      </c>
      <c r="U538">
        <v>1</v>
      </c>
      <c r="V538">
        <v>0</v>
      </c>
      <c r="W538">
        <v>4</v>
      </c>
      <c r="X538">
        <v>0</v>
      </c>
      <c r="Y538" s="3">
        <f t="shared" si="56"/>
        <v>10.5</v>
      </c>
      <c r="Z538" s="3">
        <f t="shared" si="57"/>
        <v>3.5</v>
      </c>
      <c r="AA538" s="3">
        <f t="shared" si="58"/>
        <v>42</v>
      </c>
      <c r="AB538">
        <f>VLOOKUP(F538,'Producto temporal'!A:F,6,0)</f>
        <v>60</v>
      </c>
      <c r="AC538" s="9" t="str">
        <f t="shared" si="59"/>
        <v>OK</v>
      </c>
      <c r="AD538" s="9" t="str">
        <f t="shared" si="60"/>
        <v>OK</v>
      </c>
      <c r="AE538" s="9" t="str">
        <f t="shared" si="61"/>
        <v>OK</v>
      </c>
      <c r="AF538" s="10">
        <f t="shared" si="62"/>
        <v>15</v>
      </c>
    </row>
    <row r="539" spans="1:32" x14ac:dyDescent="0.3">
      <c r="A539" s="1">
        <v>45447</v>
      </c>
      <c r="B539">
        <v>60</v>
      </c>
      <c r="C539" t="s">
        <v>116</v>
      </c>
      <c r="D539" t="s">
        <v>46</v>
      </c>
      <c r="E539" t="s">
        <v>87</v>
      </c>
      <c r="F539">
        <v>1012657</v>
      </c>
      <c r="G539" t="s">
        <v>40</v>
      </c>
      <c r="H539" t="s">
        <v>28</v>
      </c>
      <c r="I539" t="s">
        <v>29</v>
      </c>
      <c r="J539" t="s">
        <v>30</v>
      </c>
      <c r="K539">
        <v>0</v>
      </c>
      <c r="L539" t="s">
        <v>31</v>
      </c>
      <c r="M539" t="s">
        <v>32</v>
      </c>
      <c r="N539">
        <v>7</v>
      </c>
      <c r="O539">
        <v>1</v>
      </c>
      <c r="P539">
        <v>1</v>
      </c>
      <c r="Q539">
        <v>12</v>
      </c>
      <c r="R539">
        <v>3.0294400000000001</v>
      </c>
      <c r="S539">
        <v>61.563000000000002</v>
      </c>
      <c r="T539">
        <v>20</v>
      </c>
      <c r="U539">
        <v>1</v>
      </c>
      <c r="V539">
        <v>0</v>
      </c>
      <c r="W539">
        <v>8</v>
      </c>
      <c r="X539">
        <v>0</v>
      </c>
      <c r="Y539" s="3">
        <f t="shared" si="56"/>
        <v>1.4</v>
      </c>
      <c r="Z539" s="3">
        <f t="shared" si="57"/>
        <v>1.4</v>
      </c>
      <c r="AA539" s="3">
        <f t="shared" si="58"/>
        <v>16.8</v>
      </c>
      <c r="AB539">
        <f>VLOOKUP(F539,'Producto temporal'!A:F,6,0)</f>
        <v>60</v>
      </c>
      <c r="AC539" s="9" t="str">
        <f t="shared" si="59"/>
        <v>OK</v>
      </c>
      <c r="AD539" s="9" t="str">
        <f t="shared" si="60"/>
        <v>OK</v>
      </c>
      <c r="AE539" s="9" t="str">
        <f t="shared" si="61"/>
        <v>OK</v>
      </c>
      <c r="AF539" s="10">
        <f t="shared" si="62"/>
        <v>37</v>
      </c>
    </row>
    <row r="540" spans="1:32" x14ac:dyDescent="0.3">
      <c r="A540" s="1">
        <v>45447</v>
      </c>
      <c r="B540">
        <v>60</v>
      </c>
      <c r="C540" t="s">
        <v>116</v>
      </c>
      <c r="D540" t="s">
        <v>46</v>
      </c>
      <c r="E540" t="s">
        <v>87</v>
      </c>
      <c r="F540">
        <v>1012658</v>
      </c>
      <c r="G540" t="s">
        <v>41</v>
      </c>
      <c r="H540" t="s">
        <v>28</v>
      </c>
      <c r="I540" t="s">
        <v>29</v>
      </c>
      <c r="J540" t="s">
        <v>30</v>
      </c>
      <c r="K540">
        <v>0</v>
      </c>
      <c r="L540" t="s">
        <v>31</v>
      </c>
      <c r="M540" t="s">
        <v>32</v>
      </c>
      <c r="N540">
        <v>4</v>
      </c>
      <c r="O540">
        <v>1</v>
      </c>
      <c r="P540">
        <v>1</v>
      </c>
      <c r="Q540">
        <v>12</v>
      </c>
      <c r="R540">
        <v>2.6459999999999999</v>
      </c>
      <c r="S540">
        <v>5.2919999999999998</v>
      </c>
      <c r="T540">
        <v>2</v>
      </c>
      <c r="U540">
        <v>1</v>
      </c>
      <c r="V540">
        <v>0</v>
      </c>
      <c r="W540">
        <v>0</v>
      </c>
      <c r="X540">
        <v>0</v>
      </c>
      <c r="Y540" s="3">
        <f t="shared" si="56"/>
        <v>14</v>
      </c>
      <c r="Z540" s="3">
        <f t="shared" si="57"/>
        <v>14</v>
      </c>
      <c r="AA540" s="3">
        <f t="shared" si="58"/>
        <v>168</v>
      </c>
      <c r="AB540">
        <f>VLOOKUP(F540,'Producto temporal'!A:F,6,0)</f>
        <v>60</v>
      </c>
      <c r="AC540" s="9" t="str">
        <f t="shared" si="59"/>
        <v>OK</v>
      </c>
      <c r="AD540" s="9" t="str">
        <f t="shared" si="60"/>
        <v>OK</v>
      </c>
      <c r="AE540" s="9" t="str">
        <f t="shared" si="61"/>
        <v>BAJAR MASTERPACK</v>
      </c>
      <c r="AF540" s="10">
        <f t="shared" si="62"/>
        <v>3</v>
      </c>
    </row>
    <row r="541" spans="1:32" x14ac:dyDescent="0.3">
      <c r="A541" s="1">
        <v>45447</v>
      </c>
      <c r="B541">
        <v>60</v>
      </c>
      <c r="C541" t="s">
        <v>116</v>
      </c>
      <c r="D541" t="s">
        <v>46</v>
      </c>
      <c r="E541" t="s">
        <v>87</v>
      </c>
      <c r="F541">
        <v>1013898</v>
      </c>
      <c r="G541" t="s">
        <v>42</v>
      </c>
      <c r="H541" t="s">
        <v>28</v>
      </c>
      <c r="I541" t="s">
        <v>29</v>
      </c>
      <c r="J541" t="s">
        <v>30</v>
      </c>
      <c r="K541">
        <v>0</v>
      </c>
      <c r="L541" t="s">
        <v>31</v>
      </c>
      <c r="M541" t="s">
        <v>32</v>
      </c>
      <c r="N541">
        <v>5</v>
      </c>
      <c r="O541">
        <v>3</v>
      </c>
      <c r="P541">
        <v>1</v>
      </c>
      <c r="Q541">
        <v>12</v>
      </c>
      <c r="R541">
        <v>3.3237999999999999</v>
      </c>
      <c r="S541">
        <v>20.1097</v>
      </c>
      <c r="T541">
        <v>6</v>
      </c>
      <c r="U541">
        <v>1</v>
      </c>
      <c r="V541">
        <v>0</v>
      </c>
      <c r="W541">
        <v>2</v>
      </c>
      <c r="X541">
        <v>0</v>
      </c>
      <c r="Y541" s="3">
        <f t="shared" si="56"/>
        <v>14</v>
      </c>
      <c r="Z541" s="3">
        <f t="shared" si="57"/>
        <v>4.666666666666667</v>
      </c>
      <c r="AA541" s="3">
        <f t="shared" si="58"/>
        <v>56</v>
      </c>
      <c r="AB541">
        <f>VLOOKUP(F541,'Producto temporal'!A:F,6,0)</f>
        <v>60</v>
      </c>
      <c r="AC541" s="9" t="str">
        <f t="shared" si="59"/>
        <v>OK</v>
      </c>
      <c r="AD541" s="9" t="str">
        <f t="shared" si="60"/>
        <v>OK</v>
      </c>
      <c r="AE541" s="9" t="str">
        <f t="shared" si="61"/>
        <v>OK</v>
      </c>
      <c r="AF541" s="10">
        <f t="shared" si="62"/>
        <v>11</v>
      </c>
    </row>
    <row r="542" spans="1:32" x14ac:dyDescent="0.3">
      <c r="A542" s="1">
        <v>45447</v>
      </c>
      <c r="B542">
        <v>61</v>
      </c>
      <c r="C542" t="s">
        <v>117</v>
      </c>
      <c r="D542" t="s">
        <v>25</v>
      </c>
      <c r="E542" t="s">
        <v>87</v>
      </c>
      <c r="F542">
        <v>1003938</v>
      </c>
      <c r="G542" t="s">
        <v>27</v>
      </c>
      <c r="H542" t="s">
        <v>28</v>
      </c>
      <c r="I542" t="s">
        <v>29</v>
      </c>
      <c r="J542" t="s">
        <v>30</v>
      </c>
      <c r="K542">
        <v>0</v>
      </c>
      <c r="L542" t="s">
        <v>31</v>
      </c>
      <c r="M542" t="s">
        <v>32</v>
      </c>
      <c r="N542">
        <v>3</v>
      </c>
      <c r="O542">
        <v>1</v>
      </c>
      <c r="P542">
        <v>1</v>
      </c>
      <c r="Q542">
        <v>12</v>
      </c>
      <c r="R542">
        <v>3.1680000000000001</v>
      </c>
      <c r="S542">
        <v>3.1680000000000001</v>
      </c>
      <c r="T542">
        <v>1</v>
      </c>
      <c r="U542">
        <v>1</v>
      </c>
      <c r="V542">
        <v>0</v>
      </c>
      <c r="W542">
        <v>0</v>
      </c>
      <c r="X542">
        <v>0</v>
      </c>
      <c r="Y542" s="3">
        <f t="shared" si="56"/>
        <v>28</v>
      </c>
      <c r="Z542" s="3">
        <f t="shared" si="57"/>
        <v>28</v>
      </c>
      <c r="AA542" s="3">
        <f t="shared" si="58"/>
        <v>336</v>
      </c>
      <c r="AB542">
        <f>VLOOKUP(F542,'Producto temporal'!A:F,6,0)</f>
        <v>60</v>
      </c>
      <c r="AC542" s="9" t="str">
        <f t="shared" si="59"/>
        <v>OK</v>
      </c>
      <c r="AD542" s="9" t="str">
        <f t="shared" si="60"/>
        <v>OK</v>
      </c>
      <c r="AE542" s="9" t="str">
        <f t="shared" si="61"/>
        <v>BAJAR MASTERPACK</v>
      </c>
      <c r="AF542" s="10">
        <f t="shared" si="62"/>
        <v>1</v>
      </c>
    </row>
    <row r="543" spans="1:32" x14ac:dyDescent="0.3">
      <c r="A543" s="1">
        <v>45447</v>
      </c>
      <c r="B543">
        <v>61</v>
      </c>
      <c r="C543" t="s">
        <v>117</v>
      </c>
      <c r="D543" t="s">
        <v>25</v>
      </c>
      <c r="E543" t="s">
        <v>87</v>
      </c>
      <c r="F543">
        <v>1003941</v>
      </c>
      <c r="G543" t="s">
        <v>33</v>
      </c>
      <c r="H543" t="s">
        <v>28</v>
      </c>
      <c r="I543" t="s">
        <v>29</v>
      </c>
      <c r="J543" t="s">
        <v>30</v>
      </c>
      <c r="K543">
        <v>0</v>
      </c>
      <c r="L543" t="s">
        <v>31</v>
      </c>
      <c r="M543" t="s">
        <v>32</v>
      </c>
      <c r="N543">
        <v>6</v>
      </c>
      <c r="O543">
        <v>1</v>
      </c>
      <c r="P543">
        <v>1</v>
      </c>
      <c r="Q543">
        <v>20</v>
      </c>
      <c r="R543">
        <v>2.3220000000000001</v>
      </c>
      <c r="S543">
        <v>9.2880000000000003</v>
      </c>
      <c r="T543">
        <v>4</v>
      </c>
      <c r="U543">
        <v>1</v>
      </c>
      <c r="V543">
        <v>0</v>
      </c>
      <c r="W543">
        <v>0</v>
      </c>
      <c r="X543">
        <v>0</v>
      </c>
      <c r="Y543" s="3">
        <f t="shared" si="56"/>
        <v>7</v>
      </c>
      <c r="Z543" s="3">
        <f t="shared" si="57"/>
        <v>7</v>
      </c>
      <c r="AA543" s="3">
        <f t="shared" si="58"/>
        <v>140</v>
      </c>
      <c r="AB543">
        <f>VLOOKUP(F543,'Producto temporal'!A:F,6,0)</f>
        <v>60</v>
      </c>
      <c r="AC543" s="9" t="str">
        <f t="shared" si="59"/>
        <v>OK</v>
      </c>
      <c r="AD543" s="9" t="str">
        <f t="shared" si="60"/>
        <v>OK</v>
      </c>
      <c r="AE543" s="9" t="str">
        <f t="shared" si="61"/>
        <v>BAJAR MASTERPACK</v>
      </c>
      <c r="AF543" s="10">
        <f t="shared" si="62"/>
        <v>7</v>
      </c>
    </row>
    <row r="544" spans="1:32" x14ac:dyDescent="0.3">
      <c r="A544" s="1">
        <v>45447</v>
      </c>
      <c r="B544">
        <v>61</v>
      </c>
      <c r="C544" t="s">
        <v>117</v>
      </c>
      <c r="D544" t="s">
        <v>25</v>
      </c>
      <c r="E544" t="s">
        <v>87</v>
      </c>
      <c r="F544">
        <v>1010020</v>
      </c>
      <c r="G544" t="s">
        <v>34</v>
      </c>
      <c r="H544" t="s">
        <v>28</v>
      </c>
      <c r="I544" t="s">
        <v>29</v>
      </c>
      <c r="J544" t="s">
        <v>30</v>
      </c>
      <c r="K544">
        <v>0</v>
      </c>
      <c r="L544" t="s">
        <v>31</v>
      </c>
      <c r="M544" t="s">
        <v>32</v>
      </c>
      <c r="N544">
        <v>11</v>
      </c>
      <c r="O544">
        <v>1</v>
      </c>
      <c r="P544">
        <v>1</v>
      </c>
      <c r="Q544">
        <v>12</v>
      </c>
      <c r="R544">
        <v>3.02501</v>
      </c>
      <c r="S544">
        <v>24.695959999999999</v>
      </c>
      <c r="T544">
        <v>8</v>
      </c>
      <c r="U544">
        <v>1</v>
      </c>
      <c r="V544">
        <v>0</v>
      </c>
      <c r="W544">
        <v>0</v>
      </c>
      <c r="X544">
        <v>0</v>
      </c>
      <c r="Y544" s="3">
        <f t="shared" si="56"/>
        <v>3.5</v>
      </c>
      <c r="Z544" s="3">
        <f t="shared" si="57"/>
        <v>3.5</v>
      </c>
      <c r="AA544" s="3">
        <f t="shared" si="58"/>
        <v>42</v>
      </c>
      <c r="AB544">
        <f>VLOOKUP(F544,'Producto temporal'!A:F,6,0)</f>
        <v>60</v>
      </c>
      <c r="AC544" s="9" t="str">
        <f t="shared" si="59"/>
        <v>OK</v>
      </c>
      <c r="AD544" s="9" t="str">
        <f t="shared" si="60"/>
        <v>OK</v>
      </c>
      <c r="AE544" s="9" t="str">
        <f t="shared" si="61"/>
        <v>OK</v>
      </c>
      <c r="AF544" s="10">
        <f t="shared" si="62"/>
        <v>15</v>
      </c>
    </row>
    <row r="545" spans="1:32" x14ac:dyDescent="0.3">
      <c r="A545" s="1">
        <v>45447</v>
      </c>
      <c r="B545">
        <v>61</v>
      </c>
      <c r="C545" t="s">
        <v>117</v>
      </c>
      <c r="D545" t="s">
        <v>25</v>
      </c>
      <c r="E545" t="s">
        <v>87</v>
      </c>
      <c r="F545">
        <v>1010290</v>
      </c>
      <c r="G545" t="s">
        <v>35</v>
      </c>
      <c r="H545" t="s">
        <v>28</v>
      </c>
      <c r="I545" t="s">
        <v>29</v>
      </c>
      <c r="J545" t="s">
        <v>30</v>
      </c>
      <c r="K545">
        <v>0</v>
      </c>
      <c r="L545" t="s">
        <v>31</v>
      </c>
      <c r="M545" t="s">
        <v>32</v>
      </c>
      <c r="N545">
        <v>7</v>
      </c>
      <c r="O545">
        <v>1</v>
      </c>
      <c r="P545">
        <v>1</v>
      </c>
      <c r="Q545">
        <v>6</v>
      </c>
      <c r="R545">
        <v>3.62</v>
      </c>
      <c r="S545">
        <v>0</v>
      </c>
      <c r="T545">
        <v>0</v>
      </c>
      <c r="U545">
        <v>1</v>
      </c>
      <c r="V545">
        <v>0</v>
      </c>
      <c r="W545">
        <v>0</v>
      </c>
      <c r="X545">
        <v>0</v>
      </c>
      <c r="Y545" s="3" t="str">
        <f t="shared" si="56"/>
        <v>PRODUCTO SIN VENTA</v>
      </c>
      <c r="Z545" s="3" t="str">
        <f t="shared" si="57"/>
        <v>PRODUCTO SIN VENTA</v>
      </c>
      <c r="AA545" s="3" t="str">
        <f t="shared" si="58"/>
        <v>PRODUCTO SIN VENTA</v>
      </c>
      <c r="AB545">
        <f>VLOOKUP(F545,'Producto temporal'!A:F,6,0)</f>
        <v>60</v>
      </c>
      <c r="AC545" s="9" t="str">
        <f t="shared" si="59"/>
        <v>PRODUCTO SIN VENTA</v>
      </c>
      <c r="AD545" s="9" t="str">
        <f t="shared" si="60"/>
        <v>PRODUCTO SIN VENTA</v>
      </c>
      <c r="AE545" s="9" t="str">
        <f t="shared" si="61"/>
        <v>PRODUCTO SIN VENTA</v>
      </c>
      <c r="AF545" s="10">
        <f t="shared" si="62"/>
        <v>0</v>
      </c>
    </row>
    <row r="546" spans="1:32" x14ac:dyDescent="0.3">
      <c r="A546" s="1">
        <v>45447</v>
      </c>
      <c r="B546">
        <v>61</v>
      </c>
      <c r="C546" t="s">
        <v>117</v>
      </c>
      <c r="D546" t="s">
        <v>25</v>
      </c>
      <c r="E546" t="s">
        <v>87</v>
      </c>
      <c r="F546">
        <v>1010291</v>
      </c>
      <c r="G546" t="s">
        <v>36</v>
      </c>
      <c r="H546" t="s">
        <v>28</v>
      </c>
      <c r="I546" t="s">
        <v>29</v>
      </c>
      <c r="J546" t="s">
        <v>30</v>
      </c>
      <c r="K546">
        <v>0</v>
      </c>
      <c r="L546" t="s">
        <v>31</v>
      </c>
      <c r="M546" t="s">
        <v>32</v>
      </c>
      <c r="N546">
        <v>6</v>
      </c>
      <c r="O546">
        <v>1</v>
      </c>
      <c r="P546">
        <v>1</v>
      </c>
      <c r="Q546">
        <v>6</v>
      </c>
      <c r="R546">
        <v>3.62</v>
      </c>
      <c r="S546">
        <v>0</v>
      </c>
      <c r="T546">
        <v>0</v>
      </c>
      <c r="U546">
        <v>1</v>
      </c>
      <c r="V546">
        <v>0</v>
      </c>
      <c r="W546">
        <v>0</v>
      </c>
      <c r="X546">
        <v>0</v>
      </c>
      <c r="Y546" s="3" t="str">
        <f t="shared" si="56"/>
        <v>PRODUCTO SIN VENTA</v>
      </c>
      <c r="Z546" s="3" t="str">
        <f t="shared" si="57"/>
        <v>PRODUCTO SIN VENTA</v>
      </c>
      <c r="AA546" s="3" t="str">
        <f t="shared" si="58"/>
        <v>PRODUCTO SIN VENTA</v>
      </c>
      <c r="AB546">
        <f>VLOOKUP(F546,'Producto temporal'!A:F,6,0)</f>
        <v>60</v>
      </c>
      <c r="AC546" s="9" t="str">
        <f t="shared" si="59"/>
        <v>PRODUCTO SIN VENTA</v>
      </c>
      <c r="AD546" s="9" t="str">
        <f t="shared" si="60"/>
        <v>PRODUCTO SIN VENTA</v>
      </c>
      <c r="AE546" s="9" t="str">
        <f t="shared" si="61"/>
        <v>PRODUCTO SIN VENTA</v>
      </c>
      <c r="AF546" s="10">
        <f t="shared" si="62"/>
        <v>0</v>
      </c>
    </row>
    <row r="547" spans="1:32" x14ac:dyDescent="0.3">
      <c r="A547" s="1">
        <v>45447</v>
      </c>
      <c r="B547">
        <v>61</v>
      </c>
      <c r="C547" t="s">
        <v>117</v>
      </c>
      <c r="D547" t="s">
        <v>25</v>
      </c>
      <c r="E547" t="s">
        <v>87</v>
      </c>
      <c r="F547">
        <v>1010783</v>
      </c>
      <c r="G547" t="s">
        <v>37</v>
      </c>
      <c r="H547" t="s">
        <v>28</v>
      </c>
      <c r="I547" t="s">
        <v>29</v>
      </c>
      <c r="J547" t="s">
        <v>30</v>
      </c>
      <c r="K547">
        <v>0</v>
      </c>
      <c r="L547" t="s">
        <v>31</v>
      </c>
      <c r="M547" t="s">
        <v>32</v>
      </c>
      <c r="N547">
        <v>8</v>
      </c>
      <c r="O547">
        <v>1</v>
      </c>
      <c r="P547">
        <v>1</v>
      </c>
      <c r="Q547">
        <v>12</v>
      </c>
      <c r="R547">
        <v>3.04121</v>
      </c>
      <c r="S547">
        <v>15.4757</v>
      </c>
      <c r="T547">
        <v>5</v>
      </c>
      <c r="U547">
        <v>1</v>
      </c>
      <c r="V547">
        <v>0</v>
      </c>
      <c r="W547">
        <v>0</v>
      </c>
      <c r="X547">
        <v>0</v>
      </c>
      <c r="Y547" s="3">
        <f t="shared" si="56"/>
        <v>5.6</v>
      </c>
      <c r="Z547" s="3">
        <f t="shared" si="57"/>
        <v>5.6</v>
      </c>
      <c r="AA547" s="3">
        <f t="shared" si="58"/>
        <v>67.2</v>
      </c>
      <c r="AB547">
        <f>VLOOKUP(F547,'Producto temporal'!A:F,6,0)</f>
        <v>60</v>
      </c>
      <c r="AC547" s="9" t="str">
        <f t="shared" si="59"/>
        <v>OK</v>
      </c>
      <c r="AD547" s="9" t="str">
        <f t="shared" si="60"/>
        <v>OK</v>
      </c>
      <c r="AE547" s="9" t="str">
        <f t="shared" si="61"/>
        <v>BAJAR MASTERPACK</v>
      </c>
      <c r="AF547" s="10">
        <f t="shared" si="62"/>
        <v>9</v>
      </c>
    </row>
    <row r="548" spans="1:32" x14ac:dyDescent="0.3">
      <c r="A548" s="1">
        <v>45447</v>
      </c>
      <c r="B548">
        <v>61</v>
      </c>
      <c r="C548" t="s">
        <v>117</v>
      </c>
      <c r="D548" t="s">
        <v>25</v>
      </c>
      <c r="E548" t="s">
        <v>87</v>
      </c>
      <c r="F548">
        <v>1011679</v>
      </c>
      <c r="G548" t="s">
        <v>38</v>
      </c>
      <c r="H548" t="s">
        <v>28</v>
      </c>
      <c r="I548" t="s">
        <v>29</v>
      </c>
      <c r="J548" t="s">
        <v>30</v>
      </c>
      <c r="K548">
        <v>0</v>
      </c>
      <c r="L548" t="s">
        <v>31</v>
      </c>
      <c r="M548" t="s">
        <v>32</v>
      </c>
      <c r="N548">
        <v>5</v>
      </c>
      <c r="O548">
        <v>1</v>
      </c>
      <c r="P548">
        <v>1</v>
      </c>
      <c r="Q548">
        <v>12</v>
      </c>
      <c r="R548">
        <v>2.3849999999999998</v>
      </c>
      <c r="S548">
        <v>0</v>
      </c>
      <c r="T548">
        <v>0</v>
      </c>
      <c r="U548">
        <v>1</v>
      </c>
      <c r="V548">
        <v>0</v>
      </c>
      <c r="W548">
        <v>0</v>
      </c>
      <c r="X548">
        <v>0</v>
      </c>
      <c r="Y548" s="3" t="str">
        <f t="shared" si="56"/>
        <v>PRODUCTO SIN VENTA</v>
      </c>
      <c r="Z548" s="3" t="str">
        <f t="shared" si="57"/>
        <v>PRODUCTO SIN VENTA</v>
      </c>
      <c r="AA548" s="3" t="str">
        <f t="shared" si="58"/>
        <v>PRODUCTO SIN VENTA</v>
      </c>
      <c r="AB548">
        <f>VLOOKUP(F548,'Producto temporal'!A:F,6,0)</f>
        <v>60</v>
      </c>
      <c r="AC548" s="9" t="str">
        <f t="shared" si="59"/>
        <v>PRODUCTO SIN VENTA</v>
      </c>
      <c r="AD548" s="9" t="str">
        <f t="shared" si="60"/>
        <v>PRODUCTO SIN VENTA</v>
      </c>
      <c r="AE548" s="9" t="str">
        <f t="shared" si="61"/>
        <v>PRODUCTO SIN VENTA</v>
      </c>
      <c r="AF548" s="10">
        <f t="shared" si="62"/>
        <v>0</v>
      </c>
    </row>
    <row r="549" spans="1:32" x14ac:dyDescent="0.3">
      <c r="A549" s="1">
        <v>45447</v>
      </c>
      <c r="B549">
        <v>61</v>
      </c>
      <c r="C549" t="s">
        <v>117</v>
      </c>
      <c r="D549" t="s">
        <v>25</v>
      </c>
      <c r="E549" t="s">
        <v>87</v>
      </c>
      <c r="F549">
        <v>1011885</v>
      </c>
      <c r="G549" t="s">
        <v>39</v>
      </c>
      <c r="H549" t="s">
        <v>28</v>
      </c>
      <c r="I549" t="s">
        <v>29</v>
      </c>
      <c r="J549" t="s">
        <v>30</v>
      </c>
      <c r="K549">
        <v>0</v>
      </c>
      <c r="L549" t="s">
        <v>31</v>
      </c>
      <c r="M549" t="s">
        <v>32</v>
      </c>
      <c r="N549">
        <v>6</v>
      </c>
      <c r="O549">
        <v>3</v>
      </c>
      <c r="P549">
        <v>1</v>
      </c>
      <c r="Q549">
        <v>12</v>
      </c>
      <c r="R549">
        <v>2.3849999999999998</v>
      </c>
      <c r="S549">
        <v>4.7699999999999996</v>
      </c>
      <c r="T549">
        <v>2</v>
      </c>
      <c r="U549">
        <v>1</v>
      </c>
      <c r="V549">
        <v>0</v>
      </c>
      <c r="W549">
        <v>0</v>
      </c>
      <c r="X549">
        <v>0</v>
      </c>
      <c r="Y549" s="3">
        <f t="shared" si="56"/>
        <v>42</v>
      </c>
      <c r="Z549" s="3">
        <f t="shared" si="57"/>
        <v>14</v>
      </c>
      <c r="AA549" s="3">
        <f t="shared" si="58"/>
        <v>168</v>
      </c>
      <c r="AB549">
        <f>VLOOKUP(F549,'Producto temporal'!A:F,6,0)</f>
        <v>60</v>
      </c>
      <c r="AC549" s="9" t="str">
        <f t="shared" si="59"/>
        <v>OK</v>
      </c>
      <c r="AD549" s="9" t="str">
        <f t="shared" si="60"/>
        <v>OK</v>
      </c>
      <c r="AE549" s="9" t="str">
        <f t="shared" si="61"/>
        <v>BAJAR MASTERPACK</v>
      </c>
      <c r="AF549" s="10">
        <f t="shared" si="62"/>
        <v>3</v>
      </c>
    </row>
    <row r="550" spans="1:32" x14ac:dyDescent="0.3">
      <c r="A550" s="1">
        <v>45447</v>
      </c>
      <c r="B550">
        <v>61</v>
      </c>
      <c r="C550" t="s">
        <v>117</v>
      </c>
      <c r="D550" t="s">
        <v>25</v>
      </c>
      <c r="E550" t="s">
        <v>87</v>
      </c>
      <c r="F550">
        <v>1012657</v>
      </c>
      <c r="G550" t="s">
        <v>40</v>
      </c>
      <c r="H550" t="s">
        <v>28</v>
      </c>
      <c r="I550" t="s">
        <v>29</v>
      </c>
      <c r="J550" t="s">
        <v>30</v>
      </c>
      <c r="K550">
        <v>0</v>
      </c>
      <c r="L550" t="s">
        <v>31</v>
      </c>
      <c r="M550" t="s">
        <v>32</v>
      </c>
      <c r="N550">
        <v>4</v>
      </c>
      <c r="O550">
        <v>1</v>
      </c>
      <c r="P550">
        <v>1</v>
      </c>
      <c r="Q550">
        <v>12</v>
      </c>
      <c r="R550">
        <v>3.0294400000000001</v>
      </c>
      <c r="S550">
        <v>3.11917</v>
      </c>
      <c r="T550">
        <v>1</v>
      </c>
      <c r="U550">
        <v>1</v>
      </c>
      <c r="V550">
        <v>0</v>
      </c>
      <c r="W550">
        <v>0</v>
      </c>
      <c r="X550">
        <v>0</v>
      </c>
      <c r="Y550" s="3">
        <f t="shared" si="56"/>
        <v>28</v>
      </c>
      <c r="Z550" s="3">
        <f t="shared" si="57"/>
        <v>28</v>
      </c>
      <c r="AA550" s="3">
        <f t="shared" si="58"/>
        <v>336</v>
      </c>
      <c r="AB550">
        <f>VLOOKUP(F550,'Producto temporal'!A:F,6,0)</f>
        <v>60</v>
      </c>
      <c r="AC550" s="9" t="str">
        <f t="shared" si="59"/>
        <v>OK</v>
      </c>
      <c r="AD550" s="9" t="str">
        <f t="shared" si="60"/>
        <v>OK</v>
      </c>
      <c r="AE550" s="9" t="str">
        <f t="shared" si="61"/>
        <v>BAJAR MASTERPACK</v>
      </c>
      <c r="AF550" s="10">
        <f t="shared" si="62"/>
        <v>1</v>
      </c>
    </row>
    <row r="551" spans="1:32" x14ac:dyDescent="0.3">
      <c r="A551" s="1">
        <v>45447</v>
      </c>
      <c r="B551">
        <v>61</v>
      </c>
      <c r="C551" t="s">
        <v>117</v>
      </c>
      <c r="D551" t="s">
        <v>25</v>
      </c>
      <c r="E551" t="s">
        <v>87</v>
      </c>
      <c r="F551">
        <v>1012658</v>
      </c>
      <c r="G551" t="s">
        <v>41</v>
      </c>
      <c r="H551" t="s">
        <v>28</v>
      </c>
      <c r="I551" t="s">
        <v>29</v>
      </c>
      <c r="J551" t="s">
        <v>30</v>
      </c>
      <c r="K551">
        <v>0</v>
      </c>
      <c r="L551" t="s">
        <v>31</v>
      </c>
      <c r="M551" t="s">
        <v>32</v>
      </c>
      <c r="N551">
        <v>8</v>
      </c>
      <c r="O551">
        <v>1</v>
      </c>
      <c r="P551">
        <v>1</v>
      </c>
      <c r="Q551">
        <v>12</v>
      </c>
      <c r="R551">
        <v>2.6459999999999999</v>
      </c>
      <c r="S551">
        <v>0</v>
      </c>
      <c r="T551">
        <v>0</v>
      </c>
      <c r="U551">
        <v>1</v>
      </c>
      <c r="V551">
        <v>0</v>
      </c>
      <c r="W551">
        <v>0</v>
      </c>
      <c r="X551">
        <v>0</v>
      </c>
      <c r="Y551" s="3" t="str">
        <f t="shared" si="56"/>
        <v>PRODUCTO SIN VENTA</v>
      </c>
      <c r="Z551" s="3" t="str">
        <f t="shared" si="57"/>
        <v>PRODUCTO SIN VENTA</v>
      </c>
      <c r="AA551" s="3" t="str">
        <f t="shared" si="58"/>
        <v>PRODUCTO SIN VENTA</v>
      </c>
      <c r="AB551">
        <f>VLOOKUP(F551,'Producto temporal'!A:F,6,0)</f>
        <v>60</v>
      </c>
      <c r="AC551" s="9" t="str">
        <f t="shared" si="59"/>
        <v>PRODUCTO SIN VENTA</v>
      </c>
      <c r="AD551" s="9" t="str">
        <f t="shared" si="60"/>
        <v>PRODUCTO SIN VENTA</v>
      </c>
      <c r="AE551" s="9" t="str">
        <f t="shared" si="61"/>
        <v>PRODUCTO SIN VENTA</v>
      </c>
      <c r="AF551" s="10">
        <f t="shared" si="62"/>
        <v>0</v>
      </c>
    </row>
    <row r="552" spans="1:32" x14ac:dyDescent="0.3">
      <c r="A552" s="1">
        <v>45447</v>
      </c>
      <c r="B552">
        <v>61</v>
      </c>
      <c r="C552" t="s">
        <v>117</v>
      </c>
      <c r="D552" t="s">
        <v>25</v>
      </c>
      <c r="E552" t="s">
        <v>87</v>
      </c>
      <c r="F552">
        <v>1013898</v>
      </c>
      <c r="G552" t="s">
        <v>42</v>
      </c>
      <c r="H552" t="s">
        <v>28</v>
      </c>
      <c r="I552" t="s">
        <v>29</v>
      </c>
      <c r="J552" t="s">
        <v>30</v>
      </c>
      <c r="K552">
        <v>0</v>
      </c>
      <c r="L552" t="s">
        <v>31</v>
      </c>
      <c r="M552" t="s">
        <v>32</v>
      </c>
      <c r="N552">
        <v>7</v>
      </c>
      <c r="O552">
        <v>3</v>
      </c>
      <c r="P552">
        <v>1</v>
      </c>
      <c r="Q552">
        <v>12</v>
      </c>
      <c r="R552">
        <v>3.3237999999999999</v>
      </c>
      <c r="S552">
        <v>0</v>
      </c>
      <c r="T552">
        <v>0</v>
      </c>
      <c r="U552">
        <v>1</v>
      </c>
      <c r="V552">
        <v>0</v>
      </c>
      <c r="W552">
        <v>0</v>
      </c>
      <c r="X552">
        <v>0</v>
      </c>
      <c r="Y552" s="3" t="str">
        <f t="shared" si="56"/>
        <v>PRODUCTO SIN VENTA</v>
      </c>
      <c r="Z552" s="3" t="str">
        <f t="shared" si="57"/>
        <v>PRODUCTO SIN VENTA</v>
      </c>
      <c r="AA552" s="3" t="str">
        <f t="shared" si="58"/>
        <v>PRODUCTO SIN VENTA</v>
      </c>
      <c r="AB552">
        <f>VLOOKUP(F552,'Producto temporal'!A:F,6,0)</f>
        <v>60</v>
      </c>
      <c r="AC552" s="9" t="str">
        <f t="shared" si="59"/>
        <v>PRODUCTO SIN VENTA</v>
      </c>
      <c r="AD552" s="9" t="str">
        <f t="shared" si="60"/>
        <v>PRODUCTO SIN VENTA</v>
      </c>
      <c r="AE552" s="9" t="str">
        <f t="shared" si="61"/>
        <v>PRODUCTO SIN VENTA</v>
      </c>
      <c r="AF552" s="10">
        <f t="shared" si="62"/>
        <v>0</v>
      </c>
    </row>
    <row r="553" spans="1:32" x14ac:dyDescent="0.3">
      <c r="A553" s="1">
        <v>45447</v>
      </c>
      <c r="B553">
        <v>62</v>
      </c>
      <c r="C553" t="s">
        <v>118</v>
      </c>
      <c r="D553" t="s">
        <v>65</v>
      </c>
      <c r="E553" t="s">
        <v>87</v>
      </c>
      <c r="F553">
        <v>1003938</v>
      </c>
      <c r="G553" t="s">
        <v>27</v>
      </c>
      <c r="H553" t="s">
        <v>28</v>
      </c>
      <c r="I553" t="s">
        <v>29</v>
      </c>
      <c r="J553" t="s">
        <v>30</v>
      </c>
      <c r="K553">
        <v>0</v>
      </c>
      <c r="L553" t="s">
        <v>31</v>
      </c>
      <c r="M553" t="s">
        <v>32</v>
      </c>
      <c r="N553">
        <v>6</v>
      </c>
      <c r="O553">
        <v>1</v>
      </c>
      <c r="P553">
        <v>1</v>
      </c>
      <c r="Q553">
        <v>12</v>
      </c>
      <c r="R553">
        <v>3.1680000000000001</v>
      </c>
      <c r="S553">
        <v>12.672000000000001</v>
      </c>
      <c r="T553">
        <v>4</v>
      </c>
      <c r="U553">
        <v>1</v>
      </c>
      <c r="V553">
        <v>0</v>
      </c>
      <c r="W553">
        <v>0</v>
      </c>
      <c r="X553">
        <v>0</v>
      </c>
      <c r="Y553" s="3">
        <f t="shared" si="56"/>
        <v>7</v>
      </c>
      <c r="Z553" s="3">
        <f t="shared" si="57"/>
        <v>7</v>
      </c>
      <c r="AA553" s="3">
        <f t="shared" si="58"/>
        <v>84</v>
      </c>
      <c r="AB553">
        <f>VLOOKUP(F553,'Producto temporal'!A:F,6,0)</f>
        <v>60</v>
      </c>
      <c r="AC553" s="9" t="str">
        <f t="shared" si="59"/>
        <v>OK</v>
      </c>
      <c r="AD553" s="9" t="str">
        <f t="shared" si="60"/>
        <v>OK</v>
      </c>
      <c r="AE553" s="9" t="str">
        <f t="shared" si="61"/>
        <v>BAJAR MASTERPACK</v>
      </c>
      <c r="AF553" s="10">
        <f t="shared" si="62"/>
        <v>7</v>
      </c>
    </row>
    <row r="554" spans="1:32" x14ac:dyDescent="0.3">
      <c r="A554" s="1">
        <v>45447</v>
      </c>
      <c r="B554">
        <v>62</v>
      </c>
      <c r="C554" t="s">
        <v>118</v>
      </c>
      <c r="D554" t="s">
        <v>65</v>
      </c>
      <c r="E554" t="s">
        <v>87</v>
      </c>
      <c r="F554">
        <v>1003941</v>
      </c>
      <c r="G554" t="s">
        <v>33</v>
      </c>
      <c r="H554" t="s">
        <v>28</v>
      </c>
      <c r="I554" t="s">
        <v>29</v>
      </c>
      <c r="J554" t="s">
        <v>30</v>
      </c>
      <c r="K554">
        <v>0</v>
      </c>
      <c r="L554" t="s">
        <v>31</v>
      </c>
      <c r="M554" t="s">
        <v>32</v>
      </c>
      <c r="N554">
        <v>4</v>
      </c>
      <c r="O554">
        <v>1</v>
      </c>
      <c r="P554">
        <v>1</v>
      </c>
      <c r="Q554">
        <v>20</v>
      </c>
      <c r="R554">
        <v>2.3220000000000001</v>
      </c>
      <c r="S554">
        <v>25.542000000000002</v>
      </c>
      <c r="T554">
        <v>11</v>
      </c>
      <c r="U554">
        <v>1</v>
      </c>
      <c r="V554">
        <v>0</v>
      </c>
      <c r="W554">
        <v>0</v>
      </c>
      <c r="X554">
        <v>0</v>
      </c>
      <c r="Y554" s="3">
        <f t="shared" si="56"/>
        <v>2.5454545454545454</v>
      </c>
      <c r="Z554" s="3">
        <f t="shared" si="57"/>
        <v>2.5454545454545454</v>
      </c>
      <c r="AA554" s="3">
        <f t="shared" si="58"/>
        <v>50.909090909090914</v>
      </c>
      <c r="AB554">
        <f>VLOOKUP(F554,'Producto temporal'!A:F,6,0)</f>
        <v>60</v>
      </c>
      <c r="AC554" s="9" t="str">
        <f t="shared" si="59"/>
        <v>OK</v>
      </c>
      <c r="AD554" s="9" t="str">
        <f t="shared" si="60"/>
        <v>OK</v>
      </c>
      <c r="AE554" s="9" t="str">
        <f t="shared" si="61"/>
        <v>OK</v>
      </c>
      <c r="AF554" s="10">
        <f t="shared" si="62"/>
        <v>20</v>
      </c>
    </row>
    <row r="555" spans="1:32" x14ac:dyDescent="0.3">
      <c r="A555" s="1">
        <v>45447</v>
      </c>
      <c r="B555">
        <v>62</v>
      </c>
      <c r="C555" t="s">
        <v>118</v>
      </c>
      <c r="D555" t="s">
        <v>65</v>
      </c>
      <c r="E555" t="s">
        <v>87</v>
      </c>
      <c r="F555">
        <v>1010020</v>
      </c>
      <c r="G555" t="s">
        <v>34</v>
      </c>
      <c r="H555" t="s">
        <v>28</v>
      </c>
      <c r="I555" t="s">
        <v>29</v>
      </c>
      <c r="J555" t="s">
        <v>30</v>
      </c>
      <c r="K555">
        <v>0</v>
      </c>
      <c r="L555" t="s">
        <v>31</v>
      </c>
      <c r="M555" t="s">
        <v>32</v>
      </c>
      <c r="N555">
        <v>1</v>
      </c>
      <c r="O555">
        <v>1</v>
      </c>
      <c r="P555">
        <v>1</v>
      </c>
      <c r="Q555">
        <v>12</v>
      </c>
      <c r="R555">
        <v>3.02501</v>
      </c>
      <c r="S555">
        <v>197.23957999999999</v>
      </c>
      <c r="T555">
        <v>64</v>
      </c>
      <c r="U555">
        <v>0</v>
      </c>
      <c r="V555">
        <v>0</v>
      </c>
      <c r="W555">
        <v>0</v>
      </c>
      <c r="X555">
        <v>0</v>
      </c>
      <c r="Y555" s="3">
        <f t="shared" si="56"/>
        <v>0.4375</v>
      </c>
      <c r="Z555" s="3">
        <f t="shared" si="57"/>
        <v>0.4375</v>
      </c>
      <c r="AA555" s="3">
        <f t="shared" si="58"/>
        <v>5.25</v>
      </c>
      <c r="AB555">
        <f>VLOOKUP(F555,'Producto temporal'!A:F,6,0)</f>
        <v>60</v>
      </c>
      <c r="AC555" s="9" t="str">
        <f t="shared" si="59"/>
        <v>OK</v>
      </c>
      <c r="AD555" s="9" t="str">
        <f t="shared" si="60"/>
        <v>OK</v>
      </c>
      <c r="AE555" s="9" t="str">
        <f t="shared" si="61"/>
        <v>OK</v>
      </c>
      <c r="AF555" s="10">
        <f t="shared" si="62"/>
        <v>121</v>
      </c>
    </row>
    <row r="556" spans="1:32" x14ac:dyDescent="0.3">
      <c r="A556" s="1">
        <v>45447</v>
      </c>
      <c r="B556">
        <v>62</v>
      </c>
      <c r="C556" t="s">
        <v>118</v>
      </c>
      <c r="D556" t="s">
        <v>65</v>
      </c>
      <c r="E556" t="s">
        <v>87</v>
      </c>
      <c r="F556">
        <v>1010290</v>
      </c>
      <c r="G556" t="s">
        <v>35</v>
      </c>
      <c r="H556" t="s">
        <v>28</v>
      </c>
      <c r="I556" t="s">
        <v>29</v>
      </c>
      <c r="J556" t="s">
        <v>30</v>
      </c>
      <c r="K556">
        <v>0</v>
      </c>
      <c r="L556" t="s">
        <v>31</v>
      </c>
      <c r="M556" t="s">
        <v>32</v>
      </c>
      <c r="N556">
        <v>6</v>
      </c>
      <c r="O556">
        <v>1</v>
      </c>
      <c r="P556">
        <v>1</v>
      </c>
      <c r="Q556">
        <v>6</v>
      </c>
      <c r="R556">
        <v>3.62</v>
      </c>
      <c r="S556">
        <v>10.86</v>
      </c>
      <c r="T556">
        <v>3</v>
      </c>
      <c r="U556">
        <v>1</v>
      </c>
      <c r="V556">
        <v>0</v>
      </c>
      <c r="W556">
        <v>0</v>
      </c>
      <c r="X556">
        <v>0</v>
      </c>
      <c r="Y556" s="3">
        <f t="shared" si="56"/>
        <v>9.3333333333333339</v>
      </c>
      <c r="Z556" s="3">
        <f t="shared" si="57"/>
        <v>9.3333333333333339</v>
      </c>
      <c r="AA556" s="3">
        <f t="shared" si="58"/>
        <v>56</v>
      </c>
      <c r="AB556">
        <f>VLOOKUP(F556,'Producto temporal'!A:F,6,0)</f>
        <v>60</v>
      </c>
      <c r="AC556" s="9" t="str">
        <f t="shared" si="59"/>
        <v>OK</v>
      </c>
      <c r="AD556" s="9" t="str">
        <f t="shared" si="60"/>
        <v>OK</v>
      </c>
      <c r="AE556" s="9" t="str">
        <f t="shared" si="61"/>
        <v>OK</v>
      </c>
      <c r="AF556" s="10">
        <f t="shared" si="62"/>
        <v>5</v>
      </c>
    </row>
    <row r="557" spans="1:32" x14ac:dyDescent="0.3">
      <c r="A557" s="1">
        <v>45447</v>
      </c>
      <c r="B557">
        <v>62</v>
      </c>
      <c r="C557" t="s">
        <v>118</v>
      </c>
      <c r="D557" t="s">
        <v>65</v>
      </c>
      <c r="E557" t="s">
        <v>87</v>
      </c>
      <c r="F557">
        <v>1010291</v>
      </c>
      <c r="G557" t="s">
        <v>36</v>
      </c>
      <c r="H557" t="s">
        <v>28</v>
      </c>
      <c r="I557" t="s">
        <v>29</v>
      </c>
      <c r="J557" t="s">
        <v>30</v>
      </c>
      <c r="K557">
        <v>0</v>
      </c>
      <c r="L557" t="s">
        <v>31</v>
      </c>
      <c r="M557" t="s">
        <v>32</v>
      </c>
      <c r="N557">
        <v>8</v>
      </c>
      <c r="O557">
        <v>1</v>
      </c>
      <c r="P557">
        <v>1</v>
      </c>
      <c r="Q557">
        <v>6</v>
      </c>
      <c r="R557">
        <v>3.62</v>
      </c>
      <c r="S557">
        <v>18.100000000000001</v>
      </c>
      <c r="T557">
        <v>5</v>
      </c>
      <c r="U557">
        <v>1</v>
      </c>
      <c r="V557">
        <v>0</v>
      </c>
      <c r="W557">
        <v>0</v>
      </c>
      <c r="X557">
        <v>4</v>
      </c>
      <c r="Y557" s="3">
        <f t="shared" si="56"/>
        <v>5.6</v>
      </c>
      <c r="Z557" s="3">
        <f t="shared" si="57"/>
        <v>5.6</v>
      </c>
      <c r="AA557" s="3">
        <f t="shared" si="58"/>
        <v>33.6</v>
      </c>
      <c r="AB557">
        <f>VLOOKUP(F557,'Producto temporal'!A:F,6,0)</f>
        <v>60</v>
      </c>
      <c r="AC557" s="9" t="str">
        <f t="shared" si="59"/>
        <v>OK</v>
      </c>
      <c r="AD557" s="9" t="str">
        <f t="shared" si="60"/>
        <v>OK</v>
      </c>
      <c r="AE557" s="9" t="str">
        <f t="shared" si="61"/>
        <v>OK</v>
      </c>
      <c r="AF557" s="10">
        <f t="shared" si="62"/>
        <v>9</v>
      </c>
    </row>
    <row r="558" spans="1:32" x14ac:dyDescent="0.3">
      <c r="A558" s="1">
        <v>45447</v>
      </c>
      <c r="B558">
        <v>62</v>
      </c>
      <c r="C558" t="s">
        <v>118</v>
      </c>
      <c r="D558" t="s">
        <v>65</v>
      </c>
      <c r="E558" t="s">
        <v>87</v>
      </c>
      <c r="F558">
        <v>1010783</v>
      </c>
      <c r="G558" t="s">
        <v>37</v>
      </c>
      <c r="H558" t="s">
        <v>28</v>
      </c>
      <c r="I558" t="s">
        <v>29</v>
      </c>
      <c r="J558" t="s">
        <v>30</v>
      </c>
      <c r="K558">
        <v>0</v>
      </c>
      <c r="L558" t="s">
        <v>31</v>
      </c>
      <c r="M558" t="s">
        <v>32</v>
      </c>
      <c r="N558">
        <v>2</v>
      </c>
      <c r="O558">
        <v>1</v>
      </c>
      <c r="P558">
        <v>1</v>
      </c>
      <c r="Q558">
        <v>12</v>
      </c>
      <c r="R558">
        <v>3.04121</v>
      </c>
      <c r="S558">
        <v>132.73095000000001</v>
      </c>
      <c r="T558">
        <v>43</v>
      </c>
      <c r="U558">
        <v>1</v>
      </c>
      <c r="V558">
        <v>0</v>
      </c>
      <c r="W558">
        <v>0</v>
      </c>
      <c r="X558">
        <v>0</v>
      </c>
      <c r="Y558" s="3">
        <f t="shared" si="56"/>
        <v>0.65116279069767435</v>
      </c>
      <c r="Z558" s="3">
        <f t="shared" si="57"/>
        <v>0.65116279069767435</v>
      </c>
      <c r="AA558" s="3">
        <f t="shared" si="58"/>
        <v>7.8139534883720927</v>
      </c>
      <c r="AB558">
        <f>VLOOKUP(F558,'Producto temporal'!A:F,6,0)</f>
        <v>60</v>
      </c>
      <c r="AC558" s="9" t="str">
        <f t="shared" si="59"/>
        <v>OK</v>
      </c>
      <c r="AD558" s="9" t="str">
        <f t="shared" si="60"/>
        <v>OK</v>
      </c>
      <c r="AE558" s="9" t="str">
        <f t="shared" si="61"/>
        <v>OK</v>
      </c>
      <c r="AF558" s="10">
        <f t="shared" si="62"/>
        <v>81</v>
      </c>
    </row>
    <row r="559" spans="1:32" x14ac:dyDescent="0.3">
      <c r="A559" s="1">
        <v>45447</v>
      </c>
      <c r="B559">
        <v>62</v>
      </c>
      <c r="C559" t="s">
        <v>118</v>
      </c>
      <c r="D559" t="s">
        <v>65</v>
      </c>
      <c r="E559" t="s">
        <v>87</v>
      </c>
      <c r="F559">
        <v>1011679</v>
      </c>
      <c r="G559" t="s">
        <v>38</v>
      </c>
      <c r="H559" t="s">
        <v>28</v>
      </c>
      <c r="I559" t="s">
        <v>29</v>
      </c>
      <c r="J559" t="s">
        <v>30</v>
      </c>
      <c r="K559">
        <v>0</v>
      </c>
      <c r="L559" t="s">
        <v>31</v>
      </c>
      <c r="M559" t="s">
        <v>32</v>
      </c>
      <c r="N559">
        <v>5</v>
      </c>
      <c r="O559">
        <v>1</v>
      </c>
      <c r="P559">
        <v>1</v>
      </c>
      <c r="Q559">
        <v>12</v>
      </c>
      <c r="R559">
        <v>2.3849999999999998</v>
      </c>
      <c r="S559">
        <v>52.47</v>
      </c>
      <c r="T559">
        <v>22</v>
      </c>
      <c r="U559">
        <v>1</v>
      </c>
      <c r="V559">
        <v>0</v>
      </c>
      <c r="W559">
        <v>0</v>
      </c>
      <c r="X559">
        <v>0</v>
      </c>
      <c r="Y559" s="3">
        <f t="shared" si="56"/>
        <v>1.2727272727272727</v>
      </c>
      <c r="Z559" s="3">
        <f t="shared" si="57"/>
        <v>1.2727272727272727</v>
      </c>
      <c r="AA559" s="3">
        <f t="shared" si="58"/>
        <v>15.272727272727273</v>
      </c>
      <c r="AB559">
        <f>VLOOKUP(F559,'Producto temporal'!A:F,6,0)</f>
        <v>60</v>
      </c>
      <c r="AC559" s="9" t="str">
        <f t="shared" si="59"/>
        <v>OK</v>
      </c>
      <c r="AD559" s="9" t="str">
        <f t="shared" si="60"/>
        <v>OK</v>
      </c>
      <c r="AE559" s="9" t="str">
        <f t="shared" si="61"/>
        <v>OK</v>
      </c>
      <c r="AF559" s="10">
        <f t="shared" si="62"/>
        <v>41</v>
      </c>
    </row>
    <row r="560" spans="1:32" x14ac:dyDescent="0.3">
      <c r="A560" s="1">
        <v>45447</v>
      </c>
      <c r="B560">
        <v>62</v>
      </c>
      <c r="C560" t="s">
        <v>118</v>
      </c>
      <c r="D560" t="s">
        <v>65</v>
      </c>
      <c r="E560" t="s">
        <v>87</v>
      </c>
      <c r="F560">
        <v>1011885</v>
      </c>
      <c r="G560" t="s">
        <v>39</v>
      </c>
      <c r="H560" t="s">
        <v>28</v>
      </c>
      <c r="I560" t="s">
        <v>29</v>
      </c>
      <c r="J560" t="s">
        <v>30</v>
      </c>
      <c r="K560">
        <v>0</v>
      </c>
      <c r="L560" t="s">
        <v>31</v>
      </c>
      <c r="M560" t="s">
        <v>32</v>
      </c>
      <c r="N560">
        <v>4</v>
      </c>
      <c r="O560">
        <v>3</v>
      </c>
      <c r="P560">
        <v>1</v>
      </c>
      <c r="Q560">
        <v>12</v>
      </c>
      <c r="R560">
        <v>2.3849999999999998</v>
      </c>
      <c r="S560">
        <v>23.85</v>
      </c>
      <c r="T560">
        <v>10</v>
      </c>
      <c r="U560">
        <v>1</v>
      </c>
      <c r="V560">
        <v>0</v>
      </c>
      <c r="W560">
        <v>0</v>
      </c>
      <c r="X560">
        <v>0</v>
      </c>
      <c r="Y560" s="3">
        <f t="shared" si="56"/>
        <v>8.4</v>
      </c>
      <c r="Z560" s="3">
        <f t="shared" si="57"/>
        <v>2.8</v>
      </c>
      <c r="AA560" s="3">
        <f t="shared" si="58"/>
        <v>33.6</v>
      </c>
      <c r="AB560">
        <f>VLOOKUP(F560,'Producto temporal'!A:F,6,0)</f>
        <v>60</v>
      </c>
      <c r="AC560" s="9" t="str">
        <f t="shared" si="59"/>
        <v>OK</v>
      </c>
      <c r="AD560" s="9" t="str">
        <f t="shared" si="60"/>
        <v>OK</v>
      </c>
      <c r="AE560" s="9" t="str">
        <f t="shared" si="61"/>
        <v>OK</v>
      </c>
      <c r="AF560" s="10">
        <f t="shared" si="62"/>
        <v>18</v>
      </c>
    </row>
    <row r="561" spans="1:32" x14ac:dyDescent="0.3">
      <c r="A561" s="1">
        <v>45447</v>
      </c>
      <c r="B561">
        <v>62</v>
      </c>
      <c r="C561" t="s">
        <v>118</v>
      </c>
      <c r="D561" t="s">
        <v>65</v>
      </c>
      <c r="E561" t="s">
        <v>87</v>
      </c>
      <c r="F561">
        <v>1012657</v>
      </c>
      <c r="G561" t="s">
        <v>40</v>
      </c>
      <c r="H561" t="s">
        <v>28</v>
      </c>
      <c r="I561" t="s">
        <v>29</v>
      </c>
      <c r="J561" t="s">
        <v>30</v>
      </c>
      <c r="K561">
        <v>0</v>
      </c>
      <c r="L561" t="s">
        <v>31</v>
      </c>
      <c r="M561" t="s">
        <v>32</v>
      </c>
      <c r="N561">
        <v>3</v>
      </c>
      <c r="O561">
        <v>1</v>
      </c>
      <c r="P561">
        <v>1</v>
      </c>
      <c r="Q561">
        <v>12</v>
      </c>
      <c r="R561">
        <v>3.0294400000000001</v>
      </c>
      <c r="S561">
        <v>101.53137</v>
      </c>
      <c r="T561">
        <v>33</v>
      </c>
      <c r="U561">
        <v>1</v>
      </c>
      <c r="V561">
        <v>0</v>
      </c>
      <c r="W561">
        <v>0</v>
      </c>
      <c r="X561">
        <v>0</v>
      </c>
      <c r="Y561" s="3">
        <f t="shared" si="56"/>
        <v>0.84848484848484851</v>
      </c>
      <c r="Z561" s="3">
        <f t="shared" si="57"/>
        <v>0.84848484848484851</v>
      </c>
      <c r="AA561" s="3">
        <f t="shared" si="58"/>
        <v>10.181818181818182</v>
      </c>
      <c r="AB561">
        <f>VLOOKUP(F561,'Producto temporal'!A:F,6,0)</f>
        <v>60</v>
      </c>
      <c r="AC561" s="9" t="str">
        <f t="shared" si="59"/>
        <v>OK</v>
      </c>
      <c r="AD561" s="9" t="str">
        <f t="shared" si="60"/>
        <v>OK</v>
      </c>
      <c r="AE561" s="9" t="str">
        <f t="shared" si="61"/>
        <v>OK</v>
      </c>
      <c r="AF561" s="10">
        <f t="shared" si="62"/>
        <v>62</v>
      </c>
    </row>
    <row r="562" spans="1:32" x14ac:dyDescent="0.3">
      <c r="A562" s="1">
        <v>45447</v>
      </c>
      <c r="B562">
        <v>62</v>
      </c>
      <c r="C562" t="s">
        <v>118</v>
      </c>
      <c r="D562" t="s">
        <v>65</v>
      </c>
      <c r="E562" t="s">
        <v>87</v>
      </c>
      <c r="F562">
        <v>1012658</v>
      </c>
      <c r="G562" t="s">
        <v>41</v>
      </c>
      <c r="H562" t="s">
        <v>28</v>
      </c>
      <c r="I562" t="s">
        <v>29</v>
      </c>
      <c r="J562" t="s">
        <v>30</v>
      </c>
      <c r="K562">
        <v>0</v>
      </c>
      <c r="L562" t="s">
        <v>31</v>
      </c>
      <c r="M562" t="s">
        <v>32</v>
      </c>
      <c r="N562">
        <v>4</v>
      </c>
      <c r="O562">
        <v>1</v>
      </c>
      <c r="P562">
        <v>1</v>
      </c>
      <c r="Q562">
        <v>12</v>
      </c>
      <c r="R562">
        <v>2.6459999999999999</v>
      </c>
      <c r="S562">
        <v>31.751999999999999</v>
      </c>
      <c r="T562">
        <v>12</v>
      </c>
      <c r="U562">
        <v>1</v>
      </c>
      <c r="V562">
        <v>0</v>
      </c>
      <c r="W562">
        <v>0</v>
      </c>
      <c r="X562">
        <v>0</v>
      </c>
      <c r="Y562" s="3">
        <f t="shared" si="56"/>
        <v>2.3333333333333335</v>
      </c>
      <c r="Z562" s="3">
        <f t="shared" si="57"/>
        <v>2.3333333333333335</v>
      </c>
      <c r="AA562" s="3">
        <f t="shared" si="58"/>
        <v>28</v>
      </c>
      <c r="AB562">
        <f>VLOOKUP(F562,'Producto temporal'!A:F,6,0)</f>
        <v>60</v>
      </c>
      <c r="AC562" s="9" t="str">
        <f t="shared" si="59"/>
        <v>OK</v>
      </c>
      <c r="AD562" s="9" t="str">
        <f t="shared" si="60"/>
        <v>OK</v>
      </c>
      <c r="AE562" s="9" t="str">
        <f t="shared" si="61"/>
        <v>OK</v>
      </c>
      <c r="AF562" s="10">
        <f t="shared" si="62"/>
        <v>22</v>
      </c>
    </row>
    <row r="563" spans="1:32" x14ac:dyDescent="0.3">
      <c r="A563" s="1">
        <v>45447</v>
      </c>
      <c r="B563">
        <v>62</v>
      </c>
      <c r="C563" t="s">
        <v>118</v>
      </c>
      <c r="D563" t="s">
        <v>65</v>
      </c>
      <c r="E563" t="s">
        <v>87</v>
      </c>
      <c r="F563">
        <v>1013898</v>
      </c>
      <c r="G563" t="s">
        <v>42</v>
      </c>
      <c r="H563" t="s">
        <v>28</v>
      </c>
      <c r="I563" t="s">
        <v>29</v>
      </c>
      <c r="J563" t="s">
        <v>30</v>
      </c>
      <c r="K563">
        <v>0</v>
      </c>
      <c r="L563" t="s">
        <v>31</v>
      </c>
      <c r="M563" t="s">
        <v>32</v>
      </c>
      <c r="N563">
        <v>1</v>
      </c>
      <c r="O563">
        <v>3</v>
      </c>
      <c r="P563">
        <v>1</v>
      </c>
      <c r="Q563">
        <v>12</v>
      </c>
      <c r="R563">
        <v>3.3237999999999999</v>
      </c>
      <c r="S563">
        <v>90.777289999999994</v>
      </c>
      <c r="T563">
        <v>27</v>
      </c>
      <c r="U563">
        <v>1</v>
      </c>
      <c r="V563">
        <v>0</v>
      </c>
      <c r="W563">
        <v>0</v>
      </c>
      <c r="X563">
        <v>0</v>
      </c>
      <c r="Y563" s="3">
        <f t="shared" si="56"/>
        <v>3.1111111111111112</v>
      </c>
      <c r="Z563" s="3">
        <f t="shared" si="57"/>
        <v>1.037037037037037</v>
      </c>
      <c r="AA563" s="3">
        <f t="shared" si="58"/>
        <v>12.444444444444445</v>
      </c>
      <c r="AB563">
        <f>VLOOKUP(F563,'Producto temporal'!A:F,6,0)</f>
        <v>60</v>
      </c>
      <c r="AC563" s="9" t="str">
        <f t="shared" si="59"/>
        <v>OK</v>
      </c>
      <c r="AD563" s="9" t="str">
        <f t="shared" si="60"/>
        <v>OK</v>
      </c>
      <c r="AE563" s="9" t="str">
        <f t="shared" si="61"/>
        <v>OK</v>
      </c>
      <c r="AF563" s="10">
        <f t="shared" si="62"/>
        <v>51</v>
      </c>
    </row>
    <row r="564" spans="1:32" x14ac:dyDescent="0.3">
      <c r="A564" s="1">
        <v>45447</v>
      </c>
      <c r="B564">
        <v>64</v>
      </c>
      <c r="C564" t="s">
        <v>119</v>
      </c>
      <c r="D564" t="s">
        <v>48</v>
      </c>
      <c r="E564" t="s">
        <v>87</v>
      </c>
      <c r="F564">
        <v>1003938</v>
      </c>
      <c r="G564" t="s">
        <v>27</v>
      </c>
      <c r="H564" t="s">
        <v>28</v>
      </c>
      <c r="I564" t="s">
        <v>29</v>
      </c>
      <c r="J564" t="s">
        <v>30</v>
      </c>
      <c r="K564">
        <v>0</v>
      </c>
      <c r="L564" t="s">
        <v>31</v>
      </c>
      <c r="M564" t="s">
        <v>32</v>
      </c>
      <c r="N564">
        <v>6</v>
      </c>
      <c r="O564">
        <v>1</v>
      </c>
      <c r="P564">
        <v>1</v>
      </c>
      <c r="Q564">
        <v>12</v>
      </c>
      <c r="R564">
        <v>3.1680000000000001</v>
      </c>
      <c r="S564">
        <v>0</v>
      </c>
      <c r="T564">
        <v>0</v>
      </c>
      <c r="U564">
        <v>1</v>
      </c>
      <c r="V564">
        <v>0</v>
      </c>
      <c r="W564">
        <v>0</v>
      </c>
      <c r="X564">
        <v>0</v>
      </c>
      <c r="Y564" s="3" t="str">
        <f t="shared" si="56"/>
        <v>PRODUCTO SIN VENTA</v>
      </c>
      <c r="Z564" s="3" t="str">
        <f t="shared" si="57"/>
        <v>PRODUCTO SIN VENTA</v>
      </c>
      <c r="AA564" s="3" t="str">
        <f t="shared" si="58"/>
        <v>PRODUCTO SIN VENTA</v>
      </c>
      <c r="AB564">
        <f>VLOOKUP(F564,'Producto temporal'!A:F,6,0)</f>
        <v>60</v>
      </c>
      <c r="AC564" s="9" t="str">
        <f t="shared" si="59"/>
        <v>PRODUCTO SIN VENTA</v>
      </c>
      <c r="AD564" s="9" t="str">
        <f t="shared" si="60"/>
        <v>PRODUCTO SIN VENTA</v>
      </c>
      <c r="AE564" s="9" t="str">
        <f t="shared" si="61"/>
        <v>PRODUCTO SIN VENTA</v>
      </c>
      <c r="AF564" s="10">
        <f t="shared" si="62"/>
        <v>0</v>
      </c>
    </row>
    <row r="565" spans="1:32" x14ac:dyDescent="0.3">
      <c r="A565" s="1">
        <v>45447</v>
      </c>
      <c r="B565">
        <v>64</v>
      </c>
      <c r="C565" t="s">
        <v>119</v>
      </c>
      <c r="D565" t="s">
        <v>48</v>
      </c>
      <c r="E565" t="s">
        <v>87</v>
      </c>
      <c r="F565">
        <v>1003941</v>
      </c>
      <c r="G565" t="s">
        <v>33</v>
      </c>
      <c r="H565" t="s">
        <v>28</v>
      </c>
      <c r="I565" t="s">
        <v>29</v>
      </c>
      <c r="J565" t="s">
        <v>30</v>
      </c>
      <c r="K565">
        <v>0</v>
      </c>
      <c r="L565" t="s">
        <v>31</v>
      </c>
      <c r="M565" t="s">
        <v>32</v>
      </c>
      <c r="N565">
        <v>3</v>
      </c>
      <c r="O565">
        <v>1</v>
      </c>
      <c r="P565">
        <v>1</v>
      </c>
      <c r="Q565">
        <v>20</v>
      </c>
      <c r="R565">
        <v>2.3220000000000001</v>
      </c>
      <c r="S565">
        <v>9.2880000000000003</v>
      </c>
      <c r="T565">
        <v>4</v>
      </c>
      <c r="U565">
        <v>1</v>
      </c>
      <c r="V565">
        <v>0</v>
      </c>
      <c r="W565">
        <v>2</v>
      </c>
      <c r="X565">
        <v>0</v>
      </c>
      <c r="Y565" s="3">
        <f t="shared" si="56"/>
        <v>7</v>
      </c>
      <c r="Z565" s="3">
        <f t="shared" si="57"/>
        <v>7</v>
      </c>
      <c r="AA565" s="3">
        <f t="shared" si="58"/>
        <v>140</v>
      </c>
      <c r="AB565">
        <f>VLOOKUP(F565,'Producto temporal'!A:F,6,0)</f>
        <v>60</v>
      </c>
      <c r="AC565" s="9" t="str">
        <f t="shared" si="59"/>
        <v>OK</v>
      </c>
      <c r="AD565" s="9" t="str">
        <f t="shared" si="60"/>
        <v>OK</v>
      </c>
      <c r="AE565" s="9" t="str">
        <f t="shared" si="61"/>
        <v>BAJAR MASTERPACK</v>
      </c>
      <c r="AF565" s="10">
        <f t="shared" si="62"/>
        <v>7</v>
      </c>
    </row>
    <row r="566" spans="1:32" x14ac:dyDescent="0.3">
      <c r="A566" s="1">
        <v>45447</v>
      </c>
      <c r="B566">
        <v>64</v>
      </c>
      <c r="C566" t="s">
        <v>119</v>
      </c>
      <c r="D566" t="s">
        <v>48</v>
      </c>
      <c r="E566" t="s">
        <v>87</v>
      </c>
      <c r="F566">
        <v>1010020</v>
      </c>
      <c r="G566" t="s">
        <v>34</v>
      </c>
      <c r="H566" t="s">
        <v>28</v>
      </c>
      <c r="I566" t="s">
        <v>29</v>
      </c>
      <c r="J566" t="s">
        <v>30</v>
      </c>
      <c r="K566">
        <v>0</v>
      </c>
      <c r="L566" t="s">
        <v>31</v>
      </c>
      <c r="M566" t="s">
        <v>32</v>
      </c>
      <c r="N566">
        <v>6</v>
      </c>
      <c r="O566">
        <v>1</v>
      </c>
      <c r="P566">
        <v>1</v>
      </c>
      <c r="Q566">
        <v>12</v>
      </c>
      <c r="R566">
        <v>3.02501</v>
      </c>
      <c r="S566">
        <v>24.589600000000001</v>
      </c>
      <c r="T566">
        <v>8</v>
      </c>
      <c r="U566">
        <v>1</v>
      </c>
      <c r="V566">
        <v>0</v>
      </c>
      <c r="W566">
        <v>2</v>
      </c>
      <c r="X566">
        <v>0</v>
      </c>
      <c r="Y566" s="3">
        <f t="shared" si="56"/>
        <v>3.5</v>
      </c>
      <c r="Z566" s="3">
        <f t="shared" si="57"/>
        <v>3.5</v>
      </c>
      <c r="AA566" s="3">
        <f t="shared" si="58"/>
        <v>42</v>
      </c>
      <c r="AB566">
        <f>VLOOKUP(F566,'Producto temporal'!A:F,6,0)</f>
        <v>60</v>
      </c>
      <c r="AC566" s="9" t="str">
        <f t="shared" si="59"/>
        <v>OK</v>
      </c>
      <c r="AD566" s="9" t="str">
        <f t="shared" si="60"/>
        <v>OK</v>
      </c>
      <c r="AE566" s="9" t="str">
        <f t="shared" si="61"/>
        <v>OK</v>
      </c>
      <c r="AF566" s="10">
        <f t="shared" si="62"/>
        <v>15</v>
      </c>
    </row>
    <row r="567" spans="1:32" x14ac:dyDescent="0.3">
      <c r="A567" s="1">
        <v>45447</v>
      </c>
      <c r="B567">
        <v>64</v>
      </c>
      <c r="C567" t="s">
        <v>119</v>
      </c>
      <c r="D567" t="s">
        <v>48</v>
      </c>
      <c r="E567" t="s">
        <v>87</v>
      </c>
      <c r="F567">
        <v>1010290</v>
      </c>
      <c r="G567" t="s">
        <v>35</v>
      </c>
      <c r="H567" t="s">
        <v>28</v>
      </c>
      <c r="I567" t="s">
        <v>29</v>
      </c>
      <c r="J567" t="s">
        <v>30</v>
      </c>
      <c r="K567">
        <v>0</v>
      </c>
      <c r="L567" t="s">
        <v>31</v>
      </c>
      <c r="M567" t="s">
        <v>32</v>
      </c>
      <c r="N567">
        <v>4</v>
      </c>
      <c r="O567">
        <v>1</v>
      </c>
      <c r="P567">
        <v>1</v>
      </c>
      <c r="Q567">
        <v>6</v>
      </c>
      <c r="R567">
        <v>3.62</v>
      </c>
      <c r="S567">
        <v>10.86</v>
      </c>
      <c r="T567">
        <v>3</v>
      </c>
      <c r="U567">
        <v>1</v>
      </c>
      <c r="V567">
        <v>0</v>
      </c>
      <c r="W567">
        <v>0</v>
      </c>
      <c r="X567">
        <v>2</v>
      </c>
      <c r="Y567" s="3">
        <f t="shared" si="56"/>
        <v>9.3333333333333339</v>
      </c>
      <c r="Z567" s="3">
        <f t="shared" si="57"/>
        <v>9.3333333333333339</v>
      </c>
      <c r="AA567" s="3">
        <f t="shared" si="58"/>
        <v>56</v>
      </c>
      <c r="AB567">
        <f>VLOOKUP(F567,'Producto temporal'!A:F,6,0)</f>
        <v>60</v>
      </c>
      <c r="AC567" s="9" t="str">
        <f t="shared" si="59"/>
        <v>OK</v>
      </c>
      <c r="AD567" s="9" t="str">
        <f t="shared" si="60"/>
        <v>OK</v>
      </c>
      <c r="AE567" s="9" t="str">
        <f t="shared" si="61"/>
        <v>OK</v>
      </c>
      <c r="AF567" s="10">
        <f t="shared" si="62"/>
        <v>5</v>
      </c>
    </row>
    <row r="568" spans="1:32" x14ac:dyDescent="0.3">
      <c r="A568" s="1">
        <v>45447</v>
      </c>
      <c r="B568">
        <v>64</v>
      </c>
      <c r="C568" t="s">
        <v>119</v>
      </c>
      <c r="D568" t="s">
        <v>48</v>
      </c>
      <c r="E568" t="s">
        <v>87</v>
      </c>
      <c r="F568">
        <v>1010291</v>
      </c>
      <c r="G568" t="s">
        <v>36</v>
      </c>
      <c r="H568" t="s">
        <v>28</v>
      </c>
      <c r="I568" t="s">
        <v>29</v>
      </c>
      <c r="J568" t="s">
        <v>30</v>
      </c>
      <c r="K568">
        <v>0</v>
      </c>
      <c r="L568" t="s">
        <v>31</v>
      </c>
      <c r="M568" t="s">
        <v>32</v>
      </c>
      <c r="N568">
        <v>5</v>
      </c>
      <c r="O568">
        <v>1</v>
      </c>
      <c r="P568">
        <v>1</v>
      </c>
      <c r="Q568">
        <v>6</v>
      </c>
      <c r="R568">
        <v>3.62</v>
      </c>
      <c r="S568">
        <v>18.100000000000001</v>
      </c>
      <c r="T568">
        <v>5</v>
      </c>
      <c r="U568">
        <v>1</v>
      </c>
      <c r="V568">
        <v>0</v>
      </c>
      <c r="W568">
        <v>0</v>
      </c>
      <c r="X568">
        <v>2</v>
      </c>
      <c r="Y568" s="3">
        <f t="shared" si="56"/>
        <v>5.6</v>
      </c>
      <c r="Z568" s="3">
        <f t="shared" si="57"/>
        <v>5.6</v>
      </c>
      <c r="AA568" s="3">
        <f t="shared" si="58"/>
        <v>33.6</v>
      </c>
      <c r="AB568">
        <f>VLOOKUP(F568,'Producto temporal'!A:F,6,0)</f>
        <v>60</v>
      </c>
      <c r="AC568" s="9" t="str">
        <f t="shared" si="59"/>
        <v>OK</v>
      </c>
      <c r="AD568" s="9" t="str">
        <f t="shared" si="60"/>
        <v>OK</v>
      </c>
      <c r="AE568" s="9" t="str">
        <f t="shared" si="61"/>
        <v>OK</v>
      </c>
      <c r="AF568" s="10">
        <f t="shared" si="62"/>
        <v>9</v>
      </c>
    </row>
    <row r="569" spans="1:32" x14ac:dyDescent="0.3">
      <c r="A569" s="1">
        <v>45447</v>
      </c>
      <c r="B569">
        <v>64</v>
      </c>
      <c r="C569" t="s">
        <v>119</v>
      </c>
      <c r="D569" t="s">
        <v>48</v>
      </c>
      <c r="E569" t="s">
        <v>87</v>
      </c>
      <c r="F569">
        <v>1010783</v>
      </c>
      <c r="G569" t="s">
        <v>37</v>
      </c>
      <c r="H569" t="s">
        <v>28</v>
      </c>
      <c r="I569" t="s">
        <v>29</v>
      </c>
      <c r="J569" t="s">
        <v>30</v>
      </c>
      <c r="K569">
        <v>0</v>
      </c>
      <c r="L569" t="s">
        <v>31</v>
      </c>
      <c r="M569" t="s">
        <v>32</v>
      </c>
      <c r="N569">
        <v>0</v>
      </c>
      <c r="O569">
        <v>1</v>
      </c>
      <c r="P569">
        <v>1</v>
      </c>
      <c r="Q569">
        <v>12</v>
      </c>
      <c r="R569">
        <v>3.04121</v>
      </c>
      <c r="S569">
        <v>21.611080000000001</v>
      </c>
      <c r="T569">
        <v>7</v>
      </c>
      <c r="U569">
        <v>0</v>
      </c>
      <c r="V569">
        <v>0</v>
      </c>
      <c r="W569">
        <v>6</v>
      </c>
      <c r="X569">
        <v>0</v>
      </c>
      <c r="Y569" s="3">
        <f t="shared" si="56"/>
        <v>4</v>
      </c>
      <c r="Z569" s="3">
        <f t="shared" si="57"/>
        <v>4</v>
      </c>
      <c r="AA569" s="3">
        <f t="shared" si="58"/>
        <v>48</v>
      </c>
      <c r="AB569">
        <f>VLOOKUP(F569,'Producto temporal'!A:F,6,0)</f>
        <v>60</v>
      </c>
      <c r="AC569" s="9" t="str">
        <f t="shared" si="59"/>
        <v>OK</v>
      </c>
      <c r="AD569" s="9" t="str">
        <f t="shared" si="60"/>
        <v>OK</v>
      </c>
      <c r="AE569" s="9" t="str">
        <f t="shared" si="61"/>
        <v>OK</v>
      </c>
      <c r="AF569" s="10">
        <f t="shared" si="62"/>
        <v>13</v>
      </c>
    </row>
    <row r="570" spans="1:32" x14ac:dyDescent="0.3">
      <c r="A570" s="1">
        <v>45447</v>
      </c>
      <c r="B570">
        <v>64</v>
      </c>
      <c r="C570" t="s">
        <v>119</v>
      </c>
      <c r="D570" t="s">
        <v>48</v>
      </c>
      <c r="E570" t="s">
        <v>87</v>
      </c>
      <c r="F570">
        <v>1011679</v>
      </c>
      <c r="G570" t="s">
        <v>38</v>
      </c>
      <c r="H570" t="s">
        <v>28</v>
      </c>
      <c r="I570" t="s">
        <v>29</v>
      </c>
      <c r="J570" t="s">
        <v>30</v>
      </c>
      <c r="K570">
        <v>0</v>
      </c>
      <c r="L570" t="s">
        <v>31</v>
      </c>
      <c r="M570" t="s">
        <v>32</v>
      </c>
      <c r="N570">
        <v>0</v>
      </c>
      <c r="O570">
        <v>1</v>
      </c>
      <c r="P570">
        <v>1</v>
      </c>
      <c r="Q570">
        <v>12</v>
      </c>
      <c r="R570">
        <v>2.3849999999999998</v>
      </c>
      <c r="S570">
        <v>11.925000000000001</v>
      </c>
      <c r="T570">
        <v>5</v>
      </c>
      <c r="U570">
        <v>0</v>
      </c>
      <c r="V570">
        <v>0</v>
      </c>
      <c r="W570">
        <v>6</v>
      </c>
      <c r="X570">
        <v>0</v>
      </c>
      <c r="Y570" s="3">
        <f t="shared" si="56"/>
        <v>5.6</v>
      </c>
      <c r="Z570" s="3">
        <f t="shared" si="57"/>
        <v>5.6</v>
      </c>
      <c r="AA570" s="3">
        <f t="shared" si="58"/>
        <v>67.2</v>
      </c>
      <c r="AB570">
        <f>VLOOKUP(F570,'Producto temporal'!A:F,6,0)</f>
        <v>60</v>
      </c>
      <c r="AC570" s="9" t="str">
        <f t="shared" si="59"/>
        <v>OK</v>
      </c>
      <c r="AD570" s="9" t="str">
        <f t="shared" si="60"/>
        <v>OK</v>
      </c>
      <c r="AE570" s="9" t="str">
        <f t="shared" si="61"/>
        <v>BAJAR MASTERPACK</v>
      </c>
      <c r="AF570" s="10">
        <f t="shared" si="62"/>
        <v>9</v>
      </c>
    </row>
    <row r="571" spans="1:32" x14ac:dyDescent="0.3">
      <c r="A571" s="1">
        <v>45447</v>
      </c>
      <c r="B571">
        <v>64</v>
      </c>
      <c r="C571" t="s">
        <v>119</v>
      </c>
      <c r="D571" t="s">
        <v>48</v>
      </c>
      <c r="E571" t="s">
        <v>87</v>
      </c>
      <c r="F571">
        <v>1011885</v>
      </c>
      <c r="G571" t="s">
        <v>39</v>
      </c>
      <c r="H571" t="s">
        <v>28</v>
      </c>
      <c r="I571" t="s">
        <v>29</v>
      </c>
      <c r="J571" t="s">
        <v>30</v>
      </c>
      <c r="K571">
        <v>0</v>
      </c>
      <c r="L571" t="s">
        <v>31</v>
      </c>
      <c r="M571" t="s">
        <v>32</v>
      </c>
      <c r="N571">
        <v>3</v>
      </c>
      <c r="O571">
        <v>3</v>
      </c>
      <c r="P571">
        <v>1</v>
      </c>
      <c r="Q571">
        <v>12</v>
      </c>
      <c r="R571">
        <v>2.3849999999999998</v>
      </c>
      <c r="S571">
        <v>9.5399999999999991</v>
      </c>
      <c r="T571">
        <v>4</v>
      </c>
      <c r="U571">
        <v>1</v>
      </c>
      <c r="V571">
        <v>0</v>
      </c>
      <c r="W571">
        <v>0</v>
      </c>
      <c r="X571">
        <v>0</v>
      </c>
      <c r="Y571" s="3">
        <f t="shared" si="56"/>
        <v>21</v>
      </c>
      <c r="Z571" s="3">
        <f t="shared" si="57"/>
        <v>7</v>
      </c>
      <c r="AA571" s="3">
        <f t="shared" si="58"/>
        <v>84</v>
      </c>
      <c r="AB571">
        <f>VLOOKUP(F571,'Producto temporal'!A:F,6,0)</f>
        <v>60</v>
      </c>
      <c r="AC571" s="9" t="str">
        <f t="shared" si="59"/>
        <v>OK</v>
      </c>
      <c r="AD571" s="9" t="str">
        <f t="shared" si="60"/>
        <v>OK</v>
      </c>
      <c r="AE571" s="9" t="str">
        <f t="shared" si="61"/>
        <v>BAJAR MASTERPACK</v>
      </c>
      <c r="AF571" s="10">
        <f t="shared" si="62"/>
        <v>7</v>
      </c>
    </row>
    <row r="572" spans="1:32" x14ac:dyDescent="0.3">
      <c r="A572" s="1">
        <v>45447</v>
      </c>
      <c r="B572">
        <v>64</v>
      </c>
      <c r="C572" t="s">
        <v>119</v>
      </c>
      <c r="D572" t="s">
        <v>48</v>
      </c>
      <c r="E572" t="s">
        <v>87</v>
      </c>
      <c r="F572">
        <v>1012657</v>
      </c>
      <c r="G572" t="s">
        <v>40</v>
      </c>
      <c r="H572" t="s">
        <v>28</v>
      </c>
      <c r="I572" t="s">
        <v>29</v>
      </c>
      <c r="J572" t="s">
        <v>30</v>
      </c>
      <c r="K572">
        <v>0</v>
      </c>
      <c r="L572" t="s">
        <v>31</v>
      </c>
      <c r="M572" t="s">
        <v>32</v>
      </c>
      <c r="N572">
        <v>1</v>
      </c>
      <c r="O572">
        <v>1</v>
      </c>
      <c r="P572">
        <v>1</v>
      </c>
      <c r="Q572">
        <v>12</v>
      </c>
      <c r="R572">
        <v>3.0294400000000001</v>
      </c>
      <c r="S572">
        <v>6.0979400000000004</v>
      </c>
      <c r="T572">
        <v>2</v>
      </c>
      <c r="U572">
        <v>1</v>
      </c>
      <c r="V572">
        <v>0</v>
      </c>
      <c r="W572">
        <v>2</v>
      </c>
      <c r="X572">
        <v>0</v>
      </c>
      <c r="Y572" s="3">
        <f t="shared" si="56"/>
        <v>14</v>
      </c>
      <c r="Z572" s="3">
        <f t="shared" si="57"/>
        <v>14</v>
      </c>
      <c r="AA572" s="3">
        <f t="shared" si="58"/>
        <v>168</v>
      </c>
      <c r="AB572">
        <f>VLOOKUP(F572,'Producto temporal'!A:F,6,0)</f>
        <v>60</v>
      </c>
      <c r="AC572" s="9" t="str">
        <f t="shared" si="59"/>
        <v>OK</v>
      </c>
      <c r="AD572" s="9" t="str">
        <f t="shared" si="60"/>
        <v>OK</v>
      </c>
      <c r="AE572" s="9" t="str">
        <f t="shared" si="61"/>
        <v>BAJAR MASTERPACK</v>
      </c>
      <c r="AF572" s="10">
        <f t="shared" si="62"/>
        <v>3</v>
      </c>
    </row>
    <row r="573" spans="1:32" x14ac:dyDescent="0.3">
      <c r="A573" s="1">
        <v>45447</v>
      </c>
      <c r="B573">
        <v>64</v>
      </c>
      <c r="C573" t="s">
        <v>119</v>
      </c>
      <c r="D573" t="s">
        <v>48</v>
      </c>
      <c r="E573" t="s">
        <v>87</v>
      </c>
      <c r="F573">
        <v>1012658</v>
      </c>
      <c r="G573" t="s">
        <v>41</v>
      </c>
      <c r="H573" t="s">
        <v>28</v>
      </c>
      <c r="I573" t="s">
        <v>29</v>
      </c>
      <c r="J573" t="s">
        <v>30</v>
      </c>
      <c r="K573">
        <v>0</v>
      </c>
      <c r="L573" t="s">
        <v>31</v>
      </c>
      <c r="M573" t="s">
        <v>32</v>
      </c>
      <c r="N573">
        <v>7</v>
      </c>
      <c r="O573">
        <v>1</v>
      </c>
      <c r="P573">
        <v>1</v>
      </c>
      <c r="Q573">
        <v>12</v>
      </c>
      <c r="R573">
        <v>2.6459999999999999</v>
      </c>
      <c r="S573">
        <v>2.6459999999999999</v>
      </c>
      <c r="T573">
        <v>1</v>
      </c>
      <c r="U573">
        <v>1</v>
      </c>
      <c r="V573">
        <v>0</v>
      </c>
      <c r="W573">
        <v>0</v>
      </c>
      <c r="X573">
        <v>0</v>
      </c>
      <c r="Y573" s="3">
        <f t="shared" si="56"/>
        <v>28</v>
      </c>
      <c r="Z573" s="3">
        <f t="shared" si="57"/>
        <v>28</v>
      </c>
      <c r="AA573" s="3">
        <f t="shared" si="58"/>
        <v>336</v>
      </c>
      <c r="AB573">
        <f>VLOOKUP(F573,'Producto temporal'!A:F,6,0)</f>
        <v>60</v>
      </c>
      <c r="AC573" s="9" t="str">
        <f t="shared" si="59"/>
        <v>OK</v>
      </c>
      <c r="AD573" s="9" t="str">
        <f t="shared" si="60"/>
        <v>OK</v>
      </c>
      <c r="AE573" s="9" t="str">
        <f t="shared" si="61"/>
        <v>BAJAR MASTERPACK</v>
      </c>
      <c r="AF573" s="10">
        <f t="shared" si="62"/>
        <v>1</v>
      </c>
    </row>
    <row r="574" spans="1:32" x14ac:dyDescent="0.3">
      <c r="A574" s="1">
        <v>45447</v>
      </c>
      <c r="B574">
        <v>64</v>
      </c>
      <c r="C574" t="s">
        <v>119</v>
      </c>
      <c r="D574" t="s">
        <v>48</v>
      </c>
      <c r="E574" t="s">
        <v>87</v>
      </c>
      <c r="F574">
        <v>1013898</v>
      </c>
      <c r="G574" t="s">
        <v>42</v>
      </c>
      <c r="H574" t="s">
        <v>28</v>
      </c>
      <c r="I574" t="s">
        <v>29</v>
      </c>
      <c r="J574" t="s">
        <v>30</v>
      </c>
      <c r="K574">
        <v>0</v>
      </c>
      <c r="L574" t="s">
        <v>31</v>
      </c>
      <c r="M574" t="s">
        <v>32</v>
      </c>
      <c r="N574">
        <v>0</v>
      </c>
      <c r="O574">
        <v>3</v>
      </c>
      <c r="P574">
        <v>1</v>
      </c>
      <c r="Q574">
        <v>12</v>
      </c>
      <c r="R574">
        <v>3.3237999999999999</v>
      </c>
      <c r="S574">
        <v>10.078469999999999</v>
      </c>
      <c r="T574">
        <v>3</v>
      </c>
      <c r="U574">
        <v>0</v>
      </c>
      <c r="V574">
        <v>0</v>
      </c>
      <c r="W574">
        <v>6</v>
      </c>
      <c r="X574">
        <v>0</v>
      </c>
      <c r="Y574" s="3">
        <f t="shared" si="56"/>
        <v>28</v>
      </c>
      <c r="Z574" s="3">
        <f t="shared" si="57"/>
        <v>9.3333333333333339</v>
      </c>
      <c r="AA574" s="3">
        <f t="shared" si="58"/>
        <v>112</v>
      </c>
      <c r="AB574">
        <f>VLOOKUP(F574,'Producto temporal'!A:F,6,0)</f>
        <v>60</v>
      </c>
      <c r="AC574" s="9" t="str">
        <f t="shared" si="59"/>
        <v>OK</v>
      </c>
      <c r="AD574" s="9" t="str">
        <f t="shared" si="60"/>
        <v>OK</v>
      </c>
      <c r="AE574" s="9" t="str">
        <f t="shared" si="61"/>
        <v>BAJAR MASTERPACK</v>
      </c>
      <c r="AF574" s="10">
        <f t="shared" si="62"/>
        <v>5</v>
      </c>
    </row>
    <row r="575" spans="1:32" x14ac:dyDescent="0.3">
      <c r="A575" s="1">
        <v>45447</v>
      </c>
      <c r="B575">
        <v>65</v>
      </c>
      <c r="C575" t="s">
        <v>120</v>
      </c>
      <c r="D575" t="s">
        <v>69</v>
      </c>
      <c r="E575" t="s">
        <v>87</v>
      </c>
      <c r="F575">
        <v>1003938</v>
      </c>
      <c r="G575" t="s">
        <v>27</v>
      </c>
      <c r="H575" t="s">
        <v>28</v>
      </c>
      <c r="I575" t="s">
        <v>29</v>
      </c>
      <c r="J575" t="s">
        <v>30</v>
      </c>
      <c r="K575">
        <v>0</v>
      </c>
      <c r="L575" t="s">
        <v>31</v>
      </c>
      <c r="M575" t="s">
        <v>32</v>
      </c>
      <c r="N575">
        <v>4</v>
      </c>
      <c r="O575">
        <v>1</v>
      </c>
      <c r="P575">
        <v>1</v>
      </c>
      <c r="Q575">
        <v>12</v>
      </c>
      <c r="R575">
        <v>3.1680000000000001</v>
      </c>
      <c r="S575">
        <v>6.3360000000000003</v>
      </c>
      <c r="T575">
        <v>2</v>
      </c>
      <c r="U575">
        <v>1</v>
      </c>
      <c r="V575">
        <v>0</v>
      </c>
      <c r="W575">
        <v>0</v>
      </c>
      <c r="X575">
        <v>0</v>
      </c>
      <c r="Y575" s="3">
        <f t="shared" si="56"/>
        <v>14</v>
      </c>
      <c r="Z575" s="3">
        <f t="shared" si="57"/>
        <v>14</v>
      </c>
      <c r="AA575" s="3">
        <f t="shared" si="58"/>
        <v>168</v>
      </c>
      <c r="AB575">
        <f>VLOOKUP(F575,'Producto temporal'!A:F,6,0)</f>
        <v>60</v>
      </c>
      <c r="AC575" s="9" t="str">
        <f t="shared" si="59"/>
        <v>OK</v>
      </c>
      <c r="AD575" s="9" t="str">
        <f t="shared" si="60"/>
        <v>OK</v>
      </c>
      <c r="AE575" s="9" t="str">
        <f t="shared" si="61"/>
        <v>BAJAR MASTERPACK</v>
      </c>
      <c r="AF575" s="10">
        <f t="shared" si="62"/>
        <v>3</v>
      </c>
    </row>
    <row r="576" spans="1:32" x14ac:dyDescent="0.3">
      <c r="A576" s="1">
        <v>45447</v>
      </c>
      <c r="B576">
        <v>65</v>
      </c>
      <c r="C576" t="s">
        <v>120</v>
      </c>
      <c r="D576" t="s">
        <v>69</v>
      </c>
      <c r="E576" t="s">
        <v>87</v>
      </c>
      <c r="F576">
        <v>1003941</v>
      </c>
      <c r="G576" t="s">
        <v>33</v>
      </c>
      <c r="H576" t="s">
        <v>28</v>
      </c>
      <c r="I576" t="s">
        <v>29</v>
      </c>
      <c r="J576" t="s">
        <v>30</v>
      </c>
      <c r="K576">
        <v>0</v>
      </c>
      <c r="L576" t="s">
        <v>31</v>
      </c>
      <c r="M576" t="s">
        <v>32</v>
      </c>
      <c r="N576">
        <v>8</v>
      </c>
      <c r="O576">
        <v>1</v>
      </c>
      <c r="P576">
        <v>1</v>
      </c>
      <c r="Q576">
        <v>20</v>
      </c>
      <c r="R576">
        <v>2.3220000000000001</v>
      </c>
      <c r="S576">
        <v>16.254000000000001</v>
      </c>
      <c r="T576">
        <v>7</v>
      </c>
      <c r="U576">
        <v>1</v>
      </c>
      <c r="V576">
        <v>0</v>
      </c>
      <c r="W576">
        <v>0</v>
      </c>
      <c r="X576">
        <v>0</v>
      </c>
      <c r="Y576" s="3">
        <f t="shared" si="56"/>
        <v>4</v>
      </c>
      <c r="Z576" s="3">
        <f t="shared" si="57"/>
        <v>4</v>
      </c>
      <c r="AA576" s="3">
        <f t="shared" si="58"/>
        <v>80</v>
      </c>
      <c r="AB576">
        <f>VLOOKUP(F576,'Producto temporal'!A:F,6,0)</f>
        <v>60</v>
      </c>
      <c r="AC576" s="9" t="str">
        <f t="shared" si="59"/>
        <v>OK</v>
      </c>
      <c r="AD576" s="9" t="str">
        <f t="shared" si="60"/>
        <v>OK</v>
      </c>
      <c r="AE576" s="9" t="str">
        <f t="shared" si="61"/>
        <v>BAJAR MASTERPACK</v>
      </c>
      <c r="AF576" s="10">
        <f t="shared" si="62"/>
        <v>13</v>
      </c>
    </row>
    <row r="577" spans="1:32" x14ac:dyDescent="0.3">
      <c r="A577" s="1">
        <v>45447</v>
      </c>
      <c r="B577">
        <v>65</v>
      </c>
      <c r="C577" t="s">
        <v>120</v>
      </c>
      <c r="D577" t="s">
        <v>69</v>
      </c>
      <c r="E577" t="s">
        <v>87</v>
      </c>
      <c r="F577">
        <v>1010020</v>
      </c>
      <c r="G577" t="s">
        <v>34</v>
      </c>
      <c r="H577" t="s">
        <v>28</v>
      </c>
      <c r="I577" t="s">
        <v>29</v>
      </c>
      <c r="J577" t="s">
        <v>30</v>
      </c>
      <c r="K577">
        <v>0</v>
      </c>
      <c r="L577" t="s">
        <v>31</v>
      </c>
      <c r="M577" t="s">
        <v>32</v>
      </c>
      <c r="N577">
        <v>20</v>
      </c>
      <c r="O577">
        <v>1</v>
      </c>
      <c r="P577">
        <v>1</v>
      </c>
      <c r="Q577">
        <v>12</v>
      </c>
      <c r="R577">
        <v>3.02501</v>
      </c>
      <c r="S577">
        <v>37.120660000000001</v>
      </c>
      <c r="T577">
        <v>12</v>
      </c>
      <c r="U577">
        <v>1</v>
      </c>
      <c r="V577">
        <v>0</v>
      </c>
      <c r="W577">
        <v>0</v>
      </c>
      <c r="X577">
        <v>0</v>
      </c>
      <c r="Y577" s="3">
        <f t="shared" si="56"/>
        <v>2.3333333333333335</v>
      </c>
      <c r="Z577" s="3">
        <f t="shared" si="57"/>
        <v>2.3333333333333335</v>
      </c>
      <c r="AA577" s="3">
        <f t="shared" si="58"/>
        <v>28</v>
      </c>
      <c r="AB577">
        <f>VLOOKUP(F577,'Producto temporal'!A:F,6,0)</f>
        <v>60</v>
      </c>
      <c r="AC577" s="9" t="str">
        <f t="shared" si="59"/>
        <v>OK</v>
      </c>
      <c r="AD577" s="9" t="str">
        <f t="shared" si="60"/>
        <v>OK</v>
      </c>
      <c r="AE577" s="9" t="str">
        <f t="shared" si="61"/>
        <v>OK</v>
      </c>
      <c r="AF577" s="10">
        <f t="shared" si="62"/>
        <v>22</v>
      </c>
    </row>
    <row r="578" spans="1:32" x14ac:dyDescent="0.3">
      <c r="A578" s="1">
        <v>45447</v>
      </c>
      <c r="B578">
        <v>65</v>
      </c>
      <c r="C578" t="s">
        <v>120</v>
      </c>
      <c r="D578" t="s">
        <v>69</v>
      </c>
      <c r="E578" t="s">
        <v>87</v>
      </c>
      <c r="F578">
        <v>1010290</v>
      </c>
      <c r="G578" t="s">
        <v>35</v>
      </c>
      <c r="H578" t="s">
        <v>28</v>
      </c>
      <c r="I578" t="s">
        <v>29</v>
      </c>
      <c r="J578" t="s">
        <v>30</v>
      </c>
      <c r="K578">
        <v>0</v>
      </c>
      <c r="L578" t="s">
        <v>31</v>
      </c>
      <c r="M578" t="s">
        <v>32</v>
      </c>
      <c r="N578">
        <v>8</v>
      </c>
      <c r="O578">
        <v>1</v>
      </c>
      <c r="P578">
        <v>1</v>
      </c>
      <c r="Q578">
        <v>6</v>
      </c>
      <c r="R578">
        <v>3.62</v>
      </c>
      <c r="S578">
        <v>3.62</v>
      </c>
      <c r="T578">
        <v>1</v>
      </c>
      <c r="U578">
        <v>1</v>
      </c>
      <c r="V578">
        <v>0</v>
      </c>
      <c r="W578">
        <v>0</v>
      </c>
      <c r="X578">
        <v>0</v>
      </c>
      <c r="Y578" s="3">
        <f t="shared" si="56"/>
        <v>28</v>
      </c>
      <c r="Z578" s="3">
        <f t="shared" si="57"/>
        <v>28</v>
      </c>
      <c r="AA578" s="3">
        <f t="shared" si="58"/>
        <v>168</v>
      </c>
      <c r="AB578">
        <f>VLOOKUP(F578,'Producto temporal'!A:F,6,0)</f>
        <v>60</v>
      </c>
      <c r="AC578" s="9" t="str">
        <f t="shared" si="59"/>
        <v>OK</v>
      </c>
      <c r="AD578" s="9" t="str">
        <f t="shared" si="60"/>
        <v>OK</v>
      </c>
      <c r="AE578" s="9" t="str">
        <f t="shared" si="61"/>
        <v>BAJAR MASTERPACK</v>
      </c>
      <c r="AF578" s="10">
        <f t="shared" si="62"/>
        <v>1</v>
      </c>
    </row>
    <row r="579" spans="1:32" x14ac:dyDescent="0.3">
      <c r="A579" s="1">
        <v>45447</v>
      </c>
      <c r="B579">
        <v>65</v>
      </c>
      <c r="C579" t="s">
        <v>120</v>
      </c>
      <c r="D579" t="s">
        <v>69</v>
      </c>
      <c r="E579" t="s">
        <v>87</v>
      </c>
      <c r="F579">
        <v>1010291</v>
      </c>
      <c r="G579" t="s">
        <v>36</v>
      </c>
      <c r="H579" t="s">
        <v>28</v>
      </c>
      <c r="I579" t="s">
        <v>29</v>
      </c>
      <c r="J579" t="s">
        <v>30</v>
      </c>
      <c r="K579">
        <v>0</v>
      </c>
      <c r="L579" t="s">
        <v>31</v>
      </c>
      <c r="M579" t="s">
        <v>32</v>
      </c>
      <c r="N579">
        <v>7</v>
      </c>
      <c r="O579">
        <v>1</v>
      </c>
      <c r="P579">
        <v>1</v>
      </c>
      <c r="Q579">
        <v>6</v>
      </c>
      <c r="R579">
        <v>3.62</v>
      </c>
      <c r="S579">
        <v>7.24</v>
      </c>
      <c r="T579">
        <v>2</v>
      </c>
      <c r="U579">
        <v>1</v>
      </c>
      <c r="V579">
        <v>0</v>
      </c>
      <c r="W579">
        <v>0</v>
      </c>
      <c r="X579">
        <v>2</v>
      </c>
      <c r="Y579" s="3">
        <f t="shared" si="56"/>
        <v>14</v>
      </c>
      <c r="Z579" s="3">
        <f t="shared" si="57"/>
        <v>14</v>
      </c>
      <c r="AA579" s="3">
        <f t="shared" si="58"/>
        <v>84</v>
      </c>
      <c r="AB579">
        <f>VLOOKUP(F579,'Producto temporal'!A:F,6,0)</f>
        <v>60</v>
      </c>
      <c r="AC579" s="9" t="str">
        <f t="shared" si="59"/>
        <v>OK</v>
      </c>
      <c r="AD579" s="9" t="str">
        <f t="shared" si="60"/>
        <v>OK</v>
      </c>
      <c r="AE579" s="9" t="str">
        <f t="shared" si="61"/>
        <v>BAJAR MASTERPACK</v>
      </c>
      <c r="AF579" s="10">
        <f t="shared" si="62"/>
        <v>3</v>
      </c>
    </row>
    <row r="580" spans="1:32" x14ac:dyDescent="0.3">
      <c r="A580" s="1">
        <v>45447</v>
      </c>
      <c r="B580">
        <v>65</v>
      </c>
      <c r="C580" t="s">
        <v>120</v>
      </c>
      <c r="D580" t="s">
        <v>69</v>
      </c>
      <c r="E580" t="s">
        <v>87</v>
      </c>
      <c r="F580">
        <v>1010783</v>
      </c>
      <c r="G580" t="s">
        <v>37</v>
      </c>
      <c r="H580" t="s">
        <v>28</v>
      </c>
      <c r="I580" t="s">
        <v>29</v>
      </c>
      <c r="J580" t="s">
        <v>30</v>
      </c>
      <c r="K580">
        <v>0</v>
      </c>
      <c r="L580" t="s">
        <v>31</v>
      </c>
      <c r="M580" t="s">
        <v>32</v>
      </c>
      <c r="N580">
        <v>10</v>
      </c>
      <c r="O580">
        <v>1</v>
      </c>
      <c r="P580">
        <v>1</v>
      </c>
      <c r="Q580">
        <v>12</v>
      </c>
      <c r="R580">
        <v>3.04121</v>
      </c>
      <c r="S580">
        <v>52.37435</v>
      </c>
      <c r="T580">
        <v>17</v>
      </c>
      <c r="U580">
        <v>1</v>
      </c>
      <c r="V580">
        <v>0</v>
      </c>
      <c r="W580">
        <v>0</v>
      </c>
      <c r="X580">
        <v>0</v>
      </c>
      <c r="Y580" s="3">
        <f t="shared" ref="Y580:Y643" si="63">IF(AND(N580=0,T580=0),"PRODUCTO SIN CARGA",IF(AND(N580&gt;0,T580=0),"PRODUCTO SIN VENTA",O580/($T580/$T$1)))</f>
        <v>1.6470588235294119</v>
      </c>
      <c r="Z580" s="3">
        <f t="shared" ref="Z580:Z643" si="64">IF(AND(N580=0,T580=0),"PRODUCTO SIN CARGA",IF(AND(N580&gt;0,T580=0),"PRODUCTO SIN VENTA",P580/($T580/$T$1)))</f>
        <v>1.6470588235294119</v>
      </c>
      <c r="AA580" s="3">
        <f t="shared" ref="AA580:AA643" si="65">IF(AND(N580=0,T580=0),"PRODUCTO SIN CARGA",IF(AND(N580&gt;0,T580=0),"PRODUCTO SIN VENTA",Q580/($T580/$T$1)))</f>
        <v>19.764705882352942</v>
      </c>
      <c r="AB580">
        <f>VLOOKUP(F580,'Producto temporal'!A:F,6,0)</f>
        <v>60</v>
      </c>
      <c r="AC580" s="9" t="str">
        <f t="shared" ref="AC580:AC643" si="66">IF(Y580&lt;=$AB580,"OK",IF(AND(N580=0,T580=0),"PRODUCTO SIN CARGA",IF(AND(N580&gt;0,T580=0),"PRODUCTO SIN VENTA","BAJAR PACKQTY")))</f>
        <v>OK</v>
      </c>
      <c r="AD580" s="9" t="str">
        <f t="shared" ref="AD580:AD643" si="67">IF(Z580&lt;=$AB580,"OK",IF(AND(N580=0,T580=0),"PRODUCTO SIN CARGA",IF(AND(N580&gt;0,T580=0),"PRODUCTO SIN VENTA","BAJAR PACKQTY")))</f>
        <v>OK</v>
      </c>
      <c r="AE580" s="9" t="str">
        <f t="shared" ref="AE580:AE643" si="68">IF(AA580&lt;=AB580,"OK",IF(AND(N580=0,T580=0),"PRODUCTO SIN CARGA",IF(AND(N580&gt;0,T580=0),"PRODUCTO SIN VENTA","BAJAR MASTERPACK")))</f>
        <v>OK</v>
      </c>
      <c r="AF580" s="10">
        <f t="shared" ref="AF580:AF643" si="69">TRUNC((T580/$T$1)*(AB580-$AB$1),0)</f>
        <v>32</v>
      </c>
    </row>
    <row r="581" spans="1:32" x14ac:dyDescent="0.3">
      <c r="A581" s="1">
        <v>45447</v>
      </c>
      <c r="B581">
        <v>65</v>
      </c>
      <c r="C581" t="s">
        <v>120</v>
      </c>
      <c r="D581" t="s">
        <v>69</v>
      </c>
      <c r="E581" t="s">
        <v>87</v>
      </c>
      <c r="F581">
        <v>1011679</v>
      </c>
      <c r="G581" t="s">
        <v>38</v>
      </c>
      <c r="H581" t="s">
        <v>28</v>
      </c>
      <c r="I581" t="s">
        <v>29</v>
      </c>
      <c r="J581" t="s">
        <v>30</v>
      </c>
      <c r="K581">
        <v>0</v>
      </c>
      <c r="L581" t="s">
        <v>31</v>
      </c>
      <c r="M581" t="s">
        <v>32</v>
      </c>
      <c r="N581">
        <v>8</v>
      </c>
      <c r="O581">
        <v>1</v>
      </c>
      <c r="P581">
        <v>1</v>
      </c>
      <c r="Q581">
        <v>12</v>
      </c>
      <c r="R581">
        <v>2.3849999999999998</v>
      </c>
      <c r="S581">
        <v>9.5399999999999991</v>
      </c>
      <c r="T581">
        <v>4</v>
      </c>
      <c r="U581">
        <v>1</v>
      </c>
      <c r="V581">
        <v>0</v>
      </c>
      <c r="W581">
        <v>0</v>
      </c>
      <c r="X581">
        <v>0</v>
      </c>
      <c r="Y581" s="3">
        <f t="shared" si="63"/>
        <v>7</v>
      </c>
      <c r="Z581" s="3">
        <f t="shared" si="64"/>
        <v>7</v>
      </c>
      <c r="AA581" s="3">
        <f t="shared" si="65"/>
        <v>84</v>
      </c>
      <c r="AB581">
        <f>VLOOKUP(F581,'Producto temporal'!A:F,6,0)</f>
        <v>60</v>
      </c>
      <c r="AC581" s="9" t="str">
        <f t="shared" si="66"/>
        <v>OK</v>
      </c>
      <c r="AD581" s="9" t="str">
        <f t="shared" si="67"/>
        <v>OK</v>
      </c>
      <c r="AE581" s="9" t="str">
        <f t="shared" si="68"/>
        <v>BAJAR MASTERPACK</v>
      </c>
      <c r="AF581" s="10">
        <f t="shared" si="69"/>
        <v>7</v>
      </c>
    </row>
    <row r="582" spans="1:32" x14ac:dyDescent="0.3">
      <c r="A582" s="1">
        <v>45447</v>
      </c>
      <c r="B582">
        <v>65</v>
      </c>
      <c r="C582" t="s">
        <v>120</v>
      </c>
      <c r="D582" t="s">
        <v>69</v>
      </c>
      <c r="E582" t="s">
        <v>87</v>
      </c>
      <c r="F582">
        <v>1011885</v>
      </c>
      <c r="G582" t="s">
        <v>39</v>
      </c>
      <c r="H582" t="s">
        <v>28</v>
      </c>
      <c r="I582" t="s">
        <v>29</v>
      </c>
      <c r="J582" t="s">
        <v>30</v>
      </c>
      <c r="K582">
        <v>0</v>
      </c>
      <c r="L582" t="s">
        <v>31</v>
      </c>
      <c r="M582" t="s">
        <v>32</v>
      </c>
      <c r="N582">
        <v>4</v>
      </c>
      <c r="O582">
        <v>3</v>
      </c>
      <c r="P582">
        <v>1</v>
      </c>
      <c r="Q582">
        <v>12</v>
      </c>
      <c r="R582">
        <v>2.3849999999999998</v>
      </c>
      <c r="S582">
        <v>2.3849999999999998</v>
      </c>
      <c r="T582">
        <v>1</v>
      </c>
      <c r="U582">
        <v>1</v>
      </c>
      <c r="V582">
        <v>0</v>
      </c>
      <c r="W582">
        <v>0</v>
      </c>
      <c r="X582">
        <v>0</v>
      </c>
      <c r="Y582" s="3">
        <f t="shared" si="63"/>
        <v>84</v>
      </c>
      <c r="Z582" s="3">
        <f t="shared" si="64"/>
        <v>28</v>
      </c>
      <c r="AA582" s="3">
        <f t="shared" si="65"/>
        <v>336</v>
      </c>
      <c r="AB582">
        <f>VLOOKUP(F582,'Producto temporal'!A:F,6,0)</f>
        <v>60</v>
      </c>
      <c r="AC582" s="9" t="str">
        <f t="shared" si="66"/>
        <v>BAJAR PACKQTY</v>
      </c>
      <c r="AD582" s="9" t="str">
        <f t="shared" si="67"/>
        <v>OK</v>
      </c>
      <c r="AE582" s="9" t="str">
        <f t="shared" si="68"/>
        <v>BAJAR MASTERPACK</v>
      </c>
      <c r="AF582" s="10">
        <f t="shared" si="69"/>
        <v>1</v>
      </c>
    </row>
    <row r="583" spans="1:32" x14ac:dyDescent="0.3">
      <c r="A583" s="1">
        <v>45447</v>
      </c>
      <c r="B583">
        <v>65</v>
      </c>
      <c r="C583" t="s">
        <v>120</v>
      </c>
      <c r="D583" t="s">
        <v>69</v>
      </c>
      <c r="E583" t="s">
        <v>87</v>
      </c>
      <c r="F583">
        <v>1012657</v>
      </c>
      <c r="G583" t="s">
        <v>40</v>
      </c>
      <c r="H583" t="s">
        <v>28</v>
      </c>
      <c r="I583" t="s">
        <v>29</v>
      </c>
      <c r="J583" t="s">
        <v>30</v>
      </c>
      <c r="K583">
        <v>0</v>
      </c>
      <c r="L583" t="s">
        <v>31</v>
      </c>
      <c r="M583" t="s">
        <v>32</v>
      </c>
      <c r="N583">
        <v>4</v>
      </c>
      <c r="O583">
        <v>1</v>
      </c>
      <c r="P583">
        <v>1</v>
      </c>
      <c r="Q583">
        <v>12</v>
      </c>
      <c r="R583">
        <v>3.0294400000000001</v>
      </c>
      <c r="S583">
        <v>36.772030000000001</v>
      </c>
      <c r="T583">
        <v>12</v>
      </c>
      <c r="U583">
        <v>1</v>
      </c>
      <c r="V583">
        <v>0</v>
      </c>
      <c r="W583">
        <v>0</v>
      </c>
      <c r="X583">
        <v>0</v>
      </c>
      <c r="Y583" s="3">
        <f t="shared" si="63"/>
        <v>2.3333333333333335</v>
      </c>
      <c r="Z583" s="3">
        <f t="shared" si="64"/>
        <v>2.3333333333333335</v>
      </c>
      <c r="AA583" s="3">
        <f t="shared" si="65"/>
        <v>28</v>
      </c>
      <c r="AB583">
        <f>VLOOKUP(F583,'Producto temporal'!A:F,6,0)</f>
        <v>60</v>
      </c>
      <c r="AC583" s="9" t="str">
        <f t="shared" si="66"/>
        <v>OK</v>
      </c>
      <c r="AD583" s="9" t="str">
        <f t="shared" si="67"/>
        <v>OK</v>
      </c>
      <c r="AE583" s="9" t="str">
        <f t="shared" si="68"/>
        <v>OK</v>
      </c>
      <c r="AF583" s="10">
        <f t="shared" si="69"/>
        <v>22</v>
      </c>
    </row>
    <row r="584" spans="1:32" x14ac:dyDescent="0.3">
      <c r="A584" s="1">
        <v>45447</v>
      </c>
      <c r="B584">
        <v>65</v>
      </c>
      <c r="C584" t="s">
        <v>120</v>
      </c>
      <c r="D584" t="s">
        <v>69</v>
      </c>
      <c r="E584" t="s">
        <v>87</v>
      </c>
      <c r="F584">
        <v>1012658</v>
      </c>
      <c r="G584" t="s">
        <v>41</v>
      </c>
      <c r="H584" t="s">
        <v>28</v>
      </c>
      <c r="I584" t="s">
        <v>29</v>
      </c>
      <c r="J584" t="s">
        <v>30</v>
      </c>
      <c r="K584">
        <v>0</v>
      </c>
      <c r="L584" t="s">
        <v>31</v>
      </c>
      <c r="M584" t="s">
        <v>32</v>
      </c>
      <c r="N584">
        <v>6</v>
      </c>
      <c r="O584">
        <v>1</v>
      </c>
      <c r="P584">
        <v>1</v>
      </c>
      <c r="Q584">
        <v>12</v>
      </c>
      <c r="R584">
        <v>2.6459999999999999</v>
      </c>
      <c r="S584">
        <v>5.2919999999999998</v>
      </c>
      <c r="T584">
        <v>2</v>
      </c>
      <c r="U584">
        <v>1</v>
      </c>
      <c r="V584">
        <v>0</v>
      </c>
      <c r="W584">
        <v>0</v>
      </c>
      <c r="X584">
        <v>0</v>
      </c>
      <c r="Y584" s="3">
        <f t="shared" si="63"/>
        <v>14</v>
      </c>
      <c r="Z584" s="3">
        <f t="shared" si="64"/>
        <v>14</v>
      </c>
      <c r="AA584" s="3">
        <f t="shared" si="65"/>
        <v>168</v>
      </c>
      <c r="AB584">
        <f>VLOOKUP(F584,'Producto temporal'!A:F,6,0)</f>
        <v>60</v>
      </c>
      <c r="AC584" s="9" t="str">
        <f t="shared" si="66"/>
        <v>OK</v>
      </c>
      <c r="AD584" s="9" t="str">
        <f t="shared" si="67"/>
        <v>OK</v>
      </c>
      <c r="AE584" s="9" t="str">
        <f t="shared" si="68"/>
        <v>BAJAR MASTERPACK</v>
      </c>
      <c r="AF584" s="10">
        <f t="shared" si="69"/>
        <v>3</v>
      </c>
    </row>
    <row r="585" spans="1:32" x14ac:dyDescent="0.3">
      <c r="A585" s="1">
        <v>45447</v>
      </c>
      <c r="B585">
        <v>65</v>
      </c>
      <c r="C585" t="s">
        <v>120</v>
      </c>
      <c r="D585" t="s">
        <v>69</v>
      </c>
      <c r="E585" t="s">
        <v>87</v>
      </c>
      <c r="F585">
        <v>1013898</v>
      </c>
      <c r="G585" t="s">
        <v>42</v>
      </c>
      <c r="H585" t="s">
        <v>28</v>
      </c>
      <c r="I585" t="s">
        <v>29</v>
      </c>
      <c r="J585" t="s">
        <v>30</v>
      </c>
      <c r="K585">
        <v>0</v>
      </c>
      <c r="L585" t="s">
        <v>31</v>
      </c>
      <c r="M585" t="s">
        <v>32</v>
      </c>
      <c r="N585">
        <v>0</v>
      </c>
      <c r="O585">
        <v>3</v>
      </c>
      <c r="P585">
        <v>1</v>
      </c>
      <c r="Q585">
        <v>12</v>
      </c>
      <c r="R585">
        <v>3.3237999999999999</v>
      </c>
      <c r="S585">
        <v>0</v>
      </c>
      <c r="T585">
        <v>0</v>
      </c>
      <c r="U585">
        <v>0</v>
      </c>
      <c r="V585">
        <v>0</v>
      </c>
      <c r="W585">
        <v>0</v>
      </c>
      <c r="X585">
        <v>0</v>
      </c>
      <c r="Y585" s="3" t="str">
        <f t="shared" si="63"/>
        <v>PRODUCTO SIN CARGA</v>
      </c>
      <c r="Z585" s="3" t="str">
        <f t="shared" si="64"/>
        <v>PRODUCTO SIN CARGA</v>
      </c>
      <c r="AA585" s="3" t="str">
        <f t="shared" si="65"/>
        <v>PRODUCTO SIN CARGA</v>
      </c>
      <c r="AB585">
        <f>VLOOKUP(F585,'Producto temporal'!A:F,6,0)</f>
        <v>60</v>
      </c>
      <c r="AC585" s="9" t="str">
        <f t="shared" si="66"/>
        <v>PRODUCTO SIN CARGA</v>
      </c>
      <c r="AD585" s="9" t="str">
        <f t="shared" si="67"/>
        <v>PRODUCTO SIN CARGA</v>
      </c>
      <c r="AE585" s="9" t="str">
        <f t="shared" si="68"/>
        <v>PRODUCTO SIN CARGA</v>
      </c>
      <c r="AF585" s="10">
        <f t="shared" si="69"/>
        <v>0</v>
      </c>
    </row>
    <row r="586" spans="1:32" x14ac:dyDescent="0.3">
      <c r="A586" s="1">
        <v>45447</v>
      </c>
      <c r="B586">
        <v>67</v>
      </c>
      <c r="C586" t="s">
        <v>121</v>
      </c>
      <c r="D586" t="s">
        <v>69</v>
      </c>
      <c r="E586" t="s">
        <v>87</v>
      </c>
      <c r="F586">
        <v>1003938</v>
      </c>
      <c r="G586" t="s">
        <v>27</v>
      </c>
      <c r="H586" t="s">
        <v>28</v>
      </c>
      <c r="I586" t="s">
        <v>29</v>
      </c>
      <c r="J586" t="s">
        <v>30</v>
      </c>
      <c r="K586">
        <v>0</v>
      </c>
      <c r="L586" t="s">
        <v>31</v>
      </c>
      <c r="M586" t="s">
        <v>32</v>
      </c>
      <c r="N586">
        <v>4</v>
      </c>
      <c r="O586">
        <v>1</v>
      </c>
      <c r="P586">
        <v>1</v>
      </c>
      <c r="Q586">
        <v>12</v>
      </c>
      <c r="R586">
        <v>3.1680000000000001</v>
      </c>
      <c r="S586">
        <v>0</v>
      </c>
      <c r="T586">
        <v>0</v>
      </c>
      <c r="U586">
        <v>1</v>
      </c>
      <c r="V586">
        <v>0</v>
      </c>
      <c r="W586">
        <v>0</v>
      </c>
      <c r="X586">
        <v>0</v>
      </c>
      <c r="Y586" s="3" t="str">
        <f t="shared" si="63"/>
        <v>PRODUCTO SIN VENTA</v>
      </c>
      <c r="Z586" s="3" t="str">
        <f t="shared" si="64"/>
        <v>PRODUCTO SIN VENTA</v>
      </c>
      <c r="AA586" s="3" t="str">
        <f t="shared" si="65"/>
        <v>PRODUCTO SIN VENTA</v>
      </c>
      <c r="AB586">
        <f>VLOOKUP(F586,'Producto temporal'!A:F,6,0)</f>
        <v>60</v>
      </c>
      <c r="AC586" s="9" t="str">
        <f t="shared" si="66"/>
        <v>PRODUCTO SIN VENTA</v>
      </c>
      <c r="AD586" s="9" t="str">
        <f t="shared" si="67"/>
        <v>PRODUCTO SIN VENTA</v>
      </c>
      <c r="AE586" s="9" t="str">
        <f t="shared" si="68"/>
        <v>PRODUCTO SIN VENTA</v>
      </c>
      <c r="AF586" s="10">
        <f t="shared" si="69"/>
        <v>0</v>
      </c>
    </row>
    <row r="587" spans="1:32" x14ac:dyDescent="0.3">
      <c r="A587" s="1">
        <v>45447</v>
      </c>
      <c r="B587">
        <v>67</v>
      </c>
      <c r="C587" t="s">
        <v>121</v>
      </c>
      <c r="D587" t="s">
        <v>69</v>
      </c>
      <c r="E587" t="s">
        <v>87</v>
      </c>
      <c r="F587">
        <v>1003941</v>
      </c>
      <c r="G587" t="s">
        <v>33</v>
      </c>
      <c r="H587" t="s">
        <v>28</v>
      </c>
      <c r="I587" t="s">
        <v>29</v>
      </c>
      <c r="J587" t="s">
        <v>30</v>
      </c>
      <c r="K587">
        <v>0</v>
      </c>
      <c r="L587" t="s">
        <v>31</v>
      </c>
      <c r="M587" t="s">
        <v>32</v>
      </c>
      <c r="N587">
        <v>4</v>
      </c>
      <c r="O587">
        <v>1</v>
      </c>
      <c r="P587">
        <v>1</v>
      </c>
      <c r="Q587">
        <v>20</v>
      </c>
      <c r="R587">
        <v>2.3220000000000001</v>
      </c>
      <c r="S587">
        <v>18.576000000000001</v>
      </c>
      <c r="T587">
        <v>8</v>
      </c>
      <c r="U587">
        <v>1</v>
      </c>
      <c r="V587">
        <v>0</v>
      </c>
      <c r="W587">
        <v>0</v>
      </c>
      <c r="X587">
        <v>0</v>
      </c>
      <c r="Y587" s="3">
        <f t="shared" si="63"/>
        <v>3.5</v>
      </c>
      <c r="Z587" s="3">
        <f t="shared" si="64"/>
        <v>3.5</v>
      </c>
      <c r="AA587" s="3">
        <f t="shared" si="65"/>
        <v>70</v>
      </c>
      <c r="AB587">
        <f>VLOOKUP(F587,'Producto temporal'!A:F,6,0)</f>
        <v>60</v>
      </c>
      <c r="AC587" s="9" t="str">
        <f t="shared" si="66"/>
        <v>OK</v>
      </c>
      <c r="AD587" s="9" t="str">
        <f t="shared" si="67"/>
        <v>OK</v>
      </c>
      <c r="AE587" s="9" t="str">
        <f t="shared" si="68"/>
        <v>BAJAR MASTERPACK</v>
      </c>
      <c r="AF587" s="10">
        <f t="shared" si="69"/>
        <v>15</v>
      </c>
    </row>
    <row r="588" spans="1:32" x14ac:dyDescent="0.3">
      <c r="A588" s="1">
        <v>45447</v>
      </c>
      <c r="B588">
        <v>67</v>
      </c>
      <c r="C588" t="s">
        <v>121</v>
      </c>
      <c r="D588" t="s">
        <v>69</v>
      </c>
      <c r="E588" t="s">
        <v>87</v>
      </c>
      <c r="F588">
        <v>1010020</v>
      </c>
      <c r="G588" t="s">
        <v>34</v>
      </c>
      <c r="H588" t="s">
        <v>28</v>
      </c>
      <c r="I588" t="s">
        <v>29</v>
      </c>
      <c r="J588" t="s">
        <v>30</v>
      </c>
      <c r="K588">
        <v>0</v>
      </c>
      <c r="L588" t="s">
        <v>31</v>
      </c>
      <c r="M588" t="s">
        <v>32</v>
      </c>
      <c r="N588">
        <v>11</v>
      </c>
      <c r="O588">
        <v>1</v>
      </c>
      <c r="P588">
        <v>1</v>
      </c>
      <c r="Q588">
        <v>12</v>
      </c>
      <c r="R588">
        <v>3.02501</v>
      </c>
      <c r="S588">
        <v>31.073820000000001</v>
      </c>
      <c r="T588">
        <v>10</v>
      </c>
      <c r="U588">
        <v>1</v>
      </c>
      <c r="V588">
        <v>0</v>
      </c>
      <c r="W588">
        <v>0</v>
      </c>
      <c r="X588">
        <v>0</v>
      </c>
      <c r="Y588" s="3">
        <f t="shared" si="63"/>
        <v>2.8</v>
      </c>
      <c r="Z588" s="3">
        <f t="shared" si="64"/>
        <v>2.8</v>
      </c>
      <c r="AA588" s="3">
        <f t="shared" si="65"/>
        <v>33.6</v>
      </c>
      <c r="AB588">
        <f>VLOOKUP(F588,'Producto temporal'!A:F,6,0)</f>
        <v>60</v>
      </c>
      <c r="AC588" s="9" t="str">
        <f t="shared" si="66"/>
        <v>OK</v>
      </c>
      <c r="AD588" s="9" t="str">
        <f t="shared" si="67"/>
        <v>OK</v>
      </c>
      <c r="AE588" s="9" t="str">
        <f t="shared" si="68"/>
        <v>OK</v>
      </c>
      <c r="AF588" s="10">
        <f t="shared" si="69"/>
        <v>18</v>
      </c>
    </row>
    <row r="589" spans="1:32" x14ac:dyDescent="0.3">
      <c r="A589" s="1">
        <v>45447</v>
      </c>
      <c r="B589">
        <v>67</v>
      </c>
      <c r="C589" t="s">
        <v>121</v>
      </c>
      <c r="D589" t="s">
        <v>69</v>
      </c>
      <c r="E589" t="s">
        <v>87</v>
      </c>
      <c r="F589">
        <v>1010290</v>
      </c>
      <c r="G589" t="s">
        <v>35</v>
      </c>
      <c r="H589" t="s">
        <v>28</v>
      </c>
      <c r="I589" t="s">
        <v>29</v>
      </c>
      <c r="J589" t="s">
        <v>30</v>
      </c>
      <c r="K589">
        <v>0</v>
      </c>
      <c r="L589" t="s">
        <v>31</v>
      </c>
      <c r="M589" t="s">
        <v>32</v>
      </c>
      <c r="N589">
        <v>3</v>
      </c>
      <c r="O589">
        <v>1</v>
      </c>
      <c r="P589">
        <v>1</v>
      </c>
      <c r="Q589">
        <v>6</v>
      </c>
      <c r="R589">
        <v>3.62</v>
      </c>
      <c r="S589">
        <v>7.24</v>
      </c>
      <c r="T589">
        <v>2</v>
      </c>
      <c r="U589">
        <v>1</v>
      </c>
      <c r="V589">
        <v>0</v>
      </c>
      <c r="W589">
        <v>0</v>
      </c>
      <c r="X589">
        <v>4</v>
      </c>
      <c r="Y589" s="3">
        <f t="shared" si="63"/>
        <v>14</v>
      </c>
      <c r="Z589" s="3">
        <f t="shared" si="64"/>
        <v>14</v>
      </c>
      <c r="AA589" s="3">
        <f t="shared" si="65"/>
        <v>84</v>
      </c>
      <c r="AB589">
        <f>VLOOKUP(F589,'Producto temporal'!A:F,6,0)</f>
        <v>60</v>
      </c>
      <c r="AC589" s="9" t="str">
        <f t="shared" si="66"/>
        <v>OK</v>
      </c>
      <c r="AD589" s="9" t="str">
        <f t="shared" si="67"/>
        <v>OK</v>
      </c>
      <c r="AE589" s="9" t="str">
        <f t="shared" si="68"/>
        <v>BAJAR MASTERPACK</v>
      </c>
      <c r="AF589" s="10">
        <f t="shared" si="69"/>
        <v>3</v>
      </c>
    </row>
    <row r="590" spans="1:32" x14ac:dyDescent="0.3">
      <c r="A590" s="1">
        <v>45447</v>
      </c>
      <c r="B590">
        <v>67</v>
      </c>
      <c r="C590" t="s">
        <v>121</v>
      </c>
      <c r="D590" t="s">
        <v>69</v>
      </c>
      <c r="E590" t="s">
        <v>87</v>
      </c>
      <c r="F590">
        <v>1010291</v>
      </c>
      <c r="G590" t="s">
        <v>36</v>
      </c>
      <c r="H590" t="s">
        <v>28</v>
      </c>
      <c r="I590" t="s">
        <v>29</v>
      </c>
      <c r="J590" t="s">
        <v>30</v>
      </c>
      <c r="K590">
        <v>0</v>
      </c>
      <c r="L590" t="s">
        <v>31</v>
      </c>
      <c r="M590" t="s">
        <v>32</v>
      </c>
      <c r="N590">
        <v>3</v>
      </c>
      <c r="O590">
        <v>1</v>
      </c>
      <c r="P590">
        <v>1</v>
      </c>
      <c r="Q590">
        <v>6</v>
      </c>
      <c r="R590">
        <v>3.62</v>
      </c>
      <c r="S590">
        <v>0</v>
      </c>
      <c r="T590">
        <v>0</v>
      </c>
      <c r="U590">
        <v>1</v>
      </c>
      <c r="V590">
        <v>0</v>
      </c>
      <c r="W590">
        <v>0</v>
      </c>
      <c r="X590">
        <v>0</v>
      </c>
      <c r="Y590" s="3" t="str">
        <f t="shared" si="63"/>
        <v>PRODUCTO SIN VENTA</v>
      </c>
      <c r="Z590" s="3" t="str">
        <f t="shared" si="64"/>
        <v>PRODUCTO SIN VENTA</v>
      </c>
      <c r="AA590" s="3" t="str">
        <f t="shared" si="65"/>
        <v>PRODUCTO SIN VENTA</v>
      </c>
      <c r="AB590">
        <f>VLOOKUP(F590,'Producto temporal'!A:F,6,0)</f>
        <v>60</v>
      </c>
      <c r="AC590" s="9" t="str">
        <f t="shared" si="66"/>
        <v>PRODUCTO SIN VENTA</v>
      </c>
      <c r="AD590" s="9" t="str">
        <f t="shared" si="67"/>
        <v>PRODUCTO SIN VENTA</v>
      </c>
      <c r="AE590" s="9" t="str">
        <f t="shared" si="68"/>
        <v>PRODUCTO SIN VENTA</v>
      </c>
      <c r="AF590" s="10">
        <f t="shared" si="69"/>
        <v>0</v>
      </c>
    </row>
    <row r="591" spans="1:32" x14ac:dyDescent="0.3">
      <c r="A591" s="1">
        <v>45447</v>
      </c>
      <c r="B591">
        <v>67</v>
      </c>
      <c r="C591" t="s">
        <v>121</v>
      </c>
      <c r="D591" t="s">
        <v>69</v>
      </c>
      <c r="E591" t="s">
        <v>87</v>
      </c>
      <c r="F591">
        <v>1010783</v>
      </c>
      <c r="G591" t="s">
        <v>37</v>
      </c>
      <c r="H591" t="s">
        <v>28</v>
      </c>
      <c r="I591" t="s">
        <v>29</v>
      </c>
      <c r="J591" t="s">
        <v>30</v>
      </c>
      <c r="K591">
        <v>0</v>
      </c>
      <c r="L591" t="s">
        <v>31</v>
      </c>
      <c r="M591" t="s">
        <v>32</v>
      </c>
      <c r="N591">
        <v>8</v>
      </c>
      <c r="O591">
        <v>1</v>
      </c>
      <c r="P591">
        <v>1</v>
      </c>
      <c r="Q591">
        <v>12</v>
      </c>
      <c r="R591">
        <v>3.04121</v>
      </c>
      <c r="S591">
        <v>43.69303</v>
      </c>
      <c r="T591">
        <v>14</v>
      </c>
      <c r="U591">
        <v>1</v>
      </c>
      <c r="V591">
        <v>0</v>
      </c>
      <c r="W591">
        <v>0</v>
      </c>
      <c r="X591">
        <v>0</v>
      </c>
      <c r="Y591" s="3">
        <f t="shared" si="63"/>
        <v>2</v>
      </c>
      <c r="Z591" s="3">
        <f t="shared" si="64"/>
        <v>2</v>
      </c>
      <c r="AA591" s="3">
        <f t="shared" si="65"/>
        <v>24</v>
      </c>
      <c r="AB591">
        <f>VLOOKUP(F591,'Producto temporal'!A:F,6,0)</f>
        <v>60</v>
      </c>
      <c r="AC591" s="9" t="str">
        <f t="shared" si="66"/>
        <v>OK</v>
      </c>
      <c r="AD591" s="9" t="str">
        <f t="shared" si="67"/>
        <v>OK</v>
      </c>
      <c r="AE591" s="9" t="str">
        <f t="shared" si="68"/>
        <v>OK</v>
      </c>
      <c r="AF591" s="10">
        <f t="shared" si="69"/>
        <v>26</v>
      </c>
    </row>
    <row r="592" spans="1:32" x14ac:dyDescent="0.3">
      <c r="A592" s="1">
        <v>45447</v>
      </c>
      <c r="B592">
        <v>67</v>
      </c>
      <c r="C592" t="s">
        <v>121</v>
      </c>
      <c r="D592" t="s">
        <v>69</v>
      </c>
      <c r="E592" t="s">
        <v>87</v>
      </c>
      <c r="F592">
        <v>1011679</v>
      </c>
      <c r="G592" t="s">
        <v>38</v>
      </c>
      <c r="H592" t="s">
        <v>28</v>
      </c>
      <c r="I592" t="s">
        <v>29</v>
      </c>
      <c r="J592" t="s">
        <v>30</v>
      </c>
      <c r="K592">
        <v>0</v>
      </c>
      <c r="L592" t="s">
        <v>31</v>
      </c>
      <c r="M592" t="s">
        <v>32</v>
      </c>
      <c r="N592">
        <v>6</v>
      </c>
      <c r="O592">
        <v>1</v>
      </c>
      <c r="P592">
        <v>1</v>
      </c>
      <c r="Q592">
        <v>12</v>
      </c>
      <c r="R592">
        <v>2.3849999999999998</v>
      </c>
      <c r="S592">
        <v>0</v>
      </c>
      <c r="T592">
        <v>0</v>
      </c>
      <c r="U592">
        <v>1</v>
      </c>
      <c r="V592">
        <v>0</v>
      </c>
      <c r="W592">
        <v>0</v>
      </c>
      <c r="X592">
        <v>0</v>
      </c>
      <c r="Y592" s="3" t="str">
        <f t="shared" si="63"/>
        <v>PRODUCTO SIN VENTA</v>
      </c>
      <c r="Z592" s="3" t="str">
        <f t="shared" si="64"/>
        <v>PRODUCTO SIN VENTA</v>
      </c>
      <c r="AA592" s="3" t="str">
        <f t="shared" si="65"/>
        <v>PRODUCTO SIN VENTA</v>
      </c>
      <c r="AB592">
        <f>VLOOKUP(F592,'Producto temporal'!A:F,6,0)</f>
        <v>60</v>
      </c>
      <c r="AC592" s="9" t="str">
        <f t="shared" si="66"/>
        <v>PRODUCTO SIN VENTA</v>
      </c>
      <c r="AD592" s="9" t="str">
        <f t="shared" si="67"/>
        <v>PRODUCTO SIN VENTA</v>
      </c>
      <c r="AE592" s="9" t="str">
        <f t="shared" si="68"/>
        <v>PRODUCTO SIN VENTA</v>
      </c>
      <c r="AF592" s="10">
        <f t="shared" si="69"/>
        <v>0</v>
      </c>
    </row>
    <row r="593" spans="1:32" x14ac:dyDescent="0.3">
      <c r="A593" s="1">
        <v>45447</v>
      </c>
      <c r="B593">
        <v>67</v>
      </c>
      <c r="C593" t="s">
        <v>121</v>
      </c>
      <c r="D593" t="s">
        <v>69</v>
      </c>
      <c r="E593" t="s">
        <v>87</v>
      </c>
      <c r="F593">
        <v>1011885</v>
      </c>
      <c r="G593" t="s">
        <v>39</v>
      </c>
      <c r="H593" t="s">
        <v>28</v>
      </c>
      <c r="I593" t="s">
        <v>29</v>
      </c>
      <c r="J593" t="s">
        <v>30</v>
      </c>
      <c r="K593">
        <v>0</v>
      </c>
      <c r="L593" t="s">
        <v>31</v>
      </c>
      <c r="M593" t="s">
        <v>32</v>
      </c>
      <c r="N593">
        <v>10</v>
      </c>
      <c r="O593">
        <v>3</v>
      </c>
      <c r="P593">
        <v>1</v>
      </c>
      <c r="Q593">
        <v>12</v>
      </c>
      <c r="R593">
        <v>2.3849999999999998</v>
      </c>
      <c r="S593">
        <v>0</v>
      </c>
      <c r="T593">
        <v>0</v>
      </c>
      <c r="U593">
        <v>1</v>
      </c>
      <c r="V593">
        <v>0</v>
      </c>
      <c r="W593">
        <v>0</v>
      </c>
      <c r="X593">
        <v>0</v>
      </c>
      <c r="Y593" s="3" t="str">
        <f t="shared" si="63"/>
        <v>PRODUCTO SIN VENTA</v>
      </c>
      <c r="Z593" s="3" t="str">
        <f t="shared" si="64"/>
        <v>PRODUCTO SIN VENTA</v>
      </c>
      <c r="AA593" s="3" t="str">
        <f t="shared" si="65"/>
        <v>PRODUCTO SIN VENTA</v>
      </c>
      <c r="AB593">
        <f>VLOOKUP(F593,'Producto temporal'!A:F,6,0)</f>
        <v>60</v>
      </c>
      <c r="AC593" s="9" t="str">
        <f t="shared" si="66"/>
        <v>PRODUCTO SIN VENTA</v>
      </c>
      <c r="AD593" s="9" t="str">
        <f t="shared" si="67"/>
        <v>PRODUCTO SIN VENTA</v>
      </c>
      <c r="AE593" s="9" t="str">
        <f t="shared" si="68"/>
        <v>PRODUCTO SIN VENTA</v>
      </c>
      <c r="AF593" s="10">
        <f t="shared" si="69"/>
        <v>0</v>
      </c>
    </row>
    <row r="594" spans="1:32" x14ac:dyDescent="0.3">
      <c r="A594" s="1">
        <v>45447</v>
      </c>
      <c r="B594">
        <v>67</v>
      </c>
      <c r="C594" t="s">
        <v>121</v>
      </c>
      <c r="D594" t="s">
        <v>69</v>
      </c>
      <c r="E594" t="s">
        <v>87</v>
      </c>
      <c r="F594">
        <v>1012657</v>
      </c>
      <c r="G594" t="s">
        <v>40</v>
      </c>
      <c r="H594" t="s">
        <v>28</v>
      </c>
      <c r="I594" t="s">
        <v>29</v>
      </c>
      <c r="J594" t="s">
        <v>30</v>
      </c>
      <c r="K594">
        <v>0</v>
      </c>
      <c r="L594" t="s">
        <v>31</v>
      </c>
      <c r="M594" t="s">
        <v>32</v>
      </c>
      <c r="N594">
        <v>9</v>
      </c>
      <c r="O594">
        <v>1</v>
      </c>
      <c r="P594">
        <v>1</v>
      </c>
      <c r="Q594">
        <v>12</v>
      </c>
      <c r="R594">
        <v>3.0294400000000001</v>
      </c>
      <c r="S594">
        <v>0</v>
      </c>
      <c r="T594">
        <v>0</v>
      </c>
      <c r="U594">
        <v>1</v>
      </c>
      <c r="V594">
        <v>0</v>
      </c>
      <c r="W594">
        <v>0</v>
      </c>
      <c r="X594">
        <v>0</v>
      </c>
      <c r="Y594" s="3" t="str">
        <f t="shared" si="63"/>
        <v>PRODUCTO SIN VENTA</v>
      </c>
      <c r="Z594" s="3" t="str">
        <f t="shared" si="64"/>
        <v>PRODUCTO SIN VENTA</v>
      </c>
      <c r="AA594" s="3" t="str">
        <f t="shared" si="65"/>
        <v>PRODUCTO SIN VENTA</v>
      </c>
      <c r="AB594">
        <f>VLOOKUP(F594,'Producto temporal'!A:F,6,0)</f>
        <v>60</v>
      </c>
      <c r="AC594" s="9" t="str">
        <f t="shared" si="66"/>
        <v>PRODUCTO SIN VENTA</v>
      </c>
      <c r="AD594" s="9" t="str">
        <f t="shared" si="67"/>
        <v>PRODUCTO SIN VENTA</v>
      </c>
      <c r="AE594" s="9" t="str">
        <f t="shared" si="68"/>
        <v>PRODUCTO SIN VENTA</v>
      </c>
      <c r="AF594" s="10">
        <f t="shared" si="69"/>
        <v>0</v>
      </c>
    </row>
    <row r="595" spans="1:32" x14ac:dyDescent="0.3">
      <c r="A595" s="1">
        <v>45447</v>
      </c>
      <c r="B595">
        <v>67</v>
      </c>
      <c r="C595" t="s">
        <v>121</v>
      </c>
      <c r="D595" t="s">
        <v>69</v>
      </c>
      <c r="E595" t="s">
        <v>87</v>
      </c>
      <c r="F595">
        <v>1012658</v>
      </c>
      <c r="G595" t="s">
        <v>41</v>
      </c>
      <c r="H595" t="s">
        <v>28</v>
      </c>
      <c r="I595" t="s">
        <v>29</v>
      </c>
      <c r="J595" t="s">
        <v>30</v>
      </c>
      <c r="K595">
        <v>0</v>
      </c>
      <c r="L595" t="s">
        <v>31</v>
      </c>
      <c r="M595" t="s">
        <v>32</v>
      </c>
      <c r="N595">
        <v>6</v>
      </c>
      <c r="O595">
        <v>1</v>
      </c>
      <c r="P595">
        <v>1</v>
      </c>
      <c r="Q595">
        <v>12</v>
      </c>
      <c r="R595">
        <v>2.6459999999999999</v>
      </c>
      <c r="S595">
        <v>2.6459999999999999</v>
      </c>
      <c r="T595">
        <v>1</v>
      </c>
      <c r="U595">
        <v>1</v>
      </c>
      <c r="V595">
        <v>0</v>
      </c>
      <c r="W595">
        <v>0</v>
      </c>
      <c r="X595">
        <v>0</v>
      </c>
      <c r="Y595" s="3">
        <f t="shared" si="63"/>
        <v>28</v>
      </c>
      <c r="Z595" s="3">
        <f t="shared" si="64"/>
        <v>28</v>
      </c>
      <c r="AA595" s="3">
        <f t="shared" si="65"/>
        <v>336</v>
      </c>
      <c r="AB595">
        <f>VLOOKUP(F595,'Producto temporal'!A:F,6,0)</f>
        <v>60</v>
      </c>
      <c r="AC595" s="9" t="str">
        <f t="shared" si="66"/>
        <v>OK</v>
      </c>
      <c r="AD595" s="9" t="str">
        <f t="shared" si="67"/>
        <v>OK</v>
      </c>
      <c r="AE595" s="9" t="str">
        <f t="shared" si="68"/>
        <v>BAJAR MASTERPACK</v>
      </c>
      <c r="AF595" s="10">
        <f t="shared" si="69"/>
        <v>1</v>
      </c>
    </row>
    <row r="596" spans="1:32" x14ac:dyDescent="0.3">
      <c r="A596" s="1">
        <v>45447</v>
      </c>
      <c r="B596">
        <v>67</v>
      </c>
      <c r="C596" t="s">
        <v>121</v>
      </c>
      <c r="D596" t="s">
        <v>69</v>
      </c>
      <c r="E596" t="s">
        <v>87</v>
      </c>
      <c r="F596">
        <v>1013898</v>
      </c>
      <c r="G596" t="s">
        <v>42</v>
      </c>
      <c r="H596" t="s">
        <v>28</v>
      </c>
      <c r="I596" t="s">
        <v>29</v>
      </c>
      <c r="J596" t="s">
        <v>30</v>
      </c>
      <c r="K596">
        <v>0</v>
      </c>
      <c r="L596" t="s">
        <v>31</v>
      </c>
      <c r="M596" t="s">
        <v>32</v>
      </c>
      <c r="N596">
        <v>5</v>
      </c>
      <c r="O596">
        <v>3</v>
      </c>
      <c r="P596">
        <v>1</v>
      </c>
      <c r="Q596">
        <v>12</v>
      </c>
      <c r="R596">
        <v>3.3237999999999999</v>
      </c>
      <c r="S596">
        <v>0</v>
      </c>
      <c r="T596">
        <v>0</v>
      </c>
      <c r="U596">
        <v>1</v>
      </c>
      <c r="V596">
        <v>0</v>
      </c>
      <c r="W596">
        <v>0</v>
      </c>
      <c r="X596">
        <v>0</v>
      </c>
      <c r="Y596" s="3" t="str">
        <f t="shared" si="63"/>
        <v>PRODUCTO SIN VENTA</v>
      </c>
      <c r="Z596" s="3" t="str">
        <f t="shared" si="64"/>
        <v>PRODUCTO SIN VENTA</v>
      </c>
      <c r="AA596" s="3" t="str">
        <f t="shared" si="65"/>
        <v>PRODUCTO SIN VENTA</v>
      </c>
      <c r="AB596">
        <f>VLOOKUP(F596,'Producto temporal'!A:F,6,0)</f>
        <v>60</v>
      </c>
      <c r="AC596" s="9" t="str">
        <f t="shared" si="66"/>
        <v>PRODUCTO SIN VENTA</v>
      </c>
      <c r="AD596" s="9" t="str">
        <f t="shared" si="67"/>
        <v>PRODUCTO SIN VENTA</v>
      </c>
      <c r="AE596" s="9" t="str">
        <f t="shared" si="68"/>
        <v>PRODUCTO SIN VENTA</v>
      </c>
      <c r="AF596" s="10">
        <f t="shared" si="69"/>
        <v>0</v>
      </c>
    </row>
    <row r="597" spans="1:32" x14ac:dyDescent="0.3">
      <c r="A597" s="1">
        <v>45447</v>
      </c>
      <c r="B597">
        <v>68</v>
      </c>
      <c r="C597" t="s">
        <v>122</v>
      </c>
      <c r="D597" t="s">
        <v>25</v>
      </c>
      <c r="E597" t="s">
        <v>87</v>
      </c>
      <c r="F597">
        <v>1003938</v>
      </c>
      <c r="G597" t="s">
        <v>27</v>
      </c>
      <c r="H597" t="s">
        <v>28</v>
      </c>
      <c r="I597" t="s">
        <v>29</v>
      </c>
      <c r="J597" t="s">
        <v>30</v>
      </c>
      <c r="K597">
        <v>0</v>
      </c>
      <c r="L597" t="s">
        <v>31</v>
      </c>
      <c r="M597" t="s">
        <v>32</v>
      </c>
      <c r="N597">
        <v>6</v>
      </c>
      <c r="O597">
        <v>1</v>
      </c>
      <c r="P597">
        <v>1</v>
      </c>
      <c r="Q597">
        <v>12</v>
      </c>
      <c r="R597">
        <v>3.1680000000000001</v>
      </c>
      <c r="S597">
        <v>6.3360000000000003</v>
      </c>
      <c r="T597">
        <v>2</v>
      </c>
      <c r="U597">
        <v>1</v>
      </c>
      <c r="V597">
        <v>0</v>
      </c>
      <c r="W597">
        <v>0</v>
      </c>
      <c r="X597">
        <v>0</v>
      </c>
      <c r="Y597" s="3">
        <f t="shared" si="63"/>
        <v>14</v>
      </c>
      <c r="Z597" s="3">
        <f t="shared" si="64"/>
        <v>14</v>
      </c>
      <c r="AA597" s="3">
        <f t="shared" si="65"/>
        <v>168</v>
      </c>
      <c r="AB597">
        <f>VLOOKUP(F597,'Producto temporal'!A:F,6,0)</f>
        <v>60</v>
      </c>
      <c r="AC597" s="9" t="str">
        <f t="shared" si="66"/>
        <v>OK</v>
      </c>
      <c r="AD597" s="9" t="str">
        <f t="shared" si="67"/>
        <v>OK</v>
      </c>
      <c r="AE597" s="9" t="str">
        <f t="shared" si="68"/>
        <v>BAJAR MASTERPACK</v>
      </c>
      <c r="AF597" s="10">
        <f t="shared" si="69"/>
        <v>3</v>
      </c>
    </row>
    <row r="598" spans="1:32" x14ac:dyDescent="0.3">
      <c r="A598" s="1">
        <v>45447</v>
      </c>
      <c r="B598">
        <v>68</v>
      </c>
      <c r="C598" t="s">
        <v>122</v>
      </c>
      <c r="D598" t="s">
        <v>25</v>
      </c>
      <c r="E598" t="s">
        <v>87</v>
      </c>
      <c r="F598">
        <v>1003941</v>
      </c>
      <c r="G598" t="s">
        <v>33</v>
      </c>
      <c r="H598" t="s">
        <v>28</v>
      </c>
      <c r="I598" t="s">
        <v>29</v>
      </c>
      <c r="J598" t="s">
        <v>30</v>
      </c>
      <c r="K598">
        <v>0</v>
      </c>
      <c r="L598" t="s">
        <v>31</v>
      </c>
      <c r="M598" t="s">
        <v>32</v>
      </c>
      <c r="N598">
        <v>3</v>
      </c>
      <c r="O598">
        <v>1</v>
      </c>
      <c r="P598">
        <v>1</v>
      </c>
      <c r="Q598">
        <v>20</v>
      </c>
      <c r="R598">
        <v>2.3220000000000001</v>
      </c>
      <c r="S598">
        <v>11.61</v>
      </c>
      <c r="T598">
        <v>5</v>
      </c>
      <c r="U598">
        <v>1</v>
      </c>
      <c r="V598">
        <v>0</v>
      </c>
      <c r="W598">
        <v>0</v>
      </c>
      <c r="X598">
        <v>0</v>
      </c>
      <c r="Y598" s="3">
        <f t="shared" si="63"/>
        <v>5.6</v>
      </c>
      <c r="Z598" s="3">
        <f t="shared" si="64"/>
        <v>5.6</v>
      </c>
      <c r="AA598" s="3">
        <f t="shared" si="65"/>
        <v>112</v>
      </c>
      <c r="AB598">
        <f>VLOOKUP(F598,'Producto temporal'!A:F,6,0)</f>
        <v>60</v>
      </c>
      <c r="AC598" s="9" t="str">
        <f t="shared" si="66"/>
        <v>OK</v>
      </c>
      <c r="AD598" s="9" t="str">
        <f t="shared" si="67"/>
        <v>OK</v>
      </c>
      <c r="AE598" s="9" t="str">
        <f t="shared" si="68"/>
        <v>BAJAR MASTERPACK</v>
      </c>
      <c r="AF598" s="10">
        <f t="shared" si="69"/>
        <v>9</v>
      </c>
    </row>
    <row r="599" spans="1:32" x14ac:dyDescent="0.3">
      <c r="A599" s="1">
        <v>45447</v>
      </c>
      <c r="B599">
        <v>68</v>
      </c>
      <c r="C599" t="s">
        <v>122</v>
      </c>
      <c r="D599" t="s">
        <v>25</v>
      </c>
      <c r="E599" t="s">
        <v>87</v>
      </c>
      <c r="F599">
        <v>1010020</v>
      </c>
      <c r="G599" t="s">
        <v>34</v>
      </c>
      <c r="H599" t="s">
        <v>28</v>
      </c>
      <c r="I599" t="s">
        <v>29</v>
      </c>
      <c r="J599" t="s">
        <v>30</v>
      </c>
      <c r="K599">
        <v>0</v>
      </c>
      <c r="L599" t="s">
        <v>31</v>
      </c>
      <c r="M599" t="s">
        <v>32</v>
      </c>
      <c r="N599">
        <v>8</v>
      </c>
      <c r="O599">
        <v>1</v>
      </c>
      <c r="P599">
        <v>1</v>
      </c>
      <c r="Q599">
        <v>12</v>
      </c>
      <c r="R599">
        <v>3.02501</v>
      </c>
      <c r="S599">
        <v>43.197339999999997</v>
      </c>
      <c r="T599">
        <v>14</v>
      </c>
      <c r="U599">
        <v>1</v>
      </c>
      <c r="V599">
        <v>0</v>
      </c>
      <c r="W599">
        <v>0</v>
      </c>
      <c r="X599">
        <v>0</v>
      </c>
      <c r="Y599" s="3">
        <f t="shared" si="63"/>
        <v>2</v>
      </c>
      <c r="Z599" s="3">
        <f t="shared" si="64"/>
        <v>2</v>
      </c>
      <c r="AA599" s="3">
        <f t="shared" si="65"/>
        <v>24</v>
      </c>
      <c r="AB599">
        <f>VLOOKUP(F599,'Producto temporal'!A:F,6,0)</f>
        <v>60</v>
      </c>
      <c r="AC599" s="9" t="str">
        <f t="shared" si="66"/>
        <v>OK</v>
      </c>
      <c r="AD599" s="9" t="str">
        <f t="shared" si="67"/>
        <v>OK</v>
      </c>
      <c r="AE599" s="9" t="str">
        <f t="shared" si="68"/>
        <v>OK</v>
      </c>
      <c r="AF599" s="10">
        <f t="shared" si="69"/>
        <v>26</v>
      </c>
    </row>
    <row r="600" spans="1:32" x14ac:dyDescent="0.3">
      <c r="A600" s="1">
        <v>45447</v>
      </c>
      <c r="B600">
        <v>68</v>
      </c>
      <c r="C600" t="s">
        <v>122</v>
      </c>
      <c r="D600" t="s">
        <v>25</v>
      </c>
      <c r="E600" t="s">
        <v>87</v>
      </c>
      <c r="F600">
        <v>1010290</v>
      </c>
      <c r="G600" t="s">
        <v>35</v>
      </c>
      <c r="H600" t="s">
        <v>28</v>
      </c>
      <c r="I600" t="s">
        <v>29</v>
      </c>
      <c r="J600" t="s">
        <v>30</v>
      </c>
      <c r="K600">
        <v>0</v>
      </c>
      <c r="L600" t="s">
        <v>31</v>
      </c>
      <c r="M600" t="s">
        <v>32</v>
      </c>
      <c r="N600">
        <v>0</v>
      </c>
      <c r="O600">
        <v>1</v>
      </c>
      <c r="P600">
        <v>1</v>
      </c>
      <c r="Q600">
        <v>6</v>
      </c>
      <c r="R600">
        <v>3.62</v>
      </c>
      <c r="S600">
        <v>32.58</v>
      </c>
      <c r="T600">
        <v>9</v>
      </c>
      <c r="U600">
        <v>0</v>
      </c>
      <c r="V600">
        <v>0</v>
      </c>
      <c r="W600">
        <v>0</v>
      </c>
      <c r="X600">
        <v>8</v>
      </c>
      <c r="Y600" s="3">
        <f t="shared" si="63"/>
        <v>3.1111111111111107</v>
      </c>
      <c r="Z600" s="3">
        <f t="shared" si="64"/>
        <v>3.1111111111111107</v>
      </c>
      <c r="AA600" s="3">
        <f t="shared" si="65"/>
        <v>18.666666666666664</v>
      </c>
      <c r="AB600">
        <f>VLOOKUP(F600,'Producto temporal'!A:F,6,0)</f>
        <v>60</v>
      </c>
      <c r="AC600" s="9" t="str">
        <f t="shared" si="66"/>
        <v>OK</v>
      </c>
      <c r="AD600" s="9" t="str">
        <f t="shared" si="67"/>
        <v>OK</v>
      </c>
      <c r="AE600" s="9" t="str">
        <f t="shared" si="68"/>
        <v>OK</v>
      </c>
      <c r="AF600" s="10">
        <f t="shared" si="69"/>
        <v>17</v>
      </c>
    </row>
    <row r="601" spans="1:32" x14ac:dyDescent="0.3">
      <c r="A601" s="1">
        <v>45447</v>
      </c>
      <c r="B601">
        <v>68</v>
      </c>
      <c r="C601" t="s">
        <v>122</v>
      </c>
      <c r="D601" t="s">
        <v>25</v>
      </c>
      <c r="E601" t="s">
        <v>87</v>
      </c>
      <c r="F601">
        <v>1010291</v>
      </c>
      <c r="G601" t="s">
        <v>36</v>
      </c>
      <c r="H601" t="s">
        <v>28</v>
      </c>
      <c r="I601" t="s">
        <v>29</v>
      </c>
      <c r="J601" t="s">
        <v>30</v>
      </c>
      <c r="K601">
        <v>0</v>
      </c>
      <c r="L601" t="s">
        <v>31</v>
      </c>
      <c r="M601" t="s">
        <v>32</v>
      </c>
      <c r="N601">
        <v>0</v>
      </c>
      <c r="O601">
        <v>1</v>
      </c>
      <c r="P601">
        <v>1</v>
      </c>
      <c r="Q601">
        <v>6</v>
      </c>
      <c r="R601">
        <v>3.62</v>
      </c>
      <c r="S601">
        <v>0</v>
      </c>
      <c r="T601">
        <v>0</v>
      </c>
      <c r="U601">
        <v>0</v>
      </c>
      <c r="V601">
        <v>0</v>
      </c>
      <c r="W601">
        <v>0</v>
      </c>
      <c r="X601">
        <v>2</v>
      </c>
      <c r="Y601" s="3" t="str">
        <f t="shared" si="63"/>
        <v>PRODUCTO SIN CARGA</v>
      </c>
      <c r="Z601" s="3" t="str">
        <f t="shared" si="64"/>
        <v>PRODUCTO SIN CARGA</v>
      </c>
      <c r="AA601" s="3" t="str">
        <f t="shared" si="65"/>
        <v>PRODUCTO SIN CARGA</v>
      </c>
      <c r="AB601">
        <f>VLOOKUP(F601,'Producto temporal'!A:F,6,0)</f>
        <v>60</v>
      </c>
      <c r="AC601" s="9" t="str">
        <f t="shared" si="66"/>
        <v>PRODUCTO SIN CARGA</v>
      </c>
      <c r="AD601" s="9" t="str">
        <f t="shared" si="67"/>
        <v>PRODUCTO SIN CARGA</v>
      </c>
      <c r="AE601" s="9" t="str">
        <f t="shared" si="68"/>
        <v>PRODUCTO SIN CARGA</v>
      </c>
      <c r="AF601" s="10">
        <f t="shared" si="69"/>
        <v>0</v>
      </c>
    </row>
    <row r="602" spans="1:32" x14ac:dyDescent="0.3">
      <c r="A602" s="1">
        <v>45447</v>
      </c>
      <c r="B602">
        <v>68</v>
      </c>
      <c r="C602" t="s">
        <v>122</v>
      </c>
      <c r="D602" t="s">
        <v>25</v>
      </c>
      <c r="E602" t="s">
        <v>87</v>
      </c>
      <c r="F602">
        <v>1010783</v>
      </c>
      <c r="G602" t="s">
        <v>37</v>
      </c>
      <c r="H602" t="s">
        <v>28</v>
      </c>
      <c r="I602" t="s">
        <v>29</v>
      </c>
      <c r="J602" t="s">
        <v>30</v>
      </c>
      <c r="K602">
        <v>0</v>
      </c>
      <c r="L602" t="s">
        <v>31</v>
      </c>
      <c r="M602" t="s">
        <v>32</v>
      </c>
      <c r="N602">
        <v>-2</v>
      </c>
      <c r="O602">
        <v>1</v>
      </c>
      <c r="P602">
        <v>1</v>
      </c>
      <c r="Q602">
        <v>12</v>
      </c>
      <c r="R602">
        <v>3.04121</v>
      </c>
      <c r="S602">
        <v>55.603020000000001</v>
      </c>
      <c r="T602">
        <v>18</v>
      </c>
      <c r="U602">
        <v>0</v>
      </c>
      <c r="V602">
        <v>0</v>
      </c>
      <c r="W602">
        <v>0</v>
      </c>
      <c r="X602">
        <v>0</v>
      </c>
      <c r="Y602" s="3">
        <f t="shared" si="63"/>
        <v>1.5555555555555554</v>
      </c>
      <c r="Z602" s="3">
        <f t="shared" si="64"/>
        <v>1.5555555555555554</v>
      </c>
      <c r="AA602" s="3">
        <f t="shared" si="65"/>
        <v>18.666666666666664</v>
      </c>
      <c r="AB602">
        <f>VLOOKUP(F602,'Producto temporal'!A:F,6,0)</f>
        <v>60</v>
      </c>
      <c r="AC602" s="9" t="str">
        <f t="shared" si="66"/>
        <v>OK</v>
      </c>
      <c r="AD602" s="9" t="str">
        <f t="shared" si="67"/>
        <v>OK</v>
      </c>
      <c r="AE602" s="9" t="str">
        <f t="shared" si="68"/>
        <v>OK</v>
      </c>
      <c r="AF602" s="10">
        <f t="shared" si="69"/>
        <v>34</v>
      </c>
    </row>
    <row r="603" spans="1:32" x14ac:dyDescent="0.3">
      <c r="A603" s="1">
        <v>45447</v>
      </c>
      <c r="B603">
        <v>68</v>
      </c>
      <c r="C603" t="s">
        <v>122</v>
      </c>
      <c r="D603" t="s">
        <v>25</v>
      </c>
      <c r="E603" t="s">
        <v>87</v>
      </c>
      <c r="F603">
        <v>1011679</v>
      </c>
      <c r="G603" t="s">
        <v>38</v>
      </c>
      <c r="H603" t="s">
        <v>28</v>
      </c>
      <c r="I603" t="s">
        <v>29</v>
      </c>
      <c r="J603" t="s">
        <v>30</v>
      </c>
      <c r="K603">
        <v>0</v>
      </c>
      <c r="L603" t="s">
        <v>31</v>
      </c>
      <c r="M603" t="s">
        <v>32</v>
      </c>
      <c r="N603">
        <v>8</v>
      </c>
      <c r="O603">
        <v>1</v>
      </c>
      <c r="P603">
        <v>1</v>
      </c>
      <c r="Q603">
        <v>12</v>
      </c>
      <c r="R603">
        <v>2.3849999999999998</v>
      </c>
      <c r="S603">
        <v>7.1550000000000002</v>
      </c>
      <c r="T603">
        <v>3</v>
      </c>
      <c r="U603">
        <v>1</v>
      </c>
      <c r="V603">
        <v>0</v>
      </c>
      <c r="W603">
        <v>0</v>
      </c>
      <c r="X603">
        <v>0</v>
      </c>
      <c r="Y603" s="3">
        <f t="shared" si="63"/>
        <v>9.3333333333333339</v>
      </c>
      <c r="Z603" s="3">
        <f t="shared" si="64"/>
        <v>9.3333333333333339</v>
      </c>
      <c r="AA603" s="3">
        <f t="shared" si="65"/>
        <v>112</v>
      </c>
      <c r="AB603">
        <f>VLOOKUP(F603,'Producto temporal'!A:F,6,0)</f>
        <v>60</v>
      </c>
      <c r="AC603" s="9" t="str">
        <f t="shared" si="66"/>
        <v>OK</v>
      </c>
      <c r="AD603" s="9" t="str">
        <f t="shared" si="67"/>
        <v>OK</v>
      </c>
      <c r="AE603" s="9" t="str">
        <f t="shared" si="68"/>
        <v>BAJAR MASTERPACK</v>
      </c>
      <c r="AF603" s="10">
        <f t="shared" si="69"/>
        <v>5</v>
      </c>
    </row>
    <row r="604" spans="1:32" x14ac:dyDescent="0.3">
      <c r="A604" s="1">
        <v>45447</v>
      </c>
      <c r="B604">
        <v>68</v>
      </c>
      <c r="C604" t="s">
        <v>122</v>
      </c>
      <c r="D604" t="s">
        <v>25</v>
      </c>
      <c r="E604" t="s">
        <v>87</v>
      </c>
      <c r="F604">
        <v>1011885</v>
      </c>
      <c r="G604" t="s">
        <v>39</v>
      </c>
      <c r="H604" t="s">
        <v>28</v>
      </c>
      <c r="I604" t="s">
        <v>29</v>
      </c>
      <c r="J604" t="s">
        <v>30</v>
      </c>
      <c r="K604">
        <v>0</v>
      </c>
      <c r="L604" t="s">
        <v>31</v>
      </c>
      <c r="M604" t="s">
        <v>32</v>
      </c>
      <c r="N604">
        <v>4</v>
      </c>
      <c r="O604">
        <v>3</v>
      </c>
      <c r="P604">
        <v>1</v>
      </c>
      <c r="Q604">
        <v>12</v>
      </c>
      <c r="R604">
        <v>2.3849999999999998</v>
      </c>
      <c r="S604">
        <v>4.7699999999999996</v>
      </c>
      <c r="T604">
        <v>2</v>
      </c>
      <c r="U604">
        <v>1</v>
      </c>
      <c r="V604">
        <v>0</v>
      </c>
      <c r="W604">
        <v>0</v>
      </c>
      <c r="X604">
        <v>0</v>
      </c>
      <c r="Y604" s="3">
        <f t="shared" si="63"/>
        <v>42</v>
      </c>
      <c r="Z604" s="3">
        <f t="shared" si="64"/>
        <v>14</v>
      </c>
      <c r="AA604" s="3">
        <f t="shared" si="65"/>
        <v>168</v>
      </c>
      <c r="AB604">
        <f>VLOOKUP(F604,'Producto temporal'!A:F,6,0)</f>
        <v>60</v>
      </c>
      <c r="AC604" s="9" t="str">
        <f t="shared" si="66"/>
        <v>OK</v>
      </c>
      <c r="AD604" s="9" t="str">
        <f t="shared" si="67"/>
        <v>OK</v>
      </c>
      <c r="AE604" s="9" t="str">
        <f t="shared" si="68"/>
        <v>BAJAR MASTERPACK</v>
      </c>
      <c r="AF604" s="10">
        <f t="shared" si="69"/>
        <v>3</v>
      </c>
    </row>
    <row r="605" spans="1:32" x14ac:dyDescent="0.3">
      <c r="A605" s="1">
        <v>45447</v>
      </c>
      <c r="B605">
        <v>68</v>
      </c>
      <c r="C605" t="s">
        <v>122</v>
      </c>
      <c r="D605" t="s">
        <v>25</v>
      </c>
      <c r="E605" t="s">
        <v>87</v>
      </c>
      <c r="F605">
        <v>1012657</v>
      </c>
      <c r="G605" t="s">
        <v>40</v>
      </c>
      <c r="H605" t="s">
        <v>28</v>
      </c>
      <c r="I605" t="s">
        <v>29</v>
      </c>
      <c r="J605" t="s">
        <v>30</v>
      </c>
      <c r="K605">
        <v>0</v>
      </c>
      <c r="L605" t="s">
        <v>31</v>
      </c>
      <c r="M605" t="s">
        <v>32</v>
      </c>
      <c r="N605">
        <v>2</v>
      </c>
      <c r="O605">
        <v>1</v>
      </c>
      <c r="P605">
        <v>1</v>
      </c>
      <c r="Q605">
        <v>12</v>
      </c>
      <c r="R605">
        <v>3.0294400000000001</v>
      </c>
      <c r="S605">
        <v>24.582830000000001</v>
      </c>
      <c r="T605">
        <v>8</v>
      </c>
      <c r="U605">
        <v>1</v>
      </c>
      <c r="V605">
        <v>0</v>
      </c>
      <c r="W605">
        <v>0</v>
      </c>
      <c r="X605">
        <v>0</v>
      </c>
      <c r="Y605" s="3">
        <f t="shared" si="63"/>
        <v>3.5</v>
      </c>
      <c r="Z605" s="3">
        <f t="shared" si="64"/>
        <v>3.5</v>
      </c>
      <c r="AA605" s="3">
        <f t="shared" si="65"/>
        <v>42</v>
      </c>
      <c r="AB605">
        <f>VLOOKUP(F605,'Producto temporal'!A:F,6,0)</f>
        <v>60</v>
      </c>
      <c r="AC605" s="9" t="str">
        <f t="shared" si="66"/>
        <v>OK</v>
      </c>
      <c r="AD605" s="9" t="str">
        <f t="shared" si="67"/>
        <v>OK</v>
      </c>
      <c r="AE605" s="9" t="str">
        <f t="shared" si="68"/>
        <v>OK</v>
      </c>
      <c r="AF605" s="10">
        <f t="shared" si="69"/>
        <v>15</v>
      </c>
    </row>
    <row r="606" spans="1:32" x14ac:dyDescent="0.3">
      <c r="A606" s="1">
        <v>45447</v>
      </c>
      <c r="B606">
        <v>68</v>
      </c>
      <c r="C606" t="s">
        <v>122</v>
      </c>
      <c r="D606" t="s">
        <v>25</v>
      </c>
      <c r="E606" t="s">
        <v>87</v>
      </c>
      <c r="F606">
        <v>1012658</v>
      </c>
      <c r="G606" t="s">
        <v>41</v>
      </c>
      <c r="H606" t="s">
        <v>28</v>
      </c>
      <c r="I606" t="s">
        <v>29</v>
      </c>
      <c r="J606" t="s">
        <v>30</v>
      </c>
      <c r="K606">
        <v>0</v>
      </c>
      <c r="L606" t="s">
        <v>31</v>
      </c>
      <c r="M606" t="s">
        <v>32</v>
      </c>
      <c r="N606">
        <v>6</v>
      </c>
      <c r="O606">
        <v>1</v>
      </c>
      <c r="P606">
        <v>1</v>
      </c>
      <c r="Q606">
        <v>12</v>
      </c>
      <c r="R606">
        <v>2.6459999999999999</v>
      </c>
      <c r="S606">
        <v>5.2919999999999998</v>
      </c>
      <c r="T606">
        <v>2</v>
      </c>
      <c r="U606">
        <v>1</v>
      </c>
      <c r="V606">
        <v>0</v>
      </c>
      <c r="W606">
        <v>0</v>
      </c>
      <c r="X606">
        <v>0</v>
      </c>
      <c r="Y606" s="3">
        <f t="shared" si="63"/>
        <v>14</v>
      </c>
      <c r="Z606" s="3">
        <f t="shared" si="64"/>
        <v>14</v>
      </c>
      <c r="AA606" s="3">
        <f t="shared" si="65"/>
        <v>168</v>
      </c>
      <c r="AB606">
        <f>VLOOKUP(F606,'Producto temporal'!A:F,6,0)</f>
        <v>60</v>
      </c>
      <c r="AC606" s="9" t="str">
        <f t="shared" si="66"/>
        <v>OK</v>
      </c>
      <c r="AD606" s="9" t="str">
        <f t="shared" si="67"/>
        <v>OK</v>
      </c>
      <c r="AE606" s="9" t="str">
        <f t="shared" si="68"/>
        <v>BAJAR MASTERPACK</v>
      </c>
      <c r="AF606" s="10">
        <f t="shared" si="69"/>
        <v>3</v>
      </c>
    </row>
    <row r="607" spans="1:32" x14ac:dyDescent="0.3">
      <c r="A607" s="1">
        <v>45447</v>
      </c>
      <c r="B607">
        <v>68</v>
      </c>
      <c r="C607" t="s">
        <v>122</v>
      </c>
      <c r="D607" t="s">
        <v>25</v>
      </c>
      <c r="E607" t="s">
        <v>87</v>
      </c>
      <c r="F607">
        <v>1013898</v>
      </c>
      <c r="G607" t="s">
        <v>42</v>
      </c>
      <c r="H607" t="s">
        <v>28</v>
      </c>
      <c r="I607" t="s">
        <v>29</v>
      </c>
      <c r="J607" t="s">
        <v>30</v>
      </c>
      <c r="K607">
        <v>0</v>
      </c>
      <c r="L607" t="s">
        <v>31</v>
      </c>
      <c r="M607" t="s">
        <v>32</v>
      </c>
      <c r="N607">
        <v>10</v>
      </c>
      <c r="O607">
        <v>3</v>
      </c>
      <c r="P607">
        <v>1</v>
      </c>
      <c r="Q607">
        <v>12</v>
      </c>
      <c r="R607">
        <v>3.3237999999999999</v>
      </c>
      <c r="S607">
        <v>20.30236</v>
      </c>
      <c r="T607">
        <v>6</v>
      </c>
      <c r="U607">
        <v>1</v>
      </c>
      <c r="V607">
        <v>0</v>
      </c>
      <c r="W607">
        <v>0</v>
      </c>
      <c r="X607">
        <v>0</v>
      </c>
      <c r="Y607" s="3">
        <f t="shared" si="63"/>
        <v>14</v>
      </c>
      <c r="Z607" s="3">
        <f t="shared" si="64"/>
        <v>4.666666666666667</v>
      </c>
      <c r="AA607" s="3">
        <f t="shared" si="65"/>
        <v>56</v>
      </c>
      <c r="AB607">
        <f>VLOOKUP(F607,'Producto temporal'!A:F,6,0)</f>
        <v>60</v>
      </c>
      <c r="AC607" s="9" t="str">
        <f t="shared" si="66"/>
        <v>OK</v>
      </c>
      <c r="AD607" s="9" t="str">
        <f t="shared" si="67"/>
        <v>OK</v>
      </c>
      <c r="AE607" s="9" t="str">
        <f t="shared" si="68"/>
        <v>OK</v>
      </c>
      <c r="AF607" s="10">
        <f t="shared" si="69"/>
        <v>11</v>
      </c>
    </row>
    <row r="608" spans="1:32" x14ac:dyDescent="0.3">
      <c r="A608" s="1">
        <v>45447</v>
      </c>
      <c r="B608">
        <v>69</v>
      </c>
      <c r="C608" t="s">
        <v>123</v>
      </c>
      <c r="D608" t="s">
        <v>101</v>
      </c>
      <c r="E608" t="s">
        <v>87</v>
      </c>
      <c r="F608">
        <v>1003938</v>
      </c>
      <c r="G608" t="s">
        <v>27</v>
      </c>
      <c r="H608" t="s">
        <v>28</v>
      </c>
      <c r="I608" t="s">
        <v>29</v>
      </c>
      <c r="J608" t="s">
        <v>30</v>
      </c>
      <c r="K608">
        <v>0</v>
      </c>
      <c r="L608" t="s">
        <v>31</v>
      </c>
      <c r="M608" t="s">
        <v>32</v>
      </c>
      <c r="N608">
        <v>5</v>
      </c>
      <c r="O608">
        <v>1</v>
      </c>
      <c r="P608">
        <v>1</v>
      </c>
      <c r="Q608">
        <v>12</v>
      </c>
      <c r="R608">
        <v>3.1680000000000001</v>
      </c>
      <c r="S608">
        <v>3.1680000000000001</v>
      </c>
      <c r="T608">
        <v>1</v>
      </c>
      <c r="U608">
        <v>1</v>
      </c>
      <c r="V608">
        <v>0</v>
      </c>
      <c r="W608">
        <v>0</v>
      </c>
      <c r="X608">
        <v>0</v>
      </c>
      <c r="Y608" s="3">
        <f t="shared" si="63"/>
        <v>28</v>
      </c>
      <c r="Z608" s="3">
        <f t="shared" si="64"/>
        <v>28</v>
      </c>
      <c r="AA608" s="3">
        <f t="shared" si="65"/>
        <v>336</v>
      </c>
      <c r="AB608">
        <f>VLOOKUP(F608,'Producto temporal'!A:F,6,0)</f>
        <v>60</v>
      </c>
      <c r="AC608" s="9" t="str">
        <f t="shared" si="66"/>
        <v>OK</v>
      </c>
      <c r="AD608" s="9" t="str">
        <f t="shared" si="67"/>
        <v>OK</v>
      </c>
      <c r="AE608" s="9" t="str">
        <f t="shared" si="68"/>
        <v>BAJAR MASTERPACK</v>
      </c>
      <c r="AF608" s="10">
        <f t="shared" si="69"/>
        <v>1</v>
      </c>
    </row>
    <row r="609" spans="1:32" x14ac:dyDescent="0.3">
      <c r="A609" s="1">
        <v>45447</v>
      </c>
      <c r="B609">
        <v>69</v>
      </c>
      <c r="C609" t="s">
        <v>123</v>
      </c>
      <c r="D609" t="s">
        <v>101</v>
      </c>
      <c r="E609" t="s">
        <v>87</v>
      </c>
      <c r="F609">
        <v>1003941</v>
      </c>
      <c r="G609" t="s">
        <v>33</v>
      </c>
      <c r="H609" t="s">
        <v>28</v>
      </c>
      <c r="I609" t="s">
        <v>29</v>
      </c>
      <c r="J609" t="s">
        <v>30</v>
      </c>
      <c r="K609">
        <v>0</v>
      </c>
      <c r="L609" t="s">
        <v>31</v>
      </c>
      <c r="M609" t="s">
        <v>32</v>
      </c>
      <c r="N609">
        <v>1</v>
      </c>
      <c r="O609">
        <v>1</v>
      </c>
      <c r="P609">
        <v>1</v>
      </c>
      <c r="Q609">
        <v>20</v>
      </c>
      <c r="R609">
        <v>2.3220000000000001</v>
      </c>
      <c r="S609">
        <v>16.254000000000001</v>
      </c>
      <c r="T609">
        <v>7</v>
      </c>
      <c r="U609">
        <v>1</v>
      </c>
      <c r="V609">
        <v>0</v>
      </c>
      <c r="W609">
        <v>2</v>
      </c>
      <c r="X609">
        <v>0</v>
      </c>
      <c r="Y609" s="3">
        <f t="shared" si="63"/>
        <v>4</v>
      </c>
      <c r="Z609" s="3">
        <f t="shared" si="64"/>
        <v>4</v>
      </c>
      <c r="AA609" s="3">
        <f t="shared" si="65"/>
        <v>80</v>
      </c>
      <c r="AB609">
        <f>VLOOKUP(F609,'Producto temporal'!A:F,6,0)</f>
        <v>60</v>
      </c>
      <c r="AC609" s="9" t="str">
        <f t="shared" si="66"/>
        <v>OK</v>
      </c>
      <c r="AD609" s="9" t="str">
        <f t="shared" si="67"/>
        <v>OK</v>
      </c>
      <c r="AE609" s="9" t="str">
        <f t="shared" si="68"/>
        <v>BAJAR MASTERPACK</v>
      </c>
      <c r="AF609" s="10">
        <f t="shared" si="69"/>
        <v>13</v>
      </c>
    </row>
    <row r="610" spans="1:32" x14ac:dyDescent="0.3">
      <c r="A610" s="1">
        <v>45447</v>
      </c>
      <c r="B610">
        <v>69</v>
      </c>
      <c r="C610" t="s">
        <v>123</v>
      </c>
      <c r="D610" t="s">
        <v>101</v>
      </c>
      <c r="E610" t="s">
        <v>87</v>
      </c>
      <c r="F610">
        <v>1010020</v>
      </c>
      <c r="G610" t="s">
        <v>34</v>
      </c>
      <c r="H610" t="s">
        <v>28</v>
      </c>
      <c r="I610" t="s">
        <v>29</v>
      </c>
      <c r="J610" t="s">
        <v>30</v>
      </c>
      <c r="K610">
        <v>0</v>
      </c>
      <c r="L610" t="s">
        <v>31</v>
      </c>
      <c r="M610" t="s">
        <v>32</v>
      </c>
      <c r="N610">
        <v>1</v>
      </c>
      <c r="O610">
        <v>1</v>
      </c>
      <c r="P610">
        <v>1</v>
      </c>
      <c r="Q610">
        <v>12</v>
      </c>
      <c r="R610">
        <v>3.02501</v>
      </c>
      <c r="S610">
        <v>18.839700000000001</v>
      </c>
      <c r="T610">
        <v>6</v>
      </c>
      <c r="U610">
        <v>1</v>
      </c>
      <c r="V610">
        <v>0</v>
      </c>
      <c r="W610">
        <v>4</v>
      </c>
      <c r="X610">
        <v>0</v>
      </c>
      <c r="Y610" s="3">
        <f t="shared" si="63"/>
        <v>4.666666666666667</v>
      </c>
      <c r="Z610" s="3">
        <f t="shared" si="64"/>
        <v>4.666666666666667</v>
      </c>
      <c r="AA610" s="3">
        <f t="shared" si="65"/>
        <v>56</v>
      </c>
      <c r="AB610">
        <f>VLOOKUP(F610,'Producto temporal'!A:F,6,0)</f>
        <v>60</v>
      </c>
      <c r="AC610" s="9" t="str">
        <f t="shared" si="66"/>
        <v>OK</v>
      </c>
      <c r="AD610" s="9" t="str">
        <f t="shared" si="67"/>
        <v>OK</v>
      </c>
      <c r="AE610" s="9" t="str">
        <f t="shared" si="68"/>
        <v>OK</v>
      </c>
      <c r="AF610" s="10">
        <f t="shared" si="69"/>
        <v>11</v>
      </c>
    </row>
    <row r="611" spans="1:32" x14ac:dyDescent="0.3">
      <c r="A611" s="1">
        <v>45447</v>
      </c>
      <c r="B611">
        <v>69</v>
      </c>
      <c r="C611" t="s">
        <v>123</v>
      </c>
      <c r="D611" t="s">
        <v>101</v>
      </c>
      <c r="E611" t="s">
        <v>87</v>
      </c>
      <c r="F611">
        <v>1010290</v>
      </c>
      <c r="G611" t="s">
        <v>35</v>
      </c>
      <c r="H611" t="s">
        <v>28</v>
      </c>
      <c r="I611" t="s">
        <v>29</v>
      </c>
      <c r="J611" t="s">
        <v>30</v>
      </c>
      <c r="K611">
        <v>0</v>
      </c>
      <c r="L611" t="s">
        <v>31</v>
      </c>
      <c r="M611" t="s">
        <v>32</v>
      </c>
      <c r="N611">
        <v>6</v>
      </c>
      <c r="O611">
        <v>1</v>
      </c>
      <c r="P611">
        <v>1</v>
      </c>
      <c r="Q611">
        <v>6</v>
      </c>
      <c r="R611">
        <v>3.62</v>
      </c>
      <c r="S611">
        <v>10.86</v>
      </c>
      <c r="T611">
        <v>3</v>
      </c>
      <c r="U611">
        <v>1</v>
      </c>
      <c r="V611">
        <v>0</v>
      </c>
      <c r="W611">
        <v>0</v>
      </c>
      <c r="X611">
        <v>0</v>
      </c>
      <c r="Y611" s="3">
        <f t="shared" si="63"/>
        <v>9.3333333333333339</v>
      </c>
      <c r="Z611" s="3">
        <f t="shared" si="64"/>
        <v>9.3333333333333339</v>
      </c>
      <c r="AA611" s="3">
        <f t="shared" si="65"/>
        <v>56</v>
      </c>
      <c r="AB611">
        <f>VLOOKUP(F611,'Producto temporal'!A:F,6,0)</f>
        <v>60</v>
      </c>
      <c r="AC611" s="9" t="str">
        <f t="shared" si="66"/>
        <v>OK</v>
      </c>
      <c r="AD611" s="9" t="str">
        <f t="shared" si="67"/>
        <v>OK</v>
      </c>
      <c r="AE611" s="9" t="str">
        <f t="shared" si="68"/>
        <v>OK</v>
      </c>
      <c r="AF611" s="10">
        <f t="shared" si="69"/>
        <v>5</v>
      </c>
    </row>
    <row r="612" spans="1:32" x14ac:dyDescent="0.3">
      <c r="A612" s="1">
        <v>45447</v>
      </c>
      <c r="B612">
        <v>69</v>
      </c>
      <c r="C612" t="s">
        <v>123</v>
      </c>
      <c r="D612" t="s">
        <v>101</v>
      </c>
      <c r="E612" t="s">
        <v>87</v>
      </c>
      <c r="F612">
        <v>1010291</v>
      </c>
      <c r="G612" t="s">
        <v>36</v>
      </c>
      <c r="H612" t="s">
        <v>28</v>
      </c>
      <c r="I612" t="s">
        <v>29</v>
      </c>
      <c r="J612" t="s">
        <v>30</v>
      </c>
      <c r="K612">
        <v>0</v>
      </c>
      <c r="L612" t="s">
        <v>31</v>
      </c>
      <c r="M612" t="s">
        <v>32</v>
      </c>
      <c r="N612">
        <v>4</v>
      </c>
      <c r="O612">
        <v>1</v>
      </c>
      <c r="P612">
        <v>1</v>
      </c>
      <c r="Q612">
        <v>6</v>
      </c>
      <c r="R612">
        <v>3.62</v>
      </c>
      <c r="S612">
        <v>7.24</v>
      </c>
      <c r="T612">
        <v>2</v>
      </c>
      <c r="U612">
        <v>1</v>
      </c>
      <c r="V612">
        <v>0</v>
      </c>
      <c r="W612">
        <v>0</v>
      </c>
      <c r="X612">
        <v>0</v>
      </c>
      <c r="Y612" s="3">
        <f t="shared" si="63"/>
        <v>14</v>
      </c>
      <c r="Z612" s="3">
        <f t="shared" si="64"/>
        <v>14</v>
      </c>
      <c r="AA612" s="3">
        <f t="shared" si="65"/>
        <v>84</v>
      </c>
      <c r="AB612">
        <f>VLOOKUP(F612,'Producto temporal'!A:F,6,0)</f>
        <v>60</v>
      </c>
      <c r="AC612" s="9" t="str">
        <f t="shared" si="66"/>
        <v>OK</v>
      </c>
      <c r="AD612" s="9" t="str">
        <f t="shared" si="67"/>
        <v>OK</v>
      </c>
      <c r="AE612" s="9" t="str">
        <f t="shared" si="68"/>
        <v>BAJAR MASTERPACK</v>
      </c>
      <c r="AF612" s="10">
        <f t="shared" si="69"/>
        <v>3</v>
      </c>
    </row>
    <row r="613" spans="1:32" x14ac:dyDescent="0.3">
      <c r="A613" s="1">
        <v>45447</v>
      </c>
      <c r="B613">
        <v>69</v>
      </c>
      <c r="C613" t="s">
        <v>123</v>
      </c>
      <c r="D613" t="s">
        <v>101</v>
      </c>
      <c r="E613" t="s">
        <v>87</v>
      </c>
      <c r="F613">
        <v>1010783</v>
      </c>
      <c r="G613" t="s">
        <v>37</v>
      </c>
      <c r="H613" t="s">
        <v>28</v>
      </c>
      <c r="I613" t="s">
        <v>29</v>
      </c>
      <c r="J613" t="s">
        <v>30</v>
      </c>
      <c r="K613">
        <v>0</v>
      </c>
      <c r="L613" t="s">
        <v>31</v>
      </c>
      <c r="M613" t="s">
        <v>32</v>
      </c>
      <c r="N613">
        <v>2</v>
      </c>
      <c r="O613">
        <v>1</v>
      </c>
      <c r="P613">
        <v>1</v>
      </c>
      <c r="Q613">
        <v>12</v>
      </c>
      <c r="R613">
        <v>3.04121</v>
      </c>
      <c r="S613">
        <v>21.762239999999998</v>
      </c>
      <c r="T613">
        <v>7</v>
      </c>
      <c r="U613">
        <v>1</v>
      </c>
      <c r="V613">
        <v>0</v>
      </c>
      <c r="W613">
        <v>4</v>
      </c>
      <c r="X613">
        <v>0</v>
      </c>
      <c r="Y613" s="3">
        <f t="shared" si="63"/>
        <v>4</v>
      </c>
      <c r="Z613" s="3">
        <f t="shared" si="64"/>
        <v>4</v>
      </c>
      <c r="AA613" s="3">
        <f t="shared" si="65"/>
        <v>48</v>
      </c>
      <c r="AB613">
        <f>VLOOKUP(F613,'Producto temporal'!A:F,6,0)</f>
        <v>60</v>
      </c>
      <c r="AC613" s="9" t="str">
        <f t="shared" si="66"/>
        <v>OK</v>
      </c>
      <c r="AD613" s="9" t="str">
        <f t="shared" si="67"/>
        <v>OK</v>
      </c>
      <c r="AE613" s="9" t="str">
        <f t="shared" si="68"/>
        <v>OK</v>
      </c>
      <c r="AF613" s="10">
        <f t="shared" si="69"/>
        <v>13</v>
      </c>
    </row>
    <row r="614" spans="1:32" x14ac:dyDescent="0.3">
      <c r="A614" s="1">
        <v>45447</v>
      </c>
      <c r="B614">
        <v>69</v>
      </c>
      <c r="C614" t="s">
        <v>123</v>
      </c>
      <c r="D614" t="s">
        <v>101</v>
      </c>
      <c r="E614" t="s">
        <v>87</v>
      </c>
      <c r="F614">
        <v>1011679</v>
      </c>
      <c r="G614" t="s">
        <v>38</v>
      </c>
      <c r="H614" t="s">
        <v>28</v>
      </c>
      <c r="I614" t="s">
        <v>29</v>
      </c>
      <c r="J614" t="s">
        <v>30</v>
      </c>
      <c r="K614">
        <v>0</v>
      </c>
      <c r="L614" t="s">
        <v>31</v>
      </c>
      <c r="M614" t="s">
        <v>32</v>
      </c>
      <c r="N614">
        <v>0</v>
      </c>
      <c r="O614">
        <v>1</v>
      </c>
      <c r="P614">
        <v>1</v>
      </c>
      <c r="Q614">
        <v>12</v>
      </c>
      <c r="R614">
        <v>2.3849999999999998</v>
      </c>
      <c r="S614">
        <v>9.5399999999999991</v>
      </c>
      <c r="T614">
        <v>4</v>
      </c>
      <c r="U614">
        <v>0</v>
      </c>
      <c r="V614">
        <v>0</v>
      </c>
      <c r="W614">
        <v>6</v>
      </c>
      <c r="X614">
        <v>0</v>
      </c>
      <c r="Y614" s="3">
        <f t="shared" si="63"/>
        <v>7</v>
      </c>
      <c r="Z614" s="3">
        <f t="shared" si="64"/>
        <v>7</v>
      </c>
      <c r="AA614" s="3">
        <f t="shared" si="65"/>
        <v>84</v>
      </c>
      <c r="AB614">
        <f>VLOOKUP(F614,'Producto temporal'!A:F,6,0)</f>
        <v>60</v>
      </c>
      <c r="AC614" s="9" t="str">
        <f t="shared" si="66"/>
        <v>OK</v>
      </c>
      <c r="AD614" s="9" t="str">
        <f t="shared" si="67"/>
        <v>OK</v>
      </c>
      <c r="AE614" s="9" t="str">
        <f t="shared" si="68"/>
        <v>BAJAR MASTERPACK</v>
      </c>
      <c r="AF614" s="10">
        <f t="shared" si="69"/>
        <v>7</v>
      </c>
    </row>
    <row r="615" spans="1:32" x14ac:dyDescent="0.3">
      <c r="A615" s="1">
        <v>45447</v>
      </c>
      <c r="B615">
        <v>69</v>
      </c>
      <c r="C615" t="s">
        <v>123</v>
      </c>
      <c r="D615" t="s">
        <v>101</v>
      </c>
      <c r="E615" t="s">
        <v>87</v>
      </c>
      <c r="F615">
        <v>1011885</v>
      </c>
      <c r="G615" t="s">
        <v>39</v>
      </c>
      <c r="H615" t="s">
        <v>28</v>
      </c>
      <c r="I615" t="s">
        <v>29</v>
      </c>
      <c r="J615" t="s">
        <v>30</v>
      </c>
      <c r="K615">
        <v>0</v>
      </c>
      <c r="L615" t="s">
        <v>31</v>
      </c>
      <c r="M615" t="s">
        <v>32</v>
      </c>
      <c r="N615">
        <v>2</v>
      </c>
      <c r="O615">
        <v>3</v>
      </c>
      <c r="P615">
        <v>1</v>
      </c>
      <c r="Q615">
        <v>12</v>
      </c>
      <c r="R615">
        <v>2.3849999999999998</v>
      </c>
      <c r="S615">
        <v>4.7699999999999996</v>
      </c>
      <c r="T615">
        <v>2</v>
      </c>
      <c r="U615">
        <v>1</v>
      </c>
      <c r="V615">
        <v>0</v>
      </c>
      <c r="W615">
        <v>2</v>
      </c>
      <c r="X615">
        <v>0</v>
      </c>
      <c r="Y615" s="3">
        <f t="shared" si="63"/>
        <v>42</v>
      </c>
      <c r="Z615" s="3">
        <f t="shared" si="64"/>
        <v>14</v>
      </c>
      <c r="AA615" s="3">
        <f t="shared" si="65"/>
        <v>168</v>
      </c>
      <c r="AB615">
        <f>VLOOKUP(F615,'Producto temporal'!A:F,6,0)</f>
        <v>60</v>
      </c>
      <c r="AC615" s="9" t="str">
        <f t="shared" si="66"/>
        <v>OK</v>
      </c>
      <c r="AD615" s="9" t="str">
        <f t="shared" si="67"/>
        <v>OK</v>
      </c>
      <c r="AE615" s="9" t="str">
        <f t="shared" si="68"/>
        <v>BAJAR MASTERPACK</v>
      </c>
      <c r="AF615" s="10">
        <f t="shared" si="69"/>
        <v>3</v>
      </c>
    </row>
    <row r="616" spans="1:32" x14ac:dyDescent="0.3">
      <c r="A616" s="1">
        <v>45447</v>
      </c>
      <c r="B616">
        <v>69</v>
      </c>
      <c r="C616" t="s">
        <v>123</v>
      </c>
      <c r="D616" t="s">
        <v>101</v>
      </c>
      <c r="E616" t="s">
        <v>87</v>
      </c>
      <c r="F616">
        <v>1012657</v>
      </c>
      <c r="G616" t="s">
        <v>40</v>
      </c>
      <c r="H616" t="s">
        <v>28</v>
      </c>
      <c r="I616" t="s">
        <v>29</v>
      </c>
      <c r="J616" t="s">
        <v>30</v>
      </c>
      <c r="K616">
        <v>0</v>
      </c>
      <c r="L616" t="s">
        <v>31</v>
      </c>
      <c r="M616" t="s">
        <v>32</v>
      </c>
      <c r="N616">
        <v>0</v>
      </c>
      <c r="O616">
        <v>1</v>
      </c>
      <c r="P616">
        <v>1</v>
      </c>
      <c r="Q616">
        <v>12</v>
      </c>
      <c r="R616">
        <v>3.0294400000000001</v>
      </c>
      <c r="S616">
        <v>15.59585</v>
      </c>
      <c r="T616">
        <v>5</v>
      </c>
      <c r="U616">
        <v>0</v>
      </c>
      <c r="V616">
        <v>0</v>
      </c>
      <c r="W616">
        <v>6</v>
      </c>
      <c r="X616">
        <v>0</v>
      </c>
      <c r="Y616" s="3">
        <f t="shared" si="63"/>
        <v>5.6</v>
      </c>
      <c r="Z616" s="3">
        <f t="shared" si="64"/>
        <v>5.6</v>
      </c>
      <c r="AA616" s="3">
        <f t="shared" si="65"/>
        <v>67.2</v>
      </c>
      <c r="AB616">
        <f>VLOOKUP(F616,'Producto temporal'!A:F,6,0)</f>
        <v>60</v>
      </c>
      <c r="AC616" s="9" t="str">
        <f t="shared" si="66"/>
        <v>OK</v>
      </c>
      <c r="AD616" s="9" t="str">
        <f t="shared" si="67"/>
        <v>OK</v>
      </c>
      <c r="AE616" s="9" t="str">
        <f t="shared" si="68"/>
        <v>BAJAR MASTERPACK</v>
      </c>
      <c r="AF616" s="10">
        <f t="shared" si="69"/>
        <v>9</v>
      </c>
    </row>
    <row r="617" spans="1:32" x14ac:dyDescent="0.3">
      <c r="A617" s="1">
        <v>45447</v>
      </c>
      <c r="B617">
        <v>69</v>
      </c>
      <c r="C617" t="s">
        <v>123</v>
      </c>
      <c r="D617" t="s">
        <v>101</v>
      </c>
      <c r="E617" t="s">
        <v>87</v>
      </c>
      <c r="F617">
        <v>1012658</v>
      </c>
      <c r="G617" t="s">
        <v>41</v>
      </c>
      <c r="H617" t="s">
        <v>28</v>
      </c>
      <c r="I617" t="s">
        <v>29</v>
      </c>
      <c r="J617" t="s">
        <v>30</v>
      </c>
      <c r="K617">
        <v>0</v>
      </c>
      <c r="L617" t="s">
        <v>31</v>
      </c>
      <c r="M617" t="s">
        <v>32</v>
      </c>
      <c r="N617">
        <v>6</v>
      </c>
      <c r="O617">
        <v>1</v>
      </c>
      <c r="P617">
        <v>1</v>
      </c>
      <c r="Q617">
        <v>12</v>
      </c>
      <c r="R617">
        <v>2.6459999999999999</v>
      </c>
      <c r="S617">
        <v>5.2919999999999998</v>
      </c>
      <c r="T617">
        <v>2</v>
      </c>
      <c r="U617">
        <v>1</v>
      </c>
      <c r="V617">
        <v>0</v>
      </c>
      <c r="W617">
        <v>0</v>
      </c>
      <c r="X617">
        <v>0</v>
      </c>
      <c r="Y617" s="3">
        <f t="shared" si="63"/>
        <v>14</v>
      </c>
      <c r="Z617" s="3">
        <f t="shared" si="64"/>
        <v>14</v>
      </c>
      <c r="AA617" s="3">
        <f t="shared" si="65"/>
        <v>168</v>
      </c>
      <c r="AB617">
        <f>VLOOKUP(F617,'Producto temporal'!A:F,6,0)</f>
        <v>60</v>
      </c>
      <c r="AC617" s="9" t="str">
        <f t="shared" si="66"/>
        <v>OK</v>
      </c>
      <c r="AD617" s="9" t="str">
        <f t="shared" si="67"/>
        <v>OK</v>
      </c>
      <c r="AE617" s="9" t="str">
        <f t="shared" si="68"/>
        <v>BAJAR MASTERPACK</v>
      </c>
      <c r="AF617" s="10">
        <f t="shared" si="69"/>
        <v>3</v>
      </c>
    </row>
    <row r="618" spans="1:32" x14ac:dyDescent="0.3">
      <c r="A618" s="1">
        <v>45447</v>
      </c>
      <c r="B618">
        <v>69</v>
      </c>
      <c r="C618" t="s">
        <v>123</v>
      </c>
      <c r="D618" t="s">
        <v>101</v>
      </c>
      <c r="E618" t="s">
        <v>87</v>
      </c>
      <c r="F618">
        <v>1013898</v>
      </c>
      <c r="G618" t="s">
        <v>42</v>
      </c>
      <c r="H618" t="s">
        <v>28</v>
      </c>
      <c r="I618" t="s">
        <v>29</v>
      </c>
      <c r="J618" t="s">
        <v>30</v>
      </c>
      <c r="K618">
        <v>0</v>
      </c>
      <c r="L618" t="s">
        <v>31</v>
      </c>
      <c r="M618" t="s">
        <v>32</v>
      </c>
      <c r="N618">
        <v>3</v>
      </c>
      <c r="O618">
        <v>3</v>
      </c>
      <c r="P618">
        <v>1</v>
      </c>
      <c r="Q618">
        <v>12</v>
      </c>
      <c r="R618">
        <v>3.3237999999999999</v>
      </c>
      <c r="S618">
        <v>6.7851800000000004</v>
      </c>
      <c r="T618">
        <v>2</v>
      </c>
      <c r="U618">
        <v>1</v>
      </c>
      <c r="V618">
        <v>0</v>
      </c>
      <c r="W618">
        <v>1</v>
      </c>
      <c r="X618">
        <v>0</v>
      </c>
      <c r="Y618" s="3">
        <f t="shared" si="63"/>
        <v>42</v>
      </c>
      <c r="Z618" s="3">
        <f t="shared" si="64"/>
        <v>14</v>
      </c>
      <c r="AA618" s="3">
        <f t="shared" si="65"/>
        <v>168</v>
      </c>
      <c r="AB618">
        <f>VLOOKUP(F618,'Producto temporal'!A:F,6,0)</f>
        <v>60</v>
      </c>
      <c r="AC618" s="9" t="str">
        <f t="shared" si="66"/>
        <v>OK</v>
      </c>
      <c r="AD618" s="9" t="str">
        <f t="shared" si="67"/>
        <v>OK</v>
      </c>
      <c r="AE618" s="9" t="str">
        <f t="shared" si="68"/>
        <v>BAJAR MASTERPACK</v>
      </c>
      <c r="AF618" s="10">
        <f t="shared" si="69"/>
        <v>3</v>
      </c>
    </row>
    <row r="619" spans="1:32" x14ac:dyDescent="0.3">
      <c r="A619" s="1">
        <v>45447</v>
      </c>
      <c r="B619">
        <v>70</v>
      </c>
      <c r="C619" t="s">
        <v>124</v>
      </c>
      <c r="D619" t="s">
        <v>63</v>
      </c>
      <c r="E619" t="s">
        <v>87</v>
      </c>
      <c r="F619">
        <v>1003938</v>
      </c>
      <c r="G619" t="s">
        <v>27</v>
      </c>
      <c r="H619" t="s">
        <v>28</v>
      </c>
      <c r="I619" t="s">
        <v>29</v>
      </c>
      <c r="J619" t="s">
        <v>30</v>
      </c>
      <c r="K619">
        <v>0</v>
      </c>
      <c r="L619" t="s">
        <v>31</v>
      </c>
      <c r="M619" t="s">
        <v>32</v>
      </c>
      <c r="N619">
        <v>7</v>
      </c>
      <c r="O619">
        <v>1</v>
      </c>
      <c r="P619">
        <v>1</v>
      </c>
      <c r="Q619">
        <v>12</v>
      </c>
      <c r="R619">
        <v>3.1680000000000001</v>
      </c>
      <c r="S619">
        <v>9.5039999999999996</v>
      </c>
      <c r="T619">
        <v>3</v>
      </c>
      <c r="U619">
        <v>1</v>
      </c>
      <c r="V619">
        <v>0</v>
      </c>
      <c r="W619">
        <v>0</v>
      </c>
      <c r="X619">
        <v>0</v>
      </c>
      <c r="Y619" s="3">
        <f t="shared" si="63"/>
        <v>9.3333333333333339</v>
      </c>
      <c r="Z619" s="3">
        <f t="shared" si="64"/>
        <v>9.3333333333333339</v>
      </c>
      <c r="AA619" s="3">
        <f t="shared" si="65"/>
        <v>112</v>
      </c>
      <c r="AB619">
        <f>VLOOKUP(F619,'Producto temporal'!A:F,6,0)</f>
        <v>60</v>
      </c>
      <c r="AC619" s="9" t="str">
        <f t="shared" si="66"/>
        <v>OK</v>
      </c>
      <c r="AD619" s="9" t="str">
        <f t="shared" si="67"/>
        <v>OK</v>
      </c>
      <c r="AE619" s="9" t="str">
        <f t="shared" si="68"/>
        <v>BAJAR MASTERPACK</v>
      </c>
      <c r="AF619" s="10">
        <f t="shared" si="69"/>
        <v>5</v>
      </c>
    </row>
    <row r="620" spans="1:32" x14ac:dyDescent="0.3">
      <c r="A620" s="1">
        <v>45447</v>
      </c>
      <c r="B620">
        <v>70</v>
      </c>
      <c r="C620" t="s">
        <v>124</v>
      </c>
      <c r="D620" t="s">
        <v>63</v>
      </c>
      <c r="E620" t="s">
        <v>87</v>
      </c>
      <c r="F620">
        <v>1003941</v>
      </c>
      <c r="G620" t="s">
        <v>33</v>
      </c>
      <c r="H620" t="s">
        <v>28</v>
      </c>
      <c r="I620" t="s">
        <v>29</v>
      </c>
      <c r="J620" t="s">
        <v>30</v>
      </c>
      <c r="K620">
        <v>0</v>
      </c>
      <c r="L620" t="s">
        <v>31</v>
      </c>
      <c r="M620" t="s">
        <v>32</v>
      </c>
      <c r="N620">
        <v>8</v>
      </c>
      <c r="O620">
        <v>1</v>
      </c>
      <c r="P620">
        <v>1</v>
      </c>
      <c r="Q620">
        <v>20</v>
      </c>
      <c r="R620">
        <v>2.3220000000000001</v>
      </c>
      <c r="S620">
        <v>9.2880000000000003</v>
      </c>
      <c r="T620">
        <v>4</v>
      </c>
      <c r="U620">
        <v>1</v>
      </c>
      <c r="V620">
        <v>0</v>
      </c>
      <c r="W620">
        <v>0</v>
      </c>
      <c r="X620">
        <v>0</v>
      </c>
      <c r="Y620" s="3">
        <f t="shared" si="63"/>
        <v>7</v>
      </c>
      <c r="Z620" s="3">
        <f t="shared" si="64"/>
        <v>7</v>
      </c>
      <c r="AA620" s="3">
        <f t="shared" si="65"/>
        <v>140</v>
      </c>
      <c r="AB620">
        <f>VLOOKUP(F620,'Producto temporal'!A:F,6,0)</f>
        <v>60</v>
      </c>
      <c r="AC620" s="9" t="str">
        <f t="shared" si="66"/>
        <v>OK</v>
      </c>
      <c r="AD620" s="9" t="str">
        <f t="shared" si="67"/>
        <v>OK</v>
      </c>
      <c r="AE620" s="9" t="str">
        <f t="shared" si="68"/>
        <v>BAJAR MASTERPACK</v>
      </c>
      <c r="AF620" s="10">
        <f t="shared" si="69"/>
        <v>7</v>
      </c>
    </row>
    <row r="621" spans="1:32" x14ac:dyDescent="0.3">
      <c r="A621" s="1">
        <v>45447</v>
      </c>
      <c r="B621">
        <v>70</v>
      </c>
      <c r="C621" t="s">
        <v>124</v>
      </c>
      <c r="D621" t="s">
        <v>63</v>
      </c>
      <c r="E621" t="s">
        <v>87</v>
      </c>
      <c r="F621">
        <v>1010020</v>
      </c>
      <c r="G621" t="s">
        <v>34</v>
      </c>
      <c r="H621" t="s">
        <v>28</v>
      </c>
      <c r="I621" t="s">
        <v>29</v>
      </c>
      <c r="J621" t="s">
        <v>30</v>
      </c>
      <c r="K621">
        <v>0</v>
      </c>
      <c r="L621" t="s">
        <v>31</v>
      </c>
      <c r="M621" t="s">
        <v>32</v>
      </c>
      <c r="N621">
        <v>2</v>
      </c>
      <c r="O621">
        <v>1</v>
      </c>
      <c r="P621">
        <v>1</v>
      </c>
      <c r="Q621">
        <v>12</v>
      </c>
      <c r="R621">
        <v>3.02501</v>
      </c>
      <c r="S621">
        <v>21.527249999999999</v>
      </c>
      <c r="T621">
        <v>7</v>
      </c>
      <c r="U621">
        <v>1</v>
      </c>
      <c r="V621">
        <v>0</v>
      </c>
      <c r="W621">
        <v>0</v>
      </c>
      <c r="X621">
        <v>0</v>
      </c>
      <c r="Y621" s="3">
        <f t="shared" si="63"/>
        <v>4</v>
      </c>
      <c r="Z621" s="3">
        <f t="shared" si="64"/>
        <v>4</v>
      </c>
      <c r="AA621" s="3">
        <f t="shared" si="65"/>
        <v>48</v>
      </c>
      <c r="AB621">
        <f>VLOOKUP(F621,'Producto temporal'!A:F,6,0)</f>
        <v>60</v>
      </c>
      <c r="AC621" s="9" t="str">
        <f t="shared" si="66"/>
        <v>OK</v>
      </c>
      <c r="AD621" s="9" t="str">
        <f t="shared" si="67"/>
        <v>OK</v>
      </c>
      <c r="AE621" s="9" t="str">
        <f t="shared" si="68"/>
        <v>OK</v>
      </c>
      <c r="AF621" s="10">
        <f t="shared" si="69"/>
        <v>13</v>
      </c>
    </row>
    <row r="622" spans="1:32" x14ac:dyDescent="0.3">
      <c r="A622" s="1">
        <v>45447</v>
      </c>
      <c r="B622">
        <v>70</v>
      </c>
      <c r="C622" t="s">
        <v>124</v>
      </c>
      <c r="D622" t="s">
        <v>63</v>
      </c>
      <c r="E622" t="s">
        <v>87</v>
      </c>
      <c r="F622">
        <v>1010290</v>
      </c>
      <c r="G622" t="s">
        <v>35</v>
      </c>
      <c r="H622" t="s">
        <v>28</v>
      </c>
      <c r="I622" t="s">
        <v>29</v>
      </c>
      <c r="J622" t="s">
        <v>30</v>
      </c>
      <c r="K622">
        <v>0</v>
      </c>
      <c r="L622" t="s">
        <v>31</v>
      </c>
      <c r="M622" t="s">
        <v>32</v>
      </c>
      <c r="N622">
        <v>5</v>
      </c>
      <c r="O622">
        <v>1</v>
      </c>
      <c r="P622">
        <v>1</v>
      </c>
      <c r="Q622">
        <v>6</v>
      </c>
      <c r="R622">
        <v>3.62</v>
      </c>
      <c r="S622">
        <v>3.62</v>
      </c>
      <c r="T622">
        <v>1</v>
      </c>
      <c r="U622">
        <v>1</v>
      </c>
      <c r="V622">
        <v>0</v>
      </c>
      <c r="W622">
        <v>0</v>
      </c>
      <c r="X622">
        <v>2</v>
      </c>
      <c r="Y622" s="3">
        <f t="shared" si="63"/>
        <v>28</v>
      </c>
      <c r="Z622" s="3">
        <f t="shared" si="64"/>
        <v>28</v>
      </c>
      <c r="AA622" s="3">
        <f t="shared" si="65"/>
        <v>168</v>
      </c>
      <c r="AB622">
        <f>VLOOKUP(F622,'Producto temporal'!A:F,6,0)</f>
        <v>60</v>
      </c>
      <c r="AC622" s="9" t="str">
        <f t="shared" si="66"/>
        <v>OK</v>
      </c>
      <c r="AD622" s="9" t="str">
        <f t="shared" si="67"/>
        <v>OK</v>
      </c>
      <c r="AE622" s="9" t="str">
        <f t="shared" si="68"/>
        <v>BAJAR MASTERPACK</v>
      </c>
      <c r="AF622" s="10">
        <f t="shared" si="69"/>
        <v>1</v>
      </c>
    </row>
    <row r="623" spans="1:32" x14ac:dyDescent="0.3">
      <c r="A623" s="1">
        <v>45447</v>
      </c>
      <c r="B623">
        <v>70</v>
      </c>
      <c r="C623" t="s">
        <v>124</v>
      </c>
      <c r="D623" t="s">
        <v>63</v>
      </c>
      <c r="E623" t="s">
        <v>87</v>
      </c>
      <c r="F623">
        <v>1010291</v>
      </c>
      <c r="G623" t="s">
        <v>36</v>
      </c>
      <c r="H623" t="s">
        <v>28</v>
      </c>
      <c r="I623" t="s">
        <v>29</v>
      </c>
      <c r="J623" t="s">
        <v>30</v>
      </c>
      <c r="K623">
        <v>0</v>
      </c>
      <c r="L623" t="s">
        <v>31</v>
      </c>
      <c r="M623" t="s">
        <v>32</v>
      </c>
      <c r="N623">
        <v>7</v>
      </c>
      <c r="O623">
        <v>1</v>
      </c>
      <c r="P623">
        <v>1</v>
      </c>
      <c r="Q623">
        <v>6</v>
      </c>
      <c r="R623">
        <v>3.62</v>
      </c>
      <c r="S623">
        <v>3.62</v>
      </c>
      <c r="T623">
        <v>1</v>
      </c>
      <c r="U623">
        <v>1</v>
      </c>
      <c r="V623">
        <v>0</v>
      </c>
      <c r="W623">
        <v>0</v>
      </c>
      <c r="X623">
        <v>0</v>
      </c>
      <c r="Y623" s="3">
        <f t="shared" si="63"/>
        <v>28</v>
      </c>
      <c r="Z623" s="3">
        <f t="shared" si="64"/>
        <v>28</v>
      </c>
      <c r="AA623" s="3">
        <f t="shared" si="65"/>
        <v>168</v>
      </c>
      <c r="AB623">
        <f>VLOOKUP(F623,'Producto temporal'!A:F,6,0)</f>
        <v>60</v>
      </c>
      <c r="AC623" s="9" t="str">
        <f t="shared" si="66"/>
        <v>OK</v>
      </c>
      <c r="AD623" s="9" t="str">
        <f t="shared" si="67"/>
        <v>OK</v>
      </c>
      <c r="AE623" s="9" t="str">
        <f t="shared" si="68"/>
        <v>BAJAR MASTERPACK</v>
      </c>
      <c r="AF623" s="10">
        <f t="shared" si="69"/>
        <v>1</v>
      </c>
    </row>
    <row r="624" spans="1:32" x14ac:dyDescent="0.3">
      <c r="A624" s="1">
        <v>45447</v>
      </c>
      <c r="B624">
        <v>70</v>
      </c>
      <c r="C624" t="s">
        <v>124</v>
      </c>
      <c r="D624" t="s">
        <v>63</v>
      </c>
      <c r="E624" t="s">
        <v>87</v>
      </c>
      <c r="F624">
        <v>1010783</v>
      </c>
      <c r="G624" t="s">
        <v>37</v>
      </c>
      <c r="H624" t="s">
        <v>28</v>
      </c>
      <c r="I624" t="s">
        <v>29</v>
      </c>
      <c r="J624" t="s">
        <v>30</v>
      </c>
      <c r="K624">
        <v>0</v>
      </c>
      <c r="L624" t="s">
        <v>31</v>
      </c>
      <c r="M624" t="s">
        <v>32</v>
      </c>
      <c r="N624">
        <v>0</v>
      </c>
      <c r="O624">
        <v>1</v>
      </c>
      <c r="P624">
        <v>1</v>
      </c>
      <c r="Q624">
        <v>12</v>
      </c>
      <c r="R624">
        <v>3.04121</v>
      </c>
      <c r="S624">
        <v>12.34365</v>
      </c>
      <c r="T624">
        <v>4</v>
      </c>
      <c r="U624">
        <v>0</v>
      </c>
      <c r="V624">
        <v>0</v>
      </c>
      <c r="W624">
        <v>0</v>
      </c>
      <c r="X624">
        <v>0</v>
      </c>
      <c r="Y624" s="3">
        <f t="shared" si="63"/>
        <v>7</v>
      </c>
      <c r="Z624" s="3">
        <f t="shared" si="64"/>
        <v>7</v>
      </c>
      <c r="AA624" s="3">
        <f t="shared" si="65"/>
        <v>84</v>
      </c>
      <c r="AB624">
        <f>VLOOKUP(F624,'Producto temporal'!A:F,6,0)</f>
        <v>60</v>
      </c>
      <c r="AC624" s="9" t="str">
        <f t="shared" si="66"/>
        <v>OK</v>
      </c>
      <c r="AD624" s="9" t="str">
        <f t="shared" si="67"/>
        <v>OK</v>
      </c>
      <c r="AE624" s="9" t="str">
        <f t="shared" si="68"/>
        <v>BAJAR MASTERPACK</v>
      </c>
      <c r="AF624" s="10">
        <f t="shared" si="69"/>
        <v>7</v>
      </c>
    </row>
    <row r="625" spans="1:32" x14ac:dyDescent="0.3">
      <c r="A625" s="1">
        <v>45447</v>
      </c>
      <c r="B625">
        <v>70</v>
      </c>
      <c r="C625" t="s">
        <v>124</v>
      </c>
      <c r="D625" t="s">
        <v>63</v>
      </c>
      <c r="E625" t="s">
        <v>87</v>
      </c>
      <c r="F625">
        <v>1011679</v>
      </c>
      <c r="G625" t="s">
        <v>38</v>
      </c>
      <c r="H625" t="s">
        <v>28</v>
      </c>
      <c r="I625" t="s">
        <v>29</v>
      </c>
      <c r="J625" t="s">
        <v>30</v>
      </c>
      <c r="K625">
        <v>0</v>
      </c>
      <c r="L625" t="s">
        <v>31</v>
      </c>
      <c r="M625" t="s">
        <v>32</v>
      </c>
      <c r="N625">
        <v>3</v>
      </c>
      <c r="O625">
        <v>1</v>
      </c>
      <c r="P625">
        <v>1</v>
      </c>
      <c r="Q625">
        <v>12</v>
      </c>
      <c r="R625">
        <v>2.3849999999999998</v>
      </c>
      <c r="S625">
        <v>2.3849999999999998</v>
      </c>
      <c r="T625">
        <v>1</v>
      </c>
      <c r="U625">
        <v>1</v>
      </c>
      <c r="V625">
        <v>0</v>
      </c>
      <c r="W625">
        <v>0</v>
      </c>
      <c r="X625">
        <v>0</v>
      </c>
      <c r="Y625" s="3">
        <f t="shared" si="63"/>
        <v>28</v>
      </c>
      <c r="Z625" s="3">
        <f t="shared" si="64"/>
        <v>28</v>
      </c>
      <c r="AA625" s="3">
        <f t="shared" si="65"/>
        <v>336</v>
      </c>
      <c r="AB625">
        <f>VLOOKUP(F625,'Producto temporal'!A:F,6,0)</f>
        <v>60</v>
      </c>
      <c r="AC625" s="9" t="str">
        <f t="shared" si="66"/>
        <v>OK</v>
      </c>
      <c r="AD625" s="9" t="str">
        <f t="shared" si="67"/>
        <v>OK</v>
      </c>
      <c r="AE625" s="9" t="str">
        <f t="shared" si="68"/>
        <v>BAJAR MASTERPACK</v>
      </c>
      <c r="AF625" s="10">
        <f t="shared" si="69"/>
        <v>1</v>
      </c>
    </row>
    <row r="626" spans="1:32" x14ac:dyDescent="0.3">
      <c r="A626" s="1">
        <v>45447</v>
      </c>
      <c r="B626">
        <v>70</v>
      </c>
      <c r="C626" t="s">
        <v>124</v>
      </c>
      <c r="D626" t="s">
        <v>63</v>
      </c>
      <c r="E626" t="s">
        <v>87</v>
      </c>
      <c r="F626">
        <v>1011885</v>
      </c>
      <c r="G626" t="s">
        <v>39</v>
      </c>
      <c r="H626" t="s">
        <v>28</v>
      </c>
      <c r="I626" t="s">
        <v>29</v>
      </c>
      <c r="J626" t="s">
        <v>30</v>
      </c>
      <c r="K626">
        <v>0</v>
      </c>
      <c r="L626" t="s">
        <v>31</v>
      </c>
      <c r="M626" t="s">
        <v>32</v>
      </c>
      <c r="N626">
        <v>3</v>
      </c>
      <c r="O626">
        <v>3</v>
      </c>
      <c r="P626">
        <v>1</v>
      </c>
      <c r="Q626">
        <v>12</v>
      </c>
      <c r="R626">
        <v>2.3849999999999998</v>
      </c>
      <c r="S626">
        <v>0</v>
      </c>
      <c r="T626">
        <v>0</v>
      </c>
      <c r="U626">
        <v>1</v>
      </c>
      <c r="V626">
        <v>0</v>
      </c>
      <c r="W626">
        <v>0</v>
      </c>
      <c r="X626">
        <v>0</v>
      </c>
      <c r="Y626" s="3" t="str">
        <f t="shared" si="63"/>
        <v>PRODUCTO SIN VENTA</v>
      </c>
      <c r="Z626" s="3" t="str">
        <f t="shared" si="64"/>
        <v>PRODUCTO SIN VENTA</v>
      </c>
      <c r="AA626" s="3" t="str">
        <f t="shared" si="65"/>
        <v>PRODUCTO SIN VENTA</v>
      </c>
      <c r="AB626">
        <f>VLOOKUP(F626,'Producto temporal'!A:F,6,0)</f>
        <v>60</v>
      </c>
      <c r="AC626" s="9" t="str">
        <f t="shared" si="66"/>
        <v>PRODUCTO SIN VENTA</v>
      </c>
      <c r="AD626" s="9" t="str">
        <f t="shared" si="67"/>
        <v>PRODUCTO SIN VENTA</v>
      </c>
      <c r="AE626" s="9" t="str">
        <f t="shared" si="68"/>
        <v>PRODUCTO SIN VENTA</v>
      </c>
      <c r="AF626" s="10">
        <f t="shared" si="69"/>
        <v>0</v>
      </c>
    </row>
    <row r="627" spans="1:32" x14ac:dyDescent="0.3">
      <c r="A627" s="1">
        <v>45447</v>
      </c>
      <c r="B627">
        <v>70</v>
      </c>
      <c r="C627" t="s">
        <v>124</v>
      </c>
      <c r="D627" t="s">
        <v>63</v>
      </c>
      <c r="E627" t="s">
        <v>87</v>
      </c>
      <c r="F627">
        <v>1012657</v>
      </c>
      <c r="G627" t="s">
        <v>40</v>
      </c>
      <c r="H627" t="s">
        <v>28</v>
      </c>
      <c r="I627" t="s">
        <v>29</v>
      </c>
      <c r="J627" t="s">
        <v>30</v>
      </c>
      <c r="K627">
        <v>0</v>
      </c>
      <c r="L627" t="s">
        <v>31</v>
      </c>
      <c r="M627" t="s">
        <v>32</v>
      </c>
      <c r="N627">
        <v>4</v>
      </c>
      <c r="O627">
        <v>1</v>
      </c>
      <c r="P627">
        <v>1</v>
      </c>
      <c r="Q627">
        <v>12</v>
      </c>
      <c r="R627">
        <v>3.0294400000000001</v>
      </c>
      <c r="S627">
        <v>12.195880000000001</v>
      </c>
      <c r="T627">
        <v>4</v>
      </c>
      <c r="U627">
        <v>1</v>
      </c>
      <c r="V627">
        <v>0</v>
      </c>
      <c r="W627">
        <v>0</v>
      </c>
      <c r="X627">
        <v>0</v>
      </c>
      <c r="Y627" s="3">
        <f t="shared" si="63"/>
        <v>7</v>
      </c>
      <c r="Z627" s="3">
        <f t="shared" si="64"/>
        <v>7</v>
      </c>
      <c r="AA627" s="3">
        <f t="shared" si="65"/>
        <v>84</v>
      </c>
      <c r="AB627">
        <f>VLOOKUP(F627,'Producto temporal'!A:F,6,0)</f>
        <v>60</v>
      </c>
      <c r="AC627" s="9" t="str">
        <f t="shared" si="66"/>
        <v>OK</v>
      </c>
      <c r="AD627" s="9" t="str">
        <f t="shared" si="67"/>
        <v>OK</v>
      </c>
      <c r="AE627" s="9" t="str">
        <f t="shared" si="68"/>
        <v>BAJAR MASTERPACK</v>
      </c>
      <c r="AF627" s="10">
        <f t="shared" si="69"/>
        <v>7</v>
      </c>
    </row>
    <row r="628" spans="1:32" x14ac:dyDescent="0.3">
      <c r="A628" s="1">
        <v>45447</v>
      </c>
      <c r="B628">
        <v>70</v>
      </c>
      <c r="C628" t="s">
        <v>124</v>
      </c>
      <c r="D628" t="s">
        <v>63</v>
      </c>
      <c r="E628" t="s">
        <v>87</v>
      </c>
      <c r="F628">
        <v>1012658</v>
      </c>
      <c r="G628" t="s">
        <v>41</v>
      </c>
      <c r="H628" t="s">
        <v>28</v>
      </c>
      <c r="I628" t="s">
        <v>29</v>
      </c>
      <c r="J628" t="s">
        <v>30</v>
      </c>
      <c r="K628">
        <v>0</v>
      </c>
      <c r="L628" t="s">
        <v>31</v>
      </c>
      <c r="M628" t="s">
        <v>32</v>
      </c>
      <c r="N628">
        <v>6</v>
      </c>
      <c r="O628">
        <v>1</v>
      </c>
      <c r="P628">
        <v>1</v>
      </c>
      <c r="Q628">
        <v>12</v>
      </c>
      <c r="R628">
        <v>2.6459999999999999</v>
      </c>
      <c r="S628">
        <v>2.6459999999999999</v>
      </c>
      <c r="T628">
        <v>1</v>
      </c>
      <c r="U628">
        <v>1</v>
      </c>
      <c r="V628">
        <v>0</v>
      </c>
      <c r="W628">
        <v>0</v>
      </c>
      <c r="X628">
        <v>0</v>
      </c>
      <c r="Y628" s="3">
        <f t="shared" si="63"/>
        <v>28</v>
      </c>
      <c r="Z628" s="3">
        <f t="shared" si="64"/>
        <v>28</v>
      </c>
      <c r="AA628" s="3">
        <f t="shared" si="65"/>
        <v>336</v>
      </c>
      <c r="AB628">
        <f>VLOOKUP(F628,'Producto temporal'!A:F,6,0)</f>
        <v>60</v>
      </c>
      <c r="AC628" s="9" t="str">
        <f t="shared" si="66"/>
        <v>OK</v>
      </c>
      <c r="AD628" s="9" t="str">
        <f t="shared" si="67"/>
        <v>OK</v>
      </c>
      <c r="AE628" s="9" t="str">
        <f t="shared" si="68"/>
        <v>BAJAR MASTERPACK</v>
      </c>
      <c r="AF628" s="10">
        <f t="shared" si="69"/>
        <v>1</v>
      </c>
    </row>
    <row r="629" spans="1:32" x14ac:dyDescent="0.3">
      <c r="A629" s="1">
        <v>45447</v>
      </c>
      <c r="B629">
        <v>70</v>
      </c>
      <c r="C629" t="s">
        <v>124</v>
      </c>
      <c r="D629" t="s">
        <v>63</v>
      </c>
      <c r="E629" t="s">
        <v>87</v>
      </c>
      <c r="F629">
        <v>1013898</v>
      </c>
      <c r="G629" t="s">
        <v>42</v>
      </c>
      <c r="H629" t="s">
        <v>28</v>
      </c>
      <c r="I629" t="s">
        <v>29</v>
      </c>
      <c r="J629" t="s">
        <v>30</v>
      </c>
      <c r="K629">
        <v>0</v>
      </c>
      <c r="L629" t="s">
        <v>31</v>
      </c>
      <c r="M629" t="s">
        <v>32</v>
      </c>
      <c r="N629">
        <v>3</v>
      </c>
      <c r="O629">
        <v>3</v>
      </c>
      <c r="P629">
        <v>1</v>
      </c>
      <c r="Q629">
        <v>12</v>
      </c>
      <c r="R629">
        <v>3.3237999999999999</v>
      </c>
      <c r="S629">
        <v>13.39978</v>
      </c>
      <c r="T629">
        <v>4</v>
      </c>
      <c r="U629">
        <v>1</v>
      </c>
      <c r="V629">
        <v>0</v>
      </c>
      <c r="W629">
        <v>0</v>
      </c>
      <c r="X629">
        <v>0</v>
      </c>
      <c r="Y629" s="3">
        <f t="shared" si="63"/>
        <v>21</v>
      </c>
      <c r="Z629" s="3">
        <f t="shared" si="64"/>
        <v>7</v>
      </c>
      <c r="AA629" s="3">
        <f t="shared" si="65"/>
        <v>84</v>
      </c>
      <c r="AB629">
        <f>VLOOKUP(F629,'Producto temporal'!A:F,6,0)</f>
        <v>60</v>
      </c>
      <c r="AC629" s="9" t="str">
        <f t="shared" si="66"/>
        <v>OK</v>
      </c>
      <c r="AD629" s="9" t="str">
        <f t="shared" si="67"/>
        <v>OK</v>
      </c>
      <c r="AE629" s="9" t="str">
        <f t="shared" si="68"/>
        <v>BAJAR MASTERPACK</v>
      </c>
      <c r="AF629" s="10">
        <f t="shared" si="69"/>
        <v>7</v>
      </c>
    </row>
    <row r="630" spans="1:32" x14ac:dyDescent="0.3">
      <c r="A630" s="1">
        <v>45447</v>
      </c>
      <c r="B630">
        <v>71</v>
      </c>
      <c r="C630" t="s">
        <v>125</v>
      </c>
      <c r="D630" t="s">
        <v>50</v>
      </c>
      <c r="E630" t="s">
        <v>87</v>
      </c>
      <c r="F630">
        <v>1003938</v>
      </c>
      <c r="G630" t="s">
        <v>27</v>
      </c>
      <c r="H630" t="s">
        <v>28</v>
      </c>
      <c r="I630" t="s">
        <v>29</v>
      </c>
      <c r="J630" t="s">
        <v>30</v>
      </c>
      <c r="K630">
        <v>0</v>
      </c>
      <c r="L630" t="s">
        <v>31</v>
      </c>
      <c r="M630" t="s">
        <v>32</v>
      </c>
      <c r="N630">
        <v>5</v>
      </c>
      <c r="O630">
        <v>1</v>
      </c>
      <c r="P630">
        <v>1</v>
      </c>
      <c r="Q630">
        <v>12</v>
      </c>
      <c r="R630">
        <v>3.1680000000000001</v>
      </c>
      <c r="S630">
        <v>3.1680000000000001</v>
      </c>
      <c r="T630">
        <v>1</v>
      </c>
      <c r="U630">
        <v>1</v>
      </c>
      <c r="V630">
        <v>0</v>
      </c>
      <c r="W630">
        <v>0</v>
      </c>
      <c r="X630">
        <v>0</v>
      </c>
      <c r="Y630" s="3">
        <f t="shared" si="63"/>
        <v>28</v>
      </c>
      <c r="Z630" s="3">
        <f t="shared" si="64"/>
        <v>28</v>
      </c>
      <c r="AA630" s="3">
        <f t="shared" si="65"/>
        <v>336</v>
      </c>
      <c r="AB630">
        <f>VLOOKUP(F630,'Producto temporal'!A:F,6,0)</f>
        <v>60</v>
      </c>
      <c r="AC630" s="9" t="str">
        <f t="shared" si="66"/>
        <v>OK</v>
      </c>
      <c r="AD630" s="9" t="str">
        <f t="shared" si="67"/>
        <v>OK</v>
      </c>
      <c r="AE630" s="9" t="str">
        <f t="shared" si="68"/>
        <v>BAJAR MASTERPACK</v>
      </c>
      <c r="AF630" s="10">
        <f t="shared" si="69"/>
        <v>1</v>
      </c>
    </row>
    <row r="631" spans="1:32" x14ac:dyDescent="0.3">
      <c r="A631" s="1">
        <v>45447</v>
      </c>
      <c r="B631">
        <v>71</v>
      </c>
      <c r="C631" t="s">
        <v>125</v>
      </c>
      <c r="D631" t="s">
        <v>50</v>
      </c>
      <c r="E631" t="s">
        <v>87</v>
      </c>
      <c r="F631">
        <v>1003941</v>
      </c>
      <c r="G631" t="s">
        <v>33</v>
      </c>
      <c r="H631" t="s">
        <v>28</v>
      </c>
      <c r="I631" t="s">
        <v>29</v>
      </c>
      <c r="J631" t="s">
        <v>30</v>
      </c>
      <c r="K631">
        <v>0</v>
      </c>
      <c r="L631" t="s">
        <v>31</v>
      </c>
      <c r="M631" t="s">
        <v>32</v>
      </c>
      <c r="N631">
        <v>6</v>
      </c>
      <c r="O631">
        <v>1</v>
      </c>
      <c r="P631">
        <v>1</v>
      </c>
      <c r="Q631">
        <v>20</v>
      </c>
      <c r="R631">
        <v>2.3220000000000001</v>
      </c>
      <c r="S631">
        <v>23.22</v>
      </c>
      <c r="T631">
        <v>10</v>
      </c>
      <c r="U631">
        <v>1</v>
      </c>
      <c r="V631">
        <v>0</v>
      </c>
      <c r="W631">
        <v>2</v>
      </c>
      <c r="X631">
        <v>0</v>
      </c>
      <c r="Y631" s="3">
        <f t="shared" si="63"/>
        <v>2.8</v>
      </c>
      <c r="Z631" s="3">
        <f t="shared" si="64"/>
        <v>2.8</v>
      </c>
      <c r="AA631" s="3">
        <f t="shared" si="65"/>
        <v>56</v>
      </c>
      <c r="AB631">
        <f>VLOOKUP(F631,'Producto temporal'!A:F,6,0)</f>
        <v>60</v>
      </c>
      <c r="AC631" s="9" t="str">
        <f t="shared" si="66"/>
        <v>OK</v>
      </c>
      <c r="AD631" s="9" t="str">
        <f t="shared" si="67"/>
        <v>OK</v>
      </c>
      <c r="AE631" s="9" t="str">
        <f t="shared" si="68"/>
        <v>OK</v>
      </c>
      <c r="AF631" s="10">
        <f t="shared" si="69"/>
        <v>18</v>
      </c>
    </row>
    <row r="632" spans="1:32" x14ac:dyDescent="0.3">
      <c r="A632" s="1">
        <v>45447</v>
      </c>
      <c r="B632">
        <v>71</v>
      </c>
      <c r="C632" t="s">
        <v>125</v>
      </c>
      <c r="D632" t="s">
        <v>50</v>
      </c>
      <c r="E632" t="s">
        <v>87</v>
      </c>
      <c r="F632">
        <v>1010020</v>
      </c>
      <c r="G632" t="s">
        <v>34</v>
      </c>
      <c r="H632" t="s">
        <v>28</v>
      </c>
      <c r="I632" t="s">
        <v>29</v>
      </c>
      <c r="J632" t="s">
        <v>30</v>
      </c>
      <c r="K632">
        <v>0</v>
      </c>
      <c r="L632" t="s">
        <v>31</v>
      </c>
      <c r="M632" t="s">
        <v>32</v>
      </c>
      <c r="N632">
        <v>9</v>
      </c>
      <c r="O632">
        <v>1</v>
      </c>
      <c r="P632">
        <v>1</v>
      </c>
      <c r="Q632">
        <v>12</v>
      </c>
      <c r="R632">
        <v>3.02501</v>
      </c>
      <c r="S632">
        <v>52.175159999999998</v>
      </c>
      <c r="T632">
        <v>17</v>
      </c>
      <c r="U632">
        <v>1</v>
      </c>
      <c r="V632">
        <v>0</v>
      </c>
      <c r="W632">
        <v>12</v>
      </c>
      <c r="X632">
        <v>0</v>
      </c>
      <c r="Y632" s="3">
        <f t="shared" si="63"/>
        <v>1.6470588235294119</v>
      </c>
      <c r="Z632" s="3">
        <f t="shared" si="64"/>
        <v>1.6470588235294119</v>
      </c>
      <c r="AA632" s="3">
        <f t="shared" si="65"/>
        <v>19.764705882352942</v>
      </c>
      <c r="AB632">
        <f>VLOOKUP(F632,'Producto temporal'!A:F,6,0)</f>
        <v>60</v>
      </c>
      <c r="AC632" s="9" t="str">
        <f t="shared" si="66"/>
        <v>OK</v>
      </c>
      <c r="AD632" s="9" t="str">
        <f t="shared" si="67"/>
        <v>OK</v>
      </c>
      <c r="AE632" s="9" t="str">
        <f t="shared" si="68"/>
        <v>OK</v>
      </c>
      <c r="AF632" s="10">
        <f t="shared" si="69"/>
        <v>32</v>
      </c>
    </row>
    <row r="633" spans="1:32" x14ac:dyDescent="0.3">
      <c r="A633" s="1">
        <v>45447</v>
      </c>
      <c r="B633">
        <v>71</v>
      </c>
      <c r="C633" t="s">
        <v>125</v>
      </c>
      <c r="D633" t="s">
        <v>50</v>
      </c>
      <c r="E633" t="s">
        <v>87</v>
      </c>
      <c r="F633">
        <v>1010290</v>
      </c>
      <c r="G633" t="s">
        <v>35</v>
      </c>
      <c r="H633" t="s">
        <v>28</v>
      </c>
      <c r="I633" t="s">
        <v>29</v>
      </c>
      <c r="J633" t="s">
        <v>30</v>
      </c>
      <c r="K633">
        <v>0</v>
      </c>
      <c r="L633" t="s">
        <v>31</v>
      </c>
      <c r="M633" t="s">
        <v>32</v>
      </c>
      <c r="N633">
        <v>4</v>
      </c>
      <c r="O633">
        <v>1</v>
      </c>
      <c r="P633">
        <v>1</v>
      </c>
      <c r="Q633">
        <v>6</v>
      </c>
      <c r="R633">
        <v>3.62</v>
      </c>
      <c r="S633">
        <v>32.58</v>
      </c>
      <c r="T633">
        <v>9</v>
      </c>
      <c r="U633">
        <v>1</v>
      </c>
      <c r="V633">
        <v>0</v>
      </c>
      <c r="W633">
        <v>0</v>
      </c>
      <c r="X633">
        <v>8</v>
      </c>
      <c r="Y633" s="3">
        <f t="shared" si="63"/>
        <v>3.1111111111111107</v>
      </c>
      <c r="Z633" s="3">
        <f t="shared" si="64"/>
        <v>3.1111111111111107</v>
      </c>
      <c r="AA633" s="3">
        <f t="shared" si="65"/>
        <v>18.666666666666664</v>
      </c>
      <c r="AB633">
        <f>VLOOKUP(F633,'Producto temporal'!A:F,6,0)</f>
        <v>60</v>
      </c>
      <c r="AC633" s="9" t="str">
        <f t="shared" si="66"/>
        <v>OK</v>
      </c>
      <c r="AD633" s="9" t="str">
        <f t="shared" si="67"/>
        <v>OK</v>
      </c>
      <c r="AE633" s="9" t="str">
        <f t="shared" si="68"/>
        <v>OK</v>
      </c>
      <c r="AF633" s="10">
        <f t="shared" si="69"/>
        <v>17</v>
      </c>
    </row>
    <row r="634" spans="1:32" x14ac:dyDescent="0.3">
      <c r="A634" s="1">
        <v>45447</v>
      </c>
      <c r="B634">
        <v>71</v>
      </c>
      <c r="C634" t="s">
        <v>125</v>
      </c>
      <c r="D634" t="s">
        <v>50</v>
      </c>
      <c r="E634" t="s">
        <v>87</v>
      </c>
      <c r="F634">
        <v>1010291</v>
      </c>
      <c r="G634" t="s">
        <v>36</v>
      </c>
      <c r="H634" t="s">
        <v>28</v>
      </c>
      <c r="I634" t="s">
        <v>29</v>
      </c>
      <c r="J634" t="s">
        <v>30</v>
      </c>
      <c r="K634">
        <v>0</v>
      </c>
      <c r="L634" t="s">
        <v>31</v>
      </c>
      <c r="M634" t="s">
        <v>32</v>
      </c>
      <c r="N634">
        <v>3</v>
      </c>
      <c r="O634">
        <v>1</v>
      </c>
      <c r="P634">
        <v>1</v>
      </c>
      <c r="Q634">
        <v>6</v>
      </c>
      <c r="R634">
        <v>3.62</v>
      </c>
      <c r="S634">
        <v>10.86</v>
      </c>
      <c r="T634">
        <v>3</v>
      </c>
      <c r="U634">
        <v>1</v>
      </c>
      <c r="V634">
        <v>0</v>
      </c>
      <c r="W634">
        <v>0</v>
      </c>
      <c r="X634">
        <v>4</v>
      </c>
      <c r="Y634" s="3">
        <f t="shared" si="63"/>
        <v>9.3333333333333339</v>
      </c>
      <c r="Z634" s="3">
        <f t="shared" si="64"/>
        <v>9.3333333333333339</v>
      </c>
      <c r="AA634" s="3">
        <f t="shared" si="65"/>
        <v>56</v>
      </c>
      <c r="AB634">
        <f>VLOOKUP(F634,'Producto temporal'!A:F,6,0)</f>
        <v>60</v>
      </c>
      <c r="AC634" s="9" t="str">
        <f t="shared" si="66"/>
        <v>OK</v>
      </c>
      <c r="AD634" s="9" t="str">
        <f t="shared" si="67"/>
        <v>OK</v>
      </c>
      <c r="AE634" s="9" t="str">
        <f t="shared" si="68"/>
        <v>OK</v>
      </c>
      <c r="AF634" s="10">
        <f t="shared" si="69"/>
        <v>5</v>
      </c>
    </row>
    <row r="635" spans="1:32" x14ac:dyDescent="0.3">
      <c r="A635" s="1">
        <v>45447</v>
      </c>
      <c r="B635">
        <v>71</v>
      </c>
      <c r="C635" t="s">
        <v>125</v>
      </c>
      <c r="D635" t="s">
        <v>50</v>
      </c>
      <c r="E635" t="s">
        <v>87</v>
      </c>
      <c r="F635">
        <v>1010783</v>
      </c>
      <c r="G635" t="s">
        <v>37</v>
      </c>
      <c r="H635" t="s">
        <v>28</v>
      </c>
      <c r="I635" t="s">
        <v>29</v>
      </c>
      <c r="J635" t="s">
        <v>30</v>
      </c>
      <c r="K635">
        <v>0</v>
      </c>
      <c r="L635" t="s">
        <v>31</v>
      </c>
      <c r="M635" t="s">
        <v>32</v>
      </c>
      <c r="N635">
        <v>8</v>
      </c>
      <c r="O635">
        <v>1</v>
      </c>
      <c r="P635">
        <v>1</v>
      </c>
      <c r="Q635">
        <v>12</v>
      </c>
      <c r="R635">
        <v>3.04121</v>
      </c>
      <c r="S635">
        <v>49.35727</v>
      </c>
      <c r="T635">
        <v>16</v>
      </c>
      <c r="U635">
        <v>1</v>
      </c>
      <c r="V635">
        <v>0</v>
      </c>
      <c r="W635">
        <v>0</v>
      </c>
      <c r="X635">
        <v>0</v>
      </c>
      <c r="Y635" s="3">
        <f t="shared" si="63"/>
        <v>1.75</v>
      </c>
      <c r="Z635" s="3">
        <f t="shared" si="64"/>
        <v>1.75</v>
      </c>
      <c r="AA635" s="3">
        <f t="shared" si="65"/>
        <v>21</v>
      </c>
      <c r="AB635">
        <f>VLOOKUP(F635,'Producto temporal'!A:F,6,0)</f>
        <v>60</v>
      </c>
      <c r="AC635" s="9" t="str">
        <f t="shared" si="66"/>
        <v>OK</v>
      </c>
      <c r="AD635" s="9" t="str">
        <f t="shared" si="67"/>
        <v>OK</v>
      </c>
      <c r="AE635" s="9" t="str">
        <f t="shared" si="68"/>
        <v>OK</v>
      </c>
      <c r="AF635" s="10">
        <f t="shared" si="69"/>
        <v>30</v>
      </c>
    </row>
    <row r="636" spans="1:32" x14ac:dyDescent="0.3">
      <c r="A636" s="1">
        <v>45447</v>
      </c>
      <c r="B636">
        <v>71</v>
      </c>
      <c r="C636" t="s">
        <v>125</v>
      </c>
      <c r="D636" t="s">
        <v>50</v>
      </c>
      <c r="E636" t="s">
        <v>87</v>
      </c>
      <c r="F636">
        <v>1011679</v>
      </c>
      <c r="G636" t="s">
        <v>38</v>
      </c>
      <c r="H636" t="s">
        <v>28</v>
      </c>
      <c r="I636" t="s">
        <v>29</v>
      </c>
      <c r="J636" t="s">
        <v>30</v>
      </c>
      <c r="K636">
        <v>0</v>
      </c>
      <c r="L636" t="s">
        <v>31</v>
      </c>
      <c r="M636" t="s">
        <v>32</v>
      </c>
      <c r="N636">
        <v>0</v>
      </c>
      <c r="O636">
        <v>1</v>
      </c>
      <c r="P636">
        <v>1</v>
      </c>
      <c r="Q636">
        <v>12</v>
      </c>
      <c r="R636">
        <v>2.3849999999999998</v>
      </c>
      <c r="S636">
        <v>11.925000000000001</v>
      </c>
      <c r="T636">
        <v>5</v>
      </c>
      <c r="U636">
        <v>0</v>
      </c>
      <c r="V636">
        <v>0</v>
      </c>
      <c r="W636">
        <v>6</v>
      </c>
      <c r="X636">
        <v>0</v>
      </c>
      <c r="Y636" s="3">
        <f t="shared" si="63"/>
        <v>5.6</v>
      </c>
      <c r="Z636" s="3">
        <f t="shared" si="64"/>
        <v>5.6</v>
      </c>
      <c r="AA636" s="3">
        <f t="shared" si="65"/>
        <v>67.2</v>
      </c>
      <c r="AB636">
        <f>VLOOKUP(F636,'Producto temporal'!A:F,6,0)</f>
        <v>60</v>
      </c>
      <c r="AC636" s="9" t="str">
        <f t="shared" si="66"/>
        <v>OK</v>
      </c>
      <c r="AD636" s="9" t="str">
        <f t="shared" si="67"/>
        <v>OK</v>
      </c>
      <c r="AE636" s="9" t="str">
        <f t="shared" si="68"/>
        <v>BAJAR MASTERPACK</v>
      </c>
      <c r="AF636" s="10">
        <f t="shared" si="69"/>
        <v>9</v>
      </c>
    </row>
    <row r="637" spans="1:32" x14ac:dyDescent="0.3">
      <c r="A637" s="1">
        <v>45447</v>
      </c>
      <c r="B637">
        <v>71</v>
      </c>
      <c r="C637" t="s">
        <v>125</v>
      </c>
      <c r="D637" t="s">
        <v>50</v>
      </c>
      <c r="E637" t="s">
        <v>87</v>
      </c>
      <c r="F637">
        <v>1011885</v>
      </c>
      <c r="G637" t="s">
        <v>39</v>
      </c>
      <c r="H637" t="s">
        <v>28</v>
      </c>
      <c r="I637" t="s">
        <v>29</v>
      </c>
      <c r="J637" t="s">
        <v>30</v>
      </c>
      <c r="K637">
        <v>0</v>
      </c>
      <c r="L637" t="s">
        <v>31</v>
      </c>
      <c r="M637" t="s">
        <v>32</v>
      </c>
      <c r="N637">
        <v>3</v>
      </c>
      <c r="O637">
        <v>3</v>
      </c>
      <c r="P637">
        <v>1</v>
      </c>
      <c r="Q637">
        <v>12</v>
      </c>
      <c r="R637">
        <v>2.3849999999999998</v>
      </c>
      <c r="S637">
        <v>4.7699999999999996</v>
      </c>
      <c r="T637">
        <v>2</v>
      </c>
      <c r="U637">
        <v>1</v>
      </c>
      <c r="V637">
        <v>0</v>
      </c>
      <c r="W637">
        <v>0</v>
      </c>
      <c r="X637">
        <v>0</v>
      </c>
      <c r="Y637" s="3">
        <f t="shared" si="63"/>
        <v>42</v>
      </c>
      <c r="Z637" s="3">
        <f t="shared" si="64"/>
        <v>14</v>
      </c>
      <c r="AA637" s="3">
        <f t="shared" si="65"/>
        <v>168</v>
      </c>
      <c r="AB637">
        <f>VLOOKUP(F637,'Producto temporal'!A:F,6,0)</f>
        <v>60</v>
      </c>
      <c r="AC637" s="9" t="str">
        <f t="shared" si="66"/>
        <v>OK</v>
      </c>
      <c r="AD637" s="9" t="str">
        <f t="shared" si="67"/>
        <v>OK</v>
      </c>
      <c r="AE637" s="9" t="str">
        <f t="shared" si="68"/>
        <v>BAJAR MASTERPACK</v>
      </c>
      <c r="AF637" s="10">
        <f t="shared" si="69"/>
        <v>3</v>
      </c>
    </row>
    <row r="638" spans="1:32" x14ac:dyDescent="0.3">
      <c r="A638" s="1">
        <v>45447</v>
      </c>
      <c r="B638">
        <v>71</v>
      </c>
      <c r="C638" t="s">
        <v>125</v>
      </c>
      <c r="D638" t="s">
        <v>50</v>
      </c>
      <c r="E638" t="s">
        <v>87</v>
      </c>
      <c r="F638">
        <v>1012657</v>
      </c>
      <c r="G638" t="s">
        <v>40</v>
      </c>
      <c r="H638" t="s">
        <v>28</v>
      </c>
      <c r="I638" t="s">
        <v>29</v>
      </c>
      <c r="J638" t="s">
        <v>30</v>
      </c>
      <c r="K638">
        <v>0</v>
      </c>
      <c r="L638" t="s">
        <v>31</v>
      </c>
      <c r="M638" t="s">
        <v>32</v>
      </c>
      <c r="N638">
        <v>0</v>
      </c>
      <c r="O638">
        <v>1</v>
      </c>
      <c r="P638">
        <v>1</v>
      </c>
      <c r="Q638">
        <v>12</v>
      </c>
      <c r="R638">
        <v>3.0294400000000001</v>
      </c>
      <c r="S638">
        <v>6.1483499999999998</v>
      </c>
      <c r="T638">
        <v>2</v>
      </c>
      <c r="U638">
        <v>0</v>
      </c>
      <c r="V638">
        <v>0</v>
      </c>
      <c r="W638">
        <v>6</v>
      </c>
      <c r="X638">
        <v>0</v>
      </c>
      <c r="Y638" s="3">
        <f t="shared" si="63"/>
        <v>14</v>
      </c>
      <c r="Z638" s="3">
        <f t="shared" si="64"/>
        <v>14</v>
      </c>
      <c r="AA638" s="3">
        <f t="shared" si="65"/>
        <v>168</v>
      </c>
      <c r="AB638">
        <f>VLOOKUP(F638,'Producto temporal'!A:F,6,0)</f>
        <v>60</v>
      </c>
      <c r="AC638" s="9" t="str">
        <f t="shared" si="66"/>
        <v>OK</v>
      </c>
      <c r="AD638" s="9" t="str">
        <f t="shared" si="67"/>
        <v>OK</v>
      </c>
      <c r="AE638" s="9" t="str">
        <f t="shared" si="68"/>
        <v>BAJAR MASTERPACK</v>
      </c>
      <c r="AF638" s="10">
        <f t="shared" si="69"/>
        <v>3</v>
      </c>
    </row>
    <row r="639" spans="1:32" x14ac:dyDescent="0.3">
      <c r="A639" s="1">
        <v>45447</v>
      </c>
      <c r="B639">
        <v>71</v>
      </c>
      <c r="C639" t="s">
        <v>125</v>
      </c>
      <c r="D639" t="s">
        <v>50</v>
      </c>
      <c r="E639" t="s">
        <v>87</v>
      </c>
      <c r="F639">
        <v>1012658</v>
      </c>
      <c r="G639" t="s">
        <v>41</v>
      </c>
      <c r="H639" t="s">
        <v>28</v>
      </c>
      <c r="I639" t="s">
        <v>29</v>
      </c>
      <c r="J639" t="s">
        <v>30</v>
      </c>
      <c r="K639">
        <v>0</v>
      </c>
      <c r="L639" t="s">
        <v>31</v>
      </c>
      <c r="M639" t="s">
        <v>32</v>
      </c>
      <c r="N639">
        <v>4</v>
      </c>
      <c r="O639">
        <v>1</v>
      </c>
      <c r="P639">
        <v>1</v>
      </c>
      <c r="Q639">
        <v>12</v>
      </c>
      <c r="R639">
        <v>2.6459999999999999</v>
      </c>
      <c r="S639">
        <v>10.584</v>
      </c>
      <c r="T639">
        <v>4</v>
      </c>
      <c r="U639">
        <v>1</v>
      </c>
      <c r="V639">
        <v>0</v>
      </c>
      <c r="W639">
        <v>2</v>
      </c>
      <c r="X639">
        <v>0</v>
      </c>
      <c r="Y639" s="3">
        <f t="shared" si="63"/>
        <v>7</v>
      </c>
      <c r="Z639" s="3">
        <f t="shared" si="64"/>
        <v>7</v>
      </c>
      <c r="AA639" s="3">
        <f t="shared" si="65"/>
        <v>84</v>
      </c>
      <c r="AB639">
        <f>VLOOKUP(F639,'Producto temporal'!A:F,6,0)</f>
        <v>60</v>
      </c>
      <c r="AC639" s="9" t="str">
        <f t="shared" si="66"/>
        <v>OK</v>
      </c>
      <c r="AD639" s="9" t="str">
        <f t="shared" si="67"/>
        <v>OK</v>
      </c>
      <c r="AE639" s="9" t="str">
        <f t="shared" si="68"/>
        <v>BAJAR MASTERPACK</v>
      </c>
      <c r="AF639" s="10">
        <f t="shared" si="69"/>
        <v>7</v>
      </c>
    </row>
    <row r="640" spans="1:32" x14ac:dyDescent="0.3">
      <c r="A640" s="1">
        <v>45447</v>
      </c>
      <c r="B640">
        <v>71</v>
      </c>
      <c r="C640" t="s">
        <v>125</v>
      </c>
      <c r="D640" t="s">
        <v>50</v>
      </c>
      <c r="E640" t="s">
        <v>87</v>
      </c>
      <c r="F640">
        <v>1013898</v>
      </c>
      <c r="G640" t="s">
        <v>42</v>
      </c>
      <c r="H640" t="s">
        <v>28</v>
      </c>
      <c r="I640" t="s">
        <v>29</v>
      </c>
      <c r="J640" t="s">
        <v>30</v>
      </c>
      <c r="K640">
        <v>0</v>
      </c>
      <c r="L640" t="s">
        <v>31</v>
      </c>
      <c r="M640" t="s">
        <v>32</v>
      </c>
      <c r="N640">
        <v>3</v>
      </c>
      <c r="O640">
        <v>3</v>
      </c>
      <c r="P640">
        <v>1</v>
      </c>
      <c r="Q640">
        <v>12</v>
      </c>
      <c r="R640">
        <v>3.3237999999999999</v>
      </c>
      <c r="S640">
        <v>3.3237999999999999</v>
      </c>
      <c r="T640">
        <v>1</v>
      </c>
      <c r="U640">
        <v>1</v>
      </c>
      <c r="V640">
        <v>0</v>
      </c>
      <c r="W640">
        <v>0</v>
      </c>
      <c r="X640">
        <v>0</v>
      </c>
      <c r="Y640" s="3">
        <f t="shared" si="63"/>
        <v>84</v>
      </c>
      <c r="Z640" s="3">
        <f t="shared" si="64"/>
        <v>28</v>
      </c>
      <c r="AA640" s="3">
        <f t="shared" si="65"/>
        <v>336</v>
      </c>
      <c r="AB640">
        <f>VLOOKUP(F640,'Producto temporal'!A:F,6,0)</f>
        <v>60</v>
      </c>
      <c r="AC640" s="9" t="str">
        <f t="shared" si="66"/>
        <v>BAJAR PACKQTY</v>
      </c>
      <c r="AD640" s="9" t="str">
        <f t="shared" si="67"/>
        <v>OK</v>
      </c>
      <c r="AE640" s="9" t="str">
        <f t="shared" si="68"/>
        <v>BAJAR MASTERPACK</v>
      </c>
      <c r="AF640" s="10">
        <f t="shared" si="69"/>
        <v>1</v>
      </c>
    </row>
    <row r="641" spans="1:32" x14ac:dyDescent="0.3">
      <c r="A641" s="1">
        <v>45447</v>
      </c>
      <c r="B641">
        <v>72</v>
      </c>
      <c r="C641" t="s">
        <v>126</v>
      </c>
      <c r="D641" t="s">
        <v>50</v>
      </c>
      <c r="E641" t="s">
        <v>87</v>
      </c>
      <c r="F641">
        <v>1003938</v>
      </c>
      <c r="G641" t="s">
        <v>27</v>
      </c>
      <c r="H641" t="s">
        <v>28</v>
      </c>
      <c r="I641" t="s">
        <v>29</v>
      </c>
      <c r="J641" t="s">
        <v>30</v>
      </c>
      <c r="K641">
        <v>0</v>
      </c>
      <c r="L641" t="s">
        <v>31</v>
      </c>
      <c r="M641" t="s">
        <v>32</v>
      </c>
      <c r="N641">
        <v>4</v>
      </c>
      <c r="O641">
        <v>1</v>
      </c>
      <c r="P641">
        <v>1</v>
      </c>
      <c r="Q641">
        <v>12</v>
      </c>
      <c r="R641">
        <v>3.1680000000000001</v>
      </c>
      <c r="S641">
        <v>0</v>
      </c>
      <c r="T641">
        <v>0</v>
      </c>
      <c r="U641">
        <v>1</v>
      </c>
      <c r="V641">
        <v>0</v>
      </c>
      <c r="W641">
        <v>0</v>
      </c>
      <c r="X641">
        <v>0</v>
      </c>
      <c r="Y641" s="3" t="str">
        <f t="shared" si="63"/>
        <v>PRODUCTO SIN VENTA</v>
      </c>
      <c r="Z641" s="3" t="str">
        <f t="shared" si="64"/>
        <v>PRODUCTO SIN VENTA</v>
      </c>
      <c r="AA641" s="3" t="str">
        <f t="shared" si="65"/>
        <v>PRODUCTO SIN VENTA</v>
      </c>
      <c r="AB641">
        <f>VLOOKUP(F641,'Producto temporal'!A:F,6,0)</f>
        <v>60</v>
      </c>
      <c r="AC641" s="9" t="str">
        <f t="shared" si="66"/>
        <v>PRODUCTO SIN VENTA</v>
      </c>
      <c r="AD641" s="9" t="str">
        <f t="shared" si="67"/>
        <v>PRODUCTO SIN VENTA</v>
      </c>
      <c r="AE641" s="9" t="str">
        <f t="shared" si="68"/>
        <v>PRODUCTO SIN VENTA</v>
      </c>
      <c r="AF641" s="10">
        <f t="shared" si="69"/>
        <v>0</v>
      </c>
    </row>
    <row r="642" spans="1:32" x14ac:dyDescent="0.3">
      <c r="A642" s="1">
        <v>45447</v>
      </c>
      <c r="B642">
        <v>72</v>
      </c>
      <c r="C642" t="s">
        <v>126</v>
      </c>
      <c r="D642" t="s">
        <v>50</v>
      </c>
      <c r="E642" t="s">
        <v>87</v>
      </c>
      <c r="F642">
        <v>1003941</v>
      </c>
      <c r="G642" t="s">
        <v>33</v>
      </c>
      <c r="H642" t="s">
        <v>28</v>
      </c>
      <c r="I642" t="s">
        <v>29</v>
      </c>
      <c r="J642" t="s">
        <v>30</v>
      </c>
      <c r="K642">
        <v>0</v>
      </c>
      <c r="L642" t="s">
        <v>31</v>
      </c>
      <c r="M642" t="s">
        <v>32</v>
      </c>
      <c r="N642">
        <v>1</v>
      </c>
      <c r="O642">
        <v>1</v>
      </c>
      <c r="P642">
        <v>1</v>
      </c>
      <c r="Q642">
        <v>20</v>
      </c>
      <c r="R642">
        <v>2.3220000000000001</v>
      </c>
      <c r="S642">
        <v>13.932</v>
      </c>
      <c r="T642">
        <v>6</v>
      </c>
      <c r="U642">
        <v>1</v>
      </c>
      <c r="V642">
        <v>0</v>
      </c>
      <c r="W642">
        <v>0</v>
      </c>
      <c r="X642">
        <v>0</v>
      </c>
      <c r="Y642" s="3">
        <f t="shared" si="63"/>
        <v>4.666666666666667</v>
      </c>
      <c r="Z642" s="3">
        <f t="shared" si="64"/>
        <v>4.666666666666667</v>
      </c>
      <c r="AA642" s="3">
        <f t="shared" si="65"/>
        <v>93.333333333333343</v>
      </c>
      <c r="AB642">
        <f>VLOOKUP(F642,'Producto temporal'!A:F,6,0)</f>
        <v>60</v>
      </c>
      <c r="AC642" s="9" t="str">
        <f t="shared" si="66"/>
        <v>OK</v>
      </c>
      <c r="AD642" s="9" t="str">
        <f t="shared" si="67"/>
        <v>OK</v>
      </c>
      <c r="AE642" s="9" t="str">
        <f t="shared" si="68"/>
        <v>BAJAR MASTERPACK</v>
      </c>
      <c r="AF642" s="10">
        <f t="shared" si="69"/>
        <v>11</v>
      </c>
    </row>
    <row r="643" spans="1:32" x14ac:dyDescent="0.3">
      <c r="A643" s="1">
        <v>45447</v>
      </c>
      <c r="B643">
        <v>72</v>
      </c>
      <c r="C643" t="s">
        <v>126</v>
      </c>
      <c r="D643" t="s">
        <v>50</v>
      </c>
      <c r="E643" t="s">
        <v>87</v>
      </c>
      <c r="F643">
        <v>1010020</v>
      </c>
      <c r="G643" t="s">
        <v>34</v>
      </c>
      <c r="H643" t="s">
        <v>28</v>
      </c>
      <c r="I643" t="s">
        <v>29</v>
      </c>
      <c r="J643" t="s">
        <v>30</v>
      </c>
      <c r="K643">
        <v>0</v>
      </c>
      <c r="L643" t="s">
        <v>31</v>
      </c>
      <c r="M643" t="s">
        <v>32</v>
      </c>
      <c r="N643">
        <v>2</v>
      </c>
      <c r="O643">
        <v>1</v>
      </c>
      <c r="P643">
        <v>1</v>
      </c>
      <c r="Q643">
        <v>12</v>
      </c>
      <c r="R643">
        <v>3.02501</v>
      </c>
      <c r="S643">
        <v>61.340919999999997</v>
      </c>
      <c r="T643">
        <v>20</v>
      </c>
      <c r="U643">
        <v>1</v>
      </c>
      <c r="V643">
        <v>0</v>
      </c>
      <c r="W643">
        <v>0</v>
      </c>
      <c r="X643">
        <v>0</v>
      </c>
      <c r="Y643" s="3">
        <f t="shared" si="63"/>
        <v>1.4</v>
      </c>
      <c r="Z643" s="3">
        <f t="shared" si="64"/>
        <v>1.4</v>
      </c>
      <c r="AA643" s="3">
        <f t="shared" si="65"/>
        <v>16.8</v>
      </c>
      <c r="AB643">
        <f>VLOOKUP(F643,'Producto temporal'!A:F,6,0)</f>
        <v>60</v>
      </c>
      <c r="AC643" s="9" t="str">
        <f t="shared" si="66"/>
        <v>OK</v>
      </c>
      <c r="AD643" s="9" t="str">
        <f t="shared" si="67"/>
        <v>OK</v>
      </c>
      <c r="AE643" s="9" t="str">
        <f t="shared" si="68"/>
        <v>OK</v>
      </c>
      <c r="AF643" s="10">
        <f t="shared" si="69"/>
        <v>37</v>
      </c>
    </row>
    <row r="644" spans="1:32" x14ac:dyDescent="0.3">
      <c r="A644" s="1">
        <v>45447</v>
      </c>
      <c r="B644">
        <v>72</v>
      </c>
      <c r="C644" t="s">
        <v>126</v>
      </c>
      <c r="D644" t="s">
        <v>50</v>
      </c>
      <c r="E644" t="s">
        <v>87</v>
      </c>
      <c r="F644">
        <v>1010290</v>
      </c>
      <c r="G644" t="s">
        <v>35</v>
      </c>
      <c r="H644" t="s">
        <v>28</v>
      </c>
      <c r="I644" t="s">
        <v>29</v>
      </c>
      <c r="J644" t="s">
        <v>30</v>
      </c>
      <c r="K644">
        <v>0</v>
      </c>
      <c r="L644" t="s">
        <v>31</v>
      </c>
      <c r="M644" t="s">
        <v>32</v>
      </c>
      <c r="N644">
        <v>6</v>
      </c>
      <c r="O644">
        <v>1</v>
      </c>
      <c r="P644">
        <v>1</v>
      </c>
      <c r="Q644">
        <v>6</v>
      </c>
      <c r="R644">
        <v>3.62</v>
      </c>
      <c r="S644">
        <v>18.100000000000001</v>
      </c>
      <c r="T644">
        <v>5</v>
      </c>
      <c r="U644">
        <v>1</v>
      </c>
      <c r="V644">
        <v>0</v>
      </c>
      <c r="W644">
        <v>0</v>
      </c>
      <c r="X644">
        <v>6</v>
      </c>
      <c r="Y644" s="3">
        <f t="shared" ref="Y644:Y707" si="70">IF(AND(N644=0,T644=0),"PRODUCTO SIN CARGA",IF(AND(N644&gt;0,T644=0),"PRODUCTO SIN VENTA",O644/($T644/$T$1)))</f>
        <v>5.6</v>
      </c>
      <c r="Z644" s="3">
        <f t="shared" ref="Z644:Z707" si="71">IF(AND(N644=0,T644=0),"PRODUCTO SIN CARGA",IF(AND(N644&gt;0,T644=0),"PRODUCTO SIN VENTA",P644/($T644/$T$1)))</f>
        <v>5.6</v>
      </c>
      <c r="AA644" s="3">
        <f t="shared" ref="AA644:AA707" si="72">IF(AND(N644=0,T644=0),"PRODUCTO SIN CARGA",IF(AND(N644&gt;0,T644=0),"PRODUCTO SIN VENTA",Q644/($T644/$T$1)))</f>
        <v>33.6</v>
      </c>
      <c r="AB644">
        <f>VLOOKUP(F644,'Producto temporal'!A:F,6,0)</f>
        <v>60</v>
      </c>
      <c r="AC644" s="9" t="str">
        <f t="shared" ref="AC644:AC707" si="73">IF(Y644&lt;=$AB644,"OK",IF(AND(N644=0,T644=0),"PRODUCTO SIN CARGA",IF(AND(N644&gt;0,T644=0),"PRODUCTO SIN VENTA","BAJAR PACKQTY")))</f>
        <v>OK</v>
      </c>
      <c r="AD644" s="9" t="str">
        <f t="shared" ref="AD644:AD707" si="74">IF(Z644&lt;=$AB644,"OK",IF(AND(N644=0,T644=0),"PRODUCTO SIN CARGA",IF(AND(N644&gt;0,T644=0),"PRODUCTO SIN VENTA","BAJAR PACKQTY")))</f>
        <v>OK</v>
      </c>
      <c r="AE644" s="9" t="str">
        <f t="shared" ref="AE644:AE707" si="75">IF(AA644&lt;=AB644,"OK",IF(AND(N644=0,T644=0),"PRODUCTO SIN CARGA",IF(AND(N644&gt;0,T644=0),"PRODUCTO SIN VENTA","BAJAR MASTERPACK")))</f>
        <v>OK</v>
      </c>
      <c r="AF644" s="10">
        <f t="shared" ref="AF644:AF707" si="76">TRUNC((T644/$T$1)*(AB644-$AB$1),0)</f>
        <v>9</v>
      </c>
    </row>
    <row r="645" spans="1:32" x14ac:dyDescent="0.3">
      <c r="A645" s="1">
        <v>45447</v>
      </c>
      <c r="B645">
        <v>72</v>
      </c>
      <c r="C645" t="s">
        <v>126</v>
      </c>
      <c r="D645" t="s">
        <v>50</v>
      </c>
      <c r="E645" t="s">
        <v>87</v>
      </c>
      <c r="F645">
        <v>1010291</v>
      </c>
      <c r="G645" t="s">
        <v>36</v>
      </c>
      <c r="H645" t="s">
        <v>28</v>
      </c>
      <c r="I645" t="s">
        <v>29</v>
      </c>
      <c r="J645" t="s">
        <v>30</v>
      </c>
      <c r="K645">
        <v>0</v>
      </c>
      <c r="L645" t="s">
        <v>31</v>
      </c>
      <c r="M645" t="s">
        <v>32</v>
      </c>
      <c r="N645">
        <v>1</v>
      </c>
      <c r="O645">
        <v>1</v>
      </c>
      <c r="P645">
        <v>1</v>
      </c>
      <c r="Q645">
        <v>6</v>
      </c>
      <c r="R645">
        <v>3.62</v>
      </c>
      <c r="S645">
        <v>21.72</v>
      </c>
      <c r="T645">
        <v>6</v>
      </c>
      <c r="U645">
        <v>1</v>
      </c>
      <c r="V645">
        <v>0</v>
      </c>
      <c r="W645">
        <v>0</v>
      </c>
      <c r="X645">
        <v>4</v>
      </c>
      <c r="Y645" s="3">
        <f t="shared" si="70"/>
        <v>4.666666666666667</v>
      </c>
      <c r="Z645" s="3">
        <f t="shared" si="71"/>
        <v>4.666666666666667</v>
      </c>
      <c r="AA645" s="3">
        <f t="shared" si="72"/>
        <v>28</v>
      </c>
      <c r="AB645">
        <f>VLOOKUP(F645,'Producto temporal'!A:F,6,0)</f>
        <v>60</v>
      </c>
      <c r="AC645" s="9" t="str">
        <f t="shared" si="73"/>
        <v>OK</v>
      </c>
      <c r="AD645" s="9" t="str">
        <f t="shared" si="74"/>
        <v>OK</v>
      </c>
      <c r="AE645" s="9" t="str">
        <f t="shared" si="75"/>
        <v>OK</v>
      </c>
      <c r="AF645" s="10">
        <f t="shared" si="76"/>
        <v>11</v>
      </c>
    </row>
    <row r="646" spans="1:32" x14ac:dyDescent="0.3">
      <c r="A646" s="1">
        <v>45447</v>
      </c>
      <c r="B646">
        <v>72</v>
      </c>
      <c r="C646" t="s">
        <v>126</v>
      </c>
      <c r="D646" t="s">
        <v>50</v>
      </c>
      <c r="E646" t="s">
        <v>87</v>
      </c>
      <c r="F646">
        <v>1010783</v>
      </c>
      <c r="G646" t="s">
        <v>37</v>
      </c>
      <c r="H646" t="s">
        <v>28</v>
      </c>
      <c r="I646" t="s">
        <v>29</v>
      </c>
      <c r="J646" t="s">
        <v>30</v>
      </c>
      <c r="K646">
        <v>0</v>
      </c>
      <c r="L646" t="s">
        <v>31</v>
      </c>
      <c r="M646" t="s">
        <v>32</v>
      </c>
      <c r="N646">
        <v>6</v>
      </c>
      <c r="O646">
        <v>1</v>
      </c>
      <c r="P646">
        <v>1</v>
      </c>
      <c r="Q646">
        <v>12</v>
      </c>
      <c r="R646">
        <v>3.04121</v>
      </c>
      <c r="S646">
        <v>34.027639999999998</v>
      </c>
      <c r="T646">
        <v>11</v>
      </c>
      <c r="U646">
        <v>1</v>
      </c>
      <c r="V646">
        <v>0</v>
      </c>
      <c r="W646">
        <v>0</v>
      </c>
      <c r="X646">
        <v>0</v>
      </c>
      <c r="Y646" s="3">
        <f t="shared" si="70"/>
        <v>2.5454545454545454</v>
      </c>
      <c r="Z646" s="3">
        <f t="shared" si="71"/>
        <v>2.5454545454545454</v>
      </c>
      <c r="AA646" s="3">
        <f t="shared" si="72"/>
        <v>30.545454545454547</v>
      </c>
      <c r="AB646">
        <f>VLOOKUP(F646,'Producto temporal'!A:F,6,0)</f>
        <v>60</v>
      </c>
      <c r="AC646" s="9" t="str">
        <f t="shared" si="73"/>
        <v>OK</v>
      </c>
      <c r="AD646" s="9" t="str">
        <f t="shared" si="74"/>
        <v>OK</v>
      </c>
      <c r="AE646" s="9" t="str">
        <f t="shared" si="75"/>
        <v>OK</v>
      </c>
      <c r="AF646" s="10">
        <f t="shared" si="76"/>
        <v>20</v>
      </c>
    </row>
    <row r="647" spans="1:32" x14ac:dyDescent="0.3">
      <c r="A647" s="1">
        <v>45447</v>
      </c>
      <c r="B647">
        <v>72</v>
      </c>
      <c r="C647" t="s">
        <v>126</v>
      </c>
      <c r="D647" t="s">
        <v>50</v>
      </c>
      <c r="E647" t="s">
        <v>87</v>
      </c>
      <c r="F647">
        <v>1011679</v>
      </c>
      <c r="G647" t="s">
        <v>38</v>
      </c>
      <c r="H647" t="s">
        <v>28</v>
      </c>
      <c r="I647" t="s">
        <v>29</v>
      </c>
      <c r="J647" t="s">
        <v>30</v>
      </c>
      <c r="K647">
        <v>0</v>
      </c>
      <c r="L647" t="s">
        <v>31</v>
      </c>
      <c r="M647" t="s">
        <v>32</v>
      </c>
      <c r="N647">
        <v>6</v>
      </c>
      <c r="O647">
        <v>1</v>
      </c>
      <c r="P647">
        <v>1</v>
      </c>
      <c r="Q647">
        <v>12</v>
      </c>
      <c r="R647">
        <v>2.3849999999999998</v>
      </c>
      <c r="S647">
        <v>28.62</v>
      </c>
      <c r="T647">
        <v>12</v>
      </c>
      <c r="U647">
        <v>1</v>
      </c>
      <c r="V647">
        <v>0</v>
      </c>
      <c r="W647">
        <v>0</v>
      </c>
      <c r="X647">
        <v>0</v>
      </c>
      <c r="Y647" s="3">
        <f t="shared" si="70"/>
        <v>2.3333333333333335</v>
      </c>
      <c r="Z647" s="3">
        <f t="shared" si="71"/>
        <v>2.3333333333333335</v>
      </c>
      <c r="AA647" s="3">
        <f t="shared" si="72"/>
        <v>28</v>
      </c>
      <c r="AB647">
        <f>VLOOKUP(F647,'Producto temporal'!A:F,6,0)</f>
        <v>60</v>
      </c>
      <c r="AC647" s="9" t="str">
        <f t="shared" si="73"/>
        <v>OK</v>
      </c>
      <c r="AD647" s="9" t="str">
        <f t="shared" si="74"/>
        <v>OK</v>
      </c>
      <c r="AE647" s="9" t="str">
        <f t="shared" si="75"/>
        <v>OK</v>
      </c>
      <c r="AF647" s="10">
        <f t="shared" si="76"/>
        <v>22</v>
      </c>
    </row>
    <row r="648" spans="1:32" x14ac:dyDescent="0.3">
      <c r="A648" s="1">
        <v>45447</v>
      </c>
      <c r="B648">
        <v>72</v>
      </c>
      <c r="C648" t="s">
        <v>126</v>
      </c>
      <c r="D648" t="s">
        <v>50</v>
      </c>
      <c r="E648" t="s">
        <v>87</v>
      </c>
      <c r="F648">
        <v>1011885</v>
      </c>
      <c r="G648" t="s">
        <v>39</v>
      </c>
      <c r="H648" t="s">
        <v>28</v>
      </c>
      <c r="I648" t="s">
        <v>29</v>
      </c>
      <c r="J648" t="s">
        <v>30</v>
      </c>
      <c r="K648">
        <v>0</v>
      </c>
      <c r="L648" t="s">
        <v>31</v>
      </c>
      <c r="M648" t="s">
        <v>32</v>
      </c>
      <c r="N648">
        <v>7</v>
      </c>
      <c r="O648">
        <v>3</v>
      </c>
      <c r="P648">
        <v>1</v>
      </c>
      <c r="Q648">
        <v>12</v>
      </c>
      <c r="R648">
        <v>2.3849999999999998</v>
      </c>
      <c r="S648">
        <v>19.079999999999998</v>
      </c>
      <c r="T648">
        <v>8</v>
      </c>
      <c r="U648">
        <v>1</v>
      </c>
      <c r="V648">
        <v>0</v>
      </c>
      <c r="W648">
        <v>0</v>
      </c>
      <c r="X648">
        <v>0</v>
      </c>
      <c r="Y648" s="3">
        <f t="shared" si="70"/>
        <v>10.5</v>
      </c>
      <c r="Z648" s="3">
        <f t="shared" si="71"/>
        <v>3.5</v>
      </c>
      <c r="AA648" s="3">
        <f t="shared" si="72"/>
        <v>42</v>
      </c>
      <c r="AB648">
        <f>VLOOKUP(F648,'Producto temporal'!A:F,6,0)</f>
        <v>60</v>
      </c>
      <c r="AC648" s="9" t="str">
        <f t="shared" si="73"/>
        <v>OK</v>
      </c>
      <c r="AD648" s="9" t="str">
        <f t="shared" si="74"/>
        <v>OK</v>
      </c>
      <c r="AE648" s="9" t="str">
        <f t="shared" si="75"/>
        <v>OK</v>
      </c>
      <c r="AF648" s="10">
        <f t="shared" si="76"/>
        <v>15</v>
      </c>
    </row>
    <row r="649" spans="1:32" x14ac:dyDescent="0.3">
      <c r="A649" s="1">
        <v>45447</v>
      </c>
      <c r="B649">
        <v>72</v>
      </c>
      <c r="C649" t="s">
        <v>126</v>
      </c>
      <c r="D649" t="s">
        <v>50</v>
      </c>
      <c r="E649" t="s">
        <v>87</v>
      </c>
      <c r="F649">
        <v>1012657</v>
      </c>
      <c r="G649" t="s">
        <v>40</v>
      </c>
      <c r="H649" t="s">
        <v>28</v>
      </c>
      <c r="I649" t="s">
        <v>29</v>
      </c>
      <c r="J649" t="s">
        <v>30</v>
      </c>
      <c r="K649">
        <v>0</v>
      </c>
      <c r="L649" t="s">
        <v>31</v>
      </c>
      <c r="M649" t="s">
        <v>32</v>
      </c>
      <c r="N649">
        <v>7</v>
      </c>
      <c r="O649">
        <v>1</v>
      </c>
      <c r="P649">
        <v>1</v>
      </c>
      <c r="Q649">
        <v>12</v>
      </c>
      <c r="R649">
        <v>3.0294400000000001</v>
      </c>
      <c r="S649">
        <v>15.33098</v>
      </c>
      <c r="T649">
        <v>5</v>
      </c>
      <c r="U649">
        <v>1</v>
      </c>
      <c r="V649">
        <v>0</v>
      </c>
      <c r="W649">
        <v>0</v>
      </c>
      <c r="X649">
        <v>0</v>
      </c>
      <c r="Y649" s="3">
        <f t="shared" si="70"/>
        <v>5.6</v>
      </c>
      <c r="Z649" s="3">
        <f t="shared" si="71"/>
        <v>5.6</v>
      </c>
      <c r="AA649" s="3">
        <f t="shared" si="72"/>
        <v>67.2</v>
      </c>
      <c r="AB649">
        <f>VLOOKUP(F649,'Producto temporal'!A:F,6,0)</f>
        <v>60</v>
      </c>
      <c r="AC649" s="9" t="str">
        <f t="shared" si="73"/>
        <v>OK</v>
      </c>
      <c r="AD649" s="9" t="str">
        <f t="shared" si="74"/>
        <v>OK</v>
      </c>
      <c r="AE649" s="9" t="str">
        <f t="shared" si="75"/>
        <v>BAJAR MASTERPACK</v>
      </c>
      <c r="AF649" s="10">
        <f t="shared" si="76"/>
        <v>9</v>
      </c>
    </row>
    <row r="650" spans="1:32" x14ac:dyDescent="0.3">
      <c r="A650" s="1">
        <v>45447</v>
      </c>
      <c r="B650">
        <v>72</v>
      </c>
      <c r="C650" t="s">
        <v>126</v>
      </c>
      <c r="D650" t="s">
        <v>50</v>
      </c>
      <c r="E650" t="s">
        <v>87</v>
      </c>
      <c r="F650">
        <v>1012658</v>
      </c>
      <c r="G650" t="s">
        <v>41</v>
      </c>
      <c r="H650" t="s">
        <v>28</v>
      </c>
      <c r="I650" t="s">
        <v>29</v>
      </c>
      <c r="J650" t="s">
        <v>30</v>
      </c>
      <c r="K650">
        <v>0</v>
      </c>
      <c r="L650" t="s">
        <v>31</v>
      </c>
      <c r="M650" t="s">
        <v>32</v>
      </c>
      <c r="N650">
        <v>6</v>
      </c>
      <c r="O650">
        <v>1</v>
      </c>
      <c r="P650">
        <v>1</v>
      </c>
      <c r="Q650">
        <v>12</v>
      </c>
      <c r="R650">
        <v>2.6459999999999999</v>
      </c>
      <c r="S650">
        <v>5.2919999999999998</v>
      </c>
      <c r="T650">
        <v>2</v>
      </c>
      <c r="U650">
        <v>1</v>
      </c>
      <c r="V650">
        <v>0</v>
      </c>
      <c r="W650">
        <v>0</v>
      </c>
      <c r="X650">
        <v>0</v>
      </c>
      <c r="Y650" s="3">
        <f t="shared" si="70"/>
        <v>14</v>
      </c>
      <c r="Z650" s="3">
        <f t="shared" si="71"/>
        <v>14</v>
      </c>
      <c r="AA650" s="3">
        <f t="shared" si="72"/>
        <v>168</v>
      </c>
      <c r="AB650">
        <f>VLOOKUP(F650,'Producto temporal'!A:F,6,0)</f>
        <v>60</v>
      </c>
      <c r="AC650" s="9" t="str">
        <f t="shared" si="73"/>
        <v>OK</v>
      </c>
      <c r="AD650" s="9" t="str">
        <f t="shared" si="74"/>
        <v>OK</v>
      </c>
      <c r="AE650" s="9" t="str">
        <f t="shared" si="75"/>
        <v>BAJAR MASTERPACK</v>
      </c>
      <c r="AF650" s="10">
        <f t="shared" si="76"/>
        <v>3</v>
      </c>
    </row>
    <row r="651" spans="1:32" x14ac:dyDescent="0.3">
      <c r="A651" s="1">
        <v>45447</v>
      </c>
      <c r="B651">
        <v>72</v>
      </c>
      <c r="C651" t="s">
        <v>126</v>
      </c>
      <c r="D651" t="s">
        <v>50</v>
      </c>
      <c r="E651" t="s">
        <v>87</v>
      </c>
      <c r="F651">
        <v>1013898</v>
      </c>
      <c r="G651" t="s">
        <v>42</v>
      </c>
      <c r="H651" t="s">
        <v>28</v>
      </c>
      <c r="I651" t="s">
        <v>29</v>
      </c>
      <c r="J651" t="s">
        <v>30</v>
      </c>
      <c r="K651">
        <v>0</v>
      </c>
      <c r="L651" t="s">
        <v>31</v>
      </c>
      <c r="M651" t="s">
        <v>32</v>
      </c>
      <c r="N651">
        <v>2</v>
      </c>
      <c r="O651">
        <v>3</v>
      </c>
      <c r="P651">
        <v>1</v>
      </c>
      <c r="Q651">
        <v>12</v>
      </c>
      <c r="R651">
        <v>3.3237999999999999</v>
      </c>
      <c r="S651">
        <v>13.3375</v>
      </c>
      <c r="T651">
        <v>4</v>
      </c>
      <c r="U651">
        <v>1</v>
      </c>
      <c r="V651">
        <v>0</v>
      </c>
      <c r="W651">
        <v>0</v>
      </c>
      <c r="X651">
        <v>0</v>
      </c>
      <c r="Y651" s="3">
        <f t="shared" si="70"/>
        <v>21</v>
      </c>
      <c r="Z651" s="3">
        <f t="shared" si="71"/>
        <v>7</v>
      </c>
      <c r="AA651" s="3">
        <f t="shared" si="72"/>
        <v>84</v>
      </c>
      <c r="AB651">
        <f>VLOOKUP(F651,'Producto temporal'!A:F,6,0)</f>
        <v>60</v>
      </c>
      <c r="AC651" s="9" t="str">
        <f t="shared" si="73"/>
        <v>OK</v>
      </c>
      <c r="AD651" s="9" t="str">
        <f t="shared" si="74"/>
        <v>OK</v>
      </c>
      <c r="AE651" s="9" t="str">
        <f t="shared" si="75"/>
        <v>BAJAR MASTERPACK</v>
      </c>
      <c r="AF651" s="10">
        <f t="shared" si="76"/>
        <v>7</v>
      </c>
    </row>
    <row r="652" spans="1:32" x14ac:dyDescent="0.3">
      <c r="A652" s="1">
        <v>45447</v>
      </c>
      <c r="B652">
        <v>74</v>
      </c>
      <c r="C652" t="s">
        <v>127</v>
      </c>
      <c r="D652" t="s">
        <v>128</v>
      </c>
      <c r="E652" t="s">
        <v>87</v>
      </c>
      <c r="F652">
        <v>1003938</v>
      </c>
      <c r="G652" t="s">
        <v>27</v>
      </c>
      <c r="H652" t="s">
        <v>28</v>
      </c>
      <c r="I652" t="s">
        <v>29</v>
      </c>
      <c r="J652" t="s">
        <v>30</v>
      </c>
      <c r="K652">
        <v>0</v>
      </c>
      <c r="L652" t="s">
        <v>31</v>
      </c>
      <c r="M652" t="s">
        <v>32</v>
      </c>
      <c r="N652">
        <v>6</v>
      </c>
      <c r="O652">
        <v>1</v>
      </c>
      <c r="P652">
        <v>1</v>
      </c>
      <c r="Q652">
        <v>12</v>
      </c>
      <c r="R652">
        <v>3.1680000000000001</v>
      </c>
      <c r="S652">
        <v>12.672000000000001</v>
      </c>
      <c r="T652">
        <v>4</v>
      </c>
      <c r="U652">
        <v>1</v>
      </c>
      <c r="V652">
        <v>0</v>
      </c>
      <c r="W652">
        <v>0</v>
      </c>
      <c r="X652">
        <v>0</v>
      </c>
      <c r="Y652" s="3">
        <f t="shared" si="70"/>
        <v>7</v>
      </c>
      <c r="Z652" s="3">
        <f t="shared" si="71"/>
        <v>7</v>
      </c>
      <c r="AA652" s="3">
        <f t="shared" si="72"/>
        <v>84</v>
      </c>
      <c r="AB652">
        <f>VLOOKUP(F652,'Producto temporal'!A:F,6,0)</f>
        <v>60</v>
      </c>
      <c r="AC652" s="9" t="str">
        <f t="shared" si="73"/>
        <v>OK</v>
      </c>
      <c r="AD652" s="9" t="str">
        <f t="shared" si="74"/>
        <v>OK</v>
      </c>
      <c r="AE652" s="9" t="str">
        <f t="shared" si="75"/>
        <v>BAJAR MASTERPACK</v>
      </c>
      <c r="AF652" s="10">
        <f t="shared" si="76"/>
        <v>7</v>
      </c>
    </row>
    <row r="653" spans="1:32" x14ac:dyDescent="0.3">
      <c r="A653" s="1">
        <v>45447</v>
      </c>
      <c r="B653">
        <v>74</v>
      </c>
      <c r="C653" t="s">
        <v>127</v>
      </c>
      <c r="D653" t="s">
        <v>128</v>
      </c>
      <c r="E653" t="s">
        <v>87</v>
      </c>
      <c r="F653">
        <v>1003941</v>
      </c>
      <c r="G653" t="s">
        <v>33</v>
      </c>
      <c r="H653" t="s">
        <v>28</v>
      </c>
      <c r="I653" t="s">
        <v>29</v>
      </c>
      <c r="J653" t="s">
        <v>30</v>
      </c>
      <c r="K653">
        <v>0</v>
      </c>
      <c r="L653" t="s">
        <v>31</v>
      </c>
      <c r="M653" t="s">
        <v>32</v>
      </c>
      <c r="N653">
        <v>5</v>
      </c>
      <c r="O653">
        <v>1</v>
      </c>
      <c r="P653">
        <v>1</v>
      </c>
      <c r="Q653">
        <v>20</v>
      </c>
      <c r="R653">
        <v>2.3220000000000001</v>
      </c>
      <c r="S653">
        <v>23.22</v>
      </c>
      <c r="T653">
        <v>10</v>
      </c>
      <c r="U653">
        <v>1</v>
      </c>
      <c r="V653">
        <v>0</v>
      </c>
      <c r="W653">
        <v>2</v>
      </c>
      <c r="X653">
        <v>0</v>
      </c>
      <c r="Y653" s="3">
        <f t="shared" si="70"/>
        <v>2.8</v>
      </c>
      <c r="Z653" s="3">
        <f t="shared" si="71"/>
        <v>2.8</v>
      </c>
      <c r="AA653" s="3">
        <f t="shared" si="72"/>
        <v>56</v>
      </c>
      <c r="AB653">
        <f>VLOOKUP(F653,'Producto temporal'!A:F,6,0)</f>
        <v>60</v>
      </c>
      <c r="AC653" s="9" t="str">
        <f t="shared" si="73"/>
        <v>OK</v>
      </c>
      <c r="AD653" s="9" t="str">
        <f t="shared" si="74"/>
        <v>OK</v>
      </c>
      <c r="AE653" s="9" t="str">
        <f t="shared" si="75"/>
        <v>OK</v>
      </c>
      <c r="AF653" s="10">
        <f t="shared" si="76"/>
        <v>18</v>
      </c>
    </row>
    <row r="654" spans="1:32" x14ac:dyDescent="0.3">
      <c r="A654" s="1">
        <v>45447</v>
      </c>
      <c r="B654">
        <v>74</v>
      </c>
      <c r="C654" t="s">
        <v>127</v>
      </c>
      <c r="D654" t="s">
        <v>128</v>
      </c>
      <c r="E654" t="s">
        <v>87</v>
      </c>
      <c r="F654">
        <v>1010020</v>
      </c>
      <c r="G654" t="s">
        <v>34</v>
      </c>
      <c r="H654" t="s">
        <v>28</v>
      </c>
      <c r="I654" t="s">
        <v>29</v>
      </c>
      <c r="J654" t="s">
        <v>30</v>
      </c>
      <c r="K654">
        <v>0</v>
      </c>
      <c r="L654" t="s">
        <v>31</v>
      </c>
      <c r="M654" t="s">
        <v>32</v>
      </c>
      <c r="N654">
        <v>6</v>
      </c>
      <c r="O654">
        <v>1</v>
      </c>
      <c r="P654">
        <v>1</v>
      </c>
      <c r="Q654">
        <v>12</v>
      </c>
      <c r="R654">
        <v>3.02501</v>
      </c>
      <c r="S654">
        <v>110.49009</v>
      </c>
      <c r="T654">
        <v>36</v>
      </c>
      <c r="U654">
        <v>1</v>
      </c>
      <c r="V654">
        <v>0</v>
      </c>
      <c r="W654">
        <v>14</v>
      </c>
      <c r="X654">
        <v>0</v>
      </c>
      <c r="Y654" s="3">
        <f t="shared" si="70"/>
        <v>0.77777777777777768</v>
      </c>
      <c r="Z654" s="3">
        <f t="shared" si="71"/>
        <v>0.77777777777777768</v>
      </c>
      <c r="AA654" s="3">
        <f t="shared" si="72"/>
        <v>9.3333333333333321</v>
      </c>
      <c r="AB654">
        <f>VLOOKUP(F654,'Producto temporal'!A:F,6,0)</f>
        <v>60</v>
      </c>
      <c r="AC654" s="9" t="str">
        <f t="shared" si="73"/>
        <v>OK</v>
      </c>
      <c r="AD654" s="9" t="str">
        <f t="shared" si="74"/>
        <v>OK</v>
      </c>
      <c r="AE654" s="9" t="str">
        <f t="shared" si="75"/>
        <v>OK</v>
      </c>
      <c r="AF654" s="10">
        <f t="shared" si="76"/>
        <v>68</v>
      </c>
    </row>
    <row r="655" spans="1:32" x14ac:dyDescent="0.3">
      <c r="A655" s="1">
        <v>45447</v>
      </c>
      <c r="B655">
        <v>74</v>
      </c>
      <c r="C655" t="s">
        <v>127</v>
      </c>
      <c r="D655" t="s">
        <v>128</v>
      </c>
      <c r="E655" t="s">
        <v>87</v>
      </c>
      <c r="F655">
        <v>1010290</v>
      </c>
      <c r="G655" t="s">
        <v>35</v>
      </c>
      <c r="H655" t="s">
        <v>28</v>
      </c>
      <c r="I655" t="s">
        <v>29</v>
      </c>
      <c r="J655" t="s">
        <v>30</v>
      </c>
      <c r="K655">
        <v>0</v>
      </c>
      <c r="L655" t="s">
        <v>31</v>
      </c>
      <c r="M655" t="s">
        <v>32</v>
      </c>
      <c r="N655">
        <v>6</v>
      </c>
      <c r="O655">
        <v>1</v>
      </c>
      <c r="P655">
        <v>1</v>
      </c>
      <c r="Q655">
        <v>6</v>
      </c>
      <c r="R655">
        <v>3.62</v>
      </c>
      <c r="S655">
        <v>3.62</v>
      </c>
      <c r="T655">
        <v>1</v>
      </c>
      <c r="U655">
        <v>1</v>
      </c>
      <c r="V655">
        <v>0</v>
      </c>
      <c r="W655">
        <v>0</v>
      </c>
      <c r="X655">
        <v>0</v>
      </c>
      <c r="Y655" s="3">
        <f t="shared" si="70"/>
        <v>28</v>
      </c>
      <c r="Z655" s="3">
        <f t="shared" si="71"/>
        <v>28</v>
      </c>
      <c r="AA655" s="3">
        <f t="shared" si="72"/>
        <v>168</v>
      </c>
      <c r="AB655">
        <f>VLOOKUP(F655,'Producto temporal'!A:F,6,0)</f>
        <v>60</v>
      </c>
      <c r="AC655" s="9" t="str">
        <f t="shared" si="73"/>
        <v>OK</v>
      </c>
      <c r="AD655" s="9" t="str">
        <f t="shared" si="74"/>
        <v>OK</v>
      </c>
      <c r="AE655" s="9" t="str">
        <f t="shared" si="75"/>
        <v>BAJAR MASTERPACK</v>
      </c>
      <c r="AF655" s="10">
        <f t="shared" si="76"/>
        <v>1</v>
      </c>
    </row>
    <row r="656" spans="1:32" x14ac:dyDescent="0.3">
      <c r="A656" s="1">
        <v>45447</v>
      </c>
      <c r="B656">
        <v>74</v>
      </c>
      <c r="C656" t="s">
        <v>127</v>
      </c>
      <c r="D656" t="s">
        <v>128</v>
      </c>
      <c r="E656" t="s">
        <v>87</v>
      </c>
      <c r="F656">
        <v>1010291</v>
      </c>
      <c r="G656" t="s">
        <v>36</v>
      </c>
      <c r="H656" t="s">
        <v>28</v>
      </c>
      <c r="I656" t="s">
        <v>29</v>
      </c>
      <c r="J656" t="s">
        <v>30</v>
      </c>
      <c r="K656">
        <v>0</v>
      </c>
      <c r="L656" t="s">
        <v>31</v>
      </c>
      <c r="M656" t="s">
        <v>32</v>
      </c>
      <c r="N656">
        <v>7</v>
      </c>
      <c r="O656">
        <v>1</v>
      </c>
      <c r="P656">
        <v>1</v>
      </c>
      <c r="Q656">
        <v>6</v>
      </c>
      <c r="R656">
        <v>3.62</v>
      </c>
      <c r="S656">
        <v>0</v>
      </c>
      <c r="T656">
        <v>0</v>
      </c>
      <c r="U656">
        <v>1</v>
      </c>
      <c r="V656">
        <v>0</v>
      </c>
      <c r="W656">
        <v>0</v>
      </c>
      <c r="X656">
        <v>0</v>
      </c>
      <c r="Y656" s="3" t="str">
        <f t="shared" si="70"/>
        <v>PRODUCTO SIN VENTA</v>
      </c>
      <c r="Z656" s="3" t="str">
        <f t="shared" si="71"/>
        <v>PRODUCTO SIN VENTA</v>
      </c>
      <c r="AA656" s="3" t="str">
        <f t="shared" si="72"/>
        <v>PRODUCTO SIN VENTA</v>
      </c>
      <c r="AB656">
        <f>VLOOKUP(F656,'Producto temporal'!A:F,6,0)</f>
        <v>60</v>
      </c>
      <c r="AC656" s="9" t="str">
        <f t="shared" si="73"/>
        <v>PRODUCTO SIN VENTA</v>
      </c>
      <c r="AD656" s="9" t="str">
        <f t="shared" si="74"/>
        <v>PRODUCTO SIN VENTA</v>
      </c>
      <c r="AE656" s="9" t="str">
        <f t="shared" si="75"/>
        <v>PRODUCTO SIN VENTA</v>
      </c>
      <c r="AF656" s="10">
        <f t="shared" si="76"/>
        <v>0</v>
      </c>
    </row>
    <row r="657" spans="1:32" x14ac:dyDescent="0.3">
      <c r="A657" s="1">
        <v>45447</v>
      </c>
      <c r="B657">
        <v>74</v>
      </c>
      <c r="C657" t="s">
        <v>127</v>
      </c>
      <c r="D657" t="s">
        <v>128</v>
      </c>
      <c r="E657" t="s">
        <v>87</v>
      </c>
      <c r="F657">
        <v>1010783</v>
      </c>
      <c r="G657" t="s">
        <v>37</v>
      </c>
      <c r="H657" t="s">
        <v>28</v>
      </c>
      <c r="I657" t="s">
        <v>29</v>
      </c>
      <c r="J657" t="s">
        <v>30</v>
      </c>
      <c r="K657">
        <v>0</v>
      </c>
      <c r="L657" t="s">
        <v>31</v>
      </c>
      <c r="M657" t="s">
        <v>32</v>
      </c>
      <c r="N657">
        <v>19</v>
      </c>
      <c r="O657">
        <v>1</v>
      </c>
      <c r="P657">
        <v>1</v>
      </c>
      <c r="Q657">
        <v>12</v>
      </c>
      <c r="R657">
        <v>3.04121</v>
      </c>
      <c r="S657">
        <v>108.1336</v>
      </c>
      <c r="T657">
        <v>35</v>
      </c>
      <c r="U657">
        <v>1</v>
      </c>
      <c r="V657">
        <v>0</v>
      </c>
      <c r="W657">
        <v>4</v>
      </c>
      <c r="X657">
        <v>0</v>
      </c>
      <c r="Y657" s="3">
        <f t="shared" si="70"/>
        <v>0.8</v>
      </c>
      <c r="Z657" s="3">
        <f t="shared" si="71"/>
        <v>0.8</v>
      </c>
      <c r="AA657" s="3">
        <f t="shared" si="72"/>
        <v>9.6</v>
      </c>
      <c r="AB657">
        <f>VLOOKUP(F657,'Producto temporal'!A:F,6,0)</f>
        <v>60</v>
      </c>
      <c r="AC657" s="9" t="str">
        <f t="shared" si="73"/>
        <v>OK</v>
      </c>
      <c r="AD657" s="9" t="str">
        <f t="shared" si="74"/>
        <v>OK</v>
      </c>
      <c r="AE657" s="9" t="str">
        <f t="shared" si="75"/>
        <v>OK</v>
      </c>
      <c r="AF657" s="10">
        <f t="shared" si="76"/>
        <v>66</v>
      </c>
    </row>
    <row r="658" spans="1:32" x14ac:dyDescent="0.3">
      <c r="A658" s="1">
        <v>45447</v>
      </c>
      <c r="B658">
        <v>74</v>
      </c>
      <c r="C658" t="s">
        <v>127</v>
      </c>
      <c r="D658" t="s">
        <v>128</v>
      </c>
      <c r="E658" t="s">
        <v>87</v>
      </c>
      <c r="F658">
        <v>1011679</v>
      </c>
      <c r="G658" t="s">
        <v>38</v>
      </c>
      <c r="H658" t="s">
        <v>28</v>
      </c>
      <c r="I658" t="s">
        <v>29</v>
      </c>
      <c r="J658" t="s">
        <v>30</v>
      </c>
      <c r="K658">
        <v>0</v>
      </c>
      <c r="L658" t="s">
        <v>31</v>
      </c>
      <c r="M658" t="s">
        <v>32</v>
      </c>
      <c r="N658">
        <v>8</v>
      </c>
      <c r="O658">
        <v>1</v>
      </c>
      <c r="P658">
        <v>1</v>
      </c>
      <c r="Q658">
        <v>12</v>
      </c>
      <c r="R658">
        <v>2.3849999999999998</v>
      </c>
      <c r="S658">
        <v>21.465</v>
      </c>
      <c r="T658">
        <v>9</v>
      </c>
      <c r="U658">
        <v>1</v>
      </c>
      <c r="V658">
        <v>0</v>
      </c>
      <c r="W658">
        <v>0</v>
      </c>
      <c r="X658">
        <v>0</v>
      </c>
      <c r="Y658" s="3">
        <f t="shared" si="70"/>
        <v>3.1111111111111107</v>
      </c>
      <c r="Z658" s="3">
        <f t="shared" si="71"/>
        <v>3.1111111111111107</v>
      </c>
      <c r="AA658" s="3">
        <f t="shared" si="72"/>
        <v>37.333333333333329</v>
      </c>
      <c r="AB658">
        <f>VLOOKUP(F658,'Producto temporal'!A:F,6,0)</f>
        <v>60</v>
      </c>
      <c r="AC658" s="9" t="str">
        <f t="shared" si="73"/>
        <v>OK</v>
      </c>
      <c r="AD658" s="9" t="str">
        <f t="shared" si="74"/>
        <v>OK</v>
      </c>
      <c r="AE658" s="9" t="str">
        <f t="shared" si="75"/>
        <v>OK</v>
      </c>
      <c r="AF658" s="10">
        <f t="shared" si="76"/>
        <v>17</v>
      </c>
    </row>
    <row r="659" spans="1:32" x14ac:dyDescent="0.3">
      <c r="A659" s="1">
        <v>45447</v>
      </c>
      <c r="B659">
        <v>74</v>
      </c>
      <c r="C659" t="s">
        <v>127</v>
      </c>
      <c r="D659" t="s">
        <v>128</v>
      </c>
      <c r="E659" t="s">
        <v>87</v>
      </c>
      <c r="F659">
        <v>1011885</v>
      </c>
      <c r="G659" t="s">
        <v>39</v>
      </c>
      <c r="H659" t="s">
        <v>28</v>
      </c>
      <c r="I659" t="s">
        <v>29</v>
      </c>
      <c r="J659" t="s">
        <v>30</v>
      </c>
      <c r="K659">
        <v>0</v>
      </c>
      <c r="L659" t="s">
        <v>31</v>
      </c>
      <c r="M659" t="s">
        <v>32</v>
      </c>
      <c r="N659">
        <v>7</v>
      </c>
      <c r="O659">
        <v>3</v>
      </c>
      <c r="P659">
        <v>1</v>
      </c>
      <c r="Q659">
        <v>12</v>
      </c>
      <c r="R659">
        <v>2.3849999999999998</v>
      </c>
      <c r="S659">
        <v>21.465</v>
      </c>
      <c r="T659">
        <v>9</v>
      </c>
      <c r="U659">
        <v>1</v>
      </c>
      <c r="V659">
        <v>0</v>
      </c>
      <c r="W659">
        <v>0</v>
      </c>
      <c r="X659">
        <v>0</v>
      </c>
      <c r="Y659" s="3">
        <f t="shared" si="70"/>
        <v>9.3333333333333321</v>
      </c>
      <c r="Z659" s="3">
        <f t="shared" si="71"/>
        <v>3.1111111111111107</v>
      </c>
      <c r="AA659" s="3">
        <f t="shared" si="72"/>
        <v>37.333333333333329</v>
      </c>
      <c r="AB659">
        <f>VLOOKUP(F659,'Producto temporal'!A:F,6,0)</f>
        <v>60</v>
      </c>
      <c r="AC659" s="9" t="str">
        <f t="shared" si="73"/>
        <v>OK</v>
      </c>
      <c r="AD659" s="9" t="str">
        <f t="shared" si="74"/>
        <v>OK</v>
      </c>
      <c r="AE659" s="9" t="str">
        <f t="shared" si="75"/>
        <v>OK</v>
      </c>
      <c r="AF659" s="10">
        <f t="shared" si="76"/>
        <v>17</v>
      </c>
    </row>
    <row r="660" spans="1:32" x14ac:dyDescent="0.3">
      <c r="A660" s="1">
        <v>45447</v>
      </c>
      <c r="B660">
        <v>74</v>
      </c>
      <c r="C660" t="s">
        <v>127</v>
      </c>
      <c r="D660" t="s">
        <v>128</v>
      </c>
      <c r="E660" t="s">
        <v>87</v>
      </c>
      <c r="F660">
        <v>1012657</v>
      </c>
      <c r="G660" t="s">
        <v>40</v>
      </c>
      <c r="H660" t="s">
        <v>28</v>
      </c>
      <c r="I660" t="s">
        <v>29</v>
      </c>
      <c r="J660" t="s">
        <v>30</v>
      </c>
      <c r="K660">
        <v>0</v>
      </c>
      <c r="L660" t="s">
        <v>31</v>
      </c>
      <c r="M660" t="s">
        <v>32</v>
      </c>
      <c r="N660">
        <v>8</v>
      </c>
      <c r="O660">
        <v>1</v>
      </c>
      <c r="P660">
        <v>1</v>
      </c>
      <c r="Q660">
        <v>12</v>
      </c>
      <c r="R660">
        <v>3.0294400000000001</v>
      </c>
      <c r="S660">
        <v>33.647060000000003</v>
      </c>
      <c r="T660">
        <v>11</v>
      </c>
      <c r="U660">
        <v>1</v>
      </c>
      <c r="V660">
        <v>0</v>
      </c>
      <c r="W660">
        <v>0</v>
      </c>
      <c r="X660">
        <v>0</v>
      </c>
      <c r="Y660" s="3">
        <f t="shared" si="70"/>
        <v>2.5454545454545454</v>
      </c>
      <c r="Z660" s="3">
        <f t="shared" si="71"/>
        <v>2.5454545454545454</v>
      </c>
      <c r="AA660" s="3">
        <f t="shared" si="72"/>
        <v>30.545454545454547</v>
      </c>
      <c r="AB660">
        <f>VLOOKUP(F660,'Producto temporal'!A:F,6,0)</f>
        <v>60</v>
      </c>
      <c r="AC660" s="9" t="str">
        <f t="shared" si="73"/>
        <v>OK</v>
      </c>
      <c r="AD660" s="9" t="str">
        <f t="shared" si="74"/>
        <v>OK</v>
      </c>
      <c r="AE660" s="9" t="str">
        <f t="shared" si="75"/>
        <v>OK</v>
      </c>
      <c r="AF660" s="10">
        <f t="shared" si="76"/>
        <v>20</v>
      </c>
    </row>
    <row r="661" spans="1:32" x14ac:dyDescent="0.3">
      <c r="A661" s="1">
        <v>45447</v>
      </c>
      <c r="B661">
        <v>74</v>
      </c>
      <c r="C661" t="s">
        <v>127</v>
      </c>
      <c r="D661" t="s">
        <v>128</v>
      </c>
      <c r="E661" t="s">
        <v>87</v>
      </c>
      <c r="F661">
        <v>1012658</v>
      </c>
      <c r="G661" t="s">
        <v>41</v>
      </c>
      <c r="H661" t="s">
        <v>28</v>
      </c>
      <c r="I661" t="s">
        <v>29</v>
      </c>
      <c r="J661" t="s">
        <v>30</v>
      </c>
      <c r="K661">
        <v>0</v>
      </c>
      <c r="L661" t="s">
        <v>31</v>
      </c>
      <c r="M661" t="s">
        <v>32</v>
      </c>
      <c r="N661">
        <v>8</v>
      </c>
      <c r="O661">
        <v>1</v>
      </c>
      <c r="P661">
        <v>1</v>
      </c>
      <c r="Q661">
        <v>12</v>
      </c>
      <c r="R661">
        <v>2.6459999999999999</v>
      </c>
      <c r="S661">
        <v>7.9379999999999997</v>
      </c>
      <c r="T661">
        <v>3</v>
      </c>
      <c r="U661">
        <v>1</v>
      </c>
      <c r="V661">
        <v>0</v>
      </c>
      <c r="W661">
        <v>0</v>
      </c>
      <c r="X661">
        <v>0</v>
      </c>
      <c r="Y661" s="3">
        <f t="shared" si="70"/>
        <v>9.3333333333333339</v>
      </c>
      <c r="Z661" s="3">
        <f t="shared" si="71"/>
        <v>9.3333333333333339</v>
      </c>
      <c r="AA661" s="3">
        <f t="shared" si="72"/>
        <v>112</v>
      </c>
      <c r="AB661">
        <f>VLOOKUP(F661,'Producto temporal'!A:F,6,0)</f>
        <v>60</v>
      </c>
      <c r="AC661" s="9" t="str">
        <f t="shared" si="73"/>
        <v>OK</v>
      </c>
      <c r="AD661" s="9" t="str">
        <f t="shared" si="74"/>
        <v>OK</v>
      </c>
      <c r="AE661" s="9" t="str">
        <f t="shared" si="75"/>
        <v>BAJAR MASTERPACK</v>
      </c>
      <c r="AF661" s="10">
        <f t="shared" si="76"/>
        <v>5</v>
      </c>
    </row>
    <row r="662" spans="1:32" x14ac:dyDescent="0.3">
      <c r="A662" s="1">
        <v>45447</v>
      </c>
      <c r="B662">
        <v>74</v>
      </c>
      <c r="C662" t="s">
        <v>127</v>
      </c>
      <c r="D662" t="s">
        <v>128</v>
      </c>
      <c r="E662" t="s">
        <v>87</v>
      </c>
      <c r="F662">
        <v>1013898</v>
      </c>
      <c r="G662" t="s">
        <v>42</v>
      </c>
      <c r="H662" t="s">
        <v>28</v>
      </c>
      <c r="I662" t="s">
        <v>29</v>
      </c>
      <c r="J662" t="s">
        <v>30</v>
      </c>
      <c r="K662">
        <v>0</v>
      </c>
      <c r="L662" t="s">
        <v>31</v>
      </c>
      <c r="M662" t="s">
        <v>32</v>
      </c>
      <c r="N662">
        <v>2</v>
      </c>
      <c r="O662">
        <v>3</v>
      </c>
      <c r="P662">
        <v>1</v>
      </c>
      <c r="Q662">
        <v>12</v>
      </c>
      <c r="R662">
        <v>3.3237999999999999</v>
      </c>
      <c r="S662">
        <v>10.09149</v>
      </c>
      <c r="T662">
        <v>3</v>
      </c>
      <c r="U662">
        <v>1</v>
      </c>
      <c r="V662">
        <v>0</v>
      </c>
      <c r="W662">
        <v>4</v>
      </c>
      <c r="X662">
        <v>0</v>
      </c>
      <c r="Y662" s="3">
        <f t="shared" si="70"/>
        <v>28</v>
      </c>
      <c r="Z662" s="3">
        <f t="shared" si="71"/>
        <v>9.3333333333333339</v>
      </c>
      <c r="AA662" s="3">
        <f t="shared" si="72"/>
        <v>112</v>
      </c>
      <c r="AB662">
        <f>VLOOKUP(F662,'Producto temporal'!A:F,6,0)</f>
        <v>60</v>
      </c>
      <c r="AC662" s="9" t="str">
        <f t="shared" si="73"/>
        <v>OK</v>
      </c>
      <c r="AD662" s="9" t="str">
        <f t="shared" si="74"/>
        <v>OK</v>
      </c>
      <c r="AE662" s="9" t="str">
        <f t="shared" si="75"/>
        <v>BAJAR MASTERPACK</v>
      </c>
      <c r="AF662" s="10">
        <f t="shared" si="76"/>
        <v>5</v>
      </c>
    </row>
    <row r="663" spans="1:32" x14ac:dyDescent="0.3">
      <c r="A663" s="1">
        <v>45447</v>
      </c>
      <c r="B663">
        <v>75</v>
      </c>
      <c r="C663" t="s">
        <v>129</v>
      </c>
      <c r="D663" t="s">
        <v>130</v>
      </c>
      <c r="E663" t="s">
        <v>87</v>
      </c>
      <c r="F663">
        <v>1003938</v>
      </c>
      <c r="G663" t="s">
        <v>27</v>
      </c>
      <c r="H663" t="s">
        <v>28</v>
      </c>
      <c r="I663" t="s">
        <v>29</v>
      </c>
      <c r="J663" t="s">
        <v>30</v>
      </c>
      <c r="K663">
        <v>0</v>
      </c>
      <c r="L663" t="s">
        <v>31</v>
      </c>
      <c r="M663" t="s">
        <v>32</v>
      </c>
      <c r="N663">
        <v>4</v>
      </c>
      <c r="O663">
        <v>1</v>
      </c>
      <c r="P663">
        <v>1</v>
      </c>
      <c r="Q663">
        <v>12</v>
      </c>
      <c r="R663">
        <v>3.1680000000000001</v>
      </c>
      <c r="S663">
        <v>6.3360000000000003</v>
      </c>
      <c r="T663">
        <v>2</v>
      </c>
      <c r="U663">
        <v>1</v>
      </c>
      <c r="V663">
        <v>0</v>
      </c>
      <c r="W663">
        <v>0</v>
      </c>
      <c r="X663">
        <v>0</v>
      </c>
      <c r="Y663" s="3">
        <f t="shared" si="70"/>
        <v>14</v>
      </c>
      <c r="Z663" s="3">
        <f t="shared" si="71"/>
        <v>14</v>
      </c>
      <c r="AA663" s="3">
        <f t="shared" si="72"/>
        <v>168</v>
      </c>
      <c r="AB663">
        <f>VLOOKUP(F663,'Producto temporal'!A:F,6,0)</f>
        <v>60</v>
      </c>
      <c r="AC663" s="9" t="str">
        <f t="shared" si="73"/>
        <v>OK</v>
      </c>
      <c r="AD663" s="9" t="str">
        <f t="shared" si="74"/>
        <v>OK</v>
      </c>
      <c r="AE663" s="9" t="str">
        <f t="shared" si="75"/>
        <v>BAJAR MASTERPACK</v>
      </c>
      <c r="AF663" s="10">
        <f t="shared" si="76"/>
        <v>3</v>
      </c>
    </row>
    <row r="664" spans="1:32" x14ac:dyDescent="0.3">
      <c r="A664" s="1">
        <v>45447</v>
      </c>
      <c r="B664">
        <v>75</v>
      </c>
      <c r="C664" t="s">
        <v>129</v>
      </c>
      <c r="D664" t="s">
        <v>130</v>
      </c>
      <c r="E664" t="s">
        <v>87</v>
      </c>
      <c r="F664">
        <v>1003941</v>
      </c>
      <c r="G664" t="s">
        <v>33</v>
      </c>
      <c r="H664" t="s">
        <v>28</v>
      </c>
      <c r="I664" t="s">
        <v>29</v>
      </c>
      <c r="J664" t="s">
        <v>30</v>
      </c>
      <c r="K664">
        <v>0</v>
      </c>
      <c r="L664" t="s">
        <v>31</v>
      </c>
      <c r="M664" t="s">
        <v>32</v>
      </c>
      <c r="N664">
        <v>7</v>
      </c>
      <c r="O664">
        <v>1</v>
      </c>
      <c r="P664">
        <v>1</v>
      </c>
      <c r="Q664">
        <v>20</v>
      </c>
      <c r="R664">
        <v>2.3220000000000001</v>
      </c>
      <c r="S664">
        <v>2.3220000000000001</v>
      </c>
      <c r="T664">
        <v>1</v>
      </c>
      <c r="U664">
        <v>1</v>
      </c>
      <c r="V664">
        <v>0</v>
      </c>
      <c r="W664">
        <v>0</v>
      </c>
      <c r="X664">
        <v>0</v>
      </c>
      <c r="Y664" s="3">
        <f t="shared" si="70"/>
        <v>28</v>
      </c>
      <c r="Z664" s="3">
        <f t="shared" si="71"/>
        <v>28</v>
      </c>
      <c r="AA664" s="3">
        <f t="shared" si="72"/>
        <v>560</v>
      </c>
      <c r="AB664">
        <f>VLOOKUP(F664,'Producto temporal'!A:F,6,0)</f>
        <v>60</v>
      </c>
      <c r="AC664" s="9" t="str">
        <f t="shared" si="73"/>
        <v>OK</v>
      </c>
      <c r="AD664" s="9" t="str">
        <f t="shared" si="74"/>
        <v>OK</v>
      </c>
      <c r="AE664" s="9" t="str">
        <f t="shared" si="75"/>
        <v>BAJAR MASTERPACK</v>
      </c>
      <c r="AF664" s="10">
        <f t="shared" si="76"/>
        <v>1</v>
      </c>
    </row>
    <row r="665" spans="1:32" x14ac:dyDescent="0.3">
      <c r="A665" s="1">
        <v>45447</v>
      </c>
      <c r="B665">
        <v>75</v>
      </c>
      <c r="C665" t="s">
        <v>129</v>
      </c>
      <c r="D665" t="s">
        <v>130</v>
      </c>
      <c r="E665" t="s">
        <v>87</v>
      </c>
      <c r="F665">
        <v>1010020</v>
      </c>
      <c r="G665" t="s">
        <v>34</v>
      </c>
      <c r="H665" t="s">
        <v>28</v>
      </c>
      <c r="I665" t="s">
        <v>29</v>
      </c>
      <c r="J665" t="s">
        <v>30</v>
      </c>
      <c r="K665">
        <v>0</v>
      </c>
      <c r="L665" t="s">
        <v>31</v>
      </c>
      <c r="M665" t="s">
        <v>32</v>
      </c>
      <c r="N665">
        <v>8</v>
      </c>
      <c r="O665">
        <v>1</v>
      </c>
      <c r="P665">
        <v>1</v>
      </c>
      <c r="Q665">
        <v>12</v>
      </c>
      <c r="R665">
        <v>3.02501</v>
      </c>
      <c r="S665">
        <v>6.2798999999999996</v>
      </c>
      <c r="T665">
        <v>2</v>
      </c>
      <c r="U665">
        <v>1</v>
      </c>
      <c r="V665">
        <v>0</v>
      </c>
      <c r="W665">
        <v>0</v>
      </c>
      <c r="X665">
        <v>0</v>
      </c>
      <c r="Y665" s="3">
        <f t="shared" si="70"/>
        <v>14</v>
      </c>
      <c r="Z665" s="3">
        <f t="shared" si="71"/>
        <v>14</v>
      </c>
      <c r="AA665" s="3">
        <f t="shared" si="72"/>
        <v>168</v>
      </c>
      <c r="AB665">
        <f>VLOOKUP(F665,'Producto temporal'!A:F,6,0)</f>
        <v>60</v>
      </c>
      <c r="AC665" s="9" t="str">
        <f t="shared" si="73"/>
        <v>OK</v>
      </c>
      <c r="AD665" s="9" t="str">
        <f t="shared" si="74"/>
        <v>OK</v>
      </c>
      <c r="AE665" s="9" t="str">
        <f t="shared" si="75"/>
        <v>BAJAR MASTERPACK</v>
      </c>
      <c r="AF665" s="10">
        <f t="shared" si="76"/>
        <v>3</v>
      </c>
    </row>
    <row r="666" spans="1:32" x14ac:dyDescent="0.3">
      <c r="A666" s="1">
        <v>45447</v>
      </c>
      <c r="B666">
        <v>75</v>
      </c>
      <c r="C666" t="s">
        <v>129</v>
      </c>
      <c r="D666" t="s">
        <v>130</v>
      </c>
      <c r="E666" t="s">
        <v>87</v>
      </c>
      <c r="F666">
        <v>1010290</v>
      </c>
      <c r="G666" t="s">
        <v>35</v>
      </c>
      <c r="H666" t="s">
        <v>28</v>
      </c>
      <c r="I666" t="s">
        <v>29</v>
      </c>
      <c r="J666" t="s">
        <v>30</v>
      </c>
      <c r="K666">
        <v>0</v>
      </c>
      <c r="L666" t="s">
        <v>31</v>
      </c>
      <c r="M666" t="s">
        <v>32</v>
      </c>
      <c r="N666">
        <v>6</v>
      </c>
      <c r="O666">
        <v>1</v>
      </c>
      <c r="P666">
        <v>1</v>
      </c>
      <c r="Q666">
        <v>6</v>
      </c>
      <c r="R666">
        <v>3.62</v>
      </c>
      <c r="S666">
        <v>10.86</v>
      </c>
      <c r="T666">
        <v>3</v>
      </c>
      <c r="U666">
        <v>1</v>
      </c>
      <c r="V666">
        <v>0</v>
      </c>
      <c r="W666">
        <v>0</v>
      </c>
      <c r="X666">
        <v>4</v>
      </c>
      <c r="Y666" s="3">
        <f t="shared" si="70"/>
        <v>9.3333333333333339</v>
      </c>
      <c r="Z666" s="3">
        <f t="shared" si="71"/>
        <v>9.3333333333333339</v>
      </c>
      <c r="AA666" s="3">
        <f t="shared" si="72"/>
        <v>56</v>
      </c>
      <c r="AB666">
        <f>VLOOKUP(F666,'Producto temporal'!A:F,6,0)</f>
        <v>60</v>
      </c>
      <c r="AC666" s="9" t="str">
        <f t="shared" si="73"/>
        <v>OK</v>
      </c>
      <c r="AD666" s="9" t="str">
        <f t="shared" si="74"/>
        <v>OK</v>
      </c>
      <c r="AE666" s="9" t="str">
        <f t="shared" si="75"/>
        <v>OK</v>
      </c>
      <c r="AF666" s="10">
        <f t="shared" si="76"/>
        <v>5</v>
      </c>
    </row>
    <row r="667" spans="1:32" x14ac:dyDescent="0.3">
      <c r="A667" s="1">
        <v>45447</v>
      </c>
      <c r="B667">
        <v>75</v>
      </c>
      <c r="C667" t="s">
        <v>129</v>
      </c>
      <c r="D667" t="s">
        <v>130</v>
      </c>
      <c r="E667" t="s">
        <v>87</v>
      </c>
      <c r="F667">
        <v>1010291</v>
      </c>
      <c r="G667" t="s">
        <v>36</v>
      </c>
      <c r="H667" t="s">
        <v>28</v>
      </c>
      <c r="I667" t="s">
        <v>29</v>
      </c>
      <c r="J667" t="s">
        <v>30</v>
      </c>
      <c r="K667">
        <v>0</v>
      </c>
      <c r="L667" t="s">
        <v>31</v>
      </c>
      <c r="M667" t="s">
        <v>32</v>
      </c>
      <c r="N667">
        <v>7</v>
      </c>
      <c r="O667">
        <v>1</v>
      </c>
      <c r="P667">
        <v>1</v>
      </c>
      <c r="Q667">
        <v>6</v>
      </c>
      <c r="R667">
        <v>3.62</v>
      </c>
      <c r="S667">
        <v>10.86</v>
      </c>
      <c r="T667">
        <v>3</v>
      </c>
      <c r="U667">
        <v>1</v>
      </c>
      <c r="V667">
        <v>0</v>
      </c>
      <c r="W667">
        <v>0</v>
      </c>
      <c r="X667">
        <v>4</v>
      </c>
      <c r="Y667" s="3">
        <f t="shared" si="70"/>
        <v>9.3333333333333339</v>
      </c>
      <c r="Z667" s="3">
        <f t="shared" si="71"/>
        <v>9.3333333333333339</v>
      </c>
      <c r="AA667" s="3">
        <f t="shared" si="72"/>
        <v>56</v>
      </c>
      <c r="AB667">
        <f>VLOOKUP(F667,'Producto temporal'!A:F,6,0)</f>
        <v>60</v>
      </c>
      <c r="AC667" s="9" t="str">
        <f t="shared" si="73"/>
        <v>OK</v>
      </c>
      <c r="AD667" s="9" t="str">
        <f t="shared" si="74"/>
        <v>OK</v>
      </c>
      <c r="AE667" s="9" t="str">
        <f t="shared" si="75"/>
        <v>OK</v>
      </c>
      <c r="AF667" s="10">
        <f t="shared" si="76"/>
        <v>5</v>
      </c>
    </row>
    <row r="668" spans="1:32" x14ac:dyDescent="0.3">
      <c r="A668" s="1">
        <v>45447</v>
      </c>
      <c r="B668">
        <v>75</v>
      </c>
      <c r="C668" t="s">
        <v>129</v>
      </c>
      <c r="D668" t="s">
        <v>130</v>
      </c>
      <c r="E668" t="s">
        <v>87</v>
      </c>
      <c r="F668">
        <v>1010783</v>
      </c>
      <c r="G668" t="s">
        <v>37</v>
      </c>
      <c r="H668" t="s">
        <v>28</v>
      </c>
      <c r="I668" t="s">
        <v>29</v>
      </c>
      <c r="J668" t="s">
        <v>30</v>
      </c>
      <c r="K668">
        <v>0</v>
      </c>
      <c r="L668" t="s">
        <v>31</v>
      </c>
      <c r="M668" t="s">
        <v>32</v>
      </c>
      <c r="N668">
        <v>1</v>
      </c>
      <c r="O668">
        <v>1</v>
      </c>
      <c r="P668">
        <v>1</v>
      </c>
      <c r="Q668">
        <v>12</v>
      </c>
      <c r="R668">
        <v>3.04121</v>
      </c>
      <c r="S668">
        <v>43.140819999999998</v>
      </c>
      <c r="T668">
        <v>14</v>
      </c>
      <c r="U668">
        <v>1</v>
      </c>
      <c r="V668">
        <v>0</v>
      </c>
      <c r="W668">
        <v>4</v>
      </c>
      <c r="X668">
        <v>0</v>
      </c>
      <c r="Y668" s="3">
        <f t="shared" si="70"/>
        <v>2</v>
      </c>
      <c r="Z668" s="3">
        <f t="shared" si="71"/>
        <v>2</v>
      </c>
      <c r="AA668" s="3">
        <f t="shared" si="72"/>
        <v>24</v>
      </c>
      <c r="AB668">
        <f>VLOOKUP(F668,'Producto temporal'!A:F,6,0)</f>
        <v>60</v>
      </c>
      <c r="AC668" s="9" t="str">
        <f t="shared" si="73"/>
        <v>OK</v>
      </c>
      <c r="AD668" s="9" t="str">
        <f t="shared" si="74"/>
        <v>OK</v>
      </c>
      <c r="AE668" s="9" t="str">
        <f t="shared" si="75"/>
        <v>OK</v>
      </c>
      <c r="AF668" s="10">
        <f t="shared" si="76"/>
        <v>26</v>
      </c>
    </row>
    <row r="669" spans="1:32" x14ac:dyDescent="0.3">
      <c r="A669" s="1">
        <v>45447</v>
      </c>
      <c r="B669">
        <v>75</v>
      </c>
      <c r="C669" t="s">
        <v>129</v>
      </c>
      <c r="D669" t="s">
        <v>130</v>
      </c>
      <c r="E669" t="s">
        <v>87</v>
      </c>
      <c r="F669">
        <v>1011679</v>
      </c>
      <c r="G669" t="s">
        <v>38</v>
      </c>
      <c r="H669" t="s">
        <v>28</v>
      </c>
      <c r="I669" t="s">
        <v>29</v>
      </c>
      <c r="J669" t="s">
        <v>30</v>
      </c>
      <c r="K669">
        <v>0</v>
      </c>
      <c r="L669" t="s">
        <v>31</v>
      </c>
      <c r="M669" t="s">
        <v>32</v>
      </c>
      <c r="N669">
        <v>6</v>
      </c>
      <c r="O669">
        <v>1</v>
      </c>
      <c r="P669">
        <v>1</v>
      </c>
      <c r="Q669">
        <v>12</v>
      </c>
      <c r="R669">
        <v>2.3849999999999998</v>
      </c>
      <c r="S669">
        <v>9.5399999999999991</v>
      </c>
      <c r="T669">
        <v>4</v>
      </c>
      <c r="U669">
        <v>1</v>
      </c>
      <c r="V669">
        <v>0</v>
      </c>
      <c r="W669">
        <v>0</v>
      </c>
      <c r="X669">
        <v>0</v>
      </c>
      <c r="Y669" s="3">
        <f t="shared" si="70"/>
        <v>7</v>
      </c>
      <c r="Z669" s="3">
        <f t="shared" si="71"/>
        <v>7</v>
      </c>
      <c r="AA669" s="3">
        <f t="shared" si="72"/>
        <v>84</v>
      </c>
      <c r="AB669">
        <f>VLOOKUP(F669,'Producto temporal'!A:F,6,0)</f>
        <v>60</v>
      </c>
      <c r="AC669" s="9" t="str">
        <f t="shared" si="73"/>
        <v>OK</v>
      </c>
      <c r="AD669" s="9" t="str">
        <f t="shared" si="74"/>
        <v>OK</v>
      </c>
      <c r="AE669" s="9" t="str">
        <f t="shared" si="75"/>
        <v>BAJAR MASTERPACK</v>
      </c>
      <c r="AF669" s="10">
        <f t="shared" si="76"/>
        <v>7</v>
      </c>
    </row>
    <row r="670" spans="1:32" x14ac:dyDescent="0.3">
      <c r="A670" s="1">
        <v>45447</v>
      </c>
      <c r="B670">
        <v>75</v>
      </c>
      <c r="C670" t="s">
        <v>129</v>
      </c>
      <c r="D670" t="s">
        <v>130</v>
      </c>
      <c r="E670" t="s">
        <v>87</v>
      </c>
      <c r="F670">
        <v>1011885</v>
      </c>
      <c r="G670" t="s">
        <v>39</v>
      </c>
      <c r="H670" t="s">
        <v>28</v>
      </c>
      <c r="I670" t="s">
        <v>29</v>
      </c>
      <c r="J670" t="s">
        <v>30</v>
      </c>
      <c r="K670">
        <v>0</v>
      </c>
      <c r="L670" t="s">
        <v>31</v>
      </c>
      <c r="M670" t="s">
        <v>32</v>
      </c>
      <c r="N670">
        <v>5</v>
      </c>
      <c r="O670">
        <v>3</v>
      </c>
      <c r="P670">
        <v>1</v>
      </c>
      <c r="Q670">
        <v>12</v>
      </c>
      <c r="R670">
        <v>2.3849999999999998</v>
      </c>
      <c r="S670">
        <v>4.7699999999999996</v>
      </c>
      <c r="T670">
        <v>2</v>
      </c>
      <c r="U670">
        <v>1</v>
      </c>
      <c r="V670">
        <v>0</v>
      </c>
      <c r="W670">
        <v>0</v>
      </c>
      <c r="X670">
        <v>0</v>
      </c>
      <c r="Y670" s="3">
        <f t="shared" si="70"/>
        <v>42</v>
      </c>
      <c r="Z670" s="3">
        <f t="shared" si="71"/>
        <v>14</v>
      </c>
      <c r="AA670" s="3">
        <f t="shared" si="72"/>
        <v>168</v>
      </c>
      <c r="AB670">
        <f>VLOOKUP(F670,'Producto temporal'!A:F,6,0)</f>
        <v>60</v>
      </c>
      <c r="AC670" s="9" t="str">
        <f t="shared" si="73"/>
        <v>OK</v>
      </c>
      <c r="AD670" s="9" t="str">
        <f t="shared" si="74"/>
        <v>OK</v>
      </c>
      <c r="AE670" s="9" t="str">
        <f t="shared" si="75"/>
        <v>BAJAR MASTERPACK</v>
      </c>
      <c r="AF670" s="10">
        <f t="shared" si="76"/>
        <v>3</v>
      </c>
    </row>
    <row r="671" spans="1:32" x14ac:dyDescent="0.3">
      <c r="A671" s="1">
        <v>45447</v>
      </c>
      <c r="B671">
        <v>75</v>
      </c>
      <c r="C671" t="s">
        <v>129</v>
      </c>
      <c r="D671" t="s">
        <v>130</v>
      </c>
      <c r="E671" t="s">
        <v>87</v>
      </c>
      <c r="F671">
        <v>1012657</v>
      </c>
      <c r="G671" t="s">
        <v>40</v>
      </c>
      <c r="H671" t="s">
        <v>28</v>
      </c>
      <c r="I671" t="s">
        <v>29</v>
      </c>
      <c r="J671" t="s">
        <v>30</v>
      </c>
      <c r="K671">
        <v>0</v>
      </c>
      <c r="L671" t="s">
        <v>31</v>
      </c>
      <c r="M671" t="s">
        <v>32</v>
      </c>
      <c r="N671">
        <v>2</v>
      </c>
      <c r="O671">
        <v>1</v>
      </c>
      <c r="P671">
        <v>1</v>
      </c>
      <c r="Q671">
        <v>12</v>
      </c>
      <c r="R671">
        <v>3.0294400000000001</v>
      </c>
      <c r="S671">
        <v>18.42304</v>
      </c>
      <c r="T671">
        <v>6</v>
      </c>
      <c r="U671">
        <v>1</v>
      </c>
      <c r="V671">
        <v>0</v>
      </c>
      <c r="W671">
        <v>6</v>
      </c>
      <c r="X671">
        <v>0</v>
      </c>
      <c r="Y671" s="3">
        <f t="shared" si="70"/>
        <v>4.666666666666667</v>
      </c>
      <c r="Z671" s="3">
        <f t="shared" si="71"/>
        <v>4.666666666666667</v>
      </c>
      <c r="AA671" s="3">
        <f t="shared" si="72"/>
        <v>56</v>
      </c>
      <c r="AB671">
        <f>VLOOKUP(F671,'Producto temporal'!A:F,6,0)</f>
        <v>60</v>
      </c>
      <c r="AC671" s="9" t="str">
        <f t="shared" si="73"/>
        <v>OK</v>
      </c>
      <c r="AD671" s="9" t="str">
        <f t="shared" si="74"/>
        <v>OK</v>
      </c>
      <c r="AE671" s="9" t="str">
        <f t="shared" si="75"/>
        <v>OK</v>
      </c>
      <c r="AF671" s="10">
        <f t="shared" si="76"/>
        <v>11</v>
      </c>
    </row>
    <row r="672" spans="1:32" x14ac:dyDescent="0.3">
      <c r="A672" s="1">
        <v>45447</v>
      </c>
      <c r="B672">
        <v>75</v>
      </c>
      <c r="C672" t="s">
        <v>129</v>
      </c>
      <c r="D672" t="s">
        <v>130</v>
      </c>
      <c r="E672" t="s">
        <v>87</v>
      </c>
      <c r="F672">
        <v>1012658</v>
      </c>
      <c r="G672" t="s">
        <v>41</v>
      </c>
      <c r="H672" t="s">
        <v>28</v>
      </c>
      <c r="I672" t="s">
        <v>29</v>
      </c>
      <c r="J672" t="s">
        <v>30</v>
      </c>
      <c r="K672">
        <v>0</v>
      </c>
      <c r="L672" t="s">
        <v>31</v>
      </c>
      <c r="M672" t="s">
        <v>32</v>
      </c>
      <c r="N672">
        <v>7</v>
      </c>
      <c r="O672">
        <v>1</v>
      </c>
      <c r="P672">
        <v>1</v>
      </c>
      <c r="Q672">
        <v>12</v>
      </c>
      <c r="R672">
        <v>2.6459999999999999</v>
      </c>
      <c r="S672">
        <v>2.6459999999999999</v>
      </c>
      <c r="T672">
        <v>1</v>
      </c>
      <c r="U672">
        <v>1</v>
      </c>
      <c r="V672">
        <v>0</v>
      </c>
      <c r="W672">
        <v>0</v>
      </c>
      <c r="X672">
        <v>0</v>
      </c>
      <c r="Y672" s="3">
        <f t="shared" si="70"/>
        <v>28</v>
      </c>
      <c r="Z672" s="3">
        <f t="shared" si="71"/>
        <v>28</v>
      </c>
      <c r="AA672" s="3">
        <f t="shared" si="72"/>
        <v>336</v>
      </c>
      <c r="AB672">
        <f>VLOOKUP(F672,'Producto temporal'!A:F,6,0)</f>
        <v>60</v>
      </c>
      <c r="AC672" s="9" t="str">
        <f t="shared" si="73"/>
        <v>OK</v>
      </c>
      <c r="AD672" s="9" t="str">
        <f t="shared" si="74"/>
        <v>OK</v>
      </c>
      <c r="AE672" s="9" t="str">
        <f t="shared" si="75"/>
        <v>BAJAR MASTERPACK</v>
      </c>
      <c r="AF672" s="10">
        <f t="shared" si="76"/>
        <v>1</v>
      </c>
    </row>
    <row r="673" spans="1:32" x14ac:dyDescent="0.3">
      <c r="A673" s="1">
        <v>45447</v>
      </c>
      <c r="B673">
        <v>75</v>
      </c>
      <c r="C673" t="s">
        <v>129</v>
      </c>
      <c r="D673" t="s">
        <v>130</v>
      </c>
      <c r="E673" t="s">
        <v>87</v>
      </c>
      <c r="F673">
        <v>1013898</v>
      </c>
      <c r="G673" t="s">
        <v>42</v>
      </c>
      <c r="H673" t="s">
        <v>28</v>
      </c>
      <c r="I673" t="s">
        <v>29</v>
      </c>
      <c r="J673" t="s">
        <v>30</v>
      </c>
      <c r="K673">
        <v>0</v>
      </c>
      <c r="L673" t="s">
        <v>31</v>
      </c>
      <c r="M673" t="s">
        <v>32</v>
      </c>
      <c r="N673">
        <v>3</v>
      </c>
      <c r="O673">
        <v>3</v>
      </c>
      <c r="P673">
        <v>1</v>
      </c>
      <c r="Q673">
        <v>12</v>
      </c>
      <c r="R673">
        <v>3.3237999999999999</v>
      </c>
      <c r="S673">
        <v>6.7520800000000003</v>
      </c>
      <c r="T673">
        <v>2</v>
      </c>
      <c r="U673">
        <v>1</v>
      </c>
      <c r="V673">
        <v>0</v>
      </c>
      <c r="W673">
        <v>1</v>
      </c>
      <c r="X673">
        <v>0</v>
      </c>
      <c r="Y673" s="3">
        <f t="shared" si="70"/>
        <v>42</v>
      </c>
      <c r="Z673" s="3">
        <f t="shared" si="71"/>
        <v>14</v>
      </c>
      <c r="AA673" s="3">
        <f t="shared" si="72"/>
        <v>168</v>
      </c>
      <c r="AB673">
        <f>VLOOKUP(F673,'Producto temporal'!A:F,6,0)</f>
        <v>60</v>
      </c>
      <c r="AC673" s="9" t="str">
        <f t="shared" si="73"/>
        <v>OK</v>
      </c>
      <c r="AD673" s="9" t="str">
        <f t="shared" si="74"/>
        <v>OK</v>
      </c>
      <c r="AE673" s="9" t="str">
        <f t="shared" si="75"/>
        <v>BAJAR MASTERPACK</v>
      </c>
      <c r="AF673" s="10">
        <f t="shared" si="76"/>
        <v>3</v>
      </c>
    </row>
    <row r="674" spans="1:32" x14ac:dyDescent="0.3">
      <c r="A674" s="1">
        <v>45447</v>
      </c>
      <c r="B674">
        <v>76</v>
      </c>
      <c r="C674" t="s">
        <v>131</v>
      </c>
      <c r="D674" t="s">
        <v>63</v>
      </c>
      <c r="E674" t="s">
        <v>87</v>
      </c>
      <c r="F674">
        <v>1003938</v>
      </c>
      <c r="G674" t="s">
        <v>27</v>
      </c>
      <c r="H674" t="s">
        <v>28</v>
      </c>
      <c r="I674" t="s">
        <v>29</v>
      </c>
      <c r="J674" t="s">
        <v>30</v>
      </c>
      <c r="K674">
        <v>0</v>
      </c>
      <c r="L674" t="s">
        <v>31</v>
      </c>
      <c r="M674" t="s">
        <v>32</v>
      </c>
      <c r="N674">
        <v>4</v>
      </c>
      <c r="O674">
        <v>1</v>
      </c>
      <c r="P674">
        <v>1</v>
      </c>
      <c r="Q674">
        <v>12</v>
      </c>
      <c r="R674">
        <v>3.1680000000000001</v>
      </c>
      <c r="S674">
        <v>15.84</v>
      </c>
      <c r="T674">
        <v>5</v>
      </c>
      <c r="U674">
        <v>1</v>
      </c>
      <c r="V674">
        <v>0</v>
      </c>
      <c r="W674">
        <v>0</v>
      </c>
      <c r="X674">
        <v>0</v>
      </c>
      <c r="Y674" s="3">
        <f t="shared" si="70"/>
        <v>5.6</v>
      </c>
      <c r="Z674" s="3">
        <f t="shared" si="71"/>
        <v>5.6</v>
      </c>
      <c r="AA674" s="3">
        <f t="shared" si="72"/>
        <v>67.2</v>
      </c>
      <c r="AB674">
        <f>VLOOKUP(F674,'Producto temporal'!A:F,6,0)</f>
        <v>60</v>
      </c>
      <c r="AC674" s="9" t="str">
        <f t="shared" si="73"/>
        <v>OK</v>
      </c>
      <c r="AD674" s="9" t="str">
        <f t="shared" si="74"/>
        <v>OK</v>
      </c>
      <c r="AE674" s="9" t="str">
        <f t="shared" si="75"/>
        <v>BAJAR MASTERPACK</v>
      </c>
      <c r="AF674" s="10">
        <f t="shared" si="76"/>
        <v>9</v>
      </c>
    </row>
    <row r="675" spans="1:32" x14ac:dyDescent="0.3">
      <c r="A675" s="1">
        <v>45447</v>
      </c>
      <c r="B675">
        <v>76</v>
      </c>
      <c r="C675" t="s">
        <v>131</v>
      </c>
      <c r="D675" t="s">
        <v>63</v>
      </c>
      <c r="E675" t="s">
        <v>87</v>
      </c>
      <c r="F675">
        <v>1003941</v>
      </c>
      <c r="G675" t="s">
        <v>33</v>
      </c>
      <c r="H675" t="s">
        <v>28</v>
      </c>
      <c r="I675" t="s">
        <v>29</v>
      </c>
      <c r="J675" t="s">
        <v>30</v>
      </c>
      <c r="K675">
        <v>0</v>
      </c>
      <c r="L675" t="s">
        <v>31</v>
      </c>
      <c r="M675" t="s">
        <v>32</v>
      </c>
      <c r="N675">
        <v>4</v>
      </c>
      <c r="O675">
        <v>1</v>
      </c>
      <c r="P675">
        <v>1</v>
      </c>
      <c r="Q675">
        <v>20</v>
      </c>
      <c r="R675">
        <v>2.3220000000000001</v>
      </c>
      <c r="S675">
        <v>4.6440000000000001</v>
      </c>
      <c r="T675">
        <v>2</v>
      </c>
      <c r="U675">
        <v>1</v>
      </c>
      <c r="V675">
        <v>0</v>
      </c>
      <c r="W675">
        <v>0</v>
      </c>
      <c r="X675">
        <v>0</v>
      </c>
      <c r="Y675" s="3">
        <f t="shared" si="70"/>
        <v>14</v>
      </c>
      <c r="Z675" s="3">
        <f t="shared" si="71"/>
        <v>14</v>
      </c>
      <c r="AA675" s="3">
        <f t="shared" si="72"/>
        <v>280</v>
      </c>
      <c r="AB675">
        <f>VLOOKUP(F675,'Producto temporal'!A:F,6,0)</f>
        <v>60</v>
      </c>
      <c r="AC675" s="9" t="str">
        <f t="shared" si="73"/>
        <v>OK</v>
      </c>
      <c r="AD675" s="9" t="str">
        <f t="shared" si="74"/>
        <v>OK</v>
      </c>
      <c r="AE675" s="9" t="str">
        <f t="shared" si="75"/>
        <v>BAJAR MASTERPACK</v>
      </c>
      <c r="AF675" s="10">
        <f t="shared" si="76"/>
        <v>3</v>
      </c>
    </row>
    <row r="676" spans="1:32" x14ac:dyDescent="0.3">
      <c r="A676" s="1">
        <v>45447</v>
      </c>
      <c r="B676">
        <v>76</v>
      </c>
      <c r="C676" t="s">
        <v>131</v>
      </c>
      <c r="D676" t="s">
        <v>63</v>
      </c>
      <c r="E676" t="s">
        <v>87</v>
      </c>
      <c r="F676">
        <v>1010020</v>
      </c>
      <c r="G676" t="s">
        <v>34</v>
      </c>
      <c r="H676" t="s">
        <v>28</v>
      </c>
      <c r="I676" t="s">
        <v>29</v>
      </c>
      <c r="J676" t="s">
        <v>30</v>
      </c>
      <c r="K676">
        <v>0</v>
      </c>
      <c r="L676" t="s">
        <v>31</v>
      </c>
      <c r="M676" t="s">
        <v>32</v>
      </c>
      <c r="N676">
        <v>6</v>
      </c>
      <c r="O676">
        <v>1</v>
      </c>
      <c r="P676">
        <v>1</v>
      </c>
      <c r="Q676">
        <v>12</v>
      </c>
      <c r="R676">
        <v>3.02501</v>
      </c>
      <c r="S676">
        <v>24.79392</v>
      </c>
      <c r="T676">
        <v>8</v>
      </c>
      <c r="U676">
        <v>1</v>
      </c>
      <c r="V676">
        <v>0</v>
      </c>
      <c r="W676">
        <v>0</v>
      </c>
      <c r="X676">
        <v>0</v>
      </c>
      <c r="Y676" s="3">
        <f t="shared" si="70"/>
        <v>3.5</v>
      </c>
      <c r="Z676" s="3">
        <f t="shared" si="71"/>
        <v>3.5</v>
      </c>
      <c r="AA676" s="3">
        <f t="shared" si="72"/>
        <v>42</v>
      </c>
      <c r="AB676">
        <f>VLOOKUP(F676,'Producto temporal'!A:F,6,0)</f>
        <v>60</v>
      </c>
      <c r="AC676" s="9" t="str">
        <f t="shared" si="73"/>
        <v>OK</v>
      </c>
      <c r="AD676" s="9" t="str">
        <f t="shared" si="74"/>
        <v>OK</v>
      </c>
      <c r="AE676" s="9" t="str">
        <f t="shared" si="75"/>
        <v>OK</v>
      </c>
      <c r="AF676" s="10">
        <f t="shared" si="76"/>
        <v>15</v>
      </c>
    </row>
    <row r="677" spans="1:32" x14ac:dyDescent="0.3">
      <c r="A677" s="1">
        <v>45447</v>
      </c>
      <c r="B677">
        <v>76</v>
      </c>
      <c r="C677" t="s">
        <v>131</v>
      </c>
      <c r="D677" t="s">
        <v>63</v>
      </c>
      <c r="E677" t="s">
        <v>87</v>
      </c>
      <c r="F677">
        <v>1010290</v>
      </c>
      <c r="G677" t="s">
        <v>35</v>
      </c>
      <c r="H677" t="s">
        <v>28</v>
      </c>
      <c r="I677" t="s">
        <v>29</v>
      </c>
      <c r="J677" t="s">
        <v>30</v>
      </c>
      <c r="K677">
        <v>0</v>
      </c>
      <c r="L677" t="s">
        <v>31</v>
      </c>
      <c r="M677" t="s">
        <v>32</v>
      </c>
      <c r="N677">
        <v>2</v>
      </c>
      <c r="O677">
        <v>1</v>
      </c>
      <c r="P677">
        <v>1</v>
      </c>
      <c r="Q677">
        <v>6</v>
      </c>
      <c r="R677">
        <v>3.62</v>
      </c>
      <c r="S677">
        <v>21.72</v>
      </c>
      <c r="T677">
        <v>6</v>
      </c>
      <c r="U677">
        <v>1</v>
      </c>
      <c r="V677">
        <v>0</v>
      </c>
      <c r="W677">
        <v>0</v>
      </c>
      <c r="X677">
        <v>6</v>
      </c>
      <c r="Y677" s="3">
        <f t="shared" si="70"/>
        <v>4.666666666666667</v>
      </c>
      <c r="Z677" s="3">
        <f t="shared" si="71"/>
        <v>4.666666666666667</v>
      </c>
      <c r="AA677" s="3">
        <f t="shared" si="72"/>
        <v>28</v>
      </c>
      <c r="AB677">
        <f>VLOOKUP(F677,'Producto temporal'!A:F,6,0)</f>
        <v>60</v>
      </c>
      <c r="AC677" s="9" t="str">
        <f t="shared" si="73"/>
        <v>OK</v>
      </c>
      <c r="AD677" s="9" t="str">
        <f t="shared" si="74"/>
        <v>OK</v>
      </c>
      <c r="AE677" s="9" t="str">
        <f t="shared" si="75"/>
        <v>OK</v>
      </c>
      <c r="AF677" s="10">
        <f t="shared" si="76"/>
        <v>11</v>
      </c>
    </row>
    <row r="678" spans="1:32" x14ac:dyDescent="0.3">
      <c r="A678" s="1">
        <v>45447</v>
      </c>
      <c r="B678">
        <v>76</v>
      </c>
      <c r="C678" t="s">
        <v>131</v>
      </c>
      <c r="D678" t="s">
        <v>63</v>
      </c>
      <c r="E678" t="s">
        <v>87</v>
      </c>
      <c r="F678">
        <v>1010291</v>
      </c>
      <c r="G678" t="s">
        <v>36</v>
      </c>
      <c r="H678" t="s">
        <v>28</v>
      </c>
      <c r="I678" t="s">
        <v>29</v>
      </c>
      <c r="J678" t="s">
        <v>30</v>
      </c>
      <c r="K678">
        <v>0</v>
      </c>
      <c r="L678" t="s">
        <v>31</v>
      </c>
      <c r="M678" t="s">
        <v>32</v>
      </c>
      <c r="N678">
        <v>6</v>
      </c>
      <c r="O678">
        <v>1</v>
      </c>
      <c r="P678">
        <v>1</v>
      </c>
      <c r="Q678">
        <v>6</v>
      </c>
      <c r="R678">
        <v>3.62</v>
      </c>
      <c r="S678">
        <v>10.86</v>
      </c>
      <c r="T678">
        <v>3</v>
      </c>
      <c r="U678">
        <v>1</v>
      </c>
      <c r="V678">
        <v>0</v>
      </c>
      <c r="W678">
        <v>0</v>
      </c>
      <c r="X678">
        <v>6</v>
      </c>
      <c r="Y678" s="3">
        <f t="shared" si="70"/>
        <v>9.3333333333333339</v>
      </c>
      <c r="Z678" s="3">
        <f t="shared" si="71"/>
        <v>9.3333333333333339</v>
      </c>
      <c r="AA678" s="3">
        <f t="shared" si="72"/>
        <v>56</v>
      </c>
      <c r="AB678">
        <f>VLOOKUP(F678,'Producto temporal'!A:F,6,0)</f>
        <v>60</v>
      </c>
      <c r="AC678" s="9" t="str">
        <f t="shared" si="73"/>
        <v>OK</v>
      </c>
      <c r="AD678" s="9" t="str">
        <f t="shared" si="74"/>
        <v>OK</v>
      </c>
      <c r="AE678" s="9" t="str">
        <f t="shared" si="75"/>
        <v>OK</v>
      </c>
      <c r="AF678" s="10">
        <f t="shared" si="76"/>
        <v>5</v>
      </c>
    </row>
    <row r="679" spans="1:32" x14ac:dyDescent="0.3">
      <c r="A679" s="1">
        <v>45447</v>
      </c>
      <c r="B679">
        <v>76</v>
      </c>
      <c r="C679" t="s">
        <v>131</v>
      </c>
      <c r="D679" t="s">
        <v>63</v>
      </c>
      <c r="E679" t="s">
        <v>87</v>
      </c>
      <c r="F679">
        <v>1010783</v>
      </c>
      <c r="G679" t="s">
        <v>37</v>
      </c>
      <c r="H679" t="s">
        <v>28</v>
      </c>
      <c r="I679" t="s">
        <v>29</v>
      </c>
      <c r="J679" t="s">
        <v>30</v>
      </c>
      <c r="K679">
        <v>0</v>
      </c>
      <c r="L679" t="s">
        <v>31</v>
      </c>
      <c r="M679" t="s">
        <v>32</v>
      </c>
      <c r="N679">
        <v>3</v>
      </c>
      <c r="O679">
        <v>1</v>
      </c>
      <c r="P679">
        <v>1</v>
      </c>
      <c r="Q679">
        <v>12</v>
      </c>
      <c r="R679">
        <v>3.04121</v>
      </c>
      <c r="S679">
        <v>21.610600000000002</v>
      </c>
      <c r="T679">
        <v>7</v>
      </c>
      <c r="U679">
        <v>1</v>
      </c>
      <c r="V679">
        <v>0</v>
      </c>
      <c r="W679">
        <v>0</v>
      </c>
      <c r="X679">
        <v>0</v>
      </c>
      <c r="Y679" s="3">
        <f t="shared" si="70"/>
        <v>4</v>
      </c>
      <c r="Z679" s="3">
        <f t="shared" si="71"/>
        <v>4</v>
      </c>
      <c r="AA679" s="3">
        <f t="shared" si="72"/>
        <v>48</v>
      </c>
      <c r="AB679">
        <f>VLOOKUP(F679,'Producto temporal'!A:F,6,0)</f>
        <v>60</v>
      </c>
      <c r="AC679" s="9" t="str">
        <f t="shared" si="73"/>
        <v>OK</v>
      </c>
      <c r="AD679" s="9" t="str">
        <f t="shared" si="74"/>
        <v>OK</v>
      </c>
      <c r="AE679" s="9" t="str">
        <f t="shared" si="75"/>
        <v>OK</v>
      </c>
      <c r="AF679" s="10">
        <f t="shared" si="76"/>
        <v>13</v>
      </c>
    </row>
    <row r="680" spans="1:32" x14ac:dyDescent="0.3">
      <c r="A680" s="1">
        <v>45447</v>
      </c>
      <c r="B680">
        <v>76</v>
      </c>
      <c r="C680" t="s">
        <v>131</v>
      </c>
      <c r="D680" t="s">
        <v>63</v>
      </c>
      <c r="E680" t="s">
        <v>87</v>
      </c>
      <c r="F680">
        <v>1011679</v>
      </c>
      <c r="G680" t="s">
        <v>38</v>
      </c>
      <c r="H680" t="s">
        <v>28</v>
      </c>
      <c r="I680" t="s">
        <v>29</v>
      </c>
      <c r="J680" t="s">
        <v>30</v>
      </c>
      <c r="K680">
        <v>0</v>
      </c>
      <c r="L680" t="s">
        <v>31</v>
      </c>
      <c r="M680" t="s">
        <v>32</v>
      </c>
      <c r="N680">
        <v>3</v>
      </c>
      <c r="O680">
        <v>1</v>
      </c>
      <c r="P680">
        <v>1</v>
      </c>
      <c r="Q680">
        <v>12</v>
      </c>
      <c r="R680">
        <v>2.3849999999999998</v>
      </c>
      <c r="S680">
        <v>9.5399999999999991</v>
      </c>
      <c r="T680">
        <v>4</v>
      </c>
      <c r="U680">
        <v>1</v>
      </c>
      <c r="V680">
        <v>0</v>
      </c>
      <c r="W680">
        <v>0</v>
      </c>
      <c r="X680">
        <v>0</v>
      </c>
      <c r="Y680" s="3">
        <f t="shared" si="70"/>
        <v>7</v>
      </c>
      <c r="Z680" s="3">
        <f t="shared" si="71"/>
        <v>7</v>
      </c>
      <c r="AA680" s="3">
        <f t="shared" si="72"/>
        <v>84</v>
      </c>
      <c r="AB680">
        <f>VLOOKUP(F680,'Producto temporal'!A:F,6,0)</f>
        <v>60</v>
      </c>
      <c r="AC680" s="9" t="str">
        <f t="shared" si="73"/>
        <v>OK</v>
      </c>
      <c r="AD680" s="9" t="str">
        <f t="shared" si="74"/>
        <v>OK</v>
      </c>
      <c r="AE680" s="9" t="str">
        <f t="shared" si="75"/>
        <v>BAJAR MASTERPACK</v>
      </c>
      <c r="AF680" s="10">
        <f t="shared" si="76"/>
        <v>7</v>
      </c>
    </row>
    <row r="681" spans="1:32" x14ac:dyDescent="0.3">
      <c r="A681" s="1">
        <v>45447</v>
      </c>
      <c r="B681">
        <v>76</v>
      </c>
      <c r="C681" t="s">
        <v>131</v>
      </c>
      <c r="D681" t="s">
        <v>63</v>
      </c>
      <c r="E681" t="s">
        <v>87</v>
      </c>
      <c r="F681">
        <v>1011885</v>
      </c>
      <c r="G681" t="s">
        <v>39</v>
      </c>
      <c r="H681" t="s">
        <v>28</v>
      </c>
      <c r="I681" t="s">
        <v>29</v>
      </c>
      <c r="J681" t="s">
        <v>30</v>
      </c>
      <c r="K681">
        <v>0</v>
      </c>
      <c r="L681" t="s">
        <v>31</v>
      </c>
      <c r="M681" t="s">
        <v>32</v>
      </c>
      <c r="N681">
        <v>6</v>
      </c>
      <c r="O681">
        <v>3</v>
      </c>
      <c r="P681">
        <v>1</v>
      </c>
      <c r="Q681">
        <v>12</v>
      </c>
      <c r="R681">
        <v>2.3849999999999998</v>
      </c>
      <c r="S681">
        <v>4.7699999999999996</v>
      </c>
      <c r="T681">
        <v>2</v>
      </c>
      <c r="U681">
        <v>1</v>
      </c>
      <c r="V681">
        <v>0</v>
      </c>
      <c r="W681">
        <v>0</v>
      </c>
      <c r="X681">
        <v>0</v>
      </c>
      <c r="Y681" s="3">
        <f t="shared" si="70"/>
        <v>42</v>
      </c>
      <c r="Z681" s="3">
        <f t="shared" si="71"/>
        <v>14</v>
      </c>
      <c r="AA681" s="3">
        <f t="shared" si="72"/>
        <v>168</v>
      </c>
      <c r="AB681">
        <f>VLOOKUP(F681,'Producto temporal'!A:F,6,0)</f>
        <v>60</v>
      </c>
      <c r="AC681" s="9" t="str">
        <f t="shared" si="73"/>
        <v>OK</v>
      </c>
      <c r="AD681" s="9" t="str">
        <f t="shared" si="74"/>
        <v>OK</v>
      </c>
      <c r="AE681" s="9" t="str">
        <f t="shared" si="75"/>
        <v>BAJAR MASTERPACK</v>
      </c>
      <c r="AF681" s="10">
        <f t="shared" si="76"/>
        <v>3</v>
      </c>
    </row>
    <row r="682" spans="1:32" x14ac:dyDescent="0.3">
      <c r="A682" s="1">
        <v>45447</v>
      </c>
      <c r="B682">
        <v>76</v>
      </c>
      <c r="C682" t="s">
        <v>131</v>
      </c>
      <c r="D682" t="s">
        <v>63</v>
      </c>
      <c r="E682" t="s">
        <v>87</v>
      </c>
      <c r="F682">
        <v>1012657</v>
      </c>
      <c r="G682" t="s">
        <v>40</v>
      </c>
      <c r="H682" t="s">
        <v>28</v>
      </c>
      <c r="I682" t="s">
        <v>29</v>
      </c>
      <c r="J682" t="s">
        <v>30</v>
      </c>
      <c r="K682">
        <v>0</v>
      </c>
      <c r="L682" t="s">
        <v>31</v>
      </c>
      <c r="M682" t="s">
        <v>32</v>
      </c>
      <c r="N682">
        <v>4</v>
      </c>
      <c r="O682">
        <v>1</v>
      </c>
      <c r="P682">
        <v>1</v>
      </c>
      <c r="Q682">
        <v>12</v>
      </c>
      <c r="R682">
        <v>3.0294400000000001</v>
      </c>
      <c r="S682">
        <v>18.495799999999999</v>
      </c>
      <c r="T682">
        <v>6</v>
      </c>
      <c r="U682">
        <v>1</v>
      </c>
      <c r="V682">
        <v>0</v>
      </c>
      <c r="W682">
        <v>2</v>
      </c>
      <c r="X682">
        <v>0</v>
      </c>
      <c r="Y682" s="3">
        <f t="shared" si="70"/>
        <v>4.666666666666667</v>
      </c>
      <c r="Z682" s="3">
        <f t="shared" si="71"/>
        <v>4.666666666666667</v>
      </c>
      <c r="AA682" s="3">
        <f t="shared" si="72"/>
        <v>56</v>
      </c>
      <c r="AB682">
        <f>VLOOKUP(F682,'Producto temporal'!A:F,6,0)</f>
        <v>60</v>
      </c>
      <c r="AC682" s="9" t="str">
        <f t="shared" si="73"/>
        <v>OK</v>
      </c>
      <c r="AD682" s="9" t="str">
        <f t="shared" si="74"/>
        <v>OK</v>
      </c>
      <c r="AE682" s="9" t="str">
        <f t="shared" si="75"/>
        <v>OK</v>
      </c>
      <c r="AF682" s="10">
        <f t="shared" si="76"/>
        <v>11</v>
      </c>
    </row>
    <row r="683" spans="1:32" x14ac:dyDescent="0.3">
      <c r="A683" s="1">
        <v>45447</v>
      </c>
      <c r="B683">
        <v>76</v>
      </c>
      <c r="C683" t="s">
        <v>131</v>
      </c>
      <c r="D683" t="s">
        <v>63</v>
      </c>
      <c r="E683" t="s">
        <v>87</v>
      </c>
      <c r="F683">
        <v>1012658</v>
      </c>
      <c r="G683" t="s">
        <v>41</v>
      </c>
      <c r="H683" t="s">
        <v>28</v>
      </c>
      <c r="I683" t="s">
        <v>29</v>
      </c>
      <c r="J683" t="s">
        <v>30</v>
      </c>
      <c r="K683">
        <v>0</v>
      </c>
      <c r="L683" t="s">
        <v>31</v>
      </c>
      <c r="M683" t="s">
        <v>32</v>
      </c>
      <c r="N683">
        <v>3</v>
      </c>
      <c r="O683">
        <v>1</v>
      </c>
      <c r="P683">
        <v>1</v>
      </c>
      <c r="Q683">
        <v>12</v>
      </c>
      <c r="R683">
        <v>2.6459999999999999</v>
      </c>
      <c r="S683">
        <v>18.521999999999998</v>
      </c>
      <c r="T683">
        <v>7</v>
      </c>
      <c r="U683">
        <v>1</v>
      </c>
      <c r="V683">
        <v>0</v>
      </c>
      <c r="W683">
        <v>0</v>
      </c>
      <c r="X683">
        <v>0</v>
      </c>
      <c r="Y683" s="3">
        <f t="shared" si="70"/>
        <v>4</v>
      </c>
      <c r="Z683" s="3">
        <f t="shared" si="71"/>
        <v>4</v>
      </c>
      <c r="AA683" s="3">
        <f t="shared" si="72"/>
        <v>48</v>
      </c>
      <c r="AB683">
        <f>VLOOKUP(F683,'Producto temporal'!A:F,6,0)</f>
        <v>60</v>
      </c>
      <c r="AC683" s="9" t="str">
        <f t="shared" si="73"/>
        <v>OK</v>
      </c>
      <c r="AD683" s="9" t="str">
        <f t="shared" si="74"/>
        <v>OK</v>
      </c>
      <c r="AE683" s="9" t="str">
        <f t="shared" si="75"/>
        <v>OK</v>
      </c>
      <c r="AF683" s="10">
        <f t="shared" si="76"/>
        <v>13</v>
      </c>
    </row>
    <row r="684" spans="1:32" x14ac:dyDescent="0.3">
      <c r="A684" s="1">
        <v>45447</v>
      </c>
      <c r="B684">
        <v>76</v>
      </c>
      <c r="C684" t="s">
        <v>131</v>
      </c>
      <c r="D684" t="s">
        <v>63</v>
      </c>
      <c r="E684" t="s">
        <v>87</v>
      </c>
      <c r="F684">
        <v>1013898</v>
      </c>
      <c r="G684" t="s">
        <v>42</v>
      </c>
      <c r="H684" t="s">
        <v>28</v>
      </c>
      <c r="I684" t="s">
        <v>29</v>
      </c>
      <c r="J684" t="s">
        <v>30</v>
      </c>
      <c r="K684">
        <v>0</v>
      </c>
      <c r="L684" t="s">
        <v>31</v>
      </c>
      <c r="M684" t="s">
        <v>32</v>
      </c>
      <c r="N684">
        <v>4</v>
      </c>
      <c r="O684">
        <v>3</v>
      </c>
      <c r="P684">
        <v>1</v>
      </c>
      <c r="Q684">
        <v>12</v>
      </c>
      <c r="R684">
        <v>3.3237999999999999</v>
      </c>
      <c r="S684">
        <v>3.3925900000000002</v>
      </c>
      <c r="T684">
        <v>1</v>
      </c>
      <c r="U684">
        <v>1</v>
      </c>
      <c r="V684">
        <v>0</v>
      </c>
      <c r="W684">
        <v>0</v>
      </c>
      <c r="X684">
        <v>0</v>
      </c>
      <c r="Y684" s="3">
        <f t="shared" si="70"/>
        <v>84</v>
      </c>
      <c r="Z684" s="3">
        <f t="shared" si="71"/>
        <v>28</v>
      </c>
      <c r="AA684" s="3">
        <f t="shared" si="72"/>
        <v>336</v>
      </c>
      <c r="AB684">
        <f>VLOOKUP(F684,'Producto temporal'!A:F,6,0)</f>
        <v>60</v>
      </c>
      <c r="AC684" s="9" t="str">
        <f t="shared" si="73"/>
        <v>BAJAR PACKQTY</v>
      </c>
      <c r="AD684" s="9" t="str">
        <f t="shared" si="74"/>
        <v>OK</v>
      </c>
      <c r="AE684" s="9" t="str">
        <f t="shared" si="75"/>
        <v>BAJAR MASTERPACK</v>
      </c>
      <c r="AF684" s="10">
        <f t="shared" si="76"/>
        <v>1</v>
      </c>
    </row>
    <row r="685" spans="1:32" x14ac:dyDescent="0.3">
      <c r="A685" s="1">
        <v>45447</v>
      </c>
      <c r="B685">
        <v>77</v>
      </c>
      <c r="C685" t="s">
        <v>132</v>
      </c>
      <c r="D685" t="s">
        <v>101</v>
      </c>
      <c r="E685" t="s">
        <v>87</v>
      </c>
      <c r="F685">
        <v>1003938</v>
      </c>
      <c r="G685" t="s">
        <v>27</v>
      </c>
      <c r="H685" t="s">
        <v>28</v>
      </c>
      <c r="I685" t="s">
        <v>29</v>
      </c>
      <c r="J685" t="s">
        <v>30</v>
      </c>
      <c r="K685">
        <v>0</v>
      </c>
      <c r="L685" t="s">
        <v>31</v>
      </c>
      <c r="M685" t="s">
        <v>32</v>
      </c>
      <c r="N685">
        <v>-1</v>
      </c>
      <c r="O685">
        <v>1</v>
      </c>
      <c r="P685">
        <v>1</v>
      </c>
      <c r="Q685">
        <v>12</v>
      </c>
      <c r="R685">
        <v>3.1680000000000001</v>
      </c>
      <c r="S685">
        <v>31.68</v>
      </c>
      <c r="T685">
        <v>10</v>
      </c>
      <c r="U685">
        <v>0</v>
      </c>
      <c r="V685">
        <v>0</v>
      </c>
      <c r="W685">
        <v>0</v>
      </c>
      <c r="X685">
        <v>0</v>
      </c>
      <c r="Y685" s="3">
        <f t="shared" si="70"/>
        <v>2.8</v>
      </c>
      <c r="Z685" s="3">
        <f t="shared" si="71"/>
        <v>2.8</v>
      </c>
      <c r="AA685" s="3">
        <f t="shared" si="72"/>
        <v>33.6</v>
      </c>
      <c r="AB685">
        <f>VLOOKUP(F685,'Producto temporal'!A:F,6,0)</f>
        <v>60</v>
      </c>
      <c r="AC685" s="9" t="str">
        <f t="shared" si="73"/>
        <v>OK</v>
      </c>
      <c r="AD685" s="9" t="str">
        <f t="shared" si="74"/>
        <v>OK</v>
      </c>
      <c r="AE685" s="9" t="str">
        <f t="shared" si="75"/>
        <v>OK</v>
      </c>
      <c r="AF685" s="10">
        <f t="shared" si="76"/>
        <v>18</v>
      </c>
    </row>
    <row r="686" spans="1:32" x14ac:dyDescent="0.3">
      <c r="A686" s="1">
        <v>45447</v>
      </c>
      <c r="B686">
        <v>77</v>
      </c>
      <c r="C686" t="s">
        <v>132</v>
      </c>
      <c r="D686" t="s">
        <v>101</v>
      </c>
      <c r="E686" t="s">
        <v>87</v>
      </c>
      <c r="F686">
        <v>1003941</v>
      </c>
      <c r="G686" t="s">
        <v>33</v>
      </c>
      <c r="H686" t="s">
        <v>28</v>
      </c>
      <c r="I686" t="s">
        <v>29</v>
      </c>
      <c r="J686" t="s">
        <v>30</v>
      </c>
      <c r="K686">
        <v>0</v>
      </c>
      <c r="L686" t="s">
        <v>31</v>
      </c>
      <c r="M686" t="s">
        <v>32</v>
      </c>
      <c r="N686">
        <v>7</v>
      </c>
      <c r="O686">
        <v>1</v>
      </c>
      <c r="P686">
        <v>1</v>
      </c>
      <c r="Q686">
        <v>20</v>
      </c>
      <c r="R686">
        <v>2.3220000000000001</v>
      </c>
      <c r="S686">
        <v>16.254000000000001</v>
      </c>
      <c r="T686">
        <v>7</v>
      </c>
      <c r="U686">
        <v>1</v>
      </c>
      <c r="V686">
        <v>0</v>
      </c>
      <c r="W686">
        <v>0</v>
      </c>
      <c r="X686">
        <v>0</v>
      </c>
      <c r="Y686" s="3">
        <f t="shared" si="70"/>
        <v>4</v>
      </c>
      <c r="Z686" s="3">
        <f t="shared" si="71"/>
        <v>4</v>
      </c>
      <c r="AA686" s="3">
        <f t="shared" si="72"/>
        <v>80</v>
      </c>
      <c r="AB686">
        <f>VLOOKUP(F686,'Producto temporal'!A:F,6,0)</f>
        <v>60</v>
      </c>
      <c r="AC686" s="9" t="str">
        <f t="shared" si="73"/>
        <v>OK</v>
      </c>
      <c r="AD686" s="9" t="str">
        <f t="shared" si="74"/>
        <v>OK</v>
      </c>
      <c r="AE686" s="9" t="str">
        <f t="shared" si="75"/>
        <v>BAJAR MASTERPACK</v>
      </c>
      <c r="AF686" s="10">
        <f t="shared" si="76"/>
        <v>13</v>
      </c>
    </row>
    <row r="687" spans="1:32" x14ac:dyDescent="0.3">
      <c r="A687" s="1">
        <v>45447</v>
      </c>
      <c r="B687">
        <v>77</v>
      </c>
      <c r="C687" t="s">
        <v>132</v>
      </c>
      <c r="D687" t="s">
        <v>101</v>
      </c>
      <c r="E687" t="s">
        <v>87</v>
      </c>
      <c r="F687">
        <v>1010020</v>
      </c>
      <c r="G687" t="s">
        <v>34</v>
      </c>
      <c r="H687" t="s">
        <v>28</v>
      </c>
      <c r="I687" t="s">
        <v>29</v>
      </c>
      <c r="J687" t="s">
        <v>30</v>
      </c>
      <c r="K687">
        <v>0</v>
      </c>
      <c r="L687" t="s">
        <v>31</v>
      </c>
      <c r="M687" t="s">
        <v>32</v>
      </c>
      <c r="N687">
        <v>-3</v>
      </c>
      <c r="O687">
        <v>1</v>
      </c>
      <c r="P687">
        <v>1</v>
      </c>
      <c r="Q687">
        <v>12</v>
      </c>
      <c r="R687">
        <v>3.02501</v>
      </c>
      <c r="S687">
        <v>150.68567999999999</v>
      </c>
      <c r="T687">
        <v>49</v>
      </c>
      <c r="U687">
        <v>0</v>
      </c>
      <c r="V687">
        <v>0</v>
      </c>
      <c r="W687">
        <v>0</v>
      </c>
      <c r="X687">
        <v>0</v>
      </c>
      <c r="Y687" s="3">
        <f t="shared" si="70"/>
        <v>0.5714285714285714</v>
      </c>
      <c r="Z687" s="3">
        <f t="shared" si="71"/>
        <v>0.5714285714285714</v>
      </c>
      <c r="AA687" s="3">
        <f t="shared" si="72"/>
        <v>6.8571428571428568</v>
      </c>
      <c r="AB687">
        <f>VLOOKUP(F687,'Producto temporal'!A:F,6,0)</f>
        <v>60</v>
      </c>
      <c r="AC687" s="9" t="str">
        <f t="shared" si="73"/>
        <v>OK</v>
      </c>
      <c r="AD687" s="9" t="str">
        <f t="shared" si="74"/>
        <v>OK</v>
      </c>
      <c r="AE687" s="9" t="str">
        <f t="shared" si="75"/>
        <v>OK</v>
      </c>
      <c r="AF687" s="10">
        <f t="shared" si="76"/>
        <v>92</v>
      </c>
    </row>
    <row r="688" spans="1:32" x14ac:dyDescent="0.3">
      <c r="A688" s="1">
        <v>45447</v>
      </c>
      <c r="B688">
        <v>77</v>
      </c>
      <c r="C688" t="s">
        <v>132</v>
      </c>
      <c r="D688" t="s">
        <v>101</v>
      </c>
      <c r="E688" t="s">
        <v>87</v>
      </c>
      <c r="F688">
        <v>1010290</v>
      </c>
      <c r="G688" t="s">
        <v>35</v>
      </c>
      <c r="H688" t="s">
        <v>28</v>
      </c>
      <c r="I688" t="s">
        <v>29</v>
      </c>
      <c r="J688" t="s">
        <v>30</v>
      </c>
      <c r="K688">
        <v>0</v>
      </c>
      <c r="L688" t="s">
        <v>31</v>
      </c>
      <c r="M688" t="s">
        <v>32</v>
      </c>
      <c r="N688">
        <v>10</v>
      </c>
      <c r="O688">
        <v>1</v>
      </c>
      <c r="P688">
        <v>1</v>
      </c>
      <c r="Q688">
        <v>6</v>
      </c>
      <c r="R688">
        <v>3.62</v>
      </c>
      <c r="S688">
        <v>0</v>
      </c>
      <c r="T688">
        <v>0</v>
      </c>
      <c r="U688">
        <v>1</v>
      </c>
      <c r="V688">
        <v>0</v>
      </c>
      <c r="W688">
        <v>0</v>
      </c>
      <c r="X688">
        <v>0</v>
      </c>
      <c r="Y688" s="3" t="str">
        <f t="shared" si="70"/>
        <v>PRODUCTO SIN VENTA</v>
      </c>
      <c r="Z688" s="3" t="str">
        <f t="shared" si="71"/>
        <v>PRODUCTO SIN VENTA</v>
      </c>
      <c r="AA688" s="3" t="str">
        <f t="shared" si="72"/>
        <v>PRODUCTO SIN VENTA</v>
      </c>
      <c r="AB688">
        <f>VLOOKUP(F688,'Producto temporal'!A:F,6,0)</f>
        <v>60</v>
      </c>
      <c r="AC688" s="9" t="str">
        <f t="shared" si="73"/>
        <v>PRODUCTO SIN VENTA</v>
      </c>
      <c r="AD688" s="9" t="str">
        <f t="shared" si="74"/>
        <v>PRODUCTO SIN VENTA</v>
      </c>
      <c r="AE688" s="9" t="str">
        <f t="shared" si="75"/>
        <v>PRODUCTO SIN VENTA</v>
      </c>
      <c r="AF688" s="10">
        <f t="shared" si="76"/>
        <v>0</v>
      </c>
    </row>
    <row r="689" spans="1:32" x14ac:dyDescent="0.3">
      <c r="A689" s="1">
        <v>45447</v>
      </c>
      <c r="B689">
        <v>77</v>
      </c>
      <c r="C689" t="s">
        <v>132</v>
      </c>
      <c r="D689" t="s">
        <v>101</v>
      </c>
      <c r="E689" t="s">
        <v>87</v>
      </c>
      <c r="F689">
        <v>1010291</v>
      </c>
      <c r="G689" t="s">
        <v>36</v>
      </c>
      <c r="H689" t="s">
        <v>28</v>
      </c>
      <c r="I689" t="s">
        <v>29</v>
      </c>
      <c r="J689" t="s">
        <v>30</v>
      </c>
      <c r="K689">
        <v>0</v>
      </c>
      <c r="L689" t="s">
        <v>31</v>
      </c>
      <c r="M689" t="s">
        <v>32</v>
      </c>
      <c r="N689">
        <v>7</v>
      </c>
      <c r="O689">
        <v>1</v>
      </c>
      <c r="P689">
        <v>1</v>
      </c>
      <c r="Q689">
        <v>6</v>
      </c>
      <c r="R689">
        <v>3.62</v>
      </c>
      <c r="S689">
        <v>0</v>
      </c>
      <c r="T689">
        <v>0</v>
      </c>
      <c r="U689">
        <v>1</v>
      </c>
      <c r="V689">
        <v>0</v>
      </c>
      <c r="W689">
        <v>0</v>
      </c>
      <c r="X689">
        <v>0</v>
      </c>
      <c r="Y689" s="3" t="str">
        <f t="shared" si="70"/>
        <v>PRODUCTO SIN VENTA</v>
      </c>
      <c r="Z689" s="3" t="str">
        <f t="shared" si="71"/>
        <v>PRODUCTO SIN VENTA</v>
      </c>
      <c r="AA689" s="3" t="str">
        <f t="shared" si="72"/>
        <v>PRODUCTO SIN VENTA</v>
      </c>
      <c r="AB689">
        <f>VLOOKUP(F689,'Producto temporal'!A:F,6,0)</f>
        <v>60</v>
      </c>
      <c r="AC689" s="9" t="str">
        <f t="shared" si="73"/>
        <v>PRODUCTO SIN VENTA</v>
      </c>
      <c r="AD689" s="9" t="str">
        <f t="shared" si="74"/>
        <v>PRODUCTO SIN VENTA</v>
      </c>
      <c r="AE689" s="9" t="str">
        <f t="shared" si="75"/>
        <v>PRODUCTO SIN VENTA</v>
      </c>
      <c r="AF689" s="10">
        <f t="shared" si="76"/>
        <v>0</v>
      </c>
    </row>
    <row r="690" spans="1:32" x14ac:dyDescent="0.3">
      <c r="A690" s="1">
        <v>45447</v>
      </c>
      <c r="B690">
        <v>77</v>
      </c>
      <c r="C690" t="s">
        <v>132</v>
      </c>
      <c r="D690" t="s">
        <v>101</v>
      </c>
      <c r="E690" t="s">
        <v>87</v>
      </c>
      <c r="F690">
        <v>1010783</v>
      </c>
      <c r="G690" t="s">
        <v>37</v>
      </c>
      <c r="H690" t="s">
        <v>28</v>
      </c>
      <c r="I690" t="s">
        <v>29</v>
      </c>
      <c r="J690" t="s">
        <v>30</v>
      </c>
      <c r="K690">
        <v>0</v>
      </c>
      <c r="L690" t="s">
        <v>31</v>
      </c>
      <c r="M690" t="s">
        <v>32</v>
      </c>
      <c r="N690">
        <v>1</v>
      </c>
      <c r="O690">
        <v>1</v>
      </c>
      <c r="P690">
        <v>1</v>
      </c>
      <c r="Q690">
        <v>12</v>
      </c>
      <c r="R690">
        <v>3.04121</v>
      </c>
      <c r="S690">
        <v>71.175229999999999</v>
      </c>
      <c r="T690">
        <v>23</v>
      </c>
      <c r="U690">
        <v>1</v>
      </c>
      <c r="V690">
        <v>0</v>
      </c>
      <c r="W690">
        <v>0</v>
      </c>
      <c r="X690">
        <v>0</v>
      </c>
      <c r="Y690" s="3">
        <f t="shared" si="70"/>
        <v>1.2173913043478262</v>
      </c>
      <c r="Z690" s="3">
        <f t="shared" si="71"/>
        <v>1.2173913043478262</v>
      </c>
      <c r="AA690" s="3">
        <f t="shared" si="72"/>
        <v>14.608695652173914</v>
      </c>
      <c r="AB690">
        <f>VLOOKUP(F690,'Producto temporal'!A:F,6,0)</f>
        <v>60</v>
      </c>
      <c r="AC690" s="9" t="str">
        <f t="shared" si="73"/>
        <v>OK</v>
      </c>
      <c r="AD690" s="9" t="str">
        <f t="shared" si="74"/>
        <v>OK</v>
      </c>
      <c r="AE690" s="9" t="str">
        <f t="shared" si="75"/>
        <v>OK</v>
      </c>
      <c r="AF690" s="10">
        <f t="shared" si="76"/>
        <v>43</v>
      </c>
    </row>
    <row r="691" spans="1:32" x14ac:dyDescent="0.3">
      <c r="A691" s="1">
        <v>45447</v>
      </c>
      <c r="B691">
        <v>77</v>
      </c>
      <c r="C691" t="s">
        <v>132</v>
      </c>
      <c r="D691" t="s">
        <v>101</v>
      </c>
      <c r="E691" t="s">
        <v>87</v>
      </c>
      <c r="F691">
        <v>1011679</v>
      </c>
      <c r="G691" t="s">
        <v>38</v>
      </c>
      <c r="H691" t="s">
        <v>28</v>
      </c>
      <c r="I691" t="s">
        <v>29</v>
      </c>
      <c r="J691" t="s">
        <v>30</v>
      </c>
      <c r="K691">
        <v>0</v>
      </c>
      <c r="L691" t="s">
        <v>31</v>
      </c>
      <c r="M691" t="s">
        <v>32</v>
      </c>
      <c r="N691">
        <v>4</v>
      </c>
      <c r="O691">
        <v>1</v>
      </c>
      <c r="P691">
        <v>1</v>
      </c>
      <c r="Q691">
        <v>12</v>
      </c>
      <c r="R691">
        <v>2.3849999999999998</v>
      </c>
      <c r="S691">
        <v>14.31</v>
      </c>
      <c r="T691">
        <v>6</v>
      </c>
      <c r="U691">
        <v>1</v>
      </c>
      <c r="V691">
        <v>0</v>
      </c>
      <c r="W691">
        <v>0</v>
      </c>
      <c r="X691">
        <v>0</v>
      </c>
      <c r="Y691" s="3">
        <f t="shared" si="70"/>
        <v>4.666666666666667</v>
      </c>
      <c r="Z691" s="3">
        <f t="shared" si="71"/>
        <v>4.666666666666667</v>
      </c>
      <c r="AA691" s="3">
        <f t="shared" si="72"/>
        <v>56</v>
      </c>
      <c r="AB691">
        <f>VLOOKUP(F691,'Producto temporal'!A:F,6,0)</f>
        <v>60</v>
      </c>
      <c r="AC691" s="9" t="str">
        <f t="shared" si="73"/>
        <v>OK</v>
      </c>
      <c r="AD691" s="9" t="str">
        <f t="shared" si="74"/>
        <v>OK</v>
      </c>
      <c r="AE691" s="9" t="str">
        <f t="shared" si="75"/>
        <v>OK</v>
      </c>
      <c r="AF691" s="10">
        <f t="shared" si="76"/>
        <v>11</v>
      </c>
    </row>
    <row r="692" spans="1:32" x14ac:dyDescent="0.3">
      <c r="A692" s="1">
        <v>45447</v>
      </c>
      <c r="B692">
        <v>77</v>
      </c>
      <c r="C692" t="s">
        <v>132</v>
      </c>
      <c r="D692" t="s">
        <v>101</v>
      </c>
      <c r="E692" t="s">
        <v>87</v>
      </c>
      <c r="F692">
        <v>1011885</v>
      </c>
      <c r="G692" t="s">
        <v>39</v>
      </c>
      <c r="H692" t="s">
        <v>28</v>
      </c>
      <c r="I692" t="s">
        <v>29</v>
      </c>
      <c r="J692" t="s">
        <v>30</v>
      </c>
      <c r="K692">
        <v>0</v>
      </c>
      <c r="L692" t="s">
        <v>31</v>
      </c>
      <c r="M692" t="s">
        <v>32</v>
      </c>
      <c r="N692">
        <v>4</v>
      </c>
      <c r="O692">
        <v>3</v>
      </c>
      <c r="P692">
        <v>1</v>
      </c>
      <c r="Q692">
        <v>12</v>
      </c>
      <c r="R692">
        <v>2.3849999999999998</v>
      </c>
      <c r="S692">
        <v>14.31</v>
      </c>
      <c r="T692">
        <v>6</v>
      </c>
      <c r="U692">
        <v>1</v>
      </c>
      <c r="V692">
        <v>0</v>
      </c>
      <c r="W692">
        <v>0</v>
      </c>
      <c r="X692">
        <v>0</v>
      </c>
      <c r="Y692" s="3">
        <f t="shared" si="70"/>
        <v>14</v>
      </c>
      <c r="Z692" s="3">
        <f t="shared" si="71"/>
        <v>4.666666666666667</v>
      </c>
      <c r="AA692" s="3">
        <f t="shared" si="72"/>
        <v>56</v>
      </c>
      <c r="AB692">
        <f>VLOOKUP(F692,'Producto temporal'!A:F,6,0)</f>
        <v>60</v>
      </c>
      <c r="AC692" s="9" t="str">
        <f t="shared" si="73"/>
        <v>OK</v>
      </c>
      <c r="AD692" s="9" t="str">
        <f t="shared" si="74"/>
        <v>OK</v>
      </c>
      <c r="AE692" s="9" t="str">
        <f t="shared" si="75"/>
        <v>OK</v>
      </c>
      <c r="AF692" s="10">
        <f t="shared" si="76"/>
        <v>11</v>
      </c>
    </row>
    <row r="693" spans="1:32" x14ac:dyDescent="0.3">
      <c r="A693" s="1">
        <v>45447</v>
      </c>
      <c r="B693">
        <v>77</v>
      </c>
      <c r="C693" t="s">
        <v>132</v>
      </c>
      <c r="D693" t="s">
        <v>101</v>
      </c>
      <c r="E693" t="s">
        <v>87</v>
      </c>
      <c r="F693">
        <v>1012657</v>
      </c>
      <c r="G693" t="s">
        <v>40</v>
      </c>
      <c r="H693" t="s">
        <v>28</v>
      </c>
      <c r="I693" t="s">
        <v>29</v>
      </c>
      <c r="J693" t="s">
        <v>30</v>
      </c>
      <c r="K693">
        <v>0</v>
      </c>
      <c r="L693" t="s">
        <v>31</v>
      </c>
      <c r="M693" t="s">
        <v>32</v>
      </c>
      <c r="N693">
        <v>2</v>
      </c>
      <c r="O693">
        <v>1</v>
      </c>
      <c r="P693">
        <v>1</v>
      </c>
      <c r="Q693">
        <v>12</v>
      </c>
      <c r="R693">
        <v>3.0294400000000001</v>
      </c>
      <c r="S693">
        <v>18.388570000000001</v>
      </c>
      <c r="T693">
        <v>6</v>
      </c>
      <c r="U693">
        <v>1</v>
      </c>
      <c r="V693">
        <v>0</v>
      </c>
      <c r="W693">
        <v>0</v>
      </c>
      <c r="X693">
        <v>0</v>
      </c>
      <c r="Y693" s="3">
        <f t="shared" si="70"/>
        <v>4.666666666666667</v>
      </c>
      <c r="Z693" s="3">
        <f t="shared" si="71"/>
        <v>4.666666666666667</v>
      </c>
      <c r="AA693" s="3">
        <f t="shared" si="72"/>
        <v>56</v>
      </c>
      <c r="AB693">
        <f>VLOOKUP(F693,'Producto temporal'!A:F,6,0)</f>
        <v>60</v>
      </c>
      <c r="AC693" s="9" t="str">
        <f t="shared" si="73"/>
        <v>OK</v>
      </c>
      <c r="AD693" s="9" t="str">
        <f t="shared" si="74"/>
        <v>OK</v>
      </c>
      <c r="AE693" s="9" t="str">
        <f t="shared" si="75"/>
        <v>OK</v>
      </c>
      <c r="AF693" s="10">
        <f t="shared" si="76"/>
        <v>11</v>
      </c>
    </row>
    <row r="694" spans="1:32" x14ac:dyDescent="0.3">
      <c r="A694" s="1">
        <v>45447</v>
      </c>
      <c r="B694">
        <v>77</v>
      </c>
      <c r="C694" t="s">
        <v>132</v>
      </c>
      <c r="D694" t="s">
        <v>101</v>
      </c>
      <c r="E694" t="s">
        <v>87</v>
      </c>
      <c r="F694">
        <v>1012658</v>
      </c>
      <c r="G694" t="s">
        <v>41</v>
      </c>
      <c r="H694" t="s">
        <v>28</v>
      </c>
      <c r="I694" t="s">
        <v>29</v>
      </c>
      <c r="J694" t="s">
        <v>30</v>
      </c>
      <c r="K694">
        <v>0</v>
      </c>
      <c r="L694" t="s">
        <v>31</v>
      </c>
      <c r="M694" t="s">
        <v>32</v>
      </c>
      <c r="N694">
        <v>2</v>
      </c>
      <c r="O694">
        <v>1</v>
      </c>
      <c r="P694">
        <v>1</v>
      </c>
      <c r="Q694">
        <v>12</v>
      </c>
      <c r="R694">
        <v>2.6459999999999999</v>
      </c>
      <c r="S694">
        <v>26.46</v>
      </c>
      <c r="T694">
        <v>10</v>
      </c>
      <c r="U694">
        <v>1</v>
      </c>
      <c r="V694">
        <v>0</v>
      </c>
      <c r="W694">
        <v>0</v>
      </c>
      <c r="X694">
        <v>0</v>
      </c>
      <c r="Y694" s="3">
        <f t="shared" si="70"/>
        <v>2.8</v>
      </c>
      <c r="Z694" s="3">
        <f t="shared" si="71"/>
        <v>2.8</v>
      </c>
      <c r="AA694" s="3">
        <f t="shared" si="72"/>
        <v>33.6</v>
      </c>
      <c r="AB694">
        <f>VLOOKUP(F694,'Producto temporal'!A:F,6,0)</f>
        <v>60</v>
      </c>
      <c r="AC694" s="9" t="str">
        <f t="shared" si="73"/>
        <v>OK</v>
      </c>
      <c r="AD694" s="9" t="str">
        <f t="shared" si="74"/>
        <v>OK</v>
      </c>
      <c r="AE694" s="9" t="str">
        <f t="shared" si="75"/>
        <v>OK</v>
      </c>
      <c r="AF694" s="10">
        <f t="shared" si="76"/>
        <v>18</v>
      </c>
    </row>
    <row r="695" spans="1:32" x14ac:dyDescent="0.3">
      <c r="A695" s="1">
        <v>45447</v>
      </c>
      <c r="B695">
        <v>77</v>
      </c>
      <c r="C695" t="s">
        <v>132</v>
      </c>
      <c r="D695" t="s">
        <v>101</v>
      </c>
      <c r="E695" t="s">
        <v>87</v>
      </c>
      <c r="F695">
        <v>1013898</v>
      </c>
      <c r="G695" t="s">
        <v>42</v>
      </c>
      <c r="H695" t="s">
        <v>28</v>
      </c>
      <c r="I695" t="s">
        <v>29</v>
      </c>
      <c r="J695" t="s">
        <v>30</v>
      </c>
      <c r="K695">
        <v>0</v>
      </c>
      <c r="L695" t="s">
        <v>31</v>
      </c>
      <c r="M695" t="s">
        <v>32</v>
      </c>
      <c r="N695">
        <v>5</v>
      </c>
      <c r="O695">
        <v>3</v>
      </c>
      <c r="P695">
        <v>1</v>
      </c>
      <c r="Q695">
        <v>12</v>
      </c>
      <c r="R695">
        <v>3.3237999999999999</v>
      </c>
      <c r="S695">
        <v>3.3925900000000002</v>
      </c>
      <c r="T695">
        <v>1</v>
      </c>
      <c r="U695">
        <v>1</v>
      </c>
      <c r="V695">
        <v>0</v>
      </c>
      <c r="W695">
        <v>0</v>
      </c>
      <c r="X695">
        <v>0</v>
      </c>
      <c r="Y695" s="3">
        <f t="shared" si="70"/>
        <v>84</v>
      </c>
      <c r="Z695" s="3">
        <f t="shared" si="71"/>
        <v>28</v>
      </c>
      <c r="AA695" s="3">
        <f t="shared" si="72"/>
        <v>336</v>
      </c>
      <c r="AB695">
        <f>VLOOKUP(F695,'Producto temporal'!A:F,6,0)</f>
        <v>60</v>
      </c>
      <c r="AC695" s="9" t="str">
        <f t="shared" si="73"/>
        <v>BAJAR PACKQTY</v>
      </c>
      <c r="AD695" s="9" t="str">
        <f t="shared" si="74"/>
        <v>OK</v>
      </c>
      <c r="AE695" s="9" t="str">
        <f t="shared" si="75"/>
        <v>BAJAR MASTERPACK</v>
      </c>
      <c r="AF695" s="10">
        <f t="shared" si="76"/>
        <v>1</v>
      </c>
    </row>
    <row r="696" spans="1:32" x14ac:dyDescent="0.3">
      <c r="A696" s="1">
        <v>45447</v>
      </c>
      <c r="B696">
        <v>78</v>
      </c>
      <c r="C696" t="s">
        <v>133</v>
      </c>
      <c r="D696" t="s">
        <v>111</v>
      </c>
      <c r="E696" t="s">
        <v>87</v>
      </c>
      <c r="F696">
        <v>1003938</v>
      </c>
      <c r="G696" t="s">
        <v>27</v>
      </c>
      <c r="H696" t="s">
        <v>28</v>
      </c>
      <c r="I696" t="s">
        <v>29</v>
      </c>
      <c r="J696" t="s">
        <v>30</v>
      </c>
      <c r="K696">
        <v>0</v>
      </c>
      <c r="L696" t="s">
        <v>31</v>
      </c>
      <c r="M696" t="s">
        <v>32</v>
      </c>
      <c r="N696">
        <v>4</v>
      </c>
      <c r="O696">
        <v>1</v>
      </c>
      <c r="P696">
        <v>1</v>
      </c>
      <c r="Q696">
        <v>12</v>
      </c>
      <c r="R696">
        <v>3.1680000000000001</v>
      </c>
      <c r="S696">
        <v>6.3360000000000003</v>
      </c>
      <c r="T696">
        <v>2</v>
      </c>
      <c r="U696">
        <v>1</v>
      </c>
      <c r="V696">
        <v>0</v>
      </c>
      <c r="W696">
        <v>0</v>
      </c>
      <c r="X696">
        <v>0</v>
      </c>
      <c r="Y696" s="3">
        <f t="shared" si="70"/>
        <v>14</v>
      </c>
      <c r="Z696" s="3">
        <f t="shared" si="71"/>
        <v>14</v>
      </c>
      <c r="AA696" s="3">
        <f t="shared" si="72"/>
        <v>168</v>
      </c>
      <c r="AB696">
        <f>VLOOKUP(F696,'Producto temporal'!A:F,6,0)</f>
        <v>60</v>
      </c>
      <c r="AC696" s="9" t="str">
        <f t="shared" si="73"/>
        <v>OK</v>
      </c>
      <c r="AD696" s="9" t="str">
        <f t="shared" si="74"/>
        <v>OK</v>
      </c>
      <c r="AE696" s="9" t="str">
        <f t="shared" si="75"/>
        <v>BAJAR MASTERPACK</v>
      </c>
      <c r="AF696" s="10">
        <f t="shared" si="76"/>
        <v>3</v>
      </c>
    </row>
    <row r="697" spans="1:32" x14ac:dyDescent="0.3">
      <c r="A697" s="1">
        <v>45447</v>
      </c>
      <c r="B697">
        <v>78</v>
      </c>
      <c r="C697" t="s">
        <v>133</v>
      </c>
      <c r="D697" t="s">
        <v>111</v>
      </c>
      <c r="E697" t="s">
        <v>87</v>
      </c>
      <c r="F697">
        <v>1003941</v>
      </c>
      <c r="G697" t="s">
        <v>33</v>
      </c>
      <c r="H697" t="s">
        <v>28</v>
      </c>
      <c r="I697" t="s">
        <v>29</v>
      </c>
      <c r="J697" t="s">
        <v>30</v>
      </c>
      <c r="K697">
        <v>0</v>
      </c>
      <c r="L697" t="s">
        <v>31</v>
      </c>
      <c r="M697" t="s">
        <v>32</v>
      </c>
      <c r="N697">
        <v>7</v>
      </c>
      <c r="O697">
        <v>1</v>
      </c>
      <c r="P697">
        <v>1</v>
      </c>
      <c r="Q697">
        <v>20</v>
      </c>
      <c r="R697">
        <v>2.3220000000000001</v>
      </c>
      <c r="S697">
        <v>20.898</v>
      </c>
      <c r="T697">
        <v>9</v>
      </c>
      <c r="U697">
        <v>1</v>
      </c>
      <c r="V697">
        <v>0</v>
      </c>
      <c r="W697">
        <v>0</v>
      </c>
      <c r="X697">
        <v>0</v>
      </c>
      <c r="Y697" s="3">
        <f t="shared" si="70"/>
        <v>3.1111111111111107</v>
      </c>
      <c r="Z697" s="3">
        <f t="shared" si="71"/>
        <v>3.1111111111111107</v>
      </c>
      <c r="AA697" s="3">
        <f t="shared" si="72"/>
        <v>62.222222222222214</v>
      </c>
      <c r="AB697">
        <f>VLOOKUP(F697,'Producto temporal'!A:F,6,0)</f>
        <v>60</v>
      </c>
      <c r="AC697" s="9" t="str">
        <f t="shared" si="73"/>
        <v>OK</v>
      </c>
      <c r="AD697" s="9" t="str">
        <f t="shared" si="74"/>
        <v>OK</v>
      </c>
      <c r="AE697" s="9" t="str">
        <f t="shared" si="75"/>
        <v>BAJAR MASTERPACK</v>
      </c>
      <c r="AF697" s="10">
        <f t="shared" si="76"/>
        <v>17</v>
      </c>
    </row>
    <row r="698" spans="1:32" x14ac:dyDescent="0.3">
      <c r="A698" s="1">
        <v>45447</v>
      </c>
      <c r="B698">
        <v>78</v>
      </c>
      <c r="C698" t="s">
        <v>133</v>
      </c>
      <c r="D698" t="s">
        <v>111</v>
      </c>
      <c r="E698" t="s">
        <v>87</v>
      </c>
      <c r="F698">
        <v>1010020</v>
      </c>
      <c r="G698" t="s">
        <v>34</v>
      </c>
      <c r="H698" t="s">
        <v>28</v>
      </c>
      <c r="I698" t="s">
        <v>29</v>
      </c>
      <c r="J698" t="s">
        <v>30</v>
      </c>
      <c r="K698">
        <v>0</v>
      </c>
      <c r="L698" t="s">
        <v>31</v>
      </c>
      <c r="M698" t="s">
        <v>32</v>
      </c>
      <c r="N698">
        <v>9</v>
      </c>
      <c r="O698">
        <v>1</v>
      </c>
      <c r="P698">
        <v>1</v>
      </c>
      <c r="Q698">
        <v>12</v>
      </c>
      <c r="R698">
        <v>3.02501</v>
      </c>
      <c r="S698">
        <v>82.95384</v>
      </c>
      <c r="T698">
        <v>27</v>
      </c>
      <c r="U698">
        <v>1</v>
      </c>
      <c r="V698">
        <v>0</v>
      </c>
      <c r="W698">
        <v>8</v>
      </c>
      <c r="X698">
        <v>0</v>
      </c>
      <c r="Y698" s="3">
        <f t="shared" si="70"/>
        <v>1.037037037037037</v>
      </c>
      <c r="Z698" s="3">
        <f t="shared" si="71"/>
        <v>1.037037037037037</v>
      </c>
      <c r="AA698" s="3">
        <f t="shared" si="72"/>
        <v>12.444444444444445</v>
      </c>
      <c r="AB698">
        <f>VLOOKUP(F698,'Producto temporal'!A:F,6,0)</f>
        <v>60</v>
      </c>
      <c r="AC698" s="9" t="str">
        <f t="shared" si="73"/>
        <v>OK</v>
      </c>
      <c r="AD698" s="9" t="str">
        <f t="shared" si="74"/>
        <v>OK</v>
      </c>
      <c r="AE698" s="9" t="str">
        <f t="shared" si="75"/>
        <v>OK</v>
      </c>
      <c r="AF698" s="10">
        <f t="shared" si="76"/>
        <v>51</v>
      </c>
    </row>
    <row r="699" spans="1:32" x14ac:dyDescent="0.3">
      <c r="A699" s="1">
        <v>45447</v>
      </c>
      <c r="B699">
        <v>78</v>
      </c>
      <c r="C699" t="s">
        <v>133</v>
      </c>
      <c r="D699" t="s">
        <v>111</v>
      </c>
      <c r="E699" t="s">
        <v>87</v>
      </c>
      <c r="F699">
        <v>1010290</v>
      </c>
      <c r="G699" t="s">
        <v>35</v>
      </c>
      <c r="H699" t="s">
        <v>28</v>
      </c>
      <c r="I699" t="s">
        <v>29</v>
      </c>
      <c r="J699" t="s">
        <v>30</v>
      </c>
      <c r="K699">
        <v>0</v>
      </c>
      <c r="L699" t="s">
        <v>31</v>
      </c>
      <c r="M699" t="s">
        <v>32</v>
      </c>
      <c r="N699">
        <v>10</v>
      </c>
      <c r="O699">
        <v>1</v>
      </c>
      <c r="P699">
        <v>1</v>
      </c>
      <c r="Q699">
        <v>6</v>
      </c>
      <c r="R699">
        <v>3.62</v>
      </c>
      <c r="S699">
        <v>21.72</v>
      </c>
      <c r="T699">
        <v>6</v>
      </c>
      <c r="U699">
        <v>1</v>
      </c>
      <c r="V699">
        <v>0</v>
      </c>
      <c r="W699">
        <v>0</v>
      </c>
      <c r="X699">
        <v>4</v>
      </c>
      <c r="Y699" s="3">
        <f t="shared" si="70"/>
        <v>4.666666666666667</v>
      </c>
      <c r="Z699" s="3">
        <f t="shared" si="71"/>
        <v>4.666666666666667</v>
      </c>
      <c r="AA699" s="3">
        <f t="shared" si="72"/>
        <v>28</v>
      </c>
      <c r="AB699">
        <f>VLOOKUP(F699,'Producto temporal'!A:F,6,0)</f>
        <v>60</v>
      </c>
      <c r="AC699" s="9" t="str">
        <f t="shared" si="73"/>
        <v>OK</v>
      </c>
      <c r="AD699" s="9" t="str">
        <f t="shared" si="74"/>
        <v>OK</v>
      </c>
      <c r="AE699" s="9" t="str">
        <f t="shared" si="75"/>
        <v>OK</v>
      </c>
      <c r="AF699" s="10">
        <f t="shared" si="76"/>
        <v>11</v>
      </c>
    </row>
    <row r="700" spans="1:32" x14ac:dyDescent="0.3">
      <c r="A700" s="1">
        <v>45447</v>
      </c>
      <c r="B700">
        <v>78</v>
      </c>
      <c r="C700" t="s">
        <v>133</v>
      </c>
      <c r="D700" t="s">
        <v>111</v>
      </c>
      <c r="E700" t="s">
        <v>87</v>
      </c>
      <c r="F700">
        <v>1010291</v>
      </c>
      <c r="G700" t="s">
        <v>36</v>
      </c>
      <c r="H700" t="s">
        <v>28</v>
      </c>
      <c r="I700" t="s">
        <v>29</v>
      </c>
      <c r="J700" t="s">
        <v>30</v>
      </c>
      <c r="K700">
        <v>0</v>
      </c>
      <c r="L700" t="s">
        <v>31</v>
      </c>
      <c r="M700" t="s">
        <v>32</v>
      </c>
      <c r="N700">
        <v>6</v>
      </c>
      <c r="O700">
        <v>1</v>
      </c>
      <c r="P700">
        <v>1</v>
      </c>
      <c r="Q700">
        <v>6</v>
      </c>
      <c r="R700">
        <v>3.62</v>
      </c>
      <c r="S700">
        <v>14.48</v>
      </c>
      <c r="T700">
        <v>4</v>
      </c>
      <c r="U700">
        <v>1</v>
      </c>
      <c r="V700">
        <v>0</v>
      </c>
      <c r="W700">
        <v>0</v>
      </c>
      <c r="X700">
        <v>4</v>
      </c>
      <c r="Y700" s="3">
        <f t="shared" si="70"/>
        <v>7</v>
      </c>
      <c r="Z700" s="3">
        <f t="shared" si="71"/>
        <v>7</v>
      </c>
      <c r="AA700" s="3">
        <f t="shared" si="72"/>
        <v>42</v>
      </c>
      <c r="AB700">
        <f>VLOOKUP(F700,'Producto temporal'!A:F,6,0)</f>
        <v>60</v>
      </c>
      <c r="AC700" s="9" t="str">
        <f t="shared" si="73"/>
        <v>OK</v>
      </c>
      <c r="AD700" s="9" t="str">
        <f t="shared" si="74"/>
        <v>OK</v>
      </c>
      <c r="AE700" s="9" t="str">
        <f t="shared" si="75"/>
        <v>OK</v>
      </c>
      <c r="AF700" s="10">
        <f t="shared" si="76"/>
        <v>7</v>
      </c>
    </row>
    <row r="701" spans="1:32" x14ac:dyDescent="0.3">
      <c r="A701" s="1">
        <v>45447</v>
      </c>
      <c r="B701">
        <v>78</v>
      </c>
      <c r="C701" t="s">
        <v>133</v>
      </c>
      <c r="D701" t="s">
        <v>111</v>
      </c>
      <c r="E701" t="s">
        <v>87</v>
      </c>
      <c r="F701">
        <v>1010783</v>
      </c>
      <c r="G701" t="s">
        <v>37</v>
      </c>
      <c r="H701" t="s">
        <v>28</v>
      </c>
      <c r="I701" t="s">
        <v>29</v>
      </c>
      <c r="J701" t="s">
        <v>30</v>
      </c>
      <c r="K701">
        <v>0</v>
      </c>
      <c r="L701" t="s">
        <v>31</v>
      </c>
      <c r="M701" t="s">
        <v>32</v>
      </c>
      <c r="N701">
        <v>3</v>
      </c>
      <c r="O701">
        <v>1</v>
      </c>
      <c r="P701">
        <v>1</v>
      </c>
      <c r="Q701">
        <v>12</v>
      </c>
      <c r="R701">
        <v>3.04121</v>
      </c>
      <c r="S701">
        <v>52.391779999999997</v>
      </c>
      <c r="T701">
        <v>17</v>
      </c>
      <c r="U701">
        <v>1</v>
      </c>
      <c r="V701">
        <v>0</v>
      </c>
      <c r="W701">
        <v>6</v>
      </c>
      <c r="X701">
        <v>0</v>
      </c>
      <c r="Y701" s="3">
        <f t="shared" si="70"/>
        <v>1.6470588235294119</v>
      </c>
      <c r="Z701" s="3">
        <f t="shared" si="71"/>
        <v>1.6470588235294119</v>
      </c>
      <c r="AA701" s="3">
        <f t="shared" si="72"/>
        <v>19.764705882352942</v>
      </c>
      <c r="AB701">
        <f>VLOOKUP(F701,'Producto temporal'!A:F,6,0)</f>
        <v>60</v>
      </c>
      <c r="AC701" s="9" t="str">
        <f t="shared" si="73"/>
        <v>OK</v>
      </c>
      <c r="AD701" s="9" t="str">
        <f t="shared" si="74"/>
        <v>OK</v>
      </c>
      <c r="AE701" s="9" t="str">
        <f t="shared" si="75"/>
        <v>OK</v>
      </c>
      <c r="AF701" s="10">
        <f t="shared" si="76"/>
        <v>32</v>
      </c>
    </row>
    <row r="702" spans="1:32" x14ac:dyDescent="0.3">
      <c r="A702" s="1">
        <v>45447</v>
      </c>
      <c r="B702">
        <v>78</v>
      </c>
      <c r="C702" t="s">
        <v>133</v>
      </c>
      <c r="D702" t="s">
        <v>111</v>
      </c>
      <c r="E702" t="s">
        <v>87</v>
      </c>
      <c r="F702">
        <v>1011679</v>
      </c>
      <c r="G702" t="s">
        <v>38</v>
      </c>
      <c r="H702" t="s">
        <v>28</v>
      </c>
      <c r="I702" t="s">
        <v>29</v>
      </c>
      <c r="J702" t="s">
        <v>30</v>
      </c>
      <c r="K702">
        <v>0</v>
      </c>
      <c r="L702" t="s">
        <v>31</v>
      </c>
      <c r="M702" t="s">
        <v>32</v>
      </c>
      <c r="N702">
        <v>10</v>
      </c>
      <c r="O702">
        <v>1</v>
      </c>
      <c r="P702">
        <v>1</v>
      </c>
      <c r="Q702">
        <v>12</v>
      </c>
      <c r="R702">
        <v>2.3849999999999998</v>
      </c>
      <c r="S702">
        <v>7.1550000000000002</v>
      </c>
      <c r="T702">
        <v>3</v>
      </c>
      <c r="U702">
        <v>1</v>
      </c>
      <c r="V702">
        <v>0</v>
      </c>
      <c r="W702">
        <v>0</v>
      </c>
      <c r="X702">
        <v>0</v>
      </c>
      <c r="Y702" s="3">
        <f t="shared" si="70"/>
        <v>9.3333333333333339</v>
      </c>
      <c r="Z702" s="3">
        <f t="shared" si="71"/>
        <v>9.3333333333333339</v>
      </c>
      <c r="AA702" s="3">
        <f t="shared" si="72"/>
        <v>112</v>
      </c>
      <c r="AB702">
        <f>VLOOKUP(F702,'Producto temporal'!A:F,6,0)</f>
        <v>60</v>
      </c>
      <c r="AC702" s="9" t="str">
        <f t="shared" si="73"/>
        <v>OK</v>
      </c>
      <c r="AD702" s="9" t="str">
        <f t="shared" si="74"/>
        <v>OK</v>
      </c>
      <c r="AE702" s="9" t="str">
        <f t="shared" si="75"/>
        <v>BAJAR MASTERPACK</v>
      </c>
      <c r="AF702" s="10">
        <f t="shared" si="76"/>
        <v>5</v>
      </c>
    </row>
    <row r="703" spans="1:32" x14ac:dyDescent="0.3">
      <c r="A703" s="1">
        <v>45447</v>
      </c>
      <c r="B703">
        <v>78</v>
      </c>
      <c r="C703" t="s">
        <v>133</v>
      </c>
      <c r="D703" t="s">
        <v>111</v>
      </c>
      <c r="E703" t="s">
        <v>87</v>
      </c>
      <c r="F703">
        <v>1011885</v>
      </c>
      <c r="G703" t="s">
        <v>39</v>
      </c>
      <c r="H703" t="s">
        <v>28</v>
      </c>
      <c r="I703" t="s">
        <v>29</v>
      </c>
      <c r="J703" t="s">
        <v>30</v>
      </c>
      <c r="K703">
        <v>0</v>
      </c>
      <c r="L703" t="s">
        <v>31</v>
      </c>
      <c r="M703" t="s">
        <v>32</v>
      </c>
      <c r="N703">
        <v>4</v>
      </c>
      <c r="O703">
        <v>3</v>
      </c>
      <c r="P703">
        <v>1</v>
      </c>
      <c r="Q703">
        <v>12</v>
      </c>
      <c r="R703">
        <v>2.3849999999999998</v>
      </c>
      <c r="S703">
        <v>0</v>
      </c>
      <c r="T703">
        <v>0</v>
      </c>
      <c r="U703">
        <v>1</v>
      </c>
      <c r="V703">
        <v>0</v>
      </c>
      <c r="W703">
        <v>0</v>
      </c>
      <c r="X703">
        <v>0</v>
      </c>
      <c r="Y703" s="3" t="str">
        <f t="shared" si="70"/>
        <v>PRODUCTO SIN VENTA</v>
      </c>
      <c r="Z703" s="3" t="str">
        <f t="shared" si="71"/>
        <v>PRODUCTO SIN VENTA</v>
      </c>
      <c r="AA703" s="3" t="str">
        <f t="shared" si="72"/>
        <v>PRODUCTO SIN VENTA</v>
      </c>
      <c r="AB703">
        <f>VLOOKUP(F703,'Producto temporal'!A:F,6,0)</f>
        <v>60</v>
      </c>
      <c r="AC703" s="9" t="str">
        <f t="shared" si="73"/>
        <v>PRODUCTO SIN VENTA</v>
      </c>
      <c r="AD703" s="9" t="str">
        <f t="shared" si="74"/>
        <v>PRODUCTO SIN VENTA</v>
      </c>
      <c r="AE703" s="9" t="str">
        <f t="shared" si="75"/>
        <v>PRODUCTO SIN VENTA</v>
      </c>
      <c r="AF703" s="10">
        <f t="shared" si="76"/>
        <v>0</v>
      </c>
    </row>
    <row r="704" spans="1:32" x14ac:dyDescent="0.3">
      <c r="A704" s="1">
        <v>45447</v>
      </c>
      <c r="B704">
        <v>78</v>
      </c>
      <c r="C704" t="s">
        <v>133</v>
      </c>
      <c r="D704" t="s">
        <v>111</v>
      </c>
      <c r="E704" t="s">
        <v>87</v>
      </c>
      <c r="F704">
        <v>1012657</v>
      </c>
      <c r="G704" t="s">
        <v>40</v>
      </c>
      <c r="H704" t="s">
        <v>28</v>
      </c>
      <c r="I704" t="s">
        <v>29</v>
      </c>
      <c r="J704" t="s">
        <v>30</v>
      </c>
      <c r="K704">
        <v>0</v>
      </c>
      <c r="L704" t="s">
        <v>31</v>
      </c>
      <c r="M704" t="s">
        <v>32</v>
      </c>
      <c r="N704">
        <v>2</v>
      </c>
      <c r="O704">
        <v>1</v>
      </c>
      <c r="P704">
        <v>1</v>
      </c>
      <c r="Q704">
        <v>12</v>
      </c>
      <c r="R704">
        <v>3.0294400000000001</v>
      </c>
      <c r="S704">
        <v>27.595030000000001</v>
      </c>
      <c r="T704">
        <v>9</v>
      </c>
      <c r="U704">
        <v>1</v>
      </c>
      <c r="V704">
        <v>0</v>
      </c>
      <c r="W704">
        <v>0</v>
      </c>
      <c r="X704">
        <v>0</v>
      </c>
      <c r="Y704" s="3">
        <f t="shared" si="70"/>
        <v>3.1111111111111107</v>
      </c>
      <c r="Z704" s="3">
        <f t="shared" si="71"/>
        <v>3.1111111111111107</v>
      </c>
      <c r="AA704" s="3">
        <f t="shared" si="72"/>
        <v>37.333333333333329</v>
      </c>
      <c r="AB704">
        <f>VLOOKUP(F704,'Producto temporal'!A:F,6,0)</f>
        <v>60</v>
      </c>
      <c r="AC704" s="9" t="str">
        <f t="shared" si="73"/>
        <v>OK</v>
      </c>
      <c r="AD704" s="9" t="str">
        <f t="shared" si="74"/>
        <v>OK</v>
      </c>
      <c r="AE704" s="9" t="str">
        <f t="shared" si="75"/>
        <v>OK</v>
      </c>
      <c r="AF704" s="10">
        <f t="shared" si="76"/>
        <v>17</v>
      </c>
    </row>
    <row r="705" spans="1:32" x14ac:dyDescent="0.3">
      <c r="A705" s="1">
        <v>45447</v>
      </c>
      <c r="B705">
        <v>78</v>
      </c>
      <c r="C705" t="s">
        <v>133</v>
      </c>
      <c r="D705" t="s">
        <v>111</v>
      </c>
      <c r="E705" t="s">
        <v>87</v>
      </c>
      <c r="F705">
        <v>1012658</v>
      </c>
      <c r="G705" t="s">
        <v>41</v>
      </c>
      <c r="H705" t="s">
        <v>28</v>
      </c>
      <c r="I705" t="s">
        <v>29</v>
      </c>
      <c r="J705" t="s">
        <v>30</v>
      </c>
      <c r="K705">
        <v>0</v>
      </c>
      <c r="L705" t="s">
        <v>31</v>
      </c>
      <c r="M705" t="s">
        <v>32</v>
      </c>
      <c r="N705">
        <v>2</v>
      </c>
      <c r="O705">
        <v>1</v>
      </c>
      <c r="P705">
        <v>1</v>
      </c>
      <c r="Q705">
        <v>12</v>
      </c>
      <c r="R705">
        <v>2.6459999999999999</v>
      </c>
      <c r="S705">
        <v>15.875999999999999</v>
      </c>
      <c r="T705">
        <v>6</v>
      </c>
      <c r="U705">
        <v>1</v>
      </c>
      <c r="V705">
        <v>0</v>
      </c>
      <c r="W705">
        <v>2</v>
      </c>
      <c r="X705">
        <v>0</v>
      </c>
      <c r="Y705" s="3">
        <f t="shared" si="70"/>
        <v>4.666666666666667</v>
      </c>
      <c r="Z705" s="3">
        <f t="shared" si="71"/>
        <v>4.666666666666667</v>
      </c>
      <c r="AA705" s="3">
        <f t="shared" si="72"/>
        <v>56</v>
      </c>
      <c r="AB705">
        <f>VLOOKUP(F705,'Producto temporal'!A:F,6,0)</f>
        <v>60</v>
      </c>
      <c r="AC705" s="9" t="str">
        <f t="shared" si="73"/>
        <v>OK</v>
      </c>
      <c r="AD705" s="9" t="str">
        <f t="shared" si="74"/>
        <v>OK</v>
      </c>
      <c r="AE705" s="9" t="str">
        <f t="shared" si="75"/>
        <v>OK</v>
      </c>
      <c r="AF705" s="10">
        <f t="shared" si="76"/>
        <v>11</v>
      </c>
    </row>
    <row r="706" spans="1:32" x14ac:dyDescent="0.3">
      <c r="A706" s="1">
        <v>45447</v>
      </c>
      <c r="B706">
        <v>78</v>
      </c>
      <c r="C706" t="s">
        <v>133</v>
      </c>
      <c r="D706" t="s">
        <v>111</v>
      </c>
      <c r="E706" t="s">
        <v>87</v>
      </c>
      <c r="F706">
        <v>1013898</v>
      </c>
      <c r="G706" t="s">
        <v>42</v>
      </c>
      <c r="H706" t="s">
        <v>28</v>
      </c>
      <c r="I706" t="s">
        <v>29</v>
      </c>
      <c r="J706" t="s">
        <v>30</v>
      </c>
      <c r="K706">
        <v>0</v>
      </c>
      <c r="L706" t="s">
        <v>31</v>
      </c>
      <c r="M706" t="s">
        <v>32</v>
      </c>
      <c r="N706">
        <v>8</v>
      </c>
      <c r="O706">
        <v>3</v>
      </c>
      <c r="P706">
        <v>1</v>
      </c>
      <c r="Q706">
        <v>12</v>
      </c>
      <c r="R706">
        <v>3.3237999999999999</v>
      </c>
      <c r="S706">
        <v>0</v>
      </c>
      <c r="T706">
        <v>0</v>
      </c>
      <c r="U706">
        <v>1</v>
      </c>
      <c r="V706">
        <v>0</v>
      </c>
      <c r="W706">
        <v>0</v>
      </c>
      <c r="X706">
        <v>0</v>
      </c>
      <c r="Y706" s="3" t="str">
        <f t="shared" si="70"/>
        <v>PRODUCTO SIN VENTA</v>
      </c>
      <c r="Z706" s="3" t="str">
        <f t="shared" si="71"/>
        <v>PRODUCTO SIN VENTA</v>
      </c>
      <c r="AA706" s="3" t="str">
        <f t="shared" si="72"/>
        <v>PRODUCTO SIN VENTA</v>
      </c>
      <c r="AB706">
        <f>VLOOKUP(F706,'Producto temporal'!A:F,6,0)</f>
        <v>60</v>
      </c>
      <c r="AC706" s="9" t="str">
        <f t="shared" si="73"/>
        <v>PRODUCTO SIN VENTA</v>
      </c>
      <c r="AD706" s="9" t="str">
        <f t="shared" si="74"/>
        <v>PRODUCTO SIN VENTA</v>
      </c>
      <c r="AE706" s="9" t="str">
        <f t="shared" si="75"/>
        <v>PRODUCTO SIN VENTA</v>
      </c>
      <c r="AF706" s="10">
        <f t="shared" si="76"/>
        <v>0</v>
      </c>
    </row>
    <row r="707" spans="1:32" x14ac:dyDescent="0.3">
      <c r="A707" s="1">
        <v>45447</v>
      </c>
      <c r="B707">
        <v>79</v>
      </c>
      <c r="C707" t="s">
        <v>134</v>
      </c>
      <c r="D707" t="s">
        <v>135</v>
      </c>
      <c r="E707" t="s">
        <v>87</v>
      </c>
      <c r="F707">
        <v>1003938</v>
      </c>
      <c r="G707" t="s">
        <v>27</v>
      </c>
      <c r="H707" t="s">
        <v>28</v>
      </c>
      <c r="I707" t="s">
        <v>29</v>
      </c>
      <c r="J707" t="s">
        <v>30</v>
      </c>
      <c r="K707">
        <v>0</v>
      </c>
      <c r="L707" t="s">
        <v>31</v>
      </c>
      <c r="M707" t="s">
        <v>32</v>
      </c>
      <c r="N707">
        <v>3</v>
      </c>
      <c r="O707">
        <v>1</v>
      </c>
      <c r="P707">
        <v>1</v>
      </c>
      <c r="Q707">
        <v>12</v>
      </c>
      <c r="R707">
        <v>3.1680000000000001</v>
      </c>
      <c r="S707">
        <v>3.1680000000000001</v>
      </c>
      <c r="T707">
        <v>1</v>
      </c>
      <c r="U707">
        <v>1</v>
      </c>
      <c r="V707">
        <v>0</v>
      </c>
      <c r="W707">
        <v>0</v>
      </c>
      <c r="X707">
        <v>0</v>
      </c>
      <c r="Y707" s="3">
        <f t="shared" si="70"/>
        <v>28</v>
      </c>
      <c r="Z707" s="3">
        <f t="shared" si="71"/>
        <v>28</v>
      </c>
      <c r="AA707" s="3">
        <f t="shared" si="72"/>
        <v>336</v>
      </c>
      <c r="AB707">
        <f>VLOOKUP(F707,'Producto temporal'!A:F,6,0)</f>
        <v>60</v>
      </c>
      <c r="AC707" s="9" t="str">
        <f t="shared" si="73"/>
        <v>OK</v>
      </c>
      <c r="AD707" s="9" t="str">
        <f t="shared" si="74"/>
        <v>OK</v>
      </c>
      <c r="AE707" s="9" t="str">
        <f t="shared" si="75"/>
        <v>BAJAR MASTERPACK</v>
      </c>
      <c r="AF707" s="10">
        <f t="shared" si="76"/>
        <v>1</v>
      </c>
    </row>
    <row r="708" spans="1:32" x14ac:dyDescent="0.3">
      <c r="A708" s="1">
        <v>45447</v>
      </c>
      <c r="B708">
        <v>79</v>
      </c>
      <c r="C708" t="s">
        <v>134</v>
      </c>
      <c r="D708" t="s">
        <v>135</v>
      </c>
      <c r="E708" t="s">
        <v>87</v>
      </c>
      <c r="F708">
        <v>1003941</v>
      </c>
      <c r="G708" t="s">
        <v>33</v>
      </c>
      <c r="H708" t="s">
        <v>28</v>
      </c>
      <c r="I708" t="s">
        <v>29</v>
      </c>
      <c r="J708" t="s">
        <v>30</v>
      </c>
      <c r="K708">
        <v>0</v>
      </c>
      <c r="L708" t="s">
        <v>31</v>
      </c>
      <c r="M708" t="s">
        <v>32</v>
      </c>
      <c r="N708">
        <v>2</v>
      </c>
      <c r="O708">
        <v>1</v>
      </c>
      <c r="P708">
        <v>1</v>
      </c>
      <c r="Q708">
        <v>20</v>
      </c>
      <c r="R708">
        <v>2.3220000000000001</v>
      </c>
      <c r="S708">
        <v>13.932</v>
      </c>
      <c r="T708">
        <v>6</v>
      </c>
      <c r="U708">
        <v>1</v>
      </c>
      <c r="V708">
        <v>0</v>
      </c>
      <c r="W708">
        <v>0</v>
      </c>
      <c r="X708">
        <v>0</v>
      </c>
      <c r="Y708" s="3">
        <f t="shared" ref="Y708:Y771" si="77">IF(AND(N708=0,T708=0),"PRODUCTO SIN CARGA",IF(AND(N708&gt;0,T708=0),"PRODUCTO SIN VENTA",O708/($T708/$T$1)))</f>
        <v>4.666666666666667</v>
      </c>
      <c r="Z708" s="3">
        <f t="shared" ref="Z708:Z771" si="78">IF(AND(N708=0,T708=0),"PRODUCTO SIN CARGA",IF(AND(N708&gt;0,T708=0),"PRODUCTO SIN VENTA",P708/($T708/$T$1)))</f>
        <v>4.666666666666667</v>
      </c>
      <c r="AA708" s="3">
        <f t="shared" ref="AA708:AA771" si="79">IF(AND(N708=0,T708=0),"PRODUCTO SIN CARGA",IF(AND(N708&gt;0,T708=0),"PRODUCTO SIN VENTA",Q708/($T708/$T$1)))</f>
        <v>93.333333333333343</v>
      </c>
      <c r="AB708">
        <f>VLOOKUP(F708,'Producto temporal'!A:F,6,0)</f>
        <v>60</v>
      </c>
      <c r="AC708" s="9" t="str">
        <f t="shared" ref="AC708:AC771" si="80">IF(Y708&lt;=$AB708,"OK",IF(AND(N708=0,T708=0),"PRODUCTO SIN CARGA",IF(AND(N708&gt;0,T708=0),"PRODUCTO SIN VENTA","BAJAR PACKQTY")))</f>
        <v>OK</v>
      </c>
      <c r="AD708" s="9" t="str">
        <f t="shared" ref="AD708:AD771" si="81">IF(Z708&lt;=$AB708,"OK",IF(AND(N708=0,T708=0),"PRODUCTO SIN CARGA",IF(AND(N708&gt;0,T708=0),"PRODUCTO SIN VENTA","BAJAR PACKQTY")))</f>
        <v>OK</v>
      </c>
      <c r="AE708" s="9" t="str">
        <f t="shared" ref="AE708:AE771" si="82">IF(AA708&lt;=AB708,"OK",IF(AND(N708=0,T708=0),"PRODUCTO SIN CARGA",IF(AND(N708&gt;0,T708=0),"PRODUCTO SIN VENTA","BAJAR MASTERPACK")))</f>
        <v>BAJAR MASTERPACK</v>
      </c>
      <c r="AF708" s="10">
        <f t="shared" ref="AF708:AF771" si="83">TRUNC((T708/$T$1)*(AB708-$AB$1),0)</f>
        <v>11</v>
      </c>
    </row>
    <row r="709" spans="1:32" x14ac:dyDescent="0.3">
      <c r="A709" s="1">
        <v>45447</v>
      </c>
      <c r="B709">
        <v>79</v>
      </c>
      <c r="C709" t="s">
        <v>134</v>
      </c>
      <c r="D709" t="s">
        <v>135</v>
      </c>
      <c r="E709" t="s">
        <v>87</v>
      </c>
      <c r="F709">
        <v>1010020</v>
      </c>
      <c r="G709" t="s">
        <v>34</v>
      </c>
      <c r="H709" t="s">
        <v>28</v>
      </c>
      <c r="I709" t="s">
        <v>29</v>
      </c>
      <c r="J709" t="s">
        <v>30</v>
      </c>
      <c r="K709">
        <v>0</v>
      </c>
      <c r="L709" t="s">
        <v>31</v>
      </c>
      <c r="M709" t="s">
        <v>32</v>
      </c>
      <c r="N709">
        <v>5</v>
      </c>
      <c r="O709">
        <v>1</v>
      </c>
      <c r="P709">
        <v>1</v>
      </c>
      <c r="Q709">
        <v>12</v>
      </c>
      <c r="R709">
        <v>3.02501</v>
      </c>
      <c r="S709">
        <v>30.938199999999998</v>
      </c>
      <c r="T709">
        <v>10</v>
      </c>
      <c r="U709">
        <v>1</v>
      </c>
      <c r="V709">
        <v>0</v>
      </c>
      <c r="W709">
        <v>0</v>
      </c>
      <c r="X709">
        <v>0</v>
      </c>
      <c r="Y709" s="3">
        <f t="shared" si="77"/>
        <v>2.8</v>
      </c>
      <c r="Z709" s="3">
        <f t="shared" si="78"/>
        <v>2.8</v>
      </c>
      <c r="AA709" s="3">
        <f t="shared" si="79"/>
        <v>33.6</v>
      </c>
      <c r="AB709">
        <f>VLOOKUP(F709,'Producto temporal'!A:F,6,0)</f>
        <v>60</v>
      </c>
      <c r="AC709" s="9" t="str">
        <f t="shared" si="80"/>
        <v>OK</v>
      </c>
      <c r="AD709" s="9" t="str">
        <f t="shared" si="81"/>
        <v>OK</v>
      </c>
      <c r="AE709" s="9" t="str">
        <f t="shared" si="82"/>
        <v>OK</v>
      </c>
      <c r="AF709" s="10">
        <f t="shared" si="83"/>
        <v>18</v>
      </c>
    </row>
    <row r="710" spans="1:32" x14ac:dyDescent="0.3">
      <c r="A710" s="1">
        <v>45447</v>
      </c>
      <c r="B710">
        <v>79</v>
      </c>
      <c r="C710" t="s">
        <v>134</v>
      </c>
      <c r="D710" t="s">
        <v>135</v>
      </c>
      <c r="E710" t="s">
        <v>87</v>
      </c>
      <c r="F710">
        <v>1010290</v>
      </c>
      <c r="G710" t="s">
        <v>35</v>
      </c>
      <c r="H710" t="s">
        <v>28</v>
      </c>
      <c r="I710" t="s">
        <v>29</v>
      </c>
      <c r="J710" t="s">
        <v>30</v>
      </c>
      <c r="K710">
        <v>0</v>
      </c>
      <c r="L710" t="s">
        <v>31</v>
      </c>
      <c r="M710" t="s">
        <v>32</v>
      </c>
      <c r="N710">
        <v>1</v>
      </c>
      <c r="O710">
        <v>1</v>
      </c>
      <c r="P710">
        <v>1</v>
      </c>
      <c r="Q710">
        <v>6</v>
      </c>
      <c r="R710">
        <v>3.62</v>
      </c>
      <c r="S710">
        <v>7.24</v>
      </c>
      <c r="T710">
        <v>2</v>
      </c>
      <c r="U710">
        <v>1</v>
      </c>
      <c r="V710">
        <v>0</v>
      </c>
      <c r="W710">
        <v>0</v>
      </c>
      <c r="X710">
        <v>0</v>
      </c>
      <c r="Y710" s="3">
        <f t="shared" si="77"/>
        <v>14</v>
      </c>
      <c r="Z710" s="3">
        <f t="shared" si="78"/>
        <v>14</v>
      </c>
      <c r="AA710" s="3">
        <f t="shared" si="79"/>
        <v>84</v>
      </c>
      <c r="AB710">
        <f>VLOOKUP(F710,'Producto temporal'!A:F,6,0)</f>
        <v>60</v>
      </c>
      <c r="AC710" s="9" t="str">
        <f t="shared" si="80"/>
        <v>OK</v>
      </c>
      <c r="AD710" s="9" t="str">
        <f t="shared" si="81"/>
        <v>OK</v>
      </c>
      <c r="AE710" s="9" t="str">
        <f t="shared" si="82"/>
        <v>BAJAR MASTERPACK</v>
      </c>
      <c r="AF710" s="10">
        <f t="shared" si="83"/>
        <v>3</v>
      </c>
    </row>
    <row r="711" spans="1:32" x14ac:dyDescent="0.3">
      <c r="A711" s="1">
        <v>45447</v>
      </c>
      <c r="B711">
        <v>79</v>
      </c>
      <c r="C711" t="s">
        <v>134</v>
      </c>
      <c r="D711" t="s">
        <v>135</v>
      </c>
      <c r="E711" t="s">
        <v>87</v>
      </c>
      <c r="F711">
        <v>1010291</v>
      </c>
      <c r="G711" t="s">
        <v>36</v>
      </c>
      <c r="H711" t="s">
        <v>28</v>
      </c>
      <c r="I711" t="s">
        <v>29</v>
      </c>
      <c r="J711" t="s">
        <v>30</v>
      </c>
      <c r="K711">
        <v>0</v>
      </c>
      <c r="L711" t="s">
        <v>31</v>
      </c>
      <c r="M711" t="s">
        <v>32</v>
      </c>
      <c r="N711">
        <v>4</v>
      </c>
      <c r="O711">
        <v>1</v>
      </c>
      <c r="P711">
        <v>1</v>
      </c>
      <c r="Q711">
        <v>6</v>
      </c>
      <c r="R711">
        <v>3.62</v>
      </c>
      <c r="S711">
        <v>0</v>
      </c>
      <c r="T711">
        <v>0</v>
      </c>
      <c r="U711">
        <v>1</v>
      </c>
      <c r="V711">
        <v>0</v>
      </c>
      <c r="W711">
        <v>0</v>
      </c>
      <c r="X711">
        <v>0</v>
      </c>
      <c r="Y711" s="3" t="str">
        <f t="shared" si="77"/>
        <v>PRODUCTO SIN VENTA</v>
      </c>
      <c r="Z711" s="3" t="str">
        <f t="shared" si="78"/>
        <v>PRODUCTO SIN VENTA</v>
      </c>
      <c r="AA711" s="3" t="str">
        <f t="shared" si="79"/>
        <v>PRODUCTO SIN VENTA</v>
      </c>
      <c r="AB711">
        <f>VLOOKUP(F711,'Producto temporal'!A:F,6,0)</f>
        <v>60</v>
      </c>
      <c r="AC711" s="9" t="str">
        <f t="shared" si="80"/>
        <v>PRODUCTO SIN VENTA</v>
      </c>
      <c r="AD711" s="9" t="str">
        <f t="shared" si="81"/>
        <v>PRODUCTO SIN VENTA</v>
      </c>
      <c r="AE711" s="9" t="str">
        <f t="shared" si="82"/>
        <v>PRODUCTO SIN VENTA</v>
      </c>
      <c r="AF711" s="10">
        <f t="shared" si="83"/>
        <v>0</v>
      </c>
    </row>
    <row r="712" spans="1:32" x14ac:dyDescent="0.3">
      <c r="A712" s="1">
        <v>45447</v>
      </c>
      <c r="B712">
        <v>79</v>
      </c>
      <c r="C712" t="s">
        <v>134</v>
      </c>
      <c r="D712" t="s">
        <v>135</v>
      </c>
      <c r="E712" t="s">
        <v>87</v>
      </c>
      <c r="F712">
        <v>1010783</v>
      </c>
      <c r="G712" t="s">
        <v>37</v>
      </c>
      <c r="H712" t="s">
        <v>28</v>
      </c>
      <c r="I712" t="s">
        <v>29</v>
      </c>
      <c r="J712" t="s">
        <v>30</v>
      </c>
      <c r="K712">
        <v>0</v>
      </c>
      <c r="L712" t="s">
        <v>31</v>
      </c>
      <c r="M712" t="s">
        <v>32</v>
      </c>
      <c r="N712">
        <v>2</v>
      </c>
      <c r="O712">
        <v>1</v>
      </c>
      <c r="P712">
        <v>1</v>
      </c>
      <c r="Q712">
        <v>12</v>
      </c>
      <c r="R712">
        <v>3.04121</v>
      </c>
      <c r="S712">
        <v>34.013449999999999</v>
      </c>
      <c r="T712">
        <v>11</v>
      </c>
      <c r="U712">
        <v>1</v>
      </c>
      <c r="V712">
        <v>0</v>
      </c>
      <c r="W712">
        <v>0</v>
      </c>
      <c r="X712">
        <v>0</v>
      </c>
      <c r="Y712" s="3">
        <f t="shared" si="77"/>
        <v>2.5454545454545454</v>
      </c>
      <c r="Z712" s="3">
        <f t="shared" si="78"/>
        <v>2.5454545454545454</v>
      </c>
      <c r="AA712" s="3">
        <f t="shared" si="79"/>
        <v>30.545454545454547</v>
      </c>
      <c r="AB712">
        <f>VLOOKUP(F712,'Producto temporal'!A:F,6,0)</f>
        <v>60</v>
      </c>
      <c r="AC712" s="9" t="str">
        <f t="shared" si="80"/>
        <v>OK</v>
      </c>
      <c r="AD712" s="9" t="str">
        <f t="shared" si="81"/>
        <v>OK</v>
      </c>
      <c r="AE712" s="9" t="str">
        <f t="shared" si="82"/>
        <v>OK</v>
      </c>
      <c r="AF712" s="10">
        <f t="shared" si="83"/>
        <v>20</v>
      </c>
    </row>
    <row r="713" spans="1:32" x14ac:dyDescent="0.3">
      <c r="A713" s="1">
        <v>45447</v>
      </c>
      <c r="B713">
        <v>79</v>
      </c>
      <c r="C713" t="s">
        <v>134</v>
      </c>
      <c r="D713" t="s">
        <v>135</v>
      </c>
      <c r="E713" t="s">
        <v>87</v>
      </c>
      <c r="F713">
        <v>1011679</v>
      </c>
      <c r="G713" t="s">
        <v>38</v>
      </c>
      <c r="H713" t="s">
        <v>28</v>
      </c>
      <c r="I713" t="s">
        <v>29</v>
      </c>
      <c r="J713" t="s">
        <v>30</v>
      </c>
      <c r="K713">
        <v>0</v>
      </c>
      <c r="L713" t="s">
        <v>31</v>
      </c>
      <c r="M713" t="s">
        <v>32</v>
      </c>
      <c r="N713">
        <v>3</v>
      </c>
      <c r="O713">
        <v>1</v>
      </c>
      <c r="P713">
        <v>1</v>
      </c>
      <c r="Q713">
        <v>12</v>
      </c>
      <c r="R713">
        <v>2.3849999999999998</v>
      </c>
      <c r="S713">
        <v>14.31</v>
      </c>
      <c r="T713">
        <v>6</v>
      </c>
      <c r="U713">
        <v>1</v>
      </c>
      <c r="V713">
        <v>0</v>
      </c>
      <c r="W713">
        <v>0</v>
      </c>
      <c r="X713">
        <v>0</v>
      </c>
      <c r="Y713" s="3">
        <f t="shared" si="77"/>
        <v>4.666666666666667</v>
      </c>
      <c r="Z713" s="3">
        <f t="shared" si="78"/>
        <v>4.666666666666667</v>
      </c>
      <c r="AA713" s="3">
        <f t="shared" si="79"/>
        <v>56</v>
      </c>
      <c r="AB713">
        <f>VLOOKUP(F713,'Producto temporal'!A:F,6,0)</f>
        <v>60</v>
      </c>
      <c r="AC713" s="9" t="str">
        <f t="shared" si="80"/>
        <v>OK</v>
      </c>
      <c r="AD713" s="9" t="str">
        <f t="shared" si="81"/>
        <v>OK</v>
      </c>
      <c r="AE713" s="9" t="str">
        <f t="shared" si="82"/>
        <v>OK</v>
      </c>
      <c r="AF713" s="10">
        <f t="shared" si="83"/>
        <v>11</v>
      </c>
    </row>
    <row r="714" spans="1:32" x14ac:dyDescent="0.3">
      <c r="A714" s="1">
        <v>45447</v>
      </c>
      <c r="B714">
        <v>79</v>
      </c>
      <c r="C714" t="s">
        <v>134</v>
      </c>
      <c r="D714" t="s">
        <v>135</v>
      </c>
      <c r="E714" t="s">
        <v>87</v>
      </c>
      <c r="F714">
        <v>1011885</v>
      </c>
      <c r="G714" t="s">
        <v>39</v>
      </c>
      <c r="H714" t="s">
        <v>28</v>
      </c>
      <c r="I714" t="s">
        <v>29</v>
      </c>
      <c r="J714" t="s">
        <v>30</v>
      </c>
      <c r="K714">
        <v>0</v>
      </c>
      <c r="L714" t="s">
        <v>31</v>
      </c>
      <c r="M714" t="s">
        <v>32</v>
      </c>
      <c r="N714">
        <v>5</v>
      </c>
      <c r="O714">
        <v>3</v>
      </c>
      <c r="P714">
        <v>1</v>
      </c>
      <c r="Q714">
        <v>12</v>
      </c>
      <c r="R714">
        <v>2.3849999999999998</v>
      </c>
      <c r="S714">
        <v>9.5399999999999991</v>
      </c>
      <c r="T714">
        <v>4</v>
      </c>
      <c r="U714">
        <v>1</v>
      </c>
      <c r="V714">
        <v>0</v>
      </c>
      <c r="W714">
        <v>0</v>
      </c>
      <c r="X714">
        <v>0</v>
      </c>
      <c r="Y714" s="3">
        <f t="shared" si="77"/>
        <v>21</v>
      </c>
      <c r="Z714" s="3">
        <f t="shared" si="78"/>
        <v>7</v>
      </c>
      <c r="AA714" s="3">
        <f t="shared" si="79"/>
        <v>84</v>
      </c>
      <c r="AB714">
        <f>VLOOKUP(F714,'Producto temporal'!A:F,6,0)</f>
        <v>60</v>
      </c>
      <c r="AC714" s="9" t="str">
        <f t="shared" si="80"/>
        <v>OK</v>
      </c>
      <c r="AD714" s="9" t="str">
        <f t="shared" si="81"/>
        <v>OK</v>
      </c>
      <c r="AE714" s="9" t="str">
        <f t="shared" si="82"/>
        <v>BAJAR MASTERPACK</v>
      </c>
      <c r="AF714" s="10">
        <f t="shared" si="83"/>
        <v>7</v>
      </c>
    </row>
    <row r="715" spans="1:32" x14ac:dyDescent="0.3">
      <c r="A715" s="1">
        <v>45447</v>
      </c>
      <c r="B715">
        <v>79</v>
      </c>
      <c r="C715" t="s">
        <v>134</v>
      </c>
      <c r="D715" t="s">
        <v>135</v>
      </c>
      <c r="E715" t="s">
        <v>87</v>
      </c>
      <c r="F715">
        <v>1012657</v>
      </c>
      <c r="G715" t="s">
        <v>40</v>
      </c>
      <c r="H715" t="s">
        <v>28</v>
      </c>
      <c r="I715" t="s">
        <v>29</v>
      </c>
      <c r="J715" t="s">
        <v>30</v>
      </c>
      <c r="K715">
        <v>0</v>
      </c>
      <c r="L715" t="s">
        <v>31</v>
      </c>
      <c r="M715" t="s">
        <v>32</v>
      </c>
      <c r="N715">
        <v>3</v>
      </c>
      <c r="O715">
        <v>1</v>
      </c>
      <c r="P715">
        <v>1</v>
      </c>
      <c r="Q715">
        <v>12</v>
      </c>
      <c r="R715">
        <v>3.0294400000000001</v>
      </c>
      <c r="S715">
        <v>12.30786</v>
      </c>
      <c r="T715">
        <v>4</v>
      </c>
      <c r="U715">
        <v>1</v>
      </c>
      <c r="V715">
        <v>0</v>
      </c>
      <c r="W715">
        <v>0</v>
      </c>
      <c r="X715">
        <v>0</v>
      </c>
      <c r="Y715" s="3">
        <f t="shared" si="77"/>
        <v>7</v>
      </c>
      <c r="Z715" s="3">
        <f t="shared" si="78"/>
        <v>7</v>
      </c>
      <c r="AA715" s="3">
        <f t="shared" si="79"/>
        <v>84</v>
      </c>
      <c r="AB715">
        <f>VLOOKUP(F715,'Producto temporal'!A:F,6,0)</f>
        <v>60</v>
      </c>
      <c r="AC715" s="9" t="str">
        <f t="shared" si="80"/>
        <v>OK</v>
      </c>
      <c r="AD715" s="9" t="str">
        <f t="shared" si="81"/>
        <v>OK</v>
      </c>
      <c r="AE715" s="9" t="str">
        <f t="shared" si="82"/>
        <v>BAJAR MASTERPACK</v>
      </c>
      <c r="AF715" s="10">
        <f t="shared" si="83"/>
        <v>7</v>
      </c>
    </row>
    <row r="716" spans="1:32" x14ac:dyDescent="0.3">
      <c r="A716" s="1">
        <v>45447</v>
      </c>
      <c r="B716">
        <v>79</v>
      </c>
      <c r="C716" t="s">
        <v>134</v>
      </c>
      <c r="D716" t="s">
        <v>135</v>
      </c>
      <c r="E716" t="s">
        <v>87</v>
      </c>
      <c r="F716">
        <v>1012658</v>
      </c>
      <c r="G716" t="s">
        <v>41</v>
      </c>
      <c r="H716" t="s">
        <v>28</v>
      </c>
      <c r="I716" t="s">
        <v>29</v>
      </c>
      <c r="J716" t="s">
        <v>30</v>
      </c>
      <c r="K716">
        <v>0</v>
      </c>
      <c r="L716" t="s">
        <v>31</v>
      </c>
      <c r="M716" t="s">
        <v>32</v>
      </c>
      <c r="N716">
        <v>5</v>
      </c>
      <c r="O716">
        <v>1</v>
      </c>
      <c r="P716">
        <v>1</v>
      </c>
      <c r="Q716">
        <v>12</v>
      </c>
      <c r="R716">
        <v>2.6459999999999999</v>
      </c>
      <c r="S716">
        <v>7.9379999999999997</v>
      </c>
      <c r="T716">
        <v>3</v>
      </c>
      <c r="U716">
        <v>1</v>
      </c>
      <c r="V716">
        <v>0</v>
      </c>
      <c r="W716">
        <v>0</v>
      </c>
      <c r="X716">
        <v>0</v>
      </c>
      <c r="Y716" s="3">
        <f t="shared" si="77"/>
        <v>9.3333333333333339</v>
      </c>
      <c r="Z716" s="3">
        <f t="shared" si="78"/>
        <v>9.3333333333333339</v>
      </c>
      <c r="AA716" s="3">
        <f t="shared" si="79"/>
        <v>112</v>
      </c>
      <c r="AB716">
        <f>VLOOKUP(F716,'Producto temporal'!A:F,6,0)</f>
        <v>60</v>
      </c>
      <c r="AC716" s="9" t="str">
        <f t="shared" si="80"/>
        <v>OK</v>
      </c>
      <c r="AD716" s="9" t="str">
        <f t="shared" si="81"/>
        <v>OK</v>
      </c>
      <c r="AE716" s="9" t="str">
        <f t="shared" si="82"/>
        <v>BAJAR MASTERPACK</v>
      </c>
      <c r="AF716" s="10">
        <f t="shared" si="83"/>
        <v>5</v>
      </c>
    </row>
    <row r="717" spans="1:32" x14ac:dyDescent="0.3">
      <c r="A717" s="1">
        <v>45447</v>
      </c>
      <c r="B717">
        <v>79</v>
      </c>
      <c r="C717" t="s">
        <v>134</v>
      </c>
      <c r="D717" t="s">
        <v>135</v>
      </c>
      <c r="E717" t="s">
        <v>87</v>
      </c>
      <c r="F717">
        <v>1013898</v>
      </c>
      <c r="G717" t="s">
        <v>42</v>
      </c>
      <c r="H717" t="s">
        <v>28</v>
      </c>
      <c r="I717" t="s">
        <v>29</v>
      </c>
      <c r="J717" t="s">
        <v>30</v>
      </c>
      <c r="K717">
        <v>0</v>
      </c>
      <c r="L717" t="s">
        <v>31</v>
      </c>
      <c r="M717" t="s">
        <v>32</v>
      </c>
      <c r="N717">
        <v>1</v>
      </c>
      <c r="O717">
        <v>3</v>
      </c>
      <c r="P717">
        <v>1</v>
      </c>
      <c r="Q717">
        <v>12</v>
      </c>
      <c r="R717">
        <v>3.3237999999999999</v>
      </c>
      <c r="S717">
        <v>13.36088</v>
      </c>
      <c r="T717">
        <v>4</v>
      </c>
      <c r="U717">
        <v>1</v>
      </c>
      <c r="V717">
        <v>0</v>
      </c>
      <c r="W717">
        <v>0</v>
      </c>
      <c r="X717">
        <v>0</v>
      </c>
      <c r="Y717" s="3">
        <f t="shared" si="77"/>
        <v>21</v>
      </c>
      <c r="Z717" s="3">
        <f t="shared" si="78"/>
        <v>7</v>
      </c>
      <c r="AA717" s="3">
        <f t="shared" si="79"/>
        <v>84</v>
      </c>
      <c r="AB717">
        <f>VLOOKUP(F717,'Producto temporal'!A:F,6,0)</f>
        <v>60</v>
      </c>
      <c r="AC717" s="9" t="str">
        <f t="shared" si="80"/>
        <v>OK</v>
      </c>
      <c r="AD717" s="9" t="str">
        <f t="shared" si="81"/>
        <v>OK</v>
      </c>
      <c r="AE717" s="9" t="str">
        <f t="shared" si="82"/>
        <v>BAJAR MASTERPACK</v>
      </c>
      <c r="AF717" s="10">
        <f t="shared" si="83"/>
        <v>7</v>
      </c>
    </row>
    <row r="718" spans="1:32" x14ac:dyDescent="0.3">
      <c r="A718" s="1">
        <v>45447</v>
      </c>
      <c r="B718">
        <v>80</v>
      </c>
      <c r="C718" t="s">
        <v>136</v>
      </c>
      <c r="D718" t="s">
        <v>65</v>
      </c>
      <c r="E718" t="s">
        <v>87</v>
      </c>
      <c r="F718">
        <v>1003938</v>
      </c>
      <c r="G718" t="s">
        <v>27</v>
      </c>
      <c r="H718" t="s">
        <v>28</v>
      </c>
      <c r="I718" t="s">
        <v>29</v>
      </c>
      <c r="J718" t="s">
        <v>30</v>
      </c>
      <c r="K718">
        <v>0</v>
      </c>
      <c r="L718" t="s">
        <v>31</v>
      </c>
      <c r="M718" t="s">
        <v>32</v>
      </c>
      <c r="N718">
        <v>5</v>
      </c>
      <c r="O718">
        <v>1</v>
      </c>
      <c r="P718">
        <v>1</v>
      </c>
      <c r="Q718">
        <v>12</v>
      </c>
      <c r="R718">
        <v>3.1680000000000001</v>
      </c>
      <c r="S718">
        <v>0</v>
      </c>
      <c r="T718">
        <v>0</v>
      </c>
      <c r="U718">
        <v>1</v>
      </c>
      <c r="V718">
        <v>0</v>
      </c>
      <c r="W718">
        <v>0</v>
      </c>
      <c r="X718">
        <v>0</v>
      </c>
      <c r="Y718" s="3" t="str">
        <f t="shared" si="77"/>
        <v>PRODUCTO SIN VENTA</v>
      </c>
      <c r="Z718" s="3" t="str">
        <f t="shared" si="78"/>
        <v>PRODUCTO SIN VENTA</v>
      </c>
      <c r="AA718" s="3" t="str">
        <f t="shared" si="79"/>
        <v>PRODUCTO SIN VENTA</v>
      </c>
      <c r="AB718">
        <f>VLOOKUP(F718,'Producto temporal'!A:F,6,0)</f>
        <v>60</v>
      </c>
      <c r="AC718" s="9" t="str">
        <f t="shared" si="80"/>
        <v>PRODUCTO SIN VENTA</v>
      </c>
      <c r="AD718" s="9" t="str">
        <f t="shared" si="81"/>
        <v>PRODUCTO SIN VENTA</v>
      </c>
      <c r="AE718" s="9" t="str">
        <f t="shared" si="82"/>
        <v>PRODUCTO SIN VENTA</v>
      </c>
      <c r="AF718" s="10">
        <f t="shared" si="83"/>
        <v>0</v>
      </c>
    </row>
    <row r="719" spans="1:32" x14ac:dyDescent="0.3">
      <c r="A719" s="1">
        <v>45447</v>
      </c>
      <c r="B719">
        <v>80</v>
      </c>
      <c r="C719" t="s">
        <v>136</v>
      </c>
      <c r="D719" t="s">
        <v>65</v>
      </c>
      <c r="E719" t="s">
        <v>87</v>
      </c>
      <c r="F719">
        <v>1003941</v>
      </c>
      <c r="G719" t="s">
        <v>33</v>
      </c>
      <c r="H719" t="s">
        <v>28</v>
      </c>
      <c r="I719" t="s">
        <v>29</v>
      </c>
      <c r="J719" t="s">
        <v>30</v>
      </c>
      <c r="K719">
        <v>0</v>
      </c>
      <c r="L719" t="s">
        <v>31</v>
      </c>
      <c r="M719" t="s">
        <v>32</v>
      </c>
      <c r="N719">
        <v>7</v>
      </c>
      <c r="O719">
        <v>1</v>
      </c>
      <c r="P719">
        <v>1</v>
      </c>
      <c r="Q719">
        <v>20</v>
      </c>
      <c r="R719">
        <v>2.3220000000000001</v>
      </c>
      <c r="S719">
        <v>13.932</v>
      </c>
      <c r="T719">
        <v>6</v>
      </c>
      <c r="U719">
        <v>1</v>
      </c>
      <c r="V719">
        <v>0</v>
      </c>
      <c r="W719">
        <v>0</v>
      </c>
      <c r="X719">
        <v>0</v>
      </c>
      <c r="Y719" s="3">
        <f t="shared" si="77"/>
        <v>4.666666666666667</v>
      </c>
      <c r="Z719" s="3">
        <f t="shared" si="78"/>
        <v>4.666666666666667</v>
      </c>
      <c r="AA719" s="3">
        <f t="shared" si="79"/>
        <v>93.333333333333343</v>
      </c>
      <c r="AB719">
        <f>VLOOKUP(F719,'Producto temporal'!A:F,6,0)</f>
        <v>60</v>
      </c>
      <c r="AC719" s="9" t="str">
        <f t="shared" si="80"/>
        <v>OK</v>
      </c>
      <c r="AD719" s="9" t="str">
        <f t="shared" si="81"/>
        <v>OK</v>
      </c>
      <c r="AE719" s="9" t="str">
        <f t="shared" si="82"/>
        <v>BAJAR MASTERPACK</v>
      </c>
      <c r="AF719" s="10">
        <f t="shared" si="83"/>
        <v>11</v>
      </c>
    </row>
    <row r="720" spans="1:32" x14ac:dyDescent="0.3">
      <c r="A720" s="1">
        <v>45447</v>
      </c>
      <c r="B720">
        <v>80</v>
      </c>
      <c r="C720" t="s">
        <v>136</v>
      </c>
      <c r="D720" t="s">
        <v>65</v>
      </c>
      <c r="E720" t="s">
        <v>87</v>
      </c>
      <c r="F720">
        <v>1010020</v>
      </c>
      <c r="G720" t="s">
        <v>34</v>
      </c>
      <c r="H720" t="s">
        <v>28</v>
      </c>
      <c r="I720" t="s">
        <v>29</v>
      </c>
      <c r="J720" t="s">
        <v>30</v>
      </c>
      <c r="K720">
        <v>0</v>
      </c>
      <c r="L720" t="s">
        <v>31</v>
      </c>
      <c r="M720" t="s">
        <v>32</v>
      </c>
      <c r="N720">
        <v>6</v>
      </c>
      <c r="O720">
        <v>1</v>
      </c>
      <c r="P720">
        <v>1</v>
      </c>
      <c r="Q720">
        <v>12</v>
      </c>
      <c r="R720">
        <v>3.02501</v>
      </c>
      <c r="S720">
        <v>27.91123</v>
      </c>
      <c r="T720">
        <v>9</v>
      </c>
      <c r="U720">
        <v>1</v>
      </c>
      <c r="V720">
        <v>0</v>
      </c>
      <c r="W720">
        <v>0</v>
      </c>
      <c r="X720">
        <v>0</v>
      </c>
      <c r="Y720" s="3">
        <f t="shared" si="77"/>
        <v>3.1111111111111107</v>
      </c>
      <c r="Z720" s="3">
        <f t="shared" si="78"/>
        <v>3.1111111111111107</v>
      </c>
      <c r="AA720" s="3">
        <f t="shared" si="79"/>
        <v>37.333333333333329</v>
      </c>
      <c r="AB720">
        <f>VLOOKUP(F720,'Producto temporal'!A:F,6,0)</f>
        <v>60</v>
      </c>
      <c r="AC720" s="9" t="str">
        <f t="shared" si="80"/>
        <v>OK</v>
      </c>
      <c r="AD720" s="9" t="str">
        <f t="shared" si="81"/>
        <v>OK</v>
      </c>
      <c r="AE720" s="9" t="str">
        <f t="shared" si="82"/>
        <v>OK</v>
      </c>
      <c r="AF720" s="10">
        <f t="shared" si="83"/>
        <v>17</v>
      </c>
    </row>
    <row r="721" spans="1:32" x14ac:dyDescent="0.3">
      <c r="A721" s="1">
        <v>45447</v>
      </c>
      <c r="B721">
        <v>80</v>
      </c>
      <c r="C721" t="s">
        <v>136</v>
      </c>
      <c r="D721" t="s">
        <v>65</v>
      </c>
      <c r="E721" t="s">
        <v>87</v>
      </c>
      <c r="F721">
        <v>1010290</v>
      </c>
      <c r="G721" t="s">
        <v>35</v>
      </c>
      <c r="H721" t="s">
        <v>28</v>
      </c>
      <c r="I721" t="s">
        <v>29</v>
      </c>
      <c r="J721" t="s">
        <v>30</v>
      </c>
      <c r="K721">
        <v>0</v>
      </c>
      <c r="L721" t="s">
        <v>31</v>
      </c>
      <c r="M721" t="s">
        <v>32</v>
      </c>
      <c r="N721">
        <v>2</v>
      </c>
      <c r="O721">
        <v>1</v>
      </c>
      <c r="P721">
        <v>1</v>
      </c>
      <c r="Q721">
        <v>6</v>
      </c>
      <c r="R721">
        <v>3.62</v>
      </c>
      <c r="S721">
        <v>7.24</v>
      </c>
      <c r="T721">
        <v>2</v>
      </c>
      <c r="U721">
        <v>1</v>
      </c>
      <c r="V721">
        <v>0</v>
      </c>
      <c r="W721">
        <v>0</v>
      </c>
      <c r="X721">
        <v>2</v>
      </c>
      <c r="Y721" s="3">
        <f t="shared" si="77"/>
        <v>14</v>
      </c>
      <c r="Z721" s="3">
        <f t="shared" si="78"/>
        <v>14</v>
      </c>
      <c r="AA721" s="3">
        <f t="shared" si="79"/>
        <v>84</v>
      </c>
      <c r="AB721">
        <f>VLOOKUP(F721,'Producto temporal'!A:F,6,0)</f>
        <v>60</v>
      </c>
      <c r="AC721" s="9" t="str">
        <f t="shared" si="80"/>
        <v>OK</v>
      </c>
      <c r="AD721" s="9" t="str">
        <f t="shared" si="81"/>
        <v>OK</v>
      </c>
      <c r="AE721" s="9" t="str">
        <f t="shared" si="82"/>
        <v>BAJAR MASTERPACK</v>
      </c>
      <c r="AF721" s="10">
        <f t="shared" si="83"/>
        <v>3</v>
      </c>
    </row>
    <row r="722" spans="1:32" x14ac:dyDescent="0.3">
      <c r="A722" s="1">
        <v>45447</v>
      </c>
      <c r="B722">
        <v>80</v>
      </c>
      <c r="C722" t="s">
        <v>136</v>
      </c>
      <c r="D722" t="s">
        <v>65</v>
      </c>
      <c r="E722" t="s">
        <v>87</v>
      </c>
      <c r="F722">
        <v>1010291</v>
      </c>
      <c r="G722" t="s">
        <v>36</v>
      </c>
      <c r="H722" t="s">
        <v>28</v>
      </c>
      <c r="I722" t="s">
        <v>29</v>
      </c>
      <c r="J722" t="s">
        <v>30</v>
      </c>
      <c r="K722">
        <v>0</v>
      </c>
      <c r="L722" t="s">
        <v>31</v>
      </c>
      <c r="M722" t="s">
        <v>32</v>
      </c>
      <c r="N722">
        <v>4</v>
      </c>
      <c r="O722">
        <v>1</v>
      </c>
      <c r="P722">
        <v>1</v>
      </c>
      <c r="Q722">
        <v>6</v>
      </c>
      <c r="R722">
        <v>3.62</v>
      </c>
      <c r="S722">
        <v>18.100000000000001</v>
      </c>
      <c r="T722">
        <v>5</v>
      </c>
      <c r="U722">
        <v>1</v>
      </c>
      <c r="V722">
        <v>0</v>
      </c>
      <c r="W722">
        <v>0</v>
      </c>
      <c r="X722">
        <v>6</v>
      </c>
      <c r="Y722" s="3">
        <f t="shared" si="77"/>
        <v>5.6</v>
      </c>
      <c r="Z722" s="3">
        <f t="shared" si="78"/>
        <v>5.6</v>
      </c>
      <c r="AA722" s="3">
        <f t="shared" si="79"/>
        <v>33.6</v>
      </c>
      <c r="AB722">
        <f>VLOOKUP(F722,'Producto temporal'!A:F,6,0)</f>
        <v>60</v>
      </c>
      <c r="AC722" s="9" t="str">
        <f t="shared" si="80"/>
        <v>OK</v>
      </c>
      <c r="AD722" s="9" t="str">
        <f t="shared" si="81"/>
        <v>OK</v>
      </c>
      <c r="AE722" s="9" t="str">
        <f t="shared" si="82"/>
        <v>OK</v>
      </c>
      <c r="AF722" s="10">
        <f t="shared" si="83"/>
        <v>9</v>
      </c>
    </row>
    <row r="723" spans="1:32" x14ac:dyDescent="0.3">
      <c r="A723" s="1">
        <v>45447</v>
      </c>
      <c r="B723">
        <v>80</v>
      </c>
      <c r="C723" t="s">
        <v>136</v>
      </c>
      <c r="D723" t="s">
        <v>65</v>
      </c>
      <c r="E723" t="s">
        <v>87</v>
      </c>
      <c r="F723">
        <v>1010783</v>
      </c>
      <c r="G723" t="s">
        <v>37</v>
      </c>
      <c r="H723" t="s">
        <v>28</v>
      </c>
      <c r="I723" t="s">
        <v>29</v>
      </c>
      <c r="J723" t="s">
        <v>30</v>
      </c>
      <c r="K723">
        <v>0</v>
      </c>
      <c r="L723" t="s">
        <v>31</v>
      </c>
      <c r="M723" t="s">
        <v>32</v>
      </c>
      <c r="N723">
        <v>10</v>
      </c>
      <c r="O723">
        <v>1</v>
      </c>
      <c r="P723">
        <v>1</v>
      </c>
      <c r="Q723">
        <v>12</v>
      </c>
      <c r="R723">
        <v>3.04121</v>
      </c>
      <c r="S723">
        <v>37.360039999999998</v>
      </c>
      <c r="T723">
        <v>12</v>
      </c>
      <c r="U723">
        <v>1</v>
      </c>
      <c r="V723">
        <v>0</v>
      </c>
      <c r="W723">
        <v>0</v>
      </c>
      <c r="X723">
        <v>0</v>
      </c>
      <c r="Y723" s="3">
        <f t="shared" si="77"/>
        <v>2.3333333333333335</v>
      </c>
      <c r="Z723" s="3">
        <f t="shared" si="78"/>
        <v>2.3333333333333335</v>
      </c>
      <c r="AA723" s="3">
        <f t="shared" si="79"/>
        <v>28</v>
      </c>
      <c r="AB723">
        <f>VLOOKUP(F723,'Producto temporal'!A:F,6,0)</f>
        <v>60</v>
      </c>
      <c r="AC723" s="9" t="str">
        <f t="shared" si="80"/>
        <v>OK</v>
      </c>
      <c r="AD723" s="9" t="str">
        <f t="shared" si="81"/>
        <v>OK</v>
      </c>
      <c r="AE723" s="9" t="str">
        <f t="shared" si="82"/>
        <v>OK</v>
      </c>
      <c r="AF723" s="10">
        <f t="shared" si="83"/>
        <v>22</v>
      </c>
    </row>
    <row r="724" spans="1:32" x14ac:dyDescent="0.3">
      <c r="A724" s="1">
        <v>45447</v>
      </c>
      <c r="B724">
        <v>80</v>
      </c>
      <c r="C724" t="s">
        <v>136</v>
      </c>
      <c r="D724" t="s">
        <v>65</v>
      </c>
      <c r="E724" t="s">
        <v>87</v>
      </c>
      <c r="F724">
        <v>1011679</v>
      </c>
      <c r="G724" t="s">
        <v>38</v>
      </c>
      <c r="H724" t="s">
        <v>28</v>
      </c>
      <c r="I724" t="s">
        <v>29</v>
      </c>
      <c r="J724" t="s">
        <v>30</v>
      </c>
      <c r="K724">
        <v>0</v>
      </c>
      <c r="L724" t="s">
        <v>31</v>
      </c>
      <c r="M724" t="s">
        <v>32</v>
      </c>
      <c r="N724">
        <v>5</v>
      </c>
      <c r="O724">
        <v>1</v>
      </c>
      <c r="P724">
        <v>1</v>
      </c>
      <c r="Q724">
        <v>12</v>
      </c>
      <c r="R724">
        <v>2.3849999999999998</v>
      </c>
      <c r="S724">
        <v>14.31</v>
      </c>
      <c r="T724">
        <v>6</v>
      </c>
      <c r="U724">
        <v>1</v>
      </c>
      <c r="V724">
        <v>0</v>
      </c>
      <c r="W724">
        <v>0</v>
      </c>
      <c r="X724">
        <v>0</v>
      </c>
      <c r="Y724" s="3">
        <f t="shared" si="77"/>
        <v>4.666666666666667</v>
      </c>
      <c r="Z724" s="3">
        <f t="shared" si="78"/>
        <v>4.666666666666667</v>
      </c>
      <c r="AA724" s="3">
        <f t="shared" si="79"/>
        <v>56</v>
      </c>
      <c r="AB724">
        <f>VLOOKUP(F724,'Producto temporal'!A:F,6,0)</f>
        <v>60</v>
      </c>
      <c r="AC724" s="9" t="str">
        <f t="shared" si="80"/>
        <v>OK</v>
      </c>
      <c r="AD724" s="9" t="str">
        <f t="shared" si="81"/>
        <v>OK</v>
      </c>
      <c r="AE724" s="9" t="str">
        <f t="shared" si="82"/>
        <v>OK</v>
      </c>
      <c r="AF724" s="10">
        <f t="shared" si="83"/>
        <v>11</v>
      </c>
    </row>
    <row r="725" spans="1:32" x14ac:dyDescent="0.3">
      <c r="A725" s="1">
        <v>45447</v>
      </c>
      <c r="B725">
        <v>80</v>
      </c>
      <c r="C725" t="s">
        <v>136</v>
      </c>
      <c r="D725" t="s">
        <v>65</v>
      </c>
      <c r="E725" t="s">
        <v>87</v>
      </c>
      <c r="F725">
        <v>1011885</v>
      </c>
      <c r="G725" t="s">
        <v>39</v>
      </c>
      <c r="H725" t="s">
        <v>28</v>
      </c>
      <c r="I725" t="s">
        <v>29</v>
      </c>
      <c r="J725" t="s">
        <v>30</v>
      </c>
      <c r="K725">
        <v>0</v>
      </c>
      <c r="L725" t="s">
        <v>31</v>
      </c>
      <c r="M725" t="s">
        <v>32</v>
      </c>
      <c r="N725">
        <v>4</v>
      </c>
      <c r="O725">
        <v>3</v>
      </c>
      <c r="P725">
        <v>1</v>
      </c>
      <c r="Q725">
        <v>12</v>
      </c>
      <c r="R725">
        <v>2.3849999999999998</v>
      </c>
      <c r="S725">
        <v>9.5399999999999991</v>
      </c>
      <c r="T725">
        <v>4</v>
      </c>
      <c r="U725">
        <v>1</v>
      </c>
      <c r="V725">
        <v>0</v>
      </c>
      <c r="W725">
        <v>0</v>
      </c>
      <c r="X725">
        <v>0</v>
      </c>
      <c r="Y725" s="3">
        <f t="shared" si="77"/>
        <v>21</v>
      </c>
      <c r="Z725" s="3">
        <f t="shared" si="78"/>
        <v>7</v>
      </c>
      <c r="AA725" s="3">
        <f t="shared" si="79"/>
        <v>84</v>
      </c>
      <c r="AB725">
        <f>VLOOKUP(F725,'Producto temporal'!A:F,6,0)</f>
        <v>60</v>
      </c>
      <c r="AC725" s="9" t="str">
        <f t="shared" si="80"/>
        <v>OK</v>
      </c>
      <c r="AD725" s="9" t="str">
        <f t="shared" si="81"/>
        <v>OK</v>
      </c>
      <c r="AE725" s="9" t="str">
        <f t="shared" si="82"/>
        <v>BAJAR MASTERPACK</v>
      </c>
      <c r="AF725" s="10">
        <f t="shared" si="83"/>
        <v>7</v>
      </c>
    </row>
    <row r="726" spans="1:32" x14ac:dyDescent="0.3">
      <c r="A726" s="1">
        <v>45447</v>
      </c>
      <c r="B726">
        <v>80</v>
      </c>
      <c r="C726" t="s">
        <v>136</v>
      </c>
      <c r="D726" t="s">
        <v>65</v>
      </c>
      <c r="E726" t="s">
        <v>87</v>
      </c>
      <c r="F726">
        <v>1012657</v>
      </c>
      <c r="G726" t="s">
        <v>40</v>
      </c>
      <c r="H726" t="s">
        <v>28</v>
      </c>
      <c r="I726" t="s">
        <v>29</v>
      </c>
      <c r="J726" t="s">
        <v>30</v>
      </c>
      <c r="K726">
        <v>0</v>
      </c>
      <c r="L726" t="s">
        <v>31</v>
      </c>
      <c r="M726" t="s">
        <v>32</v>
      </c>
      <c r="N726">
        <v>3</v>
      </c>
      <c r="O726">
        <v>1</v>
      </c>
      <c r="P726">
        <v>1</v>
      </c>
      <c r="Q726">
        <v>12</v>
      </c>
      <c r="R726">
        <v>3.0294400000000001</v>
      </c>
      <c r="S726">
        <v>36.964500000000001</v>
      </c>
      <c r="T726">
        <v>12</v>
      </c>
      <c r="U726">
        <v>1</v>
      </c>
      <c r="V726">
        <v>0</v>
      </c>
      <c r="W726">
        <v>0</v>
      </c>
      <c r="X726">
        <v>0</v>
      </c>
      <c r="Y726" s="3">
        <f t="shared" si="77"/>
        <v>2.3333333333333335</v>
      </c>
      <c r="Z726" s="3">
        <f t="shared" si="78"/>
        <v>2.3333333333333335</v>
      </c>
      <c r="AA726" s="3">
        <f t="shared" si="79"/>
        <v>28</v>
      </c>
      <c r="AB726">
        <f>VLOOKUP(F726,'Producto temporal'!A:F,6,0)</f>
        <v>60</v>
      </c>
      <c r="AC726" s="9" t="str">
        <f t="shared" si="80"/>
        <v>OK</v>
      </c>
      <c r="AD726" s="9" t="str">
        <f t="shared" si="81"/>
        <v>OK</v>
      </c>
      <c r="AE726" s="9" t="str">
        <f t="shared" si="82"/>
        <v>OK</v>
      </c>
      <c r="AF726" s="10">
        <f t="shared" si="83"/>
        <v>22</v>
      </c>
    </row>
    <row r="727" spans="1:32" x14ac:dyDescent="0.3">
      <c r="A727" s="1">
        <v>45447</v>
      </c>
      <c r="B727">
        <v>80</v>
      </c>
      <c r="C727" t="s">
        <v>136</v>
      </c>
      <c r="D727" t="s">
        <v>65</v>
      </c>
      <c r="E727" t="s">
        <v>87</v>
      </c>
      <c r="F727">
        <v>1012658</v>
      </c>
      <c r="G727" t="s">
        <v>41</v>
      </c>
      <c r="H727" t="s">
        <v>28</v>
      </c>
      <c r="I727" t="s">
        <v>29</v>
      </c>
      <c r="J727" t="s">
        <v>30</v>
      </c>
      <c r="K727">
        <v>0</v>
      </c>
      <c r="L727" t="s">
        <v>31</v>
      </c>
      <c r="M727" t="s">
        <v>32</v>
      </c>
      <c r="N727">
        <v>6</v>
      </c>
      <c r="O727">
        <v>1</v>
      </c>
      <c r="P727">
        <v>1</v>
      </c>
      <c r="Q727">
        <v>12</v>
      </c>
      <c r="R727">
        <v>2.6459999999999999</v>
      </c>
      <c r="S727">
        <v>5.2919999999999998</v>
      </c>
      <c r="T727">
        <v>2</v>
      </c>
      <c r="U727">
        <v>1</v>
      </c>
      <c r="V727">
        <v>0</v>
      </c>
      <c r="W727">
        <v>0</v>
      </c>
      <c r="X727">
        <v>0</v>
      </c>
      <c r="Y727" s="3">
        <f t="shared" si="77"/>
        <v>14</v>
      </c>
      <c r="Z727" s="3">
        <f t="shared" si="78"/>
        <v>14</v>
      </c>
      <c r="AA727" s="3">
        <f t="shared" si="79"/>
        <v>168</v>
      </c>
      <c r="AB727">
        <f>VLOOKUP(F727,'Producto temporal'!A:F,6,0)</f>
        <v>60</v>
      </c>
      <c r="AC727" s="9" t="str">
        <f t="shared" si="80"/>
        <v>OK</v>
      </c>
      <c r="AD727" s="9" t="str">
        <f t="shared" si="81"/>
        <v>OK</v>
      </c>
      <c r="AE727" s="9" t="str">
        <f t="shared" si="82"/>
        <v>BAJAR MASTERPACK</v>
      </c>
      <c r="AF727" s="10">
        <f t="shared" si="83"/>
        <v>3</v>
      </c>
    </row>
    <row r="728" spans="1:32" x14ac:dyDescent="0.3">
      <c r="A728" s="1">
        <v>45447</v>
      </c>
      <c r="B728">
        <v>80</v>
      </c>
      <c r="C728" t="s">
        <v>136</v>
      </c>
      <c r="D728" t="s">
        <v>65</v>
      </c>
      <c r="E728" t="s">
        <v>87</v>
      </c>
      <c r="F728">
        <v>1013898</v>
      </c>
      <c r="G728" t="s">
        <v>42</v>
      </c>
      <c r="H728" t="s">
        <v>28</v>
      </c>
      <c r="I728" t="s">
        <v>29</v>
      </c>
      <c r="J728" t="s">
        <v>30</v>
      </c>
      <c r="K728">
        <v>0</v>
      </c>
      <c r="L728" t="s">
        <v>31</v>
      </c>
      <c r="M728" t="s">
        <v>32</v>
      </c>
      <c r="N728">
        <v>0</v>
      </c>
      <c r="O728">
        <v>3</v>
      </c>
      <c r="P728">
        <v>1</v>
      </c>
      <c r="Q728">
        <v>12</v>
      </c>
      <c r="R728">
        <v>3.3237999999999999</v>
      </c>
      <c r="S728">
        <v>6.7066699999999999</v>
      </c>
      <c r="T728">
        <v>2</v>
      </c>
      <c r="U728">
        <v>0</v>
      </c>
      <c r="V728">
        <v>0</v>
      </c>
      <c r="W728">
        <v>0</v>
      </c>
      <c r="X728">
        <v>0</v>
      </c>
      <c r="Y728" s="3">
        <f t="shared" si="77"/>
        <v>42</v>
      </c>
      <c r="Z728" s="3">
        <f t="shared" si="78"/>
        <v>14</v>
      </c>
      <c r="AA728" s="3">
        <f t="shared" si="79"/>
        <v>168</v>
      </c>
      <c r="AB728">
        <f>VLOOKUP(F728,'Producto temporal'!A:F,6,0)</f>
        <v>60</v>
      </c>
      <c r="AC728" s="9" t="str">
        <f t="shared" si="80"/>
        <v>OK</v>
      </c>
      <c r="AD728" s="9" t="str">
        <f t="shared" si="81"/>
        <v>OK</v>
      </c>
      <c r="AE728" s="9" t="str">
        <f t="shared" si="82"/>
        <v>BAJAR MASTERPACK</v>
      </c>
      <c r="AF728" s="10">
        <f t="shared" si="83"/>
        <v>3</v>
      </c>
    </row>
    <row r="729" spans="1:32" x14ac:dyDescent="0.3">
      <c r="A729" s="1">
        <v>45447</v>
      </c>
      <c r="B729">
        <v>81</v>
      </c>
      <c r="C729" t="s">
        <v>137</v>
      </c>
      <c r="D729" t="s">
        <v>128</v>
      </c>
      <c r="E729" t="s">
        <v>87</v>
      </c>
      <c r="F729">
        <v>1003938</v>
      </c>
      <c r="G729" t="s">
        <v>27</v>
      </c>
      <c r="H729" t="s">
        <v>28</v>
      </c>
      <c r="I729" t="s">
        <v>29</v>
      </c>
      <c r="J729" t="s">
        <v>30</v>
      </c>
      <c r="K729">
        <v>0</v>
      </c>
      <c r="L729" t="s">
        <v>31</v>
      </c>
      <c r="M729" t="s">
        <v>32</v>
      </c>
      <c r="N729">
        <v>4</v>
      </c>
      <c r="O729">
        <v>1</v>
      </c>
      <c r="P729">
        <v>1</v>
      </c>
      <c r="Q729">
        <v>12</v>
      </c>
      <c r="R729">
        <v>3.1680000000000001</v>
      </c>
      <c r="S729">
        <v>12.672000000000001</v>
      </c>
      <c r="T729">
        <v>4</v>
      </c>
      <c r="U729">
        <v>1</v>
      </c>
      <c r="V729">
        <v>0</v>
      </c>
      <c r="W729">
        <v>0</v>
      </c>
      <c r="X729">
        <v>0</v>
      </c>
      <c r="Y729" s="3">
        <f t="shared" si="77"/>
        <v>7</v>
      </c>
      <c r="Z729" s="3">
        <f t="shared" si="78"/>
        <v>7</v>
      </c>
      <c r="AA729" s="3">
        <f t="shared" si="79"/>
        <v>84</v>
      </c>
      <c r="AB729">
        <f>VLOOKUP(F729,'Producto temporal'!A:F,6,0)</f>
        <v>60</v>
      </c>
      <c r="AC729" s="9" t="str">
        <f t="shared" si="80"/>
        <v>OK</v>
      </c>
      <c r="AD729" s="9" t="str">
        <f t="shared" si="81"/>
        <v>OK</v>
      </c>
      <c r="AE729" s="9" t="str">
        <f t="shared" si="82"/>
        <v>BAJAR MASTERPACK</v>
      </c>
      <c r="AF729" s="10">
        <f t="shared" si="83"/>
        <v>7</v>
      </c>
    </row>
    <row r="730" spans="1:32" x14ac:dyDescent="0.3">
      <c r="A730" s="1">
        <v>45447</v>
      </c>
      <c r="B730">
        <v>81</v>
      </c>
      <c r="C730" t="s">
        <v>137</v>
      </c>
      <c r="D730" t="s">
        <v>128</v>
      </c>
      <c r="E730" t="s">
        <v>87</v>
      </c>
      <c r="F730">
        <v>1003941</v>
      </c>
      <c r="G730" t="s">
        <v>33</v>
      </c>
      <c r="H730" t="s">
        <v>28</v>
      </c>
      <c r="I730" t="s">
        <v>29</v>
      </c>
      <c r="J730" t="s">
        <v>30</v>
      </c>
      <c r="K730">
        <v>0</v>
      </c>
      <c r="L730" t="s">
        <v>31</v>
      </c>
      <c r="M730" t="s">
        <v>32</v>
      </c>
      <c r="N730">
        <v>6</v>
      </c>
      <c r="O730">
        <v>1</v>
      </c>
      <c r="P730">
        <v>1</v>
      </c>
      <c r="Q730">
        <v>20</v>
      </c>
      <c r="R730">
        <v>2.3220000000000001</v>
      </c>
      <c r="S730">
        <v>13.932</v>
      </c>
      <c r="T730">
        <v>6</v>
      </c>
      <c r="U730">
        <v>1</v>
      </c>
      <c r="V730">
        <v>0</v>
      </c>
      <c r="W730">
        <v>0</v>
      </c>
      <c r="X730">
        <v>0</v>
      </c>
      <c r="Y730" s="3">
        <f t="shared" si="77"/>
        <v>4.666666666666667</v>
      </c>
      <c r="Z730" s="3">
        <f t="shared" si="78"/>
        <v>4.666666666666667</v>
      </c>
      <c r="AA730" s="3">
        <f t="shared" si="79"/>
        <v>93.333333333333343</v>
      </c>
      <c r="AB730">
        <f>VLOOKUP(F730,'Producto temporal'!A:F,6,0)</f>
        <v>60</v>
      </c>
      <c r="AC730" s="9" t="str">
        <f t="shared" si="80"/>
        <v>OK</v>
      </c>
      <c r="AD730" s="9" t="str">
        <f t="shared" si="81"/>
        <v>OK</v>
      </c>
      <c r="AE730" s="9" t="str">
        <f t="shared" si="82"/>
        <v>BAJAR MASTERPACK</v>
      </c>
      <c r="AF730" s="10">
        <f t="shared" si="83"/>
        <v>11</v>
      </c>
    </row>
    <row r="731" spans="1:32" x14ac:dyDescent="0.3">
      <c r="A731" s="1">
        <v>45447</v>
      </c>
      <c r="B731">
        <v>81</v>
      </c>
      <c r="C731" t="s">
        <v>137</v>
      </c>
      <c r="D731" t="s">
        <v>128</v>
      </c>
      <c r="E731" t="s">
        <v>87</v>
      </c>
      <c r="F731">
        <v>1010020</v>
      </c>
      <c r="G731" t="s">
        <v>34</v>
      </c>
      <c r="H731" t="s">
        <v>28</v>
      </c>
      <c r="I731" t="s">
        <v>29</v>
      </c>
      <c r="J731" t="s">
        <v>30</v>
      </c>
      <c r="K731">
        <v>0</v>
      </c>
      <c r="L731" t="s">
        <v>31</v>
      </c>
      <c r="M731" t="s">
        <v>32</v>
      </c>
      <c r="N731">
        <v>3</v>
      </c>
      <c r="O731">
        <v>1</v>
      </c>
      <c r="P731">
        <v>1</v>
      </c>
      <c r="Q731">
        <v>12</v>
      </c>
      <c r="R731">
        <v>3.02501</v>
      </c>
      <c r="S731">
        <v>27.497589999999999</v>
      </c>
      <c r="T731">
        <v>9</v>
      </c>
      <c r="U731">
        <v>1</v>
      </c>
      <c r="V731">
        <v>0</v>
      </c>
      <c r="W731">
        <v>4</v>
      </c>
      <c r="X731">
        <v>0</v>
      </c>
      <c r="Y731" s="3">
        <f t="shared" si="77"/>
        <v>3.1111111111111107</v>
      </c>
      <c r="Z731" s="3">
        <f t="shared" si="78"/>
        <v>3.1111111111111107</v>
      </c>
      <c r="AA731" s="3">
        <f t="shared" si="79"/>
        <v>37.333333333333329</v>
      </c>
      <c r="AB731">
        <f>VLOOKUP(F731,'Producto temporal'!A:F,6,0)</f>
        <v>60</v>
      </c>
      <c r="AC731" s="9" t="str">
        <f t="shared" si="80"/>
        <v>OK</v>
      </c>
      <c r="AD731" s="9" t="str">
        <f t="shared" si="81"/>
        <v>OK</v>
      </c>
      <c r="AE731" s="9" t="str">
        <f t="shared" si="82"/>
        <v>OK</v>
      </c>
      <c r="AF731" s="10">
        <f t="shared" si="83"/>
        <v>17</v>
      </c>
    </row>
    <row r="732" spans="1:32" x14ac:dyDescent="0.3">
      <c r="A732" s="1">
        <v>45447</v>
      </c>
      <c r="B732">
        <v>81</v>
      </c>
      <c r="C732" t="s">
        <v>137</v>
      </c>
      <c r="D732" t="s">
        <v>128</v>
      </c>
      <c r="E732" t="s">
        <v>87</v>
      </c>
      <c r="F732">
        <v>1010290</v>
      </c>
      <c r="G732" t="s">
        <v>35</v>
      </c>
      <c r="H732" t="s">
        <v>28</v>
      </c>
      <c r="I732" t="s">
        <v>29</v>
      </c>
      <c r="J732" t="s">
        <v>30</v>
      </c>
      <c r="K732">
        <v>0</v>
      </c>
      <c r="L732" t="s">
        <v>31</v>
      </c>
      <c r="M732" t="s">
        <v>32</v>
      </c>
      <c r="N732">
        <v>7</v>
      </c>
      <c r="O732">
        <v>1</v>
      </c>
      <c r="P732">
        <v>1</v>
      </c>
      <c r="Q732">
        <v>6</v>
      </c>
      <c r="R732">
        <v>3.62</v>
      </c>
      <c r="S732">
        <v>0</v>
      </c>
      <c r="T732">
        <v>0</v>
      </c>
      <c r="U732">
        <v>1</v>
      </c>
      <c r="V732">
        <v>0</v>
      </c>
      <c r="W732">
        <v>0</v>
      </c>
      <c r="X732">
        <v>0</v>
      </c>
      <c r="Y732" s="3" t="str">
        <f t="shared" si="77"/>
        <v>PRODUCTO SIN VENTA</v>
      </c>
      <c r="Z732" s="3" t="str">
        <f t="shared" si="78"/>
        <v>PRODUCTO SIN VENTA</v>
      </c>
      <c r="AA732" s="3" t="str">
        <f t="shared" si="79"/>
        <v>PRODUCTO SIN VENTA</v>
      </c>
      <c r="AB732">
        <f>VLOOKUP(F732,'Producto temporal'!A:F,6,0)</f>
        <v>60</v>
      </c>
      <c r="AC732" s="9" t="str">
        <f t="shared" si="80"/>
        <v>PRODUCTO SIN VENTA</v>
      </c>
      <c r="AD732" s="9" t="str">
        <f t="shared" si="81"/>
        <v>PRODUCTO SIN VENTA</v>
      </c>
      <c r="AE732" s="9" t="str">
        <f t="shared" si="82"/>
        <v>PRODUCTO SIN VENTA</v>
      </c>
      <c r="AF732" s="10">
        <f t="shared" si="83"/>
        <v>0</v>
      </c>
    </row>
    <row r="733" spans="1:32" x14ac:dyDescent="0.3">
      <c r="A733" s="1">
        <v>45447</v>
      </c>
      <c r="B733">
        <v>81</v>
      </c>
      <c r="C733" t="s">
        <v>137</v>
      </c>
      <c r="D733" t="s">
        <v>128</v>
      </c>
      <c r="E733" t="s">
        <v>87</v>
      </c>
      <c r="F733">
        <v>1010291</v>
      </c>
      <c r="G733" t="s">
        <v>36</v>
      </c>
      <c r="H733" t="s">
        <v>28</v>
      </c>
      <c r="I733" t="s">
        <v>29</v>
      </c>
      <c r="J733" t="s">
        <v>30</v>
      </c>
      <c r="K733">
        <v>0</v>
      </c>
      <c r="L733" t="s">
        <v>31</v>
      </c>
      <c r="M733" t="s">
        <v>32</v>
      </c>
      <c r="N733">
        <v>7</v>
      </c>
      <c r="O733">
        <v>1</v>
      </c>
      <c r="P733">
        <v>1</v>
      </c>
      <c r="Q733">
        <v>6</v>
      </c>
      <c r="R733">
        <v>3.62</v>
      </c>
      <c r="S733">
        <v>10.86</v>
      </c>
      <c r="T733">
        <v>3</v>
      </c>
      <c r="U733">
        <v>1</v>
      </c>
      <c r="V733">
        <v>0</v>
      </c>
      <c r="W733">
        <v>0</v>
      </c>
      <c r="X733">
        <v>0</v>
      </c>
      <c r="Y733" s="3">
        <f t="shared" si="77"/>
        <v>9.3333333333333339</v>
      </c>
      <c r="Z733" s="3">
        <f t="shared" si="78"/>
        <v>9.3333333333333339</v>
      </c>
      <c r="AA733" s="3">
        <f t="shared" si="79"/>
        <v>56</v>
      </c>
      <c r="AB733">
        <f>VLOOKUP(F733,'Producto temporal'!A:F,6,0)</f>
        <v>60</v>
      </c>
      <c r="AC733" s="9" t="str">
        <f t="shared" si="80"/>
        <v>OK</v>
      </c>
      <c r="AD733" s="9" t="str">
        <f t="shared" si="81"/>
        <v>OK</v>
      </c>
      <c r="AE733" s="9" t="str">
        <f t="shared" si="82"/>
        <v>OK</v>
      </c>
      <c r="AF733" s="10">
        <f t="shared" si="83"/>
        <v>5</v>
      </c>
    </row>
    <row r="734" spans="1:32" x14ac:dyDescent="0.3">
      <c r="A734" s="1">
        <v>45447</v>
      </c>
      <c r="B734">
        <v>81</v>
      </c>
      <c r="C734" t="s">
        <v>137</v>
      </c>
      <c r="D734" t="s">
        <v>128</v>
      </c>
      <c r="E734" t="s">
        <v>87</v>
      </c>
      <c r="F734">
        <v>1010783</v>
      </c>
      <c r="G734" t="s">
        <v>37</v>
      </c>
      <c r="H734" t="s">
        <v>28</v>
      </c>
      <c r="I734" t="s">
        <v>29</v>
      </c>
      <c r="J734" t="s">
        <v>30</v>
      </c>
      <c r="K734">
        <v>0</v>
      </c>
      <c r="L734" t="s">
        <v>31</v>
      </c>
      <c r="M734" t="s">
        <v>32</v>
      </c>
      <c r="N734">
        <v>13</v>
      </c>
      <c r="O734">
        <v>1</v>
      </c>
      <c r="P734">
        <v>1</v>
      </c>
      <c r="Q734">
        <v>12</v>
      </c>
      <c r="R734">
        <v>3.04121</v>
      </c>
      <c r="S734">
        <v>46.45026</v>
      </c>
      <c r="T734">
        <v>15</v>
      </c>
      <c r="U734">
        <v>1</v>
      </c>
      <c r="V734">
        <v>0</v>
      </c>
      <c r="W734">
        <v>0</v>
      </c>
      <c r="X734">
        <v>0</v>
      </c>
      <c r="Y734" s="3">
        <f t="shared" si="77"/>
        <v>1.8666666666666667</v>
      </c>
      <c r="Z734" s="3">
        <f t="shared" si="78"/>
        <v>1.8666666666666667</v>
      </c>
      <c r="AA734" s="3">
        <f t="shared" si="79"/>
        <v>22.400000000000002</v>
      </c>
      <c r="AB734">
        <f>VLOOKUP(F734,'Producto temporal'!A:F,6,0)</f>
        <v>60</v>
      </c>
      <c r="AC734" s="9" t="str">
        <f t="shared" si="80"/>
        <v>OK</v>
      </c>
      <c r="AD734" s="9" t="str">
        <f t="shared" si="81"/>
        <v>OK</v>
      </c>
      <c r="AE734" s="9" t="str">
        <f t="shared" si="82"/>
        <v>OK</v>
      </c>
      <c r="AF734" s="10">
        <f t="shared" si="83"/>
        <v>28</v>
      </c>
    </row>
    <row r="735" spans="1:32" x14ac:dyDescent="0.3">
      <c r="A735" s="1">
        <v>45447</v>
      </c>
      <c r="B735">
        <v>81</v>
      </c>
      <c r="C735" t="s">
        <v>137</v>
      </c>
      <c r="D735" t="s">
        <v>128</v>
      </c>
      <c r="E735" t="s">
        <v>87</v>
      </c>
      <c r="F735">
        <v>1011679</v>
      </c>
      <c r="G735" t="s">
        <v>38</v>
      </c>
      <c r="H735" t="s">
        <v>28</v>
      </c>
      <c r="I735" t="s">
        <v>29</v>
      </c>
      <c r="J735" t="s">
        <v>30</v>
      </c>
      <c r="K735">
        <v>0</v>
      </c>
      <c r="L735" t="s">
        <v>31</v>
      </c>
      <c r="M735" t="s">
        <v>32</v>
      </c>
      <c r="N735">
        <v>3</v>
      </c>
      <c r="O735">
        <v>1</v>
      </c>
      <c r="P735">
        <v>1</v>
      </c>
      <c r="Q735">
        <v>12</v>
      </c>
      <c r="R735">
        <v>2.3849999999999998</v>
      </c>
      <c r="S735">
        <v>7.1550000000000002</v>
      </c>
      <c r="T735">
        <v>3</v>
      </c>
      <c r="U735">
        <v>1</v>
      </c>
      <c r="V735">
        <v>0</v>
      </c>
      <c r="W735">
        <v>0</v>
      </c>
      <c r="X735">
        <v>0</v>
      </c>
      <c r="Y735" s="3">
        <f t="shared" si="77"/>
        <v>9.3333333333333339</v>
      </c>
      <c r="Z735" s="3">
        <f t="shared" si="78"/>
        <v>9.3333333333333339</v>
      </c>
      <c r="AA735" s="3">
        <f t="shared" si="79"/>
        <v>112</v>
      </c>
      <c r="AB735">
        <f>VLOOKUP(F735,'Producto temporal'!A:F,6,0)</f>
        <v>60</v>
      </c>
      <c r="AC735" s="9" t="str">
        <f t="shared" si="80"/>
        <v>OK</v>
      </c>
      <c r="AD735" s="9" t="str">
        <f t="shared" si="81"/>
        <v>OK</v>
      </c>
      <c r="AE735" s="9" t="str">
        <f t="shared" si="82"/>
        <v>BAJAR MASTERPACK</v>
      </c>
      <c r="AF735" s="10">
        <f t="shared" si="83"/>
        <v>5</v>
      </c>
    </row>
    <row r="736" spans="1:32" x14ac:dyDescent="0.3">
      <c r="A736" s="1">
        <v>45447</v>
      </c>
      <c r="B736">
        <v>81</v>
      </c>
      <c r="C736" t="s">
        <v>137</v>
      </c>
      <c r="D736" t="s">
        <v>128</v>
      </c>
      <c r="E736" t="s">
        <v>87</v>
      </c>
      <c r="F736">
        <v>1011885</v>
      </c>
      <c r="G736" t="s">
        <v>39</v>
      </c>
      <c r="H736" t="s">
        <v>28</v>
      </c>
      <c r="I736" t="s">
        <v>29</v>
      </c>
      <c r="J736" t="s">
        <v>30</v>
      </c>
      <c r="K736">
        <v>0</v>
      </c>
      <c r="L736" t="s">
        <v>31</v>
      </c>
      <c r="M736" t="s">
        <v>32</v>
      </c>
      <c r="N736">
        <v>2</v>
      </c>
      <c r="O736">
        <v>3</v>
      </c>
      <c r="P736">
        <v>1</v>
      </c>
      <c r="Q736">
        <v>12</v>
      </c>
      <c r="R736">
        <v>2.3849999999999998</v>
      </c>
      <c r="S736">
        <v>14.31</v>
      </c>
      <c r="T736">
        <v>6</v>
      </c>
      <c r="U736">
        <v>1</v>
      </c>
      <c r="V736">
        <v>0</v>
      </c>
      <c r="W736">
        <v>2</v>
      </c>
      <c r="X736">
        <v>0</v>
      </c>
      <c r="Y736" s="3">
        <f t="shared" si="77"/>
        <v>14</v>
      </c>
      <c r="Z736" s="3">
        <f t="shared" si="78"/>
        <v>4.666666666666667</v>
      </c>
      <c r="AA736" s="3">
        <f t="shared" si="79"/>
        <v>56</v>
      </c>
      <c r="AB736">
        <f>VLOOKUP(F736,'Producto temporal'!A:F,6,0)</f>
        <v>60</v>
      </c>
      <c r="AC736" s="9" t="str">
        <f t="shared" si="80"/>
        <v>OK</v>
      </c>
      <c r="AD736" s="9" t="str">
        <f t="shared" si="81"/>
        <v>OK</v>
      </c>
      <c r="AE736" s="9" t="str">
        <f t="shared" si="82"/>
        <v>OK</v>
      </c>
      <c r="AF736" s="10">
        <f t="shared" si="83"/>
        <v>11</v>
      </c>
    </row>
    <row r="737" spans="1:32" x14ac:dyDescent="0.3">
      <c r="A737" s="1">
        <v>45447</v>
      </c>
      <c r="B737">
        <v>81</v>
      </c>
      <c r="C737" t="s">
        <v>137</v>
      </c>
      <c r="D737" t="s">
        <v>128</v>
      </c>
      <c r="E737" t="s">
        <v>87</v>
      </c>
      <c r="F737">
        <v>1012657</v>
      </c>
      <c r="G737" t="s">
        <v>40</v>
      </c>
      <c r="H737" t="s">
        <v>28</v>
      </c>
      <c r="I737" t="s">
        <v>29</v>
      </c>
      <c r="J737" t="s">
        <v>30</v>
      </c>
      <c r="K737">
        <v>0</v>
      </c>
      <c r="L737" t="s">
        <v>31</v>
      </c>
      <c r="M737" t="s">
        <v>32</v>
      </c>
      <c r="N737">
        <v>4</v>
      </c>
      <c r="O737">
        <v>1</v>
      </c>
      <c r="P737">
        <v>1</v>
      </c>
      <c r="Q737">
        <v>12</v>
      </c>
      <c r="R737">
        <v>3.0294400000000001</v>
      </c>
      <c r="S737">
        <v>15.38139</v>
      </c>
      <c r="T737">
        <v>5</v>
      </c>
      <c r="U737">
        <v>1</v>
      </c>
      <c r="V737">
        <v>0</v>
      </c>
      <c r="W737">
        <v>2</v>
      </c>
      <c r="X737">
        <v>0</v>
      </c>
      <c r="Y737" s="3">
        <f t="shared" si="77"/>
        <v>5.6</v>
      </c>
      <c r="Z737" s="3">
        <f t="shared" si="78"/>
        <v>5.6</v>
      </c>
      <c r="AA737" s="3">
        <f t="shared" si="79"/>
        <v>67.2</v>
      </c>
      <c r="AB737">
        <f>VLOOKUP(F737,'Producto temporal'!A:F,6,0)</f>
        <v>60</v>
      </c>
      <c r="AC737" s="9" t="str">
        <f t="shared" si="80"/>
        <v>OK</v>
      </c>
      <c r="AD737" s="9" t="str">
        <f t="shared" si="81"/>
        <v>OK</v>
      </c>
      <c r="AE737" s="9" t="str">
        <f t="shared" si="82"/>
        <v>BAJAR MASTERPACK</v>
      </c>
      <c r="AF737" s="10">
        <f t="shared" si="83"/>
        <v>9</v>
      </c>
    </row>
    <row r="738" spans="1:32" x14ac:dyDescent="0.3">
      <c r="A738" s="1">
        <v>45447</v>
      </c>
      <c r="B738">
        <v>81</v>
      </c>
      <c r="C738" t="s">
        <v>137</v>
      </c>
      <c r="D738" t="s">
        <v>128</v>
      </c>
      <c r="E738" t="s">
        <v>87</v>
      </c>
      <c r="F738">
        <v>1012658</v>
      </c>
      <c r="G738" t="s">
        <v>41</v>
      </c>
      <c r="H738" t="s">
        <v>28</v>
      </c>
      <c r="I738" t="s">
        <v>29</v>
      </c>
      <c r="J738" t="s">
        <v>30</v>
      </c>
      <c r="K738">
        <v>0</v>
      </c>
      <c r="L738" t="s">
        <v>31</v>
      </c>
      <c r="M738" t="s">
        <v>32</v>
      </c>
      <c r="N738">
        <v>8</v>
      </c>
      <c r="O738">
        <v>1</v>
      </c>
      <c r="P738">
        <v>1</v>
      </c>
      <c r="Q738">
        <v>12</v>
      </c>
      <c r="R738">
        <v>2.6459999999999999</v>
      </c>
      <c r="S738">
        <v>10.584</v>
      </c>
      <c r="T738">
        <v>4</v>
      </c>
      <c r="U738">
        <v>1</v>
      </c>
      <c r="V738">
        <v>0</v>
      </c>
      <c r="W738">
        <v>0</v>
      </c>
      <c r="X738">
        <v>0</v>
      </c>
      <c r="Y738" s="3">
        <f t="shared" si="77"/>
        <v>7</v>
      </c>
      <c r="Z738" s="3">
        <f t="shared" si="78"/>
        <v>7</v>
      </c>
      <c r="AA738" s="3">
        <f t="shared" si="79"/>
        <v>84</v>
      </c>
      <c r="AB738">
        <f>VLOOKUP(F738,'Producto temporal'!A:F,6,0)</f>
        <v>60</v>
      </c>
      <c r="AC738" s="9" t="str">
        <f t="shared" si="80"/>
        <v>OK</v>
      </c>
      <c r="AD738" s="9" t="str">
        <f t="shared" si="81"/>
        <v>OK</v>
      </c>
      <c r="AE738" s="9" t="str">
        <f t="shared" si="82"/>
        <v>BAJAR MASTERPACK</v>
      </c>
      <c r="AF738" s="10">
        <f t="shared" si="83"/>
        <v>7</v>
      </c>
    </row>
    <row r="739" spans="1:32" x14ac:dyDescent="0.3">
      <c r="A739" s="1">
        <v>45447</v>
      </c>
      <c r="B739">
        <v>81</v>
      </c>
      <c r="C739" t="s">
        <v>137</v>
      </c>
      <c r="D739" t="s">
        <v>128</v>
      </c>
      <c r="E739" t="s">
        <v>87</v>
      </c>
      <c r="F739">
        <v>1013898</v>
      </c>
      <c r="G739" t="s">
        <v>42</v>
      </c>
      <c r="H739" t="s">
        <v>28</v>
      </c>
      <c r="I739" t="s">
        <v>29</v>
      </c>
      <c r="J739" t="s">
        <v>30</v>
      </c>
      <c r="K739">
        <v>0</v>
      </c>
      <c r="L739" t="s">
        <v>31</v>
      </c>
      <c r="M739" t="s">
        <v>32</v>
      </c>
      <c r="N739">
        <v>7</v>
      </c>
      <c r="O739">
        <v>3</v>
      </c>
      <c r="P739">
        <v>1</v>
      </c>
      <c r="Q739">
        <v>12</v>
      </c>
      <c r="R739">
        <v>3.3237999999999999</v>
      </c>
      <c r="S739">
        <v>3.3594900000000001</v>
      </c>
      <c r="T739">
        <v>1</v>
      </c>
      <c r="U739">
        <v>1</v>
      </c>
      <c r="V739">
        <v>0</v>
      </c>
      <c r="W739">
        <v>0</v>
      </c>
      <c r="X739">
        <v>0</v>
      </c>
      <c r="Y739" s="3">
        <f t="shared" si="77"/>
        <v>84</v>
      </c>
      <c r="Z739" s="3">
        <f t="shared" si="78"/>
        <v>28</v>
      </c>
      <c r="AA739" s="3">
        <f t="shared" si="79"/>
        <v>336</v>
      </c>
      <c r="AB739">
        <f>VLOOKUP(F739,'Producto temporal'!A:F,6,0)</f>
        <v>60</v>
      </c>
      <c r="AC739" s="9" t="str">
        <f t="shared" si="80"/>
        <v>BAJAR PACKQTY</v>
      </c>
      <c r="AD739" s="9" t="str">
        <f t="shared" si="81"/>
        <v>OK</v>
      </c>
      <c r="AE739" s="9" t="str">
        <f t="shared" si="82"/>
        <v>BAJAR MASTERPACK</v>
      </c>
      <c r="AF739" s="10">
        <f t="shared" si="83"/>
        <v>1</v>
      </c>
    </row>
    <row r="740" spans="1:32" x14ac:dyDescent="0.3">
      <c r="A740" s="1">
        <v>45447</v>
      </c>
      <c r="B740">
        <v>82</v>
      </c>
      <c r="C740" t="s">
        <v>138</v>
      </c>
      <c r="D740" t="s">
        <v>139</v>
      </c>
      <c r="E740" t="s">
        <v>87</v>
      </c>
      <c r="F740">
        <v>1003938</v>
      </c>
      <c r="G740" t="s">
        <v>27</v>
      </c>
      <c r="H740" t="s">
        <v>28</v>
      </c>
      <c r="I740" t="s">
        <v>29</v>
      </c>
      <c r="J740" t="s">
        <v>30</v>
      </c>
      <c r="K740">
        <v>0</v>
      </c>
      <c r="L740" t="s">
        <v>31</v>
      </c>
      <c r="M740" t="s">
        <v>32</v>
      </c>
      <c r="N740">
        <v>2</v>
      </c>
      <c r="O740">
        <v>1</v>
      </c>
      <c r="P740">
        <v>1</v>
      </c>
      <c r="Q740">
        <v>12</v>
      </c>
      <c r="R740">
        <v>3.1680000000000001</v>
      </c>
      <c r="S740">
        <v>19.007999999999999</v>
      </c>
      <c r="T740">
        <v>6</v>
      </c>
      <c r="U740">
        <v>1</v>
      </c>
      <c r="V740">
        <v>0</v>
      </c>
      <c r="W740">
        <v>0</v>
      </c>
      <c r="X740">
        <v>0</v>
      </c>
      <c r="Y740" s="3">
        <f t="shared" si="77"/>
        <v>4.666666666666667</v>
      </c>
      <c r="Z740" s="3">
        <f t="shared" si="78"/>
        <v>4.666666666666667</v>
      </c>
      <c r="AA740" s="3">
        <f t="shared" si="79"/>
        <v>56</v>
      </c>
      <c r="AB740">
        <f>VLOOKUP(F740,'Producto temporal'!A:F,6,0)</f>
        <v>60</v>
      </c>
      <c r="AC740" s="9" t="str">
        <f t="shared" si="80"/>
        <v>OK</v>
      </c>
      <c r="AD740" s="9" t="str">
        <f t="shared" si="81"/>
        <v>OK</v>
      </c>
      <c r="AE740" s="9" t="str">
        <f t="shared" si="82"/>
        <v>OK</v>
      </c>
      <c r="AF740" s="10">
        <f t="shared" si="83"/>
        <v>11</v>
      </c>
    </row>
    <row r="741" spans="1:32" x14ac:dyDescent="0.3">
      <c r="A741" s="1">
        <v>45447</v>
      </c>
      <c r="B741">
        <v>82</v>
      </c>
      <c r="C741" t="s">
        <v>138</v>
      </c>
      <c r="D741" t="s">
        <v>139</v>
      </c>
      <c r="E741" t="s">
        <v>87</v>
      </c>
      <c r="F741">
        <v>1003941</v>
      </c>
      <c r="G741" t="s">
        <v>33</v>
      </c>
      <c r="H741" t="s">
        <v>28</v>
      </c>
      <c r="I741" t="s">
        <v>29</v>
      </c>
      <c r="J741" t="s">
        <v>30</v>
      </c>
      <c r="K741">
        <v>0</v>
      </c>
      <c r="L741" t="s">
        <v>31</v>
      </c>
      <c r="M741" t="s">
        <v>32</v>
      </c>
      <c r="N741">
        <v>1</v>
      </c>
      <c r="O741">
        <v>1</v>
      </c>
      <c r="P741">
        <v>1</v>
      </c>
      <c r="Q741">
        <v>20</v>
      </c>
      <c r="R741">
        <v>2.3220000000000001</v>
      </c>
      <c r="S741">
        <v>6.9660000000000002</v>
      </c>
      <c r="T741">
        <v>3</v>
      </c>
      <c r="U741">
        <v>1</v>
      </c>
      <c r="V741">
        <v>0</v>
      </c>
      <c r="W741">
        <v>0</v>
      </c>
      <c r="X741">
        <v>0</v>
      </c>
      <c r="Y741" s="3">
        <f t="shared" si="77"/>
        <v>9.3333333333333339</v>
      </c>
      <c r="Z741" s="3">
        <f t="shared" si="78"/>
        <v>9.3333333333333339</v>
      </c>
      <c r="AA741" s="3">
        <f t="shared" si="79"/>
        <v>186.66666666666669</v>
      </c>
      <c r="AB741">
        <f>VLOOKUP(F741,'Producto temporal'!A:F,6,0)</f>
        <v>60</v>
      </c>
      <c r="AC741" s="9" t="str">
        <f t="shared" si="80"/>
        <v>OK</v>
      </c>
      <c r="AD741" s="9" t="str">
        <f t="shared" si="81"/>
        <v>OK</v>
      </c>
      <c r="AE741" s="9" t="str">
        <f t="shared" si="82"/>
        <v>BAJAR MASTERPACK</v>
      </c>
      <c r="AF741" s="10">
        <f t="shared" si="83"/>
        <v>5</v>
      </c>
    </row>
    <row r="742" spans="1:32" x14ac:dyDescent="0.3">
      <c r="A742" s="1">
        <v>45447</v>
      </c>
      <c r="B742">
        <v>82</v>
      </c>
      <c r="C742" t="s">
        <v>138</v>
      </c>
      <c r="D742" t="s">
        <v>139</v>
      </c>
      <c r="E742" t="s">
        <v>87</v>
      </c>
      <c r="F742">
        <v>1010020</v>
      </c>
      <c r="G742" t="s">
        <v>34</v>
      </c>
      <c r="H742" t="s">
        <v>28</v>
      </c>
      <c r="I742" t="s">
        <v>29</v>
      </c>
      <c r="J742" t="s">
        <v>30</v>
      </c>
      <c r="K742">
        <v>0</v>
      </c>
      <c r="L742" t="s">
        <v>31</v>
      </c>
      <c r="M742" t="s">
        <v>32</v>
      </c>
      <c r="N742">
        <v>6</v>
      </c>
      <c r="O742">
        <v>1</v>
      </c>
      <c r="P742">
        <v>1</v>
      </c>
      <c r="Q742">
        <v>12</v>
      </c>
      <c r="R742">
        <v>3.02501</v>
      </c>
      <c r="S742">
        <v>79.631069999999994</v>
      </c>
      <c r="T742">
        <v>26</v>
      </c>
      <c r="U742">
        <v>1</v>
      </c>
      <c r="V742">
        <v>0</v>
      </c>
      <c r="W742">
        <v>0</v>
      </c>
      <c r="X742">
        <v>0</v>
      </c>
      <c r="Y742" s="3">
        <f t="shared" si="77"/>
        <v>1.0769230769230769</v>
      </c>
      <c r="Z742" s="3">
        <f t="shared" si="78"/>
        <v>1.0769230769230769</v>
      </c>
      <c r="AA742" s="3">
        <f t="shared" si="79"/>
        <v>12.923076923076923</v>
      </c>
      <c r="AB742">
        <f>VLOOKUP(F742,'Producto temporal'!A:F,6,0)</f>
        <v>60</v>
      </c>
      <c r="AC742" s="9" t="str">
        <f t="shared" si="80"/>
        <v>OK</v>
      </c>
      <c r="AD742" s="9" t="str">
        <f t="shared" si="81"/>
        <v>OK</v>
      </c>
      <c r="AE742" s="9" t="str">
        <f t="shared" si="82"/>
        <v>OK</v>
      </c>
      <c r="AF742" s="10">
        <f t="shared" si="83"/>
        <v>49</v>
      </c>
    </row>
    <row r="743" spans="1:32" x14ac:dyDescent="0.3">
      <c r="A743" s="1">
        <v>45447</v>
      </c>
      <c r="B743">
        <v>82</v>
      </c>
      <c r="C743" t="s">
        <v>138</v>
      </c>
      <c r="D743" t="s">
        <v>139</v>
      </c>
      <c r="E743" t="s">
        <v>87</v>
      </c>
      <c r="F743">
        <v>1010290</v>
      </c>
      <c r="G743" t="s">
        <v>35</v>
      </c>
      <c r="H743" t="s">
        <v>28</v>
      </c>
      <c r="I743" t="s">
        <v>29</v>
      </c>
      <c r="J743" t="s">
        <v>30</v>
      </c>
      <c r="K743">
        <v>0</v>
      </c>
      <c r="L743" t="s">
        <v>31</v>
      </c>
      <c r="M743" t="s">
        <v>32</v>
      </c>
      <c r="N743">
        <v>6</v>
      </c>
      <c r="O743">
        <v>1</v>
      </c>
      <c r="P743">
        <v>1</v>
      </c>
      <c r="Q743">
        <v>6</v>
      </c>
      <c r="R743">
        <v>3.62</v>
      </c>
      <c r="S743">
        <v>14.48</v>
      </c>
      <c r="T743">
        <v>4</v>
      </c>
      <c r="U743">
        <v>1</v>
      </c>
      <c r="V743">
        <v>0</v>
      </c>
      <c r="W743">
        <v>0</v>
      </c>
      <c r="X743">
        <v>0</v>
      </c>
      <c r="Y743" s="3">
        <f t="shared" si="77"/>
        <v>7</v>
      </c>
      <c r="Z743" s="3">
        <f t="shared" si="78"/>
        <v>7</v>
      </c>
      <c r="AA743" s="3">
        <f t="shared" si="79"/>
        <v>42</v>
      </c>
      <c r="AB743">
        <f>VLOOKUP(F743,'Producto temporal'!A:F,6,0)</f>
        <v>60</v>
      </c>
      <c r="AC743" s="9" t="str">
        <f t="shared" si="80"/>
        <v>OK</v>
      </c>
      <c r="AD743" s="9" t="str">
        <f t="shared" si="81"/>
        <v>OK</v>
      </c>
      <c r="AE743" s="9" t="str">
        <f t="shared" si="82"/>
        <v>OK</v>
      </c>
      <c r="AF743" s="10">
        <f t="shared" si="83"/>
        <v>7</v>
      </c>
    </row>
    <row r="744" spans="1:32" x14ac:dyDescent="0.3">
      <c r="A744" s="1">
        <v>45447</v>
      </c>
      <c r="B744">
        <v>82</v>
      </c>
      <c r="C744" t="s">
        <v>138</v>
      </c>
      <c r="D744" t="s">
        <v>139</v>
      </c>
      <c r="E744" t="s">
        <v>87</v>
      </c>
      <c r="F744">
        <v>1010291</v>
      </c>
      <c r="G744" t="s">
        <v>36</v>
      </c>
      <c r="H744" t="s">
        <v>28</v>
      </c>
      <c r="I744" t="s">
        <v>29</v>
      </c>
      <c r="J744" t="s">
        <v>30</v>
      </c>
      <c r="K744">
        <v>0</v>
      </c>
      <c r="L744" t="s">
        <v>31</v>
      </c>
      <c r="M744" t="s">
        <v>32</v>
      </c>
      <c r="N744">
        <v>6</v>
      </c>
      <c r="O744">
        <v>1</v>
      </c>
      <c r="P744">
        <v>1</v>
      </c>
      <c r="Q744">
        <v>6</v>
      </c>
      <c r="R744">
        <v>3.62</v>
      </c>
      <c r="S744">
        <v>7.24</v>
      </c>
      <c r="T744">
        <v>2</v>
      </c>
      <c r="U744">
        <v>1</v>
      </c>
      <c r="V744">
        <v>0</v>
      </c>
      <c r="W744">
        <v>0</v>
      </c>
      <c r="X744">
        <v>2</v>
      </c>
      <c r="Y744" s="3">
        <f t="shared" si="77"/>
        <v>14</v>
      </c>
      <c r="Z744" s="3">
        <f t="shared" si="78"/>
        <v>14</v>
      </c>
      <c r="AA744" s="3">
        <f t="shared" si="79"/>
        <v>84</v>
      </c>
      <c r="AB744">
        <f>VLOOKUP(F744,'Producto temporal'!A:F,6,0)</f>
        <v>60</v>
      </c>
      <c r="AC744" s="9" t="str">
        <f t="shared" si="80"/>
        <v>OK</v>
      </c>
      <c r="AD744" s="9" t="str">
        <f t="shared" si="81"/>
        <v>OK</v>
      </c>
      <c r="AE744" s="9" t="str">
        <f t="shared" si="82"/>
        <v>BAJAR MASTERPACK</v>
      </c>
      <c r="AF744" s="10">
        <f t="shared" si="83"/>
        <v>3</v>
      </c>
    </row>
    <row r="745" spans="1:32" x14ac:dyDescent="0.3">
      <c r="A745" s="1">
        <v>45447</v>
      </c>
      <c r="B745">
        <v>82</v>
      </c>
      <c r="C745" t="s">
        <v>138</v>
      </c>
      <c r="D745" t="s">
        <v>139</v>
      </c>
      <c r="E745" t="s">
        <v>87</v>
      </c>
      <c r="F745">
        <v>1010783</v>
      </c>
      <c r="G745" t="s">
        <v>37</v>
      </c>
      <c r="H745" t="s">
        <v>28</v>
      </c>
      <c r="I745" t="s">
        <v>29</v>
      </c>
      <c r="J745" t="s">
        <v>30</v>
      </c>
      <c r="K745">
        <v>0</v>
      </c>
      <c r="L745" t="s">
        <v>31</v>
      </c>
      <c r="M745" t="s">
        <v>32</v>
      </c>
      <c r="N745">
        <v>8</v>
      </c>
      <c r="O745">
        <v>1</v>
      </c>
      <c r="P745">
        <v>1</v>
      </c>
      <c r="Q745">
        <v>12</v>
      </c>
      <c r="R745">
        <v>3.04121</v>
      </c>
      <c r="S745">
        <v>132.22732999999999</v>
      </c>
      <c r="T745">
        <v>43</v>
      </c>
      <c r="U745">
        <v>1</v>
      </c>
      <c r="V745">
        <v>0</v>
      </c>
      <c r="W745">
        <v>0</v>
      </c>
      <c r="X745">
        <v>0</v>
      </c>
      <c r="Y745" s="3">
        <f t="shared" si="77"/>
        <v>0.65116279069767435</v>
      </c>
      <c r="Z745" s="3">
        <f t="shared" si="78"/>
        <v>0.65116279069767435</v>
      </c>
      <c r="AA745" s="3">
        <f t="shared" si="79"/>
        <v>7.8139534883720927</v>
      </c>
      <c r="AB745">
        <f>VLOOKUP(F745,'Producto temporal'!A:F,6,0)</f>
        <v>60</v>
      </c>
      <c r="AC745" s="9" t="str">
        <f t="shared" si="80"/>
        <v>OK</v>
      </c>
      <c r="AD745" s="9" t="str">
        <f t="shared" si="81"/>
        <v>OK</v>
      </c>
      <c r="AE745" s="9" t="str">
        <f t="shared" si="82"/>
        <v>OK</v>
      </c>
      <c r="AF745" s="10">
        <f t="shared" si="83"/>
        <v>81</v>
      </c>
    </row>
    <row r="746" spans="1:32" x14ac:dyDescent="0.3">
      <c r="A746" s="1">
        <v>45447</v>
      </c>
      <c r="B746">
        <v>82</v>
      </c>
      <c r="C746" t="s">
        <v>138</v>
      </c>
      <c r="D746" t="s">
        <v>139</v>
      </c>
      <c r="E746" t="s">
        <v>87</v>
      </c>
      <c r="F746">
        <v>1011679</v>
      </c>
      <c r="G746" t="s">
        <v>38</v>
      </c>
      <c r="H746" t="s">
        <v>28</v>
      </c>
      <c r="I746" t="s">
        <v>29</v>
      </c>
      <c r="J746" t="s">
        <v>30</v>
      </c>
      <c r="K746">
        <v>0</v>
      </c>
      <c r="L746" t="s">
        <v>31</v>
      </c>
      <c r="M746" t="s">
        <v>32</v>
      </c>
      <c r="N746">
        <v>5</v>
      </c>
      <c r="O746">
        <v>1</v>
      </c>
      <c r="P746">
        <v>1</v>
      </c>
      <c r="Q746">
        <v>12</v>
      </c>
      <c r="R746">
        <v>2.3849999999999998</v>
      </c>
      <c r="S746">
        <v>28.62</v>
      </c>
      <c r="T746">
        <v>12</v>
      </c>
      <c r="U746">
        <v>1</v>
      </c>
      <c r="V746">
        <v>0</v>
      </c>
      <c r="W746">
        <v>0</v>
      </c>
      <c r="X746">
        <v>0</v>
      </c>
      <c r="Y746" s="3">
        <f t="shared" si="77"/>
        <v>2.3333333333333335</v>
      </c>
      <c r="Z746" s="3">
        <f t="shared" si="78"/>
        <v>2.3333333333333335</v>
      </c>
      <c r="AA746" s="3">
        <f t="shared" si="79"/>
        <v>28</v>
      </c>
      <c r="AB746">
        <f>VLOOKUP(F746,'Producto temporal'!A:F,6,0)</f>
        <v>60</v>
      </c>
      <c r="AC746" s="9" t="str">
        <f t="shared" si="80"/>
        <v>OK</v>
      </c>
      <c r="AD746" s="9" t="str">
        <f t="shared" si="81"/>
        <v>OK</v>
      </c>
      <c r="AE746" s="9" t="str">
        <f t="shared" si="82"/>
        <v>OK</v>
      </c>
      <c r="AF746" s="10">
        <f t="shared" si="83"/>
        <v>22</v>
      </c>
    </row>
    <row r="747" spans="1:32" x14ac:dyDescent="0.3">
      <c r="A747" s="1">
        <v>45447</v>
      </c>
      <c r="B747">
        <v>82</v>
      </c>
      <c r="C747" t="s">
        <v>138</v>
      </c>
      <c r="D747" t="s">
        <v>139</v>
      </c>
      <c r="E747" t="s">
        <v>87</v>
      </c>
      <c r="F747">
        <v>1011885</v>
      </c>
      <c r="G747" t="s">
        <v>39</v>
      </c>
      <c r="H747" t="s">
        <v>28</v>
      </c>
      <c r="I747" t="s">
        <v>29</v>
      </c>
      <c r="J747" t="s">
        <v>30</v>
      </c>
      <c r="K747">
        <v>0</v>
      </c>
      <c r="L747" t="s">
        <v>31</v>
      </c>
      <c r="M747" t="s">
        <v>32</v>
      </c>
      <c r="N747">
        <v>7</v>
      </c>
      <c r="O747">
        <v>3</v>
      </c>
      <c r="P747">
        <v>1</v>
      </c>
      <c r="Q747">
        <v>12</v>
      </c>
      <c r="R747">
        <v>2.3849999999999998</v>
      </c>
      <c r="S747">
        <v>16.695</v>
      </c>
      <c r="T747">
        <v>7</v>
      </c>
      <c r="U747">
        <v>1</v>
      </c>
      <c r="V747">
        <v>0</v>
      </c>
      <c r="W747">
        <v>0</v>
      </c>
      <c r="X747">
        <v>0</v>
      </c>
      <c r="Y747" s="3">
        <f t="shared" si="77"/>
        <v>12</v>
      </c>
      <c r="Z747" s="3">
        <f t="shared" si="78"/>
        <v>4</v>
      </c>
      <c r="AA747" s="3">
        <f t="shared" si="79"/>
        <v>48</v>
      </c>
      <c r="AB747">
        <f>VLOOKUP(F747,'Producto temporal'!A:F,6,0)</f>
        <v>60</v>
      </c>
      <c r="AC747" s="9" t="str">
        <f t="shared" si="80"/>
        <v>OK</v>
      </c>
      <c r="AD747" s="9" t="str">
        <f t="shared" si="81"/>
        <v>OK</v>
      </c>
      <c r="AE747" s="9" t="str">
        <f t="shared" si="82"/>
        <v>OK</v>
      </c>
      <c r="AF747" s="10">
        <f t="shared" si="83"/>
        <v>13</v>
      </c>
    </row>
    <row r="748" spans="1:32" x14ac:dyDescent="0.3">
      <c r="A748" s="1">
        <v>45447</v>
      </c>
      <c r="B748">
        <v>82</v>
      </c>
      <c r="C748" t="s">
        <v>138</v>
      </c>
      <c r="D748" t="s">
        <v>139</v>
      </c>
      <c r="E748" t="s">
        <v>87</v>
      </c>
      <c r="F748">
        <v>1012657</v>
      </c>
      <c r="G748" t="s">
        <v>40</v>
      </c>
      <c r="H748" t="s">
        <v>28</v>
      </c>
      <c r="I748" t="s">
        <v>29</v>
      </c>
      <c r="J748" t="s">
        <v>30</v>
      </c>
      <c r="K748">
        <v>0</v>
      </c>
      <c r="L748" t="s">
        <v>31</v>
      </c>
      <c r="M748" t="s">
        <v>32</v>
      </c>
      <c r="N748">
        <v>2</v>
      </c>
      <c r="O748">
        <v>1</v>
      </c>
      <c r="P748">
        <v>1</v>
      </c>
      <c r="Q748">
        <v>12</v>
      </c>
      <c r="R748">
        <v>3.0294400000000001</v>
      </c>
      <c r="S748">
        <v>42.919080000000001</v>
      </c>
      <c r="T748">
        <v>14</v>
      </c>
      <c r="U748">
        <v>1</v>
      </c>
      <c r="V748">
        <v>0</v>
      </c>
      <c r="W748">
        <v>0</v>
      </c>
      <c r="X748">
        <v>0</v>
      </c>
      <c r="Y748" s="3">
        <f t="shared" si="77"/>
        <v>2</v>
      </c>
      <c r="Z748" s="3">
        <f t="shared" si="78"/>
        <v>2</v>
      </c>
      <c r="AA748" s="3">
        <f t="shared" si="79"/>
        <v>24</v>
      </c>
      <c r="AB748">
        <f>VLOOKUP(F748,'Producto temporal'!A:F,6,0)</f>
        <v>60</v>
      </c>
      <c r="AC748" s="9" t="str">
        <f t="shared" si="80"/>
        <v>OK</v>
      </c>
      <c r="AD748" s="9" t="str">
        <f t="shared" si="81"/>
        <v>OK</v>
      </c>
      <c r="AE748" s="9" t="str">
        <f t="shared" si="82"/>
        <v>OK</v>
      </c>
      <c r="AF748" s="10">
        <f t="shared" si="83"/>
        <v>26</v>
      </c>
    </row>
    <row r="749" spans="1:32" x14ac:dyDescent="0.3">
      <c r="A749" s="1">
        <v>45447</v>
      </c>
      <c r="B749">
        <v>82</v>
      </c>
      <c r="C749" t="s">
        <v>138</v>
      </c>
      <c r="D749" t="s">
        <v>139</v>
      </c>
      <c r="E749" t="s">
        <v>87</v>
      </c>
      <c r="F749">
        <v>1012658</v>
      </c>
      <c r="G749" t="s">
        <v>41</v>
      </c>
      <c r="H749" t="s">
        <v>28</v>
      </c>
      <c r="I749" t="s">
        <v>29</v>
      </c>
      <c r="J749" t="s">
        <v>30</v>
      </c>
      <c r="K749">
        <v>0</v>
      </c>
      <c r="L749" t="s">
        <v>31</v>
      </c>
      <c r="M749" t="s">
        <v>32</v>
      </c>
      <c r="N749">
        <v>3</v>
      </c>
      <c r="O749">
        <v>1</v>
      </c>
      <c r="P749">
        <v>1</v>
      </c>
      <c r="Q749">
        <v>12</v>
      </c>
      <c r="R749">
        <v>2.6459999999999999</v>
      </c>
      <c r="S749">
        <v>13.23</v>
      </c>
      <c r="T749">
        <v>5</v>
      </c>
      <c r="U749">
        <v>1</v>
      </c>
      <c r="V749">
        <v>0</v>
      </c>
      <c r="W749">
        <v>0</v>
      </c>
      <c r="X749">
        <v>0</v>
      </c>
      <c r="Y749" s="3">
        <f t="shared" si="77"/>
        <v>5.6</v>
      </c>
      <c r="Z749" s="3">
        <f t="shared" si="78"/>
        <v>5.6</v>
      </c>
      <c r="AA749" s="3">
        <f t="shared" si="79"/>
        <v>67.2</v>
      </c>
      <c r="AB749">
        <f>VLOOKUP(F749,'Producto temporal'!A:F,6,0)</f>
        <v>60</v>
      </c>
      <c r="AC749" s="9" t="str">
        <f t="shared" si="80"/>
        <v>OK</v>
      </c>
      <c r="AD749" s="9" t="str">
        <f t="shared" si="81"/>
        <v>OK</v>
      </c>
      <c r="AE749" s="9" t="str">
        <f t="shared" si="82"/>
        <v>BAJAR MASTERPACK</v>
      </c>
      <c r="AF749" s="10">
        <f t="shared" si="83"/>
        <v>9</v>
      </c>
    </row>
    <row r="750" spans="1:32" x14ac:dyDescent="0.3">
      <c r="A750" s="1">
        <v>45447</v>
      </c>
      <c r="B750">
        <v>82</v>
      </c>
      <c r="C750" t="s">
        <v>138</v>
      </c>
      <c r="D750" t="s">
        <v>139</v>
      </c>
      <c r="E750" t="s">
        <v>87</v>
      </c>
      <c r="F750">
        <v>1013898</v>
      </c>
      <c r="G750" t="s">
        <v>42</v>
      </c>
      <c r="H750" t="s">
        <v>28</v>
      </c>
      <c r="I750" t="s">
        <v>29</v>
      </c>
      <c r="J750" t="s">
        <v>30</v>
      </c>
      <c r="K750">
        <v>0</v>
      </c>
      <c r="L750" t="s">
        <v>31</v>
      </c>
      <c r="M750" t="s">
        <v>32</v>
      </c>
      <c r="N750">
        <v>3</v>
      </c>
      <c r="O750">
        <v>3</v>
      </c>
      <c r="P750">
        <v>1</v>
      </c>
      <c r="Q750">
        <v>12</v>
      </c>
      <c r="R750">
        <v>3.3237999999999999</v>
      </c>
      <c r="S750">
        <v>47.00712</v>
      </c>
      <c r="T750">
        <v>14</v>
      </c>
      <c r="U750">
        <v>1</v>
      </c>
      <c r="V750">
        <v>0</v>
      </c>
      <c r="W750">
        <v>0</v>
      </c>
      <c r="X750">
        <v>0</v>
      </c>
      <c r="Y750" s="3">
        <f t="shared" si="77"/>
        <v>6</v>
      </c>
      <c r="Z750" s="3">
        <f t="shared" si="78"/>
        <v>2</v>
      </c>
      <c r="AA750" s="3">
        <f t="shared" si="79"/>
        <v>24</v>
      </c>
      <c r="AB750">
        <f>VLOOKUP(F750,'Producto temporal'!A:F,6,0)</f>
        <v>60</v>
      </c>
      <c r="AC750" s="9" t="str">
        <f t="shared" si="80"/>
        <v>OK</v>
      </c>
      <c r="AD750" s="9" t="str">
        <f t="shared" si="81"/>
        <v>OK</v>
      </c>
      <c r="AE750" s="9" t="str">
        <f t="shared" si="82"/>
        <v>OK</v>
      </c>
      <c r="AF750" s="10">
        <f t="shared" si="83"/>
        <v>26</v>
      </c>
    </row>
    <row r="751" spans="1:32" x14ac:dyDescent="0.3">
      <c r="A751" s="1">
        <v>45447</v>
      </c>
      <c r="B751">
        <v>83</v>
      </c>
      <c r="C751" t="s">
        <v>140</v>
      </c>
      <c r="D751" t="s">
        <v>80</v>
      </c>
      <c r="E751" t="s">
        <v>87</v>
      </c>
      <c r="F751">
        <v>1003938</v>
      </c>
      <c r="G751" t="s">
        <v>27</v>
      </c>
      <c r="H751" t="s">
        <v>28</v>
      </c>
      <c r="I751" t="s">
        <v>29</v>
      </c>
      <c r="J751" t="s">
        <v>30</v>
      </c>
      <c r="K751">
        <v>0</v>
      </c>
      <c r="L751" t="s">
        <v>31</v>
      </c>
      <c r="M751" t="s">
        <v>32</v>
      </c>
      <c r="N751">
        <v>4</v>
      </c>
      <c r="O751">
        <v>1</v>
      </c>
      <c r="P751">
        <v>1</v>
      </c>
      <c r="Q751">
        <v>12</v>
      </c>
      <c r="R751">
        <v>3.1680000000000001</v>
      </c>
      <c r="S751">
        <v>6.3360000000000003</v>
      </c>
      <c r="T751">
        <v>2</v>
      </c>
      <c r="U751">
        <v>1</v>
      </c>
      <c r="V751">
        <v>0</v>
      </c>
      <c r="W751">
        <v>0</v>
      </c>
      <c r="X751">
        <v>0</v>
      </c>
      <c r="Y751" s="3">
        <f t="shared" si="77"/>
        <v>14</v>
      </c>
      <c r="Z751" s="3">
        <f t="shared" si="78"/>
        <v>14</v>
      </c>
      <c r="AA751" s="3">
        <f t="shared" si="79"/>
        <v>168</v>
      </c>
      <c r="AB751">
        <f>VLOOKUP(F751,'Producto temporal'!A:F,6,0)</f>
        <v>60</v>
      </c>
      <c r="AC751" s="9" t="str">
        <f t="shared" si="80"/>
        <v>OK</v>
      </c>
      <c r="AD751" s="9" t="str">
        <f t="shared" si="81"/>
        <v>OK</v>
      </c>
      <c r="AE751" s="9" t="str">
        <f t="shared" si="82"/>
        <v>BAJAR MASTERPACK</v>
      </c>
      <c r="AF751" s="10">
        <f t="shared" si="83"/>
        <v>3</v>
      </c>
    </row>
    <row r="752" spans="1:32" x14ac:dyDescent="0.3">
      <c r="A752" s="1">
        <v>45447</v>
      </c>
      <c r="B752">
        <v>83</v>
      </c>
      <c r="C752" t="s">
        <v>140</v>
      </c>
      <c r="D752" t="s">
        <v>80</v>
      </c>
      <c r="E752" t="s">
        <v>87</v>
      </c>
      <c r="F752">
        <v>1003941</v>
      </c>
      <c r="G752" t="s">
        <v>33</v>
      </c>
      <c r="H752" t="s">
        <v>28</v>
      </c>
      <c r="I752" t="s">
        <v>29</v>
      </c>
      <c r="J752" t="s">
        <v>30</v>
      </c>
      <c r="K752">
        <v>0</v>
      </c>
      <c r="L752" t="s">
        <v>31</v>
      </c>
      <c r="M752" t="s">
        <v>32</v>
      </c>
      <c r="N752">
        <v>1</v>
      </c>
      <c r="O752">
        <v>1</v>
      </c>
      <c r="P752">
        <v>1</v>
      </c>
      <c r="Q752">
        <v>20</v>
      </c>
      <c r="R752">
        <v>2.3220000000000001</v>
      </c>
      <c r="S752">
        <v>18.576000000000001</v>
      </c>
      <c r="T752">
        <v>8</v>
      </c>
      <c r="U752">
        <v>1</v>
      </c>
      <c r="V752">
        <v>0</v>
      </c>
      <c r="W752">
        <v>2</v>
      </c>
      <c r="X752">
        <v>0</v>
      </c>
      <c r="Y752" s="3">
        <f t="shared" si="77"/>
        <v>3.5</v>
      </c>
      <c r="Z752" s="3">
        <f t="shared" si="78"/>
        <v>3.5</v>
      </c>
      <c r="AA752" s="3">
        <f t="shared" si="79"/>
        <v>70</v>
      </c>
      <c r="AB752">
        <f>VLOOKUP(F752,'Producto temporal'!A:F,6,0)</f>
        <v>60</v>
      </c>
      <c r="AC752" s="9" t="str">
        <f t="shared" si="80"/>
        <v>OK</v>
      </c>
      <c r="AD752" s="9" t="str">
        <f t="shared" si="81"/>
        <v>OK</v>
      </c>
      <c r="AE752" s="9" t="str">
        <f t="shared" si="82"/>
        <v>BAJAR MASTERPACK</v>
      </c>
      <c r="AF752" s="10">
        <f t="shared" si="83"/>
        <v>15</v>
      </c>
    </row>
    <row r="753" spans="1:32" x14ac:dyDescent="0.3">
      <c r="A753" s="1">
        <v>45447</v>
      </c>
      <c r="B753">
        <v>83</v>
      </c>
      <c r="C753" t="s">
        <v>140</v>
      </c>
      <c r="D753" t="s">
        <v>80</v>
      </c>
      <c r="E753" t="s">
        <v>87</v>
      </c>
      <c r="F753">
        <v>1010020</v>
      </c>
      <c r="G753" t="s">
        <v>34</v>
      </c>
      <c r="H753" t="s">
        <v>28</v>
      </c>
      <c r="I753" t="s">
        <v>29</v>
      </c>
      <c r="J753" t="s">
        <v>30</v>
      </c>
      <c r="K753">
        <v>0</v>
      </c>
      <c r="L753" t="s">
        <v>31</v>
      </c>
      <c r="M753" t="s">
        <v>32</v>
      </c>
      <c r="N753">
        <v>8</v>
      </c>
      <c r="O753">
        <v>1</v>
      </c>
      <c r="P753">
        <v>1</v>
      </c>
      <c r="Q753">
        <v>12</v>
      </c>
      <c r="R753">
        <v>3.02501</v>
      </c>
      <c r="S753">
        <v>45.967889999999997</v>
      </c>
      <c r="T753">
        <v>15</v>
      </c>
      <c r="U753">
        <v>1</v>
      </c>
      <c r="V753">
        <v>0</v>
      </c>
      <c r="W753">
        <v>2</v>
      </c>
      <c r="X753">
        <v>0</v>
      </c>
      <c r="Y753" s="3">
        <f t="shared" si="77"/>
        <v>1.8666666666666667</v>
      </c>
      <c r="Z753" s="3">
        <f t="shared" si="78"/>
        <v>1.8666666666666667</v>
      </c>
      <c r="AA753" s="3">
        <f t="shared" si="79"/>
        <v>22.400000000000002</v>
      </c>
      <c r="AB753">
        <f>VLOOKUP(F753,'Producto temporal'!A:F,6,0)</f>
        <v>60</v>
      </c>
      <c r="AC753" s="9" t="str">
        <f t="shared" si="80"/>
        <v>OK</v>
      </c>
      <c r="AD753" s="9" t="str">
        <f t="shared" si="81"/>
        <v>OK</v>
      </c>
      <c r="AE753" s="9" t="str">
        <f t="shared" si="82"/>
        <v>OK</v>
      </c>
      <c r="AF753" s="10">
        <f t="shared" si="83"/>
        <v>28</v>
      </c>
    </row>
    <row r="754" spans="1:32" x14ac:dyDescent="0.3">
      <c r="A754" s="1">
        <v>45447</v>
      </c>
      <c r="B754">
        <v>83</v>
      </c>
      <c r="C754" t="s">
        <v>140</v>
      </c>
      <c r="D754" t="s">
        <v>80</v>
      </c>
      <c r="E754" t="s">
        <v>87</v>
      </c>
      <c r="F754">
        <v>1010290</v>
      </c>
      <c r="G754" t="s">
        <v>35</v>
      </c>
      <c r="H754" t="s">
        <v>28</v>
      </c>
      <c r="I754" t="s">
        <v>29</v>
      </c>
      <c r="J754" t="s">
        <v>30</v>
      </c>
      <c r="K754">
        <v>0</v>
      </c>
      <c r="L754" t="s">
        <v>31</v>
      </c>
      <c r="M754" t="s">
        <v>32</v>
      </c>
      <c r="N754">
        <v>8</v>
      </c>
      <c r="O754">
        <v>1</v>
      </c>
      <c r="P754">
        <v>1</v>
      </c>
      <c r="Q754">
        <v>6</v>
      </c>
      <c r="R754">
        <v>3.62</v>
      </c>
      <c r="S754">
        <v>36.200000000000003</v>
      </c>
      <c r="T754">
        <v>10</v>
      </c>
      <c r="U754">
        <v>1</v>
      </c>
      <c r="V754">
        <v>0</v>
      </c>
      <c r="W754">
        <v>0</v>
      </c>
      <c r="X754">
        <v>8</v>
      </c>
      <c r="Y754" s="3">
        <f t="shared" si="77"/>
        <v>2.8</v>
      </c>
      <c r="Z754" s="3">
        <f t="shared" si="78"/>
        <v>2.8</v>
      </c>
      <c r="AA754" s="3">
        <f t="shared" si="79"/>
        <v>16.8</v>
      </c>
      <c r="AB754">
        <f>VLOOKUP(F754,'Producto temporal'!A:F,6,0)</f>
        <v>60</v>
      </c>
      <c r="AC754" s="9" t="str">
        <f t="shared" si="80"/>
        <v>OK</v>
      </c>
      <c r="AD754" s="9" t="str">
        <f t="shared" si="81"/>
        <v>OK</v>
      </c>
      <c r="AE754" s="9" t="str">
        <f t="shared" si="82"/>
        <v>OK</v>
      </c>
      <c r="AF754" s="10">
        <f t="shared" si="83"/>
        <v>18</v>
      </c>
    </row>
    <row r="755" spans="1:32" x14ac:dyDescent="0.3">
      <c r="A755" s="1">
        <v>45447</v>
      </c>
      <c r="B755">
        <v>83</v>
      </c>
      <c r="C755" t="s">
        <v>140</v>
      </c>
      <c r="D755" t="s">
        <v>80</v>
      </c>
      <c r="E755" t="s">
        <v>87</v>
      </c>
      <c r="F755">
        <v>1010291</v>
      </c>
      <c r="G755" t="s">
        <v>36</v>
      </c>
      <c r="H755" t="s">
        <v>28</v>
      </c>
      <c r="I755" t="s">
        <v>29</v>
      </c>
      <c r="J755" t="s">
        <v>30</v>
      </c>
      <c r="K755">
        <v>0</v>
      </c>
      <c r="L755" t="s">
        <v>31</v>
      </c>
      <c r="M755" t="s">
        <v>32</v>
      </c>
      <c r="N755">
        <v>6</v>
      </c>
      <c r="O755">
        <v>1</v>
      </c>
      <c r="P755">
        <v>1</v>
      </c>
      <c r="Q755">
        <v>6</v>
      </c>
      <c r="R755">
        <v>3.62</v>
      </c>
      <c r="S755">
        <v>28.96</v>
      </c>
      <c r="T755">
        <v>8</v>
      </c>
      <c r="U755">
        <v>1</v>
      </c>
      <c r="V755">
        <v>0</v>
      </c>
      <c r="W755">
        <v>0</v>
      </c>
      <c r="X755">
        <v>8</v>
      </c>
      <c r="Y755" s="3">
        <f t="shared" si="77"/>
        <v>3.5</v>
      </c>
      <c r="Z755" s="3">
        <f t="shared" si="78"/>
        <v>3.5</v>
      </c>
      <c r="AA755" s="3">
        <f t="shared" si="79"/>
        <v>21</v>
      </c>
      <c r="AB755">
        <f>VLOOKUP(F755,'Producto temporal'!A:F,6,0)</f>
        <v>60</v>
      </c>
      <c r="AC755" s="9" t="str">
        <f t="shared" si="80"/>
        <v>OK</v>
      </c>
      <c r="AD755" s="9" t="str">
        <f t="shared" si="81"/>
        <v>OK</v>
      </c>
      <c r="AE755" s="9" t="str">
        <f t="shared" si="82"/>
        <v>OK</v>
      </c>
      <c r="AF755" s="10">
        <f t="shared" si="83"/>
        <v>15</v>
      </c>
    </row>
    <row r="756" spans="1:32" x14ac:dyDescent="0.3">
      <c r="A756" s="1">
        <v>45447</v>
      </c>
      <c r="B756">
        <v>83</v>
      </c>
      <c r="C756" t="s">
        <v>140</v>
      </c>
      <c r="D756" t="s">
        <v>80</v>
      </c>
      <c r="E756" t="s">
        <v>87</v>
      </c>
      <c r="F756">
        <v>1010783</v>
      </c>
      <c r="G756" t="s">
        <v>37</v>
      </c>
      <c r="H756" t="s">
        <v>28</v>
      </c>
      <c r="I756" t="s">
        <v>29</v>
      </c>
      <c r="J756" t="s">
        <v>30</v>
      </c>
      <c r="K756">
        <v>0</v>
      </c>
      <c r="L756" t="s">
        <v>31</v>
      </c>
      <c r="M756" t="s">
        <v>32</v>
      </c>
      <c r="N756">
        <v>5</v>
      </c>
      <c r="O756">
        <v>1</v>
      </c>
      <c r="P756">
        <v>1</v>
      </c>
      <c r="Q756">
        <v>12</v>
      </c>
      <c r="R756">
        <v>3.04121</v>
      </c>
      <c r="S756">
        <v>40.215040000000002</v>
      </c>
      <c r="T756">
        <v>13</v>
      </c>
      <c r="U756">
        <v>1</v>
      </c>
      <c r="V756">
        <v>0</v>
      </c>
      <c r="W756">
        <v>4</v>
      </c>
      <c r="X756">
        <v>0</v>
      </c>
      <c r="Y756" s="3">
        <f t="shared" si="77"/>
        <v>2.1538461538461537</v>
      </c>
      <c r="Z756" s="3">
        <f t="shared" si="78"/>
        <v>2.1538461538461537</v>
      </c>
      <c r="AA756" s="3">
        <f t="shared" si="79"/>
        <v>25.846153846153847</v>
      </c>
      <c r="AB756">
        <f>VLOOKUP(F756,'Producto temporal'!A:F,6,0)</f>
        <v>60</v>
      </c>
      <c r="AC756" s="9" t="str">
        <f t="shared" si="80"/>
        <v>OK</v>
      </c>
      <c r="AD756" s="9" t="str">
        <f t="shared" si="81"/>
        <v>OK</v>
      </c>
      <c r="AE756" s="9" t="str">
        <f t="shared" si="82"/>
        <v>OK</v>
      </c>
      <c r="AF756" s="10">
        <f t="shared" si="83"/>
        <v>24</v>
      </c>
    </row>
    <row r="757" spans="1:32" x14ac:dyDescent="0.3">
      <c r="A757" s="1">
        <v>45447</v>
      </c>
      <c r="B757">
        <v>83</v>
      </c>
      <c r="C757" t="s">
        <v>140</v>
      </c>
      <c r="D757" t="s">
        <v>80</v>
      </c>
      <c r="E757" t="s">
        <v>87</v>
      </c>
      <c r="F757">
        <v>1011679</v>
      </c>
      <c r="G757" t="s">
        <v>38</v>
      </c>
      <c r="H757" t="s">
        <v>28</v>
      </c>
      <c r="I757" t="s">
        <v>29</v>
      </c>
      <c r="J757" t="s">
        <v>30</v>
      </c>
      <c r="K757">
        <v>0</v>
      </c>
      <c r="L757" t="s">
        <v>31</v>
      </c>
      <c r="M757" t="s">
        <v>32</v>
      </c>
      <c r="N757">
        <v>6</v>
      </c>
      <c r="O757">
        <v>1</v>
      </c>
      <c r="P757">
        <v>1</v>
      </c>
      <c r="Q757">
        <v>12</v>
      </c>
      <c r="R757">
        <v>2.3849999999999998</v>
      </c>
      <c r="S757">
        <v>4.7699999999999996</v>
      </c>
      <c r="T757">
        <v>2</v>
      </c>
      <c r="U757">
        <v>1</v>
      </c>
      <c r="V757">
        <v>0</v>
      </c>
      <c r="W757">
        <v>0</v>
      </c>
      <c r="X757">
        <v>0</v>
      </c>
      <c r="Y757" s="3">
        <f t="shared" si="77"/>
        <v>14</v>
      </c>
      <c r="Z757" s="3">
        <f t="shared" si="78"/>
        <v>14</v>
      </c>
      <c r="AA757" s="3">
        <f t="shared" si="79"/>
        <v>168</v>
      </c>
      <c r="AB757">
        <f>VLOOKUP(F757,'Producto temporal'!A:F,6,0)</f>
        <v>60</v>
      </c>
      <c r="AC757" s="9" t="str">
        <f t="shared" si="80"/>
        <v>OK</v>
      </c>
      <c r="AD757" s="9" t="str">
        <f t="shared" si="81"/>
        <v>OK</v>
      </c>
      <c r="AE757" s="9" t="str">
        <f t="shared" si="82"/>
        <v>BAJAR MASTERPACK</v>
      </c>
      <c r="AF757" s="10">
        <f t="shared" si="83"/>
        <v>3</v>
      </c>
    </row>
    <row r="758" spans="1:32" x14ac:dyDescent="0.3">
      <c r="A758" s="1">
        <v>45447</v>
      </c>
      <c r="B758">
        <v>83</v>
      </c>
      <c r="C758" t="s">
        <v>140</v>
      </c>
      <c r="D758" t="s">
        <v>80</v>
      </c>
      <c r="E758" t="s">
        <v>87</v>
      </c>
      <c r="F758">
        <v>1011885</v>
      </c>
      <c r="G758" t="s">
        <v>39</v>
      </c>
      <c r="H758" t="s">
        <v>28</v>
      </c>
      <c r="I758" t="s">
        <v>29</v>
      </c>
      <c r="J758" t="s">
        <v>30</v>
      </c>
      <c r="K758">
        <v>0</v>
      </c>
      <c r="L758" t="s">
        <v>31</v>
      </c>
      <c r="M758" t="s">
        <v>32</v>
      </c>
      <c r="N758">
        <v>3</v>
      </c>
      <c r="O758">
        <v>3</v>
      </c>
      <c r="P758">
        <v>1</v>
      </c>
      <c r="Q758">
        <v>12</v>
      </c>
      <c r="R758">
        <v>2.3849999999999998</v>
      </c>
      <c r="S758">
        <v>4.7699999999999996</v>
      </c>
      <c r="T758">
        <v>2</v>
      </c>
      <c r="U758">
        <v>1</v>
      </c>
      <c r="V758">
        <v>0</v>
      </c>
      <c r="W758">
        <v>2</v>
      </c>
      <c r="X758">
        <v>0</v>
      </c>
      <c r="Y758" s="3">
        <f t="shared" si="77"/>
        <v>42</v>
      </c>
      <c r="Z758" s="3">
        <f t="shared" si="78"/>
        <v>14</v>
      </c>
      <c r="AA758" s="3">
        <f t="shared" si="79"/>
        <v>168</v>
      </c>
      <c r="AB758">
        <f>VLOOKUP(F758,'Producto temporal'!A:F,6,0)</f>
        <v>60</v>
      </c>
      <c r="AC758" s="9" t="str">
        <f t="shared" si="80"/>
        <v>OK</v>
      </c>
      <c r="AD758" s="9" t="str">
        <f t="shared" si="81"/>
        <v>OK</v>
      </c>
      <c r="AE758" s="9" t="str">
        <f t="shared" si="82"/>
        <v>BAJAR MASTERPACK</v>
      </c>
      <c r="AF758" s="10">
        <f t="shared" si="83"/>
        <v>3</v>
      </c>
    </row>
    <row r="759" spans="1:32" x14ac:dyDescent="0.3">
      <c r="A759" s="1">
        <v>45447</v>
      </c>
      <c r="B759">
        <v>83</v>
      </c>
      <c r="C759" t="s">
        <v>140</v>
      </c>
      <c r="D759" t="s">
        <v>80</v>
      </c>
      <c r="E759" t="s">
        <v>87</v>
      </c>
      <c r="F759">
        <v>1012657</v>
      </c>
      <c r="G759" t="s">
        <v>40</v>
      </c>
      <c r="H759" t="s">
        <v>28</v>
      </c>
      <c r="I759" t="s">
        <v>29</v>
      </c>
      <c r="J759" t="s">
        <v>30</v>
      </c>
      <c r="K759">
        <v>0</v>
      </c>
      <c r="L759" t="s">
        <v>31</v>
      </c>
      <c r="M759" t="s">
        <v>32</v>
      </c>
      <c r="N759">
        <v>1</v>
      </c>
      <c r="O759">
        <v>1</v>
      </c>
      <c r="P759">
        <v>1</v>
      </c>
      <c r="Q759">
        <v>12</v>
      </c>
      <c r="R759">
        <v>3.0294400000000001</v>
      </c>
      <c r="S759">
        <v>12.274699999999999</v>
      </c>
      <c r="T759">
        <v>4</v>
      </c>
      <c r="U759">
        <v>1</v>
      </c>
      <c r="V759">
        <v>0</v>
      </c>
      <c r="W759">
        <v>4</v>
      </c>
      <c r="X759">
        <v>0</v>
      </c>
      <c r="Y759" s="3">
        <f t="shared" si="77"/>
        <v>7</v>
      </c>
      <c r="Z759" s="3">
        <f t="shared" si="78"/>
        <v>7</v>
      </c>
      <c r="AA759" s="3">
        <f t="shared" si="79"/>
        <v>84</v>
      </c>
      <c r="AB759">
        <f>VLOOKUP(F759,'Producto temporal'!A:F,6,0)</f>
        <v>60</v>
      </c>
      <c r="AC759" s="9" t="str">
        <f t="shared" si="80"/>
        <v>OK</v>
      </c>
      <c r="AD759" s="9" t="str">
        <f t="shared" si="81"/>
        <v>OK</v>
      </c>
      <c r="AE759" s="9" t="str">
        <f t="shared" si="82"/>
        <v>BAJAR MASTERPACK</v>
      </c>
      <c r="AF759" s="10">
        <f t="shared" si="83"/>
        <v>7</v>
      </c>
    </row>
    <row r="760" spans="1:32" x14ac:dyDescent="0.3">
      <c r="A760" s="1">
        <v>45447</v>
      </c>
      <c r="B760">
        <v>83</v>
      </c>
      <c r="C760" t="s">
        <v>140</v>
      </c>
      <c r="D760" t="s">
        <v>80</v>
      </c>
      <c r="E760" t="s">
        <v>87</v>
      </c>
      <c r="F760">
        <v>1012658</v>
      </c>
      <c r="G760" t="s">
        <v>41</v>
      </c>
      <c r="H760" t="s">
        <v>28</v>
      </c>
      <c r="I760" t="s">
        <v>29</v>
      </c>
      <c r="J760" t="s">
        <v>30</v>
      </c>
      <c r="K760">
        <v>0</v>
      </c>
      <c r="L760" t="s">
        <v>31</v>
      </c>
      <c r="M760" t="s">
        <v>32</v>
      </c>
      <c r="N760">
        <v>6</v>
      </c>
      <c r="O760">
        <v>1</v>
      </c>
      <c r="P760">
        <v>1</v>
      </c>
      <c r="Q760">
        <v>12</v>
      </c>
      <c r="R760">
        <v>2.6459999999999999</v>
      </c>
      <c r="S760">
        <v>5.2919999999999998</v>
      </c>
      <c r="T760">
        <v>2</v>
      </c>
      <c r="U760">
        <v>1</v>
      </c>
      <c r="V760">
        <v>0</v>
      </c>
      <c r="W760">
        <v>0</v>
      </c>
      <c r="X760">
        <v>0</v>
      </c>
      <c r="Y760" s="3">
        <f t="shared" si="77"/>
        <v>14</v>
      </c>
      <c r="Z760" s="3">
        <f t="shared" si="78"/>
        <v>14</v>
      </c>
      <c r="AA760" s="3">
        <f t="shared" si="79"/>
        <v>168</v>
      </c>
      <c r="AB760">
        <f>VLOOKUP(F760,'Producto temporal'!A:F,6,0)</f>
        <v>60</v>
      </c>
      <c r="AC760" s="9" t="str">
        <f t="shared" si="80"/>
        <v>OK</v>
      </c>
      <c r="AD760" s="9" t="str">
        <f t="shared" si="81"/>
        <v>OK</v>
      </c>
      <c r="AE760" s="9" t="str">
        <f t="shared" si="82"/>
        <v>BAJAR MASTERPACK</v>
      </c>
      <c r="AF760" s="10">
        <f t="shared" si="83"/>
        <v>3</v>
      </c>
    </row>
    <row r="761" spans="1:32" x14ac:dyDescent="0.3">
      <c r="A761" s="1">
        <v>45447</v>
      </c>
      <c r="B761">
        <v>83</v>
      </c>
      <c r="C761" t="s">
        <v>140</v>
      </c>
      <c r="D761" t="s">
        <v>80</v>
      </c>
      <c r="E761" t="s">
        <v>87</v>
      </c>
      <c r="F761">
        <v>1013898</v>
      </c>
      <c r="G761" t="s">
        <v>42</v>
      </c>
      <c r="H761" t="s">
        <v>28</v>
      </c>
      <c r="I761" t="s">
        <v>29</v>
      </c>
      <c r="J761" t="s">
        <v>30</v>
      </c>
      <c r="K761">
        <v>0</v>
      </c>
      <c r="L761" t="s">
        <v>31</v>
      </c>
      <c r="M761" t="s">
        <v>32</v>
      </c>
      <c r="N761">
        <v>5</v>
      </c>
      <c r="O761">
        <v>3</v>
      </c>
      <c r="P761">
        <v>1</v>
      </c>
      <c r="Q761">
        <v>12</v>
      </c>
      <c r="R761">
        <v>3.3237999999999999</v>
      </c>
      <c r="S761">
        <v>0</v>
      </c>
      <c r="T761">
        <v>0</v>
      </c>
      <c r="U761">
        <v>1</v>
      </c>
      <c r="V761">
        <v>0</v>
      </c>
      <c r="W761">
        <v>0</v>
      </c>
      <c r="X761">
        <v>0</v>
      </c>
      <c r="Y761" s="3" t="str">
        <f t="shared" si="77"/>
        <v>PRODUCTO SIN VENTA</v>
      </c>
      <c r="Z761" s="3" t="str">
        <f t="shared" si="78"/>
        <v>PRODUCTO SIN VENTA</v>
      </c>
      <c r="AA761" s="3" t="str">
        <f t="shared" si="79"/>
        <v>PRODUCTO SIN VENTA</v>
      </c>
      <c r="AB761">
        <f>VLOOKUP(F761,'Producto temporal'!A:F,6,0)</f>
        <v>60</v>
      </c>
      <c r="AC761" s="9" t="str">
        <f t="shared" si="80"/>
        <v>PRODUCTO SIN VENTA</v>
      </c>
      <c r="AD761" s="9" t="str">
        <f t="shared" si="81"/>
        <v>PRODUCTO SIN VENTA</v>
      </c>
      <c r="AE761" s="9" t="str">
        <f t="shared" si="82"/>
        <v>PRODUCTO SIN VENTA</v>
      </c>
      <c r="AF761" s="10">
        <f t="shared" si="83"/>
        <v>0</v>
      </c>
    </row>
    <row r="762" spans="1:32" x14ac:dyDescent="0.3">
      <c r="A762" s="1">
        <v>45447</v>
      </c>
      <c r="B762">
        <v>84</v>
      </c>
      <c r="C762" t="s">
        <v>141</v>
      </c>
      <c r="D762" t="s">
        <v>46</v>
      </c>
      <c r="E762" t="s">
        <v>87</v>
      </c>
      <c r="F762">
        <v>1003938</v>
      </c>
      <c r="G762" t="s">
        <v>27</v>
      </c>
      <c r="H762" t="s">
        <v>28</v>
      </c>
      <c r="I762" t="s">
        <v>29</v>
      </c>
      <c r="J762" t="s">
        <v>30</v>
      </c>
      <c r="K762">
        <v>0</v>
      </c>
      <c r="L762" t="s">
        <v>31</v>
      </c>
      <c r="M762" t="s">
        <v>32</v>
      </c>
      <c r="N762">
        <v>2</v>
      </c>
      <c r="O762">
        <v>1</v>
      </c>
      <c r="P762">
        <v>1</v>
      </c>
      <c r="Q762">
        <v>12</v>
      </c>
      <c r="R762">
        <v>3.1680000000000001</v>
      </c>
      <c r="S762">
        <v>9.5039999999999996</v>
      </c>
      <c r="T762">
        <v>3</v>
      </c>
      <c r="U762">
        <v>1</v>
      </c>
      <c r="V762">
        <v>0</v>
      </c>
      <c r="W762">
        <v>0</v>
      </c>
      <c r="X762">
        <v>0</v>
      </c>
      <c r="Y762" s="3">
        <f t="shared" si="77"/>
        <v>9.3333333333333339</v>
      </c>
      <c r="Z762" s="3">
        <f t="shared" si="78"/>
        <v>9.3333333333333339</v>
      </c>
      <c r="AA762" s="3">
        <f t="shared" si="79"/>
        <v>112</v>
      </c>
      <c r="AB762">
        <f>VLOOKUP(F762,'Producto temporal'!A:F,6,0)</f>
        <v>60</v>
      </c>
      <c r="AC762" s="9" t="str">
        <f t="shared" si="80"/>
        <v>OK</v>
      </c>
      <c r="AD762" s="9" t="str">
        <f t="shared" si="81"/>
        <v>OK</v>
      </c>
      <c r="AE762" s="9" t="str">
        <f t="shared" si="82"/>
        <v>BAJAR MASTERPACK</v>
      </c>
      <c r="AF762" s="10">
        <f t="shared" si="83"/>
        <v>5</v>
      </c>
    </row>
    <row r="763" spans="1:32" x14ac:dyDescent="0.3">
      <c r="A763" s="1">
        <v>45447</v>
      </c>
      <c r="B763">
        <v>84</v>
      </c>
      <c r="C763" t="s">
        <v>141</v>
      </c>
      <c r="D763" t="s">
        <v>46</v>
      </c>
      <c r="E763" t="s">
        <v>87</v>
      </c>
      <c r="F763">
        <v>1003941</v>
      </c>
      <c r="G763" t="s">
        <v>33</v>
      </c>
      <c r="H763" t="s">
        <v>28</v>
      </c>
      <c r="I763" t="s">
        <v>29</v>
      </c>
      <c r="J763" t="s">
        <v>30</v>
      </c>
      <c r="K763">
        <v>0</v>
      </c>
      <c r="L763" t="s">
        <v>31</v>
      </c>
      <c r="M763" t="s">
        <v>32</v>
      </c>
      <c r="N763">
        <v>3</v>
      </c>
      <c r="O763">
        <v>1</v>
      </c>
      <c r="P763">
        <v>1</v>
      </c>
      <c r="Q763">
        <v>20</v>
      </c>
      <c r="R763">
        <v>2.3220000000000001</v>
      </c>
      <c r="S763">
        <v>11.61</v>
      </c>
      <c r="T763">
        <v>5</v>
      </c>
      <c r="U763">
        <v>1</v>
      </c>
      <c r="V763">
        <v>0</v>
      </c>
      <c r="W763">
        <v>6</v>
      </c>
      <c r="X763">
        <v>0</v>
      </c>
      <c r="Y763" s="3">
        <f t="shared" si="77"/>
        <v>5.6</v>
      </c>
      <c r="Z763" s="3">
        <f t="shared" si="78"/>
        <v>5.6</v>
      </c>
      <c r="AA763" s="3">
        <f t="shared" si="79"/>
        <v>112</v>
      </c>
      <c r="AB763">
        <f>VLOOKUP(F763,'Producto temporal'!A:F,6,0)</f>
        <v>60</v>
      </c>
      <c r="AC763" s="9" t="str">
        <f t="shared" si="80"/>
        <v>OK</v>
      </c>
      <c r="AD763" s="9" t="str">
        <f t="shared" si="81"/>
        <v>OK</v>
      </c>
      <c r="AE763" s="9" t="str">
        <f t="shared" si="82"/>
        <v>BAJAR MASTERPACK</v>
      </c>
      <c r="AF763" s="10">
        <f t="shared" si="83"/>
        <v>9</v>
      </c>
    </row>
    <row r="764" spans="1:32" x14ac:dyDescent="0.3">
      <c r="A764" s="1">
        <v>45447</v>
      </c>
      <c r="B764">
        <v>84</v>
      </c>
      <c r="C764" t="s">
        <v>141</v>
      </c>
      <c r="D764" t="s">
        <v>46</v>
      </c>
      <c r="E764" t="s">
        <v>87</v>
      </c>
      <c r="F764">
        <v>1010020</v>
      </c>
      <c r="G764" t="s">
        <v>34</v>
      </c>
      <c r="H764" t="s">
        <v>28</v>
      </c>
      <c r="I764" t="s">
        <v>29</v>
      </c>
      <c r="J764" t="s">
        <v>30</v>
      </c>
      <c r="K764">
        <v>0</v>
      </c>
      <c r="L764" t="s">
        <v>31</v>
      </c>
      <c r="M764" t="s">
        <v>32</v>
      </c>
      <c r="N764">
        <v>12</v>
      </c>
      <c r="O764">
        <v>1</v>
      </c>
      <c r="P764">
        <v>1</v>
      </c>
      <c r="Q764">
        <v>12</v>
      </c>
      <c r="R764">
        <v>3.02501</v>
      </c>
      <c r="S764">
        <v>49.278060000000004</v>
      </c>
      <c r="T764">
        <v>16</v>
      </c>
      <c r="U764">
        <v>1</v>
      </c>
      <c r="V764">
        <v>0</v>
      </c>
      <c r="W764">
        <v>6</v>
      </c>
      <c r="X764">
        <v>0</v>
      </c>
      <c r="Y764" s="3">
        <f t="shared" si="77"/>
        <v>1.75</v>
      </c>
      <c r="Z764" s="3">
        <f t="shared" si="78"/>
        <v>1.75</v>
      </c>
      <c r="AA764" s="3">
        <f t="shared" si="79"/>
        <v>21</v>
      </c>
      <c r="AB764">
        <f>VLOOKUP(F764,'Producto temporal'!A:F,6,0)</f>
        <v>60</v>
      </c>
      <c r="AC764" s="9" t="str">
        <f t="shared" si="80"/>
        <v>OK</v>
      </c>
      <c r="AD764" s="9" t="str">
        <f t="shared" si="81"/>
        <v>OK</v>
      </c>
      <c r="AE764" s="9" t="str">
        <f t="shared" si="82"/>
        <v>OK</v>
      </c>
      <c r="AF764" s="10">
        <f t="shared" si="83"/>
        <v>30</v>
      </c>
    </row>
    <row r="765" spans="1:32" x14ac:dyDescent="0.3">
      <c r="A765" s="1">
        <v>45447</v>
      </c>
      <c r="B765">
        <v>84</v>
      </c>
      <c r="C765" t="s">
        <v>141</v>
      </c>
      <c r="D765" t="s">
        <v>46</v>
      </c>
      <c r="E765" t="s">
        <v>87</v>
      </c>
      <c r="F765">
        <v>1010290</v>
      </c>
      <c r="G765" t="s">
        <v>35</v>
      </c>
      <c r="H765" t="s">
        <v>28</v>
      </c>
      <c r="I765" t="s">
        <v>29</v>
      </c>
      <c r="J765" t="s">
        <v>30</v>
      </c>
      <c r="K765">
        <v>0</v>
      </c>
      <c r="L765" t="s">
        <v>31</v>
      </c>
      <c r="M765" t="s">
        <v>32</v>
      </c>
      <c r="N765">
        <v>6</v>
      </c>
      <c r="O765">
        <v>1</v>
      </c>
      <c r="P765">
        <v>1</v>
      </c>
      <c r="Q765">
        <v>6</v>
      </c>
      <c r="R765">
        <v>3.62</v>
      </c>
      <c r="S765">
        <v>0</v>
      </c>
      <c r="T765">
        <v>0</v>
      </c>
      <c r="U765">
        <v>1</v>
      </c>
      <c r="V765">
        <v>0</v>
      </c>
      <c r="W765">
        <v>0</v>
      </c>
      <c r="X765">
        <v>0</v>
      </c>
      <c r="Y765" s="3" t="str">
        <f t="shared" si="77"/>
        <v>PRODUCTO SIN VENTA</v>
      </c>
      <c r="Z765" s="3" t="str">
        <f t="shared" si="78"/>
        <v>PRODUCTO SIN VENTA</v>
      </c>
      <c r="AA765" s="3" t="str">
        <f t="shared" si="79"/>
        <v>PRODUCTO SIN VENTA</v>
      </c>
      <c r="AB765">
        <f>VLOOKUP(F765,'Producto temporal'!A:F,6,0)</f>
        <v>60</v>
      </c>
      <c r="AC765" s="9" t="str">
        <f t="shared" si="80"/>
        <v>PRODUCTO SIN VENTA</v>
      </c>
      <c r="AD765" s="9" t="str">
        <f t="shared" si="81"/>
        <v>PRODUCTO SIN VENTA</v>
      </c>
      <c r="AE765" s="9" t="str">
        <f t="shared" si="82"/>
        <v>PRODUCTO SIN VENTA</v>
      </c>
      <c r="AF765" s="10">
        <f t="shared" si="83"/>
        <v>0</v>
      </c>
    </row>
    <row r="766" spans="1:32" x14ac:dyDescent="0.3">
      <c r="A766" s="1">
        <v>45447</v>
      </c>
      <c r="B766">
        <v>84</v>
      </c>
      <c r="C766" t="s">
        <v>141</v>
      </c>
      <c r="D766" t="s">
        <v>46</v>
      </c>
      <c r="E766" t="s">
        <v>87</v>
      </c>
      <c r="F766">
        <v>1010291</v>
      </c>
      <c r="G766" t="s">
        <v>36</v>
      </c>
      <c r="H766" t="s">
        <v>28</v>
      </c>
      <c r="I766" t="s">
        <v>29</v>
      </c>
      <c r="J766" t="s">
        <v>30</v>
      </c>
      <c r="K766">
        <v>0</v>
      </c>
      <c r="L766" t="s">
        <v>31</v>
      </c>
      <c r="M766" t="s">
        <v>32</v>
      </c>
      <c r="N766">
        <v>6</v>
      </c>
      <c r="O766">
        <v>1</v>
      </c>
      <c r="P766">
        <v>1</v>
      </c>
      <c r="Q766">
        <v>6</v>
      </c>
      <c r="R766">
        <v>3.62</v>
      </c>
      <c r="S766">
        <v>0</v>
      </c>
      <c r="T766">
        <v>0</v>
      </c>
      <c r="U766">
        <v>1</v>
      </c>
      <c r="V766">
        <v>0</v>
      </c>
      <c r="W766">
        <v>0</v>
      </c>
      <c r="X766">
        <v>0</v>
      </c>
      <c r="Y766" s="3" t="str">
        <f t="shared" si="77"/>
        <v>PRODUCTO SIN VENTA</v>
      </c>
      <c r="Z766" s="3" t="str">
        <f t="shared" si="78"/>
        <v>PRODUCTO SIN VENTA</v>
      </c>
      <c r="AA766" s="3" t="str">
        <f t="shared" si="79"/>
        <v>PRODUCTO SIN VENTA</v>
      </c>
      <c r="AB766">
        <f>VLOOKUP(F766,'Producto temporal'!A:F,6,0)</f>
        <v>60</v>
      </c>
      <c r="AC766" s="9" t="str">
        <f t="shared" si="80"/>
        <v>PRODUCTO SIN VENTA</v>
      </c>
      <c r="AD766" s="9" t="str">
        <f t="shared" si="81"/>
        <v>PRODUCTO SIN VENTA</v>
      </c>
      <c r="AE766" s="9" t="str">
        <f t="shared" si="82"/>
        <v>PRODUCTO SIN VENTA</v>
      </c>
      <c r="AF766" s="10">
        <f t="shared" si="83"/>
        <v>0</v>
      </c>
    </row>
    <row r="767" spans="1:32" x14ac:dyDescent="0.3">
      <c r="A767" s="1">
        <v>45447</v>
      </c>
      <c r="B767">
        <v>84</v>
      </c>
      <c r="C767" t="s">
        <v>141</v>
      </c>
      <c r="D767" t="s">
        <v>46</v>
      </c>
      <c r="E767" t="s">
        <v>87</v>
      </c>
      <c r="F767">
        <v>1010783</v>
      </c>
      <c r="G767" t="s">
        <v>37</v>
      </c>
      <c r="H767" t="s">
        <v>28</v>
      </c>
      <c r="I767" t="s">
        <v>29</v>
      </c>
      <c r="J767" t="s">
        <v>30</v>
      </c>
      <c r="K767">
        <v>0</v>
      </c>
      <c r="L767" t="s">
        <v>31</v>
      </c>
      <c r="M767" t="s">
        <v>32</v>
      </c>
      <c r="N767">
        <v>5</v>
      </c>
      <c r="O767">
        <v>1</v>
      </c>
      <c r="P767">
        <v>1</v>
      </c>
      <c r="Q767">
        <v>12</v>
      </c>
      <c r="R767">
        <v>3.04121</v>
      </c>
      <c r="S767">
        <v>33.900660000000002</v>
      </c>
      <c r="T767">
        <v>11</v>
      </c>
      <c r="U767">
        <v>1</v>
      </c>
      <c r="V767">
        <v>0</v>
      </c>
      <c r="W767">
        <v>6</v>
      </c>
      <c r="X767">
        <v>0</v>
      </c>
      <c r="Y767" s="3">
        <f t="shared" si="77"/>
        <v>2.5454545454545454</v>
      </c>
      <c r="Z767" s="3">
        <f t="shared" si="78"/>
        <v>2.5454545454545454</v>
      </c>
      <c r="AA767" s="3">
        <f t="shared" si="79"/>
        <v>30.545454545454547</v>
      </c>
      <c r="AB767">
        <f>VLOOKUP(F767,'Producto temporal'!A:F,6,0)</f>
        <v>60</v>
      </c>
      <c r="AC767" s="9" t="str">
        <f t="shared" si="80"/>
        <v>OK</v>
      </c>
      <c r="AD767" s="9" t="str">
        <f t="shared" si="81"/>
        <v>OK</v>
      </c>
      <c r="AE767" s="9" t="str">
        <f t="shared" si="82"/>
        <v>OK</v>
      </c>
      <c r="AF767" s="10">
        <f t="shared" si="83"/>
        <v>20</v>
      </c>
    </row>
    <row r="768" spans="1:32" x14ac:dyDescent="0.3">
      <c r="A768" s="1">
        <v>45447</v>
      </c>
      <c r="B768">
        <v>84</v>
      </c>
      <c r="C768" t="s">
        <v>141</v>
      </c>
      <c r="D768" t="s">
        <v>46</v>
      </c>
      <c r="E768" t="s">
        <v>87</v>
      </c>
      <c r="F768">
        <v>1011679</v>
      </c>
      <c r="G768" t="s">
        <v>38</v>
      </c>
      <c r="H768" t="s">
        <v>28</v>
      </c>
      <c r="I768" t="s">
        <v>29</v>
      </c>
      <c r="J768" t="s">
        <v>30</v>
      </c>
      <c r="K768">
        <v>0</v>
      </c>
      <c r="L768" t="s">
        <v>31</v>
      </c>
      <c r="M768" t="s">
        <v>32</v>
      </c>
      <c r="N768">
        <v>10</v>
      </c>
      <c r="O768">
        <v>1</v>
      </c>
      <c r="P768">
        <v>1</v>
      </c>
      <c r="Q768">
        <v>12</v>
      </c>
      <c r="R768">
        <v>2.3849999999999998</v>
      </c>
      <c r="S768">
        <v>2.3849999999999998</v>
      </c>
      <c r="T768">
        <v>1</v>
      </c>
      <c r="U768">
        <v>1</v>
      </c>
      <c r="V768">
        <v>0</v>
      </c>
      <c r="W768">
        <v>0</v>
      </c>
      <c r="X768">
        <v>0</v>
      </c>
      <c r="Y768" s="3">
        <f t="shared" si="77"/>
        <v>28</v>
      </c>
      <c r="Z768" s="3">
        <f t="shared" si="78"/>
        <v>28</v>
      </c>
      <c r="AA768" s="3">
        <f t="shared" si="79"/>
        <v>336</v>
      </c>
      <c r="AB768">
        <f>VLOOKUP(F768,'Producto temporal'!A:F,6,0)</f>
        <v>60</v>
      </c>
      <c r="AC768" s="9" t="str">
        <f t="shared" si="80"/>
        <v>OK</v>
      </c>
      <c r="AD768" s="9" t="str">
        <f t="shared" si="81"/>
        <v>OK</v>
      </c>
      <c r="AE768" s="9" t="str">
        <f t="shared" si="82"/>
        <v>BAJAR MASTERPACK</v>
      </c>
      <c r="AF768" s="10">
        <f t="shared" si="83"/>
        <v>1</v>
      </c>
    </row>
    <row r="769" spans="1:32" x14ac:dyDescent="0.3">
      <c r="A769" s="1">
        <v>45447</v>
      </c>
      <c r="B769">
        <v>84</v>
      </c>
      <c r="C769" t="s">
        <v>141</v>
      </c>
      <c r="D769" t="s">
        <v>46</v>
      </c>
      <c r="E769" t="s">
        <v>87</v>
      </c>
      <c r="F769">
        <v>1011885</v>
      </c>
      <c r="G769" t="s">
        <v>39</v>
      </c>
      <c r="H769" t="s">
        <v>28</v>
      </c>
      <c r="I769" t="s">
        <v>29</v>
      </c>
      <c r="J769" t="s">
        <v>30</v>
      </c>
      <c r="K769">
        <v>0</v>
      </c>
      <c r="L769" t="s">
        <v>31</v>
      </c>
      <c r="M769" t="s">
        <v>32</v>
      </c>
      <c r="N769">
        <v>7</v>
      </c>
      <c r="O769">
        <v>3</v>
      </c>
      <c r="P769">
        <v>1</v>
      </c>
      <c r="Q769">
        <v>12</v>
      </c>
      <c r="R769">
        <v>2.3849999999999998</v>
      </c>
      <c r="S769">
        <v>2.3849999999999998</v>
      </c>
      <c r="T769">
        <v>1</v>
      </c>
      <c r="U769">
        <v>1</v>
      </c>
      <c r="V769">
        <v>0</v>
      </c>
      <c r="W769">
        <v>0</v>
      </c>
      <c r="X769">
        <v>0</v>
      </c>
      <c r="Y769" s="3">
        <f t="shared" si="77"/>
        <v>84</v>
      </c>
      <c r="Z769" s="3">
        <f t="shared" si="78"/>
        <v>28</v>
      </c>
      <c r="AA769" s="3">
        <f t="shared" si="79"/>
        <v>336</v>
      </c>
      <c r="AB769">
        <f>VLOOKUP(F769,'Producto temporal'!A:F,6,0)</f>
        <v>60</v>
      </c>
      <c r="AC769" s="9" t="str">
        <f t="shared" si="80"/>
        <v>BAJAR PACKQTY</v>
      </c>
      <c r="AD769" s="9" t="str">
        <f t="shared" si="81"/>
        <v>OK</v>
      </c>
      <c r="AE769" s="9" t="str">
        <f t="shared" si="82"/>
        <v>BAJAR MASTERPACK</v>
      </c>
      <c r="AF769" s="10">
        <f t="shared" si="83"/>
        <v>1</v>
      </c>
    </row>
    <row r="770" spans="1:32" x14ac:dyDescent="0.3">
      <c r="A770" s="1">
        <v>45447</v>
      </c>
      <c r="B770">
        <v>84</v>
      </c>
      <c r="C770" t="s">
        <v>141</v>
      </c>
      <c r="D770" t="s">
        <v>46</v>
      </c>
      <c r="E770" t="s">
        <v>87</v>
      </c>
      <c r="F770">
        <v>1012657</v>
      </c>
      <c r="G770" t="s">
        <v>40</v>
      </c>
      <c r="H770" t="s">
        <v>28</v>
      </c>
      <c r="I770" t="s">
        <v>29</v>
      </c>
      <c r="J770" t="s">
        <v>30</v>
      </c>
      <c r="K770">
        <v>0</v>
      </c>
      <c r="L770" t="s">
        <v>31</v>
      </c>
      <c r="M770" t="s">
        <v>32</v>
      </c>
      <c r="N770">
        <v>3</v>
      </c>
      <c r="O770">
        <v>1</v>
      </c>
      <c r="P770">
        <v>1</v>
      </c>
      <c r="Q770">
        <v>12</v>
      </c>
      <c r="R770">
        <v>3.0294400000000001</v>
      </c>
      <c r="S770">
        <v>21.485399999999998</v>
      </c>
      <c r="T770">
        <v>7</v>
      </c>
      <c r="U770">
        <v>1</v>
      </c>
      <c r="V770">
        <v>0</v>
      </c>
      <c r="W770">
        <v>6</v>
      </c>
      <c r="X770">
        <v>0</v>
      </c>
      <c r="Y770" s="3">
        <f t="shared" si="77"/>
        <v>4</v>
      </c>
      <c r="Z770" s="3">
        <f t="shared" si="78"/>
        <v>4</v>
      </c>
      <c r="AA770" s="3">
        <f t="shared" si="79"/>
        <v>48</v>
      </c>
      <c r="AB770">
        <f>VLOOKUP(F770,'Producto temporal'!A:F,6,0)</f>
        <v>60</v>
      </c>
      <c r="AC770" s="9" t="str">
        <f t="shared" si="80"/>
        <v>OK</v>
      </c>
      <c r="AD770" s="9" t="str">
        <f t="shared" si="81"/>
        <v>OK</v>
      </c>
      <c r="AE770" s="9" t="str">
        <f t="shared" si="82"/>
        <v>OK</v>
      </c>
      <c r="AF770" s="10">
        <f t="shared" si="83"/>
        <v>13</v>
      </c>
    </row>
    <row r="771" spans="1:32" x14ac:dyDescent="0.3">
      <c r="A771" s="1">
        <v>45447</v>
      </c>
      <c r="B771">
        <v>84</v>
      </c>
      <c r="C771" t="s">
        <v>141</v>
      </c>
      <c r="D771" t="s">
        <v>46</v>
      </c>
      <c r="E771" t="s">
        <v>87</v>
      </c>
      <c r="F771">
        <v>1012658</v>
      </c>
      <c r="G771" t="s">
        <v>41</v>
      </c>
      <c r="H771" t="s">
        <v>28</v>
      </c>
      <c r="I771" t="s">
        <v>29</v>
      </c>
      <c r="J771" t="s">
        <v>30</v>
      </c>
      <c r="K771">
        <v>0</v>
      </c>
      <c r="L771" t="s">
        <v>31</v>
      </c>
      <c r="M771" t="s">
        <v>32</v>
      </c>
      <c r="N771">
        <v>7</v>
      </c>
      <c r="O771">
        <v>1</v>
      </c>
      <c r="P771">
        <v>1</v>
      </c>
      <c r="Q771">
        <v>12</v>
      </c>
      <c r="R771">
        <v>2.6459999999999999</v>
      </c>
      <c r="S771">
        <v>2.6459999999999999</v>
      </c>
      <c r="T771">
        <v>1</v>
      </c>
      <c r="U771">
        <v>1</v>
      </c>
      <c r="V771">
        <v>0</v>
      </c>
      <c r="W771">
        <v>0</v>
      </c>
      <c r="X771">
        <v>0</v>
      </c>
      <c r="Y771" s="3">
        <f t="shared" si="77"/>
        <v>28</v>
      </c>
      <c r="Z771" s="3">
        <f t="shared" si="78"/>
        <v>28</v>
      </c>
      <c r="AA771" s="3">
        <f t="shared" si="79"/>
        <v>336</v>
      </c>
      <c r="AB771">
        <f>VLOOKUP(F771,'Producto temporal'!A:F,6,0)</f>
        <v>60</v>
      </c>
      <c r="AC771" s="9" t="str">
        <f t="shared" si="80"/>
        <v>OK</v>
      </c>
      <c r="AD771" s="9" t="str">
        <f t="shared" si="81"/>
        <v>OK</v>
      </c>
      <c r="AE771" s="9" t="str">
        <f t="shared" si="82"/>
        <v>BAJAR MASTERPACK</v>
      </c>
      <c r="AF771" s="10">
        <f t="shared" si="83"/>
        <v>1</v>
      </c>
    </row>
    <row r="772" spans="1:32" x14ac:dyDescent="0.3">
      <c r="A772" s="1">
        <v>45447</v>
      </c>
      <c r="B772">
        <v>84</v>
      </c>
      <c r="C772" t="s">
        <v>141</v>
      </c>
      <c r="D772" t="s">
        <v>46</v>
      </c>
      <c r="E772" t="s">
        <v>87</v>
      </c>
      <c r="F772">
        <v>1013898</v>
      </c>
      <c r="G772" t="s">
        <v>42</v>
      </c>
      <c r="H772" t="s">
        <v>28</v>
      </c>
      <c r="I772" t="s">
        <v>29</v>
      </c>
      <c r="J772" t="s">
        <v>30</v>
      </c>
      <c r="K772">
        <v>0</v>
      </c>
      <c r="L772" t="s">
        <v>31</v>
      </c>
      <c r="M772" t="s">
        <v>32</v>
      </c>
      <c r="N772">
        <v>4</v>
      </c>
      <c r="O772">
        <v>3</v>
      </c>
      <c r="P772">
        <v>1</v>
      </c>
      <c r="Q772">
        <v>12</v>
      </c>
      <c r="R772">
        <v>3.3237999999999999</v>
      </c>
      <c r="S772">
        <v>10.01821</v>
      </c>
      <c r="T772">
        <v>3</v>
      </c>
      <c r="U772">
        <v>1</v>
      </c>
      <c r="V772">
        <v>0</v>
      </c>
      <c r="W772">
        <v>0</v>
      </c>
      <c r="X772">
        <v>0</v>
      </c>
      <c r="Y772" s="3">
        <f t="shared" ref="Y772:Y835" si="84">IF(AND(N772=0,T772=0),"PRODUCTO SIN CARGA",IF(AND(N772&gt;0,T772=0),"PRODUCTO SIN VENTA",O772/($T772/$T$1)))</f>
        <v>28</v>
      </c>
      <c r="Z772" s="3">
        <f t="shared" ref="Z772:Z835" si="85">IF(AND(N772=0,T772=0),"PRODUCTO SIN CARGA",IF(AND(N772&gt;0,T772=0),"PRODUCTO SIN VENTA",P772/($T772/$T$1)))</f>
        <v>9.3333333333333339</v>
      </c>
      <c r="AA772" s="3">
        <f t="shared" ref="AA772:AA835" si="86">IF(AND(N772=0,T772=0),"PRODUCTO SIN CARGA",IF(AND(N772&gt;0,T772=0),"PRODUCTO SIN VENTA",Q772/($T772/$T$1)))</f>
        <v>112</v>
      </c>
      <c r="AB772">
        <f>VLOOKUP(F772,'Producto temporal'!A:F,6,0)</f>
        <v>60</v>
      </c>
      <c r="AC772" s="9" t="str">
        <f t="shared" ref="AC772:AC835" si="87">IF(Y772&lt;=$AB772,"OK",IF(AND(N772=0,T772=0),"PRODUCTO SIN CARGA",IF(AND(N772&gt;0,T772=0),"PRODUCTO SIN VENTA","BAJAR PACKQTY")))</f>
        <v>OK</v>
      </c>
      <c r="AD772" s="9" t="str">
        <f t="shared" ref="AD772:AD835" si="88">IF(Z772&lt;=$AB772,"OK",IF(AND(N772=0,T772=0),"PRODUCTO SIN CARGA",IF(AND(N772&gt;0,T772=0),"PRODUCTO SIN VENTA","BAJAR PACKQTY")))</f>
        <v>OK</v>
      </c>
      <c r="AE772" s="9" t="str">
        <f t="shared" ref="AE772:AE835" si="89">IF(AA772&lt;=AB772,"OK",IF(AND(N772=0,T772=0),"PRODUCTO SIN CARGA",IF(AND(N772&gt;0,T772=0),"PRODUCTO SIN VENTA","BAJAR MASTERPACK")))</f>
        <v>BAJAR MASTERPACK</v>
      </c>
      <c r="AF772" s="10">
        <f t="shared" ref="AF772:AF835" si="90">TRUNC((T772/$T$1)*(AB772-$AB$1),0)</f>
        <v>5</v>
      </c>
    </row>
    <row r="773" spans="1:32" x14ac:dyDescent="0.3">
      <c r="A773" s="1">
        <v>45447</v>
      </c>
      <c r="B773">
        <v>85</v>
      </c>
      <c r="C773" t="s">
        <v>142</v>
      </c>
      <c r="D773" t="s">
        <v>55</v>
      </c>
      <c r="E773" t="s">
        <v>87</v>
      </c>
      <c r="F773">
        <v>1003938</v>
      </c>
      <c r="G773" t="s">
        <v>27</v>
      </c>
      <c r="H773" t="s">
        <v>28</v>
      </c>
      <c r="I773" t="s">
        <v>29</v>
      </c>
      <c r="J773" t="s">
        <v>30</v>
      </c>
      <c r="K773">
        <v>0</v>
      </c>
      <c r="L773" t="s">
        <v>31</v>
      </c>
      <c r="M773" t="s">
        <v>32</v>
      </c>
      <c r="N773">
        <v>2</v>
      </c>
      <c r="O773">
        <v>1</v>
      </c>
      <c r="P773">
        <v>1</v>
      </c>
      <c r="Q773">
        <v>12</v>
      </c>
      <c r="R773">
        <v>3.1680000000000001</v>
      </c>
      <c r="S773">
        <v>19.007999999999999</v>
      </c>
      <c r="T773">
        <v>6</v>
      </c>
      <c r="U773">
        <v>1</v>
      </c>
      <c r="V773">
        <v>0</v>
      </c>
      <c r="W773">
        <v>0</v>
      </c>
      <c r="X773">
        <v>0</v>
      </c>
      <c r="Y773" s="3">
        <f t="shared" si="84"/>
        <v>4.666666666666667</v>
      </c>
      <c r="Z773" s="3">
        <f t="shared" si="85"/>
        <v>4.666666666666667</v>
      </c>
      <c r="AA773" s="3">
        <f t="shared" si="86"/>
        <v>56</v>
      </c>
      <c r="AB773">
        <f>VLOOKUP(F773,'Producto temporal'!A:F,6,0)</f>
        <v>60</v>
      </c>
      <c r="AC773" s="9" t="str">
        <f t="shared" si="87"/>
        <v>OK</v>
      </c>
      <c r="AD773" s="9" t="str">
        <f t="shared" si="88"/>
        <v>OK</v>
      </c>
      <c r="AE773" s="9" t="str">
        <f t="shared" si="89"/>
        <v>OK</v>
      </c>
      <c r="AF773" s="10">
        <f t="shared" si="90"/>
        <v>11</v>
      </c>
    </row>
    <row r="774" spans="1:32" x14ac:dyDescent="0.3">
      <c r="A774" s="1">
        <v>45447</v>
      </c>
      <c r="B774">
        <v>85</v>
      </c>
      <c r="C774" t="s">
        <v>142</v>
      </c>
      <c r="D774" t="s">
        <v>55</v>
      </c>
      <c r="E774" t="s">
        <v>87</v>
      </c>
      <c r="F774">
        <v>1003941</v>
      </c>
      <c r="G774" t="s">
        <v>33</v>
      </c>
      <c r="H774" t="s">
        <v>28</v>
      </c>
      <c r="I774" t="s">
        <v>29</v>
      </c>
      <c r="J774" t="s">
        <v>30</v>
      </c>
      <c r="K774">
        <v>0</v>
      </c>
      <c r="L774" t="s">
        <v>31</v>
      </c>
      <c r="M774" t="s">
        <v>32</v>
      </c>
      <c r="N774">
        <v>1</v>
      </c>
      <c r="O774">
        <v>1</v>
      </c>
      <c r="P774">
        <v>1</v>
      </c>
      <c r="Q774">
        <v>20</v>
      </c>
      <c r="R774">
        <v>2.3220000000000001</v>
      </c>
      <c r="S774">
        <v>16.254000000000001</v>
      </c>
      <c r="T774">
        <v>7</v>
      </c>
      <c r="U774">
        <v>1</v>
      </c>
      <c r="V774">
        <v>0</v>
      </c>
      <c r="W774">
        <v>0</v>
      </c>
      <c r="X774">
        <v>0</v>
      </c>
      <c r="Y774" s="3">
        <f t="shared" si="84"/>
        <v>4</v>
      </c>
      <c r="Z774" s="3">
        <f t="shared" si="85"/>
        <v>4</v>
      </c>
      <c r="AA774" s="3">
        <f t="shared" si="86"/>
        <v>80</v>
      </c>
      <c r="AB774">
        <f>VLOOKUP(F774,'Producto temporal'!A:F,6,0)</f>
        <v>60</v>
      </c>
      <c r="AC774" s="9" t="str">
        <f t="shared" si="87"/>
        <v>OK</v>
      </c>
      <c r="AD774" s="9" t="str">
        <f t="shared" si="88"/>
        <v>OK</v>
      </c>
      <c r="AE774" s="9" t="str">
        <f t="shared" si="89"/>
        <v>BAJAR MASTERPACK</v>
      </c>
      <c r="AF774" s="10">
        <f t="shared" si="90"/>
        <v>13</v>
      </c>
    </row>
    <row r="775" spans="1:32" x14ac:dyDescent="0.3">
      <c r="A775" s="1">
        <v>45447</v>
      </c>
      <c r="B775">
        <v>85</v>
      </c>
      <c r="C775" t="s">
        <v>142</v>
      </c>
      <c r="D775" t="s">
        <v>55</v>
      </c>
      <c r="E775" t="s">
        <v>87</v>
      </c>
      <c r="F775">
        <v>1010020</v>
      </c>
      <c r="G775" t="s">
        <v>34</v>
      </c>
      <c r="H775" t="s">
        <v>28</v>
      </c>
      <c r="I775" t="s">
        <v>29</v>
      </c>
      <c r="J775" t="s">
        <v>30</v>
      </c>
      <c r="K775">
        <v>0</v>
      </c>
      <c r="L775" t="s">
        <v>31</v>
      </c>
      <c r="M775" t="s">
        <v>32</v>
      </c>
      <c r="N775">
        <v>9</v>
      </c>
      <c r="O775">
        <v>1</v>
      </c>
      <c r="P775">
        <v>1</v>
      </c>
      <c r="Q775">
        <v>12</v>
      </c>
      <c r="R775">
        <v>3.02501</v>
      </c>
      <c r="S775">
        <v>58.400410000000001</v>
      </c>
      <c r="T775">
        <v>19</v>
      </c>
      <c r="U775">
        <v>1</v>
      </c>
      <c r="V775">
        <v>0</v>
      </c>
      <c r="W775">
        <v>0</v>
      </c>
      <c r="X775">
        <v>0</v>
      </c>
      <c r="Y775" s="3">
        <f t="shared" si="84"/>
        <v>1.4736842105263157</v>
      </c>
      <c r="Z775" s="3">
        <f t="shared" si="85"/>
        <v>1.4736842105263157</v>
      </c>
      <c r="AA775" s="3">
        <f t="shared" si="86"/>
        <v>17.684210526315788</v>
      </c>
      <c r="AB775">
        <f>VLOOKUP(F775,'Producto temporal'!A:F,6,0)</f>
        <v>60</v>
      </c>
      <c r="AC775" s="9" t="str">
        <f t="shared" si="87"/>
        <v>OK</v>
      </c>
      <c r="AD775" s="9" t="str">
        <f t="shared" si="88"/>
        <v>OK</v>
      </c>
      <c r="AE775" s="9" t="str">
        <f t="shared" si="89"/>
        <v>OK</v>
      </c>
      <c r="AF775" s="10">
        <f t="shared" si="90"/>
        <v>35</v>
      </c>
    </row>
    <row r="776" spans="1:32" x14ac:dyDescent="0.3">
      <c r="A776" s="1">
        <v>45447</v>
      </c>
      <c r="B776">
        <v>85</v>
      </c>
      <c r="C776" t="s">
        <v>142</v>
      </c>
      <c r="D776" t="s">
        <v>55</v>
      </c>
      <c r="E776" t="s">
        <v>87</v>
      </c>
      <c r="F776">
        <v>1010290</v>
      </c>
      <c r="G776" t="s">
        <v>35</v>
      </c>
      <c r="H776" t="s">
        <v>28</v>
      </c>
      <c r="I776" t="s">
        <v>29</v>
      </c>
      <c r="J776" t="s">
        <v>30</v>
      </c>
      <c r="K776">
        <v>0</v>
      </c>
      <c r="L776" t="s">
        <v>31</v>
      </c>
      <c r="M776" t="s">
        <v>32</v>
      </c>
      <c r="N776">
        <v>9</v>
      </c>
      <c r="O776">
        <v>1</v>
      </c>
      <c r="P776">
        <v>1</v>
      </c>
      <c r="Q776">
        <v>6</v>
      </c>
      <c r="R776">
        <v>3.62</v>
      </c>
      <c r="S776">
        <v>21.72</v>
      </c>
      <c r="T776">
        <v>6</v>
      </c>
      <c r="U776">
        <v>1</v>
      </c>
      <c r="V776">
        <v>0</v>
      </c>
      <c r="W776">
        <v>0</v>
      </c>
      <c r="X776">
        <v>4</v>
      </c>
      <c r="Y776" s="3">
        <f t="shared" si="84"/>
        <v>4.666666666666667</v>
      </c>
      <c r="Z776" s="3">
        <f t="shared" si="85"/>
        <v>4.666666666666667</v>
      </c>
      <c r="AA776" s="3">
        <f t="shared" si="86"/>
        <v>28</v>
      </c>
      <c r="AB776">
        <f>VLOOKUP(F776,'Producto temporal'!A:F,6,0)</f>
        <v>60</v>
      </c>
      <c r="AC776" s="9" t="str">
        <f t="shared" si="87"/>
        <v>OK</v>
      </c>
      <c r="AD776" s="9" t="str">
        <f t="shared" si="88"/>
        <v>OK</v>
      </c>
      <c r="AE776" s="9" t="str">
        <f t="shared" si="89"/>
        <v>OK</v>
      </c>
      <c r="AF776" s="10">
        <f t="shared" si="90"/>
        <v>11</v>
      </c>
    </row>
    <row r="777" spans="1:32" x14ac:dyDescent="0.3">
      <c r="A777" s="1">
        <v>45447</v>
      </c>
      <c r="B777">
        <v>85</v>
      </c>
      <c r="C777" t="s">
        <v>142</v>
      </c>
      <c r="D777" t="s">
        <v>55</v>
      </c>
      <c r="E777" t="s">
        <v>87</v>
      </c>
      <c r="F777">
        <v>1010291</v>
      </c>
      <c r="G777" t="s">
        <v>36</v>
      </c>
      <c r="H777" t="s">
        <v>28</v>
      </c>
      <c r="I777" t="s">
        <v>29</v>
      </c>
      <c r="J777" t="s">
        <v>30</v>
      </c>
      <c r="K777">
        <v>0</v>
      </c>
      <c r="L777" t="s">
        <v>31</v>
      </c>
      <c r="M777" t="s">
        <v>32</v>
      </c>
      <c r="N777">
        <v>6</v>
      </c>
      <c r="O777">
        <v>1</v>
      </c>
      <c r="P777">
        <v>1</v>
      </c>
      <c r="Q777">
        <v>6</v>
      </c>
      <c r="R777">
        <v>3.62</v>
      </c>
      <c r="S777">
        <v>21.72</v>
      </c>
      <c r="T777">
        <v>6</v>
      </c>
      <c r="U777">
        <v>1</v>
      </c>
      <c r="V777">
        <v>0</v>
      </c>
      <c r="W777">
        <v>0</v>
      </c>
      <c r="X777">
        <v>0</v>
      </c>
      <c r="Y777" s="3">
        <f t="shared" si="84"/>
        <v>4.666666666666667</v>
      </c>
      <c r="Z777" s="3">
        <f t="shared" si="85"/>
        <v>4.666666666666667</v>
      </c>
      <c r="AA777" s="3">
        <f t="shared" si="86"/>
        <v>28</v>
      </c>
      <c r="AB777">
        <f>VLOOKUP(F777,'Producto temporal'!A:F,6,0)</f>
        <v>60</v>
      </c>
      <c r="AC777" s="9" t="str">
        <f t="shared" si="87"/>
        <v>OK</v>
      </c>
      <c r="AD777" s="9" t="str">
        <f t="shared" si="88"/>
        <v>OK</v>
      </c>
      <c r="AE777" s="9" t="str">
        <f t="shared" si="89"/>
        <v>OK</v>
      </c>
      <c r="AF777" s="10">
        <f t="shared" si="90"/>
        <v>11</v>
      </c>
    </row>
    <row r="778" spans="1:32" x14ac:dyDescent="0.3">
      <c r="A778" s="1">
        <v>45447</v>
      </c>
      <c r="B778">
        <v>85</v>
      </c>
      <c r="C778" t="s">
        <v>142</v>
      </c>
      <c r="D778" t="s">
        <v>55</v>
      </c>
      <c r="E778" t="s">
        <v>87</v>
      </c>
      <c r="F778">
        <v>1010783</v>
      </c>
      <c r="G778" t="s">
        <v>37</v>
      </c>
      <c r="H778" t="s">
        <v>28</v>
      </c>
      <c r="I778" t="s">
        <v>29</v>
      </c>
      <c r="J778" t="s">
        <v>30</v>
      </c>
      <c r="K778">
        <v>0</v>
      </c>
      <c r="L778" t="s">
        <v>31</v>
      </c>
      <c r="M778" t="s">
        <v>32</v>
      </c>
      <c r="N778">
        <v>7</v>
      </c>
      <c r="O778">
        <v>1</v>
      </c>
      <c r="P778">
        <v>1</v>
      </c>
      <c r="Q778">
        <v>12</v>
      </c>
      <c r="R778">
        <v>3.04121</v>
      </c>
      <c r="S778">
        <v>37.043109999999999</v>
      </c>
      <c r="T778">
        <v>12</v>
      </c>
      <c r="U778">
        <v>1</v>
      </c>
      <c r="V778">
        <v>0</v>
      </c>
      <c r="W778">
        <v>0</v>
      </c>
      <c r="X778">
        <v>0</v>
      </c>
      <c r="Y778" s="3">
        <f t="shared" si="84"/>
        <v>2.3333333333333335</v>
      </c>
      <c r="Z778" s="3">
        <f t="shared" si="85"/>
        <v>2.3333333333333335</v>
      </c>
      <c r="AA778" s="3">
        <f t="shared" si="86"/>
        <v>28</v>
      </c>
      <c r="AB778">
        <f>VLOOKUP(F778,'Producto temporal'!A:F,6,0)</f>
        <v>60</v>
      </c>
      <c r="AC778" s="9" t="str">
        <f t="shared" si="87"/>
        <v>OK</v>
      </c>
      <c r="AD778" s="9" t="str">
        <f t="shared" si="88"/>
        <v>OK</v>
      </c>
      <c r="AE778" s="9" t="str">
        <f t="shared" si="89"/>
        <v>OK</v>
      </c>
      <c r="AF778" s="10">
        <f t="shared" si="90"/>
        <v>22</v>
      </c>
    </row>
    <row r="779" spans="1:32" x14ac:dyDescent="0.3">
      <c r="A779" s="1">
        <v>45447</v>
      </c>
      <c r="B779">
        <v>85</v>
      </c>
      <c r="C779" t="s">
        <v>142</v>
      </c>
      <c r="D779" t="s">
        <v>55</v>
      </c>
      <c r="E779" t="s">
        <v>87</v>
      </c>
      <c r="F779">
        <v>1011679</v>
      </c>
      <c r="G779" t="s">
        <v>38</v>
      </c>
      <c r="H779" t="s">
        <v>28</v>
      </c>
      <c r="I779" t="s">
        <v>29</v>
      </c>
      <c r="J779" t="s">
        <v>30</v>
      </c>
      <c r="K779">
        <v>0</v>
      </c>
      <c r="L779" t="s">
        <v>31</v>
      </c>
      <c r="M779" t="s">
        <v>32</v>
      </c>
      <c r="N779">
        <v>8</v>
      </c>
      <c r="O779">
        <v>1</v>
      </c>
      <c r="P779">
        <v>1</v>
      </c>
      <c r="Q779">
        <v>12</v>
      </c>
      <c r="R779">
        <v>2.3849999999999998</v>
      </c>
      <c r="S779">
        <v>16.695</v>
      </c>
      <c r="T779">
        <v>7</v>
      </c>
      <c r="U779">
        <v>1</v>
      </c>
      <c r="V779">
        <v>0</v>
      </c>
      <c r="W779">
        <v>0</v>
      </c>
      <c r="X779">
        <v>0</v>
      </c>
      <c r="Y779" s="3">
        <f t="shared" si="84"/>
        <v>4</v>
      </c>
      <c r="Z779" s="3">
        <f t="shared" si="85"/>
        <v>4</v>
      </c>
      <c r="AA779" s="3">
        <f t="shared" si="86"/>
        <v>48</v>
      </c>
      <c r="AB779">
        <f>VLOOKUP(F779,'Producto temporal'!A:F,6,0)</f>
        <v>60</v>
      </c>
      <c r="AC779" s="9" t="str">
        <f t="shared" si="87"/>
        <v>OK</v>
      </c>
      <c r="AD779" s="9" t="str">
        <f t="shared" si="88"/>
        <v>OK</v>
      </c>
      <c r="AE779" s="9" t="str">
        <f t="shared" si="89"/>
        <v>OK</v>
      </c>
      <c r="AF779" s="10">
        <f t="shared" si="90"/>
        <v>13</v>
      </c>
    </row>
    <row r="780" spans="1:32" x14ac:dyDescent="0.3">
      <c r="A780" s="1">
        <v>45447</v>
      </c>
      <c r="B780">
        <v>85</v>
      </c>
      <c r="C780" t="s">
        <v>142</v>
      </c>
      <c r="D780" t="s">
        <v>55</v>
      </c>
      <c r="E780" t="s">
        <v>87</v>
      </c>
      <c r="F780">
        <v>1011885</v>
      </c>
      <c r="G780" t="s">
        <v>39</v>
      </c>
      <c r="H780" t="s">
        <v>28</v>
      </c>
      <c r="I780" t="s">
        <v>29</v>
      </c>
      <c r="J780" t="s">
        <v>30</v>
      </c>
      <c r="K780">
        <v>0</v>
      </c>
      <c r="L780" t="s">
        <v>31</v>
      </c>
      <c r="M780" t="s">
        <v>32</v>
      </c>
      <c r="N780">
        <v>3</v>
      </c>
      <c r="O780">
        <v>3</v>
      </c>
      <c r="P780">
        <v>1</v>
      </c>
      <c r="Q780">
        <v>12</v>
      </c>
      <c r="R780">
        <v>2.3849999999999998</v>
      </c>
      <c r="S780">
        <v>14.31</v>
      </c>
      <c r="T780">
        <v>6</v>
      </c>
      <c r="U780">
        <v>1</v>
      </c>
      <c r="V780">
        <v>0</v>
      </c>
      <c r="W780">
        <v>0</v>
      </c>
      <c r="X780">
        <v>0</v>
      </c>
      <c r="Y780" s="3">
        <f t="shared" si="84"/>
        <v>14</v>
      </c>
      <c r="Z780" s="3">
        <f t="shared" si="85"/>
        <v>4.666666666666667</v>
      </c>
      <c r="AA780" s="3">
        <f t="shared" si="86"/>
        <v>56</v>
      </c>
      <c r="AB780">
        <f>VLOOKUP(F780,'Producto temporal'!A:F,6,0)</f>
        <v>60</v>
      </c>
      <c r="AC780" s="9" t="str">
        <f t="shared" si="87"/>
        <v>OK</v>
      </c>
      <c r="AD780" s="9" t="str">
        <f t="shared" si="88"/>
        <v>OK</v>
      </c>
      <c r="AE780" s="9" t="str">
        <f t="shared" si="89"/>
        <v>OK</v>
      </c>
      <c r="AF780" s="10">
        <f t="shared" si="90"/>
        <v>11</v>
      </c>
    </row>
    <row r="781" spans="1:32" x14ac:dyDescent="0.3">
      <c r="A781" s="1">
        <v>45447</v>
      </c>
      <c r="B781">
        <v>85</v>
      </c>
      <c r="C781" t="s">
        <v>142</v>
      </c>
      <c r="D781" t="s">
        <v>55</v>
      </c>
      <c r="E781" t="s">
        <v>87</v>
      </c>
      <c r="F781">
        <v>1012657</v>
      </c>
      <c r="G781" t="s">
        <v>40</v>
      </c>
      <c r="H781" t="s">
        <v>28</v>
      </c>
      <c r="I781" t="s">
        <v>29</v>
      </c>
      <c r="J781" t="s">
        <v>30</v>
      </c>
      <c r="K781">
        <v>0</v>
      </c>
      <c r="L781" t="s">
        <v>31</v>
      </c>
      <c r="M781" t="s">
        <v>32</v>
      </c>
      <c r="N781">
        <v>3</v>
      </c>
      <c r="O781">
        <v>1</v>
      </c>
      <c r="P781">
        <v>1</v>
      </c>
      <c r="Q781">
        <v>12</v>
      </c>
      <c r="R781">
        <v>3.0294400000000001</v>
      </c>
      <c r="S781">
        <v>21.332830000000001</v>
      </c>
      <c r="T781">
        <v>7</v>
      </c>
      <c r="U781">
        <v>1</v>
      </c>
      <c r="V781">
        <v>0</v>
      </c>
      <c r="W781">
        <v>0</v>
      </c>
      <c r="X781">
        <v>0</v>
      </c>
      <c r="Y781" s="3">
        <f t="shared" si="84"/>
        <v>4</v>
      </c>
      <c r="Z781" s="3">
        <f t="shared" si="85"/>
        <v>4</v>
      </c>
      <c r="AA781" s="3">
        <f t="shared" si="86"/>
        <v>48</v>
      </c>
      <c r="AB781">
        <f>VLOOKUP(F781,'Producto temporal'!A:F,6,0)</f>
        <v>60</v>
      </c>
      <c r="AC781" s="9" t="str">
        <f t="shared" si="87"/>
        <v>OK</v>
      </c>
      <c r="AD781" s="9" t="str">
        <f t="shared" si="88"/>
        <v>OK</v>
      </c>
      <c r="AE781" s="9" t="str">
        <f t="shared" si="89"/>
        <v>OK</v>
      </c>
      <c r="AF781" s="10">
        <f t="shared" si="90"/>
        <v>13</v>
      </c>
    </row>
    <row r="782" spans="1:32" x14ac:dyDescent="0.3">
      <c r="A782" s="1">
        <v>45447</v>
      </c>
      <c r="B782">
        <v>85</v>
      </c>
      <c r="C782" t="s">
        <v>142</v>
      </c>
      <c r="D782" t="s">
        <v>55</v>
      </c>
      <c r="E782" t="s">
        <v>87</v>
      </c>
      <c r="F782">
        <v>1012658</v>
      </c>
      <c r="G782" t="s">
        <v>41</v>
      </c>
      <c r="H782" t="s">
        <v>28</v>
      </c>
      <c r="I782" t="s">
        <v>29</v>
      </c>
      <c r="J782" t="s">
        <v>30</v>
      </c>
      <c r="K782">
        <v>0</v>
      </c>
      <c r="L782" t="s">
        <v>31</v>
      </c>
      <c r="M782" t="s">
        <v>32</v>
      </c>
      <c r="N782">
        <v>6</v>
      </c>
      <c r="O782">
        <v>1</v>
      </c>
      <c r="P782">
        <v>1</v>
      </c>
      <c r="Q782">
        <v>12</v>
      </c>
      <c r="R782">
        <v>2.6459999999999999</v>
      </c>
      <c r="S782">
        <v>10.584</v>
      </c>
      <c r="T782">
        <v>4</v>
      </c>
      <c r="U782">
        <v>1</v>
      </c>
      <c r="V782">
        <v>0</v>
      </c>
      <c r="W782">
        <v>0</v>
      </c>
      <c r="X782">
        <v>0</v>
      </c>
      <c r="Y782" s="3">
        <f t="shared" si="84"/>
        <v>7</v>
      </c>
      <c r="Z782" s="3">
        <f t="shared" si="85"/>
        <v>7</v>
      </c>
      <c r="AA782" s="3">
        <f t="shared" si="86"/>
        <v>84</v>
      </c>
      <c r="AB782">
        <f>VLOOKUP(F782,'Producto temporal'!A:F,6,0)</f>
        <v>60</v>
      </c>
      <c r="AC782" s="9" t="str">
        <f t="shared" si="87"/>
        <v>OK</v>
      </c>
      <c r="AD782" s="9" t="str">
        <f t="shared" si="88"/>
        <v>OK</v>
      </c>
      <c r="AE782" s="9" t="str">
        <f t="shared" si="89"/>
        <v>BAJAR MASTERPACK</v>
      </c>
      <c r="AF782" s="10">
        <f t="shared" si="90"/>
        <v>7</v>
      </c>
    </row>
    <row r="783" spans="1:32" x14ac:dyDescent="0.3">
      <c r="A783" s="1">
        <v>45447</v>
      </c>
      <c r="B783">
        <v>85</v>
      </c>
      <c r="C783" t="s">
        <v>142</v>
      </c>
      <c r="D783" t="s">
        <v>55</v>
      </c>
      <c r="E783" t="s">
        <v>87</v>
      </c>
      <c r="F783">
        <v>1013898</v>
      </c>
      <c r="G783" t="s">
        <v>42</v>
      </c>
      <c r="H783" t="s">
        <v>28</v>
      </c>
      <c r="I783" t="s">
        <v>29</v>
      </c>
      <c r="J783" t="s">
        <v>30</v>
      </c>
      <c r="K783">
        <v>0</v>
      </c>
      <c r="L783" t="s">
        <v>31</v>
      </c>
      <c r="M783" t="s">
        <v>32</v>
      </c>
      <c r="N783">
        <v>5.0000099999999996</v>
      </c>
      <c r="O783">
        <v>3</v>
      </c>
      <c r="P783">
        <v>1</v>
      </c>
      <c r="Q783">
        <v>12</v>
      </c>
      <c r="R783">
        <v>3.3237999999999999</v>
      </c>
      <c r="S783">
        <v>3.3471799999999998</v>
      </c>
      <c r="T783">
        <v>1</v>
      </c>
      <c r="U783">
        <v>1</v>
      </c>
      <c r="V783">
        <v>0</v>
      </c>
      <c r="W783">
        <v>0</v>
      </c>
      <c r="X783">
        <v>0</v>
      </c>
      <c r="Y783" s="3">
        <f t="shared" si="84"/>
        <v>84</v>
      </c>
      <c r="Z783" s="3">
        <f t="shared" si="85"/>
        <v>28</v>
      </c>
      <c r="AA783" s="3">
        <f t="shared" si="86"/>
        <v>336</v>
      </c>
      <c r="AB783">
        <f>VLOOKUP(F783,'Producto temporal'!A:F,6,0)</f>
        <v>60</v>
      </c>
      <c r="AC783" s="9" t="str">
        <f t="shared" si="87"/>
        <v>BAJAR PACKQTY</v>
      </c>
      <c r="AD783" s="9" t="str">
        <f t="shared" si="88"/>
        <v>OK</v>
      </c>
      <c r="AE783" s="9" t="str">
        <f t="shared" si="89"/>
        <v>BAJAR MASTERPACK</v>
      </c>
      <c r="AF783" s="10">
        <f t="shared" si="90"/>
        <v>1</v>
      </c>
    </row>
    <row r="784" spans="1:32" x14ac:dyDescent="0.3">
      <c r="A784" s="1">
        <v>45447</v>
      </c>
      <c r="B784">
        <v>87</v>
      </c>
      <c r="C784" t="s">
        <v>143</v>
      </c>
      <c r="D784" t="s">
        <v>67</v>
      </c>
      <c r="E784" t="s">
        <v>87</v>
      </c>
      <c r="F784">
        <v>1003938</v>
      </c>
      <c r="G784" t="s">
        <v>27</v>
      </c>
      <c r="H784" t="s">
        <v>28</v>
      </c>
      <c r="I784" t="s">
        <v>29</v>
      </c>
      <c r="J784" t="s">
        <v>30</v>
      </c>
      <c r="K784">
        <v>0</v>
      </c>
      <c r="L784" t="s">
        <v>31</v>
      </c>
      <c r="M784" t="s">
        <v>32</v>
      </c>
      <c r="N784">
        <v>5</v>
      </c>
      <c r="O784">
        <v>1</v>
      </c>
      <c r="P784">
        <v>1</v>
      </c>
      <c r="Q784">
        <v>12</v>
      </c>
      <c r="R784">
        <v>3.1680000000000001</v>
      </c>
      <c r="S784">
        <v>6.3360000000000003</v>
      </c>
      <c r="T784">
        <v>2</v>
      </c>
      <c r="U784">
        <v>1</v>
      </c>
      <c r="V784">
        <v>0</v>
      </c>
      <c r="W784">
        <v>0</v>
      </c>
      <c r="X784">
        <v>0</v>
      </c>
      <c r="Y784" s="3">
        <f t="shared" si="84"/>
        <v>14</v>
      </c>
      <c r="Z784" s="3">
        <f t="shared" si="85"/>
        <v>14</v>
      </c>
      <c r="AA784" s="3">
        <f t="shared" si="86"/>
        <v>168</v>
      </c>
      <c r="AB784">
        <f>VLOOKUP(F784,'Producto temporal'!A:F,6,0)</f>
        <v>60</v>
      </c>
      <c r="AC784" s="9" t="str">
        <f t="shared" si="87"/>
        <v>OK</v>
      </c>
      <c r="AD784" s="9" t="str">
        <f t="shared" si="88"/>
        <v>OK</v>
      </c>
      <c r="AE784" s="9" t="str">
        <f t="shared" si="89"/>
        <v>BAJAR MASTERPACK</v>
      </c>
      <c r="AF784" s="10">
        <f t="shared" si="90"/>
        <v>3</v>
      </c>
    </row>
    <row r="785" spans="1:32" x14ac:dyDescent="0.3">
      <c r="A785" s="1">
        <v>45447</v>
      </c>
      <c r="B785">
        <v>87</v>
      </c>
      <c r="C785" t="s">
        <v>143</v>
      </c>
      <c r="D785" t="s">
        <v>67</v>
      </c>
      <c r="E785" t="s">
        <v>87</v>
      </c>
      <c r="F785">
        <v>1003941</v>
      </c>
      <c r="G785" t="s">
        <v>33</v>
      </c>
      <c r="H785" t="s">
        <v>28</v>
      </c>
      <c r="I785" t="s">
        <v>29</v>
      </c>
      <c r="J785" t="s">
        <v>30</v>
      </c>
      <c r="K785">
        <v>0</v>
      </c>
      <c r="L785" t="s">
        <v>31</v>
      </c>
      <c r="M785" t="s">
        <v>32</v>
      </c>
      <c r="N785">
        <v>5</v>
      </c>
      <c r="O785">
        <v>1</v>
      </c>
      <c r="P785">
        <v>1</v>
      </c>
      <c r="Q785">
        <v>20</v>
      </c>
      <c r="R785">
        <v>2.3220000000000001</v>
      </c>
      <c r="S785">
        <v>25.542000000000002</v>
      </c>
      <c r="T785">
        <v>11</v>
      </c>
      <c r="U785">
        <v>1</v>
      </c>
      <c r="V785">
        <v>0</v>
      </c>
      <c r="W785">
        <v>0</v>
      </c>
      <c r="X785">
        <v>0</v>
      </c>
      <c r="Y785" s="3">
        <f t="shared" si="84"/>
        <v>2.5454545454545454</v>
      </c>
      <c r="Z785" s="3">
        <f t="shared" si="85"/>
        <v>2.5454545454545454</v>
      </c>
      <c r="AA785" s="3">
        <f t="shared" si="86"/>
        <v>50.909090909090914</v>
      </c>
      <c r="AB785">
        <f>VLOOKUP(F785,'Producto temporal'!A:F,6,0)</f>
        <v>60</v>
      </c>
      <c r="AC785" s="9" t="str">
        <f t="shared" si="87"/>
        <v>OK</v>
      </c>
      <c r="AD785" s="9" t="str">
        <f t="shared" si="88"/>
        <v>OK</v>
      </c>
      <c r="AE785" s="9" t="str">
        <f t="shared" si="89"/>
        <v>OK</v>
      </c>
      <c r="AF785" s="10">
        <f t="shared" si="90"/>
        <v>20</v>
      </c>
    </row>
    <row r="786" spans="1:32" x14ac:dyDescent="0.3">
      <c r="A786" s="1">
        <v>45447</v>
      </c>
      <c r="B786">
        <v>87</v>
      </c>
      <c r="C786" t="s">
        <v>143</v>
      </c>
      <c r="D786" t="s">
        <v>67</v>
      </c>
      <c r="E786" t="s">
        <v>87</v>
      </c>
      <c r="F786">
        <v>1010020</v>
      </c>
      <c r="G786" t="s">
        <v>34</v>
      </c>
      <c r="H786" t="s">
        <v>28</v>
      </c>
      <c r="I786" t="s">
        <v>29</v>
      </c>
      <c r="J786" t="s">
        <v>30</v>
      </c>
      <c r="K786">
        <v>0</v>
      </c>
      <c r="L786" t="s">
        <v>31</v>
      </c>
      <c r="M786" t="s">
        <v>32</v>
      </c>
      <c r="N786">
        <v>7</v>
      </c>
      <c r="O786">
        <v>1</v>
      </c>
      <c r="P786">
        <v>1</v>
      </c>
      <c r="Q786">
        <v>12</v>
      </c>
      <c r="R786">
        <v>3.02501</v>
      </c>
      <c r="S786">
        <v>95.172970000000007</v>
      </c>
      <c r="T786">
        <v>31</v>
      </c>
      <c r="U786">
        <v>1</v>
      </c>
      <c r="V786">
        <v>0</v>
      </c>
      <c r="W786">
        <v>8</v>
      </c>
      <c r="X786">
        <v>0</v>
      </c>
      <c r="Y786" s="3">
        <f t="shared" si="84"/>
        <v>0.90322580645161288</v>
      </c>
      <c r="Z786" s="3">
        <f t="shared" si="85"/>
        <v>0.90322580645161288</v>
      </c>
      <c r="AA786" s="3">
        <f t="shared" si="86"/>
        <v>10.838709677419354</v>
      </c>
      <c r="AB786">
        <f>VLOOKUP(F786,'Producto temporal'!A:F,6,0)</f>
        <v>60</v>
      </c>
      <c r="AC786" s="9" t="str">
        <f t="shared" si="87"/>
        <v>OK</v>
      </c>
      <c r="AD786" s="9" t="str">
        <f t="shared" si="88"/>
        <v>OK</v>
      </c>
      <c r="AE786" s="9" t="str">
        <f t="shared" si="89"/>
        <v>OK</v>
      </c>
      <c r="AF786" s="10">
        <f t="shared" si="90"/>
        <v>58</v>
      </c>
    </row>
    <row r="787" spans="1:32" x14ac:dyDescent="0.3">
      <c r="A787" s="1">
        <v>45447</v>
      </c>
      <c r="B787">
        <v>87</v>
      </c>
      <c r="C787" t="s">
        <v>143</v>
      </c>
      <c r="D787" t="s">
        <v>67</v>
      </c>
      <c r="E787" t="s">
        <v>87</v>
      </c>
      <c r="F787">
        <v>1010290</v>
      </c>
      <c r="G787" t="s">
        <v>35</v>
      </c>
      <c r="H787" t="s">
        <v>28</v>
      </c>
      <c r="I787" t="s">
        <v>29</v>
      </c>
      <c r="J787" t="s">
        <v>30</v>
      </c>
      <c r="K787">
        <v>0</v>
      </c>
      <c r="L787" t="s">
        <v>31</v>
      </c>
      <c r="M787" t="s">
        <v>32</v>
      </c>
      <c r="N787">
        <v>10</v>
      </c>
      <c r="O787">
        <v>1</v>
      </c>
      <c r="P787">
        <v>1</v>
      </c>
      <c r="Q787">
        <v>6</v>
      </c>
      <c r="R787">
        <v>3.62</v>
      </c>
      <c r="S787">
        <v>79.64</v>
      </c>
      <c r="T787">
        <v>22</v>
      </c>
      <c r="U787">
        <v>1</v>
      </c>
      <c r="V787">
        <v>0</v>
      </c>
      <c r="W787">
        <v>0</v>
      </c>
      <c r="X787">
        <v>6</v>
      </c>
      <c r="Y787" s="3">
        <f t="shared" si="84"/>
        <v>1.2727272727272727</v>
      </c>
      <c r="Z787" s="3">
        <f t="shared" si="85"/>
        <v>1.2727272727272727</v>
      </c>
      <c r="AA787" s="3">
        <f t="shared" si="86"/>
        <v>7.6363636363636367</v>
      </c>
      <c r="AB787">
        <f>VLOOKUP(F787,'Producto temporal'!A:F,6,0)</f>
        <v>60</v>
      </c>
      <c r="AC787" s="9" t="str">
        <f t="shared" si="87"/>
        <v>OK</v>
      </c>
      <c r="AD787" s="9" t="str">
        <f t="shared" si="88"/>
        <v>OK</v>
      </c>
      <c r="AE787" s="9" t="str">
        <f t="shared" si="89"/>
        <v>OK</v>
      </c>
      <c r="AF787" s="10">
        <f t="shared" si="90"/>
        <v>41</v>
      </c>
    </row>
    <row r="788" spans="1:32" x14ac:dyDescent="0.3">
      <c r="A788" s="1">
        <v>45447</v>
      </c>
      <c r="B788">
        <v>87</v>
      </c>
      <c r="C788" t="s">
        <v>143</v>
      </c>
      <c r="D788" t="s">
        <v>67</v>
      </c>
      <c r="E788" t="s">
        <v>87</v>
      </c>
      <c r="F788">
        <v>1010291</v>
      </c>
      <c r="G788" t="s">
        <v>36</v>
      </c>
      <c r="H788" t="s">
        <v>28</v>
      </c>
      <c r="I788" t="s">
        <v>29</v>
      </c>
      <c r="J788" t="s">
        <v>30</v>
      </c>
      <c r="K788">
        <v>0</v>
      </c>
      <c r="L788" t="s">
        <v>31</v>
      </c>
      <c r="M788" t="s">
        <v>32</v>
      </c>
      <c r="N788">
        <v>2</v>
      </c>
      <c r="O788">
        <v>1</v>
      </c>
      <c r="P788">
        <v>1</v>
      </c>
      <c r="Q788">
        <v>6</v>
      </c>
      <c r="R788">
        <v>3.62</v>
      </c>
      <c r="S788">
        <v>57.92</v>
      </c>
      <c r="T788">
        <v>16</v>
      </c>
      <c r="U788">
        <v>1</v>
      </c>
      <c r="V788">
        <v>0</v>
      </c>
      <c r="W788">
        <v>0</v>
      </c>
      <c r="X788">
        <v>8</v>
      </c>
      <c r="Y788" s="3">
        <f t="shared" si="84"/>
        <v>1.75</v>
      </c>
      <c r="Z788" s="3">
        <f t="shared" si="85"/>
        <v>1.75</v>
      </c>
      <c r="AA788" s="3">
        <f t="shared" si="86"/>
        <v>10.5</v>
      </c>
      <c r="AB788">
        <f>VLOOKUP(F788,'Producto temporal'!A:F,6,0)</f>
        <v>60</v>
      </c>
      <c r="AC788" s="9" t="str">
        <f t="shared" si="87"/>
        <v>OK</v>
      </c>
      <c r="AD788" s="9" t="str">
        <f t="shared" si="88"/>
        <v>OK</v>
      </c>
      <c r="AE788" s="9" t="str">
        <f t="shared" si="89"/>
        <v>OK</v>
      </c>
      <c r="AF788" s="10">
        <f t="shared" si="90"/>
        <v>30</v>
      </c>
    </row>
    <row r="789" spans="1:32" x14ac:dyDescent="0.3">
      <c r="A789" s="1">
        <v>45447</v>
      </c>
      <c r="B789">
        <v>87</v>
      </c>
      <c r="C789" t="s">
        <v>143</v>
      </c>
      <c r="D789" t="s">
        <v>67</v>
      </c>
      <c r="E789" t="s">
        <v>87</v>
      </c>
      <c r="F789">
        <v>1010783</v>
      </c>
      <c r="G789" t="s">
        <v>37</v>
      </c>
      <c r="H789" t="s">
        <v>28</v>
      </c>
      <c r="I789" t="s">
        <v>29</v>
      </c>
      <c r="J789" t="s">
        <v>30</v>
      </c>
      <c r="K789">
        <v>0</v>
      </c>
      <c r="L789" t="s">
        <v>31</v>
      </c>
      <c r="M789" t="s">
        <v>32</v>
      </c>
      <c r="N789">
        <v>12</v>
      </c>
      <c r="O789">
        <v>1</v>
      </c>
      <c r="P789">
        <v>1</v>
      </c>
      <c r="Q789">
        <v>12</v>
      </c>
      <c r="R789">
        <v>3.04121</v>
      </c>
      <c r="S789">
        <v>141.66069999999999</v>
      </c>
      <c r="T789">
        <v>46</v>
      </c>
      <c r="U789">
        <v>1</v>
      </c>
      <c r="V789">
        <v>0</v>
      </c>
      <c r="W789">
        <v>12</v>
      </c>
      <c r="X789">
        <v>0</v>
      </c>
      <c r="Y789" s="3">
        <f t="shared" si="84"/>
        <v>0.60869565217391308</v>
      </c>
      <c r="Z789" s="3">
        <f t="shared" si="85"/>
        <v>0.60869565217391308</v>
      </c>
      <c r="AA789" s="3">
        <f t="shared" si="86"/>
        <v>7.304347826086957</v>
      </c>
      <c r="AB789">
        <f>VLOOKUP(F789,'Producto temporal'!A:F,6,0)</f>
        <v>60</v>
      </c>
      <c r="AC789" s="9" t="str">
        <f t="shared" si="87"/>
        <v>OK</v>
      </c>
      <c r="AD789" s="9" t="str">
        <f t="shared" si="88"/>
        <v>OK</v>
      </c>
      <c r="AE789" s="9" t="str">
        <f t="shared" si="89"/>
        <v>OK</v>
      </c>
      <c r="AF789" s="10">
        <f t="shared" si="90"/>
        <v>87</v>
      </c>
    </row>
    <row r="790" spans="1:32" x14ac:dyDescent="0.3">
      <c r="A790" s="1">
        <v>45447</v>
      </c>
      <c r="B790">
        <v>87</v>
      </c>
      <c r="C790" t="s">
        <v>143</v>
      </c>
      <c r="D790" t="s">
        <v>67</v>
      </c>
      <c r="E790" t="s">
        <v>87</v>
      </c>
      <c r="F790">
        <v>1011679</v>
      </c>
      <c r="G790" t="s">
        <v>38</v>
      </c>
      <c r="H790" t="s">
        <v>28</v>
      </c>
      <c r="I790" t="s">
        <v>29</v>
      </c>
      <c r="J790" t="s">
        <v>30</v>
      </c>
      <c r="K790">
        <v>0</v>
      </c>
      <c r="L790" t="s">
        <v>31</v>
      </c>
      <c r="M790" t="s">
        <v>32</v>
      </c>
      <c r="N790">
        <v>7</v>
      </c>
      <c r="O790">
        <v>1</v>
      </c>
      <c r="P790">
        <v>1</v>
      </c>
      <c r="Q790">
        <v>12</v>
      </c>
      <c r="R790">
        <v>2.3849999999999998</v>
      </c>
      <c r="S790">
        <v>28.62</v>
      </c>
      <c r="T790">
        <v>12</v>
      </c>
      <c r="U790">
        <v>1</v>
      </c>
      <c r="V790">
        <v>0</v>
      </c>
      <c r="W790">
        <v>4</v>
      </c>
      <c r="X790">
        <v>0</v>
      </c>
      <c r="Y790" s="3">
        <f t="shared" si="84"/>
        <v>2.3333333333333335</v>
      </c>
      <c r="Z790" s="3">
        <f t="shared" si="85"/>
        <v>2.3333333333333335</v>
      </c>
      <c r="AA790" s="3">
        <f t="shared" si="86"/>
        <v>28</v>
      </c>
      <c r="AB790">
        <f>VLOOKUP(F790,'Producto temporal'!A:F,6,0)</f>
        <v>60</v>
      </c>
      <c r="AC790" s="9" t="str">
        <f t="shared" si="87"/>
        <v>OK</v>
      </c>
      <c r="AD790" s="9" t="str">
        <f t="shared" si="88"/>
        <v>OK</v>
      </c>
      <c r="AE790" s="9" t="str">
        <f t="shared" si="89"/>
        <v>OK</v>
      </c>
      <c r="AF790" s="10">
        <f t="shared" si="90"/>
        <v>22</v>
      </c>
    </row>
    <row r="791" spans="1:32" x14ac:dyDescent="0.3">
      <c r="A791" s="1">
        <v>45447</v>
      </c>
      <c r="B791">
        <v>87</v>
      </c>
      <c r="C791" t="s">
        <v>143</v>
      </c>
      <c r="D791" t="s">
        <v>67</v>
      </c>
      <c r="E791" t="s">
        <v>87</v>
      </c>
      <c r="F791">
        <v>1011885</v>
      </c>
      <c r="G791" t="s">
        <v>39</v>
      </c>
      <c r="H791" t="s">
        <v>28</v>
      </c>
      <c r="I791" t="s">
        <v>29</v>
      </c>
      <c r="J791" t="s">
        <v>30</v>
      </c>
      <c r="K791">
        <v>0</v>
      </c>
      <c r="L791" t="s">
        <v>31</v>
      </c>
      <c r="M791" t="s">
        <v>32</v>
      </c>
      <c r="N791">
        <v>2</v>
      </c>
      <c r="O791">
        <v>3</v>
      </c>
      <c r="P791">
        <v>1</v>
      </c>
      <c r="Q791">
        <v>12</v>
      </c>
      <c r="R791">
        <v>2.3849999999999998</v>
      </c>
      <c r="S791">
        <v>4.7699999999999996</v>
      </c>
      <c r="T791">
        <v>2</v>
      </c>
      <c r="U791">
        <v>1</v>
      </c>
      <c r="V791">
        <v>0</v>
      </c>
      <c r="W791">
        <v>2</v>
      </c>
      <c r="X791">
        <v>0</v>
      </c>
      <c r="Y791" s="3">
        <f t="shared" si="84"/>
        <v>42</v>
      </c>
      <c r="Z791" s="3">
        <f t="shared" si="85"/>
        <v>14</v>
      </c>
      <c r="AA791" s="3">
        <f t="shared" si="86"/>
        <v>168</v>
      </c>
      <c r="AB791">
        <f>VLOOKUP(F791,'Producto temporal'!A:F,6,0)</f>
        <v>60</v>
      </c>
      <c r="AC791" s="9" t="str">
        <f t="shared" si="87"/>
        <v>OK</v>
      </c>
      <c r="AD791" s="9" t="str">
        <f t="shared" si="88"/>
        <v>OK</v>
      </c>
      <c r="AE791" s="9" t="str">
        <f t="shared" si="89"/>
        <v>BAJAR MASTERPACK</v>
      </c>
      <c r="AF791" s="10">
        <f t="shared" si="90"/>
        <v>3</v>
      </c>
    </row>
    <row r="792" spans="1:32" x14ac:dyDescent="0.3">
      <c r="A792" s="1">
        <v>45447</v>
      </c>
      <c r="B792">
        <v>87</v>
      </c>
      <c r="C792" t="s">
        <v>143</v>
      </c>
      <c r="D792" t="s">
        <v>67</v>
      </c>
      <c r="E792" t="s">
        <v>87</v>
      </c>
      <c r="F792">
        <v>1012657</v>
      </c>
      <c r="G792" t="s">
        <v>40</v>
      </c>
      <c r="H792" t="s">
        <v>28</v>
      </c>
      <c r="I792" t="s">
        <v>29</v>
      </c>
      <c r="J792" t="s">
        <v>30</v>
      </c>
      <c r="K792">
        <v>0</v>
      </c>
      <c r="L792" t="s">
        <v>31</v>
      </c>
      <c r="M792" t="s">
        <v>32</v>
      </c>
      <c r="N792">
        <v>1</v>
      </c>
      <c r="O792">
        <v>1</v>
      </c>
      <c r="P792">
        <v>1</v>
      </c>
      <c r="Q792">
        <v>12</v>
      </c>
      <c r="R792">
        <v>3.0294400000000001</v>
      </c>
      <c r="S792">
        <v>52.183489999999999</v>
      </c>
      <c r="T792">
        <v>17</v>
      </c>
      <c r="U792">
        <v>1</v>
      </c>
      <c r="V792">
        <v>0</v>
      </c>
      <c r="W792">
        <v>8</v>
      </c>
      <c r="X792">
        <v>0</v>
      </c>
      <c r="Y792" s="3">
        <f t="shared" si="84"/>
        <v>1.6470588235294119</v>
      </c>
      <c r="Z792" s="3">
        <f t="shared" si="85"/>
        <v>1.6470588235294119</v>
      </c>
      <c r="AA792" s="3">
        <f t="shared" si="86"/>
        <v>19.764705882352942</v>
      </c>
      <c r="AB792">
        <f>VLOOKUP(F792,'Producto temporal'!A:F,6,0)</f>
        <v>60</v>
      </c>
      <c r="AC792" s="9" t="str">
        <f t="shared" si="87"/>
        <v>OK</v>
      </c>
      <c r="AD792" s="9" t="str">
        <f t="shared" si="88"/>
        <v>OK</v>
      </c>
      <c r="AE792" s="9" t="str">
        <f t="shared" si="89"/>
        <v>OK</v>
      </c>
      <c r="AF792" s="10">
        <f t="shared" si="90"/>
        <v>32</v>
      </c>
    </row>
    <row r="793" spans="1:32" x14ac:dyDescent="0.3">
      <c r="A793" s="1">
        <v>45447</v>
      </c>
      <c r="B793">
        <v>87</v>
      </c>
      <c r="C793" t="s">
        <v>143</v>
      </c>
      <c r="D793" t="s">
        <v>67</v>
      </c>
      <c r="E793" t="s">
        <v>87</v>
      </c>
      <c r="F793">
        <v>1012658</v>
      </c>
      <c r="G793" t="s">
        <v>41</v>
      </c>
      <c r="H793" t="s">
        <v>28</v>
      </c>
      <c r="I793" t="s">
        <v>29</v>
      </c>
      <c r="J793" t="s">
        <v>30</v>
      </c>
      <c r="K793">
        <v>0</v>
      </c>
      <c r="L793" t="s">
        <v>31</v>
      </c>
      <c r="M793" t="s">
        <v>32</v>
      </c>
      <c r="N793">
        <v>4</v>
      </c>
      <c r="O793">
        <v>1</v>
      </c>
      <c r="P793">
        <v>1</v>
      </c>
      <c r="Q793">
        <v>12</v>
      </c>
      <c r="R793">
        <v>2.6459999999999999</v>
      </c>
      <c r="S793">
        <v>15.875999999999999</v>
      </c>
      <c r="T793">
        <v>6</v>
      </c>
      <c r="U793">
        <v>1</v>
      </c>
      <c r="V793">
        <v>0</v>
      </c>
      <c r="W793">
        <v>4</v>
      </c>
      <c r="X793">
        <v>0</v>
      </c>
      <c r="Y793" s="3">
        <f t="shared" si="84"/>
        <v>4.666666666666667</v>
      </c>
      <c r="Z793" s="3">
        <f t="shared" si="85"/>
        <v>4.666666666666667</v>
      </c>
      <c r="AA793" s="3">
        <f t="shared" si="86"/>
        <v>56</v>
      </c>
      <c r="AB793">
        <f>VLOOKUP(F793,'Producto temporal'!A:F,6,0)</f>
        <v>60</v>
      </c>
      <c r="AC793" s="9" t="str">
        <f t="shared" si="87"/>
        <v>OK</v>
      </c>
      <c r="AD793" s="9" t="str">
        <f t="shared" si="88"/>
        <v>OK</v>
      </c>
      <c r="AE793" s="9" t="str">
        <f t="shared" si="89"/>
        <v>OK</v>
      </c>
      <c r="AF793" s="10">
        <f t="shared" si="90"/>
        <v>11</v>
      </c>
    </row>
    <row r="794" spans="1:32" x14ac:dyDescent="0.3">
      <c r="A794" s="1">
        <v>45447</v>
      </c>
      <c r="B794">
        <v>87</v>
      </c>
      <c r="C794" t="s">
        <v>143</v>
      </c>
      <c r="D794" t="s">
        <v>67</v>
      </c>
      <c r="E794" t="s">
        <v>87</v>
      </c>
      <c r="F794">
        <v>1013898</v>
      </c>
      <c r="G794" t="s">
        <v>42</v>
      </c>
      <c r="H794" t="s">
        <v>28</v>
      </c>
      <c r="I794" t="s">
        <v>29</v>
      </c>
      <c r="J794" t="s">
        <v>30</v>
      </c>
      <c r="K794">
        <v>0</v>
      </c>
      <c r="L794" t="s">
        <v>31</v>
      </c>
      <c r="M794" t="s">
        <v>32</v>
      </c>
      <c r="N794">
        <v>8</v>
      </c>
      <c r="O794">
        <v>3</v>
      </c>
      <c r="P794">
        <v>1</v>
      </c>
      <c r="Q794">
        <v>12</v>
      </c>
      <c r="R794">
        <v>3.3237999999999999</v>
      </c>
      <c r="S794">
        <v>13.384209999999999</v>
      </c>
      <c r="T794">
        <v>4</v>
      </c>
      <c r="U794">
        <v>1</v>
      </c>
      <c r="V794">
        <v>0</v>
      </c>
      <c r="W794">
        <v>0</v>
      </c>
      <c r="X794">
        <v>0</v>
      </c>
      <c r="Y794" s="3">
        <f t="shared" si="84"/>
        <v>21</v>
      </c>
      <c r="Z794" s="3">
        <f t="shared" si="85"/>
        <v>7</v>
      </c>
      <c r="AA794" s="3">
        <f t="shared" si="86"/>
        <v>84</v>
      </c>
      <c r="AB794">
        <f>VLOOKUP(F794,'Producto temporal'!A:F,6,0)</f>
        <v>60</v>
      </c>
      <c r="AC794" s="9" t="str">
        <f t="shared" si="87"/>
        <v>OK</v>
      </c>
      <c r="AD794" s="9" t="str">
        <f t="shared" si="88"/>
        <v>OK</v>
      </c>
      <c r="AE794" s="9" t="str">
        <f t="shared" si="89"/>
        <v>BAJAR MASTERPACK</v>
      </c>
      <c r="AF794" s="10">
        <f t="shared" si="90"/>
        <v>7</v>
      </c>
    </row>
    <row r="795" spans="1:32" x14ac:dyDescent="0.3">
      <c r="A795" s="1">
        <v>45447</v>
      </c>
      <c r="B795">
        <v>88</v>
      </c>
      <c r="C795" t="s">
        <v>144</v>
      </c>
      <c r="D795" t="s">
        <v>69</v>
      </c>
      <c r="E795" t="s">
        <v>87</v>
      </c>
      <c r="F795">
        <v>1003938</v>
      </c>
      <c r="G795" t="s">
        <v>27</v>
      </c>
      <c r="H795" t="s">
        <v>28</v>
      </c>
      <c r="I795" t="s">
        <v>29</v>
      </c>
      <c r="J795" t="s">
        <v>30</v>
      </c>
      <c r="K795">
        <v>0</v>
      </c>
      <c r="L795" t="s">
        <v>31</v>
      </c>
      <c r="M795" t="s">
        <v>32</v>
      </c>
      <c r="N795">
        <v>4</v>
      </c>
      <c r="O795">
        <v>1</v>
      </c>
      <c r="P795">
        <v>1</v>
      </c>
      <c r="Q795">
        <v>12</v>
      </c>
      <c r="R795">
        <v>3.1680000000000001</v>
      </c>
      <c r="S795">
        <v>6.3360000000000003</v>
      </c>
      <c r="T795">
        <v>2</v>
      </c>
      <c r="U795">
        <v>1</v>
      </c>
      <c r="V795">
        <v>0</v>
      </c>
      <c r="W795">
        <v>0</v>
      </c>
      <c r="X795">
        <v>0</v>
      </c>
      <c r="Y795" s="3">
        <f t="shared" si="84"/>
        <v>14</v>
      </c>
      <c r="Z795" s="3">
        <f t="shared" si="85"/>
        <v>14</v>
      </c>
      <c r="AA795" s="3">
        <f t="shared" si="86"/>
        <v>168</v>
      </c>
      <c r="AB795">
        <f>VLOOKUP(F795,'Producto temporal'!A:F,6,0)</f>
        <v>60</v>
      </c>
      <c r="AC795" s="9" t="str">
        <f t="shared" si="87"/>
        <v>OK</v>
      </c>
      <c r="AD795" s="9" t="str">
        <f t="shared" si="88"/>
        <v>OK</v>
      </c>
      <c r="AE795" s="9" t="str">
        <f t="shared" si="89"/>
        <v>BAJAR MASTERPACK</v>
      </c>
      <c r="AF795" s="10">
        <f t="shared" si="90"/>
        <v>3</v>
      </c>
    </row>
    <row r="796" spans="1:32" x14ac:dyDescent="0.3">
      <c r="A796" s="1">
        <v>45447</v>
      </c>
      <c r="B796">
        <v>88</v>
      </c>
      <c r="C796" t="s">
        <v>144</v>
      </c>
      <c r="D796" t="s">
        <v>69</v>
      </c>
      <c r="E796" t="s">
        <v>87</v>
      </c>
      <c r="F796">
        <v>1003941</v>
      </c>
      <c r="G796" t="s">
        <v>33</v>
      </c>
      <c r="H796" t="s">
        <v>28</v>
      </c>
      <c r="I796" t="s">
        <v>29</v>
      </c>
      <c r="J796" t="s">
        <v>30</v>
      </c>
      <c r="K796">
        <v>0</v>
      </c>
      <c r="L796" t="s">
        <v>31</v>
      </c>
      <c r="M796" t="s">
        <v>32</v>
      </c>
      <c r="N796">
        <v>8</v>
      </c>
      <c r="O796">
        <v>1</v>
      </c>
      <c r="P796">
        <v>1</v>
      </c>
      <c r="Q796">
        <v>20</v>
      </c>
      <c r="R796">
        <v>2.3220000000000001</v>
      </c>
      <c r="S796">
        <v>0</v>
      </c>
      <c r="T796">
        <v>0</v>
      </c>
      <c r="U796">
        <v>1</v>
      </c>
      <c r="V796">
        <v>0</v>
      </c>
      <c r="W796">
        <v>0</v>
      </c>
      <c r="X796">
        <v>0</v>
      </c>
      <c r="Y796" s="3" t="str">
        <f t="shared" si="84"/>
        <v>PRODUCTO SIN VENTA</v>
      </c>
      <c r="Z796" s="3" t="str">
        <f t="shared" si="85"/>
        <v>PRODUCTO SIN VENTA</v>
      </c>
      <c r="AA796" s="3" t="str">
        <f t="shared" si="86"/>
        <v>PRODUCTO SIN VENTA</v>
      </c>
      <c r="AB796">
        <f>VLOOKUP(F796,'Producto temporal'!A:F,6,0)</f>
        <v>60</v>
      </c>
      <c r="AC796" s="9" t="str">
        <f t="shared" si="87"/>
        <v>PRODUCTO SIN VENTA</v>
      </c>
      <c r="AD796" s="9" t="str">
        <f t="shared" si="88"/>
        <v>PRODUCTO SIN VENTA</v>
      </c>
      <c r="AE796" s="9" t="str">
        <f t="shared" si="89"/>
        <v>PRODUCTO SIN VENTA</v>
      </c>
      <c r="AF796" s="10">
        <f t="shared" si="90"/>
        <v>0</v>
      </c>
    </row>
    <row r="797" spans="1:32" x14ac:dyDescent="0.3">
      <c r="A797" s="1">
        <v>45447</v>
      </c>
      <c r="B797">
        <v>88</v>
      </c>
      <c r="C797" t="s">
        <v>144</v>
      </c>
      <c r="D797" t="s">
        <v>69</v>
      </c>
      <c r="E797" t="s">
        <v>87</v>
      </c>
      <c r="F797">
        <v>1010020</v>
      </c>
      <c r="G797" t="s">
        <v>34</v>
      </c>
      <c r="H797" t="s">
        <v>28</v>
      </c>
      <c r="I797" t="s">
        <v>29</v>
      </c>
      <c r="J797" t="s">
        <v>30</v>
      </c>
      <c r="K797">
        <v>0</v>
      </c>
      <c r="L797" t="s">
        <v>31</v>
      </c>
      <c r="M797" t="s">
        <v>32</v>
      </c>
      <c r="N797">
        <v>9</v>
      </c>
      <c r="O797">
        <v>1</v>
      </c>
      <c r="P797">
        <v>1</v>
      </c>
      <c r="Q797">
        <v>12</v>
      </c>
      <c r="R797">
        <v>3.02501</v>
      </c>
      <c r="S797">
        <v>37.277320000000003</v>
      </c>
      <c r="T797">
        <v>12</v>
      </c>
      <c r="U797">
        <v>1</v>
      </c>
      <c r="V797">
        <v>0</v>
      </c>
      <c r="W797">
        <v>0</v>
      </c>
      <c r="X797">
        <v>0</v>
      </c>
      <c r="Y797" s="3">
        <f t="shared" si="84"/>
        <v>2.3333333333333335</v>
      </c>
      <c r="Z797" s="3">
        <f t="shared" si="85"/>
        <v>2.3333333333333335</v>
      </c>
      <c r="AA797" s="3">
        <f t="shared" si="86"/>
        <v>28</v>
      </c>
      <c r="AB797">
        <f>VLOOKUP(F797,'Producto temporal'!A:F,6,0)</f>
        <v>60</v>
      </c>
      <c r="AC797" s="9" t="str">
        <f t="shared" si="87"/>
        <v>OK</v>
      </c>
      <c r="AD797" s="9" t="str">
        <f t="shared" si="88"/>
        <v>OK</v>
      </c>
      <c r="AE797" s="9" t="str">
        <f t="shared" si="89"/>
        <v>OK</v>
      </c>
      <c r="AF797" s="10">
        <f t="shared" si="90"/>
        <v>22</v>
      </c>
    </row>
    <row r="798" spans="1:32" x14ac:dyDescent="0.3">
      <c r="A798" s="1">
        <v>45447</v>
      </c>
      <c r="B798">
        <v>88</v>
      </c>
      <c r="C798" t="s">
        <v>144</v>
      </c>
      <c r="D798" t="s">
        <v>69</v>
      </c>
      <c r="E798" t="s">
        <v>87</v>
      </c>
      <c r="F798">
        <v>1010290</v>
      </c>
      <c r="G798" t="s">
        <v>35</v>
      </c>
      <c r="H798" t="s">
        <v>28</v>
      </c>
      <c r="I798" t="s">
        <v>29</v>
      </c>
      <c r="J798" t="s">
        <v>30</v>
      </c>
      <c r="K798">
        <v>0</v>
      </c>
      <c r="L798" t="s">
        <v>31</v>
      </c>
      <c r="M798" t="s">
        <v>32</v>
      </c>
      <c r="N798">
        <v>4</v>
      </c>
      <c r="O798">
        <v>1</v>
      </c>
      <c r="P798">
        <v>1</v>
      </c>
      <c r="Q798">
        <v>6</v>
      </c>
      <c r="R798">
        <v>3.62</v>
      </c>
      <c r="S798">
        <v>7.24</v>
      </c>
      <c r="T798">
        <v>2</v>
      </c>
      <c r="U798">
        <v>1</v>
      </c>
      <c r="V798">
        <v>0</v>
      </c>
      <c r="W798">
        <v>0</v>
      </c>
      <c r="X798">
        <v>6</v>
      </c>
      <c r="Y798" s="3">
        <f t="shared" si="84"/>
        <v>14</v>
      </c>
      <c r="Z798" s="3">
        <f t="shared" si="85"/>
        <v>14</v>
      </c>
      <c r="AA798" s="3">
        <f t="shared" si="86"/>
        <v>84</v>
      </c>
      <c r="AB798">
        <f>VLOOKUP(F798,'Producto temporal'!A:F,6,0)</f>
        <v>60</v>
      </c>
      <c r="AC798" s="9" t="str">
        <f t="shared" si="87"/>
        <v>OK</v>
      </c>
      <c r="AD798" s="9" t="str">
        <f t="shared" si="88"/>
        <v>OK</v>
      </c>
      <c r="AE798" s="9" t="str">
        <f t="shared" si="89"/>
        <v>BAJAR MASTERPACK</v>
      </c>
      <c r="AF798" s="10">
        <f t="shared" si="90"/>
        <v>3</v>
      </c>
    </row>
    <row r="799" spans="1:32" x14ac:dyDescent="0.3">
      <c r="A799" s="1">
        <v>45447</v>
      </c>
      <c r="B799">
        <v>88</v>
      </c>
      <c r="C799" t="s">
        <v>144</v>
      </c>
      <c r="D799" t="s">
        <v>69</v>
      </c>
      <c r="E799" t="s">
        <v>87</v>
      </c>
      <c r="F799">
        <v>1010291</v>
      </c>
      <c r="G799" t="s">
        <v>36</v>
      </c>
      <c r="H799" t="s">
        <v>28</v>
      </c>
      <c r="I799" t="s">
        <v>29</v>
      </c>
      <c r="J799" t="s">
        <v>30</v>
      </c>
      <c r="K799">
        <v>0</v>
      </c>
      <c r="L799" t="s">
        <v>31</v>
      </c>
      <c r="M799" t="s">
        <v>32</v>
      </c>
      <c r="N799">
        <v>5</v>
      </c>
      <c r="O799">
        <v>1</v>
      </c>
      <c r="P799">
        <v>1</v>
      </c>
      <c r="Q799">
        <v>6</v>
      </c>
      <c r="R799">
        <v>3.62</v>
      </c>
      <c r="S799">
        <v>10.86</v>
      </c>
      <c r="T799">
        <v>3</v>
      </c>
      <c r="U799">
        <v>1</v>
      </c>
      <c r="V799">
        <v>0</v>
      </c>
      <c r="W799">
        <v>0</v>
      </c>
      <c r="X799">
        <v>4</v>
      </c>
      <c r="Y799" s="3">
        <f t="shared" si="84"/>
        <v>9.3333333333333339</v>
      </c>
      <c r="Z799" s="3">
        <f t="shared" si="85"/>
        <v>9.3333333333333339</v>
      </c>
      <c r="AA799" s="3">
        <f t="shared" si="86"/>
        <v>56</v>
      </c>
      <c r="AB799">
        <f>VLOOKUP(F799,'Producto temporal'!A:F,6,0)</f>
        <v>60</v>
      </c>
      <c r="AC799" s="9" t="str">
        <f t="shared" si="87"/>
        <v>OK</v>
      </c>
      <c r="AD799" s="9" t="str">
        <f t="shared" si="88"/>
        <v>OK</v>
      </c>
      <c r="AE799" s="9" t="str">
        <f t="shared" si="89"/>
        <v>OK</v>
      </c>
      <c r="AF799" s="10">
        <f t="shared" si="90"/>
        <v>5</v>
      </c>
    </row>
    <row r="800" spans="1:32" x14ac:dyDescent="0.3">
      <c r="A800" s="1">
        <v>45447</v>
      </c>
      <c r="B800">
        <v>88</v>
      </c>
      <c r="C800" t="s">
        <v>144</v>
      </c>
      <c r="D800" t="s">
        <v>69</v>
      </c>
      <c r="E800" t="s">
        <v>87</v>
      </c>
      <c r="F800">
        <v>1010783</v>
      </c>
      <c r="G800" t="s">
        <v>37</v>
      </c>
      <c r="H800" t="s">
        <v>28</v>
      </c>
      <c r="I800" t="s">
        <v>29</v>
      </c>
      <c r="J800" t="s">
        <v>30</v>
      </c>
      <c r="K800">
        <v>0</v>
      </c>
      <c r="L800" t="s">
        <v>31</v>
      </c>
      <c r="M800" t="s">
        <v>32</v>
      </c>
      <c r="N800">
        <v>0</v>
      </c>
      <c r="O800">
        <v>1</v>
      </c>
      <c r="P800">
        <v>1</v>
      </c>
      <c r="Q800">
        <v>12</v>
      </c>
      <c r="R800">
        <v>3.04121</v>
      </c>
      <c r="S800">
        <v>30.882899999999999</v>
      </c>
      <c r="T800">
        <v>10</v>
      </c>
      <c r="U800">
        <v>0</v>
      </c>
      <c r="V800">
        <v>0</v>
      </c>
      <c r="W800">
        <v>0</v>
      </c>
      <c r="X800">
        <v>0</v>
      </c>
      <c r="Y800" s="3">
        <f t="shared" si="84"/>
        <v>2.8</v>
      </c>
      <c r="Z800" s="3">
        <f t="shared" si="85"/>
        <v>2.8</v>
      </c>
      <c r="AA800" s="3">
        <f t="shared" si="86"/>
        <v>33.6</v>
      </c>
      <c r="AB800">
        <f>VLOOKUP(F800,'Producto temporal'!A:F,6,0)</f>
        <v>60</v>
      </c>
      <c r="AC800" s="9" t="str">
        <f t="shared" si="87"/>
        <v>OK</v>
      </c>
      <c r="AD800" s="9" t="str">
        <f t="shared" si="88"/>
        <v>OK</v>
      </c>
      <c r="AE800" s="9" t="str">
        <f t="shared" si="89"/>
        <v>OK</v>
      </c>
      <c r="AF800" s="10">
        <f t="shared" si="90"/>
        <v>18</v>
      </c>
    </row>
    <row r="801" spans="1:32" x14ac:dyDescent="0.3">
      <c r="A801" s="1">
        <v>45447</v>
      </c>
      <c r="B801">
        <v>88</v>
      </c>
      <c r="C801" t="s">
        <v>144</v>
      </c>
      <c r="D801" t="s">
        <v>69</v>
      </c>
      <c r="E801" t="s">
        <v>87</v>
      </c>
      <c r="F801">
        <v>1011679</v>
      </c>
      <c r="G801" t="s">
        <v>38</v>
      </c>
      <c r="H801" t="s">
        <v>28</v>
      </c>
      <c r="I801" t="s">
        <v>29</v>
      </c>
      <c r="J801" t="s">
        <v>30</v>
      </c>
      <c r="K801">
        <v>0</v>
      </c>
      <c r="L801" t="s">
        <v>31</v>
      </c>
      <c r="M801" t="s">
        <v>32</v>
      </c>
      <c r="N801">
        <v>4</v>
      </c>
      <c r="O801">
        <v>1</v>
      </c>
      <c r="P801">
        <v>1</v>
      </c>
      <c r="Q801">
        <v>12</v>
      </c>
      <c r="R801">
        <v>2.3849999999999998</v>
      </c>
      <c r="S801">
        <v>9.5399999999999991</v>
      </c>
      <c r="T801">
        <v>4</v>
      </c>
      <c r="U801">
        <v>1</v>
      </c>
      <c r="V801">
        <v>0</v>
      </c>
      <c r="W801">
        <v>0</v>
      </c>
      <c r="X801">
        <v>0</v>
      </c>
      <c r="Y801" s="3">
        <f t="shared" si="84"/>
        <v>7</v>
      </c>
      <c r="Z801" s="3">
        <f t="shared" si="85"/>
        <v>7</v>
      </c>
      <c r="AA801" s="3">
        <f t="shared" si="86"/>
        <v>84</v>
      </c>
      <c r="AB801">
        <f>VLOOKUP(F801,'Producto temporal'!A:F,6,0)</f>
        <v>60</v>
      </c>
      <c r="AC801" s="9" t="str">
        <f t="shared" si="87"/>
        <v>OK</v>
      </c>
      <c r="AD801" s="9" t="str">
        <f t="shared" si="88"/>
        <v>OK</v>
      </c>
      <c r="AE801" s="9" t="str">
        <f t="shared" si="89"/>
        <v>BAJAR MASTERPACK</v>
      </c>
      <c r="AF801" s="10">
        <f t="shared" si="90"/>
        <v>7</v>
      </c>
    </row>
    <row r="802" spans="1:32" x14ac:dyDescent="0.3">
      <c r="A802" s="1">
        <v>45447</v>
      </c>
      <c r="B802">
        <v>88</v>
      </c>
      <c r="C802" t="s">
        <v>144</v>
      </c>
      <c r="D802" t="s">
        <v>69</v>
      </c>
      <c r="E802" t="s">
        <v>87</v>
      </c>
      <c r="F802">
        <v>1011885</v>
      </c>
      <c r="G802" t="s">
        <v>39</v>
      </c>
      <c r="H802" t="s">
        <v>28</v>
      </c>
      <c r="I802" t="s">
        <v>29</v>
      </c>
      <c r="J802" t="s">
        <v>30</v>
      </c>
      <c r="K802">
        <v>0</v>
      </c>
      <c r="L802" t="s">
        <v>31</v>
      </c>
      <c r="M802" t="s">
        <v>32</v>
      </c>
      <c r="N802">
        <v>0</v>
      </c>
      <c r="O802">
        <v>3</v>
      </c>
      <c r="P802">
        <v>1</v>
      </c>
      <c r="Q802">
        <v>12</v>
      </c>
      <c r="R802">
        <v>2.3849999999999998</v>
      </c>
      <c r="S802">
        <v>11.925000000000001</v>
      </c>
      <c r="T802">
        <v>5</v>
      </c>
      <c r="U802">
        <v>0</v>
      </c>
      <c r="V802">
        <v>0</v>
      </c>
      <c r="W802">
        <v>0</v>
      </c>
      <c r="X802">
        <v>0</v>
      </c>
      <c r="Y802" s="3">
        <f t="shared" si="84"/>
        <v>16.8</v>
      </c>
      <c r="Z802" s="3">
        <f t="shared" si="85"/>
        <v>5.6</v>
      </c>
      <c r="AA802" s="3">
        <f t="shared" si="86"/>
        <v>67.2</v>
      </c>
      <c r="AB802">
        <f>VLOOKUP(F802,'Producto temporal'!A:F,6,0)</f>
        <v>60</v>
      </c>
      <c r="AC802" s="9" t="str">
        <f t="shared" si="87"/>
        <v>OK</v>
      </c>
      <c r="AD802" s="9" t="str">
        <f t="shared" si="88"/>
        <v>OK</v>
      </c>
      <c r="AE802" s="9" t="str">
        <f t="shared" si="89"/>
        <v>BAJAR MASTERPACK</v>
      </c>
      <c r="AF802" s="10">
        <f t="shared" si="90"/>
        <v>9</v>
      </c>
    </row>
    <row r="803" spans="1:32" x14ac:dyDescent="0.3">
      <c r="A803" s="1">
        <v>45447</v>
      </c>
      <c r="B803">
        <v>88</v>
      </c>
      <c r="C803" t="s">
        <v>144</v>
      </c>
      <c r="D803" t="s">
        <v>69</v>
      </c>
      <c r="E803" t="s">
        <v>87</v>
      </c>
      <c r="F803">
        <v>1012657</v>
      </c>
      <c r="G803" t="s">
        <v>40</v>
      </c>
      <c r="H803" t="s">
        <v>28</v>
      </c>
      <c r="I803" t="s">
        <v>29</v>
      </c>
      <c r="J803" t="s">
        <v>30</v>
      </c>
      <c r="K803">
        <v>0</v>
      </c>
      <c r="L803" t="s">
        <v>31</v>
      </c>
      <c r="M803" t="s">
        <v>32</v>
      </c>
      <c r="N803">
        <v>8</v>
      </c>
      <c r="O803">
        <v>1</v>
      </c>
      <c r="P803">
        <v>1</v>
      </c>
      <c r="Q803">
        <v>12</v>
      </c>
      <c r="R803">
        <v>3.0294400000000001</v>
      </c>
      <c r="S803">
        <v>15.59585</v>
      </c>
      <c r="T803">
        <v>5</v>
      </c>
      <c r="U803">
        <v>1</v>
      </c>
      <c r="V803">
        <v>0</v>
      </c>
      <c r="W803">
        <v>0</v>
      </c>
      <c r="X803">
        <v>0</v>
      </c>
      <c r="Y803" s="3">
        <f t="shared" si="84"/>
        <v>5.6</v>
      </c>
      <c r="Z803" s="3">
        <f t="shared" si="85"/>
        <v>5.6</v>
      </c>
      <c r="AA803" s="3">
        <f t="shared" si="86"/>
        <v>67.2</v>
      </c>
      <c r="AB803">
        <f>VLOOKUP(F803,'Producto temporal'!A:F,6,0)</f>
        <v>60</v>
      </c>
      <c r="AC803" s="9" t="str">
        <f t="shared" si="87"/>
        <v>OK</v>
      </c>
      <c r="AD803" s="9" t="str">
        <f t="shared" si="88"/>
        <v>OK</v>
      </c>
      <c r="AE803" s="9" t="str">
        <f t="shared" si="89"/>
        <v>BAJAR MASTERPACK</v>
      </c>
      <c r="AF803" s="10">
        <f t="shared" si="90"/>
        <v>9</v>
      </c>
    </row>
    <row r="804" spans="1:32" x14ac:dyDescent="0.3">
      <c r="A804" s="1">
        <v>45447</v>
      </c>
      <c r="B804">
        <v>88</v>
      </c>
      <c r="C804" t="s">
        <v>144</v>
      </c>
      <c r="D804" t="s">
        <v>69</v>
      </c>
      <c r="E804" t="s">
        <v>87</v>
      </c>
      <c r="F804">
        <v>1012658</v>
      </c>
      <c r="G804" t="s">
        <v>41</v>
      </c>
      <c r="H804" t="s">
        <v>28</v>
      </c>
      <c r="I804" t="s">
        <v>29</v>
      </c>
      <c r="J804" t="s">
        <v>30</v>
      </c>
      <c r="K804">
        <v>0</v>
      </c>
      <c r="L804" t="s">
        <v>31</v>
      </c>
      <c r="M804" t="s">
        <v>32</v>
      </c>
      <c r="N804">
        <v>5</v>
      </c>
      <c r="O804">
        <v>1</v>
      </c>
      <c r="P804">
        <v>1</v>
      </c>
      <c r="Q804">
        <v>12</v>
      </c>
      <c r="R804">
        <v>2.6459999999999999</v>
      </c>
      <c r="S804">
        <v>7.9379999999999997</v>
      </c>
      <c r="T804">
        <v>3</v>
      </c>
      <c r="U804">
        <v>1</v>
      </c>
      <c r="V804">
        <v>0</v>
      </c>
      <c r="W804">
        <v>0</v>
      </c>
      <c r="X804">
        <v>0</v>
      </c>
      <c r="Y804" s="3">
        <f t="shared" si="84"/>
        <v>9.3333333333333339</v>
      </c>
      <c r="Z804" s="3">
        <f t="shared" si="85"/>
        <v>9.3333333333333339</v>
      </c>
      <c r="AA804" s="3">
        <f t="shared" si="86"/>
        <v>112</v>
      </c>
      <c r="AB804">
        <f>VLOOKUP(F804,'Producto temporal'!A:F,6,0)</f>
        <v>60</v>
      </c>
      <c r="AC804" s="9" t="str">
        <f t="shared" si="87"/>
        <v>OK</v>
      </c>
      <c r="AD804" s="9" t="str">
        <f t="shared" si="88"/>
        <v>OK</v>
      </c>
      <c r="AE804" s="9" t="str">
        <f t="shared" si="89"/>
        <v>BAJAR MASTERPACK</v>
      </c>
      <c r="AF804" s="10">
        <f t="shared" si="90"/>
        <v>5</v>
      </c>
    </row>
    <row r="805" spans="1:32" x14ac:dyDescent="0.3">
      <c r="A805" s="1">
        <v>45447</v>
      </c>
      <c r="B805">
        <v>88</v>
      </c>
      <c r="C805" t="s">
        <v>144</v>
      </c>
      <c r="D805" t="s">
        <v>69</v>
      </c>
      <c r="E805" t="s">
        <v>87</v>
      </c>
      <c r="F805">
        <v>1013898</v>
      </c>
      <c r="G805" t="s">
        <v>42</v>
      </c>
      <c r="H805" t="s">
        <v>28</v>
      </c>
      <c r="I805" t="s">
        <v>29</v>
      </c>
      <c r="J805" t="s">
        <v>30</v>
      </c>
      <c r="K805">
        <v>0</v>
      </c>
      <c r="L805" t="s">
        <v>31</v>
      </c>
      <c r="M805" t="s">
        <v>32</v>
      </c>
      <c r="N805">
        <v>1</v>
      </c>
      <c r="O805">
        <v>3</v>
      </c>
      <c r="P805">
        <v>1</v>
      </c>
      <c r="Q805">
        <v>12</v>
      </c>
      <c r="R805">
        <v>3.3237999999999999</v>
      </c>
      <c r="S805">
        <v>10.11157</v>
      </c>
      <c r="T805">
        <v>3</v>
      </c>
      <c r="U805">
        <v>1</v>
      </c>
      <c r="V805">
        <v>0</v>
      </c>
      <c r="W805">
        <v>0</v>
      </c>
      <c r="X805">
        <v>0</v>
      </c>
      <c r="Y805" s="3">
        <f t="shared" si="84"/>
        <v>28</v>
      </c>
      <c r="Z805" s="3">
        <f t="shared" si="85"/>
        <v>9.3333333333333339</v>
      </c>
      <c r="AA805" s="3">
        <f t="shared" si="86"/>
        <v>112</v>
      </c>
      <c r="AB805">
        <f>VLOOKUP(F805,'Producto temporal'!A:F,6,0)</f>
        <v>60</v>
      </c>
      <c r="AC805" s="9" t="str">
        <f t="shared" si="87"/>
        <v>OK</v>
      </c>
      <c r="AD805" s="9" t="str">
        <f t="shared" si="88"/>
        <v>OK</v>
      </c>
      <c r="AE805" s="9" t="str">
        <f t="shared" si="89"/>
        <v>BAJAR MASTERPACK</v>
      </c>
      <c r="AF805" s="10">
        <f t="shared" si="90"/>
        <v>5</v>
      </c>
    </row>
    <row r="806" spans="1:32" x14ac:dyDescent="0.3">
      <c r="A806" s="1">
        <v>45447</v>
      </c>
      <c r="B806">
        <v>89</v>
      </c>
      <c r="C806" t="s">
        <v>145</v>
      </c>
      <c r="D806" t="s">
        <v>90</v>
      </c>
      <c r="E806" t="s">
        <v>87</v>
      </c>
      <c r="F806">
        <v>1003938</v>
      </c>
      <c r="G806" t="s">
        <v>27</v>
      </c>
      <c r="H806" t="s">
        <v>28</v>
      </c>
      <c r="I806" t="s">
        <v>29</v>
      </c>
      <c r="J806" t="s">
        <v>30</v>
      </c>
      <c r="K806">
        <v>0</v>
      </c>
      <c r="L806" t="s">
        <v>31</v>
      </c>
      <c r="M806" t="s">
        <v>32</v>
      </c>
      <c r="N806">
        <v>6</v>
      </c>
      <c r="O806">
        <v>1</v>
      </c>
      <c r="P806">
        <v>1</v>
      </c>
      <c r="Q806">
        <v>12</v>
      </c>
      <c r="R806">
        <v>3.1680000000000001</v>
      </c>
      <c r="S806">
        <v>0</v>
      </c>
      <c r="T806">
        <v>0</v>
      </c>
      <c r="U806">
        <v>1</v>
      </c>
      <c r="V806">
        <v>0</v>
      </c>
      <c r="W806">
        <v>0</v>
      </c>
      <c r="X806">
        <v>0</v>
      </c>
      <c r="Y806" s="3" t="str">
        <f t="shared" si="84"/>
        <v>PRODUCTO SIN VENTA</v>
      </c>
      <c r="Z806" s="3" t="str">
        <f t="shared" si="85"/>
        <v>PRODUCTO SIN VENTA</v>
      </c>
      <c r="AA806" s="3" t="str">
        <f t="shared" si="86"/>
        <v>PRODUCTO SIN VENTA</v>
      </c>
      <c r="AB806">
        <f>VLOOKUP(F806,'Producto temporal'!A:F,6,0)</f>
        <v>60</v>
      </c>
      <c r="AC806" s="9" t="str">
        <f t="shared" si="87"/>
        <v>PRODUCTO SIN VENTA</v>
      </c>
      <c r="AD806" s="9" t="str">
        <f t="shared" si="88"/>
        <v>PRODUCTO SIN VENTA</v>
      </c>
      <c r="AE806" s="9" t="str">
        <f t="shared" si="89"/>
        <v>PRODUCTO SIN VENTA</v>
      </c>
      <c r="AF806" s="10">
        <f t="shared" si="90"/>
        <v>0</v>
      </c>
    </row>
    <row r="807" spans="1:32" x14ac:dyDescent="0.3">
      <c r="A807" s="1">
        <v>45447</v>
      </c>
      <c r="B807">
        <v>89</v>
      </c>
      <c r="C807" t="s">
        <v>145</v>
      </c>
      <c r="D807" t="s">
        <v>90</v>
      </c>
      <c r="E807" t="s">
        <v>87</v>
      </c>
      <c r="F807">
        <v>1003941</v>
      </c>
      <c r="G807" t="s">
        <v>33</v>
      </c>
      <c r="H807" t="s">
        <v>28</v>
      </c>
      <c r="I807" t="s">
        <v>29</v>
      </c>
      <c r="J807" t="s">
        <v>30</v>
      </c>
      <c r="K807">
        <v>0</v>
      </c>
      <c r="L807" t="s">
        <v>31</v>
      </c>
      <c r="M807" t="s">
        <v>32</v>
      </c>
      <c r="N807">
        <v>4</v>
      </c>
      <c r="O807">
        <v>1</v>
      </c>
      <c r="P807">
        <v>1</v>
      </c>
      <c r="Q807">
        <v>20</v>
      </c>
      <c r="R807">
        <v>2.3220000000000001</v>
      </c>
      <c r="S807">
        <v>13.932</v>
      </c>
      <c r="T807">
        <v>6</v>
      </c>
      <c r="U807">
        <v>1</v>
      </c>
      <c r="V807">
        <v>0</v>
      </c>
      <c r="W807">
        <v>0</v>
      </c>
      <c r="X807">
        <v>0</v>
      </c>
      <c r="Y807" s="3">
        <f t="shared" si="84"/>
        <v>4.666666666666667</v>
      </c>
      <c r="Z807" s="3">
        <f t="shared" si="85"/>
        <v>4.666666666666667</v>
      </c>
      <c r="AA807" s="3">
        <f t="shared" si="86"/>
        <v>93.333333333333343</v>
      </c>
      <c r="AB807">
        <f>VLOOKUP(F807,'Producto temporal'!A:F,6,0)</f>
        <v>60</v>
      </c>
      <c r="AC807" s="9" t="str">
        <f t="shared" si="87"/>
        <v>OK</v>
      </c>
      <c r="AD807" s="9" t="str">
        <f t="shared" si="88"/>
        <v>OK</v>
      </c>
      <c r="AE807" s="9" t="str">
        <f t="shared" si="89"/>
        <v>BAJAR MASTERPACK</v>
      </c>
      <c r="AF807" s="10">
        <f t="shared" si="90"/>
        <v>11</v>
      </c>
    </row>
    <row r="808" spans="1:32" x14ac:dyDescent="0.3">
      <c r="A808" s="1">
        <v>45447</v>
      </c>
      <c r="B808">
        <v>89</v>
      </c>
      <c r="C808" t="s">
        <v>145</v>
      </c>
      <c r="D808" t="s">
        <v>90</v>
      </c>
      <c r="E808" t="s">
        <v>87</v>
      </c>
      <c r="F808">
        <v>1010020</v>
      </c>
      <c r="G808" t="s">
        <v>34</v>
      </c>
      <c r="H808" t="s">
        <v>28</v>
      </c>
      <c r="I808" t="s">
        <v>29</v>
      </c>
      <c r="J808" t="s">
        <v>30</v>
      </c>
      <c r="K808">
        <v>0</v>
      </c>
      <c r="L808" t="s">
        <v>31</v>
      </c>
      <c r="M808" t="s">
        <v>32</v>
      </c>
      <c r="N808">
        <v>17</v>
      </c>
      <c r="O808">
        <v>1</v>
      </c>
      <c r="P808">
        <v>1</v>
      </c>
      <c r="Q808">
        <v>12</v>
      </c>
      <c r="R808">
        <v>3.02501</v>
      </c>
      <c r="S808">
        <v>68.150189999999995</v>
      </c>
      <c r="T808">
        <v>22</v>
      </c>
      <c r="U808">
        <v>1</v>
      </c>
      <c r="V808">
        <v>0</v>
      </c>
      <c r="W808">
        <v>0</v>
      </c>
      <c r="X808">
        <v>0</v>
      </c>
      <c r="Y808" s="3">
        <f t="shared" si="84"/>
        <v>1.2727272727272727</v>
      </c>
      <c r="Z808" s="3">
        <f t="shared" si="85"/>
        <v>1.2727272727272727</v>
      </c>
      <c r="AA808" s="3">
        <f t="shared" si="86"/>
        <v>15.272727272727273</v>
      </c>
      <c r="AB808">
        <f>VLOOKUP(F808,'Producto temporal'!A:F,6,0)</f>
        <v>60</v>
      </c>
      <c r="AC808" s="9" t="str">
        <f t="shared" si="87"/>
        <v>OK</v>
      </c>
      <c r="AD808" s="9" t="str">
        <f t="shared" si="88"/>
        <v>OK</v>
      </c>
      <c r="AE808" s="9" t="str">
        <f t="shared" si="89"/>
        <v>OK</v>
      </c>
      <c r="AF808" s="10">
        <f t="shared" si="90"/>
        <v>41</v>
      </c>
    </row>
    <row r="809" spans="1:32" x14ac:dyDescent="0.3">
      <c r="A809" s="1">
        <v>45447</v>
      </c>
      <c r="B809">
        <v>89</v>
      </c>
      <c r="C809" t="s">
        <v>145</v>
      </c>
      <c r="D809" t="s">
        <v>90</v>
      </c>
      <c r="E809" t="s">
        <v>87</v>
      </c>
      <c r="F809">
        <v>1010290</v>
      </c>
      <c r="G809" t="s">
        <v>35</v>
      </c>
      <c r="H809" t="s">
        <v>28</v>
      </c>
      <c r="I809" t="s">
        <v>29</v>
      </c>
      <c r="J809" t="s">
        <v>30</v>
      </c>
      <c r="K809">
        <v>0</v>
      </c>
      <c r="L809" t="s">
        <v>31</v>
      </c>
      <c r="M809" t="s">
        <v>32</v>
      </c>
      <c r="N809">
        <v>9</v>
      </c>
      <c r="O809">
        <v>1</v>
      </c>
      <c r="P809">
        <v>1</v>
      </c>
      <c r="Q809">
        <v>6</v>
      </c>
      <c r="R809">
        <v>3.62</v>
      </c>
      <c r="S809">
        <v>7.24</v>
      </c>
      <c r="T809">
        <v>2</v>
      </c>
      <c r="U809">
        <v>1</v>
      </c>
      <c r="V809">
        <v>0</v>
      </c>
      <c r="W809">
        <v>0</v>
      </c>
      <c r="X809">
        <v>0</v>
      </c>
      <c r="Y809" s="3">
        <f t="shared" si="84"/>
        <v>14</v>
      </c>
      <c r="Z809" s="3">
        <f t="shared" si="85"/>
        <v>14</v>
      </c>
      <c r="AA809" s="3">
        <f t="shared" si="86"/>
        <v>84</v>
      </c>
      <c r="AB809">
        <f>VLOOKUP(F809,'Producto temporal'!A:F,6,0)</f>
        <v>60</v>
      </c>
      <c r="AC809" s="9" t="str">
        <f t="shared" si="87"/>
        <v>OK</v>
      </c>
      <c r="AD809" s="9" t="str">
        <f t="shared" si="88"/>
        <v>OK</v>
      </c>
      <c r="AE809" s="9" t="str">
        <f t="shared" si="89"/>
        <v>BAJAR MASTERPACK</v>
      </c>
      <c r="AF809" s="10">
        <f t="shared" si="90"/>
        <v>3</v>
      </c>
    </row>
    <row r="810" spans="1:32" x14ac:dyDescent="0.3">
      <c r="A810" s="1">
        <v>45447</v>
      </c>
      <c r="B810">
        <v>89</v>
      </c>
      <c r="C810" t="s">
        <v>145</v>
      </c>
      <c r="D810" t="s">
        <v>90</v>
      </c>
      <c r="E810" t="s">
        <v>87</v>
      </c>
      <c r="F810">
        <v>1010291</v>
      </c>
      <c r="G810" t="s">
        <v>36</v>
      </c>
      <c r="H810" t="s">
        <v>28</v>
      </c>
      <c r="I810" t="s">
        <v>29</v>
      </c>
      <c r="J810" t="s">
        <v>30</v>
      </c>
      <c r="K810">
        <v>0</v>
      </c>
      <c r="L810" t="s">
        <v>31</v>
      </c>
      <c r="M810" t="s">
        <v>32</v>
      </c>
      <c r="N810">
        <v>2</v>
      </c>
      <c r="O810">
        <v>1</v>
      </c>
      <c r="P810">
        <v>1</v>
      </c>
      <c r="Q810">
        <v>6</v>
      </c>
      <c r="R810">
        <v>3.62</v>
      </c>
      <c r="S810">
        <v>0</v>
      </c>
      <c r="T810">
        <v>0</v>
      </c>
      <c r="U810">
        <v>1</v>
      </c>
      <c r="V810">
        <v>0</v>
      </c>
      <c r="W810">
        <v>0</v>
      </c>
      <c r="X810">
        <v>2</v>
      </c>
      <c r="Y810" s="3" t="str">
        <f t="shared" si="84"/>
        <v>PRODUCTO SIN VENTA</v>
      </c>
      <c r="Z810" s="3" t="str">
        <f t="shared" si="85"/>
        <v>PRODUCTO SIN VENTA</v>
      </c>
      <c r="AA810" s="3" t="str">
        <f t="shared" si="86"/>
        <v>PRODUCTO SIN VENTA</v>
      </c>
      <c r="AB810">
        <f>VLOOKUP(F810,'Producto temporal'!A:F,6,0)</f>
        <v>60</v>
      </c>
      <c r="AC810" s="9" t="str">
        <f t="shared" si="87"/>
        <v>PRODUCTO SIN VENTA</v>
      </c>
      <c r="AD810" s="9" t="str">
        <f t="shared" si="88"/>
        <v>PRODUCTO SIN VENTA</v>
      </c>
      <c r="AE810" s="9" t="str">
        <f t="shared" si="89"/>
        <v>PRODUCTO SIN VENTA</v>
      </c>
      <c r="AF810" s="10">
        <f t="shared" si="90"/>
        <v>0</v>
      </c>
    </row>
    <row r="811" spans="1:32" x14ac:dyDescent="0.3">
      <c r="A811" s="1">
        <v>45447</v>
      </c>
      <c r="B811">
        <v>89</v>
      </c>
      <c r="C811" t="s">
        <v>145</v>
      </c>
      <c r="D811" t="s">
        <v>90</v>
      </c>
      <c r="E811" t="s">
        <v>87</v>
      </c>
      <c r="F811">
        <v>1010783</v>
      </c>
      <c r="G811" t="s">
        <v>37</v>
      </c>
      <c r="H811" t="s">
        <v>28</v>
      </c>
      <c r="I811" t="s">
        <v>29</v>
      </c>
      <c r="J811" t="s">
        <v>30</v>
      </c>
      <c r="K811">
        <v>0</v>
      </c>
      <c r="L811" t="s">
        <v>31</v>
      </c>
      <c r="M811" t="s">
        <v>32</v>
      </c>
      <c r="N811">
        <v>8</v>
      </c>
      <c r="O811">
        <v>1</v>
      </c>
      <c r="P811">
        <v>1</v>
      </c>
      <c r="Q811">
        <v>12</v>
      </c>
      <c r="R811">
        <v>3.04121</v>
      </c>
      <c r="S811">
        <v>15.476839999999999</v>
      </c>
      <c r="T811">
        <v>5</v>
      </c>
      <c r="U811">
        <v>1</v>
      </c>
      <c r="V811">
        <v>0</v>
      </c>
      <c r="W811">
        <v>0</v>
      </c>
      <c r="X811">
        <v>0</v>
      </c>
      <c r="Y811" s="3">
        <f t="shared" si="84"/>
        <v>5.6</v>
      </c>
      <c r="Z811" s="3">
        <f t="shared" si="85"/>
        <v>5.6</v>
      </c>
      <c r="AA811" s="3">
        <f t="shared" si="86"/>
        <v>67.2</v>
      </c>
      <c r="AB811">
        <f>VLOOKUP(F811,'Producto temporal'!A:F,6,0)</f>
        <v>60</v>
      </c>
      <c r="AC811" s="9" t="str">
        <f t="shared" si="87"/>
        <v>OK</v>
      </c>
      <c r="AD811" s="9" t="str">
        <f t="shared" si="88"/>
        <v>OK</v>
      </c>
      <c r="AE811" s="9" t="str">
        <f t="shared" si="89"/>
        <v>BAJAR MASTERPACK</v>
      </c>
      <c r="AF811" s="10">
        <f t="shared" si="90"/>
        <v>9</v>
      </c>
    </row>
    <row r="812" spans="1:32" x14ac:dyDescent="0.3">
      <c r="A812" s="1">
        <v>45447</v>
      </c>
      <c r="B812">
        <v>89</v>
      </c>
      <c r="C812" t="s">
        <v>145</v>
      </c>
      <c r="D812" t="s">
        <v>90</v>
      </c>
      <c r="E812" t="s">
        <v>87</v>
      </c>
      <c r="F812">
        <v>1011679</v>
      </c>
      <c r="G812" t="s">
        <v>38</v>
      </c>
      <c r="H812" t="s">
        <v>28</v>
      </c>
      <c r="I812" t="s">
        <v>29</v>
      </c>
      <c r="J812" t="s">
        <v>30</v>
      </c>
      <c r="K812">
        <v>0</v>
      </c>
      <c r="L812" t="s">
        <v>31</v>
      </c>
      <c r="M812" t="s">
        <v>32</v>
      </c>
      <c r="N812">
        <v>3</v>
      </c>
      <c r="O812">
        <v>1</v>
      </c>
      <c r="P812">
        <v>1</v>
      </c>
      <c r="Q812">
        <v>12</v>
      </c>
      <c r="R812">
        <v>2.3849999999999998</v>
      </c>
      <c r="S812">
        <v>23.85</v>
      </c>
      <c r="T812">
        <v>10</v>
      </c>
      <c r="U812">
        <v>1</v>
      </c>
      <c r="V812">
        <v>0</v>
      </c>
      <c r="W812">
        <v>0</v>
      </c>
      <c r="X812">
        <v>0</v>
      </c>
      <c r="Y812" s="3">
        <f t="shared" si="84"/>
        <v>2.8</v>
      </c>
      <c r="Z812" s="3">
        <f t="shared" si="85"/>
        <v>2.8</v>
      </c>
      <c r="AA812" s="3">
        <f t="shared" si="86"/>
        <v>33.6</v>
      </c>
      <c r="AB812">
        <f>VLOOKUP(F812,'Producto temporal'!A:F,6,0)</f>
        <v>60</v>
      </c>
      <c r="AC812" s="9" t="str">
        <f t="shared" si="87"/>
        <v>OK</v>
      </c>
      <c r="AD812" s="9" t="str">
        <f t="shared" si="88"/>
        <v>OK</v>
      </c>
      <c r="AE812" s="9" t="str">
        <f t="shared" si="89"/>
        <v>OK</v>
      </c>
      <c r="AF812" s="10">
        <f t="shared" si="90"/>
        <v>18</v>
      </c>
    </row>
    <row r="813" spans="1:32" x14ac:dyDescent="0.3">
      <c r="A813" s="1">
        <v>45447</v>
      </c>
      <c r="B813">
        <v>89</v>
      </c>
      <c r="C813" t="s">
        <v>145</v>
      </c>
      <c r="D813" t="s">
        <v>90</v>
      </c>
      <c r="E813" t="s">
        <v>87</v>
      </c>
      <c r="F813">
        <v>1011885</v>
      </c>
      <c r="G813" t="s">
        <v>39</v>
      </c>
      <c r="H813" t="s">
        <v>28</v>
      </c>
      <c r="I813" t="s">
        <v>29</v>
      </c>
      <c r="J813" t="s">
        <v>30</v>
      </c>
      <c r="K813">
        <v>0</v>
      </c>
      <c r="L813" t="s">
        <v>31</v>
      </c>
      <c r="M813" t="s">
        <v>32</v>
      </c>
      <c r="N813">
        <v>0</v>
      </c>
      <c r="O813">
        <v>3</v>
      </c>
      <c r="P813">
        <v>1</v>
      </c>
      <c r="Q813">
        <v>12</v>
      </c>
      <c r="R813">
        <v>2.3849999999999998</v>
      </c>
      <c r="S813">
        <v>4.7699999999999996</v>
      </c>
      <c r="T813">
        <v>2</v>
      </c>
      <c r="U813">
        <v>0</v>
      </c>
      <c r="V813">
        <v>0</v>
      </c>
      <c r="W813">
        <v>0</v>
      </c>
      <c r="X813">
        <v>0</v>
      </c>
      <c r="Y813" s="3">
        <f t="shared" si="84"/>
        <v>42</v>
      </c>
      <c r="Z813" s="3">
        <f t="shared" si="85"/>
        <v>14</v>
      </c>
      <c r="AA813" s="3">
        <f t="shared" si="86"/>
        <v>168</v>
      </c>
      <c r="AB813">
        <f>VLOOKUP(F813,'Producto temporal'!A:F,6,0)</f>
        <v>60</v>
      </c>
      <c r="AC813" s="9" t="str">
        <f t="shared" si="87"/>
        <v>OK</v>
      </c>
      <c r="AD813" s="9" t="str">
        <f t="shared" si="88"/>
        <v>OK</v>
      </c>
      <c r="AE813" s="9" t="str">
        <f t="shared" si="89"/>
        <v>BAJAR MASTERPACK</v>
      </c>
      <c r="AF813" s="10">
        <f t="shared" si="90"/>
        <v>3</v>
      </c>
    </row>
    <row r="814" spans="1:32" x14ac:dyDescent="0.3">
      <c r="A814" s="1">
        <v>45447</v>
      </c>
      <c r="B814">
        <v>89</v>
      </c>
      <c r="C814" t="s">
        <v>145</v>
      </c>
      <c r="D814" t="s">
        <v>90</v>
      </c>
      <c r="E814" t="s">
        <v>87</v>
      </c>
      <c r="F814">
        <v>1012657</v>
      </c>
      <c r="G814" t="s">
        <v>40</v>
      </c>
      <c r="H814" t="s">
        <v>28</v>
      </c>
      <c r="I814" t="s">
        <v>29</v>
      </c>
      <c r="J814" t="s">
        <v>30</v>
      </c>
      <c r="K814">
        <v>0</v>
      </c>
      <c r="L814" t="s">
        <v>31</v>
      </c>
      <c r="M814" t="s">
        <v>32</v>
      </c>
      <c r="N814">
        <v>6</v>
      </c>
      <c r="O814">
        <v>1</v>
      </c>
      <c r="P814">
        <v>1</v>
      </c>
      <c r="Q814">
        <v>12</v>
      </c>
      <c r="R814">
        <v>3.0294400000000001</v>
      </c>
      <c r="S814">
        <v>27.706489999999999</v>
      </c>
      <c r="T814">
        <v>9</v>
      </c>
      <c r="U814">
        <v>1</v>
      </c>
      <c r="V814">
        <v>0</v>
      </c>
      <c r="W814">
        <v>0</v>
      </c>
      <c r="X814">
        <v>0</v>
      </c>
      <c r="Y814" s="3">
        <f t="shared" si="84"/>
        <v>3.1111111111111107</v>
      </c>
      <c r="Z814" s="3">
        <f t="shared" si="85"/>
        <v>3.1111111111111107</v>
      </c>
      <c r="AA814" s="3">
        <f t="shared" si="86"/>
        <v>37.333333333333329</v>
      </c>
      <c r="AB814">
        <f>VLOOKUP(F814,'Producto temporal'!A:F,6,0)</f>
        <v>60</v>
      </c>
      <c r="AC814" s="9" t="str">
        <f t="shared" si="87"/>
        <v>OK</v>
      </c>
      <c r="AD814" s="9" t="str">
        <f t="shared" si="88"/>
        <v>OK</v>
      </c>
      <c r="AE814" s="9" t="str">
        <f t="shared" si="89"/>
        <v>OK</v>
      </c>
      <c r="AF814" s="10">
        <f t="shared" si="90"/>
        <v>17</v>
      </c>
    </row>
    <row r="815" spans="1:32" x14ac:dyDescent="0.3">
      <c r="A815" s="1">
        <v>45447</v>
      </c>
      <c r="B815">
        <v>89</v>
      </c>
      <c r="C815" t="s">
        <v>145</v>
      </c>
      <c r="D815" t="s">
        <v>90</v>
      </c>
      <c r="E815" t="s">
        <v>87</v>
      </c>
      <c r="F815">
        <v>1012658</v>
      </c>
      <c r="G815" t="s">
        <v>41</v>
      </c>
      <c r="H815" t="s">
        <v>28</v>
      </c>
      <c r="I815" t="s">
        <v>29</v>
      </c>
      <c r="J815" t="s">
        <v>30</v>
      </c>
      <c r="K815">
        <v>0</v>
      </c>
      <c r="L815" t="s">
        <v>31</v>
      </c>
      <c r="M815" t="s">
        <v>32</v>
      </c>
      <c r="N815">
        <v>3</v>
      </c>
      <c r="O815">
        <v>1</v>
      </c>
      <c r="P815">
        <v>1</v>
      </c>
      <c r="Q815">
        <v>12</v>
      </c>
      <c r="R815">
        <v>2.6459999999999999</v>
      </c>
      <c r="S815">
        <v>10.584</v>
      </c>
      <c r="T815">
        <v>4</v>
      </c>
      <c r="U815">
        <v>1</v>
      </c>
      <c r="V815">
        <v>0</v>
      </c>
      <c r="W815">
        <v>0</v>
      </c>
      <c r="X815">
        <v>0</v>
      </c>
      <c r="Y815" s="3">
        <f t="shared" si="84"/>
        <v>7</v>
      </c>
      <c r="Z815" s="3">
        <f t="shared" si="85"/>
        <v>7</v>
      </c>
      <c r="AA815" s="3">
        <f t="shared" si="86"/>
        <v>84</v>
      </c>
      <c r="AB815">
        <f>VLOOKUP(F815,'Producto temporal'!A:F,6,0)</f>
        <v>60</v>
      </c>
      <c r="AC815" s="9" t="str">
        <f t="shared" si="87"/>
        <v>OK</v>
      </c>
      <c r="AD815" s="9" t="str">
        <f t="shared" si="88"/>
        <v>OK</v>
      </c>
      <c r="AE815" s="9" t="str">
        <f t="shared" si="89"/>
        <v>BAJAR MASTERPACK</v>
      </c>
      <c r="AF815" s="10">
        <f t="shared" si="90"/>
        <v>7</v>
      </c>
    </row>
    <row r="816" spans="1:32" x14ac:dyDescent="0.3">
      <c r="A816" s="1">
        <v>45447</v>
      </c>
      <c r="B816">
        <v>89</v>
      </c>
      <c r="C816" t="s">
        <v>145</v>
      </c>
      <c r="D816" t="s">
        <v>90</v>
      </c>
      <c r="E816" t="s">
        <v>87</v>
      </c>
      <c r="F816">
        <v>1013898</v>
      </c>
      <c r="G816" t="s">
        <v>42</v>
      </c>
      <c r="H816" t="s">
        <v>28</v>
      </c>
      <c r="I816" t="s">
        <v>29</v>
      </c>
      <c r="J816" t="s">
        <v>30</v>
      </c>
      <c r="K816">
        <v>0</v>
      </c>
      <c r="L816" t="s">
        <v>31</v>
      </c>
      <c r="M816" t="s">
        <v>32</v>
      </c>
      <c r="N816">
        <v>6</v>
      </c>
      <c r="O816">
        <v>3</v>
      </c>
      <c r="P816">
        <v>1</v>
      </c>
      <c r="Q816">
        <v>12</v>
      </c>
      <c r="R816">
        <v>3.3237999999999999</v>
      </c>
      <c r="S816">
        <v>0</v>
      </c>
      <c r="T816">
        <v>0</v>
      </c>
      <c r="U816">
        <v>1</v>
      </c>
      <c r="V816">
        <v>0</v>
      </c>
      <c r="W816">
        <v>0</v>
      </c>
      <c r="X816">
        <v>0</v>
      </c>
      <c r="Y816" s="3" t="str">
        <f t="shared" si="84"/>
        <v>PRODUCTO SIN VENTA</v>
      </c>
      <c r="Z816" s="3" t="str">
        <f t="shared" si="85"/>
        <v>PRODUCTO SIN VENTA</v>
      </c>
      <c r="AA816" s="3" t="str">
        <f t="shared" si="86"/>
        <v>PRODUCTO SIN VENTA</v>
      </c>
      <c r="AB816">
        <f>VLOOKUP(F816,'Producto temporal'!A:F,6,0)</f>
        <v>60</v>
      </c>
      <c r="AC816" s="9" t="str">
        <f t="shared" si="87"/>
        <v>PRODUCTO SIN VENTA</v>
      </c>
      <c r="AD816" s="9" t="str">
        <f t="shared" si="88"/>
        <v>PRODUCTO SIN VENTA</v>
      </c>
      <c r="AE816" s="9" t="str">
        <f t="shared" si="89"/>
        <v>PRODUCTO SIN VENTA</v>
      </c>
      <c r="AF816" s="10">
        <f t="shared" si="90"/>
        <v>0</v>
      </c>
    </row>
    <row r="817" spans="1:32" x14ac:dyDescent="0.3">
      <c r="A817" s="1">
        <v>45447</v>
      </c>
      <c r="B817">
        <v>90</v>
      </c>
      <c r="C817" t="s">
        <v>146</v>
      </c>
      <c r="D817" t="s">
        <v>128</v>
      </c>
      <c r="E817" t="s">
        <v>87</v>
      </c>
      <c r="F817">
        <v>1003938</v>
      </c>
      <c r="G817" t="s">
        <v>27</v>
      </c>
      <c r="H817" t="s">
        <v>28</v>
      </c>
      <c r="I817" t="s">
        <v>29</v>
      </c>
      <c r="J817" t="s">
        <v>30</v>
      </c>
      <c r="K817">
        <v>0</v>
      </c>
      <c r="L817" t="s">
        <v>31</v>
      </c>
      <c r="M817" t="s">
        <v>32</v>
      </c>
      <c r="N817">
        <v>4</v>
      </c>
      <c r="O817">
        <v>1</v>
      </c>
      <c r="P817">
        <v>1</v>
      </c>
      <c r="Q817">
        <v>12</v>
      </c>
      <c r="R817">
        <v>3.1680000000000001</v>
      </c>
      <c r="S817">
        <v>6.3360000000000003</v>
      </c>
      <c r="T817">
        <v>2</v>
      </c>
      <c r="U817">
        <v>1</v>
      </c>
      <c r="V817">
        <v>0</v>
      </c>
      <c r="W817">
        <v>2</v>
      </c>
      <c r="X817">
        <v>0</v>
      </c>
      <c r="Y817" s="3">
        <f t="shared" si="84"/>
        <v>14</v>
      </c>
      <c r="Z817" s="3">
        <f t="shared" si="85"/>
        <v>14</v>
      </c>
      <c r="AA817" s="3">
        <f t="shared" si="86"/>
        <v>168</v>
      </c>
      <c r="AB817">
        <f>VLOOKUP(F817,'Producto temporal'!A:F,6,0)</f>
        <v>60</v>
      </c>
      <c r="AC817" s="9" t="str">
        <f t="shared" si="87"/>
        <v>OK</v>
      </c>
      <c r="AD817" s="9" t="str">
        <f t="shared" si="88"/>
        <v>OK</v>
      </c>
      <c r="AE817" s="9" t="str">
        <f t="shared" si="89"/>
        <v>BAJAR MASTERPACK</v>
      </c>
      <c r="AF817" s="10">
        <f t="shared" si="90"/>
        <v>3</v>
      </c>
    </row>
    <row r="818" spans="1:32" x14ac:dyDescent="0.3">
      <c r="A818" s="1">
        <v>45447</v>
      </c>
      <c r="B818">
        <v>90</v>
      </c>
      <c r="C818" t="s">
        <v>146</v>
      </c>
      <c r="D818" t="s">
        <v>128</v>
      </c>
      <c r="E818" t="s">
        <v>87</v>
      </c>
      <c r="F818">
        <v>1003941</v>
      </c>
      <c r="G818" t="s">
        <v>33</v>
      </c>
      <c r="H818" t="s">
        <v>28</v>
      </c>
      <c r="I818" t="s">
        <v>29</v>
      </c>
      <c r="J818" t="s">
        <v>30</v>
      </c>
      <c r="K818">
        <v>0</v>
      </c>
      <c r="L818" t="s">
        <v>31</v>
      </c>
      <c r="M818" t="s">
        <v>32</v>
      </c>
      <c r="N818">
        <v>7</v>
      </c>
      <c r="O818">
        <v>1</v>
      </c>
      <c r="P818">
        <v>1</v>
      </c>
      <c r="Q818">
        <v>20</v>
      </c>
      <c r="R818">
        <v>2.3220000000000001</v>
      </c>
      <c r="S818">
        <v>2.3220000000000001</v>
      </c>
      <c r="T818">
        <v>1</v>
      </c>
      <c r="U818">
        <v>1</v>
      </c>
      <c r="V818">
        <v>0</v>
      </c>
      <c r="W818">
        <v>0</v>
      </c>
      <c r="X818">
        <v>0</v>
      </c>
      <c r="Y818" s="3">
        <f t="shared" si="84"/>
        <v>28</v>
      </c>
      <c r="Z818" s="3">
        <f t="shared" si="85"/>
        <v>28</v>
      </c>
      <c r="AA818" s="3">
        <f t="shared" si="86"/>
        <v>560</v>
      </c>
      <c r="AB818">
        <f>VLOOKUP(F818,'Producto temporal'!A:F,6,0)</f>
        <v>60</v>
      </c>
      <c r="AC818" s="9" t="str">
        <f t="shared" si="87"/>
        <v>OK</v>
      </c>
      <c r="AD818" s="9" t="str">
        <f t="shared" si="88"/>
        <v>OK</v>
      </c>
      <c r="AE818" s="9" t="str">
        <f t="shared" si="89"/>
        <v>BAJAR MASTERPACK</v>
      </c>
      <c r="AF818" s="10">
        <f t="shared" si="90"/>
        <v>1</v>
      </c>
    </row>
    <row r="819" spans="1:32" x14ac:dyDescent="0.3">
      <c r="A819" s="1">
        <v>45447</v>
      </c>
      <c r="B819">
        <v>90</v>
      </c>
      <c r="C819" t="s">
        <v>146</v>
      </c>
      <c r="D819" t="s">
        <v>128</v>
      </c>
      <c r="E819" t="s">
        <v>87</v>
      </c>
      <c r="F819">
        <v>1010020</v>
      </c>
      <c r="G819" t="s">
        <v>34</v>
      </c>
      <c r="H819" t="s">
        <v>28</v>
      </c>
      <c r="I819" t="s">
        <v>29</v>
      </c>
      <c r="J819" t="s">
        <v>30</v>
      </c>
      <c r="K819">
        <v>0</v>
      </c>
      <c r="L819" t="s">
        <v>31</v>
      </c>
      <c r="M819" t="s">
        <v>32</v>
      </c>
      <c r="N819">
        <v>5</v>
      </c>
      <c r="O819">
        <v>1</v>
      </c>
      <c r="P819">
        <v>1</v>
      </c>
      <c r="Q819">
        <v>12</v>
      </c>
      <c r="R819">
        <v>3.02501</v>
      </c>
      <c r="S819">
        <v>61.548070000000003</v>
      </c>
      <c r="T819">
        <v>20</v>
      </c>
      <c r="U819">
        <v>1</v>
      </c>
      <c r="V819">
        <v>0</v>
      </c>
      <c r="W819">
        <v>4</v>
      </c>
      <c r="X819">
        <v>0</v>
      </c>
      <c r="Y819" s="3">
        <f t="shared" si="84"/>
        <v>1.4</v>
      </c>
      <c r="Z819" s="3">
        <f t="shared" si="85"/>
        <v>1.4</v>
      </c>
      <c r="AA819" s="3">
        <f t="shared" si="86"/>
        <v>16.8</v>
      </c>
      <c r="AB819">
        <f>VLOOKUP(F819,'Producto temporal'!A:F,6,0)</f>
        <v>60</v>
      </c>
      <c r="AC819" s="9" t="str">
        <f t="shared" si="87"/>
        <v>OK</v>
      </c>
      <c r="AD819" s="9" t="str">
        <f t="shared" si="88"/>
        <v>OK</v>
      </c>
      <c r="AE819" s="9" t="str">
        <f t="shared" si="89"/>
        <v>OK</v>
      </c>
      <c r="AF819" s="10">
        <f t="shared" si="90"/>
        <v>37</v>
      </c>
    </row>
    <row r="820" spans="1:32" x14ac:dyDescent="0.3">
      <c r="A820" s="1">
        <v>45447</v>
      </c>
      <c r="B820">
        <v>90</v>
      </c>
      <c r="C820" t="s">
        <v>146</v>
      </c>
      <c r="D820" t="s">
        <v>128</v>
      </c>
      <c r="E820" t="s">
        <v>87</v>
      </c>
      <c r="F820">
        <v>1010290</v>
      </c>
      <c r="G820" t="s">
        <v>35</v>
      </c>
      <c r="H820" t="s">
        <v>28</v>
      </c>
      <c r="I820" t="s">
        <v>29</v>
      </c>
      <c r="J820" t="s">
        <v>30</v>
      </c>
      <c r="K820">
        <v>0</v>
      </c>
      <c r="L820" t="s">
        <v>31</v>
      </c>
      <c r="M820" t="s">
        <v>32</v>
      </c>
      <c r="N820">
        <v>5</v>
      </c>
      <c r="O820">
        <v>1</v>
      </c>
      <c r="P820">
        <v>1</v>
      </c>
      <c r="Q820">
        <v>6</v>
      </c>
      <c r="R820">
        <v>3.62</v>
      </c>
      <c r="S820">
        <v>7.24</v>
      </c>
      <c r="T820">
        <v>2</v>
      </c>
      <c r="U820">
        <v>1</v>
      </c>
      <c r="V820">
        <v>0</v>
      </c>
      <c r="W820">
        <v>0</v>
      </c>
      <c r="X820">
        <v>2</v>
      </c>
      <c r="Y820" s="3">
        <f t="shared" si="84"/>
        <v>14</v>
      </c>
      <c r="Z820" s="3">
        <f t="shared" si="85"/>
        <v>14</v>
      </c>
      <c r="AA820" s="3">
        <f t="shared" si="86"/>
        <v>84</v>
      </c>
      <c r="AB820">
        <f>VLOOKUP(F820,'Producto temporal'!A:F,6,0)</f>
        <v>60</v>
      </c>
      <c r="AC820" s="9" t="str">
        <f t="shared" si="87"/>
        <v>OK</v>
      </c>
      <c r="AD820" s="9" t="str">
        <f t="shared" si="88"/>
        <v>OK</v>
      </c>
      <c r="AE820" s="9" t="str">
        <f t="shared" si="89"/>
        <v>BAJAR MASTERPACK</v>
      </c>
      <c r="AF820" s="10">
        <f t="shared" si="90"/>
        <v>3</v>
      </c>
    </row>
    <row r="821" spans="1:32" x14ac:dyDescent="0.3">
      <c r="A821" s="1">
        <v>45447</v>
      </c>
      <c r="B821">
        <v>90</v>
      </c>
      <c r="C821" t="s">
        <v>146</v>
      </c>
      <c r="D821" t="s">
        <v>128</v>
      </c>
      <c r="E821" t="s">
        <v>87</v>
      </c>
      <c r="F821">
        <v>1010291</v>
      </c>
      <c r="G821" t="s">
        <v>36</v>
      </c>
      <c r="H821" t="s">
        <v>28</v>
      </c>
      <c r="I821" t="s">
        <v>29</v>
      </c>
      <c r="J821" t="s">
        <v>30</v>
      </c>
      <c r="K821">
        <v>0</v>
      </c>
      <c r="L821" t="s">
        <v>31</v>
      </c>
      <c r="M821" t="s">
        <v>32</v>
      </c>
      <c r="N821">
        <v>2</v>
      </c>
      <c r="O821">
        <v>1</v>
      </c>
      <c r="P821">
        <v>1</v>
      </c>
      <c r="Q821">
        <v>6</v>
      </c>
      <c r="R821">
        <v>3.62</v>
      </c>
      <c r="S821">
        <v>0</v>
      </c>
      <c r="T821">
        <v>0</v>
      </c>
      <c r="U821">
        <v>1</v>
      </c>
      <c r="V821">
        <v>0</v>
      </c>
      <c r="W821">
        <v>0</v>
      </c>
      <c r="X821">
        <v>2</v>
      </c>
      <c r="Y821" s="3" t="str">
        <f t="shared" si="84"/>
        <v>PRODUCTO SIN VENTA</v>
      </c>
      <c r="Z821" s="3" t="str">
        <f t="shared" si="85"/>
        <v>PRODUCTO SIN VENTA</v>
      </c>
      <c r="AA821" s="3" t="str">
        <f t="shared" si="86"/>
        <v>PRODUCTO SIN VENTA</v>
      </c>
      <c r="AB821">
        <f>VLOOKUP(F821,'Producto temporal'!A:F,6,0)</f>
        <v>60</v>
      </c>
      <c r="AC821" s="9" t="str">
        <f t="shared" si="87"/>
        <v>PRODUCTO SIN VENTA</v>
      </c>
      <c r="AD821" s="9" t="str">
        <f t="shared" si="88"/>
        <v>PRODUCTO SIN VENTA</v>
      </c>
      <c r="AE821" s="9" t="str">
        <f t="shared" si="89"/>
        <v>PRODUCTO SIN VENTA</v>
      </c>
      <c r="AF821" s="10">
        <f t="shared" si="90"/>
        <v>0</v>
      </c>
    </row>
    <row r="822" spans="1:32" x14ac:dyDescent="0.3">
      <c r="A822" s="1">
        <v>45447</v>
      </c>
      <c r="B822">
        <v>90</v>
      </c>
      <c r="C822" t="s">
        <v>146</v>
      </c>
      <c r="D822" t="s">
        <v>128</v>
      </c>
      <c r="E822" t="s">
        <v>87</v>
      </c>
      <c r="F822">
        <v>1010783</v>
      </c>
      <c r="G822" t="s">
        <v>37</v>
      </c>
      <c r="H822" t="s">
        <v>28</v>
      </c>
      <c r="I822" t="s">
        <v>29</v>
      </c>
      <c r="J822" t="s">
        <v>30</v>
      </c>
      <c r="K822">
        <v>0</v>
      </c>
      <c r="L822" t="s">
        <v>31</v>
      </c>
      <c r="M822" t="s">
        <v>32</v>
      </c>
      <c r="N822">
        <v>8</v>
      </c>
      <c r="O822">
        <v>1</v>
      </c>
      <c r="P822">
        <v>1</v>
      </c>
      <c r="Q822">
        <v>12</v>
      </c>
      <c r="R822">
        <v>3.04121</v>
      </c>
      <c r="S822">
        <v>64.820890000000006</v>
      </c>
      <c r="T822">
        <v>21</v>
      </c>
      <c r="U822">
        <v>1</v>
      </c>
      <c r="V822">
        <v>0</v>
      </c>
      <c r="W822">
        <v>4</v>
      </c>
      <c r="X822">
        <v>0</v>
      </c>
      <c r="Y822" s="3">
        <f t="shared" si="84"/>
        <v>1.3333333333333333</v>
      </c>
      <c r="Z822" s="3">
        <f t="shared" si="85"/>
        <v>1.3333333333333333</v>
      </c>
      <c r="AA822" s="3">
        <f t="shared" si="86"/>
        <v>16</v>
      </c>
      <c r="AB822">
        <f>VLOOKUP(F822,'Producto temporal'!A:F,6,0)</f>
        <v>60</v>
      </c>
      <c r="AC822" s="9" t="str">
        <f t="shared" si="87"/>
        <v>OK</v>
      </c>
      <c r="AD822" s="9" t="str">
        <f t="shared" si="88"/>
        <v>OK</v>
      </c>
      <c r="AE822" s="9" t="str">
        <f t="shared" si="89"/>
        <v>OK</v>
      </c>
      <c r="AF822" s="10">
        <f t="shared" si="90"/>
        <v>39</v>
      </c>
    </row>
    <row r="823" spans="1:32" x14ac:dyDescent="0.3">
      <c r="A823" s="1">
        <v>45447</v>
      </c>
      <c r="B823">
        <v>90</v>
      </c>
      <c r="C823" t="s">
        <v>146</v>
      </c>
      <c r="D823" t="s">
        <v>128</v>
      </c>
      <c r="E823" t="s">
        <v>87</v>
      </c>
      <c r="F823">
        <v>1011679</v>
      </c>
      <c r="G823" t="s">
        <v>38</v>
      </c>
      <c r="H823" t="s">
        <v>28</v>
      </c>
      <c r="I823" t="s">
        <v>29</v>
      </c>
      <c r="J823" t="s">
        <v>30</v>
      </c>
      <c r="K823">
        <v>0</v>
      </c>
      <c r="L823" t="s">
        <v>31</v>
      </c>
      <c r="M823" t="s">
        <v>32</v>
      </c>
      <c r="N823">
        <v>5</v>
      </c>
      <c r="O823">
        <v>1</v>
      </c>
      <c r="P823">
        <v>1</v>
      </c>
      <c r="Q823">
        <v>12</v>
      </c>
      <c r="R823">
        <v>2.3849999999999998</v>
      </c>
      <c r="S823">
        <v>0</v>
      </c>
      <c r="T823">
        <v>0</v>
      </c>
      <c r="U823">
        <v>1</v>
      </c>
      <c r="V823">
        <v>0</v>
      </c>
      <c r="W823">
        <v>0</v>
      </c>
      <c r="X823">
        <v>0</v>
      </c>
      <c r="Y823" s="3" t="str">
        <f t="shared" si="84"/>
        <v>PRODUCTO SIN VENTA</v>
      </c>
      <c r="Z823" s="3" t="str">
        <f t="shared" si="85"/>
        <v>PRODUCTO SIN VENTA</v>
      </c>
      <c r="AA823" s="3" t="str">
        <f t="shared" si="86"/>
        <v>PRODUCTO SIN VENTA</v>
      </c>
      <c r="AB823">
        <f>VLOOKUP(F823,'Producto temporal'!A:F,6,0)</f>
        <v>60</v>
      </c>
      <c r="AC823" s="9" t="str">
        <f t="shared" si="87"/>
        <v>PRODUCTO SIN VENTA</v>
      </c>
      <c r="AD823" s="9" t="str">
        <f t="shared" si="88"/>
        <v>PRODUCTO SIN VENTA</v>
      </c>
      <c r="AE823" s="9" t="str">
        <f t="shared" si="89"/>
        <v>PRODUCTO SIN VENTA</v>
      </c>
      <c r="AF823" s="10">
        <f t="shared" si="90"/>
        <v>0</v>
      </c>
    </row>
    <row r="824" spans="1:32" x14ac:dyDescent="0.3">
      <c r="A824" s="1">
        <v>45447</v>
      </c>
      <c r="B824">
        <v>90</v>
      </c>
      <c r="C824" t="s">
        <v>146</v>
      </c>
      <c r="D824" t="s">
        <v>128</v>
      </c>
      <c r="E824" t="s">
        <v>87</v>
      </c>
      <c r="F824">
        <v>1011885</v>
      </c>
      <c r="G824" t="s">
        <v>39</v>
      </c>
      <c r="H824" t="s">
        <v>28</v>
      </c>
      <c r="I824" t="s">
        <v>29</v>
      </c>
      <c r="J824" t="s">
        <v>30</v>
      </c>
      <c r="K824">
        <v>0</v>
      </c>
      <c r="L824" t="s">
        <v>31</v>
      </c>
      <c r="M824" t="s">
        <v>32</v>
      </c>
      <c r="N824">
        <v>4</v>
      </c>
      <c r="O824">
        <v>3</v>
      </c>
      <c r="P824">
        <v>1</v>
      </c>
      <c r="Q824">
        <v>12</v>
      </c>
      <c r="R824">
        <v>2.3849999999999998</v>
      </c>
      <c r="S824">
        <v>0</v>
      </c>
      <c r="T824">
        <v>0</v>
      </c>
      <c r="U824">
        <v>1</v>
      </c>
      <c r="V824">
        <v>0</v>
      </c>
      <c r="W824">
        <v>0</v>
      </c>
      <c r="X824">
        <v>0</v>
      </c>
      <c r="Y824" s="3" t="str">
        <f t="shared" si="84"/>
        <v>PRODUCTO SIN VENTA</v>
      </c>
      <c r="Z824" s="3" t="str">
        <f t="shared" si="85"/>
        <v>PRODUCTO SIN VENTA</v>
      </c>
      <c r="AA824" s="3" t="str">
        <f t="shared" si="86"/>
        <v>PRODUCTO SIN VENTA</v>
      </c>
      <c r="AB824">
        <f>VLOOKUP(F824,'Producto temporal'!A:F,6,0)</f>
        <v>60</v>
      </c>
      <c r="AC824" s="9" t="str">
        <f t="shared" si="87"/>
        <v>PRODUCTO SIN VENTA</v>
      </c>
      <c r="AD824" s="9" t="str">
        <f t="shared" si="88"/>
        <v>PRODUCTO SIN VENTA</v>
      </c>
      <c r="AE824" s="9" t="str">
        <f t="shared" si="89"/>
        <v>PRODUCTO SIN VENTA</v>
      </c>
      <c r="AF824" s="10">
        <f t="shared" si="90"/>
        <v>0</v>
      </c>
    </row>
    <row r="825" spans="1:32" x14ac:dyDescent="0.3">
      <c r="A825" s="1">
        <v>45447</v>
      </c>
      <c r="B825">
        <v>90</v>
      </c>
      <c r="C825" t="s">
        <v>146</v>
      </c>
      <c r="D825" t="s">
        <v>128</v>
      </c>
      <c r="E825" t="s">
        <v>87</v>
      </c>
      <c r="F825">
        <v>1012657</v>
      </c>
      <c r="G825" t="s">
        <v>40</v>
      </c>
      <c r="H825" t="s">
        <v>28</v>
      </c>
      <c r="I825" t="s">
        <v>29</v>
      </c>
      <c r="J825" t="s">
        <v>30</v>
      </c>
      <c r="K825">
        <v>0</v>
      </c>
      <c r="L825" t="s">
        <v>31</v>
      </c>
      <c r="M825" t="s">
        <v>32</v>
      </c>
      <c r="N825">
        <v>4</v>
      </c>
      <c r="O825">
        <v>1</v>
      </c>
      <c r="P825">
        <v>1</v>
      </c>
      <c r="Q825">
        <v>12</v>
      </c>
      <c r="R825">
        <v>3.0294400000000001</v>
      </c>
      <c r="S825">
        <v>18.467390000000002</v>
      </c>
      <c r="T825">
        <v>6</v>
      </c>
      <c r="U825">
        <v>1</v>
      </c>
      <c r="V825">
        <v>0</v>
      </c>
      <c r="W825">
        <v>2</v>
      </c>
      <c r="X825">
        <v>0</v>
      </c>
      <c r="Y825" s="3">
        <f t="shared" si="84"/>
        <v>4.666666666666667</v>
      </c>
      <c r="Z825" s="3">
        <f t="shared" si="85"/>
        <v>4.666666666666667</v>
      </c>
      <c r="AA825" s="3">
        <f t="shared" si="86"/>
        <v>56</v>
      </c>
      <c r="AB825">
        <f>VLOOKUP(F825,'Producto temporal'!A:F,6,0)</f>
        <v>60</v>
      </c>
      <c r="AC825" s="9" t="str">
        <f t="shared" si="87"/>
        <v>OK</v>
      </c>
      <c r="AD825" s="9" t="str">
        <f t="shared" si="88"/>
        <v>OK</v>
      </c>
      <c r="AE825" s="9" t="str">
        <f t="shared" si="89"/>
        <v>OK</v>
      </c>
      <c r="AF825" s="10">
        <f t="shared" si="90"/>
        <v>11</v>
      </c>
    </row>
    <row r="826" spans="1:32" x14ac:dyDescent="0.3">
      <c r="A826" s="1">
        <v>45447</v>
      </c>
      <c r="B826">
        <v>90</v>
      </c>
      <c r="C826" t="s">
        <v>146</v>
      </c>
      <c r="D826" t="s">
        <v>128</v>
      </c>
      <c r="E826" t="s">
        <v>87</v>
      </c>
      <c r="F826">
        <v>1012658</v>
      </c>
      <c r="G826" t="s">
        <v>41</v>
      </c>
      <c r="H826" t="s">
        <v>28</v>
      </c>
      <c r="I826" t="s">
        <v>29</v>
      </c>
      <c r="J826" t="s">
        <v>30</v>
      </c>
      <c r="K826">
        <v>0</v>
      </c>
      <c r="L826" t="s">
        <v>31</v>
      </c>
      <c r="M826" t="s">
        <v>32</v>
      </c>
      <c r="N826">
        <v>5</v>
      </c>
      <c r="O826">
        <v>1</v>
      </c>
      <c r="P826">
        <v>1</v>
      </c>
      <c r="Q826">
        <v>12</v>
      </c>
      <c r="R826">
        <v>2.6459999999999999</v>
      </c>
      <c r="S826">
        <v>7.9379999999999997</v>
      </c>
      <c r="T826">
        <v>3</v>
      </c>
      <c r="U826">
        <v>1</v>
      </c>
      <c r="V826">
        <v>0</v>
      </c>
      <c r="W826">
        <v>0</v>
      </c>
      <c r="X826">
        <v>0</v>
      </c>
      <c r="Y826" s="3">
        <f t="shared" si="84"/>
        <v>9.3333333333333339</v>
      </c>
      <c r="Z826" s="3">
        <f t="shared" si="85"/>
        <v>9.3333333333333339</v>
      </c>
      <c r="AA826" s="3">
        <f t="shared" si="86"/>
        <v>112</v>
      </c>
      <c r="AB826">
        <f>VLOOKUP(F826,'Producto temporal'!A:F,6,0)</f>
        <v>60</v>
      </c>
      <c r="AC826" s="9" t="str">
        <f t="shared" si="87"/>
        <v>OK</v>
      </c>
      <c r="AD826" s="9" t="str">
        <f t="shared" si="88"/>
        <v>OK</v>
      </c>
      <c r="AE826" s="9" t="str">
        <f t="shared" si="89"/>
        <v>BAJAR MASTERPACK</v>
      </c>
      <c r="AF826" s="10">
        <f t="shared" si="90"/>
        <v>5</v>
      </c>
    </row>
    <row r="827" spans="1:32" x14ac:dyDescent="0.3">
      <c r="A827" s="1">
        <v>45447</v>
      </c>
      <c r="B827">
        <v>90</v>
      </c>
      <c r="C827" t="s">
        <v>146</v>
      </c>
      <c r="D827" t="s">
        <v>128</v>
      </c>
      <c r="E827" t="s">
        <v>87</v>
      </c>
      <c r="F827">
        <v>1013898</v>
      </c>
      <c r="G827" t="s">
        <v>42</v>
      </c>
      <c r="H827" t="s">
        <v>28</v>
      </c>
      <c r="I827" t="s">
        <v>29</v>
      </c>
      <c r="J827" t="s">
        <v>30</v>
      </c>
      <c r="K827">
        <v>0</v>
      </c>
      <c r="L827" t="s">
        <v>31</v>
      </c>
      <c r="M827" t="s">
        <v>32</v>
      </c>
      <c r="N827">
        <v>9</v>
      </c>
      <c r="O827">
        <v>3</v>
      </c>
      <c r="P827">
        <v>1</v>
      </c>
      <c r="Q827">
        <v>12</v>
      </c>
      <c r="R827">
        <v>3.3237999999999999</v>
      </c>
      <c r="S827">
        <v>13.43216</v>
      </c>
      <c r="T827">
        <v>4</v>
      </c>
      <c r="U827">
        <v>1</v>
      </c>
      <c r="V827">
        <v>0</v>
      </c>
      <c r="W827">
        <v>0</v>
      </c>
      <c r="X827">
        <v>0</v>
      </c>
      <c r="Y827" s="3">
        <f t="shared" si="84"/>
        <v>21</v>
      </c>
      <c r="Z827" s="3">
        <f t="shared" si="85"/>
        <v>7</v>
      </c>
      <c r="AA827" s="3">
        <f t="shared" si="86"/>
        <v>84</v>
      </c>
      <c r="AB827">
        <f>VLOOKUP(F827,'Producto temporal'!A:F,6,0)</f>
        <v>60</v>
      </c>
      <c r="AC827" s="9" t="str">
        <f t="shared" si="87"/>
        <v>OK</v>
      </c>
      <c r="AD827" s="9" t="str">
        <f t="shared" si="88"/>
        <v>OK</v>
      </c>
      <c r="AE827" s="9" t="str">
        <f t="shared" si="89"/>
        <v>BAJAR MASTERPACK</v>
      </c>
      <c r="AF827" s="10">
        <f t="shared" si="90"/>
        <v>7</v>
      </c>
    </row>
    <row r="828" spans="1:32" x14ac:dyDescent="0.3">
      <c r="A828" s="1">
        <v>45447</v>
      </c>
      <c r="B828">
        <v>91</v>
      </c>
      <c r="C828" t="s">
        <v>147</v>
      </c>
      <c r="D828" t="s">
        <v>135</v>
      </c>
      <c r="E828" t="s">
        <v>87</v>
      </c>
      <c r="F828">
        <v>1003938</v>
      </c>
      <c r="G828" t="s">
        <v>27</v>
      </c>
      <c r="H828" t="s">
        <v>28</v>
      </c>
      <c r="I828" t="s">
        <v>29</v>
      </c>
      <c r="J828" t="s">
        <v>30</v>
      </c>
      <c r="K828">
        <v>0</v>
      </c>
      <c r="L828" t="s">
        <v>31</v>
      </c>
      <c r="M828" t="s">
        <v>32</v>
      </c>
      <c r="N828">
        <v>5</v>
      </c>
      <c r="O828">
        <v>1</v>
      </c>
      <c r="P828">
        <v>1</v>
      </c>
      <c r="Q828">
        <v>12</v>
      </c>
      <c r="R828">
        <v>3.1680000000000001</v>
      </c>
      <c r="S828">
        <v>9.5039999999999996</v>
      </c>
      <c r="T828">
        <v>3</v>
      </c>
      <c r="U828">
        <v>1</v>
      </c>
      <c r="V828">
        <v>0</v>
      </c>
      <c r="W828">
        <v>0</v>
      </c>
      <c r="X828">
        <v>0</v>
      </c>
      <c r="Y828" s="3">
        <f t="shared" si="84"/>
        <v>9.3333333333333339</v>
      </c>
      <c r="Z828" s="3">
        <f t="shared" si="85"/>
        <v>9.3333333333333339</v>
      </c>
      <c r="AA828" s="3">
        <f t="shared" si="86"/>
        <v>112</v>
      </c>
      <c r="AB828">
        <f>VLOOKUP(F828,'Producto temporal'!A:F,6,0)</f>
        <v>60</v>
      </c>
      <c r="AC828" s="9" t="str">
        <f t="shared" si="87"/>
        <v>OK</v>
      </c>
      <c r="AD828" s="9" t="str">
        <f t="shared" si="88"/>
        <v>OK</v>
      </c>
      <c r="AE828" s="9" t="str">
        <f t="shared" si="89"/>
        <v>BAJAR MASTERPACK</v>
      </c>
      <c r="AF828" s="10">
        <f t="shared" si="90"/>
        <v>5</v>
      </c>
    </row>
    <row r="829" spans="1:32" x14ac:dyDescent="0.3">
      <c r="A829" s="1">
        <v>45447</v>
      </c>
      <c r="B829">
        <v>91</v>
      </c>
      <c r="C829" t="s">
        <v>147</v>
      </c>
      <c r="D829" t="s">
        <v>135</v>
      </c>
      <c r="E829" t="s">
        <v>87</v>
      </c>
      <c r="F829">
        <v>1003941</v>
      </c>
      <c r="G829" t="s">
        <v>33</v>
      </c>
      <c r="H829" t="s">
        <v>28</v>
      </c>
      <c r="I829" t="s">
        <v>29</v>
      </c>
      <c r="J829" t="s">
        <v>30</v>
      </c>
      <c r="K829">
        <v>0</v>
      </c>
      <c r="L829" t="s">
        <v>31</v>
      </c>
      <c r="M829" t="s">
        <v>32</v>
      </c>
      <c r="N829">
        <v>2</v>
      </c>
      <c r="O829">
        <v>1</v>
      </c>
      <c r="P829">
        <v>1</v>
      </c>
      <c r="Q829">
        <v>20</v>
      </c>
      <c r="R829">
        <v>2.3220000000000001</v>
      </c>
      <c r="S829">
        <v>13.932</v>
      </c>
      <c r="T829">
        <v>6</v>
      </c>
      <c r="U829">
        <v>1</v>
      </c>
      <c r="V829">
        <v>0</v>
      </c>
      <c r="W829">
        <v>0</v>
      </c>
      <c r="X829">
        <v>0</v>
      </c>
      <c r="Y829" s="3">
        <f t="shared" si="84"/>
        <v>4.666666666666667</v>
      </c>
      <c r="Z829" s="3">
        <f t="shared" si="85"/>
        <v>4.666666666666667</v>
      </c>
      <c r="AA829" s="3">
        <f t="shared" si="86"/>
        <v>93.333333333333343</v>
      </c>
      <c r="AB829">
        <f>VLOOKUP(F829,'Producto temporal'!A:F,6,0)</f>
        <v>60</v>
      </c>
      <c r="AC829" s="9" t="str">
        <f t="shared" si="87"/>
        <v>OK</v>
      </c>
      <c r="AD829" s="9" t="str">
        <f t="shared" si="88"/>
        <v>OK</v>
      </c>
      <c r="AE829" s="9" t="str">
        <f t="shared" si="89"/>
        <v>BAJAR MASTERPACK</v>
      </c>
      <c r="AF829" s="10">
        <f t="shared" si="90"/>
        <v>11</v>
      </c>
    </row>
    <row r="830" spans="1:32" x14ac:dyDescent="0.3">
      <c r="A830" s="1">
        <v>45447</v>
      </c>
      <c r="B830">
        <v>91</v>
      </c>
      <c r="C830" t="s">
        <v>147</v>
      </c>
      <c r="D830" t="s">
        <v>135</v>
      </c>
      <c r="E830" t="s">
        <v>87</v>
      </c>
      <c r="F830">
        <v>1010020</v>
      </c>
      <c r="G830" t="s">
        <v>34</v>
      </c>
      <c r="H830" t="s">
        <v>28</v>
      </c>
      <c r="I830" t="s">
        <v>29</v>
      </c>
      <c r="J830" t="s">
        <v>30</v>
      </c>
      <c r="K830">
        <v>0</v>
      </c>
      <c r="L830" t="s">
        <v>31</v>
      </c>
      <c r="M830" t="s">
        <v>32</v>
      </c>
      <c r="N830">
        <v>14</v>
      </c>
      <c r="O830">
        <v>1</v>
      </c>
      <c r="P830">
        <v>1</v>
      </c>
      <c r="Q830">
        <v>12</v>
      </c>
      <c r="R830">
        <v>3.02501</v>
      </c>
      <c r="S830">
        <v>98.873729999999995</v>
      </c>
      <c r="T830">
        <v>32</v>
      </c>
      <c r="U830">
        <v>1</v>
      </c>
      <c r="V830">
        <v>0</v>
      </c>
      <c r="W830">
        <v>0</v>
      </c>
      <c r="X830">
        <v>0</v>
      </c>
      <c r="Y830" s="3">
        <f t="shared" si="84"/>
        <v>0.875</v>
      </c>
      <c r="Z830" s="3">
        <f t="shared" si="85"/>
        <v>0.875</v>
      </c>
      <c r="AA830" s="3">
        <f t="shared" si="86"/>
        <v>10.5</v>
      </c>
      <c r="AB830">
        <f>VLOOKUP(F830,'Producto temporal'!A:F,6,0)</f>
        <v>60</v>
      </c>
      <c r="AC830" s="9" t="str">
        <f t="shared" si="87"/>
        <v>OK</v>
      </c>
      <c r="AD830" s="9" t="str">
        <f t="shared" si="88"/>
        <v>OK</v>
      </c>
      <c r="AE830" s="9" t="str">
        <f t="shared" si="89"/>
        <v>OK</v>
      </c>
      <c r="AF830" s="10">
        <f t="shared" si="90"/>
        <v>60</v>
      </c>
    </row>
    <row r="831" spans="1:32" x14ac:dyDescent="0.3">
      <c r="A831" s="1">
        <v>45447</v>
      </c>
      <c r="B831">
        <v>91</v>
      </c>
      <c r="C831" t="s">
        <v>147</v>
      </c>
      <c r="D831" t="s">
        <v>135</v>
      </c>
      <c r="E831" t="s">
        <v>87</v>
      </c>
      <c r="F831">
        <v>1010290</v>
      </c>
      <c r="G831" t="s">
        <v>35</v>
      </c>
      <c r="H831" t="s">
        <v>28</v>
      </c>
      <c r="I831" t="s">
        <v>29</v>
      </c>
      <c r="J831" t="s">
        <v>30</v>
      </c>
      <c r="K831">
        <v>0</v>
      </c>
      <c r="L831" t="s">
        <v>31</v>
      </c>
      <c r="M831" t="s">
        <v>32</v>
      </c>
      <c r="N831">
        <v>6</v>
      </c>
      <c r="O831">
        <v>1</v>
      </c>
      <c r="P831">
        <v>1</v>
      </c>
      <c r="Q831">
        <v>6</v>
      </c>
      <c r="R831">
        <v>3.62</v>
      </c>
      <c r="S831">
        <v>7.24</v>
      </c>
      <c r="T831">
        <v>2</v>
      </c>
      <c r="U831">
        <v>1</v>
      </c>
      <c r="V831">
        <v>0</v>
      </c>
      <c r="W831">
        <v>0</v>
      </c>
      <c r="X831">
        <v>2</v>
      </c>
      <c r="Y831" s="3">
        <f t="shared" si="84"/>
        <v>14</v>
      </c>
      <c r="Z831" s="3">
        <f t="shared" si="85"/>
        <v>14</v>
      </c>
      <c r="AA831" s="3">
        <f t="shared" si="86"/>
        <v>84</v>
      </c>
      <c r="AB831">
        <f>VLOOKUP(F831,'Producto temporal'!A:F,6,0)</f>
        <v>60</v>
      </c>
      <c r="AC831" s="9" t="str">
        <f t="shared" si="87"/>
        <v>OK</v>
      </c>
      <c r="AD831" s="9" t="str">
        <f t="shared" si="88"/>
        <v>OK</v>
      </c>
      <c r="AE831" s="9" t="str">
        <f t="shared" si="89"/>
        <v>BAJAR MASTERPACK</v>
      </c>
      <c r="AF831" s="10">
        <f t="shared" si="90"/>
        <v>3</v>
      </c>
    </row>
    <row r="832" spans="1:32" x14ac:dyDescent="0.3">
      <c r="A832" s="1">
        <v>45447</v>
      </c>
      <c r="B832">
        <v>91</v>
      </c>
      <c r="C832" t="s">
        <v>147</v>
      </c>
      <c r="D832" t="s">
        <v>135</v>
      </c>
      <c r="E832" t="s">
        <v>87</v>
      </c>
      <c r="F832">
        <v>1010291</v>
      </c>
      <c r="G832" t="s">
        <v>36</v>
      </c>
      <c r="H832" t="s">
        <v>28</v>
      </c>
      <c r="I832" t="s">
        <v>29</v>
      </c>
      <c r="J832" t="s">
        <v>30</v>
      </c>
      <c r="K832">
        <v>0</v>
      </c>
      <c r="L832" t="s">
        <v>31</v>
      </c>
      <c r="M832" t="s">
        <v>32</v>
      </c>
      <c r="N832">
        <v>2</v>
      </c>
      <c r="O832">
        <v>1</v>
      </c>
      <c r="P832">
        <v>1</v>
      </c>
      <c r="Q832">
        <v>6</v>
      </c>
      <c r="R832">
        <v>3.62</v>
      </c>
      <c r="S832">
        <v>10.86</v>
      </c>
      <c r="T832">
        <v>3</v>
      </c>
      <c r="U832">
        <v>1</v>
      </c>
      <c r="V832">
        <v>0</v>
      </c>
      <c r="W832">
        <v>0</v>
      </c>
      <c r="X832">
        <v>4</v>
      </c>
      <c r="Y832" s="3">
        <f t="shared" si="84"/>
        <v>9.3333333333333339</v>
      </c>
      <c r="Z832" s="3">
        <f t="shared" si="85"/>
        <v>9.3333333333333339</v>
      </c>
      <c r="AA832" s="3">
        <f t="shared" si="86"/>
        <v>56</v>
      </c>
      <c r="AB832">
        <f>VLOOKUP(F832,'Producto temporal'!A:F,6,0)</f>
        <v>60</v>
      </c>
      <c r="AC832" s="9" t="str">
        <f t="shared" si="87"/>
        <v>OK</v>
      </c>
      <c r="AD832" s="9" t="str">
        <f t="shared" si="88"/>
        <v>OK</v>
      </c>
      <c r="AE832" s="9" t="str">
        <f t="shared" si="89"/>
        <v>OK</v>
      </c>
      <c r="AF832" s="10">
        <f t="shared" si="90"/>
        <v>5</v>
      </c>
    </row>
    <row r="833" spans="1:32" x14ac:dyDescent="0.3">
      <c r="A833" s="1">
        <v>45447</v>
      </c>
      <c r="B833">
        <v>91</v>
      </c>
      <c r="C833" t="s">
        <v>147</v>
      </c>
      <c r="D833" t="s">
        <v>135</v>
      </c>
      <c r="E833" t="s">
        <v>87</v>
      </c>
      <c r="F833">
        <v>1010783</v>
      </c>
      <c r="G833" t="s">
        <v>37</v>
      </c>
      <c r="H833" t="s">
        <v>28</v>
      </c>
      <c r="I833" t="s">
        <v>29</v>
      </c>
      <c r="J833" t="s">
        <v>30</v>
      </c>
      <c r="K833">
        <v>0</v>
      </c>
      <c r="L833" t="s">
        <v>31</v>
      </c>
      <c r="M833" t="s">
        <v>32</v>
      </c>
      <c r="N833">
        <v>8</v>
      </c>
      <c r="O833">
        <v>1</v>
      </c>
      <c r="P833">
        <v>1</v>
      </c>
      <c r="Q833">
        <v>12</v>
      </c>
      <c r="R833">
        <v>3.04121</v>
      </c>
      <c r="S833">
        <v>52.493209999999998</v>
      </c>
      <c r="T833">
        <v>17</v>
      </c>
      <c r="U833">
        <v>1</v>
      </c>
      <c r="V833">
        <v>0</v>
      </c>
      <c r="W833">
        <v>0</v>
      </c>
      <c r="X833">
        <v>0</v>
      </c>
      <c r="Y833" s="3">
        <f t="shared" si="84"/>
        <v>1.6470588235294119</v>
      </c>
      <c r="Z833" s="3">
        <f t="shared" si="85"/>
        <v>1.6470588235294119</v>
      </c>
      <c r="AA833" s="3">
        <f t="shared" si="86"/>
        <v>19.764705882352942</v>
      </c>
      <c r="AB833">
        <f>VLOOKUP(F833,'Producto temporal'!A:F,6,0)</f>
        <v>60</v>
      </c>
      <c r="AC833" s="9" t="str">
        <f t="shared" si="87"/>
        <v>OK</v>
      </c>
      <c r="AD833" s="9" t="str">
        <f t="shared" si="88"/>
        <v>OK</v>
      </c>
      <c r="AE833" s="9" t="str">
        <f t="shared" si="89"/>
        <v>OK</v>
      </c>
      <c r="AF833" s="10">
        <f t="shared" si="90"/>
        <v>32</v>
      </c>
    </row>
    <row r="834" spans="1:32" x14ac:dyDescent="0.3">
      <c r="A834" s="1">
        <v>45447</v>
      </c>
      <c r="B834">
        <v>91</v>
      </c>
      <c r="C834" t="s">
        <v>147</v>
      </c>
      <c r="D834" t="s">
        <v>135</v>
      </c>
      <c r="E834" t="s">
        <v>87</v>
      </c>
      <c r="F834">
        <v>1011679</v>
      </c>
      <c r="G834" t="s">
        <v>38</v>
      </c>
      <c r="H834" t="s">
        <v>28</v>
      </c>
      <c r="I834" t="s">
        <v>29</v>
      </c>
      <c r="J834" t="s">
        <v>30</v>
      </c>
      <c r="K834">
        <v>0</v>
      </c>
      <c r="L834" t="s">
        <v>31</v>
      </c>
      <c r="M834" t="s">
        <v>32</v>
      </c>
      <c r="N834">
        <v>6</v>
      </c>
      <c r="O834">
        <v>1</v>
      </c>
      <c r="P834">
        <v>1</v>
      </c>
      <c r="Q834">
        <v>12</v>
      </c>
      <c r="R834">
        <v>2.3849999999999998</v>
      </c>
      <c r="S834">
        <v>9.5399999999999991</v>
      </c>
      <c r="T834">
        <v>4</v>
      </c>
      <c r="U834">
        <v>1</v>
      </c>
      <c r="V834">
        <v>0</v>
      </c>
      <c r="W834">
        <v>0</v>
      </c>
      <c r="X834">
        <v>0</v>
      </c>
      <c r="Y834" s="3">
        <f t="shared" si="84"/>
        <v>7</v>
      </c>
      <c r="Z834" s="3">
        <f t="shared" si="85"/>
        <v>7</v>
      </c>
      <c r="AA834" s="3">
        <f t="shared" si="86"/>
        <v>84</v>
      </c>
      <c r="AB834">
        <f>VLOOKUP(F834,'Producto temporal'!A:F,6,0)</f>
        <v>60</v>
      </c>
      <c r="AC834" s="9" t="str">
        <f t="shared" si="87"/>
        <v>OK</v>
      </c>
      <c r="AD834" s="9" t="str">
        <f t="shared" si="88"/>
        <v>OK</v>
      </c>
      <c r="AE834" s="9" t="str">
        <f t="shared" si="89"/>
        <v>BAJAR MASTERPACK</v>
      </c>
      <c r="AF834" s="10">
        <f t="shared" si="90"/>
        <v>7</v>
      </c>
    </row>
    <row r="835" spans="1:32" x14ac:dyDescent="0.3">
      <c r="A835" s="1">
        <v>45447</v>
      </c>
      <c r="B835">
        <v>91</v>
      </c>
      <c r="C835" t="s">
        <v>147</v>
      </c>
      <c r="D835" t="s">
        <v>135</v>
      </c>
      <c r="E835" t="s">
        <v>87</v>
      </c>
      <c r="F835">
        <v>1011885</v>
      </c>
      <c r="G835" t="s">
        <v>39</v>
      </c>
      <c r="H835" t="s">
        <v>28</v>
      </c>
      <c r="I835" t="s">
        <v>29</v>
      </c>
      <c r="J835" t="s">
        <v>30</v>
      </c>
      <c r="K835">
        <v>0</v>
      </c>
      <c r="L835" t="s">
        <v>31</v>
      </c>
      <c r="M835" t="s">
        <v>32</v>
      </c>
      <c r="N835">
        <v>5</v>
      </c>
      <c r="O835">
        <v>3</v>
      </c>
      <c r="P835">
        <v>1</v>
      </c>
      <c r="Q835">
        <v>12</v>
      </c>
      <c r="R835">
        <v>2.3849999999999998</v>
      </c>
      <c r="S835">
        <v>2.3849999999999998</v>
      </c>
      <c r="T835">
        <v>1</v>
      </c>
      <c r="U835">
        <v>1</v>
      </c>
      <c r="V835">
        <v>0</v>
      </c>
      <c r="W835">
        <v>0</v>
      </c>
      <c r="X835">
        <v>0</v>
      </c>
      <c r="Y835" s="3">
        <f t="shared" si="84"/>
        <v>84</v>
      </c>
      <c r="Z835" s="3">
        <f t="shared" si="85"/>
        <v>28</v>
      </c>
      <c r="AA835" s="3">
        <f t="shared" si="86"/>
        <v>336</v>
      </c>
      <c r="AB835">
        <f>VLOOKUP(F835,'Producto temporal'!A:F,6,0)</f>
        <v>60</v>
      </c>
      <c r="AC835" s="9" t="str">
        <f t="shared" si="87"/>
        <v>BAJAR PACKQTY</v>
      </c>
      <c r="AD835" s="9" t="str">
        <f t="shared" si="88"/>
        <v>OK</v>
      </c>
      <c r="AE835" s="9" t="str">
        <f t="shared" si="89"/>
        <v>BAJAR MASTERPACK</v>
      </c>
      <c r="AF835" s="10">
        <f t="shared" si="90"/>
        <v>1</v>
      </c>
    </row>
    <row r="836" spans="1:32" x14ac:dyDescent="0.3">
      <c r="A836" s="1">
        <v>45447</v>
      </c>
      <c r="B836">
        <v>91</v>
      </c>
      <c r="C836" t="s">
        <v>147</v>
      </c>
      <c r="D836" t="s">
        <v>135</v>
      </c>
      <c r="E836" t="s">
        <v>87</v>
      </c>
      <c r="F836">
        <v>1012657</v>
      </c>
      <c r="G836" t="s">
        <v>40</v>
      </c>
      <c r="H836" t="s">
        <v>28</v>
      </c>
      <c r="I836" t="s">
        <v>29</v>
      </c>
      <c r="J836" t="s">
        <v>30</v>
      </c>
      <c r="K836">
        <v>0</v>
      </c>
      <c r="L836" t="s">
        <v>31</v>
      </c>
      <c r="M836" t="s">
        <v>32</v>
      </c>
      <c r="N836">
        <v>6</v>
      </c>
      <c r="O836">
        <v>1</v>
      </c>
      <c r="P836">
        <v>1</v>
      </c>
      <c r="Q836">
        <v>12</v>
      </c>
      <c r="R836">
        <v>3.0294400000000001</v>
      </c>
      <c r="S836">
        <v>55.611519999999999</v>
      </c>
      <c r="T836">
        <v>18</v>
      </c>
      <c r="U836">
        <v>1</v>
      </c>
      <c r="V836">
        <v>0</v>
      </c>
      <c r="W836">
        <v>0</v>
      </c>
      <c r="X836">
        <v>0</v>
      </c>
      <c r="Y836" s="3">
        <f t="shared" ref="Y836:Y899" si="91">IF(AND(N836=0,T836=0),"PRODUCTO SIN CARGA",IF(AND(N836&gt;0,T836=0),"PRODUCTO SIN VENTA",O836/($T836/$T$1)))</f>
        <v>1.5555555555555554</v>
      </c>
      <c r="Z836" s="3">
        <f t="shared" ref="Z836:Z899" si="92">IF(AND(N836=0,T836=0),"PRODUCTO SIN CARGA",IF(AND(N836&gt;0,T836=0),"PRODUCTO SIN VENTA",P836/($T836/$T$1)))</f>
        <v>1.5555555555555554</v>
      </c>
      <c r="AA836" s="3">
        <f t="shared" ref="AA836:AA899" si="93">IF(AND(N836=0,T836=0),"PRODUCTO SIN CARGA",IF(AND(N836&gt;0,T836=0),"PRODUCTO SIN VENTA",Q836/($T836/$T$1)))</f>
        <v>18.666666666666664</v>
      </c>
      <c r="AB836">
        <f>VLOOKUP(F836,'Producto temporal'!A:F,6,0)</f>
        <v>60</v>
      </c>
      <c r="AC836" s="9" t="str">
        <f t="shared" ref="AC836:AC899" si="94">IF(Y836&lt;=$AB836,"OK",IF(AND(N836=0,T836=0),"PRODUCTO SIN CARGA",IF(AND(N836&gt;0,T836=0),"PRODUCTO SIN VENTA","BAJAR PACKQTY")))</f>
        <v>OK</v>
      </c>
      <c r="AD836" s="9" t="str">
        <f t="shared" ref="AD836:AD899" si="95">IF(Z836&lt;=$AB836,"OK",IF(AND(N836=0,T836=0),"PRODUCTO SIN CARGA",IF(AND(N836&gt;0,T836=0),"PRODUCTO SIN VENTA","BAJAR PACKQTY")))</f>
        <v>OK</v>
      </c>
      <c r="AE836" s="9" t="str">
        <f t="shared" ref="AE836:AE899" si="96">IF(AA836&lt;=AB836,"OK",IF(AND(N836=0,T836=0),"PRODUCTO SIN CARGA",IF(AND(N836&gt;0,T836=0),"PRODUCTO SIN VENTA","BAJAR MASTERPACK")))</f>
        <v>OK</v>
      </c>
      <c r="AF836" s="10">
        <f t="shared" ref="AF836:AF899" si="97">TRUNC((T836/$T$1)*(AB836-$AB$1),0)</f>
        <v>34</v>
      </c>
    </row>
    <row r="837" spans="1:32" x14ac:dyDescent="0.3">
      <c r="A837" s="1">
        <v>45447</v>
      </c>
      <c r="B837">
        <v>91</v>
      </c>
      <c r="C837" t="s">
        <v>147</v>
      </c>
      <c r="D837" t="s">
        <v>135</v>
      </c>
      <c r="E837" t="s">
        <v>87</v>
      </c>
      <c r="F837">
        <v>1012658</v>
      </c>
      <c r="G837" t="s">
        <v>41</v>
      </c>
      <c r="H837" t="s">
        <v>28</v>
      </c>
      <c r="I837" t="s">
        <v>29</v>
      </c>
      <c r="J837" t="s">
        <v>30</v>
      </c>
      <c r="K837">
        <v>0</v>
      </c>
      <c r="L837" t="s">
        <v>31</v>
      </c>
      <c r="M837" t="s">
        <v>32</v>
      </c>
      <c r="N837">
        <v>5</v>
      </c>
      <c r="O837">
        <v>1</v>
      </c>
      <c r="P837">
        <v>1</v>
      </c>
      <c r="Q837">
        <v>12</v>
      </c>
      <c r="R837">
        <v>2.6459999999999999</v>
      </c>
      <c r="S837">
        <v>10.584</v>
      </c>
      <c r="T837">
        <v>4</v>
      </c>
      <c r="U837">
        <v>1</v>
      </c>
      <c r="V837">
        <v>0</v>
      </c>
      <c r="W837">
        <v>0</v>
      </c>
      <c r="X837">
        <v>0</v>
      </c>
      <c r="Y837" s="3">
        <f t="shared" si="91"/>
        <v>7</v>
      </c>
      <c r="Z837" s="3">
        <f t="shared" si="92"/>
        <v>7</v>
      </c>
      <c r="AA837" s="3">
        <f t="shared" si="93"/>
        <v>84</v>
      </c>
      <c r="AB837">
        <f>VLOOKUP(F837,'Producto temporal'!A:F,6,0)</f>
        <v>60</v>
      </c>
      <c r="AC837" s="9" t="str">
        <f t="shared" si="94"/>
        <v>OK</v>
      </c>
      <c r="AD837" s="9" t="str">
        <f t="shared" si="95"/>
        <v>OK</v>
      </c>
      <c r="AE837" s="9" t="str">
        <f t="shared" si="96"/>
        <v>BAJAR MASTERPACK</v>
      </c>
      <c r="AF837" s="10">
        <f t="shared" si="97"/>
        <v>7</v>
      </c>
    </row>
    <row r="838" spans="1:32" x14ac:dyDescent="0.3">
      <c r="A838" s="1">
        <v>45447</v>
      </c>
      <c r="B838">
        <v>91</v>
      </c>
      <c r="C838" t="s">
        <v>147</v>
      </c>
      <c r="D838" t="s">
        <v>135</v>
      </c>
      <c r="E838" t="s">
        <v>87</v>
      </c>
      <c r="F838">
        <v>1013898</v>
      </c>
      <c r="G838" t="s">
        <v>42</v>
      </c>
      <c r="H838" t="s">
        <v>28</v>
      </c>
      <c r="I838" t="s">
        <v>29</v>
      </c>
      <c r="J838" t="s">
        <v>30</v>
      </c>
      <c r="K838">
        <v>0</v>
      </c>
      <c r="L838" t="s">
        <v>31</v>
      </c>
      <c r="M838" t="s">
        <v>32</v>
      </c>
      <c r="N838">
        <v>3</v>
      </c>
      <c r="O838">
        <v>3</v>
      </c>
      <c r="P838">
        <v>1</v>
      </c>
      <c r="Q838">
        <v>12</v>
      </c>
      <c r="R838">
        <v>3.3237999999999999</v>
      </c>
      <c r="S838">
        <v>26.9117</v>
      </c>
      <c r="T838">
        <v>8</v>
      </c>
      <c r="U838">
        <v>1</v>
      </c>
      <c r="V838">
        <v>0</v>
      </c>
      <c r="W838">
        <v>0</v>
      </c>
      <c r="X838">
        <v>0</v>
      </c>
      <c r="Y838" s="3">
        <f t="shared" si="91"/>
        <v>10.5</v>
      </c>
      <c r="Z838" s="3">
        <f t="shared" si="92"/>
        <v>3.5</v>
      </c>
      <c r="AA838" s="3">
        <f t="shared" si="93"/>
        <v>42</v>
      </c>
      <c r="AB838">
        <f>VLOOKUP(F838,'Producto temporal'!A:F,6,0)</f>
        <v>60</v>
      </c>
      <c r="AC838" s="9" t="str">
        <f t="shared" si="94"/>
        <v>OK</v>
      </c>
      <c r="AD838" s="9" t="str">
        <f t="shared" si="95"/>
        <v>OK</v>
      </c>
      <c r="AE838" s="9" t="str">
        <f t="shared" si="96"/>
        <v>OK</v>
      </c>
      <c r="AF838" s="10">
        <f t="shared" si="97"/>
        <v>15</v>
      </c>
    </row>
    <row r="839" spans="1:32" x14ac:dyDescent="0.3">
      <c r="A839" s="1">
        <v>45447</v>
      </c>
      <c r="B839">
        <v>92</v>
      </c>
      <c r="C839" t="s">
        <v>148</v>
      </c>
      <c r="D839" t="s">
        <v>48</v>
      </c>
      <c r="E839" t="s">
        <v>87</v>
      </c>
      <c r="F839">
        <v>1003938</v>
      </c>
      <c r="G839" t="s">
        <v>27</v>
      </c>
      <c r="H839" t="s">
        <v>28</v>
      </c>
      <c r="I839" t="s">
        <v>29</v>
      </c>
      <c r="J839" t="s">
        <v>30</v>
      </c>
      <c r="K839">
        <v>0</v>
      </c>
      <c r="L839" t="s">
        <v>31</v>
      </c>
      <c r="M839" t="s">
        <v>32</v>
      </c>
      <c r="N839">
        <v>5</v>
      </c>
      <c r="O839">
        <v>1</v>
      </c>
      <c r="P839">
        <v>1</v>
      </c>
      <c r="Q839">
        <v>12</v>
      </c>
      <c r="R839">
        <v>3.1680000000000001</v>
      </c>
      <c r="S839">
        <v>3.1680000000000001</v>
      </c>
      <c r="T839">
        <v>1</v>
      </c>
      <c r="U839">
        <v>1</v>
      </c>
      <c r="V839">
        <v>0</v>
      </c>
      <c r="W839">
        <v>0</v>
      </c>
      <c r="X839">
        <v>0</v>
      </c>
      <c r="Y839" s="3">
        <f t="shared" si="91"/>
        <v>28</v>
      </c>
      <c r="Z839" s="3">
        <f t="shared" si="92"/>
        <v>28</v>
      </c>
      <c r="AA839" s="3">
        <f t="shared" si="93"/>
        <v>336</v>
      </c>
      <c r="AB839">
        <f>VLOOKUP(F839,'Producto temporal'!A:F,6,0)</f>
        <v>60</v>
      </c>
      <c r="AC839" s="9" t="str">
        <f t="shared" si="94"/>
        <v>OK</v>
      </c>
      <c r="AD839" s="9" t="str">
        <f t="shared" si="95"/>
        <v>OK</v>
      </c>
      <c r="AE839" s="9" t="str">
        <f t="shared" si="96"/>
        <v>BAJAR MASTERPACK</v>
      </c>
      <c r="AF839" s="10">
        <f t="shared" si="97"/>
        <v>1</v>
      </c>
    </row>
    <row r="840" spans="1:32" x14ac:dyDescent="0.3">
      <c r="A840" s="1">
        <v>45447</v>
      </c>
      <c r="B840">
        <v>92</v>
      </c>
      <c r="C840" t="s">
        <v>148</v>
      </c>
      <c r="D840" t="s">
        <v>48</v>
      </c>
      <c r="E840" t="s">
        <v>87</v>
      </c>
      <c r="F840">
        <v>1003941</v>
      </c>
      <c r="G840" t="s">
        <v>33</v>
      </c>
      <c r="H840" t="s">
        <v>28</v>
      </c>
      <c r="I840" t="s">
        <v>29</v>
      </c>
      <c r="J840" t="s">
        <v>30</v>
      </c>
      <c r="K840">
        <v>0</v>
      </c>
      <c r="L840" t="s">
        <v>31</v>
      </c>
      <c r="M840" t="s">
        <v>32</v>
      </c>
      <c r="N840">
        <v>7</v>
      </c>
      <c r="O840">
        <v>1</v>
      </c>
      <c r="P840">
        <v>1</v>
      </c>
      <c r="Q840">
        <v>20</v>
      </c>
      <c r="R840">
        <v>2.3220000000000001</v>
      </c>
      <c r="S840">
        <v>2.3220000000000001</v>
      </c>
      <c r="T840">
        <v>1</v>
      </c>
      <c r="U840">
        <v>1</v>
      </c>
      <c r="V840">
        <v>0</v>
      </c>
      <c r="W840">
        <v>0</v>
      </c>
      <c r="X840">
        <v>0</v>
      </c>
      <c r="Y840" s="3">
        <f t="shared" si="91"/>
        <v>28</v>
      </c>
      <c r="Z840" s="3">
        <f t="shared" si="92"/>
        <v>28</v>
      </c>
      <c r="AA840" s="3">
        <f t="shared" si="93"/>
        <v>560</v>
      </c>
      <c r="AB840">
        <f>VLOOKUP(F840,'Producto temporal'!A:F,6,0)</f>
        <v>60</v>
      </c>
      <c r="AC840" s="9" t="str">
        <f t="shared" si="94"/>
        <v>OK</v>
      </c>
      <c r="AD840" s="9" t="str">
        <f t="shared" si="95"/>
        <v>OK</v>
      </c>
      <c r="AE840" s="9" t="str">
        <f t="shared" si="96"/>
        <v>BAJAR MASTERPACK</v>
      </c>
      <c r="AF840" s="10">
        <f t="shared" si="97"/>
        <v>1</v>
      </c>
    </row>
    <row r="841" spans="1:32" x14ac:dyDescent="0.3">
      <c r="A841" s="1">
        <v>45447</v>
      </c>
      <c r="B841">
        <v>92</v>
      </c>
      <c r="C841" t="s">
        <v>148</v>
      </c>
      <c r="D841" t="s">
        <v>48</v>
      </c>
      <c r="E841" t="s">
        <v>87</v>
      </c>
      <c r="F841">
        <v>1010020</v>
      </c>
      <c r="G841" t="s">
        <v>34</v>
      </c>
      <c r="H841" t="s">
        <v>28</v>
      </c>
      <c r="I841" t="s">
        <v>29</v>
      </c>
      <c r="J841" t="s">
        <v>30</v>
      </c>
      <c r="K841">
        <v>0</v>
      </c>
      <c r="L841" t="s">
        <v>31</v>
      </c>
      <c r="M841" t="s">
        <v>32</v>
      </c>
      <c r="N841">
        <v>13</v>
      </c>
      <c r="O841">
        <v>1</v>
      </c>
      <c r="P841">
        <v>1</v>
      </c>
      <c r="Q841">
        <v>12</v>
      </c>
      <c r="R841">
        <v>3.02501</v>
      </c>
      <c r="S841">
        <v>18.346489999999999</v>
      </c>
      <c r="T841">
        <v>6</v>
      </c>
      <c r="U841">
        <v>1</v>
      </c>
      <c r="V841">
        <v>0</v>
      </c>
      <c r="W841">
        <v>0</v>
      </c>
      <c r="X841">
        <v>0</v>
      </c>
      <c r="Y841" s="3">
        <f t="shared" si="91"/>
        <v>4.666666666666667</v>
      </c>
      <c r="Z841" s="3">
        <f t="shared" si="92"/>
        <v>4.666666666666667</v>
      </c>
      <c r="AA841" s="3">
        <f t="shared" si="93"/>
        <v>56</v>
      </c>
      <c r="AB841">
        <f>VLOOKUP(F841,'Producto temporal'!A:F,6,0)</f>
        <v>60</v>
      </c>
      <c r="AC841" s="9" t="str">
        <f t="shared" si="94"/>
        <v>OK</v>
      </c>
      <c r="AD841" s="9" t="str">
        <f t="shared" si="95"/>
        <v>OK</v>
      </c>
      <c r="AE841" s="9" t="str">
        <f t="shared" si="96"/>
        <v>OK</v>
      </c>
      <c r="AF841" s="10">
        <f t="shared" si="97"/>
        <v>11</v>
      </c>
    </row>
    <row r="842" spans="1:32" x14ac:dyDescent="0.3">
      <c r="A842" s="1">
        <v>45447</v>
      </c>
      <c r="B842">
        <v>92</v>
      </c>
      <c r="C842" t="s">
        <v>148</v>
      </c>
      <c r="D842" t="s">
        <v>48</v>
      </c>
      <c r="E842" t="s">
        <v>87</v>
      </c>
      <c r="F842">
        <v>1010290</v>
      </c>
      <c r="G842" t="s">
        <v>35</v>
      </c>
      <c r="H842" t="s">
        <v>28</v>
      </c>
      <c r="I842" t="s">
        <v>29</v>
      </c>
      <c r="J842" t="s">
        <v>30</v>
      </c>
      <c r="K842">
        <v>0</v>
      </c>
      <c r="L842" t="s">
        <v>31</v>
      </c>
      <c r="M842" t="s">
        <v>32</v>
      </c>
      <c r="N842">
        <v>6</v>
      </c>
      <c r="O842">
        <v>1</v>
      </c>
      <c r="P842">
        <v>1</v>
      </c>
      <c r="Q842">
        <v>6</v>
      </c>
      <c r="R842">
        <v>3.62</v>
      </c>
      <c r="S842">
        <v>10.86</v>
      </c>
      <c r="T842">
        <v>3</v>
      </c>
      <c r="U842">
        <v>1</v>
      </c>
      <c r="V842">
        <v>0</v>
      </c>
      <c r="W842">
        <v>0</v>
      </c>
      <c r="X842">
        <v>2</v>
      </c>
      <c r="Y842" s="3">
        <f t="shared" si="91"/>
        <v>9.3333333333333339</v>
      </c>
      <c r="Z842" s="3">
        <f t="shared" si="92"/>
        <v>9.3333333333333339</v>
      </c>
      <c r="AA842" s="3">
        <f t="shared" si="93"/>
        <v>56</v>
      </c>
      <c r="AB842">
        <f>VLOOKUP(F842,'Producto temporal'!A:F,6,0)</f>
        <v>60</v>
      </c>
      <c r="AC842" s="9" t="str">
        <f t="shared" si="94"/>
        <v>OK</v>
      </c>
      <c r="AD842" s="9" t="str">
        <f t="shared" si="95"/>
        <v>OK</v>
      </c>
      <c r="AE842" s="9" t="str">
        <f t="shared" si="96"/>
        <v>OK</v>
      </c>
      <c r="AF842" s="10">
        <f t="shared" si="97"/>
        <v>5</v>
      </c>
    </row>
    <row r="843" spans="1:32" x14ac:dyDescent="0.3">
      <c r="A843" s="1">
        <v>45447</v>
      </c>
      <c r="B843">
        <v>92</v>
      </c>
      <c r="C843" t="s">
        <v>148</v>
      </c>
      <c r="D843" t="s">
        <v>48</v>
      </c>
      <c r="E843" t="s">
        <v>87</v>
      </c>
      <c r="F843">
        <v>1010291</v>
      </c>
      <c r="G843" t="s">
        <v>36</v>
      </c>
      <c r="H843" t="s">
        <v>28</v>
      </c>
      <c r="I843" t="s">
        <v>29</v>
      </c>
      <c r="J843" t="s">
        <v>30</v>
      </c>
      <c r="K843">
        <v>0</v>
      </c>
      <c r="L843" t="s">
        <v>31</v>
      </c>
      <c r="M843" t="s">
        <v>32</v>
      </c>
      <c r="N843">
        <v>5</v>
      </c>
      <c r="O843">
        <v>1</v>
      </c>
      <c r="P843">
        <v>1</v>
      </c>
      <c r="Q843">
        <v>6</v>
      </c>
      <c r="R843">
        <v>3.62</v>
      </c>
      <c r="S843">
        <v>14.48</v>
      </c>
      <c r="T843">
        <v>4</v>
      </c>
      <c r="U843">
        <v>1</v>
      </c>
      <c r="V843">
        <v>0</v>
      </c>
      <c r="W843">
        <v>0</v>
      </c>
      <c r="X843">
        <v>6</v>
      </c>
      <c r="Y843" s="3">
        <f t="shared" si="91"/>
        <v>7</v>
      </c>
      <c r="Z843" s="3">
        <f t="shared" si="92"/>
        <v>7</v>
      </c>
      <c r="AA843" s="3">
        <f t="shared" si="93"/>
        <v>42</v>
      </c>
      <c r="AB843">
        <f>VLOOKUP(F843,'Producto temporal'!A:F,6,0)</f>
        <v>60</v>
      </c>
      <c r="AC843" s="9" t="str">
        <f t="shared" si="94"/>
        <v>OK</v>
      </c>
      <c r="AD843" s="9" t="str">
        <f t="shared" si="95"/>
        <v>OK</v>
      </c>
      <c r="AE843" s="9" t="str">
        <f t="shared" si="96"/>
        <v>OK</v>
      </c>
      <c r="AF843" s="10">
        <f t="shared" si="97"/>
        <v>7</v>
      </c>
    </row>
    <row r="844" spans="1:32" x14ac:dyDescent="0.3">
      <c r="A844" s="1">
        <v>45447</v>
      </c>
      <c r="B844">
        <v>92</v>
      </c>
      <c r="C844" t="s">
        <v>148</v>
      </c>
      <c r="D844" t="s">
        <v>48</v>
      </c>
      <c r="E844" t="s">
        <v>87</v>
      </c>
      <c r="F844">
        <v>1010783</v>
      </c>
      <c r="G844" t="s">
        <v>37</v>
      </c>
      <c r="H844" t="s">
        <v>28</v>
      </c>
      <c r="I844" t="s">
        <v>29</v>
      </c>
      <c r="J844" t="s">
        <v>30</v>
      </c>
      <c r="K844">
        <v>0</v>
      </c>
      <c r="L844" t="s">
        <v>31</v>
      </c>
      <c r="M844" t="s">
        <v>32</v>
      </c>
      <c r="N844">
        <v>6</v>
      </c>
      <c r="O844">
        <v>1</v>
      </c>
      <c r="P844">
        <v>1</v>
      </c>
      <c r="Q844">
        <v>12</v>
      </c>
      <c r="R844">
        <v>3.04121</v>
      </c>
      <c r="S844">
        <v>15.3345</v>
      </c>
      <c r="T844">
        <v>5</v>
      </c>
      <c r="U844">
        <v>1</v>
      </c>
      <c r="V844">
        <v>0</v>
      </c>
      <c r="W844">
        <v>0</v>
      </c>
      <c r="X844">
        <v>0</v>
      </c>
      <c r="Y844" s="3">
        <f t="shared" si="91"/>
        <v>5.6</v>
      </c>
      <c r="Z844" s="3">
        <f t="shared" si="92"/>
        <v>5.6</v>
      </c>
      <c r="AA844" s="3">
        <f t="shared" si="93"/>
        <v>67.2</v>
      </c>
      <c r="AB844">
        <f>VLOOKUP(F844,'Producto temporal'!A:F,6,0)</f>
        <v>60</v>
      </c>
      <c r="AC844" s="9" t="str">
        <f t="shared" si="94"/>
        <v>OK</v>
      </c>
      <c r="AD844" s="9" t="str">
        <f t="shared" si="95"/>
        <v>OK</v>
      </c>
      <c r="AE844" s="9" t="str">
        <f t="shared" si="96"/>
        <v>BAJAR MASTERPACK</v>
      </c>
      <c r="AF844" s="10">
        <f t="shared" si="97"/>
        <v>9</v>
      </c>
    </row>
    <row r="845" spans="1:32" x14ac:dyDescent="0.3">
      <c r="A845" s="1">
        <v>45447</v>
      </c>
      <c r="B845">
        <v>92</v>
      </c>
      <c r="C845" t="s">
        <v>148</v>
      </c>
      <c r="D845" t="s">
        <v>48</v>
      </c>
      <c r="E845" t="s">
        <v>87</v>
      </c>
      <c r="F845">
        <v>1011679</v>
      </c>
      <c r="G845" t="s">
        <v>38</v>
      </c>
      <c r="H845" t="s">
        <v>28</v>
      </c>
      <c r="I845" t="s">
        <v>29</v>
      </c>
      <c r="J845" t="s">
        <v>30</v>
      </c>
      <c r="K845">
        <v>0</v>
      </c>
      <c r="L845" t="s">
        <v>31</v>
      </c>
      <c r="M845" t="s">
        <v>32</v>
      </c>
      <c r="N845">
        <v>6</v>
      </c>
      <c r="O845">
        <v>1</v>
      </c>
      <c r="P845">
        <v>1</v>
      </c>
      <c r="Q845">
        <v>12</v>
      </c>
      <c r="R845">
        <v>2.3849999999999998</v>
      </c>
      <c r="S845">
        <v>0</v>
      </c>
      <c r="T845">
        <v>0</v>
      </c>
      <c r="U845">
        <v>1</v>
      </c>
      <c r="V845">
        <v>0</v>
      </c>
      <c r="W845">
        <v>0</v>
      </c>
      <c r="X845">
        <v>0</v>
      </c>
      <c r="Y845" s="3" t="str">
        <f t="shared" si="91"/>
        <v>PRODUCTO SIN VENTA</v>
      </c>
      <c r="Z845" s="3" t="str">
        <f t="shared" si="92"/>
        <v>PRODUCTO SIN VENTA</v>
      </c>
      <c r="AA845" s="3" t="str">
        <f t="shared" si="93"/>
        <v>PRODUCTO SIN VENTA</v>
      </c>
      <c r="AB845">
        <f>VLOOKUP(F845,'Producto temporal'!A:F,6,0)</f>
        <v>60</v>
      </c>
      <c r="AC845" s="9" t="str">
        <f t="shared" si="94"/>
        <v>PRODUCTO SIN VENTA</v>
      </c>
      <c r="AD845" s="9" t="str">
        <f t="shared" si="95"/>
        <v>PRODUCTO SIN VENTA</v>
      </c>
      <c r="AE845" s="9" t="str">
        <f t="shared" si="96"/>
        <v>PRODUCTO SIN VENTA</v>
      </c>
      <c r="AF845" s="10">
        <f t="shared" si="97"/>
        <v>0</v>
      </c>
    </row>
    <row r="846" spans="1:32" x14ac:dyDescent="0.3">
      <c r="A846" s="1">
        <v>45447</v>
      </c>
      <c r="B846">
        <v>92</v>
      </c>
      <c r="C846" t="s">
        <v>148</v>
      </c>
      <c r="D846" t="s">
        <v>48</v>
      </c>
      <c r="E846" t="s">
        <v>87</v>
      </c>
      <c r="F846">
        <v>1011885</v>
      </c>
      <c r="G846" t="s">
        <v>39</v>
      </c>
      <c r="H846" t="s">
        <v>28</v>
      </c>
      <c r="I846" t="s">
        <v>29</v>
      </c>
      <c r="J846" t="s">
        <v>30</v>
      </c>
      <c r="K846">
        <v>0</v>
      </c>
      <c r="L846" t="s">
        <v>31</v>
      </c>
      <c r="M846" t="s">
        <v>32</v>
      </c>
      <c r="N846">
        <v>0</v>
      </c>
      <c r="O846">
        <v>3</v>
      </c>
      <c r="P846">
        <v>1</v>
      </c>
      <c r="Q846">
        <v>12</v>
      </c>
      <c r="R846">
        <v>2.3849999999999998</v>
      </c>
      <c r="S846">
        <v>9.5399999999999991</v>
      </c>
      <c r="T846">
        <v>4</v>
      </c>
      <c r="U846">
        <v>0</v>
      </c>
      <c r="V846">
        <v>0</v>
      </c>
      <c r="W846">
        <v>6</v>
      </c>
      <c r="X846">
        <v>0</v>
      </c>
      <c r="Y846" s="3">
        <f t="shared" si="91"/>
        <v>21</v>
      </c>
      <c r="Z846" s="3">
        <f t="shared" si="92"/>
        <v>7</v>
      </c>
      <c r="AA846" s="3">
        <f t="shared" si="93"/>
        <v>84</v>
      </c>
      <c r="AB846">
        <f>VLOOKUP(F846,'Producto temporal'!A:F,6,0)</f>
        <v>60</v>
      </c>
      <c r="AC846" s="9" t="str">
        <f t="shared" si="94"/>
        <v>OK</v>
      </c>
      <c r="AD846" s="9" t="str">
        <f t="shared" si="95"/>
        <v>OK</v>
      </c>
      <c r="AE846" s="9" t="str">
        <f t="shared" si="96"/>
        <v>BAJAR MASTERPACK</v>
      </c>
      <c r="AF846" s="10">
        <f t="shared" si="97"/>
        <v>7</v>
      </c>
    </row>
    <row r="847" spans="1:32" x14ac:dyDescent="0.3">
      <c r="A847" s="1">
        <v>45447</v>
      </c>
      <c r="B847">
        <v>92</v>
      </c>
      <c r="C847" t="s">
        <v>148</v>
      </c>
      <c r="D847" t="s">
        <v>48</v>
      </c>
      <c r="E847" t="s">
        <v>87</v>
      </c>
      <c r="F847">
        <v>1012657</v>
      </c>
      <c r="G847" t="s">
        <v>40</v>
      </c>
      <c r="H847" t="s">
        <v>28</v>
      </c>
      <c r="I847" t="s">
        <v>29</v>
      </c>
      <c r="J847" t="s">
        <v>30</v>
      </c>
      <c r="K847">
        <v>0</v>
      </c>
      <c r="L847" t="s">
        <v>31</v>
      </c>
      <c r="M847" t="s">
        <v>32</v>
      </c>
      <c r="N847">
        <v>3</v>
      </c>
      <c r="O847">
        <v>1</v>
      </c>
      <c r="P847">
        <v>1</v>
      </c>
      <c r="Q847">
        <v>12</v>
      </c>
      <c r="R847">
        <v>3.0294400000000001</v>
      </c>
      <c r="S847">
        <v>3.0403500000000001</v>
      </c>
      <c r="T847">
        <v>1</v>
      </c>
      <c r="U847">
        <v>1</v>
      </c>
      <c r="V847">
        <v>0</v>
      </c>
      <c r="W847">
        <v>1</v>
      </c>
      <c r="X847">
        <v>0</v>
      </c>
      <c r="Y847" s="3">
        <f t="shared" si="91"/>
        <v>28</v>
      </c>
      <c r="Z847" s="3">
        <f t="shared" si="92"/>
        <v>28</v>
      </c>
      <c r="AA847" s="3">
        <f t="shared" si="93"/>
        <v>336</v>
      </c>
      <c r="AB847">
        <f>VLOOKUP(F847,'Producto temporal'!A:F,6,0)</f>
        <v>60</v>
      </c>
      <c r="AC847" s="9" t="str">
        <f t="shared" si="94"/>
        <v>OK</v>
      </c>
      <c r="AD847" s="9" t="str">
        <f t="shared" si="95"/>
        <v>OK</v>
      </c>
      <c r="AE847" s="9" t="str">
        <f t="shared" si="96"/>
        <v>BAJAR MASTERPACK</v>
      </c>
      <c r="AF847" s="10">
        <f t="shared" si="97"/>
        <v>1</v>
      </c>
    </row>
    <row r="848" spans="1:32" x14ac:dyDescent="0.3">
      <c r="A848" s="1">
        <v>45447</v>
      </c>
      <c r="B848">
        <v>92</v>
      </c>
      <c r="C848" t="s">
        <v>148</v>
      </c>
      <c r="D848" t="s">
        <v>48</v>
      </c>
      <c r="E848" t="s">
        <v>87</v>
      </c>
      <c r="F848">
        <v>1012658</v>
      </c>
      <c r="G848" t="s">
        <v>41</v>
      </c>
      <c r="H848" t="s">
        <v>28</v>
      </c>
      <c r="I848" t="s">
        <v>29</v>
      </c>
      <c r="J848" t="s">
        <v>30</v>
      </c>
      <c r="K848">
        <v>0</v>
      </c>
      <c r="L848" t="s">
        <v>31</v>
      </c>
      <c r="M848" t="s">
        <v>32</v>
      </c>
      <c r="N848">
        <v>6</v>
      </c>
      <c r="O848">
        <v>1</v>
      </c>
      <c r="P848">
        <v>1</v>
      </c>
      <c r="Q848">
        <v>12</v>
      </c>
      <c r="R848">
        <v>2.6459999999999999</v>
      </c>
      <c r="S848">
        <v>5.2919999999999998</v>
      </c>
      <c r="T848">
        <v>2</v>
      </c>
      <c r="U848">
        <v>1</v>
      </c>
      <c r="V848">
        <v>0</v>
      </c>
      <c r="W848">
        <v>0</v>
      </c>
      <c r="X848">
        <v>0</v>
      </c>
      <c r="Y848" s="3">
        <f t="shared" si="91"/>
        <v>14</v>
      </c>
      <c r="Z848" s="3">
        <f t="shared" si="92"/>
        <v>14</v>
      </c>
      <c r="AA848" s="3">
        <f t="shared" si="93"/>
        <v>168</v>
      </c>
      <c r="AB848">
        <f>VLOOKUP(F848,'Producto temporal'!A:F,6,0)</f>
        <v>60</v>
      </c>
      <c r="AC848" s="9" t="str">
        <f t="shared" si="94"/>
        <v>OK</v>
      </c>
      <c r="AD848" s="9" t="str">
        <f t="shared" si="95"/>
        <v>OK</v>
      </c>
      <c r="AE848" s="9" t="str">
        <f t="shared" si="96"/>
        <v>BAJAR MASTERPACK</v>
      </c>
      <c r="AF848" s="10">
        <f t="shared" si="97"/>
        <v>3</v>
      </c>
    </row>
    <row r="849" spans="1:32" x14ac:dyDescent="0.3">
      <c r="A849" s="1">
        <v>45447</v>
      </c>
      <c r="B849">
        <v>92</v>
      </c>
      <c r="C849" t="s">
        <v>148</v>
      </c>
      <c r="D849" t="s">
        <v>48</v>
      </c>
      <c r="E849" t="s">
        <v>87</v>
      </c>
      <c r="F849">
        <v>1013898</v>
      </c>
      <c r="G849" t="s">
        <v>42</v>
      </c>
      <c r="H849" t="s">
        <v>28</v>
      </c>
      <c r="I849" t="s">
        <v>29</v>
      </c>
      <c r="J849" t="s">
        <v>30</v>
      </c>
      <c r="K849">
        <v>0</v>
      </c>
      <c r="L849" t="s">
        <v>31</v>
      </c>
      <c r="M849" t="s">
        <v>32</v>
      </c>
      <c r="N849">
        <v>4</v>
      </c>
      <c r="O849">
        <v>3</v>
      </c>
      <c r="P849">
        <v>1</v>
      </c>
      <c r="Q849">
        <v>12</v>
      </c>
      <c r="R849">
        <v>3.3237999999999999</v>
      </c>
      <c r="S849">
        <v>6.7189800000000002</v>
      </c>
      <c r="T849">
        <v>2</v>
      </c>
      <c r="U849">
        <v>1</v>
      </c>
      <c r="V849">
        <v>0</v>
      </c>
      <c r="W849">
        <v>2</v>
      </c>
      <c r="X849">
        <v>0</v>
      </c>
      <c r="Y849" s="3">
        <f t="shared" si="91"/>
        <v>42</v>
      </c>
      <c r="Z849" s="3">
        <f t="shared" si="92"/>
        <v>14</v>
      </c>
      <c r="AA849" s="3">
        <f t="shared" si="93"/>
        <v>168</v>
      </c>
      <c r="AB849">
        <f>VLOOKUP(F849,'Producto temporal'!A:F,6,0)</f>
        <v>60</v>
      </c>
      <c r="AC849" s="9" t="str">
        <f t="shared" si="94"/>
        <v>OK</v>
      </c>
      <c r="AD849" s="9" t="str">
        <f t="shared" si="95"/>
        <v>OK</v>
      </c>
      <c r="AE849" s="9" t="str">
        <f t="shared" si="96"/>
        <v>BAJAR MASTERPACK</v>
      </c>
      <c r="AF849" s="10">
        <f t="shared" si="97"/>
        <v>3</v>
      </c>
    </row>
    <row r="850" spans="1:32" x14ac:dyDescent="0.3">
      <c r="A850" s="1">
        <v>45447</v>
      </c>
      <c r="B850">
        <v>93</v>
      </c>
      <c r="C850" t="s">
        <v>149</v>
      </c>
      <c r="D850" t="s">
        <v>90</v>
      </c>
      <c r="E850" t="s">
        <v>95</v>
      </c>
      <c r="F850">
        <v>1003938</v>
      </c>
      <c r="G850" t="s">
        <v>27</v>
      </c>
      <c r="H850" t="s">
        <v>28</v>
      </c>
      <c r="I850" t="s">
        <v>29</v>
      </c>
      <c r="J850" t="s">
        <v>30</v>
      </c>
      <c r="K850">
        <v>0</v>
      </c>
      <c r="L850" t="s">
        <v>31</v>
      </c>
      <c r="M850" t="s">
        <v>32</v>
      </c>
      <c r="N850">
        <v>3</v>
      </c>
      <c r="O850">
        <v>1</v>
      </c>
      <c r="P850">
        <v>1</v>
      </c>
      <c r="Q850">
        <v>12</v>
      </c>
      <c r="R850">
        <v>3.1680000000000001</v>
      </c>
      <c r="S850">
        <v>22.175999999999998</v>
      </c>
      <c r="T850">
        <v>7</v>
      </c>
      <c r="U850">
        <v>1</v>
      </c>
      <c r="V850">
        <v>0</v>
      </c>
      <c r="W850">
        <v>0</v>
      </c>
      <c r="X850">
        <v>0</v>
      </c>
      <c r="Y850" s="3">
        <f t="shared" si="91"/>
        <v>4</v>
      </c>
      <c r="Z850" s="3">
        <f t="shared" si="92"/>
        <v>4</v>
      </c>
      <c r="AA850" s="3">
        <f t="shared" si="93"/>
        <v>48</v>
      </c>
      <c r="AB850">
        <f>VLOOKUP(F850,'Producto temporal'!A:F,6,0)</f>
        <v>60</v>
      </c>
      <c r="AC850" s="9" t="str">
        <f t="shared" si="94"/>
        <v>OK</v>
      </c>
      <c r="AD850" s="9" t="str">
        <f t="shared" si="95"/>
        <v>OK</v>
      </c>
      <c r="AE850" s="9" t="str">
        <f t="shared" si="96"/>
        <v>OK</v>
      </c>
      <c r="AF850" s="10">
        <f t="shared" si="97"/>
        <v>13</v>
      </c>
    </row>
    <row r="851" spans="1:32" x14ac:dyDescent="0.3">
      <c r="A851" s="1">
        <v>45447</v>
      </c>
      <c r="B851">
        <v>93</v>
      </c>
      <c r="C851" t="s">
        <v>149</v>
      </c>
      <c r="D851" t="s">
        <v>90</v>
      </c>
      <c r="E851" t="s">
        <v>95</v>
      </c>
      <c r="F851">
        <v>1003941</v>
      </c>
      <c r="G851" t="s">
        <v>33</v>
      </c>
      <c r="H851" t="s">
        <v>28</v>
      </c>
      <c r="I851" t="s">
        <v>29</v>
      </c>
      <c r="J851" t="s">
        <v>30</v>
      </c>
      <c r="K851">
        <v>0</v>
      </c>
      <c r="L851" t="s">
        <v>31</v>
      </c>
      <c r="M851" t="s">
        <v>32</v>
      </c>
      <c r="N851">
        <v>6</v>
      </c>
      <c r="O851">
        <v>1</v>
      </c>
      <c r="P851">
        <v>1</v>
      </c>
      <c r="Q851">
        <v>20</v>
      </c>
      <c r="R851">
        <v>2.3220000000000001</v>
      </c>
      <c r="S851">
        <v>4.6440000000000001</v>
      </c>
      <c r="T851">
        <v>2</v>
      </c>
      <c r="U851">
        <v>1</v>
      </c>
      <c r="V851">
        <v>0</v>
      </c>
      <c r="W851">
        <v>0</v>
      </c>
      <c r="X851">
        <v>0</v>
      </c>
      <c r="Y851" s="3">
        <f t="shared" si="91"/>
        <v>14</v>
      </c>
      <c r="Z851" s="3">
        <f t="shared" si="92"/>
        <v>14</v>
      </c>
      <c r="AA851" s="3">
        <f t="shared" si="93"/>
        <v>280</v>
      </c>
      <c r="AB851">
        <f>VLOOKUP(F851,'Producto temporal'!A:F,6,0)</f>
        <v>60</v>
      </c>
      <c r="AC851" s="9" t="str">
        <f t="shared" si="94"/>
        <v>OK</v>
      </c>
      <c r="AD851" s="9" t="str">
        <f t="shared" si="95"/>
        <v>OK</v>
      </c>
      <c r="AE851" s="9" t="str">
        <f t="shared" si="96"/>
        <v>BAJAR MASTERPACK</v>
      </c>
      <c r="AF851" s="10">
        <f t="shared" si="97"/>
        <v>3</v>
      </c>
    </row>
    <row r="852" spans="1:32" x14ac:dyDescent="0.3">
      <c r="A852" s="1">
        <v>45447</v>
      </c>
      <c r="B852">
        <v>93</v>
      </c>
      <c r="C852" t="s">
        <v>149</v>
      </c>
      <c r="D852" t="s">
        <v>90</v>
      </c>
      <c r="E852" t="s">
        <v>95</v>
      </c>
      <c r="F852">
        <v>1010020</v>
      </c>
      <c r="G852" t="s">
        <v>34</v>
      </c>
      <c r="H852" t="s">
        <v>28</v>
      </c>
      <c r="I852" t="s">
        <v>29</v>
      </c>
      <c r="J852" t="s">
        <v>30</v>
      </c>
      <c r="K852">
        <v>0</v>
      </c>
      <c r="L852" t="s">
        <v>31</v>
      </c>
      <c r="M852" t="s">
        <v>32</v>
      </c>
      <c r="N852">
        <v>7</v>
      </c>
      <c r="O852">
        <v>1</v>
      </c>
      <c r="P852">
        <v>1</v>
      </c>
      <c r="Q852">
        <v>12</v>
      </c>
      <c r="R852">
        <v>3.02501</v>
      </c>
      <c r="S852">
        <v>126.09744000000001</v>
      </c>
      <c r="T852">
        <v>41</v>
      </c>
      <c r="U852">
        <v>1</v>
      </c>
      <c r="V852">
        <v>0</v>
      </c>
      <c r="W852">
        <v>0</v>
      </c>
      <c r="X852">
        <v>0</v>
      </c>
      <c r="Y852" s="3">
        <f t="shared" si="91"/>
        <v>0.68292682926829273</v>
      </c>
      <c r="Z852" s="3">
        <f t="shared" si="92"/>
        <v>0.68292682926829273</v>
      </c>
      <c r="AA852" s="3">
        <f t="shared" si="93"/>
        <v>8.1951219512195124</v>
      </c>
      <c r="AB852">
        <f>VLOOKUP(F852,'Producto temporal'!A:F,6,0)</f>
        <v>60</v>
      </c>
      <c r="AC852" s="9" t="str">
        <f t="shared" si="94"/>
        <v>OK</v>
      </c>
      <c r="AD852" s="9" t="str">
        <f t="shared" si="95"/>
        <v>OK</v>
      </c>
      <c r="AE852" s="9" t="str">
        <f t="shared" si="96"/>
        <v>OK</v>
      </c>
      <c r="AF852" s="10">
        <f t="shared" si="97"/>
        <v>77</v>
      </c>
    </row>
    <row r="853" spans="1:32" x14ac:dyDescent="0.3">
      <c r="A853" s="1">
        <v>45447</v>
      </c>
      <c r="B853">
        <v>93</v>
      </c>
      <c r="C853" t="s">
        <v>149</v>
      </c>
      <c r="D853" t="s">
        <v>90</v>
      </c>
      <c r="E853" t="s">
        <v>95</v>
      </c>
      <c r="F853">
        <v>1010290</v>
      </c>
      <c r="G853" t="s">
        <v>35</v>
      </c>
      <c r="H853" t="s">
        <v>28</v>
      </c>
      <c r="I853" t="s">
        <v>29</v>
      </c>
      <c r="J853" t="s">
        <v>30</v>
      </c>
      <c r="K853">
        <v>0</v>
      </c>
      <c r="L853" t="s">
        <v>31</v>
      </c>
      <c r="M853" t="s">
        <v>32</v>
      </c>
      <c r="N853">
        <v>7</v>
      </c>
      <c r="O853">
        <v>1</v>
      </c>
      <c r="P853">
        <v>1</v>
      </c>
      <c r="Q853">
        <v>6</v>
      </c>
      <c r="R853">
        <v>3.62</v>
      </c>
      <c r="S853">
        <v>18.100000000000001</v>
      </c>
      <c r="T853">
        <v>5</v>
      </c>
      <c r="U853">
        <v>1</v>
      </c>
      <c r="V853">
        <v>0</v>
      </c>
      <c r="W853">
        <v>0</v>
      </c>
      <c r="X853">
        <v>4</v>
      </c>
      <c r="Y853" s="3">
        <f t="shared" si="91"/>
        <v>5.6</v>
      </c>
      <c r="Z853" s="3">
        <f t="shared" si="92"/>
        <v>5.6</v>
      </c>
      <c r="AA853" s="3">
        <f t="shared" si="93"/>
        <v>33.6</v>
      </c>
      <c r="AB853">
        <f>VLOOKUP(F853,'Producto temporal'!A:F,6,0)</f>
        <v>60</v>
      </c>
      <c r="AC853" s="9" t="str">
        <f t="shared" si="94"/>
        <v>OK</v>
      </c>
      <c r="AD853" s="9" t="str">
        <f t="shared" si="95"/>
        <v>OK</v>
      </c>
      <c r="AE853" s="9" t="str">
        <f t="shared" si="96"/>
        <v>OK</v>
      </c>
      <c r="AF853" s="10">
        <f t="shared" si="97"/>
        <v>9</v>
      </c>
    </row>
    <row r="854" spans="1:32" x14ac:dyDescent="0.3">
      <c r="A854" s="1">
        <v>45447</v>
      </c>
      <c r="B854">
        <v>93</v>
      </c>
      <c r="C854" t="s">
        <v>149</v>
      </c>
      <c r="D854" t="s">
        <v>90</v>
      </c>
      <c r="E854" t="s">
        <v>95</v>
      </c>
      <c r="F854">
        <v>1010291</v>
      </c>
      <c r="G854" t="s">
        <v>36</v>
      </c>
      <c r="H854" t="s">
        <v>28</v>
      </c>
      <c r="I854" t="s">
        <v>29</v>
      </c>
      <c r="J854" t="s">
        <v>30</v>
      </c>
      <c r="K854">
        <v>0</v>
      </c>
      <c r="L854" t="s">
        <v>31</v>
      </c>
      <c r="M854" t="s">
        <v>32</v>
      </c>
      <c r="N854">
        <v>5</v>
      </c>
      <c r="O854">
        <v>1</v>
      </c>
      <c r="P854">
        <v>1</v>
      </c>
      <c r="Q854">
        <v>6</v>
      </c>
      <c r="R854">
        <v>3.62</v>
      </c>
      <c r="S854">
        <v>18.100000000000001</v>
      </c>
      <c r="T854">
        <v>5</v>
      </c>
      <c r="U854">
        <v>1</v>
      </c>
      <c r="V854">
        <v>0</v>
      </c>
      <c r="W854">
        <v>0</v>
      </c>
      <c r="X854">
        <v>2</v>
      </c>
      <c r="Y854" s="3">
        <f t="shared" si="91"/>
        <v>5.6</v>
      </c>
      <c r="Z854" s="3">
        <f t="shared" si="92"/>
        <v>5.6</v>
      </c>
      <c r="AA854" s="3">
        <f t="shared" si="93"/>
        <v>33.6</v>
      </c>
      <c r="AB854">
        <f>VLOOKUP(F854,'Producto temporal'!A:F,6,0)</f>
        <v>60</v>
      </c>
      <c r="AC854" s="9" t="str">
        <f t="shared" si="94"/>
        <v>OK</v>
      </c>
      <c r="AD854" s="9" t="str">
        <f t="shared" si="95"/>
        <v>OK</v>
      </c>
      <c r="AE854" s="9" t="str">
        <f t="shared" si="96"/>
        <v>OK</v>
      </c>
      <c r="AF854" s="10">
        <f t="shared" si="97"/>
        <v>9</v>
      </c>
    </row>
    <row r="855" spans="1:32" x14ac:dyDescent="0.3">
      <c r="A855" s="1">
        <v>45447</v>
      </c>
      <c r="B855">
        <v>93</v>
      </c>
      <c r="C855" t="s">
        <v>149</v>
      </c>
      <c r="D855" t="s">
        <v>90</v>
      </c>
      <c r="E855" t="s">
        <v>95</v>
      </c>
      <c r="F855">
        <v>1010783</v>
      </c>
      <c r="G855" t="s">
        <v>37</v>
      </c>
      <c r="H855" t="s">
        <v>28</v>
      </c>
      <c r="I855" t="s">
        <v>29</v>
      </c>
      <c r="J855" t="s">
        <v>30</v>
      </c>
      <c r="K855">
        <v>0</v>
      </c>
      <c r="L855" t="s">
        <v>31</v>
      </c>
      <c r="M855" t="s">
        <v>32</v>
      </c>
      <c r="N855">
        <v>9</v>
      </c>
      <c r="O855">
        <v>1</v>
      </c>
      <c r="P855">
        <v>1</v>
      </c>
      <c r="Q855">
        <v>12</v>
      </c>
      <c r="R855">
        <v>3.04121</v>
      </c>
      <c r="S855">
        <v>52.727629999999998</v>
      </c>
      <c r="T855">
        <v>17</v>
      </c>
      <c r="U855">
        <v>1</v>
      </c>
      <c r="V855">
        <v>0</v>
      </c>
      <c r="W855">
        <v>0</v>
      </c>
      <c r="X855">
        <v>0</v>
      </c>
      <c r="Y855" s="3">
        <f t="shared" si="91"/>
        <v>1.6470588235294119</v>
      </c>
      <c r="Z855" s="3">
        <f t="shared" si="92"/>
        <v>1.6470588235294119</v>
      </c>
      <c r="AA855" s="3">
        <f t="shared" si="93"/>
        <v>19.764705882352942</v>
      </c>
      <c r="AB855">
        <f>VLOOKUP(F855,'Producto temporal'!A:F,6,0)</f>
        <v>60</v>
      </c>
      <c r="AC855" s="9" t="str">
        <f t="shared" si="94"/>
        <v>OK</v>
      </c>
      <c r="AD855" s="9" t="str">
        <f t="shared" si="95"/>
        <v>OK</v>
      </c>
      <c r="AE855" s="9" t="str">
        <f t="shared" si="96"/>
        <v>OK</v>
      </c>
      <c r="AF855" s="10">
        <f t="shared" si="97"/>
        <v>32</v>
      </c>
    </row>
    <row r="856" spans="1:32" x14ac:dyDescent="0.3">
      <c r="A856" s="1">
        <v>45447</v>
      </c>
      <c r="B856">
        <v>93</v>
      </c>
      <c r="C856" t="s">
        <v>149</v>
      </c>
      <c r="D856" t="s">
        <v>90</v>
      </c>
      <c r="E856" t="s">
        <v>95</v>
      </c>
      <c r="F856">
        <v>1011679</v>
      </c>
      <c r="G856" t="s">
        <v>38</v>
      </c>
      <c r="H856" t="s">
        <v>28</v>
      </c>
      <c r="I856" t="s">
        <v>29</v>
      </c>
      <c r="J856" t="s">
        <v>30</v>
      </c>
      <c r="K856">
        <v>0</v>
      </c>
      <c r="L856" t="s">
        <v>31</v>
      </c>
      <c r="M856" t="s">
        <v>32</v>
      </c>
      <c r="N856">
        <v>3</v>
      </c>
      <c r="O856">
        <v>1</v>
      </c>
      <c r="P856">
        <v>1</v>
      </c>
      <c r="Q856">
        <v>12</v>
      </c>
      <c r="R856">
        <v>2.3849999999999998</v>
      </c>
      <c r="S856">
        <v>0</v>
      </c>
      <c r="T856">
        <v>0</v>
      </c>
      <c r="U856">
        <v>1</v>
      </c>
      <c r="V856">
        <v>0</v>
      </c>
      <c r="W856">
        <v>0</v>
      </c>
      <c r="X856">
        <v>0</v>
      </c>
      <c r="Y856" s="3" t="str">
        <f t="shared" si="91"/>
        <v>PRODUCTO SIN VENTA</v>
      </c>
      <c r="Z856" s="3" t="str">
        <f t="shared" si="92"/>
        <v>PRODUCTO SIN VENTA</v>
      </c>
      <c r="AA856" s="3" t="str">
        <f t="shared" si="93"/>
        <v>PRODUCTO SIN VENTA</v>
      </c>
      <c r="AB856">
        <f>VLOOKUP(F856,'Producto temporal'!A:F,6,0)</f>
        <v>60</v>
      </c>
      <c r="AC856" s="9" t="str">
        <f t="shared" si="94"/>
        <v>PRODUCTO SIN VENTA</v>
      </c>
      <c r="AD856" s="9" t="str">
        <f t="shared" si="95"/>
        <v>PRODUCTO SIN VENTA</v>
      </c>
      <c r="AE856" s="9" t="str">
        <f t="shared" si="96"/>
        <v>PRODUCTO SIN VENTA</v>
      </c>
      <c r="AF856" s="10">
        <f t="shared" si="97"/>
        <v>0</v>
      </c>
    </row>
    <row r="857" spans="1:32" x14ac:dyDescent="0.3">
      <c r="A857" s="1">
        <v>45447</v>
      </c>
      <c r="B857">
        <v>93</v>
      </c>
      <c r="C857" t="s">
        <v>149</v>
      </c>
      <c r="D857" t="s">
        <v>90</v>
      </c>
      <c r="E857" t="s">
        <v>95</v>
      </c>
      <c r="F857">
        <v>1011885</v>
      </c>
      <c r="G857" t="s">
        <v>39</v>
      </c>
      <c r="H857" t="s">
        <v>28</v>
      </c>
      <c r="I857" t="s">
        <v>29</v>
      </c>
      <c r="J857" t="s">
        <v>30</v>
      </c>
      <c r="K857">
        <v>0</v>
      </c>
      <c r="L857" t="s">
        <v>31</v>
      </c>
      <c r="M857" t="s">
        <v>32</v>
      </c>
      <c r="N857">
        <v>7</v>
      </c>
      <c r="O857">
        <v>3</v>
      </c>
      <c r="P857">
        <v>1</v>
      </c>
      <c r="Q857">
        <v>12</v>
      </c>
      <c r="R857">
        <v>2.3849999999999998</v>
      </c>
      <c r="S857">
        <v>26.234999999999999</v>
      </c>
      <c r="T857">
        <v>11</v>
      </c>
      <c r="U857">
        <v>1</v>
      </c>
      <c r="V857">
        <v>0</v>
      </c>
      <c r="W857">
        <v>0</v>
      </c>
      <c r="X857">
        <v>0</v>
      </c>
      <c r="Y857" s="3">
        <f t="shared" si="91"/>
        <v>7.6363636363636367</v>
      </c>
      <c r="Z857" s="3">
        <f t="shared" si="92"/>
        <v>2.5454545454545454</v>
      </c>
      <c r="AA857" s="3">
        <f t="shared" si="93"/>
        <v>30.545454545454547</v>
      </c>
      <c r="AB857">
        <f>VLOOKUP(F857,'Producto temporal'!A:F,6,0)</f>
        <v>60</v>
      </c>
      <c r="AC857" s="9" t="str">
        <f t="shared" si="94"/>
        <v>OK</v>
      </c>
      <c r="AD857" s="9" t="str">
        <f t="shared" si="95"/>
        <v>OK</v>
      </c>
      <c r="AE857" s="9" t="str">
        <f t="shared" si="96"/>
        <v>OK</v>
      </c>
      <c r="AF857" s="10">
        <f t="shared" si="97"/>
        <v>20</v>
      </c>
    </row>
    <row r="858" spans="1:32" x14ac:dyDescent="0.3">
      <c r="A858" s="1">
        <v>45447</v>
      </c>
      <c r="B858">
        <v>93</v>
      </c>
      <c r="C858" t="s">
        <v>149</v>
      </c>
      <c r="D858" t="s">
        <v>90</v>
      </c>
      <c r="E858" t="s">
        <v>95</v>
      </c>
      <c r="F858">
        <v>1012657</v>
      </c>
      <c r="G858" t="s">
        <v>40</v>
      </c>
      <c r="H858" t="s">
        <v>28</v>
      </c>
      <c r="I858" t="s">
        <v>29</v>
      </c>
      <c r="J858" t="s">
        <v>30</v>
      </c>
      <c r="K858">
        <v>0</v>
      </c>
      <c r="L858" t="s">
        <v>31</v>
      </c>
      <c r="M858" t="s">
        <v>32</v>
      </c>
      <c r="N858">
        <v>6</v>
      </c>
      <c r="O858">
        <v>1</v>
      </c>
      <c r="P858">
        <v>1</v>
      </c>
      <c r="Q858">
        <v>12</v>
      </c>
      <c r="R858">
        <v>3.0294400000000001</v>
      </c>
      <c r="S858">
        <v>0</v>
      </c>
      <c r="T858">
        <v>0</v>
      </c>
      <c r="U858">
        <v>1</v>
      </c>
      <c r="V858">
        <v>0</v>
      </c>
      <c r="W858">
        <v>0</v>
      </c>
      <c r="X858">
        <v>0</v>
      </c>
      <c r="Y858" s="3" t="str">
        <f t="shared" si="91"/>
        <v>PRODUCTO SIN VENTA</v>
      </c>
      <c r="Z858" s="3" t="str">
        <f t="shared" si="92"/>
        <v>PRODUCTO SIN VENTA</v>
      </c>
      <c r="AA858" s="3" t="str">
        <f t="shared" si="93"/>
        <v>PRODUCTO SIN VENTA</v>
      </c>
      <c r="AB858">
        <f>VLOOKUP(F858,'Producto temporal'!A:F,6,0)</f>
        <v>60</v>
      </c>
      <c r="AC858" s="9" t="str">
        <f t="shared" si="94"/>
        <v>PRODUCTO SIN VENTA</v>
      </c>
      <c r="AD858" s="9" t="str">
        <f t="shared" si="95"/>
        <v>PRODUCTO SIN VENTA</v>
      </c>
      <c r="AE858" s="9" t="str">
        <f t="shared" si="96"/>
        <v>PRODUCTO SIN VENTA</v>
      </c>
      <c r="AF858" s="10">
        <f t="shared" si="97"/>
        <v>0</v>
      </c>
    </row>
    <row r="859" spans="1:32" x14ac:dyDescent="0.3">
      <c r="A859" s="1">
        <v>45447</v>
      </c>
      <c r="B859">
        <v>93</v>
      </c>
      <c r="C859" t="s">
        <v>149</v>
      </c>
      <c r="D859" t="s">
        <v>90</v>
      </c>
      <c r="E859" t="s">
        <v>95</v>
      </c>
      <c r="F859">
        <v>1012658</v>
      </c>
      <c r="G859" t="s">
        <v>41</v>
      </c>
      <c r="H859" t="s">
        <v>28</v>
      </c>
      <c r="I859" t="s">
        <v>29</v>
      </c>
      <c r="J859" t="s">
        <v>30</v>
      </c>
      <c r="K859">
        <v>0</v>
      </c>
      <c r="L859" t="s">
        <v>31</v>
      </c>
      <c r="M859" t="s">
        <v>32</v>
      </c>
      <c r="N859">
        <v>1</v>
      </c>
      <c r="O859">
        <v>1</v>
      </c>
      <c r="P859">
        <v>1</v>
      </c>
      <c r="Q859">
        <v>12</v>
      </c>
      <c r="R859">
        <v>2.6459999999999999</v>
      </c>
      <c r="S859">
        <v>18.521999999999998</v>
      </c>
      <c r="T859">
        <v>7</v>
      </c>
      <c r="U859">
        <v>1</v>
      </c>
      <c r="V859">
        <v>0</v>
      </c>
      <c r="W859">
        <v>0</v>
      </c>
      <c r="X859">
        <v>0</v>
      </c>
      <c r="Y859" s="3">
        <f t="shared" si="91"/>
        <v>4</v>
      </c>
      <c r="Z859" s="3">
        <f t="shared" si="92"/>
        <v>4</v>
      </c>
      <c r="AA859" s="3">
        <f t="shared" si="93"/>
        <v>48</v>
      </c>
      <c r="AB859">
        <f>VLOOKUP(F859,'Producto temporal'!A:F,6,0)</f>
        <v>60</v>
      </c>
      <c r="AC859" s="9" t="str">
        <f t="shared" si="94"/>
        <v>OK</v>
      </c>
      <c r="AD859" s="9" t="str">
        <f t="shared" si="95"/>
        <v>OK</v>
      </c>
      <c r="AE859" s="9" t="str">
        <f t="shared" si="96"/>
        <v>OK</v>
      </c>
      <c r="AF859" s="10">
        <f t="shared" si="97"/>
        <v>13</v>
      </c>
    </row>
    <row r="860" spans="1:32" x14ac:dyDescent="0.3">
      <c r="A860" s="1">
        <v>45447</v>
      </c>
      <c r="B860">
        <v>93</v>
      </c>
      <c r="C860" t="s">
        <v>149</v>
      </c>
      <c r="D860" t="s">
        <v>90</v>
      </c>
      <c r="E860" t="s">
        <v>95</v>
      </c>
      <c r="F860">
        <v>1013898</v>
      </c>
      <c r="G860" t="s">
        <v>42</v>
      </c>
      <c r="H860" t="s">
        <v>28</v>
      </c>
      <c r="I860" t="s">
        <v>29</v>
      </c>
      <c r="J860" t="s">
        <v>30</v>
      </c>
      <c r="K860">
        <v>0</v>
      </c>
      <c r="L860" t="s">
        <v>31</v>
      </c>
      <c r="M860" t="s">
        <v>32</v>
      </c>
      <c r="N860">
        <v>4</v>
      </c>
      <c r="O860">
        <v>3</v>
      </c>
      <c r="P860">
        <v>1</v>
      </c>
      <c r="Q860">
        <v>12</v>
      </c>
      <c r="R860">
        <v>3.3237999999999999</v>
      </c>
      <c r="S860">
        <v>13.435420000000001</v>
      </c>
      <c r="T860">
        <v>4</v>
      </c>
      <c r="U860">
        <v>1</v>
      </c>
      <c r="V860">
        <v>0</v>
      </c>
      <c r="W860">
        <v>0</v>
      </c>
      <c r="X860">
        <v>0</v>
      </c>
      <c r="Y860" s="3">
        <f t="shared" si="91"/>
        <v>21</v>
      </c>
      <c r="Z860" s="3">
        <f t="shared" si="92"/>
        <v>7</v>
      </c>
      <c r="AA860" s="3">
        <f t="shared" si="93"/>
        <v>84</v>
      </c>
      <c r="AB860">
        <f>VLOOKUP(F860,'Producto temporal'!A:F,6,0)</f>
        <v>60</v>
      </c>
      <c r="AC860" s="9" t="str">
        <f t="shared" si="94"/>
        <v>OK</v>
      </c>
      <c r="AD860" s="9" t="str">
        <f t="shared" si="95"/>
        <v>OK</v>
      </c>
      <c r="AE860" s="9" t="str">
        <f t="shared" si="96"/>
        <v>BAJAR MASTERPACK</v>
      </c>
      <c r="AF860" s="10">
        <f t="shared" si="97"/>
        <v>7</v>
      </c>
    </row>
    <row r="861" spans="1:32" x14ac:dyDescent="0.3">
      <c r="A861" s="1">
        <v>45447</v>
      </c>
      <c r="B861">
        <v>94</v>
      </c>
      <c r="C861" t="s">
        <v>150</v>
      </c>
      <c r="D861" t="s">
        <v>69</v>
      </c>
      <c r="E861" t="s">
        <v>87</v>
      </c>
      <c r="F861">
        <v>1003938</v>
      </c>
      <c r="G861" t="s">
        <v>27</v>
      </c>
      <c r="H861" t="s">
        <v>28</v>
      </c>
      <c r="I861" t="s">
        <v>29</v>
      </c>
      <c r="J861" t="s">
        <v>30</v>
      </c>
      <c r="K861">
        <v>0</v>
      </c>
      <c r="L861" t="s">
        <v>31</v>
      </c>
      <c r="M861" t="s">
        <v>32</v>
      </c>
      <c r="N861">
        <v>5</v>
      </c>
      <c r="O861">
        <v>1</v>
      </c>
      <c r="P861">
        <v>1</v>
      </c>
      <c r="Q861">
        <v>12</v>
      </c>
      <c r="R861">
        <v>3.1680000000000001</v>
      </c>
      <c r="S861">
        <v>6.3360000000000003</v>
      </c>
      <c r="T861">
        <v>2</v>
      </c>
      <c r="U861">
        <v>1</v>
      </c>
      <c r="V861">
        <v>0</v>
      </c>
      <c r="W861">
        <v>0</v>
      </c>
      <c r="X861">
        <v>0</v>
      </c>
      <c r="Y861" s="3">
        <f t="shared" si="91"/>
        <v>14</v>
      </c>
      <c r="Z861" s="3">
        <f t="shared" si="92"/>
        <v>14</v>
      </c>
      <c r="AA861" s="3">
        <f t="shared" si="93"/>
        <v>168</v>
      </c>
      <c r="AB861">
        <f>VLOOKUP(F861,'Producto temporal'!A:F,6,0)</f>
        <v>60</v>
      </c>
      <c r="AC861" s="9" t="str">
        <f t="shared" si="94"/>
        <v>OK</v>
      </c>
      <c r="AD861" s="9" t="str">
        <f t="shared" si="95"/>
        <v>OK</v>
      </c>
      <c r="AE861" s="9" t="str">
        <f t="shared" si="96"/>
        <v>BAJAR MASTERPACK</v>
      </c>
      <c r="AF861" s="10">
        <f t="shared" si="97"/>
        <v>3</v>
      </c>
    </row>
    <row r="862" spans="1:32" x14ac:dyDescent="0.3">
      <c r="A862" s="1">
        <v>45447</v>
      </c>
      <c r="B862">
        <v>94</v>
      </c>
      <c r="C862" t="s">
        <v>150</v>
      </c>
      <c r="D862" t="s">
        <v>69</v>
      </c>
      <c r="E862" t="s">
        <v>87</v>
      </c>
      <c r="F862">
        <v>1003941</v>
      </c>
      <c r="G862" t="s">
        <v>33</v>
      </c>
      <c r="H862" t="s">
        <v>28</v>
      </c>
      <c r="I862" t="s">
        <v>29</v>
      </c>
      <c r="J862" t="s">
        <v>30</v>
      </c>
      <c r="K862">
        <v>0</v>
      </c>
      <c r="L862" t="s">
        <v>31</v>
      </c>
      <c r="M862" t="s">
        <v>32</v>
      </c>
      <c r="N862">
        <v>4</v>
      </c>
      <c r="O862">
        <v>1</v>
      </c>
      <c r="P862">
        <v>1</v>
      </c>
      <c r="Q862">
        <v>20</v>
      </c>
      <c r="R862">
        <v>2.3220000000000001</v>
      </c>
      <c r="S862">
        <v>9.2880000000000003</v>
      </c>
      <c r="T862">
        <v>4</v>
      </c>
      <c r="U862">
        <v>1</v>
      </c>
      <c r="V862">
        <v>0</v>
      </c>
      <c r="W862">
        <v>4</v>
      </c>
      <c r="X862">
        <v>0</v>
      </c>
      <c r="Y862" s="3">
        <f t="shared" si="91"/>
        <v>7</v>
      </c>
      <c r="Z862" s="3">
        <f t="shared" si="92"/>
        <v>7</v>
      </c>
      <c r="AA862" s="3">
        <f t="shared" si="93"/>
        <v>140</v>
      </c>
      <c r="AB862">
        <f>VLOOKUP(F862,'Producto temporal'!A:F,6,0)</f>
        <v>60</v>
      </c>
      <c r="AC862" s="9" t="str">
        <f t="shared" si="94"/>
        <v>OK</v>
      </c>
      <c r="AD862" s="9" t="str">
        <f t="shared" si="95"/>
        <v>OK</v>
      </c>
      <c r="AE862" s="9" t="str">
        <f t="shared" si="96"/>
        <v>BAJAR MASTERPACK</v>
      </c>
      <c r="AF862" s="10">
        <f t="shared" si="97"/>
        <v>7</v>
      </c>
    </row>
    <row r="863" spans="1:32" x14ac:dyDescent="0.3">
      <c r="A863" s="1">
        <v>45447</v>
      </c>
      <c r="B863">
        <v>94</v>
      </c>
      <c r="C863" t="s">
        <v>150</v>
      </c>
      <c r="D863" t="s">
        <v>69</v>
      </c>
      <c r="E863" t="s">
        <v>87</v>
      </c>
      <c r="F863">
        <v>1010020</v>
      </c>
      <c r="G863" t="s">
        <v>34</v>
      </c>
      <c r="H863" t="s">
        <v>28</v>
      </c>
      <c r="I863" t="s">
        <v>29</v>
      </c>
      <c r="J863" t="s">
        <v>30</v>
      </c>
      <c r="K863">
        <v>0</v>
      </c>
      <c r="L863" t="s">
        <v>31</v>
      </c>
      <c r="M863" t="s">
        <v>32</v>
      </c>
      <c r="N863">
        <v>2</v>
      </c>
      <c r="O863">
        <v>1</v>
      </c>
      <c r="P863">
        <v>1</v>
      </c>
      <c r="Q863">
        <v>12</v>
      </c>
      <c r="R863">
        <v>3.02501</v>
      </c>
      <c r="S863">
        <v>30.732119999999998</v>
      </c>
      <c r="T863">
        <v>10</v>
      </c>
      <c r="U863">
        <v>1</v>
      </c>
      <c r="V863">
        <v>0</v>
      </c>
      <c r="W863">
        <v>8</v>
      </c>
      <c r="X863">
        <v>0</v>
      </c>
      <c r="Y863" s="3">
        <f t="shared" si="91"/>
        <v>2.8</v>
      </c>
      <c r="Z863" s="3">
        <f t="shared" si="92"/>
        <v>2.8</v>
      </c>
      <c r="AA863" s="3">
        <f t="shared" si="93"/>
        <v>33.6</v>
      </c>
      <c r="AB863">
        <f>VLOOKUP(F863,'Producto temporal'!A:F,6,0)</f>
        <v>60</v>
      </c>
      <c r="AC863" s="9" t="str">
        <f t="shared" si="94"/>
        <v>OK</v>
      </c>
      <c r="AD863" s="9" t="str">
        <f t="shared" si="95"/>
        <v>OK</v>
      </c>
      <c r="AE863" s="9" t="str">
        <f t="shared" si="96"/>
        <v>OK</v>
      </c>
      <c r="AF863" s="10">
        <f t="shared" si="97"/>
        <v>18</v>
      </c>
    </row>
    <row r="864" spans="1:32" x14ac:dyDescent="0.3">
      <c r="A864" s="1">
        <v>45447</v>
      </c>
      <c r="B864">
        <v>94</v>
      </c>
      <c r="C864" t="s">
        <v>150</v>
      </c>
      <c r="D864" t="s">
        <v>69</v>
      </c>
      <c r="E864" t="s">
        <v>87</v>
      </c>
      <c r="F864">
        <v>1010290</v>
      </c>
      <c r="G864" t="s">
        <v>35</v>
      </c>
      <c r="H864" t="s">
        <v>28</v>
      </c>
      <c r="I864" t="s">
        <v>29</v>
      </c>
      <c r="J864" t="s">
        <v>30</v>
      </c>
      <c r="K864">
        <v>0</v>
      </c>
      <c r="L864" t="s">
        <v>31</v>
      </c>
      <c r="M864" t="s">
        <v>32</v>
      </c>
      <c r="N864">
        <v>5</v>
      </c>
      <c r="O864">
        <v>1</v>
      </c>
      <c r="P864">
        <v>1</v>
      </c>
      <c r="Q864">
        <v>6</v>
      </c>
      <c r="R864">
        <v>3.62</v>
      </c>
      <c r="S864">
        <v>3.62</v>
      </c>
      <c r="T864">
        <v>1</v>
      </c>
      <c r="U864">
        <v>1</v>
      </c>
      <c r="V864">
        <v>0</v>
      </c>
      <c r="W864">
        <v>0</v>
      </c>
      <c r="X864">
        <v>6</v>
      </c>
      <c r="Y864" s="3">
        <f t="shared" si="91"/>
        <v>28</v>
      </c>
      <c r="Z864" s="3">
        <f t="shared" si="92"/>
        <v>28</v>
      </c>
      <c r="AA864" s="3">
        <f t="shared" si="93"/>
        <v>168</v>
      </c>
      <c r="AB864">
        <f>VLOOKUP(F864,'Producto temporal'!A:F,6,0)</f>
        <v>60</v>
      </c>
      <c r="AC864" s="9" t="str">
        <f t="shared" si="94"/>
        <v>OK</v>
      </c>
      <c r="AD864" s="9" t="str">
        <f t="shared" si="95"/>
        <v>OK</v>
      </c>
      <c r="AE864" s="9" t="str">
        <f t="shared" si="96"/>
        <v>BAJAR MASTERPACK</v>
      </c>
      <c r="AF864" s="10">
        <f t="shared" si="97"/>
        <v>1</v>
      </c>
    </row>
    <row r="865" spans="1:32" x14ac:dyDescent="0.3">
      <c r="A865" s="1">
        <v>45447</v>
      </c>
      <c r="B865">
        <v>94</v>
      </c>
      <c r="C865" t="s">
        <v>150</v>
      </c>
      <c r="D865" t="s">
        <v>69</v>
      </c>
      <c r="E865" t="s">
        <v>87</v>
      </c>
      <c r="F865">
        <v>1010291</v>
      </c>
      <c r="G865" t="s">
        <v>36</v>
      </c>
      <c r="H865" t="s">
        <v>28</v>
      </c>
      <c r="I865" t="s">
        <v>29</v>
      </c>
      <c r="J865" t="s">
        <v>30</v>
      </c>
      <c r="K865">
        <v>0</v>
      </c>
      <c r="L865" t="s">
        <v>31</v>
      </c>
      <c r="M865" t="s">
        <v>32</v>
      </c>
      <c r="N865">
        <v>6</v>
      </c>
      <c r="O865">
        <v>1</v>
      </c>
      <c r="P865">
        <v>1</v>
      </c>
      <c r="Q865">
        <v>6</v>
      </c>
      <c r="R865">
        <v>3.62</v>
      </c>
      <c r="S865">
        <v>3.62</v>
      </c>
      <c r="T865">
        <v>1</v>
      </c>
      <c r="U865">
        <v>1</v>
      </c>
      <c r="V865">
        <v>0</v>
      </c>
      <c r="W865">
        <v>0</v>
      </c>
      <c r="X865">
        <v>0</v>
      </c>
      <c r="Y865" s="3">
        <f t="shared" si="91"/>
        <v>28</v>
      </c>
      <c r="Z865" s="3">
        <f t="shared" si="92"/>
        <v>28</v>
      </c>
      <c r="AA865" s="3">
        <f t="shared" si="93"/>
        <v>168</v>
      </c>
      <c r="AB865">
        <f>VLOOKUP(F865,'Producto temporal'!A:F,6,0)</f>
        <v>60</v>
      </c>
      <c r="AC865" s="9" t="str">
        <f t="shared" si="94"/>
        <v>OK</v>
      </c>
      <c r="AD865" s="9" t="str">
        <f t="shared" si="95"/>
        <v>OK</v>
      </c>
      <c r="AE865" s="9" t="str">
        <f t="shared" si="96"/>
        <v>BAJAR MASTERPACK</v>
      </c>
      <c r="AF865" s="10">
        <f t="shared" si="97"/>
        <v>1</v>
      </c>
    </row>
    <row r="866" spans="1:32" x14ac:dyDescent="0.3">
      <c r="A866" s="1">
        <v>45447</v>
      </c>
      <c r="B866">
        <v>94</v>
      </c>
      <c r="C866" t="s">
        <v>150</v>
      </c>
      <c r="D866" t="s">
        <v>69</v>
      </c>
      <c r="E866" t="s">
        <v>87</v>
      </c>
      <c r="F866">
        <v>1010783</v>
      </c>
      <c r="G866" t="s">
        <v>37</v>
      </c>
      <c r="H866" t="s">
        <v>28</v>
      </c>
      <c r="I866" t="s">
        <v>29</v>
      </c>
      <c r="J866" t="s">
        <v>30</v>
      </c>
      <c r="K866">
        <v>0</v>
      </c>
      <c r="L866" t="s">
        <v>31</v>
      </c>
      <c r="M866" t="s">
        <v>32</v>
      </c>
      <c r="N866">
        <v>1</v>
      </c>
      <c r="O866">
        <v>1</v>
      </c>
      <c r="P866">
        <v>1</v>
      </c>
      <c r="Q866">
        <v>12</v>
      </c>
      <c r="R866">
        <v>3.04121</v>
      </c>
      <c r="S866">
        <v>30.816189999999999</v>
      </c>
      <c r="T866">
        <v>10</v>
      </c>
      <c r="U866">
        <v>1</v>
      </c>
      <c r="V866">
        <v>0</v>
      </c>
      <c r="W866">
        <v>2</v>
      </c>
      <c r="X866">
        <v>0</v>
      </c>
      <c r="Y866" s="3">
        <f t="shared" si="91"/>
        <v>2.8</v>
      </c>
      <c r="Z866" s="3">
        <f t="shared" si="92"/>
        <v>2.8</v>
      </c>
      <c r="AA866" s="3">
        <f t="shared" si="93"/>
        <v>33.6</v>
      </c>
      <c r="AB866">
        <f>VLOOKUP(F866,'Producto temporal'!A:F,6,0)</f>
        <v>60</v>
      </c>
      <c r="AC866" s="9" t="str">
        <f t="shared" si="94"/>
        <v>OK</v>
      </c>
      <c r="AD866" s="9" t="str">
        <f t="shared" si="95"/>
        <v>OK</v>
      </c>
      <c r="AE866" s="9" t="str">
        <f t="shared" si="96"/>
        <v>OK</v>
      </c>
      <c r="AF866" s="10">
        <f t="shared" si="97"/>
        <v>18</v>
      </c>
    </row>
    <row r="867" spans="1:32" x14ac:dyDescent="0.3">
      <c r="A867" s="1">
        <v>45447</v>
      </c>
      <c r="B867">
        <v>94</v>
      </c>
      <c r="C867" t="s">
        <v>150</v>
      </c>
      <c r="D867" t="s">
        <v>69</v>
      </c>
      <c r="E867" t="s">
        <v>87</v>
      </c>
      <c r="F867">
        <v>1011679</v>
      </c>
      <c r="G867" t="s">
        <v>38</v>
      </c>
      <c r="H867" t="s">
        <v>28</v>
      </c>
      <c r="I867" t="s">
        <v>29</v>
      </c>
      <c r="J867" t="s">
        <v>30</v>
      </c>
      <c r="K867">
        <v>0</v>
      </c>
      <c r="L867" t="s">
        <v>31</v>
      </c>
      <c r="M867" t="s">
        <v>32</v>
      </c>
      <c r="N867">
        <v>5</v>
      </c>
      <c r="O867">
        <v>1</v>
      </c>
      <c r="P867">
        <v>1</v>
      </c>
      <c r="Q867">
        <v>12</v>
      </c>
      <c r="R867">
        <v>2.3849999999999998</v>
      </c>
      <c r="S867">
        <v>7.1550000000000002</v>
      </c>
      <c r="T867">
        <v>3</v>
      </c>
      <c r="U867">
        <v>1</v>
      </c>
      <c r="V867">
        <v>0</v>
      </c>
      <c r="W867">
        <v>0</v>
      </c>
      <c r="X867">
        <v>0</v>
      </c>
      <c r="Y867" s="3">
        <f t="shared" si="91"/>
        <v>9.3333333333333339</v>
      </c>
      <c r="Z867" s="3">
        <f t="shared" si="92"/>
        <v>9.3333333333333339</v>
      </c>
      <c r="AA867" s="3">
        <f t="shared" si="93"/>
        <v>112</v>
      </c>
      <c r="AB867">
        <f>VLOOKUP(F867,'Producto temporal'!A:F,6,0)</f>
        <v>60</v>
      </c>
      <c r="AC867" s="9" t="str">
        <f t="shared" si="94"/>
        <v>OK</v>
      </c>
      <c r="AD867" s="9" t="str">
        <f t="shared" si="95"/>
        <v>OK</v>
      </c>
      <c r="AE867" s="9" t="str">
        <f t="shared" si="96"/>
        <v>BAJAR MASTERPACK</v>
      </c>
      <c r="AF867" s="10">
        <f t="shared" si="97"/>
        <v>5</v>
      </c>
    </row>
    <row r="868" spans="1:32" x14ac:dyDescent="0.3">
      <c r="A868" s="1">
        <v>45447</v>
      </c>
      <c r="B868">
        <v>94</v>
      </c>
      <c r="C868" t="s">
        <v>150</v>
      </c>
      <c r="D868" t="s">
        <v>69</v>
      </c>
      <c r="E868" t="s">
        <v>87</v>
      </c>
      <c r="F868">
        <v>1011885</v>
      </c>
      <c r="G868" t="s">
        <v>39</v>
      </c>
      <c r="H868" t="s">
        <v>28</v>
      </c>
      <c r="I868" t="s">
        <v>29</v>
      </c>
      <c r="J868" t="s">
        <v>30</v>
      </c>
      <c r="K868">
        <v>0</v>
      </c>
      <c r="L868" t="s">
        <v>31</v>
      </c>
      <c r="M868" t="s">
        <v>32</v>
      </c>
      <c r="N868">
        <v>5</v>
      </c>
      <c r="O868">
        <v>3</v>
      </c>
      <c r="P868">
        <v>1</v>
      </c>
      <c r="Q868">
        <v>12</v>
      </c>
      <c r="R868">
        <v>2.3849999999999998</v>
      </c>
      <c r="S868">
        <v>11.925000000000001</v>
      </c>
      <c r="T868">
        <v>5</v>
      </c>
      <c r="U868">
        <v>1</v>
      </c>
      <c r="V868">
        <v>0</v>
      </c>
      <c r="W868">
        <v>0</v>
      </c>
      <c r="X868">
        <v>0</v>
      </c>
      <c r="Y868" s="3">
        <f t="shared" si="91"/>
        <v>16.8</v>
      </c>
      <c r="Z868" s="3">
        <f t="shared" si="92"/>
        <v>5.6</v>
      </c>
      <c r="AA868" s="3">
        <f t="shared" si="93"/>
        <v>67.2</v>
      </c>
      <c r="AB868">
        <f>VLOOKUP(F868,'Producto temporal'!A:F,6,0)</f>
        <v>60</v>
      </c>
      <c r="AC868" s="9" t="str">
        <f t="shared" si="94"/>
        <v>OK</v>
      </c>
      <c r="AD868" s="9" t="str">
        <f t="shared" si="95"/>
        <v>OK</v>
      </c>
      <c r="AE868" s="9" t="str">
        <f t="shared" si="96"/>
        <v>BAJAR MASTERPACK</v>
      </c>
      <c r="AF868" s="10">
        <f t="shared" si="97"/>
        <v>9</v>
      </c>
    </row>
    <row r="869" spans="1:32" x14ac:dyDescent="0.3">
      <c r="A869" s="1">
        <v>45447</v>
      </c>
      <c r="B869">
        <v>94</v>
      </c>
      <c r="C869" t="s">
        <v>150</v>
      </c>
      <c r="D869" t="s">
        <v>69</v>
      </c>
      <c r="E869" t="s">
        <v>87</v>
      </c>
      <c r="F869">
        <v>1012657</v>
      </c>
      <c r="G869" t="s">
        <v>40</v>
      </c>
      <c r="H869" t="s">
        <v>28</v>
      </c>
      <c r="I869" t="s">
        <v>29</v>
      </c>
      <c r="J869" t="s">
        <v>30</v>
      </c>
      <c r="K869">
        <v>0</v>
      </c>
      <c r="L869" t="s">
        <v>31</v>
      </c>
      <c r="M869" t="s">
        <v>32</v>
      </c>
      <c r="N869">
        <v>4</v>
      </c>
      <c r="O869">
        <v>1</v>
      </c>
      <c r="P869">
        <v>1</v>
      </c>
      <c r="Q869">
        <v>12</v>
      </c>
      <c r="R869">
        <v>3.0294400000000001</v>
      </c>
      <c r="S869">
        <v>3.11917</v>
      </c>
      <c r="T869">
        <v>1</v>
      </c>
      <c r="U869">
        <v>1</v>
      </c>
      <c r="V869">
        <v>0</v>
      </c>
      <c r="W869">
        <v>0</v>
      </c>
      <c r="X869">
        <v>0</v>
      </c>
      <c r="Y869" s="3">
        <f t="shared" si="91"/>
        <v>28</v>
      </c>
      <c r="Z869" s="3">
        <f t="shared" si="92"/>
        <v>28</v>
      </c>
      <c r="AA869" s="3">
        <f t="shared" si="93"/>
        <v>336</v>
      </c>
      <c r="AB869">
        <f>VLOOKUP(F869,'Producto temporal'!A:F,6,0)</f>
        <v>60</v>
      </c>
      <c r="AC869" s="9" t="str">
        <f t="shared" si="94"/>
        <v>OK</v>
      </c>
      <c r="AD869" s="9" t="str">
        <f t="shared" si="95"/>
        <v>OK</v>
      </c>
      <c r="AE869" s="9" t="str">
        <f t="shared" si="96"/>
        <v>BAJAR MASTERPACK</v>
      </c>
      <c r="AF869" s="10">
        <f t="shared" si="97"/>
        <v>1</v>
      </c>
    </row>
    <row r="870" spans="1:32" x14ac:dyDescent="0.3">
      <c r="A870" s="1">
        <v>45447</v>
      </c>
      <c r="B870">
        <v>94</v>
      </c>
      <c r="C870" t="s">
        <v>150</v>
      </c>
      <c r="D870" t="s">
        <v>69</v>
      </c>
      <c r="E870" t="s">
        <v>87</v>
      </c>
      <c r="F870">
        <v>1012658</v>
      </c>
      <c r="G870" t="s">
        <v>41</v>
      </c>
      <c r="H870" t="s">
        <v>28</v>
      </c>
      <c r="I870" t="s">
        <v>29</v>
      </c>
      <c r="J870" t="s">
        <v>30</v>
      </c>
      <c r="K870">
        <v>0</v>
      </c>
      <c r="L870" t="s">
        <v>31</v>
      </c>
      <c r="M870" t="s">
        <v>32</v>
      </c>
      <c r="N870">
        <v>4</v>
      </c>
      <c r="O870">
        <v>1</v>
      </c>
      <c r="P870">
        <v>1</v>
      </c>
      <c r="Q870">
        <v>12</v>
      </c>
      <c r="R870">
        <v>2.6459999999999999</v>
      </c>
      <c r="S870">
        <v>10.584</v>
      </c>
      <c r="T870">
        <v>4</v>
      </c>
      <c r="U870">
        <v>1</v>
      </c>
      <c r="V870">
        <v>0</v>
      </c>
      <c r="W870">
        <v>0</v>
      </c>
      <c r="X870">
        <v>0</v>
      </c>
      <c r="Y870" s="3">
        <f t="shared" si="91"/>
        <v>7</v>
      </c>
      <c r="Z870" s="3">
        <f t="shared" si="92"/>
        <v>7</v>
      </c>
      <c r="AA870" s="3">
        <f t="shared" si="93"/>
        <v>84</v>
      </c>
      <c r="AB870">
        <f>VLOOKUP(F870,'Producto temporal'!A:F,6,0)</f>
        <v>60</v>
      </c>
      <c r="AC870" s="9" t="str">
        <f t="shared" si="94"/>
        <v>OK</v>
      </c>
      <c r="AD870" s="9" t="str">
        <f t="shared" si="95"/>
        <v>OK</v>
      </c>
      <c r="AE870" s="9" t="str">
        <f t="shared" si="96"/>
        <v>BAJAR MASTERPACK</v>
      </c>
      <c r="AF870" s="10">
        <f t="shared" si="97"/>
        <v>7</v>
      </c>
    </row>
    <row r="871" spans="1:32" x14ac:dyDescent="0.3">
      <c r="A871" s="1">
        <v>45447</v>
      </c>
      <c r="B871">
        <v>94</v>
      </c>
      <c r="C871" t="s">
        <v>150</v>
      </c>
      <c r="D871" t="s">
        <v>69</v>
      </c>
      <c r="E871" t="s">
        <v>87</v>
      </c>
      <c r="F871">
        <v>1013898</v>
      </c>
      <c r="G871" t="s">
        <v>42</v>
      </c>
      <c r="H871" t="s">
        <v>28</v>
      </c>
      <c r="I871" t="s">
        <v>29</v>
      </c>
      <c r="J871" t="s">
        <v>30</v>
      </c>
      <c r="K871">
        <v>0</v>
      </c>
      <c r="L871" t="s">
        <v>31</v>
      </c>
      <c r="M871" t="s">
        <v>32</v>
      </c>
      <c r="N871">
        <v>4</v>
      </c>
      <c r="O871">
        <v>3</v>
      </c>
      <c r="P871">
        <v>1</v>
      </c>
      <c r="Q871">
        <v>12</v>
      </c>
      <c r="R871">
        <v>3.3237999999999999</v>
      </c>
      <c r="S871">
        <v>6.7254899999999997</v>
      </c>
      <c r="T871">
        <v>2</v>
      </c>
      <c r="U871">
        <v>1</v>
      </c>
      <c r="V871">
        <v>0</v>
      </c>
      <c r="W871">
        <v>0</v>
      </c>
      <c r="X871">
        <v>0</v>
      </c>
      <c r="Y871" s="3">
        <f t="shared" si="91"/>
        <v>42</v>
      </c>
      <c r="Z871" s="3">
        <f t="shared" si="92"/>
        <v>14</v>
      </c>
      <c r="AA871" s="3">
        <f t="shared" si="93"/>
        <v>168</v>
      </c>
      <c r="AB871">
        <f>VLOOKUP(F871,'Producto temporal'!A:F,6,0)</f>
        <v>60</v>
      </c>
      <c r="AC871" s="9" t="str">
        <f t="shared" si="94"/>
        <v>OK</v>
      </c>
      <c r="AD871" s="9" t="str">
        <f t="shared" si="95"/>
        <v>OK</v>
      </c>
      <c r="AE871" s="9" t="str">
        <f t="shared" si="96"/>
        <v>BAJAR MASTERPACK</v>
      </c>
      <c r="AF871" s="10">
        <f t="shared" si="97"/>
        <v>3</v>
      </c>
    </row>
    <row r="872" spans="1:32" x14ac:dyDescent="0.3">
      <c r="A872" s="1">
        <v>45447</v>
      </c>
      <c r="B872">
        <v>95</v>
      </c>
      <c r="C872" t="s">
        <v>151</v>
      </c>
      <c r="D872" t="s">
        <v>108</v>
      </c>
      <c r="E872" t="s">
        <v>87</v>
      </c>
      <c r="F872">
        <v>1003938</v>
      </c>
      <c r="G872" t="s">
        <v>27</v>
      </c>
      <c r="H872" t="s">
        <v>28</v>
      </c>
      <c r="I872" t="s">
        <v>29</v>
      </c>
      <c r="J872" t="s">
        <v>30</v>
      </c>
      <c r="K872">
        <v>0</v>
      </c>
      <c r="L872" t="s">
        <v>31</v>
      </c>
      <c r="M872" t="s">
        <v>32</v>
      </c>
      <c r="N872">
        <v>10</v>
      </c>
      <c r="O872">
        <v>1</v>
      </c>
      <c r="P872">
        <v>1</v>
      </c>
      <c r="Q872">
        <v>12</v>
      </c>
      <c r="R872">
        <v>3.1680000000000001</v>
      </c>
      <c r="S872">
        <v>19.007999999999999</v>
      </c>
      <c r="T872">
        <v>6</v>
      </c>
      <c r="U872">
        <v>1</v>
      </c>
      <c r="V872">
        <v>0</v>
      </c>
      <c r="W872">
        <v>0</v>
      </c>
      <c r="X872">
        <v>0</v>
      </c>
      <c r="Y872" s="3">
        <f t="shared" si="91"/>
        <v>4.666666666666667</v>
      </c>
      <c r="Z872" s="3">
        <f t="shared" si="92"/>
        <v>4.666666666666667</v>
      </c>
      <c r="AA872" s="3">
        <f t="shared" si="93"/>
        <v>56</v>
      </c>
      <c r="AB872">
        <f>VLOOKUP(F872,'Producto temporal'!A:F,6,0)</f>
        <v>60</v>
      </c>
      <c r="AC872" s="9" t="str">
        <f t="shared" si="94"/>
        <v>OK</v>
      </c>
      <c r="AD872" s="9" t="str">
        <f t="shared" si="95"/>
        <v>OK</v>
      </c>
      <c r="AE872" s="9" t="str">
        <f t="shared" si="96"/>
        <v>OK</v>
      </c>
      <c r="AF872" s="10">
        <f t="shared" si="97"/>
        <v>11</v>
      </c>
    </row>
    <row r="873" spans="1:32" x14ac:dyDescent="0.3">
      <c r="A873" s="1">
        <v>45447</v>
      </c>
      <c r="B873">
        <v>95</v>
      </c>
      <c r="C873" t="s">
        <v>151</v>
      </c>
      <c r="D873" t="s">
        <v>108</v>
      </c>
      <c r="E873" t="s">
        <v>87</v>
      </c>
      <c r="F873">
        <v>1003941</v>
      </c>
      <c r="G873" t="s">
        <v>33</v>
      </c>
      <c r="H873" t="s">
        <v>28</v>
      </c>
      <c r="I873" t="s">
        <v>29</v>
      </c>
      <c r="J873" t="s">
        <v>30</v>
      </c>
      <c r="K873">
        <v>0</v>
      </c>
      <c r="L873" t="s">
        <v>31</v>
      </c>
      <c r="M873" t="s">
        <v>32</v>
      </c>
      <c r="N873">
        <v>6</v>
      </c>
      <c r="O873">
        <v>1</v>
      </c>
      <c r="P873">
        <v>1</v>
      </c>
      <c r="Q873">
        <v>20</v>
      </c>
      <c r="R873">
        <v>2.3220000000000001</v>
      </c>
      <c r="S873">
        <v>13.932</v>
      </c>
      <c r="T873">
        <v>6</v>
      </c>
      <c r="U873">
        <v>1</v>
      </c>
      <c r="V873">
        <v>0</v>
      </c>
      <c r="W873">
        <v>2</v>
      </c>
      <c r="X873">
        <v>0</v>
      </c>
      <c r="Y873" s="3">
        <f t="shared" si="91"/>
        <v>4.666666666666667</v>
      </c>
      <c r="Z873" s="3">
        <f t="shared" si="92"/>
        <v>4.666666666666667</v>
      </c>
      <c r="AA873" s="3">
        <f t="shared" si="93"/>
        <v>93.333333333333343</v>
      </c>
      <c r="AB873">
        <f>VLOOKUP(F873,'Producto temporal'!A:F,6,0)</f>
        <v>60</v>
      </c>
      <c r="AC873" s="9" t="str">
        <f t="shared" si="94"/>
        <v>OK</v>
      </c>
      <c r="AD873" s="9" t="str">
        <f t="shared" si="95"/>
        <v>OK</v>
      </c>
      <c r="AE873" s="9" t="str">
        <f t="shared" si="96"/>
        <v>BAJAR MASTERPACK</v>
      </c>
      <c r="AF873" s="10">
        <f t="shared" si="97"/>
        <v>11</v>
      </c>
    </row>
    <row r="874" spans="1:32" x14ac:dyDescent="0.3">
      <c r="A874" s="1">
        <v>45447</v>
      </c>
      <c r="B874">
        <v>95</v>
      </c>
      <c r="C874" t="s">
        <v>151</v>
      </c>
      <c r="D874" t="s">
        <v>108</v>
      </c>
      <c r="E874" t="s">
        <v>87</v>
      </c>
      <c r="F874">
        <v>1010020</v>
      </c>
      <c r="G874" t="s">
        <v>34</v>
      </c>
      <c r="H874" t="s">
        <v>28</v>
      </c>
      <c r="I874" t="s">
        <v>29</v>
      </c>
      <c r="J874" t="s">
        <v>30</v>
      </c>
      <c r="K874">
        <v>0</v>
      </c>
      <c r="L874" t="s">
        <v>31</v>
      </c>
      <c r="M874" t="s">
        <v>32</v>
      </c>
      <c r="N874">
        <v>11</v>
      </c>
      <c r="O874">
        <v>1</v>
      </c>
      <c r="P874">
        <v>1</v>
      </c>
      <c r="Q874">
        <v>12</v>
      </c>
      <c r="R874">
        <v>3.02501</v>
      </c>
      <c r="S874">
        <v>58.706809999999997</v>
      </c>
      <c r="T874">
        <v>19</v>
      </c>
      <c r="U874">
        <v>1</v>
      </c>
      <c r="V874">
        <v>0</v>
      </c>
      <c r="W874">
        <v>0</v>
      </c>
      <c r="X874">
        <v>0</v>
      </c>
      <c r="Y874" s="3">
        <f t="shared" si="91"/>
        <v>1.4736842105263157</v>
      </c>
      <c r="Z874" s="3">
        <f t="shared" si="92"/>
        <v>1.4736842105263157</v>
      </c>
      <c r="AA874" s="3">
        <f t="shared" si="93"/>
        <v>17.684210526315788</v>
      </c>
      <c r="AB874">
        <f>VLOOKUP(F874,'Producto temporal'!A:F,6,0)</f>
        <v>60</v>
      </c>
      <c r="AC874" s="9" t="str">
        <f t="shared" si="94"/>
        <v>OK</v>
      </c>
      <c r="AD874" s="9" t="str">
        <f t="shared" si="95"/>
        <v>OK</v>
      </c>
      <c r="AE874" s="9" t="str">
        <f t="shared" si="96"/>
        <v>OK</v>
      </c>
      <c r="AF874" s="10">
        <f t="shared" si="97"/>
        <v>35</v>
      </c>
    </row>
    <row r="875" spans="1:32" x14ac:dyDescent="0.3">
      <c r="A875" s="1">
        <v>45447</v>
      </c>
      <c r="B875">
        <v>95</v>
      </c>
      <c r="C875" t="s">
        <v>151</v>
      </c>
      <c r="D875" t="s">
        <v>108</v>
      </c>
      <c r="E875" t="s">
        <v>87</v>
      </c>
      <c r="F875">
        <v>1010290</v>
      </c>
      <c r="G875" t="s">
        <v>35</v>
      </c>
      <c r="H875" t="s">
        <v>28</v>
      </c>
      <c r="I875" t="s">
        <v>29</v>
      </c>
      <c r="J875" t="s">
        <v>30</v>
      </c>
      <c r="K875">
        <v>0</v>
      </c>
      <c r="L875" t="s">
        <v>31</v>
      </c>
      <c r="M875" t="s">
        <v>32</v>
      </c>
      <c r="N875">
        <v>10</v>
      </c>
      <c r="O875">
        <v>1</v>
      </c>
      <c r="P875">
        <v>1</v>
      </c>
      <c r="Q875">
        <v>6</v>
      </c>
      <c r="R875">
        <v>3.62</v>
      </c>
      <c r="S875">
        <v>7.24</v>
      </c>
      <c r="T875">
        <v>2</v>
      </c>
      <c r="U875">
        <v>1</v>
      </c>
      <c r="V875">
        <v>0</v>
      </c>
      <c r="W875">
        <v>0</v>
      </c>
      <c r="X875">
        <v>0</v>
      </c>
      <c r="Y875" s="3">
        <f t="shared" si="91"/>
        <v>14</v>
      </c>
      <c r="Z875" s="3">
        <f t="shared" si="92"/>
        <v>14</v>
      </c>
      <c r="AA875" s="3">
        <f t="shared" si="93"/>
        <v>84</v>
      </c>
      <c r="AB875">
        <f>VLOOKUP(F875,'Producto temporal'!A:F,6,0)</f>
        <v>60</v>
      </c>
      <c r="AC875" s="9" t="str">
        <f t="shared" si="94"/>
        <v>OK</v>
      </c>
      <c r="AD875" s="9" t="str">
        <f t="shared" si="95"/>
        <v>OK</v>
      </c>
      <c r="AE875" s="9" t="str">
        <f t="shared" si="96"/>
        <v>BAJAR MASTERPACK</v>
      </c>
      <c r="AF875" s="10">
        <f t="shared" si="97"/>
        <v>3</v>
      </c>
    </row>
    <row r="876" spans="1:32" x14ac:dyDescent="0.3">
      <c r="A876" s="1">
        <v>45447</v>
      </c>
      <c r="B876">
        <v>95</v>
      </c>
      <c r="C876" t="s">
        <v>151</v>
      </c>
      <c r="D876" t="s">
        <v>108</v>
      </c>
      <c r="E876" t="s">
        <v>87</v>
      </c>
      <c r="F876">
        <v>1010291</v>
      </c>
      <c r="G876" t="s">
        <v>36</v>
      </c>
      <c r="H876" t="s">
        <v>28</v>
      </c>
      <c r="I876" t="s">
        <v>29</v>
      </c>
      <c r="J876" t="s">
        <v>30</v>
      </c>
      <c r="K876">
        <v>0</v>
      </c>
      <c r="L876" t="s">
        <v>31</v>
      </c>
      <c r="M876" t="s">
        <v>32</v>
      </c>
      <c r="N876">
        <v>6</v>
      </c>
      <c r="O876">
        <v>1</v>
      </c>
      <c r="P876">
        <v>1</v>
      </c>
      <c r="Q876">
        <v>6</v>
      </c>
      <c r="R876">
        <v>3.62</v>
      </c>
      <c r="S876">
        <v>3.62</v>
      </c>
      <c r="T876">
        <v>1</v>
      </c>
      <c r="U876">
        <v>1</v>
      </c>
      <c r="V876">
        <v>0</v>
      </c>
      <c r="W876">
        <v>0</v>
      </c>
      <c r="X876">
        <v>0</v>
      </c>
      <c r="Y876" s="3">
        <f t="shared" si="91"/>
        <v>28</v>
      </c>
      <c r="Z876" s="3">
        <f t="shared" si="92"/>
        <v>28</v>
      </c>
      <c r="AA876" s="3">
        <f t="shared" si="93"/>
        <v>168</v>
      </c>
      <c r="AB876">
        <f>VLOOKUP(F876,'Producto temporal'!A:F,6,0)</f>
        <v>60</v>
      </c>
      <c r="AC876" s="9" t="str">
        <f t="shared" si="94"/>
        <v>OK</v>
      </c>
      <c r="AD876" s="9" t="str">
        <f t="shared" si="95"/>
        <v>OK</v>
      </c>
      <c r="AE876" s="9" t="str">
        <f t="shared" si="96"/>
        <v>BAJAR MASTERPACK</v>
      </c>
      <c r="AF876" s="10">
        <f t="shared" si="97"/>
        <v>1</v>
      </c>
    </row>
    <row r="877" spans="1:32" x14ac:dyDescent="0.3">
      <c r="A877" s="1">
        <v>45447</v>
      </c>
      <c r="B877">
        <v>95</v>
      </c>
      <c r="C877" t="s">
        <v>151</v>
      </c>
      <c r="D877" t="s">
        <v>108</v>
      </c>
      <c r="E877" t="s">
        <v>87</v>
      </c>
      <c r="F877">
        <v>1010783</v>
      </c>
      <c r="G877" t="s">
        <v>37</v>
      </c>
      <c r="H877" t="s">
        <v>28</v>
      </c>
      <c r="I877" t="s">
        <v>29</v>
      </c>
      <c r="J877" t="s">
        <v>30</v>
      </c>
      <c r="K877">
        <v>0</v>
      </c>
      <c r="L877" t="s">
        <v>31</v>
      </c>
      <c r="M877" t="s">
        <v>32</v>
      </c>
      <c r="N877">
        <v>1</v>
      </c>
      <c r="O877">
        <v>1</v>
      </c>
      <c r="P877">
        <v>1</v>
      </c>
      <c r="Q877">
        <v>12</v>
      </c>
      <c r="R877">
        <v>3.04121</v>
      </c>
      <c r="S877">
        <v>15.481719999999999</v>
      </c>
      <c r="T877">
        <v>5</v>
      </c>
      <c r="U877">
        <v>1</v>
      </c>
      <c r="V877">
        <v>0</v>
      </c>
      <c r="W877">
        <v>6</v>
      </c>
      <c r="X877">
        <v>0</v>
      </c>
      <c r="Y877" s="3">
        <f t="shared" si="91"/>
        <v>5.6</v>
      </c>
      <c r="Z877" s="3">
        <f t="shared" si="92"/>
        <v>5.6</v>
      </c>
      <c r="AA877" s="3">
        <f t="shared" si="93"/>
        <v>67.2</v>
      </c>
      <c r="AB877">
        <f>VLOOKUP(F877,'Producto temporal'!A:F,6,0)</f>
        <v>60</v>
      </c>
      <c r="AC877" s="9" t="str">
        <f t="shared" si="94"/>
        <v>OK</v>
      </c>
      <c r="AD877" s="9" t="str">
        <f t="shared" si="95"/>
        <v>OK</v>
      </c>
      <c r="AE877" s="9" t="str">
        <f t="shared" si="96"/>
        <v>BAJAR MASTERPACK</v>
      </c>
      <c r="AF877" s="10">
        <f t="shared" si="97"/>
        <v>9</v>
      </c>
    </row>
    <row r="878" spans="1:32" x14ac:dyDescent="0.3">
      <c r="A878" s="1">
        <v>45447</v>
      </c>
      <c r="B878">
        <v>95</v>
      </c>
      <c r="C878" t="s">
        <v>151</v>
      </c>
      <c r="D878" t="s">
        <v>108</v>
      </c>
      <c r="E878" t="s">
        <v>87</v>
      </c>
      <c r="F878">
        <v>1011679</v>
      </c>
      <c r="G878" t="s">
        <v>38</v>
      </c>
      <c r="H878" t="s">
        <v>28</v>
      </c>
      <c r="I878" t="s">
        <v>29</v>
      </c>
      <c r="J878" t="s">
        <v>30</v>
      </c>
      <c r="K878">
        <v>0</v>
      </c>
      <c r="L878" t="s">
        <v>31</v>
      </c>
      <c r="M878" t="s">
        <v>32</v>
      </c>
      <c r="N878">
        <v>1</v>
      </c>
      <c r="O878">
        <v>1</v>
      </c>
      <c r="P878">
        <v>1</v>
      </c>
      <c r="Q878">
        <v>12</v>
      </c>
      <c r="R878">
        <v>2.3849999999999998</v>
      </c>
      <c r="S878">
        <v>7.1550000000000002</v>
      </c>
      <c r="T878">
        <v>3</v>
      </c>
      <c r="U878">
        <v>1</v>
      </c>
      <c r="V878">
        <v>0</v>
      </c>
      <c r="W878">
        <v>4</v>
      </c>
      <c r="X878">
        <v>0</v>
      </c>
      <c r="Y878" s="3">
        <f t="shared" si="91"/>
        <v>9.3333333333333339</v>
      </c>
      <c r="Z878" s="3">
        <f t="shared" si="92"/>
        <v>9.3333333333333339</v>
      </c>
      <c r="AA878" s="3">
        <f t="shared" si="93"/>
        <v>112</v>
      </c>
      <c r="AB878">
        <f>VLOOKUP(F878,'Producto temporal'!A:F,6,0)</f>
        <v>60</v>
      </c>
      <c r="AC878" s="9" t="str">
        <f t="shared" si="94"/>
        <v>OK</v>
      </c>
      <c r="AD878" s="9" t="str">
        <f t="shared" si="95"/>
        <v>OK</v>
      </c>
      <c r="AE878" s="9" t="str">
        <f t="shared" si="96"/>
        <v>BAJAR MASTERPACK</v>
      </c>
      <c r="AF878" s="10">
        <f t="shared" si="97"/>
        <v>5</v>
      </c>
    </row>
    <row r="879" spans="1:32" x14ac:dyDescent="0.3">
      <c r="A879" s="1">
        <v>45447</v>
      </c>
      <c r="B879">
        <v>95</v>
      </c>
      <c r="C879" t="s">
        <v>151</v>
      </c>
      <c r="D879" t="s">
        <v>108</v>
      </c>
      <c r="E879" t="s">
        <v>87</v>
      </c>
      <c r="F879">
        <v>1011885</v>
      </c>
      <c r="G879" t="s">
        <v>39</v>
      </c>
      <c r="H879" t="s">
        <v>28</v>
      </c>
      <c r="I879" t="s">
        <v>29</v>
      </c>
      <c r="J879" t="s">
        <v>30</v>
      </c>
      <c r="K879">
        <v>0</v>
      </c>
      <c r="L879" t="s">
        <v>31</v>
      </c>
      <c r="M879" t="s">
        <v>32</v>
      </c>
      <c r="N879">
        <v>3</v>
      </c>
      <c r="O879">
        <v>3</v>
      </c>
      <c r="P879">
        <v>1</v>
      </c>
      <c r="Q879">
        <v>12</v>
      </c>
      <c r="R879">
        <v>2.3849999999999998</v>
      </c>
      <c r="S879">
        <v>0</v>
      </c>
      <c r="T879">
        <v>0</v>
      </c>
      <c r="U879">
        <v>1</v>
      </c>
      <c r="V879">
        <v>0</v>
      </c>
      <c r="W879">
        <v>1</v>
      </c>
      <c r="X879">
        <v>0</v>
      </c>
      <c r="Y879" s="3" t="str">
        <f t="shared" si="91"/>
        <v>PRODUCTO SIN VENTA</v>
      </c>
      <c r="Z879" s="3" t="str">
        <f t="shared" si="92"/>
        <v>PRODUCTO SIN VENTA</v>
      </c>
      <c r="AA879" s="3" t="str">
        <f t="shared" si="93"/>
        <v>PRODUCTO SIN VENTA</v>
      </c>
      <c r="AB879">
        <f>VLOOKUP(F879,'Producto temporal'!A:F,6,0)</f>
        <v>60</v>
      </c>
      <c r="AC879" s="9" t="str">
        <f t="shared" si="94"/>
        <v>PRODUCTO SIN VENTA</v>
      </c>
      <c r="AD879" s="9" t="str">
        <f t="shared" si="95"/>
        <v>PRODUCTO SIN VENTA</v>
      </c>
      <c r="AE879" s="9" t="str">
        <f t="shared" si="96"/>
        <v>PRODUCTO SIN VENTA</v>
      </c>
      <c r="AF879" s="10">
        <f t="shared" si="97"/>
        <v>0</v>
      </c>
    </row>
    <row r="880" spans="1:32" x14ac:dyDescent="0.3">
      <c r="A880" s="1">
        <v>45447</v>
      </c>
      <c r="B880">
        <v>95</v>
      </c>
      <c r="C880" t="s">
        <v>151</v>
      </c>
      <c r="D880" t="s">
        <v>108</v>
      </c>
      <c r="E880" t="s">
        <v>87</v>
      </c>
      <c r="F880">
        <v>1012657</v>
      </c>
      <c r="G880" t="s">
        <v>40</v>
      </c>
      <c r="H880" t="s">
        <v>28</v>
      </c>
      <c r="I880" t="s">
        <v>29</v>
      </c>
      <c r="J880" t="s">
        <v>30</v>
      </c>
      <c r="K880">
        <v>0</v>
      </c>
      <c r="L880" t="s">
        <v>31</v>
      </c>
      <c r="M880" t="s">
        <v>32</v>
      </c>
      <c r="N880">
        <v>6</v>
      </c>
      <c r="O880">
        <v>1</v>
      </c>
      <c r="P880">
        <v>1</v>
      </c>
      <c r="Q880">
        <v>12</v>
      </c>
      <c r="R880">
        <v>3.0294400000000001</v>
      </c>
      <c r="S880">
        <v>27.73967</v>
      </c>
      <c r="T880">
        <v>9</v>
      </c>
      <c r="U880">
        <v>1</v>
      </c>
      <c r="V880">
        <v>0</v>
      </c>
      <c r="W880">
        <v>2</v>
      </c>
      <c r="X880">
        <v>0</v>
      </c>
      <c r="Y880" s="3">
        <f t="shared" si="91"/>
        <v>3.1111111111111107</v>
      </c>
      <c r="Z880" s="3">
        <f t="shared" si="92"/>
        <v>3.1111111111111107</v>
      </c>
      <c r="AA880" s="3">
        <f t="shared" si="93"/>
        <v>37.333333333333329</v>
      </c>
      <c r="AB880">
        <f>VLOOKUP(F880,'Producto temporal'!A:F,6,0)</f>
        <v>60</v>
      </c>
      <c r="AC880" s="9" t="str">
        <f t="shared" si="94"/>
        <v>OK</v>
      </c>
      <c r="AD880" s="9" t="str">
        <f t="shared" si="95"/>
        <v>OK</v>
      </c>
      <c r="AE880" s="9" t="str">
        <f t="shared" si="96"/>
        <v>OK</v>
      </c>
      <c r="AF880" s="10">
        <f t="shared" si="97"/>
        <v>17</v>
      </c>
    </row>
    <row r="881" spans="1:32" x14ac:dyDescent="0.3">
      <c r="A881" s="1">
        <v>45447</v>
      </c>
      <c r="B881">
        <v>95</v>
      </c>
      <c r="C881" t="s">
        <v>151</v>
      </c>
      <c r="D881" t="s">
        <v>108</v>
      </c>
      <c r="E881" t="s">
        <v>87</v>
      </c>
      <c r="F881">
        <v>1012658</v>
      </c>
      <c r="G881" t="s">
        <v>41</v>
      </c>
      <c r="H881" t="s">
        <v>28</v>
      </c>
      <c r="I881" t="s">
        <v>29</v>
      </c>
      <c r="J881" t="s">
        <v>30</v>
      </c>
      <c r="K881">
        <v>0</v>
      </c>
      <c r="L881" t="s">
        <v>31</v>
      </c>
      <c r="M881" t="s">
        <v>32</v>
      </c>
      <c r="N881">
        <v>6</v>
      </c>
      <c r="O881">
        <v>1</v>
      </c>
      <c r="P881">
        <v>1</v>
      </c>
      <c r="Q881">
        <v>12</v>
      </c>
      <c r="R881">
        <v>2.6459999999999999</v>
      </c>
      <c r="S881">
        <v>2.6459999999999999</v>
      </c>
      <c r="T881">
        <v>1</v>
      </c>
      <c r="U881">
        <v>1</v>
      </c>
      <c r="V881">
        <v>0</v>
      </c>
      <c r="W881">
        <v>0</v>
      </c>
      <c r="X881">
        <v>0</v>
      </c>
      <c r="Y881" s="3">
        <f t="shared" si="91"/>
        <v>28</v>
      </c>
      <c r="Z881" s="3">
        <f t="shared" si="92"/>
        <v>28</v>
      </c>
      <c r="AA881" s="3">
        <f t="shared" si="93"/>
        <v>336</v>
      </c>
      <c r="AB881">
        <f>VLOOKUP(F881,'Producto temporal'!A:F,6,0)</f>
        <v>60</v>
      </c>
      <c r="AC881" s="9" t="str">
        <f t="shared" si="94"/>
        <v>OK</v>
      </c>
      <c r="AD881" s="9" t="str">
        <f t="shared" si="95"/>
        <v>OK</v>
      </c>
      <c r="AE881" s="9" t="str">
        <f t="shared" si="96"/>
        <v>BAJAR MASTERPACK</v>
      </c>
      <c r="AF881" s="10">
        <f t="shared" si="97"/>
        <v>1</v>
      </c>
    </row>
    <row r="882" spans="1:32" x14ac:dyDescent="0.3">
      <c r="A882" s="1">
        <v>45447</v>
      </c>
      <c r="B882">
        <v>95</v>
      </c>
      <c r="C882" t="s">
        <v>151</v>
      </c>
      <c r="D882" t="s">
        <v>108</v>
      </c>
      <c r="E882" t="s">
        <v>87</v>
      </c>
      <c r="F882">
        <v>1013898</v>
      </c>
      <c r="G882" t="s">
        <v>42</v>
      </c>
      <c r="H882" t="s">
        <v>28</v>
      </c>
      <c r="I882" t="s">
        <v>29</v>
      </c>
      <c r="J882" t="s">
        <v>30</v>
      </c>
      <c r="K882">
        <v>0</v>
      </c>
      <c r="L882" t="s">
        <v>31</v>
      </c>
      <c r="M882" t="s">
        <v>32</v>
      </c>
      <c r="N882">
        <v>0</v>
      </c>
      <c r="O882">
        <v>3</v>
      </c>
      <c r="P882">
        <v>1</v>
      </c>
      <c r="Q882">
        <v>12</v>
      </c>
      <c r="R882">
        <v>3.3237999999999999</v>
      </c>
      <c r="S882">
        <v>0</v>
      </c>
      <c r="T882">
        <v>0</v>
      </c>
      <c r="U882">
        <v>0</v>
      </c>
      <c r="V882">
        <v>0</v>
      </c>
      <c r="W882">
        <v>6</v>
      </c>
      <c r="X882">
        <v>0</v>
      </c>
      <c r="Y882" s="3" t="str">
        <f t="shared" si="91"/>
        <v>PRODUCTO SIN CARGA</v>
      </c>
      <c r="Z882" s="3" t="str">
        <f t="shared" si="92"/>
        <v>PRODUCTO SIN CARGA</v>
      </c>
      <c r="AA882" s="3" t="str">
        <f t="shared" si="93"/>
        <v>PRODUCTO SIN CARGA</v>
      </c>
      <c r="AB882">
        <f>VLOOKUP(F882,'Producto temporal'!A:F,6,0)</f>
        <v>60</v>
      </c>
      <c r="AC882" s="9" t="str">
        <f t="shared" si="94"/>
        <v>PRODUCTO SIN CARGA</v>
      </c>
      <c r="AD882" s="9" t="str">
        <f t="shared" si="95"/>
        <v>PRODUCTO SIN CARGA</v>
      </c>
      <c r="AE882" s="9" t="str">
        <f t="shared" si="96"/>
        <v>PRODUCTO SIN CARGA</v>
      </c>
      <c r="AF882" s="10">
        <f t="shared" si="97"/>
        <v>0</v>
      </c>
    </row>
    <row r="883" spans="1:32" x14ac:dyDescent="0.3">
      <c r="A883" s="1">
        <v>45447</v>
      </c>
      <c r="B883">
        <v>96</v>
      </c>
      <c r="C883" t="s">
        <v>152</v>
      </c>
      <c r="D883" t="s">
        <v>83</v>
      </c>
      <c r="E883" t="s">
        <v>87</v>
      </c>
      <c r="F883">
        <v>1003938</v>
      </c>
      <c r="G883" t="s">
        <v>27</v>
      </c>
      <c r="H883" t="s">
        <v>28</v>
      </c>
      <c r="I883" t="s">
        <v>29</v>
      </c>
      <c r="J883" t="s">
        <v>30</v>
      </c>
      <c r="K883">
        <v>0</v>
      </c>
      <c r="L883" t="s">
        <v>31</v>
      </c>
      <c r="M883" t="s">
        <v>32</v>
      </c>
      <c r="N883">
        <v>2</v>
      </c>
      <c r="O883">
        <v>1</v>
      </c>
      <c r="P883">
        <v>1</v>
      </c>
      <c r="Q883">
        <v>12</v>
      </c>
      <c r="R883">
        <v>3.1680000000000001</v>
      </c>
      <c r="S883">
        <v>15.84</v>
      </c>
      <c r="T883">
        <v>5</v>
      </c>
      <c r="U883">
        <v>1</v>
      </c>
      <c r="V883">
        <v>0</v>
      </c>
      <c r="W883">
        <v>4</v>
      </c>
      <c r="X883">
        <v>0</v>
      </c>
      <c r="Y883" s="3">
        <f t="shared" si="91"/>
        <v>5.6</v>
      </c>
      <c r="Z883" s="3">
        <f t="shared" si="92"/>
        <v>5.6</v>
      </c>
      <c r="AA883" s="3">
        <f t="shared" si="93"/>
        <v>67.2</v>
      </c>
      <c r="AB883">
        <f>VLOOKUP(F883,'Producto temporal'!A:F,6,0)</f>
        <v>60</v>
      </c>
      <c r="AC883" s="9" t="str">
        <f t="shared" si="94"/>
        <v>OK</v>
      </c>
      <c r="AD883" s="9" t="str">
        <f t="shared" si="95"/>
        <v>OK</v>
      </c>
      <c r="AE883" s="9" t="str">
        <f t="shared" si="96"/>
        <v>BAJAR MASTERPACK</v>
      </c>
      <c r="AF883" s="10">
        <f t="shared" si="97"/>
        <v>9</v>
      </c>
    </row>
    <row r="884" spans="1:32" x14ac:dyDescent="0.3">
      <c r="A884" s="1">
        <v>45447</v>
      </c>
      <c r="B884">
        <v>96</v>
      </c>
      <c r="C884" t="s">
        <v>152</v>
      </c>
      <c r="D884" t="s">
        <v>83</v>
      </c>
      <c r="E884" t="s">
        <v>87</v>
      </c>
      <c r="F884">
        <v>1003941</v>
      </c>
      <c r="G884" t="s">
        <v>33</v>
      </c>
      <c r="H884" t="s">
        <v>28</v>
      </c>
      <c r="I884" t="s">
        <v>29</v>
      </c>
      <c r="J884" t="s">
        <v>30</v>
      </c>
      <c r="K884">
        <v>0</v>
      </c>
      <c r="L884" t="s">
        <v>31</v>
      </c>
      <c r="M884" t="s">
        <v>32</v>
      </c>
      <c r="N884">
        <v>1</v>
      </c>
      <c r="O884">
        <v>1</v>
      </c>
      <c r="P884">
        <v>1</v>
      </c>
      <c r="Q884">
        <v>20</v>
      </c>
      <c r="R884">
        <v>2.3220000000000001</v>
      </c>
      <c r="S884">
        <v>16.254000000000001</v>
      </c>
      <c r="T884">
        <v>7</v>
      </c>
      <c r="U884">
        <v>1</v>
      </c>
      <c r="V884">
        <v>0</v>
      </c>
      <c r="W884">
        <v>4</v>
      </c>
      <c r="X884">
        <v>0</v>
      </c>
      <c r="Y884" s="3">
        <f t="shared" si="91"/>
        <v>4</v>
      </c>
      <c r="Z884" s="3">
        <f t="shared" si="92"/>
        <v>4</v>
      </c>
      <c r="AA884" s="3">
        <f t="shared" si="93"/>
        <v>80</v>
      </c>
      <c r="AB884">
        <f>VLOOKUP(F884,'Producto temporal'!A:F,6,0)</f>
        <v>60</v>
      </c>
      <c r="AC884" s="9" t="str">
        <f t="shared" si="94"/>
        <v>OK</v>
      </c>
      <c r="AD884" s="9" t="str">
        <f t="shared" si="95"/>
        <v>OK</v>
      </c>
      <c r="AE884" s="9" t="str">
        <f t="shared" si="96"/>
        <v>BAJAR MASTERPACK</v>
      </c>
      <c r="AF884" s="10">
        <f t="shared" si="97"/>
        <v>13</v>
      </c>
    </row>
    <row r="885" spans="1:32" x14ac:dyDescent="0.3">
      <c r="A885" s="1">
        <v>45447</v>
      </c>
      <c r="B885">
        <v>96</v>
      </c>
      <c r="C885" t="s">
        <v>152</v>
      </c>
      <c r="D885" t="s">
        <v>83</v>
      </c>
      <c r="E885" t="s">
        <v>87</v>
      </c>
      <c r="F885">
        <v>1010020</v>
      </c>
      <c r="G885" t="s">
        <v>34</v>
      </c>
      <c r="H885" t="s">
        <v>28</v>
      </c>
      <c r="I885" t="s">
        <v>29</v>
      </c>
      <c r="J885" t="s">
        <v>30</v>
      </c>
      <c r="K885">
        <v>0</v>
      </c>
      <c r="L885" t="s">
        <v>31</v>
      </c>
      <c r="M885" t="s">
        <v>32</v>
      </c>
      <c r="N885">
        <v>5</v>
      </c>
      <c r="O885">
        <v>1</v>
      </c>
      <c r="P885">
        <v>1</v>
      </c>
      <c r="Q885">
        <v>12</v>
      </c>
      <c r="R885">
        <v>3.02501</v>
      </c>
      <c r="S885">
        <v>43.322069999999997</v>
      </c>
      <c r="T885">
        <v>14</v>
      </c>
      <c r="U885">
        <v>1</v>
      </c>
      <c r="V885">
        <v>0</v>
      </c>
      <c r="W885">
        <v>2</v>
      </c>
      <c r="X885">
        <v>0</v>
      </c>
      <c r="Y885" s="3">
        <f t="shared" si="91"/>
        <v>2</v>
      </c>
      <c r="Z885" s="3">
        <f t="shared" si="92"/>
        <v>2</v>
      </c>
      <c r="AA885" s="3">
        <f t="shared" si="93"/>
        <v>24</v>
      </c>
      <c r="AB885">
        <f>VLOOKUP(F885,'Producto temporal'!A:F,6,0)</f>
        <v>60</v>
      </c>
      <c r="AC885" s="9" t="str">
        <f t="shared" si="94"/>
        <v>OK</v>
      </c>
      <c r="AD885" s="9" t="str">
        <f t="shared" si="95"/>
        <v>OK</v>
      </c>
      <c r="AE885" s="9" t="str">
        <f t="shared" si="96"/>
        <v>OK</v>
      </c>
      <c r="AF885" s="10">
        <f t="shared" si="97"/>
        <v>26</v>
      </c>
    </row>
    <row r="886" spans="1:32" x14ac:dyDescent="0.3">
      <c r="A886" s="1">
        <v>45447</v>
      </c>
      <c r="B886">
        <v>96</v>
      </c>
      <c r="C886" t="s">
        <v>152</v>
      </c>
      <c r="D886" t="s">
        <v>83</v>
      </c>
      <c r="E886" t="s">
        <v>87</v>
      </c>
      <c r="F886">
        <v>1010290</v>
      </c>
      <c r="G886" t="s">
        <v>35</v>
      </c>
      <c r="H886" t="s">
        <v>28</v>
      </c>
      <c r="I886" t="s">
        <v>29</v>
      </c>
      <c r="J886" t="s">
        <v>30</v>
      </c>
      <c r="K886">
        <v>0</v>
      </c>
      <c r="L886" t="s">
        <v>31</v>
      </c>
      <c r="M886" t="s">
        <v>32</v>
      </c>
      <c r="N886">
        <v>4</v>
      </c>
      <c r="O886">
        <v>1</v>
      </c>
      <c r="P886">
        <v>1</v>
      </c>
      <c r="Q886">
        <v>6</v>
      </c>
      <c r="R886">
        <v>3.62</v>
      </c>
      <c r="S886">
        <v>18.100000000000001</v>
      </c>
      <c r="T886">
        <v>5</v>
      </c>
      <c r="U886">
        <v>1</v>
      </c>
      <c r="V886">
        <v>0</v>
      </c>
      <c r="W886">
        <v>0</v>
      </c>
      <c r="X886">
        <v>6</v>
      </c>
      <c r="Y886" s="3">
        <f t="shared" si="91"/>
        <v>5.6</v>
      </c>
      <c r="Z886" s="3">
        <f t="shared" si="92"/>
        <v>5.6</v>
      </c>
      <c r="AA886" s="3">
        <f t="shared" si="93"/>
        <v>33.6</v>
      </c>
      <c r="AB886">
        <f>VLOOKUP(F886,'Producto temporal'!A:F,6,0)</f>
        <v>60</v>
      </c>
      <c r="AC886" s="9" t="str">
        <f t="shared" si="94"/>
        <v>OK</v>
      </c>
      <c r="AD886" s="9" t="str">
        <f t="shared" si="95"/>
        <v>OK</v>
      </c>
      <c r="AE886" s="9" t="str">
        <f t="shared" si="96"/>
        <v>OK</v>
      </c>
      <c r="AF886" s="10">
        <f t="shared" si="97"/>
        <v>9</v>
      </c>
    </row>
    <row r="887" spans="1:32" x14ac:dyDescent="0.3">
      <c r="A887" s="1">
        <v>45447</v>
      </c>
      <c r="B887">
        <v>96</v>
      </c>
      <c r="C887" t="s">
        <v>152</v>
      </c>
      <c r="D887" t="s">
        <v>83</v>
      </c>
      <c r="E887" t="s">
        <v>87</v>
      </c>
      <c r="F887">
        <v>1010291</v>
      </c>
      <c r="G887" t="s">
        <v>36</v>
      </c>
      <c r="H887" t="s">
        <v>28</v>
      </c>
      <c r="I887" t="s">
        <v>29</v>
      </c>
      <c r="J887" t="s">
        <v>30</v>
      </c>
      <c r="K887">
        <v>0</v>
      </c>
      <c r="L887" t="s">
        <v>31</v>
      </c>
      <c r="M887" t="s">
        <v>32</v>
      </c>
      <c r="N887">
        <v>11</v>
      </c>
      <c r="O887">
        <v>1</v>
      </c>
      <c r="P887">
        <v>1</v>
      </c>
      <c r="Q887">
        <v>6</v>
      </c>
      <c r="R887">
        <v>3.62</v>
      </c>
      <c r="S887">
        <v>14.48</v>
      </c>
      <c r="T887">
        <v>4</v>
      </c>
      <c r="U887">
        <v>1</v>
      </c>
      <c r="V887">
        <v>0</v>
      </c>
      <c r="W887">
        <v>0</v>
      </c>
      <c r="X887">
        <v>6</v>
      </c>
      <c r="Y887" s="3">
        <f t="shared" si="91"/>
        <v>7</v>
      </c>
      <c r="Z887" s="3">
        <f t="shared" si="92"/>
        <v>7</v>
      </c>
      <c r="AA887" s="3">
        <f t="shared" si="93"/>
        <v>42</v>
      </c>
      <c r="AB887">
        <f>VLOOKUP(F887,'Producto temporal'!A:F,6,0)</f>
        <v>60</v>
      </c>
      <c r="AC887" s="9" t="str">
        <f t="shared" si="94"/>
        <v>OK</v>
      </c>
      <c r="AD887" s="9" t="str">
        <f t="shared" si="95"/>
        <v>OK</v>
      </c>
      <c r="AE887" s="9" t="str">
        <f t="shared" si="96"/>
        <v>OK</v>
      </c>
      <c r="AF887" s="10">
        <f t="shared" si="97"/>
        <v>7</v>
      </c>
    </row>
    <row r="888" spans="1:32" x14ac:dyDescent="0.3">
      <c r="A888" s="1">
        <v>45447</v>
      </c>
      <c r="B888">
        <v>96</v>
      </c>
      <c r="C888" t="s">
        <v>152</v>
      </c>
      <c r="D888" t="s">
        <v>83</v>
      </c>
      <c r="E888" t="s">
        <v>87</v>
      </c>
      <c r="F888">
        <v>1010783</v>
      </c>
      <c r="G888" t="s">
        <v>37</v>
      </c>
      <c r="H888" t="s">
        <v>28</v>
      </c>
      <c r="I888" t="s">
        <v>29</v>
      </c>
      <c r="J888" t="s">
        <v>30</v>
      </c>
      <c r="K888">
        <v>0</v>
      </c>
      <c r="L888" t="s">
        <v>31</v>
      </c>
      <c r="M888" t="s">
        <v>32</v>
      </c>
      <c r="N888">
        <v>2</v>
      </c>
      <c r="O888">
        <v>1</v>
      </c>
      <c r="P888">
        <v>1</v>
      </c>
      <c r="Q888">
        <v>12</v>
      </c>
      <c r="R888">
        <v>3.04121</v>
      </c>
      <c r="S888">
        <v>61.786839999999998</v>
      </c>
      <c r="T888">
        <v>20</v>
      </c>
      <c r="U888">
        <v>1</v>
      </c>
      <c r="V888">
        <v>0</v>
      </c>
      <c r="W888">
        <v>6</v>
      </c>
      <c r="X888">
        <v>0</v>
      </c>
      <c r="Y888" s="3">
        <f t="shared" si="91"/>
        <v>1.4</v>
      </c>
      <c r="Z888" s="3">
        <f t="shared" si="92"/>
        <v>1.4</v>
      </c>
      <c r="AA888" s="3">
        <f t="shared" si="93"/>
        <v>16.8</v>
      </c>
      <c r="AB888">
        <f>VLOOKUP(F888,'Producto temporal'!A:F,6,0)</f>
        <v>60</v>
      </c>
      <c r="AC888" s="9" t="str">
        <f t="shared" si="94"/>
        <v>OK</v>
      </c>
      <c r="AD888" s="9" t="str">
        <f t="shared" si="95"/>
        <v>OK</v>
      </c>
      <c r="AE888" s="9" t="str">
        <f t="shared" si="96"/>
        <v>OK</v>
      </c>
      <c r="AF888" s="10">
        <f t="shared" si="97"/>
        <v>37</v>
      </c>
    </row>
    <row r="889" spans="1:32" x14ac:dyDescent="0.3">
      <c r="A889" s="1">
        <v>45447</v>
      </c>
      <c r="B889">
        <v>96</v>
      </c>
      <c r="C889" t="s">
        <v>152</v>
      </c>
      <c r="D889" t="s">
        <v>83</v>
      </c>
      <c r="E889" t="s">
        <v>87</v>
      </c>
      <c r="F889">
        <v>1011679</v>
      </c>
      <c r="G889" t="s">
        <v>38</v>
      </c>
      <c r="H889" t="s">
        <v>28</v>
      </c>
      <c r="I889" t="s">
        <v>29</v>
      </c>
      <c r="J889" t="s">
        <v>30</v>
      </c>
      <c r="K889">
        <v>0</v>
      </c>
      <c r="L889" t="s">
        <v>31</v>
      </c>
      <c r="M889" t="s">
        <v>32</v>
      </c>
      <c r="N889">
        <v>3</v>
      </c>
      <c r="O889">
        <v>1</v>
      </c>
      <c r="P889">
        <v>1</v>
      </c>
      <c r="Q889">
        <v>12</v>
      </c>
      <c r="R889">
        <v>2.3849999999999998</v>
      </c>
      <c r="S889">
        <v>14.31</v>
      </c>
      <c r="T889">
        <v>6</v>
      </c>
      <c r="U889">
        <v>1</v>
      </c>
      <c r="V889">
        <v>0</v>
      </c>
      <c r="W889">
        <v>0</v>
      </c>
      <c r="X889">
        <v>0</v>
      </c>
      <c r="Y889" s="3">
        <f t="shared" si="91"/>
        <v>4.666666666666667</v>
      </c>
      <c r="Z889" s="3">
        <f t="shared" si="92"/>
        <v>4.666666666666667</v>
      </c>
      <c r="AA889" s="3">
        <f t="shared" si="93"/>
        <v>56</v>
      </c>
      <c r="AB889">
        <f>VLOOKUP(F889,'Producto temporal'!A:F,6,0)</f>
        <v>60</v>
      </c>
      <c r="AC889" s="9" t="str">
        <f t="shared" si="94"/>
        <v>OK</v>
      </c>
      <c r="AD889" s="9" t="str">
        <f t="shared" si="95"/>
        <v>OK</v>
      </c>
      <c r="AE889" s="9" t="str">
        <f t="shared" si="96"/>
        <v>OK</v>
      </c>
      <c r="AF889" s="10">
        <f t="shared" si="97"/>
        <v>11</v>
      </c>
    </row>
    <row r="890" spans="1:32" x14ac:dyDescent="0.3">
      <c r="A890" s="1">
        <v>45447</v>
      </c>
      <c r="B890">
        <v>96</v>
      </c>
      <c r="C890" t="s">
        <v>152</v>
      </c>
      <c r="D890" t="s">
        <v>83</v>
      </c>
      <c r="E890" t="s">
        <v>87</v>
      </c>
      <c r="F890">
        <v>1011885</v>
      </c>
      <c r="G890" t="s">
        <v>39</v>
      </c>
      <c r="H890" t="s">
        <v>28</v>
      </c>
      <c r="I890" t="s">
        <v>29</v>
      </c>
      <c r="J890" t="s">
        <v>30</v>
      </c>
      <c r="K890">
        <v>0</v>
      </c>
      <c r="L890" t="s">
        <v>31</v>
      </c>
      <c r="M890" t="s">
        <v>32</v>
      </c>
      <c r="N890">
        <v>3</v>
      </c>
      <c r="O890">
        <v>3</v>
      </c>
      <c r="P890">
        <v>1</v>
      </c>
      <c r="Q890">
        <v>12</v>
      </c>
      <c r="R890">
        <v>2.3849999999999998</v>
      </c>
      <c r="S890">
        <v>7.1550000000000002</v>
      </c>
      <c r="T890">
        <v>3</v>
      </c>
      <c r="U890">
        <v>1</v>
      </c>
      <c r="V890">
        <v>0</v>
      </c>
      <c r="W890">
        <v>4</v>
      </c>
      <c r="X890">
        <v>0</v>
      </c>
      <c r="Y890" s="3">
        <f t="shared" si="91"/>
        <v>28</v>
      </c>
      <c r="Z890" s="3">
        <f t="shared" si="92"/>
        <v>9.3333333333333339</v>
      </c>
      <c r="AA890" s="3">
        <f t="shared" si="93"/>
        <v>112</v>
      </c>
      <c r="AB890">
        <f>VLOOKUP(F890,'Producto temporal'!A:F,6,0)</f>
        <v>60</v>
      </c>
      <c r="AC890" s="9" t="str">
        <f t="shared" si="94"/>
        <v>OK</v>
      </c>
      <c r="AD890" s="9" t="str">
        <f t="shared" si="95"/>
        <v>OK</v>
      </c>
      <c r="AE890" s="9" t="str">
        <f t="shared" si="96"/>
        <v>BAJAR MASTERPACK</v>
      </c>
      <c r="AF890" s="10">
        <f t="shared" si="97"/>
        <v>5</v>
      </c>
    </row>
    <row r="891" spans="1:32" x14ac:dyDescent="0.3">
      <c r="A891" s="1">
        <v>45447</v>
      </c>
      <c r="B891">
        <v>96</v>
      </c>
      <c r="C891" t="s">
        <v>152</v>
      </c>
      <c r="D891" t="s">
        <v>83</v>
      </c>
      <c r="E891" t="s">
        <v>87</v>
      </c>
      <c r="F891">
        <v>1012657</v>
      </c>
      <c r="G891" t="s">
        <v>40</v>
      </c>
      <c r="H891" t="s">
        <v>28</v>
      </c>
      <c r="I891" t="s">
        <v>29</v>
      </c>
      <c r="J891" t="s">
        <v>30</v>
      </c>
      <c r="K891">
        <v>0</v>
      </c>
      <c r="L891" t="s">
        <v>31</v>
      </c>
      <c r="M891" t="s">
        <v>32</v>
      </c>
      <c r="N891">
        <v>1</v>
      </c>
      <c r="O891">
        <v>1</v>
      </c>
      <c r="P891">
        <v>1</v>
      </c>
      <c r="Q891">
        <v>12</v>
      </c>
      <c r="R891">
        <v>3.0294400000000001</v>
      </c>
      <c r="S891">
        <v>21.480630000000001</v>
      </c>
      <c r="T891">
        <v>7</v>
      </c>
      <c r="U891">
        <v>1</v>
      </c>
      <c r="V891">
        <v>0</v>
      </c>
      <c r="W891">
        <v>6</v>
      </c>
      <c r="X891">
        <v>0</v>
      </c>
      <c r="Y891" s="3">
        <f t="shared" si="91"/>
        <v>4</v>
      </c>
      <c r="Z891" s="3">
        <f t="shared" si="92"/>
        <v>4</v>
      </c>
      <c r="AA891" s="3">
        <f t="shared" si="93"/>
        <v>48</v>
      </c>
      <c r="AB891">
        <f>VLOOKUP(F891,'Producto temporal'!A:F,6,0)</f>
        <v>60</v>
      </c>
      <c r="AC891" s="9" t="str">
        <f t="shared" si="94"/>
        <v>OK</v>
      </c>
      <c r="AD891" s="9" t="str">
        <f t="shared" si="95"/>
        <v>OK</v>
      </c>
      <c r="AE891" s="9" t="str">
        <f t="shared" si="96"/>
        <v>OK</v>
      </c>
      <c r="AF891" s="10">
        <f t="shared" si="97"/>
        <v>13</v>
      </c>
    </row>
    <row r="892" spans="1:32" x14ac:dyDescent="0.3">
      <c r="A892" s="1">
        <v>45447</v>
      </c>
      <c r="B892">
        <v>96</v>
      </c>
      <c r="C892" t="s">
        <v>152</v>
      </c>
      <c r="D892" t="s">
        <v>83</v>
      </c>
      <c r="E892" t="s">
        <v>87</v>
      </c>
      <c r="F892">
        <v>1012658</v>
      </c>
      <c r="G892" t="s">
        <v>41</v>
      </c>
      <c r="H892" t="s">
        <v>28</v>
      </c>
      <c r="I892" t="s">
        <v>29</v>
      </c>
      <c r="J892" t="s">
        <v>30</v>
      </c>
      <c r="K892">
        <v>0</v>
      </c>
      <c r="L892" t="s">
        <v>31</v>
      </c>
      <c r="M892" t="s">
        <v>32</v>
      </c>
      <c r="N892">
        <v>8</v>
      </c>
      <c r="O892">
        <v>1</v>
      </c>
      <c r="P892">
        <v>1</v>
      </c>
      <c r="Q892">
        <v>12</v>
      </c>
      <c r="R892">
        <v>2.6459999999999999</v>
      </c>
      <c r="S892">
        <v>2.6459999999999999</v>
      </c>
      <c r="T892">
        <v>1</v>
      </c>
      <c r="U892">
        <v>1</v>
      </c>
      <c r="V892">
        <v>0</v>
      </c>
      <c r="W892">
        <v>0</v>
      </c>
      <c r="X892">
        <v>0</v>
      </c>
      <c r="Y892" s="3">
        <f t="shared" si="91"/>
        <v>28</v>
      </c>
      <c r="Z892" s="3">
        <f t="shared" si="92"/>
        <v>28</v>
      </c>
      <c r="AA892" s="3">
        <f t="shared" si="93"/>
        <v>336</v>
      </c>
      <c r="AB892">
        <f>VLOOKUP(F892,'Producto temporal'!A:F,6,0)</f>
        <v>60</v>
      </c>
      <c r="AC892" s="9" t="str">
        <f t="shared" si="94"/>
        <v>OK</v>
      </c>
      <c r="AD892" s="9" t="str">
        <f t="shared" si="95"/>
        <v>OK</v>
      </c>
      <c r="AE892" s="9" t="str">
        <f t="shared" si="96"/>
        <v>BAJAR MASTERPACK</v>
      </c>
      <c r="AF892" s="10">
        <f t="shared" si="97"/>
        <v>1</v>
      </c>
    </row>
    <row r="893" spans="1:32" x14ac:dyDescent="0.3">
      <c r="A893" s="1">
        <v>45447</v>
      </c>
      <c r="B893">
        <v>96</v>
      </c>
      <c r="C893" t="s">
        <v>152</v>
      </c>
      <c r="D893" t="s">
        <v>83</v>
      </c>
      <c r="E893" t="s">
        <v>87</v>
      </c>
      <c r="F893">
        <v>1013898</v>
      </c>
      <c r="G893" t="s">
        <v>42</v>
      </c>
      <c r="H893" t="s">
        <v>28</v>
      </c>
      <c r="I893" t="s">
        <v>29</v>
      </c>
      <c r="J893" t="s">
        <v>30</v>
      </c>
      <c r="K893">
        <v>0</v>
      </c>
      <c r="L893" t="s">
        <v>31</v>
      </c>
      <c r="M893" t="s">
        <v>32</v>
      </c>
      <c r="N893">
        <v>5</v>
      </c>
      <c r="O893">
        <v>3</v>
      </c>
      <c r="P893">
        <v>1</v>
      </c>
      <c r="Q893">
        <v>12</v>
      </c>
      <c r="R893">
        <v>3.3237999999999999</v>
      </c>
      <c r="S893">
        <v>6.7164400000000004</v>
      </c>
      <c r="T893">
        <v>2</v>
      </c>
      <c r="U893">
        <v>1</v>
      </c>
      <c r="V893">
        <v>0</v>
      </c>
      <c r="W893">
        <v>0</v>
      </c>
      <c r="X893">
        <v>0</v>
      </c>
      <c r="Y893" s="3">
        <f t="shared" si="91"/>
        <v>42</v>
      </c>
      <c r="Z893" s="3">
        <f t="shared" si="92"/>
        <v>14</v>
      </c>
      <c r="AA893" s="3">
        <f t="shared" si="93"/>
        <v>168</v>
      </c>
      <c r="AB893">
        <f>VLOOKUP(F893,'Producto temporal'!A:F,6,0)</f>
        <v>60</v>
      </c>
      <c r="AC893" s="9" t="str">
        <f t="shared" si="94"/>
        <v>OK</v>
      </c>
      <c r="AD893" s="9" t="str">
        <f t="shared" si="95"/>
        <v>OK</v>
      </c>
      <c r="AE893" s="9" t="str">
        <f t="shared" si="96"/>
        <v>BAJAR MASTERPACK</v>
      </c>
      <c r="AF893" s="10">
        <f t="shared" si="97"/>
        <v>3</v>
      </c>
    </row>
    <row r="894" spans="1:32" x14ac:dyDescent="0.3">
      <c r="A894" s="1">
        <v>45447</v>
      </c>
      <c r="B894">
        <v>97</v>
      </c>
      <c r="C894" t="s">
        <v>153</v>
      </c>
      <c r="D894" t="s">
        <v>63</v>
      </c>
      <c r="E894" t="s">
        <v>87</v>
      </c>
      <c r="F894">
        <v>1003938</v>
      </c>
      <c r="G894" t="s">
        <v>27</v>
      </c>
      <c r="H894" t="s">
        <v>28</v>
      </c>
      <c r="I894" t="s">
        <v>29</v>
      </c>
      <c r="J894" t="s">
        <v>30</v>
      </c>
      <c r="K894">
        <v>0</v>
      </c>
      <c r="L894" t="s">
        <v>31</v>
      </c>
      <c r="M894" t="s">
        <v>32</v>
      </c>
      <c r="N894">
        <v>6</v>
      </c>
      <c r="O894">
        <v>1</v>
      </c>
      <c r="P894">
        <v>1</v>
      </c>
      <c r="Q894">
        <v>12</v>
      </c>
      <c r="R894">
        <v>3.1680000000000001</v>
      </c>
      <c r="S894">
        <v>0</v>
      </c>
      <c r="T894">
        <v>0</v>
      </c>
      <c r="U894">
        <v>1</v>
      </c>
      <c r="V894">
        <v>0</v>
      </c>
      <c r="W894">
        <v>0</v>
      </c>
      <c r="X894">
        <v>0</v>
      </c>
      <c r="Y894" s="3" t="str">
        <f t="shared" si="91"/>
        <v>PRODUCTO SIN VENTA</v>
      </c>
      <c r="Z894" s="3" t="str">
        <f t="shared" si="92"/>
        <v>PRODUCTO SIN VENTA</v>
      </c>
      <c r="AA894" s="3" t="str">
        <f t="shared" si="93"/>
        <v>PRODUCTO SIN VENTA</v>
      </c>
      <c r="AB894">
        <f>VLOOKUP(F894,'Producto temporal'!A:F,6,0)</f>
        <v>60</v>
      </c>
      <c r="AC894" s="9" t="str">
        <f t="shared" si="94"/>
        <v>PRODUCTO SIN VENTA</v>
      </c>
      <c r="AD894" s="9" t="str">
        <f t="shared" si="95"/>
        <v>PRODUCTO SIN VENTA</v>
      </c>
      <c r="AE894" s="9" t="str">
        <f t="shared" si="96"/>
        <v>PRODUCTO SIN VENTA</v>
      </c>
      <c r="AF894" s="10">
        <f t="shared" si="97"/>
        <v>0</v>
      </c>
    </row>
    <row r="895" spans="1:32" x14ac:dyDescent="0.3">
      <c r="A895" s="1">
        <v>45447</v>
      </c>
      <c r="B895">
        <v>97</v>
      </c>
      <c r="C895" t="s">
        <v>153</v>
      </c>
      <c r="D895" t="s">
        <v>63</v>
      </c>
      <c r="E895" t="s">
        <v>87</v>
      </c>
      <c r="F895">
        <v>1003941</v>
      </c>
      <c r="G895" t="s">
        <v>33</v>
      </c>
      <c r="H895" t="s">
        <v>28</v>
      </c>
      <c r="I895" t="s">
        <v>29</v>
      </c>
      <c r="J895" t="s">
        <v>30</v>
      </c>
      <c r="K895">
        <v>0</v>
      </c>
      <c r="L895" t="s">
        <v>31</v>
      </c>
      <c r="M895" t="s">
        <v>32</v>
      </c>
      <c r="N895">
        <v>6</v>
      </c>
      <c r="O895">
        <v>1</v>
      </c>
      <c r="P895">
        <v>1</v>
      </c>
      <c r="Q895">
        <v>20</v>
      </c>
      <c r="R895">
        <v>2.3220000000000001</v>
      </c>
      <c r="S895">
        <v>2.3220000000000001</v>
      </c>
      <c r="T895">
        <v>1</v>
      </c>
      <c r="U895">
        <v>1</v>
      </c>
      <c r="V895">
        <v>0</v>
      </c>
      <c r="W895">
        <v>0</v>
      </c>
      <c r="X895">
        <v>0</v>
      </c>
      <c r="Y895" s="3">
        <f t="shared" si="91"/>
        <v>28</v>
      </c>
      <c r="Z895" s="3">
        <f t="shared" si="92"/>
        <v>28</v>
      </c>
      <c r="AA895" s="3">
        <f t="shared" si="93"/>
        <v>560</v>
      </c>
      <c r="AB895">
        <f>VLOOKUP(F895,'Producto temporal'!A:F,6,0)</f>
        <v>60</v>
      </c>
      <c r="AC895" s="9" t="str">
        <f t="shared" si="94"/>
        <v>OK</v>
      </c>
      <c r="AD895" s="9" t="str">
        <f t="shared" si="95"/>
        <v>OK</v>
      </c>
      <c r="AE895" s="9" t="str">
        <f t="shared" si="96"/>
        <v>BAJAR MASTERPACK</v>
      </c>
      <c r="AF895" s="10">
        <f t="shared" si="97"/>
        <v>1</v>
      </c>
    </row>
    <row r="896" spans="1:32" x14ac:dyDescent="0.3">
      <c r="A896" s="1">
        <v>45447</v>
      </c>
      <c r="B896">
        <v>97</v>
      </c>
      <c r="C896" t="s">
        <v>153</v>
      </c>
      <c r="D896" t="s">
        <v>63</v>
      </c>
      <c r="E896" t="s">
        <v>87</v>
      </c>
      <c r="F896">
        <v>1010020</v>
      </c>
      <c r="G896" t="s">
        <v>34</v>
      </c>
      <c r="H896" t="s">
        <v>28</v>
      </c>
      <c r="I896" t="s">
        <v>29</v>
      </c>
      <c r="J896" t="s">
        <v>30</v>
      </c>
      <c r="K896">
        <v>0</v>
      </c>
      <c r="L896" t="s">
        <v>31</v>
      </c>
      <c r="M896" t="s">
        <v>32</v>
      </c>
      <c r="N896">
        <v>3</v>
      </c>
      <c r="O896">
        <v>1</v>
      </c>
      <c r="P896">
        <v>1</v>
      </c>
      <c r="Q896">
        <v>12</v>
      </c>
      <c r="R896">
        <v>3.02501</v>
      </c>
      <c r="S896">
        <v>27.535049999999998</v>
      </c>
      <c r="T896">
        <v>9</v>
      </c>
      <c r="U896">
        <v>1</v>
      </c>
      <c r="V896">
        <v>0</v>
      </c>
      <c r="W896">
        <v>0</v>
      </c>
      <c r="X896">
        <v>0</v>
      </c>
      <c r="Y896" s="3">
        <f t="shared" si="91"/>
        <v>3.1111111111111107</v>
      </c>
      <c r="Z896" s="3">
        <f t="shared" si="92"/>
        <v>3.1111111111111107</v>
      </c>
      <c r="AA896" s="3">
        <f t="shared" si="93"/>
        <v>37.333333333333329</v>
      </c>
      <c r="AB896">
        <f>VLOOKUP(F896,'Producto temporal'!A:F,6,0)</f>
        <v>60</v>
      </c>
      <c r="AC896" s="9" t="str">
        <f t="shared" si="94"/>
        <v>OK</v>
      </c>
      <c r="AD896" s="9" t="str">
        <f t="shared" si="95"/>
        <v>OK</v>
      </c>
      <c r="AE896" s="9" t="str">
        <f t="shared" si="96"/>
        <v>OK</v>
      </c>
      <c r="AF896" s="10">
        <f t="shared" si="97"/>
        <v>17</v>
      </c>
    </row>
    <row r="897" spans="1:32" x14ac:dyDescent="0.3">
      <c r="A897" s="1">
        <v>45447</v>
      </c>
      <c r="B897">
        <v>97</v>
      </c>
      <c r="C897" t="s">
        <v>153</v>
      </c>
      <c r="D897" t="s">
        <v>63</v>
      </c>
      <c r="E897" t="s">
        <v>87</v>
      </c>
      <c r="F897">
        <v>1010290</v>
      </c>
      <c r="G897" t="s">
        <v>35</v>
      </c>
      <c r="H897" t="s">
        <v>28</v>
      </c>
      <c r="I897" t="s">
        <v>29</v>
      </c>
      <c r="J897" t="s">
        <v>30</v>
      </c>
      <c r="K897">
        <v>0</v>
      </c>
      <c r="L897" t="s">
        <v>31</v>
      </c>
      <c r="M897" t="s">
        <v>32</v>
      </c>
      <c r="N897">
        <v>3</v>
      </c>
      <c r="O897">
        <v>1</v>
      </c>
      <c r="P897">
        <v>1</v>
      </c>
      <c r="Q897">
        <v>6</v>
      </c>
      <c r="R897">
        <v>3.62</v>
      </c>
      <c r="S897">
        <v>25.34</v>
      </c>
      <c r="T897">
        <v>7</v>
      </c>
      <c r="U897">
        <v>1</v>
      </c>
      <c r="V897">
        <v>0</v>
      </c>
      <c r="W897">
        <v>0</v>
      </c>
      <c r="X897">
        <v>2</v>
      </c>
      <c r="Y897" s="3">
        <f t="shared" si="91"/>
        <v>4</v>
      </c>
      <c r="Z897" s="3">
        <f t="shared" si="92"/>
        <v>4</v>
      </c>
      <c r="AA897" s="3">
        <f t="shared" si="93"/>
        <v>24</v>
      </c>
      <c r="AB897">
        <f>VLOOKUP(F897,'Producto temporal'!A:F,6,0)</f>
        <v>60</v>
      </c>
      <c r="AC897" s="9" t="str">
        <f t="shared" si="94"/>
        <v>OK</v>
      </c>
      <c r="AD897" s="9" t="str">
        <f t="shared" si="95"/>
        <v>OK</v>
      </c>
      <c r="AE897" s="9" t="str">
        <f t="shared" si="96"/>
        <v>OK</v>
      </c>
      <c r="AF897" s="10">
        <f t="shared" si="97"/>
        <v>13</v>
      </c>
    </row>
    <row r="898" spans="1:32" x14ac:dyDescent="0.3">
      <c r="A898" s="1">
        <v>45447</v>
      </c>
      <c r="B898">
        <v>97</v>
      </c>
      <c r="C898" t="s">
        <v>153</v>
      </c>
      <c r="D898" t="s">
        <v>63</v>
      </c>
      <c r="E898" t="s">
        <v>87</v>
      </c>
      <c r="F898">
        <v>1010291</v>
      </c>
      <c r="G898" t="s">
        <v>36</v>
      </c>
      <c r="H898" t="s">
        <v>28</v>
      </c>
      <c r="I898" t="s">
        <v>29</v>
      </c>
      <c r="J898" t="s">
        <v>30</v>
      </c>
      <c r="K898">
        <v>0</v>
      </c>
      <c r="L898" t="s">
        <v>31</v>
      </c>
      <c r="M898" t="s">
        <v>32</v>
      </c>
      <c r="N898">
        <v>6</v>
      </c>
      <c r="O898">
        <v>1</v>
      </c>
      <c r="P898">
        <v>1</v>
      </c>
      <c r="Q898">
        <v>6</v>
      </c>
      <c r="R898">
        <v>3.62</v>
      </c>
      <c r="S898">
        <v>18.100000000000001</v>
      </c>
      <c r="T898">
        <v>5</v>
      </c>
      <c r="U898">
        <v>1</v>
      </c>
      <c r="V898">
        <v>0</v>
      </c>
      <c r="W898">
        <v>0</v>
      </c>
      <c r="X898">
        <v>6</v>
      </c>
      <c r="Y898" s="3">
        <f t="shared" si="91"/>
        <v>5.6</v>
      </c>
      <c r="Z898" s="3">
        <f t="shared" si="92"/>
        <v>5.6</v>
      </c>
      <c r="AA898" s="3">
        <f t="shared" si="93"/>
        <v>33.6</v>
      </c>
      <c r="AB898">
        <f>VLOOKUP(F898,'Producto temporal'!A:F,6,0)</f>
        <v>60</v>
      </c>
      <c r="AC898" s="9" t="str">
        <f t="shared" si="94"/>
        <v>OK</v>
      </c>
      <c r="AD898" s="9" t="str">
        <f t="shared" si="95"/>
        <v>OK</v>
      </c>
      <c r="AE898" s="9" t="str">
        <f t="shared" si="96"/>
        <v>OK</v>
      </c>
      <c r="AF898" s="10">
        <f t="shared" si="97"/>
        <v>9</v>
      </c>
    </row>
    <row r="899" spans="1:32" x14ac:dyDescent="0.3">
      <c r="A899" s="1">
        <v>45447</v>
      </c>
      <c r="B899">
        <v>97</v>
      </c>
      <c r="C899" t="s">
        <v>153</v>
      </c>
      <c r="D899" t="s">
        <v>63</v>
      </c>
      <c r="E899" t="s">
        <v>87</v>
      </c>
      <c r="F899">
        <v>1010783</v>
      </c>
      <c r="G899" t="s">
        <v>37</v>
      </c>
      <c r="H899" t="s">
        <v>28</v>
      </c>
      <c r="I899" t="s">
        <v>29</v>
      </c>
      <c r="J899" t="s">
        <v>30</v>
      </c>
      <c r="K899">
        <v>0</v>
      </c>
      <c r="L899" t="s">
        <v>31</v>
      </c>
      <c r="M899" t="s">
        <v>32</v>
      </c>
      <c r="N899">
        <v>4</v>
      </c>
      <c r="O899">
        <v>1</v>
      </c>
      <c r="P899">
        <v>1</v>
      </c>
      <c r="Q899">
        <v>12</v>
      </c>
      <c r="R899">
        <v>3.04121</v>
      </c>
      <c r="S899">
        <v>49.416890000000002</v>
      </c>
      <c r="T899">
        <v>16</v>
      </c>
      <c r="U899">
        <v>1</v>
      </c>
      <c r="V899">
        <v>0</v>
      </c>
      <c r="W899">
        <v>0</v>
      </c>
      <c r="X899">
        <v>0</v>
      </c>
      <c r="Y899" s="3">
        <f t="shared" si="91"/>
        <v>1.75</v>
      </c>
      <c r="Z899" s="3">
        <f t="shared" si="92"/>
        <v>1.75</v>
      </c>
      <c r="AA899" s="3">
        <f t="shared" si="93"/>
        <v>21</v>
      </c>
      <c r="AB899">
        <f>VLOOKUP(F899,'Producto temporal'!A:F,6,0)</f>
        <v>60</v>
      </c>
      <c r="AC899" s="9" t="str">
        <f t="shared" si="94"/>
        <v>OK</v>
      </c>
      <c r="AD899" s="9" t="str">
        <f t="shared" si="95"/>
        <v>OK</v>
      </c>
      <c r="AE899" s="9" t="str">
        <f t="shared" si="96"/>
        <v>OK</v>
      </c>
      <c r="AF899" s="10">
        <f t="shared" si="97"/>
        <v>30</v>
      </c>
    </row>
    <row r="900" spans="1:32" x14ac:dyDescent="0.3">
      <c r="A900" s="1">
        <v>45447</v>
      </c>
      <c r="B900">
        <v>97</v>
      </c>
      <c r="C900" t="s">
        <v>153</v>
      </c>
      <c r="D900" t="s">
        <v>63</v>
      </c>
      <c r="E900" t="s">
        <v>87</v>
      </c>
      <c r="F900">
        <v>1011679</v>
      </c>
      <c r="G900" t="s">
        <v>38</v>
      </c>
      <c r="H900" t="s">
        <v>28</v>
      </c>
      <c r="I900" t="s">
        <v>29</v>
      </c>
      <c r="J900" t="s">
        <v>30</v>
      </c>
      <c r="K900">
        <v>0</v>
      </c>
      <c r="L900" t="s">
        <v>31</v>
      </c>
      <c r="M900" t="s">
        <v>32</v>
      </c>
      <c r="N900">
        <v>3</v>
      </c>
      <c r="O900">
        <v>1</v>
      </c>
      <c r="P900">
        <v>1</v>
      </c>
      <c r="Q900">
        <v>12</v>
      </c>
      <c r="R900">
        <v>2.3849999999999998</v>
      </c>
      <c r="S900">
        <v>4.7699999999999996</v>
      </c>
      <c r="T900">
        <v>2</v>
      </c>
      <c r="U900">
        <v>1</v>
      </c>
      <c r="V900">
        <v>0</v>
      </c>
      <c r="W900">
        <v>0</v>
      </c>
      <c r="X900">
        <v>0</v>
      </c>
      <c r="Y900" s="3">
        <f t="shared" ref="Y900:Y963" si="98">IF(AND(N900=0,T900=0),"PRODUCTO SIN CARGA",IF(AND(N900&gt;0,T900=0),"PRODUCTO SIN VENTA",O900/($T900/$T$1)))</f>
        <v>14</v>
      </c>
      <c r="Z900" s="3">
        <f t="shared" ref="Z900:Z963" si="99">IF(AND(N900=0,T900=0),"PRODUCTO SIN CARGA",IF(AND(N900&gt;0,T900=0),"PRODUCTO SIN VENTA",P900/($T900/$T$1)))</f>
        <v>14</v>
      </c>
      <c r="AA900" s="3">
        <f t="shared" ref="AA900:AA963" si="100">IF(AND(N900=0,T900=0),"PRODUCTO SIN CARGA",IF(AND(N900&gt;0,T900=0),"PRODUCTO SIN VENTA",Q900/($T900/$T$1)))</f>
        <v>168</v>
      </c>
      <c r="AB900">
        <f>VLOOKUP(F900,'Producto temporal'!A:F,6,0)</f>
        <v>60</v>
      </c>
      <c r="AC900" s="9" t="str">
        <f t="shared" ref="AC900:AC963" si="101">IF(Y900&lt;=$AB900,"OK",IF(AND(N900=0,T900=0),"PRODUCTO SIN CARGA",IF(AND(N900&gt;0,T900=0),"PRODUCTO SIN VENTA","BAJAR PACKQTY")))</f>
        <v>OK</v>
      </c>
      <c r="AD900" s="9" t="str">
        <f t="shared" ref="AD900:AD963" si="102">IF(Z900&lt;=$AB900,"OK",IF(AND(N900=0,T900=0),"PRODUCTO SIN CARGA",IF(AND(N900&gt;0,T900=0),"PRODUCTO SIN VENTA","BAJAR PACKQTY")))</f>
        <v>OK</v>
      </c>
      <c r="AE900" s="9" t="str">
        <f t="shared" ref="AE900:AE963" si="103">IF(AA900&lt;=AB900,"OK",IF(AND(N900=0,T900=0),"PRODUCTO SIN CARGA",IF(AND(N900&gt;0,T900=0),"PRODUCTO SIN VENTA","BAJAR MASTERPACK")))</f>
        <v>BAJAR MASTERPACK</v>
      </c>
      <c r="AF900" s="10">
        <f t="shared" ref="AF900:AF963" si="104">TRUNC((T900/$T$1)*(AB900-$AB$1),0)</f>
        <v>3</v>
      </c>
    </row>
    <row r="901" spans="1:32" x14ac:dyDescent="0.3">
      <c r="A901" s="1">
        <v>45447</v>
      </c>
      <c r="B901">
        <v>97</v>
      </c>
      <c r="C901" t="s">
        <v>153</v>
      </c>
      <c r="D901" t="s">
        <v>63</v>
      </c>
      <c r="E901" t="s">
        <v>87</v>
      </c>
      <c r="F901">
        <v>1011885</v>
      </c>
      <c r="G901" t="s">
        <v>39</v>
      </c>
      <c r="H901" t="s">
        <v>28</v>
      </c>
      <c r="I901" t="s">
        <v>29</v>
      </c>
      <c r="J901" t="s">
        <v>30</v>
      </c>
      <c r="K901">
        <v>0</v>
      </c>
      <c r="L901" t="s">
        <v>31</v>
      </c>
      <c r="M901" t="s">
        <v>32</v>
      </c>
      <c r="N901">
        <v>4</v>
      </c>
      <c r="O901">
        <v>3</v>
      </c>
      <c r="P901">
        <v>1</v>
      </c>
      <c r="Q901">
        <v>12</v>
      </c>
      <c r="R901">
        <v>2.3849999999999998</v>
      </c>
      <c r="S901">
        <v>4.7699999999999996</v>
      </c>
      <c r="T901">
        <v>2</v>
      </c>
      <c r="U901">
        <v>1</v>
      </c>
      <c r="V901">
        <v>0</v>
      </c>
      <c r="W901">
        <v>0</v>
      </c>
      <c r="X901">
        <v>0</v>
      </c>
      <c r="Y901" s="3">
        <f t="shared" si="98"/>
        <v>42</v>
      </c>
      <c r="Z901" s="3">
        <f t="shared" si="99"/>
        <v>14</v>
      </c>
      <c r="AA901" s="3">
        <f t="shared" si="100"/>
        <v>168</v>
      </c>
      <c r="AB901">
        <f>VLOOKUP(F901,'Producto temporal'!A:F,6,0)</f>
        <v>60</v>
      </c>
      <c r="AC901" s="9" t="str">
        <f t="shared" si="101"/>
        <v>OK</v>
      </c>
      <c r="AD901" s="9" t="str">
        <f t="shared" si="102"/>
        <v>OK</v>
      </c>
      <c r="AE901" s="9" t="str">
        <f t="shared" si="103"/>
        <v>BAJAR MASTERPACK</v>
      </c>
      <c r="AF901" s="10">
        <f t="shared" si="104"/>
        <v>3</v>
      </c>
    </row>
    <row r="902" spans="1:32" x14ac:dyDescent="0.3">
      <c r="A902" s="1">
        <v>45447</v>
      </c>
      <c r="B902">
        <v>97</v>
      </c>
      <c r="C902" t="s">
        <v>153</v>
      </c>
      <c r="D902" t="s">
        <v>63</v>
      </c>
      <c r="E902" t="s">
        <v>87</v>
      </c>
      <c r="F902">
        <v>1012657</v>
      </c>
      <c r="G902" t="s">
        <v>40</v>
      </c>
      <c r="H902" t="s">
        <v>28</v>
      </c>
      <c r="I902" t="s">
        <v>29</v>
      </c>
      <c r="J902" t="s">
        <v>30</v>
      </c>
      <c r="K902">
        <v>0</v>
      </c>
      <c r="L902" t="s">
        <v>31</v>
      </c>
      <c r="M902" t="s">
        <v>32</v>
      </c>
      <c r="N902">
        <v>2</v>
      </c>
      <c r="O902">
        <v>1</v>
      </c>
      <c r="P902">
        <v>1</v>
      </c>
      <c r="Q902">
        <v>12</v>
      </c>
      <c r="R902">
        <v>3.0294400000000001</v>
      </c>
      <c r="S902">
        <v>24.538219999999999</v>
      </c>
      <c r="T902">
        <v>8</v>
      </c>
      <c r="U902">
        <v>1</v>
      </c>
      <c r="V902">
        <v>0</v>
      </c>
      <c r="W902">
        <v>0</v>
      </c>
      <c r="X902">
        <v>0</v>
      </c>
      <c r="Y902" s="3">
        <f t="shared" si="98"/>
        <v>3.5</v>
      </c>
      <c r="Z902" s="3">
        <f t="shared" si="99"/>
        <v>3.5</v>
      </c>
      <c r="AA902" s="3">
        <f t="shared" si="100"/>
        <v>42</v>
      </c>
      <c r="AB902">
        <f>VLOOKUP(F902,'Producto temporal'!A:F,6,0)</f>
        <v>60</v>
      </c>
      <c r="AC902" s="9" t="str">
        <f t="shared" si="101"/>
        <v>OK</v>
      </c>
      <c r="AD902" s="9" t="str">
        <f t="shared" si="102"/>
        <v>OK</v>
      </c>
      <c r="AE902" s="9" t="str">
        <f t="shared" si="103"/>
        <v>OK</v>
      </c>
      <c r="AF902" s="10">
        <f t="shared" si="104"/>
        <v>15</v>
      </c>
    </row>
    <row r="903" spans="1:32" x14ac:dyDescent="0.3">
      <c r="A903" s="1">
        <v>45447</v>
      </c>
      <c r="B903">
        <v>97</v>
      </c>
      <c r="C903" t="s">
        <v>153</v>
      </c>
      <c r="D903" t="s">
        <v>63</v>
      </c>
      <c r="E903" t="s">
        <v>87</v>
      </c>
      <c r="F903">
        <v>1012658</v>
      </c>
      <c r="G903" t="s">
        <v>41</v>
      </c>
      <c r="H903" t="s">
        <v>28</v>
      </c>
      <c r="I903" t="s">
        <v>29</v>
      </c>
      <c r="J903" t="s">
        <v>30</v>
      </c>
      <c r="K903">
        <v>0</v>
      </c>
      <c r="L903" t="s">
        <v>31</v>
      </c>
      <c r="M903" t="s">
        <v>32</v>
      </c>
      <c r="N903">
        <v>7</v>
      </c>
      <c r="O903">
        <v>1</v>
      </c>
      <c r="P903">
        <v>1</v>
      </c>
      <c r="Q903">
        <v>12</v>
      </c>
      <c r="R903">
        <v>2.6459999999999999</v>
      </c>
      <c r="S903">
        <v>2.6459999999999999</v>
      </c>
      <c r="T903">
        <v>1</v>
      </c>
      <c r="U903">
        <v>1</v>
      </c>
      <c r="V903">
        <v>0</v>
      </c>
      <c r="W903">
        <v>0</v>
      </c>
      <c r="X903">
        <v>0</v>
      </c>
      <c r="Y903" s="3">
        <f t="shared" si="98"/>
        <v>28</v>
      </c>
      <c r="Z903" s="3">
        <f t="shared" si="99"/>
        <v>28</v>
      </c>
      <c r="AA903" s="3">
        <f t="shared" si="100"/>
        <v>336</v>
      </c>
      <c r="AB903">
        <f>VLOOKUP(F903,'Producto temporal'!A:F,6,0)</f>
        <v>60</v>
      </c>
      <c r="AC903" s="9" t="str">
        <f t="shared" si="101"/>
        <v>OK</v>
      </c>
      <c r="AD903" s="9" t="str">
        <f t="shared" si="102"/>
        <v>OK</v>
      </c>
      <c r="AE903" s="9" t="str">
        <f t="shared" si="103"/>
        <v>BAJAR MASTERPACK</v>
      </c>
      <c r="AF903" s="10">
        <f t="shared" si="104"/>
        <v>1</v>
      </c>
    </row>
    <row r="904" spans="1:32" x14ac:dyDescent="0.3">
      <c r="A904" s="1">
        <v>45447</v>
      </c>
      <c r="B904">
        <v>97</v>
      </c>
      <c r="C904" t="s">
        <v>153</v>
      </c>
      <c r="D904" t="s">
        <v>63</v>
      </c>
      <c r="E904" t="s">
        <v>87</v>
      </c>
      <c r="F904">
        <v>1013898</v>
      </c>
      <c r="G904" t="s">
        <v>42</v>
      </c>
      <c r="H904" t="s">
        <v>28</v>
      </c>
      <c r="I904" t="s">
        <v>29</v>
      </c>
      <c r="J904" t="s">
        <v>30</v>
      </c>
      <c r="K904">
        <v>0</v>
      </c>
      <c r="L904" t="s">
        <v>31</v>
      </c>
      <c r="M904" t="s">
        <v>32</v>
      </c>
      <c r="N904">
        <v>2</v>
      </c>
      <c r="O904">
        <v>3</v>
      </c>
      <c r="P904">
        <v>1</v>
      </c>
      <c r="Q904">
        <v>12</v>
      </c>
      <c r="R904">
        <v>3.3237999999999999</v>
      </c>
      <c r="S904">
        <v>10.053850000000001</v>
      </c>
      <c r="T904">
        <v>3</v>
      </c>
      <c r="U904">
        <v>1</v>
      </c>
      <c r="V904">
        <v>0</v>
      </c>
      <c r="W904">
        <v>0</v>
      </c>
      <c r="X904">
        <v>0</v>
      </c>
      <c r="Y904" s="3">
        <f t="shared" si="98"/>
        <v>28</v>
      </c>
      <c r="Z904" s="3">
        <f t="shared" si="99"/>
        <v>9.3333333333333339</v>
      </c>
      <c r="AA904" s="3">
        <f t="shared" si="100"/>
        <v>112</v>
      </c>
      <c r="AB904">
        <f>VLOOKUP(F904,'Producto temporal'!A:F,6,0)</f>
        <v>60</v>
      </c>
      <c r="AC904" s="9" t="str">
        <f t="shared" si="101"/>
        <v>OK</v>
      </c>
      <c r="AD904" s="9" t="str">
        <f t="shared" si="102"/>
        <v>OK</v>
      </c>
      <c r="AE904" s="9" t="str">
        <f t="shared" si="103"/>
        <v>BAJAR MASTERPACK</v>
      </c>
      <c r="AF904" s="10">
        <f t="shared" si="104"/>
        <v>5</v>
      </c>
    </row>
    <row r="905" spans="1:32" x14ac:dyDescent="0.3">
      <c r="A905" s="1">
        <v>45447</v>
      </c>
      <c r="B905">
        <v>100</v>
      </c>
      <c r="C905" t="s">
        <v>154</v>
      </c>
      <c r="D905" t="s">
        <v>80</v>
      </c>
      <c r="E905" t="s">
        <v>87</v>
      </c>
      <c r="F905">
        <v>1003938</v>
      </c>
      <c r="G905" t="s">
        <v>27</v>
      </c>
      <c r="H905" t="s">
        <v>28</v>
      </c>
      <c r="I905" t="s">
        <v>29</v>
      </c>
      <c r="J905" t="s">
        <v>30</v>
      </c>
      <c r="K905">
        <v>0</v>
      </c>
      <c r="L905" t="s">
        <v>31</v>
      </c>
      <c r="M905" t="s">
        <v>32</v>
      </c>
      <c r="N905">
        <v>3</v>
      </c>
      <c r="O905">
        <v>1</v>
      </c>
      <c r="P905">
        <v>1</v>
      </c>
      <c r="Q905">
        <v>12</v>
      </c>
      <c r="R905">
        <v>3.1680000000000001</v>
      </c>
      <c r="S905">
        <v>9.5039999999999996</v>
      </c>
      <c r="T905">
        <v>3</v>
      </c>
      <c r="U905">
        <v>1</v>
      </c>
      <c r="V905">
        <v>0</v>
      </c>
      <c r="W905">
        <v>2</v>
      </c>
      <c r="X905">
        <v>0</v>
      </c>
      <c r="Y905" s="3">
        <f t="shared" si="98"/>
        <v>9.3333333333333339</v>
      </c>
      <c r="Z905" s="3">
        <f t="shared" si="99"/>
        <v>9.3333333333333339</v>
      </c>
      <c r="AA905" s="3">
        <f t="shared" si="100"/>
        <v>112</v>
      </c>
      <c r="AB905">
        <f>VLOOKUP(F905,'Producto temporal'!A:F,6,0)</f>
        <v>60</v>
      </c>
      <c r="AC905" s="9" t="str">
        <f t="shared" si="101"/>
        <v>OK</v>
      </c>
      <c r="AD905" s="9" t="str">
        <f t="shared" si="102"/>
        <v>OK</v>
      </c>
      <c r="AE905" s="9" t="str">
        <f t="shared" si="103"/>
        <v>BAJAR MASTERPACK</v>
      </c>
      <c r="AF905" s="10">
        <f t="shared" si="104"/>
        <v>5</v>
      </c>
    </row>
    <row r="906" spans="1:32" x14ac:dyDescent="0.3">
      <c r="A906" s="1">
        <v>45447</v>
      </c>
      <c r="B906">
        <v>100</v>
      </c>
      <c r="C906" t="s">
        <v>154</v>
      </c>
      <c r="D906" t="s">
        <v>80</v>
      </c>
      <c r="E906" t="s">
        <v>87</v>
      </c>
      <c r="F906">
        <v>1003941</v>
      </c>
      <c r="G906" t="s">
        <v>33</v>
      </c>
      <c r="H906" t="s">
        <v>28</v>
      </c>
      <c r="I906" t="s">
        <v>29</v>
      </c>
      <c r="J906" t="s">
        <v>30</v>
      </c>
      <c r="K906">
        <v>0</v>
      </c>
      <c r="L906" t="s">
        <v>31</v>
      </c>
      <c r="M906" t="s">
        <v>32</v>
      </c>
      <c r="N906">
        <v>2</v>
      </c>
      <c r="O906">
        <v>1</v>
      </c>
      <c r="P906">
        <v>1</v>
      </c>
      <c r="Q906">
        <v>20</v>
      </c>
      <c r="R906">
        <v>2.3220000000000001</v>
      </c>
      <c r="S906">
        <v>30.186</v>
      </c>
      <c r="T906">
        <v>13</v>
      </c>
      <c r="U906">
        <v>1</v>
      </c>
      <c r="V906">
        <v>0</v>
      </c>
      <c r="W906">
        <v>6</v>
      </c>
      <c r="X906">
        <v>0</v>
      </c>
      <c r="Y906" s="3">
        <f t="shared" si="98"/>
        <v>2.1538461538461537</v>
      </c>
      <c r="Z906" s="3">
        <f t="shared" si="99"/>
        <v>2.1538461538461537</v>
      </c>
      <c r="AA906" s="3">
        <f t="shared" si="100"/>
        <v>43.076923076923073</v>
      </c>
      <c r="AB906">
        <f>VLOOKUP(F906,'Producto temporal'!A:F,6,0)</f>
        <v>60</v>
      </c>
      <c r="AC906" s="9" t="str">
        <f t="shared" si="101"/>
        <v>OK</v>
      </c>
      <c r="AD906" s="9" t="str">
        <f t="shared" si="102"/>
        <v>OK</v>
      </c>
      <c r="AE906" s="9" t="str">
        <f t="shared" si="103"/>
        <v>OK</v>
      </c>
      <c r="AF906" s="10">
        <f t="shared" si="104"/>
        <v>24</v>
      </c>
    </row>
    <row r="907" spans="1:32" x14ac:dyDescent="0.3">
      <c r="A907" s="1">
        <v>45447</v>
      </c>
      <c r="B907">
        <v>100</v>
      </c>
      <c r="C907" t="s">
        <v>154</v>
      </c>
      <c r="D907" t="s">
        <v>80</v>
      </c>
      <c r="E907" t="s">
        <v>87</v>
      </c>
      <c r="F907">
        <v>1010020</v>
      </c>
      <c r="G907" t="s">
        <v>34</v>
      </c>
      <c r="H907" t="s">
        <v>28</v>
      </c>
      <c r="I907" t="s">
        <v>29</v>
      </c>
      <c r="J907" t="s">
        <v>30</v>
      </c>
      <c r="K907">
        <v>0</v>
      </c>
      <c r="L907" t="s">
        <v>31</v>
      </c>
      <c r="M907" t="s">
        <v>32</v>
      </c>
      <c r="N907">
        <v>6</v>
      </c>
      <c r="O907">
        <v>1</v>
      </c>
      <c r="P907">
        <v>1</v>
      </c>
      <c r="Q907">
        <v>12</v>
      </c>
      <c r="R907">
        <v>3.02501</v>
      </c>
      <c r="S907">
        <v>49.162239999999997</v>
      </c>
      <c r="T907">
        <v>16</v>
      </c>
      <c r="U907">
        <v>1</v>
      </c>
      <c r="V907">
        <v>0</v>
      </c>
      <c r="W907">
        <v>8</v>
      </c>
      <c r="X907">
        <v>0</v>
      </c>
      <c r="Y907" s="3">
        <f t="shared" si="98"/>
        <v>1.75</v>
      </c>
      <c r="Z907" s="3">
        <f t="shared" si="99"/>
        <v>1.75</v>
      </c>
      <c r="AA907" s="3">
        <f t="shared" si="100"/>
        <v>21</v>
      </c>
      <c r="AB907">
        <f>VLOOKUP(F907,'Producto temporal'!A:F,6,0)</f>
        <v>60</v>
      </c>
      <c r="AC907" s="9" t="str">
        <f t="shared" si="101"/>
        <v>OK</v>
      </c>
      <c r="AD907" s="9" t="str">
        <f t="shared" si="102"/>
        <v>OK</v>
      </c>
      <c r="AE907" s="9" t="str">
        <f t="shared" si="103"/>
        <v>OK</v>
      </c>
      <c r="AF907" s="10">
        <f t="shared" si="104"/>
        <v>30</v>
      </c>
    </row>
    <row r="908" spans="1:32" x14ac:dyDescent="0.3">
      <c r="A908" s="1">
        <v>45447</v>
      </c>
      <c r="B908">
        <v>100</v>
      </c>
      <c r="C908" t="s">
        <v>154</v>
      </c>
      <c r="D908" t="s">
        <v>80</v>
      </c>
      <c r="E908" t="s">
        <v>87</v>
      </c>
      <c r="F908">
        <v>1010290</v>
      </c>
      <c r="G908" t="s">
        <v>35</v>
      </c>
      <c r="H908" t="s">
        <v>28</v>
      </c>
      <c r="I908" t="s">
        <v>29</v>
      </c>
      <c r="J908" t="s">
        <v>30</v>
      </c>
      <c r="K908">
        <v>0</v>
      </c>
      <c r="L908" t="s">
        <v>31</v>
      </c>
      <c r="M908" t="s">
        <v>32</v>
      </c>
      <c r="N908">
        <v>5</v>
      </c>
      <c r="O908">
        <v>1</v>
      </c>
      <c r="P908">
        <v>1</v>
      </c>
      <c r="Q908">
        <v>6</v>
      </c>
      <c r="R908">
        <v>3.62</v>
      </c>
      <c r="S908">
        <v>18.100000000000001</v>
      </c>
      <c r="T908">
        <v>5</v>
      </c>
      <c r="U908">
        <v>1</v>
      </c>
      <c r="V908">
        <v>0</v>
      </c>
      <c r="W908">
        <v>0</v>
      </c>
      <c r="X908">
        <v>6</v>
      </c>
      <c r="Y908" s="3">
        <f t="shared" si="98"/>
        <v>5.6</v>
      </c>
      <c r="Z908" s="3">
        <f t="shared" si="99"/>
        <v>5.6</v>
      </c>
      <c r="AA908" s="3">
        <f t="shared" si="100"/>
        <v>33.6</v>
      </c>
      <c r="AB908">
        <f>VLOOKUP(F908,'Producto temporal'!A:F,6,0)</f>
        <v>60</v>
      </c>
      <c r="AC908" s="9" t="str">
        <f t="shared" si="101"/>
        <v>OK</v>
      </c>
      <c r="AD908" s="9" t="str">
        <f t="shared" si="102"/>
        <v>OK</v>
      </c>
      <c r="AE908" s="9" t="str">
        <f t="shared" si="103"/>
        <v>OK</v>
      </c>
      <c r="AF908" s="10">
        <f t="shared" si="104"/>
        <v>9</v>
      </c>
    </row>
    <row r="909" spans="1:32" x14ac:dyDescent="0.3">
      <c r="A909" s="1">
        <v>45447</v>
      </c>
      <c r="B909">
        <v>100</v>
      </c>
      <c r="C909" t="s">
        <v>154</v>
      </c>
      <c r="D909" t="s">
        <v>80</v>
      </c>
      <c r="E909" t="s">
        <v>87</v>
      </c>
      <c r="F909">
        <v>1010291</v>
      </c>
      <c r="G909" t="s">
        <v>36</v>
      </c>
      <c r="H909" t="s">
        <v>28</v>
      </c>
      <c r="I909" t="s">
        <v>29</v>
      </c>
      <c r="J909" t="s">
        <v>30</v>
      </c>
      <c r="K909">
        <v>0</v>
      </c>
      <c r="L909" t="s">
        <v>31</v>
      </c>
      <c r="M909" t="s">
        <v>32</v>
      </c>
      <c r="N909">
        <v>7</v>
      </c>
      <c r="O909">
        <v>1</v>
      </c>
      <c r="P909">
        <v>1</v>
      </c>
      <c r="Q909">
        <v>6</v>
      </c>
      <c r="R909">
        <v>3.62</v>
      </c>
      <c r="S909">
        <v>18.100000000000001</v>
      </c>
      <c r="T909">
        <v>5</v>
      </c>
      <c r="U909">
        <v>1</v>
      </c>
      <c r="V909">
        <v>0</v>
      </c>
      <c r="W909">
        <v>0</v>
      </c>
      <c r="X909">
        <v>4</v>
      </c>
      <c r="Y909" s="3">
        <f t="shared" si="98"/>
        <v>5.6</v>
      </c>
      <c r="Z909" s="3">
        <f t="shared" si="99"/>
        <v>5.6</v>
      </c>
      <c r="AA909" s="3">
        <f t="shared" si="100"/>
        <v>33.6</v>
      </c>
      <c r="AB909">
        <f>VLOOKUP(F909,'Producto temporal'!A:F,6,0)</f>
        <v>60</v>
      </c>
      <c r="AC909" s="9" t="str">
        <f t="shared" si="101"/>
        <v>OK</v>
      </c>
      <c r="AD909" s="9" t="str">
        <f t="shared" si="102"/>
        <v>OK</v>
      </c>
      <c r="AE909" s="9" t="str">
        <f t="shared" si="103"/>
        <v>OK</v>
      </c>
      <c r="AF909" s="10">
        <f t="shared" si="104"/>
        <v>9</v>
      </c>
    </row>
    <row r="910" spans="1:32" x14ac:dyDescent="0.3">
      <c r="A910" s="1">
        <v>45447</v>
      </c>
      <c r="B910">
        <v>100</v>
      </c>
      <c r="C910" t="s">
        <v>154</v>
      </c>
      <c r="D910" t="s">
        <v>80</v>
      </c>
      <c r="E910" t="s">
        <v>87</v>
      </c>
      <c r="F910">
        <v>1010783</v>
      </c>
      <c r="G910" t="s">
        <v>37</v>
      </c>
      <c r="H910" t="s">
        <v>28</v>
      </c>
      <c r="I910" t="s">
        <v>29</v>
      </c>
      <c r="J910" t="s">
        <v>30</v>
      </c>
      <c r="K910">
        <v>0</v>
      </c>
      <c r="L910" t="s">
        <v>31</v>
      </c>
      <c r="M910" t="s">
        <v>32</v>
      </c>
      <c r="N910">
        <v>5</v>
      </c>
      <c r="O910">
        <v>1</v>
      </c>
      <c r="P910">
        <v>1</v>
      </c>
      <c r="Q910">
        <v>12</v>
      </c>
      <c r="R910">
        <v>3.04121</v>
      </c>
      <c r="S910">
        <v>15.455959999999999</v>
      </c>
      <c r="T910">
        <v>5</v>
      </c>
      <c r="U910">
        <v>1</v>
      </c>
      <c r="V910">
        <v>0</v>
      </c>
      <c r="W910">
        <v>4</v>
      </c>
      <c r="X910">
        <v>0</v>
      </c>
      <c r="Y910" s="3">
        <f t="shared" si="98"/>
        <v>5.6</v>
      </c>
      <c r="Z910" s="3">
        <f t="shared" si="99"/>
        <v>5.6</v>
      </c>
      <c r="AA910" s="3">
        <f t="shared" si="100"/>
        <v>67.2</v>
      </c>
      <c r="AB910">
        <f>VLOOKUP(F910,'Producto temporal'!A:F,6,0)</f>
        <v>60</v>
      </c>
      <c r="AC910" s="9" t="str">
        <f t="shared" si="101"/>
        <v>OK</v>
      </c>
      <c r="AD910" s="9" t="str">
        <f t="shared" si="102"/>
        <v>OK</v>
      </c>
      <c r="AE910" s="9" t="str">
        <f t="shared" si="103"/>
        <v>BAJAR MASTERPACK</v>
      </c>
      <c r="AF910" s="10">
        <f t="shared" si="104"/>
        <v>9</v>
      </c>
    </row>
    <row r="911" spans="1:32" x14ac:dyDescent="0.3">
      <c r="A911" s="1">
        <v>45447</v>
      </c>
      <c r="B911">
        <v>100</v>
      </c>
      <c r="C911" t="s">
        <v>154</v>
      </c>
      <c r="D911" t="s">
        <v>80</v>
      </c>
      <c r="E911" t="s">
        <v>87</v>
      </c>
      <c r="F911">
        <v>1011679</v>
      </c>
      <c r="G911" t="s">
        <v>38</v>
      </c>
      <c r="H911" t="s">
        <v>28</v>
      </c>
      <c r="I911" t="s">
        <v>29</v>
      </c>
      <c r="J911" t="s">
        <v>30</v>
      </c>
      <c r="K911">
        <v>0</v>
      </c>
      <c r="L911" t="s">
        <v>31</v>
      </c>
      <c r="M911" t="s">
        <v>32</v>
      </c>
      <c r="N911">
        <v>1</v>
      </c>
      <c r="O911">
        <v>1</v>
      </c>
      <c r="P911">
        <v>1</v>
      </c>
      <c r="Q911">
        <v>12</v>
      </c>
      <c r="R911">
        <v>2.3849999999999998</v>
      </c>
      <c r="S911">
        <v>2.3849999999999998</v>
      </c>
      <c r="T911">
        <v>1</v>
      </c>
      <c r="U911">
        <v>1</v>
      </c>
      <c r="V911">
        <v>0</v>
      </c>
      <c r="W911">
        <v>2</v>
      </c>
      <c r="X911">
        <v>0</v>
      </c>
      <c r="Y911" s="3">
        <f t="shared" si="98"/>
        <v>28</v>
      </c>
      <c r="Z911" s="3">
        <f t="shared" si="99"/>
        <v>28</v>
      </c>
      <c r="AA911" s="3">
        <f t="shared" si="100"/>
        <v>336</v>
      </c>
      <c r="AB911">
        <f>VLOOKUP(F911,'Producto temporal'!A:F,6,0)</f>
        <v>60</v>
      </c>
      <c r="AC911" s="9" t="str">
        <f t="shared" si="101"/>
        <v>OK</v>
      </c>
      <c r="AD911" s="9" t="str">
        <f t="shared" si="102"/>
        <v>OK</v>
      </c>
      <c r="AE911" s="9" t="str">
        <f t="shared" si="103"/>
        <v>BAJAR MASTERPACK</v>
      </c>
      <c r="AF911" s="10">
        <f t="shared" si="104"/>
        <v>1</v>
      </c>
    </row>
    <row r="912" spans="1:32" x14ac:dyDescent="0.3">
      <c r="A912" s="1">
        <v>45447</v>
      </c>
      <c r="B912">
        <v>100</v>
      </c>
      <c r="C912" t="s">
        <v>154</v>
      </c>
      <c r="D912" t="s">
        <v>80</v>
      </c>
      <c r="E912" t="s">
        <v>87</v>
      </c>
      <c r="F912">
        <v>1011885</v>
      </c>
      <c r="G912" t="s">
        <v>39</v>
      </c>
      <c r="H912" t="s">
        <v>28</v>
      </c>
      <c r="I912" t="s">
        <v>29</v>
      </c>
      <c r="J912" t="s">
        <v>30</v>
      </c>
      <c r="K912">
        <v>0</v>
      </c>
      <c r="L912" t="s">
        <v>31</v>
      </c>
      <c r="M912" t="s">
        <v>32</v>
      </c>
      <c r="N912">
        <v>1</v>
      </c>
      <c r="O912">
        <v>3</v>
      </c>
      <c r="P912">
        <v>1</v>
      </c>
      <c r="Q912">
        <v>12</v>
      </c>
      <c r="R912">
        <v>2.3849999999999998</v>
      </c>
      <c r="S912">
        <v>4.7699999999999996</v>
      </c>
      <c r="T912">
        <v>2</v>
      </c>
      <c r="U912">
        <v>1</v>
      </c>
      <c r="V912">
        <v>0</v>
      </c>
      <c r="W912">
        <v>4</v>
      </c>
      <c r="X912">
        <v>0</v>
      </c>
      <c r="Y912" s="3">
        <f t="shared" si="98"/>
        <v>42</v>
      </c>
      <c r="Z912" s="3">
        <f t="shared" si="99"/>
        <v>14</v>
      </c>
      <c r="AA912" s="3">
        <f t="shared" si="100"/>
        <v>168</v>
      </c>
      <c r="AB912">
        <f>VLOOKUP(F912,'Producto temporal'!A:F,6,0)</f>
        <v>60</v>
      </c>
      <c r="AC912" s="9" t="str">
        <f t="shared" si="101"/>
        <v>OK</v>
      </c>
      <c r="AD912" s="9" t="str">
        <f t="shared" si="102"/>
        <v>OK</v>
      </c>
      <c r="AE912" s="9" t="str">
        <f t="shared" si="103"/>
        <v>BAJAR MASTERPACK</v>
      </c>
      <c r="AF912" s="10">
        <f t="shared" si="104"/>
        <v>3</v>
      </c>
    </row>
    <row r="913" spans="1:32" x14ac:dyDescent="0.3">
      <c r="A913" s="1">
        <v>45447</v>
      </c>
      <c r="B913">
        <v>100</v>
      </c>
      <c r="C913" t="s">
        <v>154</v>
      </c>
      <c r="D913" t="s">
        <v>80</v>
      </c>
      <c r="E913" t="s">
        <v>87</v>
      </c>
      <c r="F913">
        <v>1012657</v>
      </c>
      <c r="G913" t="s">
        <v>40</v>
      </c>
      <c r="H913" t="s">
        <v>28</v>
      </c>
      <c r="I913" t="s">
        <v>29</v>
      </c>
      <c r="J913" t="s">
        <v>30</v>
      </c>
      <c r="K913">
        <v>0</v>
      </c>
      <c r="L913" t="s">
        <v>31</v>
      </c>
      <c r="M913" t="s">
        <v>32</v>
      </c>
      <c r="N913">
        <v>1</v>
      </c>
      <c r="O913">
        <v>1</v>
      </c>
      <c r="P913">
        <v>1</v>
      </c>
      <c r="Q913">
        <v>12</v>
      </c>
      <c r="R913">
        <v>3.0294400000000001</v>
      </c>
      <c r="S913">
        <v>6.1151799999999996</v>
      </c>
      <c r="T913">
        <v>2</v>
      </c>
      <c r="U913">
        <v>1</v>
      </c>
      <c r="V913">
        <v>0</v>
      </c>
      <c r="W913">
        <v>6</v>
      </c>
      <c r="X913">
        <v>0</v>
      </c>
      <c r="Y913" s="3">
        <f t="shared" si="98"/>
        <v>14</v>
      </c>
      <c r="Z913" s="3">
        <f t="shared" si="99"/>
        <v>14</v>
      </c>
      <c r="AA913" s="3">
        <f t="shared" si="100"/>
        <v>168</v>
      </c>
      <c r="AB913">
        <f>VLOOKUP(F913,'Producto temporal'!A:F,6,0)</f>
        <v>60</v>
      </c>
      <c r="AC913" s="9" t="str">
        <f t="shared" si="101"/>
        <v>OK</v>
      </c>
      <c r="AD913" s="9" t="str">
        <f t="shared" si="102"/>
        <v>OK</v>
      </c>
      <c r="AE913" s="9" t="str">
        <f t="shared" si="103"/>
        <v>BAJAR MASTERPACK</v>
      </c>
      <c r="AF913" s="10">
        <f t="shared" si="104"/>
        <v>3</v>
      </c>
    </row>
    <row r="914" spans="1:32" x14ac:dyDescent="0.3">
      <c r="A914" s="1">
        <v>45447</v>
      </c>
      <c r="B914">
        <v>100</v>
      </c>
      <c r="C914" t="s">
        <v>154</v>
      </c>
      <c r="D914" t="s">
        <v>80</v>
      </c>
      <c r="E914" t="s">
        <v>87</v>
      </c>
      <c r="F914">
        <v>1012658</v>
      </c>
      <c r="G914" t="s">
        <v>41</v>
      </c>
      <c r="H914" t="s">
        <v>28</v>
      </c>
      <c r="I914" t="s">
        <v>29</v>
      </c>
      <c r="J914" t="s">
        <v>30</v>
      </c>
      <c r="K914">
        <v>0</v>
      </c>
      <c r="L914" t="s">
        <v>31</v>
      </c>
      <c r="M914" t="s">
        <v>32</v>
      </c>
      <c r="N914">
        <v>5</v>
      </c>
      <c r="O914">
        <v>1</v>
      </c>
      <c r="P914">
        <v>1</v>
      </c>
      <c r="Q914">
        <v>12</v>
      </c>
      <c r="R914">
        <v>2.6459999999999999</v>
      </c>
      <c r="S914">
        <v>7.9379999999999997</v>
      </c>
      <c r="T914">
        <v>3</v>
      </c>
      <c r="U914">
        <v>1</v>
      </c>
      <c r="V914">
        <v>0</v>
      </c>
      <c r="W914">
        <v>0</v>
      </c>
      <c r="X914">
        <v>0</v>
      </c>
      <c r="Y914" s="3">
        <f t="shared" si="98"/>
        <v>9.3333333333333339</v>
      </c>
      <c r="Z914" s="3">
        <f t="shared" si="99"/>
        <v>9.3333333333333339</v>
      </c>
      <c r="AA914" s="3">
        <f t="shared" si="100"/>
        <v>112</v>
      </c>
      <c r="AB914">
        <f>VLOOKUP(F914,'Producto temporal'!A:F,6,0)</f>
        <v>60</v>
      </c>
      <c r="AC914" s="9" t="str">
        <f t="shared" si="101"/>
        <v>OK</v>
      </c>
      <c r="AD914" s="9" t="str">
        <f t="shared" si="102"/>
        <v>OK</v>
      </c>
      <c r="AE914" s="9" t="str">
        <f t="shared" si="103"/>
        <v>BAJAR MASTERPACK</v>
      </c>
      <c r="AF914" s="10">
        <f t="shared" si="104"/>
        <v>5</v>
      </c>
    </row>
    <row r="915" spans="1:32" x14ac:dyDescent="0.3">
      <c r="A915" s="1">
        <v>45447</v>
      </c>
      <c r="B915">
        <v>100</v>
      </c>
      <c r="C915" t="s">
        <v>154</v>
      </c>
      <c r="D915" t="s">
        <v>80</v>
      </c>
      <c r="E915" t="s">
        <v>87</v>
      </c>
      <c r="F915">
        <v>1013898</v>
      </c>
      <c r="G915" t="s">
        <v>42</v>
      </c>
      <c r="H915" t="s">
        <v>28</v>
      </c>
      <c r="I915" t="s">
        <v>29</v>
      </c>
      <c r="J915" t="s">
        <v>30</v>
      </c>
      <c r="K915">
        <v>0</v>
      </c>
      <c r="L915" t="s">
        <v>31</v>
      </c>
      <c r="M915" t="s">
        <v>32</v>
      </c>
      <c r="N915">
        <v>4</v>
      </c>
      <c r="O915">
        <v>3</v>
      </c>
      <c r="P915">
        <v>1</v>
      </c>
      <c r="Q915">
        <v>12</v>
      </c>
      <c r="R915">
        <v>3.3237999999999999</v>
      </c>
      <c r="S915">
        <v>13.41985</v>
      </c>
      <c r="T915">
        <v>4</v>
      </c>
      <c r="U915">
        <v>1</v>
      </c>
      <c r="V915">
        <v>0</v>
      </c>
      <c r="W915">
        <v>2</v>
      </c>
      <c r="X915">
        <v>0</v>
      </c>
      <c r="Y915" s="3">
        <f t="shared" si="98"/>
        <v>21</v>
      </c>
      <c r="Z915" s="3">
        <f t="shared" si="99"/>
        <v>7</v>
      </c>
      <c r="AA915" s="3">
        <f t="shared" si="100"/>
        <v>84</v>
      </c>
      <c r="AB915">
        <f>VLOOKUP(F915,'Producto temporal'!A:F,6,0)</f>
        <v>60</v>
      </c>
      <c r="AC915" s="9" t="str">
        <f t="shared" si="101"/>
        <v>OK</v>
      </c>
      <c r="AD915" s="9" t="str">
        <f t="shared" si="102"/>
        <v>OK</v>
      </c>
      <c r="AE915" s="9" t="str">
        <f t="shared" si="103"/>
        <v>BAJAR MASTERPACK</v>
      </c>
      <c r="AF915" s="10">
        <f t="shared" si="104"/>
        <v>7</v>
      </c>
    </row>
    <row r="916" spans="1:32" x14ac:dyDescent="0.3">
      <c r="A916" s="1">
        <v>45447</v>
      </c>
      <c r="B916">
        <v>101</v>
      </c>
      <c r="C916" t="s">
        <v>155</v>
      </c>
      <c r="D916" t="s">
        <v>46</v>
      </c>
      <c r="E916" t="s">
        <v>87</v>
      </c>
      <c r="F916">
        <v>1003938</v>
      </c>
      <c r="G916" t="s">
        <v>27</v>
      </c>
      <c r="H916" t="s">
        <v>28</v>
      </c>
      <c r="I916" t="s">
        <v>29</v>
      </c>
      <c r="J916" t="s">
        <v>30</v>
      </c>
      <c r="K916">
        <v>0</v>
      </c>
      <c r="L916" t="s">
        <v>31</v>
      </c>
      <c r="M916" t="s">
        <v>32</v>
      </c>
      <c r="N916">
        <v>1</v>
      </c>
      <c r="O916">
        <v>1</v>
      </c>
      <c r="P916">
        <v>1</v>
      </c>
      <c r="Q916">
        <v>12</v>
      </c>
      <c r="R916">
        <v>3.1680000000000001</v>
      </c>
      <c r="S916">
        <v>19.007999999999999</v>
      </c>
      <c r="T916">
        <v>6</v>
      </c>
      <c r="U916">
        <v>1</v>
      </c>
      <c r="V916">
        <v>0</v>
      </c>
      <c r="W916">
        <v>2</v>
      </c>
      <c r="X916">
        <v>0</v>
      </c>
      <c r="Y916" s="3">
        <f t="shared" si="98"/>
        <v>4.666666666666667</v>
      </c>
      <c r="Z916" s="3">
        <f t="shared" si="99"/>
        <v>4.666666666666667</v>
      </c>
      <c r="AA916" s="3">
        <f t="shared" si="100"/>
        <v>56</v>
      </c>
      <c r="AB916">
        <f>VLOOKUP(F916,'Producto temporal'!A:F,6,0)</f>
        <v>60</v>
      </c>
      <c r="AC916" s="9" t="str">
        <f t="shared" si="101"/>
        <v>OK</v>
      </c>
      <c r="AD916" s="9" t="str">
        <f t="shared" si="102"/>
        <v>OK</v>
      </c>
      <c r="AE916" s="9" t="str">
        <f t="shared" si="103"/>
        <v>OK</v>
      </c>
      <c r="AF916" s="10">
        <f t="shared" si="104"/>
        <v>11</v>
      </c>
    </row>
    <row r="917" spans="1:32" x14ac:dyDescent="0.3">
      <c r="A917" s="1">
        <v>45447</v>
      </c>
      <c r="B917">
        <v>101</v>
      </c>
      <c r="C917" t="s">
        <v>155</v>
      </c>
      <c r="D917" t="s">
        <v>46</v>
      </c>
      <c r="E917" t="s">
        <v>87</v>
      </c>
      <c r="F917">
        <v>1003941</v>
      </c>
      <c r="G917" t="s">
        <v>33</v>
      </c>
      <c r="H917" t="s">
        <v>28</v>
      </c>
      <c r="I917" t="s">
        <v>29</v>
      </c>
      <c r="J917" t="s">
        <v>30</v>
      </c>
      <c r="K917">
        <v>0</v>
      </c>
      <c r="L917" t="s">
        <v>31</v>
      </c>
      <c r="M917" t="s">
        <v>32</v>
      </c>
      <c r="N917">
        <v>5</v>
      </c>
      <c r="O917">
        <v>1</v>
      </c>
      <c r="P917">
        <v>1</v>
      </c>
      <c r="Q917">
        <v>20</v>
      </c>
      <c r="R917">
        <v>2.3220000000000001</v>
      </c>
      <c r="S917">
        <v>6.9660000000000002</v>
      </c>
      <c r="T917">
        <v>3</v>
      </c>
      <c r="U917">
        <v>1</v>
      </c>
      <c r="V917">
        <v>0</v>
      </c>
      <c r="W917">
        <v>0</v>
      </c>
      <c r="X917">
        <v>0</v>
      </c>
      <c r="Y917" s="3">
        <f t="shared" si="98"/>
        <v>9.3333333333333339</v>
      </c>
      <c r="Z917" s="3">
        <f t="shared" si="99"/>
        <v>9.3333333333333339</v>
      </c>
      <c r="AA917" s="3">
        <f t="shared" si="100"/>
        <v>186.66666666666669</v>
      </c>
      <c r="AB917">
        <f>VLOOKUP(F917,'Producto temporal'!A:F,6,0)</f>
        <v>60</v>
      </c>
      <c r="AC917" s="9" t="str">
        <f t="shared" si="101"/>
        <v>OK</v>
      </c>
      <c r="AD917" s="9" t="str">
        <f t="shared" si="102"/>
        <v>OK</v>
      </c>
      <c r="AE917" s="9" t="str">
        <f t="shared" si="103"/>
        <v>BAJAR MASTERPACK</v>
      </c>
      <c r="AF917" s="10">
        <f t="shared" si="104"/>
        <v>5</v>
      </c>
    </row>
    <row r="918" spans="1:32" x14ac:dyDescent="0.3">
      <c r="A918" s="1">
        <v>45447</v>
      </c>
      <c r="B918">
        <v>101</v>
      </c>
      <c r="C918" t="s">
        <v>155</v>
      </c>
      <c r="D918" t="s">
        <v>46</v>
      </c>
      <c r="E918" t="s">
        <v>87</v>
      </c>
      <c r="F918">
        <v>1010020</v>
      </c>
      <c r="G918" t="s">
        <v>34</v>
      </c>
      <c r="H918" t="s">
        <v>28</v>
      </c>
      <c r="I918" t="s">
        <v>29</v>
      </c>
      <c r="J918" t="s">
        <v>30</v>
      </c>
      <c r="K918">
        <v>0</v>
      </c>
      <c r="L918" t="s">
        <v>31</v>
      </c>
      <c r="M918" t="s">
        <v>32</v>
      </c>
      <c r="N918">
        <v>8</v>
      </c>
      <c r="O918">
        <v>1</v>
      </c>
      <c r="P918">
        <v>1</v>
      </c>
      <c r="Q918">
        <v>12</v>
      </c>
      <c r="R918">
        <v>3.02501</v>
      </c>
      <c r="S918">
        <v>129.42536000000001</v>
      </c>
      <c r="T918">
        <v>42</v>
      </c>
      <c r="U918">
        <v>1</v>
      </c>
      <c r="V918">
        <v>0</v>
      </c>
      <c r="W918">
        <v>14</v>
      </c>
      <c r="X918">
        <v>0</v>
      </c>
      <c r="Y918" s="3">
        <f t="shared" si="98"/>
        <v>0.66666666666666663</v>
      </c>
      <c r="Z918" s="3">
        <f t="shared" si="99"/>
        <v>0.66666666666666663</v>
      </c>
      <c r="AA918" s="3">
        <f t="shared" si="100"/>
        <v>8</v>
      </c>
      <c r="AB918">
        <f>VLOOKUP(F918,'Producto temporal'!A:F,6,0)</f>
        <v>60</v>
      </c>
      <c r="AC918" s="9" t="str">
        <f t="shared" si="101"/>
        <v>OK</v>
      </c>
      <c r="AD918" s="9" t="str">
        <f t="shared" si="102"/>
        <v>OK</v>
      </c>
      <c r="AE918" s="9" t="str">
        <f t="shared" si="103"/>
        <v>OK</v>
      </c>
      <c r="AF918" s="10">
        <f t="shared" si="104"/>
        <v>79</v>
      </c>
    </row>
    <row r="919" spans="1:32" x14ac:dyDescent="0.3">
      <c r="A919" s="1">
        <v>45447</v>
      </c>
      <c r="B919">
        <v>101</v>
      </c>
      <c r="C919" t="s">
        <v>155</v>
      </c>
      <c r="D919" t="s">
        <v>46</v>
      </c>
      <c r="E919" t="s">
        <v>87</v>
      </c>
      <c r="F919">
        <v>1010290</v>
      </c>
      <c r="G919" t="s">
        <v>35</v>
      </c>
      <c r="H919" t="s">
        <v>28</v>
      </c>
      <c r="I919" t="s">
        <v>29</v>
      </c>
      <c r="J919" t="s">
        <v>30</v>
      </c>
      <c r="K919">
        <v>0</v>
      </c>
      <c r="L919" t="s">
        <v>31</v>
      </c>
      <c r="M919" t="s">
        <v>32</v>
      </c>
      <c r="N919">
        <v>6</v>
      </c>
      <c r="O919">
        <v>1</v>
      </c>
      <c r="P919">
        <v>1</v>
      </c>
      <c r="Q919">
        <v>6</v>
      </c>
      <c r="R919">
        <v>3.62</v>
      </c>
      <c r="S919">
        <v>10.86</v>
      </c>
      <c r="T919">
        <v>3</v>
      </c>
      <c r="U919">
        <v>1</v>
      </c>
      <c r="V919">
        <v>0</v>
      </c>
      <c r="W919">
        <v>0</v>
      </c>
      <c r="X919">
        <v>2</v>
      </c>
      <c r="Y919" s="3">
        <f t="shared" si="98"/>
        <v>9.3333333333333339</v>
      </c>
      <c r="Z919" s="3">
        <f t="shared" si="99"/>
        <v>9.3333333333333339</v>
      </c>
      <c r="AA919" s="3">
        <f t="shared" si="100"/>
        <v>56</v>
      </c>
      <c r="AB919">
        <f>VLOOKUP(F919,'Producto temporal'!A:F,6,0)</f>
        <v>60</v>
      </c>
      <c r="AC919" s="9" t="str">
        <f t="shared" si="101"/>
        <v>OK</v>
      </c>
      <c r="AD919" s="9" t="str">
        <f t="shared" si="102"/>
        <v>OK</v>
      </c>
      <c r="AE919" s="9" t="str">
        <f t="shared" si="103"/>
        <v>OK</v>
      </c>
      <c r="AF919" s="10">
        <f t="shared" si="104"/>
        <v>5</v>
      </c>
    </row>
    <row r="920" spans="1:32" x14ac:dyDescent="0.3">
      <c r="A920" s="1">
        <v>45447</v>
      </c>
      <c r="B920">
        <v>101</v>
      </c>
      <c r="C920" t="s">
        <v>155</v>
      </c>
      <c r="D920" t="s">
        <v>46</v>
      </c>
      <c r="E920" t="s">
        <v>87</v>
      </c>
      <c r="F920">
        <v>1010291</v>
      </c>
      <c r="G920" t="s">
        <v>36</v>
      </c>
      <c r="H920" t="s">
        <v>28</v>
      </c>
      <c r="I920" t="s">
        <v>29</v>
      </c>
      <c r="J920" t="s">
        <v>30</v>
      </c>
      <c r="K920">
        <v>0</v>
      </c>
      <c r="L920" t="s">
        <v>31</v>
      </c>
      <c r="M920" t="s">
        <v>32</v>
      </c>
      <c r="N920">
        <v>6</v>
      </c>
      <c r="O920">
        <v>1</v>
      </c>
      <c r="P920">
        <v>1</v>
      </c>
      <c r="Q920">
        <v>6</v>
      </c>
      <c r="R920">
        <v>3.62</v>
      </c>
      <c r="S920">
        <v>7.24</v>
      </c>
      <c r="T920">
        <v>2</v>
      </c>
      <c r="U920">
        <v>1</v>
      </c>
      <c r="V920">
        <v>0</v>
      </c>
      <c r="W920">
        <v>0</v>
      </c>
      <c r="X920">
        <v>2</v>
      </c>
      <c r="Y920" s="3">
        <f t="shared" si="98"/>
        <v>14</v>
      </c>
      <c r="Z920" s="3">
        <f t="shared" si="99"/>
        <v>14</v>
      </c>
      <c r="AA920" s="3">
        <f t="shared" si="100"/>
        <v>84</v>
      </c>
      <c r="AB920">
        <f>VLOOKUP(F920,'Producto temporal'!A:F,6,0)</f>
        <v>60</v>
      </c>
      <c r="AC920" s="9" t="str">
        <f t="shared" si="101"/>
        <v>OK</v>
      </c>
      <c r="AD920" s="9" t="str">
        <f t="shared" si="102"/>
        <v>OK</v>
      </c>
      <c r="AE920" s="9" t="str">
        <f t="shared" si="103"/>
        <v>BAJAR MASTERPACK</v>
      </c>
      <c r="AF920" s="10">
        <f t="shared" si="104"/>
        <v>3</v>
      </c>
    </row>
    <row r="921" spans="1:32" x14ac:dyDescent="0.3">
      <c r="A921" s="1">
        <v>45447</v>
      </c>
      <c r="B921">
        <v>101</v>
      </c>
      <c r="C921" t="s">
        <v>155</v>
      </c>
      <c r="D921" t="s">
        <v>46</v>
      </c>
      <c r="E921" t="s">
        <v>87</v>
      </c>
      <c r="F921">
        <v>1010783</v>
      </c>
      <c r="G921" t="s">
        <v>37</v>
      </c>
      <c r="H921" t="s">
        <v>28</v>
      </c>
      <c r="I921" t="s">
        <v>29</v>
      </c>
      <c r="J921" t="s">
        <v>30</v>
      </c>
      <c r="K921">
        <v>0</v>
      </c>
      <c r="L921" t="s">
        <v>31</v>
      </c>
      <c r="M921" t="s">
        <v>32</v>
      </c>
      <c r="N921">
        <v>17</v>
      </c>
      <c r="O921">
        <v>1</v>
      </c>
      <c r="P921">
        <v>1</v>
      </c>
      <c r="Q921">
        <v>12</v>
      </c>
      <c r="R921">
        <v>3.04121</v>
      </c>
      <c r="S921">
        <v>52.729419999999998</v>
      </c>
      <c r="T921">
        <v>17</v>
      </c>
      <c r="U921">
        <v>1</v>
      </c>
      <c r="V921">
        <v>0</v>
      </c>
      <c r="W921">
        <v>2</v>
      </c>
      <c r="X921">
        <v>0</v>
      </c>
      <c r="Y921" s="3">
        <f t="shared" si="98"/>
        <v>1.6470588235294119</v>
      </c>
      <c r="Z921" s="3">
        <f t="shared" si="99"/>
        <v>1.6470588235294119</v>
      </c>
      <c r="AA921" s="3">
        <f t="shared" si="100"/>
        <v>19.764705882352942</v>
      </c>
      <c r="AB921">
        <f>VLOOKUP(F921,'Producto temporal'!A:F,6,0)</f>
        <v>60</v>
      </c>
      <c r="AC921" s="9" t="str">
        <f t="shared" si="101"/>
        <v>OK</v>
      </c>
      <c r="AD921" s="9" t="str">
        <f t="shared" si="102"/>
        <v>OK</v>
      </c>
      <c r="AE921" s="9" t="str">
        <f t="shared" si="103"/>
        <v>OK</v>
      </c>
      <c r="AF921" s="10">
        <f t="shared" si="104"/>
        <v>32</v>
      </c>
    </row>
    <row r="922" spans="1:32" x14ac:dyDescent="0.3">
      <c r="A922" s="1">
        <v>45447</v>
      </c>
      <c r="B922">
        <v>101</v>
      </c>
      <c r="C922" t="s">
        <v>155</v>
      </c>
      <c r="D922" t="s">
        <v>46</v>
      </c>
      <c r="E922" t="s">
        <v>87</v>
      </c>
      <c r="F922">
        <v>1011679</v>
      </c>
      <c r="G922" t="s">
        <v>38</v>
      </c>
      <c r="H922" t="s">
        <v>28</v>
      </c>
      <c r="I922" t="s">
        <v>29</v>
      </c>
      <c r="J922" t="s">
        <v>30</v>
      </c>
      <c r="K922">
        <v>0</v>
      </c>
      <c r="L922" t="s">
        <v>31</v>
      </c>
      <c r="M922" t="s">
        <v>32</v>
      </c>
      <c r="N922">
        <v>3</v>
      </c>
      <c r="O922">
        <v>1</v>
      </c>
      <c r="P922">
        <v>1</v>
      </c>
      <c r="Q922">
        <v>12</v>
      </c>
      <c r="R922">
        <v>2.3849999999999998</v>
      </c>
      <c r="S922">
        <v>7.1550000000000002</v>
      </c>
      <c r="T922">
        <v>3</v>
      </c>
      <c r="U922">
        <v>1</v>
      </c>
      <c r="V922">
        <v>0</v>
      </c>
      <c r="W922">
        <v>2</v>
      </c>
      <c r="X922">
        <v>0</v>
      </c>
      <c r="Y922" s="3">
        <f t="shared" si="98"/>
        <v>9.3333333333333339</v>
      </c>
      <c r="Z922" s="3">
        <f t="shared" si="99"/>
        <v>9.3333333333333339</v>
      </c>
      <c r="AA922" s="3">
        <f t="shared" si="100"/>
        <v>112</v>
      </c>
      <c r="AB922">
        <f>VLOOKUP(F922,'Producto temporal'!A:F,6,0)</f>
        <v>60</v>
      </c>
      <c r="AC922" s="9" t="str">
        <f t="shared" si="101"/>
        <v>OK</v>
      </c>
      <c r="AD922" s="9" t="str">
        <f t="shared" si="102"/>
        <v>OK</v>
      </c>
      <c r="AE922" s="9" t="str">
        <f t="shared" si="103"/>
        <v>BAJAR MASTERPACK</v>
      </c>
      <c r="AF922" s="10">
        <f t="shared" si="104"/>
        <v>5</v>
      </c>
    </row>
    <row r="923" spans="1:32" x14ac:dyDescent="0.3">
      <c r="A923" s="1">
        <v>45447</v>
      </c>
      <c r="B923">
        <v>101</v>
      </c>
      <c r="C923" t="s">
        <v>155</v>
      </c>
      <c r="D923" t="s">
        <v>46</v>
      </c>
      <c r="E923" t="s">
        <v>87</v>
      </c>
      <c r="F923">
        <v>1011885</v>
      </c>
      <c r="G923" t="s">
        <v>39</v>
      </c>
      <c r="H923" t="s">
        <v>28</v>
      </c>
      <c r="I923" t="s">
        <v>29</v>
      </c>
      <c r="J923" t="s">
        <v>30</v>
      </c>
      <c r="K923">
        <v>0</v>
      </c>
      <c r="L923" t="s">
        <v>31</v>
      </c>
      <c r="M923" t="s">
        <v>32</v>
      </c>
      <c r="N923">
        <v>11</v>
      </c>
      <c r="O923">
        <v>3</v>
      </c>
      <c r="P923">
        <v>1</v>
      </c>
      <c r="Q923">
        <v>12</v>
      </c>
      <c r="R923">
        <v>2.3849999999999998</v>
      </c>
      <c r="S923">
        <v>7.1550000000000002</v>
      </c>
      <c r="T923">
        <v>3</v>
      </c>
      <c r="U923">
        <v>1</v>
      </c>
      <c r="V923">
        <v>0</v>
      </c>
      <c r="W923">
        <v>0</v>
      </c>
      <c r="X923">
        <v>0</v>
      </c>
      <c r="Y923" s="3">
        <f t="shared" si="98"/>
        <v>28</v>
      </c>
      <c r="Z923" s="3">
        <f t="shared" si="99"/>
        <v>9.3333333333333339</v>
      </c>
      <c r="AA923" s="3">
        <f t="shared" si="100"/>
        <v>112</v>
      </c>
      <c r="AB923">
        <f>VLOOKUP(F923,'Producto temporal'!A:F,6,0)</f>
        <v>60</v>
      </c>
      <c r="AC923" s="9" t="str">
        <f t="shared" si="101"/>
        <v>OK</v>
      </c>
      <c r="AD923" s="9" t="str">
        <f t="shared" si="102"/>
        <v>OK</v>
      </c>
      <c r="AE923" s="9" t="str">
        <f t="shared" si="103"/>
        <v>BAJAR MASTERPACK</v>
      </c>
      <c r="AF923" s="10">
        <f t="shared" si="104"/>
        <v>5</v>
      </c>
    </row>
    <row r="924" spans="1:32" x14ac:dyDescent="0.3">
      <c r="A924" s="1">
        <v>45447</v>
      </c>
      <c r="B924">
        <v>101</v>
      </c>
      <c r="C924" t="s">
        <v>155</v>
      </c>
      <c r="D924" t="s">
        <v>46</v>
      </c>
      <c r="E924" t="s">
        <v>87</v>
      </c>
      <c r="F924">
        <v>1012657</v>
      </c>
      <c r="G924" t="s">
        <v>40</v>
      </c>
      <c r="H924" t="s">
        <v>28</v>
      </c>
      <c r="I924" t="s">
        <v>29</v>
      </c>
      <c r="J924" t="s">
        <v>30</v>
      </c>
      <c r="K924">
        <v>0</v>
      </c>
      <c r="L924" t="s">
        <v>31</v>
      </c>
      <c r="M924" t="s">
        <v>32</v>
      </c>
      <c r="N924">
        <v>2</v>
      </c>
      <c r="O924">
        <v>1</v>
      </c>
      <c r="P924">
        <v>1</v>
      </c>
      <c r="Q924">
        <v>12</v>
      </c>
      <c r="R924">
        <v>3.0294400000000001</v>
      </c>
      <c r="S924">
        <v>46.061900000000001</v>
      </c>
      <c r="T924">
        <v>15</v>
      </c>
      <c r="U924">
        <v>1</v>
      </c>
      <c r="V924">
        <v>0</v>
      </c>
      <c r="W924">
        <v>6</v>
      </c>
      <c r="X924">
        <v>0</v>
      </c>
      <c r="Y924" s="3">
        <f t="shared" si="98"/>
        <v>1.8666666666666667</v>
      </c>
      <c r="Z924" s="3">
        <f t="shared" si="99"/>
        <v>1.8666666666666667</v>
      </c>
      <c r="AA924" s="3">
        <f t="shared" si="100"/>
        <v>22.400000000000002</v>
      </c>
      <c r="AB924">
        <f>VLOOKUP(F924,'Producto temporal'!A:F,6,0)</f>
        <v>60</v>
      </c>
      <c r="AC924" s="9" t="str">
        <f t="shared" si="101"/>
        <v>OK</v>
      </c>
      <c r="AD924" s="9" t="str">
        <f t="shared" si="102"/>
        <v>OK</v>
      </c>
      <c r="AE924" s="9" t="str">
        <f t="shared" si="103"/>
        <v>OK</v>
      </c>
      <c r="AF924" s="10">
        <f t="shared" si="104"/>
        <v>28</v>
      </c>
    </row>
    <row r="925" spans="1:32" x14ac:dyDescent="0.3">
      <c r="A925" s="1">
        <v>45447</v>
      </c>
      <c r="B925">
        <v>101</v>
      </c>
      <c r="C925" t="s">
        <v>155</v>
      </c>
      <c r="D925" t="s">
        <v>46</v>
      </c>
      <c r="E925" t="s">
        <v>87</v>
      </c>
      <c r="F925">
        <v>1012658</v>
      </c>
      <c r="G925" t="s">
        <v>41</v>
      </c>
      <c r="H925" t="s">
        <v>28</v>
      </c>
      <c r="I925" t="s">
        <v>29</v>
      </c>
      <c r="J925" t="s">
        <v>30</v>
      </c>
      <c r="K925">
        <v>0</v>
      </c>
      <c r="L925" t="s">
        <v>31</v>
      </c>
      <c r="M925" t="s">
        <v>32</v>
      </c>
      <c r="N925">
        <v>7</v>
      </c>
      <c r="O925">
        <v>1</v>
      </c>
      <c r="P925">
        <v>1</v>
      </c>
      <c r="Q925">
        <v>12</v>
      </c>
      <c r="R925">
        <v>2.6459999999999999</v>
      </c>
      <c r="S925">
        <v>26.46</v>
      </c>
      <c r="T925">
        <v>10</v>
      </c>
      <c r="U925">
        <v>1</v>
      </c>
      <c r="V925">
        <v>0</v>
      </c>
      <c r="W925">
        <v>2</v>
      </c>
      <c r="X925">
        <v>0</v>
      </c>
      <c r="Y925" s="3">
        <f t="shared" si="98"/>
        <v>2.8</v>
      </c>
      <c r="Z925" s="3">
        <f t="shared" si="99"/>
        <v>2.8</v>
      </c>
      <c r="AA925" s="3">
        <f t="shared" si="100"/>
        <v>33.6</v>
      </c>
      <c r="AB925">
        <f>VLOOKUP(F925,'Producto temporal'!A:F,6,0)</f>
        <v>60</v>
      </c>
      <c r="AC925" s="9" t="str">
        <f t="shared" si="101"/>
        <v>OK</v>
      </c>
      <c r="AD925" s="9" t="str">
        <f t="shared" si="102"/>
        <v>OK</v>
      </c>
      <c r="AE925" s="9" t="str">
        <f t="shared" si="103"/>
        <v>OK</v>
      </c>
      <c r="AF925" s="10">
        <f t="shared" si="104"/>
        <v>18</v>
      </c>
    </row>
    <row r="926" spans="1:32" x14ac:dyDescent="0.3">
      <c r="A926" s="1">
        <v>45447</v>
      </c>
      <c r="B926">
        <v>101</v>
      </c>
      <c r="C926" t="s">
        <v>155</v>
      </c>
      <c r="D926" t="s">
        <v>46</v>
      </c>
      <c r="E926" t="s">
        <v>87</v>
      </c>
      <c r="F926">
        <v>1013898</v>
      </c>
      <c r="G926" t="s">
        <v>42</v>
      </c>
      <c r="H926" t="s">
        <v>28</v>
      </c>
      <c r="I926" t="s">
        <v>29</v>
      </c>
      <c r="J926" t="s">
        <v>30</v>
      </c>
      <c r="K926">
        <v>0</v>
      </c>
      <c r="L926" t="s">
        <v>31</v>
      </c>
      <c r="M926" t="s">
        <v>32</v>
      </c>
      <c r="N926">
        <v>6</v>
      </c>
      <c r="O926">
        <v>3</v>
      </c>
      <c r="P926">
        <v>1</v>
      </c>
      <c r="Q926">
        <v>12</v>
      </c>
      <c r="R926">
        <v>3.3237999999999999</v>
      </c>
      <c r="S926">
        <v>10.14467</v>
      </c>
      <c r="T926">
        <v>3</v>
      </c>
      <c r="U926">
        <v>1</v>
      </c>
      <c r="V926">
        <v>0</v>
      </c>
      <c r="W926">
        <v>0</v>
      </c>
      <c r="X926">
        <v>0</v>
      </c>
      <c r="Y926" s="3">
        <f t="shared" si="98"/>
        <v>28</v>
      </c>
      <c r="Z926" s="3">
        <f t="shared" si="99"/>
        <v>9.3333333333333339</v>
      </c>
      <c r="AA926" s="3">
        <f t="shared" si="100"/>
        <v>112</v>
      </c>
      <c r="AB926">
        <f>VLOOKUP(F926,'Producto temporal'!A:F,6,0)</f>
        <v>60</v>
      </c>
      <c r="AC926" s="9" t="str">
        <f t="shared" si="101"/>
        <v>OK</v>
      </c>
      <c r="AD926" s="9" t="str">
        <f t="shared" si="102"/>
        <v>OK</v>
      </c>
      <c r="AE926" s="9" t="str">
        <f t="shared" si="103"/>
        <v>BAJAR MASTERPACK</v>
      </c>
      <c r="AF926" s="10">
        <f t="shared" si="104"/>
        <v>5</v>
      </c>
    </row>
    <row r="927" spans="1:32" x14ac:dyDescent="0.3">
      <c r="A927" s="1">
        <v>45447</v>
      </c>
      <c r="B927">
        <v>102</v>
      </c>
      <c r="C927" t="s">
        <v>156</v>
      </c>
      <c r="D927" t="s">
        <v>46</v>
      </c>
      <c r="E927" t="s">
        <v>87</v>
      </c>
      <c r="F927">
        <v>1003938</v>
      </c>
      <c r="G927" t="s">
        <v>27</v>
      </c>
      <c r="H927" t="s">
        <v>28</v>
      </c>
      <c r="I927" t="s">
        <v>29</v>
      </c>
      <c r="J927" t="s">
        <v>30</v>
      </c>
      <c r="K927">
        <v>0</v>
      </c>
      <c r="L927" t="s">
        <v>31</v>
      </c>
      <c r="M927" t="s">
        <v>32</v>
      </c>
      <c r="N927">
        <v>3</v>
      </c>
      <c r="O927">
        <v>1</v>
      </c>
      <c r="P927">
        <v>1</v>
      </c>
      <c r="Q927">
        <v>12</v>
      </c>
      <c r="R927">
        <v>3.1680000000000001</v>
      </c>
      <c r="S927">
        <v>3.1680000000000001</v>
      </c>
      <c r="T927">
        <v>1</v>
      </c>
      <c r="U927">
        <v>1</v>
      </c>
      <c r="V927">
        <v>0</v>
      </c>
      <c r="W927">
        <v>1</v>
      </c>
      <c r="X927">
        <v>0</v>
      </c>
      <c r="Y927" s="3">
        <f t="shared" si="98"/>
        <v>28</v>
      </c>
      <c r="Z927" s="3">
        <f t="shared" si="99"/>
        <v>28</v>
      </c>
      <c r="AA927" s="3">
        <f t="shared" si="100"/>
        <v>336</v>
      </c>
      <c r="AB927">
        <f>VLOOKUP(F927,'Producto temporal'!A:F,6,0)</f>
        <v>60</v>
      </c>
      <c r="AC927" s="9" t="str">
        <f t="shared" si="101"/>
        <v>OK</v>
      </c>
      <c r="AD927" s="9" t="str">
        <f t="shared" si="102"/>
        <v>OK</v>
      </c>
      <c r="AE927" s="9" t="str">
        <f t="shared" si="103"/>
        <v>BAJAR MASTERPACK</v>
      </c>
      <c r="AF927" s="10">
        <f t="shared" si="104"/>
        <v>1</v>
      </c>
    </row>
    <row r="928" spans="1:32" x14ac:dyDescent="0.3">
      <c r="A928" s="1">
        <v>45447</v>
      </c>
      <c r="B928">
        <v>102</v>
      </c>
      <c r="C928" t="s">
        <v>156</v>
      </c>
      <c r="D928" t="s">
        <v>46</v>
      </c>
      <c r="E928" t="s">
        <v>87</v>
      </c>
      <c r="F928">
        <v>1003941</v>
      </c>
      <c r="G928" t="s">
        <v>33</v>
      </c>
      <c r="H928" t="s">
        <v>28</v>
      </c>
      <c r="I928" t="s">
        <v>29</v>
      </c>
      <c r="J928" t="s">
        <v>30</v>
      </c>
      <c r="K928">
        <v>0</v>
      </c>
      <c r="L928" t="s">
        <v>31</v>
      </c>
      <c r="M928" t="s">
        <v>32</v>
      </c>
      <c r="N928">
        <v>5</v>
      </c>
      <c r="O928">
        <v>1</v>
      </c>
      <c r="P928">
        <v>1</v>
      </c>
      <c r="Q928">
        <v>20</v>
      </c>
      <c r="R928">
        <v>2.3220000000000001</v>
      </c>
      <c r="S928">
        <v>0</v>
      </c>
      <c r="T928">
        <v>0</v>
      </c>
      <c r="U928">
        <v>1</v>
      </c>
      <c r="V928">
        <v>0</v>
      </c>
      <c r="W928">
        <v>0</v>
      </c>
      <c r="X928">
        <v>0</v>
      </c>
      <c r="Y928" s="3" t="str">
        <f t="shared" si="98"/>
        <v>PRODUCTO SIN VENTA</v>
      </c>
      <c r="Z928" s="3" t="str">
        <f t="shared" si="99"/>
        <v>PRODUCTO SIN VENTA</v>
      </c>
      <c r="AA928" s="3" t="str">
        <f t="shared" si="100"/>
        <v>PRODUCTO SIN VENTA</v>
      </c>
      <c r="AB928">
        <f>VLOOKUP(F928,'Producto temporal'!A:F,6,0)</f>
        <v>60</v>
      </c>
      <c r="AC928" s="9" t="str">
        <f t="shared" si="101"/>
        <v>PRODUCTO SIN VENTA</v>
      </c>
      <c r="AD928" s="9" t="str">
        <f t="shared" si="102"/>
        <v>PRODUCTO SIN VENTA</v>
      </c>
      <c r="AE928" s="9" t="str">
        <f t="shared" si="103"/>
        <v>PRODUCTO SIN VENTA</v>
      </c>
      <c r="AF928" s="10">
        <f t="shared" si="104"/>
        <v>0</v>
      </c>
    </row>
    <row r="929" spans="1:32" x14ac:dyDescent="0.3">
      <c r="A929" s="1">
        <v>45447</v>
      </c>
      <c r="B929">
        <v>102</v>
      </c>
      <c r="C929" t="s">
        <v>156</v>
      </c>
      <c r="D929" t="s">
        <v>46</v>
      </c>
      <c r="E929" t="s">
        <v>87</v>
      </c>
      <c r="F929">
        <v>1010020</v>
      </c>
      <c r="G929" t="s">
        <v>34</v>
      </c>
      <c r="H929" t="s">
        <v>28</v>
      </c>
      <c r="I929" t="s">
        <v>29</v>
      </c>
      <c r="J929" t="s">
        <v>30</v>
      </c>
      <c r="K929">
        <v>0</v>
      </c>
      <c r="L929" t="s">
        <v>31</v>
      </c>
      <c r="M929" t="s">
        <v>32</v>
      </c>
      <c r="N929">
        <v>6</v>
      </c>
      <c r="O929">
        <v>1</v>
      </c>
      <c r="P929">
        <v>1</v>
      </c>
      <c r="Q929">
        <v>12</v>
      </c>
      <c r="R929">
        <v>3.02501</v>
      </c>
      <c r="S929">
        <v>43.21978</v>
      </c>
      <c r="T929">
        <v>14</v>
      </c>
      <c r="U929">
        <v>1</v>
      </c>
      <c r="V929">
        <v>0</v>
      </c>
      <c r="W929">
        <v>2</v>
      </c>
      <c r="X929">
        <v>0</v>
      </c>
      <c r="Y929" s="3">
        <f t="shared" si="98"/>
        <v>2</v>
      </c>
      <c r="Z929" s="3">
        <f t="shared" si="99"/>
        <v>2</v>
      </c>
      <c r="AA929" s="3">
        <f t="shared" si="100"/>
        <v>24</v>
      </c>
      <c r="AB929">
        <f>VLOOKUP(F929,'Producto temporal'!A:F,6,0)</f>
        <v>60</v>
      </c>
      <c r="AC929" s="9" t="str">
        <f t="shared" si="101"/>
        <v>OK</v>
      </c>
      <c r="AD929" s="9" t="str">
        <f t="shared" si="102"/>
        <v>OK</v>
      </c>
      <c r="AE929" s="9" t="str">
        <f t="shared" si="103"/>
        <v>OK</v>
      </c>
      <c r="AF929" s="10">
        <f t="shared" si="104"/>
        <v>26</v>
      </c>
    </row>
    <row r="930" spans="1:32" x14ac:dyDescent="0.3">
      <c r="A930" s="1">
        <v>45447</v>
      </c>
      <c r="B930">
        <v>102</v>
      </c>
      <c r="C930" t="s">
        <v>156</v>
      </c>
      <c r="D930" t="s">
        <v>46</v>
      </c>
      <c r="E930" t="s">
        <v>87</v>
      </c>
      <c r="F930">
        <v>1010290</v>
      </c>
      <c r="G930" t="s">
        <v>35</v>
      </c>
      <c r="H930" t="s">
        <v>28</v>
      </c>
      <c r="I930" t="s">
        <v>29</v>
      </c>
      <c r="J930" t="s">
        <v>30</v>
      </c>
      <c r="K930">
        <v>0</v>
      </c>
      <c r="L930" t="s">
        <v>31</v>
      </c>
      <c r="M930" t="s">
        <v>32</v>
      </c>
      <c r="N930">
        <v>5</v>
      </c>
      <c r="O930">
        <v>1</v>
      </c>
      <c r="P930">
        <v>1</v>
      </c>
      <c r="Q930">
        <v>6</v>
      </c>
      <c r="R930">
        <v>3.62</v>
      </c>
      <c r="S930">
        <v>7.24</v>
      </c>
      <c r="T930">
        <v>2</v>
      </c>
      <c r="U930">
        <v>1</v>
      </c>
      <c r="V930">
        <v>0</v>
      </c>
      <c r="W930">
        <v>0</v>
      </c>
      <c r="X930">
        <v>0</v>
      </c>
      <c r="Y930" s="3">
        <f t="shared" si="98"/>
        <v>14</v>
      </c>
      <c r="Z930" s="3">
        <f t="shared" si="99"/>
        <v>14</v>
      </c>
      <c r="AA930" s="3">
        <f t="shared" si="100"/>
        <v>84</v>
      </c>
      <c r="AB930">
        <f>VLOOKUP(F930,'Producto temporal'!A:F,6,0)</f>
        <v>60</v>
      </c>
      <c r="AC930" s="9" t="str">
        <f t="shared" si="101"/>
        <v>OK</v>
      </c>
      <c r="AD930" s="9" t="str">
        <f t="shared" si="102"/>
        <v>OK</v>
      </c>
      <c r="AE930" s="9" t="str">
        <f t="shared" si="103"/>
        <v>BAJAR MASTERPACK</v>
      </c>
      <c r="AF930" s="10">
        <f t="shared" si="104"/>
        <v>3</v>
      </c>
    </row>
    <row r="931" spans="1:32" x14ac:dyDescent="0.3">
      <c r="A931" s="1">
        <v>45447</v>
      </c>
      <c r="B931">
        <v>102</v>
      </c>
      <c r="C931" t="s">
        <v>156</v>
      </c>
      <c r="D931" t="s">
        <v>46</v>
      </c>
      <c r="E931" t="s">
        <v>87</v>
      </c>
      <c r="F931">
        <v>1010291</v>
      </c>
      <c r="G931" t="s">
        <v>36</v>
      </c>
      <c r="H931" t="s">
        <v>28</v>
      </c>
      <c r="I931" t="s">
        <v>29</v>
      </c>
      <c r="J931" t="s">
        <v>30</v>
      </c>
      <c r="K931">
        <v>0</v>
      </c>
      <c r="L931" t="s">
        <v>31</v>
      </c>
      <c r="M931" t="s">
        <v>32</v>
      </c>
      <c r="N931">
        <v>4</v>
      </c>
      <c r="O931">
        <v>1</v>
      </c>
      <c r="P931">
        <v>1</v>
      </c>
      <c r="Q931">
        <v>6</v>
      </c>
      <c r="R931">
        <v>3.62</v>
      </c>
      <c r="S931">
        <v>10.86</v>
      </c>
      <c r="T931">
        <v>3</v>
      </c>
      <c r="U931">
        <v>1</v>
      </c>
      <c r="V931">
        <v>0</v>
      </c>
      <c r="W931">
        <v>0</v>
      </c>
      <c r="X931">
        <v>6</v>
      </c>
      <c r="Y931" s="3">
        <f t="shared" si="98"/>
        <v>9.3333333333333339</v>
      </c>
      <c r="Z931" s="3">
        <f t="shared" si="99"/>
        <v>9.3333333333333339</v>
      </c>
      <c r="AA931" s="3">
        <f t="shared" si="100"/>
        <v>56</v>
      </c>
      <c r="AB931">
        <f>VLOOKUP(F931,'Producto temporal'!A:F,6,0)</f>
        <v>60</v>
      </c>
      <c r="AC931" s="9" t="str">
        <f t="shared" si="101"/>
        <v>OK</v>
      </c>
      <c r="AD931" s="9" t="str">
        <f t="shared" si="102"/>
        <v>OK</v>
      </c>
      <c r="AE931" s="9" t="str">
        <f t="shared" si="103"/>
        <v>OK</v>
      </c>
      <c r="AF931" s="10">
        <f t="shared" si="104"/>
        <v>5</v>
      </c>
    </row>
    <row r="932" spans="1:32" x14ac:dyDescent="0.3">
      <c r="A932" s="1">
        <v>45447</v>
      </c>
      <c r="B932">
        <v>102</v>
      </c>
      <c r="C932" t="s">
        <v>156</v>
      </c>
      <c r="D932" t="s">
        <v>46</v>
      </c>
      <c r="E932" t="s">
        <v>87</v>
      </c>
      <c r="F932">
        <v>1010783</v>
      </c>
      <c r="G932" t="s">
        <v>37</v>
      </c>
      <c r="H932" t="s">
        <v>28</v>
      </c>
      <c r="I932" t="s">
        <v>29</v>
      </c>
      <c r="J932" t="s">
        <v>30</v>
      </c>
      <c r="K932">
        <v>0</v>
      </c>
      <c r="L932" t="s">
        <v>31</v>
      </c>
      <c r="M932" t="s">
        <v>32</v>
      </c>
      <c r="N932">
        <v>7</v>
      </c>
      <c r="O932">
        <v>1</v>
      </c>
      <c r="P932">
        <v>1</v>
      </c>
      <c r="Q932">
        <v>12</v>
      </c>
      <c r="R932">
        <v>3.04121</v>
      </c>
      <c r="S932">
        <v>40.100790000000003</v>
      </c>
      <c r="T932">
        <v>13</v>
      </c>
      <c r="U932">
        <v>1</v>
      </c>
      <c r="V932">
        <v>0</v>
      </c>
      <c r="W932">
        <v>0</v>
      </c>
      <c r="X932">
        <v>0</v>
      </c>
      <c r="Y932" s="3">
        <f t="shared" si="98"/>
        <v>2.1538461538461537</v>
      </c>
      <c r="Z932" s="3">
        <f t="shared" si="99"/>
        <v>2.1538461538461537</v>
      </c>
      <c r="AA932" s="3">
        <f t="shared" si="100"/>
        <v>25.846153846153847</v>
      </c>
      <c r="AB932">
        <f>VLOOKUP(F932,'Producto temporal'!A:F,6,0)</f>
        <v>60</v>
      </c>
      <c r="AC932" s="9" t="str">
        <f t="shared" si="101"/>
        <v>OK</v>
      </c>
      <c r="AD932" s="9" t="str">
        <f t="shared" si="102"/>
        <v>OK</v>
      </c>
      <c r="AE932" s="9" t="str">
        <f t="shared" si="103"/>
        <v>OK</v>
      </c>
      <c r="AF932" s="10">
        <f t="shared" si="104"/>
        <v>24</v>
      </c>
    </row>
    <row r="933" spans="1:32" x14ac:dyDescent="0.3">
      <c r="A933" s="1">
        <v>45447</v>
      </c>
      <c r="B933">
        <v>102</v>
      </c>
      <c r="C933" t="s">
        <v>156</v>
      </c>
      <c r="D933" t="s">
        <v>46</v>
      </c>
      <c r="E933" t="s">
        <v>87</v>
      </c>
      <c r="F933">
        <v>1011679</v>
      </c>
      <c r="G933" t="s">
        <v>38</v>
      </c>
      <c r="H933" t="s">
        <v>28</v>
      </c>
      <c r="I933" t="s">
        <v>29</v>
      </c>
      <c r="J933" t="s">
        <v>30</v>
      </c>
      <c r="K933">
        <v>0</v>
      </c>
      <c r="L933" t="s">
        <v>31</v>
      </c>
      <c r="M933" t="s">
        <v>32</v>
      </c>
      <c r="N933">
        <v>4</v>
      </c>
      <c r="O933">
        <v>1</v>
      </c>
      <c r="P933">
        <v>1</v>
      </c>
      <c r="Q933">
        <v>12</v>
      </c>
      <c r="R933">
        <v>2.3849999999999998</v>
      </c>
      <c r="S933">
        <v>4.7699999999999996</v>
      </c>
      <c r="T933">
        <v>2</v>
      </c>
      <c r="U933">
        <v>1</v>
      </c>
      <c r="V933">
        <v>0</v>
      </c>
      <c r="W933">
        <v>0</v>
      </c>
      <c r="X933">
        <v>0</v>
      </c>
      <c r="Y933" s="3">
        <f t="shared" si="98"/>
        <v>14</v>
      </c>
      <c r="Z933" s="3">
        <f t="shared" si="99"/>
        <v>14</v>
      </c>
      <c r="AA933" s="3">
        <f t="shared" si="100"/>
        <v>168</v>
      </c>
      <c r="AB933">
        <f>VLOOKUP(F933,'Producto temporal'!A:F,6,0)</f>
        <v>60</v>
      </c>
      <c r="AC933" s="9" t="str">
        <f t="shared" si="101"/>
        <v>OK</v>
      </c>
      <c r="AD933" s="9" t="str">
        <f t="shared" si="102"/>
        <v>OK</v>
      </c>
      <c r="AE933" s="9" t="str">
        <f t="shared" si="103"/>
        <v>BAJAR MASTERPACK</v>
      </c>
      <c r="AF933" s="10">
        <f t="shared" si="104"/>
        <v>3</v>
      </c>
    </row>
    <row r="934" spans="1:32" x14ac:dyDescent="0.3">
      <c r="A934" s="1">
        <v>45447</v>
      </c>
      <c r="B934">
        <v>102</v>
      </c>
      <c r="C934" t="s">
        <v>156</v>
      </c>
      <c r="D934" t="s">
        <v>46</v>
      </c>
      <c r="E934" t="s">
        <v>87</v>
      </c>
      <c r="F934">
        <v>1011885</v>
      </c>
      <c r="G934" t="s">
        <v>39</v>
      </c>
      <c r="H934" t="s">
        <v>28</v>
      </c>
      <c r="I934" t="s">
        <v>29</v>
      </c>
      <c r="J934" t="s">
        <v>30</v>
      </c>
      <c r="K934">
        <v>0</v>
      </c>
      <c r="L934" t="s">
        <v>31</v>
      </c>
      <c r="M934" t="s">
        <v>32</v>
      </c>
      <c r="N934">
        <v>5</v>
      </c>
      <c r="O934">
        <v>3</v>
      </c>
      <c r="P934">
        <v>1</v>
      </c>
      <c r="Q934">
        <v>12</v>
      </c>
      <c r="R934">
        <v>2.3849999999999998</v>
      </c>
      <c r="S934">
        <v>2.3849999999999998</v>
      </c>
      <c r="T934">
        <v>1</v>
      </c>
      <c r="U934">
        <v>1</v>
      </c>
      <c r="V934">
        <v>0</v>
      </c>
      <c r="W934">
        <v>0</v>
      </c>
      <c r="X934">
        <v>0</v>
      </c>
      <c r="Y934" s="3">
        <f t="shared" si="98"/>
        <v>84</v>
      </c>
      <c r="Z934" s="3">
        <f t="shared" si="99"/>
        <v>28</v>
      </c>
      <c r="AA934" s="3">
        <f t="shared" si="100"/>
        <v>336</v>
      </c>
      <c r="AB934">
        <f>VLOOKUP(F934,'Producto temporal'!A:F,6,0)</f>
        <v>60</v>
      </c>
      <c r="AC934" s="9" t="str">
        <f t="shared" si="101"/>
        <v>BAJAR PACKQTY</v>
      </c>
      <c r="AD934" s="9" t="str">
        <f t="shared" si="102"/>
        <v>OK</v>
      </c>
      <c r="AE934" s="9" t="str">
        <f t="shared" si="103"/>
        <v>BAJAR MASTERPACK</v>
      </c>
      <c r="AF934" s="10">
        <f t="shared" si="104"/>
        <v>1</v>
      </c>
    </row>
    <row r="935" spans="1:32" x14ac:dyDescent="0.3">
      <c r="A935" s="1">
        <v>45447</v>
      </c>
      <c r="B935">
        <v>102</v>
      </c>
      <c r="C935" t="s">
        <v>156</v>
      </c>
      <c r="D935" t="s">
        <v>46</v>
      </c>
      <c r="E935" t="s">
        <v>87</v>
      </c>
      <c r="F935">
        <v>1012657</v>
      </c>
      <c r="G935" t="s">
        <v>40</v>
      </c>
      <c r="H935" t="s">
        <v>28</v>
      </c>
      <c r="I935" t="s">
        <v>29</v>
      </c>
      <c r="J935" t="s">
        <v>30</v>
      </c>
      <c r="K935">
        <v>0</v>
      </c>
      <c r="L935" t="s">
        <v>31</v>
      </c>
      <c r="M935" t="s">
        <v>32</v>
      </c>
      <c r="N935">
        <v>4</v>
      </c>
      <c r="O935">
        <v>1</v>
      </c>
      <c r="P935">
        <v>1</v>
      </c>
      <c r="Q935">
        <v>12</v>
      </c>
      <c r="R935">
        <v>3.0294400000000001</v>
      </c>
      <c r="S935">
        <v>18.428070000000002</v>
      </c>
      <c r="T935">
        <v>6</v>
      </c>
      <c r="U935">
        <v>1</v>
      </c>
      <c r="V935">
        <v>0</v>
      </c>
      <c r="W935">
        <v>0</v>
      </c>
      <c r="X935">
        <v>0</v>
      </c>
      <c r="Y935" s="3">
        <f t="shared" si="98"/>
        <v>4.666666666666667</v>
      </c>
      <c r="Z935" s="3">
        <f t="shared" si="99"/>
        <v>4.666666666666667</v>
      </c>
      <c r="AA935" s="3">
        <f t="shared" si="100"/>
        <v>56</v>
      </c>
      <c r="AB935">
        <f>VLOOKUP(F935,'Producto temporal'!A:F,6,0)</f>
        <v>60</v>
      </c>
      <c r="AC935" s="9" t="str">
        <f t="shared" si="101"/>
        <v>OK</v>
      </c>
      <c r="AD935" s="9" t="str">
        <f t="shared" si="102"/>
        <v>OK</v>
      </c>
      <c r="AE935" s="9" t="str">
        <f t="shared" si="103"/>
        <v>OK</v>
      </c>
      <c r="AF935" s="10">
        <f t="shared" si="104"/>
        <v>11</v>
      </c>
    </row>
    <row r="936" spans="1:32" x14ac:dyDescent="0.3">
      <c r="A936" s="1">
        <v>45447</v>
      </c>
      <c r="B936">
        <v>102</v>
      </c>
      <c r="C936" t="s">
        <v>156</v>
      </c>
      <c r="D936" t="s">
        <v>46</v>
      </c>
      <c r="E936" t="s">
        <v>87</v>
      </c>
      <c r="F936">
        <v>1012658</v>
      </c>
      <c r="G936" t="s">
        <v>41</v>
      </c>
      <c r="H936" t="s">
        <v>28</v>
      </c>
      <c r="I936" t="s">
        <v>29</v>
      </c>
      <c r="J936" t="s">
        <v>30</v>
      </c>
      <c r="K936">
        <v>0</v>
      </c>
      <c r="L936" t="s">
        <v>31</v>
      </c>
      <c r="M936" t="s">
        <v>32</v>
      </c>
      <c r="N936">
        <v>2</v>
      </c>
      <c r="O936">
        <v>1</v>
      </c>
      <c r="P936">
        <v>1</v>
      </c>
      <c r="Q936">
        <v>12</v>
      </c>
      <c r="R936">
        <v>2.6459999999999999</v>
      </c>
      <c r="S936">
        <v>7.9379999999999997</v>
      </c>
      <c r="T936">
        <v>3</v>
      </c>
      <c r="U936">
        <v>1</v>
      </c>
      <c r="V936">
        <v>0</v>
      </c>
      <c r="W936">
        <v>0</v>
      </c>
      <c r="X936">
        <v>0</v>
      </c>
      <c r="Y936" s="3">
        <f t="shared" si="98"/>
        <v>9.3333333333333339</v>
      </c>
      <c r="Z936" s="3">
        <f t="shared" si="99"/>
        <v>9.3333333333333339</v>
      </c>
      <c r="AA936" s="3">
        <f t="shared" si="100"/>
        <v>112</v>
      </c>
      <c r="AB936">
        <f>VLOOKUP(F936,'Producto temporal'!A:F,6,0)</f>
        <v>60</v>
      </c>
      <c r="AC936" s="9" t="str">
        <f t="shared" si="101"/>
        <v>OK</v>
      </c>
      <c r="AD936" s="9" t="str">
        <f t="shared" si="102"/>
        <v>OK</v>
      </c>
      <c r="AE936" s="9" t="str">
        <f t="shared" si="103"/>
        <v>BAJAR MASTERPACK</v>
      </c>
      <c r="AF936" s="10">
        <f t="shared" si="104"/>
        <v>5</v>
      </c>
    </row>
    <row r="937" spans="1:32" x14ac:dyDescent="0.3">
      <c r="A937" s="1">
        <v>45447</v>
      </c>
      <c r="B937">
        <v>102</v>
      </c>
      <c r="C937" t="s">
        <v>156</v>
      </c>
      <c r="D937" t="s">
        <v>46</v>
      </c>
      <c r="E937" t="s">
        <v>87</v>
      </c>
      <c r="F937">
        <v>1013898</v>
      </c>
      <c r="G937" t="s">
        <v>42</v>
      </c>
      <c r="H937" t="s">
        <v>28</v>
      </c>
      <c r="I937" t="s">
        <v>29</v>
      </c>
      <c r="J937" t="s">
        <v>30</v>
      </c>
      <c r="K937">
        <v>0</v>
      </c>
      <c r="L937" t="s">
        <v>31</v>
      </c>
      <c r="M937" t="s">
        <v>32</v>
      </c>
      <c r="N937">
        <v>8</v>
      </c>
      <c r="O937">
        <v>3</v>
      </c>
      <c r="P937">
        <v>1</v>
      </c>
      <c r="Q937">
        <v>12</v>
      </c>
      <c r="R937">
        <v>3.3237999999999999</v>
      </c>
      <c r="S937">
        <v>6.7320000000000002</v>
      </c>
      <c r="T937">
        <v>2</v>
      </c>
      <c r="U937">
        <v>1</v>
      </c>
      <c r="V937">
        <v>0</v>
      </c>
      <c r="W937">
        <v>0</v>
      </c>
      <c r="X937">
        <v>0</v>
      </c>
      <c r="Y937" s="3">
        <f t="shared" si="98"/>
        <v>42</v>
      </c>
      <c r="Z937" s="3">
        <f t="shared" si="99"/>
        <v>14</v>
      </c>
      <c r="AA937" s="3">
        <f t="shared" si="100"/>
        <v>168</v>
      </c>
      <c r="AB937">
        <f>VLOOKUP(F937,'Producto temporal'!A:F,6,0)</f>
        <v>60</v>
      </c>
      <c r="AC937" s="9" t="str">
        <f t="shared" si="101"/>
        <v>OK</v>
      </c>
      <c r="AD937" s="9" t="str">
        <f t="shared" si="102"/>
        <v>OK</v>
      </c>
      <c r="AE937" s="9" t="str">
        <f t="shared" si="103"/>
        <v>BAJAR MASTERPACK</v>
      </c>
      <c r="AF937" s="10">
        <f t="shared" si="104"/>
        <v>3</v>
      </c>
    </row>
    <row r="938" spans="1:32" x14ac:dyDescent="0.3">
      <c r="A938" s="1">
        <v>45447</v>
      </c>
      <c r="B938">
        <v>103</v>
      </c>
      <c r="C938" t="s">
        <v>157</v>
      </c>
      <c r="D938" t="s">
        <v>48</v>
      </c>
      <c r="E938" t="s">
        <v>87</v>
      </c>
      <c r="F938">
        <v>1003938</v>
      </c>
      <c r="G938" t="s">
        <v>27</v>
      </c>
      <c r="H938" t="s">
        <v>28</v>
      </c>
      <c r="I938" t="s">
        <v>29</v>
      </c>
      <c r="J938" t="s">
        <v>30</v>
      </c>
      <c r="K938">
        <v>0</v>
      </c>
      <c r="L938" t="s">
        <v>31</v>
      </c>
      <c r="M938" t="s">
        <v>32</v>
      </c>
      <c r="N938">
        <v>6</v>
      </c>
      <c r="O938">
        <v>1</v>
      </c>
      <c r="P938">
        <v>1</v>
      </c>
      <c r="Q938">
        <v>12</v>
      </c>
      <c r="R938">
        <v>3.1680000000000001</v>
      </c>
      <c r="S938">
        <v>0</v>
      </c>
      <c r="T938">
        <v>0</v>
      </c>
      <c r="U938">
        <v>1</v>
      </c>
      <c r="V938">
        <v>0</v>
      </c>
      <c r="W938">
        <v>0</v>
      </c>
      <c r="X938">
        <v>0</v>
      </c>
      <c r="Y938" s="3" t="str">
        <f t="shared" si="98"/>
        <v>PRODUCTO SIN VENTA</v>
      </c>
      <c r="Z938" s="3" t="str">
        <f t="shared" si="99"/>
        <v>PRODUCTO SIN VENTA</v>
      </c>
      <c r="AA938" s="3" t="str">
        <f t="shared" si="100"/>
        <v>PRODUCTO SIN VENTA</v>
      </c>
      <c r="AB938">
        <f>VLOOKUP(F938,'Producto temporal'!A:F,6,0)</f>
        <v>60</v>
      </c>
      <c r="AC938" s="9" t="str">
        <f t="shared" si="101"/>
        <v>PRODUCTO SIN VENTA</v>
      </c>
      <c r="AD938" s="9" t="str">
        <f t="shared" si="102"/>
        <v>PRODUCTO SIN VENTA</v>
      </c>
      <c r="AE938" s="9" t="str">
        <f t="shared" si="103"/>
        <v>PRODUCTO SIN VENTA</v>
      </c>
      <c r="AF938" s="10">
        <f t="shared" si="104"/>
        <v>0</v>
      </c>
    </row>
    <row r="939" spans="1:32" x14ac:dyDescent="0.3">
      <c r="A939" s="1">
        <v>45447</v>
      </c>
      <c r="B939">
        <v>103</v>
      </c>
      <c r="C939" t="s">
        <v>157</v>
      </c>
      <c r="D939" t="s">
        <v>48</v>
      </c>
      <c r="E939" t="s">
        <v>87</v>
      </c>
      <c r="F939">
        <v>1003941</v>
      </c>
      <c r="G939" t="s">
        <v>33</v>
      </c>
      <c r="H939" t="s">
        <v>28</v>
      </c>
      <c r="I939" t="s">
        <v>29</v>
      </c>
      <c r="J939" t="s">
        <v>30</v>
      </c>
      <c r="K939">
        <v>0</v>
      </c>
      <c r="L939" t="s">
        <v>31</v>
      </c>
      <c r="M939" t="s">
        <v>32</v>
      </c>
      <c r="N939">
        <v>6</v>
      </c>
      <c r="O939">
        <v>1</v>
      </c>
      <c r="P939">
        <v>1</v>
      </c>
      <c r="Q939">
        <v>20</v>
      </c>
      <c r="R939">
        <v>2.3220000000000001</v>
      </c>
      <c r="S939">
        <v>2.3220000000000001</v>
      </c>
      <c r="T939">
        <v>1</v>
      </c>
      <c r="U939">
        <v>1</v>
      </c>
      <c r="V939">
        <v>0</v>
      </c>
      <c r="W939">
        <v>0</v>
      </c>
      <c r="X939">
        <v>0</v>
      </c>
      <c r="Y939" s="3">
        <f t="shared" si="98"/>
        <v>28</v>
      </c>
      <c r="Z939" s="3">
        <f t="shared" si="99"/>
        <v>28</v>
      </c>
      <c r="AA939" s="3">
        <f t="shared" si="100"/>
        <v>560</v>
      </c>
      <c r="AB939">
        <f>VLOOKUP(F939,'Producto temporal'!A:F,6,0)</f>
        <v>60</v>
      </c>
      <c r="AC939" s="9" t="str">
        <f t="shared" si="101"/>
        <v>OK</v>
      </c>
      <c r="AD939" s="9" t="str">
        <f t="shared" si="102"/>
        <v>OK</v>
      </c>
      <c r="AE939" s="9" t="str">
        <f t="shared" si="103"/>
        <v>BAJAR MASTERPACK</v>
      </c>
      <c r="AF939" s="10">
        <f t="shared" si="104"/>
        <v>1</v>
      </c>
    </row>
    <row r="940" spans="1:32" x14ac:dyDescent="0.3">
      <c r="A940" s="1">
        <v>45447</v>
      </c>
      <c r="B940">
        <v>103</v>
      </c>
      <c r="C940" t="s">
        <v>157</v>
      </c>
      <c r="D940" t="s">
        <v>48</v>
      </c>
      <c r="E940" t="s">
        <v>87</v>
      </c>
      <c r="F940">
        <v>1010020</v>
      </c>
      <c r="G940" t="s">
        <v>34</v>
      </c>
      <c r="H940" t="s">
        <v>28</v>
      </c>
      <c r="I940" t="s">
        <v>29</v>
      </c>
      <c r="J940" t="s">
        <v>30</v>
      </c>
      <c r="K940">
        <v>0</v>
      </c>
      <c r="L940" t="s">
        <v>31</v>
      </c>
      <c r="M940" t="s">
        <v>32</v>
      </c>
      <c r="N940">
        <v>8</v>
      </c>
      <c r="O940">
        <v>1</v>
      </c>
      <c r="P940">
        <v>1</v>
      </c>
      <c r="Q940">
        <v>12</v>
      </c>
      <c r="R940">
        <v>3.02501</v>
      </c>
      <c r="S940">
        <v>27.46114</v>
      </c>
      <c r="T940">
        <v>9</v>
      </c>
      <c r="U940">
        <v>1</v>
      </c>
      <c r="V940">
        <v>0</v>
      </c>
      <c r="W940">
        <v>0</v>
      </c>
      <c r="X940">
        <v>0</v>
      </c>
      <c r="Y940" s="3">
        <f t="shared" si="98"/>
        <v>3.1111111111111107</v>
      </c>
      <c r="Z940" s="3">
        <f t="shared" si="99"/>
        <v>3.1111111111111107</v>
      </c>
      <c r="AA940" s="3">
        <f t="shared" si="100"/>
        <v>37.333333333333329</v>
      </c>
      <c r="AB940">
        <f>VLOOKUP(F940,'Producto temporal'!A:F,6,0)</f>
        <v>60</v>
      </c>
      <c r="AC940" s="9" t="str">
        <f t="shared" si="101"/>
        <v>OK</v>
      </c>
      <c r="AD940" s="9" t="str">
        <f t="shared" si="102"/>
        <v>OK</v>
      </c>
      <c r="AE940" s="9" t="str">
        <f t="shared" si="103"/>
        <v>OK</v>
      </c>
      <c r="AF940" s="10">
        <f t="shared" si="104"/>
        <v>17</v>
      </c>
    </row>
    <row r="941" spans="1:32" x14ac:dyDescent="0.3">
      <c r="A941" s="1">
        <v>45447</v>
      </c>
      <c r="B941">
        <v>103</v>
      </c>
      <c r="C941" t="s">
        <v>157</v>
      </c>
      <c r="D941" t="s">
        <v>48</v>
      </c>
      <c r="E941" t="s">
        <v>87</v>
      </c>
      <c r="F941">
        <v>1010290</v>
      </c>
      <c r="G941" t="s">
        <v>35</v>
      </c>
      <c r="H941" t="s">
        <v>28</v>
      </c>
      <c r="I941" t="s">
        <v>29</v>
      </c>
      <c r="J941" t="s">
        <v>30</v>
      </c>
      <c r="K941">
        <v>0</v>
      </c>
      <c r="L941" t="s">
        <v>31</v>
      </c>
      <c r="M941" t="s">
        <v>32</v>
      </c>
      <c r="N941">
        <v>4</v>
      </c>
      <c r="O941">
        <v>1</v>
      </c>
      <c r="P941">
        <v>1</v>
      </c>
      <c r="Q941">
        <v>6</v>
      </c>
      <c r="R941">
        <v>3.62</v>
      </c>
      <c r="S941">
        <v>18.100000000000001</v>
      </c>
      <c r="T941">
        <v>5</v>
      </c>
      <c r="U941">
        <v>1</v>
      </c>
      <c r="V941">
        <v>0</v>
      </c>
      <c r="W941">
        <v>0</v>
      </c>
      <c r="X941">
        <v>2</v>
      </c>
      <c r="Y941" s="3">
        <f t="shared" si="98"/>
        <v>5.6</v>
      </c>
      <c r="Z941" s="3">
        <f t="shared" si="99"/>
        <v>5.6</v>
      </c>
      <c r="AA941" s="3">
        <f t="shared" si="100"/>
        <v>33.6</v>
      </c>
      <c r="AB941">
        <f>VLOOKUP(F941,'Producto temporal'!A:F,6,0)</f>
        <v>60</v>
      </c>
      <c r="AC941" s="9" t="str">
        <f t="shared" si="101"/>
        <v>OK</v>
      </c>
      <c r="AD941" s="9" t="str">
        <f t="shared" si="102"/>
        <v>OK</v>
      </c>
      <c r="AE941" s="9" t="str">
        <f t="shared" si="103"/>
        <v>OK</v>
      </c>
      <c r="AF941" s="10">
        <f t="shared" si="104"/>
        <v>9</v>
      </c>
    </row>
    <row r="942" spans="1:32" x14ac:dyDescent="0.3">
      <c r="A942" s="1">
        <v>45447</v>
      </c>
      <c r="B942">
        <v>103</v>
      </c>
      <c r="C942" t="s">
        <v>157</v>
      </c>
      <c r="D942" t="s">
        <v>48</v>
      </c>
      <c r="E942" t="s">
        <v>87</v>
      </c>
      <c r="F942">
        <v>1010291</v>
      </c>
      <c r="G942" t="s">
        <v>36</v>
      </c>
      <c r="H942" t="s">
        <v>28</v>
      </c>
      <c r="I942" t="s">
        <v>29</v>
      </c>
      <c r="J942" t="s">
        <v>30</v>
      </c>
      <c r="K942">
        <v>0</v>
      </c>
      <c r="L942" t="s">
        <v>31</v>
      </c>
      <c r="M942" t="s">
        <v>32</v>
      </c>
      <c r="N942">
        <v>4</v>
      </c>
      <c r="O942">
        <v>1</v>
      </c>
      <c r="P942">
        <v>1</v>
      </c>
      <c r="Q942">
        <v>6</v>
      </c>
      <c r="R942">
        <v>3.62</v>
      </c>
      <c r="S942">
        <v>7.24</v>
      </c>
      <c r="T942">
        <v>2</v>
      </c>
      <c r="U942">
        <v>1</v>
      </c>
      <c r="V942">
        <v>0</v>
      </c>
      <c r="W942">
        <v>0</v>
      </c>
      <c r="X942">
        <v>0</v>
      </c>
      <c r="Y942" s="3">
        <f t="shared" si="98"/>
        <v>14</v>
      </c>
      <c r="Z942" s="3">
        <f t="shared" si="99"/>
        <v>14</v>
      </c>
      <c r="AA942" s="3">
        <f t="shared" si="100"/>
        <v>84</v>
      </c>
      <c r="AB942">
        <f>VLOOKUP(F942,'Producto temporal'!A:F,6,0)</f>
        <v>60</v>
      </c>
      <c r="AC942" s="9" t="str">
        <f t="shared" si="101"/>
        <v>OK</v>
      </c>
      <c r="AD942" s="9" t="str">
        <f t="shared" si="102"/>
        <v>OK</v>
      </c>
      <c r="AE942" s="9" t="str">
        <f t="shared" si="103"/>
        <v>BAJAR MASTERPACK</v>
      </c>
      <c r="AF942" s="10">
        <f t="shared" si="104"/>
        <v>3</v>
      </c>
    </row>
    <row r="943" spans="1:32" x14ac:dyDescent="0.3">
      <c r="A943" s="1">
        <v>45447</v>
      </c>
      <c r="B943">
        <v>103</v>
      </c>
      <c r="C943" t="s">
        <v>157</v>
      </c>
      <c r="D943" t="s">
        <v>48</v>
      </c>
      <c r="E943" t="s">
        <v>87</v>
      </c>
      <c r="F943">
        <v>1010783</v>
      </c>
      <c r="G943" t="s">
        <v>37</v>
      </c>
      <c r="H943" t="s">
        <v>28</v>
      </c>
      <c r="I943" t="s">
        <v>29</v>
      </c>
      <c r="J943" t="s">
        <v>30</v>
      </c>
      <c r="K943">
        <v>0</v>
      </c>
      <c r="L943" t="s">
        <v>31</v>
      </c>
      <c r="M943" t="s">
        <v>32</v>
      </c>
      <c r="N943">
        <v>4</v>
      </c>
      <c r="O943">
        <v>1</v>
      </c>
      <c r="P943">
        <v>1</v>
      </c>
      <c r="Q943">
        <v>12</v>
      </c>
      <c r="R943">
        <v>3.04121</v>
      </c>
      <c r="S943">
        <v>39.984670000000001</v>
      </c>
      <c r="T943">
        <v>13</v>
      </c>
      <c r="U943">
        <v>1</v>
      </c>
      <c r="V943">
        <v>0</v>
      </c>
      <c r="W943">
        <v>4</v>
      </c>
      <c r="X943">
        <v>0</v>
      </c>
      <c r="Y943" s="3">
        <f t="shared" si="98"/>
        <v>2.1538461538461537</v>
      </c>
      <c r="Z943" s="3">
        <f t="shared" si="99"/>
        <v>2.1538461538461537</v>
      </c>
      <c r="AA943" s="3">
        <f t="shared" si="100"/>
        <v>25.846153846153847</v>
      </c>
      <c r="AB943">
        <f>VLOOKUP(F943,'Producto temporal'!A:F,6,0)</f>
        <v>60</v>
      </c>
      <c r="AC943" s="9" t="str">
        <f t="shared" si="101"/>
        <v>OK</v>
      </c>
      <c r="AD943" s="9" t="str">
        <f t="shared" si="102"/>
        <v>OK</v>
      </c>
      <c r="AE943" s="9" t="str">
        <f t="shared" si="103"/>
        <v>OK</v>
      </c>
      <c r="AF943" s="10">
        <f t="shared" si="104"/>
        <v>24</v>
      </c>
    </row>
    <row r="944" spans="1:32" x14ac:dyDescent="0.3">
      <c r="A944" s="1">
        <v>45447</v>
      </c>
      <c r="B944">
        <v>103</v>
      </c>
      <c r="C944" t="s">
        <v>157</v>
      </c>
      <c r="D944" t="s">
        <v>48</v>
      </c>
      <c r="E944" t="s">
        <v>87</v>
      </c>
      <c r="F944">
        <v>1011679</v>
      </c>
      <c r="G944" t="s">
        <v>38</v>
      </c>
      <c r="H944" t="s">
        <v>28</v>
      </c>
      <c r="I944" t="s">
        <v>29</v>
      </c>
      <c r="J944" t="s">
        <v>30</v>
      </c>
      <c r="K944">
        <v>0</v>
      </c>
      <c r="L944" t="s">
        <v>31</v>
      </c>
      <c r="M944" t="s">
        <v>32</v>
      </c>
      <c r="N944">
        <v>4</v>
      </c>
      <c r="O944">
        <v>1</v>
      </c>
      <c r="P944">
        <v>1</v>
      </c>
      <c r="Q944">
        <v>12</v>
      </c>
      <c r="R944">
        <v>2.3849999999999998</v>
      </c>
      <c r="S944">
        <v>4.7699999999999996</v>
      </c>
      <c r="T944">
        <v>2</v>
      </c>
      <c r="U944">
        <v>1</v>
      </c>
      <c r="V944">
        <v>0</v>
      </c>
      <c r="W944">
        <v>0</v>
      </c>
      <c r="X944">
        <v>0</v>
      </c>
      <c r="Y944" s="3">
        <f t="shared" si="98"/>
        <v>14</v>
      </c>
      <c r="Z944" s="3">
        <f t="shared" si="99"/>
        <v>14</v>
      </c>
      <c r="AA944" s="3">
        <f t="shared" si="100"/>
        <v>168</v>
      </c>
      <c r="AB944">
        <f>VLOOKUP(F944,'Producto temporal'!A:F,6,0)</f>
        <v>60</v>
      </c>
      <c r="AC944" s="9" t="str">
        <f t="shared" si="101"/>
        <v>OK</v>
      </c>
      <c r="AD944" s="9" t="str">
        <f t="shared" si="102"/>
        <v>OK</v>
      </c>
      <c r="AE944" s="9" t="str">
        <f t="shared" si="103"/>
        <v>BAJAR MASTERPACK</v>
      </c>
      <c r="AF944" s="10">
        <f t="shared" si="104"/>
        <v>3</v>
      </c>
    </row>
    <row r="945" spans="1:32" x14ac:dyDescent="0.3">
      <c r="A945" s="1">
        <v>45447</v>
      </c>
      <c r="B945">
        <v>103</v>
      </c>
      <c r="C945" t="s">
        <v>157</v>
      </c>
      <c r="D945" t="s">
        <v>48</v>
      </c>
      <c r="E945" t="s">
        <v>87</v>
      </c>
      <c r="F945">
        <v>1011885</v>
      </c>
      <c r="G945" t="s">
        <v>39</v>
      </c>
      <c r="H945" t="s">
        <v>28</v>
      </c>
      <c r="I945" t="s">
        <v>29</v>
      </c>
      <c r="J945" t="s">
        <v>30</v>
      </c>
      <c r="K945">
        <v>0</v>
      </c>
      <c r="L945" t="s">
        <v>31</v>
      </c>
      <c r="M945" t="s">
        <v>32</v>
      </c>
      <c r="N945">
        <v>7</v>
      </c>
      <c r="O945">
        <v>3</v>
      </c>
      <c r="P945">
        <v>1</v>
      </c>
      <c r="Q945">
        <v>12</v>
      </c>
      <c r="R945">
        <v>2.3849999999999998</v>
      </c>
      <c r="S945">
        <v>11.925000000000001</v>
      </c>
      <c r="T945">
        <v>5</v>
      </c>
      <c r="U945">
        <v>1</v>
      </c>
      <c r="V945">
        <v>0</v>
      </c>
      <c r="W945">
        <v>0</v>
      </c>
      <c r="X945">
        <v>0</v>
      </c>
      <c r="Y945" s="3">
        <f t="shared" si="98"/>
        <v>16.8</v>
      </c>
      <c r="Z945" s="3">
        <f t="shared" si="99"/>
        <v>5.6</v>
      </c>
      <c r="AA945" s="3">
        <f t="shared" si="100"/>
        <v>67.2</v>
      </c>
      <c r="AB945">
        <f>VLOOKUP(F945,'Producto temporal'!A:F,6,0)</f>
        <v>60</v>
      </c>
      <c r="AC945" s="9" t="str">
        <f t="shared" si="101"/>
        <v>OK</v>
      </c>
      <c r="AD945" s="9" t="str">
        <f t="shared" si="102"/>
        <v>OK</v>
      </c>
      <c r="AE945" s="9" t="str">
        <f t="shared" si="103"/>
        <v>BAJAR MASTERPACK</v>
      </c>
      <c r="AF945" s="10">
        <f t="shared" si="104"/>
        <v>9</v>
      </c>
    </row>
    <row r="946" spans="1:32" x14ac:dyDescent="0.3">
      <c r="A946" s="1">
        <v>45447</v>
      </c>
      <c r="B946">
        <v>103</v>
      </c>
      <c r="C946" t="s">
        <v>157</v>
      </c>
      <c r="D946" t="s">
        <v>48</v>
      </c>
      <c r="E946" t="s">
        <v>87</v>
      </c>
      <c r="F946">
        <v>1012657</v>
      </c>
      <c r="G946" t="s">
        <v>40</v>
      </c>
      <c r="H946" t="s">
        <v>28</v>
      </c>
      <c r="I946" t="s">
        <v>29</v>
      </c>
      <c r="J946" t="s">
        <v>30</v>
      </c>
      <c r="K946">
        <v>0</v>
      </c>
      <c r="L946" t="s">
        <v>31</v>
      </c>
      <c r="M946" t="s">
        <v>32</v>
      </c>
      <c r="N946">
        <v>4</v>
      </c>
      <c r="O946">
        <v>1</v>
      </c>
      <c r="P946">
        <v>1</v>
      </c>
      <c r="Q946">
        <v>12</v>
      </c>
      <c r="R946">
        <v>3.0294400000000001</v>
      </c>
      <c r="S946">
        <v>6.1483499999999998</v>
      </c>
      <c r="T946">
        <v>2</v>
      </c>
      <c r="U946">
        <v>1</v>
      </c>
      <c r="V946">
        <v>0</v>
      </c>
      <c r="W946">
        <v>0</v>
      </c>
      <c r="X946">
        <v>0</v>
      </c>
      <c r="Y946" s="3">
        <f t="shared" si="98"/>
        <v>14</v>
      </c>
      <c r="Z946" s="3">
        <f t="shared" si="99"/>
        <v>14</v>
      </c>
      <c r="AA946" s="3">
        <f t="shared" si="100"/>
        <v>168</v>
      </c>
      <c r="AB946">
        <f>VLOOKUP(F946,'Producto temporal'!A:F,6,0)</f>
        <v>60</v>
      </c>
      <c r="AC946" s="9" t="str">
        <f t="shared" si="101"/>
        <v>OK</v>
      </c>
      <c r="AD946" s="9" t="str">
        <f t="shared" si="102"/>
        <v>OK</v>
      </c>
      <c r="AE946" s="9" t="str">
        <f t="shared" si="103"/>
        <v>BAJAR MASTERPACK</v>
      </c>
      <c r="AF946" s="10">
        <f t="shared" si="104"/>
        <v>3</v>
      </c>
    </row>
    <row r="947" spans="1:32" x14ac:dyDescent="0.3">
      <c r="A947" s="1">
        <v>45447</v>
      </c>
      <c r="B947">
        <v>103</v>
      </c>
      <c r="C947" t="s">
        <v>157</v>
      </c>
      <c r="D947" t="s">
        <v>48</v>
      </c>
      <c r="E947" t="s">
        <v>87</v>
      </c>
      <c r="F947">
        <v>1012658</v>
      </c>
      <c r="G947" t="s">
        <v>41</v>
      </c>
      <c r="H947" t="s">
        <v>28</v>
      </c>
      <c r="I947" t="s">
        <v>29</v>
      </c>
      <c r="J947" t="s">
        <v>30</v>
      </c>
      <c r="K947">
        <v>0</v>
      </c>
      <c r="L947" t="s">
        <v>31</v>
      </c>
      <c r="M947" t="s">
        <v>32</v>
      </c>
      <c r="N947">
        <v>3</v>
      </c>
      <c r="O947">
        <v>1</v>
      </c>
      <c r="P947">
        <v>1</v>
      </c>
      <c r="Q947">
        <v>12</v>
      </c>
      <c r="R947">
        <v>2.6459999999999999</v>
      </c>
      <c r="S947">
        <v>10.584</v>
      </c>
      <c r="T947">
        <v>4</v>
      </c>
      <c r="U947">
        <v>1</v>
      </c>
      <c r="V947">
        <v>0</v>
      </c>
      <c r="W947">
        <v>6</v>
      </c>
      <c r="X947">
        <v>0</v>
      </c>
      <c r="Y947" s="3">
        <f t="shared" si="98"/>
        <v>7</v>
      </c>
      <c r="Z947" s="3">
        <f t="shared" si="99"/>
        <v>7</v>
      </c>
      <c r="AA947" s="3">
        <f t="shared" si="100"/>
        <v>84</v>
      </c>
      <c r="AB947">
        <f>VLOOKUP(F947,'Producto temporal'!A:F,6,0)</f>
        <v>60</v>
      </c>
      <c r="AC947" s="9" t="str">
        <f t="shared" si="101"/>
        <v>OK</v>
      </c>
      <c r="AD947" s="9" t="str">
        <f t="shared" si="102"/>
        <v>OK</v>
      </c>
      <c r="AE947" s="9" t="str">
        <f t="shared" si="103"/>
        <v>BAJAR MASTERPACK</v>
      </c>
      <c r="AF947" s="10">
        <f t="shared" si="104"/>
        <v>7</v>
      </c>
    </row>
    <row r="948" spans="1:32" x14ac:dyDescent="0.3">
      <c r="A948" s="1">
        <v>45447</v>
      </c>
      <c r="B948">
        <v>103</v>
      </c>
      <c r="C948" t="s">
        <v>157</v>
      </c>
      <c r="D948" t="s">
        <v>48</v>
      </c>
      <c r="E948" t="s">
        <v>87</v>
      </c>
      <c r="F948">
        <v>1013898</v>
      </c>
      <c r="G948" t="s">
        <v>42</v>
      </c>
      <c r="H948" t="s">
        <v>28</v>
      </c>
      <c r="I948" t="s">
        <v>29</v>
      </c>
      <c r="J948" t="s">
        <v>30</v>
      </c>
      <c r="K948">
        <v>0</v>
      </c>
      <c r="L948" t="s">
        <v>31</v>
      </c>
      <c r="M948" t="s">
        <v>32</v>
      </c>
      <c r="N948">
        <v>9</v>
      </c>
      <c r="O948">
        <v>3</v>
      </c>
      <c r="P948">
        <v>1</v>
      </c>
      <c r="Q948">
        <v>12</v>
      </c>
      <c r="R948">
        <v>3.3237999999999999</v>
      </c>
      <c r="S948">
        <v>0</v>
      </c>
      <c r="T948">
        <v>0</v>
      </c>
      <c r="U948">
        <v>1</v>
      </c>
      <c r="V948">
        <v>0</v>
      </c>
      <c r="W948">
        <v>0</v>
      </c>
      <c r="X948">
        <v>0</v>
      </c>
      <c r="Y948" s="3" t="str">
        <f t="shared" si="98"/>
        <v>PRODUCTO SIN VENTA</v>
      </c>
      <c r="Z948" s="3" t="str">
        <f t="shared" si="99"/>
        <v>PRODUCTO SIN VENTA</v>
      </c>
      <c r="AA948" s="3" t="str">
        <f t="shared" si="100"/>
        <v>PRODUCTO SIN VENTA</v>
      </c>
      <c r="AB948">
        <f>VLOOKUP(F948,'Producto temporal'!A:F,6,0)</f>
        <v>60</v>
      </c>
      <c r="AC948" s="9" t="str">
        <f t="shared" si="101"/>
        <v>PRODUCTO SIN VENTA</v>
      </c>
      <c r="AD948" s="9" t="str">
        <f t="shared" si="102"/>
        <v>PRODUCTO SIN VENTA</v>
      </c>
      <c r="AE948" s="9" t="str">
        <f t="shared" si="103"/>
        <v>PRODUCTO SIN VENTA</v>
      </c>
      <c r="AF948" s="10">
        <f t="shared" si="104"/>
        <v>0</v>
      </c>
    </row>
    <row r="949" spans="1:32" x14ac:dyDescent="0.3">
      <c r="A949" s="1">
        <v>45447</v>
      </c>
      <c r="B949">
        <v>104</v>
      </c>
      <c r="C949" t="s">
        <v>158</v>
      </c>
      <c r="D949" t="s">
        <v>128</v>
      </c>
      <c r="E949" t="s">
        <v>95</v>
      </c>
      <c r="F949">
        <v>1003938</v>
      </c>
      <c r="G949" t="s">
        <v>27</v>
      </c>
      <c r="H949" t="s">
        <v>28</v>
      </c>
      <c r="I949" t="s">
        <v>29</v>
      </c>
      <c r="J949" t="s">
        <v>30</v>
      </c>
      <c r="K949">
        <v>0</v>
      </c>
      <c r="L949" t="s">
        <v>31</v>
      </c>
      <c r="M949" t="s">
        <v>32</v>
      </c>
      <c r="N949">
        <v>6</v>
      </c>
      <c r="O949">
        <v>1</v>
      </c>
      <c r="P949">
        <v>1</v>
      </c>
      <c r="Q949">
        <v>12</v>
      </c>
      <c r="R949">
        <v>3.1680000000000001</v>
      </c>
      <c r="S949">
        <v>3.1680000000000001</v>
      </c>
      <c r="T949">
        <v>1</v>
      </c>
      <c r="U949">
        <v>1</v>
      </c>
      <c r="V949">
        <v>0</v>
      </c>
      <c r="W949">
        <v>0</v>
      </c>
      <c r="X949">
        <v>0</v>
      </c>
      <c r="Y949" s="3">
        <f t="shared" si="98"/>
        <v>28</v>
      </c>
      <c r="Z949" s="3">
        <f t="shared" si="99"/>
        <v>28</v>
      </c>
      <c r="AA949" s="3">
        <f t="shared" si="100"/>
        <v>336</v>
      </c>
      <c r="AB949">
        <f>VLOOKUP(F949,'Producto temporal'!A:F,6,0)</f>
        <v>60</v>
      </c>
      <c r="AC949" s="9" t="str">
        <f t="shared" si="101"/>
        <v>OK</v>
      </c>
      <c r="AD949" s="9" t="str">
        <f t="shared" si="102"/>
        <v>OK</v>
      </c>
      <c r="AE949" s="9" t="str">
        <f t="shared" si="103"/>
        <v>BAJAR MASTERPACK</v>
      </c>
      <c r="AF949" s="10">
        <f t="shared" si="104"/>
        <v>1</v>
      </c>
    </row>
    <row r="950" spans="1:32" x14ac:dyDescent="0.3">
      <c r="A950" s="1">
        <v>45447</v>
      </c>
      <c r="B950">
        <v>104</v>
      </c>
      <c r="C950" t="s">
        <v>158</v>
      </c>
      <c r="D950" t="s">
        <v>128</v>
      </c>
      <c r="E950" t="s">
        <v>95</v>
      </c>
      <c r="F950">
        <v>1003941</v>
      </c>
      <c r="G950" t="s">
        <v>33</v>
      </c>
      <c r="H950" t="s">
        <v>28</v>
      </c>
      <c r="I950" t="s">
        <v>29</v>
      </c>
      <c r="J950" t="s">
        <v>30</v>
      </c>
      <c r="K950">
        <v>0</v>
      </c>
      <c r="L950" t="s">
        <v>31</v>
      </c>
      <c r="M950" t="s">
        <v>32</v>
      </c>
      <c r="N950">
        <v>6</v>
      </c>
      <c r="O950">
        <v>1</v>
      </c>
      <c r="P950">
        <v>1</v>
      </c>
      <c r="Q950">
        <v>20</v>
      </c>
      <c r="R950">
        <v>2.3220000000000001</v>
      </c>
      <c r="S950">
        <v>13.932</v>
      </c>
      <c r="T950">
        <v>6</v>
      </c>
      <c r="U950">
        <v>1</v>
      </c>
      <c r="V950">
        <v>0</v>
      </c>
      <c r="W950">
        <v>0</v>
      </c>
      <c r="X950">
        <v>0</v>
      </c>
      <c r="Y950" s="3">
        <f t="shared" si="98"/>
        <v>4.666666666666667</v>
      </c>
      <c r="Z950" s="3">
        <f t="shared" si="99"/>
        <v>4.666666666666667</v>
      </c>
      <c r="AA950" s="3">
        <f t="shared" si="100"/>
        <v>93.333333333333343</v>
      </c>
      <c r="AB950">
        <f>VLOOKUP(F950,'Producto temporal'!A:F,6,0)</f>
        <v>60</v>
      </c>
      <c r="AC950" s="9" t="str">
        <f t="shared" si="101"/>
        <v>OK</v>
      </c>
      <c r="AD950" s="9" t="str">
        <f t="shared" si="102"/>
        <v>OK</v>
      </c>
      <c r="AE950" s="9" t="str">
        <f t="shared" si="103"/>
        <v>BAJAR MASTERPACK</v>
      </c>
      <c r="AF950" s="10">
        <f t="shared" si="104"/>
        <v>11</v>
      </c>
    </row>
    <row r="951" spans="1:32" x14ac:dyDescent="0.3">
      <c r="A951" s="1">
        <v>45447</v>
      </c>
      <c r="B951">
        <v>104</v>
      </c>
      <c r="C951" t="s">
        <v>158</v>
      </c>
      <c r="D951" t="s">
        <v>128</v>
      </c>
      <c r="E951" t="s">
        <v>95</v>
      </c>
      <c r="F951">
        <v>1010020</v>
      </c>
      <c r="G951" t="s">
        <v>34</v>
      </c>
      <c r="H951" t="s">
        <v>28</v>
      </c>
      <c r="I951" t="s">
        <v>29</v>
      </c>
      <c r="J951" t="s">
        <v>30</v>
      </c>
      <c r="K951">
        <v>0</v>
      </c>
      <c r="L951" t="s">
        <v>31</v>
      </c>
      <c r="M951" t="s">
        <v>32</v>
      </c>
      <c r="N951">
        <v>4</v>
      </c>
      <c r="O951">
        <v>1</v>
      </c>
      <c r="P951">
        <v>1</v>
      </c>
      <c r="Q951">
        <v>12</v>
      </c>
      <c r="R951">
        <v>3.02501</v>
      </c>
      <c r="S951">
        <v>33.9054</v>
      </c>
      <c r="T951">
        <v>11</v>
      </c>
      <c r="U951">
        <v>1</v>
      </c>
      <c r="V951">
        <v>0</v>
      </c>
      <c r="W951">
        <v>0</v>
      </c>
      <c r="X951">
        <v>0</v>
      </c>
      <c r="Y951" s="3">
        <f t="shared" si="98"/>
        <v>2.5454545454545454</v>
      </c>
      <c r="Z951" s="3">
        <f t="shared" si="99"/>
        <v>2.5454545454545454</v>
      </c>
      <c r="AA951" s="3">
        <f t="shared" si="100"/>
        <v>30.545454545454547</v>
      </c>
      <c r="AB951">
        <f>VLOOKUP(F951,'Producto temporal'!A:F,6,0)</f>
        <v>60</v>
      </c>
      <c r="AC951" s="9" t="str">
        <f t="shared" si="101"/>
        <v>OK</v>
      </c>
      <c r="AD951" s="9" t="str">
        <f t="shared" si="102"/>
        <v>OK</v>
      </c>
      <c r="AE951" s="9" t="str">
        <f t="shared" si="103"/>
        <v>OK</v>
      </c>
      <c r="AF951" s="10">
        <f t="shared" si="104"/>
        <v>20</v>
      </c>
    </row>
    <row r="952" spans="1:32" x14ac:dyDescent="0.3">
      <c r="A952" s="1">
        <v>45447</v>
      </c>
      <c r="B952">
        <v>104</v>
      </c>
      <c r="C952" t="s">
        <v>158</v>
      </c>
      <c r="D952" t="s">
        <v>128</v>
      </c>
      <c r="E952" t="s">
        <v>95</v>
      </c>
      <c r="F952">
        <v>1010290</v>
      </c>
      <c r="G952" t="s">
        <v>35</v>
      </c>
      <c r="H952" t="s">
        <v>28</v>
      </c>
      <c r="I952" t="s">
        <v>29</v>
      </c>
      <c r="J952" t="s">
        <v>30</v>
      </c>
      <c r="K952">
        <v>0</v>
      </c>
      <c r="L952" t="s">
        <v>31</v>
      </c>
      <c r="M952" t="s">
        <v>32</v>
      </c>
      <c r="N952">
        <v>4</v>
      </c>
      <c r="O952">
        <v>1</v>
      </c>
      <c r="P952">
        <v>1</v>
      </c>
      <c r="Q952">
        <v>6</v>
      </c>
      <c r="R952">
        <v>3.62</v>
      </c>
      <c r="S952">
        <v>7.24</v>
      </c>
      <c r="T952">
        <v>2</v>
      </c>
      <c r="U952">
        <v>1</v>
      </c>
      <c r="V952">
        <v>0</v>
      </c>
      <c r="W952">
        <v>0</v>
      </c>
      <c r="X952">
        <v>2</v>
      </c>
      <c r="Y952" s="3">
        <f t="shared" si="98"/>
        <v>14</v>
      </c>
      <c r="Z952" s="3">
        <f t="shared" si="99"/>
        <v>14</v>
      </c>
      <c r="AA952" s="3">
        <f t="shared" si="100"/>
        <v>84</v>
      </c>
      <c r="AB952">
        <f>VLOOKUP(F952,'Producto temporal'!A:F,6,0)</f>
        <v>60</v>
      </c>
      <c r="AC952" s="9" t="str">
        <f t="shared" si="101"/>
        <v>OK</v>
      </c>
      <c r="AD952" s="9" t="str">
        <f t="shared" si="102"/>
        <v>OK</v>
      </c>
      <c r="AE952" s="9" t="str">
        <f t="shared" si="103"/>
        <v>BAJAR MASTERPACK</v>
      </c>
      <c r="AF952" s="10">
        <f t="shared" si="104"/>
        <v>3</v>
      </c>
    </row>
    <row r="953" spans="1:32" x14ac:dyDescent="0.3">
      <c r="A953" s="1">
        <v>45447</v>
      </c>
      <c r="B953">
        <v>104</v>
      </c>
      <c r="C953" t="s">
        <v>158</v>
      </c>
      <c r="D953" t="s">
        <v>128</v>
      </c>
      <c r="E953" t="s">
        <v>95</v>
      </c>
      <c r="F953">
        <v>1010291</v>
      </c>
      <c r="G953" t="s">
        <v>36</v>
      </c>
      <c r="H953" t="s">
        <v>28</v>
      </c>
      <c r="I953" t="s">
        <v>29</v>
      </c>
      <c r="J953" t="s">
        <v>30</v>
      </c>
      <c r="K953">
        <v>0</v>
      </c>
      <c r="L953" t="s">
        <v>31</v>
      </c>
      <c r="M953" t="s">
        <v>32</v>
      </c>
      <c r="N953">
        <v>4</v>
      </c>
      <c r="O953">
        <v>1</v>
      </c>
      <c r="P953">
        <v>1</v>
      </c>
      <c r="Q953">
        <v>6</v>
      </c>
      <c r="R953">
        <v>3.62</v>
      </c>
      <c r="S953">
        <v>0</v>
      </c>
      <c r="T953">
        <v>0</v>
      </c>
      <c r="U953">
        <v>1</v>
      </c>
      <c r="V953">
        <v>0</v>
      </c>
      <c r="W953">
        <v>0</v>
      </c>
      <c r="X953">
        <v>0</v>
      </c>
      <c r="Y953" s="3" t="str">
        <f t="shared" si="98"/>
        <v>PRODUCTO SIN VENTA</v>
      </c>
      <c r="Z953" s="3" t="str">
        <f t="shared" si="99"/>
        <v>PRODUCTO SIN VENTA</v>
      </c>
      <c r="AA953" s="3" t="str">
        <f t="shared" si="100"/>
        <v>PRODUCTO SIN VENTA</v>
      </c>
      <c r="AB953">
        <f>VLOOKUP(F953,'Producto temporal'!A:F,6,0)</f>
        <v>60</v>
      </c>
      <c r="AC953" s="9" t="str">
        <f t="shared" si="101"/>
        <v>PRODUCTO SIN VENTA</v>
      </c>
      <c r="AD953" s="9" t="str">
        <f t="shared" si="102"/>
        <v>PRODUCTO SIN VENTA</v>
      </c>
      <c r="AE953" s="9" t="str">
        <f t="shared" si="103"/>
        <v>PRODUCTO SIN VENTA</v>
      </c>
      <c r="AF953" s="10">
        <f t="shared" si="104"/>
        <v>0</v>
      </c>
    </row>
    <row r="954" spans="1:32" x14ac:dyDescent="0.3">
      <c r="A954" s="1">
        <v>45447</v>
      </c>
      <c r="B954">
        <v>104</v>
      </c>
      <c r="C954" t="s">
        <v>158</v>
      </c>
      <c r="D954" t="s">
        <v>128</v>
      </c>
      <c r="E954" t="s">
        <v>95</v>
      </c>
      <c r="F954">
        <v>1010783</v>
      </c>
      <c r="G954" t="s">
        <v>37</v>
      </c>
      <c r="H954" t="s">
        <v>28</v>
      </c>
      <c r="I954" t="s">
        <v>29</v>
      </c>
      <c r="J954" t="s">
        <v>30</v>
      </c>
      <c r="K954">
        <v>0</v>
      </c>
      <c r="L954" t="s">
        <v>31</v>
      </c>
      <c r="M954" t="s">
        <v>32</v>
      </c>
      <c r="N954">
        <v>11</v>
      </c>
      <c r="O954">
        <v>1</v>
      </c>
      <c r="P954">
        <v>1</v>
      </c>
      <c r="Q954">
        <v>12</v>
      </c>
      <c r="R954">
        <v>3.04121</v>
      </c>
      <c r="S954">
        <v>37.386299999999999</v>
      </c>
      <c r="T954">
        <v>12</v>
      </c>
      <c r="U954">
        <v>1</v>
      </c>
      <c r="V954">
        <v>0</v>
      </c>
      <c r="W954">
        <v>0</v>
      </c>
      <c r="X954">
        <v>0</v>
      </c>
      <c r="Y954" s="3">
        <f t="shared" si="98"/>
        <v>2.3333333333333335</v>
      </c>
      <c r="Z954" s="3">
        <f t="shared" si="99"/>
        <v>2.3333333333333335</v>
      </c>
      <c r="AA954" s="3">
        <f t="shared" si="100"/>
        <v>28</v>
      </c>
      <c r="AB954">
        <f>VLOOKUP(F954,'Producto temporal'!A:F,6,0)</f>
        <v>60</v>
      </c>
      <c r="AC954" s="9" t="str">
        <f t="shared" si="101"/>
        <v>OK</v>
      </c>
      <c r="AD954" s="9" t="str">
        <f t="shared" si="102"/>
        <v>OK</v>
      </c>
      <c r="AE954" s="9" t="str">
        <f t="shared" si="103"/>
        <v>OK</v>
      </c>
      <c r="AF954" s="10">
        <f t="shared" si="104"/>
        <v>22</v>
      </c>
    </row>
    <row r="955" spans="1:32" x14ac:dyDescent="0.3">
      <c r="A955" s="1">
        <v>45447</v>
      </c>
      <c r="B955">
        <v>104</v>
      </c>
      <c r="C955" t="s">
        <v>158</v>
      </c>
      <c r="D955" t="s">
        <v>128</v>
      </c>
      <c r="E955" t="s">
        <v>95</v>
      </c>
      <c r="F955">
        <v>1011679</v>
      </c>
      <c r="G955" t="s">
        <v>38</v>
      </c>
      <c r="H955" t="s">
        <v>28</v>
      </c>
      <c r="I955" t="s">
        <v>29</v>
      </c>
      <c r="J955" t="s">
        <v>30</v>
      </c>
      <c r="K955">
        <v>0</v>
      </c>
      <c r="L955" t="s">
        <v>31</v>
      </c>
      <c r="M955" t="s">
        <v>32</v>
      </c>
      <c r="N955">
        <v>1</v>
      </c>
      <c r="O955">
        <v>1</v>
      </c>
      <c r="P955">
        <v>1</v>
      </c>
      <c r="Q955">
        <v>12</v>
      </c>
      <c r="R955">
        <v>2.3849999999999998</v>
      </c>
      <c r="S955">
        <v>23.85</v>
      </c>
      <c r="T955">
        <v>10</v>
      </c>
      <c r="U955">
        <v>1</v>
      </c>
      <c r="V955">
        <v>0</v>
      </c>
      <c r="W955">
        <v>6</v>
      </c>
      <c r="X955">
        <v>0</v>
      </c>
      <c r="Y955" s="3">
        <f t="shared" si="98"/>
        <v>2.8</v>
      </c>
      <c r="Z955" s="3">
        <f t="shared" si="99"/>
        <v>2.8</v>
      </c>
      <c r="AA955" s="3">
        <f t="shared" si="100"/>
        <v>33.6</v>
      </c>
      <c r="AB955">
        <f>VLOOKUP(F955,'Producto temporal'!A:F,6,0)</f>
        <v>60</v>
      </c>
      <c r="AC955" s="9" t="str">
        <f t="shared" si="101"/>
        <v>OK</v>
      </c>
      <c r="AD955" s="9" t="str">
        <f t="shared" si="102"/>
        <v>OK</v>
      </c>
      <c r="AE955" s="9" t="str">
        <f t="shared" si="103"/>
        <v>OK</v>
      </c>
      <c r="AF955" s="10">
        <f t="shared" si="104"/>
        <v>18</v>
      </c>
    </row>
    <row r="956" spans="1:32" x14ac:dyDescent="0.3">
      <c r="A956" s="1">
        <v>45447</v>
      </c>
      <c r="B956">
        <v>104</v>
      </c>
      <c r="C956" t="s">
        <v>158</v>
      </c>
      <c r="D956" t="s">
        <v>128</v>
      </c>
      <c r="E956" t="s">
        <v>95</v>
      </c>
      <c r="F956">
        <v>1011885</v>
      </c>
      <c r="G956" t="s">
        <v>39</v>
      </c>
      <c r="H956" t="s">
        <v>28</v>
      </c>
      <c r="I956" t="s">
        <v>29</v>
      </c>
      <c r="J956" t="s">
        <v>30</v>
      </c>
      <c r="K956">
        <v>0</v>
      </c>
      <c r="L956" t="s">
        <v>31</v>
      </c>
      <c r="M956" t="s">
        <v>32</v>
      </c>
      <c r="N956">
        <v>5</v>
      </c>
      <c r="O956">
        <v>3</v>
      </c>
      <c r="P956">
        <v>1</v>
      </c>
      <c r="Q956">
        <v>12</v>
      </c>
      <c r="R956">
        <v>2.3849999999999998</v>
      </c>
      <c r="S956">
        <v>19.079999999999998</v>
      </c>
      <c r="T956">
        <v>8</v>
      </c>
      <c r="U956">
        <v>1</v>
      </c>
      <c r="V956">
        <v>0</v>
      </c>
      <c r="W956">
        <v>2</v>
      </c>
      <c r="X956">
        <v>0</v>
      </c>
      <c r="Y956" s="3">
        <f t="shared" si="98"/>
        <v>10.5</v>
      </c>
      <c r="Z956" s="3">
        <f t="shared" si="99"/>
        <v>3.5</v>
      </c>
      <c r="AA956" s="3">
        <f t="shared" si="100"/>
        <v>42</v>
      </c>
      <c r="AB956">
        <f>VLOOKUP(F956,'Producto temporal'!A:F,6,0)</f>
        <v>60</v>
      </c>
      <c r="AC956" s="9" t="str">
        <f t="shared" si="101"/>
        <v>OK</v>
      </c>
      <c r="AD956" s="9" t="str">
        <f t="shared" si="102"/>
        <v>OK</v>
      </c>
      <c r="AE956" s="9" t="str">
        <f t="shared" si="103"/>
        <v>OK</v>
      </c>
      <c r="AF956" s="10">
        <f t="shared" si="104"/>
        <v>15</v>
      </c>
    </row>
    <row r="957" spans="1:32" x14ac:dyDescent="0.3">
      <c r="A957" s="1">
        <v>45447</v>
      </c>
      <c r="B957">
        <v>104</v>
      </c>
      <c r="C957" t="s">
        <v>158</v>
      </c>
      <c r="D957" t="s">
        <v>128</v>
      </c>
      <c r="E957" t="s">
        <v>95</v>
      </c>
      <c r="F957">
        <v>1012657</v>
      </c>
      <c r="G957" t="s">
        <v>40</v>
      </c>
      <c r="H957" t="s">
        <v>28</v>
      </c>
      <c r="I957" t="s">
        <v>29</v>
      </c>
      <c r="J957" t="s">
        <v>30</v>
      </c>
      <c r="K957">
        <v>0</v>
      </c>
      <c r="L957" t="s">
        <v>31</v>
      </c>
      <c r="M957" t="s">
        <v>32</v>
      </c>
      <c r="N957">
        <v>4</v>
      </c>
      <c r="O957">
        <v>1</v>
      </c>
      <c r="P957">
        <v>1</v>
      </c>
      <c r="Q957">
        <v>12</v>
      </c>
      <c r="R957">
        <v>3.0294400000000001</v>
      </c>
      <c r="S957">
        <v>12.30786</v>
      </c>
      <c r="T957">
        <v>4</v>
      </c>
      <c r="U957">
        <v>1</v>
      </c>
      <c r="V957">
        <v>0</v>
      </c>
      <c r="W957">
        <v>0</v>
      </c>
      <c r="X957">
        <v>0</v>
      </c>
      <c r="Y957" s="3">
        <f t="shared" si="98"/>
        <v>7</v>
      </c>
      <c r="Z957" s="3">
        <f t="shared" si="99"/>
        <v>7</v>
      </c>
      <c r="AA957" s="3">
        <f t="shared" si="100"/>
        <v>84</v>
      </c>
      <c r="AB957">
        <f>VLOOKUP(F957,'Producto temporal'!A:F,6,0)</f>
        <v>60</v>
      </c>
      <c r="AC957" s="9" t="str">
        <f t="shared" si="101"/>
        <v>OK</v>
      </c>
      <c r="AD957" s="9" t="str">
        <f t="shared" si="102"/>
        <v>OK</v>
      </c>
      <c r="AE957" s="9" t="str">
        <f t="shared" si="103"/>
        <v>BAJAR MASTERPACK</v>
      </c>
      <c r="AF957" s="10">
        <f t="shared" si="104"/>
        <v>7</v>
      </c>
    </row>
    <row r="958" spans="1:32" x14ac:dyDescent="0.3">
      <c r="A958" s="1">
        <v>45447</v>
      </c>
      <c r="B958">
        <v>104</v>
      </c>
      <c r="C958" t="s">
        <v>158</v>
      </c>
      <c r="D958" t="s">
        <v>128</v>
      </c>
      <c r="E958" t="s">
        <v>95</v>
      </c>
      <c r="F958">
        <v>1012658</v>
      </c>
      <c r="G958" t="s">
        <v>41</v>
      </c>
      <c r="H958" t="s">
        <v>28</v>
      </c>
      <c r="I958" t="s">
        <v>29</v>
      </c>
      <c r="J958" t="s">
        <v>30</v>
      </c>
      <c r="K958">
        <v>0</v>
      </c>
      <c r="L958" t="s">
        <v>31</v>
      </c>
      <c r="M958" t="s">
        <v>32</v>
      </c>
      <c r="N958">
        <v>6</v>
      </c>
      <c r="O958">
        <v>1</v>
      </c>
      <c r="P958">
        <v>1</v>
      </c>
      <c r="Q958">
        <v>12</v>
      </c>
      <c r="R958">
        <v>2.6459999999999999</v>
      </c>
      <c r="S958">
        <v>5.2919999999999998</v>
      </c>
      <c r="T958">
        <v>2</v>
      </c>
      <c r="U958">
        <v>1</v>
      </c>
      <c r="V958">
        <v>0</v>
      </c>
      <c r="W958">
        <v>0</v>
      </c>
      <c r="X958">
        <v>0</v>
      </c>
      <c r="Y958" s="3">
        <f t="shared" si="98"/>
        <v>14</v>
      </c>
      <c r="Z958" s="3">
        <f t="shared" si="99"/>
        <v>14</v>
      </c>
      <c r="AA958" s="3">
        <f t="shared" si="100"/>
        <v>168</v>
      </c>
      <c r="AB958">
        <f>VLOOKUP(F958,'Producto temporal'!A:F,6,0)</f>
        <v>60</v>
      </c>
      <c r="AC958" s="9" t="str">
        <f t="shared" si="101"/>
        <v>OK</v>
      </c>
      <c r="AD958" s="9" t="str">
        <f t="shared" si="102"/>
        <v>OK</v>
      </c>
      <c r="AE958" s="9" t="str">
        <f t="shared" si="103"/>
        <v>BAJAR MASTERPACK</v>
      </c>
      <c r="AF958" s="10">
        <f t="shared" si="104"/>
        <v>3</v>
      </c>
    </row>
    <row r="959" spans="1:32" x14ac:dyDescent="0.3">
      <c r="A959" s="1">
        <v>45447</v>
      </c>
      <c r="B959">
        <v>104</v>
      </c>
      <c r="C959" t="s">
        <v>158</v>
      </c>
      <c r="D959" t="s">
        <v>128</v>
      </c>
      <c r="E959" t="s">
        <v>95</v>
      </c>
      <c r="F959">
        <v>1013898</v>
      </c>
      <c r="G959" t="s">
        <v>42</v>
      </c>
      <c r="H959" t="s">
        <v>28</v>
      </c>
      <c r="I959" t="s">
        <v>29</v>
      </c>
      <c r="J959" t="s">
        <v>30</v>
      </c>
      <c r="K959">
        <v>0</v>
      </c>
      <c r="L959" t="s">
        <v>31</v>
      </c>
      <c r="M959" t="s">
        <v>32</v>
      </c>
      <c r="N959">
        <v>3</v>
      </c>
      <c r="O959">
        <v>3</v>
      </c>
      <c r="P959">
        <v>1</v>
      </c>
      <c r="Q959">
        <v>12</v>
      </c>
      <c r="R959">
        <v>3.3237999999999999</v>
      </c>
      <c r="S959">
        <v>13.444470000000001</v>
      </c>
      <c r="T959">
        <v>4</v>
      </c>
      <c r="U959">
        <v>1</v>
      </c>
      <c r="V959">
        <v>0</v>
      </c>
      <c r="W959">
        <v>4</v>
      </c>
      <c r="X959">
        <v>0</v>
      </c>
      <c r="Y959" s="3">
        <f t="shared" si="98"/>
        <v>21</v>
      </c>
      <c r="Z959" s="3">
        <f t="shared" si="99"/>
        <v>7</v>
      </c>
      <c r="AA959" s="3">
        <f t="shared" si="100"/>
        <v>84</v>
      </c>
      <c r="AB959">
        <f>VLOOKUP(F959,'Producto temporal'!A:F,6,0)</f>
        <v>60</v>
      </c>
      <c r="AC959" s="9" t="str">
        <f t="shared" si="101"/>
        <v>OK</v>
      </c>
      <c r="AD959" s="9" t="str">
        <f t="shared" si="102"/>
        <v>OK</v>
      </c>
      <c r="AE959" s="9" t="str">
        <f t="shared" si="103"/>
        <v>BAJAR MASTERPACK</v>
      </c>
      <c r="AF959" s="10">
        <f t="shared" si="104"/>
        <v>7</v>
      </c>
    </row>
    <row r="960" spans="1:32" x14ac:dyDescent="0.3">
      <c r="A960" s="1">
        <v>45447</v>
      </c>
      <c r="B960">
        <v>105</v>
      </c>
      <c r="C960" t="s">
        <v>159</v>
      </c>
      <c r="D960" t="s">
        <v>128</v>
      </c>
      <c r="E960" t="s">
        <v>95</v>
      </c>
      <c r="F960">
        <v>1003938</v>
      </c>
      <c r="G960" t="s">
        <v>27</v>
      </c>
      <c r="H960" t="s">
        <v>28</v>
      </c>
      <c r="I960" t="s">
        <v>29</v>
      </c>
      <c r="J960" t="s">
        <v>30</v>
      </c>
      <c r="K960">
        <v>0</v>
      </c>
      <c r="L960" t="s">
        <v>31</v>
      </c>
      <c r="M960" t="s">
        <v>32</v>
      </c>
      <c r="N960">
        <v>6</v>
      </c>
      <c r="O960">
        <v>1</v>
      </c>
      <c r="P960">
        <v>1</v>
      </c>
      <c r="Q960">
        <v>12</v>
      </c>
      <c r="R960">
        <v>3.1680000000000001</v>
      </c>
      <c r="S960">
        <v>22.175999999999998</v>
      </c>
      <c r="T960">
        <v>7</v>
      </c>
      <c r="U960">
        <v>1</v>
      </c>
      <c r="V960">
        <v>0</v>
      </c>
      <c r="W960">
        <v>0</v>
      </c>
      <c r="X960">
        <v>0</v>
      </c>
      <c r="Y960" s="3">
        <f t="shared" si="98"/>
        <v>4</v>
      </c>
      <c r="Z960" s="3">
        <f t="shared" si="99"/>
        <v>4</v>
      </c>
      <c r="AA960" s="3">
        <f t="shared" si="100"/>
        <v>48</v>
      </c>
      <c r="AB960">
        <f>VLOOKUP(F960,'Producto temporal'!A:F,6,0)</f>
        <v>60</v>
      </c>
      <c r="AC960" s="9" t="str">
        <f t="shared" si="101"/>
        <v>OK</v>
      </c>
      <c r="AD960" s="9" t="str">
        <f t="shared" si="102"/>
        <v>OK</v>
      </c>
      <c r="AE960" s="9" t="str">
        <f t="shared" si="103"/>
        <v>OK</v>
      </c>
      <c r="AF960" s="10">
        <f t="shared" si="104"/>
        <v>13</v>
      </c>
    </row>
    <row r="961" spans="1:32" x14ac:dyDescent="0.3">
      <c r="A961" s="1">
        <v>45447</v>
      </c>
      <c r="B961">
        <v>105</v>
      </c>
      <c r="C961" t="s">
        <v>159</v>
      </c>
      <c r="D961" t="s">
        <v>128</v>
      </c>
      <c r="E961" t="s">
        <v>95</v>
      </c>
      <c r="F961">
        <v>1003941</v>
      </c>
      <c r="G961" t="s">
        <v>33</v>
      </c>
      <c r="H961" t="s">
        <v>28</v>
      </c>
      <c r="I961" t="s">
        <v>29</v>
      </c>
      <c r="J961" t="s">
        <v>30</v>
      </c>
      <c r="K961">
        <v>0</v>
      </c>
      <c r="L961" t="s">
        <v>31</v>
      </c>
      <c r="M961" t="s">
        <v>32</v>
      </c>
      <c r="N961">
        <v>1</v>
      </c>
      <c r="O961">
        <v>1</v>
      </c>
      <c r="P961">
        <v>1</v>
      </c>
      <c r="Q961">
        <v>20</v>
      </c>
      <c r="R961">
        <v>2.3220000000000001</v>
      </c>
      <c r="S961">
        <v>25.542000000000002</v>
      </c>
      <c r="T961">
        <v>11</v>
      </c>
      <c r="U961">
        <v>1</v>
      </c>
      <c r="V961">
        <v>0</v>
      </c>
      <c r="W961">
        <v>6</v>
      </c>
      <c r="X961">
        <v>0</v>
      </c>
      <c r="Y961" s="3">
        <f t="shared" si="98"/>
        <v>2.5454545454545454</v>
      </c>
      <c r="Z961" s="3">
        <f t="shared" si="99"/>
        <v>2.5454545454545454</v>
      </c>
      <c r="AA961" s="3">
        <f t="shared" si="100"/>
        <v>50.909090909090914</v>
      </c>
      <c r="AB961">
        <f>VLOOKUP(F961,'Producto temporal'!A:F,6,0)</f>
        <v>60</v>
      </c>
      <c r="AC961" s="9" t="str">
        <f t="shared" si="101"/>
        <v>OK</v>
      </c>
      <c r="AD961" s="9" t="str">
        <f t="shared" si="102"/>
        <v>OK</v>
      </c>
      <c r="AE961" s="9" t="str">
        <f t="shared" si="103"/>
        <v>OK</v>
      </c>
      <c r="AF961" s="10">
        <f t="shared" si="104"/>
        <v>20</v>
      </c>
    </row>
    <row r="962" spans="1:32" x14ac:dyDescent="0.3">
      <c r="A962" s="1">
        <v>45447</v>
      </c>
      <c r="B962">
        <v>105</v>
      </c>
      <c r="C962" t="s">
        <v>159</v>
      </c>
      <c r="D962" t="s">
        <v>128</v>
      </c>
      <c r="E962" t="s">
        <v>95</v>
      </c>
      <c r="F962">
        <v>1010020</v>
      </c>
      <c r="G962" t="s">
        <v>34</v>
      </c>
      <c r="H962" t="s">
        <v>28</v>
      </c>
      <c r="I962" t="s">
        <v>29</v>
      </c>
      <c r="J962" t="s">
        <v>30</v>
      </c>
      <c r="K962">
        <v>0</v>
      </c>
      <c r="L962" t="s">
        <v>31</v>
      </c>
      <c r="M962" t="s">
        <v>32</v>
      </c>
      <c r="N962">
        <v>18</v>
      </c>
      <c r="O962">
        <v>1</v>
      </c>
      <c r="P962">
        <v>1</v>
      </c>
      <c r="Q962">
        <v>12</v>
      </c>
      <c r="R962">
        <v>3.02501</v>
      </c>
      <c r="S962">
        <v>147.86769000000001</v>
      </c>
      <c r="T962">
        <v>48</v>
      </c>
      <c r="U962">
        <v>1</v>
      </c>
      <c r="V962">
        <v>0</v>
      </c>
      <c r="W962">
        <v>16</v>
      </c>
      <c r="X962">
        <v>0</v>
      </c>
      <c r="Y962" s="3">
        <f t="shared" si="98"/>
        <v>0.58333333333333337</v>
      </c>
      <c r="Z962" s="3">
        <f t="shared" si="99"/>
        <v>0.58333333333333337</v>
      </c>
      <c r="AA962" s="3">
        <f t="shared" si="100"/>
        <v>7</v>
      </c>
      <c r="AB962">
        <f>VLOOKUP(F962,'Producto temporal'!A:F,6,0)</f>
        <v>60</v>
      </c>
      <c r="AC962" s="9" t="str">
        <f t="shared" si="101"/>
        <v>OK</v>
      </c>
      <c r="AD962" s="9" t="str">
        <f t="shared" si="102"/>
        <v>OK</v>
      </c>
      <c r="AE962" s="9" t="str">
        <f t="shared" si="103"/>
        <v>OK</v>
      </c>
      <c r="AF962" s="10">
        <f t="shared" si="104"/>
        <v>90</v>
      </c>
    </row>
    <row r="963" spans="1:32" x14ac:dyDescent="0.3">
      <c r="A963" s="1">
        <v>45447</v>
      </c>
      <c r="B963">
        <v>105</v>
      </c>
      <c r="C963" t="s">
        <v>159</v>
      </c>
      <c r="D963" t="s">
        <v>128</v>
      </c>
      <c r="E963" t="s">
        <v>95</v>
      </c>
      <c r="F963">
        <v>1010290</v>
      </c>
      <c r="G963" t="s">
        <v>35</v>
      </c>
      <c r="H963" t="s">
        <v>28</v>
      </c>
      <c r="I963" t="s">
        <v>29</v>
      </c>
      <c r="J963" t="s">
        <v>30</v>
      </c>
      <c r="K963">
        <v>0</v>
      </c>
      <c r="L963" t="s">
        <v>31</v>
      </c>
      <c r="M963" t="s">
        <v>32</v>
      </c>
      <c r="N963">
        <v>2</v>
      </c>
      <c r="O963">
        <v>1</v>
      </c>
      <c r="P963">
        <v>1</v>
      </c>
      <c r="Q963">
        <v>6</v>
      </c>
      <c r="R963">
        <v>3.62</v>
      </c>
      <c r="S963">
        <v>25.34</v>
      </c>
      <c r="T963">
        <v>7</v>
      </c>
      <c r="U963">
        <v>1</v>
      </c>
      <c r="V963">
        <v>0</v>
      </c>
      <c r="W963">
        <v>0</v>
      </c>
      <c r="X963">
        <v>6</v>
      </c>
      <c r="Y963" s="3">
        <f t="shared" si="98"/>
        <v>4</v>
      </c>
      <c r="Z963" s="3">
        <f t="shared" si="99"/>
        <v>4</v>
      </c>
      <c r="AA963" s="3">
        <f t="shared" si="100"/>
        <v>24</v>
      </c>
      <c r="AB963">
        <f>VLOOKUP(F963,'Producto temporal'!A:F,6,0)</f>
        <v>60</v>
      </c>
      <c r="AC963" s="9" t="str">
        <f t="shared" si="101"/>
        <v>OK</v>
      </c>
      <c r="AD963" s="9" t="str">
        <f t="shared" si="102"/>
        <v>OK</v>
      </c>
      <c r="AE963" s="9" t="str">
        <f t="shared" si="103"/>
        <v>OK</v>
      </c>
      <c r="AF963" s="10">
        <f t="shared" si="104"/>
        <v>13</v>
      </c>
    </row>
    <row r="964" spans="1:32" x14ac:dyDescent="0.3">
      <c r="A964" s="1">
        <v>45447</v>
      </c>
      <c r="B964">
        <v>105</v>
      </c>
      <c r="C964" t="s">
        <v>159</v>
      </c>
      <c r="D964" t="s">
        <v>128</v>
      </c>
      <c r="E964" t="s">
        <v>95</v>
      </c>
      <c r="F964">
        <v>1010291</v>
      </c>
      <c r="G964" t="s">
        <v>36</v>
      </c>
      <c r="H964" t="s">
        <v>28</v>
      </c>
      <c r="I964" t="s">
        <v>29</v>
      </c>
      <c r="J964" t="s">
        <v>30</v>
      </c>
      <c r="K964">
        <v>0</v>
      </c>
      <c r="L964" t="s">
        <v>31</v>
      </c>
      <c r="M964" t="s">
        <v>32</v>
      </c>
      <c r="N964">
        <v>6</v>
      </c>
      <c r="O964">
        <v>1</v>
      </c>
      <c r="P964">
        <v>1</v>
      </c>
      <c r="Q964">
        <v>6</v>
      </c>
      <c r="R964">
        <v>3.62</v>
      </c>
      <c r="S964">
        <v>18.100000000000001</v>
      </c>
      <c r="T964">
        <v>5</v>
      </c>
      <c r="U964">
        <v>1</v>
      </c>
      <c r="V964">
        <v>0</v>
      </c>
      <c r="W964">
        <v>0</v>
      </c>
      <c r="X964">
        <v>4</v>
      </c>
      <c r="Y964" s="3">
        <f t="shared" ref="Y964:Y1027" si="105">IF(AND(N964=0,T964=0),"PRODUCTO SIN CARGA",IF(AND(N964&gt;0,T964=0),"PRODUCTO SIN VENTA",O964/($T964/$T$1)))</f>
        <v>5.6</v>
      </c>
      <c r="Z964" s="3">
        <f t="shared" ref="Z964:Z1027" si="106">IF(AND(N964=0,T964=0),"PRODUCTO SIN CARGA",IF(AND(N964&gt;0,T964=0),"PRODUCTO SIN VENTA",P964/($T964/$T$1)))</f>
        <v>5.6</v>
      </c>
      <c r="AA964" s="3">
        <f t="shared" ref="AA964:AA1027" si="107">IF(AND(N964=0,T964=0),"PRODUCTO SIN CARGA",IF(AND(N964&gt;0,T964=0),"PRODUCTO SIN VENTA",Q964/($T964/$T$1)))</f>
        <v>33.6</v>
      </c>
      <c r="AB964">
        <f>VLOOKUP(F964,'Producto temporal'!A:F,6,0)</f>
        <v>60</v>
      </c>
      <c r="AC964" s="9" t="str">
        <f t="shared" ref="AC964:AC1027" si="108">IF(Y964&lt;=$AB964,"OK",IF(AND(N964=0,T964=0),"PRODUCTO SIN CARGA",IF(AND(N964&gt;0,T964=0),"PRODUCTO SIN VENTA","BAJAR PACKQTY")))</f>
        <v>OK</v>
      </c>
      <c r="AD964" s="9" t="str">
        <f t="shared" ref="AD964:AD1027" si="109">IF(Z964&lt;=$AB964,"OK",IF(AND(N964=0,T964=0),"PRODUCTO SIN CARGA",IF(AND(N964&gt;0,T964=0),"PRODUCTO SIN VENTA","BAJAR PACKQTY")))</f>
        <v>OK</v>
      </c>
      <c r="AE964" s="9" t="str">
        <f t="shared" ref="AE964:AE1027" si="110">IF(AA964&lt;=AB964,"OK",IF(AND(N964=0,T964=0),"PRODUCTO SIN CARGA",IF(AND(N964&gt;0,T964=0),"PRODUCTO SIN VENTA","BAJAR MASTERPACK")))</f>
        <v>OK</v>
      </c>
      <c r="AF964" s="10">
        <f t="shared" ref="AF964:AF1027" si="111">TRUNC((T964/$T$1)*(AB964-$AB$1),0)</f>
        <v>9</v>
      </c>
    </row>
    <row r="965" spans="1:32" x14ac:dyDescent="0.3">
      <c r="A965" s="1">
        <v>45447</v>
      </c>
      <c r="B965">
        <v>105</v>
      </c>
      <c r="C965" t="s">
        <v>159</v>
      </c>
      <c r="D965" t="s">
        <v>128</v>
      </c>
      <c r="E965" t="s">
        <v>95</v>
      </c>
      <c r="F965">
        <v>1010783</v>
      </c>
      <c r="G965" t="s">
        <v>37</v>
      </c>
      <c r="H965" t="s">
        <v>28</v>
      </c>
      <c r="I965" t="s">
        <v>29</v>
      </c>
      <c r="J965" t="s">
        <v>30</v>
      </c>
      <c r="K965">
        <v>0</v>
      </c>
      <c r="L965" t="s">
        <v>31</v>
      </c>
      <c r="M965" t="s">
        <v>32</v>
      </c>
      <c r="N965">
        <v>7</v>
      </c>
      <c r="O965">
        <v>1</v>
      </c>
      <c r="P965">
        <v>1</v>
      </c>
      <c r="Q965">
        <v>12</v>
      </c>
      <c r="R965">
        <v>3.04121</v>
      </c>
      <c r="S965">
        <v>104.82809</v>
      </c>
      <c r="T965">
        <v>34</v>
      </c>
      <c r="U965">
        <v>1</v>
      </c>
      <c r="V965">
        <v>0</v>
      </c>
      <c r="W965">
        <v>16</v>
      </c>
      <c r="X965">
        <v>0</v>
      </c>
      <c r="Y965" s="3">
        <f t="shared" si="105"/>
        <v>0.82352941176470595</v>
      </c>
      <c r="Z965" s="3">
        <f t="shared" si="106"/>
        <v>0.82352941176470595</v>
      </c>
      <c r="AA965" s="3">
        <f t="shared" si="107"/>
        <v>9.882352941176471</v>
      </c>
      <c r="AB965">
        <f>VLOOKUP(F965,'Producto temporal'!A:F,6,0)</f>
        <v>60</v>
      </c>
      <c r="AC965" s="9" t="str">
        <f t="shared" si="108"/>
        <v>OK</v>
      </c>
      <c r="AD965" s="9" t="str">
        <f t="shared" si="109"/>
        <v>OK</v>
      </c>
      <c r="AE965" s="9" t="str">
        <f t="shared" si="110"/>
        <v>OK</v>
      </c>
      <c r="AF965" s="10">
        <f t="shared" si="111"/>
        <v>64</v>
      </c>
    </row>
    <row r="966" spans="1:32" x14ac:dyDescent="0.3">
      <c r="A966" s="1">
        <v>45447</v>
      </c>
      <c r="B966">
        <v>105</v>
      </c>
      <c r="C966" t="s">
        <v>159</v>
      </c>
      <c r="D966" t="s">
        <v>128</v>
      </c>
      <c r="E966" t="s">
        <v>95</v>
      </c>
      <c r="F966">
        <v>1011679</v>
      </c>
      <c r="G966" t="s">
        <v>38</v>
      </c>
      <c r="H966" t="s">
        <v>28</v>
      </c>
      <c r="I966" t="s">
        <v>29</v>
      </c>
      <c r="J966" t="s">
        <v>30</v>
      </c>
      <c r="K966">
        <v>0</v>
      </c>
      <c r="L966" t="s">
        <v>31</v>
      </c>
      <c r="M966" t="s">
        <v>32</v>
      </c>
      <c r="N966">
        <v>7</v>
      </c>
      <c r="O966">
        <v>1</v>
      </c>
      <c r="P966">
        <v>1</v>
      </c>
      <c r="Q966">
        <v>12</v>
      </c>
      <c r="R966">
        <v>2.3849999999999998</v>
      </c>
      <c r="S966">
        <v>26.234999999999999</v>
      </c>
      <c r="T966">
        <v>11</v>
      </c>
      <c r="U966">
        <v>1</v>
      </c>
      <c r="V966">
        <v>0</v>
      </c>
      <c r="W966">
        <v>0</v>
      </c>
      <c r="X966">
        <v>0</v>
      </c>
      <c r="Y966" s="3">
        <f t="shared" si="105"/>
        <v>2.5454545454545454</v>
      </c>
      <c r="Z966" s="3">
        <f t="shared" si="106"/>
        <v>2.5454545454545454</v>
      </c>
      <c r="AA966" s="3">
        <f t="shared" si="107"/>
        <v>30.545454545454547</v>
      </c>
      <c r="AB966">
        <f>VLOOKUP(F966,'Producto temporal'!A:F,6,0)</f>
        <v>60</v>
      </c>
      <c r="AC966" s="9" t="str">
        <f t="shared" si="108"/>
        <v>OK</v>
      </c>
      <c r="AD966" s="9" t="str">
        <f t="shared" si="109"/>
        <v>OK</v>
      </c>
      <c r="AE966" s="9" t="str">
        <f t="shared" si="110"/>
        <v>OK</v>
      </c>
      <c r="AF966" s="10">
        <f t="shared" si="111"/>
        <v>20</v>
      </c>
    </row>
    <row r="967" spans="1:32" x14ac:dyDescent="0.3">
      <c r="A967" s="1">
        <v>45447</v>
      </c>
      <c r="B967">
        <v>105</v>
      </c>
      <c r="C967" t="s">
        <v>159</v>
      </c>
      <c r="D967" t="s">
        <v>128</v>
      </c>
      <c r="E967" t="s">
        <v>95</v>
      </c>
      <c r="F967">
        <v>1011885</v>
      </c>
      <c r="G967" t="s">
        <v>39</v>
      </c>
      <c r="H967" t="s">
        <v>28</v>
      </c>
      <c r="I967" t="s">
        <v>29</v>
      </c>
      <c r="J967" t="s">
        <v>30</v>
      </c>
      <c r="K967">
        <v>0</v>
      </c>
      <c r="L967" t="s">
        <v>31</v>
      </c>
      <c r="M967" t="s">
        <v>32</v>
      </c>
      <c r="N967">
        <v>4</v>
      </c>
      <c r="O967">
        <v>3</v>
      </c>
      <c r="P967">
        <v>1</v>
      </c>
      <c r="Q967">
        <v>12</v>
      </c>
      <c r="R967">
        <v>2.3849999999999998</v>
      </c>
      <c r="S967">
        <v>23.85</v>
      </c>
      <c r="T967">
        <v>10</v>
      </c>
      <c r="U967">
        <v>1</v>
      </c>
      <c r="V967">
        <v>0</v>
      </c>
      <c r="W967">
        <v>4</v>
      </c>
      <c r="X967">
        <v>0</v>
      </c>
      <c r="Y967" s="3">
        <f t="shared" si="105"/>
        <v>8.4</v>
      </c>
      <c r="Z967" s="3">
        <f t="shared" si="106"/>
        <v>2.8</v>
      </c>
      <c r="AA967" s="3">
        <f t="shared" si="107"/>
        <v>33.6</v>
      </c>
      <c r="AB967">
        <f>VLOOKUP(F967,'Producto temporal'!A:F,6,0)</f>
        <v>60</v>
      </c>
      <c r="AC967" s="9" t="str">
        <f t="shared" si="108"/>
        <v>OK</v>
      </c>
      <c r="AD967" s="9" t="str">
        <f t="shared" si="109"/>
        <v>OK</v>
      </c>
      <c r="AE967" s="9" t="str">
        <f t="shared" si="110"/>
        <v>OK</v>
      </c>
      <c r="AF967" s="10">
        <f t="shared" si="111"/>
        <v>18</v>
      </c>
    </row>
    <row r="968" spans="1:32" x14ac:dyDescent="0.3">
      <c r="A968" s="1">
        <v>45447</v>
      </c>
      <c r="B968">
        <v>105</v>
      </c>
      <c r="C968" t="s">
        <v>159</v>
      </c>
      <c r="D968" t="s">
        <v>128</v>
      </c>
      <c r="E968" t="s">
        <v>95</v>
      </c>
      <c r="F968">
        <v>1012657</v>
      </c>
      <c r="G968" t="s">
        <v>40</v>
      </c>
      <c r="H968" t="s">
        <v>28</v>
      </c>
      <c r="I968" t="s">
        <v>29</v>
      </c>
      <c r="J968" t="s">
        <v>30</v>
      </c>
      <c r="K968">
        <v>0</v>
      </c>
      <c r="L968" t="s">
        <v>31</v>
      </c>
      <c r="M968" t="s">
        <v>32</v>
      </c>
      <c r="N968">
        <v>15</v>
      </c>
      <c r="O968">
        <v>1</v>
      </c>
      <c r="P968">
        <v>1</v>
      </c>
      <c r="Q968">
        <v>12</v>
      </c>
      <c r="R968">
        <v>3.0294400000000001</v>
      </c>
      <c r="S968">
        <v>80.302790000000002</v>
      </c>
      <c r="T968">
        <v>26</v>
      </c>
      <c r="U968">
        <v>1</v>
      </c>
      <c r="V968">
        <v>0</v>
      </c>
      <c r="W968">
        <v>8</v>
      </c>
      <c r="X968">
        <v>0</v>
      </c>
      <c r="Y968" s="3">
        <f t="shared" si="105"/>
        <v>1.0769230769230769</v>
      </c>
      <c r="Z968" s="3">
        <f t="shared" si="106"/>
        <v>1.0769230769230769</v>
      </c>
      <c r="AA968" s="3">
        <f t="shared" si="107"/>
        <v>12.923076923076923</v>
      </c>
      <c r="AB968">
        <f>VLOOKUP(F968,'Producto temporal'!A:F,6,0)</f>
        <v>60</v>
      </c>
      <c r="AC968" s="9" t="str">
        <f t="shared" si="108"/>
        <v>OK</v>
      </c>
      <c r="AD968" s="9" t="str">
        <f t="shared" si="109"/>
        <v>OK</v>
      </c>
      <c r="AE968" s="9" t="str">
        <f t="shared" si="110"/>
        <v>OK</v>
      </c>
      <c r="AF968" s="10">
        <f t="shared" si="111"/>
        <v>49</v>
      </c>
    </row>
    <row r="969" spans="1:32" x14ac:dyDescent="0.3">
      <c r="A969" s="1">
        <v>45447</v>
      </c>
      <c r="B969">
        <v>105</v>
      </c>
      <c r="C969" t="s">
        <v>159</v>
      </c>
      <c r="D969" t="s">
        <v>128</v>
      </c>
      <c r="E969" t="s">
        <v>95</v>
      </c>
      <c r="F969">
        <v>1012658</v>
      </c>
      <c r="G969" t="s">
        <v>41</v>
      </c>
      <c r="H969" t="s">
        <v>28</v>
      </c>
      <c r="I969" t="s">
        <v>29</v>
      </c>
      <c r="J969" t="s">
        <v>30</v>
      </c>
      <c r="K969">
        <v>0</v>
      </c>
      <c r="L969" t="s">
        <v>31</v>
      </c>
      <c r="M969" t="s">
        <v>32</v>
      </c>
      <c r="N969">
        <v>6</v>
      </c>
      <c r="O969">
        <v>1</v>
      </c>
      <c r="P969">
        <v>1</v>
      </c>
      <c r="Q969">
        <v>12</v>
      </c>
      <c r="R969">
        <v>2.6459999999999999</v>
      </c>
      <c r="S969">
        <v>13.23</v>
      </c>
      <c r="T969">
        <v>5</v>
      </c>
      <c r="U969">
        <v>1</v>
      </c>
      <c r="V969">
        <v>0</v>
      </c>
      <c r="W969">
        <v>0</v>
      </c>
      <c r="X969">
        <v>0</v>
      </c>
      <c r="Y969" s="3">
        <f t="shared" si="105"/>
        <v>5.6</v>
      </c>
      <c r="Z969" s="3">
        <f t="shared" si="106"/>
        <v>5.6</v>
      </c>
      <c r="AA969" s="3">
        <f t="shared" si="107"/>
        <v>67.2</v>
      </c>
      <c r="AB969">
        <f>VLOOKUP(F969,'Producto temporal'!A:F,6,0)</f>
        <v>60</v>
      </c>
      <c r="AC969" s="9" t="str">
        <f t="shared" si="108"/>
        <v>OK</v>
      </c>
      <c r="AD969" s="9" t="str">
        <f t="shared" si="109"/>
        <v>OK</v>
      </c>
      <c r="AE969" s="9" t="str">
        <f t="shared" si="110"/>
        <v>BAJAR MASTERPACK</v>
      </c>
      <c r="AF969" s="10">
        <f t="shared" si="111"/>
        <v>9</v>
      </c>
    </row>
    <row r="970" spans="1:32" x14ac:dyDescent="0.3">
      <c r="A970" s="1">
        <v>45447</v>
      </c>
      <c r="B970">
        <v>105</v>
      </c>
      <c r="C970" t="s">
        <v>159</v>
      </c>
      <c r="D970" t="s">
        <v>128</v>
      </c>
      <c r="E970" t="s">
        <v>95</v>
      </c>
      <c r="F970">
        <v>1013898</v>
      </c>
      <c r="G970" t="s">
        <v>42</v>
      </c>
      <c r="H970" t="s">
        <v>28</v>
      </c>
      <c r="I970" t="s">
        <v>29</v>
      </c>
      <c r="J970" t="s">
        <v>30</v>
      </c>
      <c r="K970">
        <v>0</v>
      </c>
      <c r="L970" t="s">
        <v>31</v>
      </c>
      <c r="M970" t="s">
        <v>32</v>
      </c>
      <c r="N970">
        <v>9</v>
      </c>
      <c r="O970">
        <v>3</v>
      </c>
      <c r="P970">
        <v>1</v>
      </c>
      <c r="Q970">
        <v>12</v>
      </c>
      <c r="R970">
        <v>3.3237999999999999</v>
      </c>
      <c r="S970">
        <v>0</v>
      </c>
      <c r="T970">
        <v>0</v>
      </c>
      <c r="U970">
        <v>1</v>
      </c>
      <c r="V970">
        <v>0</v>
      </c>
      <c r="W970">
        <v>0</v>
      </c>
      <c r="X970">
        <v>0</v>
      </c>
      <c r="Y970" s="3" t="str">
        <f t="shared" si="105"/>
        <v>PRODUCTO SIN VENTA</v>
      </c>
      <c r="Z970" s="3" t="str">
        <f t="shared" si="106"/>
        <v>PRODUCTO SIN VENTA</v>
      </c>
      <c r="AA970" s="3" t="str">
        <f t="shared" si="107"/>
        <v>PRODUCTO SIN VENTA</v>
      </c>
      <c r="AB970">
        <f>VLOOKUP(F970,'Producto temporal'!A:F,6,0)</f>
        <v>60</v>
      </c>
      <c r="AC970" s="9" t="str">
        <f t="shared" si="108"/>
        <v>PRODUCTO SIN VENTA</v>
      </c>
      <c r="AD970" s="9" t="str">
        <f t="shared" si="109"/>
        <v>PRODUCTO SIN VENTA</v>
      </c>
      <c r="AE970" s="9" t="str">
        <f t="shared" si="110"/>
        <v>PRODUCTO SIN VENTA</v>
      </c>
      <c r="AF970" s="10">
        <f t="shared" si="111"/>
        <v>0</v>
      </c>
    </row>
    <row r="971" spans="1:32" x14ac:dyDescent="0.3">
      <c r="A971" s="1">
        <v>45447</v>
      </c>
      <c r="B971">
        <v>106</v>
      </c>
      <c r="C971" t="s">
        <v>160</v>
      </c>
      <c r="D971" t="s">
        <v>101</v>
      </c>
      <c r="E971" t="s">
        <v>87</v>
      </c>
      <c r="F971">
        <v>1003938</v>
      </c>
      <c r="G971" t="s">
        <v>27</v>
      </c>
      <c r="H971" t="s">
        <v>28</v>
      </c>
      <c r="I971" t="s">
        <v>29</v>
      </c>
      <c r="J971" t="s">
        <v>30</v>
      </c>
      <c r="K971">
        <v>0</v>
      </c>
      <c r="L971" t="s">
        <v>31</v>
      </c>
      <c r="M971" t="s">
        <v>32</v>
      </c>
      <c r="N971">
        <v>0</v>
      </c>
      <c r="O971">
        <v>1</v>
      </c>
      <c r="P971">
        <v>1</v>
      </c>
      <c r="Q971">
        <v>12</v>
      </c>
      <c r="R971">
        <v>3.1680000000000001</v>
      </c>
      <c r="S971">
        <v>15.84</v>
      </c>
      <c r="T971">
        <v>5</v>
      </c>
      <c r="U971">
        <v>0</v>
      </c>
      <c r="V971">
        <v>0</v>
      </c>
      <c r="W971">
        <v>2</v>
      </c>
      <c r="X971">
        <v>0</v>
      </c>
      <c r="Y971" s="3">
        <f t="shared" si="105"/>
        <v>5.6</v>
      </c>
      <c r="Z971" s="3">
        <f t="shared" si="106"/>
        <v>5.6</v>
      </c>
      <c r="AA971" s="3">
        <f t="shared" si="107"/>
        <v>67.2</v>
      </c>
      <c r="AB971">
        <f>VLOOKUP(F971,'Producto temporal'!A:F,6,0)</f>
        <v>60</v>
      </c>
      <c r="AC971" s="9" t="str">
        <f t="shared" si="108"/>
        <v>OK</v>
      </c>
      <c r="AD971" s="9" t="str">
        <f t="shared" si="109"/>
        <v>OK</v>
      </c>
      <c r="AE971" s="9" t="str">
        <f t="shared" si="110"/>
        <v>BAJAR MASTERPACK</v>
      </c>
      <c r="AF971" s="10">
        <f t="shared" si="111"/>
        <v>9</v>
      </c>
    </row>
    <row r="972" spans="1:32" x14ac:dyDescent="0.3">
      <c r="A972" s="1">
        <v>45447</v>
      </c>
      <c r="B972">
        <v>106</v>
      </c>
      <c r="C972" t="s">
        <v>160</v>
      </c>
      <c r="D972" t="s">
        <v>101</v>
      </c>
      <c r="E972" t="s">
        <v>87</v>
      </c>
      <c r="F972">
        <v>1003941</v>
      </c>
      <c r="G972" t="s">
        <v>33</v>
      </c>
      <c r="H972" t="s">
        <v>28</v>
      </c>
      <c r="I972" t="s">
        <v>29</v>
      </c>
      <c r="J972" t="s">
        <v>30</v>
      </c>
      <c r="K972">
        <v>0</v>
      </c>
      <c r="L972" t="s">
        <v>31</v>
      </c>
      <c r="M972" t="s">
        <v>32</v>
      </c>
      <c r="N972">
        <v>2</v>
      </c>
      <c r="O972">
        <v>1</v>
      </c>
      <c r="P972">
        <v>1</v>
      </c>
      <c r="Q972">
        <v>20</v>
      </c>
      <c r="R972">
        <v>2.3220000000000001</v>
      </c>
      <c r="S972">
        <v>9.2880000000000003</v>
      </c>
      <c r="T972">
        <v>4</v>
      </c>
      <c r="U972">
        <v>1</v>
      </c>
      <c r="V972">
        <v>0</v>
      </c>
      <c r="W972">
        <v>0</v>
      </c>
      <c r="X972">
        <v>0</v>
      </c>
      <c r="Y972" s="3">
        <f t="shared" si="105"/>
        <v>7</v>
      </c>
      <c r="Z972" s="3">
        <f t="shared" si="106"/>
        <v>7</v>
      </c>
      <c r="AA972" s="3">
        <f t="shared" si="107"/>
        <v>140</v>
      </c>
      <c r="AB972">
        <f>VLOOKUP(F972,'Producto temporal'!A:F,6,0)</f>
        <v>60</v>
      </c>
      <c r="AC972" s="9" t="str">
        <f t="shared" si="108"/>
        <v>OK</v>
      </c>
      <c r="AD972" s="9" t="str">
        <f t="shared" si="109"/>
        <v>OK</v>
      </c>
      <c r="AE972" s="9" t="str">
        <f t="shared" si="110"/>
        <v>BAJAR MASTERPACK</v>
      </c>
      <c r="AF972" s="10">
        <f t="shared" si="111"/>
        <v>7</v>
      </c>
    </row>
    <row r="973" spans="1:32" x14ac:dyDescent="0.3">
      <c r="A973" s="1">
        <v>45447</v>
      </c>
      <c r="B973">
        <v>106</v>
      </c>
      <c r="C973" t="s">
        <v>160</v>
      </c>
      <c r="D973" t="s">
        <v>101</v>
      </c>
      <c r="E973" t="s">
        <v>87</v>
      </c>
      <c r="F973">
        <v>1010020</v>
      </c>
      <c r="G973" t="s">
        <v>34</v>
      </c>
      <c r="H973" t="s">
        <v>28</v>
      </c>
      <c r="I973" t="s">
        <v>29</v>
      </c>
      <c r="J973" t="s">
        <v>30</v>
      </c>
      <c r="K973">
        <v>0</v>
      </c>
      <c r="L973" t="s">
        <v>31</v>
      </c>
      <c r="M973" t="s">
        <v>32</v>
      </c>
      <c r="N973">
        <v>7</v>
      </c>
      <c r="O973">
        <v>1</v>
      </c>
      <c r="P973">
        <v>1</v>
      </c>
      <c r="Q973">
        <v>12</v>
      </c>
      <c r="R973">
        <v>3.02501</v>
      </c>
      <c r="S973">
        <v>3.1399499999999998</v>
      </c>
      <c r="T973">
        <v>1</v>
      </c>
      <c r="U973">
        <v>1</v>
      </c>
      <c r="V973">
        <v>0</v>
      </c>
      <c r="W973">
        <v>0</v>
      </c>
      <c r="X973">
        <v>0</v>
      </c>
      <c r="Y973" s="3">
        <f t="shared" si="105"/>
        <v>28</v>
      </c>
      <c r="Z973" s="3">
        <f t="shared" si="106"/>
        <v>28</v>
      </c>
      <c r="AA973" s="3">
        <f t="shared" si="107"/>
        <v>336</v>
      </c>
      <c r="AB973">
        <f>VLOOKUP(F973,'Producto temporal'!A:F,6,0)</f>
        <v>60</v>
      </c>
      <c r="AC973" s="9" t="str">
        <f t="shared" si="108"/>
        <v>OK</v>
      </c>
      <c r="AD973" s="9" t="str">
        <f t="shared" si="109"/>
        <v>OK</v>
      </c>
      <c r="AE973" s="9" t="str">
        <f t="shared" si="110"/>
        <v>BAJAR MASTERPACK</v>
      </c>
      <c r="AF973" s="10">
        <f t="shared" si="111"/>
        <v>1</v>
      </c>
    </row>
    <row r="974" spans="1:32" x14ac:dyDescent="0.3">
      <c r="A974" s="1">
        <v>45447</v>
      </c>
      <c r="B974">
        <v>106</v>
      </c>
      <c r="C974" t="s">
        <v>160</v>
      </c>
      <c r="D974" t="s">
        <v>101</v>
      </c>
      <c r="E974" t="s">
        <v>87</v>
      </c>
      <c r="F974">
        <v>1010290</v>
      </c>
      <c r="G974" t="s">
        <v>35</v>
      </c>
      <c r="H974" t="s">
        <v>28</v>
      </c>
      <c r="I974" t="s">
        <v>29</v>
      </c>
      <c r="J974" t="s">
        <v>30</v>
      </c>
      <c r="K974">
        <v>0</v>
      </c>
      <c r="L974" t="s">
        <v>31</v>
      </c>
      <c r="M974" t="s">
        <v>32</v>
      </c>
      <c r="N974">
        <v>3</v>
      </c>
      <c r="O974">
        <v>1</v>
      </c>
      <c r="P974">
        <v>1</v>
      </c>
      <c r="Q974">
        <v>6</v>
      </c>
      <c r="R974">
        <v>3.62</v>
      </c>
      <c r="S974">
        <v>3.62</v>
      </c>
      <c r="T974">
        <v>1</v>
      </c>
      <c r="U974">
        <v>1</v>
      </c>
      <c r="V974">
        <v>0</v>
      </c>
      <c r="W974">
        <v>0</v>
      </c>
      <c r="X974">
        <v>4</v>
      </c>
      <c r="Y974" s="3">
        <f t="shared" si="105"/>
        <v>28</v>
      </c>
      <c r="Z974" s="3">
        <f t="shared" si="106"/>
        <v>28</v>
      </c>
      <c r="AA974" s="3">
        <f t="shared" si="107"/>
        <v>168</v>
      </c>
      <c r="AB974">
        <f>VLOOKUP(F974,'Producto temporal'!A:F,6,0)</f>
        <v>60</v>
      </c>
      <c r="AC974" s="9" t="str">
        <f t="shared" si="108"/>
        <v>OK</v>
      </c>
      <c r="AD974" s="9" t="str">
        <f t="shared" si="109"/>
        <v>OK</v>
      </c>
      <c r="AE974" s="9" t="str">
        <f t="shared" si="110"/>
        <v>BAJAR MASTERPACK</v>
      </c>
      <c r="AF974" s="10">
        <f t="shared" si="111"/>
        <v>1</v>
      </c>
    </row>
    <row r="975" spans="1:32" x14ac:dyDescent="0.3">
      <c r="A975" s="1">
        <v>45447</v>
      </c>
      <c r="B975">
        <v>106</v>
      </c>
      <c r="C975" t="s">
        <v>160</v>
      </c>
      <c r="D975" t="s">
        <v>101</v>
      </c>
      <c r="E975" t="s">
        <v>87</v>
      </c>
      <c r="F975">
        <v>1010291</v>
      </c>
      <c r="G975" t="s">
        <v>36</v>
      </c>
      <c r="H975" t="s">
        <v>28</v>
      </c>
      <c r="I975" t="s">
        <v>29</v>
      </c>
      <c r="J975" t="s">
        <v>30</v>
      </c>
      <c r="K975">
        <v>0</v>
      </c>
      <c r="L975" t="s">
        <v>31</v>
      </c>
      <c r="M975" t="s">
        <v>32</v>
      </c>
      <c r="N975">
        <v>4</v>
      </c>
      <c r="O975">
        <v>1</v>
      </c>
      <c r="P975">
        <v>1</v>
      </c>
      <c r="Q975">
        <v>6</v>
      </c>
      <c r="R975">
        <v>3.62</v>
      </c>
      <c r="S975">
        <v>18.100000000000001</v>
      </c>
      <c r="T975">
        <v>5</v>
      </c>
      <c r="U975">
        <v>1</v>
      </c>
      <c r="V975">
        <v>0</v>
      </c>
      <c r="W975">
        <v>0</v>
      </c>
      <c r="X975">
        <v>6</v>
      </c>
      <c r="Y975" s="3">
        <f t="shared" si="105"/>
        <v>5.6</v>
      </c>
      <c r="Z975" s="3">
        <f t="shared" si="106"/>
        <v>5.6</v>
      </c>
      <c r="AA975" s="3">
        <f t="shared" si="107"/>
        <v>33.6</v>
      </c>
      <c r="AB975">
        <f>VLOOKUP(F975,'Producto temporal'!A:F,6,0)</f>
        <v>60</v>
      </c>
      <c r="AC975" s="9" t="str">
        <f t="shared" si="108"/>
        <v>OK</v>
      </c>
      <c r="AD975" s="9" t="str">
        <f t="shared" si="109"/>
        <v>OK</v>
      </c>
      <c r="AE975" s="9" t="str">
        <f t="shared" si="110"/>
        <v>OK</v>
      </c>
      <c r="AF975" s="10">
        <f t="shared" si="111"/>
        <v>9</v>
      </c>
    </row>
    <row r="976" spans="1:32" x14ac:dyDescent="0.3">
      <c r="A976" s="1">
        <v>45447</v>
      </c>
      <c r="B976">
        <v>106</v>
      </c>
      <c r="C976" t="s">
        <v>160</v>
      </c>
      <c r="D976" t="s">
        <v>101</v>
      </c>
      <c r="E976" t="s">
        <v>87</v>
      </c>
      <c r="F976">
        <v>1010783</v>
      </c>
      <c r="G976" t="s">
        <v>37</v>
      </c>
      <c r="H976" t="s">
        <v>28</v>
      </c>
      <c r="I976" t="s">
        <v>29</v>
      </c>
      <c r="J976" t="s">
        <v>30</v>
      </c>
      <c r="K976">
        <v>0</v>
      </c>
      <c r="L976" t="s">
        <v>31</v>
      </c>
      <c r="M976" t="s">
        <v>32</v>
      </c>
      <c r="N976">
        <v>8</v>
      </c>
      <c r="O976">
        <v>1</v>
      </c>
      <c r="P976">
        <v>1</v>
      </c>
      <c r="Q976">
        <v>12</v>
      </c>
      <c r="R976">
        <v>3.04121</v>
      </c>
      <c r="S976">
        <v>24.744879999999998</v>
      </c>
      <c r="T976">
        <v>8</v>
      </c>
      <c r="U976">
        <v>1</v>
      </c>
      <c r="V976">
        <v>0</v>
      </c>
      <c r="W976">
        <v>0</v>
      </c>
      <c r="X976">
        <v>0</v>
      </c>
      <c r="Y976" s="3">
        <f t="shared" si="105"/>
        <v>3.5</v>
      </c>
      <c r="Z976" s="3">
        <f t="shared" si="106"/>
        <v>3.5</v>
      </c>
      <c r="AA976" s="3">
        <f t="shared" si="107"/>
        <v>42</v>
      </c>
      <c r="AB976">
        <f>VLOOKUP(F976,'Producto temporal'!A:F,6,0)</f>
        <v>60</v>
      </c>
      <c r="AC976" s="9" t="str">
        <f t="shared" si="108"/>
        <v>OK</v>
      </c>
      <c r="AD976" s="9" t="str">
        <f t="shared" si="109"/>
        <v>OK</v>
      </c>
      <c r="AE976" s="9" t="str">
        <f t="shared" si="110"/>
        <v>OK</v>
      </c>
      <c r="AF976" s="10">
        <f t="shared" si="111"/>
        <v>15</v>
      </c>
    </row>
    <row r="977" spans="1:32" x14ac:dyDescent="0.3">
      <c r="A977" s="1">
        <v>45447</v>
      </c>
      <c r="B977">
        <v>106</v>
      </c>
      <c r="C977" t="s">
        <v>160</v>
      </c>
      <c r="D977" t="s">
        <v>101</v>
      </c>
      <c r="E977" t="s">
        <v>87</v>
      </c>
      <c r="F977">
        <v>1011679</v>
      </c>
      <c r="G977" t="s">
        <v>38</v>
      </c>
      <c r="H977" t="s">
        <v>28</v>
      </c>
      <c r="I977" t="s">
        <v>29</v>
      </c>
      <c r="J977" t="s">
        <v>30</v>
      </c>
      <c r="K977">
        <v>0</v>
      </c>
      <c r="L977" t="s">
        <v>31</v>
      </c>
      <c r="M977" t="s">
        <v>32</v>
      </c>
      <c r="N977">
        <v>2</v>
      </c>
      <c r="O977">
        <v>1</v>
      </c>
      <c r="P977">
        <v>1</v>
      </c>
      <c r="Q977">
        <v>12</v>
      </c>
      <c r="R977">
        <v>2.3849999999999998</v>
      </c>
      <c r="S977">
        <v>4.7699999999999996</v>
      </c>
      <c r="T977">
        <v>2</v>
      </c>
      <c r="U977">
        <v>1</v>
      </c>
      <c r="V977">
        <v>0</v>
      </c>
      <c r="W977">
        <v>0</v>
      </c>
      <c r="X977">
        <v>0</v>
      </c>
      <c r="Y977" s="3">
        <f t="shared" si="105"/>
        <v>14</v>
      </c>
      <c r="Z977" s="3">
        <f t="shared" si="106"/>
        <v>14</v>
      </c>
      <c r="AA977" s="3">
        <f t="shared" si="107"/>
        <v>168</v>
      </c>
      <c r="AB977">
        <f>VLOOKUP(F977,'Producto temporal'!A:F,6,0)</f>
        <v>60</v>
      </c>
      <c r="AC977" s="9" t="str">
        <f t="shared" si="108"/>
        <v>OK</v>
      </c>
      <c r="AD977" s="9" t="str">
        <f t="shared" si="109"/>
        <v>OK</v>
      </c>
      <c r="AE977" s="9" t="str">
        <f t="shared" si="110"/>
        <v>BAJAR MASTERPACK</v>
      </c>
      <c r="AF977" s="10">
        <f t="shared" si="111"/>
        <v>3</v>
      </c>
    </row>
    <row r="978" spans="1:32" x14ac:dyDescent="0.3">
      <c r="A978" s="1">
        <v>45447</v>
      </c>
      <c r="B978">
        <v>106</v>
      </c>
      <c r="C978" t="s">
        <v>160</v>
      </c>
      <c r="D978" t="s">
        <v>101</v>
      </c>
      <c r="E978" t="s">
        <v>87</v>
      </c>
      <c r="F978">
        <v>1011885</v>
      </c>
      <c r="G978" t="s">
        <v>39</v>
      </c>
      <c r="H978" t="s">
        <v>28</v>
      </c>
      <c r="I978" t="s">
        <v>29</v>
      </c>
      <c r="J978" t="s">
        <v>30</v>
      </c>
      <c r="K978">
        <v>0</v>
      </c>
      <c r="L978" t="s">
        <v>31</v>
      </c>
      <c r="M978" t="s">
        <v>32</v>
      </c>
      <c r="N978">
        <v>2</v>
      </c>
      <c r="O978">
        <v>3</v>
      </c>
      <c r="P978">
        <v>1</v>
      </c>
      <c r="Q978">
        <v>12</v>
      </c>
      <c r="R978">
        <v>2.3849999999999998</v>
      </c>
      <c r="S978">
        <v>7.1550000000000002</v>
      </c>
      <c r="T978">
        <v>3</v>
      </c>
      <c r="U978">
        <v>1</v>
      </c>
      <c r="V978">
        <v>0</v>
      </c>
      <c r="W978">
        <v>2</v>
      </c>
      <c r="X978">
        <v>0</v>
      </c>
      <c r="Y978" s="3">
        <f t="shared" si="105"/>
        <v>28</v>
      </c>
      <c r="Z978" s="3">
        <f t="shared" si="106"/>
        <v>9.3333333333333339</v>
      </c>
      <c r="AA978" s="3">
        <f t="shared" si="107"/>
        <v>112</v>
      </c>
      <c r="AB978">
        <f>VLOOKUP(F978,'Producto temporal'!A:F,6,0)</f>
        <v>60</v>
      </c>
      <c r="AC978" s="9" t="str">
        <f t="shared" si="108"/>
        <v>OK</v>
      </c>
      <c r="AD978" s="9" t="str">
        <f t="shared" si="109"/>
        <v>OK</v>
      </c>
      <c r="AE978" s="9" t="str">
        <f t="shared" si="110"/>
        <v>BAJAR MASTERPACK</v>
      </c>
      <c r="AF978" s="10">
        <f t="shared" si="111"/>
        <v>5</v>
      </c>
    </row>
    <row r="979" spans="1:32" x14ac:dyDescent="0.3">
      <c r="A979" s="1">
        <v>45447</v>
      </c>
      <c r="B979">
        <v>106</v>
      </c>
      <c r="C979" t="s">
        <v>160</v>
      </c>
      <c r="D979" t="s">
        <v>101</v>
      </c>
      <c r="E979" t="s">
        <v>87</v>
      </c>
      <c r="F979">
        <v>1012657</v>
      </c>
      <c r="G979" t="s">
        <v>40</v>
      </c>
      <c r="H979" t="s">
        <v>28</v>
      </c>
      <c r="I979" t="s">
        <v>29</v>
      </c>
      <c r="J979" t="s">
        <v>30</v>
      </c>
      <c r="K979">
        <v>0</v>
      </c>
      <c r="L979" t="s">
        <v>31</v>
      </c>
      <c r="M979" t="s">
        <v>32</v>
      </c>
      <c r="N979">
        <v>12</v>
      </c>
      <c r="O979">
        <v>1</v>
      </c>
      <c r="P979">
        <v>1</v>
      </c>
      <c r="Q979">
        <v>12</v>
      </c>
      <c r="R979">
        <v>3.0294400000000001</v>
      </c>
      <c r="S979">
        <v>3.09076</v>
      </c>
      <c r="T979">
        <v>1</v>
      </c>
      <c r="U979">
        <v>1</v>
      </c>
      <c r="V979">
        <v>0</v>
      </c>
      <c r="W979">
        <v>0</v>
      </c>
      <c r="X979">
        <v>0</v>
      </c>
      <c r="Y979" s="3">
        <f t="shared" si="105"/>
        <v>28</v>
      </c>
      <c r="Z979" s="3">
        <f t="shared" si="106"/>
        <v>28</v>
      </c>
      <c r="AA979" s="3">
        <f t="shared" si="107"/>
        <v>336</v>
      </c>
      <c r="AB979">
        <f>VLOOKUP(F979,'Producto temporal'!A:F,6,0)</f>
        <v>60</v>
      </c>
      <c r="AC979" s="9" t="str">
        <f t="shared" si="108"/>
        <v>OK</v>
      </c>
      <c r="AD979" s="9" t="str">
        <f t="shared" si="109"/>
        <v>OK</v>
      </c>
      <c r="AE979" s="9" t="str">
        <f t="shared" si="110"/>
        <v>BAJAR MASTERPACK</v>
      </c>
      <c r="AF979" s="10">
        <f t="shared" si="111"/>
        <v>1</v>
      </c>
    </row>
    <row r="980" spans="1:32" x14ac:dyDescent="0.3">
      <c r="A980" s="1">
        <v>45447</v>
      </c>
      <c r="B980">
        <v>106</v>
      </c>
      <c r="C980" t="s">
        <v>160</v>
      </c>
      <c r="D980" t="s">
        <v>101</v>
      </c>
      <c r="E980" t="s">
        <v>87</v>
      </c>
      <c r="F980">
        <v>1012658</v>
      </c>
      <c r="G980" t="s">
        <v>41</v>
      </c>
      <c r="H980" t="s">
        <v>28</v>
      </c>
      <c r="I980" t="s">
        <v>29</v>
      </c>
      <c r="J980" t="s">
        <v>30</v>
      </c>
      <c r="K980">
        <v>0</v>
      </c>
      <c r="L980" t="s">
        <v>31</v>
      </c>
      <c r="M980" t="s">
        <v>32</v>
      </c>
      <c r="N980">
        <v>2</v>
      </c>
      <c r="O980">
        <v>1</v>
      </c>
      <c r="P980">
        <v>1</v>
      </c>
      <c r="Q980">
        <v>12</v>
      </c>
      <c r="R980">
        <v>2.6459999999999999</v>
      </c>
      <c r="S980">
        <v>10.584</v>
      </c>
      <c r="T980">
        <v>4</v>
      </c>
      <c r="U980">
        <v>1</v>
      </c>
      <c r="V980">
        <v>0</v>
      </c>
      <c r="W980">
        <v>4</v>
      </c>
      <c r="X980">
        <v>0</v>
      </c>
      <c r="Y980" s="3">
        <f t="shared" si="105"/>
        <v>7</v>
      </c>
      <c r="Z980" s="3">
        <f t="shared" si="106"/>
        <v>7</v>
      </c>
      <c r="AA980" s="3">
        <f t="shared" si="107"/>
        <v>84</v>
      </c>
      <c r="AB980">
        <f>VLOOKUP(F980,'Producto temporal'!A:F,6,0)</f>
        <v>60</v>
      </c>
      <c r="AC980" s="9" t="str">
        <f t="shared" si="108"/>
        <v>OK</v>
      </c>
      <c r="AD980" s="9" t="str">
        <f t="shared" si="109"/>
        <v>OK</v>
      </c>
      <c r="AE980" s="9" t="str">
        <f t="shared" si="110"/>
        <v>BAJAR MASTERPACK</v>
      </c>
      <c r="AF980" s="10">
        <f t="shared" si="111"/>
        <v>7</v>
      </c>
    </row>
    <row r="981" spans="1:32" x14ac:dyDescent="0.3">
      <c r="A981" s="1">
        <v>45447</v>
      </c>
      <c r="B981">
        <v>106</v>
      </c>
      <c r="C981" t="s">
        <v>160</v>
      </c>
      <c r="D981" t="s">
        <v>101</v>
      </c>
      <c r="E981" t="s">
        <v>87</v>
      </c>
      <c r="F981">
        <v>1013898</v>
      </c>
      <c r="G981" t="s">
        <v>42</v>
      </c>
      <c r="H981" t="s">
        <v>28</v>
      </c>
      <c r="I981" t="s">
        <v>29</v>
      </c>
      <c r="J981" t="s">
        <v>30</v>
      </c>
      <c r="K981">
        <v>0</v>
      </c>
      <c r="L981" t="s">
        <v>31</v>
      </c>
      <c r="M981" t="s">
        <v>32</v>
      </c>
      <c r="N981">
        <v>7</v>
      </c>
      <c r="O981">
        <v>3</v>
      </c>
      <c r="P981">
        <v>1</v>
      </c>
      <c r="Q981">
        <v>12</v>
      </c>
      <c r="R981">
        <v>3.3237999999999999</v>
      </c>
      <c r="S981">
        <v>6.7851800000000004</v>
      </c>
      <c r="T981">
        <v>2</v>
      </c>
      <c r="U981">
        <v>1</v>
      </c>
      <c r="V981">
        <v>0</v>
      </c>
      <c r="W981">
        <v>0</v>
      </c>
      <c r="X981">
        <v>0</v>
      </c>
      <c r="Y981" s="3">
        <f t="shared" si="105"/>
        <v>42</v>
      </c>
      <c r="Z981" s="3">
        <f t="shared" si="106"/>
        <v>14</v>
      </c>
      <c r="AA981" s="3">
        <f t="shared" si="107"/>
        <v>168</v>
      </c>
      <c r="AB981">
        <f>VLOOKUP(F981,'Producto temporal'!A:F,6,0)</f>
        <v>60</v>
      </c>
      <c r="AC981" s="9" t="str">
        <f t="shared" si="108"/>
        <v>OK</v>
      </c>
      <c r="AD981" s="9" t="str">
        <f t="shared" si="109"/>
        <v>OK</v>
      </c>
      <c r="AE981" s="9" t="str">
        <f t="shared" si="110"/>
        <v>BAJAR MASTERPACK</v>
      </c>
      <c r="AF981" s="10">
        <f t="shared" si="111"/>
        <v>3</v>
      </c>
    </row>
    <row r="982" spans="1:32" x14ac:dyDescent="0.3">
      <c r="A982" s="1">
        <v>45447</v>
      </c>
      <c r="B982">
        <v>107</v>
      </c>
      <c r="C982" t="s">
        <v>161</v>
      </c>
      <c r="D982" t="s">
        <v>114</v>
      </c>
      <c r="E982" t="s">
        <v>95</v>
      </c>
      <c r="F982">
        <v>1003938</v>
      </c>
      <c r="G982" t="s">
        <v>27</v>
      </c>
      <c r="H982" t="s">
        <v>28</v>
      </c>
      <c r="I982" t="s">
        <v>29</v>
      </c>
      <c r="J982" t="s">
        <v>30</v>
      </c>
      <c r="K982">
        <v>0</v>
      </c>
      <c r="L982" t="s">
        <v>31</v>
      </c>
      <c r="M982" t="s">
        <v>32</v>
      </c>
      <c r="N982">
        <v>3</v>
      </c>
      <c r="O982">
        <v>1</v>
      </c>
      <c r="P982">
        <v>1</v>
      </c>
      <c r="Q982">
        <v>12</v>
      </c>
      <c r="R982">
        <v>3.1680000000000001</v>
      </c>
      <c r="S982">
        <v>3.1680000000000001</v>
      </c>
      <c r="T982">
        <v>1</v>
      </c>
      <c r="U982">
        <v>1</v>
      </c>
      <c r="V982">
        <v>0</v>
      </c>
      <c r="W982">
        <v>1</v>
      </c>
      <c r="X982">
        <v>0</v>
      </c>
      <c r="Y982" s="3">
        <f t="shared" si="105"/>
        <v>28</v>
      </c>
      <c r="Z982" s="3">
        <f t="shared" si="106"/>
        <v>28</v>
      </c>
      <c r="AA982" s="3">
        <f t="shared" si="107"/>
        <v>336</v>
      </c>
      <c r="AB982">
        <f>VLOOKUP(F982,'Producto temporal'!A:F,6,0)</f>
        <v>60</v>
      </c>
      <c r="AC982" s="9" t="str">
        <f t="shared" si="108"/>
        <v>OK</v>
      </c>
      <c r="AD982" s="9" t="str">
        <f t="shared" si="109"/>
        <v>OK</v>
      </c>
      <c r="AE982" s="9" t="str">
        <f t="shared" si="110"/>
        <v>BAJAR MASTERPACK</v>
      </c>
      <c r="AF982" s="10">
        <f t="shared" si="111"/>
        <v>1</v>
      </c>
    </row>
    <row r="983" spans="1:32" x14ac:dyDescent="0.3">
      <c r="A983" s="1">
        <v>45447</v>
      </c>
      <c r="B983">
        <v>107</v>
      </c>
      <c r="C983" t="s">
        <v>161</v>
      </c>
      <c r="D983" t="s">
        <v>114</v>
      </c>
      <c r="E983" t="s">
        <v>95</v>
      </c>
      <c r="F983">
        <v>1003941</v>
      </c>
      <c r="G983" t="s">
        <v>33</v>
      </c>
      <c r="H983" t="s">
        <v>28</v>
      </c>
      <c r="I983" t="s">
        <v>29</v>
      </c>
      <c r="J983" t="s">
        <v>30</v>
      </c>
      <c r="K983">
        <v>0</v>
      </c>
      <c r="L983" t="s">
        <v>31</v>
      </c>
      <c r="M983" t="s">
        <v>32</v>
      </c>
      <c r="N983">
        <v>6</v>
      </c>
      <c r="O983">
        <v>1</v>
      </c>
      <c r="P983">
        <v>1</v>
      </c>
      <c r="Q983">
        <v>20</v>
      </c>
      <c r="R983">
        <v>2.3220000000000001</v>
      </c>
      <c r="S983">
        <v>0</v>
      </c>
      <c r="T983">
        <v>0</v>
      </c>
      <c r="U983">
        <v>1</v>
      </c>
      <c r="V983">
        <v>0</v>
      </c>
      <c r="W983">
        <v>0</v>
      </c>
      <c r="X983">
        <v>0</v>
      </c>
      <c r="Y983" s="3" t="str">
        <f t="shared" si="105"/>
        <v>PRODUCTO SIN VENTA</v>
      </c>
      <c r="Z983" s="3" t="str">
        <f t="shared" si="106"/>
        <v>PRODUCTO SIN VENTA</v>
      </c>
      <c r="AA983" s="3" t="str">
        <f t="shared" si="107"/>
        <v>PRODUCTO SIN VENTA</v>
      </c>
      <c r="AB983">
        <f>VLOOKUP(F983,'Producto temporal'!A:F,6,0)</f>
        <v>60</v>
      </c>
      <c r="AC983" s="9" t="str">
        <f t="shared" si="108"/>
        <v>PRODUCTO SIN VENTA</v>
      </c>
      <c r="AD983" s="9" t="str">
        <f t="shared" si="109"/>
        <v>PRODUCTO SIN VENTA</v>
      </c>
      <c r="AE983" s="9" t="str">
        <f t="shared" si="110"/>
        <v>PRODUCTO SIN VENTA</v>
      </c>
      <c r="AF983" s="10">
        <f t="shared" si="111"/>
        <v>0</v>
      </c>
    </row>
    <row r="984" spans="1:32" x14ac:dyDescent="0.3">
      <c r="A984" s="1">
        <v>45447</v>
      </c>
      <c r="B984">
        <v>107</v>
      </c>
      <c r="C984" t="s">
        <v>161</v>
      </c>
      <c r="D984" t="s">
        <v>114</v>
      </c>
      <c r="E984" t="s">
        <v>95</v>
      </c>
      <c r="F984">
        <v>1010020</v>
      </c>
      <c r="G984" t="s">
        <v>34</v>
      </c>
      <c r="H984" t="s">
        <v>28</v>
      </c>
      <c r="I984" t="s">
        <v>29</v>
      </c>
      <c r="J984" t="s">
        <v>30</v>
      </c>
      <c r="K984">
        <v>0</v>
      </c>
      <c r="L984" t="s">
        <v>31</v>
      </c>
      <c r="M984" t="s">
        <v>32</v>
      </c>
      <c r="N984">
        <v>6</v>
      </c>
      <c r="O984">
        <v>1</v>
      </c>
      <c r="P984">
        <v>1</v>
      </c>
      <c r="Q984">
        <v>12</v>
      </c>
      <c r="R984">
        <v>3.02501</v>
      </c>
      <c r="S984">
        <v>52.223680000000002</v>
      </c>
      <c r="T984">
        <v>17</v>
      </c>
      <c r="U984">
        <v>1</v>
      </c>
      <c r="V984">
        <v>0</v>
      </c>
      <c r="W984">
        <v>8</v>
      </c>
      <c r="X984">
        <v>0</v>
      </c>
      <c r="Y984" s="3">
        <f t="shared" si="105"/>
        <v>1.6470588235294119</v>
      </c>
      <c r="Z984" s="3">
        <f t="shared" si="106"/>
        <v>1.6470588235294119</v>
      </c>
      <c r="AA984" s="3">
        <f t="shared" si="107"/>
        <v>19.764705882352942</v>
      </c>
      <c r="AB984">
        <f>VLOOKUP(F984,'Producto temporal'!A:F,6,0)</f>
        <v>60</v>
      </c>
      <c r="AC984" s="9" t="str">
        <f t="shared" si="108"/>
        <v>OK</v>
      </c>
      <c r="AD984" s="9" t="str">
        <f t="shared" si="109"/>
        <v>OK</v>
      </c>
      <c r="AE984" s="9" t="str">
        <f t="shared" si="110"/>
        <v>OK</v>
      </c>
      <c r="AF984" s="10">
        <f t="shared" si="111"/>
        <v>32</v>
      </c>
    </row>
    <row r="985" spans="1:32" x14ac:dyDescent="0.3">
      <c r="A985" s="1">
        <v>45447</v>
      </c>
      <c r="B985">
        <v>107</v>
      </c>
      <c r="C985" t="s">
        <v>161</v>
      </c>
      <c r="D985" t="s">
        <v>114</v>
      </c>
      <c r="E985" t="s">
        <v>95</v>
      </c>
      <c r="F985">
        <v>1010290</v>
      </c>
      <c r="G985" t="s">
        <v>35</v>
      </c>
      <c r="H985" t="s">
        <v>28</v>
      </c>
      <c r="I985" t="s">
        <v>29</v>
      </c>
      <c r="J985" t="s">
        <v>30</v>
      </c>
      <c r="K985">
        <v>0</v>
      </c>
      <c r="L985" t="s">
        <v>31</v>
      </c>
      <c r="M985" t="s">
        <v>32</v>
      </c>
      <c r="N985">
        <v>8</v>
      </c>
      <c r="O985">
        <v>1</v>
      </c>
      <c r="P985">
        <v>1</v>
      </c>
      <c r="Q985">
        <v>6</v>
      </c>
      <c r="R985">
        <v>3.62</v>
      </c>
      <c r="S985">
        <v>7.24</v>
      </c>
      <c r="T985">
        <v>2</v>
      </c>
      <c r="U985">
        <v>1</v>
      </c>
      <c r="V985">
        <v>0</v>
      </c>
      <c r="W985">
        <v>0</v>
      </c>
      <c r="X985">
        <v>2</v>
      </c>
      <c r="Y985" s="3">
        <f t="shared" si="105"/>
        <v>14</v>
      </c>
      <c r="Z985" s="3">
        <f t="shared" si="106"/>
        <v>14</v>
      </c>
      <c r="AA985" s="3">
        <f t="shared" si="107"/>
        <v>84</v>
      </c>
      <c r="AB985">
        <f>VLOOKUP(F985,'Producto temporal'!A:F,6,0)</f>
        <v>60</v>
      </c>
      <c r="AC985" s="9" t="str">
        <f t="shared" si="108"/>
        <v>OK</v>
      </c>
      <c r="AD985" s="9" t="str">
        <f t="shared" si="109"/>
        <v>OK</v>
      </c>
      <c r="AE985" s="9" t="str">
        <f t="shared" si="110"/>
        <v>BAJAR MASTERPACK</v>
      </c>
      <c r="AF985" s="10">
        <f t="shared" si="111"/>
        <v>3</v>
      </c>
    </row>
    <row r="986" spans="1:32" x14ac:dyDescent="0.3">
      <c r="A986" s="1">
        <v>45447</v>
      </c>
      <c r="B986">
        <v>107</v>
      </c>
      <c r="C986" t="s">
        <v>161</v>
      </c>
      <c r="D986" t="s">
        <v>114</v>
      </c>
      <c r="E986" t="s">
        <v>95</v>
      </c>
      <c r="F986">
        <v>1010291</v>
      </c>
      <c r="G986" t="s">
        <v>36</v>
      </c>
      <c r="H986" t="s">
        <v>28</v>
      </c>
      <c r="I986" t="s">
        <v>29</v>
      </c>
      <c r="J986" t="s">
        <v>30</v>
      </c>
      <c r="K986">
        <v>0</v>
      </c>
      <c r="L986" t="s">
        <v>31</v>
      </c>
      <c r="M986" t="s">
        <v>32</v>
      </c>
      <c r="N986">
        <v>5</v>
      </c>
      <c r="O986">
        <v>1</v>
      </c>
      <c r="P986">
        <v>1</v>
      </c>
      <c r="Q986">
        <v>6</v>
      </c>
      <c r="R986">
        <v>3.62</v>
      </c>
      <c r="S986">
        <v>28.96</v>
      </c>
      <c r="T986">
        <v>8</v>
      </c>
      <c r="U986">
        <v>1</v>
      </c>
      <c r="V986">
        <v>0</v>
      </c>
      <c r="W986">
        <v>0</v>
      </c>
      <c r="X986">
        <v>8</v>
      </c>
      <c r="Y986" s="3">
        <f t="shared" si="105"/>
        <v>3.5</v>
      </c>
      <c r="Z986" s="3">
        <f t="shared" si="106"/>
        <v>3.5</v>
      </c>
      <c r="AA986" s="3">
        <f t="shared" si="107"/>
        <v>21</v>
      </c>
      <c r="AB986">
        <f>VLOOKUP(F986,'Producto temporal'!A:F,6,0)</f>
        <v>60</v>
      </c>
      <c r="AC986" s="9" t="str">
        <f t="shared" si="108"/>
        <v>OK</v>
      </c>
      <c r="AD986" s="9" t="str">
        <f t="shared" si="109"/>
        <v>OK</v>
      </c>
      <c r="AE986" s="9" t="str">
        <f t="shared" si="110"/>
        <v>OK</v>
      </c>
      <c r="AF986" s="10">
        <f t="shared" si="111"/>
        <v>15</v>
      </c>
    </row>
    <row r="987" spans="1:32" x14ac:dyDescent="0.3">
      <c r="A987" s="1">
        <v>45447</v>
      </c>
      <c r="B987">
        <v>107</v>
      </c>
      <c r="C987" t="s">
        <v>161</v>
      </c>
      <c r="D987" t="s">
        <v>114</v>
      </c>
      <c r="E987" t="s">
        <v>95</v>
      </c>
      <c r="F987">
        <v>1010783</v>
      </c>
      <c r="G987" t="s">
        <v>37</v>
      </c>
      <c r="H987" t="s">
        <v>28</v>
      </c>
      <c r="I987" t="s">
        <v>29</v>
      </c>
      <c r="J987" t="s">
        <v>30</v>
      </c>
      <c r="K987">
        <v>0</v>
      </c>
      <c r="L987" t="s">
        <v>31</v>
      </c>
      <c r="M987" t="s">
        <v>32</v>
      </c>
      <c r="N987">
        <v>7</v>
      </c>
      <c r="O987">
        <v>1</v>
      </c>
      <c r="P987">
        <v>1</v>
      </c>
      <c r="Q987">
        <v>12</v>
      </c>
      <c r="R987">
        <v>3.04121</v>
      </c>
      <c r="S987">
        <v>21.638670000000001</v>
      </c>
      <c r="T987">
        <v>7</v>
      </c>
      <c r="U987">
        <v>1</v>
      </c>
      <c r="V987">
        <v>0</v>
      </c>
      <c r="W987">
        <v>0</v>
      </c>
      <c r="X987">
        <v>0</v>
      </c>
      <c r="Y987" s="3">
        <f t="shared" si="105"/>
        <v>4</v>
      </c>
      <c r="Z987" s="3">
        <f t="shared" si="106"/>
        <v>4</v>
      </c>
      <c r="AA987" s="3">
        <f t="shared" si="107"/>
        <v>48</v>
      </c>
      <c r="AB987">
        <f>VLOOKUP(F987,'Producto temporal'!A:F,6,0)</f>
        <v>60</v>
      </c>
      <c r="AC987" s="9" t="str">
        <f t="shared" si="108"/>
        <v>OK</v>
      </c>
      <c r="AD987" s="9" t="str">
        <f t="shared" si="109"/>
        <v>OK</v>
      </c>
      <c r="AE987" s="9" t="str">
        <f t="shared" si="110"/>
        <v>OK</v>
      </c>
      <c r="AF987" s="10">
        <f t="shared" si="111"/>
        <v>13</v>
      </c>
    </row>
    <row r="988" spans="1:32" x14ac:dyDescent="0.3">
      <c r="A988" s="1">
        <v>45447</v>
      </c>
      <c r="B988">
        <v>107</v>
      </c>
      <c r="C988" t="s">
        <v>161</v>
      </c>
      <c r="D988" t="s">
        <v>114</v>
      </c>
      <c r="E988" t="s">
        <v>95</v>
      </c>
      <c r="F988">
        <v>1011679</v>
      </c>
      <c r="G988" t="s">
        <v>38</v>
      </c>
      <c r="H988" t="s">
        <v>28</v>
      </c>
      <c r="I988" t="s">
        <v>29</v>
      </c>
      <c r="J988" t="s">
        <v>30</v>
      </c>
      <c r="K988">
        <v>0</v>
      </c>
      <c r="L988" t="s">
        <v>31</v>
      </c>
      <c r="M988" t="s">
        <v>32</v>
      </c>
      <c r="N988">
        <v>0</v>
      </c>
      <c r="O988">
        <v>1</v>
      </c>
      <c r="P988">
        <v>1</v>
      </c>
      <c r="Q988">
        <v>12</v>
      </c>
      <c r="R988">
        <v>2.3849999999999998</v>
      </c>
      <c r="S988">
        <v>2.3849999999999998</v>
      </c>
      <c r="T988">
        <v>1</v>
      </c>
      <c r="U988">
        <v>0</v>
      </c>
      <c r="V988">
        <v>0</v>
      </c>
      <c r="W988">
        <v>6</v>
      </c>
      <c r="X988">
        <v>0</v>
      </c>
      <c r="Y988" s="3">
        <f t="shared" si="105"/>
        <v>28</v>
      </c>
      <c r="Z988" s="3">
        <f t="shared" si="106"/>
        <v>28</v>
      </c>
      <c r="AA988" s="3">
        <f t="shared" si="107"/>
        <v>336</v>
      </c>
      <c r="AB988">
        <f>VLOOKUP(F988,'Producto temporal'!A:F,6,0)</f>
        <v>60</v>
      </c>
      <c r="AC988" s="9" t="str">
        <f t="shared" si="108"/>
        <v>OK</v>
      </c>
      <c r="AD988" s="9" t="str">
        <f t="shared" si="109"/>
        <v>OK</v>
      </c>
      <c r="AE988" s="9" t="str">
        <f t="shared" si="110"/>
        <v>BAJAR MASTERPACK</v>
      </c>
      <c r="AF988" s="10">
        <f t="shared" si="111"/>
        <v>1</v>
      </c>
    </row>
    <row r="989" spans="1:32" x14ac:dyDescent="0.3">
      <c r="A989" s="1">
        <v>45447</v>
      </c>
      <c r="B989">
        <v>107</v>
      </c>
      <c r="C989" t="s">
        <v>161</v>
      </c>
      <c r="D989" t="s">
        <v>114</v>
      </c>
      <c r="E989" t="s">
        <v>95</v>
      </c>
      <c r="F989">
        <v>1011885</v>
      </c>
      <c r="G989" t="s">
        <v>39</v>
      </c>
      <c r="H989" t="s">
        <v>28</v>
      </c>
      <c r="I989" t="s">
        <v>29</v>
      </c>
      <c r="J989" t="s">
        <v>30</v>
      </c>
      <c r="K989">
        <v>0</v>
      </c>
      <c r="L989" t="s">
        <v>31</v>
      </c>
      <c r="M989" t="s">
        <v>32</v>
      </c>
      <c r="N989">
        <v>3</v>
      </c>
      <c r="O989">
        <v>3</v>
      </c>
      <c r="P989">
        <v>1</v>
      </c>
      <c r="Q989">
        <v>12</v>
      </c>
      <c r="R989">
        <v>2.3849999999999998</v>
      </c>
      <c r="S989">
        <v>7.1550000000000002</v>
      </c>
      <c r="T989">
        <v>3</v>
      </c>
      <c r="U989">
        <v>1</v>
      </c>
      <c r="V989">
        <v>0</v>
      </c>
      <c r="W989">
        <v>0</v>
      </c>
      <c r="X989">
        <v>0</v>
      </c>
      <c r="Y989" s="3">
        <f t="shared" si="105"/>
        <v>28</v>
      </c>
      <c r="Z989" s="3">
        <f t="shared" si="106"/>
        <v>9.3333333333333339</v>
      </c>
      <c r="AA989" s="3">
        <f t="shared" si="107"/>
        <v>112</v>
      </c>
      <c r="AB989">
        <f>VLOOKUP(F989,'Producto temporal'!A:F,6,0)</f>
        <v>60</v>
      </c>
      <c r="AC989" s="9" t="str">
        <f t="shared" si="108"/>
        <v>OK</v>
      </c>
      <c r="AD989" s="9" t="str">
        <f t="shared" si="109"/>
        <v>OK</v>
      </c>
      <c r="AE989" s="9" t="str">
        <f t="shared" si="110"/>
        <v>BAJAR MASTERPACK</v>
      </c>
      <c r="AF989" s="10">
        <f t="shared" si="111"/>
        <v>5</v>
      </c>
    </row>
    <row r="990" spans="1:32" x14ac:dyDescent="0.3">
      <c r="A990" s="1">
        <v>45447</v>
      </c>
      <c r="B990">
        <v>107</v>
      </c>
      <c r="C990" t="s">
        <v>161</v>
      </c>
      <c r="D990" t="s">
        <v>114</v>
      </c>
      <c r="E990" t="s">
        <v>95</v>
      </c>
      <c r="F990">
        <v>1012657</v>
      </c>
      <c r="G990" t="s">
        <v>40</v>
      </c>
      <c r="H990" t="s">
        <v>28</v>
      </c>
      <c r="I990" t="s">
        <v>29</v>
      </c>
      <c r="J990" t="s">
        <v>30</v>
      </c>
      <c r="K990">
        <v>0</v>
      </c>
      <c r="L990" t="s">
        <v>31</v>
      </c>
      <c r="M990" t="s">
        <v>32</v>
      </c>
      <c r="N990">
        <v>6</v>
      </c>
      <c r="O990">
        <v>1</v>
      </c>
      <c r="P990">
        <v>1</v>
      </c>
      <c r="Q990">
        <v>12</v>
      </c>
      <c r="R990">
        <v>3.0294400000000001</v>
      </c>
      <c r="S990">
        <v>15.453799999999999</v>
      </c>
      <c r="T990">
        <v>5</v>
      </c>
      <c r="U990">
        <v>1</v>
      </c>
      <c r="V990">
        <v>0</v>
      </c>
      <c r="W990">
        <v>0</v>
      </c>
      <c r="X990">
        <v>0</v>
      </c>
      <c r="Y990" s="3">
        <f t="shared" si="105"/>
        <v>5.6</v>
      </c>
      <c r="Z990" s="3">
        <f t="shared" si="106"/>
        <v>5.6</v>
      </c>
      <c r="AA990" s="3">
        <f t="shared" si="107"/>
        <v>67.2</v>
      </c>
      <c r="AB990">
        <f>VLOOKUP(F990,'Producto temporal'!A:F,6,0)</f>
        <v>60</v>
      </c>
      <c r="AC990" s="9" t="str">
        <f t="shared" si="108"/>
        <v>OK</v>
      </c>
      <c r="AD990" s="9" t="str">
        <f t="shared" si="109"/>
        <v>OK</v>
      </c>
      <c r="AE990" s="9" t="str">
        <f t="shared" si="110"/>
        <v>BAJAR MASTERPACK</v>
      </c>
      <c r="AF990" s="10">
        <f t="shared" si="111"/>
        <v>9</v>
      </c>
    </row>
    <row r="991" spans="1:32" x14ac:dyDescent="0.3">
      <c r="A991" s="1">
        <v>45447</v>
      </c>
      <c r="B991">
        <v>107</v>
      </c>
      <c r="C991" t="s">
        <v>161</v>
      </c>
      <c r="D991" t="s">
        <v>114</v>
      </c>
      <c r="E991" t="s">
        <v>95</v>
      </c>
      <c r="F991">
        <v>1012658</v>
      </c>
      <c r="G991" t="s">
        <v>41</v>
      </c>
      <c r="H991" t="s">
        <v>28</v>
      </c>
      <c r="I991" t="s">
        <v>29</v>
      </c>
      <c r="J991" t="s">
        <v>30</v>
      </c>
      <c r="K991">
        <v>0</v>
      </c>
      <c r="L991" t="s">
        <v>31</v>
      </c>
      <c r="M991" t="s">
        <v>32</v>
      </c>
      <c r="N991">
        <v>7</v>
      </c>
      <c r="O991">
        <v>1</v>
      </c>
      <c r="P991">
        <v>1</v>
      </c>
      <c r="Q991">
        <v>12</v>
      </c>
      <c r="R991">
        <v>2.6459999999999999</v>
      </c>
      <c r="S991">
        <v>2.6459999999999999</v>
      </c>
      <c r="T991">
        <v>1</v>
      </c>
      <c r="U991">
        <v>1</v>
      </c>
      <c r="V991">
        <v>0</v>
      </c>
      <c r="W991">
        <v>0</v>
      </c>
      <c r="X991">
        <v>0</v>
      </c>
      <c r="Y991" s="3">
        <f t="shared" si="105"/>
        <v>28</v>
      </c>
      <c r="Z991" s="3">
        <f t="shared" si="106"/>
        <v>28</v>
      </c>
      <c r="AA991" s="3">
        <f t="shared" si="107"/>
        <v>336</v>
      </c>
      <c r="AB991">
        <f>VLOOKUP(F991,'Producto temporal'!A:F,6,0)</f>
        <v>60</v>
      </c>
      <c r="AC991" s="9" t="str">
        <f t="shared" si="108"/>
        <v>OK</v>
      </c>
      <c r="AD991" s="9" t="str">
        <f t="shared" si="109"/>
        <v>OK</v>
      </c>
      <c r="AE991" s="9" t="str">
        <f t="shared" si="110"/>
        <v>BAJAR MASTERPACK</v>
      </c>
      <c r="AF991" s="10">
        <f t="shared" si="111"/>
        <v>1</v>
      </c>
    </row>
    <row r="992" spans="1:32" x14ac:dyDescent="0.3">
      <c r="A992" s="1">
        <v>45447</v>
      </c>
      <c r="B992">
        <v>107</v>
      </c>
      <c r="C992" t="s">
        <v>161</v>
      </c>
      <c r="D992" t="s">
        <v>114</v>
      </c>
      <c r="E992" t="s">
        <v>95</v>
      </c>
      <c r="F992">
        <v>1013898</v>
      </c>
      <c r="G992" t="s">
        <v>42</v>
      </c>
      <c r="H992" t="s">
        <v>28</v>
      </c>
      <c r="I992" t="s">
        <v>29</v>
      </c>
      <c r="J992" t="s">
        <v>30</v>
      </c>
      <c r="K992">
        <v>0</v>
      </c>
      <c r="L992" t="s">
        <v>31</v>
      </c>
      <c r="M992" t="s">
        <v>32</v>
      </c>
      <c r="N992">
        <v>4</v>
      </c>
      <c r="O992">
        <v>3</v>
      </c>
      <c r="P992">
        <v>1</v>
      </c>
      <c r="Q992">
        <v>12</v>
      </c>
      <c r="R992">
        <v>3.3237999999999999</v>
      </c>
      <c r="S992">
        <v>13.51718</v>
      </c>
      <c r="T992">
        <v>4</v>
      </c>
      <c r="U992">
        <v>1</v>
      </c>
      <c r="V992">
        <v>0</v>
      </c>
      <c r="W992">
        <v>0</v>
      </c>
      <c r="X992">
        <v>0</v>
      </c>
      <c r="Y992" s="3">
        <f t="shared" si="105"/>
        <v>21</v>
      </c>
      <c r="Z992" s="3">
        <f t="shared" si="106"/>
        <v>7</v>
      </c>
      <c r="AA992" s="3">
        <f t="shared" si="107"/>
        <v>84</v>
      </c>
      <c r="AB992">
        <f>VLOOKUP(F992,'Producto temporal'!A:F,6,0)</f>
        <v>60</v>
      </c>
      <c r="AC992" s="9" t="str">
        <f t="shared" si="108"/>
        <v>OK</v>
      </c>
      <c r="AD992" s="9" t="str">
        <f t="shared" si="109"/>
        <v>OK</v>
      </c>
      <c r="AE992" s="9" t="str">
        <f t="shared" si="110"/>
        <v>BAJAR MASTERPACK</v>
      </c>
      <c r="AF992" s="10">
        <f t="shared" si="111"/>
        <v>7</v>
      </c>
    </row>
    <row r="993" spans="1:32" x14ac:dyDescent="0.3">
      <c r="A993" s="1">
        <v>45447</v>
      </c>
      <c r="B993">
        <v>108</v>
      </c>
      <c r="C993" t="s">
        <v>162</v>
      </c>
      <c r="D993" t="s">
        <v>128</v>
      </c>
      <c r="E993" t="s">
        <v>95</v>
      </c>
      <c r="F993">
        <v>1003938</v>
      </c>
      <c r="G993" t="s">
        <v>27</v>
      </c>
      <c r="H993" t="s">
        <v>28</v>
      </c>
      <c r="I993" t="s">
        <v>29</v>
      </c>
      <c r="J993" t="s">
        <v>30</v>
      </c>
      <c r="K993">
        <v>0</v>
      </c>
      <c r="L993" t="s">
        <v>31</v>
      </c>
      <c r="M993" t="s">
        <v>32</v>
      </c>
      <c r="N993">
        <v>0</v>
      </c>
      <c r="O993">
        <v>1</v>
      </c>
      <c r="P993">
        <v>1</v>
      </c>
      <c r="Q993">
        <v>12</v>
      </c>
      <c r="R993">
        <v>3.1680000000000001</v>
      </c>
      <c r="S993">
        <v>12.672000000000001</v>
      </c>
      <c r="T993">
        <v>4</v>
      </c>
      <c r="U993">
        <v>0</v>
      </c>
      <c r="V993">
        <v>0</v>
      </c>
      <c r="W993">
        <v>6</v>
      </c>
      <c r="X993">
        <v>0</v>
      </c>
      <c r="Y993" s="3">
        <f t="shared" si="105"/>
        <v>7</v>
      </c>
      <c r="Z993" s="3">
        <f t="shared" si="106"/>
        <v>7</v>
      </c>
      <c r="AA993" s="3">
        <f t="shared" si="107"/>
        <v>84</v>
      </c>
      <c r="AB993">
        <f>VLOOKUP(F993,'Producto temporal'!A:F,6,0)</f>
        <v>60</v>
      </c>
      <c r="AC993" s="9" t="str">
        <f t="shared" si="108"/>
        <v>OK</v>
      </c>
      <c r="AD993" s="9" t="str">
        <f t="shared" si="109"/>
        <v>OK</v>
      </c>
      <c r="AE993" s="9" t="str">
        <f t="shared" si="110"/>
        <v>BAJAR MASTERPACK</v>
      </c>
      <c r="AF993" s="10">
        <f t="shared" si="111"/>
        <v>7</v>
      </c>
    </row>
    <row r="994" spans="1:32" x14ac:dyDescent="0.3">
      <c r="A994" s="1">
        <v>45447</v>
      </c>
      <c r="B994">
        <v>108</v>
      </c>
      <c r="C994" t="s">
        <v>162</v>
      </c>
      <c r="D994" t="s">
        <v>128</v>
      </c>
      <c r="E994" t="s">
        <v>95</v>
      </c>
      <c r="F994">
        <v>1003941</v>
      </c>
      <c r="G994" t="s">
        <v>33</v>
      </c>
      <c r="H994" t="s">
        <v>28</v>
      </c>
      <c r="I994" t="s">
        <v>29</v>
      </c>
      <c r="J994" t="s">
        <v>30</v>
      </c>
      <c r="K994">
        <v>0</v>
      </c>
      <c r="L994" t="s">
        <v>31</v>
      </c>
      <c r="M994" t="s">
        <v>32</v>
      </c>
      <c r="N994">
        <v>8</v>
      </c>
      <c r="O994">
        <v>1</v>
      </c>
      <c r="P994">
        <v>1</v>
      </c>
      <c r="Q994">
        <v>20</v>
      </c>
      <c r="R994">
        <v>2.3220000000000001</v>
      </c>
      <c r="S994">
        <v>0</v>
      </c>
      <c r="T994">
        <v>0</v>
      </c>
      <c r="U994">
        <v>1</v>
      </c>
      <c r="V994">
        <v>0</v>
      </c>
      <c r="W994">
        <v>0</v>
      </c>
      <c r="X994">
        <v>0</v>
      </c>
      <c r="Y994" s="3" t="str">
        <f t="shared" si="105"/>
        <v>PRODUCTO SIN VENTA</v>
      </c>
      <c r="Z994" s="3" t="str">
        <f t="shared" si="106"/>
        <v>PRODUCTO SIN VENTA</v>
      </c>
      <c r="AA994" s="3" t="str">
        <f t="shared" si="107"/>
        <v>PRODUCTO SIN VENTA</v>
      </c>
      <c r="AB994">
        <f>VLOOKUP(F994,'Producto temporal'!A:F,6,0)</f>
        <v>60</v>
      </c>
      <c r="AC994" s="9" t="str">
        <f t="shared" si="108"/>
        <v>PRODUCTO SIN VENTA</v>
      </c>
      <c r="AD994" s="9" t="str">
        <f t="shared" si="109"/>
        <v>PRODUCTO SIN VENTA</v>
      </c>
      <c r="AE994" s="9" t="str">
        <f t="shared" si="110"/>
        <v>PRODUCTO SIN VENTA</v>
      </c>
      <c r="AF994" s="10">
        <f t="shared" si="111"/>
        <v>0</v>
      </c>
    </row>
    <row r="995" spans="1:32" x14ac:dyDescent="0.3">
      <c r="A995" s="1">
        <v>45447</v>
      </c>
      <c r="B995">
        <v>108</v>
      </c>
      <c r="C995" t="s">
        <v>162</v>
      </c>
      <c r="D995" t="s">
        <v>128</v>
      </c>
      <c r="E995" t="s">
        <v>95</v>
      </c>
      <c r="F995">
        <v>1010020</v>
      </c>
      <c r="G995" t="s">
        <v>34</v>
      </c>
      <c r="H995" t="s">
        <v>28</v>
      </c>
      <c r="I995" t="s">
        <v>29</v>
      </c>
      <c r="J995" t="s">
        <v>30</v>
      </c>
      <c r="K995">
        <v>0</v>
      </c>
      <c r="L995" t="s">
        <v>31</v>
      </c>
      <c r="M995" t="s">
        <v>32</v>
      </c>
      <c r="N995">
        <v>3</v>
      </c>
      <c r="O995">
        <v>1</v>
      </c>
      <c r="P995">
        <v>1</v>
      </c>
      <c r="Q995">
        <v>12</v>
      </c>
      <c r="R995">
        <v>3.02501</v>
      </c>
      <c r="S995">
        <v>46.144739999999999</v>
      </c>
      <c r="T995">
        <v>15</v>
      </c>
      <c r="U995">
        <v>1</v>
      </c>
      <c r="V995">
        <v>0</v>
      </c>
      <c r="W995">
        <v>8</v>
      </c>
      <c r="X995">
        <v>0</v>
      </c>
      <c r="Y995" s="3">
        <f t="shared" si="105"/>
        <v>1.8666666666666667</v>
      </c>
      <c r="Z995" s="3">
        <f t="shared" si="106"/>
        <v>1.8666666666666667</v>
      </c>
      <c r="AA995" s="3">
        <f t="shared" si="107"/>
        <v>22.400000000000002</v>
      </c>
      <c r="AB995">
        <f>VLOOKUP(F995,'Producto temporal'!A:F,6,0)</f>
        <v>60</v>
      </c>
      <c r="AC995" s="9" t="str">
        <f t="shared" si="108"/>
        <v>OK</v>
      </c>
      <c r="AD995" s="9" t="str">
        <f t="shared" si="109"/>
        <v>OK</v>
      </c>
      <c r="AE995" s="9" t="str">
        <f t="shared" si="110"/>
        <v>OK</v>
      </c>
      <c r="AF995" s="10">
        <f t="shared" si="111"/>
        <v>28</v>
      </c>
    </row>
    <row r="996" spans="1:32" x14ac:dyDescent="0.3">
      <c r="A996" s="1">
        <v>45447</v>
      </c>
      <c r="B996">
        <v>108</v>
      </c>
      <c r="C996" t="s">
        <v>162</v>
      </c>
      <c r="D996" t="s">
        <v>128</v>
      </c>
      <c r="E996" t="s">
        <v>95</v>
      </c>
      <c r="F996">
        <v>1010290</v>
      </c>
      <c r="G996" t="s">
        <v>35</v>
      </c>
      <c r="H996" t="s">
        <v>28</v>
      </c>
      <c r="I996" t="s">
        <v>29</v>
      </c>
      <c r="J996" t="s">
        <v>30</v>
      </c>
      <c r="K996">
        <v>0</v>
      </c>
      <c r="L996" t="s">
        <v>31</v>
      </c>
      <c r="M996" t="s">
        <v>32</v>
      </c>
      <c r="N996">
        <v>8</v>
      </c>
      <c r="O996">
        <v>1</v>
      </c>
      <c r="P996">
        <v>1</v>
      </c>
      <c r="Q996">
        <v>6</v>
      </c>
      <c r="R996">
        <v>3.62</v>
      </c>
      <c r="S996">
        <v>3.62</v>
      </c>
      <c r="T996">
        <v>1</v>
      </c>
      <c r="U996">
        <v>1</v>
      </c>
      <c r="V996">
        <v>0</v>
      </c>
      <c r="W996">
        <v>0</v>
      </c>
      <c r="X996">
        <v>0</v>
      </c>
      <c r="Y996" s="3">
        <f t="shared" si="105"/>
        <v>28</v>
      </c>
      <c r="Z996" s="3">
        <f t="shared" si="106"/>
        <v>28</v>
      </c>
      <c r="AA996" s="3">
        <f t="shared" si="107"/>
        <v>168</v>
      </c>
      <c r="AB996">
        <f>VLOOKUP(F996,'Producto temporal'!A:F,6,0)</f>
        <v>60</v>
      </c>
      <c r="AC996" s="9" t="str">
        <f t="shared" si="108"/>
        <v>OK</v>
      </c>
      <c r="AD996" s="9" t="str">
        <f t="shared" si="109"/>
        <v>OK</v>
      </c>
      <c r="AE996" s="9" t="str">
        <f t="shared" si="110"/>
        <v>BAJAR MASTERPACK</v>
      </c>
      <c r="AF996" s="10">
        <f t="shared" si="111"/>
        <v>1</v>
      </c>
    </row>
    <row r="997" spans="1:32" x14ac:dyDescent="0.3">
      <c r="A997" s="1">
        <v>45447</v>
      </c>
      <c r="B997">
        <v>108</v>
      </c>
      <c r="C997" t="s">
        <v>162</v>
      </c>
      <c r="D997" t="s">
        <v>128</v>
      </c>
      <c r="E997" t="s">
        <v>95</v>
      </c>
      <c r="F997">
        <v>1010291</v>
      </c>
      <c r="G997" t="s">
        <v>36</v>
      </c>
      <c r="H997" t="s">
        <v>28</v>
      </c>
      <c r="I997" t="s">
        <v>29</v>
      </c>
      <c r="J997" t="s">
        <v>30</v>
      </c>
      <c r="K997">
        <v>0</v>
      </c>
      <c r="L997" t="s">
        <v>31</v>
      </c>
      <c r="M997" t="s">
        <v>32</v>
      </c>
      <c r="N997">
        <v>4</v>
      </c>
      <c r="O997">
        <v>1</v>
      </c>
      <c r="P997">
        <v>1</v>
      </c>
      <c r="Q997">
        <v>6</v>
      </c>
      <c r="R997">
        <v>3.62</v>
      </c>
      <c r="S997">
        <v>7.24</v>
      </c>
      <c r="T997">
        <v>2</v>
      </c>
      <c r="U997">
        <v>1</v>
      </c>
      <c r="V997">
        <v>0</v>
      </c>
      <c r="W997">
        <v>0</v>
      </c>
      <c r="X997">
        <v>0</v>
      </c>
      <c r="Y997" s="3">
        <f t="shared" si="105"/>
        <v>14</v>
      </c>
      <c r="Z997" s="3">
        <f t="shared" si="106"/>
        <v>14</v>
      </c>
      <c r="AA997" s="3">
        <f t="shared" si="107"/>
        <v>84</v>
      </c>
      <c r="AB997">
        <f>VLOOKUP(F997,'Producto temporal'!A:F,6,0)</f>
        <v>60</v>
      </c>
      <c r="AC997" s="9" t="str">
        <f t="shared" si="108"/>
        <v>OK</v>
      </c>
      <c r="AD997" s="9" t="str">
        <f t="shared" si="109"/>
        <v>OK</v>
      </c>
      <c r="AE997" s="9" t="str">
        <f t="shared" si="110"/>
        <v>BAJAR MASTERPACK</v>
      </c>
      <c r="AF997" s="10">
        <f t="shared" si="111"/>
        <v>3</v>
      </c>
    </row>
    <row r="998" spans="1:32" x14ac:dyDescent="0.3">
      <c r="A998" s="1">
        <v>45447</v>
      </c>
      <c r="B998">
        <v>108</v>
      </c>
      <c r="C998" t="s">
        <v>162</v>
      </c>
      <c r="D998" t="s">
        <v>128</v>
      </c>
      <c r="E998" t="s">
        <v>95</v>
      </c>
      <c r="F998">
        <v>1010783</v>
      </c>
      <c r="G998" t="s">
        <v>37</v>
      </c>
      <c r="H998" t="s">
        <v>28</v>
      </c>
      <c r="I998" t="s">
        <v>29</v>
      </c>
      <c r="J998" t="s">
        <v>30</v>
      </c>
      <c r="K998">
        <v>0</v>
      </c>
      <c r="L998" t="s">
        <v>31</v>
      </c>
      <c r="M998" t="s">
        <v>32</v>
      </c>
      <c r="N998">
        <v>10</v>
      </c>
      <c r="O998">
        <v>1</v>
      </c>
      <c r="P998">
        <v>1</v>
      </c>
      <c r="Q998">
        <v>12</v>
      </c>
      <c r="R998">
        <v>3.04121</v>
      </c>
      <c r="S998">
        <v>56.009320000000002</v>
      </c>
      <c r="T998">
        <v>18</v>
      </c>
      <c r="U998">
        <v>1</v>
      </c>
      <c r="V998">
        <v>0</v>
      </c>
      <c r="W998">
        <v>0</v>
      </c>
      <c r="X998">
        <v>0</v>
      </c>
      <c r="Y998" s="3">
        <f t="shared" si="105"/>
        <v>1.5555555555555554</v>
      </c>
      <c r="Z998" s="3">
        <f t="shared" si="106"/>
        <v>1.5555555555555554</v>
      </c>
      <c r="AA998" s="3">
        <f t="shared" si="107"/>
        <v>18.666666666666664</v>
      </c>
      <c r="AB998">
        <f>VLOOKUP(F998,'Producto temporal'!A:F,6,0)</f>
        <v>60</v>
      </c>
      <c r="AC998" s="9" t="str">
        <f t="shared" si="108"/>
        <v>OK</v>
      </c>
      <c r="AD998" s="9" t="str">
        <f t="shared" si="109"/>
        <v>OK</v>
      </c>
      <c r="AE998" s="9" t="str">
        <f t="shared" si="110"/>
        <v>OK</v>
      </c>
      <c r="AF998" s="10">
        <f t="shared" si="111"/>
        <v>34</v>
      </c>
    </row>
    <row r="999" spans="1:32" x14ac:dyDescent="0.3">
      <c r="A999" s="1">
        <v>45447</v>
      </c>
      <c r="B999">
        <v>108</v>
      </c>
      <c r="C999" t="s">
        <v>162</v>
      </c>
      <c r="D999" t="s">
        <v>128</v>
      </c>
      <c r="E999" t="s">
        <v>95</v>
      </c>
      <c r="F999">
        <v>1011679</v>
      </c>
      <c r="G999" t="s">
        <v>38</v>
      </c>
      <c r="H999" t="s">
        <v>28</v>
      </c>
      <c r="I999" t="s">
        <v>29</v>
      </c>
      <c r="J999" t="s">
        <v>30</v>
      </c>
      <c r="K999">
        <v>0</v>
      </c>
      <c r="L999" t="s">
        <v>31</v>
      </c>
      <c r="M999" t="s">
        <v>32</v>
      </c>
      <c r="N999">
        <v>7</v>
      </c>
      <c r="O999">
        <v>1</v>
      </c>
      <c r="P999">
        <v>1</v>
      </c>
      <c r="Q999">
        <v>12</v>
      </c>
      <c r="R999">
        <v>2.3849999999999998</v>
      </c>
      <c r="S999">
        <v>4.7699999999999996</v>
      </c>
      <c r="T999">
        <v>2</v>
      </c>
      <c r="U999">
        <v>1</v>
      </c>
      <c r="V999">
        <v>0</v>
      </c>
      <c r="W999">
        <v>0</v>
      </c>
      <c r="X999">
        <v>0</v>
      </c>
      <c r="Y999" s="3">
        <f t="shared" si="105"/>
        <v>14</v>
      </c>
      <c r="Z999" s="3">
        <f t="shared" si="106"/>
        <v>14</v>
      </c>
      <c r="AA999" s="3">
        <f t="shared" si="107"/>
        <v>168</v>
      </c>
      <c r="AB999">
        <f>VLOOKUP(F999,'Producto temporal'!A:F,6,0)</f>
        <v>60</v>
      </c>
      <c r="AC999" s="9" t="str">
        <f t="shared" si="108"/>
        <v>OK</v>
      </c>
      <c r="AD999" s="9" t="str">
        <f t="shared" si="109"/>
        <v>OK</v>
      </c>
      <c r="AE999" s="9" t="str">
        <f t="shared" si="110"/>
        <v>BAJAR MASTERPACK</v>
      </c>
      <c r="AF999" s="10">
        <f t="shared" si="111"/>
        <v>3</v>
      </c>
    </row>
    <row r="1000" spans="1:32" x14ac:dyDescent="0.3">
      <c r="A1000" s="1">
        <v>45447</v>
      </c>
      <c r="B1000">
        <v>108</v>
      </c>
      <c r="C1000" t="s">
        <v>162</v>
      </c>
      <c r="D1000" t="s">
        <v>128</v>
      </c>
      <c r="E1000" t="s">
        <v>95</v>
      </c>
      <c r="F1000">
        <v>1011885</v>
      </c>
      <c r="G1000" t="s">
        <v>39</v>
      </c>
      <c r="H1000" t="s">
        <v>28</v>
      </c>
      <c r="I1000" t="s">
        <v>29</v>
      </c>
      <c r="J1000" t="s">
        <v>30</v>
      </c>
      <c r="K1000">
        <v>0</v>
      </c>
      <c r="L1000" t="s">
        <v>31</v>
      </c>
      <c r="M1000" t="s">
        <v>32</v>
      </c>
      <c r="N1000">
        <v>7</v>
      </c>
      <c r="O1000">
        <v>3</v>
      </c>
      <c r="P1000">
        <v>1</v>
      </c>
      <c r="Q1000">
        <v>12</v>
      </c>
      <c r="R1000">
        <v>2.3849999999999998</v>
      </c>
      <c r="S1000">
        <v>16.695</v>
      </c>
      <c r="T1000">
        <v>7</v>
      </c>
      <c r="U1000">
        <v>1</v>
      </c>
      <c r="V1000">
        <v>0</v>
      </c>
      <c r="W1000">
        <v>0</v>
      </c>
      <c r="X1000">
        <v>0</v>
      </c>
      <c r="Y1000" s="3">
        <f t="shared" si="105"/>
        <v>12</v>
      </c>
      <c r="Z1000" s="3">
        <f t="shared" si="106"/>
        <v>4</v>
      </c>
      <c r="AA1000" s="3">
        <f t="shared" si="107"/>
        <v>48</v>
      </c>
      <c r="AB1000">
        <f>VLOOKUP(F1000,'Producto temporal'!A:F,6,0)</f>
        <v>60</v>
      </c>
      <c r="AC1000" s="9" t="str">
        <f t="shared" si="108"/>
        <v>OK</v>
      </c>
      <c r="AD1000" s="9" t="str">
        <f t="shared" si="109"/>
        <v>OK</v>
      </c>
      <c r="AE1000" s="9" t="str">
        <f t="shared" si="110"/>
        <v>OK</v>
      </c>
      <c r="AF1000" s="10">
        <f t="shared" si="111"/>
        <v>13</v>
      </c>
    </row>
    <row r="1001" spans="1:32" x14ac:dyDescent="0.3">
      <c r="A1001" s="1">
        <v>45447</v>
      </c>
      <c r="B1001">
        <v>108</v>
      </c>
      <c r="C1001" t="s">
        <v>162</v>
      </c>
      <c r="D1001" t="s">
        <v>128</v>
      </c>
      <c r="E1001" t="s">
        <v>95</v>
      </c>
      <c r="F1001">
        <v>1012657</v>
      </c>
      <c r="G1001" t="s">
        <v>40</v>
      </c>
      <c r="H1001" t="s">
        <v>28</v>
      </c>
      <c r="I1001" t="s">
        <v>29</v>
      </c>
      <c r="J1001" t="s">
        <v>30</v>
      </c>
      <c r="K1001">
        <v>0</v>
      </c>
      <c r="L1001" t="s">
        <v>31</v>
      </c>
      <c r="M1001" t="s">
        <v>32</v>
      </c>
      <c r="N1001">
        <v>0</v>
      </c>
      <c r="O1001">
        <v>1</v>
      </c>
      <c r="P1001">
        <v>1</v>
      </c>
      <c r="Q1001">
        <v>12</v>
      </c>
      <c r="R1001">
        <v>3.0294400000000001</v>
      </c>
      <c r="S1001">
        <v>12.195880000000001</v>
      </c>
      <c r="T1001">
        <v>4</v>
      </c>
      <c r="U1001">
        <v>0</v>
      </c>
      <c r="V1001">
        <v>0</v>
      </c>
      <c r="W1001">
        <v>6</v>
      </c>
      <c r="X1001">
        <v>0</v>
      </c>
      <c r="Y1001" s="3">
        <f t="shared" si="105"/>
        <v>7</v>
      </c>
      <c r="Z1001" s="3">
        <f t="shared" si="106"/>
        <v>7</v>
      </c>
      <c r="AA1001" s="3">
        <f t="shared" si="107"/>
        <v>84</v>
      </c>
      <c r="AB1001">
        <f>VLOOKUP(F1001,'Producto temporal'!A:F,6,0)</f>
        <v>60</v>
      </c>
      <c r="AC1001" s="9" t="str">
        <f t="shared" si="108"/>
        <v>OK</v>
      </c>
      <c r="AD1001" s="9" t="str">
        <f t="shared" si="109"/>
        <v>OK</v>
      </c>
      <c r="AE1001" s="9" t="str">
        <f t="shared" si="110"/>
        <v>BAJAR MASTERPACK</v>
      </c>
      <c r="AF1001" s="10">
        <f t="shared" si="111"/>
        <v>7</v>
      </c>
    </row>
    <row r="1002" spans="1:32" x14ac:dyDescent="0.3">
      <c r="A1002" s="1">
        <v>45447</v>
      </c>
      <c r="B1002">
        <v>108</v>
      </c>
      <c r="C1002" t="s">
        <v>162</v>
      </c>
      <c r="D1002" t="s">
        <v>128</v>
      </c>
      <c r="E1002" t="s">
        <v>95</v>
      </c>
      <c r="F1002">
        <v>1012658</v>
      </c>
      <c r="G1002" t="s">
        <v>41</v>
      </c>
      <c r="H1002" t="s">
        <v>28</v>
      </c>
      <c r="I1002" t="s">
        <v>29</v>
      </c>
      <c r="J1002" t="s">
        <v>30</v>
      </c>
      <c r="K1002">
        <v>0</v>
      </c>
      <c r="L1002" t="s">
        <v>31</v>
      </c>
      <c r="M1002" t="s">
        <v>32</v>
      </c>
      <c r="N1002">
        <v>7</v>
      </c>
      <c r="O1002">
        <v>1</v>
      </c>
      <c r="P1002">
        <v>1</v>
      </c>
      <c r="Q1002">
        <v>12</v>
      </c>
      <c r="R1002">
        <v>2.6459999999999999</v>
      </c>
      <c r="S1002">
        <v>2.6459999999999999</v>
      </c>
      <c r="T1002">
        <v>1</v>
      </c>
      <c r="U1002">
        <v>1</v>
      </c>
      <c r="V1002">
        <v>0</v>
      </c>
      <c r="W1002">
        <v>0</v>
      </c>
      <c r="X1002">
        <v>0</v>
      </c>
      <c r="Y1002" s="3">
        <f t="shared" si="105"/>
        <v>28</v>
      </c>
      <c r="Z1002" s="3">
        <f t="shared" si="106"/>
        <v>28</v>
      </c>
      <c r="AA1002" s="3">
        <f t="shared" si="107"/>
        <v>336</v>
      </c>
      <c r="AB1002">
        <f>VLOOKUP(F1002,'Producto temporal'!A:F,6,0)</f>
        <v>60</v>
      </c>
      <c r="AC1002" s="9" t="str">
        <f t="shared" si="108"/>
        <v>OK</v>
      </c>
      <c r="AD1002" s="9" t="str">
        <f t="shared" si="109"/>
        <v>OK</v>
      </c>
      <c r="AE1002" s="9" t="str">
        <f t="shared" si="110"/>
        <v>BAJAR MASTERPACK</v>
      </c>
      <c r="AF1002" s="10">
        <f t="shared" si="111"/>
        <v>1</v>
      </c>
    </row>
    <row r="1003" spans="1:32" x14ac:dyDescent="0.3">
      <c r="A1003" s="1">
        <v>45447</v>
      </c>
      <c r="B1003">
        <v>108</v>
      </c>
      <c r="C1003" t="s">
        <v>162</v>
      </c>
      <c r="D1003" t="s">
        <v>128</v>
      </c>
      <c r="E1003" t="s">
        <v>95</v>
      </c>
      <c r="F1003">
        <v>1013898</v>
      </c>
      <c r="G1003" t="s">
        <v>42</v>
      </c>
      <c r="H1003" t="s">
        <v>28</v>
      </c>
      <c r="I1003" t="s">
        <v>29</v>
      </c>
      <c r="J1003" t="s">
        <v>30</v>
      </c>
      <c r="K1003">
        <v>0</v>
      </c>
      <c r="L1003" t="s">
        <v>31</v>
      </c>
      <c r="M1003" t="s">
        <v>32</v>
      </c>
      <c r="N1003">
        <v>2</v>
      </c>
      <c r="O1003">
        <v>3</v>
      </c>
      <c r="P1003">
        <v>1</v>
      </c>
      <c r="Q1003">
        <v>12</v>
      </c>
      <c r="R1003">
        <v>3.3237999999999999</v>
      </c>
      <c r="S1003">
        <v>10.053850000000001</v>
      </c>
      <c r="T1003">
        <v>3</v>
      </c>
      <c r="U1003">
        <v>1</v>
      </c>
      <c r="V1003">
        <v>0</v>
      </c>
      <c r="W1003">
        <v>2</v>
      </c>
      <c r="X1003">
        <v>0</v>
      </c>
      <c r="Y1003" s="3">
        <f t="shared" si="105"/>
        <v>28</v>
      </c>
      <c r="Z1003" s="3">
        <f t="shared" si="106"/>
        <v>9.3333333333333339</v>
      </c>
      <c r="AA1003" s="3">
        <f t="shared" si="107"/>
        <v>112</v>
      </c>
      <c r="AB1003">
        <f>VLOOKUP(F1003,'Producto temporal'!A:F,6,0)</f>
        <v>60</v>
      </c>
      <c r="AC1003" s="9" t="str">
        <f t="shared" si="108"/>
        <v>OK</v>
      </c>
      <c r="AD1003" s="9" t="str">
        <f t="shared" si="109"/>
        <v>OK</v>
      </c>
      <c r="AE1003" s="9" t="str">
        <f t="shared" si="110"/>
        <v>BAJAR MASTERPACK</v>
      </c>
      <c r="AF1003" s="10">
        <f t="shared" si="111"/>
        <v>5</v>
      </c>
    </row>
    <row r="1004" spans="1:32" x14ac:dyDescent="0.3">
      <c r="A1004" s="1">
        <v>45447</v>
      </c>
      <c r="B1004">
        <v>109</v>
      </c>
      <c r="C1004" t="s">
        <v>163</v>
      </c>
      <c r="D1004" t="s">
        <v>67</v>
      </c>
      <c r="E1004" t="s">
        <v>95</v>
      </c>
      <c r="F1004">
        <v>1003938</v>
      </c>
      <c r="G1004" t="s">
        <v>27</v>
      </c>
      <c r="H1004" t="s">
        <v>28</v>
      </c>
      <c r="I1004" t="s">
        <v>29</v>
      </c>
      <c r="J1004" t="s">
        <v>30</v>
      </c>
      <c r="K1004">
        <v>0</v>
      </c>
      <c r="L1004" t="s">
        <v>31</v>
      </c>
      <c r="M1004" t="s">
        <v>32</v>
      </c>
      <c r="N1004">
        <v>3</v>
      </c>
      <c r="O1004">
        <v>1</v>
      </c>
      <c r="P1004">
        <v>1</v>
      </c>
      <c r="Q1004">
        <v>12</v>
      </c>
      <c r="R1004">
        <v>3.1680000000000001</v>
      </c>
      <c r="S1004">
        <v>3.1680000000000001</v>
      </c>
      <c r="T1004">
        <v>1</v>
      </c>
      <c r="U1004">
        <v>1</v>
      </c>
      <c r="V1004">
        <v>0</v>
      </c>
      <c r="W1004">
        <v>0</v>
      </c>
      <c r="X1004">
        <v>0</v>
      </c>
      <c r="Y1004" s="3">
        <f t="shared" si="105"/>
        <v>28</v>
      </c>
      <c r="Z1004" s="3">
        <f t="shared" si="106"/>
        <v>28</v>
      </c>
      <c r="AA1004" s="3">
        <f t="shared" si="107"/>
        <v>336</v>
      </c>
      <c r="AB1004">
        <f>VLOOKUP(F1004,'Producto temporal'!A:F,6,0)</f>
        <v>60</v>
      </c>
      <c r="AC1004" s="9" t="str">
        <f t="shared" si="108"/>
        <v>OK</v>
      </c>
      <c r="AD1004" s="9" t="str">
        <f t="shared" si="109"/>
        <v>OK</v>
      </c>
      <c r="AE1004" s="9" t="str">
        <f t="shared" si="110"/>
        <v>BAJAR MASTERPACK</v>
      </c>
      <c r="AF1004" s="10">
        <f t="shared" si="111"/>
        <v>1</v>
      </c>
    </row>
    <row r="1005" spans="1:32" x14ac:dyDescent="0.3">
      <c r="A1005" s="1">
        <v>45447</v>
      </c>
      <c r="B1005">
        <v>109</v>
      </c>
      <c r="C1005" t="s">
        <v>163</v>
      </c>
      <c r="D1005" t="s">
        <v>67</v>
      </c>
      <c r="E1005" t="s">
        <v>95</v>
      </c>
      <c r="F1005">
        <v>1003941</v>
      </c>
      <c r="G1005" t="s">
        <v>33</v>
      </c>
      <c r="H1005" t="s">
        <v>28</v>
      </c>
      <c r="I1005" t="s">
        <v>29</v>
      </c>
      <c r="J1005" t="s">
        <v>30</v>
      </c>
      <c r="K1005">
        <v>0</v>
      </c>
      <c r="L1005" t="s">
        <v>31</v>
      </c>
      <c r="M1005" t="s">
        <v>32</v>
      </c>
      <c r="N1005">
        <v>5</v>
      </c>
      <c r="O1005">
        <v>1</v>
      </c>
      <c r="P1005">
        <v>1</v>
      </c>
      <c r="Q1005">
        <v>20</v>
      </c>
      <c r="R1005">
        <v>2.3220000000000001</v>
      </c>
      <c r="S1005">
        <v>4.6440000000000001</v>
      </c>
      <c r="T1005">
        <v>2</v>
      </c>
      <c r="U1005">
        <v>1</v>
      </c>
      <c r="V1005">
        <v>0</v>
      </c>
      <c r="W1005">
        <v>0</v>
      </c>
      <c r="X1005">
        <v>0</v>
      </c>
      <c r="Y1005" s="3">
        <f t="shared" si="105"/>
        <v>14</v>
      </c>
      <c r="Z1005" s="3">
        <f t="shared" si="106"/>
        <v>14</v>
      </c>
      <c r="AA1005" s="3">
        <f t="shared" si="107"/>
        <v>280</v>
      </c>
      <c r="AB1005">
        <f>VLOOKUP(F1005,'Producto temporal'!A:F,6,0)</f>
        <v>60</v>
      </c>
      <c r="AC1005" s="9" t="str">
        <f t="shared" si="108"/>
        <v>OK</v>
      </c>
      <c r="AD1005" s="9" t="str">
        <f t="shared" si="109"/>
        <v>OK</v>
      </c>
      <c r="AE1005" s="9" t="str">
        <f t="shared" si="110"/>
        <v>BAJAR MASTERPACK</v>
      </c>
      <c r="AF1005" s="10">
        <f t="shared" si="111"/>
        <v>3</v>
      </c>
    </row>
    <row r="1006" spans="1:32" x14ac:dyDescent="0.3">
      <c r="A1006" s="1">
        <v>45447</v>
      </c>
      <c r="B1006">
        <v>109</v>
      </c>
      <c r="C1006" t="s">
        <v>163</v>
      </c>
      <c r="D1006" t="s">
        <v>67</v>
      </c>
      <c r="E1006" t="s">
        <v>95</v>
      </c>
      <c r="F1006">
        <v>1010020</v>
      </c>
      <c r="G1006" t="s">
        <v>34</v>
      </c>
      <c r="H1006" t="s">
        <v>28</v>
      </c>
      <c r="I1006" t="s">
        <v>29</v>
      </c>
      <c r="J1006" t="s">
        <v>30</v>
      </c>
      <c r="K1006">
        <v>0</v>
      </c>
      <c r="L1006" t="s">
        <v>31</v>
      </c>
      <c r="M1006" t="s">
        <v>32</v>
      </c>
      <c r="N1006">
        <v>11</v>
      </c>
      <c r="O1006">
        <v>1</v>
      </c>
      <c r="P1006">
        <v>1</v>
      </c>
      <c r="Q1006">
        <v>12</v>
      </c>
      <c r="R1006">
        <v>3.02501</v>
      </c>
      <c r="S1006">
        <v>30.805060000000001</v>
      </c>
      <c r="T1006">
        <v>10</v>
      </c>
      <c r="U1006">
        <v>1</v>
      </c>
      <c r="V1006">
        <v>0</v>
      </c>
      <c r="W1006">
        <v>0</v>
      </c>
      <c r="X1006">
        <v>0</v>
      </c>
      <c r="Y1006" s="3">
        <f t="shared" si="105"/>
        <v>2.8</v>
      </c>
      <c r="Z1006" s="3">
        <f t="shared" si="106"/>
        <v>2.8</v>
      </c>
      <c r="AA1006" s="3">
        <f t="shared" si="107"/>
        <v>33.6</v>
      </c>
      <c r="AB1006">
        <f>VLOOKUP(F1006,'Producto temporal'!A:F,6,0)</f>
        <v>60</v>
      </c>
      <c r="AC1006" s="9" t="str">
        <f t="shared" si="108"/>
        <v>OK</v>
      </c>
      <c r="AD1006" s="9" t="str">
        <f t="shared" si="109"/>
        <v>OK</v>
      </c>
      <c r="AE1006" s="9" t="str">
        <f t="shared" si="110"/>
        <v>OK</v>
      </c>
      <c r="AF1006" s="10">
        <f t="shared" si="111"/>
        <v>18</v>
      </c>
    </row>
    <row r="1007" spans="1:32" x14ac:dyDescent="0.3">
      <c r="A1007" s="1">
        <v>45447</v>
      </c>
      <c r="B1007">
        <v>109</v>
      </c>
      <c r="C1007" t="s">
        <v>163</v>
      </c>
      <c r="D1007" t="s">
        <v>67</v>
      </c>
      <c r="E1007" t="s">
        <v>95</v>
      </c>
      <c r="F1007">
        <v>1010290</v>
      </c>
      <c r="G1007" t="s">
        <v>35</v>
      </c>
      <c r="H1007" t="s">
        <v>28</v>
      </c>
      <c r="I1007" t="s">
        <v>29</v>
      </c>
      <c r="J1007" t="s">
        <v>30</v>
      </c>
      <c r="K1007">
        <v>0</v>
      </c>
      <c r="L1007" t="s">
        <v>31</v>
      </c>
      <c r="M1007" t="s">
        <v>32</v>
      </c>
      <c r="N1007">
        <v>3</v>
      </c>
      <c r="O1007">
        <v>1</v>
      </c>
      <c r="P1007">
        <v>1</v>
      </c>
      <c r="Q1007">
        <v>6</v>
      </c>
      <c r="R1007">
        <v>3.62</v>
      </c>
      <c r="S1007">
        <v>21.72</v>
      </c>
      <c r="T1007">
        <v>6</v>
      </c>
      <c r="U1007">
        <v>1</v>
      </c>
      <c r="V1007">
        <v>0</v>
      </c>
      <c r="W1007">
        <v>0</v>
      </c>
      <c r="X1007">
        <v>6</v>
      </c>
      <c r="Y1007" s="3">
        <f t="shared" si="105"/>
        <v>4.666666666666667</v>
      </c>
      <c r="Z1007" s="3">
        <f t="shared" si="106"/>
        <v>4.666666666666667</v>
      </c>
      <c r="AA1007" s="3">
        <f t="shared" si="107"/>
        <v>28</v>
      </c>
      <c r="AB1007">
        <f>VLOOKUP(F1007,'Producto temporal'!A:F,6,0)</f>
        <v>60</v>
      </c>
      <c r="AC1007" s="9" t="str">
        <f t="shared" si="108"/>
        <v>OK</v>
      </c>
      <c r="AD1007" s="9" t="str">
        <f t="shared" si="109"/>
        <v>OK</v>
      </c>
      <c r="AE1007" s="9" t="str">
        <f t="shared" si="110"/>
        <v>OK</v>
      </c>
      <c r="AF1007" s="10">
        <f t="shared" si="111"/>
        <v>11</v>
      </c>
    </row>
    <row r="1008" spans="1:32" x14ac:dyDescent="0.3">
      <c r="A1008" s="1">
        <v>45447</v>
      </c>
      <c r="B1008">
        <v>109</v>
      </c>
      <c r="C1008" t="s">
        <v>163</v>
      </c>
      <c r="D1008" t="s">
        <v>67</v>
      </c>
      <c r="E1008" t="s">
        <v>95</v>
      </c>
      <c r="F1008">
        <v>1010291</v>
      </c>
      <c r="G1008" t="s">
        <v>36</v>
      </c>
      <c r="H1008" t="s">
        <v>28</v>
      </c>
      <c r="I1008" t="s">
        <v>29</v>
      </c>
      <c r="J1008" t="s">
        <v>30</v>
      </c>
      <c r="K1008">
        <v>0</v>
      </c>
      <c r="L1008" t="s">
        <v>31</v>
      </c>
      <c r="M1008" t="s">
        <v>32</v>
      </c>
      <c r="N1008">
        <v>4</v>
      </c>
      <c r="O1008">
        <v>1</v>
      </c>
      <c r="P1008">
        <v>1</v>
      </c>
      <c r="Q1008">
        <v>6</v>
      </c>
      <c r="R1008">
        <v>3.62</v>
      </c>
      <c r="S1008">
        <v>14.48</v>
      </c>
      <c r="T1008">
        <v>4</v>
      </c>
      <c r="U1008">
        <v>1</v>
      </c>
      <c r="V1008">
        <v>0</v>
      </c>
      <c r="W1008">
        <v>0</v>
      </c>
      <c r="X1008">
        <v>4</v>
      </c>
      <c r="Y1008" s="3">
        <f t="shared" si="105"/>
        <v>7</v>
      </c>
      <c r="Z1008" s="3">
        <f t="shared" si="106"/>
        <v>7</v>
      </c>
      <c r="AA1008" s="3">
        <f t="shared" si="107"/>
        <v>42</v>
      </c>
      <c r="AB1008">
        <f>VLOOKUP(F1008,'Producto temporal'!A:F,6,0)</f>
        <v>60</v>
      </c>
      <c r="AC1008" s="9" t="str">
        <f t="shared" si="108"/>
        <v>OK</v>
      </c>
      <c r="AD1008" s="9" t="str">
        <f t="shared" si="109"/>
        <v>OK</v>
      </c>
      <c r="AE1008" s="9" t="str">
        <f t="shared" si="110"/>
        <v>OK</v>
      </c>
      <c r="AF1008" s="10">
        <f t="shared" si="111"/>
        <v>7</v>
      </c>
    </row>
    <row r="1009" spans="1:32" x14ac:dyDescent="0.3">
      <c r="A1009" s="1">
        <v>45447</v>
      </c>
      <c r="B1009">
        <v>109</v>
      </c>
      <c r="C1009" t="s">
        <v>163</v>
      </c>
      <c r="D1009" t="s">
        <v>67</v>
      </c>
      <c r="E1009" t="s">
        <v>95</v>
      </c>
      <c r="F1009">
        <v>1010783</v>
      </c>
      <c r="G1009" t="s">
        <v>37</v>
      </c>
      <c r="H1009" t="s">
        <v>28</v>
      </c>
      <c r="I1009" t="s">
        <v>29</v>
      </c>
      <c r="J1009" t="s">
        <v>30</v>
      </c>
      <c r="K1009">
        <v>0</v>
      </c>
      <c r="L1009" t="s">
        <v>31</v>
      </c>
      <c r="M1009" t="s">
        <v>32</v>
      </c>
      <c r="N1009">
        <v>11</v>
      </c>
      <c r="O1009">
        <v>1</v>
      </c>
      <c r="P1009">
        <v>1</v>
      </c>
      <c r="Q1009">
        <v>12</v>
      </c>
      <c r="R1009">
        <v>3.04121</v>
      </c>
      <c r="S1009">
        <v>18.630210000000002</v>
      </c>
      <c r="T1009">
        <v>6</v>
      </c>
      <c r="U1009">
        <v>1</v>
      </c>
      <c r="V1009">
        <v>0</v>
      </c>
      <c r="W1009">
        <v>0</v>
      </c>
      <c r="X1009">
        <v>0</v>
      </c>
      <c r="Y1009" s="3">
        <f t="shared" si="105"/>
        <v>4.666666666666667</v>
      </c>
      <c r="Z1009" s="3">
        <f t="shared" si="106"/>
        <v>4.666666666666667</v>
      </c>
      <c r="AA1009" s="3">
        <f t="shared" si="107"/>
        <v>56</v>
      </c>
      <c r="AB1009">
        <f>VLOOKUP(F1009,'Producto temporal'!A:F,6,0)</f>
        <v>60</v>
      </c>
      <c r="AC1009" s="9" t="str">
        <f t="shared" si="108"/>
        <v>OK</v>
      </c>
      <c r="AD1009" s="9" t="str">
        <f t="shared" si="109"/>
        <v>OK</v>
      </c>
      <c r="AE1009" s="9" t="str">
        <f t="shared" si="110"/>
        <v>OK</v>
      </c>
      <c r="AF1009" s="10">
        <f t="shared" si="111"/>
        <v>11</v>
      </c>
    </row>
    <row r="1010" spans="1:32" x14ac:dyDescent="0.3">
      <c r="A1010" s="1">
        <v>45447</v>
      </c>
      <c r="B1010">
        <v>109</v>
      </c>
      <c r="C1010" t="s">
        <v>163</v>
      </c>
      <c r="D1010" t="s">
        <v>67</v>
      </c>
      <c r="E1010" t="s">
        <v>95</v>
      </c>
      <c r="F1010">
        <v>1011679</v>
      </c>
      <c r="G1010" t="s">
        <v>38</v>
      </c>
      <c r="H1010" t="s">
        <v>28</v>
      </c>
      <c r="I1010" t="s">
        <v>29</v>
      </c>
      <c r="J1010" t="s">
        <v>30</v>
      </c>
      <c r="K1010">
        <v>0</v>
      </c>
      <c r="L1010" t="s">
        <v>31</v>
      </c>
      <c r="M1010" t="s">
        <v>32</v>
      </c>
      <c r="N1010">
        <v>9</v>
      </c>
      <c r="O1010">
        <v>1</v>
      </c>
      <c r="P1010">
        <v>1</v>
      </c>
      <c r="Q1010">
        <v>12</v>
      </c>
      <c r="R1010">
        <v>2.3849999999999998</v>
      </c>
      <c r="S1010">
        <v>9.5399999999999991</v>
      </c>
      <c r="T1010">
        <v>4</v>
      </c>
      <c r="U1010">
        <v>1</v>
      </c>
      <c r="V1010">
        <v>0</v>
      </c>
      <c r="W1010">
        <v>0</v>
      </c>
      <c r="X1010">
        <v>0</v>
      </c>
      <c r="Y1010" s="3">
        <f t="shared" si="105"/>
        <v>7</v>
      </c>
      <c r="Z1010" s="3">
        <f t="shared" si="106"/>
        <v>7</v>
      </c>
      <c r="AA1010" s="3">
        <f t="shared" si="107"/>
        <v>84</v>
      </c>
      <c r="AB1010">
        <f>VLOOKUP(F1010,'Producto temporal'!A:F,6,0)</f>
        <v>60</v>
      </c>
      <c r="AC1010" s="9" t="str">
        <f t="shared" si="108"/>
        <v>OK</v>
      </c>
      <c r="AD1010" s="9" t="str">
        <f t="shared" si="109"/>
        <v>OK</v>
      </c>
      <c r="AE1010" s="9" t="str">
        <f t="shared" si="110"/>
        <v>BAJAR MASTERPACK</v>
      </c>
      <c r="AF1010" s="10">
        <f t="shared" si="111"/>
        <v>7</v>
      </c>
    </row>
    <row r="1011" spans="1:32" x14ac:dyDescent="0.3">
      <c r="A1011" s="1">
        <v>45447</v>
      </c>
      <c r="B1011">
        <v>109</v>
      </c>
      <c r="C1011" t="s">
        <v>163</v>
      </c>
      <c r="D1011" t="s">
        <v>67</v>
      </c>
      <c r="E1011" t="s">
        <v>95</v>
      </c>
      <c r="F1011">
        <v>1011885</v>
      </c>
      <c r="G1011" t="s">
        <v>39</v>
      </c>
      <c r="H1011" t="s">
        <v>28</v>
      </c>
      <c r="I1011" t="s">
        <v>29</v>
      </c>
      <c r="J1011" t="s">
        <v>30</v>
      </c>
      <c r="K1011">
        <v>0</v>
      </c>
      <c r="L1011" t="s">
        <v>31</v>
      </c>
      <c r="M1011" t="s">
        <v>32</v>
      </c>
      <c r="N1011">
        <v>1</v>
      </c>
      <c r="O1011">
        <v>3</v>
      </c>
      <c r="P1011">
        <v>1</v>
      </c>
      <c r="Q1011">
        <v>12</v>
      </c>
      <c r="R1011">
        <v>2.3849999999999998</v>
      </c>
      <c r="S1011">
        <v>2.3849999999999998</v>
      </c>
      <c r="T1011">
        <v>1</v>
      </c>
      <c r="U1011">
        <v>1</v>
      </c>
      <c r="V1011">
        <v>0</v>
      </c>
      <c r="W1011">
        <v>0</v>
      </c>
      <c r="X1011">
        <v>0</v>
      </c>
      <c r="Y1011" s="3">
        <f t="shared" si="105"/>
        <v>84</v>
      </c>
      <c r="Z1011" s="3">
        <f t="shared" si="106"/>
        <v>28</v>
      </c>
      <c r="AA1011" s="3">
        <f t="shared" si="107"/>
        <v>336</v>
      </c>
      <c r="AB1011">
        <f>VLOOKUP(F1011,'Producto temporal'!A:F,6,0)</f>
        <v>60</v>
      </c>
      <c r="AC1011" s="9" t="str">
        <f t="shared" si="108"/>
        <v>BAJAR PACKQTY</v>
      </c>
      <c r="AD1011" s="9" t="str">
        <f t="shared" si="109"/>
        <v>OK</v>
      </c>
      <c r="AE1011" s="9" t="str">
        <f t="shared" si="110"/>
        <v>BAJAR MASTERPACK</v>
      </c>
      <c r="AF1011" s="10">
        <f t="shared" si="111"/>
        <v>1</v>
      </c>
    </row>
    <row r="1012" spans="1:32" x14ac:dyDescent="0.3">
      <c r="A1012" s="1">
        <v>45447</v>
      </c>
      <c r="B1012">
        <v>109</v>
      </c>
      <c r="C1012" t="s">
        <v>163</v>
      </c>
      <c r="D1012" t="s">
        <v>67</v>
      </c>
      <c r="E1012" t="s">
        <v>95</v>
      </c>
      <c r="F1012">
        <v>1012657</v>
      </c>
      <c r="G1012" t="s">
        <v>40</v>
      </c>
      <c r="H1012" t="s">
        <v>28</v>
      </c>
      <c r="I1012" t="s">
        <v>29</v>
      </c>
      <c r="J1012" t="s">
        <v>30</v>
      </c>
      <c r="K1012">
        <v>0</v>
      </c>
      <c r="L1012" t="s">
        <v>31</v>
      </c>
      <c r="M1012" t="s">
        <v>32</v>
      </c>
      <c r="N1012">
        <v>5</v>
      </c>
      <c r="O1012">
        <v>1</v>
      </c>
      <c r="P1012">
        <v>1</v>
      </c>
      <c r="Q1012">
        <v>12</v>
      </c>
      <c r="R1012">
        <v>3.0294400000000001</v>
      </c>
      <c r="S1012">
        <v>6.1767599999999998</v>
      </c>
      <c r="T1012">
        <v>2</v>
      </c>
      <c r="U1012">
        <v>1</v>
      </c>
      <c r="V1012">
        <v>0</v>
      </c>
      <c r="W1012">
        <v>0</v>
      </c>
      <c r="X1012">
        <v>0</v>
      </c>
      <c r="Y1012" s="3">
        <f t="shared" si="105"/>
        <v>14</v>
      </c>
      <c r="Z1012" s="3">
        <f t="shared" si="106"/>
        <v>14</v>
      </c>
      <c r="AA1012" s="3">
        <f t="shared" si="107"/>
        <v>168</v>
      </c>
      <c r="AB1012">
        <f>VLOOKUP(F1012,'Producto temporal'!A:F,6,0)</f>
        <v>60</v>
      </c>
      <c r="AC1012" s="9" t="str">
        <f t="shared" si="108"/>
        <v>OK</v>
      </c>
      <c r="AD1012" s="9" t="str">
        <f t="shared" si="109"/>
        <v>OK</v>
      </c>
      <c r="AE1012" s="9" t="str">
        <f t="shared" si="110"/>
        <v>BAJAR MASTERPACK</v>
      </c>
      <c r="AF1012" s="10">
        <f t="shared" si="111"/>
        <v>3</v>
      </c>
    </row>
    <row r="1013" spans="1:32" x14ac:dyDescent="0.3">
      <c r="A1013" s="1">
        <v>45447</v>
      </c>
      <c r="B1013">
        <v>109</v>
      </c>
      <c r="C1013" t="s">
        <v>163</v>
      </c>
      <c r="D1013" t="s">
        <v>67</v>
      </c>
      <c r="E1013" t="s">
        <v>95</v>
      </c>
      <c r="F1013">
        <v>1012658</v>
      </c>
      <c r="G1013" t="s">
        <v>41</v>
      </c>
      <c r="H1013" t="s">
        <v>28</v>
      </c>
      <c r="I1013" t="s">
        <v>29</v>
      </c>
      <c r="J1013" t="s">
        <v>30</v>
      </c>
      <c r="K1013">
        <v>0</v>
      </c>
      <c r="L1013" t="s">
        <v>31</v>
      </c>
      <c r="M1013" t="s">
        <v>32</v>
      </c>
      <c r="N1013">
        <v>10</v>
      </c>
      <c r="O1013">
        <v>1</v>
      </c>
      <c r="P1013">
        <v>1</v>
      </c>
      <c r="Q1013">
        <v>12</v>
      </c>
      <c r="R1013">
        <v>2.6459999999999999</v>
      </c>
      <c r="S1013">
        <v>0</v>
      </c>
      <c r="T1013">
        <v>0</v>
      </c>
      <c r="U1013">
        <v>1</v>
      </c>
      <c r="V1013">
        <v>0</v>
      </c>
      <c r="W1013">
        <v>0</v>
      </c>
      <c r="X1013">
        <v>0</v>
      </c>
      <c r="Y1013" s="3" t="str">
        <f t="shared" si="105"/>
        <v>PRODUCTO SIN VENTA</v>
      </c>
      <c r="Z1013" s="3" t="str">
        <f t="shared" si="106"/>
        <v>PRODUCTO SIN VENTA</v>
      </c>
      <c r="AA1013" s="3" t="str">
        <f t="shared" si="107"/>
        <v>PRODUCTO SIN VENTA</v>
      </c>
      <c r="AB1013">
        <f>VLOOKUP(F1013,'Producto temporal'!A:F,6,0)</f>
        <v>60</v>
      </c>
      <c r="AC1013" s="9" t="str">
        <f t="shared" si="108"/>
        <v>PRODUCTO SIN VENTA</v>
      </c>
      <c r="AD1013" s="9" t="str">
        <f t="shared" si="109"/>
        <v>PRODUCTO SIN VENTA</v>
      </c>
      <c r="AE1013" s="9" t="str">
        <f t="shared" si="110"/>
        <v>PRODUCTO SIN VENTA</v>
      </c>
      <c r="AF1013" s="10">
        <f t="shared" si="111"/>
        <v>0</v>
      </c>
    </row>
    <row r="1014" spans="1:32" x14ac:dyDescent="0.3">
      <c r="A1014" s="1">
        <v>45447</v>
      </c>
      <c r="B1014">
        <v>109</v>
      </c>
      <c r="C1014" t="s">
        <v>163</v>
      </c>
      <c r="D1014" t="s">
        <v>67</v>
      </c>
      <c r="E1014" t="s">
        <v>95</v>
      </c>
      <c r="F1014">
        <v>1013898</v>
      </c>
      <c r="G1014" t="s">
        <v>42</v>
      </c>
      <c r="H1014" t="s">
        <v>28</v>
      </c>
      <c r="I1014" t="s">
        <v>29</v>
      </c>
      <c r="J1014" t="s">
        <v>30</v>
      </c>
      <c r="K1014">
        <v>0</v>
      </c>
      <c r="L1014" t="s">
        <v>31</v>
      </c>
      <c r="M1014" t="s">
        <v>32</v>
      </c>
      <c r="N1014">
        <v>5</v>
      </c>
      <c r="O1014">
        <v>3</v>
      </c>
      <c r="P1014">
        <v>1</v>
      </c>
      <c r="Q1014">
        <v>12</v>
      </c>
      <c r="R1014">
        <v>3.3237999999999999</v>
      </c>
      <c r="S1014">
        <v>3.3925900000000002</v>
      </c>
      <c r="T1014">
        <v>1</v>
      </c>
      <c r="U1014">
        <v>1</v>
      </c>
      <c r="V1014">
        <v>0</v>
      </c>
      <c r="W1014">
        <v>0</v>
      </c>
      <c r="X1014">
        <v>0</v>
      </c>
      <c r="Y1014" s="3">
        <f t="shared" si="105"/>
        <v>84</v>
      </c>
      <c r="Z1014" s="3">
        <f t="shared" si="106"/>
        <v>28</v>
      </c>
      <c r="AA1014" s="3">
        <f t="shared" si="107"/>
        <v>336</v>
      </c>
      <c r="AB1014">
        <f>VLOOKUP(F1014,'Producto temporal'!A:F,6,0)</f>
        <v>60</v>
      </c>
      <c r="AC1014" s="9" t="str">
        <f t="shared" si="108"/>
        <v>BAJAR PACKQTY</v>
      </c>
      <c r="AD1014" s="9" t="str">
        <f t="shared" si="109"/>
        <v>OK</v>
      </c>
      <c r="AE1014" s="9" t="str">
        <f t="shared" si="110"/>
        <v>BAJAR MASTERPACK</v>
      </c>
      <c r="AF1014" s="10">
        <f t="shared" si="111"/>
        <v>1</v>
      </c>
    </row>
    <row r="1015" spans="1:32" x14ac:dyDescent="0.3">
      <c r="A1015" s="1">
        <v>45447</v>
      </c>
      <c r="B1015">
        <v>112</v>
      </c>
      <c r="C1015" t="s">
        <v>164</v>
      </c>
      <c r="D1015" t="s">
        <v>69</v>
      </c>
      <c r="E1015" t="s">
        <v>95</v>
      </c>
      <c r="F1015">
        <v>1003938</v>
      </c>
      <c r="G1015" t="s">
        <v>27</v>
      </c>
      <c r="H1015" t="s">
        <v>28</v>
      </c>
      <c r="I1015" t="s">
        <v>29</v>
      </c>
      <c r="J1015" t="s">
        <v>30</v>
      </c>
      <c r="K1015">
        <v>0</v>
      </c>
      <c r="L1015" t="s">
        <v>31</v>
      </c>
      <c r="M1015" t="s">
        <v>32</v>
      </c>
      <c r="N1015">
        <v>4</v>
      </c>
      <c r="O1015">
        <v>1</v>
      </c>
      <c r="P1015">
        <v>1</v>
      </c>
      <c r="Q1015">
        <v>12</v>
      </c>
      <c r="R1015">
        <v>3.1680000000000001</v>
      </c>
      <c r="S1015">
        <v>12.672000000000001</v>
      </c>
      <c r="T1015">
        <v>4</v>
      </c>
      <c r="U1015">
        <v>1</v>
      </c>
      <c r="V1015">
        <v>0</v>
      </c>
      <c r="W1015">
        <v>0</v>
      </c>
      <c r="X1015">
        <v>0</v>
      </c>
      <c r="Y1015" s="3">
        <f t="shared" si="105"/>
        <v>7</v>
      </c>
      <c r="Z1015" s="3">
        <f t="shared" si="106"/>
        <v>7</v>
      </c>
      <c r="AA1015" s="3">
        <f t="shared" si="107"/>
        <v>84</v>
      </c>
      <c r="AB1015">
        <f>VLOOKUP(F1015,'Producto temporal'!A:F,6,0)</f>
        <v>60</v>
      </c>
      <c r="AC1015" s="9" t="str">
        <f t="shared" si="108"/>
        <v>OK</v>
      </c>
      <c r="AD1015" s="9" t="str">
        <f t="shared" si="109"/>
        <v>OK</v>
      </c>
      <c r="AE1015" s="9" t="str">
        <f t="shared" si="110"/>
        <v>BAJAR MASTERPACK</v>
      </c>
      <c r="AF1015" s="10">
        <f t="shared" si="111"/>
        <v>7</v>
      </c>
    </row>
    <row r="1016" spans="1:32" x14ac:dyDescent="0.3">
      <c r="A1016" s="1">
        <v>45447</v>
      </c>
      <c r="B1016">
        <v>112</v>
      </c>
      <c r="C1016" t="s">
        <v>164</v>
      </c>
      <c r="D1016" t="s">
        <v>69</v>
      </c>
      <c r="E1016" t="s">
        <v>95</v>
      </c>
      <c r="F1016">
        <v>1003941</v>
      </c>
      <c r="G1016" t="s">
        <v>33</v>
      </c>
      <c r="H1016" t="s">
        <v>28</v>
      </c>
      <c r="I1016" t="s">
        <v>29</v>
      </c>
      <c r="J1016" t="s">
        <v>30</v>
      </c>
      <c r="K1016">
        <v>0</v>
      </c>
      <c r="L1016" t="s">
        <v>31</v>
      </c>
      <c r="M1016" t="s">
        <v>32</v>
      </c>
      <c r="N1016">
        <v>3</v>
      </c>
      <c r="O1016">
        <v>1</v>
      </c>
      <c r="P1016">
        <v>1</v>
      </c>
      <c r="Q1016">
        <v>20</v>
      </c>
      <c r="R1016">
        <v>2.3220000000000001</v>
      </c>
      <c r="S1016">
        <v>25.542000000000002</v>
      </c>
      <c r="T1016">
        <v>11</v>
      </c>
      <c r="U1016">
        <v>1</v>
      </c>
      <c r="V1016">
        <v>0</v>
      </c>
      <c r="W1016">
        <v>0</v>
      </c>
      <c r="X1016">
        <v>0</v>
      </c>
      <c r="Y1016" s="3">
        <f t="shared" si="105"/>
        <v>2.5454545454545454</v>
      </c>
      <c r="Z1016" s="3">
        <f t="shared" si="106"/>
        <v>2.5454545454545454</v>
      </c>
      <c r="AA1016" s="3">
        <f t="shared" si="107"/>
        <v>50.909090909090914</v>
      </c>
      <c r="AB1016">
        <f>VLOOKUP(F1016,'Producto temporal'!A:F,6,0)</f>
        <v>60</v>
      </c>
      <c r="AC1016" s="9" t="str">
        <f t="shared" si="108"/>
        <v>OK</v>
      </c>
      <c r="AD1016" s="9" t="str">
        <f t="shared" si="109"/>
        <v>OK</v>
      </c>
      <c r="AE1016" s="9" t="str">
        <f t="shared" si="110"/>
        <v>OK</v>
      </c>
      <c r="AF1016" s="10">
        <f t="shared" si="111"/>
        <v>20</v>
      </c>
    </row>
    <row r="1017" spans="1:32" x14ac:dyDescent="0.3">
      <c r="A1017" s="1">
        <v>45447</v>
      </c>
      <c r="B1017">
        <v>112</v>
      </c>
      <c r="C1017" t="s">
        <v>164</v>
      </c>
      <c r="D1017" t="s">
        <v>69</v>
      </c>
      <c r="E1017" t="s">
        <v>95</v>
      </c>
      <c r="F1017">
        <v>1010020</v>
      </c>
      <c r="G1017" t="s">
        <v>34</v>
      </c>
      <c r="H1017" t="s">
        <v>28</v>
      </c>
      <c r="I1017" t="s">
        <v>29</v>
      </c>
      <c r="J1017" t="s">
        <v>30</v>
      </c>
      <c r="K1017">
        <v>0</v>
      </c>
      <c r="L1017" t="s">
        <v>31</v>
      </c>
      <c r="M1017" t="s">
        <v>32</v>
      </c>
      <c r="N1017">
        <v>7</v>
      </c>
      <c r="O1017">
        <v>1</v>
      </c>
      <c r="P1017">
        <v>1</v>
      </c>
      <c r="Q1017">
        <v>12</v>
      </c>
      <c r="R1017">
        <v>3.02501</v>
      </c>
      <c r="S1017">
        <v>33.820270000000001</v>
      </c>
      <c r="T1017">
        <v>11</v>
      </c>
      <c r="U1017">
        <v>1</v>
      </c>
      <c r="V1017">
        <v>0</v>
      </c>
      <c r="W1017">
        <v>0</v>
      </c>
      <c r="X1017">
        <v>0</v>
      </c>
      <c r="Y1017" s="3">
        <f t="shared" si="105"/>
        <v>2.5454545454545454</v>
      </c>
      <c r="Z1017" s="3">
        <f t="shared" si="106"/>
        <v>2.5454545454545454</v>
      </c>
      <c r="AA1017" s="3">
        <f t="shared" si="107"/>
        <v>30.545454545454547</v>
      </c>
      <c r="AB1017">
        <f>VLOOKUP(F1017,'Producto temporal'!A:F,6,0)</f>
        <v>60</v>
      </c>
      <c r="AC1017" s="9" t="str">
        <f t="shared" si="108"/>
        <v>OK</v>
      </c>
      <c r="AD1017" s="9" t="str">
        <f t="shared" si="109"/>
        <v>OK</v>
      </c>
      <c r="AE1017" s="9" t="str">
        <f t="shared" si="110"/>
        <v>OK</v>
      </c>
      <c r="AF1017" s="10">
        <f t="shared" si="111"/>
        <v>20</v>
      </c>
    </row>
    <row r="1018" spans="1:32" x14ac:dyDescent="0.3">
      <c r="A1018" s="1">
        <v>45447</v>
      </c>
      <c r="B1018">
        <v>112</v>
      </c>
      <c r="C1018" t="s">
        <v>164</v>
      </c>
      <c r="D1018" t="s">
        <v>69</v>
      </c>
      <c r="E1018" t="s">
        <v>95</v>
      </c>
      <c r="F1018">
        <v>1010290</v>
      </c>
      <c r="G1018" t="s">
        <v>35</v>
      </c>
      <c r="H1018" t="s">
        <v>28</v>
      </c>
      <c r="I1018" t="s">
        <v>29</v>
      </c>
      <c r="J1018" t="s">
        <v>30</v>
      </c>
      <c r="K1018">
        <v>0</v>
      </c>
      <c r="L1018" t="s">
        <v>31</v>
      </c>
      <c r="M1018" t="s">
        <v>32</v>
      </c>
      <c r="N1018">
        <v>3</v>
      </c>
      <c r="O1018">
        <v>1</v>
      </c>
      <c r="P1018">
        <v>1</v>
      </c>
      <c r="Q1018">
        <v>6</v>
      </c>
      <c r="R1018">
        <v>3.62</v>
      </c>
      <c r="S1018">
        <v>25.34</v>
      </c>
      <c r="T1018">
        <v>7</v>
      </c>
      <c r="U1018">
        <v>1</v>
      </c>
      <c r="V1018">
        <v>0</v>
      </c>
      <c r="W1018">
        <v>0</v>
      </c>
      <c r="X1018">
        <v>0</v>
      </c>
      <c r="Y1018" s="3">
        <f t="shared" si="105"/>
        <v>4</v>
      </c>
      <c r="Z1018" s="3">
        <f t="shared" si="106"/>
        <v>4</v>
      </c>
      <c r="AA1018" s="3">
        <f t="shared" si="107"/>
        <v>24</v>
      </c>
      <c r="AB1018">
        <f>VLOOKUP(F1018,'Producto temporal'!A:F,6,0)</f>
        <v>60</v>
      </c>
      <c r="AC1018" s="9" t="str">
        <f t="shared" si="108"/>
        <v>OK</v>
      </c>
      <c r="AD1018" s="9" t="str">
        <f t="shared" si="109"/>
        <v>OK</v>
      </c>
      <c r="AE1018" s="9" t="str">
        <f t="shared" si="110"/>
        <v>OK</v>
      </c>
      <c r="AF1018" s="10">
        <f t="shared" si="111"/>
        <v>13</v>
      </c>
    </row>
    <row r="1019" spans="1:32" x14ac:dyDescent="0.3">
      <c r="A1019" s="1">
        <v>45447</v>
      </c>
      <c r="B1019">
        <v>112</v>
      </c>
      <c r="C1019" t="s">
        <v>164</v>
      </c>
      <c r="D1019" t="s">
        <v>69</v>
      </c>
      <c r="E1019" t="s">
        <v>95</v>
      </c>
      <c r="F1019">
        <v>1010291</v>
      </c>
      <c r="G1019" t="s">
        <v>36</v>
      </c>
      <c r="H1019" t="s">
        <v>28</v>
      </c>
      <c r="I1019" t="s">
        <v>29</v>
      </c>
      <c r="J1019" t="s">
        <v>30</v>
      </c>
      <c r="K1019">
        <v>0</v>
      </c>
      <c r="L1019" t="s">
        <v>31</v>
      </c>
      <c r="M1019" t="s">
        <v>32</v>
      </c>
      <c r="N1019">
        <v>5</v>
      </c>
      <c r="O1019">
        <v>1</v>
      </c>
      <c r="P1019">
        <v>1</v>
      </c>
      <c r="Q1019">
        <v>6</v>
      </c>
      <c r="R1019">
        <v>3.62</v>
      </c>
      <c r="S1019">
        <v>10.86</v>
      </c>
      <c r="T1019">
        <v>3</v>
      </c>
      <c r="U1019">
        <v>1</v>
      </c>
      <c r="V1019">
        <v>0</v>
      </c>
      <c r="W1019">
        <v>0</v>
      </c>
      <c r="X1019">
        <v>6</v>
      </c>
      <c r="Y1019" s="3">
        <f t="shared" si="105"/>
        <v>9.3333333333333339</v>
      </c>
      <c r="Z1019" s="3">
        <f t="shared" si="106"/>
        <v>9.3333333333333339</v>
      </c>
      <c r="AA1019" s="3">
        <f t="shared" si="107"/>
        <v>56</v>
      </c>
      <c r="AB1019">
        <f>VLOOKUP(F1019,'Producto temporal'!A:F,6,0)</f>
        <v>60</v>
      </c>
      <c r="AC1019" s="9" t="str">
        <f t="shared" si="108"/>
        <v>OK</v>
      </c>
      <c r="AD1019" s="9" t="str">
        <f t="shared" si="109"/>
        <v>OK</v>
      </c>
      <c r="AE1019" s="9" t="str">
        <f t="shared" si="110"/>
        <v>OK</v>
      </c>
      <c r="AF1019" s="10">
        <f t="shared" si="111"/>
        <v>5</v>
      </c>
    </row>
    <row r="1020" spans="1:32" x14ac:dyDescent="0.3">
      <c r="A1020" s="1">
        <v>45447</v>
      </c>
      <c r="B1020">
        <v>112</v>
      </c>
      <c r="C1020" t="s">
        <v>164</v>
      </c>
      <c r="D1020" t="s">
        <v>69</v>
      </c>
      <c r="E1020" t="s">
        <v>95</v>
      </c>
      <c r="F1020">
        <v>1010783</v>
      </c>
      <c r="G1020" t="s">
        <v>37</v>
      </c>
      <c r="H1020" t="s">
        <v>28</v>
      </c>
      <c r="I1020" t="s">
        <v>29</v>
      </c>
      <c r="J1020" t="s">
        <v>30</v>
      </c>
      <c r="K1020">
        <v>0</v>
      </c>
      <c r="L1020" t="s">
        <v>31</v>
      </c>
      <c r="M1020" t="s">
        <v>32</v>
      </c>
      <c r="N1020">
        <v>5</v>
      </c>
      <c r="O1020">
        <v>1</v>
      </c>
      <c r="P1020">
        <v>1</v>
      </c>
      <c r="Q1020">
        <v>12</v>
      </c>
      <c r="R1020">
        <v>3.04121</v>
      </c>
      <c r="S1020">
        <v>18.61863</v>
      </c>
      <c r="T1020">
        <v>6</v>
      </c>
      <c r="U1020">
        <v>1</v>
      </c>
      <c r="V1020">
        <v>0</v>
      </c>
      <c r="W1020">
        <v>0</v>
      </c>
      <c r="X1020">
        <v>0</v>
      </c>
      <c r="Y1020" s="3">
        <f t="shared" si="105"/>
        <v>4.666666666666667</v>
      </c>
      <c r="Z1020" s="3">
        <f t="shared" si="106"/>
        <v>4.666666666666667</v>
      </c>
      <c r="AA1020" s="3">
        <f t="shared" si="107"/>
        <v>56</v>
      </c>
      <c r="AB1020">
        <f>VLOOKUP(F1020,'Producto temporal'!A:F,6,0)</f>
        <v>60</v>
      </c>
      <c r="AC1020" s="9" t="str">
        <f t="shared" si="108"/>
        <v>OK</v>
      </c>
      <c r="AD1020" s="9" t="str">
        <f t="shared" si="109"/>
        <v>OK</v>
      </c>
      <c r="AE1020" s="9" t="str">
        <f t="shared" si="110"/>
        <v>OK</v>
      </c>
      <c r="AF1020" s="10">
        <f t="shared" si="111"/>
        <v>11</v>
      </c>
    </row>
    <row r="1021" spans="1:32" x14ac:dyDescent="0.3">
      <c r="A1021" s="1">
        <v>45447</v>
      </c>
      <c r="B1021">
        <v>112</v>
      </c>
      <c r="C1021" t="s">
        <v>164</v>
      </c>
      <c r="D1021" t="s">
        <v>69</v>
      </c>
      <c r="E1021" t="s">
        <v>95</v>
      </c>
      <c r="F1021">
        <v>1011679</v>
      </c>
      <c r="G1021" t="s">
        <v>38</v>
      </c>
      <c r="H1021" t="s">
        <v>28</v>
      </c>
      <c r="I1021" t="s">
        <v>29</v>
      </c>
      <c r="J1021" t="s">
        <v>30</v>
      </c>
      <c r="K1021">
        <v>0</v>
      </c>
      <c r="L1021" t="s">
        <v>31</v>
      </c>
      <c r="M1021" t="s">
        <v>32</v>
      </c>
      <c r="N1021">
        <v>2</v>
      </c>
      <c r="O1021">
        <v>1</v>
      </c>
      <c r="P1021">
        <v>1</v>
      </c>
      <c r="Q1021">
        <v>12</v>
      </c>
      <c r="R1021">
        <v>2.3849999999999998</v>
      </c>
      <c r="S1021">
        <v>7.1550000000000002</v>
      </c>
      <c r="T1021">
        <v>3</v>
      </c>
      <c r="U1021">
        <v>1</v>
      </c>
      <c r="V1021">
        <v>0</v>
      </c>
      <c r="W1021">
        <v>0</v>
      </c>
      <c r="X1021">
        <v>0</v>
      </c>
      <c r="Y1021" s="3">
        <f t="shared" si="105"/>
        <v>9.3333333333333339</v>
      </c>
      <c r="Z1021" s="3">
        <f t="shared" si="106"/>
        <v>9.3333333333333339</v>
      </c>
      <c r="AA1021" s="3">
        <f t="shared" si="107"/>
        <v>112</v>
      </c>
      <c r="AB1021">
        <f>VLOOKUP(F1021,'Producto temporal'!A:F,6,0)</f>
        <v>60</v>
      </c>
      <c r="AC1021" s="9" t="str">
        <f t="shared" si="108"/>
        <v>OK</v>
      </c>
      <c r="AD1021" s="9" t="str">
        <f t="shared" si="109"/>
        <v>OK</v>
      </c>
      <c r="AE1021" s="9" t="str">
        <f t="shared" si="110"/>
        <v>BAJAR MASTERPACK</v>
      </c>
      <c r="AF1021" s="10">
        <f t="shared" si="111"/>
        <v>5</v>
      </c>
    </row>
    <row r="1022" spans="1:32" x14ac:dyDescent="0.3">
      <c r="A1022" s="1">
        <v>45447</v>
      </c>
      <c r="B1022">
        <v>112</v>
      </c>
      <c r="C1022" t="s">
        <v>164</v>
      </c>
      <c r="D1022" t="s">
        <v>69</v>
      </c>
      <c r="E1022" t="s">
        <v>95</v>
      </c>
      <c r="F1022">
        <v>1011885</v>
      </c>
      <c r="G1022" t="s">
        <v>39</v>
      </c>
      <c r="H1022" t="s">
        <v>28</v>
      </c>
      <c r="I1022" t="s">
        <v>29</v>
      </c>
      <c r="J1022" t="s">
        <v>30</v>
      </c>
      <c r="K1022">
        <v>0</v>
      </c>
      <c r="L1022" t="s">
        <v>31</v>
      </c>
      <c r="M1022" t="s">
        <v>32</v>
      </c>
      <c r="N1022">
        <v>4</v>
      </c>
      <c r="O1022">
        <v>3</v>
      </c>
      <c r="P1022">
        <v>1</v>
      </c>
      <c r="Q1022">
        <v>12</v>
      </c>
      <c r="R1022">
        <v>2.3849999999999998</v>
      </c>
      <c r="S1022">
        <v>7.1550000000000002</v>
      </c>
      <c r="T1022">
        <v>3</v>
      </c>
      <c r="U1022">
        <v>1</v>
      </c>
      <c r="V1022">
        <v>0</v>
      </c>
      <c r="W1022">
        <v>0</v>
      </c>
      <c r="X1022">
        <v>0</v>
      </c>
      <c r="Y1022" s="3">
        <f t="shared" si="105"/>
        <v>28</v>
      </c>
      <c r="Z1022" s="3">
        <f t="shared" si="106"/>
        <v>9.3333333333333339</v>
      </c>
      <c r="AA1022" s="3">
        <f t="shared" si="107"/>
        <v>112</v>
      </c>
      <c r="AB1022">
        <f>VLOOKUP(F1022,'Producto temporal'!A:F,6,0)</f>
        <v>60</v>
      </c>
      <c r="AC1022" s="9" t="str">
        <f t="shared" si="108"/>
        <v>OK</v>
      </c>
      <c r="AD1022" s="9" t="str">
        <f t="shared" si="109"/>
        <v>OK</v>
      </c>
      <c r="AE1022" s="9" t="str">
        <f t="shared" si="110"/>
        <v>BAJAR MASTERPACK</v>
      </c>
      <c r="AF1022" s="10">
        <f t="shared" si="111"/>
        <v>5</v>
      </c>
    </row>
    <row r="1023" spans="1:32" x14ac:dyDescent="0.3">
      <c r="A1023" s="1">
        <v>45447</v>
      </c>
      <c r="B1023">
        <v>112</v>
      </c>
      <c r="C1023" t="s">
        <v>164</v>
      </c>
      <c r="D1023" t="s">
        <v>69</v>
      </c>
      <c r="E1023" t="s">
        <v>95</v>
      </c>
      <c r="F1023">
        <v>1012657</v>
      </c>
      <c r="G1023" t="s">
        <v>40</v>
      </c>
      <c r="H1023" t="s">
        <v>28</v>
      </c>
      <c r="I1023" t="s">
        <v>29</v>
      </c>
      <c r="J1023" t="s">
        <v>30</v>
      </c>
      <c r="K1023">
        <v>0</v>
      </c>
      <c r="L1023" t="s">
        <v>31</v>
      </c>
      <c r="M1023" t="s">
        <v>32</v>
      </c>
      <c r="N1023">
        <v>5</v>
      </c>
      <c r="O1023">
        <v>1</v>
      </c>
      <c r="P1023">
        <v>1</v>
      </c>
      <c r="Q1023">
        <v>12</v>
      </c>
      <c r="R1023">
        <v>3.0294400000000001</v>
      </c>
      <c r="S1023">
        <v>6.1815199999999999</v>
      </c>
      <c r="T1023">
        <v>2</v>
      </c>
      <c r="U1023">
        <v>1</v>
      </c>
      <c r="V1023">
        <v>0</v>
      </c>
      <c r="W1023">
        <v>0</v>
      </c>
      <c r="X1023">
        <v>0</v>
      </c>
      <c r="Y1023" s="3">
        <f t="shared" si="105"/>
        <v>14</v>
      </c>
      <c r="Z1023" s="3">
        <f t="shared" si="106"/>
        <v>14</v>
      </c>
      <c r="AA1023" s="3">
        <f t="shared" si="107"/>
        <v>168</v>
      </c>
      <c r="AB1023">
        <f>VLOOKUP(F1023,'Producto temporal'!A:F,6,0)</f>
        <v>60</v>
      </c>
      <c r="AC1023" s="9" t="str">
        <f t="shared" si="108"/>
        <v>OK</v>
      </c>
      <c r="AD1023" s="9" t="str">
        <f t="shared" si="109"/>
        <v>OK</v>
      </c>
      <c r="AE1023" s="9" t="str">
        <f t="shared" si="110"/>
        <v>BAJAR MASTERPACK</v>
      </c>
      <c r="AF1023" s="10">
        <f t="shared" si="111"/>
        <v>3</v>
      </c>
    </row>
    <row r="1024" spans="1:32" x14ac:dyDescent="0.3">
      <c r="A1024" s="1">
        <v>45447</v>
      </c>
      <c r="B1024">
        <v>112</v>
      </c>
      <c r="C1024" t="s">
        <v>164</v>
      </c>
      <c r="D1024" t="s">
        <v>69</v>
      </c>
      <c r="E1024" t="s">
        <v>95</v>
      </c>
      <c r="F1024">
        <v>1012658</v>
      </c>
      <c r="G1024" t="s">
        <v>41</v>
      </c>
      <c r="H1024" t="s">
        <v>28</v>
      </c>
      <c r="I1024" t="s">
        <v>29</v>
      </c>
      <c r="J1024" t="s">
        <v>30</v>
      </c>
      <c r="K1024">
        <v>0</v>
      </c>
      <c r="L1024" t="s">
        <v>31</v>
      </c>
      <c r="M1024" t="s">
        <v>32</v>
      </c>
      <c r="N1024">
        <v>7</v>
      </c>
      <c r="O1024">
        <v>1</v>
      </c>
      <c r="P1024">
        <v>1</v>
      </c>
      <c r="Q1024">
        <v>12</v>
      </c>
      <c r="R1024">
        <v>2.6459999999999999</v>
      </c>
      <c r="S1024">
        <v>2.6459999999999999</v>
      </c>
      <c r="T1024">
        <v>1</v>
      </c>
      <c r="U1024">
        <v>1</v>
      </c>
      <c r="V1024">
        <v>0</v>
      </c>
      <c r="W1024">
        <v>0</v>
      </c>
      <c r="X1024">
        <v>0</v>
      </c>
      <c r="Y1024" s="3">
        <f t="shared" si="105"/>
        <v>28</v>
      </c>
      <c r="Z1024" s="3">
        <f t="shared" si="106"/>
        <v>28</v>
      </c>
      <c r="AA1024" s="3">
        <f t="shared" si="107"/>
        <v>336</v>
      </c>
      <c r="AB1024">
        <f>VLOOKUP(F1024,'Producto temporal'!A:F,6,0)</f>
        <v>60</v>
      </c>
      <c r="AC1024" s="9" t="str">
        <f t="shared" si="108"/>
        <v>OK</v>
      </c>
      <c r="AD1024" s="9" t="str">
        <f t="shared" si="109"/>
        <v>OK</v>
      </c>
      <c r="AE1024" s="9" t="str">
        <f t="shared" si="110"/>
        <v>BAJAR MASTERPACK</v>
      </c>
      <c r="AF1024" s="10">
        <f t="shared" si="111"/>
        <v>1</v>
      </c>
    </row>
    <row r="1025" spans="1:32" x14ac:dyDescent="0.3">
      <c r="A1025" s="1">
        <v>45447</v>
      </c>
      <c r="B1025">
        <v>112</v>
      </c>
      <c r="C1025" t="s">
        <v>164</v>
      </c>
      <c r="D1025" t="s">
        <v>69</v>
      </c>
      <c r="E1025" t="s">
        <v>95</v>
      </c>
      <c r="F1025">
        <v>1013898</v>
      </c>
      <c r="G1025" t="s">
        <v>42</v>
      </c>
      <c r="H1025" t="s">
        <v>28</v>
      </c>
      <c r="I1025" t="s">
        <v>29</v>
      </c>
      <c r="J1025" t="s">
        <v>30</v>
      </c>
      <c r="K1025">
        <v>0</v>
      </c>
      <c r="L1025" t="s">
        <v>31</v>
      </c>
      <c r="M1025" t="s">
        <v>32</v>
      </c>
      <c r="N1025">
        <v>9</v>
      </c>
      <c r="O1025">
        <v>3</v>
      </c>
      <c r="P1025">
        <v>1</v>
      </c>
      <c r="Q1025">
        <v>12</v>
      </c>
      <c r="R1025">
        <v>3.3237999999999999</v>
      </c>
      <c r="S1025">
        <v>3.3594900000000001</v>
      </c>
      <c r="T1025">
        <v>1</v>
      </c>
      <c r="U1025">
        <v>1</v>
      </c>
      <c r="V1025">
        <v>0</v>
      </c>
      <c r="W1025">
        <v>0</v>
      </c>
      <c r="X1025">
        <v>0</v>
      </c>
      <c r="Y1025" s="3">
        <f t="shared" si="105"/>
        <v>84</v>
      </c>
      <c r="Z1025" s="3">
        <f t="shared" si="106"/>
        <v>28</v>
      </c>
      <c r="AA1025" s="3">
        <f t="shared" si="107"/>
        <v>336</v>
      </c>
      <c r="AB1025">
        <f>VLOOKUP(F1025,'Producto temporal'!A:F,6,0)</f>
        <v>60</v>
      </c>
      <c r="AC1025" s="9" t="str">
        <f t="shared" si="108"/>
        <v>BAJAR PACKQTY</v>
      </c>
      <c r="AD1025" s="9" t="str">
        <f t="shared" si="109"/>
        <v>OK</v>
      </c>
      <c r="AE1025" s="9" t="str">
        <f t="shared" si="110"/>
        <v>BAJAR MASTERPACK</v>
      </c>
      <c r="AF1025" s="10">
        <f t="shared" si="111"/>
        <v>1</v>
      </c>
    </row>
    <row r="1026" spans="1:32" x14ac:dyDescent="0.3">
      <c r="A1026" s="1">
        <v>45447</v>
      </c>
      <c r="B1026">
        <v>113</v>
      </c>
      <c r="C1026" t="s">
        <v>165</v>
      </c>
      <c r="D1026" t="s">
        <v>139</v>
      </c>
      <c r="E1026" t="s">
        <v>95</v>
      </c>
      <c r="F1026">
        <v>1003938</v>
      </c>
      <c r="G1026" t="s">
        <v>27</v>
      </c>
      <c r="H1026" t="s">
        <v>28</v>
      </c>
      <c r="I1026" t="s">
        <v>29</v>
      </c>
      <c r="J1026" t="s">
        <v>30</v>
      </c>
      <c r="K1026">
        <v>0</v>
      </c>
      <c r="L1026" t="s">
        <v>31</v>
      </c>
      <c r="M1026" t="s">
        <v>32</v>
      </c>
      <c r="N1026">
        <v>17</v>
      </c>
      <c r="O1026">
        <v>1</v>
      </c>
      <c r="P1026">
        <v>1</v>
      </c>
      <c r="Q1026">
        <v>12</v>
      </c>
      <c r="R1026">
        <v>3.1680000000000001</v>
      </c>
      <c r="S1026">
        <v>6.3360000000000003</v>
      </c>
      <c r="T1026">
        <v>2</v>
      </c>
      <c r="U1026">
        <v>1</v>
      </c>
      <c r="V1026">
        <v>0</v>
      </c>
      <c r="W1026">
        <v>0</v>
      </c>
      <c r="X1026">
        <v>0</v>
      </c>
      <c r="Y1026" s="3">
        <f t="shared" si="105"/>
        <v>14</v>
      </c>
      <c r="Z1026" s="3">
        <f t="shared" si="106"/>
        <v>14</v>
      </c>
      <c r="AA1026" s="3">
        <f t="shared" si="107"/>
        <v>168</v>
      </c>
      <c r="AB1026">
        <f>VLOOKUP(F1026,'Producto temporal'!A:F,6,0)</f>
        <v>60</v>
      </c>
      <c r="AC1026" s="9" t="str">
        <f t="shared" si="108"/>
        <v>OK</v>
      </c>
      <c r="AD1026" s="9" t="str">
        <f t="shared" si="109"/>
        <v>OK</v>
      </c>
      <c r="AE1026" s="9" t="str">
        <f t="shared" si="110"/>
        <v>BAJAR MASTERPACK</v>
      </c>
      <c r="AF1026" s="10">
        <f t="shared" si="111"/>
        <v>3</v>
      </c>
    </row>
    <row r="1027" spans="1:32" x14ac:dyDescent="0.3">
      <c r="A1027" s="1">
        <v>45447</v>
      </c>
      <c r="B1027">
        <v>113</v>
      </c>
      <c r="C1027" t="s">
        <v>165</v>
      </c>
      <c r="D1027" t="s">
        <v>139</v>
      </c>
      <c r="E1027" t="s">
        <v>95</v>
      </c>
      <c r="F1027">
        <v>1003941</v>
      </c>
      <c r="G1027" t="s">
        <v>33</v>
      </c>
      <c r="H1027" t="s">
        <v>28</v>
      </c>
      <c r="I1027" t="s">
        <v>29</v>
      </c>
      <c r="J1027" t="s">
        <v>30</v>
      </c>
      <c r="K1027">
        <v>0</v>
      </c>
      <c r="L1027" t="s">
        <v>31</v>
      </c>
      <c r="M1027" t="s">
        <v>32</v>
      </c>
      <c r="N1027">
        <v>7</v>
      </c>
      <c r="O1027">
        <v>1</v>
      </c>
      <c r="P1027">
        <v>1</v>
      </c>
      <c r="Q1027">
        <v>20</v>
      </c>
      <c r="R1027">
        <v>2.3220000000000001</v>
      </c>
      <c r="S1027">
        <v>0</v>
      </c>
      <c r="T1027">
        <v>0</v>
      </c>
      <c r="U1027">
        <v>1</v>
      </c>
      <c r="V1027">
        <v>0</v>
      </c>
      <c r="W1027">
        <v>0</v>
      </c>
      <c r="X1027">
        <v>0</v>
      </c>
      <c r="Y1027" s="3" t="str">
        <f t="shared" si="105"/>
        <v>PRODUCTO SIN VENTA</v>
      </c>
      <c r="Z1027" s="3" t="str">
        <f t="shared" si="106"/>
        <v>PRODUCTO SIN VENTA</v>
      </c>
      <c r="AA1027" s="3" t="str">
        <f t="shared" si="107"/>
        <v>PRODUCTO SIN VENTA</v>
      </c>
      <c r="AB1027">
        <f>VLOOKUP(F1027,'Producto temporal'!A:F,6,0)</f>
        <v>60</v>
      </c>
      <c r="AC1027" s="9" t="str">
        <f t="shared" si="108"/>
        <v>PRODUCTO SIN VENTA</v>
      </c>
      <c r="AD1027" s="9" t="str">
        <f t="shared" si="109"/>
        <v>PRODUCTO SIN VENTA</v>
      </c>
      <c r="AE1027" s="9" t="str">
        <f t="shared" si="110"/>
        <v>PRODUCTO SIN VENTA</v>
      </c>
      <c r="AF1027" s="10">
        <f t="shared" si="111"/>
        <v>0</v>
      </c>
    </row>
    <row r="1028" spans="1:32" x14ac:dyDescent="0.3">
      <c r="A1028" s="1">
        <v>45447</v>
      </c>
      <c r="B1028">
        <v>113</v>
      </c>
      <c r="C1028" t="s">
        <v>165</v>
      </c>
      <c r="D1028" t="s">
        <v>139</v>
      </c>
      <c r="E1028" t="s">
        <v>95</v>
      </c>
      <c r="F1028">
        <v>1010020</v>
      </c>
      <c r="G1028" t="s">
        <v>34</v>
      </c>
      <c r="H1028" t="s">
        <v>28</v>
      </c>
      <c r="I1028" t="s">
        <v>29</v>
      </c>
      <c r="J1028" t="s">
        <v>30</v>
      </c>
      <c r="K1028">
        <v>0</v>
      </c>
      <c r="L1028" t="s">
        <v>31</v>
      </c>
      <c r="M1028" t="s">
        <v>32</v>
      </c>
      <c r="N1028">
        <v>8</v>
      </c>
      <c r="O1028">
        <v>1</v>
      </c>
      <c r="P1028">
        <v>1</v>
      </c>
      <c r="Q1028">
        <v>12</v>
      </c>
      <c r="R1028">
        <v>3.02501</v>
      </c>
      <c r="S1028">
        <v>55.372920000000001</v>
      </c>
      <c r="T1028">
        <v>18</v>
      </c>
      <c r="U1028">
        <v>1</v>
      </c>
      <c r="V1028">
        <v>0</v>
      </c>
      <c r="W1028">
        <v>14</v>
      </c>
      <c r="X1028">
        <v>0</v>
      </c>
      <c r="Y1028" s="3">
        <f t="shared" ref="Y1028:Y1091" si="112">IF(AND(N1028=0,T1028=0),"PRODUCTO SIN CARGA",IF(AND(N1028&gt;0,T1028=0),"PRODUCTO SIN VENTA",O1028/($T1028/$T$1)))</f>
        <v>1.5555555555555554</v>
      </c>
      <c r="Z1028" s="3">
        <f t="shared" ref="Z1028:Z1091" si="113">IF(AND(N1028=0,T1028=0),"PRODUCTO SIN CARGA",IF(AND(N1028&gt;0,T1028=0),"PRODUCTO SIN VENTA",P1028/($T1028/$T$1)))</f>
        <v>1.5555555555555554</v>
      </c>
      <c r="AA1028" s="3">
        <f t="shared" ref="AA1028:AA1091" si="114">IF(AND(N1028=0,T1028=0),"PRODUCTO SIN CARGA",IF(AND(N1028&gt;0,T1028=0),"PRODUCTO SIN VENTA",Q1028/($T1028/$T$1)))</f>
        <v>18.666666666666664</v>
      </c>
      <c r="AB1028">
        <f>VLOOKUP(F1028,'Producto temporal'!A:F,6,0)</f>
        <v>60</v>
      </c>
      <c r="AC1028" s="9" t="str">
        <f t="shared" ref="AC1028:AC1091" si="115">IF(Y1028&lt;=$AB1028,"OK",IF(AND(N1028=0,T1028=0),"PRODUCTO SIN CARGA",IF(AND(N1028&gt;0,T1028=0),"PRODUCTO SIN VENTA","BAJAR PACKQTY")))</f>
        <v>OK</v>
      </c>
      <c r="AD1028" s="9" t="str">
        <f t="shared" ref="AD1028:AD1091" si="116">IF(Z1028&lt;=$AB1028,"OK",IF(AND(N1028=0,T1028=0),"PRODUCTO SIN CARGA",IF(AND(N1028&gt;0,T1028=0),"PRODUCTO SIN VENTA","BAJAR PACKQTY")))</f>
        <v>OK</v>
      </c>
      <c r="AE1028" s="9" t="str">
        <f t="shared" ref="AE1028:AE1091" si="117">IF(AA1028&lt;=AB1028,"OK",IF(AND(N1028=0,T1028=0),"PRODUCTO SIN CARGA",IF(AND(N1028&gt;0,T1028=0),"PRODUCTO SIN VENTA","BAJAR MASTERPACK")))</f>
        <v>OK</v>
      </c>
      <c r="AF1028" s="10">
        <f t="shared" ref="AF1028:AF1091" si="118">TRUNC((T1028/$T$1)*(AB1028-$AB$1),0)</f>
        <v>34</v>
      </c>
    </row>
    <row r="1029" spans="1:32" x14ac:dyDescent="0.3">
      <c r="A1029" s="1">
        <v>45447</v>
      </c>
      <c r="B1029">
        <v>113</v>
      </c>
      <c r="C1029" t="s">
        <v>165</v>
      </c>
      <c r="D1029" t="s">
        <v>139</v>
      </c>
      <c r="E1029" t="s">
        <v>95</v>
      </c>
      <c r="F1029">
        <v>1010290</v>
      </c>
      <c r="G1029" t="s">
        <v>35</v>
      </c>
      <c r="H1029" t="s">
        <v>28</v>
      </c>
      <c r="I1029" t="s">
        <v>29</v>
      </c>
      <c r="J1029" t="s">
        <v>30</v>
      </c>
      <c r="K1029">
        <v>0</v>
      </c>
      <c r="L1029" t="s">
        <v>31</v>
      </c>
      <c r="M1029" t="s">
        <v>32</v>
      </c>
      <c r="N1029">
        <v>4</v>
      </c>
      <c r="O1029">
        <v>1</v>
      </c>
      <c r="P1029">
        <v>1</v>
      </c>
      <c r="Q1029">
        <v>6</v>
      </c>
      <c r="R1029">
        <v>3.62</v>
      </c>
      <c r="S1029">
        <v>7.24</v>
      </c>
      <c r="T1029">
        <v>2</v>
      </c>
      <c r="U1029">
        <v>1</v>
      </c>
      <c r="V1029">
        <v>0</v>
      </c>
      <c r="W1029">
        <v>0</v>
      </c>
      <c r="X1029">
        <v>4</v>
      </c>
      <c r="Y1029" s="3">
        <f t="shared" si="112"/>
        <v>14</v>
      </c>
      <c r="Z1029" s="3">
        <f t="shared" si="113"/>
        <v>14</v>
      </c>
      <c r="AA1029" s="3">
        <f t="shared" si="114"/>
        <v>84</v>
      </c>
      <c r="AB1029">
        <f>VLOOKUP(F1029,'Producto temporal'!A:F,6,0)</f>
        <v>60</v>
      </c>
      <c r="AC1029" s="9" t="str">
        <f t="shared" si="115"/>
        <v>OK</v>
      </c>
      <c r="AD1029" s="9" t="str">
        <f t="shared" si="116"/>
        <v>OK</v>
      </c>
      <c r="AE1029" s="9" t="str">
        <f t="shared" si="117"/>
        <v>BAJAR MASTERPACK</v>
      </c>
      <c r="AF1029" s="10">
        <f t="shared" si="118"/>
        <v>3</v>
      </c>
    </row>
    <row r="1030" spans="1:32" x14ac:dyDescent="0.3">
      <c r="A1030" s="1">
        <v>45447</v>
      </c>
      <c r="B1030">
        <v>113</v>
      </c>
      <c r="C1030" t="s">
        <v>165</v>
      </c>
      <c r="D1030" t="s">
        <v>139</v>
      </c>
      <c r="E1030" t="s">
        <v>95</v>
      </c>
      <c r="F1030">
        <v>1010291</v>
      </c>
      <c r="G1030" t="s">
        <v>36</v>
      </c>
      <c r="H1030" t="s">
        <v>28</v>
      </c>
      <c r="I1030" t="s">
        <v>29</v>
      </c>
      <c r="J1030" t="s">
        <v>30</v>
      </c>
      <c r="K1030">
        <v>0</v>
      </c>
      <c r="L1030" t="s">
        <v>31</v>
      </c>
      <c r="M1030" t="s">
        <v>32</v>
      </c>
      <c r="N1030">
        <v>3</v>
      </c>
      <c r="O1030">
        <v>1</v>
      </c>
      <c r="P1030">
        <v>1</v>
      </c>
      <c r="Q1030">
        <v>6</v>
      </c>
      <c r="R1030">
        <v>3.62</v>
      </c>
      <c r="S1030">
        <v>7.24</v>
      </c>
      <c r="T1030">
        <v>2</v>
      </c>
      <c r="U1030">
        <v>1</v>
      </c>
      <c r="V1030">
        <v>0</v>
      </c>
      <c r="W1030">
        <v>0</v>
      </c>
      <c r="X1030">
        <v>0</v>
      </c>
      <c r="Y1030" s="3">
        <f t="shared" si="112"/>
        <v>14</v>
      </c>
      <c r="Z1030" s="3">
        <f t="shared" si="113"/>
        <v>14</v>
      </c>
      <c r="AA1030" s="3">
        <f t="shared" si="114"/>
        <v>84</v>
      </c>
      <c r="AB1030">
        <f>VLOOKUP(F1030,'Producto temporal'!A:F,6,0)</f>
        <v>60</v>
      </c>
      <c r="AC1030" s="9" t="str">
        <f t="shared" si="115"/>
        <v>OK</v>
      </c>
      <c r="AD1030" s="9" t="str">
        <f t="shared" si="116"/>
        <v>OK</v>
      </c>
      <c r="AE1030" s="9" t="str">
        <f t="shared" si="117"/>
        <v>BAJAR MASTERPACK</v>
      </c>
      <c r="AF1030" s="10">
        <f t="shared" si="118"/>
        <v>3</v>
      </c>
    </row>
    <row r="1031" spans="1:32" x14ac:dyDescent="0.3">
      <c r="A1031" s="1">
        <v>45447</v>
      </c>
      <c r="B1031">
        <v>113</v>
      </c>
      <c r="C1031" t="s">
        <v>165</v>
      </c>
      <c r="D1031" t="s">
        <v>139</v>
      </c>
      <c r="E1031" t="s">
        <v>95</v>
      </c>
      <c r="F1031">
        <v>1010783</v>
      </c>
      <c r="G1031" t="s">
        <v>37</v>
      </c>
      <c r="H1031" t="s">
        <v>28</v>
      </c>
      <c r="I1031" t="s">
        <v>29</v>
      </c>
      <c r="J1031" t="s">
        <v>30</v>
      </c>
      <c r="K1031">
        <v>0</v>
      </c>
      <c r="L1031" t="s">
        <v>31</v>
      </c>
      <c r="M1031" t="s">
        <v>32</v>
      </c>
      <c r="N1031">
        <v>14</v>
      </c>
      <c r="O1031">
        <v>1</v>
      </c>
      <c r="P1031">
        <v>1</v>
      </c>
      <c r="Q1031">
        <v>12</v>
      </c>
      <c r="R1031">
        <v>3.04121</v>
      </c>
      <c r="S1031">
        <v>15.555099999999999</v>
      </c>
      <c r="T1031">
        <v>5</v>
      </c>
      <c r="U1031">
        <v>1</v>
      </c>
      <c r="V1031">
        <v>0</v>
      </c>
      <c r="W1031">
        <v>0</v>
      </c>
      <c r="X1031">
        <v>0</v>
      </c>
      <c r="Y1031" s="3">
        <f t="shared" si="112"/>
        <v>5.6</v>
      </c>
      <c r="Z1031" s="3">
        <f t="shared" si="113"/>
        <v>5.6</v>
      </c>
      <c r="AA1031" s="3">
        <f t="shared" si="114"/>
        <v>67.2</v>
      </c>
      <c r="AB1031">
        <f>VLOOKUP(F1031,'Producto temporal'!A:F,6,0)</f>
        <v>60</v>
      </c>
      <c r="AC1031" s="9" t="str">
        <f t="shared" si="115"/>
        <v>OK</v>
      </c>
      <c r="AD1031" s="9" t="str">
        <f t="shared" si="116"/>
        <v>OK</v>
      </c>
      <c r="AE1031" s="9" t="str">
        <f t="shared" si="117"/>
        <v>BAJAR MASTERPACK</v>
      </c>
      <c r="AF1031" s="10">
        <f t="shared" si="118"/>
        <v>9</v>
      </c>
    </row>
    <row r="1032" spans="1:32" x14ac:dyDescent="0.3">
      <c r="A1032" s="1">
        <v>45447</v>
      </c>
      <c r="B1032">
        <v>113</v>
      </c>
      <c r="C1032" t="s">
        <v>165</v>
      </c>
      <c r="D1032" t="s">
        <v>139</v>
      </c>
      <c r="E1032" t="s">
        <v>95</v>
      </c>
      <c r="F1032">
        <v>1011679</v>
      </c>
      <c r="G1032" t="s">
        <v>38</v>
      </c>
      <c r="H1032" t="s">
        <v>28</v>
      </c>
      <c r="I1032" t="s">
        <v>29</v>
      </c>
      <c r="J1032" t="s">
        <v>30</v>
      </c>
      <c r="K1032">
        <v>0</v>
      </c>
      <c r="L1032" t="s">
        <v>31</v>
      </c>
      <c r="M1032" t="s">
        <v>32</v>
      </c>
      <c r="N1032">
        <v>11</v>
      </c>
      <c r="O1032">
        <v>1</v>
      </c>
      <c r="P1032">
        <v>1</v>
      </c>
      <c r="Q1032">
        <v>12</v>
      </c>
      <c r="R1032">
        <v>2.3849999999999998</v>
      </c>
      <c r="S1032">
        <v>2.3849999999999998</v>
      </c>
      <c r="T1032">
        <v>1</v>
      </c>
      <c r="U1032">
        <v>1</v>
      </c>
      <c r="V1032">
        <v>0</v>
      </c>
      <c r="W1032">
        <v>0</v>
      </c>
      <c r="X1032">
        <v>0</v>
      </c>
      <c r="Y1032" s="3">
        <f t="shared" si="112"/>
        <v>28</v>
      </c>
      <c r="Z1032" s="3">
        <f t="shared" si="113"/>
        <v>28</v>
      </c>
      <c r="AA1032" s="3">
        <f t="shared" si="114"/>
        <v>336</v>
      </c>
      <c r="AB1032">
        <f>VLOOKUP(F1032,'Producto temporal'!A:F,6,0)</f>
        <v>60</v>
      </c>
      <c r="AC1032" s="9" t="str">
        <f t="shared" si="115"/>
        <v>OK</v>
      </c>
      <c r="AD1032" s="9" t="str">
        <f t="shared" si="116"/>
        <v>OK</v>
      </c>
      <c r="AE1032" s="9" t="str">
        <f t="shared" si="117"/>
        <v>BAJAR MASTERPACK</v>
      </c>
      <c r="AF1032" s="10">
        <f t="shared" si="118"/>
        <v>1</v>
      </c>
    </row>
    <row r="1033" spans="1:32" x14ac:dyDescent="0.3">
      <c r="A1033" s="1">
        <v>45447</v>
      </c>
      <c r="B1033">
        <v>113</v>
      </c>
      <c r="C1033" t="s">
        <v>165</v>
      </c>
      <c r="D1033" t="s">
        <v>139</v>
      </c>
      <c r="E1033" t="s">
        <v>95</v>
      </c>
      <c r="F1033">
        <v>1011885</v>
      </c>
      <c r="G1033" t="s">
        <v>39</v>
      </c>
      <c r="H1033" t="s">
        <v>28</v>
      </c>
      <c r="I1033" t="s">
        <v>29</v>
      </c>
      <c r="J1033" t="s">
        <v>30</v>
      </c>
      <c r="K1033">
        <v>0</v>
      </c>
      <c r="L1033" t="s">
        <v>31</v>
      </c>
      <c r="M1033" t="s">
        <v>32</v>
      </c>
      <c r="N1033">
        <v>0</v>
      </c>
      <c r="O1033">
        <v>3</v>
      </c>
      <c r="P1033">
        <v>1</v>
      </c>
      <c r="Q1033">
        <v>12</v>
      </c>
      <c r="R1033">
        <v>2.3849999999999998</v>
      </c>
      <c r="S1033">
        <v>0</v>
      </c>
      <c r="T1033">
        <v>0</v>
      </c>
      <c r="U1033">
        <v>0</v>
      </c>
      <c r="V1033">
        <v>0</v>
      </c>
      <c r="W1033">
        <v>0</v>
      </c>
      <c r="X1033">
        <v>0</v>
      </c>
      <c r="Y1033" s="3" t="str">
        <f t="shared" si="112"/>
        <v>PRODUCTO SIN CARGA</v>
      </c>
      <c r="Z1033" s="3" t="str">
        <f t="shared" si="113"/>
        <v>PRODUCTO SIN CARGA</v>
      </c>
      <c r="AA1033" s="3" t="str">
        <f t="shared" si="114"/>
        <v>PRODUCTO SIN CARGA</v>
      </c>
      <c r="AB1033">
        <f>VLOOKUP(F1033,'Producto temporal'!A:F,6,0)</f>
        <v>60</v>
      </c>
      <c r="AC1033" s="9" t="str">
        <f t="shared" si="115"/>
        <v>PRODUCTO SIN CARGA</v>
      </c>
      <c r="AD1033" s="9" t="str">
        <f t="shared" si="116"/>
        <v>PRODUCTO SIN CARGA</v>
      </c>
      <c r="AE1033" s="9" t="str">
        <f t="shared" si="117"/>
        <v>PRODUCTO SIN CARGA</v>
      </c>
      <c r="AF1033" s="10">
        <f t="shared" si="118"/>
        <v>0</v>
      </c>
    </row>
    <row r="1034" spans="1:32" x14ac:dyDescent="0.3">
      <c r="A1034" s="1">
        <v>45447</v>
      </c>
      <c r="B1034">
        <v>113</v>
      </c>
      <c r="C1034" t="s">
        <v>165</v>
      </c>
      <c r="D1034" t="s">
        <v>139</v>
      </c>
      <c r="E1034" t="s">
        <v>95</v>
      </c>
      <c r="F1034">
        <v>1012657</v>
      </c>
      <c r="G1034" t="s">
        <v>40</v>
      </c>
      <c r="H1034" t="s">
        <v>28</v>
      </c>
      <c r="I1034" t="s">
        <v>29</v>
      </c>
      <c r="J1034" t="s">
        <v>30</v>
      </c>
      <c r="K1034">
        <v>0</v>
      </c>
      <c r="L1034" t="s">
        <v>31</v>
      </c>
      <c r="M1034" t="s">
        <v>32</v>
      </c>
      <c r="N1034">
        <v>9</v>
      </c>
      <c r="O1034">
        <v>1</v>
      </c>
      <c r="P1034">
        <v>1</v>
      </c>
      <c r="Q1034">
        <v>12</v>
      </c>
      <c r="R1034">
        <v>3.0294400000000001</v>
      </c>
      <c r="S1034">
        <v>37.103250000000003</v>
      </c>
      <c r="T1034">
        <v>12</v>
      </c>
      <c r="U1034">
        <v>1</v>
      </c>
      <c r="V1034">
        <v>0</v>
      </c>
      <c r="W1034">
        <v>4</v>
      </c>
      <c r="X1034">
        <v>0</v>
      </c>
      <c r="Y1034" s="3">
        <f t="shared" si="112"/>
        <v>2.3333333333333335</v>
      </c>
      <c r="Z1034" s="3">
        <f t="shared" si="113"/>
        <v>2.3333333333333335</v>
      </c>
      <c r="AA1034" s="3">
        <f t="shared" si="114"/>
        <v>28</v>
      </c>
      <c r="AB1034">
        <f>VLOOKUP(F1034,'Producto temporal'!A:F,6,0)</f>
        <v>60</v>
      </c>
      <c r="AC1034" s="9" t="str">
        <f t="shared" si="115"/>
        <v>OK</v>
      </c>
      <c r="AD1034" s="9" t="str">
        <f t="shared" si="116"/>
        <v>OK</v>
      </c>
      <c r="AE1034" s="9" t="str">
        <f t="shared" si="117"/>
        <v>OK</v>
      </c>
      <c r="AF1034" s="10">
        <f t="shared" si="118"/>
        <v>22</v>
      </c>
    </row>
    <row r="1035" spans="1:32" x14ac:dyDescent="0.3">
      <c r="A1035" s="1">
        <v>45447</v>
      </c>
      <c r="B1035">
        <v>113</v>
      </c>
      <c r="C1035" t="s">
        <v>165</v>
      </c>
      <c r="D1035" t="s">
        <v>139</v>
      </c>
      <c r="E1035" t="s">
        <v>95</v>
      </c>
      <c r="F1035">
        <v>1012658</v>
      </c>
      <c r="G1035" t="s">
        <v>41</v>
      </c>
      <c r="H1035" t="s">
        <v>28</v>
      </c>
      <c r="I1035" t="s">
        <v>29</v>
      </c>
      <c r="J1035" t="s">
        <v>30</v>
      </c>
      <c r="K1035">
        <v>0</v>
      </c>
      <c r="L1035" t="s">
        <v>31</v>
      </c>
      <c r="M1035" t="s">
        <v>32</v>
      </c>
      <c r="N1035">
        <v>6</v>
      </c>
      <c r="O1035">
        <v>1</v>
      </c>
      <c r="P1035">
        <v>1</v>
      </c>
      <c r="Q1035">
        <v>12</v>
      </c>
      <c r="R1035">
        <v>2.6459999999999999</v>
      </c>
      <c r="S1035">
        <v>5.2919999999999998</v>
      </c>
      <c r="T1035">
        <v>2</v>
      </c>
      <c r="U1035">
        <v>1</v>
      </c>
      <c r="V1035">
        <v>0</v>
      </c>
      <c r="W1035">
        <v>0</v>
      </c>
      <c r="X1035">
        <v>0</v>
      </c>
      <c r="Y1035" s="3">
        <f t="shared" si="112"/>
        <v>14</v>
      </c>
      <c r="Z1035" s="3">
        <f t="shared" si="113"/>
        <v>14</v>
      </c>
      <c r="AA1035" s="3">
        <f t="shared" si="114"/>
        <v>168</v>
      </c>
      <c r="AB1035">
        <f>VLOOKUP(F1035,'Producto temporal'!A:F,6,0)</f>
        <v>60</v>
      </c>
      <c r="AC1035" s="9" t="str">
        <f t="shared" si="115"/>
        <v>OK</v>
      </c>
      <c r="AD1035" s="9" t="str">
        <f t="shared" si="116"/>
        <v>OK</v>
      </c>
      <c r="AE1035" s="9" t="str">
        <f t="shared" si="117"/>
        <v>BAJAR MASTERPACK</v>
      </c>
      <c r="AF1035" s="10">
        <f t="shared" si="118"/>
        <v>3</v>
      </c>
    </row>
    <row r="1036" spans="1:32" x14ac:dyDescent="0.3">
      <c r="A1036" s="1">
        <v>45447</v>
      </c>
      <c r="B1036">
        <v>113</v>
      </c>
      <c r="C1036" t="s">
        <v>165</v>
      </c>
      <c r="D1036" t="s">
        <v>139</v>
      </c>
      <c r="E1036" t="s">
        <v>95</v>
      </c>
      <c r="F1036">
        <v>1013898</v>
      </c>
      <c r="G1036" t="s">
        <v>42</v>
      </c>
      <c r="H1036" t="s">
        <v>28</v>
      </c>
      <c r="I1036" t="s">
        <v>29</v>
      </c>
      <c r="J1036" t="s">
        <v>30</v>
      </c>
      <c r="K1036">
        <v>0</v>
      </c>
      <c r="L1036" t="s">
        <v>31</v>
      </c>
      <c r="M1036" t="s">
        <v>32</v>
      </c>
      <c r="N1036">
        <v>4</v>
      </c>
      <c r="O1036">
        <v>3</v>
      </c>
      <c r="P1036">
        <v>1</v>
      </c>
      <c r="Q1036">
        <v>12</v>
      </c>
      <c r="R1036">
        <v>3.3237999999999999</v>
      </c>
      <c r="S1036">
        <v>30.24531</v>
      </c>
      <c r="T1036">
        <v>9</v>
      </c>
      <c r="U1036">
        <v>1</v>
      </c>
      <c r="V1036">
        <v>0</v>
      </c>
      <c r="W1036">
        <v>0</v>
      </c>
      <c r="X1036">
        <v>0</v>
      </c>
      <c r="Y1036" s="3">
        <f t="shared" si="112"/>
        <v>9.3333333333333321</v>
      </c>
      <c r="Z1036" s="3">
        <f t="shared" si="113"/>
        <v>3.1111111111111107</v>
      </c>
      <c r="AA1036" s="3">
        <f t="shared" si="114"/>
        <v>37.333333333333329</v>
      </c>
      <c r="AB1036">
        <f>VLOOKUP(F1036,'Producto temporal'!A:F,6,0)</f>
        <v>60</v>
      </c>
      <c r="AC1036" s="9" t="str">
        <f t="shared" si="115"/>
        <v>OK</v>
      </c>
      <c r="AD1036" s="9" t="str">
        <f t="shared" si="116"/>
        <v>OK</v>
      </c>
      <c r="AE1036" s="9" t="str">
        <f t="shared" si="117"/>
        <v>OK</v>
      </c>
      <c r="AF1036" s="10">
        <f t="shared" si="118"/>
        <v>17</v>
      </c>
    </row>
    <row r="1037" spans="1:32" x14ac:dyDescent="0.3">
      <c r="A1037" s="1">
        <v>45447</v>
      </c>
      <c r="B1037">
        <v>114</v>
      </c>
      <c r="C1037" t="s">
        <v>166</v>
      </c>
      <c r="D1037" t="s">
        <v>135</v>
      </c>
      <c r="E1037" t="s">
        <v>87</v>
      </c>
      <c r="F1037">
        <v>1003938</v>
      </c>
      <c r="G1037" t="s">
        <v>27</v>
      </c>
      <c r="H1037" t="s">
        <v>28</v>
      </c>
      <c r="I1037" t="s">
        <v>29</v>
      </c>
      <c r="J1037" t="s">
        <v>30</v>
      </c>
      <c r="K1037">
        <v>0</v>
      </c>
      <c r="L1037" t="s">
        <v>31</v>
      </c>
      <c r="M1037" t="s">
        <v>32</v>
      </c>
      <c r="N1037">
        <v>3</v>
      </c>
      <c r="O1037">
        <v>1</v>
      </c>
      <c r="P1037">
        <v>1</v>
      </c>
      <c r="Q1037">
        <v>12</v>
      </c>
      <c r="R1037">
        <v>3.1680000000000001</v>
      </c>
      <c r="S1037">
        <v>15.84</v>
      </c>
      <c r="T1037">
        <v>5</v>
      </c>
      <c r="U1037">
        <v>1</v>
      </c>
      <c r="V1037">
        <v>0</v>
      </c>
      <c r="W1037">
        <v>0</v>
      </c>
      <c r="X1037">
        <v>0</v>
      </c>
      <c r="Y1037" s="3">
        <f t="shared" si="112"/>
        <v>5.6</v>
      </c>
      <c r="Z1037" s="3">
        <f t="shared" si="113"/>
        <v>5.6</v>
      </c>
      <c r="AA1037" s="3">
        <f t="shared" si="114"/>
        <v>67.2</v>
      </c>
      <c r="AB1037">
        <f>VLOOKUP(F1037,'Producto temporal'!A:F,6,0)</f>
        <v>60</v>
      </c>
      <c r="AC1037" s="9" t="str">
        <f t="shared" si="115"/>
        <v>OK</v>
      </c>
      <c r="AD1037" s="9" t="str">
        <f t="shared" si="116"/>
        <v>OK</v>
      </c>
      <c r="AE1037" s="9" t="str">
        <f t="shared" si="117"/>
        <v>BAJAR MASTERPACK</v>
      </c>
      <c r="AF1037" s="10">
        <f t="shared" si="118"/>
        <v>9</v>
      </c>
    </row>
    <row r="1038" spans="1:32" x14ac:dyDescent="0.3">
      <c r="A1038" s="1">
        <v>45447</v>
      </c>
      <c r="B1038">
        <v>114</v>
      </c>
      <c r="C1038" t="s">
        <v>166</v>
      </c>
      <c r="D1038" t="s">
        <v>135</v>
      </c>
      <c r="E1038" t="s">
        <v>87</v>
      </c>
      <c r="F1038">
        <v>1003941</v>
      </c>
      <c r="G1038" t="s">
        <v>33</v>
      </c>
      <c r="H1038" t="s">
        <v>28</v>
      </c>
      <c r="I1038" t="s">
        <v>29</v>
      </c>
      <c r="J1038" t="s">
        <v>30</v>
      </c>
      <c r="K1038">
        <v>0</v>
      </c>
      <c r="L1038" t="s">
        <v>31</v>
      </c>
      <c r="M1038" t="s">
        <v>32</v>
      </c>
      <c r="N1038">
        <v>2</v>
      </c>
      <c r="O1038">
        <v>1</v>
      </c>
      <c r="P1038">
        <v>1</v>
      </c>
      <c r="Q1038">
        <v>20</v>
      </c>
      <c r="R1038">
        <v>2.3220000000000001</v>
      </c>
      <c r="S1038">
        <v>13.932</v>
      </c>
      <c r="T1038">
        <v>6</v>
      </c>
      <c r="U1038">
        <v>1</v>
      </c>
      <c r="V1038">
        <v>0</v>
      </c>
      <c r="W1038">
        <v>0</v>
      </c>
      <c r="X1038">
        <v>0</v>
      </c>
      <c r="Y1038" s="3">
        <f t="shared" si="112"/>
        <v>4.666666666666667</v>
      </c>
      <c r="Z1038" s="3">
        <f t="shared" si="113"/>
        <v>4.666666666666667</v>
      </c>
      <c r="AA1038" s="3">
        <f t="shared" si="114"/>
        <v>93.333333333333343</v>
      </c>
      <c r="AB1038">
        <f>VLOOKUP(F1038,'Producto temporal'!A:F,6,0)</f>
        <v>60</v>
      </c>
      <c r="AC1038" s="9" t="str">
        <f t="shared" si="115"/>
        <v>OK</v>
      </c>
      <c r="AD1038" s="9" t="str">
        <f t="shared" si="116"/>
        <v>OK</v>
      </c>
      <c r="AE1038" s="9" t="str">
        <f t="shared" si="117"/>
        <v>BAJAR MASTERPACK</v>
      </c>
      <c r="AF1038" s="10">
        <f t="shared" si="118"/>
        <v>11</v>
      </c>
    </row>
    <row r="1039" spans="1:32" x14ac:dyDescent="0.3">
      <c r="A1039" s="1">
        <v>45447</v>
      </c>
      <c r="B1039">
        <v>114</v>
      </c>
      <c r="C1039" t="s">
        <v>166</v>
      </c>
      <c r="D1039" t="s">
        <v>135</v>
      </c>
      <c r="E1039" t="s">
        <v>87</v>
      </c>
      <c r="F1039">
        <v>1010020</v>
      </c>
      <c r="G1039" t="s">
        <v>34</v>
      </c>
      <c r="H1039" t="s">
        <v>28</v>
      </c>
      <c r="I1039" t="s">
        <v>29</v>
      </c>
      <c r="J1039" t="s">
        <v>30</v>
      </c>
      <c r="K1039">
        <v>0</v>
      </c>
      <c r="L1039" t="s">
        <v>31</v>
      </c>
      <c r="M1039" t="s">
        <v>32</v>
      </c>
      <c r="N1039">
        <v>1</v>
      </c>
      <c r="O1039">
        <v>1</v>
      </c>
      <c r="P1039">
        <v>1</v>
      </c>
      <c r="Q1039">
        <v>12</v>
      </c>
      <c r="R1039">
        <v>3.02501</v>
      </c>
      <c r="S1039">
        <v>39.989579999999997</v>
      </c>
      <c r="T1039">
        <v>13</v>
      </c>
      <c r="U1039">
        <v>1</v>
      </c>
      <c r="V1039">
        <v>0</v>
      </c>
      <c r="W1039">
        <v>0</v>
      </c>
      <c r="X1039">
        <v>0</v>
      </c>
      <c r="Y1039" s="3">
        <f t="shared" si="112"/>
        <v>2.1538461538461537</v>
      </c>
      <c r="Z1039" s="3">
        <f t="shared" si="113"/>
        <v>2.1538461538461537</v>
      </c>
      <c r="AA1039" s="3">
        <f t="shared" si="114"/>
        <v>25.846153846153847</v>
      </c>
      <c r="AB1039">
        <f>VLOOKUP(F1039,'Producto temporal'!A:F,6,0)</f>
        <v>60</v>
      </c>
      <c r="AC1039" s="9" t="str">
        <f t="shared" si="115"/>
        <v>OK</v>
      </c>
      <c r="AD1039" s="9" t="str">
        <f t="shared" si="116"/>
        <v>OK</v>
      </c>
      <c r="AE1039" s="9" t="str">
        <f t="shared" si="117"/>
        <v>OK</v>
      </c>
      <c r="AF1039" s="10">
        <f t="shared" si="118"/>
        <v>24</v>
      </c>
    </row>
    <row r="1040" spans="1:32" x14ac:dyDescent="0.3">
      <c r="A1040" s="1">
        <v>45447</v>
      </c>
      <c r="B1040">
        <v>114</v>
      </c>
      <c r="C1040" t="s">
        <v>166</v>
      </c>
      <c r="D1040" t="s">
        <v>135</v>
      </c>
      <c r="E1040" t="s">
        <v>87</v>
      </c>
      <c r="F1040">
        <v>1010290</v>
      </c>
      <c r="G1040" t="s">
        <v>35</v>
      </c>
      <c r="H1040" t="s">
        <v>28</v>
      </c>
      <c r="I1040" t="s">
        <v>29</v>
      </c>
      <c r="J1040" t="s">
        <v>30</v>
      </c>
      <c r="K1040">
        <v>0</v>
      </c>
      <c r="L1040" t="s">
        <v>31</v>
      </c>
      <c r="M1040" t="s">
        <v>32</v>
      </c>
      <c r="N1040">
        <v>6</v>
      </c>
      <c r="O1040">
        <v>1</v>
      </c>
      <c r="P1040">
        <v>1</v>
      </c>
      <c r="Q1040">
        <v>6</v>
      </c>
      <c r="R1040">
        <v>3.62</v>
      </c>
      <c r="S1040">
        <v>21.72</v>
      </c>
      <c r="T1040">
        <v>6</v>
      </c>
      <c r="U1040">
        <v>1</v>
      </c>
      <c r="V1040">
        <v>0</v>
      </c>
      <c r="W1040">
        <v>0</v>
      </c>
      <c r="X1040">
        <v>4</v>
      </c>
      <c r="Y1040" s="3">
        <f t="shared" si="112"/>
        <v>4.666666666666667</v>
      </c>
      <c r="Z1040" s="3">
        <f t="shared" si="113"/>
        <v>4.666666666666667</v>
      </c>
      <c r="AA1040" s="3">
        <f t="shared" si="114"/>
        <v>28</v>
      </c>
      <c r="AB1040">
        <f>VLOOKUP(F1040,'Producto temporal'!A:F,6,0)</f>
        <v>60</v>
      </c>
      <c r="AC1040" s="9" t="str">
        <f t="shared" si="115"/>
        <v>OK</v>
      </c>
      <c r="AD1040" s="9" t="str">
        <f t="shared" si="116"/>
        <v>OK</v>
      </c>
      <c r="AE1040" s="9" t="str">
        <f t="shared" si="117"/>
        <v>OK</v>
      </c>
      <c r="AF1040" s="10">
        <f t="shared" si="118"/>
        <v>11</v>
      </c>
    </row>
    <row r="1041" spans="1:32" x14ac:dyDescent="0.3">
      <c r="A1041" s="1">
        <v>45447</v>
      </c>
      <c r="B1041">
        <v>114</v>
      </c>
      <c r="C1041" t="s">
        <v>166</v>
      </c>
      <c r="D1041" t="s">
        <v>135</v>
      </c>
      <c r="E1041" t="s">
        <v>87</v>
      </c>
      <c r="F1041">
        <v>1010291</v>
      </c>
      <c r="G1041" t="s">
        <v>36</v>
      </c>
      <c r="H1041" t="s">
        <v>28</v>
      </c>
      <c r="I1041" t="s">
        <v>29</v>
      </c>
      <c r="J1041" t="s">
        <v>30</v>
      </c>
      <c r="K1041">
        <v>0</v>
      </c>
      <c r="L1041" t="s">
        <v>31</v>
      </c>
      <c r="M1041" t="s">
        <v>32</v>
      </c>
      <c r="N1041">
        <v>5</v>
      </c>
      <c r="O1041">
        <v>1</v>
      </c>
      <c r="P1041">
        <v>1</v>
      </c>
      <c r="Q1041">
        <v>6</v>
      </c>
      <c r="R1041">
        <v>3.62</v>
      </c>
      <c r="S1041">
        <v>10.86</v>
      </c>
      <c r="T1041">
        <v>3</v>
      </c>
      <c r="U1041">
        <v>1</v>
      </c>
      <c r="V1041">
        <v>0</v>
      </c>
      <c r="W1041">
        <v>0</v>
      </c>
      <c r="X1041">
        <v>0</v>
      </c>
      <c r="Y1041" s="3">
        <f t="shared" si="112"/>
        <v>9.3333333333333339</v>
      </c>
      <c r="Z1041" s="3">
        <f t="shared" si="113"/>
        <v>9.3333333333333339</v>
      </c>
      <c r="AA1041" s="3">
        <f t="shared" si="114"/>
        <v>56</v>
      </c>
      <c r="AB1041">
        <f>VLOOKUP(F1041,'Producto temporal'!A:F,6,0)</f>
        <v>60</v>
      </c>
      <c r="AC1041" s="9" t="str">
        <f t="shared" si="115"/>
        <v>OK</v>
      </c>
      <c r="AD1041" s="9" t="str">
        <f t="shared" si="116"/>
        <v>OK</v>
      </c>
      <c r="AE1041" s="9" t="str">
        <f t="shared" si="117"/>
        <v>OK</v>
      </c>
      <c r="AF1041" s="10">
        <f t="shared" si="118"/>
        <v>5</v>
      </c>
    </row>
    <row r="1042" spans="1:32" x14ac:dyDescent="0.3">
      <c r="A1042" s="1">
        <v>45447</v>
      </c>
      <c r="B1042">
        <v>114</v>
      </c>
      <c r="C1042" t="s">
        <v>166</v>
      </c>
      <c r="D1042" t="s">
        <v>135</v>
      </c>
      <c r="E1042" t="s">
        <v>87</v>
      </c>
      <c r="F1042">
        <v>1010783</v>
      </c>
      <c r="G1042" t="s">
        <v>37</v>
      </c>
      <c r="H1042" t="s">
        <v>28</v>
      </c>
      <c r="I1042" t="s">
        <v>29</v>
      </c>
      <c r="J1042" t="s">
        <v>30</v>
      </c>
      <c r="K1042">
        <v>0</v>
      </c>
      <c r="L1042" t="s">
        <v>31</v>
      </c>
      <c r="M1042" t="s">
        <v>32</v>
      </c>
      <c r="N1042">
        <v>-1</v>
      </c>
      <c r="O1042">
        <v>1</v>
      </c>
      <c r="P1042">
        <v>1</v>
      </c>
      <c r="Q1042">
        <v>12</v>
      </c>
      <c r="R1042">
        <v>3.04121</v>
      </c>
      <c r="S1042">
        <v>49.421149999999997</v>
      </c>
      <c r="T1042">
        <v>16</v>
      </c>
      <c r="U1042">
        <v>0</v>
      </c>
      <c r="V1042">
        <v>0</v>
      </c>
      <c r="W1042">
        <v>0</v>
      </c>
      <c r="X1042">
        <v>0</v>
      </c>
      <c r="Y1042" s="3">
        <f t="shared" si="112"/>
        <v>1.75</v>
      </c>
      <c r="Z1042" s="3">
        <f t="shared" si="113"/>
        <v>1.75</v>
      </c>
      <c r="AA1042" s="3">
        <f t="shared" si="114"/>
        <v>21</v>
      </c>
      <c r="AB1042">
        <f>VLOOKUP(F1042,'Producto temporal'!A:F,6,0)</f>
        <v>60</v>
      </c>
      <c r="AC1042" s="9" t="str">
        <f t="shared" si="115"/>
        <v>OK</v>
      </c>
      <c r="AD1042" s="9" t="str">
        <f t="shared" si="116"/>
        <v>OK</v>
      </c>
      <c r="AE1042" s="9" t="str">
        <f t="shared" si="117"/>
        <v>OK</v>
      </c>
      <c r="AF1042" s="10">
        <f t="shared" si="118"/>
        <v>30</v>
      </c>
    </row>
    <row r="1043" spans="1:32" x14ac:dyDescent="0.3">
      <c r="A1043" s="1">
        <v>45447</v>
      </c>
      <c r="B1043">
        <v>114</v>
      </c>
      <c r="C1043" t="s">
        <v>166</v>
      </c>
      <c r="D1043" t="s">
        <v>135</v>
      </c>
      <c r="E1043" t="s">
        <v>87</v>
      </c>
      <c r="F1043">
        <v>1011679</v>
      </c>
      <c r="G1043" t="s">
        <v>38</v>
      </c>
      <c r="H1043" t="s">
        <v>28</v>
      </c>
      <c r="I1043" t="s">
        <v>29</v>
      </c>
      <c r="J1043" t="s">
        <v>30</v>
      </c>
      <c r="K1043">
        <v>0</v>
      </c>
      <c r="L1043" t="s">
        <v>31</v>
      </c>
      <c r="M1043" t="s">
        <v>32</v>
      </c>
      <c r="N1043">
        <v>3</v>
      </c>
      <c r="O1043">
        <v>1</v>
      </c>
      <c r="P1043">
        <v>1</v>
      </c>
      <c r="Q1043">
        <v>12</v>
      </c>
      <c r="R1043">
        <v>2.3849999999999998</v>
      </c>
      <c r="S1043">
        <v>21.465</v>
      </c>
      <c r="T1043">
        <v>9</v>
      </c>
      <c r="U1043">
        <v>1</v>
      </c>
      <c r="V1043">
        <v>0</v>
      </c>
      <c r="W1043">
        <v>0</v>
      </c>
      <c r="X1043">
        <v>0</v>
      </c>
      <c r="Y1043" s="3">
        <f t="shared" si="112"/>
        <v>3.1111111111111107</v>
      </c>
      <c r="Z1043" s="3">
        <f t="shared" si="113"/>
        <v>3.1111111111111107</v>
      </c>
      <c r="AA1043" s="3">
        <f t="shared" si="114"/>
        <v>37.333333333333329</v>
      </c>
      <c r="AB1043">
        <f>VLOOKUP(F1043,'Producto temporal'!A:F,6,0)</f>
        <v>60</v>
      </c>
      <c r="AC1043" s="9" t="str">
        <f t="shared" si="115"/>
        <v>OK</v>
      </c>
      <c r="AD1043" s="9" t="str">
        <f t="shared" si="116"/>
        <v>OK</v>
      </c>
      <c r="AE1043" s="9" t="str">
        <f t="shared" si="117"/>
        <v>OK</v>
      </c>
      <c r="AF1043" s="10">
        <f t="shared" si="118"/>
        <v>17</v>
      </c>
    </row>
    <row r="1044" spans="1:32" x14ac:dyDescent="0.3">
      <c r="A1044" s="1">
        <v>45447</v>
      </c>
      <c r="B1044">
        <v>114</v>
      </c>
      <c r="C1044" t="s">
        <v>166</v>
      </c>
      <c r="D1044" t="s">
        <v>135</v>
      </c>
      <c r="E1044" t="s">
        <v>87</v>
      </c>
      <c r="F1044">
        <v>1011885</v>
      </c>
      <c r="G1044" t="s">
        <v>39</v>
      </c>
      <c r="H1044" t="s">
        <v>28</v>
      </c>
      <c r="I1044" t="s">
        <v>29</v>
      </c>
      <c r="J1044" t="s">
        <v>30</v>
      </c>
      <c r="K1044">
        <v>0</v>
      </c>
      <c r="L1044" t="s">
        <v>31</v>
      </c>
      <c r="M1044" t="s">
        <v>32</v>
      </c>
      <c r="N1044">
        <v>3</v>
      </c>
      <c r="O1044">
        <v>3</v>
      </c>
      <c r="P1044">
        <v>1</v>
      </c>
      <c r="Q1044">
        <v>12</v>
      </c>
      <c r="R1044">
        <v>2.3849999999999998</v>
      </c>
      <c r="S1044">
        <v>19.079999999999998</v>
      </c>
      <c r="T1044">
        <v>8</v>
      </c>
      <c r="U1044">
        <v>1</v>
      </c>
      <c r="V1044">
        <v>0</v>
      </c>
      <c r="W1044">
        <v>0</v>
      </c>
      <c r="X1044">
        <v>0</v>
      </c>
      <c r="Y1044" s="3">
        <f t="shared" si="112"/>
        <v>10.5</v>
      </c>
      <c r="Z1044" s="3">
        <f t="shared" si="113"/>
        <v>3.5</v>
      </c>
      <c r="AA1044" s="3">
        <f t="shared" si="114"/>
        <v>42</v>
      </c>
      <c r="AB1044">
        <f>VLOOKUP(F1044,'Producto temporal'!A:F,6,0)</f>
        <v>60</v>
      </c>
      <c r="AC1044" s="9" t="str">
        <f t="shared" si="115"/>
        <v>OK</v>
      </c>
      <c r="AD1044" s="9" t="str">
        <f t="shared" si="116"/>
        <v>OK</v>
      </c>
      <c r="AE1044" s="9" t="str">
        <f t="shared" si="117"/>
        <v>OK</v>
      </c>
      <c r="AF1044" s="10">
        <f t="shared" si="118"/>
        <v>15</v>
      </c>
    </row>
    <row r="1045" spans="1:32" x14ac:dyDescent="0.3">
      <c r="A1045" s="1">
        <v>45447</v>
      </c>
      <c r="B1045">
        <v>114</v>
      </c>
      <c r="C1045" t="s">
        <v>166</v>
      </c>
      <c r="D1045" t="s">
        <v>135</v>
      </c>
      <c r="E1045" t="s">
        <v>87</v>
      </c>
      <c r="F1045">
        <v>1012657</v>
      </c>
      <c r="G1045" t="s">
        <v>40</v>
      </c>
      <c r="H1045" t="s">
        <v>28</v>
      </c>
      <c r="I1045" t="s">
        <v>29</v>
      </c>
      <c r="J1045" t="s">
        <v>30</v>
      </c>
      <c r="K1045">
        <v>0</v>
      </c>
      <c r="L1045" t="s">
        <v>31</v>
      </c>
      <c r="M1045" t="s">
        <v>32</v>
      </c>
      <c r="N1045">
        <v>2</v>
      </c>
      <c r="O1045">
        <v>1</v>
      </c>
      <c r="P1045">
        <v>1</v>
      </c>
      <c r="Q1045">
        <v>12</v>
      </c>
      <c r="R1045">
        <v>3.0294400000000001</v>
      </c>
      <c r="S1045">
        <v>27.532900000000001</v>
      </c>
      <c r="T1045">
        <v>9</v>
      </c>
      <c r="U1045">
        <v>1</v>
      </c>
      <c r="V1045">
        <v>0</v>
      </c>
      <c r="W1045">
        <v>0</v>
      </c>
      <c r="X1045">
        <v>0</v>
      </c>
      <c r="Y1045" s="3">
        <f t="shared" si="112"/>
        <v>3.1111111111111107</v>
      </c>
      <c r="Z1045" s="3">
        <f t="shared" si="113"/>
        <v>3.1111111111111107</v>
      </c>
      <c r="AA1045" s="3">
        <f t="shared" si="114"/>
        <v>37.333333333333329</v>
      </c>
      <c r="AB1045">
        <f>VLOOKUP(F1045,'Producto temporal'!A:F,6,0)</f>
        <v>60</v>
      </c>
      <c r="AC1045" s="9" t="str">
        <f t="shared" si="115"/>
        <v>OK</v>
      </c>
      <c r="AD1045" s="9" t="str">
        <f t="shared" si="116"/>
        <v>OK</v>
      </c>
      <c r="AE1045" s="9" t="str">
        <f t="shared" si="117"/>
        <v>OK</v>
      </c>
      <c r="AF1045" s="10">
        <f t="shared" si="118"/>
        <v>17</v>
      </c>
    </row>
    <row r="1046" spans="1:32" x14ac:dyDescent="0.3">
      <c r="A1046" s="1">
        <v>45447</v>
      </c>
      <c r="B1046">
        <v>114</v>
      </c>
      <c r="C1046" t="s">
        <v>166</v>
      </c>
      <c r="D1046" t="s">
        <v>135</v>
      </c>
      <c r="E1046" t="s">
        <v>87</v>
      </c>
      <c r="F1046">
        <v>1012658</v>
      </c>
      <c r="G1046" t="s">
        <v>41</v>
      </c>
      <c r="H1046" t="s">
        <v>28</v>
      </c>
      <c r="I1046" t="s">
        <v>29</v>
      </c>
      <c r="J1046" t="s">
        <v>30</v>
      </c>
      <c r="K1046">
        <v>0</v>
      </c>
      <c r="L1046" t="s">
        <v>31</v>
      </c>
      <c r="M1046" t="s">
        <v>32</v>
      </c>
      <c r="N1046">
        <v>4</v>
      </c>
      <c r="O1046">
        <v>1</v>
      </c>
      <c r="P1046">
        <v>1</v>
      </c>
      <c r="Q1046">
        <v>12</v>
      </c>
      <c r="R1046">
        <v>2.6459999999999999</v>
      </c>
      <c r="S1046">
        <v>10.584</v>
      </c>
      <c r="T1046">
        <v>4</v>
      </c>
      <c r="U1046">
        <v>1</v>
      </c>
      <c r="V1046">
        <v>0</v>
      </c>
      <c r="W1046">
        <v>0</v>
      </c>
      <c r="X1046">
        <v>0</v>
      </c>
      <c r="Y1046" s="3">
        <f t="shared" si="112"/>
        <v>7</v>
      </c>
      <c r="Z1046" s="3">
        <f t="shared" si="113"/>
        <v>7</v>
      </c>
      <c r="AA1046" s="3">
        <f t="shared" si="114"/>
        <v>84</v>
      </c>
      <c r="AB1046">
        <f>VLOOKUP(F1046,'Producto temporal'!A:F,6,0)</f>
        <v>60</v>
      </c>
      <c r="AC1046" s="9" t="str">
        <f t="shared" si="115"/>
        <v>OK</v>
      </c>
      <c r="AD1046" s="9" t="str">
        <f t="shared" si="116"/>
        <v>OK</v>
      </c>
      <c r="AE1046" s="9" t="str">
        <f t="shared" si="117"/>
        <v>BAJAR MASTERPACK</v>
      </c>
      <c r="AF1046" s="10">
        <f t="shared" si="118"/>
        <v>7</v>
      </c>
    </row>
    <row r="1047" spans="1:32" x14ac:dyDescent="0.3">
      <c r="A1047" s="1">
        <v>45447</v>
      </c>
      <c r="B1047">
        <v>114</v>
      </c>
      <c r="C1047" t="s">
        <v>166</v>
      </c>
      <c r="D1047" t="s">
        <v>135</v>
      </c>
      <c r="E1047" t="s">
        <v>87</v>
      </c>
      <c r="F1047">
        <v>1013898</v>
      </c>
      <c r="G1047" t="s">
        <v>42</v>
      </c>
      <c r="H1047" t="s">
        <v>28</v>
      </c>
      <c r="I1047" t="s">
        <v>29</v>
      </c>
      <c r="J1047" t="s">
        <v>30</v>
      </c>
      <c r="K1047">
        <v>0</v>
      </c>
      <c r="L1047" t="s">
        <v>31</v>
      </c>
      <c r="M1047" t="s">
        <v>32</v>
      </c>
      <c r="N1047">
        <v>4</v>
      </c>
      <c r="O1047">
        <v>3</v>
      </c>
      <c r="P1047">
        <v>1</v>
      </c>
      <c r="Q1047">
        <v>12</v>
      </c>
      <c r="R1047">
        <v>3.3237999999999999</v>
      </c>
      <c r="S1047">
        <v>16.84357</v>
      </c>
      <c r="T1047">
        <v>5</v>
      </c>
      <c r="U1047">
        <v>1</v>
      </c>
      <c r="V1047">
        <v>0</v>
      </c>
      <c r="W1047">
        <v>0</v>
      </c>
      <c r="X1047">
        <v>0</v>
      </c>
      <c r="Y1047" s="3">
        <f t="shared" si="112"/>
        <v>16.8</v>
      </c>
      <c r="Z1047" s="3">
        <f t="shared" si="113"/>
        <v>5.6</v>
      </c>
      <c r="AA1047" s="3">
        <f t="shared" si="114"/>
        <v>67.2</v>
      </c>
      <c r="AB1047">
        <f>VLOOKUP(F1047,'Producto temporal'!A:F,6,0)</f>
        <v>60</v>
      </c>
      <c r="AC1047" s="9" t="str">
        <f t="shared" si="115"/>
        <v>OK</v>
      </c>
      <c r="AD1047" s="9" t="str">
        <f t="shared" si="116"/>
        <v>OK</v>
      </c>
      <c r="AE1047" s="9" t="str">
        <f t="shared" si="117"/>
        <v>BAJAR MASTERPACK</v>
      </c>
      <c r="AF1047" s="10">
        <f t="shared" si="118"/>
        <v>9</v>
      </c>
    </row>
    <row r="1048" spans="1:32" x14ac:dyDescent="0.3">
      <c r="A1048" s="1">
        <v>45447</v>
      </c>
      <c r="B1048">
        <v>115</v>
      </c>
      <c r="C1048" t="s">
        <v>167</v>
      </c>
      <c r="D1048" t="s">
        <v>128</v>
      </c>
      <c r="E1048" t="s">
        <v>95</v>
      </c>
      <c r="F1048">
        <v>1003938</v>
      </c>
      <c r="G1048" t="s">
        <v>27</v>
      </c>
      <c r="H1048" t="s">
        <v>28</v>
      </c>
      <c r="I1048" t="s">
        <v>29</v>
      </c>
      <c r="J1048" t="s">
        <v>30</v>
      </c>
      <c r="K1048">
        <v>0</v>
      </c>
      <c r="L1048" t="s">
        <v>31</v>
      </c>
      <c r="M1048" t="s">
        <v>32</v>
      </c>
      <c r="N1048">
        <v>3</v>
      </c>
      <c r="O1048">
        <v>1</v>
      </c>
      <c r="P1048">
        <v>1</v>
      </c>
      <c r="Q1048">
        <v>12</v>
      </c>
      <c r="R1048">
        <v>3.1680000000000001</v>
      </c>
      <c r="S1048">
        <v>3.1680000000000001</v>
      </c>
      <c r="T1048">
        <v>1</v>
      </c>
      <c r="U1048">
        <v>1</v>
      </c>
      <c r="V1048">
        <v>0</v>
      </c>
      <c r="W1048">
        <v>1</v>
      </c>
      <c r="X1048">
        <v>0</v>
      </c>
      <c r="Y1048" s="3">
        <f t="shared" si="112"/>
        <v>28</v>
      </c>
      <c r="Z1048" s="3">
        <f t="shared" si="113"/>
        <v>28</v>
      </c>
      <c r="AA1048" s="3">
        <f t="shared" si="114"/>
        <v>336</v>
      </c>
      <c r="AB1048">
        <f>VLOOKUP(F1048,'Producto temporal'!A:F,6,0)</f>
        <v>60</v>
      </c>
      <c r="AC1048" s="9" t="str">
        <f t="shared" si="115"/>
        <v>OK</v>
      </c>
      <c r="AD1048" s="9" t="str">
        <f t="shared" si="116"/>
        <v>OK</v>
      </c>
      <c r="AE1048" s="9" t="str">
        <f t="shared" si="117"/>
        <v>BAJAR MASTERPACK</v>
      </c>
      <c r="AF1048" s="10">
        <f t="shared" si="118"/>
        <v>1</v>
      </c>
    </row>
    <row r="1049" spans="1:32" x14ac:dyDescent="0.3">
      <c r="A1049" s="1">
        <v>45447</v>
      </c>
      <c r="B1049">
        <v>115</v>
      </c>
      <c r="C1049" t="s">
        <v>167</v>
      </c>
      <c r="D1049" t="s">
        <v>128</v>
      </c>
      <c r="E1049" t="s">
        <v>95</v>
      </c>
      <c r="F1049">
        <v>1003941</v>
      </c>
      <c r="G1049" t="s">
        <v>33</v>
      </c>
      <c r="H1049" t="s">
        <v>28</v>
      </c>
      <c r="I1049" t="s">
        <v>29</v>
      </c>
      <c r="J1049" t="s">
        <v>30</v>
      </c>
      <c r="K1049">
        <v>0</v>
      </c>
      <c r="L1049" t="s">
        <v>31</v>
      </c>
      <c r="M1049" t="s">
        <v>32</v>
      </c>
      <c r="N1049">
        <v>12</v>
      </c>
      <c r="O1049">
        <v>1</v>
      </c>
      <c r="P1049">
        <v>1</v>
      </c>
      <c r="Q1049">
        <v>20</v>
      </c>
      <c r="R1049">
        <v>2.3220000000000001</v>
      </c>
      <c r="S1049">
        <v>13.932</v>
      </c>
      <c r="T1049">
        <v>6</v>
      </c>
      <c r="U1049">
        <v>1</v>
      </c>
      <c r="V1049">
        <v>0</v>
      </c>
      <c r="W1049">
        <v>0</v>
      </c>
      <c r="X1049">
        <v>0</v>
      </c>
      <c r="Y1049" s="3">
        <f t="shared" si="112"/>
        <v>4.666666666666667</v>
      </c>
      <c r="Z1049" s="3">
        <f t="shared" si="113"/>
        <v>4.666666666666667</v>
      </c>
      <c r="AA1049" s="3">
        <f t="shared" si="114"/>
        <v>93.333333333333343</v>
      </c>
      <c r="AB1049">
        <f>VLOOKUP(F1049,'Producto temporal'!A:F,6,0)</f>
        <v>60</v>
      </c>
      <c r="AC1049" s="9" t="str">
        <f t="shared" si="115"/>
        <v>OK</v>
      </c>
      <c r="AD1049" s="9" t="str">
        <f t="shared" si="116"/>
        <v>OK</v>
      </c>
      <c r="AE1049" s="9" t="str">
        <f t="shared" si="117"/>
        <v>BAJAR MASTERPACK</v>
      </c>
      <c r="AF1049" s="10">
        <f t="shared" si="118"/>
        <v>11</v>
      </c>
    </row>
    <row r="1050" spans="1:32" x14ac:dyDescent="0.3">
      <c r="A1050" s="1">
        <v>45447</v>
      </c>
      <c r="B1050">
        <v>115</v>
      </c>
      <c r="C1050" t="s">
        <v>167</v>
      </c>
      <c r="D1050" t="s">
        <v>128</v>
      </c>
      <c r="E1050" t="s">
        <v>95</v>
      </c>
      <c r="F1050">
        <v>1010020</v>
      </c>
      <c r="G1050" t="s">
        <v>34</v>
      </c>
      <c r="H1050" t="s">
        <v>28</v>
      </c>
      <c r="I1050" t="s">
        <v>29</v>
      </c>
      <c r="J1050" t="s">
        <v>30</v>
      </c>
      <c r="K1050">
        <v>0</v>
      </c>
      <c r="L1050" t="s">
        <v>31</v>
      </c>
      <c r="M1050" t="s">
        <v>32</v>
      </c>
      <c r="N1050">
        <v>4</v>
      </c>
      <c r="O1050">
        <v>1</v>
      </c>
      <c r="P1050">
        <v>1</v>
      </c>
      <c r="Q1050">
        <v>12</v>
      </c>
      <c r="R1050">
        <v>3.02501</v>
      </c>
      <c r="S1050">
        <v>39.942450000000001</v>
      </c>
      <c r="T1050">
        <v>13</v>
      </c>
      <c r="U1050">
        <v>1</v>
      </c>
      <c r="V1050">
        <v>0</v>
      </c>
      <c r="W1050">
        <v>4</v>
      </c>
      <c r="X1050">
        <v>0</v>
      </c>
      <c r="Y1050" s="3">
        <f t="shared" si="112"/>
        <v>2.1538461538461537</v>
      </c>
      <c r="Z1050" s="3">
        <f t="shared" si="113"/>
        <v>2.1538461538461537</v>
      </c>
      <c r="AA1050" s="3">
        <f t="shared" si="114"/>
        <v>25.846153846153847</v>
      </c>
      <c r="AB1050">
        <f>VLOOKUP(F1050,'Producto temporal'!A:F,6,0)</f>
        <v>60</v>
      </c>
      <c r="AC1050" s="9" t="str">
        <f t="shared" si="115"/>
        <v>OK</v>
      </c>
      <c r="AD1050" s="9" t="str">
        <f t="shared" si="116"/>
        <v>OK</v>
      </c>
      <c r="AE1050" s="9" t="str">
        <f t="shared" si="117"/>
        <v>OK</v>
      </c>
      <c r="AF1050" s="10">
        <f t="shared" si="118"/>
        <v>24</v>
      </c>
    </row>
    <row r="1051" spans="1:32" x14ac:dyDescent="0.3">
      <c r="A1051" s="1">
        <v>45447</v>
      </c>
      <c r="B1051">
        <v>115</v>
      </c>
      <c r="C1051" t="s">
        <v>167</v>
      </c>
      <c r="D1051" t="s">
        <v>128</v>
      </c>
      <c r="E1051" t="s">
        <v>95</v>
      </c>
      <c r="F1051">
        <v>1010290</v>
      </c>
      <c r="G1051" t="s">
        <v>35</v>
      </c>
      <c r="H1051" t="s">
        <v>28</v>
      </c>
      <c r="I1051" t="s">
        <v>29</v>
      </c>
      <c r="J1051" t="s">
        <v>30</v>
      </c>
      <c r="K1051">
        <v>0</v>
      </c>
      <c r="L1051" t="s">
        <v>31</v>
      </c>
      <c r="M1051" t="s">
        <v>32</v>
      </c>
      <c r="N1051">
        <v>10</v>
      </c>
      <c r="O1051">
        <v>1</v>
      </c>
      <c r="P1051">
        <v>1</v>
      </c>
      <c r="Q1051">
        <v>6</v>
      </c>
      <c r="R1051">
        <v>3.62</v>
      </c>
      <c r="S1051">
        <v>0</v>
      </c>
      <c r="T1051">
        <v>0</v>
      </c>
      <c r="U1051">
        <v>1</v>
      </c>
      <c r="V1051">
        <v>0</v>
      </c>
      <c r="W1051">
        <v>0</v>
      </c>
      <c r="X1051">
        <v>0</v>
      </c>
      <c r="Y1051" s="3" t="str">
        <f t="shared" si="112"/>
        <v>PRODUCTO SIN VENTA</v>
      </c>
      <c r="Z1051" s="3" t="str">
        <f t="shared" si="113"/>
        <v>PRODUCTO SIN VENTA</v>
      </c>
      <c r="AA1051" s="3" t="str">
        <f t="shared" si="114"/>
        <v>PRODUCTO SIN VENTA</v>
      </c>
      <c r="AB1051">
        <f>VLOOKUP(F1051,'Producto temporal'!A:F,6,0)</f>
        <v>60</v>
      </c>
      <c r="AC1051" s="9" t="str">
        <f t="shared" si="115"/>
        <v>PRODUCTO SIN VENTA</v>
      </c>
      <c r="AD1051" s="9" t="str">
        <f t="shared" si="116"/>
        <v>PRODUCTO SIN VENTA</v>
      </c>
      <c r="AE1051" s="9" t="str">
        <f t="shared" si="117"/>
        <v>PRODUCTO SIN VENTA</v>
      </c>
      <c r="AF1051" s="10">
        <f t="shared" si="118"/>
        <v>0</v>
      </c>
    </row>
    <row r="1052" spans="1:32" x14ac:dyDescent="0.3">
      <c r="A1052" s="1">
        <v>45447</v>
      </c>
      <c r="B1052">
        <v>115</v>
      </c>
      <c r="C1052" t="s">
        <v>167</v>
      </c>
      <c r="D1052" t="s">
        <v>128</v>
      </c>
      <c r="E1052" t="s">
        <v>95</v>
      </c>
      <c r="F1052">
        <v>1010291</v>
      </c>
      <c r="G1052" t="s">
        <v>36</v>
      </c>
      <c r="H1052" t="s">
        <v>28</v>
      </c>
      <c r="I1052" t="s">
        <v>29</v>
      </c>
      <c r="J1052" t="s">
        <v>30</v>
      </c>
      <c r="K1052">
        <v>0</v>
      </c>
      <c r="L1052" t="s">
        <v>31</v>
      </c>
      <c r="M1052" t="s">
        <v>32</v>
      </c>
      <c r="N1052">
        <v>6</v>
      </c>
      <c r="O1052">
        <v>1</v>
      </c>
      <c r="P1052">
        <v>1</v>
      </c>
      <c r="Q1052">
        <v>6</v>
      </c>
      <c r="R1052">
        <v>3.62</v>
      </c>
      <c r="S1052">
        <v>0</v>
      </c>
      <c r="T1052">
        <v>0</v>
      </c>
      <c r="U1052">
        <v>1</v>
      </c>
      <c r="V1052">
        <v>0</v>
      </c>
      <c r="W1052">
        <v>0</v>
      </c>
      <c r="X1052">
        <v>0</v>
      </c>
      <c r="Y1052" s="3" t="str">
        <f t="shared" si="112"/>
        <v>PRODUCTO SIN VENTA</v>
      </c>
      <c r="Z1052" s="3" t="str">
        <f t="shared" si="113"/>
        <v>PRODUCTO SIN VENTA</v>
      </c>
      <c r="AA1052" s="3" t="str">
        <f t="shared" si="114"/>
        <v>PRODUCTO SIN VENTA</v>
      </c>
      <c r="AB1052">
        <f>VLOOKUP(F1052,'Producto temporal'!A:F,6,0)</f>
        <v>60</v>
      </c>
      <c r="AC1052" s="9" t="str">
        <f t="shared" si="115"/>
        <v>PRODUCTO SIN VENTA</v>
      </c>
      <c r="AD1052" s="9" t="str">
        <f t="shared" si="116"/>
        <v>PRODUCTO SIN VENTA</v>
      </c>
      <c r="AE1052" s="9" t="str">
        <f t="shared" si="117"/>
        <v>PRODUCTO SIN VENTA</v>
      </c>
      <c r="AF1052" s="10">
        <f t="shared" si="118"/>
        <v>0</v>
      </c>
    </row>
    <row r="1053" spans="1:32" x14ac:dyDescent="0.3">
      <c r="A1053" s="1">
        <v>45447</v>
      </c>
      <c r="B1053">
        <v>115</v>
      </c>
      <c r="C1053" t="s">
        <v>167</v>
      </c>
      <c r="D1053" t="s">
        <v>128</v>
      </c>
      <c r="E1053" t="s">
        <v>95</v>
      </c>
      <c r="F1053">
        <v>1010783</v>
      </c>
      <c r="G1053" t="s">
        <v>37</v>
      </c>
      <c r="H1053" t="s">
        <v>28</v>
      </c>
      <c r="I1053" t="s">
        <v>29</v>
      </c>
      <c r="J1053" t="s">
        <v>30</v>
      </c>
      <c r="K1053">
        <v>0</v>
      </c>
      <c r="L1053" t="s">
        <v>31</v>
      </c>
      <c r="M1053" t="s">
        <v>32</v>
      </c>
      <c r="N1053">
        <v>2</v>
      </c>
      <c r="O1053">
        <v>1</v>
      </c>
      <c r="P1053">
        <v>1</v>
      </c>
      <c r="Q1053">
        <v>12</v>
      </c>
      <c r="R1053">
        <v>3.04121</v>
      </c>
      <c r="S1053">
        <v>12.311400000000001</v>
      </c>
      <c r="T1053">
        <v>4</v>
      </c>
      <c r="U1053">
        <v>1</v>
      </c>
      <c r="V1053">
        <v>0</v>
      </c>
      <c r="W1053">
        <v>2</v>
      </c>
      <c r="X1053">
        <v>0</v>
      </c>
      <c r="Y1053" s="3">
        <f t="shared" si="112"/>
        <v>7</v>
      </c>
      <c r="Z1053" s="3">
        <f t="shared" si="113"/>
        <v>7</v>
      </c>
      <c r="AA1053" s="3">
        <f t="shared" si="114"/>
        <v>84</v>
      </c>
      <c r="AB1053">
        <f>VLOOKUP(F1053,'Producto temporal'!A:F,6,0)</f>
        <v>60</v>
      </c>
      <c r="AC1053" s="9" t="str">
        <f t="shared" si="115"/>
        <v>OK</v>
      </c>
      <c r="AD1053" s="9" t="str">
        <f t="shared" si="116"/>
        <v>OK</v>
      </c>
      <c r="AE1053" s="9" t="str">
        <f t="shared" si="117"/>
        <v>BAJAR MASTERPACK</v>
      </c>
      <c r="AF1053" s="10">
        <f t="shared" si="118"/>
        <v>7</v>
      </c>
    </row>
    <row r="1054" spans="1:32" x14ac:dyDescent="0.3">
      <c r="A1054" s="1">
        <v>45447</v>
      </c>
      <c r="B1054">
        <v>115</v>
      </c>
      <c r="C1054" t="s">
        <v>167</v>
      </c>
      <c r="D1054" t="s">
        <v>128</v>
      </c>
      <c r="E1054" t="s">
        <v>95</v>
      </c>
      <c r="F1054">
        <v>1011679</v>
      </c>
      <c r="G1054" t="s">
        <v>38</v>
      </c>
      <c r="H1054" t="s">
        <v>28</v>
      </c>
      <c r="I1054" t="s">
        <v>29</v>
      </c>
      <c r="J1054" t="s">
        <v>30</v>
      </c>
      <c r="K1054">
        <v>0</v>
      </c>
      <c r="L1054" t="s">
        <v>31</v>
      </c>
      <c r="M1054" t="s">
        <v>32</v>
      </c>
      <c r="N1054">
        <v>5</v>
      </c>
      <c r="O1054">
        <v>1</v>
      </c>
      <c r="P1054">
        <v>1</v>
      </c>
      <c r="Q1054">
        <v>12</v>
      </c>
      <c r="R1054">
        <v>2.3849999999999998</v>
      </c>
      <c r="S1054">
        <v>2.3849999999999998</v>
      </c>
      <c r="T1054">
        <v>1</v>
      </c>
      <c r="U1054">
        <v>1</v>
      </c>
      <c r="V1054">
        <v>0</v>
      </c>
      <c r="W1054">
        <v>0</v>
      </c>
      <c r="X1054">
        <v>0</v>
      </c>
      <c r="Y1054" s="3">
        <f t="shared" si="112"/>
        <v>28</v>
      </c>
      <c r="Z1054" s="3">
        <f t="shared" si="113"/>
        <v>28</v>
      </c>
      <c r="AA1054" s="3">
        <f t="shared" si="114"/>
        <v>336</v>
      </c>
      <c r="AB1054">
        <f>VLOOKUP(F1054,'Producto temporal'!A:F,6,0)</f>
        <v>60</v>
      </c>
      <c r="AC1054" s="9" t="str">
        <f t="shared" si="115"/>
        <v>OK</v>
      </c>
      <c r="AD1054" s="9" t="str">
        <f t="shared" si="116"/>
        <v>OK</v>
      </c>
      <c r="AE1054" s="9" t="str">
        <f t="shared" si="117"/>
        <v>BAJAR MASTERPACK</v>
      </c>
      <c r="AF1054" s="10">
        <f t="shared" si="118"/>
        <v>1</v>
      </c>
    </row>
    <row r="1055" spans="1:32" x14ac:dyDescent="0.3">
      <c r="A1055" s="1">
        <v>45447</v>
      </c>
      <c r="B1055">
        <v>115</v>
      </c>
      <c r="C1055" t="s">
        <v>167</v>
      </c>
      <c r="D1055" t="s">
        <v>128</v>
      </c>
      <c r="E1055" t="s">
        <v>95</v>
      </c>
      <c r="F1055">
        <v>1011885</v>
      </c>
      <c r="G1055" t="s">
        <v>39</v>
      </c>
      <c r="H1055" t="s">
        <v>28</v>
      </c>
      <c r="I1055" t="s">
        <v>29</v>
      </c>
      <c r="J1055" t="s">
        <v>30</v>
      </c>
      <c r="K1055">
        <v>0</v>
      </c>
      <c r="L1055" t="s">
        <v>31</v>
      </c>
      <c r="M1055" t="s">
        <v>32</v>
      </c>
      <c r="N1055">
        <v>3</v>
      </c>
      <c r="O1055">
        <v>3</v>
      </c>
      <c r="P1055">
        <v>1</v>
      </c>
      <c r="Q1055">
        <v>12</v>
      </c>
      <c r="R1055">
        <v>2.3849999999999998</v>
      </c>
      <c r="S1055">
        <v>2.3849999999999998</v>
      </c>
      <c r="T1055">
        <v>1</v>
      </c>
      <c r="U1055">
        <v>1</v>
      </c>
      <c r="V1055">
        <v>0</v>
      </c>
      <c r="W1055">
        <v>1</v>
      </c>
      <c r="X1055">
        <v>0</v>
      </c>
      <c r="Y1055" s="3">
        <f t="shared" si="112"/>
        <v>84</v>
      </c>
      <c r="Z1055" s="3">
        <f t="shared" si="113"/>
        <v>28</v>
      </c>
      <c r="AA1055" s="3">
        <f t="shared" si="114"/>
        <v>336</v>
      </c>
      <c r="AB1055">
        <f>VLOOKUP(F1055,'Producto temporal'!A:F,6,0)</f>
        <v>60</v>
      </c>
      <c r="AC1055" s="9" t="str">
        <f t="shared" si="115"/>
        <v>BAJAR PACKQTY</v>
      </c>
      <c r="AD1055" s="9" t="str">
        <f t="shared" si="116"/>
        <v>OK</v>
      </c>
      <c r="AE1055" s="9" t="str">
        <f t="shared" si="117"/>
        <v>BAJAR MASTERPACK</v>
      </c>
      <c r="AF1055" s="10">
        <f t="shared" si="118"/>
        <v>1</v>
      </c>
    </row>
    <row r="1056" spans="1:32" x14ac:dyDescent="0.3">
      <c r="A1056" s="1">
        <v>45447</v>
      </c>
      <c r="B1056">
        <v>115</v>
      </c>
      <c r="C1056" t="s">
        <v>167</v>
      </c>
      <c r="D1056" t="s">
        <v>128</v>
      </c>
      <c r="E1056" t="s">
        <v>95</v>
      </c>
      <c r="F1056">
        <v>1012657</v>
      </c>
      <c r="G1056" t="s">
        <v>40</v>
      </c>
      <c r="H1056" t="s">
        <v>28</v>
      </c>
      <c r="I1056" t="s">
        <v>29</v>
      </c>
      <c r="J1056" t="s">
        <v>30</v>
      </c>
      <c r="K1056">
        <v>0</v>
      </c>
      <c r="L1056" t="s">
        <v>31</v>
      </c>
      <c r="M1056" t="s">
        <v>32</v>
      </c>
      <c r="N1056">
        <v>7</v>
      </c>
      <c r="O1056">
        <v>1</v>
      </c>
      <c r="P1056">
        <v>1</v>
      </c>
      <c r="Q1056">
        <v>12</v>
      </c>
      <c r="R1056">
        <v>3.0294400000000001</v>
      </c>
      <c r="S1056">
        <v>27.616510000000002</v>
      </c>
      <c r="T1056">
        <v>9</v>
      </c>
      <c r="U1056">
        <v>1</v>
      </c>
      <c r="V1056">
        <v>0</v>
      </c>
      <c r="W1056">
        <v>2</v>
      </c>
      <c r="X1056">
        <v>0</v>
      </c>
      <c r="Y1056" s="3">
        <f t="shared" si="112"/>
        <v>3.1111111111111107</v>
      </c>
      <c r="Z1056" s="3">
        <f t="shared" si="113"/>
        <v>3.1111111111111107</v>
      </c>
      <c r="AA1056" s="3">
        <f t="shared" si="114"/>
        <v>37.333333333333329</v>
      </c>
      <c r="AB1056">
        <f>VLOOKUP(F1056,'Producto temporal'!A:F,6,0)</f>
        <v>60</v>
      </c>
      <c r="AC1056" s="9" t="str">
        <f t="shared" si="115"/>
        <v>OK</v>
      </c>
      <c r="AD1056" s="9" t="str">
        <f t="shared" si="116"/>
        <v>OK</v>
      </c>
      <c r="AE1056" s="9" t="str">
        <f t="shared" si="117"/>
        <v>OK</v>
      </c>
      <c r="AF1056" s="10">
        <f t="shared" si="118"/>
        <v>17</v>
      </c>
    </row>
    <row r="1057" spans="1:32" x14ac:dyDescent="0.3">
      <c r="A1057" s="1">
        <v>45447</v>
      </c>
      <c r="B1057">
        <v>115</v>
      </c>
      <c r="C1057" t="s">
        <v>167</v>
      </c>
      <c r="D1057" t="s">
        <v>128</v>
      </c>
      <c r="E1057" t="s">
        <v>95</v>
      </c>
      <c r="F1057">
        <v>1012658</v>
      </c>
      <c r="G1057" t="s">
        <v>41</v>
      </c>
      <c r="H1057" t="s">
        <v>28</v>
      </c>
      <c r="I1057" t="s">
        <v>29</v>
      </c>
      <c r="J1057" t="s">
        <v>30</v>
      </c>
      <c r="K1057">
        <v>0</v>
      </c>
      <c r="L1057" t="s">
        <v>31</v>
      </c>
      <c r="M1057" t="s">
        <v>32</v>
      </c>
      <c r="N1057">
        <v>5</v>
      </c>
      <c r="O1057">
        <v>1</v>
      </c>
      <c r="P1057">
        <v>1</v>
      </c>
      <c r="Q1057">
        <v>12</v>
      </c>
      <c r="R1057">
        <v>2.6459999999999999</v>
      </c>
      <c r="S1057">
        <v>13.23</v>
      </c>
      <c r="T1057">
        <v>5</v>
      </c>
      <c r="U1057">
        <v>1</v>
      </c>
      <c r="V1057">
        <v>0</v>
      </c>
      <c r="W1057">
        <v>0</v>
      </c>
      <c r="X1057">
        <v>0</v>
      </c>
      <c r="Y1057" s="3">
        <f t="shared" si="112"/>
        <v>5.6</v>
      </c>
      <c r="Z1057" s="3">
        <f t="shared" si="113"/>
        <v>5.6</v>
      </c>
      <c r="AA1057" s="3">
        <f t="shared" si="114"/>
        <v>67.2</v>
      </c>
      <c r="AB1057">
        <f>VLOOKUP(F1057,'Producto temporal'!A:F,6,0)</f>
        <v>60</v>
      </c>
      <c r="AC1057" s="9" t="str">
        <f t="shared" si="115"/>
        <v>OK</v>
      </c>
      <c r="AD1057" s="9" t="str">
        <f t="shared" si="116"/>
        <v>OK</v>
      </c>
      <c r="AE1057" s="9" t="str">
        <f t="shared" si="117"/>
        <v>BAJAR MASTERPACK</v>
      </c>
      <c r="AF1057" s="10">
        <f t="shared" si="118"/>
        <v>9</v>
      </c>
    </row>
    <row r="1058" spans="1:32" x14ac:dyDescent="0.3">
      <c r="A1058" s="1">
        <v>45447</v>
      </c>
      <c r="B1058">
        <v>115</v>
      </c>
      <c r="C1058" t="s">
        <v>167</v>
      </c>
      <c r="D1058" t="s">
        <v>128</v>
      </c>
      <c r="E1058" t="s">
        <v>95</v>
      </c>
      <c r="F1058">
        <v>1013898</v>
      </c>
      <c r="G1058" t="s">
        <v>42</v>
      </c>
      <c r="H1058" t="s">
        <v>28</v>
      </c>
      <c r="I1058" t="s">
        <v>29</v>
      </c>
      <c r="J1058" t="s">
        <v>30</v>
      </c>
      <c r="K1058">
        <v>0</v>
      </c>
      <c r="L1058" t="s">
        <v>31</v>
      </c>
      <c r="M1058" t="s">
        <v>32</v>
      </c>
      <c r="N1058">
        <v>8</v>
      </c>
      <c r="O1058">
        <v>3</v>
      </c>
      <c r="P1058">
        <v>1</v>
      </c>
      <c r="Q1058">
        <v>12</v>
      </c>
      <c r="R1058">
        <v>3.3237999999999999</v>
      </c>
      <c r="S1058">
        <v>6.7585899999999999</v>
      </c>
      <c r="T1058">
        <v>2</v>
      </c>
      <c r="U1058">
        <v>1</v>
      </c>
      <c r="V1058">
        <v>0</v>
      </c>
      <c r="W1058">
        <v>0</v>
      </c>
      <c r="X1058">
        <v>0</v>
      </c>
      <c r="Y1058" s="3">
        <f t="shared" si="112"/>
        <v>42</v>
      </c>
      <c r="Z1058" s="3">
        <f t="shared" si="113"/>
        <v>14</v>
      </c>
      <c r="AA1058" s="3">
        <f t="shared" si="114"/>
        <v>168</v>
      </c>
      <c r="AB1058">
        <f>VLOOKUP(F1058,'Producto temporal'!A:F,6,0)</f>
        <v>60</v>
      </c>
      <c r="AC1058" s="9" t="str">
        <f t="shared" si="115"/>
        <v>OK</v>
      </c>
      <c r="AD1058" s="9" t="str">
        <f t="shared" si="116"/>
        <v>OK</v>
      </c>
      <c r="AE1058" s="9" t="str">
        <f t="shared" si="117"/>
        <v>BAJAR MASTERPACK</v>
      </c>
      <c r="AF1058" s="10">
        <f t="shared" si="118"/>
        <v>3</v>
      </c>
    </row>
    <row r="1059" spans="1:32" x14ac:dyDescent="0.3">
      <c r="A1059" s="1">
        <v>45447</v>
      </c>
      <c r="B1059">
        <v>116</v>
      </c>
      <c r="C1059" t="s">
        <v>168</v>
      </c>
      <c r="D1059" t="s">
        <v>46</v>
      </c>
      <c r="E1059" t="s">
        <v>95</v>
      </c>
      <c r="F1059">
        <v>1003938</v>
      </c>
      <c r="G1059" t="s">
        <v>27</v>
      </c>
      <c r="H1059" t="s">
        <v>28</v>
      </c>
      <c r="I1059" t="s">
        <v>29</v>
      </c>
      <c r="J1059" t="s">
        <v>30</v>
      </c>
      <c r="K1059">
        <v>0</v>
      </c>
      <c r="L1059" t="s">
        <v>31</v>
      </c>
      <c r="M1059" t="s">
        <v>32</v>
      </c>
      <c r="N1059">
        <v>6</v>
      </c>
      <c r="O1059">
        <v>1</v>
      </c>
      <c r="P1059">
        <v>1</v>
      </c>
      <c r="Q1059">
        <v>12</v>
      </c>
      <c r="R1059">
        <v>3.1680000000000001</v>
      </c>
      <c r="S1059">
        <v>0</v>
      </c>
      <c r="T1059">
        <v>0</v>
      </c>
      <c r="U1059">
        <v>1</v>
      </c>
      <c r="V1059">
        <v>0</v>
      </c>
      <c r="W1059">
        <v>0</v>
      </c>
      <c r="X1059">
        <v>0</v>
      </c>
      <c r="Y1059" s="3" t="str">
        <f t="shared" si="112"/>
        <v>PRODUCTO SIN VENTA</v>
      </c>
      <c r="Z1059" s="3" t="str">
        <f t="shared" si="113"/>
        <v>PRODUCTO SIN VENTA</v>
      </c>
      <c r="AA1059" s="3" t="str">
        <f t="shared" si="114"/>
        <v>PRODUCTO SIN VENTA</v>
      </c>
      <c r="AB1059">
        <f>VLOOKUP(F1059,'Producto temporal'!A:F,6,0)</f>
        <v>60</v>
      </c>
      <c r="AC1059" s="9" t="str">
        <f t="shared" si="115"/>
        <v>PRODUCTO SIN VENTA</v>
      </c>
      <c r="AD1059" s="9" t="str">
        <f t="shared" si="116"/>
        <v>PRODUCTO SIN VENTA</v>
      </c>
      <c r="AE1059" s="9" t="str">
        <f t="shared" si="117"/>
        <v>PRODUCTO SIN VENTA</v>
      </c>
      <c r="AF1059" s="10">
        <f t="shared" si="118"/>
        <v>0</v>
      </c>
    </row>
    <row r="1060" spans="1:32" x14ac:dyDescent="0.3">
      <c r="A1060" s="1">
        <v>45447</v>
      </c>
      <c r="B1060">
        <v>116</v>
      </c>
      <c r="C1060" t="s">
        <v>168</v>
      </c>
      <c r="D1060" t="s">
        <v>46</v>
      </c>
      <c r="E1060" t="s">
        <v>95</v>
      </c>
      <c r="F1060">
        <v>1003941</v>
      </c>
      <c r="G1060" t="s">
        <v>33</v>
      </c>
      <c r="H1060" t="s">
        <v>28</v>
      </c>
      <c r="I1060" t="s">
        <v>29</v>
      </c>
      <c r="J1060" t="s">
        <v>30</v>
      </c>
      <c r="K1060">
        <v>0</v>
      </c>
      <c r="L1060" t="s">
        <v>31</v>
      </c>
      <c r="M1060" t="s">
        <v>32</v>
      </c>
      <c r="N1060">
        <v>2</v>
      </c>
      <c r="O1060">
        <v>1</v>
      </c>
      <c r="P1060">
        <v>1</v>
      </c>
      <c r="Q1060">
        <v>20</v>
      </c>
      <c r="R1060">
        <v>2.3220000000000001</v>
      </c>
      <c r="S1060">
        <v>13.932</v>
      </c>
      <c r="T1060">
        <v>6</v>
      </c>
      <c r="U1060">
        <v>1</v>
      </c>
      <c r="V1060">
        <v>0</v>
      </c>
      <c r="W1060">
        <v>0</v>
      </c>
      <c r="X1060">
        <v>0</v>
      </c>
      <c r="Y1060" s="3">
        <f t="shared" si="112"/>
        <v>4.666666666666667</v>
      </c>
      <c r="Z1060" s="3">
        <f t="shared" si="113"/>
        <v>4.666666666666667</v>
      </c>
      <c r="AA1060" s="3">
        <f t="shared" si="114"/>
        <v>93.333333333333343</v>
      </c>
      <c r="AB1060">
        <f>VLOOKUP(F1060,'Producto temporal'!A:F,6,0)</f>
        <v>60</v>
      </c>
      <c r="AC1060" s="9" t="str">
        <f t="shared" si="115"/>
        <v>OK</v>
      </c>
      <c r="AD1060" s="9" t="str">
        <f t="shared" si="116"/>
        <v>OK</v>
      </c>
      <c r="AE1060" s="9" t="str">
        <f t="shared" si="117"/>
        <v>BAJAR MASTERPACK</v>
      </c>
      <c r="AF1060" s="10">
        <f t="shared" si="118"/>
        <v>11</v>
      </c>
    </row>
    <row r="1061" spans="1:32" x14ac:dyDescent="0.3">
      <c r="A1061" s="1">
        <v>45447</v>
      </c>
      <c r="B1061">
        <v>116</v>
      </c>
      <c r="C1061" t="s">
        <v>168</v>
      </c>
      <c r="D1061" t="s">
        <v>46</v>
      </c>
      <c r="E1061" t="s">
        <v>95</v>
      </c>
      <c r="F1061">
        <v>1010020</v>
      </c>
      <c r="G1061" t="s">
        <v>34</v>
      </c>
      <c r="H1061" t="s">
        <v>28</v>
      </c>
      <c r="I1061" t="s">
        <v>29</v>
      </c>
      <c r="J1061" t="s">
        <v>30</v>
      </c>
      <c r="K1061">
        <v>0</v>
      </c>
      <c r="L1061" t="s">
        <v>31</v>
      </c>
      <c r="M1061" t="s">
        <v>32</v>
      </c>
      <c r="N1061">
        <v>7</v>
      </c>
      <c r="O1061">
        <v>1</v>
      </c>
      <c r="P1061">
        <v>1</v>
      </c>
      <c r="Q1061">
        <v>12</v>
      </c>
      <c r="R1061">
        <v>3.02501</v>
      </c>
      <c r="S1061">
        <v>58.429490000000001</v>
      </c>
      <c r="T1061">
        <v>19</v>
      </c>
      <c r="U1061">
        <v>1</v>
      </c>
      <c r="V1061">
        <v>0</v>
      </c>
      <c r="W1061">
        <v>0</v>
      </c>
      <c r="X1061">
        <v>0</v>
      </c>
      <c r="Y1061" s="3">
        <f t="shared" si="112"/>
        <v>1.4736842105263157</v>
      </c>
      <c r="Z1061" s="3">
        <f t="shared" si="113"/>
        <v>1.4736842105263157</v>
      </c>
      <c r="AA1061" s="3">
        <f t="shared" si="114"/>
        <v>17.684210526315788</v>
      </c>
      <c r="AB1061">
        <f>VLOOKUP(F1061,'Producto temporal'!A:F,6,0)</f>
        <v>60</v>
      </c>
      <c r="AC1061" s="9" t="str">
        <f t="shared" si="115"/>
        <v>OK</v>
      </c>
      <c r="AD1061" s="9" t="str">
        <f t="shared" si="116"/>
        <v>OK</v>
      </c>
      <c r="AE1061" s="9" t="str">
        <f t="shared" si="117"/>
        <v>OK</v>
      </c>
      <c r="AF1061" s="10">
        <f t="shared" si="118"/>
        <v>35</v>
      </c>
    </row>
    <row r="1062" spans="1:32" x14ac:dyDescent="0.3">
      <c r="A1062" s="1">
        <v>45447</v>
      </c>
      <c r="B1062">
        <v>116</v>
      </c>
      <c r="C1062" t="s">
        <v>168</v>
      </c>
      <c r="D1062" t="s">
        <v>46</v>
      </c>
      <c r="E1062" t="s">
        <v>95</v>
      </c>
      <c r="F1062">
        <v>1010290</v>
      </c>
      <c r="G1062" t="s">
        <v>35</v>
      </c>
      <c r="H1062" t="s">
        <v>28</v>
      </c>
      <c r="I1062" t="s">
        <v>29</v>
      </c>
      <c r="J1062" t="s">
        <v>30</v>
      </c>
      <c r="K1062">
        <v>0</v>
      </c>
      <c r="L1062" t="s">
        <v>31</v>
      </c>
      <c r="M1062" t="s">
        <v>32</v>
      </c>
      <c r="N1062">
        <v>5</v>
      </c>
      <c r="O1062">
        <v>1</v>
      </c>
      <c r="P1062">
        <v>1</v>
      </c>
      <c r="Q1062">
        <v>6</v>
      </c>
      <c r="R1062">
        <v>3.62</v>
      </c>
      <c r="S1062">
        <v>18.100000000000001</v>
      </c>
      <c r="T1062">
        <v>5</v>
      </c>
      <c r="U1062">
        <v>1</v>
      </c>
      <c r="V1062">
        <v>0</v>
      </c>
      <c r="W1062">
        <v>0</v>
      </c>
      <c r="X1062">
        <v>6</v>
      </c>
      <c r="Y1062" s="3">
        <f t="shared" si="112"/>
        <v>5.6</v>
      </c>
      <c r="Z1062" s="3">
        <f t="shared" si="113"/>
        <v>5.6</v>
      </c>
      <c r="AA1062" s="3">
        <f t="shared" si="114"/>
        <v>33.6</v>
      </c>
      <c r="AB1062">
        <f>VLOOKUP(F1062,'Producto temporal'!A:F,6,0)</f>
        <v>60</v>
      </c>
      <c r="AC1062" s="9" t="str">
        <f t="shared" si="115"/>
        <v>OK</v>
      </c>
      <c r="AD1062" s="9" t="str">
        <f t="shared" si="116"/>
        <v>OK</v>
      </c>
      <c r="AE1062" s="9" t="str">
        <f t="shared" si="117"/>
        <v>OK</v>
      </c>
      <c r="AF1062" s="10">
        <f t="shared" si="118"/>
        <v>9</v>
      </c>
    </row>
    <row r="1063" spans="1:32" x14ac:dyDescent="0.3">
      <c r="A1063" s="1">
        <v>45447</v>
      </c>
      <c r="B1063">
        <v>116</v>
      </c>
      <c r="C1063" t="s">
        <v>168</v>
      </c>
      <c r="D1063" t="s">
        <v>46</v>
      </c>
      <c r="E1063" t="s">
        <v>95</v>
      </c>
      <c r="F1063">
        <v>1010291</v>
      </c>
      <c r="G1063" t="s">
        <v>36</v>
      </c>
      <c r="H1063" t="s">
        <v>28</v>
      </c>
      <c r="I1063" t="s">
        <v>29</v>
      </c>
      <c r="J1063" t="s">
        <v>30</v>
      </c>
      <c r="K1063">
        <v>0</v>
      </c>
      <c r="L1063" t="s">
        <v>31</v>
      </c>
      <c r="M1063" t="s">
        <v>32</v>
      </c>
      <c r="N1063">
        <v>4</v>
      </c>
      <c r="O1063">
        <v>1</v>
      </c>
      <c r="P1063">
        <v>1</v>
      </c>
      <c r="Q1063">
        <v>6</v>
      </c>
      <c r="R1063">
        <v>3.62</v>
      </c>
      <c r="S1063">
        <v>10.86</v>
      </c>
      <c r="T1063">
        <v>3</v>
      </c>
      <c r="U1063">
        <v>1</v>
      </c>
      <c r="V1063">
        <v>0</v>
      </c>
      <c r="W1063">
        <v>0</v>
      </c>
      <c r="X1063">
        <v>6</v>
      </c>
      <c r="Y1063" s="3">
        <f t="shared" si="112"/>
        <v>9.3333333333333339</v>
      </c>
      <c r="Z1063" s="3">
        <f t="shared" si="113"/>
        <v>9.3333333333333339</v>
      </c>
      <c r="AA1063" s="3">
        <f t="shared" si="114"/>
        <v>56</v>
      </c>
      <c r="AB1063">
        <f>VLOOKUP(F1063,'Producto temporal'!A:F,6,0)</f>
        <v>60</v>
      </c>
      <c r="AC1063" s="9" t="str">
        <f t="shared" si="115"/>
        <v>OK</v>
      </c>
      <c r="AD1063" s="9" t="str">
        <f t="shared" si="116"/>
        <v>OK</v>
      </c>
      <c r="AE1063" s="9" t="str">
        <f t="shared" si="117"/>
        <v>OK</v>
      </c>
      <c r="AF1063" s="10">
        <f t="shared" si="118"/>
        <v>5</v>
      </c>
    </row>
    <row r="1064" spans="1:32" x14ac:dyDescent="0.3">
      <c r="A1064" s="1">
        <v>45447</v>
      </c>
      <c r="B1064">
        <v>116</v>
      </c>
      <c r="C1064" t="s">
        <v>168</v>
      </c>
      <c r="D1064" t="s">
        <v>46</v>
      </c>
      <c r="E1064" t="s">
        <v>95</v>
      </c>
      <c r="F1064">
        <v>1010783</v>
      </c>
      <c r="G1064" t="s">
        <v>37</v>
      </c>
      <c r="H1064" t="s">
        <v>28</v>
      </c>
      <c r="I1064" t="s">
        <v>29</v>
      </c>
      <c r="J1064" t="s">
        <v>30</v>
      </c>
      <c r="K1064">
        <v>0</v>
      </c>
      <c r="L1064" t="s">
        <v>31</v>
      </c>
      <c r="M1064" t="s">
        <v>32</v>
      </c>
      <c r="N1064">
        <v>3</v>
      </c>
      <c r="O1064">
        <v>1</v>
      </c>
      <c r="P1064">
        <v>1</v>
      </c>
      <c r="Q1064">
        <v>12</v>
      </c>
      <c r="R1064">
        <v>3.04121</v>
      </c>
      <c r="S1064">
        <v>30.78004</v>
      </c>
      <c r="T1064">
        <v>10</v>
      </c>
      <c r="U1064">
        <v>1</v>
      </c>
      <c r="V1064">
        <v>0</v>
      </c>
      <c r="W1064">
        <v>0</v>
      </c>
      <c r="X1064">
        <v>0</v>
      </c>
      <c r="Y1064" s="3">
        <f t="shared" si="112"/>
        <v>2.8</v>
      </c>
      <c r="Z1064" s="3">
        <f t="shared" si="113"/>
        <v>2.8</v>
      </c>
      <c r="AA1064" s="3">
        <f t="shared" si="114"/>
        <v>33.6</v>
      </c>
      <c r="AB1064">
        <f>VLOOKUP(F1064,'Producto temporal'!A:F,6,0)</f>
        <v>60</v>
      </c>
      <c r="AC1064" s="9" t="str">
        <f t="shared" si="115"/>
        <v>OK</v>
      </c>
      <c r="AD1064" s="9" t="str">
        <f t="shared" si="116"/>
        <v>OK</v>
      </c>
      <c r="AE1064" s="9" t="str">
        <f t="shared" si="117"/>
        <v>OK</v>
      </c>
      <c r="AF1064" s="10">
        <f t="shared" si="118"/>
        <v>18</v>
      </c>
    </row>
    <row r="1065" spans="1:32" x14ac:dyDescent="0.3">
      <c r="A1065" s="1">
        <v>45447</v>
      </c>
      <c r="B1065">
        <v>116</v>
      </c>
      <c r="C1065" t="s">
        <v>168</v>
      </c>
      <c r="D1065" t="s">
        <v>46</v>
      </c>
      <c r="E1065" t="s">
        <v>95</v>
      </c>
      <c r="F1065">
        <v>1011679</v>
      </c>
      <c r="G1065" t="s">
        <v>38</v>
      </c>
      <c r="H1065" t="s">
        <v>28</v>
      </c>
      <c r="I1065" t="s">
        <v>29</v>
      </c>
      <c r="J1065" t="s">
        <v>30</v>
      </c>
      <c r="K1065">
        <v>0</v>
      </c>
      <c r="L1065" t="s">
        <v>31</v>
      </c>
      <c r="M1065" t="s">
        <v>32</v>
      </c>
      <c r="N1065">
        <v>1</v>
      </c>
      <c r="O1065">
        <v>1</v>
      </c>
      <c r="P1065">
        <v>1</v>
      </c>
      <c r="Q1065">
        <v>12</v>
      </c>
      <c r="R1065">
        <v>2.3849999999999998</v>
      </c>
      <c r="S1065">
        <v>14.31</v>
      </c>
      <c r="T1065">
        <v>6</v>
      </c>
      <c r="U1065">
        <v>1</v>
      </c>
      <c r="V1065">
        <v>0</v>
      </c>
      <c r="W1065">
        <v>0</v>
      </c>
      <c r="X1065">
        <v>0</v>
      </c>
      <c r="Y1065" s="3">
        <f t="shared" si="112"/>
        <v>4.666666666666667</v>
      </c>
      <c r="Z1065" s="3">
        <f t="shared" si="113"/>
        <v>4.666666666666667</v>
      </c>
      <c r="AA1065" s="3">
        <f t="shared" si="114"/>
        <v>56</v>
      </c>
      <c r="AB1065">
        <f>VLOOKUP(F1065,'Producto temporal'!A:F,6,0)</f>
        <v>60</v>
      </c>
      <c r="AC1065" s="9" t="str">
        <f t="shared" si="115"/>
        <v>OK</v>
      </c>
      <c r="AD1065" s="9" t="str">
        <f t="shared" si="116"/>
        <v>OK</v>
      </c>
      <c r="AE1065" s="9" t="str">
        <f t="shared" si="117"/>
        <v>OK</v>
      </c>
      <c r="AF1065" s="10">
        <f t="shared" si="118"/>
        <v>11</v>
      </c>
    </row>
    <row r="1066" spans="1:32" x14ac:dyDescent="0.3">
      <c r="A1066" s="1">
        <v>45447</v>
      </c>
      <c r="B1066">
        <v>116</v>
      </c>
      <c r="C1066" t="s">
        <v>168</v>
      </c>
      <c r="D1066" t="s">
        <v>46</v>
      </c>
      <c r="E1066" t="s">
        <v>95</v>
      </c>
      <c r="F1066">
        <v>1011885</v>
      </c>
      <c r="G1066" t="s">
        <v>39</v>
      </c>
      <c r="H1066" t="s">
        <v>28</v>
      </c>
      <c r="I1066" t="s">
        <v>29</v>
      </c>
      <c r="J1066" t="s">
        <v>30</v>
      </c>
      <c r="K1066">
        <v>0</v>
      </c>
      <c r="L1066" t="s">
        <v>31</v>
      </c>
      <c r="M1066" t="s">
        <v>32</v>
      </c>
      <c r="N1066">
        <v>5</v>
      </c>
      <c r="O1066">
        <v>3</v>
      </c>
      <c r="P1066">
        <v>1</v>
      </c>
      <c r="Q1066">
        <v>12</v>
      </c>
      <c r="R1066">
        <v>2.3849999999999998</v>
      </c>
      <c r="S1066">
        <v>0</v>
      </c>
      <c r="T1066">
        <v>0</v>
      </c>
      <c r="U1066">
        <v>1</v>
      </c>
      <c r="V1066">
        <v>0</v>
      </c>
      <c r="W1066">
        <v>0</v>
      </c>
      <c r="X1066">
        <v>0</v>
      </c>
      <c r="Y1066" s="3" t="str">
        <f t="shared" si="112"/>
        <v>PRODUCTO SIN VENTA</v>
      </c>
      <c r="Z1066" s="3" t="str">
        <f t="shared" si="113"/>
        <v>PRODUCTO SIN VENTA</v>
      </c>
      <c r="AA1066" s="3" t="str">
        <f t="shared" si="114"/>
        <v>PRODUCTO SIN VENTA</v>
      </c>
      <c r="AB1066">
        <f>VLOOKUP(F1066,'Producto temporal'!A:F,6,0)</f>
        <v>60</v>
      </c>
      <c r="AC1066" s="9" t="str">
        <f t="shared" si="115"/>
        <v>PRODUCTO SIN VENTA</v>
      </c>
      <c r="AD1066" s="9" t="str">
        <f t="shared" si="116"/>
        <v>PRODUCTO SIN VENTA</v>
      </c>
      <c r="AE1066" s="9" t="str">
        <f t="shared" si="117"/>
        <v>PRODUCTO SIN VENTA</v>
      </c>
      <c r="AF1066" s="10">
        <f t="shared" si="118"/>
        <v>0</v>
      </c>
    </row>
    <row r="1067" spans="1:32" x14ac:dyDescent="0.3">
      <c r="A1067" s="1">
        <v>45447</v>
      </c>
      <c r="B1067">
        <v>116</v>
      </c>
      <c r="C1067" t="s">
        <v>168</v>
      </c>
      <c r="D1067" t="s">
        <v>46</v>
      </c>
      <c r="E1067" t="s">
        <v>95</v>
      </c>
      <c r="F1067">
        <v>1012657</v>
      </c>
      <c r="G1067" t="s">
        <v>40</v>
      </c>
      <c r="H1067" t="s">
        <v>28</v>
      </c>
      <c r="I1067" t="s">
        <v>29</v>
      </c>
      <c r="J1067" t="s">
        <v>30</v>
      </c>
      <c r="K1067">
        <v>0</v>
      </c>
      <c r="L1067" t="s">
        <v>31</v>
      </c>
      <c r="M1067" t="s">
        <v>32</v>
      </c>
      <c r="N1067">
        <v>6</v>
      </c>
      <c r="O1067">
        <v>1</v>
      </c>
      <c r="P1067">
        <v>1</v>
      </c>
      <c r="Q1067">
        <v>12</v>
      </c>
      <c r="R1067">
        <v>3.0294400000000001</v>
      </c>
      <c r="S1067">
        <v>9.2722800000000003</v>
      </c>
      <c r="T1067">
        <v>3</v>
      </c>
      <c r="U1067">
        <v>1</v>
      </c>
      <c r="V1067">
        <v>0</v>
      </c>
      <c r="W1067">
        <v>0</v>
      </c>
      <c r="X1067">
        <v>0</v>
      </c>
      <c r="Y1067" s="3">
        <f t="shared" si="112"/>
        <v>9.3333333333333339</v>
      </c>
      <c r="Z1067" s="3">
        <f t="shared" si="113"/>
        <v>9.3333333333333339</v>
      </c>
      <c r="AA1067" s="3">
        <f t="shared" si="114"/>
        <v>112</v>
      </c>
      <c r="AB1067">
        <f>VLOOKUP(F1067,'Producto temporal'!A:F,6,0)</f>
        <v>60</v>
      </c>
      <c r="AC1067" s="9" t="str">
        <f t="shared" si="115"/>
        <v>OK</v>
      </c>
      <c r="AD1067" s="9" t="str">
        <f t="shared" si="116"/>
        <v>OK</v>
      </c>
      <c r="AE1067" s="9" t="str">
        <f t="shared" si="117"/>
        <v>BAJAR MASTERPACK</v>
      </c>
      <c r="AF1067" s="10">
        <f t="shared" si="118"/>
        <v>5</v>
      </c>
    </row>
    <row r="1068" spans="1:32" x14ac:dyDescent="0.3">
      <c r="A1068" s="1">
        <v>45447</v>
      </c>
      <c r="B1068">
        <v>116</v>
      </c>
      <c r="C1068" t="s">
        <v>168</v>
      </c>
      <c r="D1068" t="s">
        <v>46</v>
      </c>
      <c r="E1068" t="s">
        <v>95</v>
      </c>
      <c r="F1068">
        <v>1012658</v>
      </c>
      <c r="G1068" t="s">
        <v>41</v>
      </c>
      <c r="H1068" t="s">
        <v>28</v>
      </c>
      <c r="I1068" t="s">
        <v>29</v>
      </c>
      <c r="J1068" t="s">
        <v>30</v>
      </c>
      <c r="K1068">
        <v>0</v>
      </c>
      <c r="L1068" t="s">
        <v>31</v>
      </c>
      <c r="M1068" t="s">
        <v>32</v>
      </c>
      <c r="N1068">
        <v>7</v>
      </c>
      <c r="O1068">
        <v>1</v>
      </c>
      <c r="P1068">
        <v>1</v>
      </c>
      <c r="Q1068">
        <v>12</v>
      </c>
      <c r="R1068">
        <v>2.6459999999999999</v>
      </c>
      <c r="S1068">
        <v>2.6459999999999999</v>
      </c>
      <c r="T1068">
        <v>1</v>
      </c>
      <c r="U1068">
        <v>1</v>
      </c>
      <c r="V1068">
        <v>0</v>
      </c>
      <c r="W1068">
        <v>0</v>
      </c>
      <c r="X1068">
        <v>0</v>
      </c>
      <c r="Y1068" s="3">
        <f t="shared" si="112"/>
        <v>28</v>
      </c>
      <c r="Z1068" s="3">
        <f t="shared" si="113"/>
        <v>28</v>
      </c>
      <c r="AA1068" s="3">
        <f t="shared" si="114"/>
        <v>336</v>
      </c>
      <c r="AB1068">
        <f>VLOOKUP(F1068,'Producto temporal'!A:F,6,0)</f>
        <v>60</v>
      </c>
      <c r="AC1068" s="9" t="str">
        <f t="shared" si="115"/>
        <v>OK</v>
      </c>
      <c r="AD1068" s="9" t="str">
        <f t="shared" si="116"/>
        <v>OK</v>
      </c>
      <c r="AE1068" s="9" t="str">
        <f t="shared" si="117"/>
        <v>BAJAR MASTERPACK</v>
      </c>
      <c r="AF1068" s="10">
        <f t="shared" si="118"/>
        <v>1</v>
      </c>
    </row>
    <row r="1069" spans="1:32" x14ac:dyDescent="0.3">
      <c r="A1069" s="1">
        <v>45447</v>
      </c>
      <c r="B1069">
        <v>116</v>
      </c>
      <c r="C1069" t="s">
        <v>168</v>
      </c>
      <c r="D1069" t="s">
        <v>46</v>
      </c>
      <c r="E1069" t="s">
        <v>95</v>
      </c>
      <c r="F1069">
        <v>1013898</v>
      </c>
      <c r="G1069" t="s">
        <v>42</v>
      </c>
      <c r="H1069" t="s">
        <v>28</v>
      </c>
      <c r="I1069" t="s">
        <v>29</v>
      </c>
      <c r="J1069" t="s">
        <v>30</v>
      </c>
      <c r="K1069">
        <v>0</v>
      </c>
      <c r="L1069" t="s">
        <v>31</v>
      </c>
      <c r="M1069" t="s">
        <v>32</v>
      </c>
      <c r="N1069">
        <v>6</v>
      </c>
      <c r="O1069">
        <v>3</v>
      </c>
      <c r="P1069">
        <v>1</v>
      </c>
      <c r="Q1069">
        <v>12</v>
      </c>
      <c r="R1069">
        <v>3.3237999999999999</v>
      </c>
      <c r="S1069">
        <v>20.13954</v>
      </c>
      <c r="T1069">
        <v>6</v>
      </c>
      <c r="U1069">
        <v>1</v>
      </c>
      <c r="V1069">
        <v>0</v>
      </c>
      <c r="W1069">
        <v>0</v>
      </c>
      <c r="X1069">
        <v>0</v>
      </c>
      <c r="Y1069" s="3">
        <f t="shared" si="112"/>
        <v>14</v>
      </c>
      <c r="Z1069" s="3">
        <f t="shared" si="113"/>
        <v>4.666666666666667</v>
      </c>
      <c r="AA1069" s="3">
        <f t="shared" si="114"/>
        <v>56</v>
      </c>
      <c r="AB1069">
        <f>VLOOKUP(F1069,'Producto temporal'!A:F,6,0)</f>
        <v>60</v>
      </c>
      <c r="AC1069" s="9" t="str">
        <f t="shared" si="115"/>
        <v>OK</v>
      </c>
      <c r="AD1069" s="9" t="str">
        <f t="shared" si="116"/>
        <v>OK</v>
      </c>
      <c r="AE1069" s="9" t="str">
        <f t="shared" si="117"/>
        <v>OK</v>
      </c>
      <c r="AF1069" s="10">
        <f t="shared" si="118"/>
        <v>11</v>
      </c>
    </row>
    <row r="1070" spans="1:32" x14ac:dyDescent="0.3">
      <c r="A1070" s="1">
        <v>45447</v>
      </c>
      <c r="B1070">
        <v>117</v>
      </c>
      <c r="C1070" t="s">
        <v>169</v>
      </c>
      <c r="D1070" t="s">
        <v>69</v>
      </c>
      <c r="E1070" t="s">
        <v>95</v>
      </c>
      <c r="F1070">
        <v>1003938</v>
      </c>
      <c r="G1070" t="s">
        <v>27</v>
      </c>
      <c r="H1070" t="s">
        <v>28</v>
      </c>
      <c r="I1070" t="s">
        <v>29</v>
      </c>
      <c r="J1070" t="s">
        <v>30</v>
      </c>
      <c r="K1070">
        <v>0</v>
      </c>
      <c r="L1070" t="s">
        <v>31</v>
      </c>
      <c r="M1070" t="s">
        <v>32</v>
      </c>
      <c r="N1070">
        <v>2</v>
      </c>
      <c r="O1070">
        <v>1</v>
      </c>
      <c r="P1070">
        <v>1</v>
      </c>
      <c r="Q1070">
        <v>12</v>
      </c>
      <c r="R1070">
        <v>3.1680000000000001</v>
      </c>
      <c r="S1070">
        <v>9.5039999999999996</v>
      </c>
      <c r="T1070">
        <v>3</v>
      </c>
      <c r="U1070">
        <v>1</v>
      </c>
      <c r="V1070">
        <v>0</v>
      </c>
      <c r="W1070">
        <v>2</v>
      </c>
      <c r="X1070">
        <v>0</v>
      </c>
      <c r="Y1070" s="3">
        <f t="shared" si="112"/>
        <v>9.3333333333333339</v>
      </c>
      <c r="Z1070" s="3">
        <f t="shared" si="113"/>
        <v>9.3333333333333339</v>
      </c>
      <c r="AA1070" s="3">
        <f t="shared" si="114"/>
        <v>112</v>
      </c>
      <c r="AB1070">
        <f>VLOOKUP(F1070,'Producto temporal'!A:F,6,0)</f>
        <v>60</v>
      </c>
      <c r="AC1070" s="9" t="str">
        <f t="shared" si="115"/>
        <v>OK</v>
      </c>
      <c r="AD1070" s="9" t="str">
        <f t="shared" si="116"/>
        <v>OK</v>
      </c>
      <c r="AE1070" s="9" t="str">
        <f t="shared" si="117"/>
        <v>BAJAR MASTERPACK</v>
      </c>
      <c r="AF1070" s="10">
        <f t="shared" si="118"/>
        <v>5</v>
      </c>
    </row>
    <row r="1071" spans="1:32" x14ac:dyDescent="0.3">
      <c r="A1071" s="1">
        <v>45447</v>
      </c>
      <c r="B1071">
        <v>117</v>
      </c>
      <c r="C1071" t="s">
        <v>169</v>
      </c>
      <c r="D1071" t="s">
        <v>69</v>
      </c>
      <c r="E1071" t="s">
        <v>95</v>
      </c>
      <c r="F1071">
        <v>1003941</v>
      </c>
      <c r="G1071" t="s">
        <v>33</v>
      </c>
      <c r="H1071" t="s">
        <v>28</v>
      </c>
      <c r="I1071" t="s">
        <v>29</v>
      </c>
      <c r="J1071" t="s">
        <v>30</v>
      </c>
      <c r="K1071">
        <v>0</v>
      </c>
      <c r="L1071" t="s">
        <v>31</v>
      </c>
      <c r="M1071" t="s">
        <v>32</v>
      </c>
      <c r="N1071">
        <v>4</v>
      </c>
      <c r="O1071">
        <v>1</v>
      </c>
      <c r="P1071">
        <v>1</v>
      </c>
      <c r="Q1071">
        <v>20</v>
      </c>
      <c r="R1071">
        <v>2.3220000000000001</v>
      </c>
      <c r="S1071">
        <v>9.2880000000000003</v>
      </c>
      <c r="T1071">
        <v>4</v>
      </c>
      <c r="U1071">
        <v>1</v>
      </c>
      <c r="V1071">
        <v>0</v>
      </c>
      <c r="W1071">
        <v>0</v>
      </c>
      <c r="X1071">
        <v>0</v>
      </c>
      <c r="Y1071" s="3">
        <f t="shared" si="112"/>
        <v>7</v>
      </c>
      <c r="Z1071" s="3">
        <f t="shared" si="113"/>
        <v>7</v>
      </c>
      <c r="AA1071" s="3">
        <f t="shared" si="114"/>
        <v>140</v>
      </c>
      <c r="AB1071">
        <f>VLOOKUP(F1071,'Producto temporal'!A:F,6,0)</f>
        <v>60</v>
      </c>
      <c r="AC1071" s="9" t="str">
        <f t="shared" si="115"/>
        <v>OK</v>
      </c>
      <c r="AD1071" s="9" t="str">
        <f t="shared" si="116"/>
        <v>OK</v>
      </c>
      <c r="AE1071" s="9" t="str">
        <f t="shared" si="117"/>
        <v>BAJAR MASTERPACK</v>
      </c>
      <c r="AF1071" s="10">
        <f t="shared" si="118"/>
        <v>7</v>
      </c>
    </row>
    <row r="1072" spans="1:32" x14ac:dyDescent="0.3">
      <c r="A1072" s="1">
        <v>45447</v>
      </c>
      <c r="B1072">
        <v>117</v>
      </c>
      <c r="C1072" t="s">
        <v>169</v>
      </c>
      <c r="D1072" t="s">
        <v>69</v>
      </c>
      <c r="E1072" t="s">
        <v>95</v>
      </c>
      <c r="F1072">
        <v>1010020</v>
      </c>
      <c r="G1072" t="s">
        <v>34</v>
      </c>
      <c r="H1072" t="s">
        <v>28</v>
      </c>
      <c r="I1072" t="s">
        <v>29</v>
      </c>
      <c r="J1072" t="s">
        <v>30</v>
      </c>
      <c r="K1072">
        <v>0</v>
      </c>
      <c r="L1072" t="s">
        <v>31</v>
      </c>
      <c r="M1072" t="s">
        <v>32</v>
      </c>
      <c r="N1072">
        <v>11</v>
      </c>
      <c r="O1072">
        <v>1</v>
      </c>
      <c r="P1072">
        <v>1</v>
      </c>
      <c r="Q1072">
        <v>12</v>
      </c>
      <c r="R1072">
        <v>3.02501</v>
      </c>
      <c r="S1072">
        <v>119.91161</v>
      </c>
      <c r="T1072">
        <v>39</v>
      </c>
      <c r="U1072">
        <v>1</v>
      </c>
      <c r="V1072">
        <v>0</v>
      </c>
      <c r="W1072">
        <v>16</v>
      </c>
      <c r="X1072">
        <v>0</v>
      </c>
      <c r="Y1072" s="3">
        <f t="shared" si="112"/>
        <v>0.71794871794871795</v>
      </c>
      <c r="Z1072" s="3">
        <f t="shared" si="113"/>
        <v>0.71794871794871795</v>
      </c>
      <c r="AA1072" s="3">
        <f t="shared" si="114"/>
        <v>8.615384615384615</v>
      </c>
      <c r="AB1072">
        <f>VLOOKUP(F1072,'Producto temporal'!A:F,6,0)</f>
        <v>60</v>
      </c>
      <c r="AC1072" s="9" t="str">
        <f t="shared" si="115"/>
        <v>OK</v>
      </c>
      <c r="AD1072" s="9" t="str">
        <f t="shared" si="116"/>
        <v>OK</v>
      </c>
      <c r="AE1072" s="9" t="str">
        <f t="shared" si="117"/>
        <v>OK</v>
      </c>
      <c r="AF1072" s="10">
        <f t="shared" si="118"/>
        <v>73</v>
      </c>
    </row>
    <row r="1073" spans="1:32" x14ac:dyDescent="0.3">
      <c r="A1073" s="1">
        <v>45447</v>
      </c>
      <c r="B1073">
        <v>117</v>
      </c>
      <c r="C1073" t="s">
        <v>169</v>
      </c>
      <c r="D1073" t="s">
        <v>69</v>
      </c>
      <c r="E1073" t="s">
        <v>95</v>
      </c>
      <c r="F1073">
        <v>1010290</v>
      </c>
      <c r="G1073" t="s">
        <v>35</v>
      </c>
      <c r="H1073" t="s">
        <v>28</v>
      </c>
      <c r="I1073" t="s">
        <v>29</v>
      </c>
      <c r="J1073" t="s">
        <v>30</v>
      </c>
      <c r="K1073">
        <v>0</v>
      </c>
      <c r="L1073" t="s">
        <v>31</v>
      </c>
      <c r="M1073" t="s">
        <v>32</v>
      </c>
      <c r="N1073">
        <v>7</v>
      </c>
      <c r="O1073">
        <v>1</v>
      </c>
      <c r="P1073">
        <v>1</v>
      </c>
      <c r="Q1073">
        <v>6</v>
      </c>
      <c r="R1073">
        <v>3.62</v>
      </c>
      <c r="S1073">
        <v>3.62</v>
      </c>
      <c r="T1073">
        <v>1</v>
      </c>
      <c r="U1073">
        <v>1</v>
      </c>
      <c r="V1073">
        <v>0</v>
      </c>
      <c r="W1073">
        <v>0</v>
      </c>
      <c r="X1073">
        <v>0</v>
      </c>
      <c r="Y1073" s="3">
        <f t="shared" si="112"/>
        <v>28</v>
      </c>
      <c r="Z1073" s="3">
        <f t="shared" si="113"/>
        <v>28</v>
      </c>
      <c r="AA1073" s="3">
        <f t="shared" si="114"/>
        <v>168</v>
      </c>
      <c r="AB1073">
        <f>VLOOKUP(F1073,'Producto temporal'!A:F,6,0)</f>
        <v>60</v>
      </c>
      <c r="AC1073" s="9" t="str">
        <f t="shared" si="115"/>
        <v>OK</v>
      </c>
      <c r="AD1073" s="9" t="str">
        <f t="shared" si="116"/>
        <v>OK</v>
      </c>
      <c r="AE1073" s="9" t="str">
        <f t="shared" si="117"/>
        <v>BAJAR MASTERPACK</v>
      </c>
      <c r="AF1073" s="10">
        <f t="shared" si="118"/>
        <v>1</v>
      </c>
    </row>
    <row r="1074" spans="1:32" x14ac:dyDescent="0.3">
      <c r="A1074" s="1">
        <v>45447</v>
      </c>
      <c r="B1074">
        <v>117</v>
      </c>
      <c r="C1074" t="s">
        <v>169</v>
      </c>
      <c r="D1074" t="s">
        <v>69</v>
      </c>
      <c r="E1074" t="s">
        <v>95</v>
      </c>
      <c r="F1074">
        <v>1010291</v>
      </c>
      <c r="G1074" t="s">
        <v>36</v>
      </c>
      <c r="H1074" t="s">
        <v>28</v>
      </c>
      <c r="I1074" t="s">
        <v>29</v>
      </c>
      <c r="J1074" t="s">
        <v>30</v>
      </c>
      <c r="K1074">
        <v>0</v>
      </c>
      <c r="L1074" t="s">
        <v>31</v>
      </c>
      <c r="M1074" t="s">
        <v>32</v>
      </c>
      <c r="N1074">
        <v>6</v>
      </c>
      <c r="O1074">
        <v>1</v>
      </c>
      <c r="P1074">
        <v>1</v>
      </c>
      <c r="Q1074">
        <v>6</v>
      </c>
      <c r="R1074">
        <v>3.62</v>
      </c>
      <c r="S1074">
        <v>0</v>
      </c>
      <c r="T1074">
        <v>0</v>
      </c>
      <c r="U1074">
        <v>1</v>
      </c>
      <c r="V1074">
        <v>0</v>
      </c>
      <c r="W1074">
        <v>0</v>
      </c>
      <c r="X1074">
        <v>0</v>
      </c>
      <c r="Y1074" s="3" t="str">
        <f t="shared" si="112"/>
        <v>PRODUCTO SIN VENTA</v>
      </c>
      <c r="Z1074" s="3" t="str">
        <f t="shared" si="113"/>
        <v>PRODUCTO SIN VENTA</v>
      </c>
      <c r="AA1074" s="3" t="str">
        <f t="shared" si="114"/>
        <v>PRODUCTO SIN VENTA</v>
      </c>
      <c r="AB1074">
        <f>VLOOKUP(F1074,'Producto temporal'!A:F,6,0)</f>
        <v>60</v>
      </c>
      <c r="AC1074" s="9" t="str">
        <f t="shared" si="115"/>
        <v>PRODUCTO SIN VENTA</v>
      </c>
      <c r="AD1074" s="9" t="str">
        <f t="shared" si="116"/>
        <v>PRODUCTO SIN VENTA</v>
      </c>
      <c r="AE1074" s="9" t="str">
        <f t="shared" si="117"/>
        <v>PRODUCTO SIN VENTA</v>
      </c>
      <c r="AF1074" s="10">
        <f t="shared" si="118"/>
        <v>0</v>
      </c>
    </row>
    <row r="1075" spans="1:32" x14ac:dyDescent="0.3">
      <c r="A1075" s="1">
        <v>45447</v>
      </c>
      <c r="B1075">
        <v>117</v>
      </c>
      <c r="C1075" t="s">
        <v>169</v>
      </c>
      <c r="D1075" t="s">
        <v>69</v>
      </c>
      <c r="E1075" t="s">
        <v>95</v>
      </c>
      <c r="F1075">
        <v>1010783</v>
      </c>
      <c r="G1075" t="s">
        <v>37</v>
      </c>
      <c r="H1075" t="s">
        <v>28</v>
      </c>
      <c r="I1075" t="s">
        <v>29</v>
      </c>
      <c r="J1075" t="s">
        <v>30</v>
      </c>
      <c r="K1075">
        <v>0</v>
      </c>
      <c r="L1075" t="s">
        <v>31</v>
      </c>
      <c r="M1075" t="s">
        <v>32</v>
      </c>
      <c r="N1075">
        <v>9</v>
      </c>
      <c r="O1075">
        <v>1</v>
      </c>
      <c r="P1075">
        <v>1</v>
      </c>
      <c r="Q1075">
        <v>12</v>
      </c>
      <c r="R1075">
        <v>3.04121</v>
      </c>
      <c r="S1075">
        <v>95.53</v>
      </c>
      <c r="T1075">
        <v>31</v>
      </c>
      <c r="U1075">
        <v>1</v>
      </c>
      <c r="V1075">
        <v>0</v>
      </c>
      <c r="W1075">
        <v>16</v>
      </c>
      <c r="X1075">
        <v>0</v>
      </c>
      <c r="Y1075" s="3">
        <f t="shared" si="112"/>
        <v>0.90322580645161288</v>
      </c>
      <c r="Z1075" s="3">
        <f t="shared" si="113"/>
        <v>0.90322580645161288</v>
      </c>
      <c r="AA1075" s="3">
        <f t="shared" si="114"/>
        <v>10.838709677419354</v>
      </c>
      <c r="AB1075">
        <f>VLOOKUP(F1075,'Producto temporal'!A:F,6,0)</f>
        <v>60</v>
      </c>
      <c r="AC1075" s="9" t="str">
        <f t="shared" si="115"/>
        <v>OK</v>
      </c>
      <c r="AD1075" s="9" t="str">
        <f t="shared" si="116"/>
        <v>OK</v>
      </c>
      <c r="AE1075" s="9" t="str">
        <f t="shared" si="117"/>
        <v>OK</v>
      </c>
      <c r="AF1075" s="10">
        <f t="shared" si="118"/>
        <v>58</v>
      </c>
    </row>
    <row r="1076" spans="1:32" x14ac:dyDescent="0.3">
      <c r="A1076" s="1">
        <v>45447</v>
      </c>
      <c r="B1076">
        <v>117</v>
      </c>
      <c r="C1076" t="s">
        <v>169</v>
      </c>
      <c r="D1076" t="s">
        <v>69</v>
      </c>
      <c r="E1076" t="s">
        <v>95</v>
      </c>
      <c r="F1076">
        <v>1011679</v>
      </c>
      <c r="G1076" t="s">
        <v>38</v>
      </c>
      <c r="H1076" t="s">
        <v>28</v>
      </c>
      <c r="I1076" t="s">
        <v>29</v>
      </c>
      <c r="J1076" t="s">
        <v>30</v>
      </c>
      <c r="K1076">
        <v>0</v>
      </c>
      <c r="L1076" t="s">
        <v>31</v>
      </c>
      <c r="M1076" t="s">
        <v>32</v>
      </c>
      <c r="N1076">
        <v>5</v>
      </c>
      <c r="O1076">
        <v>1</v>
      </c>
      <c r="P1076">
        <v>1</v>
      </c>
      <c r="Q1076">
        <v>12</v>
      </c>
      <c r="R1076">
        <v>2.3849999999999998</v>
      </c>
      <c r="S1076">
        <v>26.234999999999999</v>
      </c>
      <c r="T1076">
        <v>11</v>
      </c>
      <c r="U1076">
        <v>1</v>
      </c>
      <c r="V1076">
        <v>0</v>
      </c>
      <c r="W1076">
        <v>2</v>
      </c>
      <c r="X1076">
        <v>0</v>
      </c>
      <c r="Y1076" s="3">
        <f t="shared" si="112"/>
        <v>2.5454545454545454</v>
      </c>
      <c r="Z1076" s="3">
        <f t="shared" si="113"/>
        <v>2.5454545454545454</v>
      </c>
      <c r="AA1076" s="3">
        <f t="shared" si="114"/>
        <v>30.545454545454547</v>
      </c>
      <c r="AB1076">
        <f>VLOOKUP(F1076,'Producto temporal'!A:F,6,0)</f>
        <v>60</v>
      </c>
      <c r="AC1076" s="9" t="str">
        <f t="shared" si="115"/>
        <v>OK</v>
      </c>
      <c r="AD1076" s="9" t="str">
        <f t="shared" si="116"/>
        <v>OK</v>
      </c>
      <c r="AE1076" s="9" t="str">
        <f t="shared" si="117"/>
        <v>OK</v>
      </c>
      <c r="AF1076" s="10">
        <f t="shared" si="118"/>
        <v>20</v>
      </c>
    </row>
    <row r="1077" spans="1:32" x14ac:dyDescent="0.3">
      <c r="A1077" s="1">
        <v>45447</v>
      </c>
      <c r="B1077">
        <v>117</v>
      </c>
      <c r="C1077" t="s">
        <v>169</v>
      </c>
      <c r="D1077" t="s">
        <v>69</v>
      </c>
      <c r="E1077" t="s">
        <v>95</v>
      </c>
      <c r="F1077">
        <v>1011885</v>
      </c>
      <c r="G1077" t="s">
        <v>39</v>
      </c>
      <c r="H1077" t="s">
        <v>28</v>
      </c>
      <c r="I1077" t="s">
        <v>29</v>
      </c>
      <c r="J1077" t="s">
        <v>30</v>
      </c>
      <c r="K1077">
        <v>0</v>
      </c>
      <c r="L1077" t="s">
        <v>31</v>
      </c>
      <c r="M1077" t="s">
        <v>32</v>
      </c>
      <c r="N1077">
        <v>5</v>
      </c>
      <c r="O1077">
        <v>3</v>
      </c>
      <c r="P1077">
        <v>1</v>
      </c>
      <c r="Q1077">
        <v>12</v>
      </c>
      <c r="R1077">
        <v>2.3849999999999998</v>
      </c>
      <c r="S1077">
        <v>21.465</v>
      </c>
      <c r="T1077">
        <v>9</v>
      </c>
      <c r="U1077">
        <v>1</v>
      </c>
      <c r="V1077">
        <v>0</v>
      </c>
      <c r="W1077">
        <v>4</v>
      </c>
      <c r="X1077">
        <v>0</v>
      </c>
      <c r="Y1077" s="3">
        <f t="shared" si="112"/>
        <v>9.3333333333333321</v>
      </c>
      <c r="Z1077" s="3">
        <f t="shared" si="113"/>
        <v>3.1111111111111107</v>
      </c>
      <c r="AA1077" s="3">
        <f t="shared" si="114"/>
        <v>37.333333333333329</v>
      </c>
      <c r="AB1077">
        <f>VLOOKUP(F1077,'Producto temporal'!A:F,6,0)</f>
        <v>60</v>
      </c>
      <c r="AC1077" s="9" t="str">
        <f t="shared" si="115"/>
        <v>OK</v>
      </c>
      <c r="AD1077" s="9" t="str">
        <f t="shared" si="116"/>
        <v>OK</v>
      </c>
      <c r="AE1077" s="9" t="str">
        <f t="shared" si="117"/>
        <v>OK</v>
      </c>
      <c r="AF1077" s="10">
        <f t="shared" si="118"/>
        <v>17</v>
      </c>
    </row>
    <row r="1078" spans="1:32" x14ac:dyDescent="0.3">
      <c r="A1078" s="1">
        <v>45447</v>
      </c>
      <c r="B1078">
        <v>117</v>
      </c>
      <c r="C1078" t="s">
        <v>169</v>
      </c>
      <c r="D1078" t="s">
        <v>69</v>
      </c>
      <c r="E1078" t="s">
        <v>95</v>
      </c>
      <c r="F1078">
        <v>1012657</v>
      </c>
      <c r="G1078" t="s">
        <v>40</v>
      </c>
      <c r="H1078" t="s">
        <v>28</v>
      </c>
      <c r="I1078" t="s">
        <v>29</v>
      </c>
      <c r="J1078" t="s">
        <v>30</v>
      </c>
      <c r="K1078">
        <v>0</v>
      </c>
      <c r="L1078" t="s">
        <v>31</v>
      </c>
      <c r="M1078" t="s">
        <v>32</v>
      </c>
      <c r="N1078">
        <v>5</v>
      </c>
      <c r="O1078">
        <v>1</v>
      </c>
      <c r="P1078">
        <v>1</v>
      </c>
      <c r="Q1078">
        <v>12</v>
      </c>
      <c r="R1078">
        <v>3.0294400000000001</v>
      </c>
      <c r="S1078">
        <v>61.354790000000001</v>
      </c>
      <c r="T1078">
        <v>20</v>
      </c>
      <c r="U1078">
        <v>1</v>
      </c>
      <c r="V1078">
        <v>0</v>
      </c>
      <c r="W1078">
        <v>10</v>
      </c>
      <c r="X1078">
        <v>0</v>
      </c>
      <c r="Y1078" s="3">
        <f t="shared" si="112"/>
        <v>1.4</v>
      </c>
      <c r="Z1078" s="3">
        <f t="shared" si="113"/>
        <v>1.4</v>
      </c>
      <c r="AA1078" s="3">
        <f t="shared" si="114"/>
        <v>16.8</v>
      </c>
      <c r="AB1078">
        <f>VLOOKUP(F1078,'Producto temporal'!A:F,6,0)</f>
        <v>60</v>
      </c>
      <c r="AC1078" s="9" t="str">
        <f t="shared" si="115"/>
        <v>OK</v>
      </c>
      <c r="AD1078" s="9" t="str">
        <f t="shared" si="116"/>
        <v>OK</v>
      </c>
      <c r="AE1078" s="9" t="str">
        <f t="shared" si="117"/>
        <v>OK</v>
      </c>
      <c r="AF1078" s="10">
        <f t="shared" si="118"/>
        <v>37</v>
      </c>
    </row>
    <row r="1079" spans="1:32" x14ac:dyDescent="0.3">
      <c r="A1079" s="1">
        <v>45447</v>
      </c>
      <c r="B1079">
        <v>117</v>
      </c>
      <c r="C1079" t="s">
        <v>169</v>
      </c>
      <c r="D1079" t="s">
        <v>69</v>
      </c>
      <c r="E1079" t="s">
        <v>95</v>
      </c>
      <c r="F1079">
        <v>1012658</v>
      </c>
      <c r="G1079" t="s">
        <v>41</v>
      </c>
      <c r="H1079" t="s">
        <v>28</v>
      </c>
      <c r="I1079" t="s">
        <v>29</v>
      </c>
      <c r="J1079" t="s">
        <v>30</v>
      </c>
      <c r="K1079">
        <v>0</v>
      </c>
      <c r="L1079" t="s">
        <v>31</v>
      </c>
      <c r="M1079" t="s">
        <v>32</v>
      </c>
      <c r="N1079">
        <v>1</v>
      </c>
      <c r="O1079">
        <v>1</v>
      </c>
      <c r="P1079">
        <v>1</v>
      </c>
      <c r="Q1079">
        <v>12</v>
      </c>
      <c r="R1079">
        <v>2.6459999999999999</v>
      </c>
      <c r="S1079">
        <v>23.814</v>
      </c>
      <c r="T1079">
        <v>9</v>
      </c>
      <c r="U1079">
        <v>1</v>
      </c>
      <c r="V1079">
        <v>0</v>
      </c>
      <c r="W1079">
        <v>4</v>
      </c>
      <c r="X1079">
        <v>0</v>
      </c>
      <c r="Y1079" s="3">
        <f t="shared" si="112"/>
        <v>3.1111111111111107</v>
      </c>
      <c r="Z1079" s="3">
        <f t="shared" si="113"/>
        <v>3.1111111111111107</v>
      </c>
      <c r="AA1079" s="3">
        <f t="shared" si="114"/>
        <v>37.333333333333329</v>
      </c>
      <c r="AB1079">
        <f>VLOOKUP(F1079,'Producto temporal'!A:F,6,0)</f>
        <v>60</v>
      </c>
      <c r="AC1079" s="9" t="str">
        <f t="shared" si="115"/>
        <v>OK</v>
      </c>
      <c r="AD1079" s="9" t="str">
        <f t="shared" si="116"/>
        <v>OK</v>
      </c>
      <c r="AE1079" s="9" t="str">
        <f t="shared" si="117"/>
        <v>OK</v>
      </c>
      <c r="AF1079" s="10">
        <f t="shared" si="118"/>
        <v>17</v>
      </c>
    </row>
    <row r="1080" spans="1:32" x14ac:dyDescent="0.3">
      <c r="A1080" s="1">
        <v>45447</v>
      </c>
      <c r="B1080">
        <v>117</v>
      </c>
      <c r="C1080" t="s">
        <v>169</v>
      </c>
      <c r="D1080" t="s">
        <v>69</v>
      </c>
      <c r="E1080" t="s">
        <v>95</v>
      </c>
      <c r="F1080">
        <v>1013898</v>
      </c>
      <c r="G1080" t="s">
        <v>42</v>
      </c>
      <c r="H1080" t="s">
        <v>28</v>
      </c>
      <c r="I1080" t="s">
        <v>29</v>
      </c>
      <c r="J1080" t="s">
        <v>30</v>
      </c>
      <c r="K1080">
        <v>0</v>
      </c>
      <c r="L1080" t="s">
        <v>31</v>
      </c>
      <c r="M1080" t="s">
        <v>32</v>
      </c>
      <c r="N1080">
        <v>1</v>
      </c>
      <c r="O1080">
        <v>3</v>
      </c>
      <c r="P1080">
        <v>1</v>
      </c>
      <c r="Q1080">
        <v>12</v>
      </c>
      <c r="R1080">
        <v>3.3237999999999999</v>
      </c>
      <c r="S1080">
        <v>50.290790000000001</v>
      </c>
      <c r="T1080">
        <v>15</v>
      </c>
      <c r="U1080">
        <v>1</v>
      </c>
      <c r="V1080">
        <v>0</v>
      </c>
      <c r="W1080">
        <v>8</v>
      </c>
      <c r="X1080">
        <v>0</v>
      </c>
      <c r="Y1080" s="3">
        <f t="shared" si="112"/>
        <v>5.6000000000000005</v>
      </c>
      <c r="Z1080" s="3">
        <f t="shared" si="113"/>
        <v>1.8666666666666667</v>
      </c>
      <c r="AA1080" s="3">
        <f t="shared" si="114"/>
        <v>22.400000000000002</v>
      </c>
      <c r="AB1080">
        <f>VLOOKUP(F1080,'Producto temporal'!A:F,6,0)</f>
        <v>60</v>
      </c>
      <c r="AC1080" s="9" t="str">
        <f t="shared" si="115"/>
        <v>OK</v>
      </c>
      <c r="AD1080" s="9" t="str">
        <f t="shared" si="116"/>
        <v>OK</v>
      </c>
      <c r="AE1080" s="9" t="str">
        <f t="shared" si="117"/>
        <v>OK</v>
      </c>
      <c r="AF1080" s="10">
        <f t="shared" si="118"/>
        <v>28</v>
      </c>
    </row>
    <row r="1081" spans="1:32" x14ac:dyDescent="0.3">
      <c r="A1081" s="1">
        <v>45447</v>
      </c>
      <c r="B1081">
        <v>118</v>
      </c>
      <c r="C1081" t="s">
        <v>170</v>
      </c>
      <c r="D1081" t="s">
        <v>128</v>
      </c>
      <c r="E1081" t="s">
        <v>95</v>
      </c>
      <c r="F1081">
        <v>1003938</v>
      </c>
      <c r="G1081" t="s">
        <v>27</v>
      </c>
      <c r="H1081" t="s">
        <v>28</v>
      </c>
      <c r="I1081" t="s">
        <v>29</v>
      </c>
      <c r="J1081" t="s">
        <v>30</v>
      </c>
      <c r="K1081">
        <v>0</v>
      </c>
      <c r="L1081" t="s">
        <v>31</v>
      </c>
      <c r="M1081" t="s">
        <v>32</v>
      </c>
      <c r="N1081">
        <v>5</v>
      </c>
      <c r="O1081">
        <v>1</v>
      </c>
      <c r="P1081">
        <v>1</v>
      </c>
      <c r="Q1081">
        <v>12</v>
      </c>
      <c r="R1081">
        <v>3.1680000000000001</v>
      </c>
      <c r="S1081">
        <v>3.1680000000000001</v>
      </c>
      <c r="T1081">
        <v>1</v>
      </c>
      <c r="U1081">
        <v>1</v>
      </c>
      <c r="V1081">
        <v>0</v>
      </c>
      <c r="W1081">
        <v>0</v>
      </c>
      <c r="X1081">
        <v>0</v>
      </c>
      <c r="Y1081" s="3">
        <f t="shared" si="112"/>
        <v>28</v>
      </c>
      <c r="Z1081" s="3">
        <f t="shared" si="113"/>
        <v>28</v>
      </c>
      <c r="AA1081" s="3">
        <f t="shared" si="114"/>
        <v>336</v>
      </c>
      <c r="AB1081">
        <f>VLOOKUP(F1081,'Producto temporal'!A:F,6,0)</f>
        <v>60</v>
      </c>
      <c r="AC1081" s="9" t="str">
        <f t="shared" si="115"/>
        <v>OK</v>
      </c>
      <c r="AD1081" s="9" t="str">
        <f t="shared" si="116"/>
        <v>OK</v>
      </c>
      <c r="AE1081" s="9" t="str">
        <f t="shared" si="117"/>
        <v>BAJAR MASTERPACK</v>
      </c>
      <c r="AF1081" s="10">
        <f t="shared" si="118"/>
        <v>1</v>
      </c>
    </row>
    <row r="1082" spans="1:32" x14ac:dyDescent="0.3">
      <c r="A1082" s="1">
        <v>45447</v>
      </c>
      <c r="B1082">
        <v>118</v>
      </c>
      <c r="C1082" t="s">
        <v>170</v>
      </c>
      <c r="D1082" t="s">
        <v>128</v>
      </c>
      <c r="E1082" t="s">
        <v>95</v>
      </c>
      <c r="F1082">
        <v>1003941</v>
      </c>
      <c r="G1082" t="s">
        <v>33</v>
      </c>
      <c r="H1082" t="s">
        <v>28</v>
      </c>
      <c r="I1082" t="s">
        <v>29</v>
      </c>
      <c r="J1082" t="s">
        <v>30</v>
      </c>
      <c r="K1082">
        <v>0</v>
      </c>
      <c r="L1082" t="s">
        <v>31</v>
      </c>
      <c r="M1082" t="s">
        <v>32</v>
      </c>
      <c r="N1082">
        <v>2</v>
      </c>
      <c r="O1082">
        <v>1</v>
      </c>
      <c r="P1082">
        <v>1</v>
      </c>
      <c r="Q1082">
        <v>20</v>
      </c>
      <c r="R1082">
        <v>2.3220000000000001</v>
      </c>
      <c r="S1082">
        <v>11.61</v>
      </c>
      <c r="T1082">
        <v>5</v>
      </c>
      <c r="U1082">
        <v>1</v>
      </c>
      <c r="V1082">
        <v>0</v>
      </c>
      <c r="W1082">
        <v>2</v>
      </c>
      <c r="X1082">
        <v>0</v>
      </c>
      <c r="Y1082" s="3">
        <f t="shared" si="112"/>
        <v>5.6</v>
      </c>
      <c r="Z1082" s="3">
        <f t="shared" si="113"/>
        <v>5.6</v>
      </c>
      <c r="AA1082" s="3">
        <f t="shared" si="114"/>
        <v>112</v>
      </c>
      <c r="AB1082">
        <f>VLOOKUP(F1082,'Producto temporal'!A:F,6,0)</f>
        <v>60</v>
      </c>
      <c r="AC1082" s="9" t="str">
        <f t="shared" si="115"/>
        <v>OK</v>
      </c>
      <c r="AD1082" s="9" t="str">
        <f t="shared" si="116"/>
        <v>OK</v>
      </c>
      <c r="AE1082" s="9" t="str">
        <f t="shared" si="117"/>
        <v>BAJAR MASTERPACK</v>
      </c>
      <c r="AF1082" s="10">
        <f t="shared" si="118"/>
        <v>9</v>
      </c>
    </row>
    <row r="1083" spans="1:32" x14ac:dyDescent="0.3">
      <c r="A1083" s="1">
        <v>45447</v>
      </c>
      <c r="B1083">
        <v>118</v>
      </c>
      <c r="C1083" t="s">
        <v>170</v>
      </c>
      <c r="D1083" t="s">
        <v>128</v>
      </c>
      <c r="E1083" t="s">
        <v>95</v>
      </c>
      <c r="F1083">
        <v>1010020</v>
      </c>
      <c r="G1083" t="s">
        <v>34</v>
      </c>
      <c r="H1083" t="s">
        <v>28</v>
      </c>
      <c r="I1083" t="s">
        <v>29</v>
      </c>
      <c r="J1083" t="s">
        <v>30</v>
      </c>
      <c r="K1083">
        <v>0</v>
      </c>
      <c r="L1083" t="s">
        <v>31</v>
      </c>
      <c r="M1083" t="s">
        <v>32</v>
      </c>
      <c r="N1083">
        <v>-1</v>
      </c>
      <c r="O1083">
        <v>1</v>
      </c>
      <c r="P1083">
        <v>1</v>
      </c>
      <c r="Q1083">
        <v>12</v>
      </c>
      <c r="R1083">
        <v>3.02501</v>
      </c>
      <c r="S1083">
        <v>33.697920000000003</v>
      </c>
      <c r="T1083">
        <v>11</v>
      </c>
      <c r="U1083">
        <v>0</v>
      </c>
      <c r="V1083">
        <v>0</v>
      </c>
      <c r="W1083">
        <v>8</v>
      </c>
      <c r="X1083">
        <v>0</v>
      </c>
      <c r="Y1083" s="3">
        <f t="shared" si="112"/>
        <v>2.5454545454545454</v>
      </c>
      <c r="Z1083" s="3">
        <f t="shared" si="113"/>
        <v>2.5454545454545454</v>
      </c>
      <c r="AA1083" s="3">
        <f t="shared" si="114"/>
        <v>30.545454545454547</v>
      </c>
      <c r="AB1083">
        <f>VLOOKUP(F1083,'Producto temporal'!A:F,6,0)</f>
        <v>60</v>
      </c>
      <c r="AC1083" s="9" t="str">
        <f t="shared" si="115"/>
        <v>OK</v>
      </c>
      <c r="AD1083" s="9" t="str">
        <f t="shared" si="116"/>
        <v>OK</v>
      </c>
      <c r="AE1083" s="9" t="str">
        <f t="shared" si="117"/>
        <v>OK</v>
      </c>
      <c r="AF1083" s="10">
        <f t="shared" si="118"/>
        <v>20</v>
      </c>
    </row>
    <row r="1084" spans="1:32" x14ac:dyDescent="0.3">
      <c r="A1084" s="1">
        <v>45447</v>
      </c>
      <c r="B1084">
        <v>118</v>
      </c>
      <c r="C1084" t="s">
        <v>170</v>
      </c>
      <c r="D1084" t="s">
        <v>128</v>
      </c>
      <c r="E1084" t="s">
        <v>95</v>
      </c>
      <c r="F1084">
        <v>1010290</v>
      </c>
      <c r="G1084" t="s">
        <v>35</v>
      </c>
      <c r="H1084" t="s">
        <v>28</v>
      </c>
      <c r="I1084" t="s">
        <v>29</v>
      </c>
      <c r="J1084" t="s">
        <v>30</v>
      </c>
      <c r="K1084">
        <v>0</v>
      </c>
      <c r="L1084" t="s">
        <v>31</v>
      </c>
      <c r="M1084" t="s">
        <v>32</v>
      </c>
      <c r="N1084">
        <v>7</v>
      </c>
      <c r="O1084">
        <v>1</v>
      </c>
      <c r="P1084">
        <v>1</v>
      </c>
      <c r="Q1084">
        <v>6</v>
      </c>
      <c r="R1084">
        <v>3.62</v>
      </c>
      <c r="S1084">
        <v>0</v>
      </c>
      <c r="T1084">
        <v>0</v>
      </c>
      <c r="U1084">
        <v>1</v>
      </c>
      <c r="V1084">
        <v>0</v>
      </c>
      <c r="W1084">
        <v>0</v>
      </c>
      <c r="X1084">
        <v>0</v>
      </c>
      <c r="Y1084" s="3" t="str">
        <f t="shared" si="112"/>
        <v>PRODUCTO SIN VENTA</v>
      </c>
      <c r="Z1084" s="3" t="str">
        <f t="shared" si="113"/>
        <v>PRODUCTO SIN VENTA</v>
      </c>
      <c r="AA1084" s="3" t="str">
        <f t="shared" si="114"/>
        <v>PRODUCTO SIN VENTA</v>
      </c>
      <c r="AB1084">
        <f>VLOOKUP(F1084,'Producto temporal'!A:F,6,0)</f>
        <v>60</v>
      </c>
      <c r="AC1084" s="9" t="str">
        <f t="shared" si="115"/>
        <v>PRODUCTO SIN VENTA</v>
      </c>
      <c r="AD1084" s="9" t="str">
        <f t="shared" si="116"/>
        <v>PRODUCTO SIN VENTA</v>
      </c>
      <c r="AE1084" s="9" t="str">
        <f t="shared" si="117"/>
        <v>PRODUCTO SIN VENTA</v>
      </c>
      <c r="AF1084" s="10">
        <f t="shared" si="118"/>
        <v>0</v>
      </c>
    </row>
    <row r="1085" spans="1:32" x14ac:dyDescent="0.3">
      <c r="A1085" s="1">
        <v>45447</v>
      </c>
      <c r="B1085">
        <v>118</v>
      </c>
      <c r="C1085" t="s">
        <v>170</v>
      </c>
      <c r="D1085" t="s">
        <v>128</v>
      </c>
      <c r="E1085" t="s">
        <v>95</v>
      </c>
      <c r="F1085">
        <v>1010291</v>
      </c>
      <c r="G1085" t="s">
        <v>36</v>
      </c>
      <c r="H1085" t="s">
        <v>28</v>
      </c>
      <c r="I1085" t="s">
        <v>29</v>
      </c>
      <c r="J1085" t="s">
        <v>30</v>
      </c>
      <c r="K1085">
        <v>0</v>
      </c>
      <c r="L1085" t="s">
        <v>31</v>
      </c>
      <c r="M1085" t="s">
        <v>32</v>
      </c>
      <c r="N1085">
        <v>5</v>
      </c>
      <c r="O1085">
        <v>1</v>
      </c>
      <c r="P1085">
        <v>1</v>
      </c>
      <c r="Q1085">
        <v>6</v>
      </c>
      <c r="R1085">
        <v>3.62</v>
      </c>
      <c r="S1085">
        <v>0</v>
      </c>
      <c r="T1085">
        <v>0</v>
      </c>
      <c r="U1085">
        <v>1</v>
      </c>
      <c r="V1085">
        <v>0</v>
      </c>
      <c r="W1085">
        <v>0</v>
      </c>
      <c r="X1085">
        <v>0</v>
      </c>
      <c r="Y1085" s="3" t="str">
        <f t="shared" si="112"/>
        <v>PRODUCTO SIN VENTA</v>
      </c>
      <c r="Z1085" s="3" t="str">
        <f t="shared" si="113"/>
        <v>PRODUCTO SIN VENTA</v>
      </c>
      <c r="AA1085" s="3" t="str">
        <f t="shared" si="114"/>
        <v>PRODUCTO SIN VENTA</v>
      </c>
      <c r="AB1085">
        <f>VLOOKUP(F1085,'Producto temporal'!A:F,6,0)</f>
        <v>60</v>
      </c>
      <c r="AC1085" s="9" t="str">
        <f t="shared" si="115"/>
        <v>PRODUCTO SIN VENTA</v>
      </c>
      <c r="AD1085" s="9" t="str">
        <f t="shared" si="116"/>
        <v>PRODUCTO SIN VENTA</v>
      </c>
      <c r="AE1085" s="9" t="str">
        <f t="shared" si="117"/>
        <v>PRODUCTO SIN VENTA</v>
      </c>
      <c r="AF1085" s="10">
        <f t="shared" si="118"/>
        <v>0</v>
      </c>
    </row>
    <row r="1086" spans="1:32" x14ac:dyDescent="0.3">
      <c r="A1086" s="1">
        <v>45447</v>
      </c>
      <c r="B1086">
        <v>118</v>
      </c>
      <c r="C1086" t="s">
        <v>170</v>
      </c>
      <c r="D1086" t="s">
        <v>128</v>
      </c>
      <c r="E1086" t="s">
        <v>95</v>
      </c>
      <c r="F1086">
        <v>1010783</v>
      </c>
      <c r="G1086" t="s">
        <v>37</v>
      </c>
      <c r="H1086" t="s">
        <v>28</v>
      </c>
      <c r="I1086" t="s">
        <v>29</v>
      </c>
      <c r="J1086" t="s">
        <v>30</v>
      </c>
      <c r="K1086">
        <v>0</v>
      </c>
      <c r="L1086" t="s">
        <v>31</v>
      </c>
      <c r="M1086" t="s">
        <v>32</v>
      </c>
      <c r="N1086">
        <v>1</v>
      </c>
      <c r="O1086">
        <v>1</v>
      </c>
      <c r="P1086">
        <v>1</v>
      </c>
      <c r="Q1086">
        <v>12</v>
      </c>
      <c r="R1086">
        <v>3.04121</v>
      </c>
      <c r="S1086">
        <v>61.762059999999998</v>
      </c>
      <c r="T1086">
        <v>20</v>
      </c>
      <c r="U1086">
        <v>1</v>
      </c>
      <c r="V1086">
        <v>0</v>
      </c>
      <c r="W1086">
        <v>8</v>
      </c>
      <c r="X1086">
        <v>0</v>
      </c>
      <c r="Y1086" s="3">
        <f t="shared" si="112"/>
        <v>1.4</v>
      </c>
      <c r="Z1086" s="3">
        <f t="shared" si="113"/>
        <v>1.4</v>
      </c>
      <c r="AA1086" s="3">
        <f t="shared" si="114"/>
        <v>16.8</v>
      </c>
      <c r="AB1086">
        <f>VLOOKUP(F1086,'Producto temporal'!A:F,6,0)</f>
        <v>60</v>
      </c>
      <c r="AC1086" s="9" t="str">
        <f t="shared" si="115"/>
        <v>OK</v>
      </c>
      <c r="AD1086" s="9" t="str">
        <f t="shared" si="116"/>
        <v>OK</v>
      </c>
      <c r="AE1086" s="9" t="str">
        <f t="shared" si="117"/>
        <v>OK</v>
      </c>
      <c r="AF1086" s="10">
        <f t="shared" si="118"/>
        <v>37</v>
      </c>
    </row>
    <row r="1087" spans="1:32" x14ac:dyDescent="0.3">
      <c r="A1087" s="1">
        <v>45447</v>
      </c>
      <c r="B1087">
        <v>118</v>
      </c>
      <c r="C1087" t="s">
        <v>170</v>
      </c>
      <c r="D1087" t="s">
        <v>128</v>
      </c>
      <c r="E1087" t="s">
        <v>95</v>
      </c>
      <c r="F1087">
        <v>1011679</v>
      </c>
      <c r="G1087" t="s">
        <v>38</v>
      </c>
      <c r="H1087" t="s">
        <v>28</v>
      </c>
      <c r="I1087" t="s">
        <v>29</v>
      </c>
      <c r="J1087" t="s">
        <v>30</v>
      </c>
      <c r="K1087">
        <v>0</v>
      </c>
      <c r="L1087" t="s">
        <v>31</v>
      </c>
      <c r="M1087" t="s">
        <v>32</v>
      </c>
      <c r="N1087">
        <v>6</v>
      </c>
      <c r="O1087">
        <v>1</v>
      </c>
      <c r="P1087">
        <v>1</v>
      </c>
      <c r="Q1087">
        <v>12</v>
      </c>
      <c r="R1087">
        <v>2.3849999999999998</v>
      </c>
      <c r="S1087">
        <v>14.31</v>
      </c>
      <c r="T1087">
        <v>6</v>
      </c>
      <c r="U1087">
        <v>1</v>
      </c>
      <c r="V1087">
        <v>0</v>
      </c>
      <c r="W1087">
        <v>0</v>
      </c>
      <c r="X1087">
        <v>0</v>
      </c>
      <c r="Y1087" s="3">
        <f t="shared" si="112"/>
        <v>4.666666666666667</v>
      </c>
      <c r="Z1087" s="3">
        <f t="shared" si="113"/>
        <v>4.666666666666667</v>
      </c>
      <c r="AA1087" s="3">
        <f t="shared" si="114"/>
        <v>56</v>
      </c>
      <c r="AB1087">
        <f>VLOOKUP(F1087,'Producto temporal'!A:F,6,0)</f>
        <v>60</v>
      </c>
      <c r="AC1087" s="9" t="str">
        <f t="shared" si="115"/>
        <v>OK</v>
      </c>
      <c r="AD1087" s="9" t="str">
        <f t="shared" si="116"/>
        <v>OK</v>
      </c>
      <c r="AE1087" s="9" t="str">
        <f t="shared" si="117"/>
        <v>OK</v>
      </c>
      <c r="AF1087" s="10">
        <f t="shared" si="118"/>
        <v>11</v>
      </c>
    </row>
    <row r="1088" spans="1:32" x14ac:dyDescent="0.3">
      <c r="A1088" s="1">
        <v>45447</v>
      </c>
      <c r="B1088">
        <v>118</v>
      </c>
      <c r="C1088" t="s">
        <v>170</v>
      </c>
      <c r="D1088" t="s">
        <v>128</v>
      </c>
      <c r="E1088" t="s">
        <v>95</v>
      </c>
      <c r="F1088">
        <v>1011885</v>
      </c>
      <c r="G1088" t="s">
        <v>39</v>
      </c>
      <c r="H1088" t="s">
        <v>28</v>
      </c>
      <c r="I1088" t="s">
        <v>29</v>
      </c>
      <c r="J1088" t="s">
        <v>30</v>
      </c>
      <c r="K1088">
        <v>0</v>
      </c>
      <c r="L1088" t="s">
        <v>31</v>
      </c>
      <c r="M1088" t="s">
        <v>32</v>
      </c>
      <c r="N1088">
        <v>3</v>
      </c>
      <c r="O1088">
        <v>3</v>
      </c>
      <c r="P1088">
        <v>1</v>
      </c>
      <c r="Q1088">
        <v>12</v>
      </c>
      <c r="R1088">
        <v>2.3849999999999998</v>
      </c>
      <c r="S1088">
        <v>7.1550000000000002</v>
      </c>
      <c r="T1088">
        <v>3</v>
      </c>
      <c r="U1088">
        <v>1</v>
      </c>
      <c r="V1088">
        <v>0</v>
      </c>
      <c r="W1088">
        <v>2</v>
      </c>
      <c r="X1088">
        <v>0</v>
      </c>
      <c r="Y1088" s="3">
        <f t="shared" si="112"/>
        <v>28</v>
      </c>
      <c r="Z1088" s="3">
        <f t="shared" si="113"/>
        <v>9.3333333333333339</v>
      </c>
      <c r="AA1088" s="3">
        <f t="shared" si="114"/>
        <v>112</v>
      </c>
      <c r="AB1088">
        <f>VLOOKUP(F1088,'Producto temporal'!A:F,6,0)</f>
        <v>60</v>
      </c>
      <c r="AC1088" s="9" t="str">
        <f t="shared" si="115"/>
        <v>OK</v>
      </c>
      <c r="AD1088" s="9" t="str">
        <f t="shared" si="116"/>
        <v>OK</v>
      </c>
      <c r="AE1088" s="9" t="str">
        <f t="shared" si="117"/>
        <v>BAJAR MASTERPACK</v>
      </c>
      <c r="AF1088" s="10">
        <f t="shared" si="118"/>
        <v>5</v>
      </c>
    </row>
    <row r="1089" spans="1:32" x14ac:dyDescent="0.3">
      <c r="A1089" s="1">
        <v>45447</v>
      </c>
      <c r="B1089">
        <v>118</v>
      </c>
      <c r="C1089" t="s">
        <v>170</v>
      </c>
      <c r="D1089" t="s">
        <v>128</v>
      </c>
      <c r="E1089" t="s">
        <v>95</v>
      </c>
      <c r="F1089">
        <v>1012657</v>
      </c>
      <c r="G1089" t="s">
        <v>40</v>
      </c>
      <c r="H1089" t="s">
        <v>28</v>
      </c>
      <c r="I1089" t="s">
        <v>29</v>
      </c>
      <c r="J1089" t="s">
        <v>30</v>
      </c>
      <c r="K1089">
        <v>0</v>
      </c>
      <c r="L1089" t="s">
        <v>31</v>
      </c>
      <c r="M1089" t="s">
        <v>32</v>
      </c>
      <c r="N1089">
        <v>4</v>
      </c>
      <c r="O1089">
        <v>1</v>
      </c>
      <c r="P1089">
        <v>1</v>
      </c>
      <c r="Q1089">
        <v>12</v>
      </c>
      <c r="R1089">
        <v>3.0294400000000001</v>
      </c>
      <c r="S1089">
        <v>42.96499</v>
      </c>
      <c r="T1089">
        <v>14</v>
      </c>
      <c r="U1089">
        <v>1</v>
      </c>
      <c r="V1089">
        <v>0</v>
      </c>
      <c r="W1089">
        <v>4</v>
      </c>
      <c r="X1089">
        <v>0</v>
      </c>
      <c r="Y1089" s="3">
        <f t="shared" si="112"/>
        <v>2</v>
      </c>
      <c r="Z1089" s="3">
        <f t="shared" si="113"/>
        <v>2</v>
      </c>
      <c r="AA1089" s="3">
        <f t="shared" si="114"/>
        <v>24</v>
      </c>
      <c r="AB1089">
        <f>VLOOKUP(F1089,'Producto temporal'!A:F,6,0)</f>
        <v>60</v>
      </c>
      <c r="AC1089" s="9" t="str">
        <f t="shared" si="115"/>
        <v>OK</v>
      </c>
      <c r="AD1089" s="9" t="str">
        <f t="shared" si="116"/>
        <v>OK</v>
      </c>
      <c r="AE1089" s="9" t="str">
        <f t="shared" si="117"/>
        <v>OK</v>
      </c>
      <c r="AF1089" s="10">
        <f t="shared" si="118"/>
        <v>26</v>
      </c>
    </row>
    <row r="1090" spans="1:32" x14ac:dyDescent="0.3">
      <c r="A1090" s="1">
        <v>45447</v>
      </c>
      <c r="B1090">
        <v>118</v>
      </c>
      <c r="C1090" t="s">
        <v>170</v>
      </c>
      <c r="D1090" t="s">
        <v>128</v>
      </c>
      <c r="E1090" t="s">
        <v>95</v>
      </c>
      <c r="F1090">
        <v>1012658</v>
      </c>
      <c r="G1090" t="s">
        <v>41</v>
      </c>
      <c r="H1090" t="s">
        <v>28</v>
      </c>
      <c r="I1090" t="s">
        <v>29</v>
      </c>
      <c r="J1090" t="s">
        <v>30</v>
      </c>
      <c r="K1090">
        <v>0</v>
      </c>
      <c r="L1090" t="s">
        <v>31</v>
      </c>
      <c r="M1090" t="s">
        <v>32</v>
      </c>
      <c r="N1090">
        <v>7</v>
      </c>
      <c r="O1090">
        <v>1</v>
      </c>
      <c r="P1090">
        <v>1</v>
      </c>
      <c r="Q1090">
        <v>12</v>
      </c>
      <c r="R1090">
        <v>2.6459999999999999</v>
      </c>
      <c r="S1090">
        <v>13.23</v>
      </c>
      <c r="T1090">
        <v>5</v>
      </c>
      <c r="U1090">
        <v>1</v>
      </c>
      <c r="V1090">
        <v>0</v>
      </c>
      <c r="W1090">
        <v>0</v>
      </c>
      <c r="X1090">
        <v>0</v>
      </c>
      <c r="Y1090" s="3">
        <f t="shared" si="112"/>
        <v>5.6</v>
      </c>
      <c r="Z1090" s="3">
        <f t="shared" si="113"/>
        <v>5.6</v>
      </c>
      <c r="AA1090" s="3">
        <f t="shared" si="114"/>
        <v>67.2</v>
      </c>
      <c r="AB1090">
        <f>VLOOKUP(F1090,'Producto temporal'!A:F,6,0)</f>
        <v>60</v>
      </c>
      <c r="AC1090" s="9" t="str">
        <f t="shared" si="115"/>
        <v>OK</v>
      </c>
      <c r="AD1090" s="9" t="str">
        <f t="shared" si="116"/>
        <v>OK</v>
      </c>
      <c r="AE1090" s="9" t="str">
        <f t="shared" si="117"/>
        <v>BAJAR MASTERPACK</v>
      </c>
      <c r="AF1090" s="10">
        <f t="shared" si="118"/>
        <v>9</v>
      </c>
    </row>
    <row r="1091" spans="1:32" x14ac:dyDescent="0.3">
      <c r="A1091" s="1">
        <v>45447</v>
      </c>
      <c r="B1091">
        <v>118</v>
      </c>
      <c r="C1091" t="s">
        <v>170</v>
      </c>
      <c r="D1091" t="s">
        <v>128</v>
      </c>
      <c r="E1091" t="s">
        <v>95</v>
      </c>
      <c r="F1091">
        <v>1013898</v>
      </c>
      <c r="G1091" t="s">
        <v>42</v>
      </c>
      <c r="H1091" t="s">
        <v>28</v>
      </c>
      <c r="I1091" t="s">
        <v>29</v>
      </c>
      <c r="J1091" t="s">
        <v>30</v>
      </c>
      <c r="K1091">
        <v>0</v>
      </c>
      <c r="L1091" t="s">
        <v>31</v>
      </c>
      <c r="M1091" t="s">
        <v>32</v>
      </c>
      <c r="N1091">
        <v>3</v>
      </c>
      <c r="O1091">
        <v>3</v>
      </c>
      <c r="P1091">
        <v>1</v>
      </c>
      <c r="Q1091">
        <v>12</v>
      </c>
      <c r="R1091">
        <v>3.3237999999999999</v>
      </c>
      <c r="S1091">
        <v>26.76717</v>
      </c>
      <c r="T1091">
        <v>8</v>
      </c>
      <c r="U1091">
        <v>1</v>
      </c>
      <c r="V1091">
        <v>0</v>
      </c>
      <c r="W1091">
        <v>6</v>
      </c>
      <c r="X1091">
        <v>0</v>
      </c>
      <c r="Y1091" s="3">
        <f t="shared" si="112"/>
        <v>10.5</v>
      </c>
      <c r="Z1091" s="3">
        <f t="shared" si="113"/>
        <v>3.5</v>
      </c>
      <c r="AA1091" s="3">
        <f t="shared" si="114"/>
        <v>42</v>
      </c>
      <c r="AB1091">
        <f>VLOOKUP(F1091,'Producto temporal'!A:F,6,0)</f>
        <v>60</v>
      </c>
      <c r="AC1091" s="9" t="str">
        <f t="shared" si="115"/>
        <v>OK</v>
      </c>
      <c r="AD1091" s="9" t="str">
        <f t="shared" si="116"/>
        <v>OK</v>
      </c>
      <c r="AE1091" s="9" t="str">
        <f t="shared" si="117"/>
        <v>OK</v>
      </c>
      <c r="AF1091" s="10">
        <f t="shared" si="118"/>
        <v>15</v>
      </c>
    </row>
    <row r="1092" spans="1:32" x14ac:dyDescent="0.3">
      <c r="A1092" s="1">
        <v>45447</v>
      </c>
      <c r="B1092">
        <v>119</v>
      </c>
      <c r="C1092" t="s">
        <v>171</v>
      </c>
      <c r="D1092" t="s">
        <v>83</v>
      </c>
      <c r="E1092" t="s">
        <v>95</v>
      </c>
      <c r="F1092">
        <v>1003938</v>
      </c>
      <c r="G1092" t="s">
        <v>27</v>
      </c>
      <c r="H1092" t="s">
        <v>28</v>
      </c>
      <c r="I1092" t="s">
        <v>29</v>
      </c>
      <c r="J1092" t="s">
        <v>30</v>
      </c>
      <c r="K1092">
        <v>0</v>
      </c>
      <c r="L1092" t="s">
        <v>31</v>
      </c>
      <c r="M1092" t="s">
        <v>32</v>
      </c>
      <c r="N1092">
        <v>4</v>
      </c>
      <c r="O1092">
        <v>1</v>
      </c>
      <c r="P1092">
        <v>1</v>
      </c>
      <c r="Q1092">
        <v>12</v>
      </c>
      <c r="R1092">
        <v>3.1680000000000001</v>
      </c>
      <c r="S1092">
        <v>25.344000000000001</v>
      </c>
      <c r="T1092">
        <v>8</v>
      </c>
      <c r="U1092">
        <v>1</v>
      </c>
      <c r="V1092">
        <v>0</v>
      </c>
      <c r="W1092">
        <v>4</v>
      </c>
      <c r="X1092">
        <v>0</v>
      </c>
      <c r="Y1092" s="3">
        <f t="shared" ref="Y1092:Y1155" si="119">IF(AND(N1092=0,T1092=0),"PRODUCTO SIN CARGA",IF(AND(N1092&gt;0,T1092=0),"PRODUCTO SIN VENTA",O1092/($T1092/$T$1)))</f>
        <v>3.5</v>
      </c>
      <c r="Z1092" s="3">
        <f t="shared" ref="Z1092:Z1155" si="120">IF(AND(N1092=0,T1092=0),"PRODUCTO SIN CARGA",IF(AND(N1092&gt;0,T1092=0),"PRODUCTO SIN VENTA",P1092/($T1092/$T$1)))</f>
        <v>3.5</v>
      </c>
      <c r="AA1092" s="3">
        <f t="shared" ref="AA1092:AA1155" si="121">IF(AND(N1092=0,T1092=0),"PRODUCTO SIN CARGA",IF(AND(N1092&gt;0,T1092=0),"PRODUCTO SIN VENTA",Q1092/($T1092/$T$1)))</f>
        <v>42</v>
      </c>
      <c r="AB1092">
        <f>VLOOKUP(F1092,'Producto temporal'!A:F,6,0)</f>
        <v>60</v>
      </c>
      <c r="AC1092" s="9" t="str">
        <f t="shared" ref="AC1092:AC1155" si="122">IF(Y1092&lt;=$AB1092,"OK",IF(AND(N1092=0,T1092=0),"PRODUCTO SIN CARGA",IF(AND(N1092&gt;0,T1092=0),"PRODUCTO SIN VENTA","BAJAR PACKQTY")))</f>
        <v>OK</v>
      </c>
      <c r="AD1092" s="9" t="str">
        <f t="shared" ref="AD1092:AD1155" si="123">IF(Z1092&lt;=$AB1092,"OK",IF(AND(N1092=0,T1092=0),"PRODUCTO SIN CARGA",IF(AND(N1092&gt;0,T1092=0),"PRODUCTO SIN VENTA","BAJAR PACKQTY")))</f>
        <v>OK</v>
      </c>
      <c r="AE1092" s="9" t="str">
        <f t="shared" ref="AE1092:AE1155" si="124">IF(AA1092&lt;=AB1092,"OK",IF(AND(N1092=0,T1092=0),"PRODUCTO SIN CARGA",IF(AND(N1092&gt;0,T1092=0),"PRODUCTO SIN VENTA","BAJAR MASTERPACK")))</f>
        <v>OK</v>
      </c>
      <c r="AF1092" s="10">
        <f t="shared" ref="AF1092:AF1155" si="125">TRUNC((T1092/$T$1)*(AB1092-$AB$1),0)</f>
        <v>15</v>
      </c>
    </row>
    <row r="1093" spans="1:32" x14ac:dyDescent="0.3">
      <c r="A1093" s="1">
        <v>45447</v>
      </c>
      <c r="B1093">
        <v>119</v>
      </c>
      <c r="C1093" t="s">
        <v>171</v>
      </c>
      <c r="D1093" t="s">
        <v>83</v>
      </c>
      <c r="E1093" t="s">
        <v>95</v>
      </c>
      <c r="F1093">
        <v>1003941</v>
      </c>
      <c r="G1093" t="s">
        <v>33</v>
      </c>
      <c r="H1093" t="s">
        <v>28</v>
      </c>
      <c r="I1093" t="s">
        <v>29</v>
      </c>
      <c r="J1093" t="s">
        <v>30</v>
      </c>
      <c r="K1093">
        <v>0</v>
      </c>
      <c r="L1093" t="s">
        <v>31</v>
      </c>
      <c r="M1093" t="s">
        <v>32</v>
      </c>
      <c r="N1093">
        <v>11</v>
      </c>
      <c r="O1093">
        <v>1</v>
      </c>
      <c r="P1093">
        <v>1</v>
      </c>
      <c r="Q1093">
        <v>20</v>
      </c>
      <c r="R1093">
        <v>2.3220000000000001</v>
      </c>
      <c r="S1093">
        <v>25.542000000000002</v>
      </c>
      <c r="T1093">
        <v>11</v>
      </c>
      <c r="U1093">
        <v>1</v>
      </c>
      <c r="V1093">
        <v>0</v>
      </c>
      <c r="W1093">
        <v>2</v>
      </c>
      <c r="X1093">
        <v>0</v>
      </c>
      <c r="Y1093" s="3">
        <f t="shared" si="119"/>
        <v>2.5454545454545454</v>
      </c>
      <c r="Z1093" s="3">
        <f t="shared" si="120"/>
        <v>2.5454545454545454</v>
      </c>
      <c r="AA1093" s="3">
        <f t="shared" si="121"/>
        <v>50.909090909090914</v>
      </c>
      <c r="AB1093">
        <f>VLOOKUP(F1093,'Producto temporal'!A:F,6,0)</f>
        <v>60</v>
      </c>
      <c r="AC1093" s="9" t="str">
        <f t="shared" si="122"/>
        <v>OK</v>
      </c>
      <c r="AD1093" s="9" t="str">
        <f t="shared" si="123"/>
        <v>OK</v>
      </c>
      <c r="AE1093" s="9" t="str">
        <f t="shared" si="124"/>
        <v>OK</v>
      </c>
      <c r="AF1093" s="10">
        <f t="shared" si="125"/>
        <v>20</v>
      </c>
    </row>
    <row r="1094" spans="1:32" x14ac:dyDescent="0.3">
      <c r="A1094" s="1">
        <v>45447</v>
      </c>
      <c r="B1094">
        <v>119</v>
      </c>
      <c r="C1094" t="s">
        <v>171</v>
      </c>
      <c r="D1094" t="s">
        <v>83</v>
      </c>
      <c r="E1094" t="s">
        <v>95</v>
      </c>
      <c r="F1094">
        <v>1010020</v>
      </c>
      <c r="G1094" t="s">
        <v>34</v>
      </c>
      <c r="H1094" t="s">
        <v>28</v>
      </c>
      <c r="I1094" t="s">
        <v>29</v>
      </c>
      <c r="J1094" t="s">
        <v>30</v>
      </c>
      <c r="K1094">
        <v>0</v>
      </c>
      <c r="L1094" t="s">
        <v>31</v>
      </c>
      <c r="M1094" t="s">
        <v>32</v>
      </c>
      <c r="N1094">
        <v>8</v>
      </c>
      <c r="O1094">
        <v>1</v>
      </c>
      <c r="P1094">
        <v>1</v>
      </c>
      <c r="Q1094">
        <v>12</v>
      </c>
      <c r="R1094">
        <v>3.02501</v>
      </c>
      <c r="S1094">
        <v>141.54876999999999</v>
      </c>
      <c r="T1094">
        <v>46</v>
      </c>
      <c r="U1094">
        <v>1</v>
      </c>
      <c r="V1094">
        <v>0</v>
      </c>
      <c r="W1094">
        <v>14</v>
      </c>
      <c r="X1094">
        <v>0</v>
      </c>
      <c r="Y1094" s="3">
        <f t="shared" si="119"/>
        <v>0.60869565217391308</v>
      </c>
      <c r="Z1094" s="3">
        <f t="shared" si="120"/>
        <v>0.60869565217391308</v>
      </c>
      <c r="AA1094" s="3">
        <f t="shared" si="121"/>
        <v>7.304347826086957</v>
      </c>
      <c r="AB1094">
        <f>VLOOKUP(F1094,'Producto temporal'!A:F,6,0)</f>
        <v>60</v>
      </c>
      <c r="AC1094" s="9" t="str">
        <f t="shared" si="122"/>
        <v>OK</v>
      </c>
      <c r="AD1094" s="9" t="str">
        <f t="shared" si="123"/>
        <v>OK</v>
      </c>
      <c r="AE1094" s="9" t="str">
        <f t="shared" si="124"/>
        <v>OK</v>
      </c>
      <c r="AF1094" s="10">
        <f t="shared" si="125"/>
        <v>87</v>
      </c>
    </row>
    <row r="1095" spans="1:32" x14ac:dyDescent="0.3">
      <c r="A1095" s="1">
        <v>45447</v>
      </c>
      <c r="B1095">
        <v>119</v>
      </c>
      <c r="C1095" t="s">
        <v>171</v>
      </c>
      <c r="D1095" t="s">
        <v>83</v>
      </c>
      <c r="E1095" t="s">
        <v>95</v>
      </c>
      <c r="F1095">
        <v>1010290</v>
      </c>
      <c r="G1095" t="s">
        <v>35</v>
      </c>
      <c r="H1095" t="s">
        <v>28</v>
      </c>
      <c r="I1095" t="s">
        <v>29</v>
      </c>
      <c r="J1095" t="s">
        <v>30</v>
      </c>
      <c r="K1095">
        <v>0</v>
      </c>
      <c r="L1095" t="s">
        <v>31</v>
      </c>
      <c r="M1095" t="s">
        <v>32</v>
      </c>
      <c r="N1095">
        <v>5</v>
      </c>
      <c r="O1095">
        <v>1</v>
      </c>
      <c r="P1095">
        <v>1</v>
      </c>
      <c r="Q1095">
        <v>6</v>
      </c>
      <c r="R1095">
        <v>3.62</v>
      </c>
      <c r="S1095">
        <v>10.86</v>
      </c>
      <c r="T1095">
        <v>3</v>
      </c>
      <c r="U1095">
        <v>1</v>
      </c>
      <c r="V1095">
        <v>0</v>
      </c>
      <c r="W1095">
        <v>0</v>
      </c>
      <c r="X1095">
        <v>2</v>
      </c>
      <c r="Y1095" s="3">
        <f t="shared" si="119"/>
        <v>9.3333333333333339</v>
      </c>
      <c r="Z1095" s="3">
        <f t="shared" si="120"/>
        <v>9.3333333333333339</v>
      </c>
      <c r="AA1095" s="3">
        <f t="shared" si="121"/>
        <v>56</v>
      </c>
      <c r="AB1095">
        <f>VLOOKUP(F1095,'Producto temporal'!A:F,6,0)</f>
        <v>60</v>
      </c>
      <c r="AC1095" s="9" t="str">
        <f t="shared" si="122"/>
        <v>OK</v>
      </c>
      <c r="AD1095" s="9" t="str">
        <f t="shared" si="123"/>
        <v>OK</v>
      </c>
      <c r="AE1095" s="9" t="str">
        <f t="shared" si="124"/>
        <v>OK</v>
      </c>
      <c r="AF1095" s="10">
        <f t="shared" si="125"/>
        <v>5</v>
      </c>
    </row>
    <row r="1096" spans="1:32" x14ac:dyDescent="0.3">
      <c r="A1096" s="1">
        <v>45447</v>
      </c>
      <c r="B1096">
        <v>119</v>
      </c>
      <c r="C1096" t="s">
        <v>171</v>
      </c>
      <c r="D1096" t="s">
        <v>83</v>
      </c>
      <c r="E1096" t="s">
        <v>95</v>
      </c>
      <c r="F1096">
        <v>1010291</v>
      </c>
      <c r="G1096" t="s">
        <v>36</v>
      </c>
      <c r="H1096" t="s">
        <v>28</v>
      </c>
      <c r="I1096" t="s">
        <v>29</v>
      </c>
      <c r="J1096" t="s">
        <v>30</v>
      </c>
      <c r="K1096">
        <v>0</v>
      </c>
      <c r="L1096" t="s">
        <v>31</v>
      </c>
      <c r="M1096" t="s">
        <v>32</v>
      </c>
      <c r="N1096">
        <v>6</v>
      </c>
      <c r="O1096">
        <v>1</v>
      </c>
      <c r="P1096">
        <v>1</v>
      </c>
      <c r="Q1096">
        <v>6</v>
      </c>
      <c r="R1096">
        <v>3.62</v>
      </c>
      <c r="S1096">
        <v>3.62</v>
      </c>
      <c r="T1096">
        <v>1</v>
      </c>
      <c r="U1096">
        <v>1</v>
      </c>
      <c r="V1096">
        <v>0</v>
      </c>
      <c r="W1096">
        <v>0</v>
      </c>
      <c r="X1096">
        <v>0</v>
      </c>
      <c r="Y1096" s="3">
        <f t="shared" si="119"/>
        <v>28</v>
      </c>
      <c r="Z1096" s="3">
        <f t="shared" si="120"/>
        <v>28</v>
      </c>
      <c r="AA1096" s="3">
        <f t="shared" si="121"/>
        <v>168</v>
      </c>
      <c r="AB1096">
        <f>VLOOKUP(F1096,'Producto temporal'!A:F,6,0)</f>
        <v>60</v>
      </c>
      <c r="AC1096" s="9" t="str">
        <f t="shared" si="122"/>
        <v>OK</v>
      </c>
      <c r="AD1096" s="9" t="str">
        <f t="shared" si="123"/>
        <v>OK</v>
      </c>
      <c r="AE1096" s="9" t="str">
        <f t="shared" si="124"/>
        <v>BAJAR MASTERPACK</v>
      </c>
      <c r="AF1096" s="10">
        <f t="shared" si="125"/>
        <v>1</v>
      </c>
    </row>
    <row r="1097" spans="1:32" x14ac:dyDescent="0.3">
      <c r="A1097" s="1">
        <v>45447</v>
      </c>
      <c r="B1097">
        <v>119</v>
      </c>
      <c r="C1097" t="s">
        <v>171</v>
      </c>
      <c r="D1097" t="s">
        <v>83</v>
      </c>
      <c r="E1097" t="s">
        <v>95</v>
      </c>
      <c r="F1097">
        <v>1010783</v>
      </c>
      <c r="G1097" t="s">
        <v>37</v>
      </c>
      <c r="H1097" t="s">
        <v>28</v>
      </c>
      <c r="I1097" t="s">
        <v>29</v>
      </c>
      <c r="J1097" t="s">
        <v>30</v>
      </c>
      <c r="K1097">
        <v>0</v>
      </c>
      <c r="L1097" t="s">
        <v>31</v>
      </c>
      <c r="M1097" t="s">
        <v>32</v>
      </c>
      <c r="N1097">
        <v>10</v>
      </c>
      <c r="O1097">
        <v>1</v>
      </c>
      <c r="P1097">
        <v>1</v>
      </c>
      <c r="Q1097">
        <v>12</v>
      </c>
      <c r="R1097">
        <v>3.04121</v>
      </c>
      <c r="S1097">
        <v>61.577390000000001</v>
      </c>
      <c r="T1097">
        <v>20</v>
      </c>
      <c r="U1097">
        <v>1</v>
      </c>
      <c r="V1097">
        <v>0</v>
      </c>
      <c r="W1097">
        <v>8</v>
      </c>
      <c r="X1097">
        <v>0</v>
      </c>
      <c r="Y1097" s="3">
        <f t="shared" si="119"/>
        <v>1.4</v>
      </c>
      <c r="Z1097" s="3">
        <f t="shared" si="120"/>
        <v>1.4</v>
      </c>
      <c r="AA1097" s="3">
        <f t="shared" si="121"/>
        <v>16.8</v>
      </c>
      <c r="AB1097">
        <f>VLOOKUP(F1097,'Producto temporal'!A:F,6,0)</f>
        <v>60</v>
      </c>
      <c r="AC1097" s="9" t="str">
        <f t="shared" si="122"/>
        <v>OK</v>
      </c>
      <c r="AD1097" s="9" t="str">
        <f t="shared" si="123"/>
        <v>OK</v>
      </c>
      <c r="AE1097" s="9" t="str">
        <f t="shared" si="124"/>
        <v>OK</v>
      </c>
      <c r="AF1097" s="10">
        <f t="shared" si="125"/>
        <v>37</v>
      </c>
    </row>
    <row r="1098" spans="1:32" x14ac:dyDescent="0.3">
      <c r="A1098" s="1">
        <v>45447</v>
      </c>
      <c r="B1098">
        <v>119</v>
      </c>
      <c r="C1098" t="s">
        <v>171</v>
      </c>
      <c r="D1098" t="s">
        <v>83</v>
      </c>
      <c r="E1098" t="s">
        <v>95</v>
      </c>
      <c r="F1098">
        <v>1011679</v>
      </c>
      <c r="G1098" t="s">
        <v>38</v>
      </c>
      <c r="H1098" t="s">
        <v>28</v>
      </c>
      <c r="I1098" t="s">
        <v>29</v>
      </c>
      <c r="J1098" t="s">
        <v>30</v>
      </c>
      <c r="K1098">
        <v>0</v>
      </c>
      <c r="L1098" t="s">
        <v>31</v>
      </c>
      <c r="M1098" t="s">
        <v>32</v>
      </c>
      <c r="N1098">
        <v>6</v>
      </c>
      <c r="O1098">
        <v>1</v>
      </c>
      <c r="P1098">
        <v>1</v>
      </c>
      <c r="Q1098">
        <v>12</v>
      </c>
      <c r="R1098">
        <v>2.3849999999999998</v>
      </c>
      <c r="S1098">
        <v>31.004999999999999</v>
      </c>
      <c r="T1098">
        <v>13</v>
      </c>
      <c r="U1098">
        <v>1</v>
      </c>
      <c r="V1098">
        <v>0</v>
      </c>
      <c r="W1098">
        <v>2</v>
      </c>
      <c r="X1098">
        <v>0</v>
      </c>
      <c r="Y1098" s="3">
        <f t="shared" si="119"/>
        <v>2.1538461538461537</v>
      </c>
      <c r="Z1098" s="3">
        <f t="shared" si="120"/>
        <v>2.1538461538461537</v>
      </c>
      <c r="AA1098" s="3">
        <f t="shared" si="121"/>
        <v>25.846153846153847</v>
      </c>
      <c r="AB1098">
        <f>VLOOKUP(F1098,'Producto temporal'!A:F,6,0)</f>
        <v>60</v>
      </c>
      <c r="AC1098" s="9" t="str">
        <f t="shared" si="122"/>
        <v>OK</v>
      </c>
      <c r="AD1098" s="9" t="str">
        <f t="shared" si="123"/>
        <v>OK</v>
      </c>
      <c r="AE1098" s="9" t="str">
        <f t="shared" si="124"/>
        <v>OK</v>
      </c>
      <c r="AF1098" s="10">
        <f t="shared" si="125"/>
        <v>24</v>
      </c>
    </row>
    <row r="1099" spans="1:32" x14ac:dyDescent="0.3">
      <c r="A1099" s="1">
        <v>45447</v>
      </c>
      <c r="B1099">
        <v>119</v>
      </c>
      <c r="C1099" t="s">
        <v>171</v>
      </c>
      <c r="D1099" t="s">
        <v>83</v>
      </c>
      <c r="E1099" t="s">
        <v>95</v>
      </c>
      <c r="F1099">
        <v>1011885</v>
      </c>
      <c r="G1099" t="s">
        <v>39</v>
      </c>
      <c r="H1099" t="s">
        <v>28</v>
      </c>
      <c r="I1099" t="s">
        <v>29</v>
      </c>
      <c r="J1099" t="s">
        <v>30</v>
      </c>
      <c r="K1099">
        <v>0</v>
      </c>
      <c r="L1099" t="s">
        <v>31</v>
      </c>
      <c r="M1099" t="s">
        <v>32</v>
      </c>
      <c r="N1099">
        <v>4</v>
      </c>
      <c r="O1099">
        <v>3</v>
      </c>
      <c r="P1099">
        <v>1</v>
      </c>
      <c r="Q1099">
        <v>12</v>
      </c>
      <c r="R1099">
        <v>2.3849999999999998</v>
      </c>
      <c r="S1099">
        <v>23.85</v>
      </c>
      <c r="T1099">
        <v>10</v>
      </c>
      <c r="U1099">
        <v>1</v>
      </c>
      <c r="V1099">
        <v>0</v>
      </c>
      <c r="W1099">
        <v>4</v>
      </c>
      <c r="X1099">
        <v>0</v>
      </c>
      <c r="Y1099" s="3">
        <f t="shared" si="119"/>
        <v>8.4</v>
      </c>
      <c r="Z1099" s="3">
        <f t="shared" si="120"/>
        <v>2.8</v>
      </c>
      <c r="AA1099" s="3">
        <f t="shared" si="121"/>
        <v>33.6</v>
      </c>
      <c r="AB1099">
        <f>VLOOKUP(F1099,'Producto temporal'!A:F,6,0)</f>
        <v>60</v>
      </c>
      <c r="AC1099" s="9" t="str">
        <f t="shared" si="122"/>
        <v>OK</v>
      </c>
      <c r="AD1099" s="9" t="str">
        <f t="shared" si="123"/>
        <v>OK</v>
      </c>
      <c r="AE1099" s="9" t="str">
        <f t="shared" si="124"/>
        <v>OK</v>
      </c>
      <c r="AF1099" s="10">
        <f t="shared" si="125"/>
        <v>18</v>
      </c>
    </row>
    <row r="1100" spans="1:32" x14ac:dyDescent="0.3">
      <c r="A1100" s="1">
        <v>45447</v>
      </c>
      <c r="B1100">
        <v>119</v>
      </c>
      <c r="C1100" t="s">
        <v>171</v>
      </c>
      <c r="D1100" t="s">
        <v>83</v>
      </c>
      <c r="E1100" t="s">
        <v>95</v>
      </c>
      <c r="F1100">
        <v>1012657</v>
      </c>
      <c r="G1100" t="s">
        <v>40</v>
      </c>
      <c r="H1100" t="s">
        <v>28</v>
      </c>
      <c r="I1100" t="s">
        <v>29</v>
      </c>
      <c r="J1100" t="s">
        <v>30</v>
      </c>
      <c r="K1100">
        <v>0</v>
      </c>
      <c r="L1100" t="s">
        <v>31</v>
      </c>
      <c r="M1100" t="s">
        <v>32</v>
      </c>
      <c r="N1100">
        <v>4</v>
      </c>
      <c r="O1100">
        <v>1</v>
      </c>
      <c r="P1100">
        <v>1</v>
      </c>
      <c r="Q1100">
        <v>12</v>
      </c>
      <c r="R1100">
        <v>3.0294400000000001</v>
      </c>
      <c r="S1100">
        <v>58.358600000000003</v>
      </c>
      <c r="T1100">
        <v>19</v>
      </c>
      <c r="U1100">
        <v>1</v>
      </c>
      <c r="V1100">
        <v>0</v>
      </c>
      <c r="W1100">
        <v>8</v>
      </c>
      <c r="X1100">
        <v>0</v>
      </c>
      <c r="Y1100" s="3">
        <f t="shared" si="119"/>
        <v>1.4736842105263157</v>
      </c>
      <c r="Z1100" s="3">
        <f t="shared" si="120"/>
        <v>1.4736842105263157</v>
      </c>
      <c r="AA1100" s="3">
        <f t="shared" si="121"/>
        <v>17.684210526315788</v>
      </c>
      <c r="AB1100">
        <f>VLOOKUP(F1100,'Producto temporal'!A:F,6,0)</f>
        <v>60</v>
      </c>
      <c r="AC1100" s="9" t="str">
        <f t="shared" si="122"/>
        <v>OK</v>
      </c>
      <c r="AD1100" s="9" t="str">
        <f t="shared" si="123"/>
        <v>OK</v>
      </c>
      <c r="AE1100" s="9" t="str">
        <f t="shared" si="124"/>
        <v>OK</v>
      </c>
      <c r="AF1100" s="10">
        <f t="shared" si="125"/>
        <v>35</v>
      </c>
    </row>
    <row r="1101" spans="1:32" x14ac:dyDescent="0.3">
      <c r="A1101" s="1">
        <v>45447</v>
      </c>
      <c r="B1101">
        <v>119</v>
      </c>
      <c r="C1101" t="s">
        <v>171</v>
      </c>
      <c r="D1101" t="s">
        <v>83</v>
      </c>
      <c r="E1101" t="s">
        <v>95</v>
      </c>
      <c r="F1101">
        <v>1012658</v>
      </c>
      <c r="G1101" t="s">
        <v>41</v>
      </c>
      <c r="H1101" t="s">
        <v>28</v>
      </c>
      <c r="I1101" t="s">
        <v>29</v>
      </c>
      <c r="J1101" t="s">
        <v>30</v>
      </c>
      <c r="K1101">
        <v>0</v>
      </c>
      <c r="L1101" t="s">
        <v>31</v>
      </c>
      <c r="M1101" t="s">
        <v>32</v>
      </c>
      <c r="N1101">
        <v>6</v>
      </c>
      <c r="O1101">
        <v>1</v>
      </c>
      <c r="P1101">
        <v>1</v>
      </c>
      <c r="Q1101">
        <v>12</v>
      </c>
      <c r="R1101">
        <v>2.6459999999999999</v>
      </c>
      <c r="S1101">
        <v>7.9379999999999997</v>
      </c>
      <c r="T1101">
        <v>3</v>
      </c>
      <c r="U1101">
        <v>1</v>
      </c>
      <c r="V1101">
        <v>0</v>
      </c>
      <c r="W1101">
        <v>0</v>
      </c>
      <c r="X1101">
        <v>0</v>
      </c>
      <c r="Y1101" s="3">
        <f t="shared" si="119"/>
        <v>9.3333333333333339</v>
      </c>
      <c r="Z1101" s="3">
        <f t="shared" si="120"/>
        <v>9.3333333333333339</v>
      </c>
      <c r="AA1101" s="3">
        <f t="shared" si="121"/>
        <v>112</v>
      </c>
      <c r="AB1101">
        <f>VLOOKUP(F1101,'Producto temporal'!A:F,6,0)</f>
        <v>60</v>
      </c>
      <c r="AC1101" s="9" t="str">
        <f t="shared" si="122"/>
        <v>OK</v>
      </c>
      <c r="AD1101" s="9" t="str">
        <f t="shared" si="123"/>
        <v>OK</v>
      </c>
      <c r="AE1101" s="9" t="str">
        <f t="shared" si="124"/>
        <v>BAJAR MASTERPACK</v>
      </c>
      <c r="AF1101" s="10">
        <f t="shared" si="125"/>
        <v>5</v>
      </c>
    </row>
    <row r="1102" spans="1:32" x14ac:dyDescent="0.3">
      <c r="A1102" s="1">
        <v>45447</v>
      </c>
      <c r="B1102">
        <v>119</v>
      </c>
      <c r="C1102" t="s">
        <v>171</v>
      </c>
      <c r="D1102" t="s">
        <v>83</v>
      </c>
      <c r="E1102" t="s">
        <v>95</v>
      </c>
      <c r="F1102">
        <v>1013898</v>
      </c>
      <c r="G1102" t="s">
        <v>42</v>
      </c>
      <c r="H1102" t="s">
        <v>28</v>
      </c>
      <c r="I1102" t="s">
        <v>29</v>
      </c>
      <c r="J1102" t="s">
        <v>30</v>
      </c>
      <c r="K1102">
        <v>0</v>
      </c>
      <c r="L1102" t="s">
        <v>31</v>
      </c>
      <c r="M1102" t="s">
        <v>32</v>
      </c>
      <c r="N1102">
        <v>6</v>
      </c>
      <c r="O1102">
        <v>3</v>
      </c>
      <c r="P1102">
        <v>1</v>
      </c>
      <c r="Q1102">
        <v>12</v>
      </c>
      <c r="R1102">
        <v>3.3237999999999999</v>
      </c>
      <c r="S1102">
        <v>50.25264</v>
      </c>
      <c r="T1102">
        <v>15</v>
      </c>
      <c r="U1102">
        <v>1</v>
      </c>
      <c r="V1102">
        <v>0</v>
      </c>
      <c r="W1102">
        <v>8</v>
      </c>
      <c r="X1102">
        <v>0</v>
      </c>
      <c r="Y1102" s="3">
        <f t="shared" si="119"/>
        <v>5.6000000000000005</v>
      </c>
      <c r="Z1102" s="3">
        <f t="shared" si="120"/>
        <v>1.8666666666666667</v>
      </c>
      <c r="AA1102" s="3">
        <f t="shared" si="121"/>
        <v>22.400000000000002</v>
      </c>
      <c r="AB1102">
        <f>VLOOKUP(F1102,'Producto temporal'!A:F,6,0)</f>
        <v>60</v>
      </c>
      <c r="AC1102" s="9" t="str">
        <f t="shared" si="122"/>
        <v>OK</v>
      </c>
      <c r="AD1102" s="9" t="str">
        <f t="shared" si="123"/>
        <v>OK</v>
      </c>
      <c r="AE1102" s="9" t="str">
        <f t="shared" si="124"/>
        <v>OK</v>
      </c>
      <c r="AF1102" s="10">
        <f t="shared" si="125"/>
        <v>28</v>
      </c>
    </row>
    <row r="1103" spans="1:32" x14ac:dyDescent="0.3">
      <c r="A1103" s="1">
        <v>45447</v>
      </c>
      <c r="B1103">
        <v>121</v>
      </c>
      <c r="C1103" t="s">
        <v>172</v>
      </c>
      <c r="D1103" t="s">
        <v>69</v>
      </c>
      <c r="E1103" t="s">
        <v>95</v>
      </c>
      <c r="F1103">
        <v>1003938</v>
      </c>
      <c r="G1103" t="s">
        <v>27</v>
      </c>
      <c r="H1103" t="s">
        <v>28</v>
      </c>
      <c r="I1103" t="s">
        <v>29</v>
      </c>
      <c r="J1103" t="s">
        <v>30</v>
      </c>
      <c r="K1103">
        <v>0</v>
      </c>
      <c r="L1103" t="s">
        <v>31</v>
      </c>
      <c r="M1103" t="s">
        <v>32</v>
      </c>
      <c r="N1103">
        <v>1</v>
      </c>
      <c r="O1103">
        <v>1</v>
      </c>
      <c r="P1103">
        <v>1</v>
      </c>
      <c r="Q1103">
        <v>12</v>
      </c>
      <c r="R1103">
        <v>3.1680000000000001</v>
      </c>
      <c r="S1103">
        <v>19.007999999999999</v>
      </c>
      <c r="T1103">
        <v>6</v>
      </c>
      <c r="U1103">
        <v>1</v>
      </c>
      <c r="V1103">
        <v>0</v>
      </c>
      <c r="W1103">
        <v>2</v>
      </c>
      <c r="X1103">
        <v>0</v>
      </c>
      <c r="Y1103" s="3">
        <f t="shared" si="119"/>
        <v>4.666666666666667</v>
      </c>
      <c r="Z1103" s="3">
        <f t="shared" si="120"/>
        <v>4.666666666666667</v>
      </c>
      <c r="AA1103" s="3">
        <f t="shared" si="121"/>
        <v>56</v>
      </c>
      <c r="AB1103">
        <f>VLOOKUP(F1103,'Producto temporal'!A:F,6,0)</f>
        <v>60</v>
      </c>
      <c r="AC1103" s="9" t="str">
        <f t="shared" si="122"/>
        <v>OK</v>
      </c>
      <c r="AD1103" s="9" t="str">
        <f t="shared" si="123"/>
        <v>OK</v>
      </c>
      <c r="AE1103" s="9" t="str">
        <f t="shared" si="124"/>
        <v>OK</v>
      </c>
      <c r="AF1103" s="10">
        <f t="shared" si="125"/>
        <v>11</v>
      </c>
    </row>
    <row r="1104" spans="1:32" x14ac:dyDescent="0.3">
      <c r="A1104" s="1">
        <v>45447</v>
      </c>
      <c r="B1104">
        <v>121</v>
      </c>
      <c r="C1104" t="s">
        <v>172</v>
      </c>
      <c r="D1104" t="s">
        <v>69</v>
      </c>
      <c r="E1104" t="s">
        <v>95</v>
      </c>
      <c r="F1104">
        <v>1003941</v>
      </c>
      <c r="G1104" t="s">
        <v>33</v>
      </c>
      <c r="H1104" t="s">
        <v>28</v>
      </c>
      <c r="I1104" t="s">
        <v>29</v>
      </c>
      <c r="J1104" t="s">
        <v>30</v>
      </c>
      <c r="K1104">
        <v>0</v>
      </c>
      <c r="L1104" t="s">
        <v>31</v>
      </c>
      <c r="M1104" t="s">
        <v>32</v>
      </c>
      <c r="N1104">
        <v>4</v>
      </c>
      <c r="O1104">
        <v>1</v>
      </c>
      <c r="P1104">
        <v>1</v>
      </c>
      <c r="Q1104">
        <v>20</v>
      </c>
      <c r="R1104">
        <v>2.3220000000000001</v>
      </c>
      <c r="S1104">
        <v>9.2880000000000003</v>
      </c>
      <c r="T1104">
        <v>4</v>
      </c>
      <c r="U1104">
        <v>1</v>
      </c>
      <c r="V1104">
        <v>0</v>
      </c>
      <c r="W1104">
        <v>0</v>
      </c>
      <c r="X1104">
        <v>0</v>
      </c>
      <c r="Y1104" s="3">
        <f t="shared" si="119"/>
        <v>7</v>
      </c>
      <c r="Z1104" s="3">
        <f t="shared" si="120"/>
        <v>7</v>
      </c>
      <c r="AA1104" s="3">
        <f t="shared" si="121"/>
        <v>140</v>
      </c>
      <c r="AB1104">
        <f>VLOOKUP(F1104,'Producto temporal'!A:F,6,0)</f>
        <v>60</v>
      </c>
      <c r="AC1104" s="9" t="str">
        <f t="shared" si="122"/>
        <v>OK</v>
      </c>
      <c r="AD1104" s="9" t="str">
        <f t="shared" si="123"/>
        <v>OK</v>
      </c>
      <c r="AE1104" s="9" t="str">
        <f t="shared" si="124"/>
        <v>BAJAR MASTERPACK</v>
      </c>
      <c r="AF1104" s="10">
        <f t="shared" si="125"/>
        <v>7</v>
      </c>
    </row>
    <row r="1105" spans="1:32" x14ac:dyDescent="0.3">
      <c r="A1105" s="1">
        <v>45447</v>
      </c>
      <c r="B1105">
        <v>121</v>
      </c>
      <c r="C1105" t="s">
        <v>172</v>
      </c>
      <c r="D1105" t="s">
        <v>69</v>
      </c>
      <c r="E1105" t="s">
        <v>95</v>
      </c>
      <c r="F1105">
        <v>1010020</v>
      </c>
      <c r="G1105" t="s">
        <v>34</v>
      </c>
      <c r="H1105" t="s">
        <v>28</v>
      </c>
      <c r="I1105" t="s">
        <v>29</v>
      </c>
      <c r="J1105" t="s">
        <v>30</v>
      </c>
      <c r="K1105">
        <v>0</v>
      </c>
      <c r="L1105" t="s">
        <v>31</v>
      </c>
      <c r="M1105" t="s">
        <v>32</v>
      </c>
      <c r="N1105">
        <v>1</v>
      </c>
      <c r="O1105">
        <v>1</v>
      </c>
      <c r="P1105">
        <v>1</v>
      </c>
      <c r="Q1105">
        <v>12</v>
      </c>
      <c r="R1105">
        <v>3.02501</v>
      </c>
      <c r="S1105">
        <v>117.35552</v>
      </c>
      <c r="T1105">
        <v>38</v>
      </c>
      <c r="U1105">
        <v>0</v>
      </c>
      <c r="V1105">
        <v>0</v>
      </c>
      <c r="W1105">
        <v>14</v>
      </c>
      <c r="X1105">
        <v>0</v>
      </c>
      <c r="Y1105" s="3">
        <f t="shared" si="119"/>
        <v>0.73684210526315785</v>
      </c>
      <c r="Z1105" s="3">
        <f t="shared" si="120"/>
        <v>0.73684210526315785</v>
      </c>
      <c r="AA1105" s="3">
        <f t="shared" si="121"/>
        <v>8.8421052631578938</v>
      </c>
      <c r="AB1105">
        <f>VLOOKUP(F1105,'Producto temporal'!A:F,6,0)</f>
        <v>60</v>
      </c>
      <c r="AC1105" s="9" t="str">
        <f t="shared" si="122"/>
        <v>OK</v>
      </c>
      <c r="AD1105" s="9" t="str">
        <f t="shared" si="123"/>
        <v>OK</v>
      </c>
      <c r="AE1105" s="9" t="str">
        <f t="shared" si="124"/>
        <v>OK</v>
      </c>
      <c r="AF1105" s="10">
        <f t="shared" si="125"/>
        <v>71</v>
      </c>
    </row>
    <row r="1106" spans="1:32" x14ac:dyDescent="0.3">
      <c r="A1106" s="1">
        <v>45447</v>
      </c>
      <c r="B1106">
        <v>121</v>
      </c>
      <c r="C1106" t="s">
        <v>172</v>
      </c>
      <c r="D1106" t="s">
        <v>69</v>
      </c>
      <c r="E1106" t="s">
        <v>95</v>
      </c>
      <c r="F1106">
        <v>1010290</v>
      </c>
      <c r="G1106" t="s">
        <v>35</v>
      </c>
      <c r="H1106" t="s">
        <v>28</v>
      </c>
      <c r="I1106" t="s">
        <v>29</v>
      </c>
      <c r="J1106" t="s">
        <v>30</v>
      </c>
      <c r="K1106">
        <v>0</v>
      </c>
      <c r="L1106" t="s">
        <v>31</v>
      </c>
      <c r="M1106" t="s">
        <v>32</v>
      </c>
      <c r="N1106">
        <v>5</v>
      </c>
      <c r="O1106">
        <v>1</v>
      </c>
      <c r="P1106">
        <v>1</v>
      </c>
      <c r="Q1106">
        <v>6</v>
      </c>
      <c r="R1106">
        <v>3.62</v>
      </c>
      <c r="S1106">
        <v>3.62</v>
      </c>
      <c r="T1106">
        <v>1</v>
      </c>
      <c r="U1106">
        <v>1</v>
      </c>
      <c r="V1106">
        <v>0</v>
      </c>
      <c r="W1106">
        <v>0</v>
      </c>
      <c r="X1106">
        <v>0</v>
      </c>
      <c r="Y1106" s="3">
        <f t="shared" si="119"/>
        <v>28</v>
      </c>
      <c r="Z1106" s="3">
        <f t="shared" si="120"/>
        <v>28</v>
      </c>
      <c r="AA1106" s="3">
        <f t="shared" si="121"/>
        <v>168</v>
      </c>
      <c r="AB1106">
        <f>VLOOKUP(F1106,'Producto temporal'!A:F,6,0)</f>
        <v>60</v>
      </c>
      <c r="AC1106" s="9" t="str">
        <f t="shared" si="122"/>
        <v>OK</v>
      </c>
      <c r="AD1106" s="9" t="str">
        <f t="shared" si="123"/>
        <v>OK</v>
      </c>
      <c r="AE1106" s="9" t="str">
        <f t="shared" si="124"/>
        <v>BAJAR MASTERPACK</v>
      </c>
      <c r="AF1106" s="10">
        <f t="shared" si="125"/>
        <v>1</v>
      </c>
    </row>
    <row r="1107" spans="1:32" x14ac:dyDescent="0.3">
      <c r="A1107" s="1">
        <v>45447</v>
      </c>
      <c r="B1107">
        <v>121</v>
      </c>
      <c r="C1107" t="s">
        <v>172</v>
      </c>
      <c r="D1107" t="s">
        <v>69</v>
      </c>
      <c r="E1107" t="s">
        <v>95</v>
      </c>
      <c r="F1107">
        <v>1010291</v>
      </c>
      <c r="G1107" t="s">
        <v>36</v>
      </c>
      <c r="H1107" t="s">
        <v>28</v>
      </c>
      <c r="I1107" t="s">
        <v>29</v>
      </c>
      <c r="J1107" t="s">
        <v>30</v>
      </c>
      <c r="K1107">
        <v>0</v>
      </c>
      <c r="L1107" t="s">
        <v>31</v>
      </c>
      <c r="M1107" t="s">
        <v>32</v>
      </c>
      <c r="N1107">
        <v>6</v>
      </c>
      <c r="O1107">
        <v>1</v>
      </c>
      <c r="P1107">
        <v>1</v>
      </c>
      <c r="Q1107">
        <v>6</v>
      </c>
      <c r="R1107">
        <v>3.62</v>
      </c>
      <c r="S1107">
        <v>3.62</v>
      </c>
      <c r="T1107">
        <v>1</v>
      </c>
      <c r="U1107">
        <v>1</v>
      </c>
      <c r="V1107">
        <v>0</v>
      </c>
      <c r="W1107">
        <v>0</v>
      </c>
      <c r="X1107">
        <v>0</v>
      </c>
      <c r="Y1107" s="3">
        <f t="shared" si="119"/>
        <v>28</v>
      </c>
      <c r="Z1107" s="3">
        <f t="shared" si="120"/>
        <v>28</v>
      </c>
      <c r="AA1107" s="3">
        <f t="shared" si="121"/>
        <v>168</v>
      </c>
      <c r="AB1107">
        <f>VLOOKUP(F1107,'Producto temporal'!A:F,6,0)</f>
        <v>60</v>
      </c>
      <c r="AC1107" s="9" t="str">
        <f t="shared" si="122"/>
        <v>OK</v>
      </c>
      <c r="AD1107" s="9" t="str">
        <f t="shared" si="123"/>
        <v>OK</v>
      </c>
      <c r="AE1107" s="9" t="str">
        <f t="shared" si="124"/>
        <v>BAJAR MASTERPACK</v>
      </c>
      <c r="AF1107" s="10">
        <f t="shared" si="125"/>
        <v>1</v>
      </c>
    </row>
    <row r="1108" spans="1:32" x14ac:dyDescent="0.3">
      <c r="A1108" s="1">
        <v>45447</v>
      </c>
      <c r="B1108">
        <v>121</v>
      </c>
      <c r="C1108" t="s">
        <v>172</v>
      </c>
      <c r="D1108" t="s">
        <v>69</v>
      </c>
      <c r="E1108" t="s">
        <v>95</v>
      </c>
      <c r="F1108">
        <v>1010783</v>
      </c>
      <c r="G1108" t="s">
        <v>37</v>
      </c>
      <c r="H1108" t="s">
        <v>28</v>
      </c>
      <c r="I1108" t="s">
        <v>29</v>
      </c>
      <c r="J1108" t="s">
        <v>30</v>
      </c>
      <c r="K1108">
        <v>0</v>
      </c>
      <c r="L1108" t="s">
        <v>31</v>
      </c>
      <c r="M1108" t="s">
        <v>32</v>
      </c>
      <c r="N1108">
        <v>2</v>
      </c>
      <c r="O1108">
        <v>1</v>
      </c>
      <c r="P1108">
        <v>1</v>
      </c>
      <c r="Q1108">
        <v>12</v>
      </c>
      <c r="R1108">
        <v>3.04121</v>
      </c>
      <c r="S1108">
        <v>77.275559999999999</v>
      </c>
      <c r="T1108">
        <v>25</v>
      </c>
      <c r="U1108">
        <v>1</v>
      </c>
      <c r="V1108">
        <v>0</v>
      </c>
      <c r="W1108">
        <v>12</v>
      </c>
      <c r="X1108">
        <v>0</v>
      </c>
      <c r="Y1108" s="3">
        <f t="shared" si="119"/>
        <v>1.1199999999999999</v>
      </c>
      <c r="Z1108" s="3">
        <f t="shared" si="120"/>
        <v>1.1199999999999999</v>
      </c>
      <c r="AA1108" s="3">
        <f t="shared" si="121"/>
        <v>13.44</v>
      </c>
      <c r="AB1108">
        <f>VLOOKUP(F1108,'Producto temporal'!A:F,6,0)</f>
        <v>60</v>
      </c>
      <c r="AC1108" s="9" t="str">
        <f t="shared" si="122"/>
        <v>OK</v>
      </c>
      <c r="AD1108" s="9" t="str">
        <f t="shared" si="123"/>
        <v>OK</v>
      </c>
      <c r="AE1108" s="9" t="str">
        <f t="shared" si="124"/>
        <v>OK</v>
      </c>
      <c r="AF1108" s="10">
        <f t="shared" si="125"/>
        <v>47</v>
      </c>
    </row>
    <row r="1109" spans="1:32" x14ac:dyDescent="0.3">
      <c r="A1109" s="1">
        <v>45447</v>
      </c>
      <c r="B1109">
        <v>121</v>
      </c>
      <c r="C1109" t="s">
        <v>172</v>
      </c>
      <c r="D1109" t="s">
        <v>69</v>
      </c>
      <c r="E1109" t="s">
        <v>95</v>
      </c>
      <c r="F1109">
        <v>1011679</v>
      </c>
      <c r="G1109" t="s">
        <v>38</v>
      </c>
      <c r="H1109" t="s">
        <v>28</v>
      </c>
      <c r="I1109" t="s">
        <v>29</v>
      </c>
      <c r="J1109" t="s">
        <v>30</v>
      </c>
      <c r="K1109">
        <v>0</v>
      </c>
      <c r="L1109" t="s">
        <v>31</v>
      </c>
      <c r="M1109" t="s">
        <v>32</v>
      </c>
      <c r="N1109">
        <v>4</v>
      </c>
      <c r="O1109">
        <v>1</v>
      </c>
      <c r="P1109">
        <v>1</v>
      </c>
      <c r="Q1109">
        <v>12</v>
      </c>
      <c r="R1109">
        <v>2.3849999999999998</v>
      </c>
      <c r="S1109">
        <v>23.85</v>
      </c>
      <c r="T1109">
        <v>10</v>
      </c>
      <c r="U1109">
        <v>1</v>
      </c>
      <c r="V1109">
        <v>0</v>
      </c>
      <c r="W1109">
        <v>4</v>
      </c>
      <c r="X1109">
        <v>0</v>
      </c>
      <c r="Y1109" s="3">
        <f t="shared" si="119"/>
        <v>2.8</v>
      </c>
      <c r="Z1109" s="3">
        <f t="shared" si="120"/>
        <v>2.8</v>
      </c>
      <c r="AA1109" s="3">
        <f t="shared" si="121"/>
        <v>33.6</v>
      </c>
      <c r="AB1109">
        <f>VLOOKUP(F1109,'Producto temporal'!A:F,6,0)</f>
        <v>60</v>
      </c>
      <c r="AC1109" s="9" t="str">
        <f t="shared" si="122"/>
        <v>OK</v>
      </c>
      <c r="AD1109" s="9" t="str">
        <f t="shared" si="123"/>
        <v>OK</v>
      </c>
      <c r="AE1109" s="9" t="str">
        <f t="shared" si="124"/>
        <v>OK</v>
      </c>
      <c r="AF1109" s="10">
        <f t="shared" si="125"/>
        <v>18</v>
      </c>
    </row>
    <row r="1110" spans="1:32" x14ac:dyDescent="0.3">
      <c r="A1110" s="1">
        <v>45447</v>
      </c>
      <c r="B1110">
        <v>121</v>
      </c>
      <c r="C1110" t="s">
        <v>172</v>
      </c>
      <c r="D1110" t="s">
        <v>69</v>
      </c>
      <c r="E1110" t="s">
        <v>95</v>
      </c>
      <c r="F1110">
        <v>1011885</v>
      </c>
      <c r="G1110" t="s">
        <v>39</v>
      </c>
      <c r="H1110" t="s">
        <v>28</v>
      </c>
      <c r="I1110" t="s">
        <v>29</v>
      </c>
      <c r="J1110" t="s">
        <v>30</v>
      </c>
      <c r="K1110">
        <v>0</v>
      </c>
      <c r="L1110" t="s">
        <v>31</v>
      </c>
      <c r="M1110" t="s">
        <v>32</v>
      </c>
      <c r="N1110">
        <v>2</v>
      </c>
      <c r="O1110">
        <v>3</v>
      </c>
      <c r="P1110">
        <v>1</v>
      </c>
      <c r="Q1110">
        <v>12</v>
      </c>
      <c r="R1110">
        <v>2.3849999999999998</v>
      </c>
      <c r="S1110">
        <v>19.079999999999998</v>
      </c>
      <c r="T1110">
        <v>8</v>
      </c>
      <c r="U1110">
        <v>1</v>
      </c>
      <c r="V1110">
        <v>0</v>
      </c>
      <c r="W1110">
        <v>0</v>
      </c>
      <c r="X1110">
        <v>0</v>
      </c>
      <c r="Y1110" s="3">
        <f t="shared" si="119"/>
        <v>10.5</v>
      </c>
      <c r="Z1110" s="3">
        <f t="shared" si="120"/>
        <v>3.5</v>
      </c>
      <c r="AA1110" s="3">
        <f t="shared" si="121"/>
        <v>42</v>
      </c>
      <c r="AB1110">
        <f>VLOOKUP(F1110,'Producto temporal'!A:F,6,0)</f>
        <v>60</v>
      </c>
      <c r="AC1110" s="9" t="str">
        <f t="shared" si="122"/>
        <v>OK</v>
      </c>
      <c r="AD1110" s="9" t="str">
        <f t="shared" si="123"/>
        <v>OK</v>
      </c>
      <c r="AE1110" s="9" t="str">
        <f t="shared" si="124"/>
        <v>OK</v>
      </c>
      <c r="AF1110" s="10">
        <f t="shared" si="125"/>
        <v>15</v>
      </c>
    </row>
    <row r="1111" spans="1:32" x14ac:dyDescent="0.3">
      <c r="A1111" s="1">
        <v>45447</v>
      </c>
      <c r="B1111">
        <v>121</v>
      </c>
      <c r="C1111" t="s">
        <v>172</v>
      </c>
      <c r="D1111" t="s">
        <v>69</v>
      </c>
      <c r="E1111" t="s">
        <v>95</v>
      </c>
      <c r="F1111">
        <v>1012657</v>
      </c>
      <c r="G1111" t="s">
        <v>40</v>
      </c>
      <c r="H1111" t="s">
        <v>28</v>
      </c>
      <c r="I1111" t="s">
        <v>29</v>
      </c>
      <c r="J1111" t="s">
        <v>30</v>
      </c>
      <c r="K1111">
        <v>0</v>
      </c>
      <c r="L1111" t="s">
        <v>31</v>
      </c>
      <c r="M1111" t="s">
        <v>32</v>
      </c>
      <c r="N1111">
        <v>1</v>
      </c>
      <c r="O1111">
        <v>1</v>
      </c>
      <c r="P1111">
        <v>1</v>
      </c>
      <c r="Q1111">
        <v>12</v>
      </c>
      <c r="R1111">
        <v>3.0294400000000001</v>
      </c>
      <c r="S1111">
        <v>46.077829999999999</v>
      </c>
      <c r="T1111">
        <v>15</v>
      </c>
      <c r="U1111">
        <v>1</v>
      </c>
      <c r="V1111">
        <v>0</v>
      </c>
      <c r="W1111">
        <v>8</v>
      </c>
      <c r="X1111">
        <v>0</v>
      </c>
      <c r="Y1111" s="3">
        <f t="shared" si="119"/>
        <v>1.8666666666666667</v>
      </c>
      <c r="Z1111" s="3">
        <f t="shared" si="120"/>
        <v>1.8666666666666667</v>
      </c>
      <c r="AA1111" s="3">
        <f t="shared" si="121"/>
        <v>22.400000000000002</v>
      </c>
      <c r="AB1111">
        <f>VLOOKUP(F1111,'Producto temporal'!A:F,6,0)</f>
        <v>60</v>
      </c>
      <c r="AC1111" s="9" t="str">
        <f t="shared" si="122"/>
        <v>OK</v>
      </c>
      <c r="AD1111" s="9" t="str">
        <f t="shared" si="123"/>
        <v>OK</v>
      </c>
      <c r="AE1111" s="9" t="str">
        <f t="shared" si="124"/>
        <v>OK</v>
      </c>
      <c r="AF1111" s="10">
        <f t="shared" si="125"/>
        <v>28</v>
      </c>
    </row>
    <row r="1112" spans="1:32" x14ac:dyDescent="0.3">
      <c r="A1112" s="1">
        <v>45447</v>
      </c>
      <c r="B1112">
        <v>121</v>
      </c>
      <c r="C1112" t="s">
        <v>172</v>
      </c>
      <c r="D1112" t="s">
        <v>69</v>
      </c>
      <c r="E1112" t="s">
        <v>95</v>
      </c>
      <c r="F1112">
        <v>1012658</v>
      </c>
      <c r="G1112" t="s">
        <v>41</v>
      </c>
      <c r="H1112" t="s">
        <v>28</v>
      </c>
      <c r="I1112" t="s">
        <v>29</v>
      </c>
      <c r="J1112" t="s">
        <v>30</v>
      </c>
      <c r="K1112">
        <v>0</v>
      </c>
      <c r="L1112" t="s">
        <v>31</v>
      </c>
      <c r="M1112" t="s">
        <v>32</v>
      </c>
      <c r="N1112">
        <v>2</v>
      </c>
      <c r="O1112">
        <v>1</v>
      </c>
      <c r="P1112">
        <v>1</v>
      </c>
      <c r="Q1112">
        <v>12</v>
      </c>
      <c r="R1112">
        <v>2.6459999999999999</v>
      </c>
      <c r="S1112">
        <v>15.875999999999999</v>
      </c>
      <c r="T1112">
        <v>6</v>
      </c>
      <c r="U1112">
        <v>1</v>
      </c>
      <c r="V1112">
        <v>0</v>
      </c>
      <c r="W1112">
        <v>0</v>
      </c>
      <c r="X1112">
        <v>0</v>
      </c>
      <c r="Y1112" s="3">
        <f t="shared" si="119"/>
        <v>4.666666666666667</v>
      </c>
      <c r="Z1112" s="3">
        <f t="shared" si="120"/>
        <v>4.666666666666667</v>
      </c>
      <c r="AA1112" s="3">
        <f t="shared" si="121"/>
        <v>56</v>
      </c>
      <c r="AB1112">
        <f>VLOOKUP(F1112,'Producto temporal'!A:F,6,0)</f>
        <v>60</v>
      </c>
      <c r="AC1112" s="9" t="str">
        <f t="shared" si="122"/>
        <v>OK</v>
      </c>
      <c r="AD1112" s="9" t="str">
        <f t="shared" si="123"/>
        <v>OK</v>
      </c>
      <c r="AE1112" s="9" t="str">
        <f t="shared" si="124"/>
        <v>OK</v>
      </c>
      <c r="AF1112" s="10">
        <f t="shared" si="125"/>
        <v>11</v>
      </c>
    </row>
    <row r="1113" spans="1:32" x14ac:dyDescent="0.3">
      <c r="A1113" s="1">
        <v>45447</v>
      </c>
      <c r="B1113">
        <v>121</v>
      </c>
      <c r="C1113" t="s">
        <v>172</v>
      </c>
      <c r="D1113" t="s">
        <v>69</v>
      </c>
      <c r="E1113" t="s">
        <v>95</v>
      </c>
      <c r="F1113">
        <v>1013898</v>
      </c>
      <c r="G1113" t="s">
        <v>42</v>
      </c>
      <c r="H1113" t="s">
        <v>28</v>
      </c>
      <c r="I1113" t="s">
        <v>29</v>
      </c>
      <c r="J1113" t="s">
        <v>30</v>
      </c>
      <c r="K1113">
        <v>0</v>
      </c>
      <c r="L1113" t="s">
        <v>31</v>
      </c>
      <c r="M1113" t="s">
        <v>32</v>
      </c>
      <c r="N1113">
        <v>3</v>
      </c>
      <c r="O1113">
        <v>3</v>
      </c>
      <c r="P1113">
        <v>1</v>
      </c>
      <c r="Q1113">
        <v>12</v>
      </c>
      <c r="R1113">
        <v>3.3237999999999999</v>
      </c>
      <c r="S1113">
        <v>10.040240000000001</v>
      </c>
      <c r="T1113">
        <v>3</v>
      </c>
      <c r="U1113">
        <v>1</v>
      </c>
      <c r="V1113">
        <v>0</v>
      </c>
      <c r="W1113">
        <v>0</v>
      </c>
      <c r="X1113">
        <v>0</v>
      </c>
      <c r="Y1113" s="3">
        <f t="shared" si="119"/>
        <v>28</v>
      </c>
      <c r="Z1113" s="3">
        <f t="shared" si="120"/>
        <v>9.3333333333333339</v>
      </c>
      <c r="AA1113" s="3">
        <f t="shared" si="121"/>
        <v>112</v>
      </c>
      <c r="AB1113">
        <f>VLOOKUP(F1113,'Producto temporal'!A:F,6,0)</f>
        <v>60</v>
      </c>
      <c r="AC1113" s="9" t="str">
        <f t="shared" si="122"/>
        <v>OK</v>
      </c>
      <c r="AD1113" s="9" t="str">
        <f t="shared" si="123"/>
        <v>OK</v>
      </c>
      <c r="AE1113" s="9" t="str">
        <f t="shared" si="124"/>
        <v>BAJAR MASTERPACK</v>
      </c>
      <c r="AF1113" s="10">
        <f t="shared" si="125"/>
        <v>5</v>
      </c>
    </row>
    <row r="1114" spans="1:32" x14ac:dyDescent="0.3">
      <c r="A1114" s="1">
        <v>45447</v>
      </c>
      <c r="B1114">
        <v>122</v>
      </c>
      <c r="C1114" t="s">
        <v>173</v>
      </c>
      <c r="D1114" t="s">
        <v>174</v>
      </c>
      <c r="E1114" t="s">
        <v>95</v>
      </c>
      <c r="F1114">
        <v>1003938</v>
      </c>
      <c r="G1114" t="s">
        <v>27</v>
      </c>
      <c r="H1114" t="s">
        <v>28</v>
      </c>
      <c r="I1114" t="s">
        <v>29</v>
      </c>
      <c r="J1114" t="s">
        <v>30</v>
      </c>
      <c r="K1114">
        <v>0</v>
      </c>
      <c r="L1114" t="s">
        <v>31</v>
      </c>
      <c r="M1114" t="s">
        <v>32</v>
      </c>
      <c r="N1114">
        <v>1</v>
      </c>
      <c r="O1114">
        <v>1</v>
      </c>
      <c r="P1114">
        <v>1</v>
      </c>
      <c r="Q1114">
        <v>12</v>
      </c>
      <c r="R1114">
        <v>3.1680000000000001</v>
      </c>
      <c r="S1114">
        <v>12.672000000000001</v>
      </c>
      <c r="T1114">
        <v>4</v>
      </c>
      <c r="U1114">
        <v>1</v>
      </c>
      <c r="V1114">
        <v>0</v>
      </c>
      <c r="W1114">
        <v>2</v>
      </c>
      <c r="X1114">
        <v>0</v>
      </c>
      <c r="Y1114" s="3">
        <f t="shared" si="119"/>
        <v>7</v>
      </c>
      <c r="Z1114" s="3">
        <f t="shared" si="120"/>
        <v>7</v>
      </c>
      <c r="AA1114" s="3">
        <f t="shared" si="121"/>
        <v>84</v>
      </c>
      <c r="AB1114">
        <f>VLOOKUP(F1114,'Producto temporal'!A:F,6,0)</f>
        <v>60</v>
      </c>
      <c r="AC1114" s="9" t="str">
        <f t="shared" si="122"/>
        <v>OK</v>
      </c>
      <c r="AD1114" s="9" t="str">
        <f t="shared" si="123"/>
        <v>OK</v>
      </c>
      <c r="AE1114" s="9" t="str">
        <f t="shared" si="124"/>
        <v>BAJAR MASTERPACK</v>
      </c>
      <c r="AF1114" s="10">
        <f t="shared" si="125"/>
        <v>7</v>
      </c>
    </row>
    <row r="1115" spans="1:32" x14ac:dyDescent="0.3">
      <c r="A1115" s="1">
        <v>45447</v>
      </c>
      <c r="B1115">
        <v>122</v>
      </c>
      <c r="C1115" t="s">
        <v>173</v>
      </c>
      <c r="D1115" t="s">
        <v>174</v>
      </c>
      <c r="E1115" t="s">
        <v>95</v>
      </c>
      <c r="F1115">
        <v>1003941</v>
      </c>
      <c r="G1115" t="s">
        <v>33</v>
      </c>
      <c r="H1115" t="s">
        <v>28</v>
      </c>
      <c r="I1115" t="s">
        <v>29</v>
      </c>
      <c r="J1115" t="s">
        <v>30</v>
      </c>
      <c r="K1115">
        <v>0</v>
      </c>
      <c r="L1115" t="s">
        <v>31</v>
      </c>
      <c r="M1115" t="s">
        <v>32</v>
      </c>
      <c r="N1115">
        <v>8</v>
      </c>
      <c r="O1115">
        <v>1</v>
      </c>
      <c r="P1115">
        <v>1</v>
      </c>
      <c r="Q1115">
        <v>20</v>
      </c>
      <c r="R1115">
        <v>2.3220000000000001</v>
      </c>
      <c r="S1115">
        <v>9.2880000000000003</v>
      </c>
      <c r="T1115">
        <v>4</v>
      </c>
      <c r="U1115">
        <v>1</v>
      </c>
      <c r="V1115">
        <v>0</v>
      </c>
      <c r="W1115">
        <v>0</v>
      </c>
      <c r="X1115">
        <v>0</v>
      </c>
      <c r="Y1115" s="3">
        <f t="shared" si="119"/>
        <v>7</v>
      </c>
      <c r="Z1115" s="3">
        <f t="shared" si="120"/>
        <v>7</v>
      </c>
      <c r="AA1115" s="3">
        <f t="shared" si="121"/>
        <v>140</v>
      </c>
      <c r="AB1115">
        <f>VLOOKUP(F1115,'Producto temporal'!A:F,6,0)</f>
        <v>60</v>
      </c>
      <c r="AC1115" s="9" t="str">
        <f t="shared" si="122"/>
        <v>OK</v>
      </c>
      <c r="AD1115" s="9" t="str">
        <f t="shared" si="123"/>
        <v>OK</v>
      </c>
      <c r="AE1115" s="9" t="str">
        <f t="shared" si="124"/>
        <v>BAJAR MASTERPACK</v>
      </c>
      <c r="AF1115" s="10">
        <f t="shared" si="125"/>
        <v>7</v>
      </c>
    </row>
    <row r="1116" spans="1:32" x14ac:dyDescent="0.3">
      <c r="A1116" s="1">
        <v>45447</v>
      </c>
      <c r="B1116">
        <v>122</v>
      </c>
      <c r="C1116" t="s">
        <v>173</v>
      </c>
      <c r="D1116" t="s">
        <v>174</v>
      </c>
      <c r="E1116" t="s">
        <v>95</v>
      </c>
      <c r="F1116">
        <v>1010020</v>
      </c>
      <c r="G1116" t="s">
        <v>34</v>
      </c>
      <c r="H1116" t="s">
        <v>28</v>
      </c>
      <c r="I1116" t="s">
        <v>29</v>
      </c>
      <c r="J1116" t="s">
        <v>30</v>
      </c>
      <c r="K1116">
        <v>0</v>
      </c>
      <c r="L1116" t="s">
        <v>31</v>
      </c>
      <c r="M1116" t="s">
        <v>32</v>
      </c>
      <c r="N1116">
        <v>1</v>
      </c>
      <c r="O1116">
        <v>1</v>
      </c>
      <c r="P1116">
        <v>1</v>
      </c>
      <c r="Q1116">
        <v>12</v>
      </c>
      <c r="R1116">
        <v>3.02501</v>
      </c>
      <c r="S1116">
        <v>21.536740000000002</v>
      </c>
      <c r="T1116">
        <v>7</v>
      </c>
      <c r="U1116">
        <v>1</v>
      </c>
      <c r="V1116">
        <v>0</v>
      </c>
      <c r="W1116">
        <v>4</v>
      </c>
      <c r="X1116">
        <v>0</v>
      </c>
      <c r="Y1116" s="3">
        <f t="shared" si="119"/>
        <v>4</v>
      </c>
      <c r="Z1116" s="3">
        <f t="shared" si="120"/>
        <v>4</v>
      </c>
      <c r="AA1116" s="3">
        <f t="shared" si="121"/>
        <v>48</v>
      </c>
      <c r="AB1116">
        <f>VLOOKUP(F1116,'Producto temporal'!A:F,6,0)</f>
        <v>60</v>
      </c>
      <c r="AC1116" s="9" t="str">
        <f t="shared" si="122"/>
        <v>OK</v>
      </c>
      <c r="AD1116" s="9" t="str">
        <f t="shared" si="123"/>
        <v>OK</v>
      </c>
      <c r="AE1116" s="9" t="str">
        <f t="shared" si="124"/>
        <v>OK</v>
      </c>
      <c r="AF1116" s="10">
        <f t="shared" si="125"/>
        <v>13</v>
      </c>
    </row>
    <row r="1117" spans="1:32" x14ac:dyDescent="0.3">
      <c r="A1117" s="1">
        <v>45447</v>
      </c>
      <c r="B1117">
        <v>122</v>
      </c>
      <c r="C1117" t="s">
        <v>173</v>
      </c>
      <c r="D1117" t="s">
        <v>174</v>
      </c>
      <c r="E1117" t="s">
        <v>95</v>
      </c>
      <c r="F1117">
        <v>1010290</v>
      </c>
      <c r="G1117" t="s">
        <v>35</v>
      </c>
      <c r="H1117" t="s">
        <v>28</v>
      </c>
      <c r="I1117" t="s">
        <v>29</v>
      </c>
      <c r="J1117" t="s">
        <v>30</v>
      </c>
      <c r="K1117">
        <v>0</v>
      </c>
      <c r="L1117" t="s">
        <v>31</v>
      </c>
      <c r="M1117" t="s">
        <v>32</v>
      </c>
      <c r="N1117">
        <v>15</v>
      </c>
      <c r="O1117">
        <v>1</v>
      </c>
      <c r="P1117">
        <v>1</v>
      </c>
      <c r="Q1117">
        <v>6</v>
      </c>
      <c r="R1117">
        <v>3.62</v>
      </c>
      <c r="S1117">
        <v>10.86</v>
      </c>
      <c r="T1117">
        <v>3</v>
      </c>
      <c r="U1117">
        <v>1</v>
      </c>
      <c r="V1117">
        <v>0</v>
      </c>
      <c r="W1117">
        <v>0</v>
      </c>
      <c r="X1117">
        <v>0</v>
      </c>
      <c r="Y1117" s="3">
        <f t="shared" si="119"/>
        <v>9.3333333333333339</v>
      </c>
      <c r="Z1117" s="3">
        <f t="shared" si="120"/>
        <v>9.3333333333333339</v>
      </c>
      <c r="AA1117" s="3">
        <f t="shared" si="121"/>
        <v>56</v>
      </c>
      <c r="AB1117">
        <f>VLOOKUP(F1117,'Producto temporal'!A:F,6,0)</f>
        <v>60</v>
      </c>
      <c r="AC1117" s="9" t="str">
        <f t="shared" si="122"/>
        <v>OK</v>
      </c>
      <c r="AD1117" s="9" t="str">
        <f t="shared" si="123"/>
        <v>OK</v>
      </c>
      <c r="AE1117" s="9" t="str">
        <f t="shared" si="124"/>
        <v>OK</v>
      </c>
      <c r="AF1117" s="10">
        <f t="shared" si="125"/>
        <v>5</v>
      </c>
    </row>
    <row r="1118" spans="1:32" x14ac:dyDescent="0.3">
      <c r="A1118" s="1">
        <v>45447</v>
      </c>
      <c r="B1118">
        <v>122</v>
      </c>
      <c r="C1118" t="s">
        <v>173</v>
      </c>
      <c r="D1118" t="s">
        <v>174</v>
      </c>
      <c r="E1118" t="s">
        <v>95</v>
      </c>
      <c r="F1118">
        <v>1010291</v>
      </c>
      <c r="G1118" t="s">
        <v>36</v>
      </c>
      <c r="H1118" t="s">
        <v>28</v>
      </c>
      <c r="I1118" t="s">
        <v>29</v>
      </c>
      <c r="J1118" t="s">
        <v>30</v>
      </c>
      <c r="K1118">
        <v>0</v>
      </c>
      <c r="L1118" t="s">
        <v>31</v>
      </c>
      <c r="M1118" t="s">
        <v>32</v>
      </c>
      <c r="N1118">
        <v>6</v>
      </c>
      <c r="O1118">
        <v>1</v>
      </c>
      <c r="P1118">
        <v>1</v>
      </c>
      <c r="Q1118">
        <v>6</v>
      </c>
      <c r="R1118">
        <v>3.62</v>
      </c>
      <c r="S1118">
        <v>14.48</v>
      </c>
      <c r="T1118">
        <v>4</v>
      </c>
      <c r="U1118">
        <v>1</v>
      </c>
      <c r="V1118">
        <v>0</v>
      </c>
      <c r="W1118">
        <v>0</v>
      </c>
      <c r="X1118">
        <v>6</v>
      </c>
      <c r="Y1118" s="3">
        <f t="shared" si="119"/>
        <v>7</v>
      </c>
      <c r="Z1118" s="3">
        <f t="shared" si="120"/>
        <v>7</v>
      </c>
      <c r="AA1118" s="3">
        <f t="shared" si="121"/>
        <v>42</v>
      </c>
      <c r="AB1118">
        <f>VLOOKUP(F1118,'Producto temporal'!A:F,6,0)</f>
        <v>60</v>
      </c>
      <c r="AC1118" s="9" t="str">
        <f t="shared" si="122"/>
        <v>OK</v>
      </c>
      <c r="AD1118" s="9" t="str">
        <f t="shared" si="123"/>
        <v>OK</v>
      </c>
      <c r="AE1118" s="9" t="str">
        <f t="shared" si="124"/>
        <v>OK</v>
      </c>
      <c r="AF1118" s="10">
        <f t="shared" si="125"/>
        <v>7</v>
      </c>
    </row>
    <row r="1119" spans="1:32" x14ac:dyDescent="0.3">
      <c r="A1119" s="1">
        <v>45447</v>
      </c>
      <c r="B1119">
        <v>122</v>
      </c>
      <c r="C1119" t="s">
        <v>173</v>
      </c>
      <c r="D1119" t="s">
        <v>174</v>
      </c>
      <c r="E1119" t="s">
        <v>95</v>
      </c>
      <c r="F1119">
        <v>1010783</v>
      </c>
      <c r="G1119" t="s">
        <v>37</v>
      </c>
      <c r="H1119" t="s">
        <v>28</v>
      </c>
      <c r="I1119" t="s">
        <v>29</v>
      </c>
      <c r="J1119" t="s">
        <v>30</v>
      </c>
      <c r="K1119">
        <v>0</v>
      </c>
      <c r="L1119" t="s">
        <v>31</v>
      </c>
      <c r="M1119" t="s">
        <v>32</v>
      </c>
      <c r="N1119">
        <v>8</v>
      </c>
      <c r="O1119">
        <v>1</v>
      </c>
      <c r="P1119">
        <v>1</v>
      </c>
      <c r="Q1119">
        <v>12</v>
      </c>
      <c r="R1119">
        <v>3.04121</v>
      </c>
      <c r="S1119">
        <v>30.922550000000001</v>
      </c>
      <c r="T1119">
        <v>10</v>
      </c>
      <c r="U1119">
        <v>1</v>
      </c>
      <c r="V1119">
        <v>0</v>
      </c>
      <c r="W1119">
        <v>2</v>
      </c>
      <c r="X1119">
        <v>0</v>
      </c>
      <c r="Y1119" s="3">
        <f t="shared" si="119"/>
        <v>2.8</v>
      </c>
      <c r="Z1119" s="3">
        <f t="shared" si="120"/>
        <v>2.8</v>
      </c>
      <c r="AA1119" s="3">
        <f t="shared" si="121"/>
        <v>33.6</v>
      </c>
      <c r="AB1119">
        <f>VLOOKUP(F1119,'Producto temporal'!A:F,6,0)</f>
        <v>60</v>
      </c>
      <c r="AC1119" s="9" t="str">
        <f t="shared" si="122"/>
        <v>OK</v>
      </c>
      <c r="AD1119" s="9" t="str">
        <f t="shared" si="123"/>
        <v>OK</v>
      </c>
      <c r="AE1119" s="9" t="str">
        <f t="shared" si="124"/>
        <v>OK</v>
      </c>
      <c r="AF1119" s="10">
        <f t="shared" si="125"/>
        <v>18</v>
      </c>
    </row>
    <row r="1120" spans="1:32" x14ac:dyDescent="0.3">
      <c r="A1120" s="1">
        <v>45447</v>
      </c>
      <c r="B1120">
        <v>122</v>
      </c>
      <c r="C1120" t="s">
        <v>173</v>
      </c>
      <c r="D1120" t="s">
        <v>174</v>
      </c>
      <c r="E1120" t="s">
        <v>95</v>
      </c>
      <c r="F1120">
        <v>1011679</v>
      </c>
      <c r="G1120" t="s">
        <v>38</v>
      </c>
      <c r="H1120" t="s">
        <v>28</v>
      </c>
      <c r="I1120" t="s">
        <v>29</v>
      </c>
      <c r="J1120" t="s">
        <v>30</v>
      </c>
      <c r="K1120">
        <v>0</v>
      </c>
      <c r="L1120" t="s">
        <v>31</v>
      </c>
      <c r="M1120" t="s">
        <v>32</v>
      </c>
      <c r="N1120">
        <v>2</v>
      </c>
      <c r="O1120">
        <v>1</v>
      </c>
      <c r="P1120">
        <v>1</v>
      </c>
      <c r="Q1120">
        <v>12</v>
      </c>
      <c r="R1120">
        <v>2.3849999999999998</v>
      </c>
      <c r="S1120">
        <v>7.1550000000000002</v>
      </c>
      <c r="T1120">
        <v>3</v>
      </c>
      <c r="U1120">
        <v>1</v>
      </c>
      <c r="V1120">
        <v>0</v>
      </c>
      <c r="W1120">
        <v>2</v>
      </c>
      <c r="X1120">
        <v>0</v>
      </c>
      <c r="Y1120" s="3">
        <f t="shared" si="119"/>
        <v>9.3333333333333339</v>
      </c>
      <c r="Z1120" s="3">
        <f t="shared" si="120"/>
        <v>9.3333333333333339</v>
      </c>
      <c r="AA1120" s="3">
        <f t="shared" si="121"/>
        <v>112</v>
      </c>
      <c r="AB1120">
        <f>VLOOKUP(F1120,'Producto temporal'!A:F,6,0)</f>
        <v>60</v>
      </c>
      <c r="AC1120" s="9" t="str">
        <f t="shared" si="122"/>
        <v>OK</v>
      </c>
      <c r="AD1120" s="9" t="str">
        <f t="shared" si="123"/>
        <v>OK</v>
      </c>
      <c r="AE1120" s="9" t="str">
        <f t="shared" si="124"/>
        <v>BAJAR MASTERPACK</v>
      </c>
      <c r="AF1120" s="10">
        <f t="shared" si="125"/>
        <v>5</v>
      </c>
    </row>
    <row r="1121" spans="1:32" x14ac:dyDescent="0.3">
      <c r="A1121" s="1">
        <v>45447</v>
      </c>
      <c r="B1121">
        <v>122</v>
      </c>
      <c r="C1121" t="s">
        <v>173</v>
      </c>
      <c r="D1121" t="s">
        <v>174</v>
      </c>
      <c r="E1121" t="s">
        <v>95</v>
      </c>
      <c r="F1121">
        <v>1011885</v>
      </c>
      <c r="G1121" t="s">
        <v>39</v>
      </c>
      <c r="H1121" t="s">
        <v>28</v>
      </c>
      <c r="I1121" t="s">
        <v>29</v>
      </c>
      <c r="J1121" t="s">
        <v>30</v>
      </c>
      <c r="K1121">
        <v>0</v>
      </c>
      <c r="L1121" t="s">
        <v>31</v>
      </c>
      <c r="M1121" t="s">
        <v>32</v>
      </c>
      <c r="N1121">
        <v>0</v>
      </c>
      <c r="O1121">
        <v>3</v>
      </c>
      <c r="P1121">
        <v>1</v>
      </c>
      <c r="Q1121">
        <v>12</v>
      </c>
      <c r="R1121">
        <v>2.3849999999999998</v>
      </c>
      <c r="S1121">
        <v>11.925000000000001</v>
      </c>
      <c r="T1121">
        <v>5</v>
      </c>
      <c r="U1121">
        <v>0</v>
      </c>
      <c r="V1121">
        <v>0</v>
      </c>
      <c r="W1121">
        <v>0</v>
      </c>
      <c r="X1121">
        <v>0</v>
      </c>
      <c r="Y1121" s="3">
        <f t="shared" si="119"/>
        <v>16.8</v>
      </c>
      <c r="Z1121" s="3">
        <f t="shared" si="120"/>
        <v>5.6</v>
      </c>
      <c r="AA1121" s="3">
        <f t="shared" si="121"/>
        <v>67.2</v>
      </c>
      <c r="AB1121">
        <f>VLOOKUP(F1121,'Producto temporal'!A:F,6,0)</f>
        <v>60</v>
      </c>
      <c r="AC1121" s="9" t="str">
        <f t="shared" si="122"/>
        <v>OK</v>
      </c>
      <c r="AD1121" s="9" t="str">
        <f t="shared" si="123"/>
        <v>OK</v>
      </c>
      <c r="AE1121" s="9" t="str">
        <f t="shared" si="124"/>
        <v>BAJAR MASTERPACK</v>
      </c>
      <c r="AF1121" s="10">
        <f t="shared" si="125"/>
        <v>9</v>
      </c>
    </row>
    <row r="1122" spans="1:32" x14ac:dyDescent="0.3">
      <c r="A1122" s="1">
        <v>45447</v>
      </c>
      <c r="B1122">
        <v>122</v>
      </c>
      <c r="C1122" t="s">
        <v>173</v>
      </c>
      <c r="D1122" t="s">
        <v>174</v>
      </c>
      <c r="E1122" t="s">
        <v>95</v>
      </c>
      <c r="F1122">
        <v>1012657</v>
      </c>
      <c r="G1122" t="s">
        <v>40</v>
      </c>
      <c r="H1122" t="s">
        <v>28</v>
      </c>
      <c r="I1122" t="s">
        <v>29</v>
      </c>
      <c r="J1122" t="s">
        <v>30</v>
      </c>
      <c r="K1122">
        <v>0</v>
      </c>
      <c r="L1122" t="s">
        <v>31</v>
      </c>
      <c r="M1122" t="s">
        <v>32</v>
      </c>
      <c r="N1122">
        <v>2</v>
      </c>
      <c r="O1122">
        <v>1</v>
      </c>
      <c r="P1122">
        <v>1</v>
      </c>
      <c r="Q1122">
        <v>12</v>
      </c>
      <c r="R1122">
        <v>3.0294400000000001</v>
      </c>
      <c r="S1122">
        <v>12.307869999999999</v>
      </c>
      <c r="T1122">
        <v>4</v>
      </c>
      <c r="U1122">
        <v>1</v>
      </c>
      <c r="V1122">
        <v>0</v>
      </c>
      <c r="W1122">
        <v>2</v>
      </c>
      <c r="X1122">
        <v>0</v>
      </c>
      <c r="Y1122" s="3">
        <f t="shared" si="119"/>
        <v>7</v>
      </c>
      <c r="Z1122" s="3">
        <f t="shared" si="120"/>
        <v>7</v>
      </c>
      <c r="AA1122" s="3">
        <f t="shared" si="121"/>
        <v>84</v>
      </c>
      <c r="AB1122">
        <f>VLOOKUP(F1122,'Producto temporal'!A:F,6,0)</f>
        <v>60</v>
      </c>
      <c r="AC1122" s="9" t="str">
        <f t="shared" si="122"/>
        <v>OK</v>
      </c>
      <c r="AD1122" s="9" t="str">
        <f t="shared" si="123"/>
        <v>OK</v>
      </c>
      <c r="AE1122" s="9" t="str">
        <f t="shared" si="124"/>
        <v>BAJAR MASTERPACK</v>
      </c>
      <c r="AF1122" s="10">
        <f t="shared" si="125"/>
        <v>7</v>
      </c>
    </row>
    <row r="1123" spans="1:32" x14ac:dyDescent="0.3">
      <c r="A1123" s="1">
        <v>45447</v>
      </c>
      <c r="B1123">
        <v>122</v>
      </c>
      <c r="C1123" t="s">
        <v>173</v>
      </c>
      <c r="D1123" t="s">
        <v>174</v>
      </c>
      <c r="E1123" t="s">
        <v>95</v>
      </c>
      <c r="F1123">
        <v>1012658</v>
      </c>
      <c r="G1123" t="s">
        <v>41</v>
      </c>
      <c r="H1123" t="s">
        <v>28</v>
      </c>
      <c r="I1123" t="s">
        <v>29</v>
      </c>
      <c r="J1123" t="s">
        <v>30</v>
      </c>
      <c r="K1123">
        <v>0</v>
      </c>
      <c r="L1123" t="s">
        <v>31</v>
      </c>
      <c r="M1123" t="s">
        <v>32</v>
      </c>
      <c r="N1123">
        <v>11</v>
      </c>
      <c r="O1123">
        <v>1</v>
      </c>
      <c r="P1123">
        <v>1</v>
      </c>
      <c r="Q1123">
        <v>12</v>
      </c>
      <c r="R1123">
        <v>2.6459999999999999</v>
      </c>
      <c r="S1123">
        <v>2.6459999999999999</v>
      </c>
      <c r="T1123">
        <v>1</v>
      </c>
      <c r="U1123">
        <v>1</v>
      </c>
      <c r="V1123">
        <v>0</v>
      </c>
      <c r="W1123">
        <v>0</v>
      </c>
      <c r="X1123">
        <v>0</v>
      </c>
      <c r="Y1123" s="3">
        <f t="shared" si="119"/>
        <v>28</v>
      </c>
      <c r="Z1123" s="3">
        <f t="shared" si="120"/>
        <v>28</v>
      </c>
      <c r="AA1123" s="3">
        <f t="shared" si="121"/>
        <v>336</v>
      </c>
      <c r="AB1123">
        <f>VLOOKUP(F1123,'Producto temporal'!A:F,6,0)</f>
        <v>60</v>
      </c>
      <c r="AC1123" s="9" t="str">
        <f t="shared" si="122"/>
        <v>OK</v>
      </c>
      <c r="AD1123" s="9" t="str">
        <f t="shared" si="123"/>
        <v>OK</v>
      </c>
      <c r="AE1123" s="9" t="str">
        <f t="shared" si="124"/>
        <v>BAJAR MASTERPACK</v>
      </c>
      <c r="AF1123" s="10">
        <f t="shared" si="125"/>
        <v>1</v>
      </c>
    </row>
    <row r="1124" spans="1:32" x14ac:dyDescent="0.3">
      <c r="A1124" s="1">
        <v>45447</v>
      </c>
      <c r="B1124">
        <v>122</v>
      </c>
      <c r="C1124" t="s">
        <v>173</v>
      </c>
      <c r="D1124" t="s">
        <v>174</v>
      </c>
      <c r="E1124" t="s">
        <v>95</v>
      </c>
      <c r="F1124">
        <v>1013898</v>
      </c>
      <c r="G1124" t="s">
        <v>42</v>
      </c>
      <c r="H1124" t="s">
        <v>28</v>
      </c>
      <c r="I1124" t="s">
        <v>29</v>
      </c>
      <c r="J1124" t="s">
        <v>30</v>
      </c>
      <c r="K1124">
        <v>0</v>
      </c>
      <c r="L1124" t="s">
        <v>31</v>
      </c>
      <c r="M1124" t="s">
        <v>32</v>
      </c>
      <c r="N1124">
        <v>1</v>
      </c>
      <c r="O1124">
        <v>3</v>
      </c>
      <c r="P1124">
        <v>1</v>
      </c>
      <c r="Q1124">
        <v>12</v>
      </c>
      <c r="R1124">
        <v>3.3237999999999999</v>
      </c>
      <c r="S1124">
        <v>16.779340000000001</v>
      </c>
      <c r="T1124">
        <v>5</v>
      </c>
      <c r="U1124">
        <v>1</v>
      </c>
      <c r="V1124">
        <v>0</v>
      </c>
      <c r="W1124">
        <v>6</v>
      </c>
      <c r="X1124">
        <v>0</v>
      </c>
      <c r="Y1124" s="3">
        <f t="shared" si="119"/>
        <v>16.8</v>
      </c>
      <c r="Z1124" s="3">
        <f t="shared" si="120"/>
        <v>5.6</v>
      </c>
      <c r="AA1124" s="3">
        <f t="shared" si="121"/>
        <v>67.2</v>
      </c>
      <c r="AB1124">
        <f>VLOOKUP(F1124,'Producto temporal'!A:F,6,0)</f>
        <v>60</v>
      </c>
      <c r="AC1124" s="9" t="str">
        <f t="shared" si="122"/>
        <v>OK</v>
      </c>
      <c r="AD1124" s="9" t="str">
        <f t="shared" si="123"/>
        <v>OK</v>
      </c>
      <c r="AE1124" s="9" t="str">
        <f t="shared" si="124"/>
        <v>BAJAR MASTERPACK</v>
      </c>
      <c r="AF1124" s="10">
        <f t="shared" si="125"/>
        <v>9</v>
      </c>
    </row>
    <row r="1125" spans="1:32" x14ac:dyDescent="0.3">
      <c r="A1125" s="1">
        <v>45447</v>
      </c>
      <c r="B1125">
        <v>123</v>
      </c>
      <c r="C1125" t="s">
        <v>175</v>
      </c>
      <c r="D1125" t="s">
        <v>130</v>
      </c>
      <c r="E1125" t="s">
        <v>95</v>
      </c>
      <c r="F1125">
        <v>1003938</v>
      </c>
      <c r="G1125" t="s">
        <v>27</v>
      </c>
      <c r="H1125" t="s">
        <v>28</v>
      </c>
      <c r="I1125" t="s">
        <v>29</v>
      </c>
      <c r="J1125" t="s">
        <v>30</v>
      </c>
      <c r="K1125">
        <v>0</v>
      </c>
      <c r="L1125" t="s">
        <v>31</v>
      </c>
      <c r="M1125" t="s">
        <v>32</v>
      </c>
      <c r="N1125">
        <v>4</v>
      </c>
      <c r="O1125">
        <v>1</v>
      </c>
      <c r="P1125">
        <v>1</v>
      </c>
      <c r="Q1125">
        <v>12</v>
      </c>
      <c r="R1125">
        <v>3.1680000000000001</v>
      </c>
      <c r="S1125">
        <v>9.5039999999999996</v>
      </c>
      <c r="T1125">
        <v>3</v>
      </c>
      <c r="U1125">
        <v>1</v>
      </c>
      <c r="V1125">
        <v>0</v>
      </c>
      <c r="W1125">
        <v>0</v>
      </c>
      <c r="X1125">
        <v>0</v>
      </c>
      <c r="Y1125" s="3">
        <f t="shared" si="119"/>
        <v>9.3333333333333339</v>
      </c>
      <c r="Z1125" s="3">
        <f t="shared" si="120"/>
        <v>9.3333333333333339</v>
      </c>
      <c r="AA1125" s="3">
        <f t="shared" si="121"/>
        <v>112</v>
      </c>
      <c r="AB1125">
        <f>VLOOKUP(F1125,'Producto temporal'!A:F,6,0)</f>
        <v>60</v>
      </c>
      <c r="AC1125" s="9" t="str">
        <f t="shared" si="122"/>
        <v>OK</v>
      </c>
      <c r="AD1125" s="9" t="str">
        <f t="shared" si="123"/>
        <v>OK</v>
      </c>
      <c r="AE1125" s="9" t="str">
        <f t="shared" si="124"/>
        <v>BAJAR MASTERPACK</v>
      </c>
      <c r="AF1125" s="10">
        <f t="shared" si="125"/>
        <v>5</v>
      </c>
    </row>
    <row r="1126" spans="1:32" x14ac:dyDescent="0.3">
      <c r="A1126" s="1">
        <v>45447</v>
      </c>
      <c r="B1126">
        <v>123</v>
      </c>
      <c r="C1126" t="s">
        <v>175</v>
      </c>
      <c r="D1126" t="s">
        <v>130</v>
      </c>
      <c r="E1126" t="s">
        <v>95</v>
      </c>
      <c r="F1126">
        <v>1003941</v>
      </c>
      <c r="G1126" t="s">
        <v>33</v>
      </c>
      <c r="H1126" t="s">
        <v>28</v>
      </c>
      <c r="I1126" t="s">
        <v>29</v>
      </c>
      <c r="J1126" t="s">
        <v>30</v>
      </c>
      <c r="K1126">
        <v>0</v>
      </c>
      <c r="L1126" t="s">
        <v>31</v>
      </c>
      <c r="M1126" t="s">
        <v>32</v>
      </c>
      <c r="N1126">
        <v>4</v>
      </c>
      <c r="O1126">
        <v>1</v>
      </c>
      <c r="P1126">
        <v>1</v>
      </c>
      <c r="Q1126">
        <v>20</v>
      </c>
      <c r="R1126">
        <v>2.3220000000000001</v>
      </c>
      <c r="S1126">
        <v>18.576000000000001</v>
      </c>
      <c r="T1126">
        <v>8</v>
      </c>
      <c r="U1126">
        <v>1</v>
      </c>
      <c r="V1126">
        <v>0</v>
      </c>
      <c r="W1126">
        <v>4</v>
      </c>
      <c r="X1126">
        <v>0</v>
      </c>
      <c r="Y1126" s="3">
        <f t="shared" si="119"/>
        <v>3.5</v>
      </c>
      <c r="Z1126" s="3">
        <f t="shared" si="120"/>
        <v>3.5</v>
      </c>
      <c r="AA1126" s="3">
        <f t="shared" si="121"/>
        <v>70</v>
      </c>
      <c r="AB1126">
        <f>VLOOKUP(F1126,'Producto temporal'!A:F,6,0)</f>
        <v>60</v>
      </c>
      <c r="AC1126" s="9" t="str">
        <f t="shared" si="122"/>
        <v>OK</v>
      </c>
      <c r="AD1126" s="9" t="str">
        <f t="shared" si="123"/>
        <v>OK</v>
      </c>
      <c r="AE1126" s="9" t="str">
        <f t="shared" si="124"/>
        <v>BAJAR MASTERPACK</v>
      </c>
      <c r="AF1126" s="10">
        <f t="shared" si="125"/>
        <v>15</v>
      </c>
    </row>
    <row r="1127" spans="1:32" x14ac:dyDescent="0.3">
      <c r="A1127" s="1">
        <v>45447</v>
      </c>
      <c r="B1127">
        <v>123</v>
      </c>
      <c r="C1127" t="s">
        <v>175</v>
      </c>
      <c r="D1127" t="s">
        <v>130</v>
      </c>
      <c r="E1127" t="s">
        <v>95</v>
      </c>
      <c r="F1127">
        <v>1010020</v>
      </c>
      <c r="G1127" t="s">
        <v>34</v>
      </c>
      <c r="H1127" t="s">
        <v>28</v>
      </c>
      <c r="I1127" t="s">
        <v>29</v>
      </c>
      <c r="J1127" t="s">
        <v>30</v>
      </c>
      <c r="K1127">
        <v>0</v>
      </c>
      <c r="L1127" t="s">
        <v>31</v>
      </c>
      <c r="M1127" t="s">
        <v>32</v>
      </c>
      <c r="N1127">
        <v>4</v>
      </c>
      <c r="O1127">
        <v>1</v>
      </c>
      <c r="P1127">
        <v>1</v>
      </c>
      <c r="Q1127">
        <v>12</v>
      </c>
      <c r="R1127">
        <v>3.02501</v>
      </c>
      <c r="S1127">
        <v>33.836709999999997</v>
      </c>
      <c r="T1127">
        <v>11</v>
      </c>
      <c r="U1127">
        <v>1</v>
      </c>
      <c r="V1127">
        <v>0</v>
      </c>
      <c r="W1127">
        <v>0</v>
      </c>
      <c r="X1127">
        <v>0</v>
      </c>
      <c r="Y1127" s="3">
        <f t="shared" si="119"/>
        <v>2.5454545454545454</v>
      </c>
      <c r="Z1127" s="3">
        <f t="shared" si="120"/>
        <v>2.5454545454545454</v>
      </c>
      <c r="AA1127" s="3">
        <f t="shared" si="121"/>
        <v>30.545454545454547</v>
      </c>
      <c r="AB1127">
        <f>VLOOKUP(F1127,'Producto temporal'!A:F,6,0)</f>
        <v>60</v>
      </c>
      <c r="AC1127" s="9" t="str">
        <f t="shared" si="122"/>
        <v>OK</v>
      </c>
      <c r="AD1127" s="9" t="str">
        <f t="shared" si="123"/>
        <v>OK</v>
      </c>
      <c r="AE1127" s="9" t="str">
        <f t="shared" si="124"/>
        <v>OK</v>
      </c>
      <c r="AF1127" s="10">
        <f t="shared" si="125"/>
        <v>20</v>
      </c>
    </row>
    <row r="1128" spans="1:32" x14ac:dyDescent="0.3">
      <c r="A1128" s="1">
        <v>45447</v>
      </c>
      <c r="B1128">
        <v>123</v>
      </c>
      <c r="C1128" t="s">
        <v>175</v>
      </c>
      <c r="D1128" t="s">
        <v>130</v>
      </c>
      <c r="E1128" t="s">
        <v>95</v>
      </c>
      <c r="F1128">
        <v>1010290</v>
      </c>
      <c r="G1128" t="s">
        <v>35</v>
      </c>
      <c r="H1128" t="s">
        <v>28</v>
      </c>
      <c r="I1128" t="s">
        <v>29</v>
      </c>
      <c r="J1128" t="s">
        <v>30</v>
      </c>
      <c r="K1128">
        <v>0</v>
      </c>
      <c r="L1128" t="s">
        <v>31</v>
      </c>
      <c r="M1128" t="s">
        <v>32</v>
      </c>
      <c r="N1128">
        <v>4</v>
      </c>
      <c r="O1128">
        <v>1</v>
      </c>
      <c r="P1128">
        <v>1</v>
      </c>
      <c r="Q1128">
        <v>6</v>
      </c>
      <c r="R1128">
        <v>3.62</v>
      </c>
      <c r="S1128">
        <v>7.24</v>
      </c>
      <c r="T1128">
        <v>2</v>
      </c>
      <c r="U1128">
        <v>1</v>
      </c>
      <c r="V1128">
        <v>0</v>
      </c>
      <c r="W1128">
        <v>0</v>
      </c>
      <c r="X1128">
        <v>0</v>
      </c>
      <c r="Y1128" s="3">
        <f t="shared" si="119"/>
        <v>14</v>
      </c>
      <c r="Z1128" s="3">
        <f t="shared" si="120"/>
        <v>14</v>
      </c>
      <c r="AA1128" s="3">
        <f t="shared" si="121"/>
        <v>84</v>
      </c>
      <c r="AB1128">
        <f>VLOOKUP(F1128,'Producto temporal'!A:F,6,0)</f>
        <v>60</v>
      </c>
      <c r="AC1128" s="9" t="str">
        <f t="shared" si="122"/>
        <v>OK</v>
      </c>
      <c r="AD1128" s="9" t="str">
        <f t="shared" si="123"/>
        <v>OK</v>
      </c>
      <c r="AE1128" s="9" t="str">
        <f t="shared" si="124"/>
        <v>BAJAR MASTERPACK</v>
      </c>
      <c r="AF1128" s="10">
        <f t="shared" si="125"/>
        <v>3</v>
      </c>
    </row>
    <row r="1129" spans="1:32" x14ac:dyDescent="0.3">
      <c r="A1129" s="1">
        <v>45447</v>
      </c>
      <c r="B1129">
        <v>123</v>
      </c>
      <c r="C1129" t="s">
        <v>175</v>
      </c>
      <c r="D1129" t="s">
        <v>130</v>
      </c>
      <c r="E1129" t="s">
        <v>95</v>
      </c>
      <c r="F1129">
        <v>1010291</v>
      </c>
      <c r="G1129" t="s">
        <v>36</v>
      </c>
      <c r="H1129" t="s">
        <v>28</v>
      </c>
      <c r="I1129" t="s">
        <v>29</v>
      </c>
      <c r="J1129" t="s">
        <v>30</v>
      </c>
      <c r="K1129">
        <v>0</v>
      </c>
      <c r="L1129" t="s">
        <v>31</v>
      </c>
      <c r="M1129" t="s">
        <v>32</v>
      </c>
      <c r="N1129">
        <v>2</v>
      </c>
      <c r="O1129">
        <v>1</v>
      </c>
      <c r="P1129">
        <v>1</v>
      </c>
      <c r="Q1129">
        <v>6</v>
      </c>
      <c r="R1129">
        <v>3.62</v>
      </c>
      <c r="S1129">
        <v>3.62</v>
      </c>
      <c r="T1129">
        <v>1</v>
      </c>
      <c r="U1129">
        <v>1</v>
      </c>
      <c r="V1129">
        <v>0</v>
      </c>
      <c r="W1129">
        <v>0</v>
      </c>
      <c r="X1129">
        <v>4</v>
      </c>
      <c r="Y1129" s="3">
        <f t="shared" si="119"/>
        <v>28</v>
      </c>
      <c r="Z1129" s="3">
        <f t="shared" si="120"/>
        <v>28</v>
      </c>
      <c r="AA1129" s="3">
        <f t="shared" si="121"/>
        <v>168</v>
      </c>
      <c r="AB1129">
        <f>VLOOKUP(F1129,'Producto temporal'!A:F,6,0)</f>
        <v>60</v>
      </c>
      <c r="AC1129" s="9" t="str">
        <f t="shared" si="122"/>
        <v>OK</v>
      </c>
      <c r="AD1129" s="9" t="str">
        <f t="shared" si="123"/>
        <v>OK</v>
      </c>
      <c r="AE1129" s="9" t="str">
        <f t="shared" si="124"/>
        <v>BAJAR MASTERPACK</v>
      </c>
      <c r="AF1129" s="10">
        <f t="shared" si="125"/>
        <v>1</v>
      </c>
    </row>
    <row r="1130" spans="1:32" x14ac:dyDescent="0.3">
      <c r="A1130" s="1">
        <v>45447</v>
      </c>
      <c r="B1130">
        <v>123</v>
      </c>
      <c r="C1130" t="s">
        <v>175</v>
      </c>
      <c r="D1130" t="s">
        <v>130</v>
      </c>
      <c r="E1130" t="s">
        <v>95</v>
      </c>
      <c r="F1130">
        <v>1010783</v>
      </c>
      <c r="G1130" t="s">
        <v>37</v>
      </c>
      <c r="H1130" t="s">
        <v>28</v>
      </c>
      <c r="I1130" t="s">
        <v>29</v>
      </c>
      <c r="J1130" t="s">
        <v>30</v>
      </c>
      <c r="K1130">
        <v>0</v>
      </c>
      <c r="L1130" t="s">
        <v>31</v>
      </c>
      <c r="M1130" t="s">
        <v>32</v>
      </c>
      <c r="N1130">
        <v>7</v>
      </c>
      <c r="O1130">
        <v>1</v>
      </c>
      <c r="P1130">
        <v>1</v>
      </c>
      <c r="Q1130">
        <v>12</v>
      </c>
      <c r="R1130">
        <v>3.04121</v>
      </c>
      <c r="S1130">
        <v>64.791560000000004</v>
      </c>
      <c r="T1130">
        <v>21</v>
      </c>
      <c r="U1130">
        <v>1</v>
      </c>
      <c r="V1130">
        <v>0</v>
      </c>
      <c r="W1130">
        <v>0</v>
      </c>
      <c r="X1130">
        <v>0</v>
      </c>
      <c r="Y1130" s="3">
        <f t="shared" si="119"/>
        <v>1.3333333333333333</v>
      </c>
      <c r="Z1130" s="3">
        <f t="shared" si="120"/>
        <v>1.3333333333333333</v>
      </c>
      <c r="AA1130" s="3">
        <f t="shared" si="121"/>
        <v>16</v>
      </c>
      <c r="AB1130">
        <f>VLOOKUP(F1130,'Producto temporal'!A:F,6,0)</f>
        <v>60</v>
      </c>
      <c r="AC1130" s="9" t="str">
        <f t="shared" si="122"/>
        <v>OK</v>
      </c>
      <c r="AD1130" s="9" t="str">
        <f t="shared" si="123"/>
        <v>OK</v>
      </c>
      <c r="AE1130" s="9" t="str">
        <f t="shared" si="124"/>
        <v>OK</v>
      </c>
      <c r="AF1130" s="10">
        <f t="shared" si="125"/>
        <v>39</v>
      </c>
    </row>
    <row r="1131" spans="1:32" x14ac:dyDescent="0.3">
      <c r="A1131" s="1">
        <v>45447</v>
      </c>
      <c r="B1131">
        <v>123</v>
      </c>
      <c r="C1131" t="s">
        <v>175</v>
      </c>
      <c r="D1131" t="s">
        <v>130</v>
      </c>
      <c r="E1131" t="s">
        <v>95</v>
      </c>
      <c r="F1131">
        <v>1011679</v>
      </c>
      <c r="G1131" t="s">
        <v>38</v>
      </c>
      <c r="H1131" t="s">
        <v>28</v>
      </c>
      <c r="I1131" t="s">
        <v>29</v>
      </c>
      <c r="J1131" t="s">
        <v>30</v>
      </c>
      <c r="K1131">
        <v>0</v>
      </c>
      <c r="L1131" t="s">
        <v>31</v>
      </c>
      <c r="M1131" t="s">
        <v>32</v>
      </c>
      <c r="N1131">
        <v>4</v>
      </c>
      <c r="O1131">
        <v>1</v>
      </c>
      <c r="P1131">
        <v>1</v>
      </c>
      <c r="Q1131">
        <v>12</v>
      </c>
      <c r="R1131">
        <v>2.3849999999999998</v>
      </c>
      <c r="S1131">
        <v>11.925000000000001</v>
      </c>
      <c r="T1131">
        <v>5</v>
      </c>
      <c r="U1131">
        <v>1</v>
      </c>
      <c r="V1131">
        <v>0</v>
      </c>
      <c r="W1131">
        <v>2</v>
      </c>
      <c r="X1131">
        <v>0</v>
      </c>
      <c r="Y1131" s="3">
        <f t="shared" si="119"/>
        <v>5.6</v>
      </c>
      <c r="Z1131" s="3">
        <f t="shared" si="120"/>
        <v>5.6</v>
      </c>
      <c r="AA1131" s="3">
        <f t="shared" si="121"/>
        <v>67.2</v>
      </c>
      <c r="AB1131">
        <f>VLOOKUP(F1131,'Producto temporal'!A:F,6,0)</f>
        <v>60</v>
      </c>
      <c r="AC1131" s="9" t="str">
        <f t="shared" si="122"/>
        <v>OK</v>
      </c>
      <c r="AD1131" s="9" t="str">
        <f t="shared" si="123"/>
        <v>OK</v>
      </c>
      <c r="AE1131" s="9" t="str">
        <f t="shared" si="124"/>
        <v>BAJAR MASTERPACK</v>
      </c>
      <c r="AF1131" s="10">
        <f t="shared" si="125"/>
        <v>9</v>
      </c>
    </row>
    <row r="1132" spans="1:32" x14ac:dyDescent="0.3">
      <c r="A1132" s="1">
        <v>45447</v>
      </c>
      <c r="B1132">
        <v>123</v>
      </c>
      <c r="C1132" t="s">
        <v>175</v>
      </c>
      <c r="D1132" t="s">
        <v>130</v>
      </c>
      <c r="E1132" t="s">
        <v>95</v>
      </c>
      <c r="F1132">
        <v>1011885</v>
      </c>
      <c r="G1132" t="s">
        <v>39</v>
      </c>
      <c r="H1132" t="s">
        <v>28</v>
      </c>
      <c r="I1132" t="s">
        <v>29</v>
      </c>
      <c r="J1132" t="s">
        <v>30</v>
      </c>
      <c r="K1132">
        <v>0</v>
      </c>
      <c r="L1132" t="s">
        <v>31</v>
      </c>
      <c r="M1132" t="s">
        <v>32</v>
      </c>
      <c r="N1132">
        <v>2</v>
      </c>
      <c r="O1132">
        <v>3</v>
      </c>
      <c r="P1132">
        <v>1</v>
      </c>
      <c r="Q1132">
        <v>12</v>
      </c>
      <c r="R1132">
        <v>2.3849999999999998</v>
      </c>
      <c r="S1132">
        <v>0</v>
      </c>
      <c r="T1132">
        <v>0</v>
      </c>
      <c r="U1132">
        <v>1</v>
      </c>
      <c r="V1132">
        <v>0</v>
      </c>
      <c r="W1132">
        <v>2</v>
      </c>
      <c r="X1132">
        <v>0</v>
      </c>
      <c r="Y1132" s="3" t="str">
        <f t="shared" si="119"/>
        <v>PRODUCTO SIN VENTA</v>
      </c>
      <c r="Z1132" s="3" t="str">
        <f t="shared" si="120"/>
        <v>PRODUCTO SIN VENTA</v>
      </c>
      <c r="AA1132" s="3" t="str">
        <f t="shared" si="121"/>
        <v>PRODUCTO SIN VENTA</v>
      </c>
      <c r="AB1132">
        <f>VLOOKUP(F1132,'Producto temporal'!A:F,6,0)</f>
        <v>60</v>
      </c>
      <c r="AC1132" s="9" t="str">
        <f t="shared" si="122"/>
        <v>PRODUCTO SIN VENTA</v>
      </c>
      <c r="AD1132" s="9" t="str">
        <f t="shared" si="123"/>
        <v>PRODUCTO SIN VENTA</v>
      </c>
      <c r="AE1132" s="9" t="str">
        <f t="shared" si="124"/>
        <v>PRODUCTO SIN VENTA</v>
      </c>
      <c r="AF1132" s="10">
        <f t="shared" si="125"/>
        <v>0</v>
      </c>
    </row>
    <row r="1133" spans="1:32" x14ac:dyDescent="0.3">
      <c r="A1133" s="1">
        <v>45447</v>
      </c>
      <c r="B1133">
        <v>123</v>
      </c>
      <c r="C1133" t="s">
        <v>175</v>
      </c>
      <c r="D1133" t="s">
        <v>130</v>
      </c>
      <c r="E1133" t="s">
        <v>95</v>
      </c>
      <c r="F1133">
        <v>1012657</v>
      </c>
      <c r="G1133" t="s">
        <v>40</v>
      </c>
      <c r="H1133" t="s">
        <v>28</v>
      </c>
      <c r="I1133" t="s">
        <v>29</v>
      </c>
      <c r="J1133" t="s">
        <v>30</v>
      </c>
      <c r="K1133">
        <v>0</v>
      </c>
      <c r="L1133" t="s">
        <v>31</v>
      </c>
      <c r="M1133" t="s">
        <v>32</v>
      </c>
      <c r="N1133">
        <v>7</v>
      </c>
      <c r="O1133">
        <v>1</v>
      </c>
      <c r="P1133">
        <v>1</v>
      </c>
      <c r="Q1133">
        <v>12</v>
      </c>
      <c r="R1133">
        <v>3.0294400000000001</v>
      </c>
      <c r="S1133">
        <v>21.547239999999999</v>
      </c>
      <c r="T1133">
        <v>7</v>
      </c>
      <c r="U1133">
        <v>1</v>
      </c>
      <c r="V1133">
        <v>0</v>
      </c>
      <c r="W1133">
        <v>0</v>
      </c>
      <c r="X1133">
        <v>0</v>
      </c>
      <c r="Y1133" s="3">
        <f t="shared" si="119"/>
        <v>4</v>
      </c>
      <c r="Z1133" s="3">
        <f t="shared" si="120"/>
        <v>4</v>
      </c>
      <c r="AA1133" s="3">
        <f t="shared" si="121"/>
        <v>48</v>
      </c>
      <c r="AB1133">
        <f>VLOOKUP(F1133,'Producto temporal'!A:F,6,0)</f>
        <v>60</v>
      </c>
      <c r="AC1133" s="9" t="str">
        <f t="shared" si="122"/>
        <v>OK</v>
      </c>
      <c r="AD1133" s="9" t="str">
        <f t="shared" si="123"/>
        <v>OK</v>
      </c>
      <c r="AE1133" s="9" t="str">
        <f t="shared" si="124"/>
        <v>OK</v>
      </c>
      <c r="AF1133" s="10">
        <f t="shared" si="125"/>
        <v>13</v>
      </c>
    </row>
    <row r="1134" spans="1:32" x14ac:dyDescent="0.3">
      <c r="A1134" s="1">
        <v>45447</v>
      </c>
      <c r="B1134">
        <v>123</v>
      </c>
      <c r="C1134" t="s">
        <v>175</v>
      </c>
      <c r="D1134" t="s">
        <v>130</v>
      </c>
      <c r="E1134" t="s">
        <v>95</v>
      </c>
      <c r="F1134">
        <v>1012658</v>
      </c>
      <c r="G1134" t="s">
        <v>41</v>
      </c>
      <c r="H1134" t="s">
        <v>28</v>
      </c>
      <c r="I1134" t="s">
        <v>29</v>
      </c>
      <c r="J1134" t="s">
        <v>30</v>
      </c>
      <c r="K1134">
        <v>0</v>
      </c>
      <c r="L1134" t="s">
        <v>31</v>
      </c>
      <c r="M1134" t="s">
        <v>32</v>
      </c>
      <c r="N1134">
        <v>7</v>
      </c>
      <c r="O1134">
        <v>1</v>
      </c>
      <c r="P1134">
        <v>1</v>
      </c>
      <c r="Q1134">
        <v>12</v>
      </c>
      <c r="R1134">
        <v>2.6459999999999999</v>
      </c>
      <c r="S1134">
        <v>2.6459999999999999</v>
      </c>
      <c r="T1134">
        <v>1</v>
      </c>
      <c r="U1134">
        <v>1</v>
      </c>
      <c r="V1134">
        <v>0</v>
      </c>
      <c r="W1134">
        <v>0</v>
      </c>
      <c r="X1134">
        <v>0</v>
      </c>
      <c r="Y1134" s="3">
        <f t="shared" si="119"/>
        <v>28</v>
      </c>
      <c r="Z1134" s="3">
        <f t="shared" si="120"/>
        <v>28</v>
      </c>
      <c r="AA1134" s="3">
        <f t="shared" si="121"/>
        <v>336</v>
      </c>
      <c r="AB1134">
        <f>VLOOKUP(F1134,'Producto temporal'!A:F,6,0)</f>
        <v>60</v>
      </c>
      <c r="AC1134" s="9" t="str">
        <f t="shared" si="122"/>
        <v>OK</v>
      </c>
      <c r="AD1134" s="9" t="str">
        <f t="shared" si="123"/>
        <v>OK</v>
      </c>
      <c r="AE1134" s="9" t="str">
        <f t="shared" si="124"/>
        <v>BAJAR MASTERPACK</v>
      </c>
      <c r="AF1134" s="10">
        <f t="shared" si="125"/>
        <v>1</v>
      </c>
    </row>
    <row r="1135" spans="1:32" x14ac:dyDescent="0.3">
      <c r="A1135" s="1">
        <v>45447</v>
      </c>
      <c r="B1135">
        <v>123</v>
      </c>
      <c r="C1135" t="s">
        <v>175</v>
      </c>
      <c r="D1135" t="s">
        <v>130</v>
      </c>
      <c r="E1135" t="s">
        <v>95</v>
      </c>
      <c r="F1135">
        <v>1013898</v>
      </c>
      <c r="G1135" t="s">
        <v>42</v>
      </c>
      <c r="H1135" t="s">
        <v>28</v>
      </c>
      <c r="I1135" t="s">
        <v>29</v>
      </c>
      <c r="J1135" t="s">
        <v>30</v>
      </c>
      <c r="K1135">
        <v>0</v>
      </c>
      <c r="L1135" t="s">
        <v>31</v>
      </c>
      <c r="M1135" t="s">
        <v>32</v>
      </c>
      <c r="N1135">
        <v>1</v>
      </c>
      <c r="O1135">
        <v>3</v>
      </c>
      <c r="P1135">
        <v>1</v>
      </c>
      <c r="Q1135">
        <v>12</v>
      </c>
      <c r="R1135">
        <v>3.3237999999999999</v>
      </c>
      <c r="S1135">
        <v>10.00719</v>
      </c>
      <c r="T1135">
        <v>3</v>
      </c>
      <c r="U1135">
        <v>1</v>
      </c>
      <c r="V1135">
        <v>0</v>
      </c>
      <c r="W1135">
        <v>6</v>
      </c>
      <c r="X1135">
        <v>0</v>
      </c>
      <c r="Y1135" s="3">
        <f t="shared" si="119"/>
        <v>28</v>
      </c>
      <c r="Z1135" s="3">
        <f t="shared" si="120"/>
        <v>9.3333333333333339</v>
      </c>
      <c r="AA1135" s="3">
        <f t="shared" si="121"/>
        <v>112</v>
      </c>
      <c r="AB1135">
        <f>VLOOKUP(F1135,'Producto temporal'!A:F,6,0)</f>
        <v>60</v>
      </c>
      <c r="AC1135" s="9" t="str">
        <f t="shared" si="122"/>
        <v>OK</v>
      </c>
      <c r="AD1135" s="9" t="str">
        <f t="shared" si="123"/>
        <v>OK</v>
      </c>
      <c r="AE1135" s="9" t="str">
        <f t="shared" si="124"/>
        <v>BAJAR MASTERPACK</v>
      </c>
      <c r="AF1135" s="10">
        <f t="shared" si="125"/>
        <v>5</v>
      </c>
    </row>
    <row r="1136" spans="1:32" x14ac:dyDescent="0.3">
      <c r="A1136" s="1">
        <v>45447</v>
      </c>
      <c r="B1136">
        <v>124</v>
      </c>
      <c r="C1136" t="s">
        <v>176</v>
      </c>
      <c r="D1136" t="s">
        <v>80</v>
      </c>
      <c r="E1136" t="s">
        <v>95</v>
      </c>
      <c r="F1136">
        <v>1003938</v>
      </c>
      <c r="G1136" t="s">
        <v>27</v>
      </c>
      <c r="H1136" t="s">
        <v>28</v>
      </c>
      <c r="I1136" t="s">
        <v>29</v>
      </c>
      <c r="J1136" t="s">
        <v>30</v>
      </c>
      <c r="K1136">
        <v>0</v>
      </c>
      <c r="L1136" t="s">
        <v>31</v>
      </c>
      <c r="M1136" t="s">
        <v>32</v>
      </c>
      <c r="N1136">
        <v>3</v>
      </c>
      <c r="O1136">
        <v>1</v>
      </c>
      <c r="P1136">
        <v>1</v>
      </c>
      <c r="Q1136">
        <v>12</v>
      </c>
      <c r="R1136">
        <v>3.1680000000000001</v>
      </c>
      <c r="S1136">
        <v>15.84</v>
      </c>
      <c r="T1136">
        <v>5</v>
      </c>
      <c r="U1136">
        <v>1</v>
      </c>
      <c r="V1136">
        <v>0</v>
      </c>
      <c r="W1136">
        <v>0</v>
      </c>
      <c r="X1136">
        <v>0</v>
      </c>
      <c r="Y1136" s="3">
        <f t="shared" si="119"/>
        <v>5.6</v>
      </c>
      <c r="Z1136" s="3">
        <f t="shared" si="120"/>
        <v>5.6</v>
      </c>
      <c r="AA1136" s="3">
        <f t="shared" si="121"/>
        <v>67.2</v>
      </c>
      <c r="AB1136">
        <f>VLOOKUP(F1136,'Producto temporal'!A:F,6,0)</f>
        <v>60</v>
      </c>
      <c r="AC1136" s="9" t="str">
        <f t="shared" si="122"/>
        <v>OK</v>
      </c>
      <c r="AD1136" s="9" t="str">
        <f t="shared" si="123"/>
        <v>OK</v>
      </c>
      <c r="AE1136" s="9" t="str">
        <f t="shared" si="124"/>
        <v>BAJAR MASTERPACK</v>
      </c>
      <c r="AF1136" s="10">
        <f t="shared" si="125"/>
        <v>9</v>
      </c>
    </row>
    <row r="1137" spans="1:32" x14ac:dyDescent="0.3">
      <c r="A1137" s="1">
        <v>45447</v>
      </c>
      <c r="B1137">
        <v>124</v>
      </c>
      <c r="C1137" t="s">
        <v>176</v>
      </c>
      <c r="D1137" t="s">
        <v>80</v>
      </c>
      <c r="E1137" t="s">
        <v>95</v>
      </c>
      <c r="F1137">
        <v>1003941</v>
      </c>
      <c r="G1137" t="s">
        <v>33</v>
      </c>
      <c r="H1137" t="s">
        <v>28</v>
      </c>
      <c r="I1137" t="s">
        <v>29</v>
      </c>
      <c r="J1137" t="s">
        <v>30</v>
      </c>
      <c r="K1137">
        <v>0</v>
      </c>
      <c r="L1137" t="s">
        <v>31</v>
      </c>
      <c r="M1137" t="s">
        <v>32</v>
      </c>
      <c r="N1137">
        <v>3</v>
      </c>
      <c r="O1137">
        <v>1</v>
      </c>
      <c r="P1137">
        <v>1</v>
      </c>
      <c r="Q1137">
        <v>20</v>
      </c>
      <c r="R1137">
        <v>2.3220000000000001</v>
      </c>
      <c r="S1137">
        <v>11.61</v>
      </c>
      <c r="T1137">
        <v>5</v>
      </c>
      <c r="U1137">
        <v>1</v>
      </c>
      <c r="V1137">
        <v>0</v>
      </c>
      <c r="W1137">
        <v>2</v>
      </c>
      <c r="X1137">
        <v>0</v>
      </c>
      <c r="Y1137" s="3">
        <f t="shared" si="119"/>
        <v>5.6</v>
      </c>
      <c r="Z1137" s="3">
        <f t="shared" si="120"/>
        <v>5.6</v>
      </c>
      <c r="AA1137" s="3">
        <f t="shared" si="121"/>
        <v>112</v>
      </c>
      <c r="AB1137">
        <f>VLOOKUP(F1137,'Producto temporal'!A:F,6,0)</f>
        <v>60</v>
      </c>
      <c r="AC1137" s="9" t="str">
        <f t="shared" si="122"/>
        <v>OK</v>
      </c>
      <c r="AD1137" s="9" t="str">
        <f t="shared" si="123"/>
        <v>OK</v>
      </c>
      <c r="AE1137" s="9" t="str">
        <f t="shared" si="124"/>
        <v>BAJAR MASTERPACK</v>
      </c>
      <c r="AF1137" s="10">
        <f t="shared" si="125"/>
        <v>9</v>
      </c>
    </row>
    <row r="1138" spans="1:32" x14ac:dyDescent="0.3">
      <c r="A1138" s="1">
        <v>45447</v>
      </c>
      <c r="B1138">
        <v>124</v>
      </c>
      <c r="C1138" t="s">
        <v>176</v>
      </c>
      <c r="D1138" t="s">
        <v>80</v>
      </c>
      <c r="E1138" t="s">
        <v>95</v>
      </c>
      <c r="F1138">
        <v>1010020</v>
      </c>
      <c r="G1138" t="s">
        <v>34</v>
      </c>
      <c r="H1138" t="s">
        <v>28</v>
      </c>
      <c r="I1138" t="s">
        <v>29</v>
      </c>
      <c r="J1138" t="s">
        <v>30</v>
      </c>
      <c r="K1138">
        <v>0</v>
      </c>
      <c r="L1138" t="s">
        <v>31</v>
      </c>
      <c r="M1138" t="s">
        <v>32</v>
      </c>
      <c r="N1138">
        <v>5</v>
      </c>
      <c r="O1138">
        <v>1</v>
      </c>
      <c r="P1138">
        <v>1</v>
      </c>
      <c r="Q1138">
        <v>12</v>
      </c>
      <c r="R1138">
        <v>3.02501</v>
      </c>
      <c r="S1138">
        <v>58.288409999999999</v>
      </c>
      <c r="T1138">
        <v>19</v>
      </c>
      <c r="U1138">
        <v>1</v>
      </c>
      <c r="V1138">
        <v>0</v>
      </c>
      <c r="W1138">
        <v>16</v>
      </c>
      <c r="X1138">
        <v>0</v>
      </c>
      <c r="Y1138" s="3">
        <f t="shared" si="119"/>
        <v>1.4736842105263157</v>
      </c>
      <c r="Z1138" s="3">
        <f t="shared" si="120"/>
        <v>1.4736842105263157</v>
      </c>
      <c r="AA1138" s="3">
        <f t="shared" si="121"/>
        <v>17.684210526315788</v>
      </c>
      <c r="AB1138">
        <f>VLOOKUP(F1138,'Producto temporal'!A:F,6,0)</f>
        <v>60</v>
      </c>
      <c r="AC1138" s="9" t="str">
        <f t="shared" si="122"/>
        <v>OK</v>
      </c>
      <c r="AD1138" s="9" t="str">
        <f t="shared" si="123"/>
        <v>OK</v>
      </c>
      <c r="AE1138" s="9" t="str">
        <f t="shared" si="124"/>
        <v>OK</v>
      </c>
      <c r="AF1138" s="10">
        <f t="shared" si="125"/>
        <v>35</v>
      </c>
    </row>
    <row r="1139" spans="1:32" x14ac:dyDescent="0.3">
      <c r="A1139" s="1">
        <v>45447</v>
      </c>
      <c r="B1139">
        <v>124</v>
      </c>
      <c r="C1139" t="s">
        <v>176</v>
      </c>
      <c r="D1139" t="s">
        <v>80</v>
      </c>
      <c r="E1139" t="s">
        <v>95</v>
      </c>
      <c r="F1139">
        <v>1010290</v>
      </c>
      <c r="G1139" t="s">
        <v>35</v>
      </c>
      <c r="H1139" t="s">
        <v>28</v>
      </c>
      <c r="I1139" t="s">
        <v>29</v>
      </c>
      <c r="J1139" t="s">
        <v>30</v>
      </c>
      <c r="K1139">
        <v>0</v>
      </c>
      <c r="L1139" t="s">
        <v>31</v>
      </c>
      <c r="M1139" t="s">
        <v>32</v>
      </c>
      <c r="N1139">
        <v>6</v>
      </c>
      <c r="O1139">
        <v>1</v>
      </c>
      <c r="P1139">
        <v>1</v>
      </c>
      <c r="Q1139">
        <v>6</v>
      </c>
      <c r="R1139">
        <v>3.62</v>
      </c>
      <c r="S1139">
        <v>21.72</v>
      </c>
      <c r="T1139">
        <v>6</v>
      </c>
      <c r="U1139">
        <v>1</v>
      </c>
      <c r="V1139">
        <v>0</v>
      </c>
      <c r="W1139">
        <v>0</v>
      </c>
      <c r="X1139">
        <v>4</v>
      </c>
      <c r="Y1139" s="3">
        <f t="shared" si="119"/>
        <v>4.666666666666667</v>
      </c>
      <c r="Z1139" s="3">
        <f t="shared" si="120"/>
        <v>4.666666666666667</v>
      </c>
      <c r="AA1139" s="3">
        <f t="shared" si="121"/>
        <v>28</v>
      </c>
      <c r="AB1139">
        <f>VLOOKUP(F1139,'Producto temporal'!A:F,6,0)</f>
        <v>60</v>
      </c>
      <c r="AC1139" s="9" t="str">
        <f t="shared" si="122"/>
        <v>OK</v>
      </c>
      <c r="AD1139" s="9" t="str">
        <f t="shared" si="123"/>
        <v>OK</v>
      </c>
      <c r="AE1139" s="9" t="str">
        <f t="shared" si="124"/>
        <v>OK</v>
      </c>
      <c r="AF1139" s="10">
        <f t="shared" si="125"/>
        <v>11</v>
      </c>
    </row>
    <row r="1140" spans="1:32" x14ac:dyDescent="0.3">
      <c r="A1140" s="1">
        <v>45447</v>
      </c>
      <c r="B1140">
        <v>124</v>
      </c>
      <c r="C1140" t="s">
        <v>176</v>
      </c>
      <c r="D1140" t="s">
        <v>80</v>
      </c>
      <c r="E1140" t="s">
        <v>95</v>
      </c>
      <c r="F1140">
        <v>1010291</v>
      </c>
      <c r="G1140" t="s">
        <v>36</v>
      </c>
      <c r="H1140" t="s">
        <v>28</v>
      </c>
      <c r="I1140" t="s">
        <v>29</v>
      </c>
      <c r="J1140" t="s">
        <v>30</v>
      </c>
      <c r="K1140">
        <v>0</v>
      </c>
      <c r="L1140" t="s">
        <v>31</v>
      </c>
      <c r="M1140" t="s">
        <v>32</v>
      </c>
      <c r="N1140">
        <v>11</v>
      </c>
      <c r="O1140">
        <v>1</v>
      </c>
      <c r="P1140">
        <v>1</v>
      </c>
      <c r="Q1140">
        <v>6</v>
      </c>
      <c r="R1140">
        <v>3.62</v>
      </c>
      <c r="S1140">
        <v>21.72</v>
      </c>
      <c r="T1140">
        <v>6</v>
      </c>
      <c r="U1140">
        <v>1</v>
      </c>
      <c r="V1140">
        <v>0</v>
      </c>
      <c r="W1140">
        <v>0</v>
      </c>
      <c r="X1140">
        <v>4</v>
      </c>
      <c r="Y1140" s="3">
        <f t="shared" si="119"/>
        <v>4.666666666666667</v>
      </c>
      <c r="Z1140" s="3">
        <f t="shared" si="120"/>
        <v>4.666666666666667</v>
      </c>
      <c r="AA1140" s="3">
        <f t="shared" si="121"/>
        <v>28</v>
      </c>
      <c r="AB1140">
        <f>VLOOKUP(F1140,'Producto temporal'!A:F,6,0)</f>
        <v>60</v>
      </c>
      <c r="AC1140" s="9" t="str">
        <f t="shared" si="122"/>
        <v>OK</v>
      </c>
      <c r="AD1140" s="9" t="str">
        <f t="shared" si="123"/>
        <v>OK</v>
      </c>
      <c r="AE1140" s="9" t="str">
        <f t="shared" si="124"/>
        <v>OK</v>
      </c>
      <c r="AF1140" s="10">
        <f t="shared" si="125"/>
        <v>11</v>
      </c>
    </row>
    <row r="1141" spans="1:32" x14ac:dyDescent="0.3">
      <c r="A1141" s="1">
        <v>45447</v>
      </c>
      <c r="B1141">
        <v>124</v>
      </c>
      <c r="C1141" t="s">
        <v>176</v>
      </c>
      <c r="D1141" t="s">
        <v>80</v>
      </c>
      <c r="E1141" t="s">
        <v>95</v>
      </c>
      <c r="F1141">
        <v>1010783</v>
      </c>
      <c r="G1141" t="s">
        <v>37</v>
      </c>
      <c r="H1141" t="s">
        <v>28</v>
      </c>
      <c r="I1141" t="s">
        <v>29</v>
      </c>
      <c r="J1141" t="s">
        <v>30</v>
      </c>
      <c r="K1141">
        <v>0</v>
      </c>
      <c r="L1141" t="s">
        <v>31</v>
      </c>
      <c r="M1141" t="s">
        <v>32</v>
      </c>
      <c r="N1141">
        <v>5</v>
      </c>
      <c r="O1141">
        <v>1</v>
      </c>
      <c r="P1141">
        <v>1</v>
      </c>
      <c r="Q1141">
        <v>12</v>
      </c>
      <c r="R1141">
        <v>3.04121</v>
      </c>
      <c r="S1141">
        <v>52.614660000000001</v>
      </c>
      <c r="T1141">
        <v>17</v>
      </c>
      <c r="U1141">
        <v>1</v>
      </c>
      <c r="V1141">
        <v>0</v>
      </c>
      <c r="W1141">
        <v>4</v>
      </c>
      <c r="X1141">
        <v>0</v>
      </c>
      <c r="Y1141" s="3">
        <f t="shared" si="119"/>
        <v>1.6470588235294119</v>
      </c>
      <c r="Z1141" s="3">
        <f t="shared" si="120"/>
        <v>1.6470588235294119</v>
      </c>
      <c r="AA1141" s="3">
        <f t="shared" si="121"/>
        <v>19.764705882352942</v>
      </c>
      <c r="AB1141">
        <f>VLOOKUP(F1141,'Producto temporal'!A:F,6,0)</f>
        <v>60</v>
      </c>
      <c r="AC1141" s="9" t="str">
        <f t="shared" si="122"/>
        <v>OK</v>
      </c>
      <c r="AD1141" s="9" t="str">
        <f t="shared" si="123"/>
        <v>OK</v>
      </c>
      <c r="AE1141" s="9" t="str">
        <f t="shared" si="124"/>
        <v>OK</v>
      </c>
      <c r="AF1141" s="10">
        <f t="shared" si="125"/>
        <v>32</v>
      </c>
    </row>
    <row r="1142" spans="1:32" x14ac:dyDescent="0.3">
      <c r="A1142" s="1">
        <v>45447</v>
      </c>
      <c r="B1142">
        <v>124</v>
      </c>
      <c r="C1142" t="s">
        <v>176</v>
      </c>
      <c r="D1142" t="s">
        <v>80</v>
      </c>
      <c r="E1142" t="s">
        <v>95</v>
      </c>
      <c r="F1142">
        <v>1011679</v>
      </c>
      <c r="G1142" t="s">
        <v>38</v>
      </c>
      <c r="H1142" t="s">
        <v>28</v>
      </c>
      <c r="I1142" t="s">
        <v>29</v>
      </c>
      <c r="J1142" t="s">
        <v>30</v>
      </c>
      <c r="K1142">
        <v>0</v>
      </c>
      <c r="L1142" t="s">
        <v>31</v>
      </c>
      <c r="M1142" t="s">
        <v>32</v>
      </c>
      <c r="N1142">
        <v>3</v>
      </c>
      <c r="O1142">
        <v>1</v>
      </c>
      <c r="P1142">
        <v>1</v>
      </c>
      <c r="Q1142">
        <v>12</v>
      </c>
      <c r="R1142">
        <v>2.3849999999999998</v>
      </c>
      <c r="S1142">
        <v>14.31</v>
      </c>
      <c r="T1142">
        <v>6</v>
      </c>
      <c r="U1142">
        <v>1</v>
      </c>
      <c r="V1142">
        <v>0</v>
      </c>
      <c r="W1142">
        <v>2</v>
      </c>
      <c r="X1142">
        <v>0</v>
      </c>
      <c r="Y1142" s="3">
        <f t="shared" si="119"/>
        <v>4.666666666666667</v>
      </c>
      <c r="Z1142" s="3">
        <f t="shared" si="120"/>
        <v>4.666666666666667</v>
      </c>
      <c r="AA1142" s="3">
        <f t="shared" si="121"/>
        <v>56</v>
      </c>
      <c r="AB1142">
        <f>VLOOKUP(F1142,'Producto temporal'!A:F,6,0)</f>
        <v>60</v>
      </c>
      <c r="AC1142" s="9" t="str">
        <f t="shared" si="122"/>
        <v>OK</v>
      </c>
      <c r="AD1142" s="9" t="str">
        <f t="shared" si="123"/>
        <v>OK</v>
      </c>
      <c r="AE1142" s="9" t="str">
        <f t="shared" si="124"/>
        <v>OK</v>
      </c>
      <c r="AF1142" s="10">
        <f t="shared" si="125"/>
        <v>11</v>
      </c>
    </row>
    <row r="1143" spans="1:32" x14ac:dyDescent="0.3">
      <c r="A1143" s="1">
        <v>45447</v>
      </c>
      <c r="B1143">
        <v>124</v>
      </c>
      <c r="C1143" t="s">
        <v>176</v>
      </c>
      <c r="D1143" t="s">
        <v>80</v>
      </c>
      <c r="E1143" t="s">
        <v>95</v>
      </c>
      <c r="F1143">
        <v>1011885</v>
      </c>
      <c r="G1143" t="s">
        <v>39</v>
      </c>
      <c r="H1143" t="s">
        <v>28</v>
      </c>
      <c r="I1143" t="s">
        <v>29</v>
      </c>
      <c r="J1143" t="s">
        <v>30</v>
      </c>
      <c r="K1143">
        <v>0</v>
      </c>
      <c r="L1143" t="s">
        <v>31</v>
      </c>
      <c r="M1143" t="s">
        <v>32</v>
      </c>
      <c r="N1143">
        <v>8</v>
      </c>
      <c r="O1143">
        <v>3</v>
      </c>
      <c r="P1143">
        <v>1</v>
      </c>
      <c r="Q1143">
        <v>12</v>
      </c>
      <c r="R1143">
        <v>2.3849999999999998</v>
      </c>
      <c r="S1143">
        <v>9.5399999999999991</v>
      </c>
      <c r="T1143">
        <v>4</v>
      </c>
      <c r="U1143">
        <v>1</v>
      </c>
      <c r="V1143">
        <v>0</v>
      </c>
      <c r="W1143">
        <v>0</v>
      </c>
      <c r="X1143">
        <v>0</v>
      </c>
      <c r="Y1143" s="3">
        <f t="shared" si="119"/>
        <v>21</v>
      </c>
      <c r="Z1143" s="3">
        <f t="shared" si="120"/>
        <v>7</v>
      </c>
      <c r="AA1143" s="3">
        <f t="shared" si="121"/>
        <v>84</v>
      </c>
      <c r="AB1143">
        <f>VLOOKUP(F1143,'Producto temporal'!A:F,6,0)</f>
        <v>60</v>
      </c>
      <c r="AC1143" s="9" t="str">
        <f t="shared" si="122"/>
        <v>OK</v>
      </c>
      <c r="AD1143" s="9" t="str">
        <f t="shared" si="123"/>
        <v>OK</v>
      </c>
      <c r="AE1143" s="9" t="str">
        <f t="shared" si="124"/>
        <v>BAJAR MASTERPACK</v>
      </c>
      <c r="AF1143" s="10">
        <f t="shared" si="125"/>
        <v>7</v>
      </c>
    </row>
    <row r="1144" spans="1:32" x14ac:dyDescent="0.3">
      <c r="A1144" s="1">
        <v>45447</v>
      </c>
      <c r="B1144">
        <v>124</v>
      </c>
      <c r="C1144" t="s">
        <v>176</v>
      </c>
      <c r="D1144" t="s">
        <v>80</v>
      </c>
      <c r="E1144" t="s">
        <v>95</v>
      </c>
      <c r="F1144">
        <v>1012657</v>
      </c>
      <c r="G1144" t="s">
        <v>40</v>
      </c>
      <c r="H1144" t="s">
        <v>28</v>
      </c>
      <c r="I1144" t="s">
        <v>29</v>
      </c>
      <c r="J1144" t="s">
        <v>30</v>
      </c>
      <c r="K1144">
        <v>0</v>
      </c>
      <c r="L1144" t="s">
        <v>31</v>
      </c>
      <c r="M1144" t="s">
        <v>32</v>
      </c>
      <c r="N1144">
        <v>0</v>
      </c>
      <c r="O1144">
        <v>1</v>
      </c>
      <c r="P1144">
        <v>1</v>
      </c>
      <c r="Q1144">
        <v>12</v>
      </c>
      <c r="R1144">
        <v>3.0294400000000001</v>
      </c>
      <c r="S1144">
        <v>24.538219999999999</v>
      </c>
      <c r="T1144">
        <v>8</v>
      </c>
      <c r="U1144">
        <v>0</v>
      </c>
      <c r="V1144">
        <v>0</v>
      </c>
      <c r="W1144">
        <v>6</v>
      </c>
      <c r="X1144">
        <v>0</v>
      </c>
      <c r="Y1144" s="3">
        <f t="shared" si="119"/>
        <v>3.5</v>
      </c>
      <c r="Z1144" s="3">
        <f t="shared" si="120"/>
        <v>3.5</v>
      </c>
      <c r="AA1144" s="3">
        <f t="shared" si="121"/>
        <v>42</v>
      </c>
      <c r="AB1144">
        <f>VLOOKUP(F1144,'Producto temporal'!A:F,6,0)</f>
        <v>60</v>
      </c>
      <c r="AC1144" s="9" t="str">
        <f t="shared" si="122"/>
        <v>OK</v>
      </c>
      <c r="AD1144" s="9" t="str">
        <f t="shared" si="123"/>
        <v>OK</v>
      </c>
      <c r="AE1144" s="9" t="str">
        <f t="shared" si="124"/>
        <v>OK</v>
      </c>
      <c r="AF1144" s="10">
        <f t="shared" si="125"/>
        <v>15</v>
      </c>
    </row>
    <row r="1145" spans="1:32" x14ac:dyDescent="0.3">
      <c r="A1145" s="1">
        <v>45447</v>
      </c>
      <c r="B1145">
        <v>124</v>
      </c>
      <c r="C1145" t="s">
        <v>176</v>
      </c>
      <c r="D1145" t="s">
        <v>80</v>
      </c>
      <c r="E1145" t="s">
        <v>95</v>
      </c>
      <c r="F1145">
        <v>1012658</v>
      </c>
      <c r="G1145" t="s">
        <v>41</v>
      </c>
      <c r="H1145" t="s">
        <v>28</v>
      </c>
      <c r="I1145" t="s">
        <v>29</v>
      </c>
      <c r="J1145" t="s">
        <v>30</v>
      </c>
      <c r="K1145">
        <v>0</v>
      </c>
      <c r="L1145" t="s">
        <v>31</v>
      </c>
      <c r="M1145" t="s">
        <v>32</v>
      </c>
      <c r="N1145">
        <v>7</v>
      </c>
      <c r="O1145">
        <v>1</v>
      </c>
      <c r="P1145">
        <v>1</v>
      </c>
      <c r="Q1145">
        <v>12</v>
      </c>
      <c r="R1145">
        <v>2.6459999999999999</v>
      </c>
      <c r="S1145">
        <v>2.6459999999999999</v>
      </c>
      <c r="T1145">
        <v>1</v>
      </c>
      <c r="U1145">
        <v>1</v>
      </c>
      <c r="V1145">
        <v>0</v>
      </c>
      <c r="W1145">
        <v>0</v>
      </c>
      <c r="X1145">
        <v>0</v>
      </c>
      <c r="Y1145" s="3">
        <f t="shared" si="119"/>
        <v>28</v>
      </c>
      <c r="Z1145" s="3">
        <f t="shared" si="120"/>
        <v>28</v>
      </c>
      <c r="AA1145" s="3">
        <f t="shared" si="121"/>
        <v>336</v>
      </c>
      <c r="AB1145">
        <f>VLOOKUP(F1145,'Producto temporal'!A:F,6,0)</f>
        <v>60</v>
      </c>
      <c r="AC1145" s="9" t="str">
        <f t="shared" si="122"/>
        <v>OK</v>
      </c>
      <c r="AD1145" s="9" t="str">
        <f t="shared" si="123"/>
        <v>OK</v>
      </c>
      <c r="AE1145" s="9" t="str">
        <f t="shared" si="124"/>
        <v>BAJAR MASTERPACK</v>
      </c>
      <c r="AF1145" s="10">
        <f t="shared" si="125"/>
        <v>1</v>
      </c>
    </row>
    <row r="1146" spans="1:32" x14ac:dyDescent="0.3">
      <c r="A1146" s="1">
        <v>45447</v>
      </c>
      <c r="B1146">
        <v>124</v>
      </c>
      <c r="C1146" t="s">
        <v>176</v>
      </c>
      <c r="D1146" t="s">
        <v>80</v>
      </c>
      <c r="E1146" t="s">
        <v>95</v>
      </c>
      <c r="F1146">
        <v>1013898</v>
      </c>
      <c r="G1146" t="s">
        <v>42</v>
      </c>
      <c r="H1146" t="s">
        <v>28</v>
      </c>
      <c r="I1146" t="s">
        <v>29</v>
      </c>
      <c r="J1146" t="s">
        <v>30</v>
      </c>
      <c r="K1146">
        <v>0</v>
      </c>
      <c r="L1146" t="s">
        <v>31</v>
      </c>
      <c r="M1146" t="s">
        <v>32</v>
      </c>
      <c r="N1146">
        <v>7</v>
      </c>
      <c r="O1146">
        <v>3</v>
      </c>
      <c r="P1146">
        <v>1</v>
      </c>
      <c r="Q1146">
        <v>12</v>
      </c>
      <c r="R1146">
        <v>3.3237999999999999</v>
      </c>
      <c r="S1146">
        <v>37.031730000000003</v>
      </c>
      <c r="T1146">
        <v>11</v>
      </c>
      <c r="U1146">
        <v>1</v>
      </c>
      <c r="V1146">
        <v>0</v>
      </c>
      <c r="W1146">
        <v>2</v>
      </c>
      <c r="X1146">
        <v>0</v>
      </c>
      <c r="Y1146" s="3">
        <f t="shared" si="119"/>
        <v>7.6363636363636367</v>
      </c>
      <c r="Z1146" s="3">
        <f t="shared" si="120"/>
        <v>2.5454545454545454</v>
      </c>
      <c r="AA1146" s="3">
        <f t="shared" si="121"/>
        <v>30.545454545454547</v>
      </c>
      <c r="AB1146">
        <f>VLOOKUP(F1146,'Producto temporal'!A:F,6,0)</f>
        <v>60</v>
      </c>
      <c r="AC1146" s="9" t="str">
        <f t="shared" si="122"/>
        <v>OK</v>
      </c>
      <c r="AD1146" s="9" t="str">
        <f t="shared" si="123"/>
        <v>OK</v>
      </c>
      <c r="AE1146" s="9" t="str">
        <f t="shared" si="124"/>
        <v>OK</v>
      </c>
      <c r="AF1146" s="10">
        <f t="shared" si="125"/>
        <v>20</v>
      </c>
    </row>
    <row r="1147" spans="1:32" x14ac:dyDescent="0.3">
      <c r="A1147" s="1">
        <v>45447</v>
      </c>
      <c r="B1147">
        <v>126</v>
      </c>
      <c r="C1147" t="s">
        <v>177</v>
      </c>
      <c r="D1147" t="s">
        <v>83</v>
      </c>
      <c r="E1147" t="s">
        <v>95</v>
      </c>
      <c r="F1147">
        <v>1003938</v>
      </c>
      <c r="G1147" t="s">
        <v>27</v>
      </c>
      <c r="H1147" t="s">
        <v>28</v>
      </c>
      <c r="I1147" t="s">
        <v>29</v>
      </c>
      <c r="J1147" t="s">
        <v>30</v>
      </c>
      <c r="K1147">
        <v>0</v>
      </c>
      <c r="L1147" t="s">
        <v>31</v>
      </c>
      <c r="M1147" t="s">
        <v>32</v>
      </c>
      <c r="N1147">
        <v>7</v>
      </c>
      <c r="O1147">
        <v>1</v>
      </c>
      <c r="P1147">
        <v>1</v>
      </c>
      <c r="Q1147">
        <v>12</v>
      </c>
      <c r="R1147">
        <v>3.1680000000000001</v>
      </c>
      <c r="S1147">
        <v>12.672000000000001</v>
      </c>
      <c r="T1147">
        <v>4</v>
      </c>
      <c r="U1147">
        <v>1</v>
      </c>
      <c r="V1147">
        <v>0</v>
      </c>
      <c r="W1147">
        <v>0</v>
      </c>
      <c r="X1147">
        <v>0</v>
      </c>
      <c r="Y1147" s="3">
        <f t="shared" si="119"/>
        <v>7</v>
      </c>
      <c r="Z1147" s="3">
        <f t="shared" si="120"/>
        <v>7</v>
      </c>
      <c r="AA1147" s="3">
        <f t="shared" si="121"/>
        <v>84</v>
      </c>
      <c r="AB1147">
        <f>VLOOKUP(F1147,'Producto temporal'!A:F,6,0)</f>
        <v>60</v>
      </c>
      <c r="AC1147" s="9" t="str">
        <f t="shared" si="122"/>
        <v>OK</v>
      </c>
      <c r="AD1147" s="9" t="str">
        <f t="shared" si="123"/>
        <v>OK</v>
      </c>
      <c r="AE1147" s="9" t="str">
        <f t="shared" si="124"/>
        <v>BAJAR MASTERPACK</v>
      </c>
      <c r="AF1147" s="10">
        <f t="shared" si="125"/>
        <v>7</v>
      </c>
    </row>
    <row r="1148" spans="1:32" x14ac:dyDescent="0.3">
      <c r="A1148" s="1">
        <v>45447</v>
      </c>
      <c r="B1148">
        <v>126</v>
      </c>
      <c r="C1148" t="s">
        <v>177</v>
      </c>
      <c r="D1148" t="s">
        <v>83</v>
      </c>
      <c r="E1148" t="s">
        <v>95</v>
      </c>
      <c r="F1148">
        <v>1003941</v>
      </c>
      <c r="G1148" t="s">
        <v>33</v>
      </c>
      <c r="H1148" t="s">
        <v>28</v>
      </c>
      <c r="I1148" t="s">
        <v>29</v>
      </c>
      <c r="J1148" t="s">
        <v>30</v>
      </c>
      <c r="K1148">
        <v>0</v>
      </c>
      <c r="L1148" t="s">
        <v>31</v>
      </c>
      <c r="M1148" t="s">
        <v>32</v>
      </c>
      <c r="N1148">
        <v>4</v>
      </c>
      <c r="O1148">
        <v>1</v>
      </c>
      <c r="P1148">
        <v>1</v>
      </c>
      <c r="Q1148">
        <v>20</v>
      </c>
      <c r="R1148">
        <v>2.3220000000000001</v>
      </c>
      <c r="S1148">
        <v>18.576000000000001</v>
      </c>
      <c r="T1148">
        <v>8</v>
      </c>
      <c r="U1148">
        <v>1</v>
      </c>
      <c r="V1148">
        <v>0</v>
      </c>
      <c r="W1148">
        <v>0</v>
      </c>
      <c r="X1148">
        <v>0</v>
      </c>
      <c r="Y1148" s="3">
        <f t="shared" si="119"/>
        <v>3.5</v>
      </c>
      <c r="Z1148" s="3">
        <f t="shared" si="120"/>
        <v>3.5</v>
      </c>
      <c r="AA1148" s="3">
        <f t="shared" si="121"/>
        <v>70</v>
      </c>
      <c r="AB1148">
        <f>VLOOKUP(F1148,'Producto temporal'!A:F,6,0)</f>
        <v>60</v>
      </c>
      <c r="AC1148" s="9" t="str">
        <f t="shared" si="122"/>
        <v>OK</v>
      </c>
      <c r="AD1148" s="9" t="str">
        <f t="shared" si="123"/>
        <v>OK</v>
      </c>
      <c r="AE1148" s="9" t="str">
        <f t="shared" si="124"/>
        <v>BAJAR MASTERPACK</v>
      </c>
      <c r="AF1148" s="10">
        <f t="shared" si="125"/>
        <v>15</v>
      </c>
    </row>
    <row r="1149" spans="1:32" x14ac:dyDescent="0.3">
      <c r="A1149" s="1">
        <v>45447</v>
      </c>
      <c r="B1149">
        <v>126</v>
      </c>
      <c r="C1149" t="s">
        <v>177</v>
      </c>
      <c r="D1149" t="s">
        <v>83</v>
      </c>
      <c r="E1149" t="s">
        <v>95</v>
      </c>
      <c r="F1149">
        <v>1010020</v>
      </c>
      <c r="G1149" t="s">
        <v>34</v>
      </c>
      <c r="H1149" t="s">
        <v>28</v>
      </c>
      <c r="I1149" t="s">
        <v>29</v>
      </c>
      <c r="J1149" t="s">
        <v>30</v>
      </c>
      <c r="K1149">
        <v>0</v>
      </c>
      <c r="L1149" t="s">
        <v>31</v>
      </c>
      <c r="M1149" t="s">
        <v>32</v>
      </c>
      <c r="N1149">
        <v>11</v>
      </c>
      <c r="O1149">
        <v>1</v>
      </c>
      <c r="P1149">
        <v>1</v>
      </c>
      <c r="Q1149">
        <v>12</v>
      </c>
      <c r="R1149">
        <v>3.02501</v>
      </c>
      <c r="S1149">
        <v>154.1825</v>
      </c>
      <c r="T1149">
        <v>50</v>
      </c>
      <c r="U1149">
        <v>1</v>
      </c>
      <c r="V1149">
        <v>0</v>
      </c>
      <c r="W1149">
        <v>20</v>
      </c>
      <c r="X1149">
        <v>0</v>
      </c>
      <c r="Y1149" s="3">
        <f t="shared" si="119"/>
        <v>0.55999999999999994</v>
      </c>
      <c r="Z1149" s="3">
        <f t="shared" si="120"/>
        <v>0.55999999999999994</v>
      </c>
      <c r="AA1149" s="3">
        <f t="shared" si="121"/>
        <v>6.72</v>
      </c>
      <c r="AB1149">
        <f>VLOOKUP(F1149,'Producto temporal'!A:F,6,0)</f>
        <v>60</v>
      </c>
      <c r="AC1149" s="9" t="str">
        <f t="shared" si="122"/>
        <v>OK</v>
      </c>
      <c r="AD1149" s="9" t="str">
        <f t="shared" si="123"/>
        <v>OK</v>
      </c>
      <c r="AE1149" s="9" t="str">
        <f t="shared" si="124"/>
        <v>OK</v>
      </c>
      <c r="AF1149" s="10">
        <f t="shared" si="125"/>
        <v>94</v>
      </c>
    </row>
    <row r="1150" spans="1:32" x14ac:dyDescent="0.3">
      <c r="A1150" s="1">
        <v>45447</v>
      </c>
      <c r="B1150">
        <v>126</v>
      </c>
      <c r="C1150" t="s">
        <v>177</v>
      </c>
      <c r="D1150" t="s">
        <v>83</v>
      </c>
      <c r="E1150" t="s">
        <v>95</v>
      </c>
      <c r="F1150">
        <v>1010290</v>
      </c>
      <c r="G1150" t="s">
        <v>35</v>
      </c>
      <c r="H1150" t="s">
        <v>28</v>
      </c>
      <c r="I1150" t="s">
        <v>29</v>
      </c>
      <c r="J1150" t="s">
        <v>30</v>
      </c>
      <c r="K1150">
        <v>0</v>
      </c>
      <c r="L1150" t="s">
        <v>31</v>
      </c>
      <c r="M1150" t="s">
        <v>32</v>
      </c>
      <c r="N1150">
        <v>4</v>
      </c>
      <c r="O1150">
        <v>1</v>
      </c>
      <c r="P1150">
        <v>1</v>
      </c>
      <c r="Q1150">
        <v>6</v>
      </c>
      <c r="R1150">
        <v>3.62</v>
      </c>
      <c r="S1150">
        <v>14.48</v>
      </c>
      <c r="T1150">
        <v>4</v>
      </c>
      <c r="U1150">
        <v>1</v>
      </c>
      <c r="V1150">
        <v>0</v>
      </c>
      <c r="W1150">
        <v>0</v>
      </c>
      <c r="X1150">
        <v>6</v>
      </c>
      <c r="Y1150" s="3">
        <f t="shared" si="119"/>
        <v>7</v>
      </c>
      <c r="Z1150" s="3">
        <f t="shared" si="120"/>
        <v>7</v>
      </c>
      <c r="AA1150" s="3">
        <f t="shared" si="121"/>
        <v>42</v>
      </c>
      <c r="AB1150">
        <f>VLOOKUP(F1150,'Producto temporal'!A:F,6,0)</f>
        <v>60</v>
      </c>
      <c r="AC1150" s="9" t="str">
        <f t="shared" si="122"/>
        <v>OK</v>
      </c>
      <c r="AD1150" s="9" t="str">
        <f t="shared" si="123"/>
        <v>OK</v>
      </c>
      <c r="AE1150" s="9" t="str">
        <f t="shared" si="124"/>
        <v>OK</v>
      </c>
      <c r="AF1150" s="10">
        <f t="shared" si="125"/>
        <v>7</v>
      </c>
    </row>
    <row r="1151" spans="1:32" x14ac:dyDescent="0.3">
      <c r="A1151" s="1">
        <v>45447</v>
      </c>
      <c r="B1151">
        <v>126</v>
      </c>
      <c r="C1151" t="s">
        <v>177</v>
      </c>
      <c r="D1151" t="s">
        <v>83</v>
      </c>
      <c r="E1151" t="s">
        <v>95</v>
      </c>
      <c r="F1151">
        <v>1010291</v>
      </c>
      <c r="G1151" t="s">
        <v>36</v>
      </c>
      <c r="H1151" t="s">
        <v>28</v>
      </c>
      <c r="I1151" t="s">
        <v>29</v>
      </c>
      <c r="J1151" t="s">
        <v>30</v>
      </c>
      <c r="K1151">
        <v>0</v>
      </c>
      <c r="L1151" t="s">
        <v>31</v>
      </c>
      <c r="M1151" t="s">
        <v>32</v>
      </c>
      <c r="N1151">
        <v>4</v>
      </c>
      <c r="O1151">
        <v>1</v>
      </c>
      <c r="P1151">
        <v>1</v>
      </c>
      <c r="Q1151">
        <v>6</v>
      </c>
      <c r="R1151">
        <v>3.62</v>
      </c>
      <c r="S1151">
        <v>14.48</v>
      </c>
      <c r="T1151">
        <v>4</v>
      </c>
      <c r="U1151">
        <v>1</v>
      </c>
      <c r="V1151">
        <v>0</v>
      </c>
      <c r="W1151">
        <v>0</v>
      </c>
      <c r="X1151">
        <v>0</v>
      </c>
      <c r="Y1151" s="3">
        <f t="shared" si="119"/>
        <v>7</v>
      </c>
      <c r="Z1151" s="3">
        <f t="shared" si="120"/>
        <v>7</v>
      </c>
      <c r="AA1151" s="3">
        <f t="shared" si="121"/>
        <v>42</v>
      </c>
      <c r="AB1151">
        <f>VLOOKUP(F1151,'Producto temporal'!A:F,6,0)</f>
        <v>60</v>
      </c>
      <c r="AC1151" s="9" t="str">
        <f t="shared" si="122"/>
        <v>OK</v>
      </c>
      <c r="AD1151" s="9" t="str">
        <f t="shared" si="123"/>
        <v>OK</v>
      </c>
      <c r="AE1151" s="9" t="str">
        <f t="shared" si="124"/>
        <v>OK</v>
      </c>
      <c r="AF1151" s="10">
        <f t="shared" si="125"/>
        <v>7</v>
      </c>
    </row>
    <row r="1152" spans="1:32" x14ac:dyDescent="0.3">
      <c r="A1152" s="1">
        <v>45447</v>
      </c>
      <c r="B1152">
        <v>126</v>
      </c>
      <c r="C1152" t="s">
        <v>177</v>
      </c>
      <c r="D1152" t="s">
        <v>83</v>
      </c>
      <c r="E1152" t="s">
        <v>95</v>
      </c>
      <c r="F1152">
        <v>1010783</v>
      </c>
      <c r="G1152" t="s">
        <v>37</v>
      </c>
      <c r="H1152" t="s">
        <v>28</v>
      </c>
      <c r="I1152" t="s">
        <v>29</v>
      </c>
      <c r="J1152" t="s">
        <v>30</v>
      </c>
      <c r="K1152">
        <v>0</v>
      </c>
      <c r="L1152" t="s">
        <v>31</v>
      </c>
      <c r="M1152" t="s">
        <v>32</v>
      </c>
      <c r="N1152">
        <v>10</v>
      </c>
      <c r="O1152">
        <v>1</v>
      </c>
      <c r="P1152">
        <v>1</v>
      </c>
      <c r="Q1152">
        <v>12</v>
      </c>
      <c r="R1152">
        <v>3.04121</v>
      </c>
      <c r="S1152">
        <v>114.26569000000001</v>
      </c>
      <c r="T1152">
        <v>37</v>
      </c>
      <c r="U1152">
        <v>1</v>
      </c>
      <c r="V1152">
        <v>0</v>
      </c>
      <c r="W1152">
        <v>10</v>
      </c>
      <c r="X1152">
        <v>0</v>
      </c>
      <c r="Y1152" s="3">
        <f t="shared" si="119"/>
        <v>0.7567567567567568</v>
      </c>
      <c r="Z1152" s="3">
        <f t="shared" si="120"/>
        <v>0.7567567567567568</v>
      </c>
      <c r="AA1152" s="3">
        <f t="shared" si="121"/>
        <v>9.0810810810810807</v>
      </c>
      <c r="AB1152">
        <f>VLOOKUP(F1152,'Producto temporal'!A:F,6,0)</f>
        <v>60</v>
      </c>
      <c r="AC1152" s="9" t="str">
        <f t="shared" si="122"/>
        <v>OK</v>
      </c>
      <c r="AD1152" s="9" t="str">
        <f t="shared" si="123"/>
        <v>OK</v>
      </c>
      <c r="AE1152" s="9" t="str">
        <f t="shared" si="124"/>
        <v>OK</v>
      </c>
      <c r="AF1152" s="10">
        <f t="shared" si="125"/>
        <v>70</v>
      </c>
    </row>
    <row r="1153" spans="1:32" x14ac:dyDescent="0.3">
      <c r="A1153" s="1">
        <v>45447</v>
      </c>
      <c r="B1153">
        <v>126</v>
      </c>
      <c r="C1153" t="s">
        <v>177</v>
      </c>
      <c r="D1153" t="s">
        <v>83</v>
      </c>
      <c r="E1153" t="s">
        <v>95</v>
      </c>
      <c r="F1153">
        <v>1011679</v>
      </c>
      <c r="G1153" t="s">
        <v>38</v>
      </c>
      <c r="H1153" t="s">
        <v>28</v>
      </c>
      <c r="I1153" t="s">
        <v>29</v>
      </c>
      <c r="J1153" t="s">
        <v>30</v>
      </c>
      <c r="K1153">
        <v>0</v>
      </c>
      <c r="L1153" t="s">
        <v>31</v>
      </c>
      <c r="M1153" t="s">
        <v>32</v>
      </c>
      <c r="N1153">
        <v>4</v>
      </c>
      <c r="O1153">
        <v>1</v>
      </c>
      <c r="P1153">
        <v>1</v>
      </c>
      <c r="Q1153">
        <v>12</v>
      </c>
      <c r="R1153">
        <v>2.3849999999999998</v>
      </c>
      <c r="S1153">
        <v>19.079999999999998</v>
      </c>
      <c r="T1153">
        <v>8</v>
      </c>
      <c r="U1153">
        <v>1</v>
      </c>
      <c r="V1153">
        <v>0</v>
      </c>
      <c r="W1153">
        <v>4</v>
      </c>
      <c r="X1153">
        <v>0</v>
      </c>
      <c r="Y1153" s="3">
        <f t="shared" si="119"/>
        <v>3.5</v>
      </c>
      <c r="Z1153" s="3">
        <f t="shared" si="120"/>
        <v>3.5</v>
      </c>
      <c r="AA1153" s="3">
        <f t="shared" si="121"/>
        <v>42</v>
      </c>
      <c r="AB1153">
        <f>VLOOKUP(F1153,'Producto temporal'!A:F,6,0)</f>
        <v>60</v>
      </c>
      <c r="AC1153" s="9" t="str">
        <f t="shared" si="122"/>
        <v>OK</v>
      </c>
      <c r="AD1153" s="9" t="str">
        <f t="shared" si="123"/>
        <v>OK</v>
      </c>
      <c r="AE1153" s="9" t="str">
        <f t="shared" si="124"/>
        <v>OK</v>
      </c>
      <c r="AF1153" s="10">
        <f t="shared" si="125"/>
        <v>15</v>
      </c>
    </row>
    <row r="1154" spans="1:32" x14ac:dyDescent="0.3">
      <c r="A1154" s="1">
        <v>45447</v>
      </c>
      <c r="B1154">
        <v>126</v>
      </c>
      <c r="C1154" t="s">
        <v>177</v>
      </c>
      <c r="D1154" t="s">
        <v>83</v>
      </c>
      <c r="E1154" t="s">
        <v>95</v>
      </c>
      <c r="F1154">
        <v>1011885</v>
      </c>
      <c r="G1154" t="s">
        <v>39</v>
      </c>
      <c r="H1154" t="s">
        <v>28</v>
      </c>
      <c r="I1154" t="s">
        <v>29</v>
      </c>
      <c r="J1154" t="s">
        <v>30</v>
      </c>
      <c r="K1154">
        <v>0</v>
      </c>
      <c r="L1154" t="s">
        <v>31</v>
      </c>
      <c r="M1154" t="s">
        <v>32</v>
      </c>
      <c r="N1154">
        <v>5</v>
      </c>
      <c r="O1154">
        <v>3</v>
      </c>
      <c r="P1154">
        <v>1</v>
      </c>
      <c r="Q1154">
        <v>12</v>
      </c>
      <c r="R1154">
        <v>2.3849999999999998</v>
      </c>
      <c r="S1154">
        <v>11.925000000000001</v>
      </c>
      <c r="T1154">
        <v>5</v>
      </c>
      <c r="U1154">
        <v>1</v>
      </c>
      <c r="V1154">
        <v>0</v>
      </c>
      <c r="W1154">
        <v>0</v>
      </c>
      <c r="X1154">
        <v>0</v>
      </c>
      <c r="Y1154" s="3">
        <f t="shared" si="119"/>
        <v>16.8</v>
      </c>
      <c r="Z1154" s="3">
        <f t="shared" si="120"/>
        <v>5.6</v>
      </c>
      <c r="AA1154" s="3">
        <f t="shared" si="121"/>
        <v>67.2</v>
      </c>
      <c r="AB1154">
        <f>VLOOKUP(F1154,'Producto temporal'!A:F,6,0)</f>
        <v>60</v>
      </c>
      <c r="AC1154" s="9" t="str">
        <f t="shared" si="122"/>
        <v>OK</v>
      </c>
      <c r="AD1154" s="9" t="str">
        <f t="shared" si="123"/>
        <v>OK</v>
      </c>
      <c r="AE1154" s="9" t="str">
        <f t="shared" si="124"/>
        <v>BAJAR MASTERPACK</v>
      </c>
      <c r="AF1154" s="10">
        <f t="shared" si="125"/>
        <v>9</v>
      </c>
    </row>
    <row r="1155" spans="1:32" x14ac:dyDescent="0.3">
      <c r="A1155" s="1">
        <v>45447</v>
      </c>
      <c r="B1155">
        <v>126</v>
      </c>
      <c r="C1155" t="s">
        <v>177</v>
      </c>
      <c r="D1155" t="s">
        <v>83</v>
      </c>
      <c r="E1155" t="s">
        <v>95</v>
      </c>
      <c r="F1155">
        <v>1012657</v>
      </c>
      <c r="G1155" t="s">
        <v>40</v>
      </c>
      <c r="H1155" t="s">
        <v>28</v>
      </c>
      <c r="I1155" t="s">
        <v>29</v>
      </c>
      <c r="J1155" t="s">
        <v>30</v>
      </c>
      <c r="K1155">
        <v>0</v>
      </c>
      <c r="L1155" t="s">
        <v>31</v>
      </c>
      <c r="M1155" t="s">
        <v>32</v>
      </c>
      <c r="N1155">
        <v>4</v>
      </c>
      <c r="O1155">
        <v>1</v>
      </c>
      <c r="P1155">
        <v>1</v>
      </c>
      <c r="Q1155">
        <v>12</v>
      </c>
      <c r="R1155">
        <v>3.0294400000000001</v>
      </c>
      <c r="S1155">
        <v>76.827290000000005</v>
      </c>
      <c r="T1155">
        <v>25</v>
      </c>
      <c r="U1155">
        <v>1</v>
      </c>
      <c r="V1155">
        <v>0</v>
      </c>
      <c r="W1155">
        <v>12</v>
      </c>
      <c r="X1155">
        <v>0</v>
      </c>
      <c r="Y1155" s="3">
        <f t="shared" si="119"/>
        <v>1.1199999999999999</v>
      </c>
      <c r="Z1155" s="3">
        <f t="shared" si="120"/>
        <v>1.1199999999999999</v>
      </c>
      <c r="AA1155" s="3">
        <f t="shared" si="121"/>
        <v>13.44</v>
      </c>
      <c r="AB1155">
        <f>VLOOKUP(F1155,'Producto temporal'!A:F,6,0)</f>
        <v>60</v>
      </c>
      <c r="AC1155" s="9" t="str">
        <f t="shared" si="122"/>
        <v>OK</v>
      </c>
      <c r="AD1155" s="9" t="str">
        <f t="shared" si="123"/>
        <v>OK</v>
      </c>
      <c r="AE1155" s="9" t="str">
        <f t="shared" si="124"/>
        <v>OK</v>
      </c>
      <c r="AF1155" s="10">
        <f t="shared" si="125"/>
        <v>47</v>
      </c>
    </row>
    <row r="1156" spans="1:32" x14ac:dyDescent="0.3">
      <c r="A1156" s="1">
        <v>45447</v>
      </c>
      <c r="B1156">
        <v>126</v>
      </c>
      <c r="C1156" t="s">
        <v>177</v>
      </c>
      <c r="D1156" t="s">
        <v>83</v>
      </c>
      <c r="E1156" t="s">
        <v>95</v>
      </c>
      <c r="F1156">
        <v>1012658</v>
      </c>
      <c r="G1156" t="s">
        <v>41</v>
      </c>
      <c r="H1156" t="s">
        <v>28</v>
      </c>
      <c r="I1156" t="s">
        <v>29</v>
      </c>
      <c r="J1156" t="s">
        <v>30</v>
      </c>
      <c r="K1156">
        <v>0</v>
      </c>
      <c r="L1156" t="s">
        <v>31</v>
      </c>
      <c r="M1156" t="s">
        <v>32</v>
      </c>
      <c r="N1156">
        <v>5</v>
      </c>
      <c r="O1156">
        <v>1</v>
      </c>
      <c r="P1156">
        <v>1</v>
      </c>
      <c r="Q1156">
        <v>12</v>
      </c>
      <c r="R1156">
        <v>2.6459999999999999</v>
      </c>
      <c r="S1156">
        <v>10.584</v>
      </c>
      <c r="T1156">
        <v>4</v>
      </c>
      <c r="U1156">
        <v>1</v>
      </c>
      <c r="V1156">
        <v>0</v>
      </c>
      <c r="W1156">
        <v>0</v>
      </c>
      <c r="X1156">
        <v>0</v>
      </c>
      <c r="Y1156" s="3">
        <f t="shared" ref="Y1156:Y1219" si="126">IF(AND(N1156=0,T1156=0),"PRODUCTO SIN CARGA",IF(AND(N1156&gt;0,T1156=0),"PRODUCTO SIN VENTA",O1156/($T1156/$T$1)))</f>
        <v>7</v>
      </c>
      <c r="Z1156" s="3">
        <f t="shared" ref="Z1156:Z1219" si="127">IF(AND(N1156=0,T1156=0),"PRODUCTO SIN CARGA",IF(AND(N1156&gt;0,T1156=0),"PRODUCTO SIN VENTA",P1156/($T1156/$T$1)))</f>
        <v>7</v>
      </c>
      <c r="AA1156" s="3">
        <f t="shared" ref="AA1156:AA1219" si="128">IF(AND(N1156=0,T1156=0),"PRODUCTO SIN CARGA",IF(AND(N1156&gt;0,T1156=0),"PRODUCTO SIN VENTA",Q1156/($T1156/$T$1)))</f>
        <v>84</v>
      </c>
      <c r="AB1156">
        <f>VLOOKUP(F1156,'Producto temporal'!A:F,6,0)</f>
        <v>60</v>
      </c>
      <c r="AC1156" s="9" t="str">
        <f t="shared" ref="AC1156:AC1219" si="129">IF(Y1156&lt;=$AB1156,"OK",IF(AND(N1156=0,T1156=0),"PRODUCTO SIN CARGA",IF(AND(N1156&gt;0,T1156=0),"PRODUCTO SIN VENTA","BAJAR PACKQTY")))</f>
        <v>OK</v>
      </c>
      <c r="AD1156" s="9" t="str">
        <f t="shared" ref="AD1156:AD1219" si="130">IF(Z1156&lt;=$AB1156,"OK",IF(AND(N1156=0,T1156=0),"PRODUCTO SIN CARGA",IF(AND(N1156&gt;0,T1156=0),"PRODUCTO SIN VENTA","BAJAR PACKQTY")))</f>
        <v>OK</v>
      </c>
      <c r="AE1156" s="9" t="str">
        <f t="shared" ref="AE1156:AE1219" si="131">IF(AA1156&lt;=AB1156,"OK",IF(AND(N1156=0,T1156=0),"PRODUCTO SIN CARGA",IF(AND(N1156&gt;0,T1156=0),"PRODUCTO SIN VENTA","BAJAR MASTERPACK")))</f>
        <v>BAJAR MASTERPACK</v>
      </c>
      <c r="AF1156" s="10">
        <f t="shared" ref="AF1156:AF1219" si="132">TRUNC((T1156/$T$1)*(AB1156-$AB$1),0)</f>
        <v>7</v>
      </c>
    </row>
    <row r="1157" spans="1:32" x14ac:dyDescent="0.3">
      <c r="A1157" s="1">
        <v>45447</v>
      </c>
      <c r="B1157">
        <v>126</v>
      </c>
      <c r="C1157" t="s">
        <v>177</v>
      </c>
      <c r="D1157" t="s">
        <v>83</v>
      </c>
      <c r="E1157" t="s">
        <v>95</v>
      </c>
      <c r="F1157">
        <v>1013898</v>
      </c>
      <c r="G1157" t="s">
        <v>42</v>
      </c>
      <c r="H1157" t="s">
        <v>28</v>
      </c>
      <c r="I1157" t="s">
        <v>29</v>
      </c>
      <c r="J1157" t="s">
        <v>30</v>
      </c>
      <c r="K1157">
        <v>0</v>
      </c>
      <c r="L1157" t="s">
        <v>31</v>
      </c>
      <c r="M1157" t="s">
        <v>32</v>
      </c>
      <c r="N1157">
        <v>9</v>
      </c>
      <c r="O1157">
        <v>3</v>
      </c>
      <c r="P1157">
        <v>1</v>
      </c>
      <c r="Q1157">
        <v>12</v>
      </c>
      <c r="R1157">
        <v>3.3237999999999999</v>
      </c>
      <c r="S1157">
        <v>10.05585</v>
      </c>
      <c r="T1157">
        <v>3</v>
      </c>
      <c r="U1157">
        <v>1</v>
      </c>
      <c r="V1157">
        <v>0</v>
      </c>
      <c r="W1157">
        <v>0</v>
      </c>
      <c r="X1157">
        <v>0</v>
      </c>
      <c r="Y1157" s="3">
        <f t="shared" si="126"/>
        <v>28</v>
      </c>
      <c r="Z1157" s="3">
        <f t="shared" si="127"/>
        <v>9.3333333333333339</v>
      </c>
      <c r="AA1157" s="3">
        <f t="shared" si="128"/>
        <v>112</v>
      </c>
      <c r="AB1157">
        <f>VLOOKUP(F1157,'Producto temporal'!A:F,6,0)</f>
        <v>60</v>
      </c>
      <c r="AC1157" s="9" t="str">
        <f t="shared" si="129"/>
        <v>OK</v>
      </c>
      <c r="AD1157" s="9" t="str">
        <f t="shared" si="130"/>
        <v>OK</v>
      </c>
      <c r="AE1157" s="9" t="str">
        <f t="shared" si="131"/>
        <v>BAJAR MASTERPACK</v>
      </c>
      <c r="AF1157" s="10">
        <f t="shared" si="132"/>
        <v>5</v>
      </c>
    </row>
    <row r="1158" spans="1:32" x14ac:dyDescent="0.3">
      <c r="A1158" s="1">
        <v>45447</v>
      </c>
      <c r="B1158">
        <v>127</v>
      </c>
      <c r="C1158" t="s">
        <v>178</v>
      </c>
      <c r="D1158" t="s">
        <v>108</v>
      </c>
      <c r="E1158" t="s">
        <v>95</v>
      </c>
      <c r="F1158">
        <v>1003938</v>
      </c>
      <c r="G1158" t="s">
        <v>27</v>
      </c>
      <c r="H1158" t="s">
        <v>28</v>
      </c>
      <c r="I1158" t="s">
        <v>29</v>
      </c>
      <c r="J1158" t="s">
        <v>30</v>
      </c>
      <c r="K1158">
        <v>0</v>
      </c>
      <c r="L1158" t="s">
        <v>31</v>
      </c>
      <c r="M1158" t="s">
        <v>32</v>
      </c>
      <c r="N1158">
        <v>4</v>
      </c>
      <c r="O1158">
        <v>1</v>
      </c>
      <c r="P1158">
        <v>1</v>
      </c>
      <c r="Q1158">
        <v>12</v>
      </c>
      <c r="R1158">
        <v>3.1680000000000001</v>
      </c>
      <c r="S1158">
        <v>9.5039999999999996</v>
      </c>
      <c r="T1158">
        <v>3</v>
      </c>
      <c r="U1158">
        <v>1</v>
      </c>
      <c r="V1158">
        <v>0</v>
      </c>
      <c r="W1158">
        <v>2</v>
      </c>
      <c r="X1158">
        <v>0</v>
      </c>
      <c r="Y1158" s="3">
        <f t="shared" si="126"/>
        <v>9.3333333333333339</v>
      </c>
      <c r="Z1158" s="3">
        <f t="shared" si="127"/>
        <v>9.3333333333333339</v>
      </c>
      <c r="AA1158" s="3">
        <f t="shared" si="128"/>
        <v>112</v>
      </c>
      <c r="AB1158">
        <f>VLOOKUP(F1158,'Producto temporal'!A:F,6,0)</f>
        <v>60</v>
      </c>
      <c r="AC1158" s="9" t="str">
        <f t="shared" si="129"/>
        <v>OK</v>
      </c>
      <c r="AD1158" s="9" t="str">
        <f t="shared" si="130"/>
        <v>OK</v>
      </c>
      <c r="AE1158" s="9" t="str">
        <f t="shared" si="131"/>
        <v>BAJAR MASTERPACK</v>
      </c>
      <c r="AF1158" s="10">
        <f t="shared" si="132"/>
        <v>5</v>
      </c>
    </row>
    <row r="1159" spans="1:32" x14ac:dyDescent="0.3">
      <c r="A1159" s="1">
        <v>45447</v>
      </c>
      <c r="B1159">
        <v>127</v>
      </c>
      <c r="C1159" t="s">
        <v>178</v>
      </c>
      <c r="D1159" t="s">
        <v>108</v>
      </c>
      <c r="E1159" t="s">
        <v>95</v>
      </c>
      <c r="F1159">
        <v>1003941</v>
      </c>
      <c r="G1159" t="s">
        <v>33</v>
      </c>
      <c r="H1159" t="s">
        <v>28</v>
      </c>
      <c r="I1159" t="s">
        <v>29</v>
      </c>
      <c r="J1159" t="s">
        <v>30</v>
      </c>
      <c r="K1159">
        <v>0</v>
      </c>
      <c r="L1159" t="s">
        <v>31</v>
      </c>
      <c r="M1159" t="s">
        <v>32</v>
      </c>
      <c r="N1159">
        <v>0</v>
      </c>
      <c r="O1159">
        <v>1</v>
      </c>
      <c r="P1159">
        <v>1</v>
      </c>
      <c r="Q1159">
        <v>20</v>
      </c>
      <c r="R1159">
        <v>2.3220000000000001</v>
      </c>
      <c r="S1159">
        <v>23.22</v>
      </c>
      <c r="T1159">
        <v>10</v>
      </c>
      <c r="U1159">
        <v>0</v>
      </c>
      <c r="V1159">
        <v>0</v>
      </c>
      <c r="W1159">
        <v>2</v>
      </c>
      <c r="X1159">
        <v>0</v>
      </c>
      <c r="Y1159" s="3">
        <f t="shared" si="126"/>
        <v>2.8</v>
      </c>
      <c r="Z1159" s="3">
        <f t="shared" si="127"/>
        <v>2.8</v>
      </c>
      <c r="AA1159" s="3">
        <f t="shared" si="128"/>
        <v>56</v>
      </c>
      <c r="AB1159">
        <f>VLOOKUP(F1159,'Producto temporal'!A:F,6,0)</f>
        <v>60</v>
      </c>
      <c r="AC1159" s="9" t="str">
        <f t="shared" si="129"/>
        <v>OK</v>
      </c>
      <c r="AD1159" s="9" t="str">
        <f t="shared" si="130"/>
        <v>OK</v>
      </c>
      <c r="AE1159" s="9" t="str">
        <f t="shared" si="131"/>
        <v>OK</v>
      </c>
      <c r="AF1159" s="10">
        <f t="shared" si="132"/>
        <v>18</v>
      </c>
    </row>
    <row r="1160" spans="1:32" x14ac:dyDescent="0.3">
      <c r="A1160" s="1">
        <v>45447</v>
      </c>
      <c r="B1160">
        <v>127</v>
      </c>
      <c r="C1160" t="s">
        <v>178</v>
      </c>
      <c r="D1160" t="s">
        <v>108</v>
      </c>
      <c r="E1160" t="s">
        <v>95</v>
      </c>
      <c r="F1160">
        <v>1010020</v>
      </c>
      <c r="G1160" t="s">
        <v>34</v>
      </c>
      <c r="H1160" t="s">
        <v>28</v>
      </c>
      <c r="I1160" t="s">
        <v>29</v>
      </c>
      <c r="J1160" t="s">
        <v>30</v>
      </c>
      <c r="K1160">
        <v>0</v>
      </c>
      <c r="L1160" t="s">
        <v>31</v>
      </c>
      <c r="M1160" t="s">
        <v>32</v>
      </c>
      <c r="N1160">
        <v>12</v>
      </c>
      <c r="O1160">
        <v>1</v>
      </c>
      <c r="P1160">
        <v>1</v>
      </c>
      <c r="Q1160">
        <v>12</v>
      </c>
      <c r="R1160">
        <v>3.02501</v>
      </c>
      <c r="S1160">
        <v>49.239519999999999</v>
      </c>
      <c r="T1160">
        <v>16</v>
      </c>
      <c r="U1160">
        <v>1</v>
      </c>
      <c r="V1160">
        <v>0</v>
      </c>
      <c r="W1160">
        <v>4</v>
      </c>
      <c r="X1160">
        <v>0</v>
      </c>
      <c r="Y1160" s="3">
        <f t="shared" si="126"/>
        <v>1.75</v>
      </c>
      <c r="Z1160" s="3">
        <f t="shared" si="127"/>
        <v>1.75</v>
      </c>
      <c r="AA1160" s="3">
        <f t="shared" si="128"/>
        <v>21</v>
      </c>
      <c r="AB1160">
        <f>VLOOKUP(F1160,'Producto temporal'!A:F,6,0)</f>
        <v>60</v>
      </c>
      <c r="AC1160" s="9" t="str">
        <f t="shared" si="129"/>
        <v>OK</v>
      </c>
      <c r="AD1160" s="9" t="str">
        <f t="shared" si="130"/>
        <v>OK</v>
      </c>
      <c r="AE1160" s="9" t="str">
        <f t="shared" si="131"/>
        <v>OK</v>
      </c>
      <c r="AF1160" s="10">
        <f t="shared" si="132"/>
        <v>30</v>
      </c>
    </row>
    <row r="1161" spans="1:32" x14ac:dyDescent="0.3">
      <c r="A1161" s="1">
        <v>45447</v>
      </c>
      <c r="B1161">
        <v>127</v>
      </c>
      <c r="C1161" t="s">
        <v>178</v>
      </c>
      <c r="D1161" t="s">
        <v>108</v>
      </c>
      <c r="E1161" t="s">
        <v>95</v>
      </c>
      <c r="F1161">
        <v>1010290</v>
      </c>
      <c r="G1161" t="s">
        <v>35</v>
      </c>
      <c r="H1161" t="s">
        <v>28</v>
      </c>
      <c r="I1161" t="s">
        <v>29</v>
      </c>
      <c r="J1161" t="s">
        <v>30</v>
      </c>
      <c r="K1161">
        <v>0</v>
      </c>
      <c r="L1161" t="s">
        <v>31</v>
      </c>
      <c r="M1161" t="s">
        <v>32</v>
      </c>
      <c r="N1161">
        <v>6</v>
      </c>
      <c r="O1161">
        <v>1</v>
      </c>
      <c r="P1161">
        <v>1</v>
      </c>
      <c r="Q1161">
        <v>6</v>
      </c>
      <c r="R1161">
        <v>3.62</v>
      </c>
      <c r="S1161">
        <v>7.24</v>
      </c>
      <c r="T1161">
        <v>2</v>
      </c>
      <c r="U1161">
        <v>1</v>
      </c>
      <c r="V1161">
        <v>0</v>
      </c>
      <c r="W1161">
        <v>0</v>
      </c>
      <c r="X1161">
        <v>0</v>
      </c>
      <c r="Y1161" s="3">
        <f t="shared" si="126"/>
        <v>14</v>
      </c>
      <c r="Z1161" s="3">
        <f t="shared" si="127"/>
        <v>14</v>
      </c>
      <c r="AA1161" s="3">
        <f t="shared" si="128"/>
        <v>84</v>
      </c>
      <c r="AB1161">
        <f>VLOOKUP(F1161,'Producto temporal'!A:F,6,0)</f>
        <v>60</v>
      </c>
      <c r="AC1161" s="9" t="str">
        <f t="shared" si="129"/>
        <v>OK</v>
      </c>
      <c r="AD1161" s="9" t="str">
        <f t="shared" si="130"/>
        <v>OK</v>
      </c>
      <c r="AE1161" s="9" t="str">
        <f t="shared" si="131"/>
        <v>BAJAR MASTERPACK</v>
      </c>
      <c r="AF1161" s="10">
        <f t="shared" si="132"/>
        <v>3</v>
      </c>
    </row>
    <row r="1162" spans="1:32" x14ac:dyDescent="0.3">
      <c r="A1162" s="1">
        <v>45447</v>
      </c>
      <c r="B1162">
        <v>127</v>
      </c>
      <c r="C1162" t="s">
        <v>178</v>
      </c>
      <c r="D1162" t="s">
        <v>108</v>
      </c>
      <c r="E1162" t="s">
        <v>95</v>
      </c>
      <c r="F1162">
        <v>1010291</v>
      </c>
      <c r="G1162" t="s">
        <v>36</v>
      </c>
      <c r="H1162" t="s">
        <v>28</v>
      </c>
      <c r="I1162" t="s">
        <v>29</v>
      </c>
      <c r="J1162" t="s">
        <v>30</v>
      </c>
      <c r="K1162">
        <v>0</v>
      </c>
      <c r="L1162" t="s">
        <v>31</v>
      </c>
      <c r="M1162" t="s">
        <v>32</v>
      </c>
      <c r="N1162">
        <v>7</v>
      </c>
      <c r="O1162">
        <v>1</v>
      </c>
      <c r="P1162">
        <v>1</v>
      </c>
      <c r="Q1162">
        <v>6</v>
      </c>
      <c r="R1162">
        <v>3.62</v>
      </c>
      <c r="S1162">
        <v>25.34</v>
      </c>
      <c r="T1162">
        <v>7</v>
      </c>
      <c r="U1162">
        <v>1</v>
      </c>
      <c r="V1162">
        <v>0</v>
      </c>
      <c r="W1162">
        <v>0</v>
      </c>
      <c r="X1162">
        <v>4</v>
      </c>
      <c r="Y1162" s="3">
        <f t="shared" si="126"/>
        <v>4</v>
      </c>
      <c r="Z1162" s="3">
        <f t="shared" si="127"/>
        <v>4</v>
      </c>
      <c r="AA1162" s="3">
        <f t="shared" si="128"/>
        <v>24</v>
      </c>
      <c r="AB1162">
        <f>VLOOKUP(F1162,'Producto temporal'!A:F,6,0)</f>
        <v>60</v>
      </c>
      <c r="AC1162" s="9" t="str">
        <f t="shared" si="129"/>
        <v>OK</v>
      </c>
      <c r="AD1162" s="9" t="str">
        <f t="shared" si="130"/>
        <v>OK</v>
      </c>
      <c r="AE1162" s="9" t="str">
        <f t="shared" si="131"/>
        <v>OK</v>
      </c>
      <c r="AF1162" s="10">
        <f t="shared" si="132"/>
        <v>13</v>
      </c>
    </row>
    <row r="1163" spans="1:32" x14ac:dyDescent="0.3">
      <c r="A1163" s="1">
        <v>45447</v>
      </c>
      <c r="B1163">
        <v>127</v>
      </c>
      <c r="C1163" t="s">
        <v>178</v>
      </c>
      <c r="D1163" t="s">
        <v>108</v>
      </c>
      <c r="E1163" t="s">
        <v>95</v>
      </c>
      <c r="F1163">
        <v>1010783</v>
      </c>
      <c r="G1163" t="s">
        <v>37</v>
      </c>
      <c r="H1163" t="s">
        <v>28</v>
      </c>
      <c r="I1163" t="s">
        <v>29</v>
      </c>
      <c r="J1163" t="s">
        <v>30</v>
      </c>
      <c r="K1163">
        <v>0</v>
      </c>
      <c r="L1163" t="s">
        <v>31</v>
      </c>
      <c r="M1163" t="s">
        <v>32</v>
      </c>
      <c r="N1163">
        <v>19</v>
      </c>
      <c r="O1163">
        <v>1</v>
      </c>
      <c r="P1163">
        <v>1</v>
      </c>
      <c r="Q1163">
        <v>12</v>
      </c>
      <c r="R1163">
        <v>3.04121</v>
      </c>
      <c r="S1163">
        <v>96.053210000000007</v>
      </c>
      <c r="T1163">
        <v>31</v>
      </c>
      <c r="U1163">
        <v>1</v>
      </c>
      <c r="V1163">
        <v>0</v>
      </c>
      <c r="W1163">
        <v>0</v>
      </c>
      <c r="X1163">
        <v>0</v>
      </c>
      <c r="Y1163" s="3">
        <f t="shared" si="126"/>
        <v>0.90322580645161288</v>
      </c>
      <c r="Z1163" s="3">
        <f t="shared" si="127"/>
        <v>0.90322580645161288</v>
      </c>
      <c r="AA1163" s="3">
        <f t="shared" si="128"/>
        <v>10.838709677419354</v>
      </c>
      <c r="AB1163">
        <f>VLOOKUP(F1163,'Producto temporal'!A:F,6,0)</f>
        <v>60</v>
      </c>
      <c r="AC1163" s="9" t="str">
        <f t="shared" si="129"/>
        <v>OK</v>
      </c>
      <c r="AD1163" s="9" t="str">
        <f t="shared" si="130"/>
        <v>OK</v>
      </c>
      <c r="AE1163" s="9" t="str">
        <f t="shared" si="131"/>
        <v>OK</v>
      </c>
      <c r="AF1163" s="10">
        <f t="shared" si="132"/>
        <v>58</v>
      </c>
    </row>
    <row r="1164" spans="1:32" x14ac:dyDescent="0.3">
      <c r="A1164" s="1">
        <v>45447</v>
      </c>
      <c r="B1164">
        <v>127</v>
      </c>
      <c r="C1164" t="s">
        <v>178</v>
      </c>
      <c r="D1164" t="s">
        <v>108</v>
      </c>
      <c r="E1164" t="s">
        <v>95</v>
      </c>
      <c r="F1164">
        <v>1011679</v>
      </c>
      <c r="G1164" t="s">
        <v>38</v>
      </c>
      <c r="H1164" t="s">
        <v>28</v>
      </c>
      <c r="I1164" t="s">
        <v>29</v>
      </c>
      <c r="J1164" t="s">
        <v>30</v>
      </c>
      <c r="K1164">
        <v>0</v>
      </c>
      <c r="L1164" t="s">
        <v>31</v>
      </c>
      <c r="M1164" t="s">
        <v>32</v>
      </c>
      <c r="N1164">
        <v>4</v>
      </c>
      <c r="O1164">
        <v>1</v>
      </c>
      <c r="P1164">
        <v>1</v>
      </c>
      <c r="Q1164">
        <v>12</v>
      </c>
      <c r="R1164">
        <v>2.3849999999999998</v>
      </c>
      <c r="S1164">
        <v>7.1550000000000002</v>
      </c>
      <c r="T1164">
        <v>3</v>
      </c>
      <c r="U1164">
        <v>1</v>
      </c>
      <c r="V1164">
        <v>0</v>
      </c>
      <c r="W1164">
        <v>0</v>
      </c>
      <c r="X1164">
        <v>0</v>
      </c>
      <c r="Y1164" s="3">
        <f t="shared" si="126"/>
        <v>9.3333333333333339</v>
      </c>
      <c r="Z1164" s="3">
        <f t="shared" si="127"/>
        <v>9.3333333333333339</v>
      </c>
      <c r="AA1164" s="3">
        <f t="shared" si="128"/>
        <v>112</v>
      </c>
      <c r="AB1164">
        <f>VLOOKUP(F1164,'Producto temporal'!A:F,6,0)</f>
        <v>60</v>
      </c>
      <c r="AC1164" s="9" t="str">
        <f t="shared" si="129"/>
        <v>OK</v>
      </c>
      <c r="AD1164" s="9" t="str">
        <f t="shared" si="130"/>
        <v>OK</v>
      </c>
      <c r="AE1164" s="9" t="str">
        <f t="shared" si="131"/>
        <v>BAJAR MASTERPACK</v>
      </c>
      <c r="AF1164" s="10">
        <f t="shared" si="132"/>
        <v>5</v>
      </c>
    </row>
    <row r="1165" spans="1:32" x14ac:dyDescent="0.3">
      <c r="A1165" s="1">
        <v>45447</v>
      </c>
      <c r="B1165">
        <v>127</v>
      </c>
      <c r="C1165" t="s">
        <v>178</v>
      </c>
      <c r="D1165" t="s">
        <v>108</v>
      </c>
      <c r="E1165" t="s">
        <v>95</v>
      </c>
      <c r="F1165">
        <v>1011885</v>
      </c>
      <c r="G1165" t="s">
        <v>39</v>
      </c>
      <c r="H1165" t="s">
        <v>28</v>
      </c>
      <c r="I1165" t="s">
        <v>29</v>
      </c>
      <c r="J1165" t="s">
        <v>30</v>
      </c>
      <c r="K1165">
        <v>0</v>
      </c>
      <c r="L1165" t="s">
        <v>31</v>
      </c>
      <c r="M1165" t="s">
        <v>32</v>
      </c>
      <c r="N1165">
        <v>6</v>
      </c>
      <c r="O1165">
        <v>3</v>
      </c>
      <c r="P1165">
        <v>1</v>
      </c>
      <c r="Q1165">
        <v>12</v>
      </c>
      <c r="R1165">
        <v>2.3849999999999998</v>
      </c>
      <c r="S1165">
        <v>9.5399999999999991</v>
      </c>
      <c r="T1165">
        <v>4</v>
      </c>
      <c r="U1165">
        <v>1</v>
      </c>
      <c r="V1165">
        <v>0</v>
      </c>
      <c r="W1165">
        <v>0</v>
      </c>
      <c r="X1165">
        <v>0</v>
      </c>
      <c r="Y1165" s="3">
        <f t="shared" si="126"/>
        <v>21</v>
      </c>
      <c r="Z1165" s="3">
        <f t="shared" si="127"/>
        <v>7</v>
      </c>
      <c r="AA1165" s="3">
        <f t="shared" si="128"/>
        <v>84</v>
      </c>
      <c r="AB1165">
        <f>VLOOKUP(F1165,'Producto temporal'!A:F,6,0)</f>
        <v>60</v>
      </c>
      <c r="AC1165" s="9" t="str">
        <f t="shared" si="129"/>
        <v>OK</v>
      </c>
      <c r="AD1165" s="9" t="str">
        <f t="shared" si="130"/>
        <v>OK</v>
      </c>
      <c r="AE1165" s="9" t="str">
        <f t="shared" si="131"/>
        <v>BAJAR MASTERPACK</v>
      </c>
      <c r="AF1165" s="10">
        <f t="shared" si="132"/>
        <v>7</v>
      </c>
    </row>
    <row r="1166" spans="1:32" x14ac:dyDescent="0.3">
      <c r="A1166" s="1">
        <v>45447</v>
      </c>
      <c r="B1166">
        <v>127</v>
      </c>
      <c r="C1166" t="s">
        <v>178</v>
      </c>
      <c r="D1166" t="s">
        <v>108</v>
      </c>
      <c r="E1166" t="s">
        <v>95</v>
      </c>
      <c r="F1166">
        <v>1012657</v>
      </c>
      <c r="G1166" t="s">
        <v>40</v>
      </c>
      <c r="H1166" t="s">
        <v>28</v>
      </c>
      <c r="I1166" t="s">
        <v>29</v>
      </c>
      <c r="J1166" t="s">
        <v>30</v>
      </c>
      <c r="K1166">
        <v>0</v>
      </c>
      <c r="L1166" t="s">
        <v>31</v>
      </c>
      <c r="M1166" t="s">
        <v>32</v>
      </c>
      <c r="N1166">
        <v>2</v>
      </c>
      <c r="O1166">
        <v>1</v>
      </c>
      <c r="P1166">
        <v>1</v>
      </c>
      <c r="Q1166">
        <v>12</v>
      </c>
      <c r="R1166">
        <v>3.0294400000000001</v>
      </c>
      <c r="S1166">
        <v>30.652360000000002</v>
      </c>
      <c r="T1166">
        <v>10</v>
      </c>
      <c r="U1166">
        <v>1</v>
      </c>
      <c r="V1166">
        <v>0</v>
      </c>
      <c r="W1166">
        <v>6</v>
      </c>
      <c r="X1166">
        <v>0</v>
      </c>
      <c r="Y1166" s="3">
        <f t="shared" si="126"/>
        <v>2.8</v>
      </c>
      <c r="Z1166" s="3">
        <f t="shared" si="127"/>
        <v>2.8</v>
      </c>
      <c r="AA1166" s="3">
        <f t="shared" si="128"/>
        <v>33.6</v>
      </c>
      <c r="AB1166">
        <f>VLOOKUP(F1166,'Producto temporal'!A:F,6,0)</f>
        <v>60</v>
      </c>
      <c r="AC1166" s="9" t="str">
        <f t="shared" si="129"/>
        <v>OK</v>
      </c>
      <c r="AD1166" s="9" t="str">
        <f t="shared" si="130"/>
        <v>OK</v>
      </c>
      <c r="AE1166" s="9" t="str">
        <f t="shared" si="131"/>
        <v>OK</v>
      </c>
      <c r="AF1166" s="10">
        <f t="shared" si="132"/>
        <v>18</v>
      </c>
    </row>
    <row r="1167" spans="1:32" x14ac:dyDescent="0.3">
      <c r="A1167" s="1">
        <v>45447</v>
      </c>
      <c r="B1167">
        <v>127</v>
      </c>
      <c r="C1167" t="s">
        <v>178</v>
      </c>
      <c r="D1167" t="s">
        <v>108</v>
      </c>
      <c r="E1167" t="s">
        <v>95</v>
      </c>
      <c r="F1167">
        <v>1012658</v>
      </c>
      <c r="G1167" t="s">
        <v>41</v>
      </c>
      <c r="H1167" t="s">
        <v>28</v>
      </c>
      <c r="I1167" t="s">
        <v>29</v>
      </c>
      <c r="J1167" t="s">
        <v>30</v>
      </c>
      <c r="K1167">
        <v>0</v>
      </c>
      <c r="L1167" t="s">
        <v>31</v>
      </c>
      <c r="M1167" t="s">
        <v>32</v>
      </c>
      <c r="N1167">
        <v>6</v>
      </c>
      <c r="O1167">
        <v>1</v>
      </c>
      <c r="P1167">
        <v>1</v>
      </c>
      <c r="Q1167">
        <v>12</v>
      </c>
      <c r="R1167">
        <v>2.6459999999999999</v>
      </c>
      <c r="S1167">
        <v>2.6459999999999999</v>
      </c>
      <c r="T1167">
        <v>1</v>
      </c>
      <c r="U1167">
        <v>1</v>
      </c>
      <c r="V1167">
        <v>0</v>
      </c>
      <c r="W1167">
        <v>0</v>
      </c>
      <c r="X1167">
        <v>0</v>
      </c>
      <c r="Y1167" s="3">
        <f t="shared" si="126"/>
        <v>28</v>
      </c>
      <c r="Z1167" s="3">
        <f t="shared" si="127"/>
        <v>28</v>
      </c>
      <c r="AA1167" s="3">
        <f t="shared" si="128"/>
        <v>336</v>
      </c>
      <c r="AB1167">
        <f>VLOOKUP(F1167,'Producto temporal'!A:F,6,0)</f>
        <v>60</v>
      </c>
      <c r="AC1167" s="9" t="str">
        <f t="shared" si="129"/>
        <v>OK</v>
      </c>
      <c r="AD1167" s="9" t="str">
        <f t="shared" si="130"/>
        <v>OK</v>
      </c>
      <c r="AE1167" s="9" t="str">
        <f t="shared" si="131"/>
        <v>BAJAR MASTERPACK</v>
      </c>
      <c r="AF1167" s="10">
        <f t="shared" si="132"/>
        <v>1</v>
      </c>
    </row>
    <row r="1168" spans="1:32" x14ac:dyDescent="0.3">
      <c r="A1168" s="1">
        <v>45447</v>
      </c>
      <c r="B1168">
        <v>127</v>
      </c>
      <c r="C1168" t="s">
        <v>178</v>
      </c>
      <c r="D1168" t="s">
        <v>108</v>
      </c>
      <c r="E1168" t="s">
        <v>95</v>
      </c>
      <c r="F1168">
        <v>1013898</v>
      </c>
      <c r="G1168" t="s">
        <v>42</v>
      </c>
      <c r="H1168" t="s">
        <v>28</v>
      </c>
      <c r="I1168" t="s">
        <v>29</v>
      </c>
      <c r="J1168" t="s">
        <v>30</v>
      </c>
      <c r="K1168">
        <v>0</v>
      </c>
      <c r="L1168" t="s">
        <v>31</v>
      </c>
      <c r="M1168" t="s">
        <v>32</v>
      </c>
      <c r="N1168">
        <v>3</v>
      </c>
      <c r="O1168">
        <v>3</v>
      </c>
      <c r="P1168">
        <v>1</v>
      </c>
      <c r="Q1168">
        <v>12</v>
      </c>
      <c r="R1168">
        <v>3.3237999999999999</v>
      </c>
      <c r="S1168">
        <v>20.145340000000001</v>
      </c>
      <c r="T1168">
        <v>6</v>
      </c>
      <c r="U1168">
        <v>1</v>
      </c>
      <c r="V1168">
        <v>0</v>
      </c>
      <c r="W1168">
        <v>4</v>
      </c>
      <c r="X1168">
        <v>0</v>
      </c>
      <c r="Y1168" s="3">
        <f t="shared" si="126"/>
        <v>14</v>
      </c>
      <c r="Z1168" s="3">
        <f t="shared" si="127"/>
        <v>4.666666666666667</v>
      </c>
      <c r="AA1168" s="3">
        <f t="shared" si="128"/>
        <v>56</v>
      </c>
      <c r="AB1168">
        <f>VLOOKUP(F1168,'Producto temporal'!A:F,6,0)</f>
        <v>60</v>
      </c>
      <c r="AC1168" s="9" t="str">
        <f t="shared" si="129"/>
        <v>OK</v>
      </c>
      <c r="AD1168" s="9" t="str">
        <f t="shared" si="130"/>
        <v>OK</v>
      </c>
      <c r="AE1168" s="9" t="str">
        <f t="shared" si="131"/>
        <v>OK</v>
      </c>
      <c r="AF1168" s="10">
        <f t="shared" si="132"/>
        <v>11</v>
      </c>
    </row>
    <row r="1169" spans="1:32" x14ac:dyDescent="0.3">
      <c r="A1169" s="1">
        <v>45447</v>
      </c>
      <c r="B1169">
        <v>128</v>
      </c>
      <c r="C1169" t="s">
        <v>179</v>
      </c>
      <c r="D1169" t="s">
        <v>55</v>
      </c>
      <c r="E1169" t="s">
        <v>95</v>
      </c>
      <c r="F1169">
        <v>1003938</v>
      </c>
      <c r="G1169" t="s">
        <v>27</v>
      </c>
      <c r="H1169" t="s">
        <v>28</v>
      </c>
      <c r="I1169" t="s">
        <v>29</v>
      </c>
      <c r="J1169" t="s">
        <v>30</v>
      </c>
      <c r="K1169">
        <v>0</v>
      </c>
      <c r="L1169" t="s">
        <v>31</v>
      </c>
      <c r="M1169" t="s">
        <v>32</v>
      </c>
      <c r="N1169">
        <v>6</v>
      </c>
      <c r="O1169">
        <v>1</v>
      </c>
      <c r="P1169">
        <v>1</v>
      </c>
      <c r="Q1169">
        <v>12</v>
      </c>
      <c r="R1169">
        <v>3.1680000000000001</v>
      </c>
      <c r="S1169">
        <v>0</v>
      </c>
      <c r="T1169">
        <v>0</v>
      </c>
      <c r="U1169">
        <v>1</v>
      </c>
      <c r="V1169">
        <v>0</v>
      </c>
      <c r="W1169">
        <v>0</v>
      </c>
      <c r="X1169">
        <v>0</v>
      </c>
      <c r="Y1169" s="3" t="str">
        <f t="shared" si="126"/>
        <v>PRODUCTO SIN VENTA</v>
      </c>
      <c r="Z1169" s="3" t="str">
        <f t="shared" si="127"/>
        <v>PRODUCTO SIN VENTA</v>
      </c>
      <c r="AA1169" s="3" t="str">
        <f t="shared" si="128"/>
        <v>PRODUCTO SIN VENTA</v>
      </c>
      <c r="AB1169">
        <f>VLOOKUP(F1169,'Producto temporal'!A:F,6,0)</f>
        <v>60</v>
      </c>
      <c r="AC1169" s="9" t="str">
        <f t="shared" si="129"/>
        <v>PRODUCTO SIN VENTA</v>
      </c>
      <c r="AD1169" s="9" t="str">
        <f t="shared" si="130"/>
        <v>PRODUCTO SIN VENTA</v>
      </c>
      <c r="AE1169" s="9" t="str">
        <f t="shared" si="131"/>
        <v>PRODUCTO SIN VENTA</v>
      </c>
      <c r="AF1169" s="10">
        <f t="shared" si="132"/>
        <v>0</v>
      </c>
    </row>
    <row r="1170" spans="1:32" x14ac:dyDescent="0.3">
      <c r="A1170" s="1">
        <v>45447</v>
      </c>
      <c r="B1170">
        <v>128</v>
      </c>
      <c r="C1170" t="s">
        <v>179</v>
      </c>
      <c r="D1170" t="s">
        <v>55</v>
      </c>
      <c r="E1170" t="s">
        <v>95</v>
      </c>
      <c r="F1170">
        <v>1003941</v>
      </c>
      <c r="G1170" t="s">
        <v>33</v>
      </c>
      <c r="H1170" t="s">
        <v>28</v>
      </c>
      <c r="I1170" t="s">
        <v>29</v>
      </c>
      <c r="J1170" t="s">
        <v>30</v>
      </c>
      <c r="K1170">
        <v>0</v>
      </c>
      <c r="L1170" t="s">
        <v>31</v>
      </c>
      <c r="M1170" t="s">
        <v>32</v>
      </c>
      <c r="N1170">
        <v>3</v>
      </c>
      <c r="O1170">
        <v>1</v>
      </c>
      <c r="P1170">
        <v>1</v>
      </c>
      <c r="Q1170">
        <v>20</v>
      </c>
      <c r="R1170">
        <v>2.3220000000000001</v>
      </c>
      <c r="S1170">
        <v>11.61</v>
      </c>
      <c r="T1170">
        <v>5</v>
      </c>
      <c r="U1170">
        <v>1</v>
      </c>
      <c r="V1170">
        <v>0</v>
      </c>
      <c r="W1170">
        <v>0</v>
      </c>
      <c r="X1170">
        <v>0</v>
      </c>
      <c r="Y1170" s="3">
        <f t="shared" si="126"/>
        <v>5.6</v>
      </c>
      <c r="Z1170" s="3">
        <f t="shared" si="127"/>
        <v>5.6</v>
      </c>
      <c r="AA1170" s="3">
        <f t="shared" si="128"/>
        <v>112</v>
      </c>
      <c r="AB1170">
        <f>VLOOKUP(F1170,'Producto temporal'!A:F,6,0)</f>
        <v>60</v>
      </c>
      <c r="AC1170" s="9" t="str">
        <f t="shared" si="129"/>
        <v>OK</v>
      </c>
      <c r="AD1170" s="9" t="str">
        <f t="shared" si="130"/>
        <v>OK</v>
      </c>
      <c r="AE1170" s="9" t="str">
        <f t="shared" si="131"/>
        <v>BAJAR MASTERPACK</v>
      </c>
      <c r="AF1170" s="10">
        <f t="shared" si="132"/>
        <v>9</v>
      </c>
    </row>
    <row r="1171" spans="1:32" x14ac:dyDescent="0.3">
      <c r="A1171" s="1">
        <v>45447</v>
      </c>
      <c r="B1171">
        <v>128</v>
      </c>
      <c r="C1171" t="s">
        <v>179</v>
      </c>
      <c r="D1171" t="s">
        <v>55</v>
      </c>
      <c r="E1171" t="s">
        <v>95</v>
      </c>
      <c r="F1171">
        <v>1010020</v>
      </c>
      <c r="G1171" t="s">
        <v>34</v>
      </c>
      <c r="H1171" t="s">
        <v>28</v>
      </c>
      <c r="I1171" t="s">
        <v>29</v>
      </c>
      <c r="J1171" t="s">
        <v>30</v>
      </c>
      <c r="K1171">
        <v>0</v>
      </c>
      <c r="L1171" t="s">
        <v>31</v>
      </c>
      <c r="M1171" t="s">
        <v>32</v>
      </c>
      <c r="N1171">
        <v>10</v>
      </c>
      <c r="O1171">
        <v>1</v>
      </c>
      <c r="P1171">
        <v>1</v>
      </c>
      <c r="Q1171">
        <v>12</v>
      </c>
      <c r="R1171">
        <v>3.02501</v>
      </c>
      <c r="S1171">
        <v>49.520020000000002</v>
      </c>
      <c r="T1171">
        <v>16</v>
      </c>
      <c r="U1171">
        <v>1</v>
      </c>
      <c r="V1171">
        <v>0</v>
      </c>
      <c r="W1171">
        <v>0</v>
      </c>
      <c r="X1171">
        <v>0</v>
      </c>
      <c r="Y1171" s="3">
        <f t="shared" si="126"/>
        <v>1.75</v>
      </c>
      <c r="Z1171" s="3">
        <f t="shared" si="127"/>
        <v>1.75</v>
      </c>
      <c r="AA1171" s="3">
        <f t="shared" si="128"/>
        <v>21</v>
      </c>
      <c r="AB1171">
        <f>VLOOKUP(F1171,'Producto temporal'!A:F,6,0)</f>
        <v>60</v>
      </c>
      <c r="AC1171" s="9" t="str">
        <f t="shared" si="129"/>
        <v>OK</v>
      </c>
      <c r="AD1171" s="9" t="str">
        <f t="shared" si="130"/>
        <v>OK</v>
      </c>
      <c r="AE1171" s="9" t="str">
        <f t="shared" si="131"/>
        <v>OK</v>
      </c>
      <c r="AF1171" s="10">
        <f t="shared" si="132"/>
        <v>30</v>
      </c>
    </row>
    <row r="1172" spans="1:32" x14ac:dyDescent="0.3">
      <c r="A1172" s="1">
        <v>45447</v>
      </c>
      <c r="B1172">
        <v>128</v>
      </c>
      <c r="C1172" t="s">
        <v>179</v>
      </c>
      <c r="D1172" t="s">
        <v>55</v>
      </c>
      <c r="E1172" t="s">
        <v>95</v>
      </c>
      <c r="F1172">
        <v>1010290</v>
      </c>
      <c r="G1172" t="s">
        <v>35</v>
      </c>
      <c r="H1172" t="s">
        <v>28</v>
      </c>
      <c r="I1172" t="s">
        <v>29</v>
      </c>
      <c r="J1172" t="s">
        <v>30</v>
      </c>
      <c r="K1172">
        <v>0</v>
      </c>
      <c r="L1172" t="s">
        <v>31</v>
      </c>
      <c r="M1172" t="s">
        <v>32</v>
      </c>
      <c r="N1172">
        <v>3</v>
      </c>
      <c r="O1172">
        <v>1</v>
      </c>
      <c r="P1172">
        <v>1</v>
      </c>
      <c r="Q1172">
        <v>6</v>
      </c>
      <c r="R1172">
        <v>3.62</v>
      </c>
      <c r="S1172">
        <v>18.100000000000001</v>
      </c>
      <c r="T1172">
        <v>5</v>
      </c>
      <c r="U1172">
        <v>1</v>
      </c>
      <c r="V1172">
        <v>0</v>
      </c>
      <c r="W1172">
        <v>0</v>
      </c>
      <c r="X1172">
        <v>6</v>
      </c>
      <c r="Y1172" s="3">
        <f t="shared" si="126"/>
        <v>5.6</v>
      </c>
      <c r="Z1172" s="3">
        <f t="shared" si="127"/>
        <v>5.6</v>
      </c>
      <c r="AA1172" s="3">
        <f t="shared" si="128"/>
        <v>33.6</v>
      </c>
      <c r="AB1172">
        <f>VLOOKUP(F1172,'Producto temporal'!A:F,6,0)</f>
        <v>60</v>
      </c>
      <c r="AC1172" s="9" t="str">
        <f t="shared" si="129"/>
        <v>OK</v>
      </c>
      <c r="AD1172" s="9" t="str">
        <f t="shared" si="130"/>
        <v>OK</v>
      </c>
      <c r="AE1172" s="9" t="str">
        <f t="shared" si="131"/>
        <v>OK</v>
      </c>
      <c r="AF1172" s="10">
        <f t="shared" si="132"/>
        <v>9</v>
      </c>
    </row>
    <row r="1173" spans="1:32" x14ac:dyDescent="0.3">
      <c r="A1173" s="1">
        <v>45447</v>
      </c>
      <c r="B1173">
        <v>128</v>
      </c>
      <c r="C1173" t="s">
        <v>179</v>
      </c>
      <c r="D1173" t="s">
        <v>55</v>
      </c>
      <c r="E1173" t="s">
        <v>95</v>
      </c>
      <c r="F1173">
        <v>1010291</v>
      </c>
      <c r="G1173" t="s">
        <v>36</v>
      </c>
      <c r="H1173" t="s">
        <v>28</v>
      </c>
      <c r="I1173" t="s">
        <v>29</v>
      </c>
      <c r="J1173" t="s">
        <v>30</v>
      </c>
      <c r="K1173">
        <v>0</v>
      </c>
      <c r="L1173" t="s">
        <v>31</v>
      </c>
      <c r="M1173" t="s">
        <v>32</v>
      </c>
      <c r="N1173">
        <v>4</v>
      </c>
      <c r="O1173">
        <v>1</v>
      </c>
      <c r="P1173">
        <v>1</v>
      </c>
      <c r="Q1173">
        <v>6</v>
      </c>
      <c r="R1173">
        <v>3.62</v>
      </c>
      <c r="S1173">
        <v>14.48</v>
      </c>
      <c r="T1173">
        <v>4</v>
      </c>
      <c r="U1173">
        <v>1</v>
      </c>
      <c r="V1173">
        <v>0</v>
      </c>
      <c r="W1173">
        <v>0</v>
      </c>
      <c r="X1173">
        <v>4</v>
      </c>
      <c r="Y1173" s="3">
        <f t="shared" si="126"/>
        <v>7</v>
      </c>
      <c r="Z1173" s="3">
        <f t="shared" si="127"/>
        <v>7</v>
      </c>
      <c r="AA1173" s="3">
        <f t="shared" si="128"/>
        <v>42</v>
      </c>
      <c r="AB1173">
        <f>VLOOKUP(F1173,'Producto temporal'!A:F,6,0)</f>
        <v>60</v>
      </c>
      <c r="AC1173" s="9" t="str">
        <f t="shared" si="129"/>
        <v>OK</v>
      </c>
      <c r="AD1173" s="9" t="str">
        <f t="shared" si="130"/>
        <v>OK</v>
      </c>
      <c r="AE1173" s="9" t="str">
        <f t="shared" si="131"/>
        <v>OK</v>
      </c>
      <c r="AF1173" s="10">
        <f t="shared" si="132"/>
        <v>7</v>
      </c>
    </row>
    <row r="1174" spans="1:32" x14ac:dyDescent="0.3">
      <c r="A1174" s="1">
        <v>45447</v>
      </c>
      <c r="B1174">
        <v>128</v>
      </c>
      <c r="C1174" t="s">
        <v>179</v>
      </c>
      <c r="D1174" t="s">
        <v>55</v>
      </c>
      <c r="E1174" t="s">
        <v>95</v>
      </c>
      <c r="F1174">
        <v>1010783</v>
      </c>
      <c r="G1174" t="s">
        <v>37</v>
      </c>
      <c r="H1174" t="s">
        <v>28</v>
      </c>
      <c r="I1174" t="s">
        <v>29</v>
      </c>
      <c r="J1174" t="s">
        <v>30</v>
      </c>
      <c r="K1174">
        <v>0</v>
      </c>
      <c r="L1174" t="s">
        <v>31</v>
      </c>
      <c r="M1174" t="s">
        <v>32</v>
      </c>
      <c r="N1174">
        <v>10</v>
      </c>
      <c r="O1174">
        <v>1</v>
      </c>
      <c r="P1174">
        <v>1</v>
      </c>
      <c r="Q1174">
        <v>12</v>
      </c>
      <c r="R1174">
        <v>3.04121</v>
      </c>
      <c r="S1174">
        <v>55.98518</v>
      </c>
      <c r="T1174">
        <v>18</v>
      </c>
      <c r="U1174">
        <v>1</v>
      </c>
      <c r="V1174">
        <v>0</v>
      </c>
      <c r="W1174">
        <v>0</v>
      </c>
      <c r="X1174">
        <v>0</v>
      </c>
      <c r="Y1174" s="3">
        <f t="shared" si="126"/>
        <v>1.5555555555555554</v>
      </c>
      <c r="Z1174" s="3">
        <f t="shared" si="127"/>
        <v>1.5555555555555554</v>
      </c>
      <c r="AA1174" s="3">
        <f t="shared" si="128"/>
        <v>18.666666666666664</v>
      </c>
      <c r="AB1174">
        <f>VLOOKUP(F1174,'Producto temporal'!A:F,6,0)</f>
        <v>60</v>
      </c>
      <c r="AC1174" s="9" t="str">
        <f t="shared" si="129"/>
        <v>OK</v>
      </c>
      <c r="AD1174" s="9" t="str">
        <f t="shared" si="130"/>
        <v>OK</v>
      </c>
      <c r="AE1174" s="9" t="str">
        <f t="shared" si="131"/>
        <v>OK</v>
      </c>
      <c r="AF1174" s="10">
        <f t="shared" si="132"/>
        <v>34</v>
      </c>
    </row>
    <row r="1175" spans="1:32" x14ac:dyDescent="0.3">
      <c r="A1175" s="1">
        <v>45447</v>
      </c>
      <c r="B1175">
        <v>128</v>
      </c>
      <c r="C1175" t="s">
        <v>179</v>
      </c>
      <c r="D1175" t="s">
        <v>55</v>
      </c>
      <c r="E1175" t="s">
        <v>95</v>
      </c>
      <c r="F1175">
        <v>1011679</v>
      </c>
      <c r="G1175" t="s">
        <v>38</v>
      </c>
      <c r="H1175" t="s">
        <v>28</v>
      </c>
      <c r="I1175" t="s">
        <v>29</v>
      </c>
      <c r="J1175" t="s">
        <v>30</v>
      </c>
      <c r="K1175">
        <v>0</v>
      </c>
      <c r="L1175" t="s">
        <v>31</v>
      </c>
      <c r="M1175" t="s">
        <v>32</v>
      </c>
      <c r="N1175">
        <v>6</v>
      </c>
      <c r="O1175">
        <v>1</v>
      </c>
      <c r="P1175">
        <v>1</v>
      </c>
      <c r="Q1175">
        <v>12</v>
      </c>
      <c r="R1175">
        <v>2.3849999999999998</v>
      </c>
      <c r="S1175">
        <v>16.695</v>
      </c>
      <c r="T1175">
        <v>7</v>
      </c>
      <c r="U1175">
        <v>1</v>
      </c>
      <c r="V1175">
        <v>0</v>
      </c>
      <c r="W1175">
        <v>0</v>
      </c>
      <c r="X1175">
        <v>0</v>
      </c>
      <c r="Y1175" s="3">
        <f t="shared" si="126"/>
        <v>4</v>
      </c>
      <c r="Z1175" s="3">
        <f t="shared" si="127"/>
        <v>4</v>
      </c>
      <c r="AA1175" s="3">
        <f t="shared" si="128"/>
        <v>48</v>
      </c>
      <c r="AB1175">
        <f>VLOOKUP(F1175,'Producto temporal'!A:F,6,0)</f>
        <v>60</v>
      </c>
      <c r="AC1175" s="9" t="str">
        <f t="shared" si="129"/>
        <v>OK</v>
      </c>
      <c r="AD1175" s="9" t="str">
        <f t="shared" si="130"/>
        <v>OK</v>
      </c>
      <c r="AE1175" s="9" t="str">
        <f t="shared" si="131"/>
        <v>OK</v>
      </c>
      <c r="AF1175" s="10">
        <f t="shared" si="132"/>
        <v>13</v>
      </c>
    </row>
    <row r="1176" spans="1:32" x14ac:dyDescent="0.3">
      <c r="A1176" s="1">
        <v>45447</v>
      </c>
      <c r="B1176">
        <v>128</v>
      </c>
      <c r="C1176" t="s">
        <v>179</v>
      </c>
      <c r="D1176" t="s">
        <v>55</v>
      </c>
      <c r="E1176" t="s">
        <v>95</v>
      </c>
      <c r="F1176">
        <v>1011885</v>
      </c>
      <c r="G1176" t="s">
        <v>39</v>
      </c>
      <c r="H1176" t="s">
        <v>28</v>
      </c>
      <c r="I1176" t="s">
        <v>29</v>
      </c>
      <c r="J1176" t="s">
        <v>30</v>
      </c>
      <c r="K1176">
        <v>0</v>
      </c>
      <c r="L1176" t="s">
        <v>31</v>
      </c>
      <c r="M1176" t="s">
        <v>32</v>
      </c>
      <c r="N1176">
        <v>2</v>
      </c>
      <c r="O1176">
        <v>3</v>
      </c>
      <c r="P1176">
        <v>1</v>
      </c>
      <c r="Q1176">
        <v>12</v>
      </c>
      <c r="R1176">
        <v>2.3849999999999998</v>
      </c>
      <c r="S1176">
        <v>0</v>
      </c>
      <c r="T1176">
        <v>0</v>
      </c>
      <c r="U1176">
        <v>1</v>
      </c>
      <c r="V1176">
        <v>0</v>
      </c>
      <c r="W1176">
        <v>0</v>
      </c>
      <c r="X1176">
        <v>0</v>
      </c>
      <c r="Y1176" s="3" t="str">
        <f t="shared" si="126"/>
        <v>PRODUCTO SIN VENTA</v>
      </c>
      <c r="Z1176" s="3" t="str">
        <f t="shared" si="127"/>
        <v>PRODUCTO SIN VENTA</v>
      </c>
      <c r="AA1176" s="3" t="str">
        <f t="shared" si="128"/>
        <v>PRODUCTO SIN VENTA</v>
      </c>
      <c r="AB1176">
        <f>VLOOKUP(F1176,'Producto temporal'!A:F,6,0)</f>
        <v>60</v>
      </c>
      <c r="AC1176" s="9" t="str">
        <f t="shared" si="129"/>
        <v>PRODUCTO SIN VENTA</v>
      </c>
      <c r="AD1176" s="9" t="str">
        <f t="shared" si="130"/>
        <v>PRODUCTO SIN VENTA</v>
      </c>
      <c r="AE1176" s="9" t="str">
        <f t="shared" si="131"/>
        <v>PRODUCTO SIN VENTA</v>
      </c>
      <c r="AF1176" s="10">
        <f t="shared" si="132"/>
        <v>0</v>
      </c>
    </row>
    <row r="1177" spans="1:32" x14ac:dyDescent="0.3">
      <c r="A1177" s="1">
        <v>45447</v>
      </c>
      <c r="B1177">
        <v>128</v>
      </c>
      <c r="C1177" t="s">
        <v>179</v>
      </c>
      <c r="D1177" t="s">
        <v>55</v>
      </c>
      <c r="E1177" t="s">
        <v>95</v>
      </c>
      <c r="F1177">
        <v>1012657</v>
      </c>
      <c r="G1177" t="s">
        <v>40</v>
      </c>
      <c r="H1177" t="s">
        <v>28</v>
      </c>
      <c r="I1177" t="s">
        <v>29</v>
      </c>
      <c r="J1177" t="s">
        <v>30</v>
      </c>
      <c r="K1177">
        <v>0</v>
      </c>
      <c r="L1177" t="s">
        <v>31</v>
      </c>
      <c r="M1177" t="s">
        <v>32</v>
      </c>
      <c r="N1177">
        <v>2</v>
      </c>
      <c r="O1177">
        <v>1</v>
      </c>
      <c r="P1177">
        <v>1</v>
      </c>
      <c r="Q1177">
        <v>12</v>
      </c>
      <c r="R1177">
        <v>3.0294400000000001</v>
      </c>
      <c r="S1177">
        <v>39.982500000000002</v>
      </c>
      <c r="T1177">
        <v>13</v>
      </c>
      <c r="U1177">
        <v>1</v>
      </c>
      <c r="V1177">
        <v>0</v>
      </c>
      <c r="W1177">
        <v>0</v>
      </c>
      <c r="X1177">
        <v>0</v>
      </c>
      <c r="Y1177" s="3">
        <f t="shared" si="126"/>
        <v>2.1538461538461537</v>
      </c>
      <c r="Z1177" s="3">
        <f t="shared" si="127"/>
        <v>2.1538461538461537</v>
      </c>
      <c r="AA1177" s="3">
        <f t="shared" si="128"/>
        <v>25.846153846153847</v>
      </c>
      <c r="AB1177">
        <f>VLOOKUP(F1177,'Producto temporal'!A:F,6,0)</f>
        <v>60</v>
      </c>
      <c r="AC1177" s="9" t="str">
        <f t="shared" si="129"/>
        <v>OK</v>
      </c>
      <c r="AD1177" s="9" t="str">
        <f t="shared" si="130"/>
        <v>OK</v>
      </c>
      <c r="AE1177" s="9" t="str">
        <f t="shared" si="131"/>
        <v>OK</v>
      </c>
      <c r="AF1177" s="10">
        <f t="shared" si="132"/>
        <v>24</v>
      </c>
    </row>
    <row r="1178" spans="1:32" x14ac:dyDescent="0.3">
      <c r="A1178" s="1">
        <v>45447</v>
      </c>
      <c r="B1178">
        <v>128</v>
      </c>
      <c r="C1178" t="s">
        <v>179</v>
      </c>
      <c r="D1178" t="s">
        <v>55</v>
      </c>
      <c r="E1178" t="s">
        <v>95</v>
      </c>
      <c r="F1178">
        <v>1012658</v>
      </c>
      <c r="G1178" t="s">
        <v>41</v>
      </c>
      <c r="H1178" t="s">
        <v>28</v>
      </c>
      <c r="I1178" t="s">
        <v>29</v>
      </c>
      <c r="J1178" t="s">
        <v>30</v>
      </c>
      <c r="K1178">
        <v>0</v>
      </c>
      <c r="L1178" t="s">
        <v>31</v>
      </c>
      <c r="M1178" t="s">
        <v>32</v>
      </c>
      <c r="N1178">
        <v>7</v>
      </c>
      <c r="O1178">
        <v>1</v>
      </c>
      <c r="P1178">
        <v>1</v>
      </c>
      <c r="Q1178">
        <v>12</v>
      </c>
      <c r="R1178">
        <v>2.6459999999999999</v>
      </c>
      <c r="S1178">
        <v>5.2919999999999998</v>
      </c>
      <c r="T1178">
        <v>2</v>
      </c>
      <c r="U1178">
        <v>1</v>
      </c>
      <c r="V1178">
        <v>0</v>
      </c>
      <c r="W1178">
        <v>0</v>
      </c>
      <c r="X1178">
        <v>0</v>
      </c>
      <c r="Y1178" s="3">
        <f t="shared" si="126"/>
        <v>14</v>
      </c>
      <c r="Z1178" s="3">
        <f t="shared" si="127"/>
        <v>14</v>
      </c>
      <c r="AA1178" s="3">
        <f t="shared" si="128"/>
        <v>168</v>
      </c>
      <c r="AB1178">
        <f>VLOOKUP(F1178,'Producto temporal'!A:F,6,0)</f>
        <v>60</v>
      </c>
      <c r="AC1178" s="9" t="str">
        <f t="shared" si="129"/>
        <v>OK</v>
      </c>
      <c r="AD1178" s="9" t="str">
        <f t="shared" si="130"/>
        <v>OK</v>
      </c>
      <c r="AE1178" s="9" t="str">
        <f t="shared" si="131"/>
        <v>BAJAR MASTERPACK</v>
      </c>
      <c r="AF1178" s="10">
        <f t="shared" si="132"/>
        <v>3</v>
      </c>
    </row>
    <row r="1179" spans="1:32" x14ac:dyDescent="0.3">
      <c r="A1179" s="1">
        <v>45447</v>
      </c>
      <c r="B1179">
        <v>128</v>
      </c>
      <c r="C1179" t="s">
        <v>179</v>
      </c>
      <c r="D1179" t="s">
        <v>55</v>
      </c>
      <c r="E1179" t="s">
        <v>95</v>
      </c>
      <c r="F1179">
        <v>1013898</v>
      </c>
      <c r="G1179" t="s">
        <v>42</v>
      </c>
      <c r="H1179" t="s">
        <v>28</v>
      </c>
      <c r="I1179" t="s">
        <v>29</v>
      </c>
      <c r="J1179" t="s">
        <v>30</v>
      </c>
      <c r="K1179">
        <v>0</v>
      </c>
      <c r="L1179" t="s">
        <v>31</v>
      </c>
      <c r="M1179" t="s">
        <v>32</v>
      </c>
      <c r="N1179">
        <v>4</v>
      </c>
      <c r="O1179">
        <v>3</v>
      </c>
      <c r="P1179">
        <v>1</v>
      </c>
      <c r="Q1179">
        <v>12</v>
      </c>
      <c r="R1179">
        <v>3.3237999999999999</v>
      </c>
      <c r="S1179">
        <v>0</v>
      </c>
      <c r="T1179">
        <v>0</v>
      </c>
      <c r="U1179">
        <v>1</v>
      </c>
      <c r="V1179">
        <v>0</v>
      </c>
      <c r="W1179">
        <v>0</v>
      </c>
      <c r="X1179">
        <v>0</v>
      </c>
      <c r="Y1179" s="3" t="str">
        <f t="shared" si="126"/>
        <v>PRODUCTO SIN VENTA</v>
      </c>
      <c r="Z1179" s="3" t="str">
        <f t="shared" si="127"/>
        <v>PRODUCTO SIN VENTA</v>
      </c>
      <c r="AA1179" s="3" t="str">
        <f t="shared" si="128"/>
        <v>PRODUCTO SIN VENTA</v>
      </c>
      <c r="AB1179">
        <f>VLOOKUP(F1179,'Producto temporal'!A:F,6,0)</f>
        <v>60</v>
      </c>
      <c r="AC1179" s="9" t="str">
        <f t="shared" si="129"/>
        <v>PRODUCTO SIN VENTA</v>
      </c>
      <c r="AD1179" s="9" t="str">
        <f t="shared" si="130"/>
        <v>PRODUCTO SIN VENTA</v>
      </c>
      <c r="AE1179" s="9" t="str">
        <f t="shared" si="131"/>
        <v>PRODUCTO SIN VENTA</v>
      </c>
      <c r="AF1179" s="10">
        <f t="shared" si="132"/>
        <v>0</v>
      </c>
    </row>
    <row r="1180" spans="1:32" x14ac:dyDescent="0.3">
      <c r="A1180" s="1">
        <v>45447</v>
      </c>
      <c r="B1180">
        <v>129</v>
      </c>
      <c r="C1180" t="s">
        <v>180</v>
      </c>
      <c r="D1180" t="s">
        <v>63</v>
      </c>
      <c r="E1180" t="s">
        <v>95</v>
      </c>
      <c r="F1180">
        <v>1003938</v>
      </c>
      <c r="G1180" t="s">
        <v>27</v>
      </c>
      <c r="H1180" t="s">
        <v>28</v>
      </c>
      <c r="I1180" t="s">
        <v>29</v>
      </c>
      <c r="J1180" t="s">
        <v>30</v>
      </c>
      <c r="K1180">
        <v>0</v>
      </c>
      <c r="L1180" t="s">
        <v>31</v>
      </c>
      <c r="M1180" t="s">
        <v>32</v>
      </c>
      <c r="N1180">
        <v>3</v>
      </c>
      <c r="O1180">
        <v>1</v>
      </c>
      <c r="P1180">
        <v>1</v>
      </c>
      <c r="Q1180">
        <v>12</v>
      </c>
      <c r="R1180">
        <v>3.1680000000000001</v>
      </c>
      <c r="S1180">
        <v>19.007999999999999</v>
      </c>
      <c r="T1180">
        <v>6</v>
      </c>
      <c r="U1180">
        <v>1</v>
      </c>
      <c r="V1180">
        <v>0</v>
      </c>
      <c r="W1180">
        <v>0</v>
      </c>
      <c r="X1180">
        <v>0</v>
      </c>
      <c r="Y1180" s="3">
        <f t="shared" si="126"/>
        <v>4.666666666666667</v>
      </c>
      <c r="Z1180" s="3">
        <f t="shared" si="127"/>
        <v>4.666666666666667</v>
      </c>
      <c r="AA1180" s="3">
        <f t="shared" si="128"/>
        <v>56</v>
      </c>
      <c r="AB1180">
        <f>VLOOKUP(F1180,'Producto temporal'!A:F,6,0)</f>
        <v>60</v>
      </c>
      <c r="AC1180" s="9" t="str">
        <f t="shared" si="129"/>
        <v>OK</v>
      </c>
      <c r="AD1180" s="9" t="str">
        <f t="shared" si="130"/>
        <v>OK</v>
      </c>
      <c r="AE1180" s="9" t="str">
        <f t="shared" si="131"/>
        <v>OK</v>
      </c>
      <c r="AF1180" s="10">
        <f t="shared" si="132"/>
        <v>11</v>
      </c>
    </row>
    <row r="1181" spans="1:32" x14ac:dyDescent="0.3">
      <c r="A1181" s="1">
        <v>45447</v>
      </c>
      <c r="B1181">
        <v>129</v>
      </c>
      <c r="C1181" t="s">
        <v>180</v>
      </c>
      <c r="D1181" t="s">
        <v>63</v>
      </c>
      <c r="E1181" t="s">
        <v>95</v>
      </c>
      <c r="F1181">
        <v>1003941</v>
      </c>
      <c r="G1181" t="s">
        <v>33</v>
      </c>
      <c r="H1181" t="s">
        <v>28</v>
      </c>
      <c r="I1181" t="s">
        <v>29</v>
      </c>
      <c r="J1181" t="s">
        <v>30</v>
      </c>
      <c r="K1181">
        <v>0</v>
      </c>
      <c r="L1181" t="s">
        <v>31</v>
      </c>
      <c r="M1181" t="s">
        <v>32</v>
      </c>
      <c r="N1181">
        <v>2</v>
      </c>
      <c r="O1181">
        <v>1</v>
      </c>
      <c r="P1181">
        <v>1</v>
      </c>
      <c r="Q1181">
        <v>20</v>
      </c>
      <c r="R1181">
        <v>2.3220000000000001</v>
      </c>
      <c r="S1181">
        <v>27.864000000000001</v>
      </c>
      <c r="T1181">
        <v>12</v>
      </c>
      <c r="U1181">
        <v>1</v>
      </c>
      <c r="V1181">
        <v>0</v>
      </c>
      <c r="W1181">
        <v>0</v>
      </c>
      <c r="X1181">
        <v>0</v>
      </c>
      <c r="Y1181" s="3">
        <f t="shared" si="126"/>
        <v>2.3333333333333335</v>
      </c>
      <c r="Z1181" s="3">
        <f t="shared" si="127"/>
        <v>2.3333333333333335</v>
      </c>
      <c r="AA1181" s="3">
        <f t="shared" si="128"/>
        <v>46.666666666666671</v>
      </c>
      <c r="AB1181">
        <f>VLOOKUP(F1181,'Producto temporal'!A:F,6,0)</f>
        <v>60</v>
      </c>
      <c r="AC1181" s="9" t="str">
        <f t="shared" si="129"/>
        <v>OK</v>
      </c>
      <c r="AD1181" s="9" t="str">
        <f t="shared" si="130"/>
        <v>OK</v>
      </c>
      <c r="AE1181" s="9" t="str">
        <f t="shared" si="131"/>
        <v>OK</v>
      </c>
      <c r="AF1181" s="10">
        <f t="shared" si="132"/>
        <v>22</v>
      </c>
    </row>
    <row r="1182" spans="1:32" x14ac:dyDescent="0.3">
      <c r="A1182" s="1">
        <v>45447</v>
      </c>
      <c r="B1182">
        <v>129</v>
      </c>
      <c r="C1182" t="s">
        <v>180</v>
      </c>
      <c r="D1182" t="s">
        <v>63</v>
      </c>
      <c r="E1182" t="s">
        <v>95</v>
      </c>
      <c r="F1182">
        <v>1010020</v>
      </c>
      <c r="G1182" t="s">
        <v>34</v>
      </c>
      <c r="H1182" t="s">
        <v>28</v>
      </c>
      <c r="I1182" t="s">
        <v>29</v>
      </c>
      <c r="J1182" t="s">
        <v>30</v>
      </c>
      <c r="K1182">
        <v>0</v>
      </c>
      <c r="L1182" t="s">
        <v>31</v>
      </c>
      <c r="M1182" t="s">
        <v>32</v>
      </c>
      <c r="N1182">
        <v>5</v>
      </c>
      <c r="O1182">
        <v>1</v>
      </c>
      <c r="P1182">
        <v>1</v>
      </c>
      <c r="Q1182">
        <v>12</v>
      </c>
      <c r="R1182">
        <v>3.02501</v>
      </c>
      <c r="S1182">
        <v>181.39348000000001</v>
      </c>
      <c r="T1182">
        <v>59</v>
      </c>
      <c r="U1182">
        <v>1</v>
      </c>
      <c r="V1182">
        <v>0</v>
      </c>
      <c r="W1182">
        <v>20</v>
      </c>
      <c r="X1182">
        <v>0</v>
      </c>
      <c r="Y1182" s="3">
        <f t="shared" si="126"/>
        <v>0.47457627118644069</v>
      </c>
      <c r="Z1182" s="3">
        <f t="shared" si="127"/>
        <v>0.47457627118644069</v>
      </c>
      <c r="AA1182" s="3">
        <f t="shared" si="128"/>
        <v>5.6949152542372881</v>
      </c>
      <c r="AB1182">
        <f>VLOOKUP(F1182,'Producto temporal'!A:F,6,0)</f>
        <v>60</v>
      </c>
      <c r="AC1182" s="9" t="str">
        <f t="shared" si="129"/>
        <v>OK</v>
      </c>
      <c r="AD1182" s="9" t="str">
        <f t="shared" si="130"/>
        <v>OK</v>
      </c>
      <c r="AE1182" s="9" t="str">
        <f t="shared" si="131"/>
        <v>OK</v>
      </c>
      <c r="AF1182" s="10">
        <f t="shared" si="132"/>
        <v>111</v>
      </c>
    </row>
    <row r="1183" spans="1:32" x14ac:dyDescent="0.3">
      <c r="A1183" s="1">
        <v>45447</v>
      </c>
      <c r="B1183">
        <v>129</v>
      </c>
      <c r="C1183" t="s">
        <v>180</v>
      </c>
      <c r="D1183" t="s">
        <v>63</v>
      </c>
      <c r="E1183" t="s">
        <v>95</v>
      </c>
      <c r="F1183">
        <v>1010290</v>
      </c>
      <c r="G1183" t="s">
        <v>35</v>
      </c>
      <c r="H1183" t="s">
        <v>28</v>
      </c>
      <c r="I1183" t="s">
        <v>29</v>
      </c>
      <c r="J1183" t="s">
        <v>30</v>
      </c>
      <c r="K1183">
        <v>0</v>
      </c>
      <c r="L1183" t="s">
        <v>31</v>
      </c>
      <c r="M1183" t="s">
        <v>32</v>
      </c>
      <c r="N1183">
        <v>8</v>
      </c>
      <c r="O1183">
        <v>1</v>
      </c>
      <c r="P1183">
        <v>1</v>
      </c>
      <c r="Q1183">
        <v>6</v>
      </c>
      <c r="R1183">
        <v>3.62</v>
      </c>
      <c r="S1183">
        <v>10.86</v>
      </c>
      <c r="T1183">
        <v>3</v>
      </c>
      <c r="U1183">
        <v>1</v>
      </c>
      <c r="V1183">
        <v>0</v>
      </c>
      <c r="W1183">
        <v>0</v>
      </c>
      <c r="X1183">
        <v>0</v>
      </c>
      <c r="Y1183" s="3">
        <f t="shared" si="126"/>
        <v>9.3333333333333339</v>
      </c>
      <c r="Z1183" s="3">
        <f t="shared" si="127"/>
        <v>9.3333333333333339</v>
      </c>
      <c r="AA1183" s="3">
        <f t="shared" si="128"/>
        <v>56</v>
      </c>
      <c r="AB1183">
        <f>VLOOKUP(F1183,'Producto temporal'!A:F,6,0)</f>
        <v>60</v>
      </c>
      <c r="AC1183" s="9" t="str">
        <f t="shared" si="129"/>
        <v>OK</v>
      </c>
      <c r="AD1183" s="9" t="str">
        <f t="shared" si="130"/>
        <v>OK</v>
      </c>
      <c r="AE1183" s="9" t="str">
        <f t="shared" si="131"/>
        <v>OK</v>
      </c>
      <c r="AF1183" s="10">
        <f t="shared" si="132"/>
        <v>5</v>
      </c>
    </row>
    <row r="1184" spans="1:32" x14ac:dyDescent="0.3">
      <c r="A1184" s="1">
        <v>45447</v>
      </c>
      <c r="B1184">
        <v>129</v>
      </c>
      <c r="C1184" t="s">
        <v>180</v>
      </c>
      <c r="D1184" t="s">
        <v>63</v>
      </c>
      <c r="E1184" t="s">
        <v>95</v>
      </c>
      <c r="F1184">
        <v>1010291</v>
      </c>
      <c r="G1184" t="s">
        <v>36</v>
      </c>
      <c r="H1184" t="s">
        <v>28</v>
      </c>
      <c r="I1184" t="s">
        <v>29</v>
      </c>
      <c r="J1184" t="s">
        <v>30</v>
      </c>
      <c r="K1184">
        <v>0</v>
      </c>
      <c r="L1184" t="s">
        <v>31</v>
      </c>
      <c r="M1184" t="s">
        <v>32</v>
      </c>
      <c r="N1184">
        <v>9</v>
      </c>
      <c r="O1184">
        <v>1</v>
      </c>
      <c r="P1184">
        <v>1</v>
      </c>
      <c r="Q1184">
        <v>6</v>
      </c>
      <c r="R1184">
        <v>3.62</v>
      </c>
      <c r="S1184">
        <v>18.100000000000001</v>
      </c>
      <c r="T1184">
        <v>5</v>
      </c>
      <c r="U1184">
        <v>1</v>
      </c>
      <c r="V1184">
        <v>0</v>
      </c>
      <c r="W1184">
        <v>0</v>
      </c>
      <c r="X1184">
        <v>2</v>
      </c>
      <c r="Y1184" s="3">
        <f t="shared" si="126"/>
        <v>5.6</v>
      </c>
      <c r="Z1184" s="3">
        <f t="shared" si="127"/>
        <v>5.6</v>
      </c>
      <c r="AA1184" s="3">
        <f t="shared" si="128"/>
        <v>33.6</v>
      </c>
      <c r="AB1184">
        <f>VLOOKUP(F1184,'Producto temporal'!A:F,6,0)</f>
        <v>60</v>
      </c>
      <c r="AC1184" s="9" t="str">
        <f t="shared" si="129"/>
        <v>OK</v>
      </c>
      <c r="AD1184" s="9" t="str">
        <f t="shared" si="130"/>
        <v>OK</v>
      </c>
      <c r="AE1184" s="9" t="str">
        <f t="shared" si="131"/>
        <v>OK</v>
      </c>
      <c r="AF1184" s="10">
        <f t="shared" si="132"/>
        <v>9</v>
      </c>
    </row>
    <row r="1185" spans="1:32" x14ac:dyDescent="0.3">
      <c r="A1185" s="1">
        <v>45447</v>
      </c>
      <c r="B1185">
        <v>129</v>
      </c>
      <c r="C1185" t="s">
        <v>180</v>
      </c>
      <c r="D1185" t="s">
        <v>63</v>
      </c>
      <c r="E1185" t="s">
        <v>95</v>
      </c>
      <c r="F1185">
        <v>1010783</v>
      </c>
      <c r="G1185" t="s">
        <v>37</v>
      </c>
      <c r="H1185" t="s">
        <v>28</v>
      </c>
      <c r="I1185" t="s">
        <v>29</v>
      </c>
      <c r="J1185" t="s">
        <v>30</v>
      </c>
      <c r="K1185">
        <v>0</v>
      </c>
      <c r="L1185" t="s">
        <v>31</v>
      </c>
      <c r="M1185" t="s">
        <v>32</v>
      </c>
      <c r="N1185">
        <v>6</v>
      </c>
      <c r="O1185">
        <v>1</v>
      </c>
      <c r="P1185">
        <v>1</v>
      </c>
      <c r="Q1185">
        <v>12</v>
      </c>
      <c r="R1185">
        <v>3.04121</v>
      </c>
      <c r="S1185">
        <v>188.33816999999999</v>
      </c>
      <c r="T1185">
        <v>61</v>
      </c>
      <c r="U1185">
        <v>1</v>
      </c>
      <c r="V1185">
        <v>0</v>
      </c>
      <c r="W1185">
        <v>18</v>
      </c>
      <c r="X1185">
        <v>0</v>
      </c>
      <c r="Y1185" s="3">
        <f t="shared" si="126"/>
        <v>0.45901639344262302</v>
      </c>
      <c r="Z1185" s="3">
        <f t="shared" si="127"/>
        <v>0.45901639344262302</v>
      </c>
      <c r="AA1185" s="3">
        <f t="shared" si="128"/>
        <v>5.5081967213114762</v>
      </c>
      <c r="AB1185">
        <f>VLOOKUP(F1185,'Producto temporal'!A:F,6,0)</f>
        <v>60</v>
      </c>
      <c r="AC1185" s="9" t="str">
        <f t="shared" si="129"/>
        <v>OK</v>
      </c>
      <c r="AD1185" s="9" t="str">
        <f t="shared" si="130"/>
        <v>OK</v>
      </c>
      <c r="AE1185" s="9" t="str">
        <f t="shared" si="131"/>
        <v>OK</v>
      </c>
      <c r="AF1185" s="10">
        <f t="shared" si="132"/>
        <v>115</v>
      </c>
    </row>
    <row r="1186" spans="1:32" x14ac:dyDescent="0.3">
      <c r="A1186" s="1">
        <v>45447</v>
      </c>
      <c r="B1186">
        <v>129</v>
      </c>
      <c r="C1186" t="s">
        <v>180</v>
      </c>
      <c r="D1186" t="s">
        <v>63</v>
      </c>
      <c r="E1186" t="s">
        <v>95</v>
      </c>
      <c r="F1186">
        <v>1011679</v>
      </c>
      <c r="G1186" t="s">
        <v>38</v>
      </c>
      <c r="H1186" t="s">
        <v>28</v>
      </c>
      <c r="I1186" t="s">
        <v>29</v>
      </c>
      <c r="J1186" t="s">
        <v>30</v>
      </c>
      <c r="K1186">
        <v>0</v>
      </c>
      <c r="L1186" t="s">
        <v>31</v>
      </c>
      <c r="M1186" t="s">
        <v>32</v>
      </c>
      <c r="N1186">
        <v>8</v>
      </c>
      <c r="O1186">
        <v>1</v>
      </c>
      <c r="P1186">
        <v>1</v>
      </c>
      <c r="Q1186">
        <v>12</v>
      </c>
      <c r="R1186">
        <v>2.3849999999999998</v>
      </c>
      <c r="S1186">
        <v>31.004999999999999</v>
      </c>
      <c r="T1186">
        <v>13</v>
      </c>
      <c r="U1186">
        <v>1</v>
      </c>
      <c r="V1186">
        <v>0</v>
      </c>
      <c r="W1186">
        <v>2</v>
      </c>
      <c r="X1186">
        <v>0</v>
      </c>
      <c r="Y1186" s="3">
        <f t="shared" si="126"/>
        <v>2.1538461538461537</v>
      </c>
      <c r="Z1186" s="3">
        <f t="shared" si="127"/>
        <v>2.1538461538461537</v>
      </c>
      <c r="AA1186" s="3">
        <f t="shared" si="128"/>
        <v>25.846153846153847</v>
      </c>
      <c r="AB1186">
        <f>VLOOKUP(F1186,'Producto temporal'!A:F,6,0)</f>
        <v>60</v>
      </c>
      <c r="AC1186" s="9" t="str">
        <f t="shared" si="129"/>
        <v>OK</v>
      </c>
      <c r="AD1186" s="9" t="str">
        <f t="shared" si="130"/>
        <v>OK</v>
      </c>
      <c r="AE1186" s="9" t="str">
        <f t="shared" si="131"/>
        <v>OK</v>
      </c>
      <c r="AF1186" s="10">
        <f t="shared" si="132"/>
        <v>24</v>
      </c>
    </row>
    <row r="1187" spans="1:32" x14ac:dyDescent="0.3">
      <c r="A1187" s="1">
        <v>45447</v>
      </c>
      <c r="B1187">
        <v>129</v>
      </c>
      <c r="C1187" t="s">
        <v>180</v>
      </c>
      <c r="D1187" t="s">
        <v>63</v>
      </c>
      <c r="E1187" t="s">
        <v>95</v>
      </c>
      <c r="F1187">
        <v>1011885</v>
      </c>
      <c r="G1187" t="s">
        <v>39</v>
      </c>
      <c r="H1187" t="s">
        <v>28</v>
      </c>
      <c r="I1187" t="s">
        <v>29</v>
      </c>
      <c r="J1187" t="s">
        <v>30</v>
      </c>
      <c r="K1187">
        <v>0</v>
      </c>
      <c r="L1187" t="s">
        <v>31</v>
      </c>
      <c r="M1187" t="s">
        <v>32</v>
      </c>
      <c r="N1187">
        <v>6</v>
      </c>
      <c r="O1187">
        <v>3</v>
      </c>
      <c r="P1187">
        <v>1</v>
      </c>
      <c r="Q1187">
        <v>12</v>
      </c>
      <c r="R1187">
        <v>2.3849999999999998</v>
      </c>
      <c r="S1187">
        <v>14.31</v>
      </c>
      <c r="T1187">
        <v>6</v>
      </c>
      <c r="U1187">
        <v>1</v>
      </c>
      <c r="V1187">
        <v>0</v>
      </c>
      <c r="W1187">
        <v>0</v>
      </c>
      <c r="X1187">
        <v>0</v>
      </c>
      <c r="Y1187" s="3">
        <f t="shared" si="126"/>
        <v>14</v>
      </c>
      <c r="Z1187" s="3">
        <f t="shared" si="127"/>
        <v>4.666666666666667</v>
      </c>
      <c r="AA1187" s="3">
        <f t="shared" si="128"/>
        <v>56</v>
      </c>
      <c r="AB1187">
        <f>VLOOKUP(F1187,'Producto temporal'!A:F,6,0)</f>
        <v>60</v>
      </c>
      <c r="AC1187" s="9" t="str">
        <f t="shared" si="129"/>
        <v>OK</v>
      </c>
      <c r="AD1187" s="9" t="str">
        <f t="shared" si="130"/>
        <v>OK</v>
      </c>
      <c r="AE1187" s="9" t="str">
        <f t="shared" si="131"/>
        <v>OK</v>
      </c>
      <c r="AF1187" s="10">
        <f t="shared" si="132"/>
        <v>11</v>
      </c>
    </row>
    <row r="1188" spans="1:32" x14ac:dyDescent="0.3">
      <c r="A1188" s="1">
        <v>45447</v>
      </c>
      <c r="B1188">
        <v>129</v>
      </c>
      <c r="C1188" t="s">
        <v>180</v>
      </c>
      <c r="D1188" t="s">
        <v>63</v>
      </c>
      <c r="E1188" t="s">
        <v>95</v>
      </c>
      <c r="F1188">
        <v>1012657</v>
      </c>
      <c r="G1188" t="s">
        <v>40</v>
      </c>
      <c r="H1188" t="s">
        <v>28</v>
      </c>
      <c r="I1188" t="s">
        <v>29</v>
      </c>
      <c r="J1188" t="s">
        <v>30</v>
      </c>
      <c r="K1188">
        <v>0</v>
      </c>
      <c r="L1188" t="s">
        <v>31</v>
      </c>
      <c r="M1188" t="s">
        <v>32</v>
      </c>
      <c r="N1188">
        <v>6</v>
      </c>
      <c r="O1188">
        <v>1</v>
      </c>
      <c r="P1188">
        <v>1</v>
      </c>
      <c r="Q1188">
        <v>12</v>
      </c>
      <c r="R1188">
        <v>3.0294400000000001</v>
      </c>
      <c r="S1188">
        <v>92.20129</v>
      </c>
      <c r="T1188">
        <v>30</v>
      </c>
      <c r="U1188">
        <v>1</v>
      </c>
      <c r="V1188">
        <v>0</v>
      </c>
      <c r="W1188">
        <v>8</v>
      </c>
      <c r="X1188">
        <v>0</v>
      </c>
      <c r="Y1188" s="3">
        <f t="shared" si="126"/>
        <v>0.93333333333333335</v>
      </c>
      <c r="Z1188" s="3">
        <f t="shared" si="127"/>
        <v>0.93333333333333335</v>
      </c>
      <c r="AA1188" s="3">
        <f t="shared" si="128"/>
        <v>11.200000000000001</v>
      </c>
      <c r="AB1188">
        <f>VLOOKUP(F1188,'Producto temporal'!A:F,6,0)</f>
        <v>60</v>
      </c>
      <c r="AC1188" s="9" t="str">
        <f t="shared" si="129"/>
        <v>OK</v>
      </c>
      <c r="AD1188" s="9" t="str">
        <f t="shared" si="130"/>
        <v>OK</v>
      </c>
      <c r="AE1188" s="9" t="str">
        <f t="shared" si="131"/>
        <v>OK</v>
      </c>
      <c r="AF1188" s="10">
        <f t="shared" si="132"/>
        <v>56</v>
      </c>
    </row>
    <row r="1189" spans="1:32" x14ac:dyDescent="0.3">
      <c r="A1189" s="1">
        <v>45447</v>
      </c>
      <c r="B1189">
        <v>129</v>
      </c>
      <c r="C1189" t="s">
        <v>180</v>
      </c>
      <c r="D1189" t="s">
        <v>63</v>
      </c>
      <c r="E1189" t="s">
        <v>95</v>
      </c>
      <c r="F1189">
        <v>1012658</v>
      </c>
      <c r="G1189" t="s">
        <v>41</v>
      </c>
      <c r="H1189" t="s">
        <v>28</v>
      </c>
      <c r="I1189" t="s">
        <v>29</v>
      </c>
      <c r="J1189" t="s">
        <v>30</v>
      </c>
      <c r="K1189">
        <v>0</v>
      </c>
      <c r="L1189" t="s">
        <v>31</v>
      </c>
      <c r="M1189" t="s">
        <v>32</v>
      </c>
      <c r="N1189">
        <v>5</v>
      </c>
      <c r="O1189">
        <v>1</v>
      </c>
      <c r="P1189">
        <v>1</v>
      </c>
      <c r="Q1189">
        <v>12</v>
      </c>
      <c r="R1189">
        <v>2.6459999999999999</v>
      </c>
      <c r="S1189">
        <v>7.9379999999999997</v>
      </c>
      <c r="T1189">
        <v>3</v>
      </c>
      <c r="U1189">
        <v>1</v>
      </c>
      <c r="V1189">
        <v>0</v>
      </c>
      <c r="W1189">
        <v>0</v>
      </c>
      <c r="X1189">
        <v>0</v>
      </c>
      <c r="Y1189" s="3">
        <f t="shared" si="126"/>
        <v>9.3333333333333339</v>
      </c>
      <c r="Z1189" s="3">
        <f t="shared" si="127"/>
        <v>9.3333333333333339</v>
      </c>
      <c r="AA1189" s="3">
        <f t="shared" si="128"/>
        <v>112</v>
      </c>
      <c r="AB1189">
        <f>VLOOKUP(F1189,'Producto temporal'!A:F,6,0)</f>
        <v>60</v>
      </c>
      <c r="AC1189" s="9" t="str">
        <f t="shared" si="129"/>
        <v>OK</v>
      </c>
      <c r="AD1189" s="9" t="str">
        <f t="shared" si="130"/>
        <v>OK</v>
      </c>
      <c r="AE1189" s="9" t="str">
        <f t="shared" si="131"/>
        <v>BAJAR MASTERPACK</v>
      </c>
      <c r="AF1189" s="10">
        <f t="shared" si="132"/>
        <v>5</v>
      </c>
    </row>
    <row r="1190" spans="1:32" x14ac:dyDescent="0.3">
      <c r="A1190" s="1">
        <v>45447</v>
      </c>
      <c r="B1190">
        <v>129</v>
      </c>
      <c r="C1190" t="s">
        <v>180</v>
      </c>
      <c r="D1190" t="s">
        <v>63</v>
      </c>
      <c r="E1190" t="s">
        <v>95</v>
      </c>
      <c r="F1190">
        <v>1013898</v>
      </c>
      <c r="G1190" t="s">
        <v>42</v>
      </c>
      <c r="H1190" t="s">
        <v>28</v>
      </c>
      <c r="I1190" t="s">
        <v>29</v>
      </c>
      <c r="J1190" t="s">
        <v>30</v>
      </c>
      <c r="K1190">
        <v>0</v>
      </c>
      <c r="L1190" t="s">
        <v>31</v>
      </c>
      <c r="M1190" t="s">
        <v>32</v>
      </c>
      <c r="N1190">
        <v>1</v>
      </c>
      <c r="O1190">
        <v>3</v>
      </c>
      <c r="P1190">
        <v>1</v>
      </c>
      <c r="Q1190">
        <v>12</v>
      </c>
      <c r="R1190">
        <v>3.3237999999999999</v>
      </c>
      <c r="S1190">
        <v>80.783720000000002</v>
      </c>
      <c r="T1190">
        <v>24</v>
      </c>
      <c r="U1190">
        <v>1</v>
      </c>
      <c r="V1190">
        <v>0</v>
      </c>
      <c r="W1190">
        <v>8</v>
      </c>
      <c r="X1190">
        <v>0</v>
      </c>
      <c r="Y1190" s="3">
        <f t="shared" si="126"/>
        <v>3.5</v>
      </c>
      <c r="Z1190" s="3">
        <f t="shared" si="127"/>
        <v>1.1666666666666667</v>
      </c>
      <c r="AA1190" s="3">
        <f t="shared" si="128"/>
        <v>14</v>
      </c>
      <c r="AB1190">
        <f>VLOOKUP(F1190,'Producto temporal'!A:F,6,0)</f>
        <v>60</v>
      </c>
      <c r="AC1190" s="9" t="str">
        <f t="shared" si="129"/>
        <v>OK</v>
      </c>
      <c r="AD1190" s="9" t="str">
        <f t="shared" si="130"/>
        <v>OK</v>
      </c>
      <c r="AE1190" s="9" t="str">
        <f t="shared" si="131"/>
        <v>OK</v>
      </c>
      <c r="AF1190" s="10">
        <f t="shared" si="132"/>
        <v>45</v>
      </c>
    </row>
    <row r="1191" spans="1:32" x14ac:dyDescent="0.3">
      <c r="A1191" s="1">
        <v>45447</v>
      </c>
      <c r="B1191">
        <v>131</v>
      </c>
      <c r="C1191" t="s">
        <v>181</v>
      </c>
      <c r="D1191" t="s">
        <v>63</v>
      </c>
      <c r="E1191" t="s">
        <v>95</v>
      </c>
      <c r="F1191">
        <v>1003938</v>
      </c>
      <c r="G1191" t="s">
        <v>27</v>
      </c>
      <c r="H1191" t="s">
        <v>28</v>
      </c>
      <c r="I1191" t="s">
        <v>29</v>
      </c>
      <c r="J1191" t="s">
        <v>30</v>
      </c>
      <c r="K1191">
        <v>0</v>
      </c>
      <c r="L1191" t="s">
        <v>31</v>
      </c>
      <c r="M1191" t="s">
        <v>32</v>
      </c>
      <c r="N1191">
        <v>6</v>
      </c>
      <c r="O1191">
        <v>1</v>
      </c>
      <c r="P1191">
        <v>1</v>
      </c>
      <c r="Q1191">
        <v>12</v>
      </c>
      <c r="R1191">
        <v>3.1680000000000001</v>
      </c>
      <c r="S1191">
        <v>3.1680000000000001</v>
      </c>
      <c r="T1191">
        <v>1</v>
      </c>
      <c r="U1191">
        <v>1</v>
      </c>
      <c r="V1191">
        <v>0</v>
      </c>
      <c r="W1191">
        <v>0</v>
      </c>
      <c r="X1191">
        <v>0</v>
      </c>
      <c r="Y1191" s="3">
        <f t="shared" si="126"/>
        <v>28</v>
      </c>
      <c r="Z1191" s="3">
        <f t="shared" si="127"/>
        <v>28</v>
      </c>
      <c r="AA1191" s="3">
        <f t="shared" si="128"/>
        <v>336</v>
      </c>
      <c r="AB1191">
        <f>VLOOKUP(F1191,'Producto temporal'!A:F,6,0)</f>
        <v>60</v>
      </c>
      <c r="AC1191" s="9" t="str">
        <f t="shared" si="129"/>
        <v>OK</v>
      </c>
      <c r="AD1191" s="9" t="str">
        <f t="shared" si="130"/>
        <v>OK</v>
      </c>
      <c r="AE1191" s="9" t="str">
        <f t="shared" si="131"/>
        <v>BAJAR MASTERPACK</v>
      </c>
      <c r="AF1191" s="10">
        <f t="shared" si="132"/>
        <v>1</v>
      </c>
    </row>
    <row r="1192" spans="1:32" x14ac:dyDescent="0.3">
      <c r="A1192" s="1">
        <v>45447</v>
      </c>
      <c r="B1192">
        <v>131</v>
      </c>
      <c r="C1192" t="s">
        <v>181</v>
      </c>
      <c r="D1192" t="s">
        <v>63</v>
      </c>
      <c r="E1192" t="s">
        <v>95</v>
      </c>
      <c r="F1192">
        <v>1003941</v>
      </c>
      <c r="G1192" t="s">
        <v>33</v>
      </c>
      <c r="H1192" t="s">
        <v>28</v>
      </c>
      <c r="I1192" t="s">
        <v>29</v>
      </c>
      <c r="J1192" t="s">
        <v>30</v>
      </c>
      <c r="K1192">
        <v>0</v>
      </c>
      <c r="L1192" t="s">
        <v>31</v>
      </c>
      <c r="M1192" t="s">
        <v>32</v>
      </c>
      <c r="N1192">
        <v>7</v>
      </c>
      <c r="O1192">
        <v>1</v>
      </c>
      <c r="P1192">
        <v>1</v>
      </c>
      <c r="Q1192">
        <v>20</v>
      </c>
      <c r="R1192">
        <v>2.3220000000000001</v>
      </c>
      <c r="S1192">
        <v>16.254000000000001</v>
      </c>
      <c r="T1192">
        <v>7</v>
      </c>
      <c r="U1192">
        <v>1</v>
      </c>
      <c r="V1192">
        <v>0</v>
      </c>
      <c r="W1192">
        <v>0</v>
      </c>
      <c r="X1192">
        <v>0</v>
      </c>
      <c r="Y1192" s="3">
        <f t="shared" si="126"/>
        <v>4</v>
      </c>
      <c r="Z1192" s="3">
        <f t="shared" si="127"/>
        <v>4</v>
      </c>
      <c r="AA1192" s="3">
        <f t="shared" si="128"/>
        <v>80</v>
      </c>
      <c r="AB1192">
        <f>VLOOKUP(F1192,'Producto temporal'!A:F,6,0)</f>
        <v>60</v>
      </c>
      <c r="AC1192" s="9" t="str">
        <f t="shared" si="129"/>
        <v>OK</v>
      </c>
      <c r="AD1192" s="9" t="str">
        <f t="shared" si="130"/>
        <v>OK</v>
      </c>
      <c r="AE1192" s="9" t="str">
        <f t="shared" si="131"/>
        <v>BAJAR MASTERPACK</v>
      </c>
      <c r="AF1192" s="10">
        <f t="shared" si="132"/>
        <v>13</v>
      </c>
    </row>
    <row r="1193" spans="1:32" x14ac:dyDescent="0.3">
      <c r="A1193" s="1">
        <v>45447</v>
      </c>
      <c r="B1193">
        <v>131</v>
      </c>
      <c r="C1193" t="s">
        <v>181</v>
      </c>
      <c r="D1193" t="s">
        <v>63</v>
      </c>
      <c r="E1193" t="s">
        <v>95</v>
      </c>
      <c r="F1193">
        <v>1010020</v>
      </c>
      <c r="G1193" t="s">
        <v>34</v>
      </c>
      <c r="H1193" t="s">
        <v>28</v>
      </c>
      <c r="I1193" t="s">
        <v>29</v>
      </c>
      <c r="J1193" t="s">
        <v>30</v>
      </c>
      <c r="K1193">
        <v>0</v>
      </c>
      <c r="L1193" t="s">
        <v>31</v>
      </c>
      <c r="M1193" t="s">
        <v>32</v>
      </c>
      <c r="N1193">
        <v>5</v>
      </c>
      <c r="O1193">
        <v>1</v>
      </c>
      <c r="P1193">
        <v>1</v>
      </c>
      <c r="Q1193">
        <v>12</v>
      </c>
      <c r="R1193">
        <v>3.02501</v>
      </c>
      <c r="S1193">
        <v>30.840769999999999</v>
      </c>
      <c r="T1193">
        <v>10</v>
      </c>
      <c r="U1193">
        <v>1</v>
      </c>
      <c r="V1193">
        <v>0</v>
      </c>
      <c r="W1193">
        <v>0</v>
      </c>
      <c r="X1193">
        <v>0</v>
      </c>
      <c r="Y1193" s="3">
        <f t="shared" si="126"/>
        <v>2.8</v>
      </c>
      <c r="Z1193" s="3">
        <f t="shared" si="127"/>
        <v>2.8</v>
      </c>
      <c r="AA1193" s="3">
        <f t="shared" si="128"/>
        <v>33.6</v>
      </c>
      <c r="AB1193">
        <f>VLOOKUP(F1193,'Producto temporal'!A:F,6,0)</f>
        <v>60</v>
      </c>
      <c r="AC1193" s="9" t="str">
        <f t="shared" si="129"/>
        <v>OK</v>
      </c>
      <c r="AD1193" s="9" t="str">
        <f t="shared" si="130"/>
        <v>OK</v>
      </c>
      <c r="AE1193" s="9" t="str">
        <f t="shared" si="131"/>
        <v>OK</v>
      </c>
      <c r="AF1193" s="10">
        <f t="shared" si="132"/>
        <v>18</v>
      </c>
    </row>
    <row r="1194" spans="1:32" x14ac:dyDescent="0.3">
      <c r="A1194" s="1">
        <v>45447</v>
      </c>
      <c r="B1194">
        <v>131</v>
      </c>
      <c r="C1194" t="s">
        <v>181</v>
      </c>
      <c r="D1194" t="s">
        <v>63</v>
      </c>
      <c r="E1194" t="s">
        <v>95</v>
      </c>
      <c r="F1194">
        <v>1010290</v>
      </c>
      <c r="G1194" t="s">
        <v>35</v>
      </c>
      <c r="H1194" t="s">
        <v>28</v>
      </c>
      <c r="I1194" t="s">
        <v>29</v>
      </c>
      <c r="J1194" t="s">
        <v>30</v>
      </c>
      <c r="K1194">
        <v>0</v>
      </c>
      <c r="L1194" t="s">
        <v>31</v>
      </c>
      <c r="M1194" t="s">
        <v>32</v>
      </c>
      <c r="N1194">
        <v>7</v>
      </c>
      <c r="O1194">
        <v>1</v>
      </c>
      <c r="P1194">
        <v>1</v>
      </c>
      <c r="Q1194">
        <v>6</v>
      </c>
      <c r="R1194">
        <v>3.62</v>
      </c>
      <c r="S1194">
        <v>21.72</v>
      </c>
      <c r="T1194">
        <v>6</v>
      </c>
      <c r="U1194">
        <v>1</v>
      </c>
      <c r="V1194">
        <v>0</v>
      </c>
      <c r="W1194">
        <v>0</v>
      </c>
      <c r="X1194">
        <v>6</v>
      </c>
      <c r="Y1194" s="3">
        <f t="shared" si="126"/>
        <v>4.666666666666667</v>
      </c>
      <c r="Z1194" s="3">
        <f t="shared" si="127"/>
        <v>4.666666666666667</v>
      </c>
      <c r="AA1194" s="3">
        <f t="shared" si="128"/>
        <v>28</v>
      </c>
      <c r="AB1194">
        <f>VLOOKUP(F1194,'Producto temporal'!A:F,6,0)</f>
        <v>60</v>
      </c>
      <c r="AC1194" s="9" t="str">
        <f t="shared" si="129"/>
        <v>OK</v>
      </c>
      <c r="AD1194" s="9" t="str">
        <f t="shared" si="130"/>
        <v>OK</v>
      </c>
      <c r="AE1194" s="9" t="str">
        <f t="shared" si="131"/>
        <v>OK</v>
      </c>
      <c r="AF1194" s="10">
        <f t="shared" si="132"/>
        <v>11</v>
      </c>
    </row>
    <row r="1195" spans="1:32" x14ac:dyDescent="0.3">
      <c r="A1195" s="1">
        <v>45447</v>
      </c>
      <c r="B1195">
        <v>131</v>
      </c>
      <c r="C1195" t="s">
        <v>181</v>
      </c>
      <c r="D1195" t="s">
        <v>63</v>
      </c>
      <c r="E1195" t="s">
        <v>95</v>
      </c>
      <c r="F1195">
        <v>1010291</v>
      </c>
      <c r="G1195" t="s">
        <v>36</v>
      </c>
      <c r="H1195" t="s">
        <v>28</v>
      </c>
      <c r="I1195" t="s">
        <v>29</v>
      </c>
      <c r="J1195" t="s">
        <v>30</v>
      </c>
      <c r="K1195">
        <v>0</v>
      </c>
      <c r="L1195" t="s">
        <v>31</v>
      </c>
      <c r="M1195" t="s">
        <v>32</v>
      </c>
      <c r="N1195">
        <v>6</v>
      </c>
      <c r="O1195">
        <v>1</v>
      </c>
      <c r="P1195">
        <v>1</v>
      </c>
      <c r="Q1195">
        <v>6</v>
      </c>
      <c r="R1195">
        <v>3.62</v>
      </c>
      <c r="S1195">
        <v>3.62</v>
      </c>
      <c r="T1195">
        <v>1</v>
      </c>
      <c r="U1195">
        <v>1</v>
      </c>
      <c r="V1195">
        <v>0</v>
      </c>
      <c r="W1195">
        <v>0</v>
      </c>
      <c r="X1195">
        <v>0</v>
      </c>
      <c r="Y1195" s="3">
        <f t="shared" si="126"/>
        <v>28</v>
      </c>
      <c r="Z1195" s="3">
        <f t="shared" si="127"/>
        <v>28</v>
      </c>
      <c r="AA1195" s="3">
        <f t="shared" si="128"/>
        <v>168</v>
      </c>
      <c r="AB1195">
        <f>VLOOKUP(F1195,'Producto temporal'!A:F,6,0)</f>
        <v>60</v>
      </c>
      <c r="AC1195" s="9" t="str">
        <f t="shared" si="129"/>
        <v>OK</v>
      </c>
      <c r="AD1195" s="9" t="str">
        <f t="shared" si="130"/>
        <v>OK</v>
      </c>
      <c r="AE1195" s="9" t="str">
        <f t="shared" si="131"/>
        <v>BAJAR MASTERPACK</v>
      </c>
      <c r="AF1195" s="10">
        <f t="shared" si="132"/>
        <v>1</v>
      </c>
    </row>
    <row r="1196" spans="1:32" x14ac:dyDescent="0.3">
      <c r="A1196" s="1">
        <v>45447</v>
      </c>
      <c r="B1196">
        <v>131</v>
      </c>
      <c r="C1196" t="s">
        <v>181</v>
      </c>
      <c r="D1196" t="s">
        <v>63</v>
      </c>
      <c r="E1196" t="s">
        <v>95</v>
      </c>
      <c r="F1196">
        <v>1010783</v>
      </c>
      <c r="G1196" t="s">
        <v>37</v>
      </c>
      <c r="H1196" t="s">
        <v>28</v>
      </c>
      <c r="I1196" t="s">
        <v>29</v>
      </c>
      <c r="J1196" t="s">
        <v>30</v>
      </c>
      <c r="K1196">
        <v>0</v>
      </c>
      <c r="L1196" t="s">
        <v>31</v>
      </c>
      <c r="M1196" t="s">
        <v>32</v>
      </c>
      <c r="N1196">
        <v>6</v>
      </c>
      <c r="O1196">
        <v>1</v>
      </c>
      <c r="P1196">
        <v>1</v>
      </c>
      <c r="Q1196">
        <v>12</v>
      </c>
      <c r="R1196">
        <v>3.04121</v>
      </c>
      <c r="S1196">
        <v>27.829809999999998</v>
      </c>
      <c r="T1196">
        <v>9</v>
      </c>
      <c r="U1196">
        <v>1</v>
      </c>
      <c r="V1196">
        <v>0</v>
      </c>
      <c r="W1196">
        <v>2</v>
      </c>
      <c r="X1196">
        <v>0</v>
      </c>
      <c r="Y1196" s="3">
        <f t="shared" si="126"/>
        <v>3.1111111111111107</v>
      </c>
      <c r="Z1196" s="3">
        <f t="shared" si="127"/>
        <v>3.1111111111111107</v>
      </c>
      <c r="AA1196" s="3">
        <f t="shared" si="128"/>
        <v>37.333333333333329</v>
      </c>
      <c r="AB1196">
        <f>VLOOKUP(F1196,'Producto temporal'!A:F,6,0)</f>
        <v>60</v>
      </c>
      <c r="AC1196" s="9" t="str">
        <f t="shared" si="129"/>
        <v>OK</v>
      </c>
      <c r="AD1196" s="9" t="str">
        <f t="shared" si="130"/>
        <v>OK</v>
      </c>
      <c r="AE1196" s="9" t="str">
        <f t="shared" si="131"/>
        <v>OK</v>
      </c>
      <c r="AF1196" s="10">
        <f t="shared" si="132"/>
        <v>17</v>
      </c>
    </row>
    <row r="1197" spans="1:32" x14ac:dyDescent="0.3">
      <c r="A1197" s="1">
        <v>45447</v>
      </c>
      <c r="B1197">
        <v>131</v>
      </c>
      <c r="C1197" t="s">
        <v>181</v>
      </c>
      <c r="D1197" t="s">
        <v>63</v>
      </c>
      <c r="E1197" t="s">
        <v>95</v>
      </c>
      <c r="F1197">
        <v>1011679</v>
      </c>
      <c r="G1197" t="s">
        <v>38</v>
      </c>
      <c r="H1197" t="s">
        <v>28</v>
      </c>
      <c r="I1197" t="s">
        <v>29</v>
      </c>
      <c r="J1197" t="s">
        <v>30</v>
      </c>
      <c r="K1197">
        <v>0</v>
      </c>
      <c r="L1197" t="s">
        <v>31</v>
      </c>
      <c r="M1197" t="s">
        <v>32</v>
      </c>
      <c r="N1197">
        <v>7</v>
      </c>
      <c r="O1197">
        <v>1</v>
      </c>
      <c r="P1197">
        <v>1</v>
      </c>
      <c r="Q1197">
        <v>12</v>
      </c>
      <c r="R1197">
        <v>2.3849999999999998</v>
      </c>
      <c r="S1197">
        <v>0</v>
      </c>
      <c r="T1197">
        <v>0</v>
      </c>
      <c r="U1197">
        <v>1</v>
      </c>
      <c r="V1197">
        <v>0</v>
      </c>
      <c r="W1197">
        <v>0</v>
      </c>
      <c r="X1197">
        <v>0</v>
      </c>
      <c r="Y1197" s="3" t="str">
        <f t="shared" si="126"/>
        <v>PRODUCTO SIN VENTA</v>
      </c>
      <c r="Z1197" s="3" t="str">
        <f t="shared" si="127"/>
        <v>PRODUCTO SIN VENTA</v>
      </c>
      <c r="AA1197" s="3" t="str">
        <f t="shared" si="128"/>
        <v>PRODUCTO SIN VENTA</v>
      </c>
      <c r="AB1197">
        <f>VLOOKUP(F1197,'Producto temporal'!A:F,6,0)</f>
        <v>60</v>
      </c>
      <c r="AC1197" s="9" t="str">
        <f t="shared" si="129"/>
        <v>PRODUCTO SIN VENTA</v>
      </c>
      <c r="AD1197" s="9" t="str">
        <f t="shared" si="130"/>
        <v>PRODUCTO SIN VENTA</v>
      </c>
      <c r="AE1197" s="9" t="str">
        <f t="shared" si="131"/>
        <v>PRODUCTO SIN VENTA</v>
      </c>
      <c r="AF1197" s="10">
        <f t="shared" si="132"/>
        <v>0</v>
      </c>
    </row>
    <row r="1198" spans="1:32" x14ac:dyDescent="0.3">
      <c r="A1198" s="1">
        <v>45447</v>
      </c>
      <c r="B1198">
        <v>131</v>
      </c>
      <c r="C1198" t="s">
        <v>181</v>
      </c>
      <c r="D1198" t="s">
        <v>63</v>
      </c>
      <c r="E1198" t="s">
        <v>95</v>
      </c>
      <c r="F1198">
        <v>1011885</v>
      </c>
      <c r="G1198" t="s">
        <v>39</v>
      </c>
      <c r="H1198" t="s">
        <v>28</v>
      </c>
      <c r="I1198" t="s">
        <v>29</v>
      </c>
      <c r="J1198" t="s">
        <v>30</v>
      </c>
      <c r="K1198">
        <v>0</v>
      </c>
      <c r="L1198" t="s">
        <v>31</v>
      </c>
      <c r="M1198" t="s">
        <v>32</v>
      </c>
      <c r="N1198">
        <v>8</v>
      </c>
      <c r="O1198">
        <v>3</v>
      </c>
      <c r="P1198">
        <v>1</v>
      </c>
      <c r="Q1198">
        <v>12</v>
      </c>
      <c r="R1198">
        <v>2.3849999999999998</v>
      </c>
      <c r="S1198">
        <v>0</v>
      </c>
      <c r="T1198">
        <v>0</v>
      </c>
      <c r="U1198">
        <v>1</v>
      </c>
      <c r="V1198">
        <v>0</v>
      </c>
      <c r="W1198">
        <v>0</v>
      </c>
      <c r="X1198">
        <v>0</v>
      </c>
      <c r="Y1198" s="3" t="str">
        <f t="shared" si="126"/>
        <v>PRODUCTO SIN VENTA</v>
      </c>
      <c r="Z1198" s="3" t="str">
        <f t="shared" si="127"/>
        <v>PRODUCTO SIN VENTA</v>
      </c>
      <c r="AA1198" s="3" t="str">
        <f t="shared" si="128"/>
        <v>PRODUCTO SIN VENTA</v>
      </c>
      <c r="AB1198">
        <f>VLOOKUP(F1198,'Producto temporal'!A:F,6,0)</f>
        <v>60</v>
      </c>
      <c r="AC1198" s="9" t="str">
        <f t="shared" si="129"/>
        <v>PRODUCTO SIN VENTA</v>
      </c>
      <c r="AD1198" s="9" t="str">
        <f t="shared" si="130"/>
        <v>PRODUCTO SIN VENTA</v>
      </c>
      <c r="AE1198" s="9" t="str">
        <f t="shared" si="131"/>
        <v>PRODUCTO SIN VENTA</v>
      </c>
      <c r="AF1198" s="10">
        <f t="shared" si="132"/>
        <v>0</v>
      </c>
    </row>
    <row r="1199" spans="1:32" x14ac:dyDescent="0.3">
      <c r="A1199" s="1">
        <v>45447</v>
      </c>
      <c r="B1199">
        <v>131</v>
      </c>
      <c r="C1199" t="s">
        <v>181</v>
      </c>
      <c r="D1199" t="s">
        <v>63</v>
      </c>
      <c r="E1199" t="s">
        <v>95</v>
      </c>
      <c r="F1199">
        <v>1012657</v>
      </c>
      <c r="G1199" t="s">
        <v>40</v>
      </c>
      <c r="H1199" t="s">
        <v>28</v>
      </c>
      <c r="I1199" t="s">
        <v>29</v>
      </c>
      <c r="J1199" t="s">
        <v>30</v>
      </c>
      <c r="K1199">
        <v>0</v>
      </c>
      <c r="L1199" t="s">
        <v>31</v>
      </c>
      <c r="M1199" t="s">
        <v>32</v>
      </c>
      <c r="N1199">
        <v>4</v>
      </c>
      <c r="O1199">
        <v>1</v>
      </c>
      <c r="P1199">
        <v>1</v>
      </c>
      <c r="Q1199">
        <v>12</v>
      </c>
      <c r="R1199">
        <v>3.0294400000000001</v>
      </c>
      <c r="S1199">
        <v>24.536909999999999</v>
      </c>
      <c r="T1199">
        <v>8</v>
      </c>
      <c r="U1199">
        <v>1</v>
      </c>
      <c r="V1199">
        <v>0</v>
      </c>
      <c r="W1199">
        <v>0</v>
      </c>
      <c r="X1199">
        <v>0</v>
      </c>
      <c r="Y1199" s="3">
        <f t="shared" si="126"/>
        <v>3.5</v>
      </c>
      <c r="Z1199" s="3">
        <f t="shared" si="127"/>
        <v>3.5</v>
      </c>
      <c r="AA1199" s="3">
        <f t="shared" si="128"/>
        <v>42</v>
      </c>
      <c r="AB1199">
        <f>VLOOKUP(F1199,'Producto temporal'!A:F,6,0)</f>
        <v>60</v>
      </c>
      <c r="AC1199" s="9" t="str">
        <f t="shared" si="129"/>
        <v>OK</v>
      </c>
      <c r="AD1199" s="9" t="str">
        <f t="shared" si="130"/>
        <v>OK</v>
      </c>
      <c r="AE1199" s="9" t="str">
        <f t="shared" si="131"/>
        <v>OK</v>
      </c>
      <c r="AF1199" s="10">
        <f t="shared" si="132"/>
        <v>15</v>
      </c>
    </row>
    <row r="1200" spans="1:32" x14ac:dyDescent="0.3">
      <c r="A1200" s="1">
        <v>45447</v>
      </c>
      <c r="B1200">
        <v>131</v>
      </c>
      <c r="C1200" t="s">
        <v>181</v>
      </c>
      <c r="D1200" t="s">
        <v>63</v>
      </c>
      <c r="E1200" t="s">
        <v>95</v>
      </c>
      <c r="F1200">
        <v>1012658</v>
      </c>
      <c r="G1200" t="s">
        <v>41</v>
      </c>
      <c r="H1200" t="s">
        <v>28</v>
      </c>
      <c r="I1200" t="s">
        <v>29</v>
      </c>
      <c r="J1200" t="s">
        <v>30</v>
      </c>
      <c r="K1200">
        <v>0</v>
      </c>
      <c r="L1200" t="s">
        <v>31</v>
      </c>
      <c r="M1200" t="s">
        <v>32</v>
      </c>
      <c r="N1200">
        <v>6</v>
      </c>
      <c r="O1200">
        <v>1</v>
      </c>
      <c r="P1200">
        <v>1</v>
      </c>
      <c r="Q1200">
        <v>12</v>
      </c>
      <c r="R1200">
        <v>2.6459999999999999</v>
      </c>
      <c r="S1200">
        <v>5.2919999999999998</v>
      </c>
      <c r="T1200">
        <v>2</v>
      </c>
      <c r="U1200">
        <v>1</v>
      </c>
      <c r="V1200">
        <v>0</v>
      </c>
      <c r="W1200">
        <v>0</v>
      </c>
      <c r="X1200">
        <v>0</v>
      </c>
      <c r="Y1200" s="3">
        <f t="shared" si="126"/>
        <v>14</v>
      </c>
      <c r="Z1200" s="3">
        <f t="shared" si="127"/>
        <v>14</v>
      </c>
      <c r="AA1200" s="3">
        <f t="shared" si="128"/>
        <v>168</v>
      </c>
      <c r="AB1200">
        <f>VLOOKUP(F1200,'Producto temporal'!A:F,6,0)</f>
        <v>60</v>
      </c>
      <c r="AC1200" s="9" t="str">
        <f t="shared" si="129"/>
        <v>OK</v>
      </c>
      <c r="AD1200" s="9" t="str">
        <f t="shared" si="130"/>
        <v>OK</v>
      </c>
      <c r="AE1200" s="9" t="str">
        <f t="shared" si="131"/>
        <v>BAJAR MASTERPACK</v>
      </c>
      <c r="AF1200" s="10">
        <f t="shared" si="132"/>
        <v>3</v>
      </c>
    </row>
    <row r="1201" spans="1:32" x14ac:dyDescent="0.3">
      <c r="A1201" s="1">
        <v>45447</v>
      </c>
      <c r="B1201">
        <v>131</v>
      </c>
      <c r="C1201" t="s">
        <v>181</v>
      </c>
      <c r="D1201" t="s">
        <v>63</v>
      </c>
      <c r="E1201" t="s">
        <v>95</v>
      </c>
      <c r="F1201">
        <v>1013898</v>
      </c>
      <c r="G1201" t="s">
        <v>42</v>
      </c>
      <c r="H1201" t="s">
        <v>28</v>
      </c>
      <c r="I1201" t="s">
        <v>29</v>
      </c>
      <c r="J1201" t="s">
        <v>30</v>
      </c>
      <c r="K1201">
        <v>0</v>
      </c>
      <c r="L1201" t="s">
        <v>31</v>
      </c>
      <c r="M1201" t="s">
        <v>32</v>
      </c>
      <c r="N1201">
        <v>5</v>
      </c>
      <c r="O1201">
        <v>3</v>
      </c>
      <c r="P1201">
        <v>1</v>
      </c>
      <c r="Q1201">
        <v>12</v>
      </c>
      <c r="R1201">
        <v>3.3237999999999999</v>
      </c>
      <c r="S1201">
        <v>0</v>
      </c>
      <c r="T1201">
        <v>0</v>
      </c>
      <c r="U1201">
        <v>1</v>
      </c>
      <c r="V1201">
        <v>0</v>
      </c>
      <c r="W1201">
        <v>0</v>
      </c>
      <c r="X1201">
        <v>0</v>
      </c>
      <c r="Y1201" s="3" t="str">
        <f t="shared" si="126"/>
        <v>PRODUCTO SIN VENTA</v>
      </c>
      <c r="Z1201" s="3" t="str">
        <f t="shared" si="127"/>
        <v>PRODUCTO SIN VENTA</v>
      </c>
      <c r="AA1201" s="3" t="str">
        <f t="shared" si="128"/>
        <v>PRODUCTO SIN VENTA</v>
      </c>
      <c r="AB1201">
        <f>VLOOKUP(F1201,'Producto temporal'!A:F,6,0)</f>
        <v>60</v>
      </c>
      <c r="AC1201" s="9" t="str">
        <f t="shared" si="129"/>
        <v>PRODUCTO SIN VENTA</v>
      </c>
      <c r="AD1201" s="9" t="str">
        <f t="shared" si="130"/>
        <v>PRODUCTO SIN VENTA</v>
      </c>
      <c r="AE1201" s="9" t="str">
        <f t="shared" si="131"/>
        <v>PRODUCTO SIN VENTA</v>
      </c>
      <c r="AF1201" s="10">
        <f t="shared" si="132"/>
        <v>0</v>
      </c>
    </row>
    <row r="1202" spans="1:32" x14ac:dyDescent="0.3">
      <c r="A1202" s="1">
        <v>45447</v>
      </c>
      <c r="B1202">
        <v>132</v>
      </c>
      <c r="C1202" t="s">
        <v>182</v>
      </c>
      <c r="D1202" t="s">
        <v>67</v>
      </c>
      <c r="E1202" t="s">
        <v>95</v>
      </c>
      <c r="F1202">
        <v>1003938</v>
      </c>
      <c r="G1202" t="s">
        <v>27</v>
      </c>
      <c r="H1202" t="s">
        <v>28</v>
      </c>
      <c r="I1202" t="s">
        <v>29</v>
      </c>
      <c r="J1202" t="s">
        <v>30</v>
      </c>
      <c r="K1202">
        <v>0</v>
      </c>
      <c r="L1202" t="s">
        <v>31</v>
      </c>
      <c r="M1202" t="s">
        <v>32</v>
      </c>
      <c r="N1202">
        <v>11</v>
      </c>
      <c r="O1202">
        <v>1</v>
      </c>
      <c r="P1202">
        <v>1</v>
      </c>
      <c r="Q1202">
        <v>12</v>
      </c>
      <c r="R1202">
        <v>3.1680000000000001</v>
      </c>
      <c r="S1202">
        <v>22.175999999999998</v>
      </c>
      <c r="T1202">
        <v>7</v>
      </c>
      <c r="U1202">
        <v>1</v>
      </c>
      <c r="V1202">
        <v>0</v>
      </c>
      <c r="W1202">
        <v>0</v>
      </c>
      <c r="X1202">
        <v>0</v>
      </c>
      <c r="Y1202" s="3">
        <f t="shared" si="126"/>
        <v>4</v>
      </c>
      <c r="Z1202" s="3">
        <f t="shared" si="127"/>
        <v>4</v>
      </c>
      <c r="AA1202" s="3">
        <f t="shared" si="128"/>
        <v>48</v>
      </c>
      <c r="AB1202">
        <f>VLOOKUP(F1202,'Producto temporal'!A:F,6,0)</f>
        <v>60</v>
      </c>
      <c r="AC1202" s="9" t="str">
        <f t="shared" si="129"/>
        <v>OK</v>
      </c>
      <c r="AD1202" s="9" t="str">
        <f t="shared" si="130"/>
        <v>OK</v>
      </c>
      <c r="AE1202" s="9" t="str">
        <f t="shared" si="131"/>
        <v>OK</v>
      </c>
      <c r="AF1202" s="10">
        <f t="shared" si="132"/>
        <v>13</v>
      </c>
    </row>
    <row r="1203" spans="1:32" x14ac:dyDescent="0.3">
      <c r="A1203" s="1">
        <v>45447</v>
      </c>
      <c r="B1203">
        <v>132</v>
      </c>
      <c r="C1203" t="s">
        <v>182</v>
      </c>
      <c r="D1203" t="s">
        <v>67</v>
      </c>
      <c r="E1203" t="s">
        <v>95</v>
      </c>
      <c r="F1203">
        <v>1003941</v>
      </c>
      <c r="G1203" t="s">
        <v>33</v>
      </c>
      <c r="H1203" t="s">
        <v>28</v>
      </c>
      <c r="I1203" t="s">
        <v>29</v>
      </c>
      <c r="J1203" t="s">
        <v>30</v>
      </c>
      <c r="K1203">
        <v>0</v>
      </c>
      <c r="L1203" t="s">
        <v>31</v>
      </c>
      <c r="M1203" t="s">
        <v>32</v>
      </c>
      <c r="N1203">
        <v>7</v>
      </c>
      <c r="O1203">
        <v>1</v>
      </c>
      <c r="P1203">
        <v>1</v>
      </c>
      <c r="Q1203">
        <v>20</v>
      </c>
      <c r="R1203">
        <v>2.3220000000000001</v>
      </c>
      <c r="S1203">
        <v>32.508000000000003</v>
      </c>
      <c r="T1203">
        <v>14</v>
      </c>
      <c r="U1203">
        <v>1</v>
      </c>
      <c r="V1203">
        <v>0</v>
      </c>
      <c r="W1203">
        <v>0</v>
      </c>
      <c r="X1203">
        <v>0</v>
      </c>
      <c r="Y1203" s="3">
        <f t="shared" si="126"/>
        <v>2</v>
      </c>
      <c r="Z1203" s="3">
        <f t="shared" si="127"/>
        <v>2</v>
      </c>
      <c r="AA1203" s="3">
        <f t="shared" si="128"/>
        <v>40</v>
      </c>
      <c r="AB1203">
        <f>VLOOKUP(F1203,'Producto temporal'!A:F,6,0)</f>
        <v>60</v>
      </c>
      <c r="AC1203" s="9" t="str">
        <f t="shared" si="129"/>
        <v>OK</v>
      </c>
      <c r="AD1203" s="9" t="str">
        <f t="shared" si="130"/>
        <v>OK</v>
      </c>
      <c r="AE1203" s="9" t="str">
        <f t="shared" si="131"/>
        <v>OK</v>
      </c>
      <c r="AF1203" s="10">
        <f t="shared" si="132"/>
        <v>26</v>
      </c>
    </row>
    <row r="1204" spans="1:32" x14ac:dyDescent="0.3">
      <c r="A1204" s="1">
        <v>45447</v>
      </c>
      <c r="B1204">
        <v>132</v>
      </c>
      <c r="C1204" t="s">
        <v>182</v>
      </c>
      <c r="D1204" t="s">
        <v>67</v>
      </c>
      <c r="E1204" t="s">
        <v>95</v>
      </c>
      <c r="F1204">
        <v>1010020</v>
      </c>
      <c r="G1204" t="s">
        <v>34</v>
      </c>
      <c r="H1204" t="s">
        <v>28</v>
      </c>
      <c r="I1204" t="s">
        <v>29</v>
      </c>
      <c r="J1204" t="s">
        <v>30</v>
      </c>
      <c r="K1204">
        <v>0</v>
      </c>
      <c r="L1204" t="s">
        <v>31</v>
      </c>
      <c r="M1204" t="s">
        <v>32</v>
      </c>
      <c r="N1204">
        <v>10</v>
      </c>
      <c r="O1204">
        <v>1</v>
      </c>
      <c r="P1204">
        <v>1</v>
      </c>
      <c r="Q1204">
        <v>12</v>
      </c>
      <c r="R1204">
        <v>3.02501</v>
      </c>
      <c r="S1204">
        <v>67.562479999999994</v>
      </c>
      <c r="T1204">
        <v>22</v>
      </c>
      <c r="U1204">
        <v>1</v>
      </c>
      <c r="V1204">
        <v>0</v>
      </c>
      <c r="W1204">
        <v>0</v>
      </c>
      <c r="X1204">
        <v>0</v>
      </c>
      <c r="Y1204" s="3">
        <f t="shared" si="126"/>
        <v>1.2727272727272727</v>
      </c>
      <c r="Z1204" s="3">
        <f t="shared" si="127"/>
        <v>1.2727272727272727</v>
      </c>
      <c r="AA1204" s="3">
        <f t="shared" si="128"/>
        <v>15.272727272727273</v>
      </c>
      <c r="AB1204">
        <f>VLOOKUP(F1204,'Producto temporal'!A:F,6,0)</f>
        <v>60</v>
      </c>
      <c r="AC1204" s="9" t="str">
        <f t="shared" si="129"/>
        <v>OK</v>
      </c>
      <c r="AD1204" s="9" t="str">
        <f t="shared" si="130"/>
        <v>OK</v>
      </c>
      <c r="AE1204" s="9" t="str">
        <f t="shared" si="131"/>
        <v>OK</v>
      </c>
      <c r="AF1204" s="10">
        <f t="shared" si="132"/>
        <v>41</v>
      </c>
    </row>
    <row r="1205" spans="1:32" x14ac:dyDescent="0.3">
      <c r="A1205" s="1">
        <v>45447</v>
      </c>
      <c r="B1205">
        <v>132</v>
      </c>
      <c r="C1205" t="s">
        <v>182</v>
      </c>
      <c r="D1205" t="s">
        <v>67</v>
      </c>
      <c r="E1205" t="s">
        <v>95</v>
      </c>
      <c r="F1205">
        <v>1010290</v>
      </c>
      <c r="G1205" t="s">
        <v>35</v>
      </c>
      <c r="H1205" t="s">
        <v>28</v>
      </c>
      <c r="I1205" t="s">
        <v>29</v>
      </c>
      <c r="J1205" t="s">
        <v>30</v>
      </c>
      <c r="K1205">
        <v>0</v>
      </c>
      <c r="L1205" t="s">
        <v>31</v>
      </c>
      <c r="M1205" t="s">
        <v>32</v>
      </c>
      <c r="N1205">
        <v>9</v>
      </c>
      <c r="O1205">
        <v>1</v>
      </c>
      <c r="P1205">
        <v>1</v>
      </c>
      <c r="Q1205">
        <v>6</v>
      </c>
      <c r="R1205">
        <v>3.62</v>
      </c>
      <c r="S1205">
        <v>28.96</v>
      </c>
      <c r="T1205">
        <v>8</v>
      </c>
      <c r="U1205">
        <v>1</v>
      </c>
      <c r="V1205">
        <v>0</v>
      </c>
      <c r="W1205">
        <v>0</v>
      </c>
      <c r="X1205">
        <v>6</v>
      </c>
      <c r="Y1205" s="3">
        <f t="shared" si="126"/>
        <v>3.5</v>
      </c>
      <c r="Z1205" s="3">
        <f t="shared" si="127"/>
        <v>3.5</v>
      </c>
      <c r="AA1205" s="3">
        <f t="shared" si="128"/>
        <v>21</v>
      </c>
      <c r="AB1205">
        <f>VLOOKUP(F1205,'Producto temporal'!A:F,6,0)</f>
        <v>60</v>
      </c>
      <c r="AC1205" s="9" t="str">
        <f t="shared" si="129"/>
        <v>OK</v>
      </c>
      <c r="AD1205" s="9" t="str">
        <f t="shared" si="130"/>
        <v>OK</v>
      </c>
      <c r="AE1205" s="9" t="str">
        <f t="shared" si="131"/>
        <v>OK</v>
      </c>
      <c r="AF1205" s="10">
        <f t="shared" si="132"/>
        <v>15</v>
      </c>
    </row>
    <row r="1206" spans="1:32" x14ac:dyDescent="0.3">
      <c r="A1206" s="1">
        <v>45447</v>
      </c>
      <c r="B1206">
        <v>132</v>
      </c>
      <c r="C1206" t="s">
        <v>182</v>
      </c>
      <c r="D1206" t="s">
        <v>67</v>
      </c>
      <c r="E1206" t="s">
        <v>95</v>
      </c>
      <c r="F1206">
        <v>1010291</v>
      </c>
      <c r="G1206" t="s">
        <v>36</v>
      </c>
      <c r="H1206" t="s">
        <v>28</v>
      </c>
      <c r="I1206" t="s">
        <v>29</v>
      </c>
      <c r="J1206" t="s">
        <v>30</v>
      </c>
      <c r="K1206">
        <v>0</v>
      </c>
      <c r="L1206" t="s">
        <v>31</v>
      </c>
      <c r="M1206" t="s">
        <v>32</v>
      </c>
      <c r="N1206">
        <v>8</v>
      </c>
      <c r="O1206">
        <v>1</v>
      </c>
      <c r="P1206">
        <v>1</v>
      </c>
      <c r="Q1206">
        <v>6</v>
      </c>
      <c r="R1206">
        <v>3.62</v>
      </c>
      <c r="S1206">
        <v>7.24</v>
      </c>
      <c r="T1206">
        <v>2</v>
      </c>
      <c r="U1206">
        <v>1</v>
      </c>
      <c r="V1206">
        <v>0</v>
      </c>
      <c r="W1206">
        <v>0</v>
      </c>
      <c r="X1206">
        <v>0</v>
      </c>
      <c r="Y1206" s="3">
        <f t="shared" si="126"/>
        <v>14</v>
      </c>
      <c r="Z1206" s="3">
        <f t="shared" si="127"/>
        <v>14</v>
      </c>
      <c r="AA1206" s="3">
        <f t="shared" si="128"/>
        <v>84</v>
      </c>
      <c r="AB1206">
        <f>VLOOKUP(F1206,'Producto temporal'!A:F,6,0)</f>
        <v>60</v>
      </c>
      <c r="AC1206" s="9" t="str">
        <f t="shared" si="129"/>
        <v>OK</v>
      </c>
      <c r="AD1206" s="9" t="str">
        <f t="shared" si="130"/>
        <v>OK</v>
      </c>
      <c r="AE1206" s="9" t="str">
        <f t="shared" si="131"/>
        <v>BAJAR MASTERPACK</v>
      </c>
      <c r="AF1206" s="10">
        <f t="shared" si="132"/>
        <v>3</v>
      </c>
    </row>
    <row r="1207" spans="1:32" x14ac:dyDescent="0.3">
      <c r="A1207" s="1">
        <v>45447</v>
      </c>
      <c r="B1207">
        <v>132</v>
      </c>
      <c r="C1207" t="s">
        <v>182</v>
      </c>
      <c r="D1207" t="s">
        <v>67</v>
      </c>
      <c r="E1207" t="s">
        <v>95</v>
      </c>
      <c r="F1207">
        <v>1010783</v>
      </c>
      <c r="G1207" t="s">
        <v>37</v>
      </c>
      <c r="H1207" t="s">
        <v>28</v>
      </c>
      <c r="I1207" t="s">
        <v>29</v>
      </c>
      <c r="J1207" t="s">
        <v>30</v>
      </c>
      <c r="K1207">
        <v>0</v>
      </c>
      <c r="L1207" t="s">
        <v>31</v>
      </c>
      <c r="M1207" t="s">
        <v>32</v>
      </c>
      <c r="N1207">
        <v>6</v>
      </c>
      <c r="O1207">
        <v>1</v>
      </c>
      <c r="P1207">
        <v>1</v>
      </c>
      <c r="Q1207">
        <v>12</v>
      </c>
      <c r="R1207">
        <v>3.04121</v>
      </c>
      <c r="S1207">
        <v>43.291809999999998</v>
      </c>
      <c r="T1207">
        <v>14</v>
      </c>
      <c r="U1207">
        <v>1</v>
      </c>
      <c r="V1207">
        <v>0</v>
      </c>
      <c r="W1207">
        <v>0</v>
      </c>
      <c r="X1207">
        <v>0</v>
      </c>
      <c r="Y1207" s="3">
        <f t="shared" si="126"/>
        <v>2</v>
      </c>
      <c r="Z1207" s="3">
        <f t="shared" si="127"/>
        <v>2</v>
      </c>
      <c r="AA1207" s="3">
        <f t="shared" si="128"/>
        <v>24</v>
      </c>
      <c r="AB1207">
        <f>VLOOKUP(F1207,'Producto temporal'!A:F,6,0)</f>
        <v>60</v>
      </c>
      <c r="AC1207" s="9" t="str">
        <f t="shared" si="129"/>
        <v>OK</v>
      </c>
      <c r="AD1207" s="9" t="str">
        <f t="shared" si="130"/>
        <v>OK</v>
      </c>
      <c r="AE1207" s="9" t="str">
        <f t="shared" si="131"/>
        <v>OK</v>
      </c>
      <c r="AF1207" s="10">
        <f t="shared" si="132"/>
        <v>26</v>
      </c>
    </row>
    <row r="1208" spans="1:32" x14ac:dyDescent="0.3">
      <c r="A1208" s="1">
        <v>45447</v>
      </c>
      <c r="B1208">
        <v>132</v>
      </c>
      <c r="C1208" t="s">
        <v>182</v>
      </c>
      <c r="D1208" t="s">
        <v>67</v>
      </c>
      <c r="E1208" t="s">
        <v>95</v>
      </c>
      <c r="F1208">
        <v>1011679</v>
      </c>
      <c r="G1208" t="s">
        <v>38</v>
      </c>
      <c r="H1208" t="s">
        <v>28</v>
      </c>
      <c r="I1208" t="s">
        <v>29</v>
      </c>
      <c r="J1208" t="s">
        <v>30</v>
      </c>
      <c r="K1208">
        <v>0</v>
      </c>
      <c r="L1208" t="s">
        <v>31</v>
      </c>
      <c r="M1208" t="s">
        <v>32</v>
      </c>
      <c r="N1208">
        <v>3</v>
      </c>
      <c r="O1208">
        <v>1</v>
      </c>
      <c r="P1208">
        <v>1</v>
      </c>
      <c r="Q1208">
        <v>12</v>
      </c>
      <c r="R1208">
        <v>2.3849999999999998</v>
      </c>
      <c r="S1208">
        <v>9.5399999999999991</v>
      </c>
      <c r="T1208">
        <v>4</v>
      </c>
      <c r="U1208">
        <v>1</v>
      </c>
      <c r="V1208">
        <v>0</v>
      </c>
      <c r="W1208">
        <v>0</v>
      </c>
      <c r="X1208">
        <v>0</v>
      </c>
      <c r="Y1208" s="3">
        <f t="shared" si="126"/>
        <v>7</v>
      </c>
      <c r="Z1208" s="3">
        <f t="shared" si="127"/>
        <v>7</v>
      </c>
      <c r="AA1208" s="3">
        <f t="shared" si="128"/>
        <v>84</v>
      </c>
      <c r="AB1208">
        <f>VLOOKUP(F1208,'Producto temporal'!A:F,6,0)</f>
        <v>60</v>
      </c>
      <c r="AC1208" s="9" t="str">
        <f t="shared" si="129"/>
        <v>OK</v>
      </c>
      <c r="AD1208" s="9" t="str">
        <f t="shared" si="130"/>
        <v>OK</v>
      </c>
      <c r="AE1208" s="9" t="str">
        <f t="shared" si="131"/>
        <v>BAJAR MASTERPACK</v>
      </c>
      <c r="AF1208" s="10">
        <f t="shared" si="132"/>
        <v>7</v>
      </c>
    </row>
    <row r="1209" spans="1:32" x14ac:dyDescent="0.3">
      <c r="A1209" s="1">
        <v>45447</v>
      </c>
      <c r="B1209">
        <v>132</v>
      </c>
      <c r="C1209" t="s">
        <v>182</v>
      </c>
      <c r="D1209" t="s">
        <v>67</v>
      </c>
      <c r="E1209" t="s">
        <v>95</v>
      </c>
      <c r="F1209">
        <v>1011885</v>
      </c>
      <c r="G1209" t="s">
        <v>39</v>
      </c>
      <c r="H1209" t="s">
        <v>28</v>
      </c>
      <c r="I1209" t="s">
        <v>29</v>
      </c>
      <c r="J1209" t="s">
        <v>30</v>
      </c>
      <c r="K1209">
        <v>0</v>
      </c>
      <c r="L1209" t="s">
        <v>31</v>
      </c>
      <c r="M1209" t="s">
        <v>32</v>
      </c>
      <c r="N1209">
        <v>3</v>
      </c>
      <c r="O1209">
        <v>3</v>
      </c>
      <c r="P1209">
        <v>1</v>
      </c>
      <c r="Q1209">
        <v>12</v>
      </c>
      <c r="R1209">
        <v>2.3849999999999998</v>
      </c>
      <c r="S1209">
        <v>11.925000000000001</v>
      </c>
      <c r="T1209">
        <v>5</v>
      </c>
      <c r="U1209">
        <v>1</v>
      </c>
      <c r="V1209">
        <v>0</v>
      </c>
      <c r="W1209">
        <v>0</v>
      </c>
      <c r="X1209">
        <v>0</v>
      </c>
      <c r="Y1209" s="3">
        <f t="shared" si="126"/>
        <v>16.8</v>
      </c>
      <c r="Z1209" s="3">
        <f t="shared" si="127"/>
        <v>5.6</v>
      </c>
      <c r="AA1209" s="3">
        <f t="shared" si="128"/>
        <v>67.2</v>
      </c>
      <c r="AB1209">
        <f>VLOOKUP(F1209,'Producto temporal'!A:F,6,0)</f>
        <v>60</v>
      </c>
      <c r="AC1209" s="9" t="str">
        <f t="shared" si="129"/>
        <v>OK</v>
      </c>
      <c r="AD1209" s="9" t="str">
        <f t="shared" si="130"/>
        <v>OK</v>
      </c>
      <c r="AE1209" s="9" t="str">
        <f t="shared" si="131"/>
        <v>BAJAR MASTERPACK</v>
      </c>
      <c r="AF1209" s="10">
        <f t="shared" si="132"/>
        <v>9</v>
      </c>
    </row>
    <row r="1210" spans="1:32" x14ac:dyDescent="0.3">
      <c r="A1210" s="1">
        <v>45447</v>
      </c>
      <c r="B1210">
        <v>132</v>
      </c>
      <c r="C1210" t="s">
        <v>182</v>
      </c>
      <c r="D1210" t="s">
        <v>67</v>
      </c>
      <c r="E1210" t="s">
        <v>95</v>
      </c>
      <c r="F1210">
        <v>1012657</v>
      </c>
      <c r="G1210" t="s">
        <v>40</v>
      </c>
      <c r="H1210" t="s">
        <v>28</v>
      </c>
      <c r="I1210" t="s">
        <v>29</v>
      </c>
      <c r="J1210" t="s">
        <v>30</v>
      </c>
      <c r="K1210">
        <v>0</v>
      </c>
      <c r="L1210" t="s">
        <v>31</v>
      </c>
      <c r="M1210" t="s">
        <v>32</v>
      </c>
      <c r="N1210">
        <v>12</v>
      </c>
      <c r="O1210">
        <v>1</v>
      </c>
      <c r="P1210">
        <v>1</v>
      </c>
      <c r="Q1210">
        <v>12</v>
      </c>
      <c r="R1210">
        <v>3.0294400000000001</v>
      </c>
      <c r="S1210">
        <v>21.659230000000001</v>
      </c>
      <c r="T1210">
        <v>7</v>
      </c>
      <c r="U1210">
        <v>1</v>
      </c>
      <c r="V1210">
        <v>0</v>
      </c>
      <c r="W1210">
        <v>0</v>
      </c>
      <c r="X1210">
        <v>0</v>
      </c>
      <c r="Y1210" s="3">
        <f t="shared" si="126"/>
        <v>4</v>
      </c>
      <c r="Z1210" s="3">
        <f t="shared" si="127"/>
        <v>4</v>
      </c>
      <c r="AA1210" s="3">
        <f t="shared" si="128"/>
        <v>48</v>
      </c>
      <c r="AB1210">
        <f>VLOOKUP(F1210,'Producto temporal'!A:F,6,0)</f>
        <v>60</v>
      </c>
      <c r="AC1210" s="9" t="str">
        <f t="shared" si="129"/>
        <v>OK</v>
      </c>
      <c r="AD1210" s="9" t="str">
        <f t="shared" si="130"/>
        <v>OK</v>
      </c>
      <c r="AE1210" s="9" t="str">
        <f t="shared" si="131"/>
        <v>OK</v>
      </c>
      <c r="AF1210" s="10">
        <f t="shared" si="132"/>
        <v>13</v>
      </c>
    </row>
    <row r="1211" spans="1:32" x14ac:dyDescent="0.3">
      <c r="A1211" s="1">
        <v>45447</v>
      </c>
      <c r="B1211">
        <v>132</v>
      </c>
      <c r="C1211" t="s">
        <v>182</v>
      </c>
      <c r="D1211" t="s">
        <v>67</v>
      </c>
      <c r="E1211" t="s">
        <v>95</v>
      </c>
      <c r="F1211">
        <v>1012658</v>
      </c>
      <c r="G1211" t="s">
        <v>41</v>
      </c>
      <c r="H1211" t="s">
        <v>28</v>
      </c>
      <c r="I1211" t="s">
        <v>29</v>
      </c>
      <c r="J1211" t="s">
        <v>30</v>
      </c>
      <c r="K1211">
        <v>0</v>
      </c>
      <c r="L1211" t="s">
        <v>31</v>
      </c>
      <c r="M1211" t="s">
        <v>32</v>
      </c>
      <c r="N1211">
        <v>7</v>
      </c>
      <c r="O1211">
        <v>1</v>
      </c>
      <c r="P1211">
        <v>1</v>
      </c>
      <c r="Q1211">
        <v>12</v>
      </c>
      <c r="R1211">
        <v>2.6459999999999999</v>
      </c>
      <c r="S1211">
        <v>29.106000000000002</v>
      </c>
      <c r="T1211">
        <v>11</v>
      </c>
      <c r="U1211">
        <v>1</v>
      </c>
      <c r="V1211">
        <v>0</v>
      </c>
      <c r="W1211">
        <v>0</v>
      </c>
      <c r="X1211">
        <v>0</v>
      </c>
      <c r="Y1211" s="3">
        <f t="shared" si="126"/>
        <v>2.5454545454545454</v>
      </c>
      <c r="Z1211" s="3">
        <f t="shared" si="127"/>
        <v>2.5454545454545454</v>
      </c>
      <c r="AA1211" s="3">
        <f t="shared" si="128"/>
        <v>30.545454545454547</v>
      </c>
      <c r="AB1211">
        <f>VLOOKUP(F1211,'Producto temporal'!A:F,6,0)</f>
        <v>60</v>
      </c>
      <c r="AC1211" s="9" t="str">
        <f t="shared" si="129"/>
        <v>OK</v>
      </c>
      <c r="AD1211" s="9" t="str">
        <f t="shared" si="130"/>
        <v>OK</v>
      </c>
      <c r="AE1211" s="9" t="str">
        <f t="shared" si="131"/>
        <v>OK</v>
      </c>
      <c r="AF1211" s="10">
        <f t="shared" si="132"/>
        <v>20</v>
      </c>
    </row>
    <row r="1212" spans="1:32" x14ac:dyDescent="0.3">
      <c r="A1212" s="1">
        <v>45447</v>
      </c>
      <c r="B1212">
        <v>132</v>
      </c>
      <c r="C1212" t="s">
        <v>182</v>
      </c>
      <c r="D1212" t="s">
        <v>67</v>
      </c>
      <c r="E1212" t="s">
        <v>95</v>
      </c>
      <c r="F1212">
        <v>1013898</v>
      </c>
      <c r="G1212" t="s">
        <v>42</v>
      </c>
      <c r="H1212" t="s">
        <v>28</v>
      </c>
      <c r="I1212" t="s">
        <v>29</v>
      </c>
      <c r="J1212" t="s">
        <v>30</v>
      </c>
      <c r="K1212">
        <v>0</v>
      </c>
      <c r="L1212" t="s">
        <v>31</v>
      </c>
      <c r="M1212" t="s">
        <v>32</v>
      </c>
      <c r="N1212">
        <v>6</v>
      </c>
      <c r="O1212">
        <v>3</v>
      </c>
      <c r="P1212">
        <v>1</v>
      </c>
      <c r="Q1212">
        <v>12</v>
      </c>
      <c r="R1212">
        <v>3.3237999999999999</v>
      </c>
      <c r="S1212">
        <v>10.08244</v>
      </c>
      <c r="T1212">
        <v>3</v>
      </c>
      <c r="U1212">
        <v>1</v>
      </c>
      <c r="V1212">
        <v>0</v>
      </c>
      <c r="W1212">
        <v>0</v>
      </c>
      <c r="X1212">
        <v>0</v>
      </c>
      <c r="Y1212" s="3">
        <f t="shared" si="126"/>
        <v>28</v>
      </c>
      <c r="Z1212" s="3">
        <f t="shared" si="127"/>
        <v>9.3333333333333339</v>
      </c>
      <c r="AA1212" s="3">
        <f t="shared" si="128"/>
        <v>112</v>
      </c>
      <c r="AB1212">
        <f>VLOOKUP(F1212,'Producto temporal'!A:F,6,0)</f>
        <v>60</v>
      </c>
      <c r="AC1212" s="9" t="str">
        <f t="shared" si="129"/>
        <v>OK</v>
      </c>
      <c r="AD1212" s="9" t="str">
        <f t="shared" si="130"/>
        <v>OK</v>
      </c>
      <c r="AE1212" s="9" t="str">
        <f t="shared" si="131"/>
        <v>BAJAR MASTERPACK</v>
      </c>
      <c r="AF1212" s="10">
        <f t="shared" si="132"/>
        <v>5</v>
      </c>
    </row>
    <row r="1213" spans="1:32" x14ac:dyDescent="0.3">
      <c r="A1213" s="1">
        <v>45447</v>
      </c>
      <c r="B1213">
        <v>133</v>
      </c>
      <c r="C1213" t="s">
        <v>183</v>
      </c>
      <c r="D1213" t="s">
        <v>130</v>
      </c>
      <c r="E1213" t="s">
        <v>184</v>
      </c>
      <c r="F1213">
        <v>1003938</v>
      </c>
      <c r="G1213" t="s">
        <v>27</v>
      </c>
      <c r="H1213" t="s">
        <v>28</v>
      </c>
      <c r="I1213" t="s">
        <v>29</v>
      </c>
      <c r="J1213" t="s">
        <v>30</v>
      </c>
      <c r="K1213">
        <v>0</v>
      </c>
      <c r="L1213" t="s">
        <v>31</v>
      </c>
      <c r="M1213" t="s">
        <v>32</v>
      </c>
      <c r="N1213">
        <v>4</v>
      </c>
      <c r="O1213">
        <v>1</v>
      </c>
      <c r="P1213">
        <v>1</v>
      </c>
      <c r="Q1213">
        <v>12</v>
      </c>
      <c r="R1213">
        <v>3.1680000000000001</v>
      </c>
      <c r="S1213">
        <v>0</v>
      </c>
      <c r="T1213">
        <v>0</v>
      </c>
      <c r="U1213">
        <v>1</v>
      </c>
      <c r="V1213">
        <v>0</v>
      </c>
      <c r="W1213">
        <v>0</v>
      </c>
      <c r="X1213">
        <v>0</v>
      </c>
      <c r="Y1213" s="3" t="str">
        <f t="shared" si="126"/>
        <v>PRODUCTO SIN VENTA</v>
      </c>
      <c r="Z1213" s="3" t="str">
        <f t="shared" si="127"/>
        <v>PRODUCTO SIN VENTA</v>
      </c>
      <c r="AA1213" s="3" t="str">
        <f t="shared" si="128"/>
        <v>PRODUCTO SIN VENTA</v>
      </c>
      <c r="AB1213">
        <f>VLOOKUP(F1213,'Producto temporal'!A:F,6,0)</f>
        <v>60</v>
      </c>
      <c r="AC1213" s="9" t="str">
        <f t="shared" si="129"/>
        <v>PRODUCTO SIN VENTA</v>
      </c>
      <c r="AD1213" s="9" t="str">
        <f t="shared" si="130"/>
        <v>PRODUCTO SIN VENTA</v>
      </c>
      <c r="AE1213" s="9" t="str">
        <f t="shared" si="131"/>
        <v>PRODUCTO SIN VENTA</v>
      </c>
      <c r="AF1213" s="10">
        <f t="shared" si="132"/>
        <v>0</v>
      </c>
    </row>
    <row r="1214" spans="1:32" x14ac:dyDescent="0.3">
      <c r="A1214" s="1">
        <v>45447</v>
      </c>
      <c r="B1214">
        <v>133</v>
      </c>
      <c r="C1214" t="s">
        <v>183</v>
      </c>
      <c r="D1214" t="s">
        <v>130</v>
      </c>
      <c r="E1214" t="s">
        <v>184</v>
      </c>
      <c r="F1214">
        <v>1003941</v>
      </c>
      <c r="G1214" t="s">
        <v>33</v>
      </c>
      <c r="H1214" t="s">
        <v>28</v>
      </c>
      <c r="I1214" t="s">
        <v>29</v>
      </c>
      <c r="J1214" t="s">
        <v>30</v>
      </c>
      <c r="K1214">
        <v>0</v>
      </c>
      <c r="L1214" t="s">
        <v>31</v>
      </c>
      <c r="M1214" t="s">
        <v>32</v>
      </c>
      <c r="N1214">
        <v>8</v>
      </c>
      <c r="O1214">
        <v>1</v>
      </c>
      <c r="P1214">
        <v>1</v>
      </c>
      <c r="Q1214">
        <v>20</v>
      </c>
      <c r="R1214">
        <v>2.3220000000000001</v>
      </c>
      <c r="S1214">
        <v>9.2880000000000003</v>
      </c>
      <c r="T1214">
        <v>4</v>
      </c>
      <c r="U1214">
        <v>1</v>
      </c>
      <c r="V1214">
        <v>0</v>
      </c>
      <c r="W1214">
        <v>0</v>
      </c>
      <c r="X1214">
        <v>0</v>
      </c>
      <c r="Y1214" s="3">
        <f t="shared" si="126"/>
        <v>7</v>
      </c>
      <c r="Z1214" s="3">
        <f t="shared" si="127"/>
        <v>7</v>
      </c>
      <c r="AA1214" s="3">
        <f t="shared" si="128"/>
        <v>140</v>
      </c>
      <c r="AB1214">
        <f>VLOOKUP(F1214,'Producto temporal'!A:F,6,0)</f>
        <v>60</v>
      </c>
      <c r="AC1214" s="9" t="str">
        <f t="shared" si="129"/>
        <v>OK</v>
      </c>
      <c r="AD1214" s="9" t="str">
        <f t="shared" si="130"/>
        <v>OK</v>
      </c>
      <c r="AE1214" s="9" t="str">
        <f t="shared" si="131"/>
        <v>BAJAR MASTERPACK</v>
      </c>
      <c r="AF1214" s="10">
        <f t="shared" si="132"/>
        <v>7</v>
      </c>
    </row>
    <row r="1215" spans="1:32" x14ac:dyDescent="0.3">
      <c r="A1215" s="1">
        <v>45447</v>
      </c>
      <c r="B1215">
        <v>133</v>
      </c>
      <c r="C1215" t="s">
        <v>183</v>
      </c>
      <c r="D1215" t="s">
        <v>130</v>
      </c>
      <c r="E1215" t="s">
        <v>184</v>
      </c>
      <c r="F1215">
        <v>1010020</v>
      </c>
      <c r="G1215" t="s">
        <v>34</v>
      </c>
      <c r="H1215" t="s">
        <v>28</v>
      </c>
      <c r="I1215" t="s">
        <v>29</v>
      </c>
      <c r="J1215" t="s">
        <v>30</v>
      </c>
      <c r="K1215">
        <v>0</v>
      </c>
      <c r="L1215" t="s">
        <v>31</v>
      </c>
      <c r="M1215" t="s">
        <v>32</v>
      </c>
      <c r="N1215">
        <v>7</v>
      </c>
      <c r="O1215">
        <v>1</v>
      </c>
      <c r="P1215">
        <v>1</v>
      </c>
      <c r="Q1215">
        <v>12</v>
      </c>
      <c r="R1215">
        <v>3.02501</v>
      </c>
      <c r="S1215">
        <v>0</v>
      </c>
      <c r="T1215">
        <v>0</v>
      </c>
      <c r="U1215">
        <v>1</v>
      </c>
      <c r="V1215">
        <v>0</v>
      </c>
      <c r="W1215">
        <v>0</v>
      </c>
      <c r="X1215">
        <v>0</v>
      </c>
      <c r="Y1215" s="3" t="str">
        <f t="shared" si="126"/>
        <v>PRODUCTO SIN VENTA</v>
      </c>
      <c r="Z1215" s="3" t="str">
        <f t="shared" si="127"/>
        <v>PRODUCTO SIN VENTA</v>
      </c>
      <c r="AA1215" s="3" t="str">
        <f t="shared" si="128"/>
        <v>PRODUCTO SIN VENTA</v>
      </c>
      <c r="AB1215">
        <f>VLOOKUP(F1215,'Producto temporal'!A:F,6,0)</f>
        <v>60</v>
      </c>
      <c r="AC1215" s="9" t="str">
        <f t="shared" si="129"/>
        <v>PRODUCTO SIN VENTA</v>
      </c>
      <c r="AD1215" s="9" t="str">
        <f t="shared" si="130"/>
        <v>PRODUCTO SIN VENTA</v>
      </c>
      <c r="AE1215" s="9" t="str">
        <f t="shared" si="131"/>
        <v>PRODUCTO SIN VENTA</v>
      </c>
      <c r="AF1215" s="10">
        <f t="shared" si="132"/>
        <v>0</v>
      </c>
    </row>
    <row r="1216" spans="1:32" x14ac:dyDescent="0.3">
      <c r="A1216" s="1">
        <v>45447</v>
      </c>
      <c r="B1216">
        <v>133</v>
      </c>
      <c r="C1216" t="s">
        <v>183</v>
      </c>
      <c r="D1216" t="s">
        <v>130</v>
      </c>
      <c r="E1216" t="s">
        <v>184</v>
      </c>
      <c r="F1216">
        <v>1010290</v>
      </c>
      <c r="G1216" t="s">
        <v>35</v>
      </c>
      <c r="H1216" t="s">
        <v>28</v>
      </c>
      <c r="I1216" t="s">
        <v>29</v>
      </c>
      <c r="J1216" t="s">
        <v>30</v>
      </c>
      <c r="K1216">
        <v>0</v>
      </c>
      <c r="L1216" t="s">
        <v>31</v>
      </c>
      <c r="M1216" t="s">
        <v>32</v>
      </c>
      <c r="N1216">
        <v>5</v>
      </c>
      <c r="O1216">
        <v>1</v>
      </c>
      <c r="P1216">
        <v>1</v>
      </c>
      <c r="Q1216">
        <v>6</v>
      </c>
      <c r="R1216">
        <v>3.62</v>
      </c>
      <c r="S1216">
        <v>3.62</v>
      </c>
      <c r="T1216">
        <v>1</v>
      </c>
      <c r="U1216">
        <v>1</v>
      </c>
      <c r="V1216">
        <v>0</v>
      </c>
      <c r="W1216">
        <v>0</v>
      </c>
      <c r="X1216">
        <v>0</v>
      </c>
      <c r="Y1216" s="3">
        <f t="shared" si="126"/>
        <v>28</v>
      </c>
      <c r="Z1216" s="3">
        <f t="shared" si="127"/>
        <v>28</v>
      </c>
      <c r="AA1216" s="3">
        <f t="shared" si="128"/>
        <v>168</v>
      </c>
      <c r="AB1216">
        <f>VLOOKUP(F1216,'Producto temporal'!A:F,6,0)</f>
        <v>60</v>
      </c>
      <c r="AC1216" s="9" t="str">
        <f t="shared" si="129"/>
        <v>OK</v>
      </c>
      <c r="AD1216" s="9" t="str">
        <f t="shared" si="130"/>
        <v>OK</v>
      </c>
      <c r="AE1216" s="9" t="str">
        <f t="shared" si="131"/>
        <v>BAJAR MASTERPACK</v>
      </c>
      <c r="AF1216" s="10">
        <f t="shared" si="132"/>
        <v>1</v>
      </c>
    </row>
    <row r="1217" spans="1:32" x14ac:dyDescent="0.3">
      <c r="A1217" s="1">
        <v>45447</v>
      </c>
      <c r="B1217">
        <v>133</v>
      </c>
      <c r="C1217" t="s">
        <v>183</v>
      </c>
      <c r="D1217" t="s">
        <v>130</v>
      </c>
      <c r="E1217" t="s">
        <v>184</v>
      </c>
      <c r="F1217">
        <v>1010291</v>
      </c>
      <c r="G1217" t="s">
        <v>36</v>
      </c>
      <c r="H1217" t="s">
        <v>28</v>
      </c>
      <c r="I1217" t="s">
        <v>29</v>
      </c>
      <c r="J1217" t="s">
        <v>30</v>
      </c>
      <c r="K1217">
        <v>0</v>
      </c>
      <c r="L1217" t="s">
        <v>31</v>
      </c>
      <c r="M1217" t="s">
        <v>32</v>
      </c>
      <c r="N1217">
        <v>5</v>
      </c>
      <c r="O1217">
        <v>1</v>
      </c>
      <c r="P1217">
        <v>1</v>
      </c>
      <c r="Q1217">
        <v>6</v>
      </c>
      <c r="R1217">
        <v>3.62</v>
      </c>
      <c r="S1217">
        <v>0</v>
      </c>
      <c r="T1217">
        <v>0</v>
      </c>
      <c r="U1217">
        <v>1</v>
      </c>
      <c r="V1217">
        <v>0</v>
      </c>
      <c r="W1217">
        <v>0</v>
      </c>
      <c r="X1217">
        <v>0</v>
      </c>
      <c r="Y1217" s="3" t="str">
        <f t="shared" si="126"/>
        <v>PRODUCTO SIN VENTA</v>
      </c>
      <c r="Z1217" s="3" t="str">
        <f t="shared" si="127"/>
        <v>PRODUCTO SIN VENTA</v>
      </c>
      <c r="AA1217" s="3" t="str">
        <f t="shared" si="128"/>
        <v>PRODUCTO SIN VENTA</v>
      </c>
      <c r="AB1217">
        <f>VLOOKUP(F1217,'Producto temporal'!A:F,6,0)</f>
        <v>60</v>
      </c>
      <c r="AC1217" s="9" t="str">
        <f t="shared" si="129"/>
        <v>PRODUCTO SIN VENTA</v>
      </c>
      <c r="AD1217" s="9" t="str">
        <f t="shared" si="130"/>
        <v>PRODUCTO SIN VENTA</v>
      </c>
      <c r="AE1217" s="9" t="str">
        <f t="shared" si="131"/>
        <v>PRODUCTO SIN VENTA</v>
      </c>
      <c r="AF1217" s="10">
        <f t="shared" si="132"/>
        <v>0</v>
      </c>
    </row>
    <row r="1218" spans="1:32" x14ac:dyDescent="0.3">
      <c r="A1218" s="1">
        <v>45447</v>
      </c>
      <c r="B1218">
        <v>133</v>
      </c>
      <c r="C1218" t="s">
        <v>183</v>
      </c>
      <c r="D1218" t="s">
        <v>130</v>
      </c>
      <c r="E1218" t="s">
        <v>184</v>
      </c>
      <c r="F1218">
        <v>1010783</v>
      </c>
      <c r="G1218" t="s">
        <v>37</v>
      </c>
      <c r="H1218" t="s">
        <v>28</v>
      </c>
      <c r="I1218" t="s">
        <v>29</v>
      </c>
      <c r="J1218" t="s">
        <v>30</v>
      </c>
      <c r="K1218">
        <v>0</v>
      </c>
      <c r="L1218" t="s">
        <v>31</v>
      </c>
      <c r="M1218" t="s">
        <v>32</v>
      </c>
      <c r="N1218">
        <v>1</v>
      </c>
      <c r="O1218">
        <v>1</v>
      </c>
      <c r="P1218">
        <v>1</v>
      </c>
      <c r="Q1218">
        <v>12</v>
      </c>
      <c r="R1218">
        <v>3.04121</v>
      </c>
      <c r="S1218">
        <v>9.2056199999999997</v>
      </c>
      <c r="T1218">
        <v>3</v>
      </c>
      <c r="U1218">
        <v>1</v>
      </c>
      <c r="V1218">
        <v>0</v>
      </c>
      <c r="W1218">
        <v>2</v>
      </c>
      <c r="X1218">
        <v>0</v>
      </c>
      <c r="Y1218" s="3">
        <f t="shared" si="126"/>
        <v>9.3333333333333339</v>
      </c>
      <c r="Z1218" s="3">
        <f t="shared" si="127"/>
        <v>9.3333333333333339</v>
      </c>
      <c r="AA1218" s="3">
        <f t="shared" si="128"/>
        <v>112</v>
      </c>
      <c r="AB1218">
        <f>VLOOKUP(F1218,'Producto temporal'!A:F,6,0)</f>
        <v>60</v>
      </c>
      <c r="AC1218" s="9" t="str">
        <f t="shared" si="129"/>
        <v>OK</v>
      </c>
      <c r="AD1218" s="9" t="str">
        <f t="shared" si="130"/>
        <v>OK</v>
      </c>
      <c r="AE1218" s="9" t="str">
        <f t="shared" si="131"/>
        <v>BAJAR MASTERPACK</v>
      </c>
      <c r="AF1218" s="10">
        <f t="shared" si="132"/>
        <v>5</v>
      </c>
    </row>
    <row r="1219" spans="1:32" x14ac:dyDescent="0.3">
      <c r="A1219" s="1">
        <v>45447</v>
      </c>
      <c r="B1219">
        <v>133</v>
      </c>
      <c r="C1219" t="s">
        <v>183</v>
      </c>
      <c r="D1219" t="s">
        <v>130</v>
      </c>
      <c r="E1219" t="s">
        <v>184</v>
      </c>
      <c r="F1219">
        <v>1011679</v>
      </c>
      <c r="G1219" t="s">
        <v>38</v>
      </c>
      <c r="H1219" t="s">
        <v>28</v>
      </c>
      <c r="I1219" t="s">
        <v>29</v>
      </c>
      <c r="J1219" t="s">
        <v>30</v>
      </c>
      <c r="K1219">
        <v>0</v>
      </c>
      <c r="L1219" t="s">
        <v>31</v>
      </c>
      <c r="M1219" t="s">
        <v>32</v>
      </c>
      <c r="N1219">
        <v>3</v>
      </c>
      <c r="O1219">
        <v>1</v>
      </c>
      <c r="P1219">
        <v>1</v>
      </c>
      <c r="Q1219">
        <v>12</v>
      </c>
      <c r="R1219">
        <v>2.3849999999999998</v>
      </c>
      <c r="S1219">
        <v>0</v>
      </c>
      <c r="T1219">
        <v>0</v>
      </c>
      <c r="U1219">
        <v>1</v>
      </c>
      <c r="V1219">
        <v>0</v>
      </c>
      <c r="W1219">
        <v>1</v>
      </c>
      <c r="X1219">
        <v>0</v>
      </c>
      <c r="Y1219" s="3" t="str">
        <f t="shared" si="126"/>
        <v>PRODUCTO SIN VENTA</v>
      </c>
      <c r="Z1219" s="3" t="str">
        <f t="shared" si="127"/>
        <v>PRODUCTO SIN VENTA</v>
      </c>
      <c r="AA1219" s="3" t="str">
        <f t="shared" si="128"/>
        <v>PRODUCTO SIN VENTA</v>
      </c>
      <c r="AB1219">
        <f>VLOOKUP(F1219,'Producto temporal'!A:F,6,0)</f>
        <v>60</v>
      </c>
      <c r="AC1219" s="9" t="str">
        <f t="shared" si="129"/>
        <v>PRODUCTO SIN VENTA</v>
      </c>
      <c r="AD1219" s="9" t="str">
        <f t="shared" si="130"/>
        <v>PRODUCTO SIN VENTA</v>
      </c>
      <c r="AE1219" s="9" t="str">
        <f t="shared" si="131"/>
        <v>PRODUCTO SIN VENTA</v>
      </c>
      <c r="AF1219" s="10">
        <f t="shared" si="132"/>
        <v>0</v>
      </c>
    </row>
    <row r="1220" spans="1:32" x14ac:dyDescent="0.3">
      <c r="A1220" s="1">
        <v>45447</v>
      </c>
      <c r="B1220">
        <v>133</v>
      </c>
      <c r="C1220" t="s">
        <v>183</v>
      </c>
      <c r="D1220" t="s">
        <v>130</v>
      </c>
      <c r="E1220" t="s">
        <v>184</v>
      </c>
      <c r="F1220">
        <v>1011885</v>
      </c>
      <c r="G1220" t="s">
        <v>39</v>
      </c>
      <c r="H1220" t="s">
        <v>28</v>
      </c>
      <c r="I1220" t="s">
        <v>29</v>
      </c>
      <c r="J1220" t="s">
        <v>30</v>
      </c>
      <c r="K1220">
        <v>0</v>
      </c>
      <c r="L1220" t="s">
        <v>31</v>
      </c>
      <c r="M1220" t="s">
        <v>32</v>
      </c>
      <c r="N1220">
        <v>2</v>
      </c>
      <c r="O1220">
        <v>3</v>
      </c>
      <c r="P1220">
        <v>1</v>
      </c>
      <c r="Q1220">
        <v>12</v>
      </c>
      <c r="R1220">
        <v>2.3849999999999998</v>
      </c>
      <c r="S1220">
        <v>0</v>
      </c>
      <c r="T1220">
        <v>0</v>
      </c>
      <c r="U1220">
        <v>1</v>
      </c>
      <c r="V1220">
        <v>0</v>
      </c>
      <c r="W1220">
        <v>2</v>
      </c>
      <c r="X1220">
        <v>0</v>
      </c>
      <c r="Y1220" s="3" t="str">
        <f t="shared" ref="Y1220:Y1283" si="133">IF(AND(N1220=0,T1220=0),"PRODUCTO SIN CARGA",IF(AND(N1220&gt;0,T1220=0),"PRODUCTO SIN VENTA",O1220/($T1220/$T$1)))</f>
        <v>PRODUCTO SIN VENTA</v>
      </c>
      <c r="Z1220" s="3" t="str">
        <f t="shared" ref="Z1220:Z1283" si="134">IF(AND(N1220=0,T1220=0),"PRODUCTO SIN CARGA",IF(AND(N1220&gt;0,T1220=0),"PRODUCTO SIN VENTA",P1220/($T1220/$T$1)))</f>
        <v>PRODUCTO SIN VENTA</v>
      </c>
      <c r="AA1220" s="3" t="str">
        <f t="shared" ref="AA1220:AA1283" si="135">IF(AND(N1220=0,T1220=0),"PRODUCTO SIN CARGA",IF(AND(N1220&gt;0,T1220=0),"PRODUCTO SIN VENTA",Q1220/($T1220/$T$1)))</f>
        <v>PRODUCTO SIN VENTA</v>
      </c>
      <c r="AB1220">
        <f>VLOOKUP(F1220,'Producto temporal'!A:F,6,0)</f>
        <v>60</v>
      </c>
      <c r="AC1220" s="9" t="str">
        <f t="shared" ref="AC1220:AC1283" si="136">IF(Y1220&lt;=$AB1220,"OK",IF(AND(N1220=0,T1220=0),"PRODUCTO SIN CARGA",IF(AND(N1220&gt;0,T1220=0),"PRODUCTO SIN VENTA","BAJAR PACKQTY")))</f>
        <v>PRODUCTO SIN VENTA</v>
      </c>
      <c r="AD1220" s="9" t="str">
        <f t="shared" ref="AD1220:AD1283" si="137">IF(Z1220&lt;=$AB1220,"OK",IF(AND(N1220=0,T1220=0),"PRODUCTO SIN CARGA",IF(AND(N1220&gt;0,T1220=0),"PRODUCTO SIN VENTA","BAJAR PACKQTY")))</f>
        <v>PRODUCTO SIN VENTA</v>
      </c>
      <c r="AE1220" s="9" t="str">
        <f t="shared" ref="AE1220:AE1283" si="138">IF(AA1220&lt;=AB1220,"OK",IF(AND(N1220=0,T1220=0),"PRODUCTO SIN CARGA",IF(AND(N1220&gt;0,T1220=0),"PRODUCTO SIN VENTA","BAJAR MASTERPACK")))</f>
        <v>PRODUCTO SIN VENTA</v>
      </c>
      <c r="AF1220" s="10">
        <f t="shared" ref="AF1220:AF1283" si="139">TRUNC((T1220/$T$1)*(AB1220-$AB$1),0)</f>
        <v>0</v>
      </c>
    </row>
    <row r="1221" spans="1:32" x14ac:dyDescent="0.3">
      <c r="A1221" s="1">
        <v>45447</v>
      </c>
      <c r="B1221">
        <v>133</v>
      </c>
      <c r="C1221" t="s">
        <v>183</v>
      </c>
      <c r="D1221" t="s">
        <v>130</v>
      </c>
      <c r="E1221" t="s">
        <v>184</v>
      </c>
      <c r="F1221">
        <v>1012657</v>
      </c>
      <c r="G1221" t="s">
        <v>40</v>
      </c>
      <c r="H1221" t="s">
        <v>28</v>
      </c>
      <c r="I1221" t="s">
        <v>29</v>
      </c>
      <c r="J1221" t="s">
        <v>30</v>
      </c>
      <c r="K1221">
        <v>0</v>
      </c>
      <c r="L1221" t="s">
        <v>31</v>
      </c>
      <c r="M1221" t="s">
        <v>32</v>
      </c>
      <c r="N1221">
        <v>1</v>
      </c>
      <c r="O1221">
        <v>1</v>
      </c>
      <c r="P1221">
        <v>1</v>
      </c>
      <c r="Q1221">
        <v>12</v>
      </c>
      <c r="R1221">
        <v>3.0294400000000001</v>
      </c>
      <c r="S1221">
        <v>3.0575899999999998</v>
      </c>
      <c r="T1221">
        <v>1</v>
      </c>
      <c r="U1221">
        <v>1</v>
      </c>
      <c r="V1221">
        <v>0</v>
      </c>
      <c r="W1221">
        <v>4</v>
      </c>
      <c r="X1221">
        <v>0</v>
      </c>
      <c r="Y1221" s="3">
        <f t="shared" si="133"/>
        <v>28</v>
      </c>
      <c r="Z1221" s="3">
        <f t="shared" si="134"/>
        <v>28</v>
      </c>
      <c r="AA1221" s="3">
        <f t="shared" si="135"/>
        <v>336</v>
      </c>
      <c r="AB1221">
        <f>VLOOKUP(F1221,'Producto temporal'!A:F,6,0)</f>
        <v>60</v>
      </c>
      <c r="AC1221" s="9" t="str">
        <f t="shared" si="136"/>
        <v>OK</v>
      </c>
      <c r="AD1221" s="9" t="str">
        <f t="shared" si="137"/>
        <v>OK</v>
      </c>
      <c r="AE1221" s="9" t="str">
        <f t="shared" si="138"/>
        <v>BAJAR MASTERPACK</v>
      </c>
      <c r="AF1221" s="10">
        <f t="shared" si="139"/>
        <v>1</v>
      </c>
    </row>
    <row r="1222" spans="1:32" x14ac:dyDescent="0.3">
      <c r="A1222" s="1">
        <v>45447</v>
      </c>
      <c r="B1222">
        <v>133</v>
      </c>
      <c r="C1222" t="s">
        <v>183</v>
      </c>
      <c r="D1222" t="s">
        <v>130</v>
      </c>
      <c r="E1222" t="s">
        <v>184</v>
      </c>
      <c r="F1222">
        <v>1012658</v>
      </c>
      <c r="G1222" t="s">
        <v>41</v>
      </c>
      <c r="H1222" t="s">
        <v>28</v>
      </c>
      <c r="I1222" t="s">
        <v>29</v>
      </c>
      <c r="J1222" t="s">
        <v>30</v>
      </c>
      <c r="K1222">
        <v>0</v>
      </c>
      <c r="L1222" t="s">
        <v>31</v>
      </c>
      <c r="M1222" t="s">
        <v>32</v>
      </c>
      <c r="N1222">
        <v>11</v>
      </c>
      <c r="O1222">
        <v>1</v>
      </c>
      <c r="P1222">
        <v>1</v>
      </c>
      <c r="Q1222">
        <v>12</v>
      </c>
      <c r="R1222">
        <v>2.6459999999999999</v>
      </c>
      <c r="S1222">
        <v>2.6459999999999999</v>
      </c>
      <c r="T1222">
        <v>1</v>
      </c>
      <c r="U1222">
        <v>1</v>
      </c>
      <c r="V1222">
        <v>0</v>
      </c>
      <c r="W1222">
        <v>0</v>
      </c>
      <c r="X1222">
        <v>0</v>
      </c>
      <c r="Y1222" s="3">
        <f t="shared" si="133"/>
        <v>28</v>
      </c>
      <c r="Z1222" s="3">
        <f t="shared" si="134"/>
        <v>28</v>
      </c>
      <c r="AA1222" s="3">
        <f t="shared" si="135"/>
        <v>336</v>
      </c>
      <c r="AB1222">
        <f>VLOOKUP(F1222,'Producto temporal'!A:F,6,0)</f>
        <v>60</v>
      </c>
      <c r="AC1222" s="9" t="str">
        <f t="shared" si="136"/>
        <v>OK</v>
      </c>
      <c r="AD1222" s="9" t="str">
        <f t="shared" si="137"/>
        <v>OK</v>
      </c>
      <c r="AE1222" s="9" t="str">
        <f t="shared" si="138"/>
        <v>BAJAR MASTERPACK</v>
      </c>
      <c r="AF1222" s="10">
        <f t="shared" si="139"/>
        <v>1</v>
      </c>
    </row>
    <row r="1223" spans="1:32" x14ac:dyDescent="0.3">
      <c r="A1223" s="1">
        <v>45447</v>
      </c>
      <c r="B1223">
        <v>133</v>
      </c>
      <c r="C1223" t="s">
        <v>183</v>
      </c>
      <c r="D1223" t="s">
        <v>130</v>
      </c>
      <c r="E1223" t="s">
        <v>184</v>
      </c>
      <c r="F1223">
        <v>1013898</v>
      </c>
      <c r="G1223" t="s">
        <v>42</v>
      </c>
      <c r="H1223" t="s">
        <v>28</v>
      </c>
      <c r="I1223" t="s">
        <v>29</v>
      </c>
      <c r="J1223" t="s">
        <v>30</v>
      </c>
      <c r="K1223">
        <v>0</v>
      </c>
      <c r="L1223" t="s">
        <v>31</v>
      </c>
      <c r="M1223" t="s">
        <v>32</v>
      </c>
      <c r="N1223">
        <v>4</v>
      </c>
      <c r="O1223">
        <v>3</v>
      </c>
      <c r="P1223">
        <v>1</v>
      </c>
      <c r="Q1223">
        <v>12</v>
      </c>
      <c r="R1223">
        <v>3.3237999999999999</v>
      </c>
      <c r="S1223">
        <v>0</v>
      </c>
      <c r="T1223">
        <v>0</v>
      </c>
      <c r="U1223">
        <v>1</v>
      </c>
      <c r="V1223">
        <v>0</v>
      </c>
      <c r="W1223">
        <v>0</v>
      </c>
      <c r="X1223">
        <v>0</v>
      </c>
      <c r="Y1223" s="3" t="str">
        <f t="shared" si="133"/>
        <v>PRODUCTO SIN VENTA</v>
      </c>
      <c r="Z1223" s="3" t="str">
        <f t="shared" si="134"/>
        <v>PRODUCTO SIN VENTA</v>
      </c>
      <c r="AA1223" s="3" t="str">
        <f t="shared" si="135"/>
        <v>PRODUCTO SIN VENTA</v>
      </c>
      <c r="AB1223">
        <f>VLOOKUP(F1223,'Producto temporal'!A:F,6,0)</f>
        <v>60</v>
      </c>
      <c r="AC1223" s="9" t="str">
        <f t="shared" si="136"/>
        <v>PRODUCTO SIN VENTA</v>
      </c>
      <c r="AD1223" s="9" t="str">
        <f t="shared" si="137"/>
        <v>PRODUCTO SIN VENTA</v>
      </c>
      <c r="AE1223" s="9" t="str">
        <f t="shared" si="138"/>
        <v>PRODUCTO SIN VENTA</v>
      </c>
      <c r="AF1223" s="10">
        <f t="shared" si="139"/>
        <v>0</v>
      </c>
    </row>
    <row r="1224" spans="1:32" x14ac:dyDescent="0.3">
      <c r="A1224" s="1">
        <v>45447</v>
      </c>
      <c r="B1224">
        <v>134</v>
      </c>
      <c r="C1224" t="s">
        <v>185</v>
      </c>
      <c r="D1224" t="s">
        <v>101</v>
      </c>
      <c r="E1224" t="s">
        <v>95</v>
      </c>
      <c r="F1224">
        <v>1003938</v>
      </c>
      <c r="G1224" t="s">
        <v>27</v>
      </c>
      <c r="H1224" t="s">
        <v>28</v>
      </c>
      <c r="I1224" t="s">
        <v>29</v>
      </c>
      <c r="J1224" t="s">
        <v>30</v>
      </c>
      <c r="K1224">
        <v>0</v>
      </c>
      <c r="L1224" t="s">
        <v>31</v>
      </c>
      <c r="M1224" t="s">
        <v>32</v>
      </c>
      <c r="N1224">
        <v>3</v>
      </c>
      <c r="O1224">
        <v>1</v>
      </c>
      <c r="P1224">
        <v>1</v>
      </c>
      <c r="Q1224">
        <v>12</v>
      </c>
      <c r="R1224">
        <v>3.1680000000000001</v>
      </c>
      <c r="S1224">
        <v>12.672000000000001</v>
      </c>
      <c r="T1224">
        <v>4</v>
      </c>
      <c r="U1224">
        <v>1</v>
      </c>
      <c r="V1224">
        <v>0</v>
      </c>
      <c r="W1224">
        <v>0</v>
      </c>
      <c r="X1224">
        <v>0</v>
      </c>
      <c r="Y1224" s="3">
        <f t="shared" si="133"/>
        <v>7</v>
      </c>
      <c r="Z1224" s="3">
        <f t="shared" si="134"/>
        <v>7</v>
      </c>
      <c r="AA1224" s="3">
        <f t="shared" si="135"/>
        <v>84</v>
      </c>
      <c r="AB1224">
        <f>VLOOKUP(F1224,'Producto temporal'!A:F,6,0)</f>
        <v>60</v>
      </c>
      <c r="AC1224" s="9" t="str">
        <f t="shared" si="136"/>
        <v>OK</v>
      </c>
      <c r="AD1224" s="9" t="str">
        <f t="shared" si="137"/>
        <v>OK</v>
      </c>
      <c r="AE1224" s="9" t="str">
        <f t="shared" si="138"/>
        <v>BAJAR MASTERPACK</v>
      </c>
      <c r="AF1224" s="10">
        <f t="shared" si="139"/>
        <v>7</v>
      </c>
    </row>
    <row r="1225" spans="1:32" x14ac:dyDescent="0.3">
      <c r="A1225" s="1">
        <v>45447</v>
      </c>
      <c r="B1225">
        <v>134</v>
      </c>
      <c r="C1225" t="s">
        <v>185</v>
      </c>
      <c r="D1225" t="s">
        <v>101</v>
      </c>
      <c r="E1225" t="s">
        <v>95</v>
      </c>
      <c r="F1225">
        <v>1003941</v>
      </c>
      <c r="G1225" t="s">
        <v>33</v>
      </c>
      <c r="H1225" t="s">
        <v>28</v>
      </c>
      <c r="I1225" t="s">
        <v>29</v>
      </c>
      <c r="J1225" t="s">
        <v>30</v>
      </c>
      <c r="K1225">
        <v>0</v>
      </c>
      <c r="L1225" t="s">
        <v>31</v>
      </c>
      <c r="M1225" t="s">
        <v>32</v>
      </c>
      <c r="N1225">
        <v>6</v>
      </c>
      <c r="O1225">
        <v>1</v>
      </c>
      <c r="P1225">
        <v>1</v>
      </c>
      <c r="Q1225">
        <v>20</v>
      </c>
      <c r="R1225">
        <v>2.3220000000000001</v>
      </c>
      <c r="S1225">
        <v>23.22</v>
      </c>
      <c r="T1225">
        <v>10</v>
      </c>
      <c r="U1225">
        <v>1</v>
      </c>
      <c r="V1225">
        <v>0</v>
      </c>
      <c r="W1225">
        <v>2</v>
      </c>
      <c r="X1225">
        <v>0</v>
      </c>
      <c r="Y1225" s="3">
        <f t="shared" si="133"/>
        <v>2.8</v>
      </c>
      <c r="Z1225" s="3">
        <f t="shared" si="134"/>
        <v>2.8</v>
      </c>
      <c r="AA1225" s="3">
        <f t="shared" si="135"/>
        <v>56</v>
      </c>
      <c r="AB1225">
        <f>VLOOKUP(F1225,'Producto temporal'!A:F,6,0)</f>
        <v>60</v>
      </c>
      <c r="AC1225" s="9" t="str">
        <f t="shared" si="136"/>
        <v>OK</v>
      </c>
      <c r="AD1225" s="9" t="str">
        <f t="shared" si="137"/>
        <v>OK</v>
      </c>
      <c r="AE1225" s="9" t="str">
        <f t="shared" si="138"/>
        <v>OK</v>
      </c>
      <c r="AF1225" s="10">
        <f t="shared" si="139"/>
        <v>18</v>
      </c>
    </row>
    <row r="1226" spans="1:32" x14ac:dyDescent="0.3">
      <c r="A1226" s="1">
        <v>45447</v>
      </c>
      <c r="B1226">
        <v>134</v>
      </c>
      <c r="C1226" t="s">
        <v>185</v>
      </c>
      <c r="D1226" t="s">
        <v>101</v>
      </c>
      <c r="E1226" t="s">
        <v>95</v>
      </c>
      <c r="F1226">
        <v>1010020</v>
      </c>
      <c r="G1226" t="s">
        <v>34</v>
      </c>
      <c r="H1226" t="s">
        <v>28</v>
      </c>
      <c r="I1226" t="s">
        <v>29</v>
      </c>
      <c r="J1226" t="s">
        <v>30</v>
      </c>
      <c r="K1226">
        <v>0</v>
      </c>
      <c r="L1226" t="s">
        <v>31</v>
      </c>
      <c r="M1226" t="s">
        <v>32</v>
      </c>
      <c r="N1226">
        <v>5</v>
      </c>
      <c r="O1226">
        <v>1</v>
      </c>
      <c r="P1226">
        <v>1</v>
      </c>
      <c r="Q1226">
        <v>12</v>
      </c>
      <c r="R1226">
        <v>3.02501</v>
      </c>
      <c r="S1226">
        <v>46.090969999999999</v>
      </c>
      <c r="T1226">
        <v>15</v>
      </c>
      <c r="U1226">
        <v>1</v>
      </c>
      <c r="V1226">
        <v>0</v>
      </c>
      <c r="W1226">
        <v>2</v>
      </c>
      <c r="X1226">
        <v>0</v>
      </c>
      <c r="Y1226" s="3">
        <f t="shared" si="133"/>
        <v>1.8666666666666667</v>
      </c>
      <c r="Z1226" s="3">
        <f t="shared" si="134"/>
        <v>1.8666666666666667</v>
      </c>
      <c r="AA1226" s="3">
        <f t="shared" si="135"/>
        <v>22.400000000000002</v>
      </c>
      <c r="AB1226">
        <f>VLOOKUP(F1226,'Producto temporal'!A:F,6,0)</f>
        <v>60</v>
      </c>
      <c r="AC1226" s="9" t="str">
        <f t="shared" si="136"/>
        <v>OK</v>
      </c>
      <c r="AD1226" s="9" t="str">
        <f t="shared" si="137"/>
        <v>OK</v>
      </c>
      <c r="AE1226" s="9" t="str">
        <f t="shared" si="138"/>
        <v>OK</v>
      </c>
      <c r="AF1226" s="10">
        <f t="shared" si="139"/>
        <v>28</v>
      </c>
    </row>
    <row r="1227" spans="1:32" x14ac:dyDescent="0.3">
      <c r="A1227" s="1">
        <v>45447</v>
      </c>
      <c r="B1227">
        <v>134</v>
      </c>
      <c r="C1227" t="s">
        <v>185</v>
      </c>
      <c r="D1227" t="s">
        <v>101</v>
      </c>
      <c r="E1227" t="s">
        <v>95</v>
      </c>
      <c r="F1227">
        <v>1010290</v>
      </c>
      <c r="G1227" t="s">
        <v>35</v>
      </c>
      <c r="H1227" t="s">
        <v>28</v>
      </c>
      <c r="I1227" t="s">
        <v>29</v>
      </c>
      <c r="J1227" t="s">
        <v>30</v>
      </c>
      <c r="K1227">
        <v>0</v>
      </c>
      <c r="L1227" t="s">
        <v>31</v>
      </c>
      <c r="M1227" t="s">
        <v>32</v>
      </c>
      <c r="N1227">
        <v>5</v>
      </c>
      <c r="O1227">
        <v>1</v>
      </c>
      <c r="P1227">
        <v>1</v>
      </c>
      <c r="Q1227">
        <v>6</v>
      </c>
      <c r="R1227">
        <v>3.62</v>
      </c>
      <c r="S1227">
        <v>28.96</v>
      </c>
      <c r="T1227">
        <v>8</v>
      </c>
      <c r="U1227">
        <v>1</v>
      </c>
      <c r="V1227">
        <v>0</v>
      </c>
      <c r="W1227">
        <v>0</v>
      </c>
      <c r="X1227">
        <v>4</v>
      </c>
      <c r="Y1227" s="3">
        <f t="shared" si="133"/>
        <v>3.5</v>
      </c>
      <c r="Z1227" s="3">
        <f t="shared" si="134"/>
        <v>3.5</v>
      </c>
      <c r="AA1227" s="3">
        <f t="shared" si="135"/>
        <v>21</v>
      </c>
      <c r="AB1227">
        <f>VLOOKUP(F1227,'Producto temporal'!A:F,6,0)</f>
        <v>60</v>
      </c>
      <c r="AC1227" s="9" t="str">
        <f t="shared" si="136"/>
        <v>OK</v>
      </c>
      <c r="AD1227" s="9" t="str">
        <f t="shared" si="137"/>
        <v>OK</v>
      </c>
      <c r="AE1227" s="9" t="str">
        <f t="shared" si="138"/>
        <v>OK</v>
      </c>
      <c r="AF1227" s="10">
        <f t="shared" si="139"/>
        <v>15</v>
      </c>
    </row>
    <row r="1228" spans="1:32" x14ac:dyDescent="0.3">
      <c r="A1228" s="1">
        <v>45447</v>
      </c>
      <c r="B1228">
        <v>134</v>
      </c>
      <c r="C1228" t="s">
        <v>185</v>
      </c>
      <c r="D1228" t="s">
        <v>101</v>
      </c>
      <c r="E1228" t="s">
        <v>95</v>
      </c>
      <c r="F1228">
        <v>1010291</v>
      </c>
      <c r="G1228" t="s">
        <v>36</v>
      </c>
      <c r="H1228" t="s">
        <v>28</v>
      </c>
      <c r="I1228" t="s">
        <v>29</v>
      </c>
      <c r="J1228" t="s">
        <v>30</v>
      </c>
      <c r="K1228">
        <v>0</v>
      </c>
      <c r="L1228" t="s">
        <v>31</v>
      </c>
      <c r="M1228" t="s">
        <v>32</v>
      </c>
      <c r="N1228">
        <v>6</v>
      </c>
      <c r="O1228">
        <v>1</v>
      </c>
      <c r="P1228">
        <v>1</v>
      </c>
      <c r="Q1228">
        <v>6</v>
      </c>
      <c r="R1228">
        <v>3.62</v>
      </c>
      <c r="S1228">
        <v>0</v>
      </c>
      <c r="T1228">
        <v>0</v>
      </c>
      <c r="U1228">
        <v>1</v>
      </c>
      <c r="V1228">
        <v>0</v>
      </c>
      <c r="W1228">
        <v>0</v>
      </c>
      <c r="X1228">
        <v>0</v>
      </c>
      <c r="Y1228" s="3" t="str">
        <f t="shared" si="133"/>
        <v>PRODUCTO SIN VENTA</v>
      </c>
      <c r="Z1228" s="3" t="str">
        <f t="shared" si="134"/>
        <v>PRODUCTO SIN VENTA</v>
      </c>
      <c r="AA1228" s="3" t="str">
        <f t="shared" si="135"/>
        <v>PRODUCTO SIN VENTA</v>
      </c>
      <c r="AB1228">
        <f>VLOOKUP(F1228,'Producto temporal'!A:F,6,0)</f>
        <v>60</v>
      </c>
      <c r="AC1228" s="9" t="str">
        <f t="shared" si="136"/>
        <v>PRODUCTO SIN VENTA</v>
      </c>
      <c r="AD1228" s="9" t="str">
        <f t="shared" si="137"/>
        <v>PRODUCTO SIN VENTA</v>
      </c>
      <c r="AE1228" s="9" t="str">
        <f t="shared" si="138"/>
        <v>PRODUCTO SIN VENTA</v>
      </c>
      <c r="AF1228" s="10">
        <f t="shared" si="139"/>
        <v>0</v>
      </c>
    </row>
    <row r="1229" spans="1:32" x14ac:dyDescent="0.3">
      <c r="A1229" s="1">
        <v>45447</v>
      </c>
      <c r="B1229">
        <v>134</v>
      </c>
      <c r="C1229" t="s">
        <v>185</v>
      </c>
      <c r="D1229" t="s">
        <v>101</v>
      </c>
      <c r="E1229" t="s">
        <v>95</v>
      </c>
      <c r="F1229">
        <v>1010783</v>
      </c>
      <c r="G1229" t="s">
        <v>37</v>
      </c>
      <c r="H1229" t="s">
        <v>28</v>
      </c>
      <c r="I1229" t="s">
        <v>29</v>
      </c>
      <c r="J1229" t="s">
        <v>30</v>
      </c>
      <c r="K1229">
        <v>0</v>
      </c>
      <c r="L1229" t="s">
        <v>31</v>
      </c>
      <c r="M1229" t="s">
        <v>32</v>
      </c>
      <c r="N1229">
        <v>3</v>
      </c>
      <c r="O1229">
        <v>1</v>
      </c>
      <c r="P1229">
        <v>1</v>
      </c>
      <c r="Q1229">
        <v>12</v>
      </c>
      <c r="R1229">
        <v>3.04121</v>
      </c>
      <c r="S1229">
        <v>58.52993</v>
      </c>
      <c r="T1229">
        <v>19</v>
      </c>
      <c r="U1229">
        <v>1</v>
      </c>
      <c r="V1229">
        <v>0</v>
      </c>
      <c r="W1229">
        <v>4</v>
      </c>
      <c r="X1229">
        <v>0</v>
      </c>
      <c r="Y1229" s="3">
        <f t="shared" si="133"/>
        <v>1.4736842105263157</v>
      </c>
      <c r="Z1229" s="3">
        <f t="shared" si="134"/>
        <v>1.4736842105263157</v>
      </c>
      <c r="AA1229" s="3">
        <f t="shared" si="135"/>
        <v>17.684210526315788</v>
      </c>
      <c r="AB1229">
        <f>VLOOKUP(F1229,'Producto temporal'!A:F,6,0)</f>
        <v>60</v>
      </c>
      <c r="AC1229" s="9" t="str">
        <f t="shared" si="136"/>
        <v>OK</v>
      </c>
      <c r="AD1229" s="9" t="str">
        <f t="shared" si="137"/>
        <v>OK</v>
      </c>
      <c r="AE1229" s="9" t="str">
        <f t="shared" si="138"/>
        <v>OK</v>
      </c>
      <c r="AF1229" s="10">
        <f t="shared" si="139"/>
        <v>35</v>
      </c>
    </row>
    <row r="1230" spans="1:32" x14ac:dyDescent="0.3">
      <c r="A1230" s="1">
        <v>45447</v>
      </c>
      <c r="B1230">
        <v>134</v>
      </c>
      <c r="C1230" t="s">
        <v>185</v>
      </c>
      <c r="D1230" t="s">
        <v>101</v>
      </c>
      <c r="E1230" t="s">
        <v>95</v>
      </c>
      <c r="F1230">
        <v>1011679</v>
      </c>
      <c r="G1230" t="s">
        <v>38</v>
      </c>
      <c r="H1230" t="s">
        <v>28</v>
      </c>
      <c r="I1230" t="s">
        <v>29</v>
      </c>
      <c r="J1230" t="s">
        <v>30</v>
      </c>
      <c r="K1230">
        <v>0</v>
      </c>
      <c r="L1230" t="s">
        <v>31</v>
      </c>
      <c r="M1230" t="s">
        <v>32</v>
      </c>
      <c r="N1230">
        <v>2</v>
      </c>
      <c r="O1230">
        <v>1</v>
      </c>
      <c r="P1230">
        <v>1</v>
      </c>
      <c r="Q1230">
        <v>12</v>
      </c>
      <c r="R1230">
        <v>2.3849999999999998</v>
      </c>
      <c r="S1230">
        <v>14.31</v>
      </c>
      <c r="T1230">
        <v>6</v>
      </c>
      <c r="U1230">
        <v>1</v>
      </c>
      <c r="V1230">
        <v>0</v>
      </c>
      <c r="W1230">
        <v>4</v>
      </c>
      <c r="X1230">
        <v>0</v>
      </c>
      <c r="Y1230" s="3">
        <f t="shared" si="133"/>
        <v>4.666666666666667</v>
      </c>
      <c r="Z1230" s="3">
        <f t="shared" si="134"/>
        <v>4.666666666666667</v>
      </c>
      <c r="AA1230" s="3">
        <f t="shared" si="135"/>
        <v>56</v>
      </c>
      <c r="AB1230">
        <f>VLOOKUP(F1230,'Producto temporal'!A:F,6,0)</f>
        <v>60</v>
      </c>
      <c r="AC1230" s="9" t="str">
        <f t="shared" si="136"/>
        <v>OK</v>
      </c>
      <c r="AD1230" s="9" t="str">
        <f t="shared" si="137"/>
        <v>OK</v>
      </c>
      <c r="AE1230" s="9" t="str">
        <f t="shared" si="138"/>
        <v>OK</v>
      </c>
      <c r="AF1230" s="10">
        <f t="shared" si="139"/>
        <v>11</v>
      </c>
    </row>
    <row r="1231" spans="1:32" x14ac:dyDescent="0.3">
      <c r="A1231" s="1">
        <v>45447</v>
      </c>
      <c r="B1231">
        <v>134</v>
      </c>
      <c r="C1231" t="s">
        <v>185</v>
      </c>
      <c r="D1231" t="s">
        <v>101</v>
      </c>
      <c r="E1231" t="s">
        <v>95</v>
      </c>
      <c r="F1231">
        <v>1011885</v>
      </c>
      <c r="G1231" t="s">
        <v>39</v>
      </c>
      <c r="H1231" t="s">
        <v>28</v>
      </c>
      <c r="I1231" t="s">
        <v>29</v>
      </c>
      <c r="J1231" t="s">
        <v>30</v>
      </c>
      <c r="K1231">
        <v>0</v>
      </c>
      <c r="L1231" t="s">
        <v>31</v>
      </c>
      <c r="M1231" t="s">
        <v>32</v>
      </c>
      <c r="N1231">
        <v>6</v>
      </c>
      <c r="O1231">
        <v>3</v>
      </c>
      <c r="P1231">
        <v>1</v>
      </c>
      <c r="Q1231">
        <v>12</v>
      </c>
      <c r="R1231">
        <v>2.3849999999999998</v>
      </c>
      <c r="S1231">
        <v>28.62</v>
      </c>
      <c r="T1231">
        <v>12</v>
      </c>
      <c r="U1231">
        <v>1</v>
      </c>
      <c r="V1231">
        <v>0</v>
      </c>
      <c r="W1231">
        <v>2</v>
      </c>
      <c r="X1231">
        <v>0</v>
      </c>
      <c r="Y1231" s="3">
        <f t="shared" si="133"/>
        <v>7</v>
      </c>
      <c r="Z1231" s="3">
        <f t="shared" si="134"/>
        <v>2.3333333333333335</v>
      </c>
      <c r="AA1231" s="3">
        <f t="shared" si="135"/>
        <v>28</v>
      </c>
      <c r="AB1231">
        <f>VLOOKUP(F1231,'Producto temporal'!A:F,6,0)</f>
        <v>60</v>
      </c>
      <c r="AC1231" s="9" t="str">
        <f t="shared" si="136"/>
        <v>OK</v>
      </c>
      <c r="AD1231" s="9" t="str">
        <f t="shared" si="137"/>
        <v>OK</v>
      </c>
      <c r="AE1231" s="9" t="str">
        <f t="shared" si="138"/>
        <v>OK</v>
      </c>
      <c r="AF1231" s="10">
        <f t="shared" si="139"/>
        <v>22</v>
      </c>
    </row>
    <row r="1232" spans="1:32" x14ac:dyDescent="0.3">
      <c r="A1232" s="1">
        <v>45447</v>
      </c>
      <c r="B1232">
        <v>134</v>
      </c>
      <c r="C1232" t="s">
        <v>185</v>
      </c>
      <c r="D1232" t="s">
        <v>101</v>
      </c>
      <c r="E1232" t="s">
        <v>95</v>
      </c>
      <c r="F1232">
        <v>1012657</v>
      </c>
      <c r="G1232" t="s">
        <v>40</v>
      </c>
      <c r="H1232" t="s">
        <v>28</v>
      </c>
      <c r="I1232" t="s">
        <v>29</v>
      </c>
      <c r="J1232" t="s">
        <v>30</v>
      </c>
      <c r="K1232">
        <v>0</v>
      </c>
      <c r="L1232" t="s">
        <v>31</v>
      </c>
      <c r="M1232" t="s">
        <v>32</v>
      </c>
      <c r="N1232">
        <v>4</v>
      </c>
      <c r="O1232">
        <v>1</v>
      </c>
      <c r="P1232">
        <v>1</v>
      </c>
      <c r="Q1232">
        <v>12</v>
      </c>
      <c r="R1232">
        <v>3.0294400000000001</v>
      </c>
      <c r="S1232">
        <v>27.627680000000002</v>
      </c>
      <c r="T1232">
        <v>9</v>
      </c>
      <c r="U1232">
        <v>1</v>
      </c>
      <c r="V1232">
        <v>0</v>
      </c>
      <c r="W1232">
        <v>4</v>
      </c>
      <c r="X1232">
        <v>0</v>
      </c>
      <c r="Y1232" s="3">
        <f t="shared" si="133"/>
        <v>3.1111111111111107</v>
      </c>
      <c r="Z1232" s="3">
        <f t="shared" si="134"/>
        <v>3.1111111111111107</v>
      </c>
      <c r="AA1232" s="3">
        <f t="shared" si="135"/>
        <v>37.333333333333329</v>
      </c>
      <c r="AB1232">
        <f>VLOOKUP(F1232,'Producto temporal'!A:F,6,0)</f>
        <v>60</v>
      </c>
      <c r="AC1232" s="9" t="str">
        <f t="shared" si="136"/>
        <v>OK</v>
      </c>
      <c r="AD1232" s="9" t="str">
        <f t="shared" si="137"/>
        <v>OK</v>
      </c>
      <c r="AE1232" s="9" t="str">
        <f t="shared" si="138"/>
        <v>OK</v>
      </c>
      <c r="AF1232" s="10">
        <f t="shared" si="139"/>
        <v>17</v>
      </c>
    </row>
    <row r="1233" spans="1:32" x14ac:dyDescent="0.3">
      <c r="A1233" s="1">
        <v>45447</v>
      </c>
      <c r="B1233">
        <v>134</v>
      </c>
      <c r="C1233" t="s">
        <v>185</v>
      </c>
      <c r="D1233" t="s">
        <v>101</v>
      </c>
      <c r="E1233" t="s">
        <v>95</v>
      </c>
      <c r="F1233">
        <v>1012658</v>
      </c>
      <c r="G1233" t="s">
        <v>41</v>
      </c>
      <c r="H1233" t="s">
        <v>28</v>
      </c>
      <c r="I1233" t="s">
        <v>29</v>
      </c>
      <c r="J1233" t="s">
        <v>30</v>
      </c>
      <c r="K1233">
        <v>0</v>
      </c>
      <c r="L1233" t="s">
        <v>31</v>
      </c>
      <c r="M1233" t="s">
        <v>32</v>
      </c>
      <c r="N1233">
        <v>7</v>
      </c>
      <c r="O1233">
        <v>1</v>
      </c>
      <c r="P1233">
        <v>1</v>
      </c>
      <c r="Q1233">
        <v>12</v>
      </c>
      <c r="R1233">
        <v>2.6459999999999999</v>
      </c>
      <c r="S1233">
        <v>2.6459999999999999</v>
      </c>
      <c r="T1233">
        <v>1</v>
      </c>
      <c r="U1233">
        <v>1</v>
      </c>
      <c r="V1233">
        <v>0</v>
      </c>
      <c r="W1233">
        <v>0</v>
      </c>
      <c r="X1233">
        <v>0</v>
      </c>
      <c r="Y1233" s="3">
        <f t="shared" si="133"/>
        <v>28</v>
      </c>
      <c r="Z1233" s="3">
        <f t="shared" si="134"/>
        <v>28</v>
      </c>
      <c r="AA1233" s="3">
        <f t="shared" si="135"/>
        <v>336</v>
      </c>
      <c r="AB1233">
        <f>VLOOKUP(F1233,'Producto temporal'!A:F,6,0)</f>
        <v>60</v>
      </c>
      <c r="AC1233" s="9" t="str">
        <f t="shared" si="136"/>
        <v>OK</v>
      </c>
      <c r="AD1233" s="9" t="str">
        <f t="shared" si="137"/>
        <v>OK</v>
      </c>
      <c r="AE1233" s="9" t="str">
        <f t="shared" si="138"/>
        <v>BAJAR MASTERPACK</v>
      </c>
      <c r="AF1233" s="10">
        <f t="shared" si="139"/>
        <v>1</v>
      </c>
    </row>
    <row r="1234" spans="1:32" x14ac:dyDescent="0.3">
      <c r="A1234" s="1">
        <v>45447</v>
      </c>
      <c r="B1234">
        <v>134</v>
      </c>
      <c r="C1234" t="s">
        <v>185</v>
      </c>
      <c r="D1234" t="s">
        <v>101</v>
      </c>
      <c r="E1234" t="s">
        <v>95</v>
      </c>
      <c r="F1234">
        <v>1013898</v>
      </c>
      <c r="G1234" t="s">
        <v>42</v>
      </c>
      <c r="H1234" t="s">
        <v>28</v>
      </c>
      <c r="I1234" t="s">
        <v>29</v>
      </c>
      <c r="J1234" t="s">
        <v>30</v>
      </c>
      <c r="K1234">
        <v>0</v>
      </c>
      <c r="L1234" t="s">
        <v>31</v>
      </c>
      <c r="M1234" t="s">
        <v>32</v>
      </c>
      <c r="N1234">
        <v>2</v>
      </c>
      <c r="O1234">
        <v>3</v>
      </c>
      <c r="P1234">
        <v>1</v>
      </c>
      <c r="Q1234">
        <v>12</v>
      </c>
      <c r="R1234">
        <v>3.3237999999999999</v>
      </c>
      <c r="S1234">
        <v>20.133030000000002</v>
      </c>
      <c r="T1234">
        <v>6</v>
      </c>
      <c r="U1234">
        <v>1</v>
      </c>
      <c r="V1234">
        <v>0</v>
      </c>
      <c r="W1234">
        <v>2</v>
      </c>
      <c r="X1234">
        <v>0</v>
      </c>
      <c r="Y1234" s="3">
        <f t="shared" si="133"/>
        <v>14</v>
      </c>
      <c r="Z1234" s="3">
        <f t="shared" si="134"/>
        <v>4.666666666666667</v>
      </c>
      <c r="AA1234" s="3">
        <f t="shared" si="135"/>
        <v>56</v>
      </c>
      <c r="AB1234">
        <f>VLOOKUP(F1234,'Producto temporal'!A:F,6,0)</f>
        <v>60</v>
      </c>
      <c r="AC1234" s="9" t="str">
        <f t="shared" si="136"/>
        <v>OK</v>
      </c>
      <c r="AD1234" s="9" t="str">
        <f t="shared" si="137"/>
        <v>OK</v>
      </c>
      <c r="AE1234" s="9" t="str">
        <f t="shared" si="138"/>
        <v>OK</v>
      </c>
      <c r="AF1234" s="10">
        <f t="shared" si="139"/>
        <v>11</v>
      </c>
    </row>
    <row r="1235" spans="1:32" x14ac:dyDescent="0.3">
      <c r="A1235" s="1">
        <v>45447</v>
      </c>
      <c r="B1235">
        <v>137</v>
      </c>
      <c r="C1235" t="s">
        <v>186</v>
      </c>
      <c r="D1235" t="s">
        <v>55</v>
      </c>
      <c r="E1235" t="s">
        <v>95</v>
      </c>
      <c r="F1235">
        <v>1003938</v>
      </c>
      <c r="G1235" t="s">
        <v>27</v>
      </c>
      <c r="H1235" t="s">
        <v>28</v>
      </c>
      <c r="I1235" t="s">
        <v>29</v>
      </c>
      <c r="J1235" t="s">
        <v>30</v>
      </c>
      <c r="K1235">
        <v>0</v>
      </c>
      <c r="L1235" t="s">
        <v>31</v>
      </c>
      <c r="M1235" t="s">
        <v>32</v>
      </c>
      <c r="N1235">
        <v>7</v>
      </c>
      <c r="O1235">
        <v>1</v>
      </c>
      <c r="P1235">
        <v>1</v>
      </c>
      <c r="Q1235">
        <v>12</v>
      </c>
      <c r="R1235">
        <v>3.1680000000000001</v>
      </c>
      <c r="S1235">
        <v>3.1680000000000001</v>
      </c>
      <c r="T1235">
        <v>1</v>
      </c>
      <c r="U1235">
        <v>1</v>
      </c>
      <c r="V1235">
        <v>0</v>
      </c>
      <c r="W1235">
        <v>0</v>
      </c>
      <c r="X1235">
        <v>0</v>
      </c>
      <c r="Y1235" s="3">
        <f t="shared" si="133"/>
        <v>28</v>
      </c>
      <c r="Z1235" s="3">
        <f t="shared" si="134"/>
        <v>28</v>
      </c>
      <c r="AA1235" s="3">
        <f t="shared" si="135"/>
        <v>336</v>
      </c>
      <c r="AB1235">
        <f>VLOOKUP(F1235,'Producto temporal'!A:F,6,0)</f>
        <v>60</v>
      </c>
      <c r="AC1235" s="9" t="str">
        <f t="shared" si="136"/>
        <v>OK</v>
      </c>
      <c r="AD1235" s="9" t="str">
        <f t="shared" si="137"/>
        <v>OK</v>
      </c>
      <c r="AE1235" s="9" t="str">
        <f t="shared" si="138"/>
        <v>BAJAR MASTERPACK</v>
      </c>
      <c r="AF1235" s="10">
        <f t="shared" si="139"/>
        <v>1</v>
      </c>
    </row>
    <row r="1236" spans="1:32" x14ac:dyDescent="0.3">
      <c r="A1236" s="1">
        <v>45447</v>
      </c>
      <c r="B1236">
        <v>137</v>
      </c>
      <c r="C1236" t="s">
        <v>186</v>
      </c>
      <c r="D1236" t="s">
        <v>55</v>
      </c>
      <c r="E1236" t="s">
        <v>95</v>
      </c>
      <c r="F1236">
        <v>1003941</v>
      </c>
      <c r="G1236" t="s">
        <v>33</v>
      </c>
      <c r="H1236" t="s">
        <v>28</v>
      </c>
      <c r="I1236" t="s">
        <v>29</v>
      </c>
      <c r="J1236" t="s">
        <v>30</v>
      </c>
      <c r="K1236">
        <v>0</v>
      </c>
      <c r="L1236" t="s">
        <v>31</v>
      </c>
      <c r="M1236" t="s">
        <v>32</v>
      </c>
      <c r="N1236">
        <v>3</v>
      </c>
      <c r="O1236">
        <v>1</v>
      </c>
      <c r="P1236">
        <v>1</v>
      </c>
      <c r="Q1236">
        <v>20</v>
      </c>
      <c r="R1236">
        <v>2.3220000000000001</v>
      </c>
      <c r="S1236">
        <v>30.186</v>
      </c>
      <c r="T1236">
        <v>13</v>
      </c>
      <c r="U1236">
        <v>1</v>
      </c>
      <c r="V1236">
        <v>0</v>
      </c>
      <c r="W1236">
        <v>4</v>
      </c>
      <c r="X1236">
        <v>0</v>
      </c>
      <c r="Y1236" s="3">
        <f t="shared" si="133"/>
        <v>2.1538461538461537</v>
      </c>
      <c r="Z1236" s="3">
        <f t="shared" si="134"/>
        <v>2.1538461538461537</v>
      </c>
      <c r="AA1236" s="3">
        <f t="shared" si="135"/>
        <v>43.076923076923073</v>
      </c>
      <c r="AB1236">
        <f>VLOOKUP(F1236,'Producto temporal'!A:F,6,0)</f>
        <v>60</v>
      </c>
      <c r="AC1236" s="9" t="str">
        <f t="shared" si="136"/>
        <v>OK</v>
      </c>
      <c r="AD1236" s="9" t="str">
        <f t="shared" si="137"/>
        <v>OK</v>
      </c>
      <c r="AE1236" s="9" t="str">
        <f t="shared" si="138"/>
        <v>OK</v>
      </c>
      <c r="AF1236" s="10">
        <f t="shared" si="139"/>
        <v>24</v>
      </c>
    </row>
    <row r="1237" spans="1:32" x14ac:dyDescent="0.3">
      <c r="A1237" s="1">
        <v>45447</v>
      </c>
      <c r="B1237">
        <v>137</v>
      </c>
      <c r="C1237" t="s">
        <v>186</v>
      </c>
      <c r="D1237" t="s">
        <v>55</v>
      </c>
      <c r="E1237" t="s">
        <v>95</v>
      </c>
      <c r="F1237">
        <v>1010020</v>
      </c>
      <c r="G1237" t="s">
        <v>34</v>
      </c>
      <c r="H1237" t="s">
        <v>28</v>
      </c>
      <c r="I1237" t="s">
        <v>29</v>
      </c>
      <c r="J1237" t="s">
        <v>30</v>
      </c>
      <c r="K1237">
        <v>0</v>
      </c>
      <c r="L1237" t="s">
        <v>31</v>
      </c>
      <c r="M1237" t="s">
        <v>32</v>
      </c>
      <c r="N1237">
        <v>1</v>
      </c>
      <c r="O1237">
        <v>1</v>
      </c>
      <c r="P1237">
        <v>1</v>
      </c>
      <c r="Q1237">
        <v>12</v>
      </c>
      <c r="R1237">
        <v>3.02501</v>
      </c>
      <c r="S1237">
        <v>98.188280000000006</v>
      </c>
      <c r="T1237">
        <v>32</v>
      </c>
      <c r="U1237">
        <v>0</v>
      </c>
      <c r="V1237">
        <v>0</v>
      </c>
      <c r="W1237">
        <v>10</v>
      </c>
      <c r="X1237">
        <v>0</v>
      </c>
      <c r="Y1237" s="3">
        <f t="shared" si="133"/>
        <v>0.875</v>
      </c>
      <c r="Z1237" s="3">
        <f t="shared" si="134"/>
        <v>0.875</v>
      </c>
      <c r="AA1237" s="3">
        <f t="shared" si="135"/>
        <v>10.5</v>
      </c>
      <c r="AB1237">
        <f>VLOOKUP(F1237,'Producto temporal'!A:F,6,0)</f>
        <v>60</v>
      </c>
      <c r="AC1237" s="9" t="str">
        <f t="shared" si="136"/>
        <v>OK</v>
      </c>
      <c r="AD1237" s="9" t="str">
        <f t="shared" si="137"/>
        <v>OK</v>
      </c>
      <c r="AE1237" s="9" t="str">
        <f t="shared" si="138"/>
        <v>OK</v>
      </c>
      <c r="AF1237" s="10">
        <f t="shared" si="139"/>
        <v>60</v>
      </c>
    </row>
    <row r="1238" spans="1:32" x14ac:dyDescent="0.3">
      <c r="A1238" s="1">
        <v>45447</v>
      </c>
      <c r="B1238">
        <v>137</v>
      </c>
      <c r="C1238" t="s">
        <v>186</v>
      </c>
      <c r="D1238" t="s">
        <v>55</v>
      </c>
      <c r="E1238" t="s">
        <v>95</v>
      </c>
      <c r="F1238">
        <v>1010290</v>
      </c>
      <c r="G1238" t="s">
        <v>35</v>
      </c>
      <c r="H1238" t="s">
        <v>28</v>
      </c>
      <c r="I1238" t="s">
        <v>29</v>
      </c>
      <c r="J1238" t="s">
        <v>30</v>
      </c>
      <c r="K1238">
        <v>0</v>
      </c>
      <c r="L1238" t="s">
        <v>31</v>
      </c>
      <c r="M1238" t="s">
        <v>32</v>
      </c>
      <c r="N1238">
        <v>7</v>
      </c>
      <c r="O1238">
        <v>1</v>
      </c>
      <c r="P1238">
        <v>1</v>
      </c>
      <c r="Q1238">
        <v>6</v>
      </c>
      <c r="R1238">
        <v>3.62</v>
      </c>
      <c r="S1238">
        <v>18.100000000000001</v>
      </c>
      <c r="T1238">
        <v>5</v>
      </c>
      <c r="U1238">
        <v>1</v>
      </c>
      <c r="V1238">
        <v>0</v>
      </c>
      <c r="W1238">
        <v>0</v>
      </c>
      <c r="X1238">
        <v>6</v>
      </c>
      <c r="Y1238" s="3">
        <f t="shared" si="133"/>
        <v>5.6</v>
      </c>
      <c r="Z1238" s="3">
        <f t="shared" si="134"/>
        <v>5.6</v>
      </c>
      <c r="AA1238" s="3">
        <f t="shared" si="135"/>
        <v>33.6</v>
      </c>
      <c r="AB1238">
        <f>VLOOKUP(F1238,'Producto temporal'!A:F,6,0)</f>
        <v>60</v>
      </c>
      <c r="AC1238" s="9" t="str">
        <f t="shared" si="136"/>
        <v>OK</v>
      </c>
      <c r="AD1238" s="9" t="str">
        <f t="shared" si="137"/>
        <v>OK</v>
      </c>
      <c r="AE1238" s="9" t="str">
        <f t="shared" si="138"/>
        <v>OK</v>
      </c>
      <c r="AF1238" s="10">
        <f t="shared" si="139"/>
        <v>9</v>
      </c>
    </row>
    <row r="1239" spans="1:32" x14ac:dyDescent="0.3">
      <c r="A1239" s="1">
        <v>45447</v>
      </c>
      <c r="B1239">
        <v>137</v>
      </c>
      <c r="C1239" t="s">
        <v>186</v>
      </c>
      <c r="D1239" t="s">
        <v>55</v>
      </c>
      <c r="E1239" t="s">
        <v>95</v>
      </c>
      <c r="F1239">
        <v>1010291</v>
      </c>
      <c r="G1239" t="s">
        <v>36</v>
      </c>
      <c r="H1239" t="s">
        <v>28</v>
      </c>
      <c r="I1239" t="s">
        <v>29</v>
      </c>
      <c r="J1239" t="s">
        <v>30</v>
      </c>
      <c r="K1239">
        <v>0</v>
      </c>
      <c r="L1239" t="s">
        <v>31</v>
      </c>
      <c r="M1239" t="s">
        <v>32</v>
      </c>
      <c r="N1239">
        <v>6</v>
      </c>
      <c r="O1239">
        <v>1</v>
      </c>
      <c r="P1239">
        <v>1</v>
      </c>
      <c r="Q1239">
        <v>6</v>
      </c>
      <c r="R1239">
        <v>3.62</v>
      </c>
      <c r="S1239">
        <v>14.48</v>
      </c>
      <c r="T1239">
        <v>4</v>
      </c>
      <c r="U1239">
        <v>1</v>
      </c>
      <c r="V1239">
        <v>0</v>
      </c>
      <c r="W1239">
        <v>0</v>
      </c>
      <c r="X1239">
        <v>4</v>
      </c>
      <c r="Y1239" s="3">
        <f t="shared" si="133"/>
        <v>7</v>
      </c>
      <c r="Z1239" s="3">
        <f t="shared" si="134"/>
        <v>7</v>
      </c>
      <c r="AA1239" s="3">
        <f t="shared" si="135"/>
        <v>42</v>
      </c>
      <c r="AB1239">
        <f>VLOOKUP(F1239,'Producto temporal'!A:F,6,0)</f>
        <v>60</v>
      </c>
      <c r="AC1239" s="9" t="str">
        <f t="shared" si="136"/>
        <v>OK</v>
      </c>
      <c r="AD1239" s="9" t="str">
        <f t="shared" si="137"/>
        <v>OK</v>
      </c>
      <c r="AE1239" s="9" t="str">
        <f t="shared" si="138"/>
        <v>OK</v>
      </c>
      <c r="AF1239" s="10">
        <f t="shared" si="139"/>
        <v>7</v>
      </c>
    </row>
    <row r="1240" spans="1:32" x14ac:dyDescent="0.3">
      <c r="A1240" s="1">
        <v>45447</v>
      </c>
      <c r="B1240">
        <v>137</v>
      </c>
      <c r="C1240" t="s">
        <v>186</v>
      </c>
      <c r="D1240" t="s">
        <v>55</v>
      </c>
      <c r="E1240" t="s">
        <v>95</v>
      </c>
      <c r="F1240">
        <v>1010783</v>
      </c>
      <c r="G1240" t="s">
        <v>37</v>
      </c>
      <c r="H1240" t="s">
        <v>28</v>
      </c>
      <c r="I1240" t="s">
        <v>29</v>
      </c>
      <c r="J1240" t="s">
        <v>30</v>
      </c>
      <c r="K1240">
        <v>0</v>
      </c>
      <c r="L1240" t="s">
        <v>31</v>
      </c>
      <c r="M1240" t="s">
        <v>32</v>
      </c>
      <c r="N1240">
        <v>-1</v>
      </c>
      <c r="O1240">
        <v>1</v>
      </c>
      <c r="P1240">
        <v>1</v>
      </c>
      <c r="Q1240">
        <v>12</v>
      </c>
      <c r="R1240">
        <v>3.04121</v>
      </c>
      <c r="S1240">
        <v>58.542650000000002</v>
      </c>
      <c r="T1240">
        <v>19</v>
      </c>
      <c r="U1240">
        <v>0</v>
      </c>
      <c r="V1240">
        <v>0</v>
      </c>
      <c r="W1240">
        <v>6</v>
      </c>
      <c r="X1240">
        <v>0</v>
      </c>
      <c r="Y1240" s="3">
        <f t="shared" si="133"/>
        <v>1.4736842105263157</v>
      </c>
      <c r="Z1240" s="3">
        <f t="shared" si="134"/>
        <v>1.4736842105263157</v>
      </c>
      <c r="AA1240" s="3">
        <f t="shared" si="135"/>
        <v>17.684210526315788</v>
      </c>
      <c r="AB1240">
        <f>VLOOKUP(F1240,'Producto temporal'!A:F,6,0)</f>
        <v>60</v>
      </c>
      <c r="AC1240" s="9" t="str">
        <f t="shared" si="136"/>
        <v>OK</v>
      </c>
      <c r="AD1240" s="9" t="str">
        <f t="shared" si="137"/>
        <v>OK</v>
      </c>
      <c r="AE1240" s="9" t="str">
        <f t="shared" si="138"/>
        <v>OK</v>
      </c>
      <c r="AF1240" s="10">
        <f t="shared" si="139"/>
        <v>35</v>
      </c>
    </row>
    <row r="1241" spans="1:32" x14ac:dyDescent="0.3">
      <c r="A1241" s="1">
        <v>45447</v>
      </c>
      <c r="B1241">
        <v>137</v>
      </c>
      <c r="C1241" t="s">
        <v>186</v>
      </c>
      <c r="D1241" t="s">
        <v>55</v>
      </c>
      <c r="E1241" t="s">
        <v>95</v>
      </c>
      <c r="F1241">
        <v>1011679</v>
      </c>
      <c r="G1241" t="s">
        <v>38</v>
      </c>
      <c r="H1241" t="s">
        <v>28</v>
      </c>
      <c r="I1241" t="s">
        <v>29</v>
      </c>
      <c r="J1241" t="s">
        <v>30</v>
      </c>
      <c r="K1241">
        <v>0</v>
      </c>
      <c r="L1241" t="s">
        <v>31</v>
      </c>
      <c r="M1241" t="s">
        <v>32</v>
      </c>
      <c r="N1241">
        <v>7</v>
      </c>
      <c r="O1241">
        <v>1</v>
      </c>
      <c r="P1241">
        <v>1</v>
      </c>
      <c r="Q1241">
        <v>12</v>
      </c>
      <c r="R1241">
        <v>2.3849999999999998</v>
      </c>
      <c r="S1241">
        <v>14.31</v>
      </c>
      <c r="T1241">
        <v>6</v>
      </c>
      <c r="U1241">
        <v>1</v>
      </c>
      <c r="V1241">
        <v>0</v>
      </c>
      <c r="W1241">
        <v>0</v>
      </c>
      <c r="X1241">
        <v>0</v>
      </c>
      <c r="Y1241" s="3">
        <f t="shared" si="133"/>
        <v>4.666666666666667</v>
      </c>
      <c r="Z1241" s="3">
        <f t="shared" si="134"/>
        <v>4.666666666666667</v>
      </c>
      <c r="AA1241" s="3">
        <f t="shared" si="135"/>
        <v>56</v>
      </c>
      <c r="AB1241">
        <f>VLOOKUP(F1241,'Producto temporal'!A:F,6,0)</f>
        <v>60</v>
      </c>
      <c r="AC1241" s="9" t="str">
        <f t="shared" si="136"/>
        <v>OK</v>
      </c>
      <c r="AD1241" s="9" t="str">
        <f t="shared" si="137"/>
        <v>OK</v>
      </c>
      <c r="AE1241" s="9" t="str">
        <f t="shared" si="138"/>
        <v>OK</v>
      </c>
      <c r="AF1241" s="10">
        <f t="shared" si="139"/>
        <v>11</v>
      </c>
    </row>
    <row r="1242" spans="1:32" x14ac:dyDescent="0.3">
      <c r="A1242" s="1">
        <v>45447</v>
      </c>
      <c r="B1242">
        <v>137</v>
      </c>
      <c r="C1242" t="s">
        <v>186</v>
      </c>
      <c r="D1242" t="s">
        <v>55</v>
      </c>
      <c r="E1242" t="s">
        <v>95</v>
      </c>
      <c r="F1242">
        <v>1011885</v>
      </c>
      <c r="G1242" t="s">
        <v>39</v>
      </c>
      <c r="H1242" t="s">
        <v>28</v>
      </c>
      <c r="I1242" t="s">
        <v>29</v>
      </c>
      <c r="J1242" t="s">
        <v>30</v>
      </c>
      <c r="K1242">
        <v>0</v>
      </c>
      <c r="L1242" t="s">
        <v>31</v>
      </c>
      <c r="M1242" t="s">
        <v>32</v>
      </c>
      <c r="N1242">
        <v>6</v>
      </c>
      <c r="O1242">
        <v>3</v>
      </c>
      <c r="P1242">
        <v>1</v>
      </c>
      <c r="Q1242">
        <v>12</v>
      </c>
      <c r="R1242">
        <v>2.3849999999999998</v>
      </c>
      <c r="S1242">
        <v>7.1550000000000002</v>
      </c>
      <c r="T1242">
        <v>3</v>
      </c>
      <c r="U1242">
        <v>1</v>
      </c>
      <c r="V1242">
        <v>0</v>
      </c>
      <c r="W1242">
        <v>0</v>
      </c>
      <c r="X1242">
        <v>0</v>
      </c>
      <c r="Y1242" s="3">
        <f t="shared" si="133"/>
        <v>28</v>
      </c>
      <c r="Z1242" s="3">
        <f t="shared" si="134"/>
        <v>9.3333333333333339</v>
      </c>
      <c r="AA1242" s="3">
        <f t="shared" si="135"/>
        <v>112</v>
      </c>
      <c r="AB1242">
        <f>VLOOKUP(F1242,'Producto temporal'!A:F,6,0)</f>
        <v>60</v>
      </c>
      <c r="AC1242" s="9" t="str">
        <f t="shared" si="136"/>
        <v>OK</v>
      </c>
      <c r="AD1242" s="9" t="str">
        <f t="shared" si="137"/>
        <v>OK</v>
      </c>
      <c r="AE1242" s="9" t="str">
        <f t="shared" si="138"/>
        <v>BAJAR MASTERPACK</v>
      </c>
      <c r="AF1242" s="10">
        <f t="shared" si="139"/>
        <v>5</v>
      </c>
    </row>
    <row r="1243" spans="1:32" x14ac:dyDescent="0.3">
      <c r="A1243" s="1">
        <v>45447</v>
      </c>
      <c r="B1243">
        <v>137</v>
      </c>
      <c r="C1243" t="s">
        <v>186</v>
      </c>
      <c r="D1243" t="s">
        <v>55</v>
      </c>
      <c r="E1243" t="s">
        <v>95</v>
      </c>
      <c r="F1243">
        <v>1012657</v>
      </c>
      <c r="G1243" t="s">
        <v>40</v>
      </c>
      <c r="H1243" t="s">
        <v>28</v>
      </c>
      <c r="I1243" t="s">
        <v>29</v>
      </c>
      <c r="J1243" t="s">
        <v>30</v>
      </c>
      <c r="K1243">
        <v>0</v>
      </c>
      <c r="L1243" t="s">
        <v>31</v>
      </c>
      <c r="M1243" t="s">
        <v>32</v>
      </c>
      <c r="N1243">
        <v>2</v>
      </c>
      <c r="O1243">
        <v>1</v>
      </c>
      <c r="P1243">
        <v>1</v>
      </c>
      <c r="Q1243">
        <v>12</v>
      </c>
      <c r="R1243">
        <v>3.0294400000000001</v>
      </c>
      <c r="S1243">
        <v>43.015479999999997</v>
      </c>
      <c r="T1243">
        <v>14</v>
      </c>
      <c r="U1243">
        <v>1</v>
      </c>
      <c r="V1243">
        <v>0</v>
      </c>
      <c r="W1243">
        <v>6</v>
      </c>
      <c r="X1243">
        <v>0</v>
      </c>
      <c r="Y1243" s="3">
        <f t="shared" si="133"/>
        <v>2</v>
      </c>
      <c r="Z1243" s="3">
        <f t="shared" si="134"/>
        <v>2</v>
      </c>
      <c r="AA1243" s="3">
        <f t="shared" si="135"/>
        <v>24</v>
      </c>
      <c r="AB1243">
        <f>VLOOKUP(F1243,'Producto temporal'!A:F,6,0)</f>
        <v>60</v>
      </c>
      <c r="AC1243" s="9" t="str">
        <f t="shared" si="136"/>
        <v>OK</v>
      </c>
      <c r="AD1243" s="9" t="str">
        <f t="shared" si="137"/>
        <v>OK</v>
      </c>
      <c r="AE1243" s="9" t="str">
        <f t="shared" si="138"/>
        <v>OK</v>
      </c>
      <c r="AF1243" s="10">
        <f t="shared" si="139"/>
        <v>26</v>
      </c>
    </row>
    <row r="1244" spans="1:32" x14ac:dyDescent="0.3">
      <c r="A1244" s="1">
        <v>45447</v>
      </c>
      <c r="B1244">
        <v>137</v>
      </c>
      <c r="C1244" t="s">
        <v>186</v>
      </c>
      <c r="D1244" t="s">
        <v>55</v>
      </c>
      <c r="E1244" t="s">
        <v>95</v>
      </c>
      <c r="F1244">
        <v>1012658</v>
      </c>
      <c r="G1244" t="s">
        <v>41</v>
      </c>
      <c r="H1244" t="s">
        <v>28</v>
      </c>
      <c r="I1244" t="s">
        <v>29</v>
      </c>
      <c r="J1244" t="s">
        <v>30</v>
      </c>
      <c r="K1244">
        <v>0</v>
      </c>
      <c r="L1244" t="s">
        <v>31</v>
      </c>
      <c r="M1244" t="s">
        <v>32</v>
      </c>
      <c r="N1244">
        <v>6</v>
      </c>
      <c r="O1244">
        <v>1</v>
      </c>
      <c r="P1244">
        <v>1</v>
      </c>
      <c r="Q1244">
        <v>12</v>
      </c>
      <c r="R1244">
        <v>2.6459999999999999</v>
      </c>
      <c r="S1244">
        <v>5.2919999999999998</v>
      </c>
      <c r="T1244">
        <v>2</v>
      </c>
      <c r="U1244">
        <v>1</v>
      </c>
      <c r="V1244">
        <v>0</v>
      </c>
      <c r="W1244">
        <v>0</v>
      </c>
      <c r="X1244">
        <v>0</v>
      </c>
      <c r="Y1244" s="3">
        <f t="shared" si="133"/>
        <v>14</v>
      </c>
      <c r="Z1244" s="3">
        <f t="shared" si="134"/>
        <v>14</v>
      </c>
      <c r="AA1244" s="3">
        <f t="shared" si="135"/>
        <v>168</v>
      </c>
      <c r="AB1244">
        <f>VLOOKUP(F1244,'Producto temporal'!A:F,6,0)</f>
        <v>60</v>
      </c>
      <c r="AC1244" s="9" t="str">
        <f t="shared" si="136"/>
        <v>OK</v>
      </c>
      <c r="AD1244" s="9" t="str">
        <f t="shared" si="137"/>
        <v>OK</v>
      </c>
      <c r="AE1244" s="9" t="str">
        <f t="shared" si="138"/>
        <v>BAJAR MASTERPACK</v>
      </c>
      <c r="AF1244" s="10">
        <f t="shared" si="139"/>
        <v>3</v>
      </c>
    </row>
    <row r="1245" spans="1:32" x14ac:dyDescent="0.3">
      <c r="A1245" s="1">
        <v>45447</v>
      </c>
      <c r="B1245">
        <v>137</v>
      </c>
      <c r="C1245" t="s">
        <v>186</v>
      </c>
      <c r="D1245" t="s">
        <v>55</v>
      </c>
      <c r="E1245" t="s">
        <v>95</v>
      </c>
      <c r="F1245">
        <v>1013898</v>
      </c>
      <c r="G1245" t="s">
        <v>42</v>
      </c>
      <c r="H1245" t="s">
        <v>28</v>
      </c>
      <c r="I1245" t="s">
        <v>29</v>
      </c>
      <c r="J1245" t="s">
        <v>30</v>
      </c>
      <c r="K1245">
        <v>0</v>
      </c>
      <c r="L1245" t="s">
        <v>31</v>
      </c>
      <c r="M1245" t="s">
        <v>32</v>
      </c>
      <c r="N1245">
        <v>0</v>
      </c>
      <c r="O1245">
        <v>3</v>
      </c>
      <c r="P1245">
        <v>1</v>
      </c>
      <c r="Q1245">
        <v>12</v>
      </c>
      <c r="R1245">
        <v>3.3237999999999999</v>
      </c>
      <c r="S1245">
        <v>30.157039999999999</v>
      </c>
      <c r="T1245">
        <v>9</v>
      </c>
      <c r="U1245">
        <v>0</v>
      </c>
      <c r="V1245">
        <v>0</v>
      </c>
      <c r="W1245">
        <v>6</v>
      </c>
      <c r="X1245">
        <v>0</v>
      </c>
      <c r="Y1245" s="3">
        <f t="shared" si="133"/>
        <v>9.3333333333333321</v>
      </c>
      <c r="Z1245" s="3">
        <f t="shared" si="134"/>
        <v>3.1111111111111107</v>
      </c>
      <c r="AA1245" s="3">
        <f t="shared" si="135"/>
        <v>37.333333333333329</v>
      </c>
      <c r="AB1245">
        <f>VLOOKUP(F1245,'Producto temporal'!A:F,6,0)</f>
        <v>60</v>
      </c>
      <c r="AC1245" s="9" t="str">
        <f t="shared" si="136"/>
        <v>OK</v>
      </c>
      <c r="AD1245" s="9" t="str">
        <f t="shared" si="137"/>
        <v>OK</v>
      </c>
      <c r="AE1245" s="9" t="str">
        <f t="shared" si="138"/>
        <v>OK</v>
      </c>
      <c r="AF1245" s="10">
        <f t="shared" si="139"/>
        <v>17</v>
      </c>
    </row>
    <row r="1246" spans="1:32" x14ac:dyDescent="0.3">
      <c r="A1246" s="1">
        <v>45447</v>
      </c>
      <c r="B1246">
        <v>138</v>
      </c>
      <c r="C1246" t="s">
        <v>187</v>
      </c>
      <c r="D1246" t="s">
        <v>108</v>
      </c>
      <c r="E1246" t="s">
        <v>95</v>
      </c>
      <c r="F1246">
        <v>1003938</v>
      </c>
      <c r="G1246" t="s">
        <v>27</v>
      </c>
      <c r="H1246" t="s">
        <v>28</v>
      </c>
      <c r="I1246" t="s">
        <v>29</v>
      </c>
      <c r="J1246" t="s">
        <v>30</v>
      </c>
      <c r="K1246">
        <v>0</v>
      </c>
      <c r="L1246" t="s">
        <v>31</v>
      </c>
      <c r="M1246" t="s">
        <v>32</v>
      </c>
      <c r="N1246">
        <v>3</v>
      </c>
      <c r="O1246">
        <v>1</v>
      </c>
      <c r="P1246">
        <v>1</v>
      </c>
      <c r="Q1246">
        <v>12</v>
      </c>
      <c r="R1246">
        <v>3.1680000000000001</v>
      </c>
      <c r="S1246">
        <v>12.672000000000001</v>
      </c>
      <c r="T1246">
        <v>4</v>
      </c>
      <c r="U1246">
        <v>1</v>
      </c>
      <c r="V1246">
        <v>0</v>
      </c>
      <c r="W1246">
        <v>1</v>
      </c>
      <c r="X1246">
        <v>0</v>
      </c>
      <c r="Y1246" s="3">
        <f t="shared" si="133"/>
        <v>7</v>
      </c>
      <c r="Z1246" s="3">
        <f t="shared" si="134"/>
        <v>7</v>
      </c>
      <c r="AA1246" s="3">
        <f t="shared" si="135"/>
        <v>84</v>
      </c>
      <c r="AB1246">
        <f>VLOOKUP(F1246,'Producto temporal'!A:F,6,0)</f>
        <v>60</v>
      </c>
      <c r="AC1246" s="9" t="str">
        <f t="shared" si="136"/>
        <v>OK</v>
      </c>
      <c r="AD1246" s="9" t="str">
        <f t="shared" si="137"/>
        <v>OK</v>
      </c>
      <c r="AE1246" s="9" t="str">
        <f t="shared" si="138"/>
        <v>BAJAR MASTERPACK</v>
      </c>
      <c r="AF1246" s="10">
        <f t="shared" si="139"/>
        <v>7</v>
      </c>
    </row>
    <row r="1247" spans="1:32" x14ac:dyDescent="0.3">
      <c r="A1247" s="1">
        <v>45447</v>
      </c>
      <c r="B1247">
        <v>138</v>
      </c>
      <c r="C1247" t="s">
        <v>187</v>
      </c>
      <c r="D1247" t="s">
        <v>108</v>
      </c>
      <c r="E1247" t="s">
        <v>95</v>
      </c>
      <c r="F1247">
        <v>1003941</v>
      </c>
      <c r="G1247" t="s">
        <v>33</v>
      </c>
      <c r="H1247" t="s">
        <v>28</v>
      </c>
      <c r="I1247" t="s">
        <v>29</v>
      </c>
      <c r="J1247" t="s">
        <v>30</v>
      </c>
      <c r="K1247">
        <v>0</v>
      </c>
      <c r="L1247" t="s">
        <v>31</v>
      </c>
      <c r="M1247" t="s">
        <v>32</v>
      </c>
      <c r="N1247">
        <v>5</v>
      </c>
      <c r="O1247">
        <v>1</v>
      </c>
      <c r="P1247">
        <v>1</v>
      </c>
      <c r="Q1247">
        <v>20</v>
      </c>
      <c r="R1247">
        <v>2.3220000000000001</v>
      </c>
      <c r="S1247">
        <v>13.932</v>
      </c>
      <c r="T1247">
        <v>6</v>
      </c>
      <c r="U1247">
        <v>1</v>
      </c>
      <c r="V1247">
        <v>0</v>
      </c>
      <c r="W1247">
        <v>0</v>
      </c>
      <c r="X1247">
        <v>0</v>
      </c>
      <c r="Y1247" s="3">
        <f t="shared" si="133"/>
        <v>4.666666666666667</v>
      </c>
      <c r="Z1247" s="3">
        <f t="shared" si="134"/>
        <v>4.666666666666667</v>
      </c>
      <c r="AA1247" s="3">
        <f t="shared" si="135"/>
        <v>93.333333333333343</v>
      </c>
      <c r="AB1247">
        <f>VLOOKUP(F1247,'Producto temporal'!A:F,6,0)</f>
        <v>60</v>
      </c>
      <c r="AC1247" s="9" t="str">
        <f t="shared" si="136"/>
        <v>OK</v>
      </c>
      <c r="AD1247" s="9" t="str">
        <f t="shared" si="137"/>
        <v>OK</v>
      </c>
      <c r="AE1247" s="9" t="str">
        <f t="shared" si="138"/>
        <v>BAJAR MASTERPACK</v>
      </c>
      <c r="AF1247" s="10">
        <f t="shared" si="139"/>
        <v>11</v>
      </c>
    </row>
    <row r="1248" spans="1:32" x14ac:dyDescent="0.3">
      <c r="A1248" s="1">
        <v>45447</v>
      </c>
      <c r="B1248">
        <v>138</v>
      </c>
      <c r="C1248" t="s">
        <v>187</v>
      </c>
      <c r="D1248" t="s">
        <v>108</v>
      </c>
      <c r="E1248" t="s">
        <v>95</v>
      </c>
      <c r="F1248">
        <v>1010020</v>
      </c>
      <c r="G1248" t="s">
        <v>34</v>
      </c>
      <c r="H1248" t="s">
        <v>28</v>
      </c>
      <c r="I1248" t="s">
        <v>29</v>
      </c>
      <c r="J1248" t="s">
        <v>30</v>
      </c>
      <c r="K1248">
        <v>0</v>
      </c>
      <c r="L1248" t="s">
        <v>31</v>
      </c>
      <c r="M1248" t="s">
        <v>32</v>
      </c>
      <c r="N1248">
        <v>4</v>
      </c>
      <c r="O1248">
        <v>1</v>
      </c>
      <c r="P1248">
        <v>1</v>
      </c>
      <c r="Q1248">
        <v>12</v>
      </c>
      <c r="R1248">
        <v>3.02501</v>
      </c>
      <c r="S1248">
        <v>107.48151</v>
      </c>
      <c r="T1248">
        <v>35</v>
      </c>
      <c r="U1248">
        <v>1</v>
      </c>
      <c r="V1248">
        <v>0</v>
      </c>
      <c r="W1248">
        <v>10</v>
      </c>
      <c r="X1248">
        <v>0</v>
      </c>
      <c r="Y1248" s="3">
        <f t="shared" si="133"/>
        <v>0.8</v>
      </c>
      <c r="Z1248" s="3">
        <f t="shared" si="134"/>
        <v>0.8</v>
      </c>
      <c r="AA1248" s="3">
        <f t="shared" si="135"/>
        <v>9.6</v>
      </c>
      <c r="AB1248">
        <f>VLOOKUP(F1248,'Producto temporal'!A:F,6,0)</f>
        <v>60</v>
      </c>
      <c r="AC1248" s="9" t="str">
        <f t="shared" si="136"/>
        <v>OK</v>
      </c>
      <c r="AD1248" s="9" t="str">
        <f t="shared" si="137"/>
        <v>OK</v>
      </c>
      <c r="AE1248" s="9" t="str">
        <f t="shared" si="138"/>
        <v>OK</v>
      </c>
      <c r="AF1248" s="10">
        <f t="shared" si="139"/>
        <v>66</v>
      </c>
    </row>
    <row r="1249" spans="1:32" x14ac:dyDescent="0.3">
      <c r="A1249" s="1">
        <v>45447</v>
      </c>
      <c r="B1249">
        <v>138</v>
      </c>
      <c r="C1249" t="s">
        <v>187</v>
      </c>
      <c r="D1249" t="s">
        <v>108</v>
      </c>
      <c r="E1249" t="s">
        <v>95</v>
      </c>
      <c r="F1249">
        <v>1010290</v>
      </c>
      <c r="G1249" t="s">
        <v>35</v>
      </c>
      <c r="H1249" t="s">
        <v>28</v>
      </c>
      <c r="I1249" t="s">
        <v>29</v>
      </c>
      <c r="J1249" t="s">
        <v>30</v>
      </c>
      <c r="K1249">
        <v>0</v>
      </c>
      <c r="L1249" t="s">
        <v>31</v>
      </c>
      <c r="M1249" t="s">
        <v>32</v>
      </c>
      <c r="N1249">
        <v>8</v>
      </c>
      <c r="O1249">
        <v>1</v>
      </c>
      <c r="P1249">
        <v>1</v>
      </c>
      <c r="Q1249">
        <v>6</v>
      </c>
      <c r="R1249">
        <v>3.62</v>
      </c>
      <c r="S1249">
        <v>10.86</v>
      </c>
      <c r="T1249">
        <v>3</v>
      </c>
      <c r="U1249">
        <v>1</v>
      </c>
      <c r="V1249">
        <v>0</v>
      </c>
      <c r="W1249">
        <v>0</v>
      </c>
      <c r="X1249">
        <v>0</v>
      </c>
      <c r="Y1249" s="3">
        <f t="shared" si="133"/>
        <v>9.3333333333333339</v>
      </c>
      <c r="Z1249" s="3">
        <f t="shared" si="134"/>
        <v>9.3333333333333339</v>
      </c>
      <c r="AA1249" s="3">
        <f t="shared" si="135"/>
        <v>56</v>
      </c>
      <c r="AB1249">
        <f>VLOOKUP(F1249,'Producto temporal'!A:F,6,0)</f>
        <v>60</v>
      </c>
      <c r="AC1249" s="9" t="str">
        <f t="shared" si="136"/>
        <v>OK</v>
      </c>
      <c r="AD1249" s="9" t="str">
        <f t="shared" si="137"/>
        <v>OK</v>
      </c>
      <c r="AE1249" s="9" t="str">
        <f t="shared" si="138"/>
        <v>OK</v>
      </c>
      <c r="AF1249" s="10">
        <f t="shared" si="139"/>
        <v>5</v>
      </c>
    </row>
    <row r="1250" spans="1:32" x14ac:dyDescent="0.3">
      <c r="A1250" s="1">
        <v>45447</v>
      </c>
      <c r="B1250">
        <v>138</v>
      </c>
      <c r="C1250" t="s">
        <v>187</v>
      </c>
      <c r="D1250" t="s">
        <v>108</v>
      </c>
      <c r="E1250" t="s">
        <v>95</v>
      </c>
      <c r="F1250">
        <v>1010291</v>
      </c>
      <c r="G1250" t="s">
        <v>36</v>
      </c>
      <c r="H1250" t="s">
        <v>28</v>
      </c>
      <c r="I1250" t="s">
        <v>29</v>
      </c>
      <c r="J1250" t="s">
        <v>30</v>
      </c>
      <c r="K1250">
        <v>0</v>
      </c>
      <c r="L1250" t="s">
        <v>31</v>
      </c>
      <c r="M1250" t="s">
        <v>32</v>
      </c>
      <c r="N1250">
        <v>4</v>
      </c>
      <c r="O1250">
        <v>1</v>
      </c>
      <c r="P1250">
        <v>1</v>
      </c>
      <c r="Q1250">
        <v>6</v>
      </c>
      <c r="R1250">
        <v>3.62</v>
      </c>
      <c r="S1250">
        <v>10.86</v>
      </c>
      <c r="T1250">
        <v>3</v>
      </c>
      <c r="U1250">
        <v>1</v>
      </c>
      <c r="V1250">
        <v>0</v>
      </c>
      <c r="W1250">
        <v>0</v>
      </c>
      <c r="X1250">
        <v>0</v>
      </c>
      <c r="Y1250" s="3">
        <f t="shared" si="133"/>
        <v>9.3333333333333339</v>
      </c>
      <c r="Z1250" s="3">
        <f t="shared" si="134"/>
        <v>9.3333333333333339</v>
      </c>
      <c r="AA1250" s="3">
        <f t="shared" si="135"/>
        <v>56</v>
      </c>
      <c r="AB1250">
        <f>VLOOKUP(F1250,'Producto temporal'!A:F,6,0)</f>
        <v>60</v>
      </c>
      <c r="AC1250" s="9" t="str">
        <f t="shared" si="136"/>
        <v>OK</v>
      </c>
      <c r="AD1250" s="9" t="str">
        <f t="shared" si="137"/>
        <v>OK</v>
      </c>
      <c r="AE1250" s="9" t="str">
        <f t="shared" si="138"/>
        <v>OK</v>
      </c>
      <c r="AF1250" s="10">
        <f t="shared" si="139"/>
        <v>5</v>
      </c>
    </row>
    <row r="1251" spans="1:32" x14ac:dyDescent="0.3">
      <c r="A1251" s="1">
        <v>45447</v>
      </c>
      <c r="B1251">
        <v>138</v>
      </c>
      <c r="C1251" t="s">
        <v>187</v>
      </c>
      <c r="D1251" t="s">
        <v>108</v>
      </c>
      <c r="E1251" t="s">
        <v>95</v>
      </c>
      <c r="F1251">
        <v>1010783</v>
      </c>
      <c r="G1251" t="s">
        <v>37</v>
      </c>
      <c r="H1251" t="s">
        <v>28</v>
      </c>
      <c r="I1251" t="s">
        <v>29</v>
      </c>
      <c r="J1251" t="s">
        <v>30</v>
      </c>
      <c r="K1251">
        <v>0</v>
      </c>
      <c r="L1251" t="s">
        <v>31</v>
      </c>
      <c r="M1251" t="s">
        <v>32</v>
      </c>
      <c r="N1251">
        <v>9</v>
      </c>
      <c r="O1251">
        <v>1</v>
      </c>
      <c r="P1251">
        <v>1</v>
      </c>
      <c r="Q1251">
        <v>12</v>
      </c>
      <c r="R1251">
        <v>3.04121</v>
      </c>
      <c r="S1251">
        <v>114.32003</v>
      </c>
      <c r="T1251">
        <v>37</v>
      </c>
      <c r="U1251">
        <v>1</v>
      </c>
      <c r="V1251">
        <v>0</v>
      </c>
      <c r="W1251">
        <v>8</v>
      </c>
      <c r="X1251">
        <v>0</v>
      </c>
      <c r="Y1251" s="3">
        <f t="shared" si="133"/>
        <v>0.7567567567567568</v>
      </c>
      <c r="Z1251" s="3">
        <f t="shared" si="134"/>
        <v>0.7567567567567568</v>
      </c>
      <c r="AA1251" s="3">
        <f t="shared" si="135"/>
        <v>9.0810810810810807</v>
      </c>
      <c r="AB1251">
        <f>VLOOKUP(F1251,'Producto temporal'!A:F,6,0)</f>
        <v>60</v>
      </c>
      <c r="AC1251" s="9" t="str">
        <f t="shared" si="136"/>
        <v>OK</v>
      </c>
      <c r="AD1251" s="9" t="str">
        <f t="shared" si="137"/>
        <v>OK</v>
      </c>
      <c r="AE1251" s="9" t="str">
        <f t="shared" si="138"/>
        <v>OK</v>
      </c>
      <c r="AF1251" s="10">
        <f t="shared" si="139"/>
        <v>70</v>
      </c>
    </row>
    <row r="1252" spans="1:32" x14ac:dyDescent="0.3">
      <c r="A1252" s="1">
        <v>45447</v>
      </c>
      <c r="B1252">
        <v>138</v>
      </c>
      <c r="C1252" t="s">
        <v>187</v>
      </c>
      <c r="D1252" t="s">
        <v>108</v>
      </c>
      <c r="E1252" t="s">
        <v>95</v>
      </c>
      <c r="F1252">
        <v>1011679</v>
      </c>
      <c r="G1252" t="s">
        <v>38</v>
      </c>
      <c r="H1252" t="s">
        <v>28</v>
      </c>
      <c r="I1252" t="s">
        <v>29</v>
      </c>
      <c r="J1252" t="s">
        <v>30</v>
      </c>
      <c r="K1252">
        <v>0</v>
      </c>
      <c r="L1252" t="s">
        <v>31</v>
      </c>
      <c r="M1252" t="s">
        <v>32</v>
      </c>
      <c r="N1252">
        <v>7</v>
      </c>
      <c r="O1252">
        <v>1</v>
      </c>
      <c r="P1252">
        <v>1</v>
      </c>
      <c r="Q1252">
        <v>12</v>
      </c>
      <c r="R1252">
        <v>2.3849999999999998</v>
      </c>
      <c r="S1252">
        <v>19.079999999999998</v>
      </c>
      <c r="T1252">
        <v>8</v>
      </c>
      <c r="U1252">
        <v>1</v>
      </c>
      <c r="V1252">
        <v>0</v>
      </c>
      <c r="W1252">
        <v>0</v>
      </c>
      <c r="X1252">
        <v>0</v>
      </c>
      <c r="Y1252" s="3">
        <f t="shared" si="133"/>
        <v>3.5</v>
      </c>
      <c r="Z1252" s="3">
        <f t="shared" si="134"/>
        <v>3.5</v>
      </c>
      <c r="AA1252" s="3">
        <f t="shared" si="135"/>
        <v>42</v>
      </c>
      <c r="AB1252">
        <f>VLOOKUP(F1252,'Producto temporal'!A:F,6,0)</f>
        <v>60</v>
      </c>
      <c r="AC1252" s="9" t="str">
        <f t="shared" si="136"/>
        <v>OK</v>
      </c>
      <c r="AD1252" s="9" t="str">
        <f t="shared" si="137"/>
        <v>OK</v>
      </c>
      <c r="AE1252" s="9" t="str">
        <f t="shared" si="138"/>
        <v>OK</v>
      </c>
      <c r="AF1252" s="10">
        <f t="shared" si="139"/>
        <v>15</v>
      </c>
    </row>
    <row r="1253" spans="1:32" x14ac:dyDescent="0.3">
      <c r="A1253" s="1">
        <v>45447</v>
      </c>
      <c r="B1253">
        <v>138</v>
      </c>
      <c r="C1253" t="s">
        <v>187</v>
      </c>
      <c r="D1253" t="s">
        <v>108</v>
      </c>
      <c r="E1253" t="s">
        <v>95</v>
      </c>
      <c r="F1253">
        <v>1011885</v>
      </c>
      <c r="G1253" t="s">
        <v>39</v>
      </c>
      <c r="H1253" t="s">
        <v>28</v>
      </c>
      <c r="I1253" t="s">
        <v>29</v>
      </c>
      <c r="J1253" t="s">
        <v>30</v>
      </c>
      <c r="K1253">
        <v>0</v>
      </c>
      <c r="L1253" t="s">
        <v>31</v>
      </c>
      <c r="M1253" t="s">
        <v>32</v>
      </c>
      <c r="N1253">
        <v>5</v>
      </c>
      <c r="O1253">
        <v>3</v>
      </c>
      <c r="P1253">
        <v>1</v>
      </c>
      <c r="Q1253">
        <v>12</v>
      </c>
      <c r="R1253">
        <v>2.3849999999999998</v>
      </c>
      <c r="S1253">
        <v>21.465</v>
      </c>
      <c r="T1253">
        <v>9</v>
      </c>
      <c r="U1253">
        <v>1</v>
      </c>
      <c r="V1253">
        <v>0</v>
      </c>
      <c r="W1253">
        <v>2</v>
      </c>
      <c r="X1253">
        <v>0</v>
      </c>
      <c r="Y1253" s="3">
        <f t="shared" si="133"/>
        <v>9.3333333333333321</v>
      </c>
      <c r="Z1253" s="3">
        <f t="shared" si="134"/>
        <v>3.1111111111111107</v>
      </c>
      <c r="AA1253" s="3">
        <f t="shared" si="135"/>
        <v>37.333333333333329</v>
      </c>
      <c r="AB1253">
        <f>VLOOKUP(F1253,'Producto temporal'!A:F,6,0)</f>
        <v>60</v>
      </c>
      <c r="AC1253" s="9" t="str">
        <f t="shared" si="136"/>
        <v>OK</v>
      </c>
      <c r="AD1253" s="9" t="str">
        <f t="shared" si="137"/>
        <v>OK</v>
      </c>
      <c r="AE1253" s="9" t="str">
        <f t="shared" si="138"/>
        <v>OK</v>
      </c>
      <c r="AF1253" s="10">
        <f t="shared" si="139"/>
        <v>17</v>
      </c>
    </row>
    <row r="1254" spans="1:32" x14ac:dyDescent="0.3">
      <c r="A1254" s="1">
        <v>45447</v>
      </c>
      <c r="B1254">
        <v>138</v>
      </c>
      <c r="C1254" t="s">
        <v>187</v>
      </c>
      <c r="D1254" t="s">
        <v>108</v>
      </c>
      <c r="E1254" t="s">
        <v>95</v>
      </c>
      <c r="F1254">
        <v>1012657</v>
      </c>
      <c r="G1254" t="s">
        <v>40</v>
      </c>
      <c r="H1254" t="s">
        <v>28</v>
      </c>
      <c r="I1254" t="s">
        <v>29</v>
      </c>
      <c r="J1254" t="s">
        <v>30</v>
      </c>
      <c r="K1254">
        <v>0</v>
      </c>
      <c r="L1254" t="s">
        <v>31</v>
      </c>
      <c r="M1254" t="s">
        <v>32</v>
      </c>
      <c r="N1254">
        <v>0</v>
      </c>
      <c r="O1254">
        <v>1</v>
      </c>
      <c r="P1254">
        <v>1</v>
      </c>
      <c r="Q1254">
        <v>12</v>
      </c>
      <c r="R1254">
        <v>3.0294400000000001</v>
      </c>
      <c r="S1254">
        <v>24.55416</v>
      </c>
      <c r="T1254">
        <v>8</v>
      </c>
      <c r="U1254">
        <v>0</v>
      </c>
      <c r="V1254">
        <v>0</v>
      </c>
      <c r="W1254">
        <v>6</v>
      </c>
      <c r="X1254">
        <v>0</v>
      </c>
      <c r="Y1254" s="3">
        <f t="shared" si="133"/>
        <v>3.5</v>
      </c>
      <c r="Z1254" s="3">
        <f t="shared" si="134"/>
        <v>3.5</v>
      </c>
      <c r="AA1254" s="3">
        <f t="shared" si="135"/>
        <v>42</v>
      </c>
      <c r="AB1254">
        <f>VLOOKUP(F1254,'Producto temporal'!A:F,6,0)</f>
        <v>60</v>
      </c>
      <c r="AC1254" s="9" t="str">
        <f t="shared" si="136"/>
        <v>OK</v>
      </c>
      <c r="AD1254" s="9" t="str">
        <f t="shared" si="137"/>
        <v>OK</v>
      </c>
      <c r="AE1254" s="9" t="str">
        <f t="shared" si="138"/>
        <v>OK</v>
      </c>
      <c r="AF1254" s="10">
        <f t="shared" si="139"/>
        <v>15</v>
      </c>
    </row>
    <row r="1255" spans="1:32" x14ac:dyDescent="0.3">
      <c r="A1255" s="1">
        <v>45447</v>
      </c>
      <c r="B1255">
        <v>138</v>
      </c>
      <c r="C1255" t="s">
        <v>187</v>
      </c>
      <c r="D1255" t="s">
        <v>108</v>
      </c>
      <c r="E1255" t="s">
        <v>95</v>
      </c>
      <c r="F1255">
        <v>1012658</v>
      </c>
      <c r="G1255" t="s">
        <v>41</v>
      </c>
      <c r="H1255" t="s">
        <v>28</v>
      </c>
      <c r="I1255" t="s">
        <v>29</v>
      </c>
      <c r="J1255" t="s">
        <v>30</v>
      </c>
      <c r="K1255">
        <v>0</v>
      </c>
      <c r="L1255" t="s">
        <v>31</v>
      </c>
      <c r="M1255" t="s">
        <v>32</v>
      </c>
      <c r="N1255">
        <v>7</v>
      </c>
      <c r="O1255">
        <v>1</v>
      </c>
      <c r="P1255">
        <v>1</v>
      </c>
      <c r="Q1255">
        <v>12</v>
      </c>
      <c r="R1255">
        <v>2.6459999999999999</v>
      </c>
      <c r="S1255">
        <v>18.521999999999998</v>
      </c>
      <c r="T1255">
        <v>7</v>
      </c>
      <c r="U1255">
        <v>1</v>
      </c>
      <c r="V1255">
        <v>0</v>
      </c>
      <c r="W1255">
        <v>0</v>
      </c>
      <c r="X1255">
        <v>0</v>
      </c>
      <c r="Y1255" s="3">
        <f t="shared" si="133"/>
        <v>4</v>
      </c>
      <c r="Z1255" s="3">
        <f t="shared" si="134"/>
        <v>4</v>
      </c>
      <c r="AA1255" s="3">
        <f t="shared" si="135"/>
        <v>48</v>
      </c>
      <c r="AB1255">
        <f>VLOOKUP(F1255,'Producto temporal'!A:F,6,0)</f>
        <v>60</v>
      </c>
      <c r="AC1255" s="9" t="str">
        <f t="shared" si="136"/>
        <v>OK</v>
      </c>
      <c r="AD1255" s="9" t="str">
        <f t="shared" si="137"/>
        <v>OK</v>
      </c>
      <c r="AE1255" s="9" t="str">
        <f t="shared" si="138"/>
        <v>OK</v>
      </c>
      <c r="AF1255" s="10">
        <f t="shared" si="139"/>
        <v>13</v>
      </c>
    </row>
    <row r="1256" spans="1:32" x14ac:dyDescent="0.3">
      <c r="A1256" s="1">
        <v>45447</v>
      </c>
      <c r="B1256">
        <v>138</v>
      </c>
      <c r="C1256" t="s">
        <v>187</v>
      </c>
      <c r="D1256" t="s">
        <v>108</v>
      </c>
      <c r="E1256" t="s">
        <v>95</v>
      </c>
      <c r="F1256">
        <v>1013898</v>
      </c>
      <c r="G1256" t="s">
        <v>42</v>
      </c>
      <c r="H1256" t="s">
        <v>28</v>
      </c>
      <c r="I1256" t="s">
        <v>29</v>
      </c>
      <c r="J1256" t="s">
        <v>30</v>
      </c>
      <c r="K1256">
        <v>0</v>
      </c>
      <c r="L1256" t="s">
        <v>31</v>
      </c>
      <c r="M1256" t="s">
        <v>32</v>
      </c>
      <c r="N1256">
        <v>0</v>
      </c>
      <c r="O1256">
        <v>3</v>
      </c>
      <c r="P1256">
        <v>1</v>
      </c>
      <c r="Q1256">
        <v>12</v>
      </c>
      <c r="R1256">
        <v>3.3237999999999999</v>
      </c>
      <c r="S1256">
        <v>66.993470000000002</v>
      </c>
      <c r="T1256">
        <v>20</v>
      </c>
      <c r="U1256">
        <v>0</v>
      </c>
      <c r="V1256">
        <v>0</v>
      </c>
      <c r="W1256">
        <v>4</v>
      </c>
      <c r="X1256">
        <v>0</v>
      </c>
      <c r="Y1256" s="3">
        <f t="shared" si="133"/>
        <v>4.2</v>
      </c>
      <c r="Z1256" s="3">
        <f t="shared" si="134"/>
        <v>1.4</v>
      </c>
      <c r="AA1256" s="3">
        <f t="shared" si="135"/>
        <v>16.8</v>
      </c>
      <c r="AB1256">
        <f>VLOOKUP(F1256,'Producto temporal'!A:F,6,0)</f>
        <v>60</v>
      </c>
      <c r="AC1256" s="9" t="str">
        <f t="shared" si="136"/>
        <v>OK</v>
      </c>
      <c r="AD1256" s="9" t="str">
        <f t="shared" si="137"/>
        <v>OK</v>
      </c>
      <c r="AE1256" s="9" t="str">
        <f t="shared" si="138"/>
        <v>OK</v>
      </c>
      <c r="AF1256" s="10">
        <f t="shared" si="139"/>
        <v>37</v>
      </c>
    </row>
    <row r="1257" spans="1:32" x14ac:dyDescent="0.3">
      <c r="A1257" s="1">
        <v>45447</v>
      </c>
      <c r="B1257">
        <v>139</v>
      </c>
      <c r="C1257" t="s">
        <v>188</v>
      </c>
      <c r="D1257" t="s">
        <v>46</v>
      </c>
      <c r="E1257" t="s">
        <v>95</v>
      </c>
      <c r="F1257">
        <v>1003938</v>
      </c>
      <c r="G1257" t="s">
        <v>27</v>
      </c>
      <c r="H1257" t="s">
        <v>28</v>
      </c>
      <c r="I1257" t="s">
        <v>29</v>
      </c>
      <c r="J1257" t="s">
        <v>30</v>
      </c>
      <c r="K1257">
        <v>0</v>
      </c>
      <c r="L1257" t="s">
        <v>31</v>
      </c>
      <c r="M1257" t="s">
        <v>32</v>
      </c>
      <c r="N1257">
        <v>5</v>
      </c>
      <c r="O1257">
        <v>1</v>
      </c>
      <c r="P1257">
        <v>1</v>
      </c>
      <c r="Q1257">
        <v>12</v>
      </c>
      <c r="R1257">
        <v>3.1680000000000001</v>
      </c>
      <c r="S1257">
        <v>9.5039999999999996</v>
      </c>
      <c r="T1257">
        <v>3</v>
      </c>
      <c r="U1257">
        <v>1</v>
      </c>
      <c r="V1257">
        <v>0</v>
      </c>
      <c r="W1257">
        <v>0</v>
      </c>
      <c r="X1257">
        <v>0</v>
      </c>
      <c r="Y1257" s="3">
        <f t="shared" si="133"/>
        <v>9.3333333333333339</v>
      </c>
      <c r="Z1257" s="3">
        <f t="shared" si="134"/>
        <v>9.3333333333333339</v>
      </c>
      <c r="AA1257" s="3">
        <f t="shared" si="135"/>
        <v>112</v>
      </c>
      <c r="AB1257">
        <f>VLOOKUP(F1257,'Producto temporal'!A:F,6,0)</f>
        <v>60</v>
      </c>
      <c r="AC1257" s="9" t="str">
        <f t="shared" si="136"/>
        <v>OK</v>
      </c>
      <c r="AD1257" s="9" t="str">
        <f t="shared" si="137"/>
        <v>OK</v>
      </c>
      <c r="AE1257" s="9" t="str">
        <f t="shared" si="138"/>
        <v>BAJAR MASTERPACK</v>
      </c>
      <c r="AF1257" s="10">
        <f t="shared" si="139"/>
        <v>5</v>
      </c>
    </row>
    <row r="1258" spans="1:32" x14ac:dyDescent="0.3">
      <c r="A1258" s="1">
        <v>45447</v>
      </c>
      <c r="B1258">
        <v>139</v>
      </c>
      <c r="C1258" t="s">
        <v>188</v>
      </c>
      <c r="D1258" t="s">
        <v>46</v>
      </c>
      <c r="E1258" t="s">
        <v>95</v>
      </c>
      <c r="F1258">
        <v>1003941</v>
      </c>
      <c r="G1258" t="s">
        <v>33</v>
      </c>
      <c r="H1258" t="s">
        <v>28</v>
      </c>
      <c r="I1258" t="s">
        <v>29</v>
      </c>
      <c r="J1258" t="s">
        <v>30</v>
      </c>
      <c r="K1258">
        <v>0</v>
      </c>
      <c r="L1258" t="s">
        <v>31</v>
      </c>
      <c r="M1258" t="s">
        <v>32</v>
      </c>
      <c r="N1258">
        <v>6</v>
      </c>
      <c r="O1258">
        <v>1</v>
      </c>
      <c r="P1258">
        <v>1</v>
      </c>
      <c r="Q1258">
        <v>20</v>
      </c>
      <c r="R1258">
        <v>2.3220000000000001</v>
      </c>
      <c r="S1258">
        <v>25.542000000000002</v>
      </c>
      <c r="T1258">
        <v>11</v>
      </c>
      <c r="U1258">
        <v>1</v>
      </c>
      <c r="V1258">
        <v>0</v>
      </c>
      <c r="W1258">
        <v>2</v>
      </c>
      <c r="X1258">
        <v>0</v>
      </c>
      <c r="Y1258" s="3">
        <f t="shared" si="133"/>
        <v>2.5454545454545454</v>
      </c>
      <c r="Z1258" s="3">
        <f t="shared" si="134"/>
        <v>2.5454545454545454</v>
      </c>
      <c r="AA1258" s="3">
        <f t="shared" si="135"/>
        <v>50.909090909090914</v>
      </c>
      <c r="AB1258">
        <f>VLOOKUP(F1258,'Producto temporal'!A:F,6,0)</f>
        <v>60</v>
      </c>
      <c r="AC1258" s="9" t="str">
        <f t="shared" si="136"/>
        <v>OK</v>
      </c>
      <c r="AD1258" s="9" t="str">
        <f t="shared" si="137"/>
        <v>OK</v>
      </c>
      <c r="AE1258" s="9" t="str">
        <f t="shared" si="138"/>
        <v>OK</v>
      </c>
      <c r="AF1258" s="10">
        <f t="shared" si="139"/>
        <v>20</v>
      </c>
    </row>
    <row r="1259" spans="1:32" x14ac:dyDescent="0.3">
      <c r="A1259" s="1">
        <v>45447</v>
      </c>
      <c r="B1259">
        <v>139</v>
      </c>
      <c r="C1259" t="s">
        <v>188</v>
      </c>
      <c r="D1259" t="s">
        <v>46</v>
      </c>
      <c r="E1259" t="s">
        <v>95</v>
      </c>
      <c r="F1259">
        <v>1010020</v>
      </c>
      <c r="G1259" t="s">
        <v>34</v>
      </c>
      <c r="H1259" t="s">
        <v>28</v>
      </c>
      <c r="I1259" t="s">
        <v>29</v>
      </c>
      <c r="J1259" t="s">
        <v>30</v>
      </c>
      <c r="K1259">
        <v>0</v>
      </c>
      <c r="L1259" t="s">
        <v>31</v>
      </c>
      <c r="M1259" t="s">
        <v>32</v>
      </c>
      <c r="N1259">
        <v>19</v>
      </c>
      <c r="O1259">
        <v>1</v>
      </c>
      <c r="P1259">
        <v>1</v>
      </c>
      <c r="Q1259">
        <v>12</v>
      </c>
      <c r="R1259">
        <v>3.02501</v>
      </c>
      <c r="S1259">
        <v>147.68980999999999</v>
      </c>
      <c r="T1259">
        <v>48</v>
      </c>
      <c r="U1259">
        <v>1</v>
      </c>
      <c r="V1259">
        <v>0</v>
      </c>
      <c r="W1259">
        <v>6</v>
      </c>
      <c r="X1259">
        <v>0</v>
      </c>
      <c r="Y1259" s="3">
        <f t="shared" si="133"/>
        <v>0.58333333333333337</v>
      </c>
      <c r="Z1259" s="3">
        <f t="shared" si="134"/>
        <v>0.58333333333333337</v>
      </c>
      <c r="AA1259" s="3">
        <f t="shared" si="135"/>
        <v>7</v>
      </c>
      <c r="AB1259">
        <f>VLOOKUP(F1259,'Producto temporal'!A:F,6,0)</f>
        <v>60</v>
      </c>
      <c r="AC1259" s="9" t="str">
        <f t="shared" si="136"/>
        <v>OK</v>
      </c>
      <c r="AD1259" s="9" t="str">
        <f t="shared" si="137"/>
        <v>OK</v>
      </c>
      <c r="AE1259" s="9" t="str">
        <f t="shared" si="138"/>
        <v>OK</v>
      </c>
      <c r="AF1259" s="10">
        <f t="shared" si="139"/>
        <v>90</v>
      </c>
    </row>
    <row r="1260" spans="1:32" x14ac:dyDescent="0.3">
      <c r="A1260" s="1">
        <v>45447</v>
      </c>
      <c r="B1260">
        <v>139</v>
      </c>
      <c r="C1260" t="s">
        <v>188</v>
      </c>
      <c r="D1260" t="s">
        <v>46</v>
      </c>
      <c r="E1260" t="s">
        <v>95</v>
      </c>
      <c r="F1260">
        <v>1010290</v>
      </c>
      <c r="G1260" t="s">
        <v>35</v>
      </c>
      <c r="H1260" t="s">
        <v>28</v>
      </c>
      <c r="I1260" t="s">
        <v>29</v>
      </c>
      <c r="J1260" t="s">
        <v>30</v>
      </c>
      <c r="K1260">
        <v>0</v>
      </c>
      <c r="L1260" t="s">
        <v>31</v>
      </c>
      <c r="M1260" t="s">
        <v>32</v>
      </c>
      <c r="N1260">
        <v>11</v>
      </c>
      <c r="O1260">
        <v>1</v>
      </c>
      <c r="P1260">
        <v>1</v>
      </c>
      <c r="Q1260">
        <v>6</v>
      </c>
      <c r="R1260">
        <v>3.62</v>
      </c>
      <c r="S1260">
        <v>36.200000000000003</v>
      </c>
      <c r="T1260">
        <v>10</v>
      </c>
      <c r="U1260">
        <v>1</v>
      </c>
      <c r="V1260">
        <v>0</v>
      </c>
      <c r="W1260">
        <v>0</v>
      </c>
      <c r="X1260">
        <v>10</v>
      </c>
      <c r="Y1260" s="3">
        <f t="shared" si="133"/>
        <v>2.8</v>
      </c>
      <c r="Z1260" s="3">
        <f t="shared" si="134"/>
        <v>2.8</v>
      </c>
      <c r="AA1260" s="3">
        <f t="shared" si="135"/>
        <v>16.8</v>
      </c>
      <c r="AB1260">
        <f>VLOOKUP(F1260,'Producto temporal'!A:F,6,0)</f>
        <v>60</v>
      </c>
      <c r="AC1260" s="9" t="str">
        <f t="shared" si="136"/>
        <v>OK</v>
      </c>
      <c r="AD1260" s="9" t="str">
        <f t="shared" si="137"/>
        <v>OK</v>
      </c>
      <c r="AE1260" s="9" t="str">
        <f t="shared" si="138"/>
        <v>OK</v>
      </c>
      <c r="AF1260" s="10">
        <f t="shared" si="139"/>
        <v>18</v>
      </c>
    </row>
    <row r="1261" spans="1:32" x14ac:dyDescent="0.3">
      <c r="A1261" s="1">
        <v>45447</v>
      </c>
      <c r="B1261">
        <v>139</v>
      </c>
      <c r="C1261" t="s">
        <v>188</v>
      </c>
      <c r="D1261" t="s">
        <v>46</v>
      </c>
      <c r="E1261" t="s">
        <v>95</v>
      </c>
      <c r="F1261">
        <v>1010291</v>
      </c>
      <c r="G1261" t="s">
        <v>36</v>
      </c>
      <c r="H1261" t="s">
        <v>28</v>
      </c>
      <c r="I1261" t="s">
        <v>29</v>
      </c>
      <c r="J1261" t="s">
        <v>30</v>
      </c>
      <c r="K1261">
        <v>0</v>
      </c>
      <c r="L1261" t="s">
        <v>31</v>
      </c>
      <c r="M1261" t="s">
        <v>32</v>
      </c>
      <c r="N1261">
        <v>6</v>
      </c>
      <c r="O1261">
        <v>1</v>
      </c>
      <c r="P1261">
        <v>1</v>
      </c>
      <c r="Q1261">
        <v>6</v>
      </c>
      <c r="R1261">
        <v>3.62</v>
      </c>
      <c r="S1261">
        <v>0</v>
      </c>
      <c r="T1261">
        <v>0</v>
      </c>
      <c r="U1261">
        <v>1</v>
      </c>
      <c r="V1261">
        <v>0</v>
      </c>
      <c r="W1261">
        <v>0</v>
      </c>
      <c r="X1261">
        <v>0</v>
      </c>
      <c r="Y1261" s="3" t="str">
        <f t="shared" si="133"/>
        <v>PRODUCTO SIN VENTA</v>
      </c>
      <c r="Z1261" s="3" t="str">
        <f t="shared" si="134"/>
        <v>PRODUCTO SIN VENTA</v>
      </c>
      <c r="AA1261" s="3" t="str">
        <f t="shared" si="135"/>
        <v>PRODUCTO SIN VENTA</v>
      </c>
      <c r="AB1261">
        <f>VLOOKUP(F1261,'Producto temporal'!A:F,6,0)</f>
        <v>60</v>
      </c>
      <c r="AC1261" s="9" t="str">
        <f t="shared" si="136"/>
        <v>PRODUCTO SIN VENTA</v>
      </c>
      <c r="AD1261" s="9" t="str">
        <f t="shared" si="137"/>
        <v>PRODUCTO SIN VENTA</v>
      </c>
      <c r="AE1261" s="9" t="str">
        <f t="shared" si="138"/>
        <v>PRODUCTO SIN VENTA</v>
      </c>
      <c r="AF1261" s="10">
        <f t="shared" si="139"/>
        <v>0</v>
      </c>
    </row>
    <row r="1262" spans="1:32" x14ac:dyDescent="0.3">
      <c r="A1262" s="1">
        <v>45447</v>
      </c>
      <c r="B1262">
        <v>139</v>
      </c>
      <c r="C1262" t="s">
        <v>188</v>
      </c>
      <c r="D1262" t="s">
        <v>46</v>
      </c>
      <c r="E1262" t="s">
        <v>95</v>
      </c>
      <c r="F1262">
        <v>1010783</v>
      </c>
      <c r="G1262" t="s">
        <v>37</v>
      </c>
      <c r="H1262" t="s">
        <v>28</v>
      </c>
      <c r="I1262" t="s">
        <v>29</v>
      </c>
      <c r="J1262" t="s">
        <v>30</v>
      </c>
      <c r="K1262">
        <v>0</v>
      </c>
      <c r="L1262" t="s">
        <v>31</v>
      </c>
      <c r="M1262" t="s">
        <v>32</v>
      </c>
      <c r="N1262">
        <v>15</v>
      </c>
      <c r="O1262">
        <v>1</v>
      </c>
      <c r="P1262">
        <v>1</v>
      </c>
      <c r="Q1262">
        <v>12</v>
      </c>
      <c r="R1262">
        <v>3.04121</v>
      </c>
      <c r="S1262">
        <v>120.4199</v>
      </c>
      <c r="T1262">
        <v>39</v>
      </c>
      <c r="U1262">
        <v>1</v>
      </c>
      <c r="V1262">
        <v>0</v>
      </c>
      <c r="W1262">
        <v>12</v>
      </c>
      <c r="X1262">
        <v>0</v>
      </c>
      <c r="Y1262" s="3">
        <f t="shared" si="133"/>
        <v>0.71794871794871795</v>
      </c>
      <c r="Z1262" s="3">
        <f t="shared" si="134"/>
        <v>0.71794871794871795</v>
      </c>
      <c r="AA1262" s="3">
        <f t="shared" si="135"/>
        <v>8.615384615384615</v>
      </c>
      <c r="AB1262">
        <f>VLOOKUP(F1262,'Producto temporal'!A:F,6,0)</f>
        <v>60</v>
      </c>
      <c r="AC1262" s="9" t="str">
        <f t="shared" si="136"/>
        <v>OK</v>
      </c>
      <c r="AD1262" s="9" t="str">
        <f t="shared" si="137"/>
        <v>OK</v>
      </c>
      <c r="AE1262" s="9" t="str">
        <f t="shared" si="138"/>
        <v>OK</v>
      </c>
      <c r="AF1262" s="10">
        <f t="shared" si="139"/>
        <v>73</v>
      </c>
    </row>
    <row r="1263" spans="1:32" x14ac:dyDescent="0.3">
      <c r="A1263" s="1">
        <v>45447</v>
      </c>
      <c r="B1263">
        <v>139</v>
      </c>
      <c r="C1263" t="s">
        <v>188</v>
      </c>
      <c r="D1263" t="s">
        <v>46</v>
      </c>
      <c r="E1263" t="s">
        <v>95</v>
      </c>
      <c r="F1263">
        <v>1011679</v>
      </c>
      <c r="G1263" t="s">
        <v>38</v>
      </c>
      <c r="H1263" t="s">
        <v>28</v>
      </c>
      <c r="I1263" t="s">
        <v>29</v>
      </c>
      <c r="J1263" t="s">
        <v>30</v>
      </c>
      <c r="K1263">
        <v>0</v>
      </c>
      <c r="L1263" t="s">
        <v>31</v>
      </c>
      <c r="M1263" t="s">
        <v>32</v>
      </c>
      <c r="N1263">
        <v>4</v>
      </c>
      <c r="O1263">
        <v>1</v>
      </c>
      <c r="P1263">
        <v>1</v>
      </c>
      <c r="Q1263">
        <v>12</v>
      </c>
      <c r="R1263">
        <v>2.3849999999999998</v>
      </c>
      <c r="S1263">
        <v>28.62</v>
      </c>
      <c r="T1263">
        <v>12</v>
      </c>
      <c r="U1263">
        <v>1</v>
      </c>
      <c r="V1263">
        <v>0</v>
      </c>
      <c r="W1263">
        <v>6</v>
      </c>
      <c r="X1263">
        <v>0</v>
      </c>
      <c r="Y1263" s="3">
        <f t="shared" si="133"/>
        <v>2.3333333333333335</v>
      </c>
      <c r="Z1263" s="3">
        <f t="shared" si="134"/>
        <v>2.3333333333333335</v>
      </c>
      <c r="AA1263" s="3">
        <f t="shared" si="135"/>
        <v>28</v>
      </c>
      <c r="AB1263">
        <f>VLOOKUP(F1263,'Producto temporal'!A:F,6,0)</f>
        <v>60</v>
      </c>
      <c r="AC1263" s="9" t="str">
        <f t="shared" si="136"/>
        <v>OK</v>
      </c>
      <c r="AD1263" s="9" t="str">
        <f t="shared" si="137"/>
        <v>OK</v>
      </c>
      <c r="AE1263" s="9" t="str">
        <f t="shared" si="138"/>
        <v>OK</v>
      </c>
      <c r="AF1263" s="10">
        <f t="shared" si="139"/>
        <v>22</v>
      </c>
    </row>
    <row r="1264" spans="1:32" x14ac:dyDescent="0.3">
      <c r="A1264" s="1">
        <v>45447</v>
      </c>
      <c r="B1264">
        <v>139</v>
      </c>
      <c r="C1264" t="s">
        <v>188</v>
      </c>
      <c r="D1264" t="s">
        <v>46</v>
      </c>
      <c r="E1264" t="s">
        <v>95</v>
      </c>
      <c r="F1264">
        <v>1011885</v>
      </c>
      <c r="G1264" t="s">
        <v>39</v>
      </c>
      <c r="H1264" t="s">
        <v>28</v>
      </c>
      <c r="I1264" t="s">
        <v>29</v>
      </c>
      <c r="J1264" t="s">
        <v>30</v>
      </c>
      <c r="K1264">
        <v>0</v>
      </c>
      <c r="L1264" t="s">
        <v>31</v>
      </c>
      <c r="M1264" t="s">
        <v>32</v>
      </c>
      <c r="N1264">
        <v>9</v>
      </c>
      <c r="O1264">
        <v>3</v>
      </c>
      <c r="P1264">
        <v>1</v>
      </c>
      <c r="Q1264">
        <v>12</v>
      </c>
      <c r="R1264">
        <v>2.3849999999999998</v>
      </c>
      <c r="S1264">
        <v>16.695</v>
      </c>
      <c r="T1264">
        <v>7</v>
      </c>
      <c r="U1264">
        <v>1</v>
      </c>
      <c r="V1264">
        <v>0</v>
      </c>
      <c r="W1264">
        <v>0</v>
      </c>
      <c r="X1264">
        <v>0</v>
      </c>
      <c r="Y1264" s="3">
        <f t="shared" si="133"/>
        <v>12</v>
      </c>
      <c r="Z1264" s="3">
        <f t="shared" si="134"/>
        <v>4</v>
      </c>
      <c r="AA1264" s="3">
        <f t="shared" si="135"/>
        <v>48</v>
      </c>
      <c r="AB1264">
        <f>VLOOKUP(F1264,'Producto temporal'!A:F,6,0)</f>
        <v>60</v>
      </c>
      <c r="AC1264" s="9" t="str">
        <f t="shared" si="136"/>
        <v>OK</v>
      </c>
      <c r="AD1264" s="9" t="str">
        <f t="shared" si="137"/>
        <v>OK</v>
      </c>
      <c r="AE1264" s="9" t="str">
        <f t="shared" si="138"/>
        <v>OK</v>
      </c>
      <c r="AF1264" s="10">
        <f t="shared" si="139"/>
        <v>13</v>
      </c>
    </row>
    <row r="1265" spans="1:32" x14ac:dyDescent="0.3">
      <c r="A1265" s="1">
        <v>45447</v>
      </c>
      <c r="B1265">
        <v>139</v>
      </c>
      <c r="C1265" t="s">
        <v>188</v>
      </c>
      <c r="D1265" t="s">
        <v>46</v>
      </c>
      <c r="E1265" t="s">
        <v>95</v>
      </c>
      <c r="F1265">
        <v>1012657</v>
      </c>
      <c r="G1265" t="s">
        <v>40</v>
      </c>
      <c r="H1265" t="s">
        <v>28</v>
      </c>
      <c r="I1265" t="s">
        <v>29</v>
      </c>
      <c r="J1265" t="s">
        <v>30</v>
      </c>
      <c r="K1265">
        <v>0</v>
      </c>
      <c r="L1265" t="s">
        <v>31</v>
      </c>
      <c r="M1265" t="s">
        <v>32</v>
      </c>
      <c r="N1265">
        <v>10</v>
      </c>
      <c r="O1265">
        <v>1</v>
      </c>
      <c r="P1265">
        <v>1</v>
      </c>
      <c r="Q1265">
        <v>12</v>
      </c>
      <c r="R1265">
        <v>3.0294400000000001</v>
      </c>
      <c r="S1265">
        <v>61.7254</v>
      </c>
      <c r="T1265">
        <v>20</v>
      </c>
      <c r="U1265">
        <v>1</v>
      </c>
      <c r="V1265">
        <v>0</v>
      </c>
      <c r="W1265">
        <v>4</v>
      </c>
      <c r="X1265">
        <v>0</v>
      </c>
      <c r="Y1265" s="3">
        <f t="shared" si="133"/>
        <v>1.4</v>
      </c>
      <c r="Z1265" s="3">
        <f t="shared" si="134"/>
        <v>1.4</v>
      </c>
      <c r="AA1265" s="3">
        <f t="shared" si="135"/>
        <v>16.8</v>
      </c>
      <c r="AB1265">
        <f>VLOOKUP(F1265,'Producto temporal'!A:F,6,0)</f>
        <v>60</v>
      </c>
      <c r="AC1265" s="9" t="str">
        <f t="shared" si="136"/>
        <v>OK</v>
      </c>
      <c r="AD1265" s="9" t="str">
        <f t="shared" si="137"/>
        <v>OK</v>
      </c>
      <c r="AE1265" s="9" t="str">
        <f t="shared" si="138"/>
        <v>OK</v>
      </c>
      <c r="AF1265" s="10">
        <f t="shared" si="139"/>
        <v>37</v>
      </c>
    </row>
    <row r="1266" spans="1:32" x14ac:dyDescent="0.3">
      <c r="A1266" s="1">
        <v>45447</v>
      </c>
      <c r="B1266">
        <v>139</v>
      </c>
      <c r="C1266" t="s">
        <v>188</v>
      </c>
      <c r="D1266" t="s">
        <v>46</v>
      </c>
      <c r="E1266" t="s">
        <v>95</v>
      </c>
      <c r="F1266">
        <v>1012658</v>
      </c>
      <c r="G1266" t="s">
        <v>41</v>
      </c>
      <c r="H1266" t="s">
        <v>28</v>
      </c>
      <c r="I1266" t="s">
        <v>29</v>
      </c>
      <c r="J1266" t="s">
        <v>30</v>
      </c>
      <c r="K1266">
        <v>0</v>
      </c>
      <c r="L1266" t="s">
        <v>31</v>
      </c>
      <c r="M1266" t="s">
        <v>32</v>
      </c>
      <c r="N1266">
        <v>1</v>
      </c>
      <c r="O1266">
        <v>1</v>
      </c>
      <c r="P1266">
        <v>1</v>
      </c>
      <c r="Q1266">
        <v>12</v>
      </c>
      <c r="R1266">
        <v>2.6459999999999999</v>
      </c>
      <c r="S1266">
        <v>18.521999999999998</v>
      </c>
      <c r="T1266">
        <v>7</v>
      </c>
      <c r="U1266">
        <v>1</v>
      </c>
      <c r="V1266">
        <v>0</v>
      </c>
      <c r="W1266">
        <v>4</v>
      </c>
      <c r="X1266">
        <v>0</v>
      </c>
      <c r="Y1266" s="3">
        <f t="shared" si="133"/>
        <v>4</v>
      </c>
      <c r="Z1266" s="3">
        <f t="shared" si="134"/>
        <v>4</v>
      </c>
      <c r="AA1266" s="3">
        <f t="shared" si="135"/>
        <v>48</v>
      </c>
      <c r="AB1266">
        <f>VLOOKUP(F1266,'Producto temporal'!A:F,6,0)</f>
        <v>60</v>
      </c>
      <c r="AC1266" s="9" t="str">
        <f t="shared" si="136"/>
        <v>OK</v>
      </c>
      <c r="AD1266" s="9" t="str">
        <f t="shared" si="137"/>
        <v>OK</v>
      </c>
      <c r="AE1266" s="9" t="str">
        <f t="shared" si="138"/>
        <v>OK</v>
      </c>
      <c r="AF1266" s="10">
        <f t="shared" si="139"/>
        <v>13</v>
      </c>
    </row>
    <row r="1267" spans="1:32" x14ac:dyDescent="0.3">
      <c r="A1267" s="1">
        <v>45447</v>
      </c>
      <c r="B1267">
        <v>139</v>
      </c>
      <c r="C1267" t="s">
        <v>188</v>
      </c>
      <c r="D1267" t="s">
        <v>46</v>
      </c>
      <c r="E1267" t="s">
        <v>95</v>
      </c>
      <c r="F1267">
        <v>1013898</v>
      </c>
      <c r="G1267" t="s">
        <v>42</v>
      </c>
      <c r="H1267" t="s">
        <v>28</v>
      </c>
      <c r="I1267" t="s">
        <v>29</v>
      </c>
      <c r="J1267" t="s">
        <v>30</v>
      </c>
      <c r="K1267">
        <v>0</v>
      </c>
      <c r="L1267" t="s">
        <v>31</v>
      </c>
      <c r="M1267" t="s">
        <v>32</v>
      </c>
      <c r="N1267">
        <v>5</v>
      </c>
      <c r="O1267">
        <v>3</v>
      </c>
      <c r="P1267">
        <v>1</v>
      </c>
      <c r="Q1267">
        <v>12</v>
      </c>
      <c r="R1267">
        <v>3.3237999999999999</v>
      </c>
      <c r="S1267">
        <v>0</v>
      </c>
      <c r="T1267">
        <v>0</v>
      </c>
      <c r="U1267">
        <v>1</v>
      </c>
      <c r="V1267">
        <v>0</v>
      </c>
      <c r="W1267">
        <v>0</v>
      </c>
      <c r="X1267">
        <v>0</v>
      </c>
      <c r="Y1267" s="3" t="str">
        <f t="shared" si="133"/>
        <v>PRODUCTO SIN VENTA</v>
      </c>
      <c r="Z1267" s="3" t="str">
        <f t="shared" si="134"/>
        <v>PRODUCTO SIN VENTA</v>
      </c>
      <c r="AA1267" s="3" t="str">
        <f t="shared" si="135"/>
        <v>PRODUCTO SIN VENTA</v>
      </c>
      <c r="AB1267">
        <f>VLOOKUP(F1267,'Producto temporal'!A:F,6,0)</f>
        <v>60</v>
      </c>
      <c r="AC1267" s="9" t="str">
        <f t="shared" si="136"/>
        <v>PRODUCTO SIN VENTA</v>
      </c>
      <c r="AD1267" s="9" t="str">
        <f t="shared" si="137"/>
        <v>PRODUCTO SIN VENTA</v>
      </c>
      <c r="AE1267" s="9" t="str">
        <f t="shared" si="138"/>
        <v>PRODUCTO SIN VENTA</v>
      </c>
      <c r="AF1267" s="10">
        <f t="shared" si="139"/>
        <v>0</v>
      </c>
    </row>
    <row r="1268" spans="1:32" x14ac:dyDescent="0.3">
      <c r="A1268" s="1">
        <v>45447</v>
      </c>
      <c r="B1268">
        <v>141</v>
      </c>
      <c r="C1268" t="s">
        <v>189</v>
      </c>
      <c r="D1268" t="s">
        <v>85</v>
      </c>
      <c r="E1268" t="s">
        <v>95</v>
      </c>
      <c r="F1268">
        <v>1003938</v>
      </c>
      <c r="G1268" t="s">
        <v>27</v>
      </c>
      <c r="H1268" t="s">
        <v>28</v>
      </c>
      <c r="I1268" t="s">
        <v>29</v>
      </c>
      <c r="J1268" t="s">
        <v>30</v>
      </c>
      <c r="K1268">
        <v>0</v>
      </c>
      <c r="L1268" t="s">
        <v>31</v>
      </c>
      <c r="M1268" t="s">
        <v>32</v>
      </c>
      <c r="N1268">
        <v>5</v>
      </c>
      <c r="O1268">
        <v>1</v>
      </c>
      <c r="P1268">
        <v>1</v>
      </c>
      <c r="Q1268">
        <v>12</v>
      </c>
      <c r="R1268">
        <v>3.1680000000000001</v>
      </c>
      <c r="S1268">
        <v>0</v>
      </c>
      <c r="T1268">
        <v>0</v>
      </c>
      <c r="U1268">
        <v>1</v>
      </c>
      <c r="V1268">
        <v>0</v>
      </c>
      <c r="W1268">
        <v>0</v>
      </c>
      <c r="X1268">
        <v>0</v>
      </c>
      <c r="Y1268" s="3" t="str">
        <f t="shared" si="133"/>
        <v>PRODUCTO SIN VENTA</v>
      </c>
      <c r="Z1268" s="3" t="str">
        <f t="shared" si="134"/>
        <v>PRODUCTO SIN VENTA</v>
      </c>
      <c r="AA1268" s="3" t="str">
        <f t="shared" si="135"/>
        <v>PRODUCTO SIN VENTA</v>
      </c>
      <c r="AB1268">
        <f>VLOOKUP(F1268,'Producto temporal'!A:F,6,0)</f>
        <v>60</v>
      </c>
      <c r="AC1268" s="9" t="str">
        <f t="shared" si="136"/>
        <v>PRODUCTO SIN VENTA</v>
      </c>
      <c r="AD1268" s="9" t="str">
        <f t="shared" si="137"/>
        <v>PRODUCTO SIN VENTA</v>
      </c>
      <c r="AE1268" s="9" t="str">
        <f t="shared" si="138"/>
        <v>PRODUCTO SIN VENTA</v>
      </c>
      <c r="AF1268" s="10">
        <f t="shared" si="139"/>
        <v>0</v>
      </c>
    </row>
    <row r="1269" spans="1:32" x14ac:dyDescent="0.3">
      <c r="A1269" s="1">
        <v>45447</v>
      </c>
      <c r="B1269">
        <v>141</v>
      </c>
      <c r="C1269" t="s">
        <v>189</v>
      </c>
      <c r="D1269" t="s">
        <v>85</v>
      </c>
      <c r="E1269" t="s">
        <v>95</v>
      </c>
      <c r="F1269">
        <v>1003941</v>
      </c>
      <c r="G1269" t="s">
        <v>33</v>
      </c>
      <c r="H1269" t="s">
        <v>28</v>
      </c>
      <c r="I1269" t="s">
        <v>29</v>
      </c>
      <c r="J1269" t="s">
        <v>30</v>
      </c>
      <c r="K1269">
        <v>0</v>
      </c>
      <c r="L1269" t="s">
        <v>31</v>
      </c>
      <c r="M1269" t="s">
        <v>32</v>
      </c>
      <c r="N1269">
        <v>3</v>
      </c>
      <c r="O1269">
        <v>1</v>
      </c>
      <c r="P1269">
        <v>1</v>
      </c>
      <c r="Q1269">
        <v>20</v>
      </c>
      <c r="R1269">
        <v>2.3220000000000001</v>
      </c>
      <c r="S1269">
        <v>9.2880000000000003</v>
      </c>
      <c r="T1269">
        <v>4</v>
      </c>
      <c r="U1269">
        <v>1</v>
      </c>
      <c r="V1269">
        <v>0</v>
      </c>
      <c r="W1269">
        <v>1</v>
      </c>
      <c r="X1269">
        <v>0</v>
      </c>
      <c r="Y1269" s="3">
        <f t="shared" si="133"/>
        <v>7</v>
      </c>
      <c r="Z1269" s="3">
        <f t="shared" si="134"/>
        <v>7</v>
      </c>
      <c r="AA1269" s="3">
        <f t="shared" si="135"/>
        <v>140</v>
      </c>
      <c r="AB1269">
        <f>VLOOKUP(F1269,'Producto temporal'!A:F,6,0)</f>
        <v>60</v>
      </c>
      <c r="AC1269" s="9" t="str">
        <f t="shared" si="136"/>
        <v>OK</v>
      </c>
      <c r="AD1269" s="9" t="str">
        <f t="shared" si="137"/>
        <v>OK</v>
      </c>
      <c r="AE1269" s="9" t="str">
        <f t="shared" si="138"/>
        <v>BAJAR MASTERPACK</v>
      </c>
      <c r="AF1269" s="10">
        <f t="shared" si="139"/>
        <v>7</v>
      </c>
    </row>
    <row r="1270" spans="1:32" x14ac:dyDescent="0.3">
      <c r="A1270" s="1">
        <v>45447</v>
      </c>
      <c r="B1270">
        <v>141</v>
      </c>
      <c r="C1270" t="s">
        <v>189</v>
      </c>
      <c r="D1270" t="s">
        <v>85</v>
      </c>
      <c r="E1270" t="s">
        <v>95</v>
      </c>
      <c r="F1270">
        <v>1010020</v>
      </c>
      <c r="G1270" t="s">
        <v>34</v>
      </c>
      <c r="H1270" t="s">
        <v>28</v>
      </c>
      <c r="I1270" t="s">
        <v>29</v>
      </c>
      <c r="J1270" t="s">
        <v>30</v>
      </c>
      <c r="K1270">
        <v>0</v>
      </c>
      <c r="L1270" t="s">
        <v>31</v>
      </c>
      <c r="M1270" t="s">
        <v>32</v>
      </c>
      <c r="N1270">
        <v>2</v>
      </c>
      <c r="O1270">
        <v>1</v>
      </c>
      <c r="P1270">
        <v>1</v>
      </c>
      <c r="Q1270">
        <v>12</v>
      </c>
      <c r="R1270">
        <v>3.02501</v>
      </c>
      <c r="S1270">
        <v>36.83352</v>
      </c>
      <c r="T1270">
        <v>12</v>
      </c>
      <c r="U1270">
        <v>1</v>
      </c>
      <c r="V1270">
        <v>0</v>
      </c>
      <c r="W1270">
        <v>2</v>
      </c>
      <c r="X1270">
        <v>0</v>
      </c>
      <c r="Y1270" s="3">
        <f t="shared" si="133"/>
        <v>2.3333333333333335</v>
      </c>
      <c r="Z1270" s="3">
        <f t="shared" si="134"/>
        <v>2.3333333333333335</v>
      </c>
      <c r="AA1270" s="3">
        <f t="shared" si="135"/>
        <v>28</v>
      </c>
      <c r="AB1270">
        <f>VLOOKUP(F1270,'Producto temporal'!A:F,6,0)</f>
        <v>60</v>
      </c>
      <c r="AC1270" s="9" t="str">
        <f t="shared" si="136"/>
        <v>OK</v>
      </c>
      <c r="AD1270" s="9" t="str">
        <f t="shared" si="137"/>
        <v>OK</v>
      </c>
      <c r="AE1270" s="9" t="str">
        <f t="shared" si="138"/>
        <v>OK</v>
      </c>
      <c r="AF1270" s="10">
        <f t="shared" si="139"/>
        <v>22</v>
      </c>
    </row>
    <row r="1271" spans="1:32" x14ac:dyDescent="0.3">
      <c r="A1271" s="1">
        <v>45447</v>
      </c>
      <c r="B1271">
        <v>141</v>
      </c>
      <c r="C1271" t="s">
        <v>189</v>
      </c>
      <c r="D1271" t="s">
        <v>85</v>
      </c>
      <c r="E1271" t="s">
        <v>95</v>
      </c>
      <c r="F1271">
        <v>1010290</v>
      </c>
      <c r="G1271" t="s">
        <v>35</v>
      </c>
      <c r="H1271" t="s">
        <v>28</v>
      </c>
      <c r="I1271" t="s">
        <v>29</v>
      </c>
      <c r="J1271" t="s">
        <v>30</v>
      </c>
      <c r="K1271">
        <v>0</v>
      </c>
      <c r="L1271" t="s">
        <v>31</v>
      </c>
      <c r="M1271" t="s">
        <v>32</v>
      </c>
      <c r="N1271">
        <v>7</v>
      </c>
      <c r="O1271">
        <v>1</v>
      </c>
      <c r="P1271">
        <v>1</v>
      </c>
      <c r="Q1271">
        <v>6</v>
      </c>
      <c r="R1271">
        <v>3.62</v>
      </c>
      <c r="S1271">
        <v>7.24</v>
      </c>
      <c r="T1271">
        <v>2</v>
      </c>
      <c r="U1271">
        <v>1</v>
      </c>
      <c r="V1271">
        <v>0</v>
      </c>
      <c r="W1271">
        <v>0</v>
      </c>
      <c r="X1271">
        <v>2</v>
      </c>
      <c r="Y1271" s="3">
        <f t="shared" si="133"/>
        <v>14</v>
      </c>
      <c r="Z1271" s="3">
        <f t="shared" si="134"/>
        <v>14</v>
      </c>
      <c r="AA1271" s="3">
        <f t="shared" si="135"/>
        <v>84</v>
      </c>
      <c r="AB1271">
        <f>VLOOKUP(F1271,'Producto temporal'!A:F,6,0)</f>
        <v>60</v>
      </c>
      <c r="AC1271" s="9" t="str">
        <f t="shared" si="136"/>
        <v>OK</v>
      </c>
      <c r="AD1271" s="9" t="str">
        <f t="shared" si="137"/>
        <v>OK</v>
      </c>
      <c r="AE1271" s="9" t="str">
        <f t="shared" si="138"/>
        <v>BAJAR MASTERPACK</v>
      </c>
      <c r="AF1271" s="10">
        <f t="shared" si="139"/>
        <v>3</v>
      </c>
    </row>
    <row r="1272" spans="1:32" x14ac:dyDescent="0.3">
      <c r="A1272" s="1">
        <v>45447</v>
      </c>
      <c r="B1272">
        <v>141</v>
      </c>
      <c r="C1272" t="s">
        <v>189</v>
      </c>
      <c r="D1272" t="s">
        <v>85</v>
      </c>
      <c r="E1272" t="s">
        <v>95</v>
      </c>
      <c r="F1272">
        <v>1010291</v>
      </c>
      <c r="G1272" t="s">
        <v>36</v>
      </c>
      <c r="H1272" t="s">
        <v>28</v>
      </c>
      <c r="I1272" t="s">
        <v>29</v>
      </c>
      <c r="J1272" t="s">
        <v>30</v>
      </c>
      <c r="K1272">
        <v>0</v>
      </c>
      <c r="L1272" t="s">
        <v>31</v>
      </c>
      <c r="M1272" t="s">
        <v>32</v>
      </c>
      <c r="N1272">
        <v>7</v>
      </c>
      <c r="O1272">
        <v>1</v>
      </c>
      <c r="P1272">
        <v>1</v>
      </c>
      <c r="Q1272">
        <v>6</v>
      </c>
      <c r="R1272">
        <v>3.62</v>
      </c>
      <c r="S1272">
        <v>10.86</v>
      </c>
      <c r="T1272">
        <v>3</v>
      </c>
      <c r="U1272">
        <v>1</v>
      </c>
      <c r="V1272">
        <v>0</v>
      </c>
      <c r="W1272">
        <v>0</v>
      </c>
      <c r="X1272">
        <v>0</v>
      </c>
      <c r="Y1272" s="3">
        <f t="shared" si="133"/>
        <v>9.3333333333333339</v>
      </c>
      <c r="Z1272" s="3">
        <f t="shared" si="134"/>
        <v>9.3333333333333339</v>
      </c>
      <c r="AA1272" s="3">
        <f t="shared" si="135"/>
        <v>56</v>
      </c>
      <c r="AB1272">
        <f>VLOOKUP(F1272,'Producto temporal'!A:F,6,0)</f>
        <v>60</v>
      </c>
      <c r="AC1272" s="9" t="str">
        <f t="shared" si="136"/>
        <v>OK</v>
      </c>
      <c r="AD1272" s="9" t="str">
        <f t="shared" si="137"/>
        <v>OK</v>
      </c>
      <c r="AE1272" s="9" t="str">
        <f t="shared" si="138"/>
        <v>OK</v>
      </c>
      <c r="AF1272" s="10">
        <f t="shared" si="139"/>
        <v>5</v>
      </c>
    </row>
    <row r="1273" spans="1:32" x14ac:dyDescent="0.3">
      <c r="A1273" s="1">
        <v>45447</v>
      </c>
      <c r="B1273">
        <v>141</v>
      </c>
      <c r="C1273" t="s">
        <v>189</v>
      </c>
      <c r="D1273" t="s">
        <v>85</v>
      </c>
      <c r="E1273" t="s">
        <v>95</v>
      </c>
      <c r="F1273">
        <v>1010783</v>
      </c>
      <c r="G1273" t="s">
        <v>37</v>
      </c>
      <c r="H1273" t="s">
        <v>28</v>
      </c>
      <c r="I1273" t="s">
        <v>29</v>
      </c>
      <c r="J1273" t="s">
        <v>30</v>
      </c>
      <c r="K1273">
        <v>0</v>
      </c>
      <c r="L1273" t="s">
        <v>31</v>
      </c>
      <c r="M1273" t="s">
        <v>32</v>
      </c>
      <c r="N1273">
        <v>4</v>
      </c>
      <c r="O1273">
        <v>1</v>
      </c>
      <c r="P1273">
        <v>1</v>
      </c>
      <c r="Q1273">
        <v>12</v>
      </c>
      <c r="R1273">
        <v>3.04121</v>
      </c>
      <c r="S1273">
        <v>55.410939999999997</v>
      </c>
      <c r="T1273">
        <v>18</v>
      </c>
      <c r="U1273">
        <v>1</v>
      </c>
      <c r="V1273">
        <v>0</v>
      </c>
      <c r="W1273">
        <v>12</v>
      </c>
      <c r="X1273">
        <v>0</v>
      </c>
      <c r="Y1273" s="3">
        <f t="shared" si="133"/>
        <v>1.5555555555555554</v>
      </c>
      <c r="Z1273" s="3">
        <f t="shared" si="134"/>
        <v>1.5555555555555554</v>
      </c>
      <c r="AA1273" s="3">
        <f t="shared" si="135"/>
        <v>18.666666666666664</v>
      </c>
      <c r="AB1273">
        <f>VLOOKUP(F1273,'Producto temporal'!A:F,6,0)</f>
        <v>60</v>
      </c>
      <c r="AC1273" s="9" t="str">
        <f t="shared" si="136"/>
        <v>OK</v>
      </c>
      <c r="AD1273" s="9" t="str">
        <f t="shared" si="137"/>
        <v>OK</v>
      </c>
      <c r="AE1273" s="9" t="str">
        <f t="shared" si="138"/>
        <v>OK</v>
      </c>
      <c r="AF1273" s="10">
        <f t="shared" si="139"/>
        <v>34</v>
      </c>
    </row>
    <row r="1274" spans="1:32" x14ac:dyDescent="0.3">
      <c r="A1274" s="1">
        <v>45447</v>
      </c>
      <c r="B1274">
        <v>141</v>
      </c>
      <c r="C1274" t="s">
        <v>189</v>
      </c>
      <c r="D1274" t="s">
        <v>85</v>
      </c>
      <c r="E1274" t="s">
        <v>95</v>
      </c>
      <c r="F1274">
        <v>1011679</v>
      </c>
      <c r="G1274" t="s">
        <v>38</v>
      </c>
      <c r="H1274" t="s">
        <v>28</v>
      </c>
      <c r="I1274" t="s">
        <v>29</v>
      </c>
      <c r="J1274" t="s">
        <v>30</v>
      </c>
      <c r="K1274">
        <v>0</v>
      </c>
      <c r="L1274" t="s">
        <v>31</v>
      </c>
      <c r="M1274" t="s">
        <v>32</v>
      </c>
      <c r="N1274">
        <v>5</v>
      </c>
      <c r="O1274">
        <v>1</v>
      </c>
      <c r="P1274">
        <v>1</v>
      </c>
      <c r="Q1274">
        <v>12</v>
      </c>
      <c r="R1274">
        <v>2.3849999999999998</v>
      </c>
      <c r="S1274">
        <v>0</v>
      </c>
      <c r="T1274">
        <v>0</v>
      </c>
      <c r="U1274">
        <v>1</v>
      </c>
      <c r="V1274">
        <v>0</v>
      </c>
      <c r="W1274">
        <v>0</v>
      </c>
      <c r="X1274">
        <v>0</v>
      </c>
      <c r="Y1274" s="3" t="str">
        <f t="shared" si="133"/>
        <v>PRODUCTO SIN VENTA</v>
      </c>
      <c r="Z1274" s="3" t="str">
        <f t="shared" si="134"/>
        <v>PRODUCTO SIN VENTA</v>
      </c>
      <c r="AA1274" s="3" t="str">
        <f t="shared" si="135"/>
        <v>PRODUCTO SIN VENTA</v>
      </c>
      <c r="AB1274">
        <f>VLOOKUP(F1274,'Producto temporal'!A:F,6,0)</f>
        <v>60</v>
      </c>
      <c r="AC1274" s="9" t="str">
        <f t="shared" si="136"/>
        <v>PRODUCTO SIN VENTA</v>
      </c>
      <c r="AD1274" s="9" t="str">
        <f t="shared" si="137"/>
        <v>PRODUCTO SIN VENTA</v>
      </c>
      <c r="AE1274" s="9" t="str">
        <f t="shared" si="138"/>
        <v>PRODUCTO SIN VENTA</v>
      </c>
      <c r="AF1274" s="10">
        <f t="shared" si="139"/>
        <v>0</v>
      </c>
    </row>
    <row r="1275" spans="1:32" x14ac:dyDescent="0.3">
      <c r="A1275" s="1">
        <v>45447</v>
      </c>
      <c r="B1275">
        <v>141</v>
      </c>
      <c r="C1275" t="s">
        <v>189</v>
      </c>
      <c r="D1275" t="s">
        <v>85</v>
      </c>
      <c r="E1275" t="s">
        <v>95</v>
      </c>
      <c r="F1275">
        <v>1011885</v>
      </c>
      <c r="G1275" t="s">
        <v>39</v>
      </c>
      <c r="H1275" t="s">
        <v>28</v>
      </c>
      <c r="I1275" t="s">
        <v>29</v>
      </c>
      <c r="J1275" t="s">
        <v>30</v>
      </c>
      <c r="K1275">
        <v>0</v>
      </c>
      <c r="L1275" t="s">
        <v>31</v>
      </c>
      <c r="M1275" t="s">
        <v>32</v>
      </c>
      <c r="N1275">
        <v>3</v>
      </c>
      <c r="O1275">
        <v>3</v>
      </c>
      <c r="P1275">
        <v>1</v>
      </c>
      <c r="Q1275">
        <v>12</v>
      </c>
      <c r="R1275">
        <v>2.3849999999999998</v>
      </c>
      <c r="S1275">
        <v>11.925000000000001</v>
      </c>
      <c r="T1275">
        <v>5</v>
      </c>
      <c r="U1275">
        <v>1</v>
      </c>
      <c r="V1275">
        <v>0</v>
      </c>
      <c r="W1275">
        <v>0</v>
      </c>
      <c r="X1275">
        <v>0</v>
      </c>
      <c r="Y1275" s="3">
        <f t="shared" si="133"/>
        <v>16.8</v>
      </c>
      <c r="Z1275" s="3">
        <f t="shared" si="134"/>
        <v>5.6</v>
      </c>
      <c r="AA1275" s="3">
        <f t="shared" si="135"/>
        <v>67.2</v>
      </c>
      <c r="AB1275">
        <f>VLOOKUP(F1275,'Producto temporal'!A:F,6,0)</f>
        <v>60</v>
      </c>
      <c r="AC1275" s="9" t="str">
        <f t="shared" si="136"/>
        <v>OK</v>
      </c>
      <c r="AD1275" s="9" t="str">
        <f t="shared" si="137"/>
        <v>OK</v>
      </c>
      <c r="AE1275" s="9" t="str">
        <f t="shared" si="138"/>
        <v>BAJAR MASTERPACK</v>
      </c>
      <c r="AF1275" s="10">
        <f t="shared" si="139"/>
        <v>9</v>
      </c>
    </row>
    <row r="1276" spans="1:32" x14ac:dyDescent="0.3">
      <c r="A1276" s="1">
        <v>45447</v>
      </c>
      <c r="B1276">
        <v>141</v>
      </c>
      <c r="C1276" t="s">
        <v>189</v>
      </c>
      <c r="D1276" t="s">
        <v>85</v>
      </c>
      <c r="E1276" t="s">
        <v>95</v>
      </c>
      <c r="F1276">
        <v>1012657</v>
      </c>
      <c r="G1276" t="s">
        <v>40</v>
      </c>
      <c r="H1276" t="s">
        <v>28</v>
      </c>
      <c r="I1276" t="s">
        <v>29</v>
      </c>
      <c r="J1276" t="s">
        <v>30</v>
      </c>
      <c r="K1276">
        <v>0</v>
      </c>
      <c r="L1276" t="s">
        <v>31</v>
      </c>
      <c r="M1276" t="s">
        <v>32</v>
      </c>
      <c r="N1276">
        <v>-1</v>
      </c>
      <c r="O1276">
        <v>1</v>
      </c>
      <c r="P1276">
        <v>1</v>
      </c>
      <c r="Q1276">
        <v>12</v>
      </c>
      <c r="R1276">
        <v>3.0294400000000001</v>
      </c>
      <c r="S1276">
        <v>39.80894</v>
      </c>
      <c r="T1276">
        <v>13</v>
      </c>
      <c r="U1276">
        <v>0</v>
      </c>
      <c r="V1276">
        <v>0</v>
      </c>
      <c r="W1276">
        <v>10</v>
      </c>
      <c r="X1276">
        <v>0</v>
      </c>
      <c r="Y1276" s="3">
        <f t="shared" si="133"/>
        <v>2.1538461538461537</v>
      </c>
      <c r="Z1276" s="3">
        <f t="shared" si="134"/>
        <v>2.1538461538461537</v>
      </c>
      <c r="AA1276" s="3">
        <f t="shared" si="135"/>
        <v>25.846153846153847</v>
      </c>
      <c r="AB1276">
        <f>VLOOKUP(F1276,'Producto temporal'!A:F,6,0)</f>
        <v>60</v>
      </c>
      <c r="AC1276" s="9" t="str">
        <f t="shared" si="136"/>
        <v>OK</v>
      </c>
      <c r="AD1276" s="9" t="str">
        <f t="shared" si="137"/>
        <v>OK</v>
      </c>
      <c r="AE1276" s="9" t="str">
        <f t="shared" si="138"/>
        <v>OK</v>
      </c>
      <c r="AF1276" s="10">
        <f t="shared" si="139"/>
        <v>24</v>
      </c>
    </row>
    <row r="1277" spans="1:32" x14ac:dyDescent="0.3">
      <c r="A1277" s="1">
        <v>45447</v>
      </c>
      <c r="B1277">
        <v>141</v>
      </c>
      <c r="C1277" t="s">
        <v>189</v>
      </c>
      <c r="D1277" t="s">
        <v>85</v>
      </c>
      <c r="E1277" t="s">
        <v>95</v>
      </c>
      <c r="F1277">
        <v>1012658</v>
      </c>
      <c r="G1277" t="s">
        <v>41</v>
      </c>
      <c r="H1277" t="s">
        <v>28</v>
      </c>
      <c r="I1277" t="s">
        <v>29</v>
      </c>
      <c r="J1277" t="s">
        <v>30</v>
      </c>
      <c r="K1277">
        <v>0</v>
      </c>
      <c r="L1277" t="s">
        <v>31</v>
      </c>
      <c r="M1277" t="s">
        <v>32</v>
      </c>
      <c r="N1277">
        <v>4</v>
      </c>
      <c r="O1277">
        <v>1</v>
      </c>
      <c r="P1277">
        <v>1</v>
      </c>
      <c r="Q1277">
        <v>12</v>
      </c>
      <c r="R1277">
        <v>2.6459999999999999</v>
      </c>
      <c r="S1277">
        <v>7.9379999999999997</v>
      </c>
      <c r="T1277">
        <v>3</v>
      </c>
      <c r="U1277">
        <v>1</v>
      </c>
      <c r="V1277">
        <v>0</v>
      </c>
      <c r="W1277">
        <v>0</v>
      </c>
      <c r="X1277">
        <v>0</v>
      </c>
      <c r="Y1277" s="3">
        <f t="shared" si="133"/>
        <v>9.3333333333333339</v>
      </c>
      <c r="Z1277" s="3">
        <f t="shared" si="134"/>
        <v>9.3333333333333339</v>
      </c>
      <c r="AA1277" s="3">
        <f t="shared" si="135"/>
        <v>112</v>
      </c>
      <c r="AB1277">
        <f>VLOOKUP(F1277,'Producto temporal'!A:F,6,0)</f>
        <v>60</v>
      </c>
      <c r="AC1277" s="9" t="str">
        <f t="shared" si="136"/>
        <v>OK</v>
      </c>
      <c r="AD1277" s="9" t="str">
        <f t="shared" si="137"/>
        <v>OK</v>
      </c>
      <c r="AE1277" s="9" t="str">
        <f t="shared" si="138"/>
        <v>BAJAR MASTERPACK</v>
      </c>
      <c r="AF1277" s="10">
        <f t="shared" si="139"/>
        <v>5</v>
      </c>
    </row>
    <row r="1278" spans="1:32" x14ac:dyDescent="0.3">
      <c r="A1278" s="1">
        <v>45447</v>
      </c>
      <c r="B1278">
        <v>141</v>
      </c>
      <c r="C1278" t="s">
        <v>189</v>
      </c>
      <c r="D1278" t="s">
        <v>85</v>
      </c>
      <c r="E1278" t="s">
        <v>95</v>
      </c>
      <c r="F1278">
        <v>1013898</v>
      </c>
      <c r="G1278" t="s">
        <v>42</v>
      </c>
      <c r="H1278" t="s">
        <v>28</v>
      </c>
      <c r="I1278" t="s">
        <v>29</v>
      </c>
      <c r="J1278" t="s">
        <v>30</v>
      </c>
      <c r="K1278">
        <v>0</v>
      </c>
      <c r="L1278" t="s">
        <v>31</v>
      </c>
      <c r="M1278" t="s">
        <v>32</v>
      </c>
      <c r="N1278">
        <v>1</v>
      </c>
      <c r="O1278">
        <v>3</v>
      </c>
      <c r="P1278">
        <v>1</v>
      </c>
      <c r="Q1278">
        <v>12</v>
      </c>
      <c r="R1278">
        <v>3.3237999999999999</v>
      </c>
      <c r="S1278">
        <v>10.08695</v>
      </c>
      <c r="T1278">
        <v>3</v>
      </c>
      <c r="U1278">
        <v>1</v>
      </c>
      <c r="V1278">
        <v>0</v>
      </c>
      <c r="W1278">
        <v>6</v>
      </c>
      <c r="X1278">
        <v>0</v>
      </c>
      <c r="Y1278" s="3">
        <f t="shared" si="133"/>
        <v>28</v>
      </c>
      <c r="Z1278" s="3">
        <f t="shared" si="134"/>
        <v>9.3333333333333339</v>
      </c>
      <c r="AA1278" s="3">
        <f t="shared" si="135"/>
        <v>112</v>
      </c>
      <c r="AB1278">
        <f>VLOOKUP(F1278,'Producto temporal'!A:F,6,0)</f>
        <v>60</v>
      </c>
      <c r="AC1278" s="9" t="str">
        <f t="shared" si="136"/>
        <v>OK</v>
      </c>
      <c r="AD1278" s="9" t="str">
        <f t="shared" si="137"/>
        <v>OK</v>
      </c>
      <c r="AE1278" s="9" t="str">
        <f t="shared" si="138"/>
        <v>BAJAR MASTERPACK</v>
      </c>
      <c r="AF1278" s="10">
        <f t="shared" si="139"/>
        <v>5</v>
      </c>
    </row>
    <row r="1279" spans="1:32" x14ac:dyDescent="0.3">
      <c r="A1279" s="1">
        <v>45447</v>
      </c>
      <c r="B1279">
        <v>143</v>
      </c>
      <c r="C1279" t="s">
        <v>190</v>
      </c>
      <c r="D1279" t="s">
        <v>90</v>
      </c>
      <c r="E1279" t="s">
        <v>191</v>
      </c>
      <c r="F1279">
        <v>1003938</v>
      </c>
      <c r="G1279" t="s">
        <v>27</v>
      </c>
      <c r="H1279" t="s">
        <v>28</v>
      </c>
      <c r="I1279" t="s">
        <v>29</v>
      </c>
      <c r="J1279" t="s">
        <v>30</v>
      </c>
      <c r="K1279">
        <v>0</v>
      </c>
      <c r="L1279" t="s">
        <v>31</v>
      </c>
      <c r="M1279" t="s">
        <v>32</v>
      </c>
      <c r="N1279">
        <v>4</v>
      </c>
      <c r="O1279">
        <v>1</v>
      </c>
      <c r="P1279">
        <v>1</v>
      </c>
      <c r="Q1279">
        <v>12</v>
      </c>
      <c r="R1279">
        <v>3.1680000000000001</v>
      </c>
      <c r="S1279">
        <v>12.672000000000001</v>
      </c>
      <c r="T1279">
        <v>4</v>
      </c>
      <c r="U1279">
        <v>1</v>
      </c>
      <c r="V1279">
        <v>0</v>
      </c>
      <c r="W1279">
        <v>0</v>
      </c>
      <c r="X1279">
        <v>0</v>
      </c>
      <c r="Y1279" s="3">
        <f t="shared" si="133"/>
        <v>7</v>
      </c>
      <c r="Z1279" s="3">
        <f t="shared" si="134"/>
        <v>7</v>
      </c>
      <c r="AA1279" s="3">
        <f t="shared" si="135"/>
        <v>84</v>
      </c>
      <c r="AB1279">
        <f>VLOOKUP(F1279,'Producto temporal'!A:F,6,0)</f>
        <v>60</v>
      </c>
      <c r="AC1279" s="9" t="str">
        <f t="shared" si="136"/>
        <v>OK</v>
      </c>
      <c r="AD1279" s="9" t="str">
        <f t="shared" si="137"/>
        <v>OK</v>
      </c>
      <c r="AE1279" s="9" t="str">
        <f t="shared" si="138"/>
        <v>BAJAR MASTERPACK</v>
      </c>
      <c r="AF1279" s="10">
        <f t="shared" si="139"/>
        <v>7</v>
      </c>
    </row>
    <row r="1280" spans="1:32" x14ac:dyDescent="0.3">
      <c r="A1280" s="1">
        <v>45447</v>
      </c>
      <c r="B1280">
        <v>143</v>
      </c>
      <c r="C1280" t="s">
        <v>190</v>
      </c>
      <c r="D1280" t="s">
        <v>90</v>
      </c>
      <c r="E1280" t="s">
        <v>191</v>
      </c>
      <c r="F1280">
        <v>1003941</v>
      </c>
      <c r="G1280" t="s">
        <v>33</v>
      </c>
      <c r="H1280" t="s">
        <v>28</v>
      </c>
      <c r="I1280" t="s">
        <v>29</v>
      </c>
      <c r="J1280" t="s">
        <v>30</v>
      </c>
      <c r="K1280">
        <v>0</v>
      </c>
      <c r="L1280" t="s">
        <v>31</v>
      </c>
      <c r="M1280" t="s">
        <v>32</v>
      </c>
      <c r="N1280">
        <v>7</v>
      </c>
      <c r="O1280">
        <v>1</v>
      </c>
      <c r="P1280">
        <v>1</v>
      </c>
      <c r="Q1280">
        <v>20</v>
      </c>
      <c r="R1280">
        <v>2.3220000000000001</v>
      </c>
      <c r="S1280">
        <v>2.3220000000000001</v>
      </c>
      <c r="T1280">
        <v>1</v>
      </c>
      <c r="U1280">
        <v>1</v>
      </c>
      <c r="V1280">
        <v>0</v>
      </c>
      <c r="W1280">
        <v>0</v>
      </c>
      <c r="X1280">
        <v>0</v>
      </c>
      <c r="Y1280" s="3">
        <f t="shared" si="133"/>
        <v>28</v>
      </c>
      <c r="Z1280" s="3">
        <f t="shared" si="134"/>
        <v>28</v>
      </c>
      <c r="AA1280" s="3">
        <f t="shared" si="135"/>
        <v>560</v>
      </c>
      <c r="AB1280">
        <f>VLOOKUP(F1280,'Producto temporal'!A:F,6,0)</f>
        <v>60</v>
      </c>
      <c r="AC1280" s="9" t="str">
        <f t="shared" si="136"/>
        <v>OK</v>
      </c>
      <c r="AD1280" s="9" t="str">
        <f t="shared" si="137"/>
        <v>OK</v>
      </c>
      <c r="AE1280" s="9" t="str">
        <f t="shared" si="138"/>
        <v>BAJAR MASTERPACK</v>
      </c>
      <c r="AF1280" s="10">
        <f t="shared" si="139"/>
        <v>1</v>
      </c>
    </row>
    <row r="1281" spans="1:32" x14ac:dyDescent="0.3">
      <c r="A1281" s="1">
        <v>45447</v>
      </c>
      <c r="B1281">
        <v>143</v>
      </c>
      <c r="C1281" t="s">
        <v>190</v>
      </c>
      <c r="D1281" t="s">
        <v>90</v>
      </c>
      <c r="E1281" t="s">
        <v>191</v>
      </c>
      <c r="F1281">
        <v>1010020</v>
      </c>
      <c r="G1281" t="s">
        <v>34</v>
      </c>
      <c r="H1281" t="s">
        <v>28</v>
      </c>
      <c r="I1281" t="s">
        <v>29</v>
      </c>
      <c r="J1281" t="s">
        <v>30</v>
      </c>
      <c r="K1281">
        <v>0</v>
      </c>
      <c r="L1281" t="s">
        <v>31</v>
      </c>
      <c r="M1281" t="s">
        <v>32</v>
      </c>
      <c r="N1281">
        <v>6</v>
      </c>
      <c r="O1281">
        <v>1</v>
      </c>
      <c r="P1281">
        <v>1</v>
      </c>
      <c r="Q1281">
        <v>12</v>
      </c>
      <c r="R1281">
        <v>3.02501</v>
      </c>
      <c r="S1281">
        <v>36.90795</v>
      </c>
      <c r="T1281">
        <v>12</v>
      </c>
      <c r="U1281">
        <v>1</v>
      </c>
      <c r="V1281">
        <v>0</v>
      </c>
      <c r="W1281">
        <v>0</v>
      </c>
      <c r="X1281">
        <v>0</v>
      </c>
      <c r="Y1281" s="3">
        <f t="shared" si="133"/>
        <v>2.3333333333333335</v>
      </c>
      <c r="Z1281" s="3">
        <f t="shared" si="134"/>
        <v>2.3333333333333335</v>
      </c>
      <c r="AA1281" s="3">
        <f t="shared" si="135"/>
        <v>28</v>
      </c>
      <c r="AB1281">
        <f>VLOOKUP(F1281,'Producto temporal'!A:F,6,0)</f>
        <v>60</v>
      </c>
      <c r="AC1281" s="9" t="str">
        <f t="shared" si="136"/>
        <v>OK</v>
      </c>
      <c r="AD1281" s="9" t="str">
        <f t="shared" si="137"/>
        <v>OK</v>
      </c>
      <c r="AE1281" s="9" t="str">
        <f t="shared" si="138"/>
        <v>OK</v>
      </c>
      <c r="AF1281" s="10">
        <f t="shared" si="139"/>
        <v>22</v>
      </c>
    </row>
    <row r="1282" spans="1:32" x14ac:dyDescent="0.3">
      <c r="A1282" s="1">
        <v>45447</v>
      </c>
      <c r="B1282">
        <v>143</v>
      </c>
      <c r="C1282" t="s">
        <v>190</v>
      </c>
      <c r="D1282" t="s">
        <v>90</v>
      </c>
      <c r="E1282" t="s">
        <v>191</v>
      </c>
      <c r="F1282">
        <v>1010290</v>
      </c>
      <c r="G1282" t="s">
        <v>35</v>
      </c>
      <c r="H1282" t="s">
        <v>28</v>
      </c>
      <c r="I1282" t="s">
        <v>29</v>
      </c>
      <c r="J1282" t="s">
        <v>30</v>
      </c>
      <c r="K1282">
        <v>0</v>
      </c>
      <c r="L1282" t="s">
        <v>31</v>
      </c>
      <c r="M1282" t="s">
        <v>32</v>
      </c>
      <c r="N1282">
        <v>7</v>
      </c>
      <c r="O1282">
        <v>1</v>
      </c>
      <c r="P1282">
        <v>1</v>
      </c>
      <c r="Q1282">
        <v>6</v>
      </c>
      <c r="R1282">
        <v>3.62</v>
      </c>
      <c r="S1282">
        <v>0</v>
      </c>
      <c r="T1282">
        <v>0</v>
      </c>
      <c r="U1282">
        <v>1</v>
      </c>
      <c r="V1282">
        <v>0</v>
      </c>
      <c r="W1282">
        <v>0</v>
      </c>
      <c r="X1282">
        <v>0</v>
      </c>
      <c r="Y1282" s="3" t="str">
        <f t="shared" si="133"/>
        <v>PRODUCTO SIN VENTA</v>
      </c>
      <c r="Z1282" s="3" t="str">
        <f t="shared" si="134"/>
        <v>PRODUCTO SIN VENTA</v>
      </c>
      <c r="AA1282" s="3" t="str">
        <f t="shared" si="135"/>
        <v>PRODUCTO SIN VENTA</v>
      </c>
      <c r="AB1282">
        <f>VLOOKUP(F1282,'Producto temporal'!A:F,6,0)</f>
        <v>60</v>
      </c>
      <c r="AC1282" s="9" t="str">
        <f t="shared" si="136"/>
        <v>PRODUCTO SIN VENTA</v>
      </c>
      <c r="AD1282" s="9" t="str">
        <f t="shared" si="137"/>
        <v>PRODUCTO SIN VENTA</v>
      </c>
      <c r="AE1282" s="9" t="str">
        <f t="shared" si="138"/>
        <v>PRODUCTO SIN VENTA</v>
      </c>
      <c r="AF1282" s="10">
        <f t="shared" si="139"/>
        <v>0</v>
      </c>
    </row>
    <row r="1283" spans="1:32" x14ac:dyDescent="0.3">
      <c r="A1283" s="1">
        <v>45447</v>
      </c>
      <c r="B1283">
        <v>143</v>
      </c>
      <c r="C1283" t="s">
        <v>190</v>
      </c>
      <c r="D1283" t="s">
        <v>90</v>
      </c>
      <c r="E1283" t="s">
        <v>191</v>
      </c>
      <c r="F1283">
        <v>1010291</v>
      </c>
      <c r="G1283" t="s">
        <v>36</v>
      </c>
      <c r="H1283" t="s">
        <v>28</v>
      </c>
      <c r="I1283" t="s">
        <v>29</v>
      </c>
      <c r="J1283" t="s">
        <v>30</v>
      </c>
      <c r="K1283">
        <v>0</v>
      </c>
      <c r="L1283" t="s">
        <v>31</v>
      </c>
      <c r="M1283" t="s">
        <v>32</v>
      </c>
      <c r="N1283">
        <v>7</v>
      </c>
      <c r="O1283">
        <v>1</v>
      </c>
      <c r="P1283">
        <v>1</v>
      </c>
      <c r="Q1283">
        <v>6</v>
      </c>
      <c r="R1283">
        <v>3.62</v>
      </c>
      <c r="S1283">
        <v>10.86</v>
      </c>
      <c r="T1283">
        <v>3</v>
      </c>
      <c r="U1283">
        <v>1</v>
      </c>
      <c r="V1283">
        <v>0</v>
      </c>
      <c r="W1283">
        <v>0</v>
      </c>
      <c r="X1283">
        <v>4</v>
      </c>
      <c r="Y1283" s="3">
        <f t="shared" si="133"/>
        <v>9.3333333333333339</v>
      </c>
      <c r="Z1283" s="3">
        <f t="shared" si="134"/>
        <v>9.3333333333333339</v>
      </c>
      <c r="AA1283" s="3">
        <f t="shared" si="135"/>
        <v>56</v>
      </c>
      <c r="AB1283">
        <f>VLOOKUP(F1283,'Producto temporal'!A:F,6,0)</f>
        <v>60</v>
      </c>
      <c r="AC1283" s="9" t="str">
        <f t="shared" si="136"/>
        <v>OK</v>
      </c>
      <c r="AD1283" s="9" t="str">
        <f t="shared" si="137"/>
        <v>OK</v>
      </c>
      <c r="AE1283" s="9" t="str">
        <f t="shared" si="138"/>
        <v>OK</v>
      </c>
      <c r="AF1283" s="10">
        <f t="shared" si="139"/>
        <v>5</v>
      </c>
    </row>
    <row r="1284" spans="1:32" x14ac:dyDescent="0.3">
      <c r="A1284" s="1">
        <v>45447</v>
      </c>
      <c r="B1284">
        <v>143</v>
      </c>
      <c r="C1284" t="s">
        <v>190</v>
      </c>
      <c r="D1284" t="s">
        <v>90</v>
      </c>
      <c r="E1284" t="s">
        <v>191</v>
      </c>
      <c r="F1284">
        <v>1010783</v>
      </c>
      <c r="G1284" t="s">
        <v>37</v>
      </c>
      <c r="H1284" t="s">
        <v>28</v>
      </c>
      <c r="I1284" t="s">
        <v>29</v>
      </c>
      <c r="J1284" t="s">
        <v>30</v>
      </c>
      <c r="K1284">
        <v>0</v>
      </c>
      <c r="L1284" t="s">
        <v>31</v>
      </c>
      <c r="M1284" t="s">
        <v>32</v>
      </c>
      <c r="N1284">
        <v>4</v>
      </c>
      <c r="O1284">
        <v>1</v>
      </c>
      <c r="P1284">
        <v>1</v>
      </c>
      <c r="Q1284">
        <v>12</v>
      </c>
      <c r="R1284">
        <v>3.04121</v>
      </c>
      <c r="S1284">
        <v>27.726430000000001</v>
      </c>
      <c r="T1284">
        <v>9</v>
      </c>
      <c r="U1284">
        <v>1</v>
      </c>
      <c r="V1284">
        <v>0</v>
      </c>
      <c r="W1284">
        <v>0</v>
      </c>
      <c r="X1284">
        <v>0</v>
      </c>
      <c r="Y1284" s="3">
        <f t="shared" ref="Y1284:Y1347" si="140">IF(AND(N1284=0,T1284=0),"PRODUCTO SIN CARGA",IF(AND(N1284&gt;0,T1284=0),"PRODUCTO SIN VENTA",O1284/($T1284/$T$1)))</f>
        <v>3.1111111111111107</v>
      </c>
      <c r="Z1284" s="3">
        <f t="shared" ref="Z1284:Z1347" si="141">IF(AND(N1284=0,T1284=0),"PRODUCTO SIN CARGA",IF(AND(N1284&gt;0,T1284=0),"PRODUCTO SIN VENTA",P1284/($T1284/$T$1)))</f>
        <v>3.1111111111111107</v>
      </c>
      <c r="AA1284" s="3">
        <f t="shared" ref="AA1284:AA1347" si="142">IF(AND(N1284=0,T1284=0),"PRODUCTO SIN CARGA",IF(AND(N1284&gt;0,T1284=0),"PRODUCTO SIN VENTA",Q1284/($T1284/$T$1)))</f>
        <v>37.333333333333329</v>
      </c>
      <c r="AB1284">
        <f>VLOOKUP(F1284,'Producto temporal'!A:F,6,0)</f>
        <v>60</v>
      </c>
      <c r="AC1284" s="9" t="str">
        <f t="shared" ref="AC1284:AC1347" si="143">IF(Y1284&lt;=$AB1284,"OK",IF(AND(N1284=0,T1284=0),"PRODUCTO SIN CARGA",IF(AND(N1284&gt;0,T1284=0),"PRODUCTO SIN VENTA","BAJAR PACKQTY")))</f>
        <v>OK</v>
      </c>
      <c r="AD1284" s="9" t="str">
        <f t="shared" ref="AD1284:AD1347" si="144">IF(Z1284&lt;=$AB1284,"OK",IF(AND(N1284=0,T1284=0),"PRODUCTO SIN CARGA",IF(AND(N1284&gt;0,T1284=0),"PRODUCTO SIN VENTA","BAJAR PACKQTY")))</f>
        <v>OK</v>
      </c>
      <c r="AE1284" s="9" t="str">
        <f t="shared" ref="AE1284:AE1347" si="145">IF(AA1284&lt;=AB1284,"OK",IF(AND(N1284=0,T1284=0),"PRODUCTO SIN CARGA",IF(AND(N1284&gt;0,T1284=0),"PRODUCTO SIN VENTA","BAJAR MASTERPACK")))</f>
        <v>OK</v>
      </c>
      <c r="AF1284" s="10">
        <f t="shared" ref="AF1284:AF1347" si="146">TRUNC((T1284/$T$1)*(AB1284-$AB$1),0)</f>
        <v>17</v>
      </c>
    </row>
    <row r="1285" spans="1:32" x14ac:dyDescent="0.3">
      <c r="A1285" s="1">
        <v>45447</v>
      </c>
      <c r="B1285">
        <v>143</v>
      </c>
      <c r="C1285" t="s">
        <v>190</v>
      </c>
      <c r="D1285" t="s">
        <v>90</v>
      </c>
      <c r="E1285" t="s">
        <v>191</v>
      </c>
      <c r="F1285">
        <v>1011679</v>
      </c>
      <c r="G1285" t="s">
        <v>38</v>
      </c>
      <c r="H1285" t="s">
        <v>28</v>
      </c>
      <c r="I1285" t="s">
        <v>29</v>
      </c>
      <c r="J1285" t="s">
        <v>30</v>
      </c>
      <c r="K1285">
        <v>0</v>
      </c>
      <c r="L1285" t="s">
        <v>31</v>
      </c>
      <c r="M1285" t="s">
        <v>32</v>
      </c>
      <c r="N1285">
        <v>3</v>
      </c>
      <c r="O1285">
        <v>1</v>
      </c>
      <c r="P1285">
        <v>1</v>
      </c>
      <c r="Q1285">
        <v>12</v>
      </c>
      <c r="R1285">
        <v>2.3849999999999998</v>
      </c>
      <c r="S1285">
        <v>21.465</v>
      </c>
      <c r="T1285">
        <v>9</v>
      </c>
      <c r="U1285">
        <v>1</v>
      </c>
      <c r="V1285">
        <v>0</v>
      </c>
      <c r="W1285">
        <v>0</v>
      </c>
      <c r="X1285">
        <v>0</v>
      </c>
      <c r="Y1285" s="3">
        <f t="shared" si="140"/>
        <v>3.1111111111111107</v>
      </c>
      <c r="Z1285" s="3">
        <f t="shared" si="141"/>
        <v>3.1111111111111107</v>
      </c>
      <c r="AA1285" s="3">
        <f t="shared" si="142"/>
        <v>37.333333333333329</v>
      </c>
      <c r="AB1285">
        <f>VLOOKUP(F1285,'Producto temporal'!A:F,6,0)</f>
        <v>60</v>
      </c>
      <c r="AC1285" s="9" t="str">
        <f t="shared" si="143"/>
        <v>OK</v>
      </c>
      <c r="AD1285" s="9" t="str">
        <f t="shared" si="144"/>
        <v>OK</v>
      </c>
      <c r="AE1285" s="9" t="str">
        <f t="shared" si="145"/>
        <v>OK</v>
      </c>
      <c r="AF1285" s="10">
        <f t="shared" si="146"/>
        <v>17</v>
      </c>
    </row>
    <row r="1286" spans="1:32" x14ac:dyDescent="0.3">
      <c r="A1286" s="1">
        <v>45447</v>
      </c>
      <c r="B1286">
        <v>143</v>
      </c>
      <c r="C1286" t="s">
        <v>190</v>
      </c>
      <c r="D1286" t="s">
        <v>90</v>
      </c>
      <c r="E1286" t="s">
        <v>191</v>
      </c>
      <c r="F1286">
        <v>1011885</v>
      </c>
      <c r="G1286" t="s">
        <v>39</v>
      </c>
      <c r="H1286" t="s">
        <v>28</v>
      </c>
      <c r="I1286" t="s">
        <v>29</v>
      </c>
      <c r="J1286" t="s">
        <v>30</v>
      </c>
      <c r="K1286">
        <v>0</v>
      </c>
      <c r="L1286" t="s">
        <v>31</v>
      </c>
      <c r="M1286" t="s">
        <v>32</v>
      </c>
      <c r="N1286">
        <v>0</v>
      </c>
      <c r="O1286">
        <v>3</v>
      </c>
      <c r="P1286">
        <v>1</v>
      </c>
      <c r="Q1286">
        <v>12</v>
      </c>
      <c r="R1286">
        <v>2.3849999999999998</v>
      </c>
      <c r="S1286">
        <v>11.925000000000001</v>
      </c>
      <c r="T1286">
        <v>5</v>
      </c>
      <c r="U1286">
        <v>0</v>
      </c>
      <c r="V1286">
        <v>0</v>
      </c>
      <c r="W1286">
        <v>0</v>
      </c>
      <c r="X1286">
        <v>0</v>
      </c>
      <c r="Y1286" s="3">
        <f t="shared" si="140"/>
        <v>16.8</v>
      </c>
      <c r="Z1286" s="3">
        <f t="shared" si="141"/>
        <v>5.6</v>
      </c>
      <c r="AA1286" s="3">
        <f t="shared" si="142"/>
        <v>67.2</v>
      </c>
      <c r="AB1286">
        <f>VLOOKUP(F1286,'Producto temporal'!A:F,6,0)</f>
        <v>60</v>
      </c>
      <c r="AC1286" s="9" t="str">
        <f t="shared" si="143"/>
        <v>OK</v>
      </c>
      <c r="AD1286" s="9" t="str">
        <f t="shared" si="144"/>
        <v>OK</v>
      </c>
      <c r="AE1286" s="9" t="str">
        <f t="shared" si="145"/>
        <v>BAJAR MASTERPACK</v>
      </c>
      <c r="AF1286" s="10">
        <f t="shared" si="146"/>
        <v>9</v>
      </c>
    </row>
    <row r="1287" spans="1:32" x14ac:dyDescent="0.3">
      <c r="A1287" s="1">
        <v>45447</v>
      </c>
      <c r="B1287">
        <v>143</v>
      </c>
      <c r="C1287" t="s">
        <v>190</v>
      </c>
      <c r="D1287" t="s">
        <v>90</v>
      </c>
      <c r="E1287" t="s">
        <v>191</v>
      </c>
      <c r="F1287">
        <v>1012657</v>
      </c>
      <c r="G1287" t="s">
        <v>40</v>
      </c>
      <c r="H1287" t="s">
        <v>28</v>
      </c>
      <c r="I1287" t="s">
        <v>29</v>
      </c>
      <c r="J1287" t="s">
        <v>30</v>
      </c>
      <c r="K1287">
        <v>0</v>
      </c>
      <c r="L1287" t="s">
        <v>31</v>
      </c>
      <c r="M1287" t="s">
        <v>32</v>
      </c>
      <c r="N1287">
        <v>4</v>
      </c>
      <c r="O1287">
        <v>1</v>
      </c>
      <c r="P1287">
        <v>1</v>
      </c>
      <c r="Q1287">
        <v>12</v>
      </c>
      <c r="R1287">
        <v>3.0294400000000001</v>
      </c>
      <c r="S1287">
        <v>9.20594</v>
      </c>
      <c r="T1287">
        <v>3</v>
      </c>
      <c r="U1287">
        <v>1</v>
      </c>
      <c r="V1287">
        <v>0</v>
      </c>
      <c r="W1287">
        <v>0</v>
      </c>
      <c r="X1287">
        <v>0</v>
      </c>
      <c r="Y1287" s="3">
        <f t="shared" si="140"/>
        <v>9.3333333333333339</v>
      </c>
      <c r="Z1287" s="3">
        <f t="shared" si="141"/>
        <v>9.3333333333333339</v>
      </c>
      <c r="AA1287" s="3">
        <f t="shared" si="142"/>
        <v>112</v>
      </c>
      <c r="AB1287">
        <f>VLOOKUP(F1287,'Producto temporal'!A:F,6,0)</f>
        <v>60</v>
      </c>
      <c r="AC1287" s="9" t="str">
        <f t="shared" si="143"/>
        <v>OK</v>
      </c>
      <c r="AD1287" s="9" t="str">
        <f t="shared" si="144"/>
        <v>OK</v>
      </c>
      <c r="AE1287" s="9" t="str">
        <f t="shared" si="145"/>
        <v>BAJAR MASTERPACK</v>
      </c>
      <c r="AF1287" s="10">
        <f t="shared" si="146"/>
        <v>5</v>
      </c>
    </row>
    <row r="1288" spans="1:32" x14ac:dyDescent="0.3">
      <c r="A1288" s="1">
        <v>45447</v>
      </c>
      <c r="B1288">
        <v>143</v>
      </c>
      <c r="C1288" t="s">
        <v>190</v>
      </c>
      <c r="D1288" t="s">
        <v>90</v>
      </c>
      <c r="E1288" t="s">
        <v>191</v>
      </c>
      <c r="F1288">
        <v>1012658</v>
      </c>
      <c r="G1288" t="s">
        <v>41</v>
      </c>
      <c r="H1288" t="s">
        <v>28</v>
      </c>
      <c r="I1288" t="s">
        <v>29</v>
      </c>
      <c r="J1288" t="s">
        <v>30</v>
      </c>
      <c r="K1288">
        <v>0</v>
      </c>
      <c r="L1288" t="s">
        <v>31</v>
      </c>
      <c r="M1288" t="s">
        <v>32</v>
      </c>
      <c r="N1288">
        <v>8</v>
      </c>
      <c r="O1288">
        <v>1</v>
      </c>
      <c r="P1288">
        <v>1</v>
      </c>
      <c r="Q1288">
        <v>12</v>
      </c>
      <c r="R1288">
        <v>2.6459999999999999</v>
      </c>
      <c r="S1288">
        <v>0</v>
      </c>
      <c r="T1288">
        <v>0</v>
      </c>
      <c r="U1288">
        <v>1</v>
      </c>
      <c r="V1288">
        <v>0</v>
      </c>
      <c r="W1288">
        <v>0</v>
      </c>
      <c r="X1288">
        <v>0</v>
      </c>
      <c r="Y1288" s="3" t="str">
        <f t="shared" si="140"/>
        <v>PRODUCTO SIN VENTA</v>
      </c>
      <c r="Z1288" s="3" t="str">
        <f t="shared" si="141"/>
        <v>PRODUCTO SIN VENTA</v>
      </c>
      <c r="AA1288" s="3" t="str">
        <f t="shared" si="142"/>
        <v>PRODUCTO SIN VENTA</v>
      </c>
      <c r="AB1288">
        <f>VLOOKUP(F1288,'Producto temporal'!A:F,6,0)</f>
        <v>60</v>
      </c>
      <c r="AC1288" s="9" t="str">
        <f t="shared" si="143"/>
        <v>PRODUCTO SIN VENTA</v>
      </c>
      <c r="AD1288" s="9" t="str">
        <f t="shared" si="144"/>
        <v>PRODUCTO SIN VENTA</v>
      </c>
      <c r="AE1288" s="9" t="str">
        <f t="shared" si="145"/>
        <v>PRODUCTO SIN VENTA</v>
      </c>
      <c r="AF1288" s="10">
        <f t="shared" si="146"/>
        <v>0</v>
      </c>
    </row>
    <row r="1289" spans="1:32" x14ac:dyDescent="0.3">
      <c r="A1289" s="1">
        <v>45447</v>
      </c>
      <c r="B1289">
        <v>143</v>
      </c>
      <c r="C1289" t="s">
        <v>190</v>
      </c>
      <c r="D1289" t="s">
        <v>90</v>
      </c>
      <c r="E1289" t="s">
        <v>191</v>
      </c>
      <c r="F1289">
        <v>1013898</v>
      </c>
      <c r="G1289" t="s">
        <v>42</v>
      </c>
      <c r="H1289" t="s">
        <v>28</v>
      </c>
      <c r="I1289" t="s">
        <v>29</v>
      </c>
      <c r="J1289" t="s">
        <v>30</v>
      </c>
      <c r="K1289">
        <v>0</v>
      </c>
      <c r="L1289" t="s">
        <v>31</v>
      </c>
      <c r="M1289" t="s">
        <v>32</v>
      </c>
      <c r="N1289">
        <v>2</v>
      </c>
      <c r="O1289">
        <v>3</v>
      </c>
      <c r="P1289">
        <v>1</v>
      </c>
      <c r="Q1289">
        <v>12</v>
      </c>
      <c r="R1289">
        <v>3.3237999999999999</v>
      </c>
      <c r="S1289">
        <v>6.6477000000000004</v>
      </c>
      <c r="T1289">
        <v>2</v>
      </c>
      <c r="U1289">
        <v>1</v>
      </c>
      <c r="V1289">
        <v>0</v>
      </c>
      <c r="W1289">
        <v>0</v>
      </c>
      <c r="X1289">
        <v>0</v>
      </c>
      <c r="Y1289" s="3">
        <f t="shared" si="140"/>
        <v>42</v>
      </c>
      <c r="Z1289" s="3">
        <f t="shared" si="141"/>
        <v>14</v>
      </c>
      <c r="AA1289" s="3">
        <f t="shared" si="142"/>
        <v>168</v>
      </c>
      <c r="AB1289">
        <f>VLOOKUP(F1289,'Producto temporal'!A:F,6,0)</f>
        <v>60</v>
      </c>
      <c r="AC1289" s="9" t="str">
        <f t="shared" si="143"/>
        <v>OK</v>
      </c>
      <c r="AD1289" s="9" t="str">
        <f t="shared" si="144"/>
        <v>OK</v>
      </c>
      <c r="AE1289" s="9" t="str">
        <f t="shared" si="145"/>
        <v>BAJAR MASTERPACK</v>
      </c>
      <c r="AF1289" s="10">
        <f t="shared" si="146"/>
        <v>3</v>
      </c>
    </row>
    <row r="1290" spans="1:32" x14ac:dyDescent="0.3">
      <c r="A1290" s="1">
        <v>45447</v>
      </c>
      <c r="B1290">
        <v>145</v>
      </c>
      <c r="C1290" t="s">
        <v>192</v>
      </c>
      <c r="D1290" t="s">
        <v>69</v>
      </c>
      <c r="E1290" t="s">
        <v>95</v>
      </c>
      <c r="F1290">
        <v>1003938</v>
      </c>
      <c r="G1290" t="s">
        <v>27</v>
      </c>
      <c r="H1290" t="s">
        <v>28</v>
      </c>
      <c r="I1290" t="s">
        <v>29</v>
      </c>
      <c r="J1290" t="s">
        <v>30</v>
      </c>
      <c r="K1290">
        <v>0</v>
      </c>
      <c r="L1290" t="s">
        <v>31</v>
      </c>
      <c r="M1290" t="s">
        <v>32</v>
      </c>
      <c r="N1290">
        <v>6</v>
      </c>
      <c r="O1290">
        <v>1</v>
      </c>
      <c r="P1290">
        <v>1</v>
      </c>
      <c r="Q1290">
        <v>12</v>
      </c>
      <c r="R1290">
        <v>3.1680000000000001</v>
      </c>
      <c r="S1290">
        <v>0</v>
      </c>
      <c r="T1290">
        <v>0</v>
      </c>
      <c r="U1290">
        <v>1</v>
      </c>
      <c r="V1290">
        <v>0</v>
      </c>
      <c r="W1290">
        <v>0</v>
      </c>
      <c r="X1290">
        <v>0</v>
      </c>
      <c r="Y1290" s="3" t="str">
        <f t="shared" si="140"/>
        <v>PRODUCTO SIN VENTA</v>
      </c>
      <c r="Z1290" s="3" t="str">
        <f t="shared" si="141"/>
        <v>PRODUCTO SIN VENTA</v>
      </c>
      <c r="AA1290" s="3" t="str">
        <f t="shared" si="142"/>
        <v>PRODUCTO SIN VENTA</v>
      </c>
      <c r="AB1290">
        <f>VLOOKUP(F1290,'Producto temporal'!A:F,6,0)</f>
        <v>60</v>
      </c>
      <c r="AC1290" s="9" t="str">
        <f t="shared" si="143"/>
        <v>PRODUCTO SIN VENTA</v>
      </c>
      <c r="AD1290" s="9" t="str">
        <f t="shared" si="144"/>
        <v>PRODUCTO SIN VENTA</v>
      </c>
      <c r="AE1290" s="9" t="str">
        <f t="shared" si="145"/>
        <v>PRODUCTO SIN VENTA</v>
      </c>
      <c r="AF1290" s="10">
        <f t="shared" si="146"/>
        <v>0</v>
      </c>
    </row>
    <row r="1291" spans="1:32" x14ac:dyDescent="0.3">
      <c r="A1291" s="1">
        <v>45447</v>
      </c>
      <c r="B1291">
        <v>145</v>
      </c>
      <c r="C1291" t="s">
        <v>192</v>
      </c>
      <c r="D1291" t="s">
        <v>69</v>
      </c>
      <c r="E1291" t="s">
        <v>95</v>
      </c>
      <c r="F1291">
        <v>1003941</v>
      </c>
      <c r="G1291" t="s">
        <v>33</v>
      </c>
      <c r="H1291" t="s">
        <v>28</v>
      </c>
      <c r="I1291" t="s">
        <v>29</v>
      </c>
      <c r="J1291" t="s">
        <v>30</v>
      </c>
      <c r="K1291">
        <v>0</v>
      </c>
      <c r="L1291" t="s">
        <v>31</v>
      </c>
      <c r="M1291" t="s">
        <v>32</v>
      </c>
      <c r="N1291">
        <v>4</v>
      </c>
      <c r="O1291">
        <v>1</v>
      </c>
      <c r="P1291">
        <v>1</v>
      </c>
      <c r="Q1291">
        <v>20</v>
      </c>
      <c r="R1291">
        <v>2.3220000000000001</v>
      </c>
      <c r="S1291">
        <v>9.2880000000000003</v>
      </c>
      <c r="T1291">
        <v>4</v>
      </c>
      <c r="U1291">
        <v>1</v>
      </c>
      <c r="V1291">
        <v>0</v>
      </c>
      <c r="W1291">
        <v>0</v>
      </c>
      <c r="X1291">
        <v>0</v>
      </c>
      <c r="Y1291" s="3">
        <f t="shared" si="140"/>
        <v>7</v>
      </c>
      <c r="Z1291" s="3">
        <f t="shared" si="141"/>
        <v>7</v>
      </c>
      <c r="AA1291" s="3">
        <f t="shared" si="142"/>
        <v>140</v>
      </c>
      <c r="AB1291">
        <f>VLOOKUP(F1291,'Producto temporal'!A:F,6,0)</f>
        <v>60</v>
      </c>
      <c r="AC1291" s="9" t="str">
        <f t="shared" si="143"/>
        <v>OK</v>
      </c>
      <c r="AD1291" s="9" t="str">
        <f t="shared" si="144"/>
        <v>OK</v>
      </c>
      <c r="AE1291" s="9" t="str">
        <f t="shared" si="145"/>
        <v>BAJAR MASTERPACK</v>
      </c>
      <c r="AF1291" s="10">
        <f t="shared" si="146"/>
        <v>7</v>
      </c>
    </row>
    <row r="1292" spans="1:32" x14ac:dyDescent="0.3">
      <c r="A1292" s="1">
        <v>45447</v>
      </c>
      <c r="B1292">
        <v>145</v>
      </c>
      <c r="C1292" t="s">
        <v>192</v>
      </c>
      <c r="D1292" t="s">
        <v>69</v>
      </c>
      <c r="E1292" t="s">
        <v>95</v>
      </c>
      <c r="F1292">
        <v>1010020</v>
      </c>
      <c r="G1292" t="s">
        <v>34</v>
      </c>
      <c r="H1292" t="s">
        <v>28</v>
      </c>
      <c r="I1292" t="s">
        <v>29</v>
      </c>
      <c r="J1292" t="s">
        <v>30</v>
      </c>
      <c r="K1292">
        <v>0</v>
      </c>
      <c r="L1292" t="s">
        <v>31</v>
      </c>
      <c r="M1292" t="s">
        <v>32</v>
      </c>
      <c r="N1292">
        <v>4</v>
      </c>
      <c r="O1292">
        <v>1</v>
      </c>
      <c r="P1292">
        <v>1</v>
      </c>
      <c r="Q1292">
        <v>12</v>
      </c>
      <c r="R1292">
        <v>3.02501</v>
      </c>
      <c r="S1292">
        <v>6.1358899999999998</v>
      </c>
      <c r="T1292">
        <v>2</v>
      </c>
      <c r="U1292">
        <v>1</v>
      </c>
      <c r="V1292">
        <v>0</v>
      </c>
      <c r="W1292">
        <v>0</v>
      </c>
      <c r="X1292">
        <v>0</v>
      </c>
      <c r="Y1292" s="3">
        <f t="shared" si="140"/>
        <v>14</v>
      </c>
      <c r="Z1292" s="3">
        <f t="shared" si="141"/>
        <v>14</v>
      </c>
      <c r="AA1292" s="3">
        <f t="shared" si="142"/>
        <v>168</v>
      </c>
      <c r="AB1292">
        <f>VLOOKUP(F1292,'Producto temporal'!A:F,6,0)</f>
        <v>60</v>
      </c>
      <c r="AC1292" s="9" t="str">
        <f t="shared" si="143"/>
        <v>OK</v>
      </c>
      <c r="AD1292" s="9" t="str">
        <f t="shared" si="144"/>
        <v>OK</v>
      </c>
      <c r="AE1292" s="9" t="str">
        <f t="shared" si="145"/>
        <v>BAJAR MASTERPACK</v>
      </c>
      <c r="AF1292" s="10">
        <f t="shared" si="146"/>
        <v>3</v>
      </c>
    </row>
    <row r="1293" spans="1:32" x14ac:dyDescent="0.3">
      <c r="A1293" s="1">
        <v>45447</v>
      </c>
      <c r="B1293">
        <v>145</v>
      </c>
      <c r="C1293" t="s">
        <v>192</v>
      </c>
      <c r="D1293" t="s">
        <v>69</v>
      </c>
      <c r="E1293" t="s">
        <v>95</v>
      </c>
      <c r="F1293">
        <v>1010290</v>
      </c>
      <c r="G1293" t="s">
        <v>35</v>
      </c>
      <c r="H1293" t="s">
        <v>28</v>
      </c>
      <c r="I1293" t="s">
        <v>29</v>
      </c>
      <c r="J1293" t="s">
        <v>30</v>
      </c>
      <c r="K1293">
        <v>0</v>
      </c>
      <c r="L1293" t="s">
        <v>31</v>
      </c>
      <c r="M1293" t="s">
        <v>32</v>
      </c>
      <c r="N1293">
        <v>4</v>
      </c>
      <c r="O1293">
        <v>1</v>
      </c>
      <c r="P1293">
        <v>1</v>
      </c>
      <c r="Q1293">
        <v>6</v>
      </c>
      <c r="R1293">
        <v>3.62</v>
      </c>
      <c r="S1293">
        <v>0</v>
      </c>
      <c r="T1293">
        <v>0</v>
      </c>
      <c r="U1293">
        <v>1</v>
      </c>
      <c r="V1293">
        <v>0</v>
      </c>
      <c r="W1293">
        <v>0</v>
      </c>
      <c r="X1293">
        <v>2</v>
      </c>
      <c r="Y1293" s="3" t="str">
        <f t="shared" si="140"/>
        <v>PRODUCTO SIN VENTA</v>
      </c>
      <c r="Z1293" s="3" t="str">
        <f t="shared" si="141"/>
        <v>PRODUCTO SIN VENTA</v>
      </c>
      <c r="AA1293" s="3" t="str">
        <f t="shared" si="142"/>
        <v>PRODUCTO SIN VENTA</v>
      </c>
      <c r="AB1293">
        <f>VLOOKUP(F1293,'Producto temporal'!A:F,6,0)</f>
        <v>60</v>
      </c>
      <c r="AC1293" s="9" t="str">
        <f t="shared" si="143"/>
        <v>PRODUCTO SIN VENTA</v>
      </c>
      <c r="AD1293" s="9" t="str">
        <f t="shared" si="144"/>
        <v>PRODUCTO SIN VENTA</v>
      </c>
      <c r="AE1293" s="9" t="str">
        <f t="shared" si="145"/>
        <v>PRODUCTO SIN VENTA</v>
      </c>
      <c r="AF1293" s="10">
        <f t="shared" si="146"/>
        <v>0</v>
      </c>
    </row>
    <row r="1294" spans="1:32" x14ac:dyDescent="0.3">
      <c r="A1294" s="1">
        <v>45447</v>
      </c>
      <c r="B1294">
        <v>145</v>
      </c>
      <c r="C1294" t="s">
        <v>192</v>
      </c>
      <c r="D1294" t="s">
        <v>69</v>
      </c>
      <c r="E1294" t="s">
        <v>95</v>
      </c>
      <c r="F1294">
        <v>1010291</v>
      </c>
      <c r="G1294" t="s">
        <v>36</v>
      </c>
      <c r="H1294" t="s">
        <v>28</v>
      </c>
      <c r="I1294" t="s">
        <v>29</v>
      </c>
      <c r="J1294" t="s">
        <v>30</v>
      </c>
      <c r="K1294">
        <v>0</v>
      </c>
      <c r="L1294" t="s">
        <v>31</v>
      </c>
      <c r="M1294" t="s">
        <v>32</v>
      </c>
      <c r="N1294">
        <v>4</v>
      </c>
      <c r="O1294">
        <v>1</v>
      </c>
      <c r="P1294">
        <v>1</v>
      </c>
      <c r="Q1294">
        <v>6</v>
      </c>
      <c r="R1294">
        <v>3.62</v>
      </c>
      <c r="S1294">
        <v>14.48</v>
      </c>
      <c r="T1294">
        <v>4</v>
      </c>
      <c r="U1294">
        <v>1</v>
      </c>
      <c r="V1294">
        <v>0</v>
      </c>
      <c r="W1294">
        <v>0</v>
      </c>
      <c r="X1294">
        <v>6</v>
      </c>
      <c r="Y1294" s="3">
        <f t="shared" si="140"/>
        <v>7</v>
      </c>
      <c r="Z1294" s="3">
        <f t="shared" si="141"/>
        <v>7</v>
      </c>
      <c r="AA1294" s="3">
        <f t="shared" si="142"/>
        <v>42</v>
      </c>
      <c r="AB1294">
        <f>VLOOKUP(F1294,'Producto temporal'!A:F,6,0)</f>
        <v>60</v>
      </c>
      <c r="AC1294" s="9" t="str">
        <f t="shared" si="143"/>
        <v>OK</v>
      </c>
      <c r="AD1294" s="9" t="str">
        <f t="shared" si="144"/>
        <v>OK</v>
      </c>
      <c r="AE1294" s="9" t="str">
        <f t="shared" si="145"/>
        <v>OK</v>
      </c>
      <c r="AF1294" s="10">
        <f t="shared" si="146"/>
        <v>7</v>
      </c>
    </row>
    <row r="1295" spans="1:32" x14ac:dyDescent="0.3">
      <c r="A1295" s="1">
        <v>45447</v>
      </c>
      <c r="B1295">
        <v>145</v>
      </c>
      <c r="C1295" t="s">
        <v>192</v>
      </c>
      <c r="D1295" t="s">
        <v>69</v>
      </c>
      <c r="E1295" t="s">
        <v>95</v>
      </c>
      <c r="F1295">
        <v>1010783</v>
      </c>
      <c r="G1295" t="s">
        <v>37</v>
      </c>
      <c r="H1295" t="s">
        <v>28</v>
      </c>
      <c r="I1295" t="s">
        <v>29</v>
      </c>
      <c r="J1295" t="s">
        <v>30</v>
      </c>
      <c r="K1295">
        <v>0</v>
      </c>
      <c r="L1295" t="s">
        <v>31</v>
      </c>
      <c r="M1295" t="s">
        <v>32</v>
      </c>
      <c r="N1295">
        <v>7</v>
      </c>
      <c r="O1295">
        <v>1</v>
      </c>
      <c r="P1295">
        <v>1</v>
      </c>
      <c r="Q1295">
        <v>12</v>
      </c>
      <c r="R1295">
        <v>3.04121</v>
      </c>
      <c r="S1295">
        <v>3.1380499999999998</v>
      </c>
      <c r="T1295">
        <v>1</v>
      </c>
      <c r="U1295">
        <v>1</v>
      </c>
      <c r="V1295">
        <v>0</v>
      </c>
      <c r="W1295">
        <v>0</v>
      </c>
      <c r="X1295">
        <v>0</v>
      </c>
      <c r="Y1295" s="3">
        <f t="shared" si="140"/>
        <v>28</v>
      </c>
      <c r="Z1295" s="3">
        <f t="shared" si="141"/>
        <v>28</v>
      </c>
      <c r="AA1295" s="3">
        <f t="shared" si="142"/>
        <v>336</v>
      </c>
      <c r="AB1295">
        <f>VLOOKUP(F1295,'Producto temporal'!A:F,6,0)</f>
        <v>60</v>
      </c>
      <c r="AC1295" s="9" t="str">
        <f t="shared" si="143"/>
        <v>OK</v>
      </c>
      <c r="AD1295" s="9" t="str">
        <f t="shared" si="144"/>
        <v>OK</v>
      </c>
      <c r="AE1295" s="9" t="str">
        <f t="shared" si="145"/>
        <v>BAJAR MASTERPACK</v>
      </c>
      <c r="AF1295" s="10">
        <f t="shared" si="146"/>
        <v>1</v>
      </c>
    </row>
    <row r="1296" spans="1:32" x14ac:dyDescent="0.3">
      <c r="A1296" s="1">
        <v>45447</v>
      </c>
      <c r="B1296">
        <v>145</v>
      </c>
      <c r="C1296" t="s">
        <v>192</v>
      </c>
      <c r="D1296" t="s">
        <v>69</v>
      </c>
      <c r="E1296" t="s">
        <v>95</v>
      </c>
      <c r="F1296">
        <v>1011679</v>
      </c>
      <c r="G1296" t="s">
        <v>38</v>
      </c>
      <c r="H1296" t="s">
        <v>28</v>
      </c>
      <c r="I1296" t="s">
        <v>29</v>
      </c>
      <c r="J1296" t="s">
        <v>30</v>
      </c>
      <c r="K1296">
        <v>0</v>
      </c>
      <c r="L1296" t="s">
        <v>31</v>
      </c>
      <c r="M1296" t="s">
        <v>32</v>
      </c>
      <c r="N1296">
        <v>3</v>
      </c>
      <c r="O1296">
        <v>1</v>
      </c>
      <c r="P1296">
        <v>1</v>
      </c>
      <c r="Q1296">
        <v>12</v>
      </c>
      <c r="R1296">
        <v>2.3849999999999998</v>
      </c>
      <c r="S1296">
        <v>7.1550000000000002</v>
      </c>
      <c r="T1296">
        <v>3</v>
      </c>
      <c r="U1296">
        <v>1</v>
      </c>
      <c r="V1296">
        <v>0</v>
      </c>
      <c r="W1296">
        <v>0</v>
      </c>
      <c r="X1296">
        <v>0</v>
      </c>
      <c r="Y1296" s="3">
        <f t="shared" si="140"/>
        <v>9.3333333333333339</v>
      </c>
      <c r="Z1296" s="3">
        <f t="shared" si="141"/>
        <v>9.3333333333333339</v>
      </c>
      <c r="AA1296" s="3">
        <f t="shared" si="142"/>
        <v>112</v>
      </c>
      <c r="AB1296">
        <f>VLOOKUP(F1296,'Producto temporal'!A:F,6,0)</f>
        <v>60</v>
      </c>
      <c r="AC1296" s="9" t="str">
        <f t="shared" si="143"/>
        <v>OK</v>
      </c>
      <c r="AD1296" s="9" t="str">
        <f t="shared" si="144"/>
        <v>OK</v>
      </c>
      <c r="AE1296" s="9" t="str">
        <f t="shared" si="145"/>
        <v>BAJAR MASTERPACK</v>
      </c>
      <c r="AF1296" s="10">
        <f t="shared" si="146"/>
        <v>5</v>
      </c>
    </row>
    <row r="1297" spans="1:32" x14ac:dyDescent="0.3">
      <c r="A1297" s="1">
        <v>45447</v>
      </c>
      <c r="B1297">
        <v>145</v>
      </c>
      <c r="C1297" t="s">
        <v>192</v>
      </c>
      <c r="D1297" t="s">
        <v>69</v>
      </c>
      <c r="E1297" t="s">
        <v>95</v>
      </c>
      <c r="F1297">
        <v>1011885</v>
      </c>
      <c r="G1297" t="s">
        <v>39</v>
      </c>
      <c r="H1297" t="s">
        <v>28</v>
      </c>
      <c r="I1297" t="s">
        <v>29</v>
      </c>
      <c r="J1297" t="s">
        <v>30</v>
      </c>
      <c r="K1297">
        <v>0</v>
      </c>
      <c r="L1297" t="s">
        <v>31</v>
      </c>
      <c r="M1297" t="s">
        <v>32</v>
      </c>
      <c r="N1297">
        <v>3</v>
      </c>
      <c r="O1297">
        <v>3</v>
      </c>
      <c r="P1297">
        <v>1</v>
      </c>
      <c r="Q1297">
        <v>12</v>
      </c>
      <c r="R1297">
        <v>2.3849999999999998</v>
      </c>
      <c r="S1297">
        <v>9.5399999999999991</v>
      </c>
      <c r="T1297">
        <v>4</v>
      </c>
      <c r="U1297">
        <v>1</v>
      </c>
      <c r="V1297">
        <v>0</v>
      </c>
      <c r="W1297">
        <v>0</v>
      </c>
      <c r="X1297">
        <v>0</v>
      </c>
      <c r="Y1297" s="3">
        <f t="shared" si="140"/>
        <v>21</v>
      </c>
      <c r="Z1297" s="3">
        <f t="shared" si="141"/>
        <v>7</v>
      </c>
      <c r="AA1297" s="3">
        <f t="shared" si="142"/>
        <v>84</v>
      </c>
      <c r="AB1297">
        <f>VLOOKUP(F1297,'Producto temporal'!A:F,6,0)</f>
        <v>60</v>
      </c>
      <c r="AC1297" s="9" t="str">
        <f t="shared" si="143"/>
        <v>OK</v>
      </c>
      <c r="AD1297" s="9" t="str">
        <f t="shared" si="144"/>
        <v>OK</v>
      </c>
      <c r="AE1297" s="9" t="str">
        <f t="shared" si="145"/>
        <v>BAJAR MASTERPACK</v>
      </c>
      <c r="AF1297" s="10">
        <f t="shared" si="146"/>
        <v>7</v>
      </c>
    </row>
    <row r="1298" spans="1:32" x14ac:dyDescent="0.3">
      <c r="A1298" s="1">
        <v>45447</v>
      </c>
      <c r="B1298">
        <v>145</v>
      </c>
      <c r="C1298" t="s">
        <v>192</v>
      </c>
      <c r="D1298" t="s">
        <v>69</v>
      </c>
      <c r="E1298" t="s">
        <v>95</v>
      </c>
      <c r="F1298">
        <v>1012657</v>
      </c>
      <c r="G1298" t="s">
        <v>40</v>
      </c>
      <c r="H1298" t="s">
        <v>28</v>
      </c>
      <c r="I1298" t="s">
        <v>29</v>
      </c>
      <c r="J1298" t="s">
        <v>30</v>
      </c>
      <c r="K1298">
        <v>0</v>
      </c>
      <c r="L1298" t="s">
        <v>31</v>
      </c>
      <c r="M1298" t="s">
        <v>32</v>
      </c>
      <c r="N1298">
        <v>4</v>
      </c>
      <c r="O1298">
        <v>1</v>
      </c>
      <c r="P1298">
        <v>1</v>
      </c>
      <c r="Q1298">
        <v>12</v>
      </c>
      <c r="R1298">
        <v>3.0294400000000001</v>
      </c>
      <c r="S1298">
        <v>3.09076</v>
      </c>
      <c r="T1298">
        <v>1</v>
      </c>
      <c r="U1298">
        <v>1</v>
      </c>
      <c r="V1298">
        <v>0</v>
      </c>
      <c r="W1298">
        <v>0</v>
      </c>
      <c r="X1298">
        <v>0</v>
      </c>
      <c r="Y1298" s="3">
        <f t="shared" si="140"/>
        <v>28</v>
      </c>
      <c r="Z1298" s="3">
        <f t="shared" si="141"/>
        <v>28</v>
      </c>
      <c r="AA1298" s="3">
        <f t="shared" si="142"/>
        <v>336</v>
      </c>
      <c r="AB1298">
        <f>VLOOKUP(F1298,'Producto temporal'!A:F,6,0)</f>
        <v>60</v>
      </c>
      <c r="AC1298" s="9" t="str">
        <f t="shared" si="143"/>
        <v>OK</v>
      </c>
      <c r="AD1298" s="9" t="str">
        <f t="shared" si="144"/>
        <v>OK</v>
      </c>
      <c r="AE1298" s="9" t="str">
        <f t="shared" si="145"/>
        <v>BAJAR MASTERPACK</v>
      </c>
      <c r="AF1298" s="10">
        <f t="shared" si="146"/>
        <v>1</v>
      </c>
    </row>
    <row r="1299" spans="1:32" x14ac:dyDescent="0.3">
      <c r="A1299" s="1">
        <v>45447</v>
      </c>
      <c r="B1299">
        <v>145</v>
      </c>
      <c r="C1299" t="s">
        <v>192</v>
      </c>
      <c r="D1299" t="s">
        <v>69</v>
      </c>
      <c r="E1299" t="s">
        <v>95</v>
      </c>
      <c r="F1299">
        <v>1012658</v>
      </c>
      <c r="G1299" t="s">
        <v>41</v>
      </c>
      <c r="H1299" t="s">
        <v>28</v>
      </c>
      <c r="I1299" t="s">
        <v>29</v>
      </c>
      <c r="J1299" t="s">
        <v>30</v>
      </c>
      <c r="K1299">
        <v>0</v>
      </c>
      <c r="L1299" t="s">
        <v>31</v>
      </c>
      <c r="M1299" t="s">
        <v>32</v>
      </c>
      <c r="N1299">
        <v>6</v>
      </c>
      <c r="O1299">
        <v>1</v>
      </c>
      <c r="P1299">
        <v>1</v>
      </c>
      <c r="Q1299">
        <v>12</v>
      </c>
      <c r="R1299">
        <v>2.6459999999999999</v>
      </c>
      <c r="S1299">
        <v>5.2919999999999998</v>
      </c>
      <c r="T1299">
        <v>2</v>
      </c>
      <c r="U1299">
        <v>1</v>
      </c>
      <c r="V1299">
        <v>0</v>
      </c>
      <c r="W1299">
        <v>0</v>
      </c>
      <c r="X1299">
        <v>0</v>
      </c>
      <c r="Y1299" s="3">
        <f t="shared" si="140"/>
        <v>14</v>
      </c>
      <c r="Z1299" s="3">
        <f t="shared" si="141"/>
        <v>14</v>
      </c>
      <c r="AA1299" s="3">
        <f t="shared" si="142"/>
        <v>168</v>
      </c>
      <c r="AB1299">
        <f>VLOOKUP(F1299,'Producto temporal'!A:F,6,0)</f>
        <v>60</v>
      </c>
      <c r="AC1299" s="9" t="str">
        <f t="shared" si="143"/>
        <v>OK</v>
      </c>
      <c r="AD1299" s="9" t="str">
        <f t="shared" si="144"/>
        <v>OK</v>
      </c>
      <c r="AE1299" s="9" t="str">
        <f t="shared" si="145"/>
        <v>BAJAR MASTERPACK</v>
      </c>
      <c r="AF1299" s="10">
        <f t="shared" si="146"/>
        <v>3</v>
      </c>
    </row>
    <row r="1300" spans="1:32" x14ac:dyDescent="0.3">
      <c r="A1300" s="1">
        <v>45447</v>
      </c>
      <c r="B1300">
        <v>145</v>
      </c>
      <c r="C1300" t="s">
        <v>192</v>
      </c>
      <c r="D1300" t="s">
        <v>69</v>
      </c>
      <c r="E1300" t="s">
        <v>95</v>
      </c>
      <c r="F1300">
        <v>1013898</v>
      </c>
      <c r="G1300" t="s">
        <v>42</v>
      </c>
      <c r="H1300" t="s">
        <v>28</v>
      </c>
      <c r="I1300" t="s">
        <v>29</v>
      </c>
      <c r="J1300" t="s">
        <v>30</v>
      </c>
      <c r="K1300">
        <v>0</v>
      </c>
      <c r="L1300" t="s">
        <v>31</v>
      </c>
      <c r="M1300" t="s">
        <v>32</v>
      </c>
      <c r="N1300">
        <v>5</v>
      </c>
      <c r="O1300">
        <v>3</v>
      </c>
      <c r="P1300">
        <v>1</v>
      </c>
      <c r="Q1300">
        <v>12</v>
      </c>
      <c r="R1300">
        <v>3.3237999999999999</v>
      </c>
      <c r="S1300">
        <v>3.3471799999999998</v>
      </c>
      <c r="T1300">
        <v>1</v>
      </c>
      <c r="U1300">
        <v>1</v>
      </c>
      <c r="V1300">
        <v>0</v>
      </c>
      <c r="W1300">
        <v>0</v>
      </c>
      <c r="X1300">
        <v>0</v>
      </c>
      <c r="Y1300" s="3">
        <f t="shared" si="140"/>
        <v>84</v>
      </c>
      <c r="Z1300" s="3">
        <f t="shared" si="141"/>
        <v>28</v>
      </c>
      <c r="AA1300" s="3">
        <f t="shared" si="142"/>
        <v>336</v>
      </c>
      <c r="AB1300">
        <f>VLOOKUP(F1300,'Producto temporal'!A:F,6,0)</f>
        <v>60</v>
      </c>
      <c r="AC1300" s="9" t="str">
        <f t="shared" si="143"/>
        <v>BAJAR PACKQTY</v>
      </c>
      <c r="AD1300" s="9" t="str">
        <f t="shared" si="144"/>
        <v>OK</v>
      </c>
      <c r="AE1300" s="9" t="str">
        <f t="shared" si="145"/>
        <v>BAJAR MASTERPACK</v>
      </c>
      <c r="AF1300" s="10">
        <f t="shared" si="146"/>
        <v>1</v>
      </c>
    </row>
    <row r="1301" spans="1:32" x14ac:dyDescent="0.3">
      <c r="A1301" s="1">
        <v>45447</v>
      </c>
      <c r="B1301">
        <v>146</v>
      </c>
      <c r="C1301" t="s">
        <v>193</v>
      </c>
      <c r="D1301" t="s">
        <v>139</v>
      </c>
      <c r="E1301" t="s">
        <v>95</v>
      </c>
      <c r="F1301">
        <v>1003938</v>
      </c>
      <c r="G1301" t="s">
        <v>27</v>
      </c>
      <c r="H1301" t="s">
        <v>28</v>
      </c>
      <c r="I1301" t="s">
        <v>29</v>
      </c>
      <c r="J1301" t="s">
        <v>30</v>
      </c>
      <c r="K1301">
        <v>0</v>
      </c>
      <c r="L1301" t="s">
        <v>31</v>
      </c>
      <c r="M1301" t="s">
        <v>32</v>
      </c>
      <c r="N1301">
        <v>1</v>
      </c>
      <c r="O1301">
        <v>1</v>
      </c>
      <c r="P1301">
        <v>1</v>
      </c>
      <c r="Q1301">
        <v>12</v>
      </c>
      <c r="R1301">
        <v>3.1680000000000001</v>
      </c>
      <c r="S1301">
        <v>22.175999999999998</v>
      </c>
      <c r="T1301">
        <v>7</v>
      </c>
      <c r="U1301">
        <v>1</v>
      </c>
      <c r="V1301">
        <v>0</v>
      </c>
      <c r="W1301">
        <v>2</v>
      </c>
      <c r="X1301">
        <v>0</v>
      </c>
      <c r="Y1301" s="3">
        <f t="shared" si="140"/>
        <v>4</v>
      </c>
      <c r="Z1301" s="3">
        <f t="shared" si="141"/>
        <v>4</v>
      </c>
      <c r="AA1301" s="3">
        <f t="shared" si="142"/>
        <v>48</v>
      </c>
      <c r="AB1301">
        <f>VLOOKUP(F1301,'Producto temporal'!A:F,6,0)</f>
        <v>60</v>
      </c>
      <c r="AC1301" s="9" t="str">
        <f t="shared" si="143"/>
        <v>OK</v>
      </c>
      <c r="AD1301" s="9" t="str">
        <f t="shared" si="144"/>
        <v>OK</v>
      </c>
      <c r="AE1301" s="9" t="str">
        <f t="shared" si="145"/>
        <v>OK</v>
      </c>
      <c r="AF1301" s="10">
        <f t="shared" si="146"/>
        <v>13</v>
      </c>
    </row>
    <row r="1302" spans="1:32" x14ac:dyDescent="0.3">
      <c r="A1302" s="1">
        <v>45447</v>
      </c>
      <c r="B1302">
        <v>146</v>
      </c>
      <c r="C1302" t="s">
        <v>193</v>
      </c>
      <c r="D1302" t="s">
        <v>139</v>
      </c>
      <c r="E1302" t="s">
        <v>95</v>
      </c>
      <c r="F1302">
        <v>1003941</v>
      </c>
      <c r="G1302" t="s">
        <v>33</v>
      </c>
      <c r="H1302" t="s">
        <v>28</v>
      </c>
      <c r="I1302" t="s">
        <v>29</v>
      </c>
      <c r="J1302" t="s">
        <v>30</v>
      </c>
      <c r="K1302">
        <v>0</v>
      </c>
      <c r="L1302" t="s">
        <v>31</v>
      </c>
      <c r="M1302" t="s">
        <v>32</v>
      </c>
      <c r="N1302">
        <v>7</v>
      </c>
      <c r="O1302">
        <v>1</v>
      </c>
      <c r="P1302">
        <v>1</v>
      </c>
      <c r="Q1302">
        <v>20</v>
      </c>
      <c r="R1302">
        <v>2.3220000000000001</v>
      </c>
      <c r="S1302">
        <v>16.254000000000001</v>
      </c>
      <c r="T1302">
        <v>7</v>
      </c>
      <c r="U1302">
        <v>1</v>
      </c>
      <c r="V1302">
        <v>0</v>
      </c>
      <c r="W1302">
        <v>0</v>
      </c>
      <c r="X1302">
        <v>0</v>
      </c>
      <c r="Y1302" s="3">
        <f t="shared" si="140"/>
        <v>4</v>
      </c>
      <c r="Z1302" s="3">
        <f t="shared" si="141"/>
        <v>4</v>
      </c>
      <c r="AA1302" s="3">
        <f t="shared" si="142"/>
        <v>80</v>
      </c>
      <c r="AB1302">
        <f>VLOOKUP(F1302,'Producto temporal'!A:F,6,0)</f>
        <v>60</v>
      </c>
      <c r="AC1302" s="9" t="str">
        <f t="shared" si="143"/>
        <v>OK</v>
      </c>
      <c r="AD1302" s="9" t="str">
        <f t="shared" si="144"/>
        <v>OK</v>
      </c>
      <c r="AE1302" s="9" t="str">
        <f t="shared" si="145"/>
        <v>BAJAR MASTERPACK</v>
      </c>
      <c r="AF1302" s="10">
        <f t="shared" si="146"/>
        <v>13</v>
      </c>
    </row>
    <row r="1303" spans="1:32" x14ac:dyDescent="0.3">
      <c r="A1303" s="1">
        <v>45447</v>
      </c>
      <c r="B1303">
        <v>146</v>
      </c>
      <c r="C1303" t="s">
        <v>193</v>
      </c>
      <c r="D1303" t="s">
        <v>139</v>
      </c>
      <c r="E1303" t="s">
        <v>95</v>
      </c>
      <c r="F1303">
        <v>1010020</v>
      </c>
      <c r="G1303" t="s">
        <v>34</v>
      </c>
      <c r="H1303" t="s">
        <v>28</v>
      </c>
      <c r="I1303" t="s">
        <v>29</v>
      </c>
      <c r="J1303" t="s">
        <v>30</v>
      </c>
      <c r="K1303">
        <v>0</v>
      </c>
      <c r="L1303" t="s">
        <v>31</v>
      </c>
      <c r="M1303" t="s">
        <v>32</v>
      </c>
      <c r="N1303">
        <v>12</v>
      </c>
      <c r="O1303">
        <v>1</v>
      </c>
      <c r="P1303">
        <v>1</v>
      </c>
      <c r="Q1303">
        <v>12</v>
      </c>
      <c r="R1303">
        <v>3.02501</v>
      </c>
      <c r="S1303">
        <v>64.590950000000007</v>
      </c>
      <c r="T1303">
        <v>21</v>
      </c>
      <c r="U1303">
        <v>1</v>
      </c>
      <c r="V1303">
        <v>0</v>
      </c>
      <c r="W1303">
        <v>8</v>
      </c>
      <c r="X1303">
        <v>0</v>
      </c>
      <c r="Y1303" s="3">
        <f t="shared" si="140"/>
        <v>1.3333333333333333</v>
      </c>
      <c r="Z1303" s="3">
        <f t="shared" si="141"/>
        <v>1.3333333333333333</v>
      </c>
      <c r="AA1303" s="3">
        <f t="shared" si="142"/>
        <v>16</v>
      </c>
      <c r="AB1303">
        <f>VLOOKUP(F1303,'Producto temporal'!A:F,6,0)</f>
        <v>60</v>
      </c>
      <c r="AC1303" s="9" t="str">
        <f t="shared" si="143"/>
        <v>OK</v>
      </c>
      <c r="AD1303" s="9" t="str">
        <f t="shared" si="144"/>
        <v>OK</v>
      </c>
      <c r="AE1303" s="9" t="str">
        <f t="shared" si="145"/>
        <v>OK</v>
      </c>
      <c r="AF1303" s="10">
        <f t="shared" si="146"/>
        <v>39</v>
      </c>
    </row>
    <row r="1304" spans="1:32" x14ac:dyDescent="0.3">
      <c r="A1304" s="1">
        <v>45447</v>
      </c>
      <c r="B1304">
        <v>146</v>
      </c>
      <c r="C1304" t="s">
        <v>193</v>
      </c>
      <c r="D1304" t="s">
        <v>139</v>
      </c>
      <c r="E1304" t="s">
        <v>95</v>
      </c>
      <c r="F1304">
        <v>1010290</v>
      </c>
      <c r="G1304" t="s">
        <v>35</v>
      </c>
      <c r="H1304" t="s">
        <v>28</v>
      </c>
      <c r="I1304" t="s">
        <v>29</v>
      </c>
      <c r="J1304" t="s">
        <v>30</v>
      </c>
      <c r="K1304">
        <v>0</v>
      </c>
      <c r="L1304" t="s">
        <v>31</v>
      </c>
      <c r="M1304" t="s">
        <v>32</v>
      </c>
      <c r="N1304">
        <v>6</v>
      </c>
      <c r="O1304">
        <v>1</v>
      </c>
      <c r="P1304">
        <v>1</v>
      </c>
      <c r="Q1304">
        <v>6</v>
      </c>
      <c r="R1304">
        <v>3.62</v>
      </c>
      <c r="S1304">
        <v>10.86</v>
      </c>
      <c r="T1304">
        <v>3</v>
      </c>
      <c r="U1304">
        <v>1</v>
      </c>
      <c r="V1304">
        <v>0</v>
      </c>
      <c r="W1304">
        <v>0</v>
      </c>
      <c r="X1304">
        <v>4</v>
      </c>
      <c r="Y1304" s="3">
        <f t="shared" si="140"/>
        <v>9.3333333333333339</v>
      </c>
      <c r="Z1304" s="3">
        <f t="shared" si="141"/>
        <v>9.3333333333333339</v>
      </c>
      <c r="AA1304" s="3">
        <f t="shared" si="142"/>
        <v>56</v>
      </c>
      <c r="AB1304">
        <f>VLOOKUP(F1304,'Producto temporal'!A:F,6,0)</f>
        <v>60</v>
      </c>
      <c r="AC1304" s="9" t="str">
        <f t="shared" si="143"/>
        <v>OK</v>
      </c>
      <c r="AD1304" s="9" t="str">
        <f t="shared" si="144"/>
        <v>OK</v>
      </c>
      <c r="AE1304" s="9" t="str">
        <f t="shared" si="145"/>
        <v>OK</v>
      </c>
      <c r="AF1304" s="10">
        <f t="shared" si="146"/>
        <v>5</v>
      </c>
    </row>
    <row r="1305" spans="1:32" x14ac:dyDescent="0.3">
      <c r="A1305" s="1">
        <v>45447</v>
      </c>
      <c r="B1305">
        <v>146</v>
      </c>
      <c r="C1305" t="s">
        <v>193</v>
      </c>
      <c r="D1305" t="s">
        <v>139</v>
      </c>
      <c r="E1305" t="s">
        <v>95</v>
      </c>
      <c r="F1305">
        <v>1010291</v>
      </c>
      <c r="G1305" t="s">
        <v>36</v>
      </c>
      <c r="H1305" t="s">
        <v>28</v>
      </c>
      <c r="I1305" t="s">
        <v>29</v>
      </c>
      <c r="J1305" t="s">
        <v>30</v>
      </c>
      <c r="K1305">
        <v>0</v>
      </c>
      <c r="L1305" t="s">
        <v>31</v>
      </c>
      <c r="M1305" t="s">
        <v>32</v>
      </c>
      <c r="N1305">
        <v>6</v>
      </c>
      <c r="O1305">
        <v>1</v>
      </c>
      <c r="P1305">
        <v>1</v>
      </c>
      <c r="Q1305">
        <v>6</v>
      </c>
      <c r="R1305">
        <v>3.62</v>
      </c>
      <c r="S1305">
        <v>7.24</v>
      </c>
      <c r="T1305">
        <v>2</v>
      </c>
      <c r="U1305">
        <v>1</v>
      </c>
      <c r="V1305">
        <v>0</v>
      </c>
      <c r="W1305">
        <v>0</v>
      </c>
      <c r="X1305">
        <v>2</v>
      </c>
      <c r="Y1305" s="3">
        <f t="shared" si="140"/>
        <v>14</v>
      </c>
      <c r="Z1305" s="3">
        <f t="shared" si="141"/>
        <v>14</v>
      </c>
      <c r="AA1305" s="3">
        <f t="shared" si="142"/>
        <v>84</v>
      </c>
      <c r="AB1305">
        <f>VLOOKUP(F1305,'Producto temporal'!A:F,6,0)</f>
        <v>60</v>
      </c>
      <c r="AC1305" s="9" t="str">
        <f t="shared" si="143"/>
        <v>OK</v>
      </c>
      <c r="AD1305" s="9" t="str">
        <f t="shared" si="144"/>
        <v>OK</v>
      </c>
      <c r="AE1305" s="9" t="str">
        <f t="shared" si="145"/>
        <v>BAJAR MASTERPACK</v>
      </c>
      <c r="AF1305" s="10">
        <f t="shared" si="146"/>
        <v>3</v>
      </c>
    </row>
    <row r="1306" spans="1:32" x14ac:dyDescent="0.3">
      <c r="A1306" s="1">
        <v>45447</v>
      </c>
      <c r="B1306">
        <v>146</v>
      </c>
      <c r="C1306" t="s">
        <v>193</v>
      </c>
      <c r="D1306" t="s">
        <v>139</v>
      </c>
      <c r="E1306" t="s">
        <v>95</v>
      </c>
      <c r="F1306">
        <v>1010783</v>
      </c>
      <c r="G1306" t="s">
        <v>37</v>
      </c>
      <c r="H1306" t="s">
        <v>28</v>
      </c>
      <c r="I1306" t="s">
        <v>29</v>
      </c>
      <c r="J1306" t="s">
        <v>30</v>
      </c>
      <c r="K1306">
        <v>0</v>
      </c>
      <c r="L1306" t="s">
        <v>31</v>
      </c>
      <c r="M1306" t="s">
        <v>32</v>
      </c>
      <c r="N1306">
        <v>10</v>
      </c>
      <c r="O1306">
        <v>1</v>
      </c>
      <c r="P1306">
        <v>1</v>
      </c>
      <c r="Q1306">
        <v>12</v>
      </c>
      <c r="R1306">
        <v>3.04121</v>
      </c>
      <c r="S1306">
        <v>49.408830000000002</v>
      </c>
      <c r="T1306">
        <v>16</v>
      </c>
      <c r="U1306">
        <v>1</v>
      </c>
      <c r="V1306">
        <v>0</v>
      </c>
      <c r="W1306">
        <v>0</v>
      </c>
      <c r="X1306">
        <v>0</v>
      </c>
      <c r="Y1306" s="3">
        <f t="shared" si="140"/>
        <v>1.75</v>
      </c>
      <c r="Z1306" s="3">
        <f t="shared" si="141"/>
        <v>1.75</v>
      </c>
      <c r="AA1306" s="3">
        <f t="shared" si="142"/>
        <v>21</v>
      </c>
      <c r="AB1306">
        <f>VLOOKUP(F1306,'Producto temporal'!A:F,6,0)</f>
        <v>60</v>
      </c>
      <c r="AC1306" s="9" t="str">
        <f t="shared" si="143"/>
        <v>OK</v>
      </c>
      <c r="AD1306" s="9" t="str">
        <f t="shared" si="144"/>
        <v>OK</v>
      </c>
      <c r="AE1306" s="9" t="str">
        <f t="shared" si="145"/>
        <v>OK</v>
      </c>
      <c r="AF1306" s="10">
        <f t="shared" si="146"/>
        <v>30</v>
      </c>
    </row>
    <row r="1307" spans="1:32" x14ac:dyDescent="0.3">
      <c r="A1307" s="1">
        <v>45447</v>
      </c>
      <c r="B1307">
        <v>146</v>
      </c>
      <c r="C1307" t="s">
        <v>193</v>
      </c>
      <c r="D1307" t="s">
        <v>139</v>
      </c>
      <c r="E1307" t="s">
        <v>95</v>
      </c>
      <c r="F1307">
        <v>1011679</v>
      </c>
      <c r="G1307" t="s">
        <v>38</v>
      </c>
      <c r="H1307" t="s">
        <v>28</v>
      </c>
      <c r="I1307" t="s">
        <v>29</v>
      </c>
      <c r="J1307" t="s">
        <v>30</v>
      </c>
      <c r="K1307">
        <v>0</v>
      </c>
      <c r="L1307" t="s">
        <v>31</v>
      </c>
      <c r="M1307" t="s">
        <v>32</v>
      </c>
      <c r="N1307">
        <v>7</v>
      </c>
      <c r="O1307">
        <v>1</v>
      </c>
      <c r="P1307">
        <v>1</v>
      </c>
      <c r="Q1307">
        <v>12</v>
      </c>
      <c r="R1307">
        <v>2.3849999999999998</v>
      </c>
      <c r="S1307">
        <v>21.465</v>
      </c>
      <c r="T1307">
        <v>9</v>
      </c>
      <c r="U1307">
        <v>1</v>
      </c>
      <c r="V1307">
        <v>0</v>
      </c>
      <c r="W1307">
        <v>0</v>
      </c>
      <c r="X1307">
        <v>0</v>
      </c>
      <c r="Y1307" s="3">
        <f t="shared" si="140"/>
        <v>3.1111111111111107</v>
      </c>
      <c r="Z1307" s="3">
        <f t="shared" si="141"/>
        <v>3.1111111111111107</v>
      </c>
      <c r="AA1307" s="3">
        <f t="shared" si="142"/>
        <v>37.333333333333329</v>
      </c>
      <c r="AB1307">
        <f>VLOOKUP(F1307,'Producto temporal'!A:F,6,0)</f>
        <v>60</v>
      </c>
      <c r="AC1307" s="9" t="str">
        <f t="shared" si="143"/>
        <v>OK</v>
      </c>
      <c r="AD1307" s="9" t="str">
        <f t="shared" si="144"/>
        <v>OK</v>
      </c>
      <c r="AE1307" s="9" t="str">
        <f t="shared" si="145"/>
        <v>OK</v>
      </c>
      <c r="AF1307" s="10">
        <f t="shared" si="146"/>
        <v>17</v>
      </c>
    </row>
    <row r="1308" spans="1:32" x14ac:dyDescent="0.3">
      <c r="A1308" s="1">
        <v>45447</v>
      </c>
      <c r="B1308">
        <v>146</v>
      </c>
      <c r="C1308" t="s">
        <v>193</v>
      </c>
      <c r="D1308" t="s">
        <v>139</v>
      </c>
      <c r="E1308" t="s">
        <v>95</v>
      </c>
      <c r="F1308">
        <v>1011885</v>
      </c>
      <c r="G1308" t="s">
        <v>39</v>
      </c>
      <c r="H1308" t="s">
        <v>28</v>
      </c>
      <c r="I1308" t="s">
        <v>29</v>
      </c>
      <c r="J1308" t="s">
        <v>30</v>
      </c>
      <c r="K1308">
        <v>0</v>
      </c>
      <c r="L1308" t="s">
        <v>31</v>
      </c>
      <c r="M1308" t="s">
        <v>32</v>
      </c>
      <c r="N1308">
        <v>5</v>
      </c>
      <c r="O1308">
        <v>3</v>
      </c>
      <c r="P1308">
        <v>1</v>
      </c>
      <c r="Q1308">
        <v>12</v>
      </c>
      <c r="R1308">
        <v>2.3849999999999998</v>
      </c>
      <c r="S1308">
        <v>2.3849999999999998</v>
      </c>
      <c r="T1308">
        <v>1</v>
      </c>
      <c r="U1308">
        <v>1</v>
      </c>
      <c r="V1308">
        <v>0</v>
      </c>
      <c r="W1308">
        <v>0</v>
      </c>
      <c r="X1308">
        <v>0</v>
      </c>
      <c r="Y1308" s="3">
        <f t="shared" si="140"/>
        <v>84</v>
      </c>
      <c r="Z1308" s="3">
        <f t="shared" si="141"/>
        <v>28</v>
      </c>
      <c r="AA1308" s="3">
        <f t="shared" si="142"/>
        <v>336</v>
      </c>
      <c r="AB1308">
        <f>VLOOKUP(F1308,'Producto temporal'!A:F,6,0)</f>
        <v>60</v>
      </c>
      <c r="AC1308" s="9" t="str">
        <f t="shared" si="143"/>
        <v>BAJAR PACKQTY</v>
      </c>
      <c r="AD1308" s="9" t="str">
        <f t="shared" si="144"/>
        <v>OK</v>
      </c>
      <c r="AE1308" s="9" t="str">
        <f t="shared" si="145"/>
        <v>BAJAR MASTERPACK</v>
      </c>
      <c r="AF1308" s="10">
        <f t="shared" si="146"/>
        <v>1</v>
      </c>
    </row>
    <row r="1309" spans="1:32" x14ac:dyDescent="0.3">
      <c r="A1309" s="1">
        <v>45447</v>
      </c>
      <c r="B1309">
        <v>146</v>
      </c>
      <c r="C1309" t="s">
        <v>193</v>
      </c>
      <c r="D1309" t="s">
        <v>139</v>
      </c>
      <c r="E1309" t="s">
        <v>95</v>
      </c>
      <c r="F1309">
        <v>1012657</v>
      </c>
      <c r="G1309" t="s">
        <v>40</v>
      </c>
      <c r="H1309" t="s">
        <v>28</v>
      </c>
      <c r="I1309" t="s">
        <v>29</v>
      </c>
      <c r="J1309" t="s">
        <v>30</v>
      </c>
      <c r="K1309">
        <v>0</v>
      </c>
      <c r="L1309" t="s">
        <v>31</v>
      </c>
      <c r="M1309" t="s">
        <v>32</v>
      </c>
      <c r="N1309">
        <v>5</v>
      </c>
      <c r="O1309">
        <v>1</v>
      </c>
      <c r="P1309">
        <v>1</v>
      </c>
      <c r="Q1309">
        <v>12</v>
      </c>
      <c r="R1309">
        <v>3.0294400000000001</v>
      </c>
      <c r="S1309">
        <v>30.786349999999999</v>
      </c>
      <c r="T1309">
        <v>10</v>
      </c>
      <c r="U1309">
        <v>1</v>
      </c>
      <c r="V1309">
        <v>0</v>
      </c>
      <c r="W1309">
        <v>2</v>
      </c>
      <c r="X1309">
        <v>0</v>
      </c>
      <c r="Y1309" s="3">
        <f t="shared" si="140"/>
        <v>2.8</v>
      </c>
      <c r="Z1309" s="3">
        <f t="shared" si="141"/>
        <v>2.8</v>
      </c>
      <c r="AA1309" s="3">
        <f t="shared" si="142"/>
        <v>33.6</v>
      </c>
      <c r="AB1309">
        <f>VLOOKUP(F1309,'Producto temporal'!A:F,6,0)</f>
        <v>60</v>
      </c>
      <c r="AC1309" s="9" t="str">
        <f t="shared" si="143"/>
        <v>OK</v>
      </c>
      <c r="AD1309" s="9" t="str">
        <f t="shared" si="144"/>
        <v>OK</v>
      </c>
      <c r="AE1309" s="9" t="str">
        <f t="shared" si="145"/>
        <v>OK</v>
      </c>
      <c r="AF1309" s="10">
        <f t="shared" si="146"/>
        <v>18</v>
      </c>
    </row>
    <row r="1310" spans="1:32" x14ac:dyDescent="0.3">
      <c r="A1310" s="1">
        <v>45447</v>
      </c>
      <c r="B1310">
        <v>146</v>
      </c>
      <c r="C1310" t="s">
        <v>193</v>
      </c>
      <c r="D1310" t="s">
        <v>139</v>
      </c>
      <c r="E1310" t="s">
        <v>95</v>
      </c>
      <c r="F1310">
        <v>1012658</v>
      </c>
      <c r="G1310" t="s">
        <v>41</v>
      </c>
      <c r="H1310" t="s">
        <v>28</v>
      </c>
      <c r="I1310" t="s">
        <v>29</v>
      </c>
      <c r="J1310" t="s">
        <v>30</v>
      </c>
      <c r="K1310">
        <v>0</v>
      </c>
      <c r="L1310" t="s">
        <v>31</v>
      </c>
      <c r="M1310" t="s">
        <v>32</v>
      </c>
      <c r="N1310">
        <v>4</v>
      </c>
      <c r="O1310">
        <v>1</v>
      </c>
      <c r="P1310">
        <v>1</v>
      </c>
      <c r="Q1310">
        <v>12</v>
      </c>
      <c r="R1310">
        <v>2.6459999999999999</v>
      </c>
      <c r="S1310">
        <v>10.584</v>
      </c>
      <c r="T1310">
        <v>4</v>
      </c>
      <c r="U1310">
        <v>1</v>
      </c>
      <c r="V1310">
        <v>0</v>
      </c>
      <c r="W1310">
        <v>0</v>
      </c>
      <c r="X1310">
        <v>0</v>
      </c>
      <c r="Y1310" s="3">
        <f t="shared" si="140"/>
        <v>7</v>
      </c>
      <c r="Z1310" s="3">
        <f t="shared" si="141"/>
        <v>7</v>
      </c>
      <c r="AA1310" s="3">
        <f t="shared" si="142"/>
        <v>84</v>
      </c>
      <c r="AB1310">
        <f>VLOOKUP(F1310,'Producto temporal'!A:F,6,0)</f>
        <v>60</v>
      </c>
      <c r="AC1310" s="9" t="str">
        <f t="shared" si="143"/>
        <v>OK</v>
      </c>
      <c r="AD1310" s="9" t="str">
        <f t="shared" si="144"/>
        <v>OK</v>
      </c>
      <c r="AE1310" s="9" t="str">
        <f t="shared" si="145"/>
        <v>BAJAR MASTERPACK</v>
      </c>
      <c r="AF1310" s="10">
        <f t="shared" si="146"/>
        <v>7</v>
      </c>
    </row>
    <row r="1311" spans="1:32" x14ac:dyDescent="0.3">
      <c r="A1311" s="1">
        <v>45447</v>
      </c>
      <c r="B1311">
        <v>146</v>
      </c>
      <c r="C1311" t="s">
        <v>193</v>
      </c>
      <c r="D1311" t="s">
        <v>139</v>
      </c>
      <c r="E1311" t="s">
        <v>95</v>
      </c>
      <c r="F1311">
        <v>1013898</v>
      </c>
      <c r="G1311" t="s">
        <v>42</v>
      </c>
      <c r="H1311" t="s">
        <v>28</v>
      </c>
      <c r="I1311" t="s">
        <v>29</v>
      </c>
      <c r="J1311" t="s">
        <v>30</v>
      </c>
      <c r="K1311">
        <v>0</v>
      </c>
      <c r="L1311" t="s">
        <v>31</v>
      </c>
      <c r="M1311" t="s">
        <v>32</v>
      </c>
      <c r="N1311">
        <v>1</v>
      </c>
      <c r="O1311">
        <v>3</v>
      </c>
      <c r="P1311">
        <v>1</v>
      </c>
      <c r="Q1311">
        <v>12</v>
      </c>
      <c r="R1311">
        <v>3.3237999999999999</v>
      </c>
      <c r="S1311">
        <v>26.857810000000001</v>
      </c>
      <c r="T1311">
        <v>8</v>
      </c>
      <c r="U1311">
        <v>1</v>
      </c>
      <c r="V1311">
        <v>0</v>
      </c>
      <c r="W1311">
        <v>6</v>
      </c>
      <c r="X1311">
        <v>0</v>
      </c>
      <c r="Y1311" s="3">
        <f t="shared" si="140"/>
        <v>10.5</v>
      </c>
      <c r="Z1311" s="3">
        <f t="shared" si="141"/>
        <v>3.5</v>
      </c>
      <c r="AA1311" s="3">
        <f t="shared" si="142"/>
        <v>42</v>
      </c>
      <c r="AB1311">
        <f>VLOOKUP(F1311,'Producto temporal'!A:F,6,0)</f>
        <v>60</v>
      </c>
      <c r="AC1311" s="9" t="str">
        <f t="shared" si="143"/>
        <v>OK</v>
      </c>
      <c r="AD1311" s="9" t="str">
        <f t="shared" si="144"/>
        <v>OK</v>
      </c>
      <c r="AE1311" s="9" t="str">
        <f t="shared" si="145"/>
        <v>OK</v>
      </c>
      <c r="AF1311" s="10">
        <f t="shared" si="146"/>
        <v>15</v>
      </c>
    </row>
    <row r="1312" spans="1:32" x14ac:dyDescent="0.3">
      <c r="A1312" s="1">
        <v>45447</v>
      </c>
      <c r="B1312">
        <v>147</v>
      </c>
      <c r="C1312" t="s">
        <v>194</v>
      </c>
      <c r="D1312" t="s">
        <v>48</v>
      </c>
      <c r="E1312" t="s">
        <v>95</v>
      </c>
      <c r="F1312">
        <v>1003938</v>
      </c>
      <c r="G1312" t="s">
        <v>27</v>
      </c>
      <c r="H1312" t="s">
        <v>28</v>
      </c>
      <c r="I1312" t="s">
        <v>29</v>
      </c>
      <c r="J1312" t="s">
        <v>30</v>
      </c>
      <c r="K1312">
        <v>0</v>
      </c>
      <c r="L1312" t="s">
        <v>31</v>
      </c>
      <c r="M1312" t="s">
        <v>32</v>
      </c>
      <c r="N1312">
        <v>3</v>
      </c>
      <c r="O1312">
        <v>1</v>
      </c>
      <c r="P1312">
        <v>1</v>
      </c>
      <c r="Q1312">
        <v>12</v>
      </c>
      <c r="R1312">
        <v>3.1680000000000001</v>
      </c>
      <c r="S1312">
        <v>3.1680000000000001</v>
      </c>
      <c r="T1312">
        <v>1</v>
      </c>
      <c r="U1312">
        <v>1</v>
      </c>
      <c r="V1312">
        <v>0</v>
      </c>
      <c r="W1312">
        <v>0</v>
      </c>
      <c r="X1312">
        <v>0</v>
      </c>
      <c r="Y1312" s="3">
        <f t="shared" si="140"/>
        <v>28</v>
      </c>
      <c r="Z1312" s="3">
        <f t="shared" si="141"/>
        <v>28</v>
      </c>
      <c r="AA1312" s="3">
        <f t="shared" si="142"/>
        <v>336</v>
      </c>
      <c r="AB1312">
        <f>VLOOKUP(F1312,'Producto temporal'!A:F,6,0)</f>
        <v>60</v>
      </c>
      <c r="AC1312" s="9" t="str">
        <f t="shared" si="143"/>
        <v>OK</v>
      </c>
      <c r="AD1312" s="9" t="str">
        <f t="shared" si="144"/>
        <v>OK</v>
      </c>
      <c r="AE1312" s="9" t="str">
        <f t="shared" si="145"/>
        <v>BAJAR MASTERPACK</v>
      </c>
      <c r="AF1312" s="10">
        <f t="shared" si="146"/>
        <v>1</v>
      </c>
    </row>
    <row r="1313" spans="1:32" x14ac:dyDescent="0.3">
      <c r="A1313" s="1">
        <v>45447</v>
      </c>
      <c r="B1313">
        <v>147</v>
      </c>
      <c r="C1313" t="s">
        <v>194</v>
      </c>
      <c r="D1313" t="s">
        <v>48</v>
      </c>
      <c r="E1313" t="s">
        <v>95</v>
      </c>
      <c r="F1313">
        <v>1003941</v>
      </c>
      <c r="G1313" t="s">
        <v>33</v>
      </c>
      <c r="H1313" t="s">
        <v>28</v>
      </c>
      <c r="I1313" t="s">
        <v>29</v>
      </c>
      <c r="J1313" t="s">
        <v>30</v>
      </c>
      <c r="K1313">
        <v>0</v>
      </c>
      <c r="L1313" t="s">
        <v>31</v>
      </c>
      <c r="M1313" t="s">
        <v>32</v>
      </c>
      <c r="N1313">
        <v>7</v>
      </c>
      <c r="O1313">
        <v>1</v>
      </c>
      <c r="P1313">
        <v>1</v>
      </c>
      <c r="Q1313">
        <v>20</v>
      </c>
      <c r="R1313">
        <v>2.3220000000000001</v>
      </c>
      <c r="S1313">
        <v>16.254000000000001</v>
      </c>
      <c r="T1313">
        <v>7</v>
      </c>
      <c r="U1313">
        <v>1</v>
      </c>
      <c r="V1313">
        <v>0</v>
      </c>
      <c r="W1313">
        <v>0</v>
      </c>
      <c r="X1313">
        <v>0</v>
      </c>
      <c r="Y1313" s="3">
        <f t="shared" si="140"/>
        <v>4</v>
      </c>
      <c r="Z1313" s="3">
        <f t="shared" si="141"/>
        <v>4</v>
      </c>
      <c r="AA1313" s="3">
        <f t="shared" si="142"/>
        <v>80</v>
      </c>
      <c r="AB1313">
        <f>VLOOKUP(F1313,'Producto temporal'!A:F,6,0)</f>
        <v>60</v>
      </c>
      <c r="AC1313" s="9" t="str">
        <f t="shared" si="143"/>
        <v>OK</v>
      </c>
      <c r="AD1313" s="9" t="str">
        <f t="shared" si="144"/>
        <v>OK</v>
      </c>
      <c r="AE1313" s="9" t="str">
        <f t="shared" si="145"/>
        <v>BAJAR MASTERPACK</v>
      </c>
      <c r="AF1313" s="10">
        <f t="shared" si="146"/>
        <v>13</v>
      </c>
    </row>
    <row r="1314" spans="1:32" x14ac:dyDescent="0.3">
      <c r="A1314" s="1">
        <v>45447</v>
      </c>
      <c r="B1314">
        <v>147</v>
      </c>
      <c r="C1314" t="s">
        <v>194</v>
      </c>
      <c r="D1314" t="s">
        <v>48</v>
      </c>
      <c r="E1314" t="s">
        <v>95</v>
      </c>
      <c r="F1314">
        <v>1010020</v>
      </c>
      <c r="G1314" t="s">
        <v>34</v>
      </c>
      <c r="H1314" t="s">
        <v>28</v>
      </c>
      <c r="I1314" t="s">
        <v>29</v>
      </c>
      <c r="J1314" t="s">
        <v>30</v>
      </c>
      <c r="K1314">
        <v>0</v>
      </c>
      <c r="L1314" t="s">
        <v>31</v>
      </c>
      <c r="M1314" t="s">
        <v>32</v>
      </c>
      <c r="N1314">
        <v>18</v>
      </c>
      <c r="O1314">
        <v>1</v>
      </c>
      <c r="P1314">
        <v>1</v>
      </c>
      <c r="Q1314">
        <v>12</v>
      </c>
      <c r="R1314">
        <v>3.02501</v>
      </c>
      <c r="S1314">
        <v>61.80444</v>
      </c>
      <c r="T1314">
        <v>20</v>
      </c>
      <c r="U1314">
        <v>1</v>
      </c>
      <c r="V1314">
        <v>0</v>
      </c>
      <c r="W1314">
        <v>0</v>
      </c>
      <c r="X1314">
        <v>0</v>
      </c>
      <c r="Y1314" s="3">
        <f t="shared" si="140"/>
        <v>1.4</v>
      </c>
      <c r="Z1314" s="3">
        <f t="shared" si="141"/>
        <v>1.4</v>
      </c>
      <c r="AA1314" s="3">
        <f t="shared" si="142"/>
        <v>16.8</v>
      </c>
      <c r="AB1314">
        <f>VLOOKUP(F1314,'Producto temporal'!A:F,6,0)</f>
        <v>60</v>
      </c>
      <c r="AC1314" s="9" t="str">
        <f t="shared" si="143"/>
        <v>OK</v>
      </c>
      <c r="AD1314" s="9" t="str">
        <f t="shared" si="144"/>
        <v>OK</v>
      </c>
      <c r="AE1314" s="9" t="str">
        <f t="shared" si="145"/>
        <v>OK</v>
      </c>
      <c r="AF1314" s="10">
        <f t="shared" si="146"/>
        <v>37</v>
      </c>
    </row>
    <row r="1315" spans="1:32" x14ac:dyDescent="0.3">
      <c r="A1315" s="1">
        <v>45447</v>
      </c>
      <c r="B1315">
        <v>147</v>
      </c>
      <c r="C1315" t="s">
        <v>194</v>
      </c>
      <c r="D1315" t="s">
        <v>48</v>
      </c>
      <c r="E1315" t="s">
        <v>95</v>
      </c>
      <c r="F1315">
        <v>1010290</v>
      </c>
      <c r="G1315" t="s">
        <v>35</v>
      </c>
      <c r="H1315" t="s">
        <v>28</v>
      </c>
      <c r="I1315" t="s">
        <v>29</v>
      </c>
      <c r="J1315" t="s">
        <v>30</v>
      </c>
      <c r="K1315">
        <v>0</v>
      </c>
      <c r="L1315" t="s">
        <v>31</v>
      </c>
      <c r="M1315" t="s">
        <v>32</v>
      </c>
      <c r="N1315">
        <v>4</v>
      </c>
      <c r="O1315">
        <v>1</v>
      </c>
      <c r="P1315">
        <v>1</v>
      </c>
      <c r="Q1315">
        <v>6</v>
      </c>
      <c r="R1315">
        <v>3.62</v>
      </c>
      <c r="S1315">
        <v>10.86</v>
      </c>
      <c r="T1315">
        <v>3</v>
      </c>
      <c r="U1315">
        <v>1</v>
      </c>
      <c r="V1315">
        <v>0</v>
      </c>
      <c r="W1315">
        <v>0</v>
      </c>
      <c r="X1315">
        <v>0</v>
      </c>
      <c r="Y1315" s="3">
        <f t="shared" si="140"/>
        <v>9.3333333333333339</v>
      </c>
      <c r="Z1315" s="3">
        <f t="shared" si="141"/>
        <v>9.3333333333333339</v>
      </c>
      <c r="AA1315" s="3">
        <f t="shared" si="142"/>
        <v>56</v>
      </c>
      <c r="AB1315">
        <f>VLOOKUP(F1315,'Producto temporal'!A:F,6,0)</f>
        <v>60</v>
      </c>
      <c r="AC1315" s="9" t="str">
        <f t="shared" si="143"/>
        <v>OK</v>
      </c>
      <c r="AD1315" s="9" t="str">
        <f t="shared" si="144"/>
        <v>OK</v>
      </c>
      <c r="AE1315" s="9" t="str">
        <f t="shared" si="145"/>
        <v>OK</v>
      </c>
      <c r="AF1315" s="10">
        <f t="shared" si="146"/>
        <v>5</v>
      </c>
    </row>
    <row r="1316" spans="1:32" x14ac:dyDescent="0.3">
      <c r="A1316" s="1">
        <v>45447</v>
      </c>
      <c r="B1316">
        <v>147</v>
      </c>
      <c r="C1316" t="s">
        <v>194</v>
      </c>
      <c r="D1316" t="s">
        <v>48</v>
      </c>
      <c r="E1316" t="s">
        <v>95</v>
      </c>
      <c r="F1316">
        <v>1010291</v>
      </c>
      <c r="G1316" t="s">
        <v>36</v>
      </c>
      <c r="H1316" t="s">
        <v>28</v>
      </c>
      <c r="I1316" t="s">
        <v>29</v>
      </c>
      <c r="J1316" t="s">
        <v>30</v>
      </c>
      <c r="K1316">
        <v>0</v>
      </c>
      <c r="L1316" t="s">
        <v>31</v>
      </c>
      <c r="M1316" t="s">
        <v>32</v>
      </c>
      <c r="N1316">
        <v>11</v>
      </c>
      <c r="O1316">
        <v>1</v>
      </c>
      <c r="P1316">
        <v>1</v>
      </c>
      <c r="Q1316">
        <v>6</v>
      </c>
      <c r="R1316">
        <v>3.62</v>
      </c>
      <c r="S1316">
        <v>14.48</v>
      </c>
      <c r="T1316">
        <v>4</v>
      </c>
      <c r="U1316">
        <v>1</v>
      </c>
      <c r="V1316">
        <v>0</v>
      </c>
      <c r="W1316">
        <v>0</v>
      </c>
      <c r="X1316">
        <v>0</v>
      </c>
      <c r="Y1316" s="3">
        <f t="shared" si="140"/>
        <v>7</v>
      </c>
      <c r="Z1316" s="3">
        <f t="shared" si="141"/>
        <v>7</v>
      </c>
      <c r="AA1316" s="3">
        <f t="shared" si="142"/>
        <v>42</v>
      </c>
      <c r="AB1316">
        <f>VLOOKUP(F1316,'Producto temporal'!A:F,6,0)</f>
        <v>60</v>
      </c>
      <c r="AC1316" s="9" t="str">
        <f t="shared" si="143"/>
        <v>OK</v>
      </c>
      <c r="AD1316" s="9" t="str">
        <f t="shared" si="144"/>
        <v>OK</v>
      </c>
      <c r="AE1316" s="9" t="str">
        <f t="shared" si="145"/>
        <v>OK</v>
      </c>
      <c r="AF1316" s="10">
        <f t="shared" si="146"/>
        <v>7</v>
      </c>
    </row>
    <row r="1317" spans="1:32" x14ac:dyDescent="0.3">
      <c r="A1317" s="1">
        <v>45447</v>
      </c>
      <c r="B1317">
        <v>147</v>
      </c>
      <c r="C1317" t="s">
        <v>194</v>
      </c>
      <c r="D1317" t="s">
        <v>48</v>
      </c>
      <c r="E1317" t="s">
        <v>95</v>
      </c>
      <c r="F1317">
        <v>1010783</v>
      </c>
      <c r="G1317" t="s">
        <v>37</v>
      </c>
      <c r="H1317" t="s">
        <v>28</v>
      </c>
      <c r="I1317" t="s">
        <v>29</v>
      </c>
      <c r="J1317" t="s">
        <v>30</v>
      </c>
      <c r="K1317">
        <v>0</v>
      </c>
      <c r="L1317" t="s">
        <v>31</v>
      </c>
      <c r="M1317" t="s">
        <v>32</v>
      </c>
      <c r="N1317">
        <v>4</v>
      </c>
      <c r="O1317">
        <v>1</v>
      </c>
      <c r="P1317">
        <v>1</v>
      </c>
      <c r="Q1317">
        <v>12</v>
      </c>
      <c r="R1317">
        <v>3.04121</v>
      </c>
      <c r="S1317">
        <v>49.309480000000001</v>
      </c>
      <c r="T1317">
        <v>16</v>
      </c>
      <c r="U1317">
        <v>1</v>
      </c>
      <c r="V1317">
        <v>0</v>
      </c>
      <c r="W1317">
        <v>0</v>
      </c>
      <c r="X1317">
        <v>0</v>
      </c>
      <c r="Y1317" s="3">
        <f t="shared" si="140"/>
        <v>1.75</v>
      </c>
      <c r="Z1317" s="3">
        <f t="shared" si="141"/>
        <v>1.75</v>
      </c>
      <c r="AA1317" s="3">
        <f t="shared" si="142"/>
        <v>21</v>
      </c>
      <c r="AB1317">
        <f>VLOOKUP(F1317,'Producto temporal'!A:F,6,0)</f>
        <v>60</v>
      </c>
      <c r="AC1317" s="9" t="str">
        <f t="shared" si="143"/>
        <v>OK</v>
      </c>
      <c r="AD1317" s="9" t="str">
        <f t="shared" si="144"/>
        <v>OK</v>
      </c>
      <c r="AE1317" s="9" t="str">
        <f t="shared" si="145"/>
        <v>OK</v>
      </c>
      <c r="AF1317" s="10">
        <f t="shared" si="146"/>
        <v>30</v>
      </c>
    </row>
    <row r="1318" spans="1:32" x14ac:dyDescent="0.3">
      <c r="A1318" s="1">
        <v>45447</v>
      </c>
      <c r="B1318">
        <v>147</v>
      </c>
      <c r="C1318" t="s">
        <v>194</v>
      </c>
      <c r="D1318" t="s">
        <v>48</v>
      </c>
      <c r="E1318" t="s">
        <v>95</v>
      </c>
      <c r="F1318">
        <v>1011679</v>
      </c>
      <c r="G1318" t="s">
        <v>38</v>
      </c>
      <c r="H1318" t="s">
        <v>28</v>
      </c>
      <c r="I1318" t="s">
        <v>29</v>
      </c>
      <c r="J1318" t="s">
        <v>30</v>
      </c>
      <c r="K1318">
        <v>0</v>
      </c>
      <c r="L1318" t="s">
        <v>31</v>
      </c>
      <c r="M1318" t="s">
        <v>32</v>
      </c>
      <c r="N1318">
        <v>7</v>
      </c>
      <c r="O1318">
        <v>1</v>
      </c>
      <c r="P1318">
        <v>1</v>
      </c>
      <c r="Q1318">
        <v>12</v>
      </c>
      <c r="R1318">
        <v>2.3849999999999998</v>
      </c>
      <c r="S1318">
        <v>23.85</v>
      </c>
      <c r="T1318">
        <v>10</v>
      </c>
      <c r="U1318">
        <v>1</v>
      </c>
      <c r="V1318">
        <v>0</v>
      </c>
      <c r="W1318">
        <v>0</v>
      </c>
      <c r="X1318">
        <v>0</v>
      </c>
      <c r="Y1318" s="3">
        <f t="shared" si="140"/>
        <v>2.8</v>
      </c>
      <c r="Z1318" s="3">
        <f t="shared" si="141"/>
        <v>2.8</v>
      </c>
      <c r="AA1318" s="3">
        <f t="shared" si="142"/>
        <v>33.6</v>
      </c>
      <c r="AB1318">
        <f>VLOOKUP(F1318,'Producto temporal'!A:F,6,0)</f>
        <v>60</v>
      </c>
      <c r="AC1318" s="9" t="str">
        <f t="shared" si="143"/>
        <v>OK</v>
      </c>
      <c r="AD1318" s="9" t="str">
        <f t="shared" si="144"/>
        <v>OK</v>
      </c>
      <c r="AE1318" s="9" t="str">
        <f t="shared" si="145"/>
        <v>OK</v>
      </c>
      <c r="AF1318" s="10">
        <f t="shared" si="146"/>
        <v>18</v>
      </c>
    </row>
    <row r="1319" spans="1:32" x14ac:dyDescent="0.3">
      <c r="A1319" s="1">
        <v>45447</v>
      </c>
      <c r="B1319">
        <v>147</v>
      </c>
      <c r="C1319" t="s">
        <v>194</v>
      </c>
      <c r="D1319" t="s">
        <v>48</v>
      </c>
      <c r="E1319" t="s">
        <v>95</v>
      </c>
      <c r="F1319">
        <v>1011885</v>
      </c>
      <c r="G1319" t="s">
        <v>39</v>
      </c>
      <c r="H1319" t="s">
        <v>28</v>
      </c>
      <c r="I1319" t="s">
        <v>29</v>
      </c>
      <c r="J1319" t="s">
        <v>30</v>
      </c>
      <c r="K1319">
        <v>0</v>
      </c>
      <c r="L1319" t="s">
        <v>31</v>
      </c>
      <c r="M1319" t="s">
        <v>32</v>
      </c>
      <c r="N1319">
        <v>4</v>
      </c>
      <c r="O1319">
        <v>3</v>
      </c>
      <c r="P1319">
        <v>1</v>
      </c>
      <c r="Q1319">
        <v>12</v>
      </c>
      <c r="R1319">
        <v>2.3849999999999998</v>
      </c>
      <c r="S1319">
        <v>14.31</v>
      </c>
      <c r="T1319">
        <v>6</v>
      </c>
      <c r="U1319">
        <v>1</v>
      </c>
      <c r="V1319">
        <v>0</v>
      </c>
      <c r="W1319">
        <v>0</v>
      </c>
      <c r="X1319">
        <v>0</v>
      </c>
      <c r="Y1319" s="3">
        <f t="shared" si="140"/>
        <v>14</v>
      </c>
      <c r="Z1319" s="3">
        <f t="shared" si="141"/>
        <v>4.666666666666667</v>
      </c>
      <c r="AA1319" s="3">
        <f t="shared" si="142"/>
        <v>56</v>
      </c>
      <c r="AB1319">
        <f>VLOOKUP(F1319,'Producto temporal'!A:F,6,0)</f>
        <v>60</v>
      </c>
      <c r="AC1319" s="9" t="str">
        <f t="shared" si="143"/>
        <v>OK</v>
      </c>
      <c r="AD1319" s="9" t="str">
        <f t="shared" si="144"/>
        <v>OK</v>
      </c>
      <c r="AE1319" s="9" t="str">
        <f t="shared" si="145"/>
        <v>OK</v>
      </c>
      <c r="AF1319" s="10">
        <f t="shared" si="146"/>
        <v>11</v>
      </c>
    </row>
    <row r="1320" spans="1:32" x14ac:dyDescent="0.3">
      <c r="A1320" s="1">
        <v>45447</v>
      </c>
      <c r="B1320">
        <v>147</v>
      </c>
      <c r="C1320" t="s">
        <v>194</v>
      </c>
      <c r="D1320" t="s">
        <v>48</v>
      </c>
      <c r="E1320" t="s">
        <v>95</v>
      </c>
      <c r="F1320">
        <v>1012657</v>
      </c>
      <c r="G1320" t="s">
        <v>40</v>
      </c>
      <c r="H1320" t="s">
        <v>28</v>
      </c>
      <c r="I1320" t="s">
        <v>29</v>
      </c>
      <c r="J1320" t="s">
        <v>30</v>
      </c>
      <c r="K1320">
        <v>0</v>
      </c>
      <c r="L1320" t="s">
        <v>31</v>
      </c>
      <c r="M1320" t="s">
        <v>32</v>
      </c>
      <c r="N1320">
        <v>2</v>
      </c>
      <c r="O1320">
        <v>1</v>
      </c>
      <c r="P1320">
        <v>1</v>
      </c>
      <c r="Q1320">
        <v>12</v>
      </c>
      <c r="R1320">
        <v>3.0294400000000001</v>
      </c>
      <c r="S1320">
        <v>61.35989</v>
      </c>
      <c r="T1320">
        <v>20</v>
      </c>
      <c r="U1320">
        <v>1</v>
      </c>
      <c r="V1320">
        <v>0</v>
      </c>
      <c r="W1320">
        <v>0</v>
      </c>
      <c r="X1320">
        <v>0</v>
      </c>
      <c r="Y1320" s="3">
        <f t="shared" si="140"/>
        <v>1.4</v>
      </c>
      <c r="Z1320" s="3">
        <f t="shared" si="141"/>
        <v>1.4</v>
      </c>
      <c r="AA1320" s="3">
        <f t="shared" si="142"/>
        <v>16.8</v>
      </c>
      <c r="AB1320">
        <f>VLOOKUP(F1320,'Producto temporal'!A:F,6,0)</f>
        <v>60</v>
      </c>
      <c r="AC1320" s="9" t="str">
        <f t="shared" si="143"/>
        <v>OK</v>
      </c>
      <c r="AD1320" s="9" t="str">
        <f t="shared" si="144"/>
        <v>OK</v>
      </c>
      <c r="AE1320" s="9" t="str">
        <f t="shared" si="145"/>
        <v>OK</v>
      </c>
      <c r="AF1320" s="10">
        <f t="shared" si="146"/>
        <v>37</v>
      </c>
    </row>
    <row r="1321" spans="1:32" x14ac:dyDescent="0.3">
      <c r="A1321" s="1">
        <v>45447</v>
      </c>
      <c r="B1321">
        <v>147</v>
      </c>
      <c r="C1321" t="s">
        <v>194</v>
      </c>
      <c r="D1321" t="s">
        <v>48</v>
      </c>
      <c r="E1321" t="s">
        <v>95</v>
      </c>
      <c r="F1321">
        <v>1012658</v>
      </c>
      <c r="G1321" t="s">
        <v>41</v>
      </c>
      <c r="H1321" t="s">
        <v>28</v>
      </c>
      <c r="I1321" t="s">
        <v>29</v>
      </c>
      <c r="J1321" t="s">
        <v>30</v>
      </c>
      <c r="K1321">
        <v>0</v>
      </c>
      <c r="L1321" t="s">
        <v>31</v>
      </c>
      <c r="M1321" t="s">
        <v>32</v>
      </c>
      <c r="N1321">
        <v>7</v>
      </c>
      <c r="O1321">
        <v>1</v>
      </c>
      <c r="P1321">
        <v>1</v>
      </c>
      <c r="Q1321">
        <v>12</v>
      </c>
      <c r="R1321">
        <v>2.6459999999999999</v>
      </c>
      <c r="S1321">
        <v>2.6459999999999999</v>
      </c>
      <c r="T1321">
        <v>1</v>
      </c>
      <c r="U1321">
        <v>1</v>
      </c>
      <c r="V1321">
        <v>0</v>
      </c>
      <c r="W1321">
        <v>0</v>
      </c>
      <c r="X1321">
        <v>0</v>
      </c>
      <c r="Y1321" s="3">
        <f t="shared" si="140"/>
        <v>28</v>
      </c>
      <c r="Z1321" s="3">
        <f t="shared" si="141"/>
        <v>28</v>
      </c>
      <c r="AA1321" s="3">
        <f t="shared" si="142"/>
        <v>336</v>
      </c>
      <c r="AB1321">
        <f>VLOOKUP(F1321,'Producto temporal'!A:F,6,0)</f>
        <v>60</v>
      </c>
      <c r="AC1321" s="9" t="str">
        <f t="shared" si="143"/>
        <v>OK</v>
      </c>
      <c r="AD1321" s="9" t="str">
        <f t="shared" si="144"/>
        <v>OK</v>
      </c>
      <c r="AE1321" s="9" t="str">
        <f t="shared" si="145"/>
        <v>BAJAR MASTERPACK</v>
      </c>
      <c r="AF1321" s="10">
        <f t="shared" si="146"/>
        <v>1</v>
      </c>
    </row>
    <row r="1322" spans="1:32" x14ac:dyDescent="0.3">
      <c r="A1322" s="1">
        <v>45447</v>
      </c>
      <c r="B1322">
        <v>147</v>
      </c>
      <c r="C1322" t="s">
        <v>194</v>
      </c>
      <c r="D1322" t="s">
        <v>48</v>
      </c>
      <c r="E1322" t="s">
        <v>95</v>
      </c>
      <c r="F1322">
        <v>1013898</v>
      </c>
      <c r="G1322" t="s">
        <v>42</v>
      </c>
      <c r="H1322" t="s">
        <v>28</v>
      </c>
      <c r="I1322" t="s">
        <v>29</v>
      </c>
      <c r="J1322" t="s">
        <v>30</v>
      </c>
      <c r="K1322">
        <v>0</v>
      </c>
      <c r="L1322" t="s">
        <v>31</v>
      </c>
      <c r="M1322" t="s">
        <v>32</v>
      </c>
      <c r="N1322">
        <v>8</v>
      </c>
      <c r="O1322">
        <v>3</v>
      </c>
      <c r="P1322">
        <v>1</v>
      </c>
      <c r="Q1322">
        <v>12</v>
      </c>
      <c r="R1322">
        <v>3.3237999999999999</v>
      </c>
      <c r="S1322">
        <v>16.864360000000001</v>
      </c>
      <c r="T1322">
        <v>5</v>
      </c>
      <c r="U1322">
        <v>1</v>
      </c>
      <c r="V1322">
        <v>0</v>
      </c>
      <c r="W1322">
        <v>0</v>
      </c>
      <c r="X1322">
        <v>0</v>
      </c>
      <c r="Y1322" s="3">
        <f t="shared" si="140"/>
        <v>16.8</v>
      </c>
      <c r="Z1322" s="3">
        <f t="shared" si="141"/>
        <v>5.6</v>
      </c>
      <c r="AA1322" s="3">
        <f t="shared" si="142"/>
        <v>67.2</v>
      </c>
      <c r="AB1322">
        <f>VLOOKUP(F1322,'Producto temporal'!A:F,6,0)</f>
        <v>60</v>
      </c>
      <c r="AC1322" s="9" t="str">
        <f t="shared" si="143"/>
        <v>OK</v>
      </c>
      <c r="AD1322" s="9" t="str">
        <f t="shared" si="144"/>
        <v>OK</v>
      </c>
      <c r="AE1322" s="9" t="str">
        <f t="shared" si="145"/>
        <v>BAJAR MASTERPACK</v>
      </c>
      <c r="AF1322" s="10">
        <f t="shared" si="146"/>
        <v>9</v>
      </c>
    </row>
    <row r="1323" spans="1:32" x14ac:dyDescent="0.3">
      <c r="A1323" s="1">
        <v>45447</v>
      </c>
      <c r="B1323">
        <v>148</v>
      </c>
      <c r="C1323" t="s">
        <v>195</v>
      </c>
      <c r="D1323" t="s">
        <v>90</v>
      </c>
      <c r="E1323" t="s">
        <v>95</v>
      </c>
      <c r="F1323">
        <v>1003938</v>
      </c>
      <c r="G1323" t="s">
        <v>27</v>
      </c>
      <c r="H1323" t="s">
        <v>28</v>
      </c>
      <c r="I1323" t="s">
        <v>29</v>
      </c>
      <c r="J1323" t="s">
        <v>30</v>
      </c>
      <c r="K1323">
        <v>0</v>
      </c>
      <c r="L1323" t="s">
        <v>31</v>
      </c>
      <c r="M1323" t="s">
        <v>32</v>
      </c>
      <c r="N1323">
        <v>3</v>
      </c>
      <c r="O1323">
        <v>1</v>
      </c>
      <c r="P1323">
        <v>1</v>
      </c>
      <c r="Q1323">
        <v>12</v>
      </c>
      <c r="R1323">
        <v>3.1680000000000001</v>
      </c>
      <c r="S1323">
        <v>3.1680000000000001</v>
      </c>
      <c r="T1323">
        <v>1</v>
      </c>
      <c r="U1323">
        <v>1</v>
      </c>
      <c r="V1323">
        <v>0</v>
      </c>
      <c r="W1323">
        <v>0</v>
      </c>
      <c r="X1323">
        <v>0</v>
      </c>
      <c r="Y1323" s="3">
        <f t="shared" si="140"/>
        <v>28</v>
      </c>
      <c r="Z1323" s="3">
        <f t="shared" si="141"/>
        <v>28</v>
      </c>
      <c r="AA1323" s="3">
        <f t="shared" si="142"/>
        <v>336</v>
      </c>
      <c r="AB1323">
        <f>VLOOKUP(F1323,'Producto temporal'!A:F,6,0)</f>
        <v>60</v>
      </c>
      <c r="AC1323" s="9" t="str">
        <f t="shared" si="143"/>
        <v>OK</v>
      </c>
      <c r="AD1323" s="9" t="str">
        <f t="shared" si="144"/>
        <v>OK</v>
      </c>
      <c r="AE1323" s="9" t="str">
        <f t="shared" si="145"/>
        <v>BAJAR MASTERPACK</v>
      </c>
      <c r="AF1323" s="10">
        <f t="shared" si="146"/>
        <v>1</v>
      </c>
    </row>
    <row r="1324" spans="1:32" x14ac:dyDescent="0.3">
      <c r="A1324" s="1">
        <v>45447</v>
      </c>
      <c r="B1324">
        <v>148</v>
      </c>
      <c r="C1324" t="s">
        <v>195</v>
      </c>
      <c r="D1324" t="s">
        <v>90</v>
      </c>
      <c r="E1324" t="s">
        <v>95</v>
      </c>
      <c r="F1324">
        <v>1003941</v>
      </c>
      <c r="G1324" t="s">
        <v>33</v>
      </c>
      <c r="H1324" t="s">
        <v>28</v>
      </c>
      <c r="I1324" t="s">
        <v>29</v>
      </c>
      <c r="J1324" t="s">
        <v>30</v>
      </c>
      <c r="K1324">
        <v>0</v>
      </c>
      <c r="L1324" t="s">
        <v>31</v>
      </c>
      <c r="M1324" t="s">
        <v>32</v>
      </c>
      <c r="N1324">
        <v>4</v>
      </c>
      <c r="O1324">
        <v>1</v>
      </c>
      <c r="P1324">
        <v>1</v>
      </c>
      <c r="Q1324">
        <v>20</v>
      </c>
      <c r="R1324">
        <v>2.3220000000000001</v>
      </c>
      <c r="S1324">
        <v>11.61</v>
      </c>
      <c r="T1324">
        <v>5</v>
      </c>
      <c r="U1324">
        <v>1</v>
      </c>
      <c r="V1324">
        <v>0</v>
      </c>
      <c r="W1324">
        <v>0</v>
      </c>
      <c r="X1324">
        <v>0</v>
      </c>
      <c r="Y1324" s="3">
        <f t="shared" si="140"/>
        <v>5.6</v>
      </c>
      <c r="Z1324" s="3">
        <f t="shared" si="141"/>
        <v>5.6</v>
      </c>
      <c r="AA1324" s="3">
        <f t="shared" si="142"/>
        <v>112</v>
      </c>
      <c r="AB1324">
        <f>VLOOKUP(F1324,'Producto temporal'!A:F,6,0)</f>
        <v>60</v>
      </c>
      <c r="AC1324" s="9" t="str">
        <f t="shared" si="143"/>
        <v>OK</v>
      </c>
      <c r="AD1324" s="9" t="str">
        <f t="shared" si="144"/>
        <v>OK</v>
      </c>
      <c r="AE1324" s="9" t="str">
        <f t="shared" si="145"/>
        <v>BAJAR MASTERPACK</v>
      </c>
      <c r="AF1324" s="10">
        <f t="shared" si="146"/>
        <v>9</v>
      </c>
    </row>
    <row r="1325" spans="1:32" x14ac:dyDescent="0.3">
      <c r="A1325" s="1">
        <v>45447</v>
      </c>
      <c r="B1325">
        <v>148</v>
      </c>
      <c r="C1325" t="s">
        <v>195</v>
      </c>
      <c r="D1325" t="s">
        <v>90</v>
      </c>
      <c r="E1325" t="s">
        <v>95</v>
      </c>
      <c r="F1325">
        <v>1010020</v>
      </c>
      <c r="G1325" t="s">
        <v>34</v>
      </c>
      <c r="H1325" t="s">
        <v>28</v>
      </c>
      <c r="I1325" t="s">
        <v>29</v>
      </c>
      <c r="J1325" t="s">
        <v>30</v>
      </c>
      <c r="K1325">
        <v>0</v>
      </c>
      <c r="L1325" t="s">
        <v>31</v>
      </c>
      <c r="M1325" t="s">
        <v>32</v>
      </c>
      <c r="N1325">
        <v>5</v>
      </c>
      <c r="O1325">
        <v>1</v>
      </c>
      <c r="P1325">
        <v>1</v>
      </c>
      <c r="Q1325">
        <v>12</v>
      </c>
      <c r="R1325">
        <v>3.02501</v>
      </c>
      <c r="S1325">
        <v>21.499079999999999</v>
      </c>
      <c r="T1325">
        <v>7</v>
      </c>
      <c r="U1325">
        <v>1</v>
      </c>
      <c r="V1325">
        <v>0</v>
      </c>
      <c r="W1325">
        <v>2</v>
      </c>
      <c r="X1325">
        <v>0</v>
      </c>
      <c r="Y1325" s="3">
        <f t="shared" si="140"/>
        <v>4</v>
      </c>
      <c r="Z1325" s="3">
        <f t="shared" si="141"/>
        <v>4</v>
      </c>
      <c r="AA1325" s="3">
        <f t="shared" si="142"/>
        <v>48</v>
      </c>
      <c r="AB1325">
        <f>VLOOKUP(F1325,'Producto temporal'!A:F,6,0)</f>
        <v>60</v>
      </c>
      <c r="AC1325" s="9" t="str">
        <f t="shared" si="143"/>
        <v>OK</v>
      </c>
      <c r="AD1325" s="9" t="str">
        <f t="shared" si="144"/>
        <v>OK</v>
      </c>
      <c r="AE1325" s="9" t="str">
        <f t="shared" si="145"/>
        <v>OK</v>
      </c>
      <c r="AF1325" s="10">
        <f t="shared" si="146"/>
        <v>13</v>
      </c>
    </row>
    <row r="1326" spans="1:32" x14ac:dyDescent="0.3">
      <c r="A1326" s="1">
        <v>45447</v>
      </c>
      <c r="B1326">
        <v>148</v>
      </c>
      <c r="C1326" t="s">
        <v>195</v>
      </c>
      <c r="D1326" t="s">
        <v>90</v>
      </c>
      <c r="E1326" t="s">
        <v>95</v>
      </c>
      <c r="F1326">
        <v>1010290</v>
      </c>
      <c r="G1326" t="s">
        <v>35</v>
      </c>
      <c r="H1326" t="s">
        <v>28</v>
      </c>
      <c r="I1326" t="s">
        <v>29</v>
      </c>
      <c r="J1326" t="s">
        <v>30</v>
      </c>
      <c r="K1326">
        <v>0</v>
      </c>
      <c r="L1326" t="s">
        <v>31</v>
      </c>
      <c r="M1326" t="s">
        <v>32</v>
      </c>
      <c r="N1326">
        <v>1</v>
      </c>
      <c r="O1326">
        <v>1</v>
      </c>
      <c r="P1326">
        <v>1</v>
      </c>
      <c r="Q1326">
        <v>6</v>
      </c>
      <c r="R1326">
        <v>3.62</v>
      </c>
      <c r="S1326">
        <v>14.48</v>
      </c>
      <c r="T1326">
        <v>4</v>
      </c>
      <c r="U1326">
        <v>1</v>
      </c>
      <c r="V1326">
        <v>0</v>
      </c>
      <c r="W1326">
        <v>2</v>
      </c>
      <c r="X1326">
        <v>6</v>
      </c>
      <c r="Y1326" s="3">
        <f t="shared" si="140"/>
        <v>7</v>
      </c>
      <c r="Z1326" s="3">
        <f t="shared" si="141"/>
        <v>7</v>
      </c>
      <c r="AA1326" s="3">
        <f t="shared" si="142"/>
        <v>42</v>
      </c>
      <c r="AB1326">
        <f>VLOOKUP(F1326,'Producto temporal'!A:F,6,0)</f>
        <v>60</v>
      </c>
      <c r="AC1326" s="9" t="str">
        <f t="shared" si="143"/>
        <v>OK</v>
      </c>
      <c r="AD1326" s="9" t="str">
        <f t="shared" si="144"/>
        <v>OK</v>
      </c>
      <c r="AE1326" s="9" t="str">
        <f t="shared" si="145"/>
        <v>OK</v>
      </c>
      <c r="AF1326" s="10">
        <f t="shared" si="146"/>
        <v>7</v>
      </c>
    </row>
    <row r="1327" spans="1:32" x14ac:dyDescent="0.3">
      <c r="A1327" s="1">
        <v>45447</v>
      </c>
      <c r="B1327">
        <v>148</v>
      </c>
      <c r="C1327" t="s">
        <v>195</v>
      </c>
      <c r="D1327" t="s">
        <v>90</v>
      </c>
      <c r="E1327" t="s">
        <v>95</v>
      </c>
      <c r="F1327">
        <v>1010291</v>
      </c>
      <c r="G1327" t="s">
        <v>36</v>
      </c>
      <c r="H1327" t="s">
        <v>28</v>
      </c>
      <c r="I1327" t="s">
        <v>29</v>
      </c>
      <c r="J1327" t="s">
        <v>30</v>
      </c>
      <c r="K1327">
        <v>0</v>
      </c>
      <c r="L1327" t="s">
        <v>31</v>
      </c>
      <c r="M1327" t="s">
        <v>32</v>
      </c>
      <c r="N1327">
        <v>2</v>
      </c>
      <c r="O1327">
        <v>1</v>
      </c>
      <c r="P1327">
        <v>1</v>
      </c>
      <c r="Q1327">
        <v>6</v>
      </c>
      <c r="R1327">
        <v>3.62</v>
      </c>
      <c r="S1327">
        <v>7.24</v>
      </c>
      <c r="T1327">
        <v>2</v>
      </c>
      <c r="U1327">
        <v>1</v>
      </c>
      <c r="V1327">
        <v>0</v>
      </c>
      <c r="W1327">
        <v>4</v>
      </c>
      <c r="X1327">
        <v>4</v>
      </c>
      <c r="Y1327" s="3">
        <f t="shared" si="140"/>
        <v>14</v>
      </c>
      <c r="Z1327" s="3">
        <f t="shared" si="141"/>
        <v>14</v>
      </c>
      <c r="AA1327" s="3">
        <f t="shared" si="142"/>
        <v>84</v>
      </c>
      <c r="AB1327">
        <f>VLOOKUP(F1327,'Producto temporal'!A:F,6,0)</f>
        <v>60</v>
      </c>
      <c r="AC1327" s="9" t="str">
        <f t="shared" si="143"/>
        <v>OK</v>
      </c>
      <c r="AD1327" s="9" t="str">
        <f t="shared" si="144"/>
        <v>OK</v>
      </c>
      <c r="AE1327" s="9" t="str">
        <f t="shared" si="145"/>
        <v>BAJAR MASTERPACK</v>
      </c>
      <c r="AF1327" s="10">
        <f t="shared" si="146"/>
        <v>3</v>
      </c>
    </row>
    <row r="1328" spans="1:32" x14ac:dyDescent="0.3">
      <c r="A1328" s="1">
        <v>45447</v>
      </c>
      <c r="B1328">
        <v>148</v>
      </c>
      <c r="C1328" t="s">
        <v>195</v>
      </c>
      <c r="D1328" t="s">
        <v>90</v>
      </c>
      <c r="E1328" t="s">
        <v>95</v>
      </c>
      <c r="F1328">
        <v>1010783</v>
      </c>
      <c r="G1328" t="s">
        <v>37</v>
      </c>
      <c r="H1328" t="s">
        <v>28</v>
      </c>
      <c r="I1328" t="s">
        <v>29</v>
      </c>
      <c r="J1328" t="s">
        <v>30</v>
      </c>
      <c r="K1328">
        <v>0</v>
      </c>
      <c r="L1328" t="s">
        <v>31</v>
      </c>
      <c r="M1328" t="s">
        <v>32</v>
      </c>
      <c r="N1328">
        <v>7</v>
      </c>
      <c r="O1328">
        <v>1</v>
      </c>
      <c r="P1328">
        <v>1</v>
      </c>
      <c r="Q1328">
        <v>12</v>
      </c>
      <c r="R1328">
        <v>3.04121</v>
      </c>
      <c r="S1328">
        <v>27.789870000000001</v>
      </c>
      <c r="T1328">
        <v>9</v>
      </c>
      <c r="U1328">
        <v>1</v>
      </c>
      <c r="V1328">
        <v>0</v>
      </c>
      <c r="W1328">
        <v>0</v>
      </c>
      <c r="X1328">
        <v>0</v>
      </c>
      <c r="Y1328" s="3">
        <f t="shared" si="140"/>
        <v>3.1111111111111107</v>
      </c>
      <c r="Z1328" s="3">
        <f t="shared" si="141"/>
        <v>3.1111111111111107</v>
      </c>
      <c r="AA1328" s="3">
        <f t="shared" si="142"/>
        <v>37.333333333333329</v>
      </c>
      <c r="AB1328">
        <f>VLOOKUP(F1328,'Producto temporal'!A:F,6,0)</f>
        <v>60</v>
      </c>
      <c r="AC1328" s="9" t="str">
        <f t="shared" si="143"/>
        <v>OK</v>
      </c>
      <c r="AD1328" s="9" t="str">
        <f t="shared" si="144"/>
        <v>OK</v>
      </c>
      <c r="AE1328" s="9" t="str">
        <f t="shared" si="145"/>
        <v>OK</v>
      </c>
      <c r="AF1328" s="10">
        <f t="shared" si="146"/>
        <v>17</v>
      </c>
    </row>
    <row r="1329" spans="1:32" x14ac:dyDescent="0.3">
      <c r="A1329" s="1">
        <v>45447</v>
      </c>
      <c r="B1329">
        <v>148</v>
      </c>
      <c r="C1329" t="s">
        <v>195</v>
      </c>
      <c r="D1329" t="s">
        <v>90</v>
      </c>
      <c r="E1329" t="s">
        <v>95</v>
      </c>
      <c r="F1329">
        <v>1011679</v>
      </c>
      <c r="G1329" t="s">
        <v>38</v>
      </c>
      <c r="H1329" t="s">
        <v>28</v>
      </c>
      <c r="I1329" t="s">
        <v>29</v>
      </c>
      <c r="J1329" t="s">
        <v>30</v>
      </c>
      <c r="K1329">
        <v>0</v>
      </c>
      <c r="L1329" t="s">
        <v>31</v>
      </c>
      <c r="M1329" t="s">
        <v>32</v>
      </c>
      <c r="N1329">
        <v>6</v>
      </c>
      <c r="O1329">
        <v>1</v>
      </c>
      <c r="P1329">
        <v>1</v>
      </c>
      <c r="Q1329">
        <v>12</v>
      </c>
      <c r="R1329">
        <v>2.3849999999999998</v>
      </c>
      <c r="S1329">
        <v>7.1550000000000002</v>
      </c>
      <c r="T1329">
        <v>3</v>
      </c>
      <c r="U1329">
        <v>1</v>
      </c>
      <c r="V1329">
        <v>0</v>
      </c>
      <c r="W1329">
        <v>0</v>
      </c>
      <c r="X1329">
        <v>0</v>
      </c>
      <c r="Y1329" s="3">
        <f t="shared" si="140"/>
        <v>9.3333333333333339</v>
      </c>
      <c r="Z1329" s="3">
        <f t="shared" si="141"/>
        <v>9.3333333333333339</v>
      </c>
      <c r="AA1329" s="3">
        <f t="shared" si="142"/>
        <v>112</v>
      </c>
      <c r="AB1329">
        <f>VLOOKUP(F1329,'Producto temporal'!A:F,6,0)</f>
        <v>60</v>
      </c>
      <c r="AC1329" s="9" t="str">
        <f t="shared" si="143"/>
        <v>OK</v>
      </c>
      <c r="AD1329" s="9" t="str">
        <f t="shared" si="144"/>
        <v>OK</v>
      </c>
      <c r="AE1329" s="9" t="str">
        <f t="shared" si="145"/>
        <v>BAJAR MASTERPACK</v>
      </c>
      <c r="AF1329" s="10">
        <f t="shared" si="146"/>
        <v>5</v>
      </c>
    </row>
    <row r="1330" spans="1:32" x14ac:dyDescent="0.3">
      <c r="A1330" s="1">
        <v>45447</v>
      </c>
      <c r="B1330">
        <v>148</v>
      </c>
      <c r="C1330" t="s">
        <v>195</v>
      </c>
      <c r="D1330" t="s">
        <v>90</v>
      </c>
      <c r="E1330" t="s">
        <v>95</v>
      </c>
      <c r="F1330">
        <v>1011885</v>
      </c>
      <c r="G1330" t="s">
        <v>39</v>
      </c>
      <c r="H1330" t="s">
        <v>28</v>
      </c>
      <c r="I1330" t="s">
        <v>29</v>
      </c>
      <c r="J1330" t="s">
        <v>30</v>
      </c>
      <c r="K1330">
        <v>0</v>
      </c>
      <c r="L1330" t="s">
        <v>31</v>
      </c>
      <c r="M1330" t="s">
        <v>32</v>
      </c>
      <c r="N1330">
        <v>3</v>
      </c>
      <c r="O1330">
        <v>3</v>
      </c>
      <c r="P1330">
        <v>1</v>
      </c>
      <c r="Q1330">
        <v>12</v>
      </c>
      <c r="R1330">
        <v>2.3849999999999998</v>
      </c>
      <c r="S1330">
        <v>4.7699999999999996</v>
      </c>
      <c r="T1330">
        <v>2</v>
      </c>
      <c r="U1330">
        <v>1</v>
      </c>
      <c r="V1330">
        <v>0</v>
      </c>
      <c r="W1330">
        <v>1</v>
      </c>
      <c r="X1330">
        <v>0</v>
      </c>
      <c r="Y1330" s="3">
        <f t="shared" si="140"/>
        <v>42</v>
      </c>
      <c r="Z1330" s="3">
        <f t="shared" si="141"/>
        <v>14</v>
      </c>
      <c r="AA1330" s="3">
        <f t="shared" si="142"/>
        <v>168</v>
      </c>
      <c r="AB1330">
        <f>VLOOKUP(F1330,'Producto temporal'!A:F,6,0)</f>
        <v>60</v>
      </c>
      <c r="AC1330" s="9" t="str">
        <f t="shared" si="143"/>
        <v>OK</v>
      </c>
      <c r="AD1330" s="9" t="str">
        <f t="shared" si="144"/>
        <v>OK</v>
      </c>
      <c r="AE1330" s="9" t="str">
        <f t="shared" si="145"/>
        <v>BAJAR MASTERPACK</v>
      </c>
      <c r="AF1330" s="10">
        <f t="shared" si="146"/>
        <v>3</v>
      </c>
    </row>
    <row r="1331" spans="1:32" x14ac:dyDescent="0.3">
      <c r="A1331" s="1">
        <v>45447</v>
      </c>
      <c r="B1331">
        <v>148</v>
      </c>
      <c r="C1331" t="s">
        <v>195</v>
      </c>
      <c r="D1331" t="s">
        <v>90</v>
      </c>
      <c r="E1331" t="s">
        <v>95</v>
      </c>
      <c r="F1331">
        <v>1012657</v>
      </c>
      <c r="G1331" t="s">
        <v>40</v>
      </c>
      <c r="H1331" t="s">
        <v>28</v>
      </c>
      <c r="I1331" t="s">
        <v>29</v>
      </c>
      <c r="J1331" t="s">
        <v>30</v>
      </c>
      <c r="K1331">
        <v>0</v>
      </c>
      <c r="L1331" t="s">
        <v>31</v>
      </c>
      <c r="M1331" t="s">
        <v>32</v>
      </c>
      <c r="N1331">
        <v>5</v>
      </c>
      <c r="O1331">
        <v>1</v>
      </c>
      <c r="P1331">
        <v>1</v>
      </c>
      <c r="Q1331">
        <v>12</v>
      </c>
      <c r="R1331">
        <v>3.0294400000000001</v>
      </c>
      <c r="S1331">
        <v>6.1595199999999997</v>
      </c>
      <c r="T1331">
        <v>2</v>
      </c>
      <c r="U1331">
        <v>1</v>
      </c>
      <c r="V1331">
        <v>0</v>
      </c>
      <c r="W1331">
        <v>0</v>
      </c>
      <c r="X1331">
        <v>0</v>
      </c>
      <c r="Y1331" s="3">
        <f t="shared" si="140"/>
        <v>14</v>
      </c>
      <c r="Z1331" s="3">
        <f t="shared" si="141"/>
        <v>14</v>
      </c>
      <c r="AA1331" s="3">
        <f t="shared" si="142"/>
        <v>168</v>
      </c>
      <c r="AB1331">
        <f>VLOOKUP(F1331,'Producto temporal'!A:F,6,0)</f>
        <v>60</v>
      </c>
      <c r="AC1331" s="9" t="str">
        <f t="shared" si="143"/>
        <v>OK</v>
      </c>
      <c r="AD1331" s="9" t="str">
        <f t="shared" si="144"/>
        <v>OK</v>
      </c>
      <c r="AE1331" s="9" t="str">
        <f t="shared" si="145"/>
        <v>BAJAR MASTERPACK</v>
      </c>
      <c r="AF1331" s="10">
        <f t="shared" si="146"/>
        <v>3</v>
      </c>
    </row>
    <row r="1332" spans="1:32" x14ac:dyDescent="0.3">
      <c r="A1332" s="1">
        <v>45447</v>
      </c>
      <c r="B1332">
        <v>148</v>
      </c>
      <c r="C1332" t="s">
        <v>195</v>
      </c>
      <c r="D1332" t="s">
        <v>90</v>
      </c>
      <c r="E1332" t="s">
        <v>95</v>
      </c>
      <c r="F1332">
        <v>1012658</v>
      </c>
      <c r="G1332" t="s">
        <v>41</v>
      </c>
      <c r="H1332" t="s">
        <v>28</v>
      </c>
      <c r="I1332" t="s">
        <v>29</v>
      </c>
      <c r="J1332" t="s">
        <v>30</v>
      </c>
      <c r="K1332">
        <v>0</v>
      </c>
      <c r="L1332" t="s">
        <v>31</v>
      </c>
      <c r="M1332" t="s">
        <v>32</v>
      </c>
      <c r="N1332">
        <v>8</v>
      </c>
      <c r="O1332">
        <v>1</v>
      </c>
      <c r="P1332">
        <v>1</v>
      </c>
      <c r="Q1332">
        <v>12</v>
      </c>
      <c r="R1332">
        <v>2.6459999999999999</v>
      </c>
      <c r="S1332">
        <v>0</v>
      </c>
      <c r="T1332">
        <v>0</v>
      </c>
      <c r="U1332">
        <v>1</v>
      </c>
      <c r="V1332">
        <v>0</v>
      </c>
      <c r="W1332">
        <v>0</v>
      </c>
      <c r="X1332">
        <v>0</v>
      </c>
      <c r="Y1332" s="3" t="str">
        <f t="shared" si="140"/>
        <v>PRODUCTO SIN VENTA</v>
      </c>
      <c r="Z1332" s="3" t="str">
        <f t="shared" si="141"/>
        <v>PRODUCTO SIN VENTA</v>
      </c>
      <c r="AA1332" s="3" t="str">
        <f t="shared" si="142"/>
        <v>PRODUCTO SIN VENTA</v>
      </c>
      <c r="AB1332">
        <f>VLOOKUP(F1332,'Producto temporal'!A:F,6,0)</f>
        <v>60</v>
      </c>
      <c r="AC1332" s="9" t="str">
        <f t="shared" si="143"/>
        <v>PRODUCTO SIN VENTA</v>
      </c>
      <c r="AD1332" s="9" t="str">
        <f t="shared" si="144"/>
        <v>PRODUCTO SIN VENTA</v>
      </c>
      <c r="AE1332" s="9" t="str">
        <f t="shared" si="145"/>
        <v>PRODUCTO SIN VENTA</v>
      </c>
      <c r="AF1332" s="10">
        <f t="shared" si="146"/>
        <v>0</v>
      </c>
    </row>
    <row r="1333" spans="1:32" x14ac:dyDescent="0.3">
      <c r="A1333" s="1">
        <v>45447</v>
      </c>
      <c r="B1333">
        <v>148</v>
      </c>
      <c r="C1333" t="s">
        <v>195</v>
      </c>
      <c r="D1333" t="s">
        <v>90</v>
      </c>
      <c r="E1333" t="s">
        <v>95</v>
      </c>
      <c r="F1333">
        <v>1013898</v>
      </c>
      <c r="G1333" t="s">
        <v>42</v>
      </c>
      <c r="H1333" t="s">
        <v>28</v>
      </c>
      <c r="I1333" t="s">
        <v>29</v>
      </c>
      <c r="J1333" t="s">
        <v>30</v>
      </c>
      <c r="K1333">
        <v>0</v>
      </c>
      <c r="L1333" t="s">
        <v>31</v>
      </c>
      <c r="M1333" t="s">
        <v>32</v>
      </c>
      <c r="N1333">
        <v>3</v>
      </c>
      <c r="O1333">
        <v>3</v>
      </c>
      <c r="P1333">
        <v>1</v>
      </c>
      <c r="Q1333">
        <v>12</v>
      </c>
      <c r="R1333">
        <v>3.3237999999999999</v>
      </c>
      <c r="S1333">
        <v>0</v>
      </c>
      <c r="T1333">
        <v>0</v>
      </c>
      <c r="U1333">
        <v>1</v>
      </c>
      <c r="V1333">
        <v>0</v>
      </c>
      <c r="W1333">
        <v>1</v>
      </c>
      <c r="X1333">
        <v>0</v>
      </c>
      <c r="Y1333" s="3" t="str">
        <f t="shared" si="140"/>
        <v>PRODUCTO SIN VENTA</v>
      </c>
      <c r="Z1333" s="3" t="str">
        <f t="shared" si="141"/>
        <v>PRODUCTO SIN VENTA</v>
      </c>
      <c r="AA1333" s="3" t="str">
        <f t="shared" si="142"/>
        <v>PRODUCTO SIN VENTA</v>
      </c>
      <c r="AB1333">
        <f>VLOOKUP(F1333,'Producto temporal'!A:F,6,0)</f>
        <v>60</v>
      </c>
      <c r="AC1333" s="9" t="str">
        <f t="shared" si="143"/>
        <v>PRODUCTO SIN VENTA</v>
      </c>
      <c r="AD1333" s="9" t="str">
        <f t="shared" si="144"/>
        <v>PRODUCTO SIN VENTA</v>
      </c>
      <c r="AE1333" s="9" t="str">
        <f t="shared" si="145"/>
        <v>PRODUCTO SIN VENTA</v>
      </c>
      <c r="AF1333" s="10">
        <f t="shared" si="146"/>
        <v>0</v>
      </c>
    </row>
    <row r="1334" spans="1:32" x14ac:dyDescent="0.3">
      <c r="A1334" s="1">
        <v>45447</v>
      </c>
      <c r="B1334">
        <v>149</v>
      </c>
      <c r="C1334" t="s">
        <v>196</v>
      </c>
      <c r="D1334" t="s">
        <v>48</v>
      </c>
      <c r="E1334" t="s">
        <v>95</v>
      </c>
      <c r="F1334">
        <v>1003938</v>
      </c>
      <c r="G1334" t="s">
        <v>27</v>
      </c>
      <c r="H1334" t="s">
        <v>28</v>
      </c>
      <c r="I1334" t="s">
        <v>29</v>
      </c>
      <c r="J1334" t="s">
        <v>30</v>
      </c>
      <c r="K1334">
        <v>0</v>
      </c>
      <c r="L1334" t="s">
        <v>31</v>
      </c>
      <c r="M1334" t="s">
        <v>32</v>
      </c>
      <c r="N1334">
        <v>5</v>
      </c>
      <c r="O1334">
        <v>1</v>
      </c>
      <c r="P1334">
        <v>1</v>
      </c>
      <c r="Q1334">
        <v>12</v>
      </c>
      <c r="R1334">
        <v>3.1680000000000001</v>
      </c>
      <c r="S1334">
        <v>15.84</v>
      </c>
      <c r="T1334">
        <v>5</v>
      </c>
      <c r="U1334">
        <v>1</v>
      </c>
      <c r="V1334">
        <v>0</v>
      </c>
      <c r="W1334">
        <v>0</v>
      </c>
      <c r="X1334">
        <v>0</v>
      </c>
      <c r="Y1334" s="3">
        <f t="shared" si="140"/>
        <v>5.6</v>
      </c>
      <c r="Z1334" s="3">
        <f t="shared" si="141"/>
        <v>5.6</v>
      </c>
      <c r="AA1334" s="3">
        <f t="shared" si="142"/>
        <v>67.2</v>
      </c>
      <c r="AB1334">
        <f>VLOOKUP(F1334,'Producto temporal'!A:F,6,0)</f>
        <v>60</v>
      </c>
      <c r="AC1334" s="9" t="str">
        <f t="shared" si="143"/>
        <v>OK</v>
      </c>
      <c r="AD1334" s="9" t="str">
        <f t="shared" si="144"/>
        <v>OK</v>
      </c>
      <c r="AE1334" s="9" t="str">
        <f t="shared" si="145"/>
        <v>BAJAR MASTERPACK</v>
      </c>
      <c r="AF1334" s="10">
        <f t="shared" si="146"/>
        <v>9</v>
      </c>
    </row>
    <row r="1335" spans="1:32" x14ac:dyDescent="0.3">
      <c r="A1335" s="1">
        <v>45447</v>
      </c>
      <c r="B1335">
        <v>149</v>
      </c>
      <c r="C1335" t="s">
        <v>196</v>
      </c>
      <c r="D1335" t="s">
        <v>48</v>
      </c>
      <c r="E1335" t="s">
        <v>95</v>
      </c>
      <c r="F1335">
        <v>1003941</v>
      </c>
      <c r="G1335" t="s">
        <v>33</v>
      </c>
      <c r="H1335" t="s">
        <v>28</v>
      </c>
      <c r="I1335" t="s">
        <v>29</v>
      </c>
      <c r="J1335" t="s">
        <v>30</v>
      </c>
      <c r="K1335">
        <v>0</v>
      </c>
      <c r="L1335" t="s">
        <v>31</v>
      </c>
      <c r="M1335" t="s">
        <v>32</v>
      </c>
      <c r="N1335">
        <v>0</v>
      </c>
      <c r="O1335">
        <v>1</v>
      </c>
      <c r="P1335">
        <v>1</v>
      </c>
      <c r="Q1335">
        <v>20</v>
      </c>
      <c r="R1335">
        <v>2.3220000000000001</v>
      </c>
      <c r="S1335">
        <v>60.372</v>
      </c>
      <c r="T1335">
        <v>26</v>
      </c>
      <c r="U1335">
        <v>0</v>
      </c>
      <c r="V1335">
        <v>0</v>
      </c>
      <c r="W1335">
        <v>0</v>
      </c>
      <c r="X1335">
        <v>0</v>
      </c>
      <c r="Y1335" s="3">
        <f t="shared" si="140"/>
        <v>1.0769230769230769</v>
      </c>
      <c r="Z1335" s="3">
        <f t="shared" si="141"/>
        <v>1.0769230769230769</v>
      </c>
      <c r="AA1335" s="3">
        <f t="shared" si="142"/>
        <v>21.538461538461537</v>
      </c>
      <c r="AB1335">
        <f>VLOOKUP(F1335,'Producto temporal'!A:F,6,0)</f>
        <v>60</v>
      </c>
      <c r="AC1335" s="9" t="str">
        <f t="shared" si="143"/>
        <v>OK</v>
      </c>
      <c r="AD1335" s="9" t="str">
        <f t="shared" si="144"/>
        <v>OK</v>
      </c>
      <c r="AE1335" s="9" t="str">
        <f t="shared" si="145"/>
        <v>OK</v>
      </c>
      <c r="AF1335" s="10">
        <f t="shared" si="146"/>
        <v>49</v>
      </c>
    </row>
    <row r="1336" spans="1:32" x14ac:dyDescent="0.3">
      <c r="A1336" s="1">
        <v>45447</v>
      </c>
      <c r="B1336">
        <v>149</v>
      </c>
      <c r="C1336" t="s">
        <v>196</v>
      </c>
      <c r="D1336" t="s">
        <v>48</v>
      </c>
      <c r="E1336" t="s">
        <v>95</v>
      </c>
      <c r="F1336">
        <v>1010020</v>
      </c>
      <c r="G1336" t="s">
        <v>34</v>
      </c>
      <c r="H1336" t="s">
        <v>28</v>
      </c>
      <c r="I1336" t="s">
        <v>29</v>
      </c>
      <c r="J1336" t="s">
        <v>30</v>
      </c>
      <c r="K1336">
        <v>0</v>
      </c>
      <c r="L1336" t="s">
        <v>31</v>
      </c>
      <c r="M1336" t="s">
        <v>32</v>
      </c>
      <c r="N1336">
        <v>16</v>
      </c>
      <c r="O1336">
        <v>1</v>
      </c>
      <c r="P1336">
        <v>1</v>
      </c>
      <c r="Q1336">
        <v>12</v>
      </c>
      <c r="R1336">
        <v>3.02501</v>
      </c>
      <c r="S1336">
        <v>64.633719999999997</v>
      </c>
      <c r="T1336">
        <v>21</v>
      </c>
      <c r="U1336">
        <v>1</v>
      </c>
      <c r="V1336">
        <v>0</v>
      </c>
      <c r="W1336">
        <v>0</v>
      </c>
      <c r="X1336">
        <v>0</v>
      </c>
      <c r="Y1336" s="3">
        <f t="shared" si="140"/>
        <v>1.3333333333333333</v>
      </c>
      <c r="Z1336" s="3">
        <f t="shared" si="141"/>
        <v>1.3333333333333333</v>
      </c>
      <c r="AA1336" s="3">
        <f t="shared" si="142"/>
        <v>16</v>
      </c>
      <c r="AB1336">
        <f>VLOOKUP(F1336,'Producto temporal'!A:F,6,0)</f>
        <v>60</v>
      </c>
      <c r="AC1336" s="9" t="str">
        <f t="shared" si="143"/>
        <v>OK</v>
      </c>
      <c r="AD1336" s="9" t="str">
        <f t="shared" si="144"/>
        <v>OK</v>
      </c>
      <c r="AE1336" s="9" t="str">
        <f t="shared" si="145"/>
        <v>OK</v>
      </c>
      <c r="AF1336" s="10">
        <f t="shared" si="146"/>
        <v>39</v>
      </c>
    </row>
    <row r="1337" spans="1:32" x14ac:dyDescent="0.3">
      <c r="A1337" s="1">
        <v>45447</v>
      </c>
      <c r="B1337">
        <v>149</v>
      </c>
      <c r="C1337" t="s">
        <v>196</v>
      </c>
      <c r="D1337" t="s">
        <v>48</v>
      </c>
      <c r="E1337" t="s">
        <v>95</v>
      </c>
      <c r="F1337">
        <v>1010290</v>
      </c>
      <c r="G1337" t="s">
        <v>35</v>
      </c>
      <c r="H1337" t="s">
        <v>28</v>
      </c>
      <c r="I1337" t="s">
        <v>29</v>
      </c>
      <c r="J1337" t="s">
        <v>30</v>
      </c>
      <c r="K1337">
        <v>0</v>
      </c>
      <c r="L1337" t="s">
        <v>31</v>
      </c>
      <c r="M1337" t="s">
        <v>32</v>
      </c>
      <c r="N1337">
        <v>3</v>
      </c>
      <c r="O1337">
        <v>1</v>
      </c>
      <c r="P1337">
        <v>1</v>
      </c>
      <c r="Q1337">
        <v>6</v>
      </c>
      <c r="R1337">
        <v>3.62</v>
      </c>
      <c r="S1337">
        <v>32.58</v>
      </c>
      <c r="T1337">
        <v>9</v>
      </c>
      <c r="U1337">
        <v>1</v>
      </c>
      <c r="V1337">
        <v>0</v>
      </c>
      <c r="W1337">
        <v>0</v>
      </c>
      <c r="X1337">
        <v>6</v>
      </c>
      <c r="Y1337" s="3">
        <f t="shared" si="140"/>
        <v>3.1111111111111107</v>
      </c>
      <c r="Z1337" s="3">
        <f t="shared" si="141"/>
        <v>3.1111111111111107</v>
      </c>
      <c r="AA1337" s="3">
        <f t="shared" si="142"/>
        <v>18.666666666666664</v>
      </c>
      <c r="AB1337">
        <f>VLOOKUP(F1337,'Producto temporal'!A:F,6,0)</f>
        <v>60</v>
      </c>
      <c r="AC1337" s="9" t="str">
        <f t="shared" si="143"/>
        <v>OK</v>
      </c>
      <c r="AD1337" s="9" t="str">
        <f t="shared" si="144"/>
        <v>OK</v>
      </c>
      <c r="AE1337" s="9" t="str">
        <f t="shared" si="145"/>
        <v>OK</v>
      </c>
      <c r="AF1337" s="10">
        <f t="shared" si="146"/>
        <v>17</v>
      </c>
    </row>
    <row r="1338" spans="1:32" x14ac:dyDescent="0.3">
      <c r="A1338" s="1">
        <v>45447</v>
      </c>
      <c r="B1338">
        <v>149</v>
      </c>
      <c r="C1338" t="s">
        <v>196</v>
      </c>
      <c r="D1338" t="s">
        <v>48</v>
      </c>
      <c r="E1338" t="s">
        <v>95</v>
      </c>
      <c r="F1338">
        <v>1010291</v>
      </c>
      <c r="G1338" t="s">
        <v>36</v>
      </c>
      <c r="H1338" t="s">
        <v>28</v>
      </c>
      <c r="I1338" t="s">
        <v>29</v>
      </c>
      <c r="J1338" t="s">
        <v>30</v>
      </c>
      <c r="K1338">
        <v>0</v>
      </c>
      <c r="L1338" t="s">
        <v>31</v>
      </c>
      <c r="M1338" t="s">
        <v>32</v>
      </c>
      <c r="N1338">
        <v>3</v>
      </c>
      <c r="O1338">
        <v>1</v>
      </c>
      <c r="P1338">
        <v>1</v>
      </c>
      <c r="Q1338">
        <v>6</v>
      </c>
      <c r="R1338">
        <v>3.62</v>
      </c>
      <c r="S1338">
        <v>18.100000000000001</v>
      </c>
      <c r="T1338">
        <v>5</v>
      </c>
      <c r="U1338">
        <v>1</v>
      </c>
      <c r="V1338">
        <v>0</v>
      </c>
      <c r="W1338">
        <v>0</v>
      </c>
      <c r="X1338">
        <v>6</v>
      </c>
      <c r="Y1338" s="3">
        <f t="shared" si="140"/>
        <v>5.6</v>
      </c>
      <c r="Z1338" s="3">
        <f t="shared" si="141"/>
        <v>5.6</v>
      </c>
      <c r="AA1338" s="3">
        <f t="shared" si="142"/>
        <v>33.6</v>
      </c>
      <c r="AB1338">
        <f>VLOOKUP(F1338,'Producto temporal'!A:F,6,0)</f>
        <v>60</v>
      </c>
      <c r="AC1338" s="9" t="str">
        <f t="shared" si="143"/>
        <v>OK</v>
      </c>
      <c r="AD1338" s="9" t="str">
        <f t="shared" si="144"/>
        <v>OK</v>
      </c>
      <c r="AE1338" s="9" t="str">
        <f t="shared" si="145"/>
        <v>OK</v>
      </c>
      <c r="AF1338" s="10">
        <f t="shared" si="146"/>
        <v>9</v>
      </c>
    </row>
    <row r="1339" spans="1:32" x14ac:dyDescent="0.3">
      <c r="A1339" s="1">
        <v>45447</v>
      </c>
      <c r="B1339">
        <v>149</v>
      </c>
      <c r="C1339" t="s">
        <v>196</v>
      </c>
      <c r="D1339" t="s">
        <v>48</v>
      </c>
      <c r="E1339" t="s">
        <v>95</v>
      </c>
      <c r="F1339">
        <v>1010783</v>
      </c>
      <c r="G1339" t="s">
        <v>37</v>
      </c>
      <c r="H1339" t="s">
        <v>28</v>
      </c>
      <c r="I1339" t="s">
        <v>29</v>
      </c>
      <c r="J1339" t="s">
        <v>30</v>
      </c>
      <c r="K1339">
        <v>0</v>
      </c>
      <c r="L1339" t="s">
        <v>31</v>
      </c>
      <c r="M1339" t="s">
        <v>32</v>
      </c>
      <c r="N1339">
        <v>2</v>
      </c>
      <c r="O1339">
        <v>1</v>
      </c>
      <c r="P1339">
        <v>1</v>
      </c>
      <c r="Q1339">
        <v>12</v>
      </c>
      <c r="R1339">
        <v>3.04121</v>
      </c>
      <c r="S1339">
        <v>77.044589999999999</v>
      </c>
      <c r="T1339">
        <v>25</v>
      </c>
      <c r="U1339">
        <v>1</v>
      </c>
      <c r="V1339">
        <v>0</v>
      </c>
      <c r="W1339">
        <v>0</v>
      </c>
      <c r="X1339">
        <v>0</v>
      </c>
      <c r="Y1339" s="3">
        <f t="shared" si="140"/>
        <v>1.1199999999999999</v>
      </c>
      <c r="Z1339" s="3">
        <f t="shared" si="141"/>
        <v>1.1199999999999999</v>
      </c>
      <c r="AA1339" s="3">
        <f t="shared" si="142"/>
        <v>13.44</v>
      </c>
      <c r="AB1339">
        <f>VLOOKUP(F1339,'Producto temporal'!A:F,6,0)</f>
        <v>60</v>
      </c>
      <c r="AC1339" s="9" t="str">
        <f t="shared" si="143"/>
        <v>OK</v>
      </c>
      <c r="AD1339" s="9" t="str">
        <f t="shared" si="144"/>
        <v>OK</v>
      </c>
      <c r="AE1339" s="9" t="str">
        <f t="shared" si="145"/>
        <v>OK</v>
      </c>
      <c r="AF1339" s="10">
        <f t="shared" si="146"/>
        <v>47</v>
      </c>
    </row>
    <row r="1340" spans="1:32" x14ac:dyDescent="0.3">
      <c r="A1340" s="1">
        <v>45447</v>
      </c>
      <c r="B1340">
        <v>149</v>
      </c>
      <c r="C1340" t="s">
        <v>196</v>
      </c>
      <c r="D1340" t="s">
        <v>48</v>
      </c>
      <c r="E1340" t="s">
        <v>95</v>
      </c>
      <c r="F1340">
        <v>1011679</v>
      </c>
      <c r="G1340" t="s">
        <v>38</v>
      </c>
      <c r="H1340" t="s">
        <v>28</v>
      </c>
      <c r="I1340" t="s">
        <v>29</v>
      </c>
      <c r="J1340" t="s">
        <v>30</v>
      </c>
      <c r="K1340">
        <v>0</v>
      </c>
      <c r="L1340" t="s">
        <v>31</v>
      </c>
      <c r="M1340" t="s">
        <v>32</v>
      </c>
      <c r="N1340">
        <v>6</v>
      </c>
      <c r="O1340">
        <v>1</v>
      </c>
      <c r="P1340">
        <v>1</v>
      </c>
      <c r="Q1340">
        <v>12</v>
      </c>
      <c r="R1340">
        <v>2.3849999999999998</v>
      </c>
      <c r="S1340">
        <v>19.079999999999998</v>
      </c>
      <c r="T1340">
        <v>8</v>
      </c>
      <c r="U1340">
        <v>1</v>
      </c>
      <c r="V1340">
        <v>0</v>
      </c>
      <c r="W1340">
        <v>0</v>
      </c>
      <c r="X1340">
        <v>0</v>
      </c>
      <c r="Y1340" s="3">
        <f t="shared" si="140"/>
        <v>3.5</v>
      </c>
      <c r="Z1340" s="3">
        <f t="shared" si="141"/>
        <v>3.5</v>
      </c>
      <c r="AA1340" s="3">
        <f t="shared" si="142"/>
        <v>42</v>
      </c>
      <c r="AB1340">
        <f>VLOOKUP(F1340,'Producto temporal'!A:F,6,0)</f>
        <v>60</v>
      </c>
      <c r="AC1340" s="9" t="str">
        <f t="shared" si="143"/>
        <v>OK</v>
      </c>
      <c r="AD1340" s="9" t="str">
        <f t="shared" si="144"/>
        <v>OK</v>
      </c>
      <c r="AE1340" s="9" t="str">
        <f t="shared" si="145"/>
        <v>OK</v>
      </c>
      <c r="AF1340" s="10">
        <f t="shared" si="146"/>
        <v>15</v>
      </c>
    </row>
    <row r="1341" spans="1:32" x14ac:dyDescent="0.3">
      <c r="A1341" s="1">
        <v>45447</v>
      </c>
      <c r="B1341">
        <v>149</v>
      </c>
      <c r="C1341" t="s">
        <v>196</v>
      </c>
      <c r="D1341" t="s">
        <v>48</v>
      </c>
      <c r="E1341" t="s">
        <v>95</v>
      </c>
      <c r="F1341">
        <v>1011885</v>
      </c>
      <c r="G1341" t="s">
        <v>39</v>
      </c>
      <c r="H1341" t="s">
        <v>28</v>
      </c>
      <c r="I1341" t="s">
        <v>29</v>
      </c>
      <c r="J1341" t="s">
        <v>30</v>
      </c>
      <c r="K1341">
        <v>0</v>
      </c>
      <c r="L1341" t="s">
        <v>31</v>
      </c>
      <c r="M1341" t="s">
        <v>32</v>
      </c>
      <c r="N1341">
        <v>7</v>
      </c>
      <c r="O1341">
        <v>3</v>
      </c>
      <c r="P1341">
        <v>1</v>
      </c>
      <c r="Q1341">
        <v>12</v>
      </c>
      <c r="R1341">
        <v>2.3849999999999998</v>
      </c>
      <c r="S1341">
        <v>9.5399999999999991</v>
      </c>
      <c r="T1341">
        <v>4</v>
      </c>
      <c r="U1341">
        <v>1</v>
      </c>
      <c r="V1341">
        <v>0</v>
      </c>
      <c r="W1341">
        <v>0</v>
      </c>
      <c r="X1341">
        <v>0</v>
      </c>
      <c r="Y1341" s="3">
        <f t="shared" si="140"/>
        <v>21</v>
      </c>
      <c r="Z1341" s="3">
        <f t="shared" si="141"/>
        <v>7</v>
      </c>
      <c r="AA1341" s="3">
        <f t="shared" si="142"/>
        <v>84</v>
      </c>
      <c r="AB1341">
        <f>VLOOKUP(F1341,'Producto temporal'!A:F,6,0)</f>
        <v>60</v>
      </c>
      <c r="AC1341" s="9" t="str">
        <f t="shared" si="143"/>
        <v>OK</v>
      </c>
      <c r="AD1341" s="9" t="str">
        <f t="shared" si="144"/>
        <v>OK</v>
      </c>
      <c r="AE1341" s="9" t="str">
        <f t="shared" si="145"/>
        <v>BAJAR MASTERPACK</v>
      </c>
      <c r="AF1341" s="10">
        <f t="shared" si="146"/>
        <v>7</v>
      </c>
    </row>
    <row r="1342" spans="1:32" x14ac:dyDescent="0.3">
      <c r="A1342" s="1">
        <v>45447</v>
      </c>
      <c r="B1342">
        <v>149</v>
      </c>
      <c r="C1342" t="s">
        <v>196</v>
      </c>
      <c r="D1342" t="s">
        <v>48</v>
      </c>
      <c r="E1342" t="s">
        <v>95</v>
      </c>
      <c r="F1342">
        <v>1012657</v>
      </c>
      <c r="G1342" t="s">
        <v>40</v>
      </c>
      <c r="H1342" t="s">
        <v>28</v>
      </c>
      <c r="I1342" t="s">
        <v>29</v>
      </c>
      <c r="J1342" t="s">
        <v>30</v>
      </c>
      <c r="K1342">
        <v>0</v>
      </c>
      <c r="L1342" t="s">
        <v>31</v>
      </c>
      <c r="M1342" t="s">
        <v>32</v>
      </c>
      <c r="N1342">
        <v>8</v>
      </c>
      <c r="O1342">
        <v>1</v>
      </c>
      <c r="P1342">
        <v>1</v>
      </c>
      <c r="Q1342">
        <v>12</v>
      </c>
      <c r="R1342">
        <v>3.0294400000000001</v>
      </c>
      <c r="S1342">
        <v>27.72261</v>
      </c>
      <c r="T1342">
        <v>9</v>
      </c>
      <c r="U1342">
        <v>1</v>
      </c>
      <c r="V1342">
        <v>0</v>
      </c>
      <c r="W1342">
        <v>0</v>
      </c>
      <c r="X1342">
        <v>0</v>
      </c>
      <c r="Y1342" s="3">
        <f t="shared" si="140"/>
        <v>3.1111111111111107</v>
      </c>
      <c r="Z1342" s="3">
        <f t="shared" si="141"/>
        <v>3.1111111111111107</v>
      </c>
      <c r="AA1342" s="3">
        <f t="shared" si="142"/>
        <v>37.333333333333329</v>
      </c>
      <c r="AB1342">
        <f>VLOOKUP(F1342,'Producto temporal'!A:F,6,0)</f>
        <v>60</v>
      </c>
      <c r="AC1342" s="9" t="str">
        <f t="shared" si="143"/>
        <v>OK</v>
      </c>
      <c r="AD1342" s="9" t="str">
        <f t="shared" si="144"/>
        <v>OK</v>
      </c>
      <c r="AE1342" s="9" t="str">
        <f t="shared" si="145"/>
        <v>OK</v>
      </c>
      <c r="AF1342" s="10">
        <f t="shared" si="146"/>
        <v>17</v>
      </c>
    </row>
    <row r="1343" spans="1:32" x14ac:dyDescent="0.3">
      <c r="A1343" s="1">
        <v>45447</v>
      </c>
      <c r="B1343">
        <v>149</v>
      </c>
      <c r="C1343" t="s">
        <v>196</v>
      </c>
      <c r="D1343" t="s">
        <v>48</v>
      </c>
      <c r="E1343" t="s">
        <v>95</v>
      </c>
      <c r="F1343">
        <v>1012658</v>
      </c>
      <c r="G1343" t="s">
        <v>41</v>
      </c>
      <c r="H1343" t="s">
        <v>28</v>
      </c>
      <c r="I1343" t="s">
        <v>29</v>
      </c>
      <c r="J1343" t="s">
        <v>30</v>
      </c>
      <c r="K1343">
        <v>0</v>
      </c>
      <c r="L1343" t="s">
        <v>31</v>
      </c>
      <c r="M1343" t="s">
        <v>32</v>
      </c>
      <c r="N1343">
        <v>4</v>
      </c>
      <c r="O1343">
        <v>1</v>
      </c>
      <c r="P1343">
        <v>1</v>
      </c>
      <c r="Q1343">
        <v>12</v>
      </c>
      <c r="R1343">
        <v>2.6459999999999999</v>
      </c>
      <c r="S1343">
        <v>10.584</v>
      </c>
      <c r="T1343">
        <v>4</v>
      </c>
      <c r="U1343">
        <v>1</v>
      </c>
      <c r="V1343">
        <v>0</v>
      </c>
      <c r="W1343">
        <v>0</v>
      </c>
      <c r="X1343">
        <v>0</v>
      </c>
      <c r="Y1343" s="3">
        <f t="shared" si="140"/>
        <v>7</v>
      </c>
      <c r="Z1343" s="3">
        <f t="shared" si="141"/>
        <v>7</v>
      </c>
      <c r="AA1343" s="3">
        <f t="shared" si="142"/>
        <v>84</v>
      </c>
      <c r="AB1343">
        <f>VLOOKUP(F1343,'Producto temporal'!A:F,6,0)</f>
        <v>60</v>
      </c>
      <c r="AC1343" s="9" t="str">
        <f t="shared" si="143"/>
        <v>OK</v>
      </c>
      <c r="AD1343" s="9" t="str">
        <f t="shared" si="144"/>
        <v>OK</v>
      </c>
      <c r="AE1343" s="9" t="str">
        <f t="shared" si="145"/>
        <v>BAJAR MASTERPACK</v>
      </c>
      <c r="AF1343" s="10">
        <f t="shared" si="146"/>
        <v>7</v>
      </c>
    </row>
    <row r="1344" spans="1:32" x14ac:dyDescent="0.3">
      <c r="A1344" s="1">
        <v>45447</v>
      </c>
      <c r="B1344">
        <v>149</v>
      </c>
      <c r="C1344" t="s">
        <v>196</v>
      </c>
      <c r="D1344" t="s">
        <v>48</v>
      </c>
      <c r="E1344" t="s">
        <v>95</v>
      </c>
      <c r="F1344">
        <v>1013898</v>
      </c>
      <c r="G1344" t="s">
        <v>42</v>
      </c>
      <c r="H1344" t="s">
        <v>28</v>
      </c>
      <c r="I1344" t="s">
        <v>29</v>
      </c>
      <c r="J1344" t="s">
        <v>30</v>
      </c>
      <c r="K1344">
        <v>0</v>
      </c>
      <c r="L1344" t="s">
        <v>31</v>
      </c>
      <c r="M1344" t="s">
        <v>32</v>
      </c>
      <c r="N1344">
        <v>6</v>
      </c>
      <c r="O1344">
        <v>3</v>
      </c>
      <c r="P1344">
        <v>1</v>
      </c>
      <c r="Q1344">
        <v>12</v>
      </c>
      <c r="R1344">
        <v>3.3237999999999999</v>
      </c>
      <c r="S1344">
        <v>20.15052</v>
      </c>
      <c r="T1344">
        <v>6</v>
      </c>
      <c r="U1344">
        <v>1</v>
      </c>
      <c r="V1344">
        <v>0</v>
      </c>
      <c r="W1344">
        <v>0</v>
      </c>
      <c r="X1344">
        <v>0</v>
      </c>
      <c r="Y1344" s="3">
        <f t="shared" si="140"/>
        <v>14</v>
      </c>
      <c r="Z1344" s="3">
        <f t="shared" si="141"/>
        <v>4.666666666666667</v>
      </c>
      <c r="AA1344" s="3">
        <f t="shared" si="142"/>
        <v>56</v>
      </c>
      <c r="AB1344">
        <f>VLOOKUP(F1344,'Producto temporal'!A:F,6,0)</f>
        <v>60</v>
      </c>
      <c r="AC1344" s="9" t="str">
        <f t="shared" si="143"/>
        <v>OK</v>
      </c>
      <c r="AD1344" s="9" t="str">
        <f t="shared" si="144"/>
        <v>OK</v>
      </c>
      <c r="AE1344" s="9" t="str">
        <f t="shared" si="145"/>
        <v>OK</v>
      </c>
      <c r="AF1344" s="10">
        <f t="shared" si="146"/>
        <v>11</v>
      </c>
    </row>
    <row r="1345" spans="1:32" x14ac:dyDescent="0.3">
      <c r="A1345" s="1">
        <v>45447</v>
      </c>
      <c r="B1345">
        <v>150</v>
      </c>
      <c r="C1345" t="s">
        <v>197</v>
      </c>
      <c r="D1345" t="s">
        <v>198</v>
      </c>
      <c r="E1345" t="s">
        <v>95</v>
      </c>
      <c r="F1345">
        <v>1003938</v>
      </c>
      <c r="G1345" t="s">
        <v>27</v>
      </c>
      <c r="H1345" t="s">
        <v>28</v>
      </c>
      <c r="I1345" t="s">
        <v>29</v>
      </c>
      <c r="J1345" t="s">
        <v>30</v>
      </c>
      <c r="K1345">
        <v>0</v>
      </c>
      <c r="L1345" t="s">
        <v>31</v>
      </c>
      <c r="M1345" t="s">
        <v>32</v>
      </c>
      <c r="N1345">
        <v>0</v>
      </c>
      <c r="O1345">
        <v>1</v>
      </c>
      <c r="P1345">
        <v>1</v>
      </c>
      <c r="Q1345">
        <v>12</v>
      </c>
      <c r="R1345">
        <v>3.1680000000000001</v>
      </c>
      <c r="S1345">
        <v>28.512</v>
      </c>
      <c r="T1345">
        <v>9</v>
      </c>
      <c r="U1345">
        <v>0</v>
      </c>
      <c r="V1345">
        <v>0</v>
      </c>
      <c r="W1345">
        <v>0</v>
      </c>
      <c r="X1345">
        <v>0</v>
      </c>
      <c r="Y1345" s="3">
        <f t="shared" si="140"/>
        <v>3.1111111111111107</v>
      </c>
      <c r="Z1345" s="3">
        <f t="shared" si="141"/>
        <v>3.1111111111111107</v>
      </c>
      <c r="AA1345" s="3">
        <f t="shared" si="142"/>
        <v>37.333333333333329</v>
      </c>
      <c r="AB1345">
        <f>VLOOKUP(F1345,'Producto temporal'!A:F,6,0)</f>
        <v>60</v>
      </c>
      <c r="AC1345" s="9" t="str">
        <f t="shared" si="143"/>
        <v>OK</v>
      </c>
      <c r="AD1345" s="9" t="str">
        <f t="shared" si="144"/>
        <v>OK</v>
      </c>
      <c r="AE1345" s="9" t="str">
        <f t="shared" si="145"/>
        <v>OK</v>
      </c>
      <c r="AF1345" s="10">
        <f t="shared" si="146"/>
        <v>17</v>
      </c>
    </row>
    <row r="1346" spans="1:32" x14ac:dyDescent="0.3">
      <c r="A1346" s="1">
        <v>45447</v>
      </c>
      <c r="B1346">
        <v>150</v>
      </c>
      <c r="C1346" t="s">
        <v>197</v>
      </c>
      <c r="D1346" t="s">
        <v>198</v>
      </c>
      <c r="E1346" t="s">
        <v>95</v>
      </c>
      <c r="F1346">
        <v>1003941</v>
      </c>
      <c r="G1346" t="s">
        <v>33</v>
      </c>
      <c r="H1346" t="s">
        <v>28</v>
      </c>
      <c r="I1346" t="s">
        <v>29</v>
      </c>
      <c r="J1346" t="s">
        <v>30</v>
      </c>
      <c r="K1346">
        <v>0</v>
      </c>
      <c r="L1346" t="s">
        <v>31</v>
      </c>
      <c r="M1346" t="s">
        <v>32</v>
      </c>
      <c r="N1346">
        <v>8</v>
      </c>
      <c r="O1346">
        <v>1</v>
      </c>
      <c r="P1346">
        <v>1</v>
      </c>
      <c r="Q1346">
        <v>20</v>
      </c>
      <c r="R1346">
        <v>2.3220000000000001</v>
      </c>
      <c r="S1346">
        <v>11.61</v>
      </c>
      <c r="T1346">
        <v>5</v>
      </c>
      <c r="U1346">
        <v>1</v>
      </c>
      <c r="V1346">
        <v>0</v>
      </c>
      <c r="W1346">
        <v>0</v>
      </c>
      <c r="X1346">
        <v>0</v>
      </c>
      <c r="Y1346" s="3">
        <f t="shared" si="140"/>
        <v>5.6</v>
      </c>
      <c r="Z1346" s="3">
        <f t="shared" si="141"/>
        <v>5.6</v>
      </c>
      <c r="AA1346" s="3">
        <f t="shared" si="142"/>
        <v>112</v>
      </c>
      <c r="AB1346">
        <f>VLOOKUP(F1346,'Producto temporal'!A:F,6,0)</f>
        <v>60</v>
      </c>
      <c r="AC1346" s="9" t="str">
        <f t="shared" si="143"/>
        <v>OK</v>
      </c>
      <c r="AD1346" s="9" t="str">
        <f t="shared" si="144"/>
        <v>OK</v>
      </c>
      <c r="AE1346" s="9" t="str">
        <f t="shared" si="145"/>
        <v>BAJAR MASTERPACK</v>
      </c>
      <c r="AF1346" s="10">
        <f t="shared" si="146"/>
        <v>9</v>
      </c>
    </row>
    <row r="1347" spans="1:32" x14ac:dyDescent="0.3">
      <c r="A1347" s="1">
        <v>45447</v>
      </c>
      <c r="B1347">
        <v>150</v>
      </c>
      <c r="C1347" t="s">
        <v>197</v>
      </c>
      <c r="D1347" t="s">
        <v>198</v>
      </c>
      <c r="E1347" t="s">
        <v>95</v>
      </c>
      <c r="F1347">
        <v>1010020</v>
      </c>
      <c r="G1347" t="s">
        <v>34</v>
      </c>
      <c r="H1347" t="s">
        <v>28</v>
      </c>
      <c r="I1347" t="s">
        <v>29</v>
      </c>
      <c r="J1347" t="s">
        <v>30</v>
      </c>
      <c r="K1347">
        <v>0</v>
      </c>
      <c r="L1347" t="s">
        <v>31</v>
      </c>
      <c r="M1347" t="s">
        <v>32</v>
      </c>
      <c r="N1347">
        <v>8</v>
      </c>
      <c r="O1347">
        <v>1</v>
      </c>
      <c r="P1347">
        <v>1</v>
      </c>
      <c r="Q1347">
        <v>12</v>
      </c>
      <c r="R1347">
        <v>3.02501</v>
      </c>
      <c r="S1347">
        <v>34.176110000000001</v>
      </c>
      <c r="T1347">
        <v>11</v>
      </c>
      <c r="U1347">
        <v>1</v>
      </c>
      <c r="V1347">
        <v>0</v>
      </c>
      <c r="W1347">
        <v>0</v>
      </c>
      <c r="X1347">
        <v>0</v>
      </c>
      <c r="Y1347" s="3">
        <f t="shared" si="140"/>
        <v>2.5454545454545454</v>
      </c>
      <c r="Z1347" s="3">
        <f t="shared" si="141"/>
        <v>2.5454545454545454</v>
      </c>
      <c r="AA1347" s="3">
        <f t="shared" si="142"/>
        <v>30.545454545454547</v>
      </c>
      <c r="AB1347">
        <f>VLOOKUP(F1347,'Producto temporal'!A:F,6,0)</f>
        <v>60</v>
      </c>
      <c r="AC1347" s="9" t="str">
        <f t="shared" si="143"/>
        <v>OK</v>
      </c>
      <c r="AD1347" s="9" t="str">
        <f t="shared" si="144"/>
        <v>OK</v>
      </c>
      <c r="AE1347" s="9" t="str">
        <f t="shared" si="145"/>
        <v>OK</v>
      </c>
      <c r="AF1347" s="10">
        <f t="shared" si="146"/>
        <v>20</v>
      </c>
    </row>
    <row r="1348" spans="1:32" x14ac:dyDescent="0.3">
      <c r="A1348" s="1">
        <v>45447</v>
      </c>
      <c r="B1348">
        <v>150</v>
      </c>
      <c r="C1348" t="s">
        <v>197</v>
      </c>
      <c r="D1348" t="s">
        <v>198</v>
      </c>
      <c r="E1348" t="s">
        <v>95</v>
      </c>
      <c r="F1348">
        <v>1010290</v>
      </c>
      <c r="G1348" t="s">
        <v>35</v>
      </c>
      <c r="H1348" t="s">
        <v>28</v>
      </c>
      <c r="I1348" t="s">
        <v>29</v>
      </c>
      <c r="J1348" t="s">
        <v>30</v>
      </c>
      <c r="K1348">
        <v>0</v>
      </c>
      <c r="L1348" t="s">
        <v>31</v>
      </c>
      <c r="M1348" t="s">
        <v>32</v>
      </c>
      <c r="N1348">
        <v>6</v>
      </c>
      <c r="O1348">
        <v>1</v>
      </c>
      <c r="P1348">
        <v>1</v>
      </c>
      <c r="Q1348">
        <v>6</v>
      </c>
      <c r="R1348">
        <v>3.62</v>
      </c>
      <c r="S1348">
        <v>18.100000000000001</v>
      </c>
      <c r="T1348">
        <v>5</v>
      </c>
      <c r="U1348">
        <v>1</v>
      </c>
      <c r="V1348">
        <v>0</v>
      </c>
      <c r="W1348">
        <v>0</v>
      </c>
      <c r="X1348">
        <v>8</v>
      </c>
      <c r="Y1348" s="3">
        <f t="shared" ref="Y1348:Y1411" si="147">IF(AND(N1348=0,T1348=0),"PRODUCTO SIN CARGA",IF(AND(N1348&gt;0,T1348=0),"PRODUCTO SIN VENTA",O1348/($T1348/$T$1)))</f>
        <v>5.6</v>
      </c>
      <c r="Z1348" s="3">
        <f t="shared" ref="Z1348:Z1411" si="148">IF(AND(N1348=0,T1348=0),"PRODUCTO SIN CARGA",IF(AND(N1348&gt;0,T1348=0),"PRODUCTO SIN VENTA",P1348/($T1348/$T$1)))</f>
        <v>5.6</v>
      </c>
      <c r="AA1348" s="3">
        <f t="shared" ref="AA1348:AA1411" si="149">IF(AND(N1348=0,T1348=0),"PRODUCTO SIN CARGA",IF(AND(N1348&gt;0,T1348=0),"PRODUCTO SIN VENTA",Q1348/($T1348/$T$1)))</f>
        <v>33.6</v>
      </c>
      <c r="AB1348">
        <f>VLOOKUP(F1348,'Producto temporal'!A:F,6,0)</f>
        <v>60</v>
      </c>
      <c r="AC1348" s="9" t="str">
        <f t="shared" ref="AC1348:AC1411" si="150">IF(Y1348&lt;=$AB1348,"OK",IF(AND(N1348=0,T1348=0),"PRODUCTO SIN CARGA",IF(AND(N1348&gt;0,T1348=0),"PRODUCTO SIN VENTA","BAJAR PACKQTY")))</f>
        <v>OK</v>
      </c>
      <c r="AD1348" s="9" t="str">
        <f t="shared" ref="AD1348:AD1411" si="151">IF(Z1348&lt;=$AB1348,"OK",IF(AND(N1348=0,T1348=0),"PRODUCTO SIN CARGA",IF(AND(N1348&gt;0,T1348=0),"PRODUCTO SIN VENTA","BAJAR PACKQTY")))</f>
        <v>OK</v>
      </c>
      <c r="AE1348" s="9" t="str">
        <f t="shared" ref="AE1348:AE1411" si="152">IF(AA1348&lt;=AB1348,"OK",IF(AND(N1348=0,T1348=0),"PRODUCTO SIN CARGA",IF(AND(N1348&gt;0,T1348=0),"PRODUCTO SIN VENTA","BAJAR MASTERPACK")))</f>
        <v>OK</v>
      </c>
      <c r="AF1348" s="10">
        <f t="shared" ref="AF1348:AF1411" si="153">TRUNC((T1348/$T$1)*(AB1348-$AB$1),0)</f>
        <v>9</v>
      </c>
    </row>
    <row r="1349" spans="1:32" x14ac:dyDescent="0.3">
      <c r="A1349" s="1">
        <v>45447</v>
      </c>
      <c r="B1349">
        <v>150</v>
      </c>
      <c r="C1349" t="s">
        <v>197</v>
      </c>
      <c r="D1349" t="s">
        <v>198</v>
      </c>
      <c r="E1349" t="s">
        <v>95</v>
      </c>
      <c r="F1349">
        <v>1010291</v>
      </c>
      <c r="G1349" t="s">
        <v>36</v>
      </c>
      <c r="H1349" t="s">
        <v>28</v>
      </c>
      <c r="I1349" t="s">
        <v>29</v>
      </c>
      <c r="J1349" t="s">
        <v>30</v>
      </c>
      <c r="K1349">
        <v>0</v>
      </c>
      <c r="L1349" t="s">
        <v>31</v>
      </c>
      <c r="M1349" t="s">
        <v>32</v>
      </c>
      <c r="N1349">
        <v>0</v>
      </c>
      <c r="O1349">
        <v>1</v>
      </c>
      <c r="P1349">
        <v>1</v>
      </c>
      <c r="Q1349">
        <v>6</v>
      </c>
      <c r="R1349">
        <v>3.62</v>
      </c>
      <c r="S1349">
        <v>10.86</v>
      </c>
      <c r="T1349">
        <v>3</v>
      </c>
      <c r="U1349">
        <v>0</v>
      </c>
      <c r="V1349">
        <v>0</v>
      </c>
      <c r="W1349">
        <v>0</v>
      </c>
      <c r="X1349">
        <v>2</v>
      </c>
      <c r="Y1349" s="3">
        <f t="shared" si="147"/>
        <v>9.3333333333333339</v>
      </c>
      <c r="Z1349" s="3">
        <f t="shared" si="148"/>
        <v>9.3333333333333339</v>
      </c>
      <c r="AA1349" s="3">
        <f t="shared" si="149"/>
        <v>56</v>
      </c>
      <c r="AB1349">
        <f>VLOOKUP(F1349,'Producto temporal'!A:F,6,0)</f>
        <v>60</v>
      </c>
      <c r="AC1349" s="9" t="str">
        <f t="shared" si="150"/>
        <v>OK</v>
      </c>
      <c r="AD1349" s="9" t="str">
        <f t="shared" si="151"/>
        <v>OK</v>
      </c>
      <c r="AE1349" s="9" t="str">
        <f t="shared" si="152"/>
        <v>OK</v>
      </c>
      <c r="AF1349" s="10">
        <f t="shared" si="153"/>
        <v>5</v>
      </c>
    </row>
    <row r="1350" spans="1:32" x14ac:dyDescent="0.3">
      <c r="A1350" s="1">
        <v>45447</v>
      </c>
      <c r="B1350">
        <v>150</v>
      </c>
      <c r="C1350" t="s">
        <v>197</v>
      </c>
      <c r="D1350" t="s">
        <v>198</v>
      </c>
      <c r="E1350" t="s">
        <v>95</v>
      </c>
      <c r="F1350">
        <v>1010783</v>
      </c>
      <c r="G1350" t="s">
        <v>37</v>
      </c>
      <c r="H1350" t="s">
        <v>28</v>
      </c>
      <c r="I1350" t="s">
        <v>29</v>
      </c>
      <c r="J1350" t="s">
        <v>30</v>
      </c>
      <c r="K1350">
        <v>0</v>
      </c>
      <c r="L1350" t="s">
        <v>31</v>
      </c>
      <c r="M1350" t="s">
        <v>32</v>
      </c>
      <c r="N1350">
        <v>6</v>
      </c>
      <c r="O1350">
        <v>1</v>
      </c>
      <c r="P1350">
        <v>1</v>
      </c>
      <c r="Q1350">
        <v>12</v>
      </c>
      <c r="R1350">
        <v>3.04121</v>
      </c>
      <c r="S1350">
        <v>18.703589999999998</v>
      </c>
      <c r="T1350">
        <v>6</v>
      </c>
      <c r="U1350">
        <v>1</v>
      </c>
      <c r="V1350">
        <v>0</v>
      </c>
      <c r="W1350">
        <v>0</v>
      </c>
      <c r="X1350">
        <v>0</v>
      </c>
      <c r="Y1350" s="3">
        <f t="shared" si="147"/>
        <v>4.666666666666667</v>
      </c>
      <c r="Z1350" s="3">
        <f t="shared" si="148"/>
        <v>4.666666666666667</v>
      </c>
      <c r="AA1350" s="3">
        <f t="shared" si="149"/>
        <v>56</v>
      </c>
      <c r="AB1350">
        <f>VLOOKUP(F1350,'Producto temporal'!A:F,6,0)</f>
        <v>60</v>
      </c>
      <c r="AC1350" s="9" t="str">
        <f t="shared" si="150"/>
        <v>OK</v>
      </c>
      <c r="AD1350" s="9" t="str">
        <f t="shared" si="151"/>
        <v>OK</v>
      </c>
      <c r="AE1350" s="9" t="str">
        <f t="shared" si="152"/>
        <v>OK</v>
      </c>
      <c r="AF1350" s="10">
        <f t="shared" si="153"/>
        <v>11</v>
      </c>
    </row>
    <row r="1351" spans="1:32" x14ac:dyDescent="0.3">
      <c r="A1351" s="1">
        <v>45447</v>
      </c>
      <c r="B1351">
        <v>150</v>
      </c>
      <c r="C1351" t="s">
        <v>197</v>
      </c>
      <c r="D1351" t="s">
        <v>198</v>
      </c>
      <c r="E1351" t="s">
        <v>95</v>
      </c>
      <c r="F1351">
        <v>1011679</v>
      </c>
      <c r="G1351" t="s">
        <v>38</v>
      </c>
      <c r="H1351" t="s">
        <v>28</v>
      </c>
      <c r="I1351" t="s">
        <v>29</v>
      </c>
      <c r="J1351" t="s">
        <v>30</v>
      </c>
      <c r="K1351">
        <v>0</v>
      </c>
      <c r="L1351" t="s">
        <v>31</v>
      </c>
      <c r="M1351" t="s">
        <v>32</v>
      </c>
      <c r="N1351">
        <v>10</v>
      </c>
      <c r="O1351">
        <v>1</v>
      </c>
      <c r="P1351">
        <v>1</v>
      </c>
      <c r="Q1351">
        <v>12</v>
      </c>
      <c r="R1351">
        <v>2.3849999999999998</v>
      </c>
      <c r="S1351">
        <v>7.1550000000000002</v>
      </c>
      <c r="T1351">
        <v>3</v>
      </c>
      <c r="U1351">
        <v>1</v>
      </c>
      <c r="V1351">
        <v>0</v>
      </c>
      <c r="W1351">
        <v>0</v>
      </c>
      <c r="X1351">
        <v>0</v>
      </c>
      <c r="Y1351" s="3">
        <f t="shared" si="147"/>
        <v>9.3333333333333339</v>
      </c>
      <c r="Z1351" s="3">
        <f t="shared" si="148"/>
        <v>9.3333333333333339</v>
      </c>
      <c r="AA1351" s="3">
        <f t="shared" si="149"/>
        <v>112</v>
      </c>
      <c r="AB1351">
        <f>VLOOKUP(F1351,'Producto temporal'!A:F,6,0)</f>
        <v>60</v>
      </c>
      <c r="AC1351" s="9" t="str">
        <f t="shared" si="150"/>
        <v>OK</v>
      </c>
      <c r="AD1351" s="9" t="str">
        <f t="shared" si="151"/>
        <v>OK</v>
      </c>
      <c r="AE1351" s="9" t="str">
        <f t="shared" si="152"/>
        <v>BAJAR MASTERPACK</v>
      </c>
      <c r="AF1351" s="10">
        <f t="shared" si="153"/>
        <v>5</v>
      </c>
    </row>
    <row r="1352" spans="1:32" x14ac:dyDescent="0.3">
      <c r="A1352" s="1">
        <v>45447</v>
      </c>
      <c r="B1352">
        <v>150</v>
      </c>
      <c r="C1352" t="s">
        <v>197</v>
      </c>
      <c r="D1352" t="s">
        <v>198</v>
      </c>
      <c r="E1352" t="s">
        <v>95</v>
      </c>
      <c r="F1352">
        <v>1011885</v>
      </c>
      <c r="G1352" t="s">
        <v>39</v>
      </c>
      <c r="H1352" t="s">
        <v>28</v>
      </c>
      <c r="I1352" t="s">
        <v>29</v>
      </c>
      <c r="J1352" t="s">
        <v>30</v>
      </c>
      <c r="K1352">
        <v>0</v>
      </c>
      <c r="L1352" t="s">
        <v>31</v>
      </c>
      <c r="M1352" t="s">
        <v>32</v>
      </c>
      <c r="N1352">
        <v>4</v>
      </c>
      <c r="O1352">
        <v>3</v>
      </c>
      <c r="P1352">
        <v>1</v>
      </c>
      <c r="Q1352">
        <v>12</v>
      </c>
      <c r="R1352">
        <v>2.3849999999999998</v>
      </c>
      <c r="S1352">
        <v>4.7699999999999996</v>
      </c>
      <c r="T1352">
        <v>2</v>
      </c>
      <c r="U1352">
        <v>1</v>
      </c>
      <c r="V1352">
        <v>0</v>
      </c>
      <c r="W1352">
        <v>0</v>
      </c>
      <c r="X1352">
        <v>0</v>
      </c>
      <c r="Y1352" s="3">
        <f t="shared" si="147"/>
        <v>42</v>
      </c>
      <c r="Z1352" s="3">
        <f t="shared" si="148"/>
        <v>14</v>
      </c>
      <c r="AA1352" s="3">
        <f t="shared" si="149"/>
        <v>168</v>
      </c>
      <c r="AB1352">
        <f>VLOOKUP(F1352,'Producto temporal'!A:F,6,0)</f>
        <v>60</v>
      </c>
      <c r="AC1352" s="9" t="str">
        <f t="shared" si="150"/>
        <v>OK</v>
      </c>
      <c r="AD1352" s="9" t="str">
        <f t="shared" si="151"/>
        <v>OK</v>
      </c>
      <c r="AE1352" s="9" t="str">
        <f t="shared" si="152"/>
        <v>BAJAR MASTERPACK</v>
      </c>
      <c r="AF1352" s="10">
        <f t="shared" si="153"/>
        <v>3</v>
      </c>
    </row>
    <row r="1353" spans="1:32" x14ac:dyDescent="0.3">
      <c r="A1353" s="1">
        <v>45447</v>
      </c>
      <c r="B1353">
        <v>150</v>
      </c>
      <c r="C1353" t="s">
        <v>197</v>
      </c>
      <c r="D1353" t="s">
        <v>198</v>
      </c>
      <c r="E1353" t="s">
        <v>95</v>
      </c>
      <c r="F1353">
        <v>1012657</v>
      </c>
      <c r="G1353" t="s">
        <v>40</v>
      </c>
      <c r="H1353" t="s">
        <v>28</v>
      </c>
      <c r="I1353" t="s">
        <v>29</v>
      </c>
      <c r="J1353" t="s">
        <v>30</v>
      </c>
      <c r="K1353">
        <v>0</v>
      </c>
      <c r="L1353" t="s">
        <v>31</v>
      </c>
      <c r="M1353" t="s">
        <v>32</v>
      </c>
      <c r="N1353">
        <v>9</v>
      </c>
      <c r="O1353">
        <v>1</v>
      </c>
      <c r="P1353">
        <v>1</v>
      </c>
      <c r="Q1353">
        <v>12</v>
      </c>
      <c r="R1353">
        <v>3.0294400000000001</v>
      </c>
      <c r="S1353">
        <v>46.386690000000002</v>
      </c>
      <c r="T1353">
        <v>15</v>
      </c>
      <c r="U1353">
        <v>1</v>
      </c>
      <c r="V1353">
        <v>0</v>
      </c>
      <c r="W1353">
        <v>0</v>
      </c>
      <c r="X1353">
        <v>0</v>
      </c>
      <c r="Y1353" s="3">
        <f t="shared" si="147"/>
        <v>1.8666666666666667</v>
      </c>
      <c r="Z1353" s="3">
        <f t="shared" si="148"/>
        <v>1.8666666666666667</v>
      </c>
      <c r="AA1353" s="3">
        <f t="shared" si="149"/>
        <v>22.400000000000002</v>
      </c>
      <c r="AB1353">
        <f>VLOOKUP(F1353,'Producto temporal'!A:F,6,0)</f>
        <v>60</v>
      </c>
      <c r="AC1353" s="9" t="str">
        <f t="shared" si="150"/>
        <v>OK</v>
      </c>
      <c r="AD1353" s="9" t="str">
        <f t="shared" si="151"/>
        <v>OK</v>
      </c>
      <c r="AE1353" s="9" t="str">
        <f t="shared" si="152"/>
        <v>OK</v>
      </c>
      <c r="AF1353" s="10">
        <f t="shared" si="153"/>
        <v>28</v>
      </c>
    </row>
    <row r="1354" spans="1:32" x14ac:dyDescent="0.3">
      <c r="A1354" s="1">
        <v>45447</v>
      </c>
      <c r="B1354">
        <v>150</v>
      </c>
      <c r="C1354" t="s">
        <v>197</v>
      </c>
      <c r="D1354" t="s">
        <v>198</v>
      </c>
      <c r="E1354" t="s">
        <v>95</v>
      </c>
      <c r="F1354">
        <v>1012658</v>
      </c>
      <c r="G1354" t="s">
        <v>41</v>
      </c>
      <c r="H1354" t="s">
        <v>28</v>
      </c>
      <c r="I1354" t="s">
        <v>29</v>
      </c>
      <c r="J1354" t="s">
        <v>30</v>
      </c>
      <c r="K1354">
        <v>0</v>
      </c>
      <c r="L1354" t="s">
        <v>31</v>
      </c>
      <c r="M1354" t="s">
        <v>32</v>
      </c>
      <c r="N1354">
        <v>4</v>
      </c>
      <c r="O1354">
        <v>1</v>
      </c>
      <c r="P1354">
        <v>1</v>
      </c>
      <c r="Q1354">
        <v>12</v>
      </c>
      <c r="R1354">
        <v>2.6459999999999999</v>
      </c>
      <c r="S1354">
        <v>10.584</v>
      </c>
      <c r="T1354">
        <v>4</v>
      </c>
      <c r="U1354">
        <v>1</v>
      </c>
      <c r="V1354">
        <v>0</v>
      </c>
      <c r="W1354">
        <v>0</v>
      </c>
      <c r="X1354">
        <v>0</v>
      </c>
      <c r="Y1354" s="3">
        <f t="shared" si="147"/>
        <v>7</v>
      </c>
      <c r="Z1354" s="3">
        <f t="shared" si="148"/>
        <v>7</v>
      </c>
      <c r="AA1354" s="3">
        <f t="shared" si="149"/>
        <v>84</v>
      </c>
      <c r="AB1354">
        <f>VLOOKUP(F1354,'Producto temporal'!A:F,6,0)</f>
        <v>60</v>
      </c>
      <c r="AC1354" s="9" t="str">
        <f t="shared" si="150"/>
        <v>OK</v>
      </c>
      <c r="AD1354" s="9" t="str">
        <f t="shared" si="151"/>
        <v>OK</v>
      </c>
      <c r="AE1354" s="9" t="str">
        <f t="shared" si="152"/>
        <v>BAJAR MASTERPACK</v>
      </c>
      <c r="AF1354" s="10">
        <f t="shared" si="153"/>
        <v>7</v>
      </c>
    </row>
    <row r="1355" spans="1:32" x14ac:dyDescent="0.3">
      <c r="A1355" s="1">
        <v>45447</v>
      </c>
      <c r="B1355">
        <v>150</v>
      </c>
      <c r="C1355" t="s">
        <v>197</v>
      </c>
      <c r="D1355" t="s">
        <v>198</v>
      </c>
      <c r="E1355" t="s">
        <v>95</v>
      </c>
      <c r="F1355">
        <v>1013898</v>
      </c>
      <c r="G1355" t="s">
        <v>42</v>
      </c>
      <c r="H1355" t="s">
        <v>28</v>
      </c>
      <c r="I1355" t="s">
        <v>29</v>
      </c>
      <c r="J1355" t="s">
        <v>30</v>
      </c>
      <c r="K1355">
        <v>0</v>
      </c>
      <c r="L1355" t="s">
        <v>31</v>
      </c>
      <c r="M1355" t="s">
        <v>32</v>
      </c>
      <c r="N1355">
        <v>5</v>
      </c>
      <c r="O1355">
        <v>3</v>
      </c>
      <c r="P1355">
        <v>1</v>
      </c>
      <c r="Q1355">
        <v>12</v>
      </c>
      <c r="R1355">
        <v>3.3237999999999999</v>
      </c>
      <c r="S1355">
        <v>13.54377</v>
      </c>
      <c r="T1355">
        <v>4</v>
      </c>
      <c r="U1355">
        <v>1</v>
      </c>
      <c r="V1355">
        <v>0</v>
      </c>
      <c r="W1355">
        <v>0</v>
      </c>
      <c r="X1355">
        <v>0</v>
      </c>
      <c r="Y1355" s="3">
        <f t="shared" si="147"/>
        <v>21</v>
      </c>
      <c r="Z1355" s="3">
        <f t="shared" si="148"/>
        <v>7</v>
      </c>
      <c r="AA1355" s="3">
        <f t="shared" si="149"/>
        <v>84</v>
      </c>
      <c r="AB1355">
        <f>VLOOKUP(F1355,'Producto temporal'!A:F,6,0)</f>
        <v>60</v>
      </c>
      <c r="AC1355" s="9" t="str">
        <f t="shared" si="150"/>
        <v>OK</v>
      </c>
      <c r="AD1355" s="9" t="str">
        <f t="shared" si="151"/>
        <v>OK</v>
      </c>
      <c r="AE1355" s="9" t="str">
        <f t="shared" si="152"/>
        <v>BAJAR MASTERPACK</v>
      </c>
      <c r="AF1355" s="10">
        <f t="shared" si="153"/>
        <v>7</v>
      </c>
    </row>
    <row r="1356" spans="1:32" x14ac:dyDescent="0.3">
      <c r="A1356" s="1">
        <v>45447</v>
      </c>
      <c r="B1356">
        <v>151</v>
      </c>
      <c r="C1356" t="s">
        <v>199</v>
      </c>
      <c r="D1356" t="s">
        <v>101</v>
      </c>
      <c r="E1356" t="s">
        <v>95</v>
      </c>
      <c r="F1356">
        <v>1003938</v>
      </c>
      <c r="G1356" t="s">
        <v>27</v>
      </c>
      <c r="H1356" t="s">
        <v>28</v>
      </c>
      <c r="I1356" t="s">
        <v>29</v>
      </c>
      <c r="J1356" t="s">
        <v>30</v>
      </c>
      <c r="K1356">
        <v>0</v>
      </c>
      <c r="L1356" t="s">
        <v>31</v>
      </c>
      <c r="M1356" t="s">
        <v>32</v>
      </c>
      <c r="N1356">
        <v>2</v>
      </c>
      <c r="O1356">
        <v>1</v>
      </c>
      <c r="P1356">
        <v>1</v>
      </c>
      <c r="Q1356">
        <v>12</v>
      </c>
      <c r="R1356">
        <v>3.1680000000000001</v>
      </c>
      <c r="S1356">
        <v>6.3360000000000003</v>
      </c>
      <c r="T1356">
        <v>2</v>
      </c>
      <c r="U1356">
        <v>1</v>
      </c>
      <c r="V1356">
        <v>0</v>
      </c>
      <c r="W1356">
        <v>0</v>
      </c>
      <c r="X1356">
        <v>0</v>
      </c>
      <c r="Y1356" s="3">
        <f t="shared" si="147"/>
        <v>14</v>
      </c>
      <c r="Z1356" s="3">
        <f t="shared" si="148"/>
        <v>14</v>
      </c>
      <c r="AA1356" s="3">
        <f t="shared" si="149"/>
        <v>168</v>
      </c>
      <c r="AB1356">
        <f>VLOOKUP(F1356,'Producto temporal'!A:F,6,0)</f>
        <v>60</v>
      </c>
      <c r="AC1356" s="9" t="str">
        <f t="shared" si="150"/>
        <v>OK</v>
      </c>
      <c r="AD1356" s="9" t="str">
        <f t="shared" si="151"/>
        <v>OK</v>
      </c>
      <c r="AE1356" s="9" t="str">
        <f t="shared" si="152"/>
        <v>BAJAR MASTERPACK</v>
      </c>
      <c r="AF1356" s="10">
        <f t="shared" si="153"/>
        <v>3</v>
      </c>
    </row>
    <row r="1357" spans="1:32" x14ac:dyDescent="0.3">
      <c r="A1357" s="1">
        <v>45447</v>
      </c>
      <c r="B1357">
        <v>151</v>
      </c>
      <c r="C1357" t="s">
        <v>199</v>
      </c>
      <c r="D1357" t="s">
        <v>101</v>
      </c>
      <c r="E1357" t="s">
        <v>95</v>
      </c>
      <c r="F1357">
        <v>1003941</v>
      </c>
      <c r="G1357" t="s">
        <v>33</v>
      </c>
      <c r="H1357" t="s">
        <v>28</v>
      </c>
      <c r="I1357" t="s">
        <v>29</v>
      </c>
      <c r="J1357" t="s">
        <v>30</v>
      </c>
      <c r="K1357">
        <v>0</v>
      </c>
      <c r="L1357" t="s">
        <v>31</v>
      </c>
      <c r="M1357" t="s">
        <v>32</v>
      </c>
      <c r="N1357">
        <v>2</v>
      </c>
      <c r="O1357">
        <v>1</v>
      </c>
      <c r="P1357">
        <v>1</v>
      </c>
      <c r="Q1357">
        <v>20</v>
      </c>
      <c r="R1357">
        <v>2.3220000000000001</v>
      </c>
      <c r="S1357">
        <v>25.542000000000002</v>
      </c>
      <c r="T1357">
        <v>11</v>
      </c>
      <c r="U1357">
        <v>1</v>
      </c>
      <c r="V1357">
        <v>0</v>
      </c>
      <c r="W1357">
        <v>0</v>
      </c>
      <c r="X1357">
        <v>0</v>
      </c>
      <c r="Y1357" s="3">
        <f t="shared" si="147"/>
        <v>2.5454545454545454</v>
      </c>
      <c r="Z1357" s="3">
        <f t="shared" si="148"/>
        <v>2.5454545454545454</v>
      </c>
      <c r="AA1357" s="3">
        <f t="shared" si="149"/>
        <v>50.909090909090914</v>
      </c>
      <c r="AB1357">
        <f>VLOOKUP(F1357,'Producto temporal'!A:F,6,0)</f>
        <v>60</v>
      </c>
      <c r="AC1357" s="9" t="str">
        <f t="shared" si="150"/>
        <v>OK</v>
      </c>
      <c r="AD1357" s="9" t="str">
        <f t="shared" si="151"/>
        <v>OK</v>
      </c>
      <c r="AE1357" s="9" t="str">
        <f t="shared" si="152"/>
        <v>OK</v>
      </c>
      <c r="AF1357" s="10">
        <f t="shared" si="153"/>
        <v>20</v>
      </c>
    </row>
    <row r="1358" spans="1:32" x14ac:dyDescent="0.3">
      <c r="A1358" s="1">
        <v>45447</v>
      </c>
      <c r="B1358">
        <v>151</v>
      </c>
      <c r="C1358" t="s">
        <v>199</v>
      </c>
      <c r="D1358" t="s">
        <v>101</v>
      </c>
      <c r="E1358" t="s">
        <v>95</v>
      </c>
      <c r="F1358">
        <v>1010020</v>
      </c>
      <c r="G1358" t="s">
        <v>34</v>
      </c>
      <c r="H1358" t="s">
        <v>28</v>
      </c>
      <c r="I1358" t="s">
        <v>29</v>
      </c>
      <c r="J1358" t="s">
        <v>30</v>
      </c>
      <c r="K1358">
        <v>0</v>
      </c>
      <c r="L1358" t="s">
        <v>31</v>
      </c>
      <c r="M1358" t="s">
        <v>32</v>
      </c>
      <c r="N1358">
        <v>2</v>
      </c>
      <c r="O1358">
        <v>1</v>
      </c>
      <c r="P1358">
        <v>1</v>
      </c>
      <c r="Q1358">
        <v>12</v>
      </c>
      <c r="R1358">
        <v>3.02501</v>
      </c>
      <c r="S1358">
        <v>88.656809999999993</v>
      </c>
      <c r="T1358">
        <v>29</v>
      </c>
      <c r="U1358">
        <v>1</v>
      </c>
      <c r="V1358">
        <v>0</v>
      </c>
      <c r="W1358">
        <v>0</v>
      </c>
      <c r="X1358">
        <v>0</v>
      </c>
      <c r="Y1358" s="3">
        <f t="shared" si="147"/>
        <v>0.96551724137931028</v>
      </c>
      <c r="Z1358" s="3">
        <f t="shared" si="148"/>
        <v>0.96551724137931028</v>
      </c>
      <c r="AA1358" s="3">
        <f t="shared" si="149"/>
        <v>11.586206896551722</v>
      </c>
      <c r="AB1358">
        <f>VLOOKUP(F1358,'Producto temporal'!A:F,6,0)</f>
        <v>60</v>
      </c>
      <c r="AC1358" s="9" t="str">
        <f t="shared" si="150"/>
        <v>OK</v>
      </c>
      <c r="AD1358" s="9" t="str">
        <f t="shared" si="151"/>
        <v>OK</v>
      </c>
      <c r="AE1358" s="9" t="str">
        <f t="shared" si="152"/>
        <v>OK</v>
      </c>
      <c r="AF1358" s="10">
        <f t="shared" si="153"/>
        <v>54</v>
      </c>
    </row>
    <row r="1359" spans="1:32" x14ac:dyDescent="0.3">
      <c r="A1359" s="1">
        <v>45447</v>
      </c>
      <c r="B1359">
        <v>151</v>
      </c>
      <c r="C1359" t="s">
        <v>199</v>
      </c>
      <c r="D1359" t="s">
        <v>101</v>
      </c>
      <c r="E1359" t="s">
        <v>95</v>
      </c>
      <c r="F1359">
        <v>1010290</v>
      </c>
      <c r="G1359" t="s">
        <v>35</v>
      </c>
      <c r="H1359" t="s">
        <v>28</v>
      </c>
      <c r="I1359" t="s">
        <v>29</v>
      </c>
      <c r="J1359" t="s">
        <v>30</v>
      </c>
      <c r="K1359">
        <v>0</v>
      </c>
      <c r="L1359" t="s">
        <v>31</v>
      </c>
      <c r="M1359" t="s">
        <v>32</v>
      </c>
      <c r="N1359">
        <v>3</v>
      </c>
      <c r="O1359">
        <v>1</v>
      </c>
      <c r="P1359">
        <v>1</v>
      </c>
      <c r="Q1359">
        <v>6</v>
      </c>
      <c r="R1359">
        <v>3.62</v>
      </c>
      <c r="S1359">
        <v>21.72</v>
      </c>
      <c r="T1359">
        <v>6</v>
      </c>
      <c r="U1359">
        <v>1</v>
      </c>
      <c r="V1359">
        <v>0</v>
      </c>
      <c r="W1359">
        <v>0</v>
      </c>
      <c r="X1359">
        <v>6</v>
      </c>
      <c r="Y1359" s="3">
        <f t="shared" si="147"/>
        <v>4.666666666666667</v>
      </c>
      <c r="Z1359" s="3">
        <f t="shared" si="148"/>
        <v>4.666666666666667</v>
      </c>
      <c r="AA1359" s="3">
        <f t="shared" si="149"/>
        <v>28</v>
      </c>
      <c r="AB1359">
        <f>VLOOKUP(F1359,'Producto temporal'!A:F,6,0)</f>
        <v>60</v>
      </c>
      <c r="AC1359" s="9" t="str">
        <f t="shared" si="150"/>
        <v>OK</v>
      </c>
      <c r="AD1359" s="9" t="str">
        <f t="shared" si="151"/>
        <v>OK</v>
      </c>
      <c r="AE1359" s="9" t="str">
        <f t="shared" si="152"/>
        <v>OK</v>
      </c>
      <c r="AF1359" s="10">
        <f t="shared" si="153"/>
        <v>11</v>
      </c>
    </row>
    <row r="1360" spans="1:32" x14ac:dyDescent="0.3">
      <c r="A1360" s="1">
        <v>45447</v>
      </c>
      <c r="B1360">
        <v>151</v>
      </c>
      <c r="C1360" t="s">
        <v>199</v>
      </c>
      <c r="D1360" t="s">
        <v>101</v>
      </c>
      <c r="E1360" t="s">
        <v>95</v>
      </c>
      <c r="F1360">
        <v>1010291</v>
      </c>
      <c r="G1360" t="s">
        <v>36</v>
      </c>
      <c r="H1360" t="s">
        <v>28</v>
      </c>
      <c r="I1360" t="s">
        <v>29</v>
      </c>
      <c r="J1360" t="s">
        <v>30</v>
      </c>
      <c r="K1360">
        <v>0</v>
      </c>
      <c r="L1360" t="s">
        <v>31</v>
      </c>
      <c r="M1360" t="s">
        <v>32</v>
      </c>
      <c r="N1360">
        <v>9</v>
      </c>
      <c r="O1360">
        <v>1</v>
      </c>
      <c r="P1360">
        <v>1</v>
      </c>
      <c r="Q1360">
        <v>6</v>
      </c>
      <c r="R1360">
        <v>3.62</v>
      </c>
      <c r="S1360">
        <v>28.96</v>
      </c>
      <c r="T1360">
        <v>8</v>
      </c>
      <c r="U1360">
        <v>1</v>
      </c>
      <c r="V1360">
        <v>0</v>
      </c>
      <c r="W1360">
        <v>0</v>
      </c>
      <c r="X1360">
        <v>0</v>
      </c>
      <c r="Y1360" s="3">
        <f t="shared" si="147"/>
        <v>3.5</v>
      </c>
      <c r="Z1360" s="3">
        <f t="shared" si="148"/>
        <v>3.5</v>
      </c>
      <c r="AA1360" s="3">
        <f t="shared" si="149"/>
        <v>21</v>
      </c>
      <c r="AB1360">
        <f>VLOOKUP(F1360,'Producto temporal'!A:F,6,0)</f>
        <v>60</v>
      </c>
      <c r="AC1360" s="9" t="str">
        <f t="shared" si="150"/>
        <v>OK</v>
      </c>
      <c r="AD1360" s="9" t="str">
        <f t="shared" si="151"/>
        <v>OK</v>
      </c>
      <c r="AE1360" s="9" t="str">
        <f t="shared" si="152"/>
        <v>OK</v>
      </c>
      <c r="AF1360" s="10">
        <f t="shared" si="153"/>
        <v>15</v>
      </c>
    </row>
    <row r="1361" spans="1:32" x14ac:dyDescent="0.3">
      <c r="A1361" s="1">
        <v>45447</v>
      </c>
      <c r="B1361">
        <v>151</v>
      </c>
      <c r="C1361" t="s">
        <v>199</v>
      </c>
      <c r="D1361" t="s">
        <v>101</v>
      </c>
      <c r="E1361" t="s">
        <v>95</v>
      </c>
      <c r="F1361">
        <v>1010783</v>
      </c>
      <c r="G1361" t="s">
        <v>37</v>
      </c>
      <c r="H1361" t="s">
        <v>28</v>
      </c>
      <c r="I1361" t="s">
        <v>29</v>
      </c>
      <c r="J1361" t="s">
        <v>30</v>
      </c>
      <c r="K1361">
        <v>0</v>
      </c>
      <c r="L1361" t="s">
        <v>31</v>
      </c>
      <c r="M1361" t="s">
        <v>32</v>
      </c>
      <c r="N1361">
        <v>2</v>
      </c>
      <c r="O1361">
        <v>1</v>
      </c>
      <c r="P1361">
        <v>1</v>
      </c>
      <c r="Q1361">
        <v>12</v>
      </c>
      <c r="R1361">
        <v>3.04121</v>
      </c>
      <c r="S1361">
        <v>46.331859999999999</v>
      </c>
      <c r="T1361">
        <v>15</v>
      </c>
      <c r="U1361">
        <v>1</v>
      </c>
      <c r="V1361">
        <v>0</v>
      </c>
      <c r="W1361">
        <v>0</v>
      </c>
      <c r="X1361">
        <v>0</v>
      </c>
      <c r="Y1361" s="3">
        <f t="shared" si="147"/>
        <v>1.8666666666666667</v>
      </c>
      <c r="Z1361" s="3">
        <f t="shared" si="148"/>
        <v>1.8666666666666667</v>
      </c>
      <c r="AA1361" s="3">
        <f t="shared" si="149"/>
        <v>22.400000000000002</v>
      </c>
      <c r="AB1361">
        <f>VLOOKUP(F1361,'Producto temporal'!A:F,6,0)</f>
        <v>60</v>
      </c>
      <c r="AC1361" s="9" t="str">
        <f t="shared" si="150"/>
        <v>OK</v>
      </c>
      <c r="AD1361" s="9" t="str">
        <f t="shared" si="151"/>
        <v>OK</v>
      </c>
      <c r="AE1361" s="9" t="str">
        <f t="shared" si="152"/>
        <v>OK</v>
      </c>
      <c r="AF1361" s="10">
        <f t="shared" si="153"/>
        <v>28</v>
      </c>
    </row>
    <row r="1362" spans="1:32" x14ac:dyDescent="0.3">
      <c r="A1362" s="1">
        <v>45447</v>
      </c>
      <c r="B1362">
        <v>151</v>
      </c>
      <c r="C1362" t="s">
        <v>199</v>
      </c>
      <c r="D1362" t="s">
        <v>101</v>
      </c>
      <c r="E1362" t="s">
        <v>95</v>
      </c>
      <c r="F1362">
        <v>1011679</v>
      </c>
      <c r="G1362" t="s">
        <v>38</v>
      </c>
      <c r="H1362" t="s">
        <v>28</v>
      </c>
      <c r="I1362" t="s">
        <v>29</v>
      </c>
      <c r="J1362" t="s">
        <v>30</v>
      </c>
      <c r="K1362">
        <v>0</v>
      </c>
      <c r="L1362" t="s">
        <v>31</v>
      </c>
      <c r="M1362" t="s">
        <v>32</v>
      </c>
      <c r="N1362">
        <v>9</v>
      </c>
      <c r="O1362">
        <v>1</v>
      </c>
      <c r="P1362">
        <v>1</v>
      </c>
      <c r="Q1362">
        <v>12</v>
      </c>
      <c r="R1362">
        <v>2.3849999999999998</v>
      </c>
      <c r="S1362">
        <v>11.925000000000001</v>
      </c>
      <c r="T1362">
        <v>5</v>
      </c>
      <c r="U1362">
        <v>1</v>
      </c>
      <c r="V1362">
        <v>0</v>
      </c>
      <c r="W1362">
        <v>0</v>
      </c>
      <c r="X1362">
        <v>0</v>
      </c>
      <c r="Y1362" s="3">
        <f t="shared" si="147"/>
        <v>5.6</v>
      </c>
      <c r="Z1362" s="3">
        <f t="shared" si="148"/>
        <v>5.6</v>
      </c>
      <c r="AA1362" s="3">
        <f t="shared" si="149"/>
        <v>67.2</v>
      </c>
      <c r="AB1362">
        <f>VLOOKUP(F1362,'Producto temporal'!A:F,6,0)</f>
        <v>60</v>
      </c>
      <c r="AC1362" s="9" t="str">
        <f t="shared" si="150"/>
        <v>OK</v>
      </c>
      <c r="AD1362" s="9" t="str">
        <f t="shared" si="151"/>
        <v>OK</v>
      </c>
      <c r="AE1362" s="9" t="str">
        <f t="shared" si="152"/>
        <v>BAJAR MASTERPACK</v>
      </c>
      <c r="AF1362" s="10">
        <f t="shared" si="153"/>
        <v>9</v>
      </c>
    </row>
    <row r="1363" spans="1:32" x14ac:dyDescent="0.3">
      <c r="A1363" s="1">
        <v>45447</v>
      </c>
      <c r="B1363">
        <v>151</v>
      </c>
      <c r="C1363" t="s">
        <v>199</v>
      </c>
      <c r="D1363" t="s">
        <v>101</v>
      </c>
      <c r="E1363" t="s">
        <v>95</v>
      </c>
      <c r="F1363">
        <v>1011885</v>
      </c>
      <c r="G1363" t="s">
        <v>39</v>
      </c>
      <c r="H1363" t="s">
        <v>28</v>
      </c>
      <c r="I1363" t="s">
        <v>29</v>
      </c>
      <c r="J1363" t="s">
        <v>30</v>
      </c>
      <c r="K1363">
        <v>0</v>
      </c>
      <c r="L1363" t="s">
        <v>31</v>
      </c>
      <c r="M1363" t="s">
        <v>32</v>
      </c>
      <c r="N1363">
        <v>3</v>
      </c>
      <c r="O1363">
        <v>3</v>
      </c>
      <c r="P1363">
        <v>1</v>
      </c>
      <c r="Q1363">
        <v>12</v>
      </c>
      <c r="R1363">
        <v>2.3849999999999998</v>
      </c>
      <c r="S1363">
        <v>9.5399999999999991</v>
      </c>
      <c r="T1363">
        <v>4</v>
      </c>
      <c r="U1363">
        <v>1</v>
      </c>
      <c r="V1363">
        <v>0</v>
      </c>
      <c r="W1363">
        <v>0</v>
      </c>
      <c r="X1363">
        <v>0</v>
      </c>
      <c r="Y1363" s="3">
        <f t="shared" si="147"/>
        <v>21</v>
      </c>
      <c r="Z1363" s="3">
        <f t="shared" si="148"/>
        <v>7</v>
      </c>
      <c r="AA1363" s="3">
        <f t="shared" si="149"/>
        <v>84</v>
      </c>
      <c r="AB1363">
        <f>VLOOKUP(F1363,'Producto temporal'!A:F,6,0)</f>
        <v>60</v>
      </c>
      <c r="AC1363" s="9" t="str">
        <f t="shared" si="150"/>
        <v>OK</v>
      </c>
      <c r="AD1363" s="9" t="str">
        <f t="shared" si="151"/>
        <v>OK</v>
      </c>
      <c r="AE1363" s="9" t="str">
        <f t="shared" si="152"/>
        <v>BAJAR MASTERPACK</v>
      </c>
      <c r="AF1363" s="10">
        <f t="shared" si="153"/>
        <v>7</v>
      </c>
    </row>
    <row r="1364" spans="1:32" x14ac:dyDescent="0.3">
      <c r="A1364" s="1">
        <v>45447</v>
      </c>
      <c r="B1364">
        <v>151</v>
      </c>
      <c r="C1364" t="s">
        <v>199</v>
      </c>
      <c r="D1364" t="s">
        <v>101</v>
      </c>
      <c r="E1364" t="s">
        <v>95</v>
      </c>
      <c r="F1364">
        <v>1012657</v>
      </c>
      <c r="G1364" t="s">
        <v>40</v>
      </c>
      <c r="H1364" t="s">
        <v>28</v>
      </c>
      <c r="I1364" t="s">
        <v>29</v>
      </c>
      <c r="J1364" t="s">
        <v>30</v>
      </c>
      <c r="K1364">
        <v>0</v>
      </c>
      <c r="L1364" t="s">
        <v>31</v>
      </c>
      <c r="M1364" t="s">
        <v>32</v>
      </c>
      <c r="N1364">
        <v>1</v>
      </c>
      <c r="O1364">
        <v>1</v>
      </c>
      <c r="P1364">
        <v>1</v>
      </c>
      <c r="Q1364">
        <v>12</v>
      </c>
      <c r="R1364">
        <v>3.0294400000000001</v>
      </c>
      <c r="S1364">
        <v>33.809530000000002</v>
      </c>
      <c r="T1364">
        <v>11</v>
      </c>
      <c r="U1364">
        <v>1</v>
      </c>
      <c r="V1364">
        <v>0</v>
      </c>
      <c r="W1364">
        <v>0</v>
      </c>
      <c r="X1364">
        <v>0</v>
      </c>
      <c r="Y1364" s="3">
        <f t="shared" si="147"/>
        <v>2.5454545454545454</v>
      </c>
      <c r="Z1364" s="3">
        <f t="shared" si="148"/>
        <v>2.5454545454545454</v>
      </c>
      <c r="AA1364" s="3">
        <f t="shared" si="149"/>
        <v>30.545454545454547</v>
      </c>
      <c r="AB1364">
        <f>VLOOKUP(F1364,'Producto temporal'!A:F,6,0)</f>
        <v>60</v>
      </c>
      <c r="AC1364" s="9" t="str">
        <f t="shared" si="150"/>
        <v>OK</v>
      </c>
      <c r="AD1364" s="9" t="str">
        <f t="shared" si="151"/>
        <v>OK</v>
      </c>
      <c r="AE1364" s="9" t="str">
        <f t="shared" si="152"/>
        <v>OK</v>
      </c>
      <c r="AF1364" s="10">
        <f t="shared" si="153"/>
        <v>20</v>
      </c>
    </row>
    <row r="1365" spans="1:32" x14ac:dyDescent="0.3">
      <c r="A1365" s="1">
        <v>45447</v>
      </c>
      <c r="B1365">
        <v>151</v>
      </c>
      <c r="C1365" t="s">
        <v>199</v>
      </c>
      <c r="D1365" t="s">
        <v>101</v>
      </c>
      <c r="E1365" t="s">
        <v>95</v>
      </c>
      <c r="F1365">
        <v>1012658</v>
      </c>
      <c r="G1365" t="s">
        <v>41</v>
      </c>
      <c r="H1365" t="s">
        <v>28</v>
      </c>
      <c r="I1365" t="s">
        <v>29</v>
      </c>
      <c r="J1365" t="s">
        <v>30</v>
      </c>
      <c r="K1365">
        <v>0</v>
      </c>
      <c r="L1365" t="s">
        <v>31</v>
      </c>
      <c r="M1365" t="s">
        <v>32</v>
      </c>
      <c r="N1365">
        <v>6</v>
      </c>
      <c r="O1365">
        <v>1</v>
      </c>
      <c r="P1365">
        <v>1</v>
      </c>
      <c r="Q1365">
        <v>12</v>
      </c>
      <c r="R1365">
        <v>2.6459999999999999</v>
      </c>
      <c r="S1365">
        <v>10.584</v>
      </c>
      <c r="T1365">
        <v>4</v>
      </c>
      <c r="U1365">
        <v>1</v>
      </c>
      <c r="V1365">
        <v>0</v>
      </c>
      <c r="W1365">
        <v>0</v>
      </c>
      <c r="X1365">
        <v>0</v>
      </c>
      <c r="Y1365" s="3">
        <f t="shared" si="147"/>
        <v>7</v>
      </c>
      <c r="Z1365" s="3">
        <f t="shared" si="148"/>
        <v>7</v>
      </c>
      <c r="AA1365" s="3">
        <f t="shared" si="149"/>
        <v>84</v>
      </c>
      <c r="AB1365">
        <f>VLOOKUP(F1365,'Producto temporal'!A:F,6,0)</f>
        <v>60</v>
      </c>
      <c r="AC1365" s="9" t="str">
        <f t="shared" si="150"/>
        <v>OK</v>
      </c>
      <c r="AD1365" s="9" t="str">
        <f t="shared" si="151"/>
        <v>OK</v>
      </c>
      <c r="AE1365" s="9" t="str">
        <f t="shared" si="152"/>
        <v>BAJAR MASTERPACK</v>
      </c>
      <c r="AF1365" s="10">
        <f t="shared" si="153"/>
        <v>7</v>
      </c>
    </row>
    <row r="1366" spans="1:32" x14ac:dyDescent="0.3">
      <c r="A1366" s="1">
        <v>45447</v>
      </c>
      <c r="B1366">
        <v>151</v>
      </c>
      <c r="C1366" t="s">
        <v>199</v>
      </c>
      <c r="D1366" t="s">
        <v>101</v>
      </c>
      <c r="E1366" t="s">
        <v>95</v>
      </c>
      <c r="F1366">
        <v>1013898</v>
      </c>
      <c r="G1366" t="s">
        <v>42</v>
      </c>
      <c r="H1366" t="s">
        <v>28</v>
      </c>
      <c r="I1366" t="s">
        <v>29</v>
      </c>
      <c r="J1366" t="s">
        <v>30</v>
      </c>
      <c r="K1366">
        <v>0</v>
      </c>
      <c r="L1366" t="s">
        <v>31</v>
      </c>
      <c r="M1366" t="s">
        <v>32</v>
      </c>
      <c r="N1366">
        <v>4</v>
      </c>
      <c r="O1366">
        <v>3</v>
      </c>
      <c r="P1366">
        <v>1</v>
      </c>
      <c r="Q1366">
        <v>12</v>
      </c>
      <c r="R1366">
        <v>3.3237999999999999</v>
      </c>
      <c r="S1366">
        <v>93.926749999999998</v>
      </c>
      <c r="T1366">
        <v>28</v>
      </c>
      <c r="U1366">
        <v>1</v>
      </c>
      <c r="V1366">
        <v>0</v>
      </c>
      <c r="W1366">
        <v>0</v>
      </c>
      <c r="X1366">
        <v>0</v>
      </c>
      <c r="Y1366" s="3">
        <f t="shared" si="147"/>
        <v>3</v>
      </c>
      <c r="Z1366" s="3">
        <f t="shared" si="148"/>
        <v>1</v>
      </c>
      <c r="AA1366" s="3">
        <f t="shared" si="149"/>
        <v>12</v>
      </c>
      <c r="AB1366">
        <f>VLOOKUP(F1366,'Producto temporal'!A:F,6,0)</f>
        <v>60</v>
      </c>
      <c r="AC1366" s="9" t="str">
        <f t="shared" si="150"/>
        <v>OK</v>
      </c>
      <c r="AD1366" s="9" t="str">
        <f t="shared" si="151"/>
        <v>OK</v>
      </c>
      <c r="AE1366" s="9" t="str">
        <f t="shared" si="152"/>
        <v>OK</v>
      </c>
      <c r="AF1366" s="10">
        <f t="shared" si="153"/>
        <v>53</v>
      </c>
    </row>
    <row r="1367" spans="1:32" x14ac:dyDescent="0.3">
      <c r="A1367" s="1">
        <v>45447</v>
      </c>
      <c r="B1367">
        <v>152</v>
      </c>
      <c r="C1367" t="s">
        <v>200</v>
      </c>
      <c r="D1367" t="s">
        <v>46</v>
      </c>
      <c r="E1367" t="s">
        <v>95</v>
      </c>
      <c r="F1367">
        <v>1003938</v>
      </c>
      <c r="G1367" t="s">
        <v>27</v>
      </c>
      <c r="H1367" t="s">
        <v>28</v>
      </c>
      <c r="I1367" t="s">
        <v>29</v>
      </c>
      <c r="J1367" t="s">
        <v>30</v>
      </c>
      <c r="K1367">
        <v>0</v>
      </c>
      <c r="L1367" t="s">
        <v>31</v>
      </c>
      <c r="M1367" t="s">
        <v>32</v>
      </c>
      <c r="N1367">
        <v>3</v>
      </c>
      <c r="O1367">
        <v>1</v>
      </c>
      <c r="P1367">
        <v>1</v>
      </c>
      <c r="Q1367">
        <v>12</v>
      </c>
      <c r="R1367">
        <v>3.1680000000000001</v>
      </c>
      <c r="S1367">
        <v>9.5039999999999996</v>
      </c>
      <c r="T1367">
        <v>3</v>
      </c>
      <c r="U1367">
        <v>1</v>
      </c>
      <c r="V1367">
        <v>0</v>
      </c>
      <c r="W1367">
        <v>2</v>
      </c>
      <c r="X1367">
        <v>0</v>
      </c>
      <c r="Y1367" s="3">
        <f t="shared" si="147"/>
        <v>9.3333333333333339</v>
      </c>
      <c r="Z1367" s="3">
        <f t="shared" si="148"/>
        <v>9.3333333333333339</v>
      </c>
      <c r="AA1367" s="3">
        <f t="shared" si="149"/>
        <v>112</v>
      </c>
      <c r="AB1367">
        <f>VLOOKUP(F1367,'Producto temporal'!A:F,6,0)</f>
        <v>60</v>
      </c>
      <c r="AC1367" s="9" t="str">
        <f t="shared" si="150"/>
        <v>OK</v>
      </c>
      <c r="AD1367" s="9" t="str">
        <f t="shared" si="151"/>
        <v>OK</v>
      </c>
      <c r="AE1367" s="9" t="str">
        <f t="shared" si="152"/>
        <v>BAJAR MASTERPACK</v>
      </c>
      <c r="AF1367" s="10">
        <f t="shared" si="153"/>
        <v>5</v>
      </c>
    </row>
    <row r="1368" spans="1:32" x14ac:dyDescent="0.3">
      <c r="A1368" s="1">
        <v>45447</v>
      </c>
      <c r="B1368">
        <v>152</v>
      </c>
      <c r="C1368" t="s">
        <v>200</v>
      </c>
      <c r="D1368" t="s">
        <v>46</v>
      </c>
      <c r="E1368" t="s">
        <v>95</v>
      </c>
      <c r="F1368">
        <v>1003941</v>
      </c>
      <c r="G1368" t="s">
        <v>33</v>
      </c>
      <c r="H1368" t="s">
        <v>28</v>
      </c>
      <c r="I1368" t="s">
        <v>29</v>
      </c>
      <c r="J1368" t="s">
        <v>30</v>
      </c>
      <c r="K1368">
        <v>0</v>
      </c>
      <c r="L1368" t="s">
        <v>31</v>
      </c>
      <c r="M1368" t="s">
        <v>32</v>
      </c>
      <c r="N1368">
        <v>1</v>
      </c>
      <c r="O1368">
        <v>1</v>
      </c>
      <c r="P1368">
        <v>1</v>
      </c>
      <c r="Q1368">
        <v>20</v>
      </c>
      <c r="R1368">
        <v>2.3220000000000001</v>
      </c>
      <c r="S1368">
        <v>13.932</v>
      </c>
      <c r="T1368">
        <v>6</v>
      </c>
      <c r="U1368">
        <v>1</v>
      </c>
      <c r="V1368">
        <v>0</v>
      </c>
      <c r="W1368">
        <v>6</v>
      </c>
      <c r="X1368">
        <v>0</v>
      </c>
      <c r="Y1368" s="3">
        <f t="shared" si="147"/>
        <v>4.666666666666667</v>
      </c>
      <c r="Z1368" s="3">
        <f t="shared" si="148"/>
        <v>4.666666666666667</v>
      </c>
      <c r="AA1368" s="3">
        <f t="shared" si="149"/>
        <v>93.333333333333343</v>
      </c>
      <c r="AB1368">
        <f>VLOOKUP(F1368,'Producto temporal'!A:F,6,0)</f>
        <v>60</v>
      </c>
      <c r="AC1368" s="9" t="str">
        <f t="shared" si="150"/>
        <v>OK</v>
      </c>
      <c r="AD1368" s="9" t="str">
        <f t="shared" si="151"/>
        <v>OK</v>
      </c>
      <c r="AE1368" s="9" t="str">
        <f t="shared" si="152"/>
        <v>BAJAR MASTERPACK</v>
      </c>
      <c r="AF1368" s="10">
        <f t="shared" si="153"/>
        <v>11</v>
      </c>
    </row>
    <row r="1369" spans="1:32" x14ac:dyDescent="0.3">
      <c r="A1369" s="1">
        <v>45447</v>
      </c>
      <c r="B1369">
        <v>152</v>
      </c>
      <c r="C1369" t="s">
        <v>200</v>
      </c>
      <c r="D1369" t="s">
        <v>46</v>
      </c>
      <c r="E1369" t="s">
        <v>95</v>
      </c>
      <c r="F1369">
        <v>1010020</v>
      </c>
      <c r="G1369" t="s">
        <v>34</v>
      </c>
      <c r="H1369" t="s">
        <v>28</v>
      </c>
      <c r="I1369" t="s">
        <v>29</v>
      </c>
      <c r="J1369" t="s">
        <v>30</v>
      </c>
      <c r="K1369">
        <v>0</v>
      </c>
      <c r="L1369" t="s">
        <v>31</v>
      </c>
      <c r="M1369" t="s">
        <v>32</v>
      </c>
      <c r="N1369">
        <v>8</v>
      </c>
      <c r="O1369">
        <v>1</v>
      </c>
      <c r="P1369">
        <v>1</v>
      </c>
      <c r="Q1369">
        <v>12</v>
      </c>
      <c r="R1369">
        <v>3.02501</v>
      </c>
      <c r="S1369">
        <v>85.996089999999995</v>
      </c>
      <c r="T1369">
        <v>28</v>
      </c>
      <c r="U1369">
        <v>1</v>
      </c>
      <c r="V1369">
        <v>0</v>
      </c>
      <c r="W1369">
        <v>6</v>
      </c>
      <c r="X1369">
        <v>0</v>
      </c>
      <c r="Y1369" s="3">
        <f t="shared" si="147"/>
        <v>1</v>
      </c>
      <c r="Z1369" s="3">
        <f t="shared" si="148"/>
        <v>1</v>
      </c>
      <c r="AA1369" s="3">
        <f t="shared" si="149"/>
        <v>12</v>
      </c>
      <c r="AB1369">
        <f>VLOOKUP(F1369,'Producto temporal'!A:F,6,0)</f>
        <v>60</v>
      </c>
      <c r="AC1369" s="9" t="str">
        <f t="shared" si="150"/>
        <v>OK</v>
      </c>
      <c r="AD1369" s="9" t="str">
        <f t="shared" si="151"/>
        <v>OK</v>
      </c>
      <c r="AE1369" s="9" t="str">
        <f t="shared" si="152"/>
        <v>OK</v>
      </c>
      <c r="AF1369" s="10">
        <f t="shared" si="153"/>
        <v>53</v>
      </c>
    </row>
    <row r="1370" spans="1:32" x14ac:dyDescent="0.3">
      <c r="A1370" s="1">
        <v>45447</v>
      </c>
      <c r="B1370">
        <v>152</v>
      </c>
      <c r="C1370" t="s">
        <v>200</v>
      </c>
      <c r="D1370" t="s">
        <v>46</v>
      </c>
      <c r="E1370" t="s">
        <v>95</v>
      </c>
      <c r="F1370">
        <v>1010290</v>
      </c>
      <c r="G1370" t="s">
        <v>35</v>
      </c>
      <c r="H1370" t="s">
        <v>28</v>
      </c>
      <c r="I1370" t="s">
        <v>29</v>
      </c>
      <c r="J1370" t="s">
        <v>30</v>
      </c>
      <c r="K1370">
        <v>0</v>
      </c>
      <c r="L1370" t="s">
        <v>31</v>
      </c>
      <c r="M1370" t="s">
        <v>32</v>
      </c>
      <c r="N1370">
        <v>3</v>
      </c>
      <c r="O1370">
        <v>1</v>
      </c>
      <c r="P1370">
        <v>1</v>
      </c>
      <c r="Q1370">
        <v>6</v>
      </c>
      <c r="R1370">
        <v>3.62</v>
      </c>
      <c r="S1370">
        <v>3.62</v>
      </c>
      <c r="T1370">
        <v>1</v>
      </c>
      <c r="U1370">
        <v>1</v>
      </c>
      <c r="V1370">
        <v>0</v>
      </c>
      <c r="W1370">
        <v>0</v>
      </c>
      <c r="X1370">
        <v>0</v>
      </c>
      <c r="Y1370" s="3">
        <f t="shared" si="147"/>
        <v>28</v>
      </c>
      <c r="Z1370" s="3">
        <f t="shared" si="148"/>
        <v>28</v>
      </c>
      <c r="AA1370" s="3">
        <f t="shared" si="149"/>
        <v>168</v>
      </c>
      <c r="AB1370">
        <f>VLOOKUP(F1370,'Producto temporal'!A:F,6,0)</f>
        <v>60</v>
      </c>
      <c r="AC1370" s="9" t="str">
        <f t="shared" si="150"/>
        <v>OK</v>
      </c>
      <c r="AD1370" s="9" t="str">
        <f t="shared" si="151"/>
        <v>OK</v>
      </c>
      <c r="AE1370" s="9" t="str">
        <f t="shared" si="152"/>
        <v>BAJAR MASTERPACK</v>
      </c>
      <c r="AF1370" s="10">
        <f t="shared" si="153"/>
        <v>1</v>
      </c>
    </row>
    <row r="1371" spans="1:32" x14ac:dyDescent="0.3">
      <c r="A1371" s="1">
        <v>45447</v>
      </c>
      <c r="B1371">
        <v>152</v>
      </c>
      <c r="C1371" t="s">
        <v>200</v>
      </c>
      <c r="D1371" t="s">
        <v>46</v>
      </c>
      <c r="E1371" t="s">
        <v>95</v>
      </c>
      <c r="F1371">
        <v>1010291</v>
      </c>
      <c r="G1371" t="s">
        <v>36</v>
      </c>
      <c r="H1371" t="s">
        <v>28</v>
      </c>
      <c r="I1371" t="s">
        <v>29</v>
      </c>
      <c r="J1371" t="s">
        <v>30</v>
      </c>
      <c r="K1371">
        <v>0</v>
      </c>
      <c r="L1371" t="s">
        <v>31</v>
      </c>
      <c r="M1371" t="s">
        <v>32</v>
      </c>
      <c r="N1371">
        <v>6</v>
      </c>
      <c r="O1371">
        <v>1</v>
      </c>
      <c r="P1371">
        <v>1</v>
      </c>
      <c r="Q1371">
        <v>6</v>
      </c>
      <c r="R1371">
        <v>3.62</v>
      </c>
      <c r="S1371">
        <v>3.62</v>
      </c>
      <c r="T1371">
        <v>1</v>
      </c>
      <c r="U1371">
        <v>1</v>
      </c>
      <c r="V1371">
        <v>0</v>
      </c>
      <c r="W1371">
        <v>0</v>
      </c>
      <c r="X1371">
        <v>0</v>
      </c>
      <c r="Y1371" s="3">
        <f t="shared" si="147"/>
        <v>28</v>
      </c>
      <c r="Z1371" s="3">
        <f t="shared" si="148"/>
        <v>28</v>
      </c>
      <c r="AA1371" s="3">
        <f t="shared" si="149"/>
        <v>168</v>
      </c>
      <c r="AB1371">
        <f>VLOOKUP(F1371,'Producto temporal'!A:F,6,0)</f>
        <v>60</v>
      </c>
      <c r="AC1371" s="9" t="str">
        <f t="shared" si="150"/>
        <v>OK</v>
      </c>
      <c r="AD1371" s="9" t="str">
        <f t="shared" si="151"/>
        <v>OK</v>
      </c>
      <c r="AE1371" s="9" t="str">
        <f t="shared" si="152"/>
        <v>BAJAR MASTERPACK</v>
      </c>
      <c r="AF1371" s="10">
        <f t="shared" si="153"/>
        <v>1</v>
      </c>
    </row>
    <row r="1372" spans="1:32" x14ac:dyDescent="0.3">
      <c r="A1372" s="1">
        <v>45447</v>
      </c>
      <c r="B1372">
        <v>152</v>
      </c>
      <c r="C1372" t="s">
        <v>200</v>
      </c>
      <c r="D1372" t="s">
        <v>46</v>
      </c>
      <c r="E1372" t="s">
        <v>95</v>
      </c>
      <c r="F1372">
        <v>1010783</v>
      </c>
      <c r="G1372" t="s">
        <v>37</v>
      </c>
      <c r="H1372" t="s">
        <v>28</v>
      </c>
      <c r="I1372" t="s">
        <v>29</v>
      </c>
      <c r="J1372" t="s">
        <v>30</v>
      </c>
      <c r="K1372">
        <v>0</v>
      </c>
      <c r="L1372" t="s">
        <v>31</v>
      </c>
      <c r="M1372" t="s">
        <v>32</v>
      </c>
      <c r="N1372">
        <v>8</v>
      </c>
      <c r="O1372">
        <v>1</v>
      </c>
      <c r="P1372">
        <v>1</v>
      </c>
      <c r="Q1372">
        <v>12</v>
      </c>
      <c r="R1372">
        <v>3.04121</v>
      </c>
      <c r="S1372">
        <v>61.615969999999997</v>
      </c>
      <c r="T1372">
        <v>20</v>
      </c>
      <c r="U1372">
        <v>1</v>
      </c>
      <c r="V1372">
        <v>0</v>
      </c>
      <c r="W1372">
        <v>2</v>
      </c>
      <c r="X1372">
        <v>0</v>
      </c>
      <c r="Y1372" s="3">
        <f t="shared" si="147"/>
        <v>1.4</v>
      </c>
      <c r="Z1372" s="3">
        <f t="shared" si="148"/>
        <v>1.4</v>
      </c>
      <c r="AA1372" s="3">
        <f t="shared" si="149"/>
        <v>16.8</v>
      </c>
      <c r="AB1372">
        <f>VLOOKUP(F1372,'Producto temporal'!A:F,6,0)</f>
        <v>60</v>
      </c>
      <c r="AC1372" s="9" t="str">
        <f t="shared" si="150"/>
        <v>OK</v>
      </c>
      <c r="AD1372" s="9" t="str">
        <f t="shared" si="151"/>
        <v>OK</v>
      </c>
      <c r="AE1372" s="9" t="str">
        <f t="shared" si="152"/>
        <v>OK</v>
      </c>
      <c r="AF1372" s="10">
        <f t="shared" si="153"/>
        <v>37</v>
      </c>
    </row>
    <row r="1373" spans="1:32" x14ac:dyDescent="0.3">
      <c r="A1373" s="1">
        <v>45447</v>
      </c>
      <c r="B1373">
        <v>152</v>
      </c>
      <c r="C1373" t="s">
        <v>200</v>
      </c>
      <c r="D1373" t="s">
        <v>46</v>
      </c>
      <c r="E1373" t="s">
        <v>95</v>
      </c>
      <c r="F1373">
        <v>1011679</v>
      </c>
      <c r="G1373" t="s">
        <v>38</v>
      </c>
      <c r="H1373" t="s">
        <v>28</v>
      </c>
      <c r="I1373" t="s">
        <v>29</v>
      </c>
      <c r="J1373" t="s">
        <v>30</v>
      </c>
      <c r="K1373">
        <v>0</v>
      </c>
      <c r="L1373" t="s">
        <v>31</v>
      </c>
      <c r="M1373" t="s">
        <v>32</v>
      </c>
      <c r="N1373">
        <v>7</v>
      </c>
      <c r="O1373">
        <v>1</v>
      </c>
      <c r="P1373">
        <v>1</v>
      </c>
      <c r="Q1373">
        <v>12</v>
      </c>
      <c r="R1373">
        <v>2.3849999999999998</v>
      </c>
      <c r="S1373">
        <v>28.62</v>
      </c>
      <c r="T1373">
        <v>12</v>
      </c>
      <c r="U1373">
        <v>1</v>
      </c>
      <c r="V1373">
        <v>0</v>
      </c>
      <c r="W1373">
        <v>0</v>
      </c>
      <c r="X1373">
        <v>0</v>
      </c>
      <c r="Y1373" s="3">
        <f t="shared" si="147"/>
        <v>2.3333333333333335</v>
      </c>
      <c r="Z1373" s="3">
        <f t="shared" si="148"/>
        <v>2.3333333333333335</v>
      </c>
      <c r="AA1373" s="3">
        <f t="shared" si="149"/>
        <v>28</v>
      </c>
      <c r="AB1373">
        <f>VLOOKUP(F1373,'Producto temporal'!A:F,6,0)</f>
        <v>60</v>
      </c>
      <c r="AC1373" s="9" t="str">
        <f t="shared" si="150"/>
        <v>OK</v>
      </c>
      <c r="AD1373" s="9" t="str">
        <f t="shared" si="151"/>
        <v>OK</v>
      </c>
      <c r="AE1373" s="9" t="str">
        <f t="shared" si="152"/>
        <v>OK</v>
      </c>
      <c r="AF1373" s="10">
        <f t="shared" si="153"/>
        <v>22</v>
      </c>
    </row>
    <row r="1374" spans="1:32" x14ac:dyDescent="0.3">
      <c r="A1374" s="1">
        <v>45447</v>
      </c>
      <c r="B1374">
        <v>152</v>
      </c>
      <c r="C1374" t="s">
        <v>200</v>
      </c>
      <c r="D1374" t="s">
        <v>46</v>
      </c>
      <c r="E1374" t="s">
        <v>95</v>
      </c>
      <c r="F1374">
        <v>1011885</v>
      </c>
      <c r="G1374" t="s">
        <v>39</v>
      </c>
      <c r="H1374" t="s">
        <v>28</v>
      </c>
      <c r="I1374" t="s">
        <v>29</v>
      </c>
      <c r="J1374" t="s">
        <v>30</v>
      </c>
      <c r="K1374">
        <v>0</v>
      </c>
      <c r="L1374" t="s">
        <v>31</v>
      </c>
      <c r="M1374" t="s">
        <v>32</v>
      </c>
      <c r="N1374">
        <v>1</v>
      </c>
      <c r="O1374">
        <v>3</v>
      </c>
      <c r="P1374">
        <v>1</v>
      </c>
      <c r="Q1374">
        <v>12</v>
      </c>
      <c r="R1374">
        <v>2.3849999999999998</v>
      </c>
      <c r="S1374">
        <v>2.3849999999999998</v>
      </c>
      <c r="T1374">
        <v>1</v>
      </c>
      <c r="U1374">
        <v>1</v>
      </c>
      <c r="V1374">
        <v>0</v>
      </c>
      <c r="W1374">
        <v>2</v>
      </c>
      <c r="X1374">
        <v>0</v>
      </c>
      <c r="Y1374" s="3">
        <f t="shared" si="147"/>
        <v>84</v>
      </c>
      <c r="Z1374" s="3">
        <f t="shared" si="148"/>
        <v>28</v>
      </c>
      <c r="AA1374" s="3">
        <f t="shared" si="149"/>
        <v>336</v>
      </c>
      <c r="AB1374">
        <f>VLOOKUP(F1374,'Producto temporal'!A:F,6,0)</f>
        <v>60</v>
      </c>
      <c r="AC1374" s="9" t="str">
        <f t="shared" si="150"/>
        <v>BAJAR PACKQTY</v>
      </c>
      <c r="AD1374" s="9" t="str">
        <f t="shared" si="151"/>
        <v>OK</v>
      </c>
      <c r="AE1374" s="9" t="str">
        <f t="shared" si="152"/>
        <v>BAJAR MASTERPACK</v>
      </c>
      <c r="AF1374" s="10">
        <f t="shared" si="153"/>
        <v>1</v>
      </c>
    </row>
    <row r="1375" spans="1:32" x14ac:dyDescent="0.3">
      <c r="A1375" s="1">
        <v>45447</v>
      </c>
      <c r="B1375">
        <v>152</v>
      </c>
      <c r="C1375" t="s">
        <v>200</v>
      </c>
      <c r="D1375" t="s">
        <v>46</v>
      </c>
      <c r="E1375" t="s">
        <v>95</v>
      </c>
      <c r="F1375">
        <v>1012657</v>
      </c>
      <c r="G1375" t="s">
        <v>40</v>
      </c>
      <c r="H1375" t="s">
        <v>28</v>
      </c>
      <c r="I1375" t="s">
        <v>29</v>
      </c>
      <c r="J1375" t="s">
        <v>30</v>
      </c>
      <c r="K1375">
        <v>0</v>
      </c>
      <c r="L1375" t="s">
        <v>31</v>
      </c>
      <c r="M1375" t="s">
        <v>32</v>
      </c>
      <c r="N1375">
        <v>1</v>
      </c>
      <c r="O1375">
        <v>1</v>
      </c>
      <c r="P1375">
        <v>1</v>
      </c>
      <c r="Q1375">
        <v>12</v>
      </c>
      <c r="R1375">
        <v>3.0294400000000001</v>
      </c>
      <c r="S1375">
        <v>36.732790000000001</v>
      </c>
      <c r="T1375">
        <v>12</v>
      </c>
      <c r="U1375">
        <v>1</v>
      </c>
      <c r="V1375">
        <v>0</v>
      </c>
      <c r="W1375">
        <v>6</v>
      </c>
      <c r="X1375">
        <v>0</v>
      </c>
      <c r="Y1375" s="3">
        <f t="shared" si="147"/>
        <v>2.3333333333333335</v>
      </c>
      <c r="Z1375" s="3">
        <f t="shared" si="148"/>
        <v>2.3333333333333335</v>
      </c>
      <c r="AA1375" s="3">
        <f t="shared" si="149"/>
        <v>28</v>
      </c>
      <c r="AB1375">
        <f>VLOOKUP(F1375,'Producto temporal'!A:F,6,0)</f>
        <v>60</v>
      </c>
      <c r="AC1375" s="9" t="str">
        <f t="shared" si="150"/>
        <v>OK</v>
      </c>
      <c r="AD1375" s="9" t="str">
        <f t="shared" si="151"/>
        <v>OK</v>
      </c>
      <c r="AE1375" s="9" t="str">
        <f t="shared" si="152"/>
        <v>OK</v>
      </c>
      <c r="AF1375" s="10">
        <f t="shared" si="153"/>
        <v>22</v>
      </c>
    </row>
    <row r="1376" spans="1:32" x14ac:dyDescent="0.3">
      <c r="A1376" s="1">
        <v>45447</v>
      </c>
      <c r="B1376">
        <v>152</v>
      </c>
      <c r="C1376" t="s">
        <v>200</v>
      </c>
      <c r="D1376" t="s">
        <v>46</v>
      </c>
      <c r="E1376" t="s">
        <v>95</v>
      </c>
      <c r="F1376">
        <v>1012658</v>
      </c>
      <c r="G1376" t="s">
        <v>41</v>
      </c>
      <c r="H1376" t="s">
        <v>28</v>
      </c>
      <c r="I1376" t="s">
        <v>29</v>
      </c>
      <c r="J1376" t="s">
        <v>30</v>
      </c>
      <c r="K1376">
        <v>0</v>
      </c>
      <c r="L1376" t="s">
        <v>31</v>
      </c>
      <c r="M1376" t="s">
        <v>32</v>
      </c>
      <c r="N1376">
        <v>3</v>
      </c>
      <c r="O1376">
        <v>1</v>
      </c>
      <c r="P1376">
        <v>1</v>
      </c>
      <c r="Q1376">
        <v>12</v>
      </c>
      <c r="R1376">
        <v>2.6459999999999999</v>
      </c>
      <c r="S1376">
        <v>13.23</v>
      </c>
      <c r="T1376">
        <v>5</v>
      </c>
      <c r="U1376">
        <v>1</v>
      </c>
      <c r="V1376">
        <v>0</v>
      </c>
      <c r="W1376">
        <v>1</v>
      </c>
      <c r="X1376">
        <v>0</v>
      </c>
      <c r="Y1376" s="3">
        <f t="shared" si="147"/>
        <v>5.6</v>
      </c>
      <c r="Z1376" s="3">
        <f t="shared" si="148"/>
        <v>5.6</v>
      </c>
      <c r="AA1376" s="3">
        <f t="shared" si="149"/>
        <v>67.2</v>
      </c>
      <c r="AB1376">
        <f>VLOOKUP(F1376,'Producto temporal'!A:F,6,0)</f>
        <v>60</v>
      </c>
      <c r="AC1376" s="9" t="str">
        <f t="shared" si="150"/>
        <v>OK</v>
      </c>
      <c r="AD1376" s="9" t="str">
        <f t="shared" si="151"/>
        <v>OK</v>
      </c>
      <c r="AE1376" s="9" t="str">
        <f t="shared" si="152"/>
        <v>BAJAR MASTERPACK</v>
      </c>
      <c r="AF1376" s="10">
        <f t="shared" si="153"/>
        <v>9</v>
      </c>
    </row>
    <row r="1377" spans="1:32" x14ac:dyDescent="0.3">
      <c r="A1377" s="1">
        <v>45447</v>
      </c>
      <c r="B1377">
        <v>152</v>
      </c>
      <c r="C1377" t="s">
        <v>200</v>
      </c>
      <c r="D1377" t="s">
        <v>46</v>
      </c>
      <c r="E1377" t="s">
        <v>95</v>
      </c>
      <c r="F1377">
        <v>1013898</v>
      </c>
      <c r="G1377" t="s">
        <v>42</v>
      </c>
      <c r="H1377" t="s">
        <v>28</v>
      </c>
      <c r="I1377" t="s">
        <v>29</v>
      </c>
      <c r="J1377" t="s">
        <v>30</v>
      </c>
      <c r="K1377">
        <v>0</v>
      </c>
      <c r="L1377" t="s">
        <v>31</v>
      </c>
      <c r="M1377" t="s">
        <v>32</v>
      </c>
      <c r="N1377">
        <v>3</v>
      </c>
      <c r="O1377">
        <v>3</v>
      </c>
      <c r="P1377">
        <v>1</v>
      </c>
      <c r="Q1377">
        <v>12</v>
      </c>
      <c r="R1377">
        <v>3.3237999999999999</v>
      </c>
      <c r="S1377">
        <v>13.45295</v>
      </c>
      <c r="T1377">
        <v>4</v>
      </c>
      <c r="U1377">
        <v>1</v>
      </c>
      <c r="V1377">
        <v>0</v>
      </c>
      <c r="W1377">
        <v>0</v>
      </c>
      <c r="X1377">
        <v>0</v>
      </c>
      <c r="Y1377" s="3">
        <f t="shared" si="147"/>
        <v>21</v>
      </c>
      <c r="Z1377" s="3">
        <f t="shared" si="148"/>
        <v>7</v>
      </c>
      <c r="AA1377" s="3">
        <f t="shared" si="149"/>
        <v>84</v>
      </c>
      <c r="AB1377">
        <f>VLOOKUP(F1377,'Producto temporal'!A:F,6,0)</f>
        <v>60</v>
      </c>
      <c r="AC1377" s="9" t="str">
        <f t="shared" si="150"/>
        <v>OK</v>
      </c>
      <c r="AD1377" s="9" t="str">
        <f t="shared" si="151"/>
        <v>OK</v>
      </c>
      <c r="AE1377" s="9" t="str">
        <f t="shared" si="152"/>
        <v>BAJAR MASTERPACK</v>
      </c>
      <c r="AF1377" s="10">
        <f t="shared" si="153"/>
        <v>7</v>
      </c>
    </row>
    <row r="1378" spans="1:32" x14ac:dyDescent="0.3">
      <c r="A1378" s="1">
        <v>45447</v>
      </c>
      <c r="B1378">
        <v>153</v>
      </c>
      <c r="C1378" t="s">
        <v>201</v>
      </c>
      <c r="D1378" t="s">
        <v>114</v>
      </c>
      <c r="E1378" t="s">
        <v>95</v>
      </c>
      <c r="F1378">
        <v>1003938</v>
      </c>
      <c r="G1378" t="s">
        <v>27</v>
      </c>
      <c r="H1378" t="s">
        <v>28</v>
      </c>
      <c r="I1378" t="s">
        <v>29</v>
      </c>
      <c r="J1378" t="s">
        <v>30</v>
      </c>
      <c r="K1378">
        <v>0</v>
      </c>
      <c r="L1378" t="s">
        <v>31</v>
      </c>
      <c r="M1378" t="s">
        <v>32</v>
      </c>
      <c r="N1378">
        <v>5</v>
      </c>
      <c r="O1378">
        <v>1</v>
      </c>
      <c r="P1378">
        <v>1</v>
      </c>
      <c r="Q1378">
        <v>12</v>
      </c>
      <c r="R1378">
        <v>3.1680000000000001</v>
      </c>
      <c r="S1378">
        <v>38.015999999999998</v>
      </c>
      <c r="T1378">
        <v>12</v>
      </c>
      <c r="U1378">
        <v>1</v>
      </c>
      <c r="V1378">
        <v>0</v>
      </c>
      <c r="W1378">
        <v>4</v>
      </c>
      <c r="X1378">
        <v>0</v>
      </c>
      <c r="Y1378" s="3">
        <f t="shared" si="147"/>
        <v>2.3333333333333335</v>
      </c>
      <c r="Z1378" s="3">
        <f t="shared" si="148"/>
        <v>2.3333333333333335</v>
      </c>
      <c r="AA1378" s="3">
        <f t="shared" si="149"/>
        <v>28</v>
      </c>
      <c r="AB1378">
        <f>VLOOKUP(F1378,'Producto temporal'!A:F,6,0)</f>
        <v>60</v>
      </c>
      <c r="AC1378" s="9" t="str">
        <f t="shared" si="150"/>
        <v>OK</v>
      </c>
      <c r="AD1378" s="9" t="str">
        <f t="shared" si="151"/>
        <v>OK</v>
      </c>
      <c r="AE1378" s="9" t="str">
        <f t="shared" si="152"/>
        <v>OK</v>
      </c>
      <c r="AF1378" s="10">
        <f t="shared" si="153"/>
        <v>22</v>
      </c>
    </row>
    <row r="1379" spans="1:32" x14ac:dyDescent="0.3">
      <c r="A1379" s="1">
        <v>45447</v>
      </c>
      <c r="B1379">
        <v>153</v>
      </c>
      <c r="C1379" t="s">
        <v>201</v>
      </c>
      <c r="D1379" t="s">
        <v>114</v>
      </c>
      <c r="E1379" t="s">
        <v>95</v>
      </c>
      <c r="F1379">
        <v>1003941</v>
      </c>
      <c r="G1379" t="s">
        <v>33</v>
      </c>
      <c r="H1379" t="s">
        <v>28</v>
      </c>
      <c r="I1379" t="s">
        <v>29</v>
      </c>
      <c r="J1379" t="s">
        <v>30</v>
      </c>
      <c r="K1379">
        <v>0</v>
      </c>
      <c r="L1379" t="s">
        <v>31</v>
      </c>
      <c r="M1379" t="s">
        <v>32</v>
      </c>
      <c r="N1379">
        <v>3</v>
      </c>
      <c r="O1379">
        <v>1</v>
      </c>
      <c r="P1379">
        <v>1</v>
      </c>
      <c r="Q1379">
        <v>20</v>
      </c>
      <c r="R1379">
        <v>2.3220000000000001</v>
      </c>
      <c r="S1379">
        <v>13.932</v>
      </c>
      <c r="T1379">
        <v>6</v>
      </c>
      <c r="U1379">
        <v>1</v>
      </c>
      <c r="V1379">
        <v>0</v>
      </c>
      <c r="W1379">
        <v>6</v>
      </c>
      <c r="X1379">
        <v>0</v>
      </c>
      <c r="Y1379" s="3">
        <f t="shared" si="147"/>
        <v>4.666666666666667</v>
      </c>
      <c r="Z1379" s="3">
        <f t="shared" si="148"/>
        <v>4.666666666666667</v>
      </c>
      <c r="AA1379" s="3">
        <f t="shared" si="149"/>
        <v>93.333333333333343</v>
      </c>
      <c r="AB1379">
        <f>VLOOKUP(F1379,'Producto temporal'!A:F,6,0)</f>
        <v>60</v>
      </c>
      <c r="AC1379" s="9" t="str">
        <f t="shared" si="150"/>
        <v>OK</v>
      </c>
      <c r="AD1379" s="9" t="str">
        <f t="shared" si="151"/>
        <v>OK</v>
      </c>
      <c r="AE1379" s="9" t="str">
        <f t="shared" si="152"/>
        <v>BAJAR MASTERPACK</v>
      </c>
      <c r="AF1379" s="10">
        <f t="shared" si="153"/>
        <v>11</v>
      </c>
    </row>
    <row r="1380" spans="1:32" x14ac:dyDescent="0.3">
      <c r="A1380" s="1">
        <v>45447</v>
      </c>
      <c r="B1380">
        <v>153</v>
      </c>
      <c r="C1380" t="s">
        <v>201</v>
      </c>
      <c r="D1380" t="s">
        <v>114</v>
      </c>
      <c r="E1380" t="s">
        <v>95</v>
      </c>
      <c r="F1380">
        <v>1010020</v>
      </c>
      <c r="G1380" t="s">
        <v>34</v>
      </c>
      <c r="H1380" t="s">
        <v>28</v>
      </c>
      <c r="I1380" t="s">
        <v>29</v>
      </c>
      <c r="J1380" t="s">
        <v>30</v>
      </c>
      <c r="K1380">
        <v>0</v>
      </c>
      <c r="L1380" t="s">
        <v>31</v>
      </c>
      <c r="M1380" t="s">
        <v>32</v>
      </c>
      <c r="N1380">
        <v>17</v>
      </c>
      <c r="O1380">
        <v>1</v>
      </c>
      <c r="P1380">
        <v>1</v>
      </c>
      <c r="Q1380">
        <v>12</v>
      </c>
      <c r="R1380">
        <v>3.02501</v>
      </c>
      <c r="S1380">
        <v>196.93946</v>
      </c>
      <c r="T1380">
        <v>64</v>
      </c>
      <c r="U1380">
        <v>1</v>
      </c>
      <c r="V1380">
        <v>0</v>
      </c>
      <c r="W1380">
        <v>10</v>
      </c>
      <c r="X1380">
        <v>0</v>
      </c>
      <c r="Y1380" s="3">
        <f t="shared" si="147"/>
        <v>0.4375</v>
      </c>
      <c r="Z1380" s="3">
        <f t="shared" si="148"/>
        <v>0.4375</v>
      </c>
      <c r="AA1380" s="3">
        <f t="shared" si="149"/>
        <v>5.25</v>
      </c>
      <c r="AB1380">
        <f>VLOOKUP(F1380,'Producto temporal'!A:F,6,0)</f>
        <v>60</v>
      </c>
      <c r="AC1380" s="9" t="str">
        <f t="shared" si="150"/>
        <v>OK</v>
      </c>
      <c r="AD1380" s="9" t="str">
        <f t="shared" si="151"/>
        <v>OK</v>
      </c>
      <c r="AE1380" s="9" t="str">
        <f t="shared" si="152"/>
        <v>OK</v>
      </c>
      <c r="AF1380" s="10">
        <f t="shared" si="153"/>
        <v>121</v>
      </c>
    </row>
    <row r="1381" spans="1:32" x14ac:dyDescent="0.3">
      <c r="A1381" s="1">
        <v>45447</v>
      </c>
      <c r="B1381">
        <v>153</v>
      </c>
      <c r="C1381" t="s">
        <v>201</v>
      </c>
      <c r="D1381" t="s">
        <v>114</v>
      </c>
      <c r="E1381" t="s">
        <v>95</v>
      </c>
      <c r="F1381">
        <v>1010290</v>
      </c>
      <c r="G1381" t="s">
        <v>35</v>
      </c>
      <c r="H1381" t="s">
        <v>28</v>
      </c>
      <c r="I1381" t="s">
        <v>29</v>
      </c>
      <c r="J1381" t="s">
        <v>30</v>
      </c>
      <c r="K1381">
        <v>0</v>
      </c>
      <c r="L1381" t="s">
        <v>31</v>
      </c>
      <c r="M1381" t="s">
        <v>32</v>
      </c>
      <c r="N1381">
        <v>7</v>
      </c>
      <c r="O1381">
        <v>1</v>
      </c>
      <c r="P1381">
        <v>1</v>
      </c>
      <c r="Q1381">
        <v>6</v>
      </c>
      <c r="R1381">
        <v>3.62</v>
      </c>
      <c r="S1381">
        <v>3.62</v>
      </c>
      <c r="T1381">
        <v>1</v>
      </c>
      <c r="U1381">
        <v>1</v>
      </c>
      <c r="V1381">
        <v>0</v>
      </c>
      <c r="W1381">
        <v>0</v>
      </c>
      <c r="X1381">
        <v>0</v>
      </c>
      <c r="Y1381" s="3">
        <f t="shared" si="147"/>
        <v>28</v>
      </c>
      <c r="Z1381" s="3">
        <f t="shared" si="148"/>
        <v>28</v>
      </c>
      <c r="AA1381" s="3">
        <f t="shared" si="149"/>
        <v>168</v>
      </c>
      <c r="AB1381">
        <f>VLOOKUP(F1381,'Producto temporal'!A:F,6,0)</f>
        <v>60</v>
      </c>
      <c r="AC1381" s="9" t="str">
        <f t="shared" si="150"/>
        <v>OK</v>
      </c>
      <c r="AD1381" s="9" t="str">
        <f t="shared" si="151"/>
        <v>OK</v>
      </c>
      <c r="AE1381" s="9" t="str">
        <f t="shared" si="152"/>
        <v>BAJAR MASTERPACK</v>
      </c>
      <c r="AF1381" s="10">
        <f t="shared" si="153"/>
        <v>1</v>
      </c>
    </row>
    <row r="1382" spans="1:32" x14ac:dyDescent="0.3">
      <c r="A1382" s="1">
        <v>45447</v>
      </c>
      <c r="B1382">
        <v>153</v>
      </c>
      <c r="C1382" t="s">
        <v>201</v>
      </c>
      <c r="D1382" t="s">
        <v>114</v>
      </c>
      <c r="E1382" t="s">
        <v>95</v>
      </c>
      <c r="F1382">
        <v>1010291</v>
      </c>
      <c r="G1382" t="s">
        <v>36</v>
      </c>
      <c r="H1382" t="s">
        <v>28</v>
      </c>
      <c r="I1382" t="s">
        <v>29</v>
      </c>
      <c r="J1382" t="s">
        <v>30</v>
      </c>
      <c r="K1382">
        <v>0</v>
      </c>
      <c r="L1382" t="s">
        <v>31</v>
      </c>
      <c r="M1382" t="s">
        <v>32</v>
      </c>
      <c r="N1382">
        <v>7</v>
      </c>
      <c r="O1382">
        <v>1</v>
      </c>
      <c r="P1382">
        <v>1</v>
      </c>
      <c r="Q1382">
        <v>6</v>
      </c>
      <c r="R1382">
        <v>3.62</v>
      </c>
      <c r="S1382">
        <v>10.86</v>
      </c>
      <c r="T1382">
        <v>3</v>
      </c>
      <c r="U1382">
        <v>1</v>
      </c>
      <c r="V1382">
        <v>0</v>
      </c>
      <c r="W1382">
        <v>0</v>
      </c>
      <c r="X1382">
        <v>0</v>
      </c>
      <c r="Y1382" s="3">
        <f t="shared" si="147"/>
        <v>9.3333333333333339</v>
      </c>
      <c r="Z1382" s="3">
        <f t="shared" si="148"/>
        <v>9.3333333333333339</v>
      </c>
      <c r="AA1382" s="3">
        <f t="shared" si="149"/>
        <v>56</v>
      </c>
      <c r="AB1382">
        <f>VLOOKUP(F1382,'Producto temporal'!A:F,6,0)</f>
        <v>60</v>
      </c>
      <c r="AC1382" s="9" t="str">
        <f t="shared" si="150"/>
        <v>OK</v>
      </c>
      <c r="AD1382" s="9" t="str">
        <f t="shared" si="151"/>
        <v>OK</v>
      </c>
      <c r="AE1382" s="9" t="str">
        <f t="shared" si="152"/>
        <v>OK</v>
      </c>
      <c r="AF1382" s="10">
        <f t="shared" si="153"/>
        <v>5</v>
      </c>
    </row>
    <row r="1383" spans="1:32" x14ac:dyDescent="0.3">
      <c r="A1383" s="1">
        <v>45447</v>
      </c>
      <c r="B1383">
        <v>153</v>
      </c>
      <c r="C1383" t="s">
        <v>201</v>
      </c>
      <c r="D1383" t="s">
        <v>114</v>
      </c>
      <c r="E1383" t="s">
        <v>95</v>
      </c>
      <c r="F1383">
        <v>1010783</v>
      </c>
      <c r="G1383" t="s">
        <v>37</v>
      </c>
      <c r="H1383" t="s">
        <v>28</v>
      </c>
      <c r="I1383" t="s">
        <v>29</v>
      </c>
      <c r="J1383" t="s">
        <v>30</v>
      </c>
      <c r="K1383">
        <v>0</v>
      </c>
      <c r="L1383" t="s">
        <v>31</v>
      </c>
      <c r="M1383" t="s">
        <v>32</v>
      </c>
      <c r="N1383">
        <v>15</v>
      </c>
      <c r="O1383">
        <v>1</v>
      </c>
      <c r="P1383">
        <v>1</v>
      </c>
      <c r="Q1383">
        <v>12</v>
      </c>
      <c r="R1383">
        <v>3.04121</v>
      </c>
      <c r="S1383">
        <v>145.50013000000001</v>
      </c>
      <c r="T1383">
        <v>47</v>
      </c>
      <c r="U1383">
        <v>1</v>
      </c>
      <c r="V1383">
        <v>0</v>
      </c>
      <c r="W1383">
        <v>14</v>
      </c>
      <c r="X1383">
        <v>0</v>
      </c>
      <c r="Y1383" s="3">
        <f t="shared" si="147"/>
        <v>0.5957446808510638</v>
      </c>
      <c r="Z1383" s="3">
        <f t="shared" si="148"/>
        <v>0.5957446808510638</v>
      </c>
      <c r="AA1383" s="3">
        <f t="shared" si="149"/>
        <v>7.1489361702127656</v>
      </c>
      <c r="AB1383">
        <f>VLOOKUP(F1383,'Producto temporal'!A:F,6,0)</f>
        <v>60</v>
      </c>
      <c r="AC1383" s="9" t="str">
        <f t="shared" si="150"/>
        <v>OK</v>
      </c>
      <c r="AD1383" s="9" t="str">
        <f t="shared" si="151"/>
        <v>OK</v>
      </c>
      <c r="AE1383" s="9" t="str">
        <f t="shared" si="152"/>
        <v>OK</v>
      </c>
      <c r="AF1383" s="10">
        <f t="shared" si="153"/>
        <v>88</v>
      </c>
    </row>
    <row r="1384" spans="1:32" x14ac:dyDescent="0.3">
      <c r="A1384" s="1">
        <v>45447</v>
      </c>
      <c r="B1384">
        <v>153</v>
      </c>
      <c r="C1384" t="s">
        <v>201</v>
      </c>
      <c r="D1384" t="s">
        <v>114</v>
      </c>
      <c r="E1384" t="s">
        <v>95</v>
      </c>
      <c r="F1384">
        <v>1011679</v>
      </c>
      <c r="G1384" t="s">
        <v>38</v>
      </c>
      <c r="H1384" t="s">
        <v>28</v>
      </c>
      <c r="I1384" t="s">
        <v>29</v>
      </c>
      <c r="J1384" t="s">
        <v>30</v>
      </c>
      <c r="K1384">
        <v>0</v>
      </c>
      <c r="L1384" t="s">
        <v>31</v>
      </c>
      <c r="M1384" t="s">
        <v>32</v>
      </c>
      <c r="N1384">
        <v>0</v>
      </c>
      <c r="O1384">
        <v>1</v>
      </c>
      <c r="P1384">
        <v>1</v>
      </c>
      <c r="Q1384">
        <v>12</v>
      </c>
      <c r="R1384">
        <v>2.3849999999999998</v>
      </c>
      <c r="S1384">
        <v>21.465</v>
      </c>
      <c r="T1384">
        <v>9</v>
      </c>
      <c r="U1384">
        <v>0</v>
      </c>
      <c r="V1384">
        <v>0</v>
      </c>
      <c r="W1384">
        <v>8</v>
      </c>
      <c r="X1384">
        <v>0</v>
      </c>
      <c r="Y1384" s="3">
        <f t="shared" si="147"/>
        <v>3.1111111111111107</v>
      </c>
      <c r="Z1384" s="3">
        <f t="shared" si="148"/>
        <v>3.1111111111111107</v>
      </c>
      <c r="AA1384" s="3">
        <f t="shared" si="149"/>
        <v>37.333333333333329</v>
      </c>
      <c r="AB1384">
        <f>VLOOKUP(F1384,'Producto temporal'!A:F,6,0)</f>
        <v>60</v>
      </c>
      <c r="AC1384" s="9" t="str">
        <f t="shared" si="150"/>
        <v>OK</v>
      </c>
      <c r="AD1384" s="9" t="str">
        <f t="shared" si="151"/>
        <v>OK</v>
      </c>
      <c r="AE1384" s="9" t="str">
        <f t="shared" si="152"/>
        <v>OK</v>
      </c>
      <c r="AF1384" s="10">
        <f t="shared" si="153"/>
        <v>17</v>
      </c>
    </row>
    <row r="1385" spans="1:32" x14ac:dyDescent="0.3">
      <c r="A1385" s="1">
        <v>45447</v>
      </c>
      <c r="B1385">
        <v>153</v>
      </c>
      <c r="C1385" t="s">
        <v>201</v>
      </c>
      <c r="D1385" t="s">
        <v>114</v>
      </c>
      <c r="E1385" t="s">
        <v>95</v>
      </c>
      <c r="F1385">
        <v>1011885</v>
      </c>
      <c r="G1385" t="s">
        <v>39</v>
      </c>
      <c r="H1385" t="s">
        <v>28</v>
      </c>
      <c r="I1385" t="s">
        <v>29</v>
      </c>
      <c r="J1385" t="s">
        <v>30</v>
      </c>
      <c r="K1385">
        <v>0</v>
      </c>
      <c r="L1385" t="s">
        <v>31</v>
      </c>
      <c r="M1385" t="s">
        <v>32</v>
      </c>
      <c r="N1385">
        <v>0</v>
      </c>
      <c r="O1385">
        <v>3</v>
      </c>
      <c r="P1385">
        <v>1</v>
      </c>
      <c r="Q1385">
        <v>12</v>
      </c>
      <c r="R1385">
        <v>2.3849999999999998</v>
      </c>
      <c r="S1385">
        <v>0</v>
      </c>
      <c r="T1385">
        <v>0</v>
      </c>
      <c r="U1385">
        <v>0</v>
      </c>
      <c r="V1385">
        <v>0</v>
      </c>
      <c r="W1385">
        <v>6</v>
      </c>
      <c r="X1385">
        <v>0</v>
      </c>
      <c r="Y1385" s="3" t="str">
        <f t="shared" si="147"/>
        <v>PRODUCTO SIN CARGA</v>
      </c>
      <c r="Z1385" s="3" t="str">
        <f t="shared" si="148"/>
        <v>PRODUCTO SIN CARGA</v>
      </c>
      <c r="AA1385" s="3" t="str">
        <f t="shared" si="149"/>
        <v>PRODUCTO SIN CARGA</v>
      </c>
      <c r="AB1385">
        <f>VLOOKUP(F1385,'Producto temporal'!A:F,6,0)</f>
        <v>60</v>
      </c>
      <c r="AC1385" s="9" t="str">
        <f t="shared" si="150"/>
        <v>PRODUCTO SIN CARGA</v>
      </c>
      <c r="AD1385" s="9" t="str">
        <f t="shared" si="151"/>
        <v>PRODUCTO SIN CARGA</v>
      </c>
      <c r="AE1385" s="9" t="str">
        <f t="shared" si="152"/>
        <v>PRODUCTO SIN CARGA</v>
      </c>
      <c r="AF1385" s="10">
        <f t="shared" si="153"/>
        <v>0</v>
      </c>
    </row>
    <row r="1386" spans="1:32" x14ac:dyDescent="0.3">
      <c r="A1386" s="1">
        <v>45447</v>
      </c>
      <c r="B1386">
        <v>153</v>
      </c>
      <c r="C1386" t="s">
        <v>201</v>
      </c>
      <c r="D1386" t="s">
        <v>114</v>
      </c>
      <c r="E1386" t="s">
        <v>95</v>
      </c>
      <c r="F1386">
        <v>1012657</v>
      </c>
      <c r="G1386" t="s">
        <v>40</v>
      </c>
      <c r="H1386" t="s">
        <v>28</v>
      </c>
      <c r="I1386" t="s">
        <v>29</v>
      </c>
      <c r="J1386" t="s">
        <v>30</v>
      </c>
      <c r="K1386">
        <v>0</v>
      </c>
      <c r="L1386" t="s">
        <v>31</v>
      </c>
      <c r="M1386" t="s">
        <v>32</v>
      </c>
      <c r="N1386">
        <v>7</v>
      </c>
      <c r="O1386">
        <v>1</v>
      </c>
      <c r="P1386">
        <v>1</v>
      </c>
      <c r="Q1386">
        <v>12</v>
      </c>
      <c r="R1386">
        <v>3.0294400000000001</v>
      </c>
      <c r="S1386">
        <v>46.184980000000003</v>
      </c>
      <c r="T1386">
        <v>15</v>
      </c>
      <c r="U1386">
        <v>1</v>
      </c>
      <c r="V1386">
        <v>0</v>
      </c>
      <c r="W1386">
        <v>2</v>
      </c>
      <c r="X1386">
        <v>0</v>
      </c>
      <c r="Y1386" s="3">
        <f t="shared" si="147"/>
        <v>1.8666666666666667</v>
      </c>
      <c r="Z1386" s="3">
        <f t="shared" si="148"/>
        <v>1.8666666666666667</v>
      </c>
      <c r="AA1386" s="3">
        <f t="shared" si="149"/>
        <v>22.400000000000002</v>
      </c>
      <c r="AB1386">
        <f>VLOOKUP(F1386,'Producto temporal'!A:F,6,0)</f>
        <v>60</v>
      </c>
      <c r="AC1386" s="9" t="str">
        <f t="shared" si="150"/>
        <v>OK</v>
      </c>
      <c r="AD1386" s="9" t="str">
        <f t="shared" si="151"/>
        <v>OK</v>
      </c>
      <c r="AE1386" s="9" t="str">
        <f t="shared" si="152"/>
        <v>OK</v>
      </c>
      <c r="AF1386" s="10">
        <f t="shared" si="153"/>
        <v>28</v>
      </c>
    </row>
    <row r="1387" spans="1:32" x14ac:dyDescent="0.3">
      <c r="A1387" s="1">
        <v>45447</v>
      </c>
      <c r="B1387">
        <v>153</v>
      </c>
      <c r="C1387" t="s">
        <v>201</v>
      </c>
      <c r="D1387" t="s">
        <v>114</v>
      </c>
      <c r="E1387" t="s">
        <v>95</v>
      </c>
      <c r="F1387">
        <v>1012658</v>
      </c>
      <c r="G1387" t="s">
        <v>41</v>
      </c>
      <c r="H1387" t="s">
        <v>28</v>
      </c>
      <c r="I1387" t="s">
        <v>29</v>
      </c>
      <c r="J1387" t="s">
        <v>30</v>
      </c>
      <c r="K1387">
        <v>0</v>
      </c>
      <c r="L1387" t="s">
        <v>31</v>
      </c>
      <c r="M1387" t="s">
        <v>32</v>
      </c>
      <c r="N1387">
        <v>7</v>
      </c>
      <c r="O1387">
        <v>1</v>
      </c>
      <c r="P1387">
        <v>1</v>
      </c>
      <c r="Q1387">
        <v>12</v>
      </c>
      <c r="R1387">
        <v>2.6459999999999999</v>
      </c>
      <c r="S1387">
        <v>7.9379999999999997</v>
      </c>
      <c r="T1387">
        <v>3</v>
      </c>
      <c r="U1387">
        <v>1</v>
      </c>
      <c r="V1387">
        <v>0</v>
      </c>
      <c r="W1387">
        <v>0</v>
      </c>
      <c r="X1387">
        <v>0</v>
      </c>
      <c r="Y1387" s="3">
        <f t="shared" si="147"/>
        <v>9.3333333333333339</v>
      </c>
      <c r="Z1387" s="3">
        <f t="shared" si="148"/>
        <v>9.3333333333333339</v>
      </c>
      <c r="AA1387" s="3">
        <f t="shared" si="149"/>
        <v>112</v>
      </c>
      <c r="AB1387">
        <f>VLOOKUP(F1387,'Producto temporal'!A:F,6,0)</f>
        <v>60</v>
      </c>
      <c r="AC1387" s="9" t="str">
        <f t="shared" si="150"/>
        <v>OK</v>
      </c>
      <c r="AD1387" s="9" t="str">
        <f t="shared" si="151"/>
        <v>OK</v>
      </c>
      <c r="AE1387" s="9" t="str">
        <f t="shared" si="152"/>
        <v>BAJAR MASTERPACK</v>
      </c>
      <c r="AF1387" s="10">
        <f t="shared" si="153"/>
        <v>5</v>
      </c>
    </row>
    <row r="1388" spans="1:32" x14ac:dyDescent="0.3">
      <c r="A1388" s="1">
        <v>45447</v>
      </c>
      <c r="B1388">
        <v>153</v>
      </c>
      <c r="C1388" t="s">
        <v>201</v>
      </c>
      <c r="D1388" t="s">
        <v>114</v>
      </c>
      <c r="E1388" t="s">
        <v>95</v>
      </c>
      <c r="F1388">
        <v>1013898</v>
      </c>
      <c r="G1388" t="s">
        <v>42</v>
      </c>
      <c r="H1388" t="s">
        <v>28</v>
      </c>
      <c r="I1388" t="s">
        <v>29</v>
      </c>
      <c r="J1388" t="s">
        <v>30</v>
      </c>
      <c r="K1388">
        <v>0</v>
      </c>
      <c r="L1388" t="s">
        <v>31</v>
      </c>
      <c r="M1388" t="s">
        <v>32</v>
      </c>
      <c r="N1388">
        <v>4</v>
      </c>
      <c r="O1388">
        <v>3</v>
      </c>
      <c r="P1388">
        <v>1</v>
      </c>
      <c r="Q1388">
        <v>12</v>
      </c>
      <c r="R1388">
        <v>3.3237999999999999</v>
      </c>
      <c r="S1388">
        <v>60.504190000000001</v>
      </c>
      <c r="T1388">
        <v>18</v>
      </c>
      <c r="U1388">
        <v>1</v>
      </c>
      <c r="V1388">
        <v>0</v>
      </c>
      <c r="W1388">
        <v>4</v>
      </c>
      <c r="X1388">
        <v>0</v>
      </c>
      <c r="Y1388" s="3">
        <f t="shared" si="147"/>
        <v>4.6666666666666661</v>
      </c>
      <c r="Z1388" s="3">
        <f t="shared" si="148"/>
        <v>1.5555555555555554</v>
      </c>
      <c r="AA1388" s="3">
        <f t="shared" si="149"/>
        <v>18.666666666666664</v>
      </c>
      <c r="AB1388">
        <f>VLOOKUP(F1388,'Producto temporal'!A:F,6,0)</f>
        <v>60</v>
      </c>
      <c r="AC1388" s="9" t="str">
        <f t="shared" si="150"/>
        <v>OK</v>
      </c>
      <c r="AD1388" s="9" t="str">
        <f t="shared" si="151"/>
        <v>OK</v>
      </c>
      <c r="AE1388" s="9" t="str">
        <f t="shared" si="152"/>
        <v>OK</v>
      </c>
      <c r="AF1388" s="10">
        <f t="shared" si="153"/>
        <v>34</v>
      </c>
    </row>
    <row r="1389" spans="1:32" x14ac:dyDescent="0.3">
      <c r="A1389" s="1">
        <v>45447</v>
      </c>
      <c r="B1389">
        <v>155</v>
      </c>
      <c r="C1389" t="s">
        <v>202</v>
      </c>
      <c r="D1389" t="s">
        <v>114</v>
      </c>
      <c r="E1389" t="s">
        <v>95</v>
      </c>
      <c r="F1389">
        <v>1003938</v>
      </c>
      <c r="G1389" t="s">
        <v>27</v>
      </c>
      <c r="H1389" t="s">
        <v>28</v>
      </c>
      <c r="I1389" t="s">
        <v>29</v>
      </c>
      <c r="J1389" t="s">
        <v>30</v>
      </c>
      <c r="K1389">
        <v>0</v>
      </c>
      <c r="L1389" t="s">
        <v>31</v>
      </c>
      <c r="M1389" t="s">
        <v>32</v>
      </c>
      <c r="N1389">
        <v>6</v>
      </c>
      <c r="O1389">
        <v>1</v>
      </c>
      <c r="P1389">
        <v>1</v>
      </c>
      <c r="Q1389">
        <v>12</v>
      </c>
      <c r="R1389">
        <v>3.1680000000000001</v>
      </c>
      <c r="S1389">
        <v>0</v>
      </c>
      <c r="T1389">
        <v>0</v>
      </c>
      <c r="U1389">
        <v>1</v>
      </c>
      <c r="V1389">
        <v>0</v>
      </c>
      <c r="W1389">
        <v>0</v>
      </c>
      <c r="X1389">
        <v>0</v>
      </c>
      <c r="Y1389" s="3" t="str">
        <f t="shared" si="147"/>
        <v>PRODUCTO SIN VENTA</v>
      </c>
      <c r="Z1389" s="3" t="str">
        <f t="shared" si="148"/>
        <v>PRODUCTO SIN VENTA</v>
      </c>
      <c r="AA1389" s="3" t="str">
        <f t="shared" si="149"/>
        <v>PRODUCTO SIN VENTA</v>
      </c>
      <c r="AB1389">
        <f>VLOOKUP(F1389,'Producto temporal'!A:F,6,0)</f>
        <v>60</v>
      </c>
      <c r="AC1389" s="9" t="str">
        <f t="shared" si="150"/>
        <v>PRODUCTO SIN VENTA</v>
      </c>
      <c r="AD1389" s="9" t="str">
        <f t="shared" si="151"/>
        <v>PRODUCTO SIN VENTA</v>
      </c>
      <c r="AE1389" s="9" t="str">
        <f t="shared" si="152"/>
        <v>PRODUCTO SIN VENTA</v>
      </c>
      <c r="AF1389" s="10">
        <f t="shared" si="153"/>
        <v>0</v>
      </c>
    </row>
    <row r="1390" spans="1:32" x14ac:dyDescent="0.3">
      <c r="A1390" s="1">
        <v>45447</v>
      </c>
      <c r="B1390">
        <v>155</v>
      </c>
      <c r="C1390" t="s">
        <v>202</v>
      </c>
      <c r="D1390" t="s">
        <v>114</v>
      </c>
      <c r="E1390" t="s">
        <v>95</v>
      </c>
      <c r="F1390">
        <v>1003941</v>
      </c>
      <c r="G1390" t="s">
        <v>33</v>
      </c>
      <c r="H1390" t="s">
        <v>28</v>
      </c>
      <c r="I1390" t="s">
        <v>29</v>
      </c>
      <c r="J1390" t="s">
        <v>30</v>
      </c>
      <c r="K1390">
        <v>0</v>
      </c>
      <c r="L1390" t="s">
        <v>31</v>
      </c>
      <c r="M1390" t="s">
        <v>32</v>
      </c>
      <c r="N1390">
        <v>7</v>
      </c>
      <c r="O1390">
        <v>1</v>
      </c>
      <c r="P1390">
        <v>1</v>
      </c>
      <c r="Q1390">
        <v>20</v>
      </c>
      <c r="R1390">
        <v>2.3220000000000001</v>
      </c>
      <c r="S1390">
        <v>2.3220000000000001</v>
      </c>
      <c r="T1390">
        <v>1</v>
      </c>
      <c r="U1390">
        <v>1</v>
      </c>
      <c r="V1390">
        <v>0</v>
      </c>
      <c r="W1390">
        <v>0</v>
      </c>
      <c r="X1390">
        <v>0</v>
      </c>
      <c r="Y1390" s="3">
        <f t="shared" si="147"/>
        <v>28</v>
      </c>
      <c r="Z1390" s="3">
        <f t="shared" si="148"/>
        <v>28</v>
      </c>
      <c r="AA1390" s="3">
        <f t="shared" si="149"/>
        <v>560</v>
      </c>
      <c r="AB1390">
        <f>VLOOKUP(F1390,'Producto temporal'!A:F,6,0)</f>
        <v>60</v>
      </c>
      <c r="AC1390" s="9" t="str">
        <f t="shared" si="150"/>
        <v>OK</v>
      </c>
      <c r="AD1390" s="9" t="str">
        <f t="shared" si="151"/>
        <v>OK</v>
      </c>
      <c r="AE1390" s="9" t="str">
        <f t="shared" si="152"/>
        <v>BAJAR MASTERPACK</v>
      </c>
      <c r="AF1390" s="10">
        <f t="shared" si="153"/>
        <v>1</v>
      </c>
    </row>
    <row r="1391" spans="1:32" x14ac:dyDescent="0.3">
      <c r="A1391" s="1">
        <v>45447</v>
      </c>
      <c r="B1391">
        <v>155</v>
      </c>
      <c r="C1391" t="s">
        <v>202</v>
      </c>
      <c r="D1391" t="s">
        <v>114</v>
      </c>
      <c r="E1391" t="s">
        <v>95</v>
      </c>
      <c r="F1391">
        <v>1010020</v>
      </c>
      <c r="G1391" t="s">
        <v>34</v>
      </c>
      <c r="H1391" t="s">
        <v>28</v>
      </c>
      <c r="I1391" t="s">
        <v>29</v>
      </c>
      <c r="J1391" t="s">
        <v>30</v>
      </c>
      <c r="K1391">
        <v>0</v>
      </c>
      <c r="L1391" t="s">
        <v>31</v>
      </c>
      <c r="M1391" t="s">
        <v>32</v>
      </c>
      <c r="N1391">
        <v>6</v>
      </c>
      <c r="O1391">
        <v>1</v>
      </c>
      <c r="P1391">
        <v>1</v>
      </c>
      <c r="Q1391">
        <v>12</v>
      </c>
      <c r="R1391">
        <v>3.02501</v>
      </c>
      <c r="S1391">
        <v>141.91439</v>
      </c>
      <c r="T1391">
        <v>46</v>
      </c>
      <c r="U1391">
        <v>1</v>
      </c>
      <c r="V1391">
        <v>0</v>
      </c>
      <c r="W1391">
        <v>12</v>
      </c>
      <c r="X1391">
        <v>0</v>
      </c>
      <c r="Y1391" s="3">
        <f t="shared" si="147"/>
        <v>0.60869565217391308</v>
      </c>
      <c r="Z1391" s="3">
        <f t="shared" si="148"/>
        <v>0.60869565217391308</v>
      </c>
      <c r="AA1391" s="3">
        <f t="shared" si="149"/>
        <v>7.304347826086957</v>
      </c>
      <c r="AB1391">
        <f>VLOOKUP(F1391,'Producto temporal'!A:F,6,0)</f>
        <v>60</v>
      </c>
      <c r="AC1391" s="9" t="str">
        <f t="shared" si="150"/>
        <v>OK</v>
      </c>
      <c r="AD1391" s="9" t="str">
        <f t="shared" si="151"/>
        <v>OK</v>
      </c>
      <c r="AE1391" s="9" t="str">
        <f t="shared" si="152"/>
        <v>OK</v>
      </c>
      <c r="AF1391" s="10">
        <f t="shared" si="153"/>
        <v>87</v>
      </c>
    </row>
    <row r="1392" spans="1:32" x14ac:dyDescent="0.3">
      <c r="A1392" s="1">
        <v>45447</v>
      </c>
      <c r="B1392">
        <v>155</v>
      </c>
      <c r="C1392" t="s">
        <v>202</v>
      </c>
      <c r="D1392" t="s">
        <v>114</v>
      </c>
      <c r="E1392" t="s">
        <v>95</v>
      </c>
      <c r="F1392">
        <v>1010290</v>
      </c>
      <c r="G1392" t="s">
        <v>35</v>
      </c>
      <c r="H1392" t="s">
        <v>28</v>
      </c>
      <c r="I1392" t="s">
        <v>29</v>
      </c>
      <c r="J1392" t="s">
        <v>30</v>
      </c>
      <c r="K1392">
        <v>0</v>
      </c>
      <c r="L1392" t="s">
        <v>31</v>
      </c>
      <c r="M1392" t="s">
        <v>32</v>
      </c>
      <c r="N1392">
        <v>6</v>
      </c>
      <c r="O1392">
        <v>1</v>
      </c>
      <c r="P1392">
        <v>1</v>
      </c>
      <c r="Q1392">
        <v>6</v>
      </c>
      <c r="R1392">
        <v>3.62</v>
      </c>
      <c r="S1392">
        <v>0</v>
      </c>
      <c r="T1392">
        <v>0</v>
      </c>
      <c r="U1392">
        <v>1</v>
      </c>
      <c r="V1392">
        <v>0</v>
      </c>
      <c r="W1392">
        <v>0</v>
      </c>
      <c r="X1392">
        <v>0</v>
      </c>
      <c r="Y1392" s="3" t="str">
        <f t="shared" si="147"/>
        <v>PRODUCTO SIN VENTA</v>
      </c>
      <c r="Z1392" s="3" t="str">
        <f t="shared" si="148"/>
        <v>PRODUCTO SIN VENTA</v>
      </c>
      <c r="AA1392" s="3" t="str">
        <f t="shared" si="149"/>
        <v>PRODUCTO SIN VENTA</v>
      </c>
      <c r="AB1392">
        <f>VLOOKUP(F1392,'Producto temporal'!A:F,6,0)</f>
        <v>60</v>
      </c>
      <c r="AC1392" s="9" t="str">
        <f t="shared" si="150"/>
        <v>PRODUCTO SIN VENTA</v>
      </c>
      <c r="AD1392" s="9" t="str">
        <f t="shared" si="151"/>
        <v>PRODUCTO SIN VENTA</v>
      </c>
      <c r="AE1392" s="9" t="str">
        <f t="shared" si="152"/>
        <v>PRODUCTO SIN VENTA</v>
      </c>
      <c r="AF1392" s="10">
        <f t="shared" si="153"/>
        <v>0</v>
      </c>
    </row>
    <row r="1393" spans="1:32" x14ac:dyDescent="0.3">
      <c r="A1393" s="1">
        <v>45447</v>
      </c>
      <c r="B1393">
        <v>155</v>
      </c>
      <c r="C1393" t="s">
        <v>202</v>
      </c>
      <c r="D1393" t="s">
        <v>114</v>
      </c>
      <c r="E1393" t="s">
        <v>95</v>
      </c>
      <c r="F1393">
        <v>1010291</v>
      </c>
      <c r="G1393" t="s">
        <v>36</v>
      </c>
      <c r="H1393" t="s">
        <v>28</v>
      </c>
      <c r="I1393" t="s">
        <v>29</v>
      </c>
      <c r="J1393" t="s">
        <v>30</v>
      </c>
      <c r="K1393">
        <v>0</v>
      </c>
      <c r="L1393" t="s">
        <v>31</v>
      </c>
      <c r="M1393" t="s">
        <v>32</v>
      </c>
      <c r="N1393">
        <v>6</v>
      </c>
      <c r="O1393">
        <v>1</v>
      </c>
      <c r="P1393">
        <v>1</v>
      </c>
      <c r="Q1393">
        <v>6</v>
      </c>
      <c r="R1393">
        <v>3.62</v>
      </c>
      <c r="S1393">
        <v>0</v>
      </c>
      <c r="T1393">
        <v>0</v>
      </c>
      <c r="U1393">
        <v>1</v>
      </c>
      <c r="V1393">
        <v>0</v>
      </c>
      <c r="W1393">
        <v>0</v>
      </c>
      <c r="X1393">
        <v>0</v>
      </c>
      <c r="Y1393" s="3" t="str">
        <f t="shared" si="147"/>
        <v>PRODUCTO SIN VENTA</v>
      </c>
      <c r="Z1393" s="3" t="str">
        <f t="shared" si="148"/>
        <v>PRODUCTO SIN VENTA</v>
      </c>
      <c r="AA1393" s="3" t="str">
        <f t="shared" si="149"/>
        <v>PRODUCTO SIN VENTA</v>
      </c>
      <c r="AB1393">
        <f>VLOOKUP(F1393,'Producto temporal'!A:F,6,0)</f>
        <v>60</v>
      </c>
      <c r="AC1393" s="9" t="str">
        <f t="shared" si="150"/>
        <v>PRODUCTO SIN VENTA</v>
      </c>
      <c r="AD1393" s="9" t="str">
        <f t="shared" si="151"/>
        <v>PRODUCTO SIN VENTA</v>
      </c>
      <c r="AE1393" s="9" t="str">
        <f t="shared" si="152"/>
        <v>PRODUCTO SIN VENTA</v>
      </c>
      <c r="AF1393" s="10">
        <f t="shared" si="153"/>
        <v>0</v>
      </c>
    </row>
    <row r="1394" spans="1:32" x14ac:dyDescent="0.3">
      <c r="A1394" s="1">
        <v>45447</v>
      </c>
      <c r="B1394">
        <v>155</v>
      </c>
      <c r="C1394" t="s">
        <v>202</v>
      </c>
      <c r="D1394" t="s">
        <v>114</v>
      </c>
      <c r="E1394" t="s">
        <v>95</v>
      </c>
      <c r="F1394">
        <v>1010783</v>
      </c>
      <c r="G1394" t="s">
        <v>37</v>
      </c>
      <c r="H1394" t="s">
        <v>28</v>
      </c>
      <c r="I1394" t="s">
        <v>29</v>
      </c>
      <c r="J1394" t="s">
        <v>30</v>
      </c>
      <c r="K1394">
        <v>0</v>
      </c>
      <c r="L1394" t="s">
        <v>31</v>
      </c>
      <c r="M1394" t="s">
        <v>32</v>
      </c>
      <c r="N1394">
        <v>9</v>
      </c>
      <c r="O1394">
        <v>1</v>
      </c>
      <c r="P1394">
        <v>1</v>
      </c>
      <c r="Q1394">
        <v>12</v>
      </c>
      <c r="R1394">
        <v>3.04121</v>
      </c>
      <c r="S1394">
        <v>89.709280000000007</v>
      </c>
      <c r="T1394">
        <v>29</v>
      </c>
      <c r="U1394">
        <v>1</v>
      </c>
      <c r="V1394">
        <v>0</v>
      </c>
      <c r="W1394">
        <v>6</v>
      </c>
      <c r="X1394">
        <v>0</v>
      </c>
      <c r="Y1394" s="3">
        <f t="shared" si="147"/>
        <v>0.96551724137931028</v>
      </c>
      <c r="Z1394" s="3">
        <f t="shared" si="148"/>
        <v>0.96551724137931028</v>
      </c>
      <c r="AA1394" s="3">
        <f t="shared" si="149"/>
        <v>11.586206896551722</v>
      </c>
      <c r="AB1394">
        <f>VLOOKUP(F1394,'Producto temporal'!A:F,6,0)</f>
        <v>60</v>
      </c>
      <c r="AC1394" s="9" t="str">
        <f t="shared" si="150"/>
        <v>OK</v>
      </c>
      <c r="AD1394" s="9" t="str">
        <f t="shared" si="151"/>
        <v>OK</v>
      </c>
      <c r="AE1394" s="9" t="str">
        <f t="shared" si="152"/>
        <v>OK</v>
      </c>
      <c r="AF1394" s="10">
        <f t="shared" si="153"/>
        <v>54</v>
      </c>
    </row>
    <row r="1395" spans="1:32" x14ac:dyDescent="0.3">
      <c r="A1395" s="1">
        <v>45447</v>
      </c>
      <c r="B1395">
        <v>155</v>
      </c>
      <c r="C1395" t="s">
        <v>202</v>
      </c>
      <c r="D1395" t="s">
        <v>114</v>
      </c>
      <c r="E1395" t="s">
        <v>95</v>
      </c>
      <c r="F1395">
        <v>1011679</v>
      </c>
      <c r="G1395" t="s">
        <v>38</v>
      </c>
      <c r="H1395" t="s">
        <v>28</v>
      </c>
      <c r="I1395" t="s">
        <v>29</v>
      </c>
      <c r="J1395" t="s">
        <v>30</v>
      </c>
      <c r="K1395">
        <v>0</v>
      </c>
      <c r="L1395" t="s">
        <v>31</v>
      </c>
      <c r="M1395" t="s">
        <v>32</v>
      </c>
      <c r="N1395">
        <v>5</v>
      </c>
      <c r="O1395">
        <v>1</v>
      </c>
      <c r="P1395">
        <v>1</v>
      </c>
      <c r="Q1395">
        <v>12</v>
      </c>
      <c r="R1395">
        <v>2.3849999999999998</v>
      </c>
      <c r="S1395">
        <v>4.7699999999999996</v>
      </c>
      <c r="T1395">
        <v>2</v>
      </c>
      <c r="U1395">
        <v>1</v>
      </c>
      <c r="V1395">
        <v>0</v>
      </c>
      <c r="W1395">
        <v>0</v>
      </c>
      <c r="X1395">
        <v>0</v>
      </c>
      <c r="Y1395" s="3">
        <f t="shared" si="147"/>
        <v>14</v>
      </c>
      <c r="Z1395" s="3">
        <f t="shared" si="148"/>
        <v>14</v>
      </c>
      <c r="AA1395" s="3">
        <f t="shared" si="149"/>
        <v>168</v>
      </c>
      <c r="AB1395">
        <f>VLOOKUP(F1395,'Producto temporal'!A:F,6,0)</f>
        <v>60</v>
      </c>
      <c r="AC1395" s="9" t="str">
        <f t="shared" si="150"/>
        <v>OK</v>
      </c>
      <c r="AD1395" s="9" t="str">
        <f t="shared" si="151"/>
        <v>OK</v>
      </c>
      <c r="AE1395" s="9" t="str">
        <f t="shared" si="152"/>
        <v>BAJAR MASTERPACK</v>
      </c>
      <c r="AF1395" s="10">
        <f t="shared" si="153"/>
        <v>3</v>
      </c>
    </row>
    <row r="1396" spans="1:32" x14ac:dyDescent="0.3">
      <c r="A1396" s="1">
        <v>45447</v>
      </c>
      <c r="B1396">
        <v>155</v>
      </c>
      <c r="C1396" t="s">
        <v>202</v>
      </c>
      <c r="D1396" t="s">
        <v>114</v>
      </c>
      <c r="E1396" t="s">
        <v>95</v>
      </c>
      <c r="F1396">
        <v>1011885</v>
      </c>
      <c r="G1396" t="s">
        <v>39</v>
      </c>
      <c r="H1396" t="s">
        <v>28</v>
      </c>
      <c r="I1396" t="s">
        <v>29</v>
      </c>
      <c r="J1396" t="s">
        <v>30</v>
      </c>
      <c r="K1396">
        <v>0</v>
      </c>
      <c r="L1396" t="s">
        <v>31</v>
      </c>
      <c r="M1396" t="s">
        <v>32</v>
      </c>
      <c r="N1396">
        <v>6</v>
      </c>
      <c r="O1396">
        <v>3</v>
      </c>
      <c r="P1396">
        <v>1</v>
      </c>
      <c r="Q1396">
        <v>12</v>
      </c>
      <c r="R1396">
        <v>2.3849999999999998</v>
      </c>
      <c r="S1396">
        <v>4.7699999999999996</v>
      </c>
      <c r="T1396">
        <v>2</v>
      </c>
      <c r="U1396">
        <v>1</v>
      </c>
      <c r="V1396">
        <v>0</v>
      </c>
      <c r="W1396">
        <v>0</v>
      </c>
      <c r="X1396">
        <v>0</v>
      </c>
      <c r="Y1396" s="3">
        <f t="shared" si="147"/>
        <v>42</v>
      </c>
      <c r="Z1396" s="3">
        <f t="shared" si="148"/>
        <v>14</v>
      </c>
      <c r="AA1396" s="3">
        <f t="shared" si="149"/>
        <v>168</v>
      </c>
      <c r="AB1396">
        <f>VLOOKUP(F1396,'Producto temporal'!A:F,6,0)</f>
        <v>60</v>
      </c>
      <c r="AC1396" s="9" t="str">
        <f t="shared" si="150"/>
        <v>OK</v>
      </c>
      <c r="AD1396" s="9" t="str">
        <f t="shared" si="151"/>
        <v>OK</v>
      </c>
      <c r="AE1396" s="9" t="str">
        <f t="shared" si="152"/>
        <v>BAJAR MASTERPACK</v>
      </c>
      <c r="AF1396" s="10">
        <f t="shared" si="153"/>
        <v>3</v>
      </c>
    </row>
    <row r="1397" spans="1:32" x14ac:dyDescent="0.3">
      <c r="A1397" s="1">
        <v>45447</v>
      </c>
      <c r="B1397">
        <v>155</v>
      </c>
      <c r="C1397" t="s">
        <v>202</v>
      </c>
      <c r="D1397" t="s">
        <v>114</v>
      </c>
      <c r="E1397" t="s">
        <v>95</v>
      </c>
      <c r="F1397">
        <v>1012657</v>
      </c>
      <c r="G1397" t="s">
        <v>40</v>
      </c>
      <c r="H1397" t="s">
        <v>28</v>
      </c>
      <c r="I1397" t="s">
        <v>29</v>
      </c>
      <c r="J1397" t="s">
        <v>30</v>
      </c>
      <c r="K1397">
        <v>0</v>
      </c>
      <c r="L1397" t="s">
        <v>31</v>
      </c>
      <c r="M1397" t="s">
        <v>32</v>
      </c>
      <c r="N1397">
        <v>3</v>
      </c>
      <c r="O1397">
        <v>1</v>
      </c>
      <c r="P1397">
        <v>1</v>
      </c>
      <c r="Q1397">
        <v>12</v>
      </c>
      <c r="R1397">
        <v>3.0294400000000001</v>
      </c>
      <c r="S1397">
        <v>55.284030000000001</v>
      </c>
      <c r="T1397">
        <v>18</v>
      </c>
      <c r="U1397">
        <v>1</v>
      </c>
      <c r="V1397">
        <v>0</v>
      </c>
      <c r="W1397">
        <v>6</v>
      </c>
      <c r="X1397">
        <v>0</v>
      </c>
      <c r="Y1397" s="3">
        <f t="shared" si="147"/>
        <v>1.5555555555555554</v>
      </c>
      <c r="Z1397" s="3">
        <f t="shared" si="148"/>
        <v>1.5555555555555554</v>
      </c>
      <c r="AA1397" s="3">
        <f t="shared" si="149"/>
        <v>18.666666666666664</v>
      </c>
      <c r="AB1397">
        <f>VLOOKUP(F1397,'Producto temporal'!A:F,6,0)</f>
        <v>60</v>
      </c>
      <c r="AC1397" s="9" t="str">
        <f t="shared" si="150"/>
        <v>OK</v>
      </c>
      <c r="AD1397" s="9" t="str">
        <f t="shared" si="151"/>
        <v>OK</v>
      </c>
      <c r="AE1397" s="9" t="str">
        <f t="shared" si="152"/>
        <v>OK</v>
      </c>
      <c r="AF1397" s="10">
        <f t="shared" si="153"/>
        <v>34</v>
      </c>
    </row>
    <row r="1398" spans="1:32" x14ac:dyDescent="0.3">
      <c r="A1398" s="1">
        <v>45447</v>
      </c>
      <c r="B1398">
        <v>155</v>
      </c>
      <c r="C1398" t="s">
        <v>202</v>
      </c>
      <c r="D1398" t="s">
        <v>114</v>
      </c>
      <c r="E1398" t="s">
        <v>95</v>
      </c>
      <c r="F1398">
        <v>1012658</v>
      </c>
      <c r="G1398" t="s">
        <v>41</v>
      </c>
      <c r="H1398" t="s">
        <v>28</v>
      </c>
      <c r="I1398" t="s">
        <v>29</v>
      </c>
      <c r="J1398" t="s">
        <v>30</v>
      </c>
      <c r="K1398">
        <v>0</v>
      </c>
      <c r="L1398" t="s">
        <v>31</v>
      </c>
      <c r="M1398" t="s">
        <v>32</v>
      </c>
      <c r="N1398">
        <v>7</v>
      </c>
      <c r="O1398">
        <v>1</v>
      </c>
      <c r="P1398">
        <v>1</v>
      </c>
      <c r="Q1398">
        <v>12</v>
      </c>
      <c r="R1398">
        <v>2.6459999999999999</v>
      </c>
      <c r="S1398">
        <v>2.6459999999999999</v>
      </c>
      <c r="T1398">
        <v>1</v>
      </c>
      <c r="U1398">
        <v>1</v>
      </c>
      <c r="V1398">
        <v>0</v>
      </c>
      <c r="W1398">
        <v>0</v>
      </c>
      <c r="X1398">
        <v>0</v>
      </c>
      <c r="Y1398" s="3">
        <f t="shared" si="147"/>
        <v>28</v>
      </c>
      <c r="Z1398" s="3">
        <f t="shared" si="148"/>
        <v>28</v>
      </c>
      <c r="AA1398" s="3">
        <f t="shared" si="149"/>
        <v>336</v>
      </c>
      <c r="AB1398">
        <f>VLOOKUP(F1398,'Producto temporal'!A:F,6,0)</f>
        <v>60</v>
      </c>
      <c r="AC1398" s="9" t="str">
        <f t="shared" si="150"/>
        <v>OK</v>
      </c>
      <c r="AD1398" s="9" t="str">
        <f t="shared" si="151"/>
        <v>OK</v>
      </c>
      <c r="AE1398" s="9" t="str">
        <f t="shared" si="152"/>
        <v>BAJAR MASTERPACK</v>
      </c>
      <c r="AF1398" s="10">
        <f t="shared" si="153"/>
        <v>1</v>
      </c>
    </row>
    <row r="1399" spans="1:32" x14ac:dyDescent="0.3">
      <c r="A1399" s="1">
        <v>45447</v>
      </c>
      <c r="B1399">
        <v>155</v>
      </c>
      <c r="C1399" t="s">
        <v>202</v>
      </c>
      <c r="D1399" t="s">
        <v>114</v>
      </c>
      <c r="E1399" t="s">
        <v>95</v>
      </c>
      <c r="F1399">
        <v>1013898</v>
      </c>
      <c r="G1399" t="s">
        <v>42</v>
      </c>
      <c r="H1399" t="s">
        <v>28</v>
      </c>
      <c r="I1399" t="s">
        <v>29</v>
      </c>
      <c r="J1399" t="s">
        <v>30</v>
      </c>
      <c r="K1399">
        <v>0</v>
      </c>
      <c r="L1399" t="s">
        <v>31</v>
      </c>
      <c r="M1399" t="s">
        <v>32</v>
      </c>
      <c r="N1399">
        <v>4</v>
      </c>
      <c r="O1399">
        <v>3</v>
      </c>
      <c r="P1399">
        <v>1</v>
      </c>
      <c r="Q1399">
        <v>12</v>
      </c>
      <c r="R1399">
        <v>3.3237999999999999</v>
      </c>
      <c r="S1399">
        <v>13.45295</v>
      </c>
      <c r="T1399">
        <v>4</v>
      </c>
      <c r="U1399">
        <v>1</v>
      </c>
      <c r="V1399">
        <v>0</v>
      </c>
      <c r="W1399">
        <v>0</v>
      </c>
      <c r="X1399">
        <v>0</v>
      </c>
      <c r="Y1399" s="3">
        <f t="shared" si="147"/>
        <v>21</v>
      </c>
      <c r="Z1399" s="3">
        <f t="shared" si="148"/>
        <v>7</v>
      </c>
      <c r="AA1399" s="3">
        <f t="shared" si="149"/>
        <v>84</v>
      </c>
      <c r="AB1399">
        <f>VLOOKUP(F1399,'Producto temporal'!A:F,6,0)</f>
        <v>60</v>
      </c>
      <c r="AC1399" s="9" t="str">
        <f t="shared" si="150"/>
        <v>OK</v>
      </c>
      <c r="AD1399" s="9" t="str">
        <f t="shared" si="151"/>
        <v>OK</v>
      </c>
      <c r="AE1399" s="9" t="str">
        <f t="shared" si="152"/>
        <v>BAJAR MASTERPACK</v>
      </c>
      <c r="AF1399" s="10">
        <f t="shared" si="153"/>
        <v>7</v>
      </c>
    </row>
    <row r="1400" spans="1:32" x14ac:dyDescent="0.3">
      <c r="A1400" s="1">
        <v>45447</v>
      </c>
      <c r="B1400">
        <v>156</v>
      </c>
      <c r="C1400" t="s">
        <v>203</v>
      </c>
      <c r="D1400" t="s">
        <v>61</v>
      </c>
      <c r="E1400" t="s">
        <v>95</v>
      </c>
      <c r="F1400">
        <v>1003938</v>
      </c>
      <c r="G1400" t="s">
        <v>27</v>
      </c>
      <c r="H1400" t="s">
        <v>28</v>
      </c>
      <c r="I1400" t="s">
        <v>29</v>
      </c>
      <c r="J1400" t="s">
        <v>30</v>
      </c>
      <c r="K1400">
        <v>0</v>
      </c>
      <c r="L1400" t="s">
        <v>31</v>
      </c>
      <c r="M1400" t="s">
        <v>32</v>
      </c>
      <c r="N1400">
        <v>5</v>
      </c>
      <c r="O1400">
        <v>1</v>
      </c>
      <c r="P1400">
        <v>1</v>
      </c>
      <c r="Q1400">
        <v>12</v>
      </c>
      <c r="R1400">
        <v>3.1680000000000001</v>
      </c>
      <c r="S1400">
        <v>3.1680000000000001</v>
      </c>
      <c r="T1400">
        <v>1</v>
      </c>
      <c r="U1400">
        <v>1</v>
      </c>
      <c r="V1400">
        <v>0</v>
      </c>
      <c r="W1400">
        <v>0</v>
      </c>
      <c r="X1400">
        <v>0</v>
      </c>
      <c r="Y1400" s="3">
        <f t="shared" si="147"/>
        <v>28</v>
      </c>
      <c r="Z1400" s="3">
        <f t="shared" si="148"/>
        <v>28</v>
      </c>
      <c r="AA1400" s="3">
        <f t="shared" si="149"/>
        <v>336</v>
      </c>
      <c r="AB1400">
        <f>VLOOKUP(F1400,'Producto temporal'!A:F,6,0)</f>
        <v>60</v>
      </c>
      <c r="AC1400" s="9" t="str">
        <f t="shared" si="150"/>
        <v>OK</v>
      </c>
      <c r="AD1400" s="9" t="str">
        <f t="shared" si="151"/>
        <v>OK</v>
      </c>
      <c r="AE1400" s="9" t="str">
        <f t="shared" si="152"/>
        <v>BAJAR MASTERPACK</v>
      </c>
      <c r="AF1400" s="10">
        <f t="shared" si="153"/>
        <v>1</v>
      </c>
    </row>
    <row r="1401" spans="1:32" x14ac:dyDescent="0.3">
      <c r="A1401" s="1">
        <v>45447</v>
      </c>
      <c r="B1401">
        <v>156</v>
      </c>
      <c r="C1401" t="s">
        <v>203</v>
      </c>
      <c r="D1401" t="s">
        <v>61</v>
      </c>
      <c r="E1401" t="s">
        <v>95</v>
      </c>
      <c r="F1401">
        <v>1003941</v>
      </c>
      <c r="G1401" t="s">
        <v>33</v>
      </c>
      <c r="H1401" t="s">
        <v>28</v>
      </c>
      <c r="I1401" t="s">
        <v>29</v>
      </c>
      <c r="J1401" t="s">
        <v>30</v>
      </c>
      <c r="K1401">
        <v>0</v>
      </c>
      <c r="L1401" t="s">
        <v>31</v>
      </c>
      <c r="M1401" t="s">
        <v>32</v>
      </c>
      <c r="N1401">
        <v>3</v>
      </c>
      <c r="O1401">
        <v>1</v>
      </c>
      <c r="P1401">
        <v>1</v>
      </c>
      <c r="Q1401">
        <v>20</v>
      </c>
      <c r="R1401">
        <v>2.3220000000000001</v>
      </c>
      <c r="S1401">
        <v>16.254000000000001</v>
      </c>
      <c r="T1401">
        <v>7</v>
      </c>
      <c r="U1401">
        <v>1</v>
      </c>
      <c r="V1401">
        <v>0</v>
      </c>
      <c r="W1401">
        <v>0</v>
      </c>
      <c r="X1401">
        <v>0</v>
      </c>
      <c r="Y1401" s="3">
        <f t="shared" si="147"/>
        <v>4</v>
      </c>
      <c r="Z1401" s="3">
        <f t="shared" si="148"/>
        <v>4</v>
      </c>
      <c r="AA1401" s="3">
        <f t="shared" si="149"/>
        <v>80</v>
      </c>
      <c r="AB1401">
        <f>VLOOKUP(F1401,'Producto temporal'!A:F,6,0)</f>
        <v>60</v>
      </c>
      <c r="AC1401" s="9" t="str">
        <f t="shared" si="150"/>
        <v>OK</v>
      </c>
      <c r="AD1401" s="9" t="str">
        <f t="shared" si="151"/>
        <v>OK</v>
      </c>
      <c r="AE1401" s="9" t="str">
        <f t="shared" si="152"/>
        <v>BAJAR MASTERPACK</v>
      </c>
      <c r="AF1401" s="10">
        <f t="shared" si="153"/>
        <v>13</v>
      </c>
    </row>
    <row r="1402" spans="1:32" x14ac:dyDescent="0.3">
      <c r="A1402" s="1">
        <v>45447</v>
      </c>
      <c r="B1402">
        <v>156</v>
      </c>
      <c r="C1402" t="s">
        <v>203</v>
      </c>
      <c r="D1402" t="s">
        <v>61</v>
      </c>
      <c r="E1402" t="s">
        <v>95</v>
      </c>
      <c r="F1402">
        <v>1010020</v>
      </c>
      <c r="G1402" t="s">
        <v>34</v>
      </c>
      <c r="H1402" t="s">
        <v>28</v>
      </c>
      <c r="I1402" t="s">
        <v>29</v>
      </c>
      <c r="J1402" t="s">
        <v>30</v>
      </c>
      <c r="K1402">
        <v>0</v>
      </c>
      <c r="L1402" t="s">
        <v>31</v>
      </c>
      <c r="M1402" t="s">
        <v>32</v>
      </c>
      <c r="N1402">
        <v>10</v>
      </c>
      <c r="O1402">
        <v>1</v>
      </c>
      <c r="P1402">
        <v>1</v>
      </c>
      <c r="Q1402">
        <v>12</v>
      </c>
      <c r="R1402">
        <v>3.02501</v>
      </c>
      <c r="S1402">
        <v>46.319769999999998</v>
      </c>
      <c r="T1402">
        <v>15</v>
      </c>
      <c r="U1402">
        <v>1</v>
      </c>
      <c r="V1402">
        <v>0</v>
      </c>
      <c r="W1402">
        <v>0</v>
      </c>
      <c r="X1402">
        <v>0</v>
      </c>
      <c r="Y1402" s="3">
        <f t="shared" si="147"/>
        <v>1.8666666666666667</v>
      </c>
      <c r="Z1402" s="3">
        <f t="shared" si="148"/>
        <v>1.8666666666666667</v>
      </c>
      <c r="AA1402" s="3">
        <f t="shared" si="149"/>
        <v>22.400000000000002</v>
      </c>
      <c r="AB1402">
        <f>VLOOKUP(F1402,'Producto temporal'!A:F,6,0)</f>
        <v>60</v>
      </c>
      <c r="AC1402" s="9" t="str">
        <f t="shared" si="150"/>
        <v>OK</v>
      </c>
      <c r="AD1402" s="9" t="str">
        <f t="shared" si="151"/>
        <v>OK</v>
      </c>
      <c r="AE1402" s="9" t="str">
        <f t="shared" si="152"/>
        <v>OK</v>
      </c>
      <c r="AF1402" s="10">
        <f t="shared" si="153"/>
        <v>28</v>
      </c>
    </row>
    <row r="1403" spans="1:32" x14ac:dyDescent="0.3">
      <c r="A1403" s="1">
        <v>45447</v>
      </c>
      <c r="B1403">
        <v>156</v>
      </c>
      <c r="C1403" t="s">
        <v>203</v>
      </c>
      <c r="D1403" t="s">
        <v>61</v>
      </c>
      <c r="E1403" t="s">
        <v>95</v>
      </c>
      <c r="F1403">
        <v>1010290</v>
      </c>
      <c r="G1403" t="s">
        <v>35</v>
      </c>
      <c r="H1403" t="s">
        <v>28</v>
      </c>
      <c r="I1403" t="s">
        <v>29</v>
      </c>
      <c r="J1403" t="s">
        <v>30</v>
      </c>
      <c r="K1403">
        <v>0</v>
      </c>
      <c r="L1403" t="s">
        <v>31</v>
      </c>
      <c r="M1403" t="s">
        <v>32</v>
      </c>
      <c r="N1403">
        <v>6</v>
      </c>
      <c r="O1403">
        <v>1</v>
      </c>
      <c r="P1403">
        <v>1</v>
      </c>
      <c r="Q1403">
        <v>6</v>
      </c>
      <c r="R1403">
        <v>3.62</v>
      </c>
      <c r="S1403">
        <v>28.96</v>
      </c>
      <c r="T1403">
        <v>8</v>
      </c>
      <c r="U1403">
        <v>1</v>
      </c>
      <c r="V1403">
        <v>0</v>
      </c>
      <c r="W1403">
        <v>0</v>
      </c>
      <c r="X1403">
        <v>8</v>
      </c>
      <c r="Y1403" s="3">
        <f t="shared" si="147"/>
        <v>3.5</v>
      </c>
      <c r="Z1403" s="3">
        <f t="shared" si="148"/>
        <v>3.5</v>
      </c>
      <c r="AA1403" s="3">
        <f t="shared" si="149"/>
        <v>21</v>
      </c>
      <c r="AB1403">
        <f>VLOOKUP(F1403,'Producto temporal'!A:F,6,0)</f>
        <v>60</v>
      </c>
      <c r="AC1403" s="9" t="str">
        <f t="shared" si="150"/>
        <v>OK</v>
      </c>
      <c r="AD1403" s="9" t="str">
        <f t="shared" si="151"/>
        <v>OK</v>
      </c>
      <c r="AE1403" s="9" t="str">
        <f t="shared" si="152"/>
        <v>OK</v>
      </c>
      <c r="AF1403" s="10">
        <f t="shared" si="153"/>
        <v>15</v>
      </c>
    </row>
    <row r="1404" spans="1:32" x14ac:dyDescent="0.3">
      <c r="A1404" s="1">
        <v>45447</v>
      </c>
      <c r="B1404">
        <v>156</v>
      </c>
      <c r="C1404" t="s">
        <v>203</v>
      </c>
      <c r="D1404" t="s">
        <v>61</v>
      </c>
      <c r="E1404" t="s">
        <v>95</v>
      </c>
      <c r="F1404">
        <v>1010291</v>
      </c>
      <c r="G1404" t="s">
        <v>36</v>
      </c>
      <c r="H1404" t="s">
        <v>28</v>
      </c>
      <c r="I1404" t="s">
        <v>29</v>
      </c>
      <c r="J1404" t="s">
        <v>30</v>
      </c>
      <c r="K1404">
        <v>0</v>
      </c>
      <c r="L1404" t="s">
        <v>31</v>
      </c>
      <c r="M1404" t="s">
        <v>32</v>
      </c>
      <c r="N1404">
        <v>2</v>
      </c>
      <c r="O1404">
        <v>1</v>
      </c>
      <c r="P1404">
        <v>1</v>
      </c>
      <c r="Q1404">
        <v>6</v>
      </c>
      <c r="R1404">
        <v>3.62</v>
      </c>
      <c r="S1404">
        <v>7.24</v>
      </c>
      <c r="T1404">
        <v>2</v>
      </c>
      <c r="U1404">
        <v>1</v>
      </c>
      <c r="V1404">
        <v>0</v>
      </c>
      <c r="W1404">
        <v>0</v>
      </c>
      <c r="X1404">
        <v>2</v>
      </c>
      <c r="Y1404" s="3">
        <f t="shared" si="147"/>
        <v>14</v>
      </c>
      <c r="Z1404" s="3">
        <f t="shared" si="148"/>
        <v>14</v>
      </c>
      <c r="AA1404" s="3">
        <f t="shared" si="149"/>
        <v>84</v>
      </c>
      <c r="AB1404">
        <f>VLOOKUP(F1404,'Producto temporal'!A:F,6,0)</f>
        <v>60</v>
      </c>
      <c r="AC1404" s="9" t="str">
        <f t="shared" si="150"/>
        <v>OK</v>
      </c>
      <c r="AD1404" s="9" t="str">
        <f t="shared" si="151"/>
        <v>OK</v>
      </c>
      <c r="AE1404" s="9" t="str">
        <f t="shared" si="152"/>
        <v>BAJAR MASTERPACK</v>
      </c>
      <c r="AF1404" s="10">
        <f t="shared" si="153"/>
        <v>3</v>
      </c>
    </row>
    <row r="1405" spans="1:32" x14ac:dyDescent="0.3">
      <c r="A1405" s="1">
        <v>45447</v>
      </c>
      <c r="B1405">
        <v>156</v>
      </c>
      <c r="C1405" t="s">
        <v>203</v>
      </c>
      <c r="D1405" t="s">
        <v>61</v>
      </c>
      <c r="E1405" t="s">
        <v>95</v>
      </c>
      <c r="F1405">
        <v>1010783</v>
      </c>
      <c r="G1405" t="s">
        <v>37</v>
      </c>
      <c r="H1405" t="s">
        <v>28</v>
      </c>
      <c r="I1405" t="s">
        <v>29</v>
      </c>
      <c r="J1405" t="s">
        <v>30</v>
      </c>
      <c r="K1405">
        <v>0</v>
      </c>
      <c r="L1405" t="s">
        <v>31</v>
      </c>
      <c r="M1405" t="s">
        <v>32</v>
      </c>
      <c r="N1405">
        <v>10</v>
      </c>
      <c r="O1405">
        <v>1</v>
      </c>
      <c r="P1405">
        <v>1</v>
      </c>
      <c r="Q1405">
        <v>12</v>
      </c>
      <c r="R1405">
        <v>3.04121</v>
      </c>
      <c r="S1405">
        <v>31.02056</v>
      </c>
      <c r="T1405">
        <v>10</v>
      </c>
      <c r="U1405">
        <v>1</v>
      </c>
      <c r="V1405">
        <v>0</v>
      </c>
      <c r="W1405">
        <v>0</v>
      </c>
      <c r="X1405">
        <v>0</v>
      </c>
      <c r="Y1405" s="3">
        <f t="shared" si="147"/>
        <v>2.8</v>
      </c>
      <c r="Z1405" s="3">
        <f t="shared" si="148"/>
        <v>2.8</v>
      </c>
      <c r="AA1405" s="3">
        <f t="shared" si="149"/>
        <v>33.6</v>
      </c>
      <c r="AB1405">
        <f>VLOOKUP(F1405,'Producto temporal'!A:F,6,0)</f>
        <v>60</v>
      </c>
      <c r="AC1405" s="9" t="str">
        <f t="shared" si="150"/>
        <v>OK</v>
      </c>
      <c r="AD1405" s="9" t="str">
        <f t="shared" si="151"/>
        <v>OK</v>
      </c>
      <c r="AE1405" s="9" t="str">
        <f t="shared" si="152"/>
        <v>OK</v>
      </c>
      <c r="AF1405" s="10">
        <f t="shared" si="153"/>
        <v>18</v>
      </c>
    </row>
    <row r="1406" spans="1:32" x14ac:dyDescent="0.3">
      <c r="A1406" s="1">
        <v>45447</v>
      </c>
      <c r="B1406">
        <v>156</v>
      </c>
      <c r="C1406" t="s">
        <v>203</v>
      </c>
      <c r="D1406" t="s">
        <v>61</v>
      </c>
      <c r="E1406" t="s">
        <v>95</v>
      </c>
      <c r="F1406">
        <v>1011679</v>
      </c>
      <c r="G1406" t="s">
        <v>38</v>
      </c>
      <c r="H1406" t="s">
        <v>28</v>
      </c>
      <c r="I1406" t="s">
        <v>29</v>
      </c>
      <c r="J1406" t="s">
        <v>30</v>
      </c>
      <c r="K1406">
        <v>0</v>
      </c>
      <c r="L1406" t="s">
        <v>31</v>
      </c>
      <c r="M1406" t="s">
        <v>32</v>
      </c>
      <c r="N1406">
        <v>4</v>
      </c>
      <c r="O1406">
        <v>1</v>
      </c>
      <c r="P1406">
        <v>1</v>
      </c>
      <c r="Q1406">
        <v>12</v>
      </c>
      <c r="R1406">
        <v>2.3849999999999998</v>
      </c>
      <c r="S1406">
        <v>7.1550000000000002</v>
      </c>
      <c r="T1406">
        <v>3</v>
      </c>
      <c r="U1406">
        <v>1</v>
      </c>
      <c r="V1406">
        <v>0</v>
      </c>
      <c r="W1406">
        <v>0</v>
      </c>
      <c r="X1406">
        <v>0</v>
      </c>
      <c r="Y1406" s="3">
        <f t="shared" si="147"/>
        <v>9.3333333333333339</v>
      </c>
      <c r="Z1406" s="3">
        <f t="shared" si="148"/>
        <v>9.3333333333333339</v>
      </c>
      <c r="AA1406" s="3">
        <f t="shared" si="149"/>
        <v>112</v>
      </c>
      <c r="AB1406">
        <f>VLOOKUP(F1406,'Producto temporal'!A:F,6,0)</f>
        <v>60</v>
      </c>
      <c r="AC1406" s="9" t="str">
        <f t="shared" si="150"/>
        <v>OK</v>
      </c>
      <c r="AD1406" s="9" t="str">
        <f t="shared" si="151"/>
        <v>OK</v>
      </c>
      <c r="AE1406" s="9" t="str">
        <f t="shared" si="152"/>
        <v>BAJAR MASTERPACK</v>
      </c>
      <c r="AF1406" s="10">
        <f t="shared" si="153"/>
        <v>5</v>
      </c>
    </row>
    <row r="1407" spans="1:32" x14ac:dyDescent="0.3">
      <c r="A1407" s="1">
        <v>45447</v>
      </c>
      <c r="B1407">
        <v>156</v>
      </c>
      <c r="C1407" t="s">
        <v>203</v>
      </c>
      <c r="D1407" t="s">
        <v>61</v>
      </c>
      <c r="E1407" t="s">
        <v>95</v>
      </c>
      <c r="F1407">
        <v>1011885</v>
      </c>
      <c r="G1407" t="s">
        <v>39</v>
      </c>
      <c r="H1407" t="s">
        <v>28</v>
      </c>
      <c r="I1407" t="s">
        <v>29</v>
      </c>
      <c r="J1407" t="s">
        <v>30</v>
      </c>
      <c r="K1407">
        <v>0</v>
      </c>
      <c r="L1407" t="s">
        <v>31</v>
      </c>
      <c r="M1407" t="s">
        <v>32</v>
      </c>
      <c r="N1407">
        <v>5</v>
      </c>
      <c r="O1407">
        <v>3</v>
      </c>
      <c r="P1407">
        <v>1</v>
      </c>
      <c r="Q1407">
        <v>12</v>
      </c>
      <c r="R1407">
        <v>2.3849999999999998</v>
      </c>
      <c r="S1407">
        <v>4.7699999999999996</v>
      </c>
      <c r="T1407">
        <v>2</v>
      </c>
      <c r="U1407">
        <v>1</v>
      </c>
      <c r="V1407">
        <v>0</v>
      </c>
      <c r="W1407">
        <v>0</v>
      </c>
      <c r="X1407">
        <v>0</v>
      </c>
      <c r="Y1407" s="3">
        <f t="shared" si="147"/>
        <v>42</v>
      </c>
      <c r="Z1407" s="3">
        <f t="shared" si="148"/>
        <v>14</v>
      </c>
      <c r="AA1407" s="3">
        <f t="shared" si="149"/>
        <v>168</v>
      </c>
      <c r="AB1407">
        <f>VLOOKUP(F1407,'Producto temporal'!A:F,6,0)</f>
        <v>60</v>
      </c>
      <c r="AC1407" s="9" t="str">
        <f t="shared" si="150"/>
        <v>OK</v>
      </c>
      <c r="AD1407" s="9" t="str">
        <f t="shared" si="151"/>
        <v>OK</v>
      </c>
      <c r="AE1407" s="9" t="str">
        <f t="shared" si="152"/>
        <v>BAJAR MASTERPACK</v>
      </c>
      <c r="AF1407" s="10">
        <f t="shared" si="153"/>
        <v>3</v>
      </c>
    </row>
    <row r="1408" spans="1:32" x14ac:dyDescent="0.3">
      <c r="A1408" s="1">
        <v>45447</v>
      </c>
      <c r="B1408">
        <v>156</v>
      </c>
      <c r="C1408" t="s">
        <v>203</v>
      </c>
      <c r="D1408" t="s">
        <v>61</v>
      </c>
      <c r="E1408" t="s">
        <v>95</v>
      </c>
      <c r="F1408">
        <v>1012657</v>
      </c>
      <c r="G1408" t="s">
        <v>40</v>
      </c>
      <c r="H1408" t="s">
        <v>28</v>
      </c>
      <c r="I1408" t="s">
        <v>29</v>
      </c>
      <c r="J1408" t="s">
        <v>30</v>
      </c>
      <c r="K1408">
        <v>0</v>
      </c>
      <c r="L1408" t="s">
        <v>31</v>
      </c>
      <c r="M1408" t="s">
        <v>32</v>
      </c>
      <c r="N1408">
        <v>4</v>
      </c>
      <c r="O1408">
        <v>1</v>
      </c>
      <c r="P1408">
        <v>1</v>
      </c>
      <c r="Q1408">
        <v>12</v>
      </c>
      <c r="R1408">
        <v>3.0294400000000001</v>
      </c>
      <c r="S1408">
        <v>12.41986</v>
      </c>
      <c r="T1408">
        <v>4</v>
      </c>
      <c r="U1408">
        <v>1</v>
      </c>
      <c r="V1408">
        <v>0</v>
      </c>
      <c r="W1408">
        <v>0</v>
      </c>
      <c r="X1408">
        <v>0</v>
      </c>
      <c r="Y1408" s="3">
        <f t="shared" si="147"/>
        <v>7</v>
      </c>
      <c r="Z1408" s="3">
        <f t="shared" si="148"/>
        <v>7</v>
      </c>
      <c r="AA1408" s="3">
        <f t="shared" si="149"/>
        <v>84</v>
      </c>
      <c r="AB1408">
        <f>VLOOKUP(F1408,'Producto temporal'!A:F,6,0)</f>
        <v>60</v>
      </c>
      <c r="AC1408" s="9" t="str">
        <f t="shared" si="150"/>
        <v>OK</v>
      </c>
      <c r="AD1408" s="9" t="str">
        <f t="shared" si="151"/>
        <v>OK</v>
      </c>
      <c r="AE1408" s="9" t="str">
        <f t="shared" si="152"/>
        <v>BAJAR MASTERPACK</v>
      </c>
      <c r="AF1408" s="10">
        <f t="shared" si="153"/>
        <v>7</v>
      </c>
    </row>
    <row r="1409" spans="1:32" x14ac:dyDescent="0.3">
      <c r="A1409" s="1">
        <v>45447</v>
      </c>
      <c r="B1409">
        <v>156</v>
      </c>
      <c r="C1409" t="s">
        <v>203</v>
      </c>
      <c r="D1409" t="s">
        <v>61</v>
      </c>
      <c r="E1409" t="s">
        <v>95</v>
      </c>
      <c r="F1409">
        <v>1012658</v>
      </c>
      <c r="G1409" t="s">
        <v>41</v>
      </c>
      <c r="H1409" t="s">
        <v>28</v>
      </c>
      <c r="I1409" t="s">
        <v>29</v>
      </c>
      <c r="J1409" t="s">
        <v>30</v>
      </c>
      <c r="K1409">
        <v>0</v>
      </c>
      <c r="L1409" t="s">
        <v>31</v>
      </c>
      <c r="M1409" t="s">
        <v>32</v>
      </c>
      <c r="N1409">
        <v>6</v>
      </c>
      <c r="O1409">
        <v>1</v>
      </c>
      <c r="P1409">
        <v>1</v>
      </c>
      <c r="Q1409">
        <v>12</v>
      </c>
      <c r="R1409">
        <v>2.6459999999999999</v>
      </c>
      <c r="S1409">
        <v>5.2919999999999998</v>
      </c>
      <c r="T1409">
        <v>2</v>
      </c>
      <c r="U1409">
        <v>1</v>
      </c>
      <c r="V1409">
        <v>0</v>
      </c>
      <c r="W1409">
        <v>0</v>
      </c>
      <c r="X1409">
        <v>0</v>
      </c>
      <c r="Y1409" s="3">
        <f t="shared" si="147"/>
        <v>14</v>
      </c>
      <c r="Z1409" s="3">
        <f t="shared" si="148"/>
        <v>14</v>
      </c>
      <c r="AA1409" s="3">
        <f t="shared" si="149"/>
        <v>168</v>
      </c>
      <c r="AB1409">
        <f>VLOOKUP(F1409,'Producto temporal'!A:F,6,0)</f>
        <v>60</v>
      </c>
      <c r="AC1409" s="9" t="str">
        <f t="shared" si="150"/>
        <v>OK</v>
      </c>
      <c r="AD1409" s="9" t="str">
        <f t="shared" si="151"/>
        <v>OK</v>
      </c>
      <c r="AE1409" s="9" t="str">
        <f t="shared" si="152"/>
        <v>BAJAR MASTERPACK</v>
      </c>
      <c r="AF1409" s="10">
        <f t="shared" si="153"/>
        <v>3</v>
      </c>
    </row>
    <row r="1410" spans="1:32" x14ac:dyDescent="0.3">
      <c r="A1410" s="1">
        <v>45447</v>
      </c>
      <c r="B1410">
        <v>156</v>
      </c>
      <c r="C1410" t="s">
        <v>203</v>
      </c>
      <c r="D1410" t="s">
        <v>61</v>
      </c>
      <c r="E1410" t="s">
        <v>95</v>
      </c>
      <c r="F1410">
        <v>1013898</v>
      </c>
      <c r="G1410" t="s">
        <v>42</v>
      </c>
      <c r="H1410" t="s">
        <v>28</v>
      </c>
      <c r="I1410" t="s">
        <v>29</v>
      </c>
      <c r="J1410" t="s">
        <v>30</v>
      </c>
      <c r="K1410">
        <v>0</v>
      </c>
      <c r="L1410" t="s">
        <v>31</v>
      </c>
      <c r="M1410" t="s">
        <v>32</v>
      </c>
      <c r="N1410">
        <v>8</v>
      </c>
      <c r="O1410">
        <v>3</v>
      </c>
      <c r="P1410">
        <v>1</v>
      </c>
      <c r="Q1410">
        <v>12</v>
      </c>
      <c r="R1410">
        <v>3.3237999999999999</v>
      </c>
      <c r="S1410">
        <v>6.7131800000000004</v>
      </c>
      <c r="T1410">
        <v>2</v>
      </c>
      <c r="U1410">
        <v>1</v>
      </c>
      <c r="V1410">
        <v>0</v>
      </c>
      <c r="W1410">
        <v>0</v>
      </c>
      <c r="X1410">
        <v>0</v>
      </c>
      <c r="Y1410" s="3">
        <f t="shared" si="147"/>
        <v>42</v>
      </c>
      <c r="Z1410" s="3">
        <f t="shared" si="148"/>
        <v>14</v>
      </c>
      <c r="AA1410" s="3">
        <f t="shared" si="149"/>
        <v>168</v>
      </c>
      <c r="AB1410">
        <f>VLOOKUP(F1410,'Producto temporal'!A:F,6,0)</f>
        <v>60</v>
      </c>
      <c r="AC1410" s="9" t="str">
        <f t="shared" si="150"/>
        <v>OK</v>
      </c>
      <c r="AD1410" s="9" t="str">
        <f t="shared" si="151"/>
        <v>OK</v>
      </c>
      <c r="AE1410" s="9" t="str">
        <f t="shared" si="152"/>
        <v>BAJAR MASTERPACK</v>
      </c>
      <c r="AF1410" s="10">
        <f t="shared" si="153"/>
        <v>3</v>
      </c>
    </row>
    <row r="1411" spans="1:32" x14ac:dyDescent="0.3">
      <c r="A1411" s="1">
        <v>45447</v>
      </c>
      <c r="B1411">
        <v>157</v>
      </c>
      <c r="C1411" t="s">
        <v>204</v>
      </c>
      <c r="D1411" t="s">
        <v>48</v>
      </c>
      <c r="E1411" t="s">
        <v>95</v>
      </c>
      <c r="F1411">
        <v>1003938</v>
      </c>
      <c r="G1411" t="s">
        <v>27</v>
      </c>
      <c r="H1411" t="s">
        <v>28</v>
      </c>
      <c r="I1411" t="s">
        <v>29</v>
      </c>
      <c r="J1411" t="s">
        <v>30</v>
      </c>
      <c r="K1411">
        <v>0</v>
      </c>
      <c r="L1411" t="s">
        <v>31</v>
      </c>
      <c r="M1411" t="s">
        <v>32</v>
      </c>
      <c r="N1411">
        <v>5</v>
      </c>
      <c r="O1411">
        <v>1</v>
      </c>
      <c r="P1411">
        <v>1</v>
      </c>
      <c r="Q1411">
        <v>12</v>
      </c>
      <c r="R1411">
        <v>3.1680000000000001</v>
      </c>
      <c r="S1411">
        <v>3.1680000000000001</v>
      </c>
      <c r="T1411">
        <v>1</v>
      </c>
      <c r="U1411">
        <v>1</v>
      </c>
      <c r="V1411">
        <v>0</v>
      </c>
      <c r="W1411">
        <v>0</v>
      </c>
      <c r="X1411">
        <v>0</v>
      </c>
      <c r="Y1411" s="3">
        <f t="shared" si="147"/>
        <v>28</v>
      </c>
      <c r="Z1411" s="3">
        <f t="shared" si="148"/>
        <v>28</v>
      </c>
      <c r="AA1411" s="3">
        <f t="shared" si="149"/>
        <v>336</v>
      </c>
      <c r="AB1411">
        <f>VLOOKUP(F1411,'Producto temporal'!A:F,6,0)</f>
        <v>60</v>
      </c>
      <c r="AC1411" s="9" t="str">
        <f t="shared" si="150"/>
        <v>OK</v>
      </c>
      <c r="AD1411" s="9" t="str">
        <f t="shared" si="151"/>
        <v>OK</v>
      </c>
      <c r="AE1411" s="9" t="str">
        <f t="shared" si="152"/>
        <v>BAJAR MASTERPACK</v>
      </c>
      <c r="AF1411" s="10">
        <f t="shared" si="153"/>
        <v>1</v>
      </c>
    </row>
    <row r="1412" spans="1:32" x14ac:dyDescent="0.3">
      <c r="A1412" s="1">
        <v>45447</v>
      </c>
      <c r="B1412">
        <v>157</v>
      </c>
      <c r="C1412" t="s">
        <v>204</v>
      </c>
      <c r="D1412" t="s">
        <v>48</v>
      </c>
      <c r="E1412" t="s">
        <v>95</v>
      </c>
      <c r="F1412">
        <v>1003941</v>
      </c>
      <c r="G1412" t="s">
        <v>33</v>
      </c>
      <c r="H1412" t="s">
        <v>28</v>
      </c>
      <c r="I1412" t="s">
        <v>29</v>
      </c>
      <c r="J1412" t="s">
        <v>30</v>
      </c>
      <c r="K1412">
        <v>0</v>
      </c>
      <c r="L1412" t="s">
        <v>31</v>
      </c>
      <c r="M1412" t="s">
        <v>32</v>
      </c>
      <c r="N1412">
        <v>6</v>
      </c>
      <c r="O1412">
        <v>1</v>
      </c>
      <c r="P1412">
        <v>1</v>
      </c>
      <c r="Q1412">
        <v>20</v>
      </c>
      <c r="R1412">
        <v>2.3220000000000001</v>
      </c>
      <c r="S1412">
        <v>9.2880000000000003</v>
      </c>
      <c r="T1412">
        <v>4</v>
      </c>
      <c r="U1412">
        <v>1</v>
      </c>
      <c r="V1412">
        <v>0</v>
      </c>
      <c r="W1412">
        <v>0</v>
      </c>
      <c r="X1412">
        <v>0</v>
      </c>
      <c r="Y1412" s="3">
        <f t="shared" ref="Y1412:Y1475" si="154">IF(AND(N1412=0,T1412=0),"PRODUCTO SIN CARGA",IF(AND(N1412&gt;0,T1412=0),"PRODUCTO SIN VENTA",O1412/($T1412/$T$1)))</f>
        <v>7</v>
      </c>
      <c r="Z1412" s="3">
        <f t="shared" ref="Z1412:Z1475" si="155">IF(AND(N1412=0,T1412=0),"PRODUCTO SIN CARGA",IF(AND(N1412&gt;0,T1412=0),"PRODUCTO SIN VENTA",P1412/($T1412/$T$1)))</f>
        <v>7</v>
      </c>
      <c r="AA1412" s="3">
        <f t="shared" ref="AA1412:AA1475" si="156">IF(AND(N1412=0,T1412=0),"PRODUCTO SIN CARGA",IF(AND(N1412&gt;0,T1412=0),"PRODUCTO SIN VENTA",Q1412/($T1412/$T$1)))</f>
        <v>140</v>
      </c>
      <c r="AB1412">
        <f>VLOOKUP(F1412,'Producto temporal'!A:F,6,0)</f>
        <v>60</v>
      </c>
      <c r="AC1412" s="9" t="str">
        <f t="shared" ref="AC1412:AC1475" si="157">IF(Y1412&lt;=$AB1412,"OK",IF(AND(N1412=0,T1412=0),"PRODUCTO SIN CARGA",IF(AND(N1412&gt;0,T1412=0),"PRODUCTO SIN VENTA","BAJAR PACKQTY")))</f>
        <v>OK</v>
      </c>
      <c r="AD1412" s="9" t="str">
        <f t="shared" ref="AD1412:AD1475" si="158">IF(Z1412&lt;=$AB1412,"OK",IF(AND(N1412=0,T1412=0),"PRODUCTO SIN CARGA",IF(AND(N1412&gt;0,T1412=0),"PRODUCTO SIN VENTA","BAJAR PACKQTY")))</f>
        <v>OK</v>
      </c>
      <c r="AE1412" s="9" t="str">
        <f t="shared" ref="AE1412:AE1475" si="159">IF(AA1412&lt;=AB1412,"OK",IF(AND(N1412=0,T1412=0),"PRODUCTO SIN CARGA",IF(AND(N1412&gt;0,T1412=0),"PRODUCTO SIN VENTA","BAJAR MASTERPACK")))</f>
        <v>BAJAR MASTERPACK</v>
      </c>
      <c r="AF1412" s="10">
        <f t="shared" ref="AF1412:AF1475" si="160">TRUNC((T1412/$T$1)*(AB1412-$AB$1),0)</f>
        <v>7</v>
      </c>
    </row>
    <row r="1413" spans="1:32" x14ac:dyDescent="0.3">
      <c r="A1413" s="1">
        <v>45447</v>
      </c>
      <c r="B1413">
        <v>157</v>
      </c>
      <c r="C1413" t="s">
        <v>204</v>
      </c>
      <c r="D1413" t="s">
        <v>48</v>
      </c>
      <c r="E1413" t="s">
        <v>95</v>
      </c>
      <c r="F1413">
        <v>1010020</v>
      </c>
      <c r="G1413" t="s">
        <v>34</v>
      </c>
      <c r="H1413" t="s">
        <v>28</v>
      </c>
      <c r="I1413" t="s">
        <v>29</v>
      </c>
      <c r="J1413" t="s">
        <v>30</v>
      </c>
      <c r="K1413">
        <v>0</v>
      </c>
      <c r="L1413" t="s">
        <v>31</v>
      </c>
      <c r="M1413" t="s">
        <v>32</v>
      </c>
      <c r="N1413">
        <v>14</v>
      </c>
      <c r="O1413">
        <v>1</v>
      </c>
      <c r="P1413">
        <v>1</v>
      </c>
      <c r="Q1413">
        <v>12</v>
      </c>
      <c r="R1413">
        <v>3.02501</v>
      </c>
      <c r="S1413">
        <v>58.959139999999998</v>
      </c>
      <c r="T1413">
        <v>19</v>
      </c>
      <c r="U1413">
        <v>1</v>
      </c>
      <c r="V1413">
        <v>0</v>
      </c>
      <c r="W1413">
        <v>0</v>
      </c>
      <c r="X1413">
        <v>0</v>
      </c>
      <c r="Y1413" s="3">
        <f t="shared" si="154"/>
        <v>1.4736842105263157</v>
      </c>
      <c r="Z1413" s="3">
        <f t="shared" si="155"/>
        <v>1.4736842105263157</v>
      </c>
      <c r="AA1413" s="3">
        <f t="shared" si="156"/>
        <v>17.684210526315788</v>
      </c>
      <c r="AB1413">
        <f>VLOOKUP(F1413,'Producto temporal'!A:F,6,0)</f>
        <v>60</v>
      </c>
      <c r="AC1413" s="9" t="str">
        <f t="shared" si="157"/>
        <v>OK</v>
      </c>
      <c r="AD1413" s="9" t="str">
        <f t="shared" si="158"/>
        <v>OK</v>
      </c>
      <c r="AE1413" s="9" t="str">
        <f t="shared" si="159"/>
        <v>OK</v>
      </c>
      <c r="AF1413" s="10">
        <f t="shared" si="160"/>
        <v>35</v>
      </c>
    </row>
    <row r="1414" spans="1:32" x14ac:dyDescent="0.3">
      <c r="A1414" s="1">
        <v>45447</v>
      </c>
      <c r="B1414">
        <v>157</v>
      </c>
      <c r="C1414" t="s">
        <v>204</v>
      </c>
      <c r="D1414" t="s">
        <v>48</v>
      </c>
      <c r="E1414" t="s">
        <v>95</v>
      </c>
      <c r="F1414">
        <v>1010290</v>
      </c>
      <c r="G1414" t="s">
        <v>35</v>
      </c>
      <c r="H1414" t="s">
        <v>28</v>
      </c>
      <c r="I1414" t="s">
        <v>29</v>
      </c>
      <c r="J1414" t="s">
        <v>30</v>
      </c>
      <c r="K1414">
        <v>0</v>
      </c>
      <c r="L1414" t="s">
        <v>31</v>
      </c>
      <c r="M1414" t="s">
        <v>32</v>
      </c>
      <c r="N1414">
        <v>6</v>
      </c>
      <c r="O1414">
        <v>1</v>
      </c>
      <c r="P1414">
        <v>1</v>
      </c>
      <c r="Q1414">
        <v>6</v>
      </c>
      <c r="R1414">
        <v>3.62</v>
      </c>
      <c r="S1414">
        <v>18.100000000000001</v>
      </c>
      <c r="T1414">
        <v>5</v>
      </c>
      <c r="U1414">
        <v>1</v>
      </c>
      <c r="V1414">
        <v>0</v>
      </c>
      <c r="W1414">
        <v>0</v>
      </c>
      <c r="X1414">
        <v>6</v>
      </c>
      <c r="Y1414" s="3">
        <f t="shared" si="154"/>
        <v>5.6</v>
      </c>
      <c r="Z1414" s="3">
        <f t="shared" si="155"/>
        <v>5.6</v>
      </c>
      <c r="AA1414" s="3">
        <f t="shared" si="156"/>
        <v>33.6</v>
      </c>
      <c r="AB1414">
        <f>VLOOKUP(F1414,'Producto temporal'!A:F,6,0)</f>
        <v>60</v>
      </c>
      <c r="AC1414" s="9" t="str">
        <f t="shared" si="157"/>
        <v>OK</v>
      </c>
      <c r="AD1414" s="9" t="str">
        <f t="shared" si="158"/>
        <v>OK</v>
      </c>
      <c r="AE1414" s="9" t="str">
        <f t="shared" si="159"/>
        <v>OK</v>
      </c>
      <c r="AF1414" s="10">
        <f t="shared" si="160"/>
        <v>9</v>
      </c>
    </row>
    <row r="1415" spans="1:32" x14ac:dyDescent="0.3">
      <c r="A1415" s="1">
        <v>45447</v>
      </c>
      <c r="B1415">
        <v>157</v>
      </c>
      <c r="C1415" t="s">
        <v>204</v>
      </c>
      <c r="D1415" t="s">
        <v>48</v>
      </c>
      <c r="E1415" t="s">
        <v>95</v>
      </c>
      <c r="F1415">
        <v>1010291</v>
      </c>
      <c r="G1415" t="s">
        <v>36</v>
      </c>
      <c r="H1415" t="s">
        <v>28</v>
      </c>
      <c r="I1415" t="s">
        <v>29</v>
      </c>
      <c r="J1415" t="s">
        <v>30</v>
      </c>
      <c r="K1415">
        <v>0</v>
      </c>
      <c r="L1415" t="s">
        <v>31</v>
      </c>
      <c r="M1415" t="s">
        <v>32</v>
      </c>
      <c r="N1415">
        <v>6</v>
      </c>
      <c r="O1415">
        <v>1</v>
      </c>
      <c r="P1415">
        <v>1</v>
      </c>
      <c r="Q1415">
        <v>6</v>
      </c>
      <c r="R1415">
        <v>3.62</v>
      </c>
      <c r="S1415">
        <v>14.48</v>
      </c>
      <c r="T1415">
        <v>4</v>
      </c>
      <c r="U1415">
        <v>1</v>
      </c>
      <c r="V1415">
        <v>0</v>
      </c>
      <c r="W1415">
        <v>0</v>
      </c>
      <c r="X1415">
        <v>6</v>
      </c>
      <c r="Y1415" s="3">
        <f t="shared" si="154"/>
        <v>7</v>
      </c>
      <c r="Z1415" s="3">
        <f t="shared" si="155"/>
        <v>7</v>
      </c>
      <c r="AA1415" s="3">
        <f t="shared" si="156"/>
        <v>42</v>
      </c>
      <c r="AB1415">
        <f>VLOOKUP(F1415,'Producto temporal'!A:F,6,0)</f>
        <v>60</v>
      </c>
      <c r="AC1415" s="9" t="str">
        <f t="shared" si="157"/>
        <v>OK</v>
      </c>
      <c r="AD1415" s="9" t="str">
        <f t="shared" si="158"/>
        <v>OK</v>
      </c>
      <c r="AE1415" s="9" t="str">
        <f t="shared" si="159"/>
        <v>OK</v>
      </c>
      <c r="AF1415" s="10">
        <f t="shared" si="160"/>
        <v>7</v>
      </c>
    </row>
    <row r="1416" spans="1:32" x14ac:dyDescent="0.3">
      <c r="A1416" s="1">
        <v>45447</v>
      </c>
      <c r="B1416">
        <v>157</v>
      </c>
      <c r="C1416" t="s">
        <v>204</v>
      </c>
      <c r="D1416" t="s">
        <v>48</v>
      </c>
      <c r="E1416" t="s">
        <v>95</v>
      </c>
      <c r="F1416">
        <v>1010783</v>
      </c>
      <c r="G1416" t="s">
        <v>37</v>
      </c>
      <c r="H1416" t="s">
        <v>28</v>
      </c>
      <c r="I1416" t="s">
        <v>29</v>
      </c>
      <c r="J1416" t="s">
        <v>30</v>
      </c>
      <c r="K1416">
        <v>0</v>
      </c>
      <c r="L1416" t="s">
        <v>31</v>
      </c>
      <c r="M1416" t="s">
        <v>32</v>
      </c>
      <c r="N1416">
        <v>8</v>
      </c>
      <c r="O1416">
        <v>1</v>
      </c>
      <c r="P1416">
        <v>1</v>
      </c>
      <c r="Q1416">
        <v>12</v>
      </c>
      <c r="R1416">
        <v>3.04121</v>
      </c>
      <c r="S1416">
        <v>43.396979999999999</v>
      </c>
      <c r="T1416">
        <v>14</v>
      </c>
      <c r="U1416">
        <v>1</v>
      </c>
      <c r="V1416">
        <v>0</v>
      </c>
      <c r="W1416">
        <v>0</v>
      </c>
      <c r="X1416">
        <v>0</v>
      </c>
      <c r="Y1416" s="3">
        <f t="shared" si="154"/>
        <v>2</v>
      </c>
      <c r="Z1416" s="3">
        <f t="shared" si="155"/>
        <v>2</v>
      </c>
      <c r="AA1416" s="3">
        <f t="shared" si="156"/>
        <v>24</v>
      </c>
      <c r="AB1416">
        <f>VLOOKUP(F1416,'Producto temporal'!A:F,6,0)</f>
        <v>60</v>
      </c>
      <c r="AC1416" s="9" t="str">
        <f t="shared" si="157"/>
        <v>OK</v>
      </c>
      <c r="AD1416" s="9" t="str">
        <f t="shared" si="158"/>
        <v>OK</v>
      </c>
      <c r="AE1416" s="9" t="str">
        <f t="shared" si="159"/>
        <v>OK</v>
      </c>
      <c r="AF1416" s="10">
        <f t="shared" si="160"/>
        <v>26</v>
      </c>
    </row>
    <row r="1417" spans="1:32" x14ac:dyDescent="0.3">
      <c r="A1417" s="1">
        <v>45447</v>
      </c>
      <c r="B1417">
        <v>157</v>
      </c>
      <c r="C1417" t="s">
        <v>204</v>
      </c>
      <c r="D1417" t="s">
        <v>48</v>
      </c>
      <c r="E1417" t="s">
        <v>95</v>
      </c>
      <c r="F1417">
        <v>1011679</v>
      </c>
      <c r="G1417" t="s">
        <v>38</v>
      </c>
      <c r="H1417" t="s">
        <v>28</v>
      </c>
      <c r="I1417" t="s">
        <v>29</v>
      </c>
      <c r="J1417" t="s">
        <v>30</v>
      </c>
      <c r="K1417">
        <v>0</v>
      </c>
      <c r="L1417" t="s">
        <v>31</v>
      </c>
      <c r="M1417" t="s">
        <v>32</v>
      </c>
      <c r="N1417">
        <v>4</v>
      </c>
      <c r="O1417">
        <v>1</v>
      </c>
      <c r="P1417">
        <v>1</v>
      </c>
      <c r="Q1417">
        <v>12</v>
      </c>
      <c r="R1417">
        <v>2.3849999999999998</v>
      </c>
      <c r="S1417">
        <v>7.1550000000000002</v>
      </c>
      <c r="T1417">
        <v>3</v>
      </c>
      <c r="U1417">
        <v>1</v>
      </c>
      <c r="V1417">
        <v>0</v>
      </c>
      <c r="W1417">
        <v>0</v>
      </c>
      <c r="X1417">
        <v>0</v>
      </c>
      <c r="Y1417" s="3">
        <f t="shared" si="154"/>
        <v>9.3333333333333339</v>
      </c>
      <c r="Z1417" s="3">
        <f t="shared" si="155"/>
        <v>9.3333333333333339</v>
      </c>
      <c r="AA1417" s="3">
        <f t="shared" si="156"/>
        <v>112</v>
      </c>
      <c r="AB1417">
        <f>VLOOKUP(F1417,'Producto temporal'!A:F,6,0)</f>
        <v>60</v>
      </c>
      <c r="AC1417" s="9" t="str">
        <f t="shared" si="157"/>
        <v>OK</v>
      </c>
      <c r="AD1417" s="9" t="str">
        <f t="shared" si="158"/>
        <v>OK</v>
      </c>
      <c r="AE1417" s="9" t="str">
        <f t="shared" si="159"/>
        <v>BAJAR MASTERPACK</v>
      </c>
      <c r="AF1417" s="10">
        <f t="shared" si="160"/>
        <v>5</v>
      </c>
    </row>
    <row r="1418" spans="1:32" x14ac:dyDescent="0.3">
      <c r="A1418" s="1">
        <v>45447</v>
      </c>
      <c r="B1418">
        <v>157</v>
      </c>
      <c r="C1418" t="s">
        <v>204</v>
      </c>
      <c r="D1418" t="s">
        <v>48</v>
      </c>
      <c r="E1418" t="s">
        <v>95</v>
      </c>
      <c r="F1418">
        <v>1011885</v>
      </c>
      <c r="G1418" t="s">
        <v>39</v>
      </c>
      <c r="H1418" t="s">
        <v>28</v>
      </c>
      <c r="I1418" t="s">
        <v>29</v>
      </c>
      <c r="J1418" t="s">
        <v>30</v>
      </c>
      <c r="K1418">
        <v>0</v>
      </c>
      <c r="L1418" t="s">
        <v>31</v>
      </c>
      <c r="M1418" t="s">
        <v>32</v>
      </c>
      <c r="N1418">
        <v>4</v>
      </c>
      <c r="O1418">
        <v>3</v>
      </c>
      <c r="P1418">
        <v>1</v>
      </c>
      <c r="Q1418">
        <v>12</v>
      </c>
      <c r="R1418">
        <v>2.3849999999999998</v>
      </c>
      <c r="S1418">
        <v>4.7699999999999996</v>
      </c>
      <c r="T1418">
        <v>2</v>
      </c>
      <c r="U1418">
        <v>1</v>
      </c>
      <c r="V1418">
        <v>0</v>
      </c>
      <c r="W1418">
        <v>0</v>
      </c>
      <c r="X1418">
        <v>0</v>
      </c>
      <c r="Y1418" s="3">
        <f t="shared" si="154"/>
        <v>42</v>
      </c>
      <c r="Z1418" s="3">
        <f t="shared" si="155"/>
        <v>14</v>
      </c>
      <c r="AA1418" s="3">
        <f t="shared" si="156"/>
        <v>168</v>
      </c>
      <c r="AB1418">
        <f>VLOOKUP(F1418,'Producto temporal'!A:F,6,0)</f>
        <v>60</v>
      </c>
      <c r="AC1418" s="9" t="str">
        <f t="shared" si="157"/>
        <v>OK</v>
      </c>
      <c r="AD1418" s="9" t="str">
        <f t="shared" si="158"/>
        <v>OK</v>
      </c>
      <c r="AE1418" s="9" t="str">
        <f t="shared" si="159"/>
        <v>BAJAR MASTERPACK</v>
      </c>
      <c r="AF1418" s="10">
        <f t="shared" si="160"/>
        <v>3</v>
      </c>
    </row>
    <row r="1419" spans="1:32" x14ac:dyDescent="0.3">
      <c r="A1419" s="1">
        <v>45447</v>
      </c>
      <c r="B1419">
        <v>157</v>
      </c>
      <c r="C1419" t="s">
        <v>204</v>
      </c>
      <c r="D1419" t="s">
        <v>48</v>
      </c>
      <c r="E1419" t="s">
        <v>95</v>
      </c>
      <c r="F1419">
        <v>1012657</v>
      </c>
      <c r="G1419" t="s">
        <v>40</v>
      </c>
      <c r="H1419" t="s">
        <v>28</v>
      </c>
      <c r="I1419" t="s">
        <v>29</v>
      </c>
      <c r="J1419" t="s">
        <v>30</v>
      </c>
      <c r="K1419">
        <v>0</v>
      </c>
      <c r="L1419" t="s">
        <v>31</v>
      </c>
      <c r="M1419" t="s">
        <v>32</v>
      </c>
      <c r="N1419">
        <v>9</v>
      </c>
      <c r="O1419">
        <v>1</v>
      </c>
      <c r="P1419">
        <v>1</v>
      </c>
      <c r="Q1419">
        <v>12</v>
      </c>
      <c r="R1419">
        <v>3.0294400000000001</v>
      </c>
      <c r="S1419">
        <v>33.97325</v>
      </c>
      <c r="T1419">
        <v>11</v>
      </c>
      <c r="U1419">
        <v>1</v>
      </c>
      <c r="V1419">
        <v>0</v>
      </c>
      <c r="W1419">
        <v>0</v>
      </c>
      <c r="X1419">
        <v>0</v>
      </c>
      <c r="Y1419" s="3">
        <f t="shared" si="154"/>
        <v>2.5454545454545454</v>
      </c>
      <c r="Z1419" s="3">
        <f t="shared" si="155"/>
        <v>2.5454545454545454</v>
      </c>
      <c r="AA1419" s="3">
        <f t="shared" si="156"/>
        <v>30.545454545454547</v>
      </c>
      <c r="AB1419">
        <f>VLOOKUP(F1419,'Producto temporal'!A:F,6,0)</f>
        <v>60</v>
      </c>
      <c r="AC1419" s="9" t="str">
        <f t="shared" si="157"/>
        <v>OK</v>
      </c>
      <c r="AD1419" s="9" t="str">
        <f t="shared" si="158"/>
        <v>OK</v>
      </c>
      <c r="AE1419" s="9" t="str">
        <f t="shared" si="159"/>
        <v>OK</v>
      </c>
      <c r="AF1419" s="10">
        <f t="shared" si="160"/>
        <v>20</v>
      </c>
    </row>
    <row r="1420" spans="1:32" x14ac:dyDescent="0.3">
      <c r="A1420" s="1">
        <v>45447</v>
      </c>
      <c r="B1420">
        <v>157</v>
      </c>
      <c r="C1420" t="s">
        <v>204</v>
      </c>
      <c r="D1420" t="s">
        <v>48</v>
      </c>
      <c r="E1420" t="s">
        <v>95</v>
      </c>
      <c r="F1420">
        <v>1012658</v>
      </c>
      <c r="G1420" t="s">
        <v>41</v>
      </c>
      <c r="H1420" t="s">
        <v>28</v>
      </c>
      <c r="I1420" t="s">
        <v>29</v>
      </c>
      <c r="J1420" t="s">
        <v>30</v>
      </c>
      <c r="K1420">
        <v>0</v>
      </c>
      <c r="L1420" t="s">
        <v>31</v>
      </c>
      <c r="M1420" t="s">
        <v>32</v>
      </c>
      <c r="N1420">
        <v>5</v>
      </c>
      <c r="O1420">
        <v>1</v>
      </c>
      <c r="P1420">
        <v>1</v>
      </c>
      <c r="Q1420">
        <v>12</v>
      </c>
      <c r="R1420">
        <v>2.6459999999999999</v>
      </c>
      <c r="S1420">
        <v>7.9379999999999997</v>
      </c>
      <c r="T1420">
        <v>3</v>
      </c>
      <c r="U1420">
        <v>1</v>
      </c>
      <c r="V1420">
        <v>0</v>
      </c>
      <c r="W1420">
        <v>0</v>
      </c>
      <c r="X1420">
        <v>0</v>
      </c>
      <c r="Y1420" s="3">
        <f t="shared" si="154"/>
        <v>9.3333333333333339</v>
      </c>
      <c r="Z1420" s="3">
        <f t="shared" si="155"/>
        <v>9.3333333333333339</v>
      </c>
      <c r="AA1420" s="3">
        <f t="shared" si="156"/>
        <v>112</v>
      </c>
      <c r="AB1420">
        <f>VLOOKUP(F1420,'Producto temporal'!A:F,6,0)</f>
        <v>60</v>
      </c>
      <c r="AC1420" s="9" t="str">
        <f t="shared" si="157"/>
        <v>OK</v>
      </c>
      <c r="AD1420" s="9" t="str">
        <f t="shared" si="158"/>
        <v>OK</v>
      </c>
      <c r="AE1420" s="9" t="str">
        <f t="shared" si="159"/>
        <v>BAJAR MASTERPACK</v>
      </c>
      <c r="AF1420" s="10">
        <f t="shared" si="160"/>
        <v>5</v>
      </c>
    </row>
    <row r="1421" spans="1:32" x14ac:dyDescent="0.3">
      <c r="A1421" s="1">
        <v>45447</v>
      </c>
      <c r="B1421">
        <v>157</v>
      </c>
      <c r="C1421" t="s">
        <v>204</v>
      </c>
      <c r="D1421" t="s">
        <v>48</v>
      </c>
      <c r="E1421" t="s">
        <v>95</v>
      </c>
      <c r="F1421">
        <v>1013898</v>
      </c>
      <c r="G1421" t="s">
        <v>42</v>
      </c>
      <c r="H1421" t="s">
        <v>28</v>
      </c>
      <c r="I1421" t="s">
        <v>29</v>
      </c>
      <c r="J1421" t="s">
        <v>30</v>
      </c>
      <c r="K1421">
        <v>0</v>
      </c>
      <c r="L1421" t="s">
        <v>31</v>
      </c>
      <c r="M1421" t="s">
        <v>32</v>
      </c>
      <c r="N1421">
        <v>2</v>
      </c>
      <c r="O1421">
        <v>3</v>
      </c>
      <c r="P1421">
        <v>1</v>
      </c>
      <c r="Q1421">
        <v>12</v>
      </c>
      <c r="R1421">
        <v>3.3237999999999999</v>
      </c>
      <c r="S1421">
        <v>26.780729999999998</v>
      </c>
      <c r="T1421">
        <v>8</v>
      </c>
      <c r="U1421">
        <v>1</v>
      </c>
      <c r="V1421">
        <v>0</v>
      </c>
      <c r="W1421">
        <v>4</v>
      </c>
      <c r="X1421">
        <v>0</v>
      </c>
      <c r="Y1421" s="3">
        <f t="shared" si="154"/>
        <v>10.5</v>
      </c>
      <c r="Z1421" s="3">
        <f t="shared" si="155"/>
        <v>3.5</v>
      </c>
      <c r="AA1421" s="3">
        <f t="shared" si="156"/>
        <v>42</v>
      </c>
      <c r="AB1421">
        <f>VLOOKUP(F1421,'Producto temporal'!A:F,6,0)</f>
        <v>60</v>
      </c>
      <c r="AC1421" s="9" t="str">
        <f t="shared" si="157"/>
        <v>OK</v>
      </c>
      <c r="AD1421" s="9" t="str">
        <f t="shared" si="158"/>
        <v>OK</v>
      </c>
      <c r="AE1421" s="9" t="str">
        <f t="shared" si="159"/>
        <v>OK</v>
      </c>
      <c r="AF1421" s="10">
        <f t="shared" si="160"/>
        <v>15</v>
      </c>
    </row>
    <row r="1422" spans="1:32" x14ac:dyDescent="0.3">
      <c r="A1422" s="1">
        <v>45447</v>
      </c>
      <c r="B1422">
        <v>158</v>
      </c>
      <c r="C1422" t="s">
        <v>205</v>
      </c>
      <c r="D1422" t="s">
        <v>25</v>
      </c>
      <c r="E1422" t="s">
        <v>95</v>
      </c>
      <c r="F1422">
        <v>1003938</v>
      </c>
      <c r="G1422" t="s">
        <v>27</v>
      </c>
      <c r="H1422" t="s">
        <v>28</v>
      </c>
      <c r="I1422" t="s">
        <v>29</v>
      </c>
      <c r="J1422" t="s">
        <v>30</v>
      </c>
      <c r="K1422">
        <v>0</v>
      </c>
      <c r="L1422" t="s">
        <v>31</v>
      </c>
      <c r="M1422" t="s">
        <v>32</v>
      </c>
      <c r="N1422">
        <v>5</v>
      </c>
      <c r="O1422">
        <v>1</v>
      </c>
      <c r="P1422">
        <v>1</v>
      </c>
      <c r="Q1422">
        <v>12</v>
      </c>
      <c r="R1422">
        <v>3.1680000000000001</v>
      </c>
      <c r="S1422">
        <v>9.5039999999999996</v>
      </c>
      <c r="T1422">
        <v>3</v>
      </c>
      <c r="U1422">
        <v>1</v>
      </c>
      <c r="V1422">
        <v>0</v>
      </c>
      <c r="W1422">
        <v>0</v>
      </c>
      <c r="X1422">
        <v>0</v>
      </c>
      <c r="Y1422" s="3">
        <f t="shared" si="154"/>
        <v>9.3333333333333339</v>
      </c>
      <c r="Z1422" s="3">
        <f t="shared" si="155"/>
        <v>9.3333333333333339</v>
      </c>
      <c r="AA1422" s="3">
        <f t="shared" si="156"/>
        <v>112</v>
      </c>
      <c r="AB1422">
        <f>VLOOKUP(F1422,'Producto temporal'!A:F,6,0)</f>
        <v>60</v>
      </c>
      <c r="AC1422" s="9" t="str">
        <f t="shared" si="157"/>
        <v>OK</v>
      </c>
      <c r="AD1422" s="9" t="str">
        <f t="shared" si="158"/>
        <v>OK</v>
      </c>
      <c r="AE1422" s="9" t="str">
        <f t="shared" si="159"/>
        <v>BAJAR MASTERPACK</v>
      </c>
      <c r="AF1422" s="10">
        <f t="shared" si="160"/>
        <v>5</v>
      </c>
    </row>
    <row r="1423" spans="1:32" x14ac:dyDescent="0.3">
      <c r="A1423" s="1">
        <v>45447</v>
      </c>
      <c r="B1423">
        <v>158</v>
      </c>
      <c r="C1423" t="s">
        <v>205</v>
      </c>
      <c r="D1423" t="s">
        <v>25</v>
      </c>
      <c r="E1423" t="s">
        <v>95</v>
      </c>
      <c r="F1423">
        <v>1003941</v>
      </c>
      <c r="G1423" t="s">
        <v>33</v>
      </c>
      <c r="H1423" t="s">
        <v>28</v>
      </c>
      <c r="I1423" t="s">
        <v>29</v>
      </c>
      <c r="J1423" t="s">
        <v>30</v>
      </c>
      <c r="K1423">
        <v>0</v>
      </c>
      <c r="L1423" t="s">
        <v>31</v>
      </c>
      <c r="M1423" t="s">
        <v>32</v>
      </c>
      <c r="N1423">
        <v>9</v>
      </c>
      <c r="O1423">
        <v>1</v>
      </c>
      <c r="P1423">
        <v>1</v>
      </c>
      <c r="Q1423">
        <v>20</v>
      </c>
      <c r="R1423">
        <v>2.3220000000000001</v>
      </c>
      <c r="S1423">
        <v>11.61</v>
      </c>
      <c r="T1423">
        <v>5</v>
      </c>
      <c r="U1423">
        <v>1</v>
      </c>
      <c r="V1423">
        <v>0</v>
      </c>
      <c r="W1423">
        <v>0</v>
      </c>
      <c r="X1423">
        <v>0</v>
      </c>
      <c r="Y1423" s="3">
        <f t="shared" si="154"/>
        <v>5.6</v>
      </c>
      <c r="Z1423" s="3">
        <f t="shared" si="155"/>
        <v>5.6</v>
      </c>
      <c r="AA1423" s="3">
        <f t="shared" si="156"/>
        <v>112</v>
      </c>
      <c r="AB1423">
        <f>VLOOKUP(F1423,'Producto temporal'!A:F,6,0)</f>
        <v>60</v>
      </c>
      <c r="AC1423" s="9" t="str">
        <f t="shared" si="157"/>
        <v>OK</v>
      </c>
      <c r="AD1423" s="9" t="str">
        <f t="shared" si="158"/>
        <v>OK</v>
      </c>
      <c r="AE1423" s="9" t="str">
        <f t="shared" si="159"/>
        <v>BAJAR MASTERPACK</v>
      </c>
      <c r="AF1423" s="10">
        <f t="shared" si="160"/>
        <v>9</v>
      </c>
    </row>
    <row r="1424" spans="1:32" x14ac:dyDescent="0.3">
      <c r="A1424" s="1">
        <v>45447</v>
      </c>
      <c r="B1424">
        <v>158</v>
      </c>
      <c r="C1424" t="s">
        <v>205</v>
      </c>
      <c r="D1424" t="s">
        <v>25</v>
      </c>
      <c r="E1424" t="s">
        <v>95</v>
      </c>
      <c r="F1424">
        <v>1010020</v>
      </c>
      <c r="G1424" t="s">
        <v>34</v>
      </c>
      <c r="H1424" t="s">
        <v>28</v>
      </c>
      <c r="I1424" t="s">
        <v>29</v>
      </c>
      <c r="J1424" t="s">
        <v>30</v>
      </c>
      <c r="K1424">
        <v>0</v>
      </c>
      <c r="L1424" t="s">
        <v>31</v>
      </c>
      <c r="M1424" t="s">
        <v>32</v>
      </c>
      <c r="N1424">
        <v>15</v>
      </c>
      <c r="O1424">
        <v>1</v>
      </c>
      <c r="P1424">
        <v>1</v>
      </c>
      <c r="Q1424">
        <v>12</v>
      </c>
      <c r="R1424">
        <v>3.02501</v>
      </c>
      <c r="S1424">
        <v>120.45265000000001</v>
      </c>
      <c r="T1424">
        <v>39</v>
      </c>
      <c r="U1424">
        <v>1</v>
      </c>
      <c r="V1424">
        <v>0</v>
      </c>
      <c r="W1424">
        <v>0</v>
      </c>
      <c r="X1424">
        <v>0</v>
      </c>
      <c r="Y1424" s="3">
        <f t="shared" si="154"/>
        <v>0.71794871794871795</v>
      </c>
      <c r="Z1424" s="3">
        <f t="shared" si="155"/>
        <v>0.71794871794871795</v>
      </c>
      <c r="AA1424" s="3">
        <f t="shared" si="156"/>
        <v>8.615384615384615</v>
      </c>
      <c r="AB1424">
        <f>VLOOKUP(F1424,'Producto temporal'!A:F,6,0)</f>
        <v>60</v>
      </c>
      <c r="AC1424" s="9" t="str">
        <f t="shared" si="157"/>
        <v>OK</v>
      </c>
      <c r="AD1424" s="9" t="str">
        <f t="shared" si="158"/>
        <v>OK</v>
      </c>
      <c r="AE1424" s="9" t="str">
        <f t="shared" si="159"/>
        <v>OK</v>
      </c>
      <c r="AF1424" s="10">
        <f t="shared" si="160"/>
        <v>73</v>
      </c>
    </row>
    <row r="1425" spans="1:32" x14ac:dyDescent="0.3">
      <c r="A1425" s="1">
        <v>45447</v>
      </c>
      <c r="B1425">
        <v>158</v>
      </c>
      <c r="C1425" t="s">
        <v>205</v>
      </c>
      <c r="D1425" t="s">
        <v>25</v>
      </c>
      <c r="E1425" t="s">
        <v>95</v>
      </c>
      <c r="F1425">
        <v>1010290</v>
      </c>
      <c r="G1425" t="s">
        <v>35</v>
      </c>
      <c r="H1425" t="s">
        <v>28</v>
      </c>
      <c r="I1425" t="s">
        <v>29</v>
      </c>
      <c r="J1425" t="s">
        <v>30</v>
      </c>
      <c r="K1425">
        <v>0</v>
      </c>
      <c r="L1425" t="s">
        <v>31</v>
      </c>
      <c r="M1425" t="s">
        <v>32</v>
      </c>
      <c r="N1425">
        <v>5</v>
      </c>
      <c r="O1425">
        <v>1</v>
      </c>
      <c r="P1425">
        <v>1</v>
      </c>
      <c r="Q1425">
        <v>6</v>
      </c>
      <c r="R1425">
        <v>3.62</v>
      </c>
      <c r="S1425">
        <v>25.34</v>
      </c>
      <c r="T1425">
        <v>7</v>
      </c>
      <c r="U1425">
        <v>1</v>
      </c>
      <c r="V1425">
        <v>0</v>
      </c>
      <c r="W1425">
        <v>0</v>
      </c>
      <c r="X1425">
        <v>2</v>
      </c>
      <c r="Y1425" s="3">
        <f t="shared" si="154"/>
        <v>4</v>
      </c>
      <c r="Z1425" s="3">
        <f t="shared" si="155"/>
        <v>4</v>
      </c>
      <c r="AA1425" s="3">
        <f t="shared" si="156"/>
        <v>24</v>
      </c>
      <c r="AB1425">
        <f>VLOOKUP(F1425,'Producto temporal'!A:F,6,0)</f>
        <v>60</v>
      </c>
      <c r="AC1425" s="9" t="str">
        <f t="shared" si="157"/>
        <v>OK</v>
      </c>
      <c r="AD1425" s="9" t="str">
        <f t="shared" si="158"/>
        <v>OK</v>
      </c>
      <c r="AE1425" s="9" t="str">
        <f t="shared" si="159"/>
        <v>OK</v>
      </c>
      <c r="AF1425" s="10">
        <f t="shared" si="160"/>
        <v>13</v>
      </c>
    </row>
    <row r="1426" spans="1:32" x14ac:dyDescent="0.3">
      <c r="A1426" s="1">
        <v>45447</v>
      </c>
      <c r="B1426">
        <v>158</v>
      </c>
      <c r="C1426" t="s">
        <v>205</v>
      </c>
      <c r="D1426" t="s">
        <v>25</v>
      </c>
      <c r="E1426" t="s">
        <v>95</v>
      </c>
      <c r="F1426">
        <v>1010291</v>
      </c>
      <c r="G1426" t="s">
        <v>36</v>
      </c>
      <c r="H1426" t="s">
        <v>28</v>
      </c>
      <c r="I1426" t="s">
        <v>29</v>
      </c>
      <c r="J1426" t="s">
        <v>30</v>
      </c>
      <c r="K1426">
        <v>0</v>
      </c>
      <c r="L1426" t="s">
        <v>31</v>
      </c>
      <c r="M1426" t="s">
        <v>32</v>
      </c>
      <c r="N1426">
        <v>7</v>
      </c>
      <c r="O1426">
        <v>1</v>
      </c>
      <c r="P1426">
        <v>1</v>
      </c>
      <c r="Q1426">
        <v>6</v>
      </c>
      <c r="R1426">
        <v>3.62</v>
      </c>
      <c r="S1426">
        <v>10.86</v>
      </c>
      <c r="T1426">
        <v>3</v>
      </c>
      <c r="U1426">
        <v>1</v>
      </c>
      <c r="V1426">
        <v>0</v>
      </c>
      <c r="W1426">
        <v>0</v>
      </c>
      <c r="X1426">
        <v>0</v>
      </c>
      <c r="Y1426" s="3">
        <f t="shared" si="154"/>
        <v>9.3333333333333339</v>
      </c>
      <c r="Z1426" s="3">
        <f t="shared" si="155"/>
        <v>9.3333333333333339</v>
      </c>
      <c r="AA1426" s="3">
        <f t="shared" si="156"/>
        <v>56</v>
      </c>
      <c r="AB1426">
        <f>VLOOKUP(F1426,'Producto temporal'!A:F,6,0)</f>
        <v>60</v>
      </c>
      <c r="AC1426" s="9" t="str">
        <f t="shared" si="157"/>
        <v>OK</v>
      </c>
      <c r="AD1426" s="9" t="str">
        <f t="shared" si="158"/>
        <v>OK</v>
      </c>
      <c r="AE1426" s="9" t="str">
        <f t="shared" si="159"/>
        <v>OK</v>
      </c>
      <c r="AF1426" s="10">
        <f t="shared" si="160"/>
        <v>5</v>
      </c>
    </row>
    <row r="1427" spans="1:32" x14ac:dyDescent="0.3">
      <c r="A1427" s="1">
        <v>45447</v>
      </c>
      <c r="B1427">
        <v>158</v>
      </c>
      <c r="C1427" t="s">
        <v>205</v>
      </c>
      <c r="D1427" t="s">
        <v>25</v>
      </c>
      <c r="E1427" t="s">
        <v>95</v>
      </c>
      <c r="F1427">
        <v>1010783</v>
      </c>
      <c r="G1427" t="s">
        <v>37</v>
      </c>
      <c r="H1427" t="s">
        <v>28</v>
      </c>
      <c r="I1427" t="s">
        <v>29</v>
      </c>
      <c r="J1427" t="s">
        <v>30</v>
      </c>
      <c r="K1427">
        <v>0</v>
      </c>
      <c r="L1427" t="s">
        <v>31</v>
      </c>
      <c r="M1427" t="s">
        <v>32</v>
      </c>
      <c r="N1427">
        <v>0</v>
      </c>
      <c r="O1427">
        <v>1</v>
      </c>
      <c r="P1427">
        <v>1</v>
      </c>
      <c r="Q1427">
        <v>12</v>
      </c>
      <c r="R1427">
        <v>3.04121</v>
      </c>
      <c r="S1427">
        <v>71.069090000000003</v>
      </c>
      <c r="T1427">
        <v>23</v>
      </c>
      <c r="U1427">
        <v>0</v>
      </c>
      <c r="V1427">
        <v>0</v>
      </c>
      <c r="W1427">
        <v>0</v>
      </c>
      <c r="X1427">
        <v>0</v>
      </c>
      <c r="Y1427" s="3">
        <f t="shared" si="154"/>
        <v>1.2173913043478262</v>
      </c>
      <c r="Z1427" s="3">
        <f t="shared" si="155"/>
        <v>1.2173913043478262</v>
      </c>
      <c r="AA1427" s="3">
        <f t="shared" si="156"/>
        <v>14.608695652173914</v>
      </c>
      <c r="AB1427">
        <f>VLOOKUP(F1427,'Producto temporal'!A:F,6,0)</f>
        <v>60</v>
      </c>
      <c r="AC1427" s="9" t="str">
        <f t="shared" si="157"/>
        <v>OK</v>
      </c>
      <c r="AD1427" s="9" t="str">
        <f t="shared" si="158"/>
        <v>OK</v>
      </c>
      <c r="AE1427" s="9" t="str">
        <f t="shared" si="159"/>
        <v>OK</v>
      </c>
      <c r="AF1427" s="10">
        <f t="shared" si="160"/>
        <v>43</v>
      </c>
    </row>
    <row r="1428" spans="1:32" x14ac:dyDescent="0.3">
      <c r="A1428" s="1">
        <v>45447</v>
      </c>
      <c r="B1428">
        <v>158</v>
      </c>
      <c r="C1428" t="s">
        <v>205</v>
      </c>
      <c r="D1428" t="s">
        <v>25</v>
      </c>
      <c r="E1428" t="s">
        <v>95</v>
      </c>
      <c r="F1428">
        <v>1011679</v>
      </c>
      <c r="G1428" t="s">
        <v>38</v>
      </c>
      <c r="H1428" t="s">
        <v>28</v>
      </c>
      <c r="I1428" t="s">
        <v>29</v>
      </c>
      <c r="J1428" t="s">
        <v>30</v>
      </c>
      <c r="K1428">
        <v>0</v>
      </c>
      <c r="L1428" t="s">
        <v>31</v>
      </c>
      <c r="M1428" t="s">
        <v>32</v>
      </c>
      <c r="N1428">
        <v>8</v>
      </c>
      <c r="O1428">
        <v>1</v>
      </c>
      <c r="P1428">
        <v>1</v>
      </c>
      <c r="Q1428">
        <v>12</v>
      </c>
      <c r="R1428">
        <v>2.3849999999999998</v>
      </c>
      <c r="S1428">
        <v>2.3849999999999998</v>
      </c>
      <c r="T1428">
        <v>1</v>
      </c>
      <c r="U1428">
        <v>1</v>
      </c>
      <c r="V1428">
        <v>0</v>
      </c>
      <c r="W1428">
        <v>0</v>
      </c>
      <c r="X1428">
        <v>0</v>
      </c>
      <c r="Y1428" s="3">
        <f t="shared" si="154"/>
        <v>28</v>
      </c>
      <c r="Z1428" s="3">
        <f t="shared" si="155"/>
        <v>28</v>
      </c>
      <c r="AA1428" s="3">
        <f t="shared" si="156"/>
        <v>336</v>
      </c>
      <c r="AB1428">
        <f>VLOOKUP(F1428,'Producto temporal'!A:F,6,0)</f>
        <v>60</v>
      </c>
      <c r="AC1428" s="9" t="str">
        <f t="shared" si="157"/>
        <v>OK</v>
      </c>
      <c r="AD1428" s="9" t="str">
        <f t="shared" si="158"/>
        <v>OK</v>
      </c>
      <c r="AE1428" s="9" t="str">
        <f t="shared" si="159"/>
        <v>BAJAR MASTERPACK</v>
      </c>
      <c r="AF1428" s="10">
        <f t="shared" si="160"/>
        <v>1</v>
      </c>
    </row>
    <row r="1429" spans="1:32" x14ac:dyDescent="0.3">
      <c r="A1429" s="1">
        <v>45447</v>
      </c>
      <c r="B1429">
        <v>158</v>
      </c>
      <c r="C1429" t="s">
        <v>205</v>
      </c>
      <c r="D1429" t="s">
        <v>25</v>
      </c>
      <c r="E1429" t="s">
        <v>95</v>
      </c>
      <c r="F1429">
        <v>1011885</v>
      </c>
      <c r="G1429" t="s">
        <v>39</v>
      </c>
      <c r="H1429" t="s">
        <v>28</v>
      </c>
      <c r="I1429" t="s">
        <v>29</v>
      </c>
      <c r="J1429" t="s">
        <v>30</v>
      </c>
      <c r="K1429">
        <v>0</v>
      </c>
      <c r="L1429" t="s">
        <v>31</v>
      </c>
      <c r="M1429" t="s">
        <v>32</v>
      </c>
      <c r="N1429">
        <v>4</v>
      </c>
      <c r="O1429">
        <v>3</v>
      </c>
      <c r="P1429">
        <v>1</v>
      </c>
      <c r="Q1429">
        <v>12</v>
      </c>
      <c r="R1429">
        <v>2.3849999999999998</v>
      </c>
      <c r="S1429">
        <v>4.7699999999999996</v>
      </c>
      <c r="T1429">
        <v>2</v>
      </c>
      <c r="U1429">
        <v>1</v>
      </c>
      <c r="V1429">
        <v>0</v>
      </c>
      <c r="W1429">
        <v>0</v>
      </c>
      <c r="X1429">
        <v>0</v>
      </c>
      <c r="Y1429" s="3">
        <f t="shared" si="154"/>
        <v>42</v>
      </c>
      <c r="Z1429" s="3">
        <f t="shared" si="155"/>
        <v>14</v>
      </c>
      <c r="AA1429" s="3">
        <f t="shared" si="156"/>
        <v>168</v>
      </c>
      <c r="AB1429">
        <f>VLOOKUP(F1429,'Producto temporal'!A:F,6,0)</f>
        <v>60</v>
      </c>
      <c r="AC1429" s="9" t="str">
        <f t="shared" si="157"/>
        <v>OK</v>
      </c>
      <c r="AD1429" s="9" t="str">
        <f t="shared" si="158"/>
        <v>OK</v>
      </c>
      <c r="AE1429" s="9" t="str">
        <f t="shared" si="159"/>
        <v>BAJAR MASTERPACK</v>
      </c>
      <c r="AF1429" s="10">
        <f t="shared" si="160"/>
        <v>3</v>
      </c>
    </row>
    <row r="1430" spans="1:32" x14ac:dyDescent="0.3">
      <c r="A1430" s="1">
        <v>45447</v>
      </c>
      <c r="B1430">
        <v>158</v>
      </c>
      <c r="C1430" t="s">
        <v>205</v>
      </c>
      <c r="D1430" t="s">
        <v>25</v>
      </c>
      <c r="E1430" t="s">
        <v>95</v>
      </c>
      <c r="F1430">
        <v>1012657</v>
      </c>
      <c r="G1430" t="s">
        <v>40</v>
      </c>
      <c r="H1430" t="s">
        <v>28</v>
      </c>
      <c r="I1430" t="s">
        <v>29</v>
      </c>
      <c r="J1430" t="s">
        <v>30</v>
      </c>
      <c r="K1430">
        <v>0</v>
      </c>
      <c r="L1430" t="s">
        <v>31</v>
      </c>
      <c r="M1430" t="s">
        <v>32</v>
      </c>
      <c r="N1430">
        <v>6</v>
      </c>
      <c r="O1430">
        <v>1</v>
      </c>
      <c r="P1430">
        <v>1</v>
      </c>
      <c r="Q1430">
        <v>12</v>
      </c>
      <c r="R1430">
        <v>3.0294400000000001</v>
      </c>
      <c r="S1430">
        <v>64.635450000000006</v>
      </c>
      <c r="T1430">
        <v>21</v>
      </c>
      <c r="U1430">
        <v>1</v>
      </c>
      <c r="V1430">
        <v>0</v>
      </c>
      <c r="W1430">
        <v>0</v>
      </c>
      <c r="X1430">
        <v>0</v>
      </c>
      <c r="Y1430" s="3">
        <f t="shared" si="154"/>
        <v>1.3333333333333333</v>
      </c>
      <c r="Z1430" s="3">
        <f t="shared" si="155"/>
        <v>1.3333333333333333</v>
      </c>
      <c r="AA1430" s="3">
        <f t="shared" si="156"/>
        <v>16</v>
      </c>
      <c r="AB1430">
        <f>VLOOKUP(F1430,'Producto temporal'!A:F,6,0)</f>
        <v>60</v>
      </c>
      <c r="AC1430" s="9" t="str">
        <f t="shared" si="157"/>
        <v>OK</v>
      </c>
      <c r="AD1430" s="9" t="str">
        <f t="shared" si="158"/>
        <v>OK</v>
      </c>
      <c r="AE1430" s="9" t="str">
        <f t="shared" si="159"/>
        <v>OK</v>
      </c>
      <c r="AF1430" s="10">
        <f t="shared" si="160"/>
        <v>39</v>
      </c>
    </row>
    <row r="1431" spans="1:32" x14ac:dyDescent="0.3">
      <c r="A1431" s="1">
        <v>45447</v>
      </c>
      <c r="B1431">
        <v>158</v>
      </c>
      <c r="C1431" t="s">
        <v>205</v>
      </c>
      <c r="D1431" t="s">
        <v>25</v>
      </c>
      <c r="E1431" t="s">
        <v>95</v>
      </c>
      <c r="F1431">
        <v>1012658</v>
      </c>
      <c r="G1431" t="s">
        <v>41</v>
      </c>
      <c r="H1431" t="s">
        <v>28</v>
      </c>
      <c r="I1431" t="s">
        <v>29</v>
      </c>
      <c r="J1431" t="s">
        <v>30</v>
      </c>
      <c r="K1431">
        <v>0</v>
      </c>
      <c r="L1431" t="s">
        <v>31</v>
      </c>
      <c r="M1431" t="s">
        <v>32</v>
      </c>
      <c r="N1431">
        <v>4</v>
      </c>
      <c r="O1431">
        <v>1</v>
      </c>
      <c r="P1431">
        <v>1</v>
      </c>
      <c r="Q1431">
        <v>12</v>
      </c>
      <c r="R1431">
        <v>2.6459999999999999</v>
      </c>
      <c r="S1431">
        <v>10.584</v>
      </c>
      <c r="T1431">
        <v>4</v>
      </c>
      <c r="U1431">
        <v>1</v>
      </c>
      <c r="V1431">
        <v>0</v>
      </c>
      <c r="W1431">
        <v>0</v>
      </c>
      <c r="X1431">
        <v>0</v>
      </c>
      <c r="Y1431" s="3">
        <f t="shared" si="154"/>
        <v>7</v>
      </c>
      <c r="Z1431" s="3">
        <f t="shared" si="155"/>
        <v>7</v>
      </c>
      <c r="AA1431" s="3">
        <f t="shared" si="156"/>
        <v>84</v>
      </c>
      <c r="AB1431">
        <f>VLOOKUP(F1431,'Producto temporal'!A:F,6,0)</f>
        <v>60</v>
      </c>
      <c r="AC1431" s="9" t="str">
        <f t="shared" si="157"/>
        <v>OK</v>
      </c>
      <c r="AD1431" s="9" t="str">
        <f t="shared" si="158"/>
        <v>OK</v>
      </c>
      <c r="AE1431" s="9" t="str">
        <f t="shared" si="159"/>
        <v>BAJAR MASTERPACK</v>
      </c>
      <c r="AF1431" s="10">
        <f t="shared" si="160"/>
        <v>7</v>
      </c>
    </row>
    <row r="1432" spans="1:32" x14ac:dyDescent="0.3">
      <c r="A1432" s="1">
        <v>45447</v>
      </c>
      <c r="B1432">
        <v>158</v>
      </c>
      <c r="C1432" t="s">
        <v>205</v>
      </c>
      <c r="D1432" t="s">
        <v>25</v>
      </c>
      <c r="E1432" t="s">
        <v>95</v>
      </c>
      <c r="F1432">
        <v>1013898</v>
      </c>
      <c r="G1432" t="s">
        <v>42</v>
      </c>
      <c r="H1432" t="s">
        <v>28</v>
      </c>
      <c r="I1432" t="s">
        <v>29</v>
      </c>
      <c r="J1432" t="s">
        <v>30</v>
      </c>
      <c r="K1432">
        <v>0</v>
      </c>
      <c r="L1432" t="s">
        <v>31</v>
      </c>
      <c r="M1432" t="s">
        <v>32</v>
      </c>
      <c r="N1432">
        <v>5</v>
      </c>
      <c r="O1432">
        <v>3</v>
      </c>
      <c r="P1432">
        <v>1</v>
      </c>
      <c r="Q1432">
        <v>12</v>
      </c>
      <c r="R1432">
        <v>3.3237999999999999</v>
      </c>
      <c r="S1432">
        <v>10.053850000000001</v>
      </c>
      <c r="T1432">
        <v>3</v>
      </c>
      <c r="U1432">
        <v>1</v>
      </c>
      <c r="V1432">
        <v>0</v>
      </c>
      <c r="W1432">
        <v>0</v>
      </c>
      <c r="X1432">
        <v>0</v>
      </c>
      <c r="Y1432" s="3">
        <f t="shared" si="154"/>
        <v>28</v>
      </c>
      <c r="Z1432" s="3">
        <f t="shared" si="155"/>
        <v>9.3333333333333339</v>
      </c>
      <c r="AA1432" s="3">
        <f t="shared" si="156"/>
        <v>112</v>
      </c>
      <c r="AB1432">
        <f>VLOOKUP(F1432,'Producto temporal'!A:F,6,0)</f>
        <v>60</v>
      </c>
      <c r="AC1432" s="9" t="str">
        <f t="shared" si="157"/>
        <v>OK</v>
      </c>
      <c r="AD1432" s="9" t="str">
        <f t="shared" si="158"/>
        <v>OK</v>
      </c>
      <c r="AE1432" s="9" t="str">
        <f t="shared" si="159"/>
        <v>BAJAR MASTERPACK</v>
      </c>
      <c r="AF1432" s="10">
        <f t="shared" si="160"/>
        <v>5</v>
      </c>
    </row>
    <row r="1433" spans="1:32" x14ac:dyDescent="0.3">
      <c r="A1433" s="1">
        <v>45447</v>
      </c>
      <c r="B1433">
        <v>159</v>
      </c>
      <c r="C1433" t="s">
        <v>206</v>
      </c>
      <c r="D1433" t="s">
        <v>85</v>
      </c>
      <c r="E1433" t="s">
        <v>95</v>
      </c>
      <c r="F1433">
        <v>1003938</v>
      </c>
      <c r="G1433" t="s">
        <v>27</v>
      </c>
      <c r="H1433" t="s">
        <v>28</v>
      </c>
      <c r="I1433" t="s">
        <v>29</v>
      </c>
      <c r="J1433" t="s">
        <v>30</v>
      </c>
      <c r="K1433">
        <v>0</v>
      </c>
      <c r="L1433" t="s">
        <v>31</v>
      </c>
      <c r="M1433" t="s">
        <v>32</v>
      </c>
      <c r="N1433">
        <v>4</v>
      </c>
      <c r="O1433">
        <v>1</v>
      </c>
      <c r="P1433">
        <v>1</v>
      </c>
      <c r="Q1433">
        <v>12</v>
      </c>
      <c r="R1433">
        <v>3.1680000000000001</v>
      </c>
      <c r="S1433">
        <v>6.3360000000000003</v>
      </c>
      <c r="T1433">
        <v>2</v>
      </c>
      <c r="U1433">
        <v>1</v>
      </c>
      <c r="V1433">
        <v>0</v>
      </c>
      <c r="W1433">
        <v>0</v>
      </c>
      <c r="X1433">
        <v>0</v>
      </c>
      <c r="Y1433" s="3">
        <f t="shared" si="154"/>
        <v>14</v>
      </c>
      <c r="Z1433" s="3">
        <f t="shared" si="155"/>
        <v>14</v>
      </c>
      <c r="AA1433" s="3">
        <f t="shared" si="156"/>
        <v>168</v>
      </c>
      <c r="AB1433">
        <f>VLOOKUP(F1433,'Producto temporal'!A:F,6,0)</f>
        <v>60</v>
      </c>
      <c r="AC1433" s="9" t="str">
        <f t="shared" si="157"/>
        <v>OK</v>
      </c>
      <c r="AD1433" s="9" t="str">
        <f t="shared" si="158"/>
        <v>OK</v>
      </c>
      <c r="AE1433" s="9" t="str">
        <f t="shared" si="159"/>
        <v>BAJAR MASTERPACK</v>
      </c>
      <c r="AF1433" s="10">
        <f t="shared" si="160"/>
        <v>3</v>
      </c>
    </row>
    <row r="1434" spans="1:32" x14ac:dyDescent="0.3">
      <c r="A1434" s="1">
        <v>45447</v>
      </c>
      <c r="B1434">
        <v>159</v>
      </c>
      <c r="C1434" t="s">
        <v>206</v>
      </c>
      <c r="D1434" t="s">
        <v>85</v>
      </c>
      <c r="E1434" t="s">
        <v>95</v>
      </c>
      <c r="F1434">
        <v>1003941</v>
      </c>
      <c r="G1434" t="s">
        <v>33</v>
      </c>
      <c r="H1434" t="s">
        <v>28</v>
      </c>
      <c r="I1434" t="s">
        <v>29</v>
      </c>
      <c r="J1434" t="s">
        <v>30</v>
      </c>
      <c r="K1434">
        <v>0</v>
      </c>
      <c r="L1434" t="s">
        <v>31</v>
      </c>
      <c r="M1434" t="s">
        <v>32</v>
      </c>
      <c r="N1434">
        <v>4</v>
      </c>
      <c r="O1434">
        <v>1</v>
      </c>
      <c r="P1434">
        <v>1</v>
      </c>
      <c r="Q1434">
        <v>20</v>
      </c>
      <c r="R1434">
        <v>2.3220000000000001</v>
      </c>
      <c r="S1434">
        <v>4.6440000000000001</v>
      </c>
      <c r="T1434">
        <v>2</v>
      </c>
      <c r="U1434">
        <v>1</v>
      </c>
      <c r="V1434">
        <v>0</v>
      </c>
      <c r="W1434">
        <v>0</v>
      </c>
      <c r="X1434">
        <v>0</v>
      </c>
      <c r="Y1434" s="3">
        <f t="shared" si="154"/>
        <v>14</v>
      </c>
      <c r="Z1434" s="3">
        <f t="shared" si="155"/>
        <v>14</v>
      </c>
      <c r="AA1434" s="3">
        <f t="shared" si="156"/>
        <v>280</v>
      </c>
      <c r="AB1434">
        <f>VLOOKUP(F1434,'Producto temporal'!A:F,6,0)</f>
        <v>60</v>
      </c>
      <c r="AC1434" s="9" t="str">
        <f t="shared" si="157"/>
        <v>OK</v>
      </c>
      <c r="AD1434" s="9" t="str">
        <f t="shared" si="158"/>
        <v>OK</v>
      </c>
      <c r="AE1434" s="9" t="str">
        <f t="shared" si="159"/>
        <v>BAJAR MASTERPACK</v>
      </c>
      <c r="AF1434" s="10">
        <f t="shared" si="160"/>
        <v>3</v>
      </c>
    </row>
    <row r="1435" spans="1:32" x14ac:dyDescent="0.3">
      <c r="A1435" s="1">
        <v>45447</v>
      </c>
      <c r="B1435">
        <v>159</v>
      </c>
      <c r="C1435" t="s">
        <v>206</v>
      </c>
      <c r="D1435" t="s">
        <v>85</v>
      </c>
      <c r="E1435" t="s">
        <v>95</v>
      </c>
      <c r="F1435">
        <v>1010020</v>
      </c>
      <c r="G1435" t="s">
        <v>34</v>
      </c>
      <c r="H1435" t="s">
        <v>28</v>
      </c>
      <c r="I1435" t="s">
        <v>29</v>
      </c>
      <c r="J1435" t="s">
        <v>30</v>
      </c>
      <c r="K1435">
        <v>0</v>
      </c>
      <c r="L1435" t="s">
        <v>31</v>
      </c>
      <c r="M1435" t="s">
        <v>32</v>
      </c>
      <c r="N1435">
        <v>14</v>
      </c>
      <c r="O1435">
        <v>1</v>
      </c>
      <c r="P1435">
        <v>1</v>
      </c>
      <c r="Q1435">
        <v>12</v>
      </c>
      <c r="R1435">
        <v>3.02501</v>
      </c>
      <c r="S1435">
        <v>40.280769999999997</v>
      </c>
      <c r="T1435">
        <v>13</v>
      </c>
      <c r="U1435">
        <v>1</v>
      </c>
      <c r="V1435">
        <v>0</v>
      </c>
      <c r="W1435">
        <v>0</v>
      </c>
      <c r="X1435">
        <v>0</v>
      </c>
      <c r="Y1435" s="3">
        <f t="shared" si="154"/>
        <v>2.1538461538461537</v>
      </c>
      <c r="Z1435" s="3">
        <f t="shared" si="155"/>
        <v>2.1538461538461537</v>
      </c>
      <c r="AA1435" s="3">
        <f t="shared" si="156"/>
        <v>25.846153846153847</v>
      </c>
      <c r="AB1435">
        <f>VLOOKUP(F1435,'Producto temporal'!A:F,6,0)</f>
        <v>60</v>
      </c>
      <c r="AC1435" s="9" t="str">
        <f t="shared" si="157"/>
        <v>OK</v>
      </c>
      <c r="AD1435" s="9" t="str">
        <f t="shared" si="158"/>
        <v>OK</v>
      </c>
      <c r="AE1435" s="9" t="str">
        <f t="shared" si="159"/>
        <v>OK</v>
      </c>
      <c r="AF1435" s="10">
        <f t="shared" si="160"/>
        <v>24</v>
      </c>
    </row>
    <row r="1436" spans="1:32" x14ac:dyDescent="0.3">
      <c r="A1436" s="1">
        <v>45447</v>
      </c>
      <c r="B1436">
        <v>159</v>
      </c>
      <c r="C1436" t="s">
        <v>206</v>
      </c>
      <c r="D1436" t="s">
        <v>85</v>
      </c>
      <c r="E1436" t="s">
        <v>95</v>
      </c>
      <c r="F1436">
        <v>1010290</v>
      </c>
      <c r="G1436" t="s">
        <v>35</v>
      </c>
      <c r="H1436" t="s">
        <v>28</v>
      </c>
      <c r="I1436" t="s">
        <v>29</v>
      </c>
      <c r="J1436" t="s">
        <v>30</v>
      </c>
      <c r="K1436">
        <v>0</v>
      </c>
      <c r="L1436" t="s">
        <v>31</v>
      </c>
      <c r="M1436" t="s">
        <v>32</v>
      </c>
      <c r="N1436">
        <v>7</v>
      </c>
      <c r="O1436">
        <v>1</v>
      </c>
      <c r="P1436">
        <v>1</v>
      </c>
      <c r="Q1436">
        <v>6</v>
      </c>
      <c r="R1436">
        <v>3.62</v>
      </c>
      <c r="S1436">
        <v>10.86</v>
      </c>
      <c r="T1436">
        <v>3</v>
      </c>
      <c r="U1436">
        <v>1</v>
      </c>
      <c r="V1436">
        <v>0</v>
      </c>
      <c r="W1436">
        <v>0</v>
      </c>
      <c r="X1436">
        <v>4</v>
      </c>
      <c r="Y1436" s="3">
        <f t="shared" si="154"/>
        <v>9.3333333333333339</v>
      </c>
      <c r="Z1436" s="3">
        <f t="shared" si="155"/>
        <v>9.3333333333333339</v>
      </c>
      <c r="AA1436" s="3">
        <f t="shared" si="156"/>
        <v>56</v>
      </c>
      <c r="AB1436">
        <f>VLOOKUP(F1436,'Producto temporal'!A:F,6,0)</f>
        <v>60</v>
      </c>
      <c r="AC1436" s="9" t="str">
        <f t="shared" si="157"/>
        <v>OK</v>
      </c>
      <c r="AD1436" s="9" t="str">
        <f t="shared" si="158"/>
        <v>OK</v>
      </c>
      <c r="AE1436" s="9" t="str">
        <f t="shared" si="159"/>
        <v>OK</v>
      </c>
      <c r="AF1436" s="10">
        <f t="shared" si="160"/>
        <v>5</v>
      </c>
    </row>
    <row r="1437" spans="1:32" x14ac:dyDescent="0.3">
      <c r="A1437" s="1">
        <v>45447</v>
      </c>
      <c r="B1437">
        <v>159</v>
      </c>
      <c r="C1437" t="s">
        <v>206</v>
      </c>
      <c r="D1437" t="s">
        <v>85</v>
      </c>
      <c r="E1437" t="s">
        <v>95</v>
      </c>
      <c r="F1437">
        <v>1010291</v>
      </c>
      <c r="G1437" t="s">
        <v>36</v>
      </c>
      <c r="H1437" t="s">
        <v>28</v>
      </c>
      <c r="I1437" t="s">
        <v>29</v>
      </c>
      <c r="J1437" t="s">
        <v>30</v>
      </c>
      <c r="K1437">
        <v>0</v>
      </c>
      <c r="L1437" t="s">
        <v>31</v>
      </c>
      <c r="M1437" t="s">
        <v>32</v>
      </c>
      <c r="N1437">
        <v>5</v>
      </c>
      <c r="O1437">
        <v>1</v>
      </c>
      <c r="P1437">
        <v>1</v>
      </c>
      <c r="Q1437">
        <v>6</v>
      </c>
      <c r="R1437">
        <v>3.62</v>
      </c>
      <c r="S1437">
        <v>21.72</v>
      </c>
      <c r="T1437">
        <v>6</v>
      </c>
      <c r="U1437">
        <v>1</v>
      </c>
      <c r="V1437">
        <v>0</v>
      </c>
      <c r="W1437">
        <v>0</v>
      </c>
      <c r="X1437">
        <v>6</v>
      </c>
      <c r="Y1437" s="3">
        <f t="shared" si="154"/>
        <v>4.666666666666667</v>
      </c>
      <c r="Z1437" s="3">
        <f t="shared" si="155"/>
        <v>4.666666666666667</v>
      </c>
      <c r="AA1437" s="3">
        <f t="shared" si="156"/>
        <v>28</v>
      </c>
      <c r="AB1437">
        <f>VLOOKUP(F1437,'Producto temporal'!A:F,6,0)</f>
        <v>60</v>
      </c>
      <c r="AC1437" s="9" t="str">
        <f t="shared" si="157"/>
        <v>OK</v>
      </c>
      <c r="AD1437" s="9" t="str">
        <f t="shared" si="158"/>
        <v>OK</v>
      </c>
      <c r="AE1437" s="9" t="str">
        <f t="shared" si="159"/>
        <v>OK</v>
      </c>
      <c r="AF1437" s="10">
        <f t="shared" si="160"/>
        <v>11</v>
      </c>
    </row>
    <row r="1438" spans="1:32" x14ac:dyDescent="0.3">
      <c r="A1438" s="1">
        <v>45447</v>
      </c>
      <c r="B1438">
        <v>159</v>
      </c>
      <c r="C1438" t="s">
        <v>206</v>
      </c>
      <c r="D1438" t="s">
        <v>85</v>
      </c>
      <c r="E1438" t="s">
        <v>95</v>
      </c>
      <c r="F1438">
        <v>1010783</v>
      </c>
      <c r="G1438" t="s">
        <v>37</v>
      </c>
      <c r="H1438" t="s">
        <v>28</v>
      </c>
      <c r="I1438" t="s">
        <v>29</v>
      </c>
      <c r="J1438" t="s">
        <v>30</v>
      </c>
      <c r="K1438">
        <v>0</v>
      </c>
      <c r="L1438" t="s">
        <v>31</v>
      </c>
      <c r="M1438" t="s">
        <v>32</v>
      </c>
      <c r="N1438">
        <v>5</v>
      </c>
      <c r="O1438">
        <v>1</v>
      </c>
      <c r="P1438">
        <v>1</v>
      </c>
      <c r="Q1438">
        <v>12</v>
      </c>
      <c r="R1438">
        <v>3.04121</v>
      </c>
      <c r="S1438">
        <v>18.57818</v>
      </c>
      <c r="T1438">
        <v>6</v>
      </c>
      <c r="U1438">
        <v>1</v>
      </c>
      <c r="V1438">
        <v>0</v>
      </c>
      <c r="W1438">
        <v>0</v>
      </c>
      <c r="X1438">
        <v>0</v>
      </c>
      <c r="Y1438" s="3">
        <f t="shared" si="154"/>
        <v>4.666666666666667</v>
      </c>
      <c r="Z1438" s="3">
        <f t="shared" si="155"/>
        <v>4.666666666666667</v>
      </c>
      <c r="AA1438" s="3">
        <f t="shared" si="156"/>
        <v>56</v>
      </c>
      <c r="AB1438">
        <f>VLOOKUP(F1438,'Producto temporal'!A:F,6,0)</f>
        <v>60</v>
      </c>
      <c r="AC1438" s="9" t="str">
        <f t="shared" si="157"/>
        <v>OK</v>
      </c>
      <c r="AD1438" s="9" t="str">
        <f t="shared" si="158"/>
        <v>OK</v>
      </c>
      <c r="AE1438" s="9" t="str">
        <f t="shared" si="159"/>
        <v>OK</v>
      </c>
      <c r="AF1438" s="10">
        <f t="shared" si="160"/>
        <v>11</v>
      </c>
    </row>
    <row r="1439" spans="1:32" x14ac:dyDescent="0.3">
      <c r="A1439" s="1">
        <v>45447</v>
      </c>
      <c r="B1439">
        <v>159</v>
      </c>
      <c r="C1439" t="s">
        <v>206</v>
      </c>
      <c r="D1439" t="s">
        <v>85</v>
      </c>
      <c r="E1439" t="s">
        <v>95</v>
      </c>
      <c r="F1439">
        <v>1011679</v>
      </c>
      <c r="G1439" t="s">
        <v>38</v>
      </c>
      <c r="H1439" t="s">
        <v>28</v>
      </c>
      <c r="I1439" t="s">
        <v>29</v>
      </c>
      <c r="J1439" t="s">
        <v>30</v>
      </c>
      <c r="K1439">
        <v>0</v>
      </c>
      <c r="L1439" t="s">
        <v>31</v>
      </c>
      <c r="M1439" t="s">
        <v>32</v>
      </c>
      <c r="N1439">
        <v>5</v>
      </c>
      <c r="O1439">
        <v>1</v>
      </c>
      <c r="P1439">
        <v>1</v>
      </c>
      <c r="Q1439">
        <v>12</v>
      </c>
      <c r="R1439">
        <v>2.3849999999999998</v>
      </c>
      <c r="S1439">
        <v>2.3849999999999998</v>
      </c>
      <c r="T1439">
        <v>1</v>
      </c>
      <c r="U1439">
        <v>1</v>
      </c>
      <c r="V1439">
        <v>0</v>
      </c>
      <c r="W1439">
        <v>0</v>
      </c>
      <c r="X1439">
        <v>0</v>
      </c>
      <c r="Y1439" s="3">
        <f t="shared" si="154"/>
        <v>28</v>
      </c>
      <c r="Z1439" s="3">
        <f t="shared" si="155"/>
        <v>28</v>
      </c>
      <c r="AA1439" s="3">
        <f t="shared" si="156"/>
        <v>336</v>
      </c>
      <c r="AB1439">
        <f>VLOOKUP(F1439,'Producto temporal'!A:F,6,0)</f>
        <v>60</v>
      </c>
      <c r="AC1439" s="9" t="str">
        <f t="shared" si="157"/>
        <v>OK</v>
      </c>
      <c r="AD1439" s="9" t="str">
        <f t="shared" si="158"/>
        <v>OK</v>
      </c>
      <c r="AE1439" s="9" t="str">
        <f t="shared" si="159"/>
        <v>BAJAR MASTERPACK</v>
      </c>
      <c r="AF1439" s="10">
        <f t="shared" si="160"/>
        <v>1</v>
      </c>
    </row>
    <row r="1440" spans="1:32" x14ac:dyDescent="0.3">
      <c r="A1440" s="1">
        <v>45447</v>
      </c>
      <c r="B1440">
        <v>159</v>
      </c>
      <c r="C1440" t="s">
        <v>206</v>
      </c>
      <c r="D1440" t="s">
        <v>85</v>
      </c>
      <c r="E1440" t="s">
        <v>95</v>
      </c>
      <c r="F1440">
        <v>1011885</v>
      </c>
      <c r="G1440" t="s">
        <v>39</v>
      </c>
      <c r="H1440" t="s">
        <v>28</v>
      </c>
      <c r="I1440" t="s">
        <v>29</v>
      </c>
      <c r="J1440" t="s">
        <v>30</v>
      </c>
      <c r="K1440">
        <v>0</v>
      </c>
      <c r="L1440" t="s">
        <v>31</v>
      </c>
      <c r="M1440" t="s">
        <v>32</v>
      </c>
      <c r="N1440">
        <v>2</v>
      </c>
      <c r="O1440">
        <v>3</v>
      </c>
      <c r="P1440">
        <v>1</v>
      </c>
      <c r="Q1440">
        <v>12</v>
      </c>
      <c r="R1440">
        <v>2.3849999999999998</v>
      </c>
      <c r="S1440">
        <v>4.7699999999999996</v>
      </c>
      <c r="T1440">
        <v>2</v>
      </c>
      <c r="U1440">
        <v>1</v>
      </c>
      <c r="V1440">
        <v>0</v>
      </c>
      <c r="W1440">
        <v>0</v>
      </c>
      <c r="X1440">
        <v>0</v>
      </c>
      <c r="Y1440" s="3">
        <f t="shared" si="154"/>
        <v>42</v>
      </c>
      <c r="Z1440" s="3">
        <f t="shared" si="155"/>
        <v>14</v>
      </c>
      <c r="AA1440" s="3">
        <f t="shared" si="156"/>
        <v>168</v>
      </c>
      <c r="AB1440">
        <f>VLOOKUP(F1440,'Producto temporal'!A:F,6,0)</f>
        <v>60</v>
      </c>
      <c r="AC1440" s="9" t="str">
        <f t="shared" si="157"/>
        <v>OK</v>
      </c>
      <c r="AD1440" s="9" t="str">
        <f t="shared" si="158"/>
        <v>OK</v>
      </c>
      <c r="AE1440" s="9" t="str">
        <f t="shared" si="159"/>
        <v>BAJAR MASTERPACK</v>
      </c>
      <c r="AF1440" s="10">
        <f t="shared" si="160"/>
        <v>3</v>
      </c>
    </row>
    <row r="1441" spans="1:32" x14ac:dyDescent="0.3">
      <c r="A1441" s="1">
        <v>45447</v>
      </c>
      <c r="B1441">
        <v>159</v>
      </c>
      <c r="C1441" t="s">
        <v>206</v>
      </c>
      <c r="D1441" t="s">
        <v>85</v>
      </c>
      <c r="E1441" t="s">
        <v>95</v>
      </c>
      <c r="F1441">
        <v>1012657</v>
      </c>
      <c r="G1441" t="s">
        <v>40</v>
      </c>
      <c r="H1441" t="s">
        <v>28</v>
      </c>
      <c r="I1441" t="s">
        <v>29</v>
      </c>
      <c r="J1441" t="s">
        <v>30</v>
      </c>
      <c r="K1441">
        <v>0</v>
      </c>
      <c r="L1441" t="s">
        <v>31</v>
      </c>
      <c r="M1441" t="s">
        <v>32</v>
      </c>
      <c r="N1441">
        <v>6</v>
      </c>
      <c r="O1441">
        <v>1</v>
      </c>
      <c r="P1441">
        <v>1</v>
      </c>
      <c r="Q1441">
        <v>12</v>
      </c>
      <c r="R1441">
        <v>3.0294400000000001</v>
      </c>
      <c r="S1441">
        <v>18.625029999999999</v>
      </c>
      <c r="T1441">
        <v>6</v>
      </c>
      <c r="U1441">
        <v>1</v>
      </c>
      <c r="V1441">
        <v>0</v>
      </c>
      <c r="W1441">
        <v>0</v>
      </c>
      <c r="X1441">
        <v>0</v>
      </c>
      <c r="Y1441" s="3">
        <f t="shared" si="154"/>
        <v>4.666666666666667</v>
      </c>
      <c r="Z1441" s="3">
        <f t="shared" si="155"/>
        <v>4.666666666666667</v>
      </c>
      <c r="AA1441" s="3">
        <f t="shared" si="156"/>
        <v>56</v>
      </c>
      <c r="AB1441">
        <f>VLOOKUP(F1441,'Producto temporal'!A:F,6,0)</f>
        <v>60</v>
      </c>
      <c r="AC1441" s="9" t="str">
        <f t="shared" si="157"/>
        <v>OK</v>
      </c>
      <c r="AD1441" s="9" t="str">
        <f t="shared" si="158"/>
        <v>OK</v>
      </c>
      <c r="AE1441" s="9" t="str">
        <f t="shared" si="159"/>
        <v>OK</v>
      </c>
      <c r="AF1441" s="10">
        <f t="shared" si="160"/>
        <v>11</v>
      </c>
    </row>
    <row r="1442" spans="1:32" x14ac:dyDescent="0.3">
      <c r="A1442" s="1">
        <v>45447</v>
      </c>
      <c r="B1442">
        <v>159</v>
      </c>
      <c r="C1442" t="s">
        <v>206</v>
      </c>
      <c r="D1442" t="s">
        <v>85</v>
      </c>
      <c r="E1442" t="s">
        <v>95</v>
      </c>
      <c r="F1442">
        <v>1012658</v>
      </c>
      <c r="G1442" t="s">
        <v>41</v>
      </c>
      <c r="H1442" t="s">
        <v>28</v>
      </c>
      <c r="I1442" t="s">
        <v>29</v>
      </c>
      <c r="J1442" t="s">
        <v>30</v>
      </c>
      <c r="K1442">
        <v>0</v>
      </c>
      <c r="L1442" t="s">
        <v>31</v>
      </c>
      <c r="M1442" t="s">
        <v>32</v>
      </c>
      <c r="N1442">
        <v>6</v>
      </c>
      <c r="O1442">
        <v>1</v>
      </c>
      <c r="P1442">
        <v>1</v>
      </c>
      <c r="Q1442">
        <v>12</v>
      </c>
      <c r="R1442">
        <v>2.6459999999999999</v>
      </c>
      <c r="S1442">
        <v>5.2919999999999998</v>
      </c>
      <c r="T1442">
        <v>2</v>
      </c>
      <c r="U1442">
        <v>1</v>
      </c>
      <c r="V1442">
        <v>0</v>
      </c>
      <c r="W1442">
        <v>0</v>
      </c>
      <c r="X1442">
        <v>0</v>
      </c>
      <c r="Y1442" s="3">
        <f t="shared" si="154"/>
        <v>14</v>
      </c>
      <c r="Z1442" s="3">
        <f t="shared" si="155"/>
        <v>14</v>
      </c>
      <c r="AA1442" s="3">
        <f t="shared" si="156"/>
        <v>168</v>
      </c>
      <c r="AB1442">
        <f>VLOOKUP(F1442,'Producto temporal'!A:F,6,0)</f>
        <v>60</v>
      </c>
      <c r="AC1442" s="9" t="str">
        <f t="shared" si="157"/>
        <v>OK</v>
      </c>
      <c r="AD1442" s="9" t="str">
        <f t="shared" si="158"/>
        <v>OK</v>
      </c>
      <c r="AE1442" s="9" t="str">
        <f t="shared" si="159"/>
        <v>BAJAR MASTERPACK</v>
      </c>
      <c r="AF1442" s="10">
        <f t="shared" si="160"/>
        <v>3</v>
      </c>
    </row>
    <row r="1443" spans="1:32" x14ac:dyDescent="0.3">
      <c r="A1443" s="1">
        <v>45447</v>
      </c>
      <c r="B1443">
        <v>159</v>
      </c>
      <c r="C1443" t="s">
        <v>206</v>
      </c>
      <c r="D1443" t="s">
        <v>85</v>
      </c>
      <c r="E1443" t="s">
        <v>95</v>
      </c>
      <c r="F1443">
        <v>1013898</v>
      </c>
      <c r="G1443" t="s">
        <v>42</v>
      </c>
      <c r="H1443" t="s">
        <v>28</v>
      </c>
      <c r="I1443" t="s">
        <v>29</v>
      </c>
      <c r="J1443" t="s">
        <v>30</v>
      </c>
      <c r="K1443">
        <v>0</v>
      </c>
      <c r="L1443" t="s">
        <v>31</v>
      </c>
      <c r="M1443" t="s">
        <v>32</v>
      </c>
      <c r="N1443">
        <v>4</v>
      </c>
      <c r="O1443">
        <v>3</v>
      </c>
      <c r="P1443">
        <v>1</v>
      </c>
      <c r="Q1443">
        <v>12</v>
      </c>
      <c r="R1443">
        <v>3.3237999999999999</v>
      </c>
      <c r="S1443">
        <v>6.7320000000000002</v>
      </c>
      <c r="T1443">
        <v>2</v>
      </c>
      <c r="U1443">
        <v>1</v>
      </c>
      <c r="V1443">
        <v>0</v>
      </c>
      <c r="W1443">
        <v>0</v>
      </c>
      <c r="X1443">
        <v>0</v>
      </c>
      <c r="Y1443" s="3">
        <f t="shared" si="154"/>
        <v>42</v>
      </c>
      <c r="Z1443" s="3">
        <f t="shared" si="155"/>
        <v>14</v>
      </c>
      <c r="AA1443" s="3">
        <f t="shared" si="156"/>
        <v>168</v>
      </c>
      <c r="AB1443">
        <f>VLOOKUP(F1443,'Producto temporal'!A:F,6,0)</f>
        <v>60</v>
      </c>
      <c r="AC1443" s="9" t="str">
        <f t="shared" si="157"/>
        <v>OK</v>
      </c>
      <c r="AD1443" s="9" t="str">
        <f t="shared" si="158"/>
        <v>OK</v>
      </c>
      <c r="AE1443" s="9" t="str">
        <f t="shared" si="159"/>
        <v>BAJAR MASTERPACK</v>
      </c>
      <c r="AF1443" s="10">
        <f t="shared" si="160"/>
        <v>3</v>
      </c>
    </row>
    <row r="1444" spans="1:32" x14ac:dyDescent="0.3">
      <c r="A1444" s="1">
        <v>45447</v>
      </c>
      <c r="B1444">
        <v>160</v>
      </c>
      <c r="C1444" t="s">
        <v>207</v>
      </c>
      <c r="D1444" t="s">
        <v>139</v>
      </c>
      <c r="E1444" t="s">
        <v>95</v>
      </c>
      <c r="F1444">
        <v>1003938</v>
      </c>
      <c r="G1444" t="s">
        <v>27</v>
      </c>
      <c r="H1444" t="s">
        <v>28</v>
      </c>
      <c r="I1444" t="s">
        <v>29</v>
      </c>
      <c r="J1444" t="s">
        <v>30</v>
      </c>
      <c r="K1444">
        <v>0</v>
      </c>
      <c r="L1444" t="s">
        <v>31</v>
      </c>
      <c r="M1444" t="s">
        <v>32</v>
      </c>
      <c r="N1444">
        <v>8</v>
      </c>
      <c r="O1444">
        <v>1</v>
      </c>
      <c r="P1444">
        <v>1</v>
      </c>
      <c r="Q1444">
        <v>12</v>
      </c>
      <c r="R1444">
        <v>3.1680000000000001</v>
      </c>
      <c r="S1444">
        <v>6.3360000000000003</v>
      </c>
      <c r="T1444">
        <v>2</v>
      </c>
      <c r="U1444">
        <v>1</v>
      </c>
      <c r="V1444">
        <v>0</v>
      </c>
      <c r="W1444">
        <v>0</v>
      </c>
      <c r="X1444">
        <v>0</v>
      </c>
      <c r="Y1444" s="3">
        <f t="shared" si="154"/>
        <v>14</v>
      </c>
      <c r="Z1444" s="3">
        <f t="shared" si="155"/>
        <v>14</v>
      </c>
      <c r="AA1444" s="3">
        <f t="shared" si="156"/>
        <v>168</v>
      </c>
      <c r="AB1444">
        <f>VLOOKUP(F1444,'Producto temporal'!A:F,6,0)</f>
        <v>60</v>
      </c>
      <c r="AC1444" s="9" t="str">
        <f t="shared" si="157"/>
        <v>OK</v>
      </c>
      <c r="AD1444" s="9" t="str">
        <f t="shared" si="158"/>
        <v>OK</v>
      </c>
      <c r="AE1444" s="9" t="str">
        <f t="shared" si="159"/>
        <v>BAJAR MASTERPACK</v>
      </c>
      <c r="AF1444" s="10">
        <f t="shared" si="160"/>
        <v>3</v>
      </c>
    </row>
    <row r="1445" spans="1:32" x14ac:dyDescent="0.3">
      <c r="A1445" s="1">
        <v>45447</v>
      </c>
      <c r="B1445">
        <v>160</v>
      </c>
      <c r="C1445" t="s">
        <v>207</v>
      </c>
      <c r="D1445" t="s">
        <v>139</v>
      </c>
      <c r="E1445" t="s">
        <v>95</v>
      </c>
      <c r="F1445">
        <v>1003941</v>
      </c>
      <c r="G1445" t="s">
        <v>33</v>
      </c>
      <c r="H1445" t="s">
        <v>28</v>
      </c>
      <c r="I1445" t="s">
        <v>29</v>
      </c>
      <c r="J1445" t="s">
        <v>30</v>
      </c>
      <c r="K1445">
        <v>0</v>
      </c>
      <c r="L1445" t="s">
        <v>31</v>
      </c>
      <c r="M1445" t="s">
        <v>32</v>
      </c>
      <c r="N1445">
        <v>7</v>
      </c>
      <c r="O1445">
        <v>1</v>
      </c>
      <c r="P1445">
        <v>1</v>
      </c>
      <c r="Q1445">
        <v>20</v>
      </c>
      <c r="R1445">
        <v>2.3220000000000001</v>
      </c>
      <c r="S1445">
        <v>2.3220000000000001</v>
      </c>
      <c r="T1445">
        <v>1</v>
      </c>
      <c r="U1445">
        <v>1</v>
      </c>
      <c r="V1445">
        <v>0</v>
      </c>
      <c r="W1445">
        <v>0</v>
      </c>
      <c r="X1445">
        <v>0</v>
      </c>
      <c r="Y1445" s="3">
        <f t="shared" si="154"/>
        <v>28</v>
      </c>
      <c r="Z1445" s="3">
        <f t="shared" si="155"/>
        <v>28</v>
      </c>
      <c r="AA1445" s="3">
        <f t="shared" si="156"/>
        <v>560</v>
      </c>
      <c r="AB1445">
        <f>VLOOKUP(F1445,'Producto temporal'!A:F,6,0)</f>
        <v>60</v>
      </c>
      <c r="AC1445" s="9" t="str">
        <f t="shared" si="157"/>
        <v>OK</v>
      </c>
      <c r="AD1445" s="9" t="str">
        <f t="shared" si="158"/>
        <v>OK</v>
      </c>
      <c r="AE1445" s="9" t="str">
        <f t="shared" si="159"/>
        <v>BAJAR MASTERPACK</v>
      </c>
      <c r="AF1445" s="10">
        <f t="shared" si="160"/>
        <v>1</v>
      </c>
    </row>
    <row r="1446" spans="1:32" x14ac:dyDescent="0.3">
      <c r="A1446" s="1">
        <v>45447</v>
      </c>
      <c r="B1446">
        <v>160</v>
      </c>
      <c r="C1446" t="s">
        <v>207</v>
      </c>
      <c r="D1446" t="s">
        <v>139</v>
      </c>
      <c r="E1446" t="s">
        <v>95</v>
      </c>
      <c r="F1446">
        <v>1010020</v>
      </c>
      <c r="G1446" t="s">
        <v>34</v>
      </c>
      <c r="H1446" t="s">
        <v>28</v>
      </c>
      <c r="I1446" t="s">
        <v>29</v>
      </c>
      <c r="J1446" t="s">
        <v>30</v>
      </c>
      <c r="K1446">
        <v>0</v>
      </c>
      <c r="L1446" t="s">
        <v>31</v>
      </c>
      <c r="M1446" t="s">
        <v>32</v>
      </c>
      <c r="N1446">
        <v>15</v>
      </c>
      <c r="O1446">
        <v>1</v>
      </c>
      <c r="P1446">
        <v>1</v>
      </c>
      <c r="Q1446">
        <v>12</v>
      </c>
      <c r="R1446">
        <v>3.02501</v>
      </c>
      <c r="S1446">
        <v>30.712859999999999</v>
      </c>
      <c r="T1446">
        <v>10</v>
      </c>
      <c r="U1446">
        <v>1</v>
      </c>
      <c r="V1446">
        <v>0</v>
      </c>
      <c r="W1446">
        <v>0</v>
      </c>
      <c r="X1446">
        <v>0</v>
      </c>
      <c r="Y1446" s="3">
        <f t="shared" si="154"/>
        <v>2.8</v>
      </c>
      <c r="Z1446" s="3">
        <f t="shared" si="155"/>
        <v>2.8</v>
      </c>
      <c r="AA1446" s="3">
        <f t="shared" si="156"/>
        <v>33.6</v>
      </c>
      <c r="AB1446">
        <f>VLOOKUP(F1446,'Producto temporal'!A:F,6,0)</f>
        <v>60</v>
      </c>
      <c r="AC1446" s="9" t="str">
        <f t="shared" si="157"/>
        <v>OK</v>
      </c>
      <c r="AD1446" s="9" t="str">
        <f t="shared" si="158"/>
        <v>OK</v>
      </c>
      <c r="AE1446" s="9" t="str">
        <f t="shared" si="159"/>
        <v>OK</v>
      </c>
      <c r="AF1446" s="10">
        <f t="shared" si="160"/>
        <v>18</v>
      </c>
    </row>
    <row r="1447" spans="1:32" x14ac:dyDescent="0.3">
      <c r="A1447" s="1">
        <v>45447</v>
      </c>
      <c r="B1447">
        <v>160</v>
      </c>
      <c r="C1447" t="s">
        <v>207</v>
      </c>
      <c r="D1447" t="s">
        <v>139</v>
      </c>
      <c r="E1447" t="s">
        <v>95</v>
      </c>
      <c r="F1447">
        <v>1010290</v>
      </c>
      <c r="G1447" t="s">
        <v>35</v>
      </c>
      <c r="H1447" t="s">
        <v>28</v>
      </c>
      <c r="I1447" t="s">
        <v>29</v>
      </c>
      <c r="J1447" t="s">
        <v>30</v>
      </c>
      <c r="K1447">
        <v>0</v>
      </c>
      <c r="L1447" t="s">
        <v>31</v>
      </c>
      <c r="M1447" t="s">
        <v>32</v>
      </c>
      <c r="N1447">
        <v>5</v>
      </c>
      <c r="O1447">
        <v>1</v>
      </c>
      <c r="P1447">
        <v>1</v>
      </c>
      <c r="Q1447">
        <v>6</v>
      </c>
      <c r="R1447">
        <v>3.62</v>
      </c>
      <c r="S1447">
        <v>3.62</v>
      </c>
      <c r="T1447">
        <v>1</v>
      </c>
      <c r="U1447">
        <v>1</v>
      </c>
      <c r="V1447">
        <v>0</v>
      </c>
      <c r="W1447">
        <v>0</v>
      </c>
      <c r="X1447">
        <v>0</v>
      </c>
      <c r="Y1447" s="3">
        <f t="shared" si="154"/>
        <v>28</v>
      </c>
      <c r="Z1447" s="3">
        <f t="shared" si="155"/>
        <v>28</v>
      </c>
      <c r="AA1447" s="3">
        <f t="shared" si="156"/>
        <v>168</v>
      </c>
      <c r="AB1447">
        <f>VLOOKUP(F1447,'Producto temporal'!A:F,6,0)</f>
        <v>60</v>
      </c>
      <c r="AC1447" s="9" t="str">
        <f t="shared" si="157"/>
        <v>OK</v>
      </c>
      <c r="AD1447" s="9" t="str">
        <f t="shared" si="158"/>
        <v>OK</v>
      </c>
      <c r="AE1447" s="9" t="str">
        <f t="shared" si="159"/>
        <v>BAJAR MASTERPACK</v>
      </c>
      <c r="AF1447" s="10">
        <f t="shared" si="160"/>
        <v>1</v>
      </c>
    </row>
    <row r="1448" spans="1:32" x14ac:dyDescent="0.3">
      <c r="A1448" s="1">
        <v>45447</v>
      </c>
      <c r="B1448">
        <v>160</v>
      </c>
      <c r="C1448" t="s">
        <v>207</v>
      </c>
      <c r="D1448" t="s">
        <v>139</v>
      </c>
      <c r="E1448" t="s">
        <v>95</v>
      </c>
      <c r="F1448">
        <v>1010291</v>
      </c>
      <c r="G1448" t="s">
        <v>36</v>
      </c>
      <c r="H1448" t="s">
        <v>28</v>
      </c>
      <c r="I1448" t="s">
        <v>29</v>
      </c>
      <c r="J1448" t="s">
        <v>30</v>
      </c>
      <c r="K1448">
        <v>0</v>
      </c>
      <c r="L1448" t="s">
        <v>31</v>
      </c>
      <c r="M1448" t="s">
        <v>32</v>
      </c>
      <c r="N1448">
        <v>3</v>
      </c>
      <c r="O1448">
        <v>1</v>
      </c>
      <c r="P1448">
        <v>1</v>
      </c>
      <c r="Q1448">
        <v>6</v>
      </c>
      <c r="R1448">
        <v>3.62</v>
      </c>
      <c r="S1448">
        <v>10.86</v>
      </c>
      <c r="T1448">
        <v>3</v>
      </c>
      <c r="U1448">
        <v>1</v>
      </c>
      <c r="V1448">
        <v>0</v>
      </c>
      <c r="W1448">
        <v>0</v>
      </c>
      <c r="X1448">
        <v>6</v>
      </c>
      <c r="Y1448" s="3">
        <f t="shared" si="154"/>
        <v>9.3333333333333339</v>
      </c>
      <c r="Z1448" s="3">
        <f t="shared" si="155"/>
        <v>9.3333333333333339</v>
      </c>
      <c r="AA1448" s="3">
        <f t="shared" si="156"/>
        <v>56</v>
      </c>
      <c r="AB1448">
        <f>VLOOKUP(F1448,'Producto temporal'!A:F,6,0)</f>
        <v>60</v>
      </c>
      <c r="AC1448" s="9" t="str">
        <f t="shared" si="157"/>
        <v>OK</v>
      </c>
      <c r="AD1448" s="9" t="str">
        <f t="shared" si="158"/>
        <v>OK</v>
      </c>
      <c r="AE1448" s="9" t="str">
        <f t="shared" si="159"/>
        <v>OK</v>
      </c>
      <c r="AF1448" s="10">
        <f t="shared" si="160"/>
        <v>5</v>
      </c>
    </row>
    <row r="1449" spans="1:32" x14ac:dyDescent="0.3">
      <c r="A1449" s="1">
        <v>45447</v>
      </c>
      <c r="B1449">
        <v>160</v>
      </c>
      <c r="C1449" t="s">
        <v>207</v>
      </c>
      <c r="D1449" t="s">
        <v>139</v>
      </c>
      <c r="E1449" t="s">
        <v>95</v>
      </c>
      <c r="F1449">
        <v>1010783</v>
      </c>
      <c r="G1449" t="s">
        <v>37</v>
      </c>
      <c r="H1449" t="s">
        <v>28</v>
      </c>
      <c r="I1449" t="s">
        <v>29</v>
      </c>
      <c r="J1449" t="s">
        <v>30</v>
      </c>
      <c r="K1449">
        <v>0</v>
      </c>
      <c r="L1449" t="s">
        <v>31</v>
      </c>
      <c r="M1449" t="s">
        <v>32</v>
      </c>
      <c r="N1449">
        <v>4</v>
      </c>
      <c r="O1449">
        <v>1</v>
      </c>
      <c r="P1449">
        <v>1</v>
      </c>
      <c r="Q1449">
        <v>12</v>
      </c>
      <c r="R1449">
        <v>3.04121</v>
      </c>
      <c r="S1449">
        <v>15.49216</v>
      </c>
      <c r="T1449">
        <v>5</v>
      </c>
      <c r="U1449">
        <v>1</v>
      </c>
      <c r="V1449">
        <v>0</v>
      </c>
      <c r="W1449">
        <v>0</v>
      </c>
      <c r="X1449">
        <v>0</v>
      </c>
      <c r="Y1449" s="3">
        <f t="shared" si="154"/>
        <v>5.6</v>
      </c>
      <c r="Z1449" s="3">
        <f t="shared" si="155"/>
        <v>5.6</v>
      </c>
      <c r="AA1449" s="3">
        <f t="shared" si="156"/>
        <v>67.2</v>
      </c>
      <c r="AB1449">
        <f>VLOOKUP(F1449,'Producto temporal'!A:F,6,0)</f>
        <v>60</v>
      </c>
      <c r="AC1449" s="9" t="str">
        <f t="shared" si="157"/>
        <v>OK</v>
      </c>
      <c r="AD1449" s="9" t="str">
        <f t="shared" si="158"/>
        <v>OK</v>
      </c>
      <c r="AE1449" s="9" t="str">
        <f t="shared" si="159"/>
        <v>BAJAR MASTERPACK</v>
      </c>
      <c r="AF1449" s="10">
        <f t="shared" si="160"/>
        <v>9</v>
      </c>
    </row>
    <row r="1450" spans="1:32" x14ac:dyDescent="0.3">
      <c r="A1450" s="1">
        <v>45447</v>
      </c>
      <c r="B1450">
        <v>160</v>
      </c>
      <c r="C1450" t="s">
        <v>207</v>
      </c>
      <c r="D1450" t="s">
        <v>139</v>
      </c>
      <c r="E1450" t="s">
        <v>95</v>
      </c>
      <c r="F1450">
        <v>1011679</v>
      </c>
      <c r="G1450" t="s">
        <v>38</v>
      </c>
      <c r="H1450" t="s">
        <v>28</v>
      </c>
      <c r="I1450" t="s">
        <v>29</v>
      </c>
      <c r="J1450" t="s">
        <v>30</v>
      </c>
      <c r="K1450">
        <v>0</v>
      </c>
      <c r="L1450" t="s">
        <v>31</v>
      </c>
      <c r="M1450" t="s">
        <v>32</v>
      </c>
      <c r="N1450">
        <v>2</v>
      </c>
      <c r="O1450">
        <v>1</v>
      </c>
      <c r="P1450">
        <v>1</v>
      </c>
      <c r="Q1450">
        <v>12</v>
      </c>
      <c r="R1450">
        <v>2.3849999999999998</v>
      </c>
      <c r="S1450">
        <v>7.1550000000000002</v>
      </c>
      <c r="T1450">
        <v>3</v>
      </c>
      <c r="U1450">
        <v>1</v>
      </c>
      <c r="V1450">
        <v>0</v>
      </c>
      <c r="W1450">
        <v>4</v>
      </c>
      <c r="X1450">
        <v>0</v>
      </c>
      <c r="Y1450" s="3">
        <f t="shared" si="154"/>
        <v>9.3333333333333339</v>
      </c>
      <c r="Z1450" s="3">
        <f t="shared" si="155"/>
        <v>9.3333333333333339</v>
      </c>
      <c r="AA1450" s="3">
        <f t="shared" si="156"/>
        <v>112</v>
      </c>
      <c r="AB1450">
        <f>VLOOKUP(F1450,'Producto temporal'!A:F,6,0)</f>
        <v>60</v>
      </c>
      <c r="AC1450" s="9" t="str">
        <f t="shared" si="157"/>
        <v>OK</v>
      </c>
      <c r="AD1450" s="9" t="str">
        <f t="shared" si="158"/>
        <v>OK</v>
      </c>
      <c r="AE1450" s="9" t="str">
        <f t="shared" si="159"/>
        <v>BAJAR MASTERPACK</v>
      </c>
      <c r="AF1450" s="10">
        <f t="shared" si="160"/>
        <v>5</v>
      </c>
    </row>
    <row r="1451" spans="1:32" x14ac:dyDescent="0.3">
      <c r="A1451" s="1">
        <v>45447</v>
      </c>
      <c r="B1451">
        <v>160</v>
      </c>
      <c r="C1451" t="s">
        <v>207</v>
      </c>
      <c r="D1451" t="s">
        <v>139</v>
      </c>
      <c r="E1451" t="s">
        <v>95</v>
      </c>
      <c r="F1451">
        <v>1011885</v>
      </c>
      <c r="G1451" t="s">
        <v>39</v>
      </c>
      <c r="H1451" t="s">
        <v>28</v>
      </c>
      <c r="I1451" t="s">
        <v>29</v>
      </c>
      <c r="J1451" t="s">
        <v>30</v>
      </c>
      <c r="K1451">
        <v>0</v>
      </c>
      <c r="L1451" t="s">
        <v>31</v>
      </c>
      <c r="M1451" t="s">
        <v>32</v>
      </c>
      <c r="N1451">
        <v>2</v>
      </c>
      <c r="O1451">
        <v>3</v>
      </c>
      <c r="P1451">
        <v>1</v>
      </c>
      <c r="Q1451">
        <v>12</v>
      </c>
      <c r="R1451">
        <v>2.3849999999999998</v>
      </c>
      <c r="S1451">
        <v>2.3849999999999998</v>
      </c>
      <c r="T1451">
        <v>1</v>
      </c>
      <c r="U1451">
        <v>1</v>
      </c>
      <c r="V1451">
        <v>0</v>
      </c>
      <c r="W1451">
        <v>1</v>
      </c>
      <c r="X1451">
        <v>0</v>
      </c>
      <c r="Y1451" s="3">
        <f t="shared" si="154"/>
        <v>84</v>
      </c>
      <c r="Z1451" s="3">
        <f t="shared" si="155"/>
        <v>28</v>
      </c>
      <c r="AA1451" s="3">
        <f t="shared" si="156"/>
        <v>336</v>
      </c>
      <c r="AB1451">
        <f>VLOOKUP(F1451,'Producto temporal'!A:F,6,0)</f>
        <v>60</v>
      </c>
      <c r="AC1451" s="9" t="str">
        <f t="shared" si="157"/>
        <v>BAJAR PACKQTY</v>
      </c>
      <c r="AD1451" s="9" t="str">
        <f t="shared" si="158"/>
        <v>OK</v>
      </c>
      <c r="AE1451" s="9" t="str">
        <f t="shared" si="159"/>
        <v>BAJAR MASTERPACK</v>
      </c>
      <c r="AF1451" s="10">
        <f t="shared" si="160"/>
        <v>1</v>
      </c>
    </row>
    <row r="1452" spans="1:32" x14ac:dyDescent="0.3">
      <c r="A1452" s="1">
        <v>45447</v>
      </c>
      <c r="B1452">
        <v>160</v>
      </c>
      <c r="C1452" t="s">
        <v>207</v>
      </c>
      <c r="D1452" t="s">
        <v>139</v>
      </c>
      <c r="E1452" t="s">
        <v>95</v>
      </c>
      <c r="F1452">
        <v>1012657</v>
      </c>
      <c r="G1452" t="s">
        <v>40</v>
      </c>
      <c r="H1452" t="s">
        <v>28</v>
      </c>
      <c r="I1452" t="s">
        <v>29</v>
      </c>
      <c r="J1452" t="s">
        <v>30</v>
      </c>
      <c r="K1452">
        <v>0</v>
      </c>
      <c r="L1452" t="s">
        <v>31</v>
      </c>
      <c r="M1452" t="s">
        <v>32</v>
      </c>
      <c r="N1452">
        <v>4</v>
      </c>
      <c r="O1452">
        <v>1</v>
      </c>
      <c r="P1452">
        <v>1</v>
      </c>
      <c r="Q1452">
        <v>12</v>
      </c>
      <c r="R1452">
        <v>3.0294400000000001</v>
      </c>
      <c r="S1452">
        <v>6.1311099999999996</v>
      </c>
      <c r="T1452">
        <v>2</v>
      </c>
      <c r="U1452">
        <v>1</v>
      </c>
      <c r="V1452">
        <v>0</v>
      </c>
      <c r="W1452">
        <v>0</v>
      </c>
      <c r="X1452">
        <v>0</v>
      </c>
      <c r="Y1452" s="3">
        <f t="shared" si="154"/>
        <v>14</v>
      </c>
      <c r="Z1452" s="3">
        <f t="shared" si="155"/>
        <v>14</v>
      </c>
      <c r="AA1452" s="3">
        <f t="shared" si="156"/>
        <v>168</v>
      </c>
      <c r="AB1452">
        <f>VLOOKUP(F1452,'Producto temporal'!A:F,6,0)</f>
        <v>60</v>
      </c>
      <c r="AC1452" s="9" t="str">
        <f t="shared" si="157"/>
        <v>OK</v>
      </c>
      <c r="AD1452" s="9" t="str">
        <f t="shared" si="158"/>
        <v>OK</v>
      </c>
      <c r="AE1452" s="9" t="str">
        <f t="shared" si="159"/>
        <v>BAJAR MASTERPACK</v>
      </c>
      <c r="AF1452" s="10">
        <f t="shared" si="160"/>
        <v>3</v>
      </c>
    </row>
    <row r="1453" spans="1:32" x14ac:dyDescent="0.3">
      <c r="A1453" s="1">
        <v>45447</v>
      </c>
      <c r="B1453">
        <v>160</v>
      </c>
      <c r="C1453" t="s">
        <v>207</v>
      </c>
      <c r="D1453" t="s">
        <v>139</v>
      </c>
      <c r="E1453" t="s">
        <v>95</v>
      </c>
      <c r="F1453">
        <v>1012658</v>
      </c>
      <c r="G1453" t="s">
        <v>41</v>
      </c>
      <c r="H1453" t="s">
        <v>28</v>
      </c>
      <c r="I1453" t="s">
        <v>29</v>
      </c>
      <c r="J1453" t="s">
        <v>30</v>
      </c>
      <c r="K1453">
        <v>0</v>
      </c>
      <c r="L1453" t="s">
        <v>31</v>
      </c>
      <c r="M1453" t="s">
        <v>32</v>
      </c>
      <c r="N1453">
        <v>4</v>
      </c>
      <c r="O1453">
        <v>1</v>
      </c>
      <c r="P1453">
        <v>1</v>
      </c>
      <c r="Q1453">
        <v>12</v>
      </c>
      <c r="R1453">
        <v>2.6459999999999999</v>
      </c>
      <c r="S1453">
        <v>10.584</v>
      </c>
      <c r="T1453">
        <v>4</v>
      </c>
      <c r="U1453">
        <v>1</v>
      </c>
      <c r="V1453">
        <v>0</v>
      </c>
      <c r="W1453">
        <v>2</v>
      </c>
      <c r="X1453">
        <v>0</v>
      </c>
      <c r="Y1453" s="3">
        <f t="shared" si="154"/>
        <v>7</v>
      </c>
      <c r="Z1453" s="3">
        <f t="shared" si="155"/>
        <v>7</v>
      </c>
      <c r="AA1453" s="3">
        <f t="shared" si="156"/>
        <v>84</v>
      </c>
      <c r="AB1453">
        <f>VLOOKUP(F1453,'Producto temporal'!A:F,6,0)</f>
        <v>60</v>
      </c>
      <c r="AC1453" s="9" t="str">
        <f t="shared" si="157"/>
        <v>OK</v>
      </c>
      <c r="AD1453" s="9" t="str">
        <f t="shared" si="158"/>
        <v>OK</v>
      </c>
      <c r="AE1453" s="9" t="str">
        <f t="shared" si="159"/>
        <v>BAJAR MASTERPACK</v>
      </c>
      <c r="AF1453" s="10">
        <f t="shared" si="160"/>
        <v>7</v>
      </c>
    </row>
    <row r="1454" spans="1:32" x14ac:dyDescent="0.3">
      <c r="A1454" s="1">
        <v>45447</v>
      </c>
      <c r="B1454">
        <v>160</v>
      </c>
      <c r="C1454" t="s">
        <v>207</v>
      </c>
      <c r="D1454" t="s">
        <v>139</v>
      </c>
      <c r="E1454" t="s">
        <v>95</v>
      </c>
      <c r="F1454">
        <v>1013898</v>
      </c>
      <c r="G1454" t="s">
        <v>42</v>
      </c>
      <c r="H1454" t="s">
        <v>28</v>
      </c>
      <c r="I1454" t="s">
        <v>29</v>
      </c>
      <c r="J1454" t="s">
        <v>30</v>
      </c>
      <c r="K1454">
        <v>0</v>
      </c>
      <c r="L1454" t="s">
        <v>31</v>
      </c>
      <c r="M1454" t="s">
        <v>32</v>
      </c>
      <c r="N1454">
        <v>10</v>
      </c>
      <c r="O1454">
        <v>3</v>
      </c>
      <c r="P1454">
        <v>1</v>
      </c>
      <c r="Q1454">
        <v>12</v>
      </c>
      <c r="R1454">
        <v>3.3237999999999999</v>
      </c>
      <c r="S1454">
        <v>6.6943599999999996</v>
      </c>
      <c r="T1454">
        <v>2</v>
      </c>
      <c r="U1454">
        <v>1</v>
      </c>
      <c r="V1454">
        <v>0</v>
      </c>
      <c r="W1454">
        <v>0</v>
      </c>
      <c r="X1454">
        <v>0</v>
      </c>
      <c r="Y1454" s="3">
        <f t="shared" si="154"/>
        <v>42</v>
      </c>
      <c r="Z1454" s="3">
        <f t="shared" si="155"/>
        <v>14</v>
      </c>
      <c r="AA1454" s="3">
        <f t="shared" si="156"/>
        <v>168</v>
      </c>
      <c r="AB1454">
        <f>VLOOKUP(F1454,'Producto temporal'!A:F,6,0)</f>
        <v>60</v>
      </c>
      <c r="AC1454" s="9" t="str">
        <f t="shared" si="157"/>
        <v>OK</v>
      </c>
      <c r="AD1454" s="9" t="str">
        <f t="shared" si="158"/>
        <v>OK</v>
      </c>
      <c r="AE1454" s="9" t="str">
        <f t="shared" si="159"/>
        <v>BAJAR MASTERPACK</v>
      </c>
      <c r="AF1454" s="10">
        <f t="shared" si="160"/>
        <v>3</v>
      </c>
    </row>
    <row r="1455" spans="1:32" x14ac:dyDescent="0.3">
      <c r="A1455" s="1">
        <v>45447</v>
      </c>
      <c r="B1455">
        <v>163</v>
      </c>
      <c r="C1455" t="s">
        <v>208</v>
      </c>
      <c r="D1455" t="s">
        <v>209</v>
      </c>
      <c r="E1455" t="s">
        <v>95</v>
      </c>
      <c r="F1455">
        <v>1003938</v>
      </c>
      <c r="G1455" t="s">
        <v>27</v>
      </c>
      <c r="H1455" t="s">
        <v>28</v>
      </c>
      <c r="I1455" t="s">
        <v>29</v>
      </c>
      <c r="J1455" t="s">
        <v>30</v>
      </c>
      <c r="K1455">
        <v>0</v>
      </c>
      <c r="L1455" t="s">
        <v>31</v>
      </c>
      <c r="M1455" t="s">
        <v>32</v>
      </c>
      <c r="N1455">
        <v>5</v>
      </c>
      <c r="O1455">
        <v>1</v>
      </c>
      <c r="P1455">
        <v>1</v>
      </c>
      <c r="Q1455">
        <v>12</v>
      </c>
      <c r="R1455">
        <v>3.1680000000000001</v>
      </c>
      <c r="S1455">
        <v>3.1680000000000001</v>
      </c>
      <c r="T1455">
        <v>1</v>
      </c>
      <c r="U1455">
        <v>1</v>
      </c>
      <c r="V1455">
        <v>0</v>
      </c>
      <c r="W1455">
        <v>0</v>
      </c>
      <c r="X1455">
        <v>0</v>
      </c>
      <c r="Y1455" s="3">
        <f t="shared" si="154"/>
        <v>28</v>
      </c>
      <c r="Z1455" s="3">
        <f t="shared" si="155"/>
        <v>28</v>
      </c>
      <c r="AA1455" s="3">
        <f t="shared" si="156"/>
        <v>336</v>
      </c>
      <c r="AB1455">
        <f>VLOOKUP(F1455,'Producto temporal'!A:F,6,0)</f>
        <v>60</v>
      </c>
      <c r="AC1455" s="9" t="str">
        <f t="shared" si="157"/>
        <v>OK</v>
      </c>
      <c r="AD1455" s="9" t="str">
        <f t="shared" si="158"/>
        <v>OK</v>
      </c>
      <c r="AE1455" s="9" t="str">
        <f t="shared" si="159"/>
        <v>BAJAR MASTERPACK</v>
      </c>
      <c r="AF1455" s="10">
        <f t="shared" si="160"/>
        <v>1</v>
      </c>
    </row>
    <row r="1456" spans="1:32" x14ac:dyDescent="0.3">
      <c r="A1456" s="1">
        <v>45447</v>
      </c>
      <c r="B1456">
        <v>163</v>
      </c>
      <c r="C1456" t="s">
        <v>208</v>
      </c>
      <c r="D1456" t="s">
        <v>209</v>
      </c>
      <c r="E1456" t="s">
        <v>95</v>
      </c>
      <c r="F1456">
        <v>1003941</v>
      </c>
      <c r="G1456" t="s">
        <v>33</v>
      </c>
      <c r="H1456" t="s">
        <v>28</v>
      </c>
      <c r="I1456" t="s">
        <v>29</v>
      </c>
      <c r="J1456" t="s">
        <v>30</v>
      </c>
      <c r="K1456">
        <v>0</v>
      </c>
      <c r="L1456" t="s">
        <v>31</v>
      </c>
      <c r="M1456" t="s">
        <v>32</v>
      </c>
      <c r="N1456">
        <v>0</v>
      </c>
      <c r="O1456">
        <v>1</v>
      </c>
      <c r="P1456">
        <v>1</v>
      </c>
      <c r="Q1456">
        <v>20</v>
      </c>
      <c r="R1456">
        <v>2.3220000000000001</v>
      </c>
      <c r="S1456">
        <v>18.576000000000001</v>
      </c>
      <c r="T1456">
        <v>8</v>
      </c>
      <c r="U1456">
        <v>0</v>
      </c>
      <c r="V1456">
        <v>0</v>
      </c>
      <c r="W1456">
        <v>0</v>
      </c>
      <c r="X1456">
        <v>0</v>
      </c>
      <c r="Y1456" s="3">
        <f t="shared" si="154"/>
        <v>3.5</v>
      </c>
      <c r="Z1456" s="3">
        <f t="shared" si="155"/>
        <v>3.5</v>
      </c>
      <c r="AA1456" s="3">
        <f t="shared" si="156"/>
        <v>70</v>
      </c>
      <c r="AB1456">
        <f>VLOOKUP(F1456,'Producto temporal'!A:F,6,0)</f>
        <v>60</v>
      </c>
      <c r="AC1456" s="9" t="str">
        <f t="shared" si="157"/>
        <v>OK</v>
      </c>
      <c r="AD1456" s="9" t="str">
        <f t="shared" si="158"/>
        <v>OK</v>
      </c>
      <c r="AE1456" s="9" t="str">
        <f t="shared" si="159"/>
        <v>BAJAR MASTERPACK</v>
      </c>
      <c r="AF1456" s="10">
        <f t="shared" si="160"/>
        <v>15</v>
      </c>
    </row>
    <row r="1457" spans="1:32" x14ac:dyDescent="0.3">
      <c r="A1457" s="1">
        <v>45447</v>
      </c>
      <c r="B1457">
        <v>163</v>
      </c>
      <c r="C1457" t="s">
        <v>208</v>
      </c>
      <c r="D1457" t="s">
        <v>209</v>
      </c>
      <c r="E1457" t="s">
        <v>95</v>
      </c>
      <c r="F1457">
        <v>1010020</v>
      </c>
      <c r="G1457" t="s">
        <v>34</v>
      </c>
      <c r="H1457" t="s">
        <v>28</v>
      </c>
      <c r="I1457" t="s">
        <v>29</v>
      </c>
      <c r="J1457" t="s">
        <v>30</v>
      </c>
      <c r="K1457">
        <v>0</v>
      </c>
      <c r="L1457" t="s">
        <v>31</v>
      </c>
      <c r="M1457" t="s">
        <v>32</v>
      </c>
      <c r="N1457">
        <v>5</v>
      </c>
      <c r="O1457">
        <v>1</v>
      </c>
      <c r="P1457">
        <v>1</v>
      </c>
      <c r="Q1457">
        <v>12</v>
      </c>
      <c r="R1457">
        <v>3.02501</v>
      </c>
      <c r="S1457">
        <v>21.44107</v>
      </c>
      <c r="T1457">
        <v>7</v>
      </c>
      <c r="U1457">
        <v>1</v>
      </c>
      <c r="V1457">
        <v>0</v>
      </c>
      <c r="W1457">
        <v>0</v>
      </c>
      <c r="X1457">
        <v>0</v>
      </c>
      <c r="Y1457" s="3">
        <f t="shared" si="154"/>
        <v>4</v>
      </c>
      <c r="Z1457" s="3">
        <f t="shared" si="155"/>
        <v>4</v>
      </c>
      <c r="AA1457" s="3">
        <f t="shared" si="156"/>
        <v>48</v>
      </c>
      <c r="AB1457">
        <f>VLOOKUP(F1457,'Producto temporal'!A:F,6,0)</f>
        <v>60</v>
      </c>
      <c r="AC1457" s="9" t="str">
        <f t="shared" si="157"/>
        <v>OK</v>
      </c>
      <c r="AD1457" s="9" t="str">
        <f t="shared" si="158"/>
        <v>OK</v>
      </c>
      <c r="AE1457" s="9" t="str">
        <f t="shared" si="159"/>
        <v>OK</v>
      </c>
      <c r="AF1457" s="10">
        <f t="shared" si="160"/>
        <v>13</v>
      </c>
    </row>
    <row r="1458" spans="1:32" x14ac:dyDescent="0.3">
      <c r="A1458" s="1">
        <v>45447</v>
      </c>
      <c r="B1458">
        <v>163</v>
      </c>
      <c r="C1458" t="s">
        <v>208</v>
      </c>
      <c r="D1458" t="s">
        <v>209</v>
      </c>
      <c r="E1458" t="s">
        <v>95</v>
      </c>
      <c r="F1458">
        <v>1010290</v>
      </c>
      <c r="G1458" t="s">
        <v>35</v>
      </c>
      <c r="H1458" t="s">
        <v>28</v>
      </c>
      <c r="I1458" t="s">
        <v>29</v>
      </c>
      <c r="J1458" t="s">
        <v>30</v>
      </c>
      <c r="K1458">
        <v>0</v>
      </c>
      <c r="L1458" t="s">
        <v>31</v>
      </c>
      <c r="M1458" t="s">
        <v>32</v>
      </c>
      <c r="N1458">
        <v>6</v>
      </c>
      <c r="O1458">
        <v>1</v>
      </c>
      <c r="P1458">
        <v>1</v>
      </c>
      <c r="Q1458">
        <v>6</v>
      </c>
      <c r="R1458">
        <v>3.62</v>
      </c>
      <c r="S1458">
        <v>10.86</v>
      </c>
      <c r="T1458">
        <v>3</v>
      </c>
      <c r="U1458">
        <v>1</v>
      </c>
      <c r="V1458">
        <v>0</v>
      </c>
      <c r="W1458">
        <v>0</v>
      </c>
      <c r="X1458">
        <v>4</v>
      </c>
      <c r="Y1458" s="3">
        <f t="shared" si="154"/>
        <v>9.3333333333333339</v>
      </c>
      <c r="Z1458" s="3">
        <f t="shared" si="155"/>
        <v>9.3333333333333339</v>
      </c>
      <c r="AA1458" s="3">
        <f t="shared" si="156"/>
        <v>56</v>
      </c>
      <c r="AB1458">
        <f>VLOOKUP(F1458,'Producto temporal'!A:F,6,0)</f>
        <v>60</v>
      </c>
      <c r="AC1458" s="9" t="str">
        <f t="shared" si="157"/>
        <v>OK</v>
      </c>
      <c r="AD1458" s="9" t="str">
        <f t="shared" si="158"/>
        <v>OK</v>
      </c>
      <c r="AE1458" s="9" t="str">
        <f t="shared" si="159"/>
        <v>OK</v>
      </c>
      <c r="AF1458" s="10">
        <f t="shared" si="160"/>
        <v>5</v>
      </c>
    </row>
    <row r="1459" spans="1:32" x14ac:dyDescent="0.3">
      <c r="A1459" s="1">
        <v>45447</v>
      </c>
      <c r="B1459">
        <v>163</v>
      </c>
      <c r="C1459" t="s">
        <v>208</v>
      </c>
      <c r="D1459" t="s">
        <v>209</v>
      </c>
      <c r="E1459" t="s">
        <v>95</v>
      </c>
      <c r="F1459">
        <v>1010291</v>
      </c>
      <c r="G1459" t="s">
        <v>36</v>
      </c>
      <c r="H1459" t="s">
        <v>28</v>
      </c>
      <c r="I1459" t="s">
        <v>29</v>
      </c>
      <c r="J1459" t="s">
        <v>30</v>
      </c>
      <c r="K1459">
        <v>0</v>
      </c>
      <c r="L1459" t="s">
        <v>31</v>
      </c>
      <c r="M1459" t="s">
        <v>32</v>
      </c>
      <c r="N1459">
        <v>3</v>
      </c>
      <c r="O1459">
        <v>1</v>
      </c>
      <c r="P1459">
        <v>1</v>
      </c>
      <c r="Q1459">
        <v>6</v>
      </c>
      <c r="R1459">
        <v>3.62</v>
      </c>
      <c r="S1459">
        <v>10.86</v>
      </c>
      <c r="T1459">
        <v>3</v>
      </c>
      <c r="U1459">
        <v>1</v>
      </c>
      <c r="V1459">
        <v>0</v>
      </c>
      <c r="W1459">
        <v>0</v>
      </c>
      <c r="X1459">
        <v>6</v>
      </c>
      <c r="Y1459" s="3">
        <f t="shared" si="154"/>
        <v>9.3333333333333339</v>
      </c>
      <c r="Z1459" s="3">
        <f t="shared" si="155"/>
        <v>9.3333333333333339</v>
      </c>
      <c r="AA1459" s="3">
        <f t="shared" si="156"/>
        <v>56</v>
      </c>
      <c r="AB1459">
        <f>VLOOKUP(F1459,'Producto temporal'!A:F,6,0)</f>
        <v>60</v>
      </c>
      <c r="AC1459" s="9" t="str">
        <f t="shared" si="157"/>
        <v>OK</v>
      </c>
      <c r="AD1459" s="9" t="str">
        <f t="shared" si="158"/>
        <v>OK</v>
      </c>
      <c r="AE1459" s="9" t="str">
        <f t="shared" si="159"/>
        <v>OK</v>
      </c>
      <c r="AF1459" s="10">
        <f t="shared" si="160"/>
        <v>5</v>
      </c>
    </row>
    <row r="1460" spans="1:32" x14ac:dyDescent="0.3">
      <c r="A1460" s="1">
        <v>45447</v>
      </c>
      <c r="B1460">
        <v>163</v>
      </c>
      <c r="C1460" t="s">
        <v>208</v>
      </c>
      <c r="D1460" t="s">
        <v>209</v>
      </c>
      <c r="E1460" t="s">
        <v>95</v>
      </c>
      <c r="F1460">
        <v>1010783</v>
      </c>
      <c r="G1460" t="s">
        <v>37</v>
      </c>
      <c r="H1460" t="s">
        <v>28</v>
      </c>
      <c r="I1460" t="s">
        <v>29</v>
      </c>
      <c r="J1460" t="s">
        <v>30</v>
      </c>
      <c r="K1460">
        <v>0</v>
      </c>
      <c r="L1460" t="s">
        <v>31</v>
      </c>
      <c r="M1460" t="s">
        <v>32</v>
      </c>
      <c r="N1460">
        <v>8</v>
      </c>
      <c r="O1460">
        <v>1</v>
      </c>
      <c r="P1460">
        <v>1</v>
      </c>
      <c r="Q1460">
        <v>12</v>
      </c>
      <c r="R1460">
        <v>3.04121</v>
      </c>
      <c r="S1460">
        <v>18.490670000000001</v>
      </c>
      <c r="T1460">
        <v>6</v>
      </c>
      <c r="U1460">
        <v>1</v>
      </c>
      <c r="V1460">
        <v>0</v>
      </c>
      <c r="W1460">
        <v>0</v>
      </c>
      <c r="X1460">
        <v>0</v>
      </c>
      <c r="Y1460" s="3">
        <f t="shared" si="154"/>
        <v>4.666666666666667</v>
      </c>
      <c r="Z1460" s="3">
        <f t="shared" si="155"/>
        <v>4.666666666666667</v>
      </c>
      <c r="AA1460" s="3">
        <f t="shared" si="156"/>
        <v>56</v>
      </c>
      <c r="AB1460">
        <f>VLOOKUP(F1460,'Producto temporal'!A:F,6,0)</f>
        <v>60</v>
      </c>
      <c r="AC1460" s="9" t="str">
        <f t="shared" si="157"/>
        <v>OK</v>
      </c>
      <c r="AD1460" s="9" t="str">
        <f t="shared" si="158"/>
        <v>OK</v>
      </c>
      <c r="AE1460" s="9" t="str">
        <f t="shared" si="159"/>
        <v>OK</v>
      </c>
      <c r="AF1460" s="10">
        <f t="shared" si="160"/>
        <v>11</v>
      </c>
    </row>
    <row r="1461" spans="1:32" x14ac:dyDescent="0.3">
      <c r="A1461" s="1">
        <v>45447</v>
      </c>
      <c r="B1461">
        <v>163</v>
      </c>
      <c r="C1461" t="s">
        <v>208</v>
      </c>
      <c r="D1461" t="s">
        <v>209</v>
      </c>
      <c r="E1461" t="s">
        <v>95</v>
      </c>
      <c r="F1461">
        <v>1011679</v>
      </c>
      <c r="G1461" t="s">
        <v>38</v>
      </c>
      <c r="H1461" t="s">
        <v>28</v>
      </c>
      <c r="I1461" t="s">
        <v>29</v>
      </c>
      <c r="J1461" t="s">
        <v>30</v>
      </c>
      <c r="K1461">
        <v>0</v>
      </c>
      <c r="L1461" t="s">
        <v>31</v>
      </c>
      <c r="M1461" t="s">
        <v>32</v>
      </c>
      <c r="N1461">
        <v>3</v>
      </c>
      <c r="O1461">
        <v>1</v>
      </c>
      <c r="P1461">
        <v>1</v>
      </c>
      <c r="Q1461">
        <v>12</v>
      </c>
      <c r="R1461">
        <v>2.3849999999999998</v>
      </c>
      <c r="S1461">
        <v>11.925000000000001</v>
      </c>
      <c r="T1461">
        <v>5</v>
      </c>
      <c r="U1461">
        <v>1</v>
      </c>
      <c r="V1461">
        <v>0</v>
      </c>
      <c r="W1461">
        <v>0</v>
      </c>
      <c r="X1461">
        <v>0</v>
      </c>
      <c r="Y1461" s="3">
        <f t="shared" si="154"/>
        <v>5.6</v>
      </c>
      <c r="Z1461" s="3">
        <f t="shared" si="155"/>
        <v>5.6</v>
      </c>
      <c r="AA1461" s="3">
        <f t="shared" si="156"/>
        <v>67.2</v>
      </c>
      <c r="AB1461">
        <f>VLOOKUP(F1461,'Producto temporal'!A:F,6,0)</f>
        <v>60</v>
      </c>
      <c r="AC1461" s="9" t="str">
        <f t="shared" si="157"/>
        <v>OK</v>
      </c>
      <c r="AD1461" s="9" t="str">
        <f t="shared" si="158"/>
        <v>OK</v>
      </c>
      <c r="AE1461" s="9" t="str">
        <f t="shared" si="159"/>
        <v>BAJAR MASTERPACK</v>
      </c>
      <c r="AF1461" s="10">
        <f t="shared" si="160"/>
        <v>9</v>
      </c>
    </row>
    <row r="1462" spans="1:32" x14ac:dyDescent="0.3">
      <c r="A1462" s="1">
        <v>45447</v>
      </c>
      <c r="B1462">
        <v>163</v>
      </c>
      <c r="C1462" t="s">
        <v>208</v>
      </c>
      <c r="D1462" t="s">
        <v>209</v>
      </c>
      <c r="E1462" t="s">
        <v>95</v>
      </c>
      <c r="F1462">
        <v>1011885</v>
      </c>
      <c r="G1462" t="s">
        <v>39</v>
      </c>
      <c r="H1462" t="s">
        <v>28</v>
      </c>
      <c r="I1462" t="s">
        <v>29</v>
      </c>
      <c r="J1462" t="s">
        <v>30</v>
      </c>
      <c r="K1462">
        <v>0</v>
      </c>
      <c r="L1462" t="s">
        <v>31</v>
      </c>
      <c r="M1462" t="s">
        <v>32</v>
      </c>
      <c r="N1462">
        <v>5</v>
      </c>
      <c r="O1462">
        <v>3</v>
      </c>
      <c r="P1462">
        <v>1</v>
      </c>
      <c r="Q1462">
        <v>12</v>
      </c>
      <c r="R1462">
        <v>2.3849999999999998</v>
      </c>
      <c r="S1462">
        <v>0</v>
      </c>
      <c r="T1462">
        <v>0</v>
      </c>
      <c r="U1462">
        <v>1</v>
      </c>
      <c r="V1462">
        <v>0</v>
      </c>
      <c r="W1462">
        <v>0</v>
      </c>
      <c r="X1462">
        <v>0</v>
      </c>
      <c r="Y1462" s="3" t="str">
        <f t="shared" si="154"/>
        <v>PRODUCTO SIN VENTA</v>
      </c>
      <c r="Z1462" s="3" t="str">
        <f t="shared" si="155"/>
        <v>PRODUCTO SIN VENTA</v>
      </c>
      <c r="AA1462" s="3" t="str">
        <f t="shared" si="156"/>
        <v>PRODUCTO SIN VENTA</v>
      </c>
      <c r="AB1462">
        <f>VLOOKUP(F1462,'Producto temporal'!A:F,6,0)</f>
        <v>60</v>
      </c>
      <c r="AC1462" s="9" t="str">
        <f t="shared" si="157"/>
        <v>PRODUCTO SIN VENTA</v>
      </c>
      <c r="AD1462" s="9" t="str">
        <f t="shared" si="158"/>
        <v>PRODUCTO SIN VENTA</v>
      </c>
      <c r="AE1462" s="9" t="str">
        <f t="shared" si="159"/>
        <v>PRODUCTO SIN VENTA</v>
      </c>
      <c r="AF1462" s="10">
        <f t="shared" si="160"/>
        <v>0</v>
      </c>
    </row>
    <row r="1463" spans="1:32" x14ac:dyDescent="0.3">
      <c r="A1463" s="1">
        <v>45447</v>
      </c>
      <c r="B1463">
        <v>163</v>
      </c>
      <c r="C1463" t="s">
        <v>208</v>
      </c>
      <c r="D1463" t="s">
        <v>209</v>
      </c>
      <c r="E1463" t="s">
        <v>95</v>
      </c>
      <c r="F1463">
        <v>1012657</v>
      </c>
      <c r="G1463" t="s">
        <v>40</v>
      </c>
      <c r="H1463" t="s">
        <v>28</v>
      </c>
      <c r="I1463" t="s">
        <v>29</v>
      </c>
      <c r="J1463" t="s">
        <v>30</v>
      </c>
      <c r="K1463">
        <v>0</v>
      </c>
      <c r="L1463" t="s">
        <v>31</v>
      </c>
      <c r="M1463" t="s">
        <v>32</v>
      </c>
      <c r="N1463">
        <v>4</v>
      </c>
      <c r="O1463">
        <v>1</v>
      </c>
      <c r="P1463">
        <v>1</v>
      </c>
      <c r="Q1463">
        <v>12</v>
      </c>
      <c r="R1463">
        <v>3.0294400000000001</v>
      </c>
      <c r="S1463">
        <v>0</v>
      </c>
      <c r="T1463">
        <v>0</v>
      </c>
      <c r="U1463">
        <v>1</v>
      </c>
      <c r="V1463">
        <v>0</v>
      </c>
      <c r="W1463">
        <v>0</v>
      </c>
      <c r="X1463">
        <v>0</v>
      </c>
      <c r="Y1463" s="3" t="str">
        <f t="shared" si="154"/>
        <v>PRODUCTO SIN VENTA</v>
      </c>
      <c r="Z1463" s="3" t="str">
        <f t="shared" si="155"/>
        <v>PRODUCTO SIN VENTA</v>
      </c>
      <c r="AA1463" s="3" t="str">
        <f t="shared" si="156"/>
        <v>PRODUCTO SIN VENTA</v>
      </c>
      <c r="AB1463">
        <f>VLOOKUP(F1463,'Producto temporal'!A:F,6,0)</f>
        <v>60</v>
      </c>
      <c r="AC1463" s="9" t="str">
        <f t="shared" si="157"/>
        <v>PRODUCTO SIN VENTA</v>
      </c>
      <c r="AD1463" s="9" t="str">
        <f t="shared" si="158"/>
        <v>PRODUCTO SIN VENTA</v>
      </c>
      <c r="AE1463" s="9" t="str">
        <f t="shared" si="159"/>
        <v>PRODUCTO SIN VENTA</v>
      </c>
      <c r="AF1463" s="10">
        <f t="shared" si="160"/>
        <v>0</v>
      </c>
    </row>
    <row r="1464" spans="1:32" x14ac:dyDescent="0.3">
      <c r="A1464" s="1">
        <v>45447</v>
      </c>
      <c r="B1464">
        <v>163</v>
      </c>
      <c r="C1464" t="s">
        <v>208</v>
      </c>
      <c r="D1464" t="s">
        <v>209</v>
      </c>
      <c r="E1464" t="s">
        <v>95</v>
      </c>
      <c r="F1464">
        <v>1012658</v>
      </c>
      <c r="G1464" t="s">
        <v>41</v>
      </c>
      <c r="H1464" t="s">
        <v>28</v>
      </c>
      <c r="I1464" t="s">
        <v>29</v>
      </c>
      <c r="J1464" t="s">
        <v>30</v>
      </c>
      <c r="K1464">
        <v>0</v>
      </c>
      <c r="L1464" t="s">
        <v>31</v>
      </c>
      <c r="M1464" t="s">
        <v>32</v>
      </c>
      <c r="N1464">
        <v>6</v>
      </c>
      <c r="O1464">
        <v>1</v>
      </c>
      <c r="P1464">
        <v>1</v>
      </c>
      <c r="Q1464">
        <v>12</v>
      </c>
      <c r="R1464">
        <v>2.6459999999999999</v>
      </c>
      <c r="S1464">
        <v>2.6459999999999999</v>
      </c>
      <c r="T1464">
        <v>1</v>
      </c>
      <c r="U1464">
        <v>1</v>
      </c>
      <c r="V1464">
        <v>0</v>
      </c>
      <c r="W1464">
        <v>0</v>
      </c>
      <c r="X1464">
        <v>0</v>
      </c>
      <c r="Y1464" s="3">
        <f t="shared" si="154"/>
        <v>28</v>
      </c>
      <c r="Z1464" s="3">
        <f t="shared" si="155"/>
        <v>28</v>
      </c>
      <c r="AA1464" s="3">
        <f t="shared" si="156"/>
        <v>336</v>
      </c>
      <c r="AB1464">
        <f>VLOOKUP(F1464,'Producto temporal'!A:F,6,0)</f>
        <v>60</v>
      </c>
      <c r="AC1464" s="9" t="str">
        <f t="shared" si="157"/>
        <v>OK</v>
      </c>
      <c r="AD1464" s="9" t="str">
        <f t="shared" si="158"/>
        <v>OK</v>
      </c>
      <c r="AE1464" s="9" t="str">
        <f t="shared" si="159"/>
        <v>BAJAR MASTERPACK</v>
      </c>
      <c r="AF1464" s="10">
        <f t="shared" si="160"/>
        <v>1</v>
      </c>
    </row>
    <row r="1465" spans="1:32" x14ac:dyDescent="0.3">
      <c r="A1465" s="1">
        <v>45447</v>
      </c>
      <c r="B1465">
        <v>163</v>
      </c>
      <c r="C1465" t="s">
        <v>208</v>
      </c>
      <c r="D1465" t="s">
        <v>209</v>
      </c>
      <c r="E1465" t="s">
        <v>95</v>
      </c>
      <c r="F1465">
        <v>1013898</v>
      </c>
      <c r="G1465" t="s">
        <v>42</v>
      </c>
      <c r="H1465" t="s">
        <v>28</v>
      </c>
      <c r="I1465" t="s">
        <v>29</v>
      </c>
      <c r="J1465" t="s">
        <v>30</v>
      </c>
      <c r="K1465">
        <v>0</v>
      </c>
      <c r="L1465" t="s">
        <v>31</v>
      </c>
      <c r="M1465" t="s">
        <v>32</v>
      </c>
      <c r="N1465">
        <v>5</v>
      </c>
      <c r="O1465">
        <v>3</v>
      </c>
      <c r="P1465">
        <v>1</v>
      </c>
      <c r="Q1465">
        <v>12</v>
      </c>
      <c r="R1465">
        <v>3.3237999999999999</v>
      </c>
      <c r="S1465">
        <v>0</v>
      </c>
      <c r="T1465">
        <v>0</v>
      </c>
      <c r="U1465">
        <v>1</v>
      </c>
      <c r="V1465">
        <v>0</v>
      </c>
      <c r="W1465">
        <v>0</v>
      </c>
      <c r="X1465">
        <v>0</v>
      </c>
      <c r="Y1465" s="3" t="str">
        <f t="shared" si="154"/>
        <v>PRODUCTO SIN VENTA</v>
      </c>
      <c r="Z1465" s="3" t="str">
        <f t="shared" si="155"/>
        <v>PRODUCTO SIN VENTA</v>
      </c>
      <c r="AA1465" s="3" t="str">
        <f t="shared" si="156"/>
        <v>PRODUCTO SIN VENTA</v>
      </c>
      <c r="AB1465">
        <f>VLOOKUP(F1465,'Producto temporal'!A:F,6,0)</f>
        <v>60</v>
      </c>
      <c r="AC1465" s="9" t="str">
        <f t="shared" si="157"/>
        <v>PRODUCTO SIN VENTA</v>
      </c>
      <c r="AD1465" s="9" t="str">
        <f t="shared" si="158"/>
        <v>PRODUCTO SIN VENTA</v>
      </c>
      <c r="AE1465" s="9" t="str">
        <f t="shared" si="159"/>
        <v>PRODUCTO SIN VENTA</v>
      </c>
      <c r="AF1465" s="10">
        <f t="shared" si="160"/>
        <v>0</v>
      </c>
    </row>
    <row r="1466" spans="1:32" x14ac:dyDescent="0.3">
      <c r="A1466" s="1">
        <v>45447</v>
      </c>
      <c r="B1466">
        <v>164</v>
      </c>
      <c r="C1466" t="s">
        <v>210</v>
      </c>
      <c r="D1466" t="s">
        <v>69</v>
      </c>
      <c r="E1466" t="s">
        <v>95</v>
      </c>
      <c r="F1466">
        <v>1003938</v>
      </c>
      <c r="G1466" t="s">
        <v>27</v>
      </c>
      <c r="H1466" t="s">
        <v>28</v>
      </c>
      <c r="I1466" t="s">
        <v>29</v>
      </c>
      <c r="J1466" t="s">
        <v>30</v>
      </c>
      <c r="K1466">
        <v>0</v>
      </c>
      <c r="L1466" t="s">
        <v>31</v>
      </c>
      <c r="M1466" t="s">
        <v>32</v>
      </c>
      <c r="N1466">
        <v>5</v>
      </c>
      <c r="O1466">
        <v>1</v>
      </c>
      <c r="P1466">
        <v>1</v>
      </c>
      <c r="Q1466">
        <v>12</v>
      </c>
      <c r="R1466">
        <v>3.1680000000000001</v>
      </c>
      <c r="S1466">
        <v>3.1680000000000001</v>
      </c>
      <c r="T1466">
        <v>1</v>
      </c>
      <c r="U1466">
        <v>1</v>
      </c>
      <c r="V1466">
        <v>0</v>
      </c>
      <c r="W1466">
        <v>0</v>
      </c>
      <c r="X1466">
        <v>0</v>
      </c>
      <c r="Y1466" s="3">
        <f t="shared" si="154"/>
        <v>28</v>
      </c>
      <c r="Z1466" s="3">
        <f t="shared" si="155"/>
        <v>28</v>
      </c>
      <c r="AA1466" s="3">
        <f t="shared" si="156"/>
        <v>336</v>
      </c>
      <c r="AB1466">
        <f>VLOOKUP(F1466,'Producto temporal'!A:F,6,0)</f>
        <v>60</v>
      </c>
      <c r="AC1466" s="9" t="str">
        <f t="shared" si="157"/>
        <v>OK</v>
      </c>
      <c r="AD1466" s="9" t="str">
        <f t="shared" si="158"/>
        <v>OK</v>
      </c>
      <c r="AE1466" s="9" t="str">
        <f t="shared" si="159"/>
        <v>BAJAR MASTERPACK</v>
      </c>
      <c r="AF1466" s="10">
        <f t="shared" si="160"/>
        <v>1</v>
      </c>
    </row>
    <row r="1467" spans="1:32" x14ac:dyDescent="0.3">
      <c r="A1467" s="1">
        <v>45447</v>
      </c>
      <c r="B1467">
        <v>164</v>
      </c>
      <c r="C1467" t="s">
        <v>210</v>
      </c>
      <c r="D1467" t="s">
        <v>69</v>
      </c>
      <c r="E1467" t="s">
        <v>95</v>
      </c>
      <c r="F1467">
        <v>1003941</v>
      </c>
      <c r="G1467" t="s">
        <v>33</v>
      </c>
      <c r="H1467" t="s">
        <v>28</v>
      </c>
      <c r="I1467" t="s">
        <v>29</v>
      </c>
      <c r="J1467" t="s">
        <v>30</v>
      </c>
      <c r="K1467">
        <v>0</v>
      </c>
      <c r="L1467" t="s">
        <v>31</v>
      </c>
      <c r="M1467" t="s">
        <v>32</v>
      </c>
      <c r="N1467">
        <v>7</v>
      </c>
      <c r="O1467">
        <v>1</v>
      </c>
      <c r="P1467">
        <v>1</v>
      </c>
      <c r="Q1467">
        <v>20</v>
      </c>
      <c r="R1467">
        <v>2.3220000000000001</v>
      </c>
      <c r="S1467">
        <v>2.3220000000000001</v>
      </c>
      <c r="T1467">
        <v>1</v>
      </c>
      <c r="U1467">
        <v>1</v>
      </c>
      <c r="V1467">
        <v>0</v>
      </c>
      <c r="W1467">
        <v>0</v>
      </c>
      <c r="X1467">
        <v>0</v>
      </c>
      <c r="Y1467" s="3">
        <f t="shared" si="154"/>
        <v>28</v>
      </c>
      <c r="Z1467" s="3">
        <f t="shared" si="155"/>
        <v>28</v>
      </c>
      <c r="AA1467" s="3">
        <f t="shared" si="156"/>
        <v>560</v>
      </c>
      <c r="AB1467">
        <f>VLOOKUP(F1467,'Producto temporal'!A:F,6,0)</f>
        <v>60</v>
      </c>
      <c r="AC1467" s="9" t="str">
        <f t="shared" si="157"/>
        <v>OK</v>
      </c>
      <c r="AD1467" s="9" t="str">
        <f t="shared" si="158"/>
        <v>OK</v>
      </c>
      <c r="AE1467" s="9" t="str">
        <f t="shared" si="159"/>
        <v>BAJAR MASTERPACK</v>
      </c>
      <c r="AF1467" s="10">
        <f t="shared" si="160"/>
        <v>1</v>
      </c>
    </row>
    <row r="1468" spans="1:32" x14ac:dyDescent="0.3">
      <c r="A1468" s="1">
        <v>45447</v>
      </c>
      <c r="B1468">
        <v>164</v>
      </c>
      <c r="C1468" t="s">
        <v>210</v>
      </c>
      <c r="D1468" t="s">
        <v>69</v>
      </c>
      <c r="E1468" t="s">
        <v>95</v>
      </c>
      <c r="F1468">
        <v>1010020</v>
      </c>
      <c r="G1468" t="s">
        <v>34</v>
      </c>
      <c r="H1468" t="s">
        <v>28</v>
      </c>
      <c r="I1468" t="s">
        <v>29</v>
      </c>
      <c r="J1468" t="s">
        <v>30</v>
      </c>
      <c r="K1468">
        <v>0</v>
      </c>
      <c r="L1468" t="s">
        <v>31</v>
      </c>
      <c r="M1468" t="s">
        <v>32</v>
      </c>
      <c r="N1468">
        <v>2</v>
      </c>
      <c r="O1468">
        <v>1</v>
      </c>
      <c r="P1468">
        <v>1</v>
      </c>
      <c r="Q1468">
        <v>12</v>
      </c>
      <c r="R1468">
        <v>3.02501</v>
      </c>
      <c r="S1468">
        <v>12.559799999999999</v>
      </c>
      <c r="T1468">
        <v>4</v>
      </c>
      <c r="U1468">
        <v>1</v>
      </c>
      <c r="V1468">
        <v>0</v>
      </c>
      <c r="W1468">
        <v>0</v>
      </c>
      <c r="X1468">
        <v>0</v>
      </c>
      <c r="Y1468" s="3">
        <f t="shared" si="154"/>
        <v>7</v>
      </c>
      <c r="Z1468" s="3">
        <f t="shared" si="155"/>
        <v>7</v>
      </c>
      <c r="AA1468" s="3">
        <f t="shared" si="156"/>
        <v>84</v>
      </c>
      <c r="AB1468">
        <f>VLOOKUP(F1468,'Producto temporal'!A:F,6,0)</f>
        <v>60</v>
      </c>
      <c r="AC1468" s="9" t="str">
        <f t="shared" si="157"/>
        <v>OK</v>
      </c>
      <c r="AD1468" s="9" t="str">
        <f t="shared" si="158"/>
        <v>OK</v>
      </c>
      <c r="AE1468" s="9" t="str">
        <f t="shared" si="159"/>
        <v>BAJAR MASTERPACK</v>
      </c>
      <c r="AF1468" s="10">
        <f t="shared" si="160"/>
        <v>7</v>
      </c>
    </row>
    <row r="1469" spans="1:32" x14ac:dyDescent="0.3">
      <c r="A1469" s="1">
        <v>45447</v>
      </c>
      <c r="B1469">
        <v>164</v>
      </c>
      <c r="C1469" t="s">
        <v>210</v>
      </c>
      <c r="D1469" t="s">
        <v>69</v>
      </c>
      <c r="E1469" t="s">
        <v>95</v>
      </c>
      <c r="F1469">
        <v>1010290</v>
      </c>
      <c r="G1469" t="s">
        <v>35</v>
      </c>
      <c r="H1469" t="s">
        <v>28</v>
      </c>
      <c r="I1469" t="s">
        <v>29</v>
      </c>
      <c r="J1469" t="s">
        <v>30</v>
      </c>
      <c r="K1469">
        <v>0</v>
      </c>
      <c r="L1469" t="s">
        <v>31</v>
      </c>
      <c r="M1469" t="s">
        <v>32</v>
      </c>
      <c r="N1469">
        <v>7</v>
      </c>
      <c r="O1469">
        <v>1</v>
      </c>
      <c r="P1469">
        <v>1</v>
      </c>
      <c r="Q1469">
        <v>6</v>
      </c>
      <c r="R1469">
        <v>3.62</v>
      </c>
      <c r="S1469">
        <v>3.62</v>
      </c>
      <c r="T1469">
        <v>1</v>
      </c>
      <c r="U1469">
        <v>1</v>
      </c>
      <c r="V1469">
        <v>0</v>
      </c>
      <c r="W1469">
        <v>0</v>
      </c>
      <c r="X1469">
        <v>0</v>
      </c>
      <c r="Y1469" s="3">
        <f t="shared" si="154"/>
        <v>28</v>
      </c>
      <c r="Z1469" s="3">
        <f t="shared" si="155"/>
        <v>28</v>
      </c>
      <c r="AA1469" s="3">
        <f t="shared" si="156"/>
        <v>168</v>
      </c>
      <c r="AB1469">
        <f>VLOOKUP(F1469,'Producto temporal'!A:F,6,0)</f>
        <v>60</v>
      </c>
      <c r="AC1469" s="9" t="str">
        <f t="shared" si="157"/>
        <v>OK</v>
      </c>
      <c r="AD1469" s="9" t="str">
        <f t="shared" si="158"/>
        <v>OK</v>
      </c>
      <c r="AE1469" s="9" t="str">
        <f t="shared" si="159"/>
        <v>BAJAR MASTERPACK</v>
      </c>
      <c r="AF1469" s="10">
        <f t="shared" si="160"/>
        <v>1</v>
      </c>
    </row>
    <row r="1470" spans="1:32" x14ac:dyDescent="0.3">
      <c r="A1470" s="1">
        <v>45447</v>
      </c>
      <c r="B1470">
        <v>164</v>
      </c>
      <c r="C1470" t="s">
        <v>210</v>
      </c>
      <c r="D1470" t="s">
        <v>69</v>
      </c>
      <c r="E1470" t="s">
        <v>95</v>
      </c>
      <c r="F1470">
        <v>1010291</v>
      </c>
      <c r="G1470" t="s">
        <v>36</v>
      </c>
      <c r="H1470" t="s">
        <v>28</v>
      </c>
      <c r="I1470" t="s">
        <v>29</v>
      </c>
      <c r="J1470" t="s">
        <v>30</v>
      </c>
      <c r="K1470">
        <v>0</v>
      </c>
      <c r="L1470" t="s">
        <v>31</v>
      </c>
      <c r="M1470" t="s">
        <v>32</v>
      </c>
      <c r="N1470">
        <v>6</v>
      </c>
      <c r="O1470">
        <v>1</v>
      </c>
      <c r="P1470">
        <v>1</v>
      </c>
      <c r="Q1470">
        <v>6</v>
      </c>
      <c r="R1470">
        <v>3.62</v>
      </c>
      <c r="S1470">
        <v>3.62</v>
      </c>
      <c r="T1470">
        <v>1</v>
      </c>
      <c r="U1470">
        <v>1</v>
      </c>
      <c r="V1470">
        <v>0</v>
      </c>
      <c r="W1470">
        <v>0</v>
      </c>
      <c r="X1470">
        <v>2</v>
      </c>
      <c r="Y1470" s="3">
        <f t="shared" si="154"/>
        <v>28</v>
      </c>
      <c r="Z1470" s="3">
        <f t="shared" si="155"/>
        <v>28</v>
      </c>
      <c r="AA1470" s="3">
        <f t="shared" si="156"/>
        <v>168</v>
      </c>
      <c r="AB1470">
        <f>VLOOKUP(F1470,'Producto temporal'!A:F,6,0)</f>
        <v>60</v>
      </c>
      <c r="AC1470" s="9" t="str">
        <f t="shared" si="157"/>
        <v>OK</v>
      </c>
      <c r="AD1470" s="9" t="str">
        <f t="shared" si="158"/>
        <v>OK</v>
      </c>
      <c r="AE1470" s="9" t="str">
        <f t="shared" si="159"/>
        <v>BAJAR MASTERPACK</v>
      </c>
      <c r="AF1470" s="10">
        <f t="shared" si="160"/>
        <v>1</v>
      </c>
    </row>
    <row r="1471" spans="1:32" x14ac:dyDescent="0.3">
      <c r="A1471" s="1">
        <v>45447</v>
      </c>
      <c r="B1471">
        <v>164</v>
      </c>
      <c r="C1471" t="s">
        <v>210</v>
      </c>
      <c r="D1471" t="s">
        <v>69</v>
      </c>
      <c r="E1471" t="s">
        <v>95</v>
      </c>
      <c r="F1471">
        <v>1010783</v>
      </c>
      <c r="G1471" t="s">
        <v>37</v>
      </c>
      <c r="H1471" t="s">
        <v>28</v>
      </c>
      <c r="I1471" t="s">
        <v>29</v>
      </c>
      <c r="J1471" t="s">
        <v>30</v>
      </c>
      <c r="K1471">
        <v>0</v>
      </c>
      <c r="L1471" t="s">
        <v>31</v>
      </c>
      <c r="M1471" t="s">
        <v>32</v>
      </c>
      <c r="N1471">
        <v>3</v>
      </c>
      <c r="O1471">
        <v>1</v>
      </c>
      <c r="P1471">
        <v>1</v>
      </c>
      <c r="Q1471">
        <v>12</v>
      </c>
      <c r="R1471">
        <v>3.04121</v>
      </c>
      <c r="S1471">
        <v>12.3771</v>
      </c>
      <c r="T1471">
        <v>4</v>
      </c>
      <c r="U1471">
        <v>1</v>
      </c>
      <c r="V1471">
        <v>0</v>
      </c>
      <c r="W1471">
        <v>0</v>
      </c>
      <c r="X1471">
        <v>0</v>
      </c>
      <c r="Y1471" s="3">
        <f t="shared" si="154"/>
        <v>7</v>
      </c>
      <c r="Z1471" s="3">
        <f t="shared" si="155"/>
        <v>7</v>
      </c>
      <c r="AA1471" s="3">
        <f t="shared" si="156"/>
        <v>84</v>
      </c>
      <c r="AB1471">
        <f>VLOOKUP(F1471,'Producto temporal'!A:F,6,0)</f>
        <v>60</v>
      </c>
      <c r="AC1471" s="9" t="str">
        <f t="shared" si="157"/>
        <v>OK</v>
      </c>
      <c r="AD1471" s="9" t="str">
        <f t="shared" si="158"/>
        <v>OK</v>
      </c>
      <c r="AE1471" s="9" t="str">
        <f t="shared" si="159"/>
        <v>BAJAR MASTERPACK</v>
      </c>
      <c r="AF1471" s="10">
        <f t="shared" si="160"/>
        <v>7</v>
      </c>
    </row>
    <row r="1472" spans="1:32" x14ac:dyDescent="0.3">
      <c r="A1472" s="1">
        <v>45447</v>
      </c>
      <c r="B1472">
        <v>164</v>
      </c>
      <c r="C1472" t="s">
        <v>210</v>
      </c>
      <c r="D1472" t="s">
        <v>69</v>
      </c>
      <c r="E1472" t="s">
        <v>95</v>
      </c>
      <c r="F1472">
        <v>1011679</v>
      </c>
      <c r="G1472" t="s">
        <v>38</v>
      </c>
      <c r="H1472" t="s">
        <v>28</v>
      </c>
      <c r="I1472" t="s">
        <v>29</v>
      </c>
      <c r="J1472" t="s">
        <v>30</v>
      </c>
      <c r="K1472">
        <v>0</v>
      </c>
      <c r="L1472" t="s">
        <v>31</v>
      </c>
      <c r="M1472" t="s">
        <v>32</v>
      </c>
      <c r="N1472">
        <v>1</v>
      </c>
      <c r="O1472">
        <v>1</v>
      </c>
      <c r="P1472">
        <v>1</v>
      </c>
      <c r="Q1472">
        <v>12</v>
      </c>
      <c r="R1472">
        <v>2.3849999999999998</v>
      </c>
      <c r="S1472">
        <v>0</v>
      </c>
      <c r="T1472">
        <v>0</v>
      </c>
      <c r="U1472">
        <v>1</v>
      </c>
      <c r="V1472">
        <v>0</v>
      </c>
      <c r="W1472">
        <v>0</v>
      </c>
      <c r="X1472">
        <v>0</v>
      </c>
      <c r="Y1472" s="3" t="str">
        <f t="shared" si="154"/>
        <v>PRODUCTO SIN VENTA</v>
      </c>
      <c r="Z1472" s="3" t="str">
        <f t="shared" si="155"/>
        <v>PRODUCTO SIN VENTA</v>
      </c>
      <c r="AA1472" s="3" t="str">
        <f t="shared" si="156"/>
        <v>PRODUCTO SIN VENTA</v>
      </c>
      <c r="AB1472">
        <f>VLOOKUP(F1472,'Producto temporal'!A:F,6,0)</f>
        <v>60</v>
      </c>
      <c r="AC1472" s="9" t="str">
        <f t="shared" si="157"/>
        <v>PRODUCTO SIN VENTA</v>
      </c>
      <c r="AD1472" s="9" t="str">
        <f t="shared" si="158"/>
        <v>PRODUCTO SIN VENTA</v>
      </c>
      <c r="AE1472" s="9" t="str">
        <f t="shared" si="159"/>
        <v>PRODUCTO SIN VENTA</v>
      </c>
      <c r="AF1472" s="10">
        <f t="shared" si="160"/>
        <v>0</v>
      </c>
    </row>
    <row r="1473" spans="1:32" x14ac:dyDescent="0.3">
      <c r="A1473" s="1">
        <v>45447</v>
      </c>
      <c r="B1473">
        <v>164</v>
      </c>
      <c r="C1473" t="s">
        <v>210</v>
      </c>
      <c r="D1473" t="s">
        <v>69</v>
      </c>
      <c r="E1473" t="s">
        <v>95</v>
      </c>
      <c r="F1473">
        <v>1011885</v>
      </c>
      <c r="G1473" t="s">
        <v>39</v>
      </c>
      <c r="H1473" t="s">
        <v>28</v>
      </c>
      <c r="I1473" t="s">
        <v>29</v>
      </c>
      <c r="J1473" t="s">
        <v>30</v>
      </c>
      <c r="K1473">
        <v>0</v>
      </c>
      <c r="L1473" t="s">
        <v>31</v>
      </c>
      <c r="M1473" t="s">
        <v>32</v>
      </c>
      <c r="N1473">
        <v>0</v>
      </c>
      <c r="O1473">
        <v>3</v>
      </c>
      <c r="P1473">
        <v>1</v>
      </c>
      <c r="Q1473">
        <v>12</v>
      </c>
      <c r="R1473">
        <v>2.3849999999999998</v>
      </c>
      <c r="S1473">
        <v>0</v>
      </c>
      <c r="T1473">
        <v>0</v>
      </c>
      <c r="U1473">
        <v>0</v>
      </c>
      <c r="V1473">
        <v>0</v>
      </c>
      <c r="W1473">
        <v>0</v>
      </c>
      <c r="X1473">
        <v>0</v>
      </c>
      <c r="Y1473" s="3" t="str">
        <f t="shared" si="154"/>
        <v>PRODUCTO SIN CARGA</v>
      </c>
      <c r="Z1473" s="3" t="str">
        <f t="shared" si="155"/>
        <v>PRODUCTO SIN CARGA</v>
      </c>
      <c r="AA1473" s="3" t="str">
        <f t="shared" si="156"/>
        <v>PRODUCTO SIN CARGA</v>
      </c>
      <c r="AB1473">
        <f>VLOOKUP(F1473,'Producto temporal'!A:F,6,0)</f>
        <v>60</v>
      </c>
      <c r="AC1473" s="9" t="str">
        <f t="shared" si="157"/>
        <v>PRODUCTO SIN CARGA</v>
      </c>
      <c r="AD1473" s="9" t="str">
        <f t="shared" si="158"/>
        <v>PRODUCTO SIN CARGA</v>
      </c>
      <c r="AE1473" s="9" t="str">
        <f t="shared" si="159"/>
        <v>PRODUCTO SIN CARGA</v>
      </c>
      <c r="AF1473" s="10">
        <f t="shared" si="160"/>
        <v>0</v>
      </c>
    </row>
    <row r="1474" spans="1:32" x14ac:dyDescent="0.3">
      <c r="A1474" s="1">
        <v>45447</v>
      </c>
      <c r="B1474">
        <v>164</v>
      </c>
      <c r="C1474" t="s">
        <v>210</v>
      </c>
      <c r="D1474" t="s">
        <v>69</v>
      </c>
      <c r="E1474" t="s">
        <v>95</v>
      </c>
      <c r="F1474">
        <v>1012657</v>
      </c>
      <c r="G1474" t="s">
        <v>40</v>
      </c>
      <c r="H1474" t="s">
        <v>28</v>
      </c>
      <c r="I1474" t="s">
        <v>29</v>
      </c>
      <c r="J1474" t="s">
        <v>30</v>
      </c>
      <c r="K1474">
        <v>0</v>
      </c>
      <c r="L1474" t="s">
        <v>31</v>
      </c>
      <c r="M1474" t="s">
        <v>32</v>
      </c>
      <c r="N1474">
        <v>0</v>
      </c>
      <c r="O1474">
        <v>1</v>
      </c>
      <c r="P1474">
        <v>1</v>
      </c>
      <c r="Q1474">
        <v>12</v>
      </c>
      <c r="R1474">
        <v>3.0294400000000001</v>
      </c>
      <c r="S1474">
        <v>3.11917</v>
      </c>
      <c r="T1474">
        <v>1</v>
      </c>
      <c r="U1474">
        <v>0</v>
      </c>
      <c r="V1474">
        <v>0</v>
      </c>
      <c r="W1474">
        <v>0</v>
      </c>
      <c r="X1474">
        <v>0</v>
      </c>
      <c r="Y1474" s="3">
        <f t="shared" si="154"/>
        <v>28</v>
      </c>
      <c r="Z1474" s="3">
        <f t="shared" si="155"/>
        <v>28</v>
      </c>
      <c r="AA1474" s="3">
        <f t="shared" si="156"/>
        <v>336</v>
      </c>
      <c r="AB1474">
        <f>VLOOKUP(F1474,'Producto temporal'!A:F,6,0)</f>
        <v>60</v>
      </c>
      <c r="AC1474" s="9" t="str">
        <f t="shared" si="157"/>
        <v>OK</v>
      </c>
      <c r="AD1474" s="9" t="str">
        <f t="shared" si="158"/>
        <v>OK</v>
      </c>
      <c r="AE1474" s="9" t="str">
        <f t="shared" si="159"/>
        <v>BAJAR MASTERPACK</v>
      </c>
      <c r="AF1474" s="10">
        <f t="shared" si="160"/>
        <v>1</v>
      </c>
    </row>
    <row r="1475" spans="1:32" x14ac:dyDescent="0.3">
      <c r="A1475" s="1">
        <v>45447</v>
      </c>
      <c r="B1475">
        <v>164</v>
      </c>
      <c r="C1475" t="s">
        <v>210</v>
      </c>
      <c r="D1475" t="s">
        <v>69</v>
      </c>
      <c r="E1475" t="s">
        <v>95</v>
      </c>
      <c r="F1475">
        <v>1012658</v>
      </c>
      <c r="G1475" t="s">
        <v>41</v>
      </c>
      <c r="H1475" t="s">
        <v>28</v>
      </c>
      <c r="I1475" t="s">
        <v>29</v>
      </c>
      <c r="J1475" t="s">
        <v>30</v>
      </c>
      <c r="K1475">
        <v>0</v>
      </c>
      <c r="L1475" t="s">
        <v>31</v>
      </c>
      <c r="M1475" t="s">
        <v>32</v>
      </c>
      <c r="N1475">
        <v>8</v>
      </c>
      <c r="O1475">
        <v>1</v>
      </c>
      <c r="P1475">
        <v>1</v>
      </c>
      <c r="Q1475">
        <v>12</v>
      </c>
      <c r="R1475">
        <v>2.6459999999999999</v>
      </c>
      <c r="S1475">
        <v>0</v>
      </c>
      <c r="T1475">
        <v>0</v>
      </c>
      <c r="U1475">
        <v>1</v>
      </c>
      <c r="V1475">
        <v>0</v>
      </c>
      <c r="W1475">
        <v>0</v>
      </c>
      <c r="X1475">
        <v>0</v>
      </c>
      <c r="Y1475" s="3" t="str">
        <f t="shared" si="154"/>
        <v>PRODUCTO SIN VENTA</v>
      </c>
      <c r="Z1475" s="3" t="str">
        <f t="shared" si="155"/>
        <v>PRODUCTO SIN VENTA</v>
      </c>
      <c r="AA1475" s="3" t="str">
        <f t="shared" si="156"/>
        <v>PRODUCTO SIN VENTA</v>
      </c>
      <c r="AB1475">
        <f>VLOOKUP(F1475,'Producto temporal'!A:F,6,0)</f>
        <v>60</v>
      </c>
      <c r="AC1475" s="9" t="str">
        <f t="shared" si="157"/>
        <v>PRODUCTO SIN VENTA</v>
      </c>
      <c r="AD1475" s="9" t="str">
        <f t="shared" si="158"/>
        <v>PRODUCTO SIN VENTA</v>
      </c>
      <c r="AE1475" s="9" t="str">
        <f t="shared" si="159"/>
        <v>PRODUCTO SIN VENTA</v>
      </c>
      <c r="AF1475" s="10">
        <f t="shared" si="160"/>
        <v>0</v>
      </c>
    </row>
    <row r="1476" spans="1:32" x14ac:dyDescent="0.3">
      <c r="A1476" s="1">
        <v>45447</v>
      </c>
      <c r="B1476">
        <v>164</v>
      </c>
      <c r="C1476" t="s">
        <v>210</v>
      </c>
      <c r="D1476" t="s">
        <v>69</v>
      </c>
      <c r="E1476" t="s">
        <v>95</v>
      </c>
      <c r="F1476">
        <v>1013898</v>
      </c>
      <c r="G1476" t="s">
        <v>42</v>
      </c>
      <c r="H1476" t="s">
        <v>28</v>
      </c>
      <c r="I1476" t="s">
        <v>29</v>
      </c>
      <c r="J1476" t="s">
        <v>30</v>
      </c>
      <c r="K1476">
        <v>0</v>
      </c>
      <c r="L1476" t="s">
        <v>31</v>
      </c>
      <c r="M1476" t="s">
        <v>32</v>
      </c>
      <c r="N1476">
        <v>4</v>
      </c>
      <c r="O1476">
        <v>3</v>
      </c>
      <c r="P1476">
        <v>1</v>
      </c>
      <c r="Q1476">
        <v>12</v>
      </c>
      <c r="R1476">
        <v>3.3237999999999999</v>
      </c>
      <c r="S1476">
        <v>6.6943599999999996</v>
      </c>
      <c r="T1476">
        <v>2</v>
      </c>
      <c r="U1476">
        <v>1</v>
      </c>
      <c r="V1476">
        <v>0</v>
      </c>
      <c r="W1476">
        <v>0</v>
      </c>
      <c r="X1476">
        <v>0</v>
      </c>
      <c r="Y1476" s="3">
        <f t="shared" ref="Y1476:Y1539" si="161">IF(AND(N1476=0,T1476=0),"PRODUCTO SIN CARGA",IF(AND(N1476&gt;0,T1476=0),"PRODUCTO SIN VENTA",O1476/($T1476/$T$1)))</f>
        <v>42</v>
      </c>
      <c r="Z1476" s="3">
        <f t="shared" ref="Z1476:Z1539" si="162">IF(AND(N1476=0,T1476=0),"PRODUCTO SIN CARGA",IF(AND(N1476&gt;0,T1476=0),"PRODUCTO SIN VENTA",P1476/($T1476/$T$1)))</f>
        <v>14</v>
      </c>
      <c r="AA1476" s="3">
        <f t="shared" ref="AA1476:AA1539" si="163">IF(AND(N1476=0,T1476=0),"PRODUCTO SIN CARGA",IF(AND(N1476&gt;0,T1476=0),"PRODUCTO SIN VENTA",Q1476/($T1476/$T$1)))</f>
        <v>168</v>
      </c>
      <c r="AB1476">
        <f>VLOOKUP(F1476,'Producto temporal'!A:F,6,0)</f>
        <v>60</v>
      </c>
      <c r="AC1476" s="9" t="str">
        <f t="shared" ref="AC1476:AC1539" si="164">IF(Y1476&lt;=$AB1476,"OK",IF(AND(N1476=0,T1476=0),"PRODUCTO SIN CARGA",IF(AND(N1476&gt;0,T1476=0),"PRODUCTO SIN VENTA","BAJAR PACKQTY")))</f>
        <v>OK</v>
      </c>
      <c r="AD1476" s="9" t="str">
        <f t="shared" ref="AD1476:AD1539" si="165">IF(Z1476&lt;=$AB1476,"OK",IF(AND(N1476=0,T1476=0),"PRODUCTO SIN CARGA",IF(AND(N1476&gt;0,T1476=0),"PRODUCTO SIN VENTA","BAJAR PACKQTY")))</f>
        <v>OK</v>
      </c>
      <c r="AE1476" s="9" t="str">
        <f t="shared" ref="AE1476:AE1539" si="166">IF(AA1476&lt;=AB1476,"OK",IF(AND(N1476=0,T1476=0),"PRODUCTO SIN CARGA",IF(AND(N1476&gt;0,T1476=0),"PRODUCTO SIN VENTA","BAJAR MASTERPACK")))</f>
        <v>BAJAR MASTERPACK</v>
      </c>
      <c r="AF1476" s="10">
        <f t="shared" ref="AF1476:AF1539" si="167">TRUNC((T1476/$T$1)*(AB1476-$AB$1),0)</f>
        <v>3</v>
      </c>
    </row>
    <row r="1477" spans="1:32" x14ac:dyDescent="0.3">
      <c r="A1477" s="1">
        <v>45447</v>
      </c>
      <c r="B1477">
        <v>165</v>
      </c>
      <c r="C1477" t="s">
        <v>211</v>
      </c>
      <c r="D1477" t="s">
        <v>61</v>
      </c>
      <c r="E1477" t="s">
        <v>95</v>
      </c>
      <c r="F1477">
        <v>1003938</v>
      </c>
      <c r="G1477" t="s">
        <v>27</v>
      </c>
      <c r="H1477" t="s">
        <v>28</v>
      </c>
      <c r="I1477" t="s">
        <v>29</v>
      </c>
      <c r="J1477" t="s">
        <v>30</v>
      </c>
      <c r="K1477">
        <v>0</v>
      </c>
      <c r="L1477" t="s">
        <v>31</v>
      </c>
      <c r="M1477" t="s">
        <v>32</v>
      </c>
      <c r="N1477">
        <v>2</v>
      </c>
      <c r="O1477">
        <v>1</v>
      </c>
      <c r="P1477">
        <v>1</v>
      </c>
      <c r="Q1477">
        <v>12</v>
      </c>
      <c r="R1477">
        <v>3.1680000000000001</v>
      </c>
      <c r="S1477">
        <v>0</v>
      </c>
      <c r="T1477">
        <v>0</v>
      </c>
      <c r="U1477">
        <v>1</v>
      </c>
      <c r="V1477">
        <v>0</v>
      </c>
      <c r="W1477">
        <v>0</v>
      </c>
      <c r="X1477">
        <v>0</v>
      </c>
      <c r="Y1477" s="3" t="str">
        <f t="shared" si="161"/>
        <v>PRODUCTO SIN VENTA</v>
      </c>
      <c r="Z1477" s="3" t="str">
        <f t="shared" si="162"/>
        <v>PRODUCTO SIN VENTA</v>
      </c>
      <c r="AA1477" s="3" t="str">
        <f t="shared" si="163"/>
        <v>PRODUCTO SIN VENTA</v>
      </c>
      <c r="AB1477">
        <f>VLOOKUP(F1477,'Producto temporal'!A:F,6,0)</f>
        <v>60</v>
      </c>
      <c r="AC1477" s="9" t="str">
        <f t="shared" si="164"/>
        <v>PRODUCTO SIN VENTA</v>
      </c>
      <c r="AD1477" s="9" t="str">
        <f t="shared" si="165"/>
        <v>PRODUCTO SIN VENTA</v>
      </c>
      <c r="AE1477" s="9" t="str">
        <f t="shared" si="166"/>
        <v>PRODUCTO SIN VENTA</v>
      </c>
      <c r="AF1477" s="10">
        <f t="shared" si="167"/>
        <v>0</v>
      </c>
    </row>
    <row r="1478" spans="1:32" x14ac:dyDescent="0.3">
      <c r="A1478" s="1">
        <v>45447</v>
      </c>
      <c r="B1478">
        <v>165</v>
      </c>
      <c r="C1478" t="s">
        <v>211</v>
      </c>
      <c r="D1478" t="s">
        <v>61</v>
      </c>
      <c r="E1478" t="s">
        <v>95</v>
      </c>
      <c r="F1478">
        <v>1003941</v>
      </c>
      <c r="G1478" t="s">
        <v>33</v>
      </c>
      <c r="H1478" t="s">
        <v>28</v>
      </c>
      <c r="I1478" t="s">
        <v>29</v>
      </c>
      <c r="J1478" t="s">
        <v>30</v>
      </c>
      <c r="K1478">
        <v>0</v>
      </c>
      <c r="L1478" t="s">
        <v>31</v>
      </c>
      <c r="M1478" t="s">
        <v>32</v>
      </c>
      <c r="N1478">
        <v>1</v>
      </c>
      <c r="O1478">
        <v>1</v>
      </c>
      <c r="P1478">
        <v>1</v>
      </c>
      <c r="Q1478">
        <v>20</v>
      </c>
      <c r="R1478">
        <v>2.3220000000000001</v>
      </c>
      <c r="S1478">
        <v>2.3220000000000001</v>
      </c>
      <c r="T1478">
        <v>1</v>
      </c>
      <c r="U1478">
        <v>1</v>
      </c>
      <c r="V1478">
        <v>0</v>
      </c>
      <c r="W1478">
        <v>0</v>
      </c>
      <c r="X1478">
        <v>0</v>
      </c>
      <c r="Y1478" s="3">
        <f t="shared" si="161"/>
        <v>28</v>
      </c>
      <c r="Z1478" s="3">
        <f t="shared" si="162"/>
        <v>28</v>
      </c>
      <c r="AA1478" s="3">
        <f t="shared" si="163"/>
        <v>560</v>
      </c>
      <c r="AB1478">
        <f>VLOOKUP(F1478,'Producto temporal'!A:F,6,0)</f>
        <v>60</v>
      </c>
      <c r="AC1478" s="9" t="str">
        <f t="shared" si="164"/>
        <v>OK</v>
      </c>
      <c r="AD1478" s="9" t="str">
        <f t="shared" si="165"/>
        <v>OK</v>
      </c>
      <c r="AE1478" s="9" t="str">
        <f t="shared" si="166"/>
        <v>BAJAR MASTERPACK</v>
      </c>
      <c r="AF1478" s="10">
        <f t="shared" si="167"/>
        <v>1</v>
      </c>
    </row>
    <row r="1479" spans="1:32" x14ac:dyDescent="0.3">
      <c r="A1479" s="1">
        <v>45447</v>
      </c>
      <c r="B1479">
        <v>165</v>
      </c>
      <c r="C1479" t="s">
        <v>211</v>
      </c>
      <c r="D1479" t="s">
        <v>61</v>
      </c>
      <c r="E1479" t="s">
        <v>95</v>
      </c>
      <c r="F1479">
        <v>1010020</v>
      </c>
      <c r="G1479" t="s">
        <v>34</v>
      </c>
      <c r="H1479" t="s">
        <v>28</v>
      </c>
      <c r="I1479" t="s">
        <v>29</v>
      </c>
      <c r="J1479" t="s">
        <v>30</v>
      </c>
      <c r="K1479">
        <v>0</v>
      </c>
      <c r="L1479" t="s">
        <v>31</v>
      </c>
      <c r="M1479" t="s">
        <v>32</v>
      </c>
      <c r="N1479">
        <v>0</v>
      </c>
      <c r="O1479">
        <v>1</v>
      </c>
      <c r="P1479">
        <v>1</v>
      </c>
      <c r="Q1479">
        <v>12</v>
      </c>
      <c r="R1479">
        <v>3.02501</v>
      </c>
      <c r="S1479">
        <v>21.71603</v>
      </c>
      <c r="T1479">
        <v>7</v>
      </c>
      <c r="U1479">
        <v>0</v>
      </c>
      <c r="V1479">
        <v>0</v>
      </c>
      <c r="W1479">
        <v>0</v>
      </c>
      <c r="X1479">
        <v>0</v>
      </c>
      <c r="Y1479" s="3">
        <f t="shared" si="161"/>
        <v>4</v>
      </c>
      <c r="Z1479" s="3">
        <f t="shared" si="162"/>
        <v>4</v>
      </c>
      <c r="AA1479" s="3">
        <f t="shared" si="163"/>
        <v>48</v>
      </c>
      <c r="AB1479">
        <f>VLOOKUP(F1479,'Producto temporal'!A:F,6,0)</f>
        <v>60</v>
      </c>
      <c r="AC1479" s="9" t="str">
        <f t="shared" si="164"/>
        <v>OK</v>
      </c>
      <c r="AD1479" s="9" t="str">
        <f t="shared" si="165"/>
        <v>OK</v>
      </c>
      <c r="AE1479" s="9" t="str">
        <f t="shared" si="166"/>
        <v>OK</v>
      </c>
      <c r="AF1479" s="10">
        <f t="shared" si="167"/>
        <v>13</v>
      </c>
    </row>
    <row r="1480" spans="1:32" x14ac:dyDescent="0.3">
      <c r="A1480" s="1">
        <v>45447</v>
      </c>
      <c r="B1480">
        <v>165</v>
      </c>
      <c r="C1480" t="s">
        <v>211</v>
      </c>
      <c r="D1480" t="s">
        <v>61</v>
      </c>
      <c r="E1480" t="s">
        <v>95</v>
      </c>
      <c r="F1480">
        <v>1010290</v>
      </c>
      <c r="G1480" t="s">
        <v>35</v>
      </c>
      <c r="H1480" t="s">
        <v>28</v>
      </c>
      <c r="I1480" t="s">
        <v>29</v>
      </c>
      <c r="J1480" t="s">
        <v>30</v>
      </c>
      <c r="K1480">
        <v>0</v>
      </c>
      <c r="L1480" t="s">
        <v>31</v>
      </c>
      <c r="M1480" t="s">
        <v>32</v>
      </c>
      <c r="N1480">
        <v>0</v>
      </c>
      <c r="O1480">
        <v>1</v>
      </c>
      <c r="P1480">
        <v>1</v>
      </c>
      <c r="Q1480">
        <v>6</v>
      </c>
      <c r="R1480">
        <v>3.62</v>
      </c>
      <c r="S1480">
        <v>7.24</v>
      </c>
      <c r="T1480">
        <v>2</v>
      </c>
      <c r="U1480">
        <v>0</v>
      </c>
      <c r="V1480">
        <v>0</v>
      </c>
      <c r="W1480">
        <v>0</v>
      </c>
      <c r="X1480">
        <v>6</v>
      </c>
      <c r="Y1480" s="3">
        <f t="shared" si="161"/>
        <v>14</v>
      </c>
      <c r="Z1480" s="3">
        <f t="shared" si="162"/>
        <v>14</v>
      </c>
      <c r="AA1480" s="3">
        <f t="shared" si="163"/>
        <v>84</v>
      </c>
      <c r="AB1480">
        <f>VLOOKUP(F1480,'Producto temporal'!A:F,6,0)</f>
        <v>60</v>
      </c>
      <c r="AC1480" s="9" t="str">
        <f t="shared" si="164"/>
        <v>OK</v>
      </c>
      <c r="AD1480" s="9" t="str">
        <f t="shared" si="165"/>
        <v>OK</v>
      </c>
      <c r="AE1480" s="9" t="str">
        <f t="shared" si="166"/>
        <v>BAJAR MASTERPACK</v>
      </c>
      <c r="AF1480" s="10">
        <f t="shared" si="167"/>
        <v>3</v>
      </c>
    </row>
    <row r="1481" spans="1:32" x14ac:dyDescent="0.3">
      <c r="A1481" s="1">
        <v>45447</v>
      </c>
      <c r="B1481">
        <v>165</v>
      </c>
      <c r="C1481" t="s">
        <v>211</v>
      </c>
      <c r="D1481" t="s">
        <v>61</v>
      </c>
      <c r="E1481" t="s">
        <v>95</v>
      </c>
      <c r="F1481">
        <v>1010291</v>
      </c>
      <c r="G1481" t="s">
        <v>36</v>
      </c>
      <c r="H1481" t="s">
        <v>28</v>
      </c>
      <c r="I1481" t="s">
        <v>29</v>
      </c>
      <c r="J1481" t="s">
        <v>30</v>
      </c>
      <c r="K1481">
        <v>0</v>
      </c>
      <c r="L1481" t="s">
        <v>31</v>
      </c>
      <c r="M1481" t="s">
        <v>32</v>
      </c>
      <c r="N1481">
        <v>0</v>
      </c>
      <c r="O1481">
        <v>1</v>
      </c>
      <c r="P1481">
        <v>1</v>
      </c>
      <c r="Q1481">
        <v>6</v>
      </c>
      <c r="R1481">
        <v>3.62</v>
      </c>
      <c r="S1481">
        <v>3.62</v>
      </c>
      <c r="T1481">
        <v>1</v>
      </c>
      <c r="U1481">
        <v>0</v>
      </c>
      <c r="V1481">
        <v>0</v>
      </c>
      <c r="W1481">
        <v>0</v>
      </c>
      <c r="X1481">
        <v>4</v>
      </c>
      <c r="Y1481" s="3">
        <f t="shared" si="161"/>
        <v>28</v>
      </c>
      <c r="Z1481" s="3">
        <f t="shared" si="162"/>
        <v>28</v>
      </c>
      <c r="AA1481" s="3">
        <f t="shared" si="163"/>
        <v>168</v>
      </c>
      <c r="AB1481">
        <f>VLOOKUP(F1481,'Producto temporal'!A:F,6,0)</f>
        <v>60</v>
      </c>
      <c r="AC1481" s="9" t="str">
        <f t="shared" si="164"/>
        <v>OK</v>
      </c>
      <c r="AD1481" s="9" t="str">
        <f t="shared" si="165"/>
        <v>OK</v>
      </c>
      <c r="AE1481" s="9" t="str">
        <f t="shared" si="166"/>
        <v>BAJAR MASTERPACK</v>
      </c>
      <c r="AF1481" s="10">
        <f t="shared" si="167"/>
        <v>1</v>
      </c>
    </row>
    <row r="1482" spans="1:32" x14ac:dyDescent="0.3">
      <c r="A1482" s="1">
        <v>45447</v>
      </c>
      <c r="B1482">
        <v>165</v>
      </c>
      <c r="C1482" t="s">
        <v>211</v>
      </c>
      <c r="D1482" t="s">
        <v>61</v>
      </c>
      <c r="E1482" t="s">
        <v>95</v>
      </c>
      <c r="F1482">
        <v>1010783</v>
      </c>
      <c r="G1482" t="s">
        <v>37</v>
      </c>
      <c r="H1482" t="s">
        <v>28</v>
      </c>
      <c r="I1482" t="s">
        <v>29</v>
      </c>
      <c r="J1482" t="s">
        <v>30</v>
      </c>
      <c r="K1482">
        <v>0</v>
      </c>
      <c r="L1482" t="s">
        <v>31</v>
      </c>
      <c r="M1482" t="s">
        <v>32</v>
      </c>
      <c r="N1482">
        <v>9</v>
      </c>
      <c r="O1482">
        <v>1</v>
      </c>
      <c r="P1482">
        <v>1</v>
      </c>
      <c r="Q1482">
        <v>12</v>
      </c>
      <c r="R1482">
        <v>3.04121</v>
      </c>
      <c r="S1482">
        <v>0</v>
      </c>
      <c r="T1482">
        <v>0</v>
      </c>
      <c r="U1482">
        <v>1</v>
      </c>
      <c r="V1482">
        <v>0</v>
      </c>
      <c r="W1482">
        <v>0</v>
      </c>
      <c r="X1482">
        <v>0</v>
      </c>
      <c r="Y1482" s="3" t="str">
        <f t="shared" si="161"/>
        <v>PRODUCTO SIN VENTA</v>
      </c>
      <c r="Z1482" s="3" t="str">
        <f t="shared" si="162"/>
        <v>PRODUCTO SIN VENTA</v>
      </c>
      <c r="AA1482" s="3" t="str">
        <f t="shared" si="163"/>
        <v>PRODUCTO SIN VENTA</v>
      </c>
      <c r="AB1482">
        <f>VLOOKUP(F1482,'Producto temporal'!A:F,6,0)</f>
        <v>60</v>
      </c>
      <c r="AC1482" s="9" t="str">
        <f t="shared" si="164"/>
        <v>PRODUCTO SIN VENTA</v>
      </c>
      <c r="AD1482" s="9" t="str">
        <f t="shared" si="165"/>
        <v>PRODUCTO SIN VENTA</v>
      </c>
      <c r="AE1482" s="9" t="str">
        <f t="shared" si="166"/>
        <v>PRODUCTO SIN VENTA</v>
      </c>
      <c r="AF1482" s="10">
        <f t="shared" si="167"/>
        <v>0</v>
      </c>
    </row>
    <row r="1483" spans="1:32" x14ac:dyDescent="0.3">
      <c r="A1483" s="1">
        <v>45447</v>
      </c>
      <c r="B1483">
        <v>165</v>
      </c>
      <c r="C1483" t="s">
        <v>211</v>
      </c>
      <c r="D1483" t="s">
        <v>61</v>
      </c>
      <c r="E1483" t="s">
        <v>95</v>
      </c>
      <c r="F1483">
        <v>1011679</v>
      </c>
      <c r="G1483" t="s">
        <v>38</v>
      </c>
      <c r="H1483" t="s">
        <v>28</v>
      </c>
      <c r="I1483" t="s">
        <v>29</v>
      </c>
      <c r="J1483" t="s">
        <v>30</v>
      </c>
      <c r="K1483">
        <v>0</v>
      </c>
      <c r="L1483" t="s">
        <v>31</v>
      </c>
      <c r="M1483" t="s">
        <v>32</v>
      </c>
      <c r="N1483">
        <v>0</v>
      </c>
      <c r="O1483">
        <v>1</v>
      </c>
      <c r="P1483">
        <v>1</v>
      </c>
      <c r="Q1483">
        <v>12</v>
      </c>
      <c r="R1483">
        <v>2.3849999999999998</v>
      </c>
      <c r="S1483">
        <v>0</v>
      </c>
      <c r="T1483">
        <v>0</v>
      </c>
      <c r="U1483">
        <v>0</v>
      </c>
      <c r="V1483">
        <v>0</v>
      </c>
      <c r="W1483">
        <v>0</v>
      </c>
      <c r="X1483">
        <v>0</v>
      </c>
      <c r="Y1483" s="3" t="str">
        <f t="shared" si="161"/>
        <v>PRODUCTO SIN CARGA</v>
      </c>
      <c r="Z1483" s="3" t="str">
        <f t="shared" si="162"/>
        <v>PRODUCTO SIN CARGA</v>
      </c>
      <c r="AA1483" s="3" t="str">
        <f t="shared" si="163"/>
        <v>PRODUCTO SIN CARGA</v>
      </c>
      <c r="AB1483">
        <f>VLOOKUP(F1483,'Producto temporal'!A:F,6,0)</f>
        <v>60</v>
      </c>
      <c r="AC1483" s="9" t="str">
        <f t="shared" si="164"/>
        <v>PRODUCTO SIN CARGA</v>
      </c>
      <c r="AD1483" s="9" t="str">
        <f t="shared" si="165"/>
        <v>PRODUCTO SIN CARGA</v>
      </c>
      <c r="AE1483" s="9" t="str">
        <f t="shared" si="166"/>
        <v>PRODUCTO SIN CARGA</v>
      </c>
      <c r="AF1483" s="10">
        <f t="shared" si="167"/>
        <v>0</v>
      </c>
    </row>
    <row r="1484" spans="1:32" x14ac:dyDescent="0.3">
      <c r="A1484" s="1">
        <v>45447</v>
      </c>
      <c r="B1484">
        <v>165</v>
      </c>
      <c r="C1484" t="s">
        <v>211</v>
      </c>
      <c r="D1484" t="s">
        <v>61</v>
      </c>
      <c r="E1484" t="s">
        <v>95</v>
      </c>
      <c r="F1484">
        <v>1011885</v>
      </c>
      <c r="G1484" t="s">
        <v>39</v>
      </c>
      <c r="H1484" t="s">
        <v>28</v>
      </c>
      <c r="I1484" t="s">
        <v>29</v>
      </c>
      <c r="J1484" t="s">
        <v>30</v>
      </c>
      <c r="K1484">
        <v>0</v>
      </c>
      <c r="L1484" t="s">
        <v>31</v>
      </c>
      <c r="M1484" t="s">
        <v>32</v>
      </c>
      <c r="N1484">
        <v>0</v>
      </c>
      <c r="O1484">
        <v>3</v>
      </c>
      <c r="P1484">
        <v>1</v>
      </c>
      <c r="Q1484">
        <v>12</v>
      </c>
      <c r="R1484">
        <v>2.3849999999999998</v>
      </c>
      <c r="S1484">
        <v>0</v>
      </c>
      <c r="T1484">
        <v>0</v>
      </c>
      <c r="U1484">
        <v>0</v>
      </c>
      <c r="V1484">
        <v>0</v>
      </c>
      <c r="W1484">
        <v>0</v>
      </c>
      <c r="X1484">
        <v>0</v>
      </c>
      <c r="Y1484" s="3" t="str">
        <f t="shared" si="161"/>
        <v>PRODUCTO SIN CARGA</v>
      </c>
      <c r="Z1484" s="3" t="str">
        <f t="shared" si="162"/>
        <v>PRODUCTO SIN CARGA</v>
      </c>
      <c r="AA1484" s="3" t="str">
        <f t="shared" si="163"/>
        <v>PRODUCTO SIN CARGA</v>
      </c>
      <c r="AB1484">
        <f>VLOOKUP(F1484,'Producto temporal'!A:F,6,0)</f>
        <v>60</v>
      </c>
      <c r="AC1484" s="9" t="str">
        <f t="shared" si="164"/>
        <v>PRODUCTO SIN CARGA</v>
      </c>
      <c r="AD1484" s="9" t="str">
        <f t="shared" si="165"/>
        <v>PRODUCTO SIN CARGA</v>
      </c>
      <c r="AE1484" s="9" t="str">
        <f t="shared" si="166"/>
        <v>PRODUCTO SIN CARGA</v>
      </c>
      <c r="AF1484" s="10">
        <f t="shared" si="167"/>
        <v>0</v>
      </c>
    </row>
    <row r="1485" spans="1:32" x14ac:dyDescent="0.3">
      <c r="A1485" s="1">
        <v>45447</v>
      </c>
      <c r="B1485">
        <v>165</v>
      </c>
      <c r="C1485" t="s">
        <v>211</v>
      </c>
      <c r="D1485" t="s">
        <v>61</v>
      </c>
      <c r="E1485" t="s">
        <v>95</v>
      </c>
      <c r="F1485">
        <v>1012657</v>
      </c>
      <c r="G1485" t="s">
        <v>40</v>
      </c>
      <c r="H1485" t="s">
        <v>28</v>
      </c>
      <c r="I1485" t="s">
        <v>29</v>
      </c>
      <c r="J1485" t="s">
        <v>30</v>
      </c>
      <c r="K1485">
        <v>0</v>
      </c>
      <c r="L1485" t="s">
        <v>31</v>
      </c>
      <c r="M1485" t="s">
        <v>32</v>
      </c>
      <c r="N1485">
        <v>0</v>
      </c>
      <c r="O1485">
        <v>1</v>
      </c>
      <c r="P1485">
        <v>1</v>
      </c>
      <c r="Q1485">
        <v>12</v>
      </c>
      <c r="R1485">
        <v>3.0294400000000001</v>
      </c>
      <c r="S1485">
        <v>6.1815199999999999</v>
      </c>
      <c r="T1485">
        <v>2</v>
      </c>
      <c r="U1485">
        <v>0</v>
      </c>
      <c r="V1485">
        <v>0</v>
      </c>
      <c r="W1485">
        <v>0</v>
      </c>
      <c r="X1485">
        <v>0</v>
      </c>
      <c r="Y1485" s="3">
        <f t="shared" si="161"/>
        <v>14</v>
      </c>
      <c r="Z1485" s="3">
        <f t="shared" si="162"/>
        <v>14</v>
      </c>
      <c r="AA1485" s="3">
        <f t="shared" si="163"/>
        <v>168</v>
      </c>
      <c r="AB1485">
        <f>VLOOKUP(F1485,'Producto temporal'!A:F,6,0)</f>
        <v>60</v>
      </c>
      <c r="AC1485" s="9" t="str">
        <f t="shared" si="164"/>
        <v>OK</v>
      </c>
      <c r="AD1485" s="9" t="str">
        <f t="shared" si="165"/>
        <v>OK</v>
      </c>
      <c r="AE1485" s="9" t="str">
        <f t="shared" si="166"/>
        <v>BAJAR MASTERPACK</v>
      </c>
      <c r="AF1485" s="10">
        <f t="shared" si="167"/>
        <v>3</v>
      </c>
    </row>
    <row r="1486" spans="1:32" x14ac:dyDescent="0.3">
      <c r="A1486" s="1">
        <v>45447</v>
      </c>
      <c r="B1486">
        <v>165</v>
      </c>
      <c r="C1486" t="s">
        <v>211</v>
      </c>
      <c r="D1486" t="s">
        <v>61</v>
      </c>
      <c r="E1486" t="s">
        <v>95</v>
      </c>
      <c r="F1486">
        <v>1012658</v>
      </c>
      <c r="G1486" t="s">
        <v>41</v>
      </c>
      <c r="H1486" t="s">
        <v>28</v>
      </c>
      <c r="I1486" t="s">
        <v>29</v>
      </c>
      <c r="J1486" t="s">
        <v>30</v>
      </c>
      <c r="K1486">
        <v>0</v>
      </c>
      <c r="L1486" t="s">
        <v>31</v>
      </c>
      <c r="M1486" t="s">
        <v>32</v>
      </c>
      <c r="N1486">
        <v>4</v>
      </c>
      <c r="O1486">
        <v>1</v>
      </c>
      <c r="P1486">
        <v>1</v>
      </c>
      <c r="Q1486">
        <v>12</v>
      </c>
      <c r="R1486">
        <v>2.6459999999999999</v>
      </c>
      <c r="S1486">
        <v>0</v>
      </c>
      <c r="T1486">
        <v>0</v>
      </c>
      <c r="U1486">
        <v>1</v>
      </c>
      <c r="V1486">
        <v>0</v>
      </c>
      <c r="W1486">
        <v>0</v>
      </c>
      <c r="X1486">
        <v>0</v>
      </c>
      <c r="Y1486" s="3" t="str">
        <f t="shared" si="161"/>
        <v>PRODUCTO SIN VENTA</v>
      </c>
      <c r="Z1486" s="3" t="str">
        <f t="shared" si="162"/>
        <v>PRODUCTO SIN VENTA</v>
      </c>
      <c r="AA1486" s="3" t="str">
        <f t="shared" si="163"/>
        <v>PRODUCTO SIN VENTA</v>
      </c>
      <c r="AB1486">
        <f>VLOOKUP(F1486,'Producto temporal'!A:F,6,0)</f>
        <v>60</v>
      </c>
      <c r="AC1486" s="9" t="str">
        <f t="shared" si="164"/>
        <v>PRODUCTO SIN VENTA</v>
      </c>
      <c r="AD1486" s="9" t="str">
        <f t="shared" si="165"/>
        <v>PRODUCTO SIN VENTA</v>
      </c>
      <c r="AE1486" s="9" t="str">
        <f t="shared" si="166"/>
        <v>PRODUCTO SIN VENTA</v>
      </c>
      <c r="AF1486" s="10">
        <f t="shared" si="167"/>
        <v>0</v>
      </c>
    </row>
    <row r="1487" spans="1:32" x14ac:dyDescent="0.3">
      <c r="A1487" s="1">
        <v>45447</v>
      </c>
      <c r="B1487">
        <v>165</v>
      </c>
      <c r="C1487" t="s">
        <v>211</v>
      </c>
      <c r="D1487" t="s">
        <v>61</v>
      </c>
      <c r="E1487" t="s">
        <v>95</v>
      </c>
      <c r="F1487">
        <v>1013898</v>
      </c>
      <c r="G1487" t="s">
        <v>42</v>
      </c>
      <c r="H1487" t="s">
        <v>28</v>
      </c>
      <c r="I1487" t="s">
        <v>29</v>
      </c>
      <c r="J1487" t="s">
        <v>30</v>
      </c>
      <c r="K1487">
        <v>0</v>
      </c>
      <c r="L1487" t="s">
        <v>31</v>
      </c>
      <c r="M1487" t="s">
        <v>32</v>
      </c>
      <c r="N1487">
        <v>0</v>
      </c>
      <c r="O1487">
        <v>3</v>
      </c>
      <c r="P1487">
        <v>1</v>
      </c>
      <c r="Q1487">
        <v>12</v>
      </c>
      <c r="R1487">
        <v>3.3237999999999999</v>
      </c>
      <c r="S1487">
        <v>0</v>
      </c>
      <c r="T1487">
        <v>0</v>
      </c>
      <c r="U1487">
        <v>0</v>
      </c>
      <c r="V1487">
        <v>0</v>
      </c>
      <c r="W1487">
        <v>0</v>
      </c>
      <c r="X1487">
        <v>0</v>
      </c>
      <c r="Y1487" s="3" t="str">
        <f t="shared" si="161"/>
        <v>PRODUCTO SIN CARGA</v>
      </c>
      <c r="Z1487" s="3" t="str">
        <f t="shared" si="162"/>
        <v>PRODUCTO SIN CARGA</v>
      </c>
      <c r="AA1487" s="3" t="str">
        <f t="shared" si="163"/>
        <v>PRODUCTO SIN CARGA</v>
      </c>
      <c r="AB1487">
        <f>VLOOKUP(F1487,'Producto temporal'!A:F,6,0)</f>
        <v>60</v>
      </c>
      <c r="AC1487" s="9" t="str">
        <f t="shared" si="164"/>
        <v>PRODUCTO SIN CARGA</v>
      </c>
      <c r="AD1487" s="9" t="str">
        <f t="shared" si="165"/>
        <v>PRODUCTO SIN CARGA</v>
      </c>
      <c r="AE1487" s="9" t="str">
        <f t="shared" si="166"/>
        <v>PRODUCTO SIN CARGA</v>
      </c>
      <c r="AF1487" s="10">
        <f t="shared" si="167"/>
        <v>0</v>
      </c>
    </row>
    <row r="1488" spans="1:32" x14ac:dyDescent="0.3">
      <c r="A1488" s="1">
        <v>45447</v>
      </c>
      <c r="B1488">
        <v>166</v>
      </c>
      <c r="C1488" t="s">
        <v>212</v>
      </c>
      <c r="D1488" t="s">
        <v>101</v>
      </c>
      <c r="E1488" t="s">
        <v>95</v>
      </c>
      <c r="F1488">
        <v>1003938</v>
      </c>
      <c r="G1488" t="s">
        <v>27</v>
      </c>
      <c r="H1488" t="s">
        <v>28</v>
      </c>
      <c r="I1488" t="s">
        <v>29</v>
      </c>
      <c r="J1488" t="s">
        <v>30</v>
      </c>
      <c r="K1488">
        <v>0</v>
      </c>
      <c r="L1488" t="s">
        <v>31</v>
      </c>
      <c r="M1488" t="s">
        <v>32</v>
      </c>
      <c r="N1488">
        <v>4</v>
      </c>
      <c r="O1488">
        <v>1</v>
      </c>
      <c r="P1488">
        <v>1</v>
      </c>
      <c r="Q1488">
        <v>12</v>
      </c>
      <c r="R1488">
        <v>3.1680000000000001</v>
      </c>
      <c r="S1488">
        <v>6.3360000000000003</v>
      </c>
      <c r="T1488">
        <v>2</v>
      </c>
      <c r="U1488">
        <v>1</v>
      </c>
      <c r="V1488">
        <v>0</v>
      </c>
      <c r="W1488">
        <v>0</v>
      </c>
      <c r="X1488">
        <v>0</v>
      </c>
      <c r="Y1488" s="3">
        <f t="shared" si="161"/>
        <v>14</v>
      </c>
      <c r="Z1488" s="3">
        <f t="shared" si="162"/>
        <v>14</v>
      </c>
      <c r="AA1488" s="3">
        <f t="shared" si="163"/>
        <v>168</v>
      </c>
      <c r="AB1488">
        <f>VLOOKUP(F1488,'Producto temporal'!A:F,6,0)</f>
        <v>60</v>
      </c>
      <c r="AC1488" s="9" t="str">
        <f t="shared" si="164"/>
        <v>OK</v>
      </c>
      <c r="AD1488" s="9" t="str">
        <f t="shared" si="165"/>
        <v>OK</v>
      </c>
      <c r="AE1488" s="9" t="str">
        <f t="shared" si="166"/>
        <v>BAJAR MASTERPACK</v>
      </c>
      <c r="AF1488" s="10">
        <f t="shared" si="167"/>
        <v>3</v>
      </c>
    </row>
    <row r="1489" spans="1:32" x14ac:dyDescent="0.3">
      <c r="A1489" s="1">
        <v>45447</v>
      </c>
      <c r="B1489">
        <v>166</v>
      </c>
      <c r="C1489" t="s">
        <v>212</v>
      </c>
      <c r="D1489" t="s">
        <v>101</v>
      </c>
      <c r="E1489" t="s">
        <v>95</v>
      </c>
      <c r="F1489">
        <v>1003941</v>
      </c>
      <c r="G1489" t="s">
        <v>33</v>
      </c>
      <c r="H1489" t="s">
        <v>28</v>
      </c>
      <c r="I1489" t="s">
        <v>29</v>
      </c>
      <c r="J1489" t="s">
        <v>30</v>
      </c>
      <c r="K1489">
        <v>0</v>
      </c>
      <c r="L1489" t="s">
        <v>31</v>
      </c>
      <c r="M1489" t="s">
        <v>32</v>
      </c>
      <c r="N1489">
        <v>5</v>
      </c>
      <c r="O1489">
        <v>1</v>
      </c>
      <c r="P1489">
        <v>1</v>
      </c>
      <c r="Q1489">
        <v>20</v>
      </c>
      <c r="R1489">
        <v>2.3220000000000001</v>
      </c>
      <c r="S1489">
        <v>6.9660000000000002</v>
      </c>
      <c r="T1489">
        <v>3</v>
      </c>
      <c r="U1489">
        <v>1</v>
      </c>
      <c r="V1489">
        <v>0</v>
      </c>
      <c r="W1489">
        <v>0</v>
      </c>
      <c r="X1489">
        <v>0</v>
      </c>
      <c r="Y1489" s="3">
        <f t="shared" si="161"/>
        <v>9.3333333333333339</v>
      </c>
      <c r="Z1489" s="3">
        <f t="shared" si="162"/>
        <v>9.3333333333333339</v>
      </c>
      <c r="AA1489" s="3">
        <f t="shared" si="163"/>
        <v>186.66666666666669</v>
      </c>
      <c r="AB1489">
        <f>VLOOKUP(F1489,'Producto temporal'!A:F,6,0)</f>
        <v>60</v>
      </c>
      <c r="AC1489" s="9" t="str">
        <f t="shared" si="164"/>
        <v>OK</v>
      </c>
      <c r="AD1489" s="9" t="str">
        <f t="shared" si="165"/>
        <v>OK</v>
      </c>
      <c r="AE1489" s="9" t="str">
        <f t="shared" si="166"/>
        <v>BAJAR MASTERPACK</v>
      </c>
      <c r="AF1489" s="10">
        <f t="shared" si="167"/>
        <v>5</v>
      </c>
    </row>
    <row r="1490" spans="1:32" x14ac:dyDescent="0.3">
      <c r="A1490" s="1">
        <v>45447</v>
      </c>
      <c r="B1490">
        <v>166</v>
      </c>
      <c r="C1490" t="s">
        <v>212</v>
      </c>
      <c r="D1490" t="s">
        <v>101</v>
      </c>
      <c r="E1490" t="s">
        <v>95</v>
      </c>
      <c r="F1490">
        <v>1010020</v>
      </c>
      <c r="G1490" t="s">
        <v>34</v>
      </c>
      <c r="H1490" t="s">
        <v>28</v>
      </c>
      <c r="I1490" t="s">
        <v>29</v>
      </c>
      <c r="J1490" t="s">
        <v>30</v>
      </c>
      <c r="K1490">
        <v>0</v>
      </c>
      <c r="L1490" t="s">
        <v>31</v>
      </c>
      <c r="M1490" t="s">
        <v>32</v>
      </c>
      <c r="N1490">
        <v>8</v>
      </c>
      <c r="O1490">
        <v>1</v>
      </c>
      <c r="P1490">
        <v>1</v>
      </c>
      <c r="Q1490">
        <v>12</v>
      </c>
      <c r="R1490">
        <v>3.02501</v>
      </c>
      <c r="S1490">
        <v>21.323119999999999</v>
      </c>
      <c r="T1490">
        <v>7</v>
      </c>
      <c r="U1490">
        <v>1</v>
      </c>
      <c r="V1490">
        <v>0</v>
      </c>
      <c r="W1490">
        <v>0</v>
      </c>
      <c r="X1490">
        <v>0</v>
      </c>
      <c r="Y1490" s="3">
        <f t="shared" si="161"/>
        <v>4</v>
      </c>
      <c r="Z1490" s="3">
        <f t="shared" si="162"/>
        <v>4</v>
      </c>
      <c r="AA1490" s="3">
        <f t="shared" si="163"/>
        <v>48</v>
      </c>
      <c r="AB1490">
        <f>VLOOKUP(F1490,'Producto temporal'!A:F,6,0)</f>
        <v>60</v>
      </c>
      <c r="AC1490" s="9" t="str">
        <f t="shared" si="164"/>
        <v>OK</v>
      </c>
      <c r="AD1490" s="9" t="str">
        <f t="shared" si="165"/>
        <v>OK</v>
      </c>
      <c r="AE1490" s="9" t="str">
        <f t="shared" si="166"/>
        <v>OK</v>
      </c>
      <c r="AF1490" s="10">
        <f t="shared" si="167"/>
        <v>13</v>
      </c>
    </row>
    <row r="1491" spans="1:32" x14ac:dyDescent="0.3">
      <c r="A1491" s="1">
        <v>45447</v>
      </c>
      <c r="B1491">
        <v>166</v>
      </c>
      <c r="C1491" t="s">
        <v>212</v>
      </c>
      <c r="D1491" t="s">
        <v>101</v>
      </c>
      <c r="E1491" t="s">
        <v>95</v>
      </c>
      <c r="F1491">
        <v>1010290</v>
      </c>
      <c r="G1491" t="s">
        <v>35</v>
      </c>
      <c r="H1491" t="s">
        <v>28</v>
      </c>
      <c r="I1491" t="s">
        <v>29</v>
      </c>
      <c r="J1491" t="s">
        <v>30</v>
      </c>
      <c r="K1491">
        <v>0</v>
      </c>
      <c r="L1491" t="s">
        <v>31</v>
      </c>
      <c r="M1491" t="s">
        <v>32</v>
      </c>
      <c r="N1491">
        <v>4</v>
      </c>
      <c r="O1491">
        <v>1</v>
      </c>
      <c r="P1491">
        <v>1</v>
      </c>
      <c r="Q1491">
        <v>6</v>
      </c>
      <c r="R1491">
        <v>3.62</v>
      </c>
      <c r="S1491">
        <v>28.96</v>
      </c>
      <c r="T1491">
        <v>8</v>
      </c>
      <c r="U1491">
        <v>1</v>
      </c>
      <c r="V1491">
        <v>0</v>
      </c>
      <c r="W1491">
        <v>0</v>
      </c>
      <c r="X1491">
        <v>6</v>
      </c>
      <c r="Y1491" s="3">
        <f t="shared" si="161"/>
        <v>3.5</v>
      </c>
      <c r="Z1491" s="3">
        <f t="shared" si="162"/>
        <v>3.5</v>
      </c>
      <c r="AA1491" s="3">
        <f t="shared" si="163"/>
        <v>21</v>
      </c>
      <c r="AB1491">
        <f>VLOOKUP(F1491,'Producto temporal'!A:F,6,0)</f>
        <v>60</v>
      </c>
      <c r="AC1491" s="9" t="str">
        <f t="shared" si="164"/>
        <v>OK</v>
      </c>
      <c r="AD1491" s="9" t="str">
        <f t="shared" si="165"/>
        <v>OK</v>
      </c>
      <c r="AE1491" s="9" t="str">
        <f t="shared" si="166"/>
        <v>OK</v>
      </c>
      <c r="AF1491" s="10">
        <f t="shared" si="167"/>
        <v>15</v>
      </c>
    </row>
    <row r="1492" spans="1:32" x14ac:dyDescent="0.3">
      <c r="A1492" s="1">
        <v>45447</v>
      </c>
      <c r="B1492">
        <v>166</v>
      </c>
      <c r="C1492" t="s">
        <v>212</v>
      </c>
      <c r="D1492" t="s">
        <v>101</v>
      </c>
      <c r="E1492" t="s">
        <v>95</v>
      </c>
      <c r="F1492">
        <v>1010291</v>
      </c>
      <c r="G1492" t="s">
        <v>36</v>
      </c>
      <c r="H1492" t="s">
        <v>28</v>
      </c>
      <c r="I1492" t="s">
        <v>29</v>
      </c>
      <c r="J1492" t="s">
        <v>30</v>
      </c>
      <c r="K1492">
        <v>0</v>
      </c>
      <c r="L1492" t="s">
        <v>31</v>
      </c>
      <c r="M1492" t="s">
        <v>32</v>
      </c>
      <c r="N1492">
        <v>4</v>
      </c>
      <c r="O1492">
        <v>1</v>
      </c>
      <c r="P1492">
        <v>1</v>
      </c>
      <c r="Q1492">
        <v>6</v>
      </c>
      <c r="R1492">
        <v>3.62</v>
      </c>
      <c r="S1492">
        <v>21.72</v>
      </c>
      <c r="T1492">
        <v>6</v>
      </c>
      <c r="U1492">
        <v>1</v>
      </c>
      <c r="V1492">
        <v>0</v>
      </c>
      <c r="W1492">
        <v>0</v>
      </c>
      <c r="X1492">
        <v>6</v>
      </c>
      <c r="Y1492" s="3">
        <f t="shared" si="161"/>
        <v>4.666666666666667</v>
      </c>
      <c r="Z1492" s="3">
        <f t="shared" si="162"/>
        <v>4.666666666666667</v>
      </c>
      <c r="AA1492" s="3">
        <f t="shared" si="163"/>
        <v>28</v>
      </c>
      <c r="AB1492">
        <f>VLOOKUP(F1492,'Producto temporal'!A:F,6,0)</f>
        <v>60</v>
      </c>
      <c r="AC1492" s="9" t="str">
        <f t="shared" si="164"/>
        <v>OK</v>
      </c>
      <c r="AD1492" s="9" t="str">
        <f t="shared" si="165"/>
        <v>OK</v>
      </c>
      <c r="AE1492" s="9" t="str">
        <f t="shared" si="166"/>
        <v>OK</v>
      </c>
      <c r="AF1492" s="10">
        <f t="shared" si="167"/>
        <v>11</v>
      </c>
    </row>
    <row r="1493" spans="1:32" x14ac:dyDescent="0.3">
      <c r="A1493" s="1">
        <v>45447</v>
      </c>
      <c r="B1493">
        <v>166</v>
      </c>
      <c r="C1493" t="s">
        <v>212</v>
      </c>
      <c r="D1493" t="s">
        <v>101</v>
      </c>
      <c r="E1493" t="s">
        <v>95</v>
      </c>
      <c r="F1493">
        <v>1010783</v>
      </c>
      <c r="G1493" t="s">
        <v>37</v>
      </c>
      <c r="H1493" t="s">
        <v>28</v>
      </c>
      <c r="I1493" t="s">
        <v>29</v>
      </c>
      <c r="J1493" t="s">
        <v>30</v>
      </c>
      <c r="K1493">
        <v>0</v>
      </c>
      <c r="L1493" t="s">
        <v>31</v>
      </c>
      <c r="M1493" t="s">
        <v>32</v>
      </c>
      <c r="N1493">
        <v>1</v>
      </c>
      <c r="O1493">
        <v>1</v>
      </c>
      <c r="P1493">
        <v>1</v>
      </c>
      <c r="Q1493">
        <v>12</v>
      </c>
      <c r="R1493">
        <v>3.04121</v>
      </c>
      <c r="S1493">
        <v>24.696619999999999</v>
      </c>
      <c r="T1493">
        <v>8</v>
      </c>
      <c r="U1493">
        <v>1</v>
      </c>
      <c r="V1493">
        <v>0</v>
      </c>
      <c r="W1493">
        <v>4</v>
      </c>
      <c r="X1493">
        <v>0</v>
      </c>
      <c r="Y1493" s="3">
        <f t="shared" si="161"/>
        <v>3.5</v>
      </c>
      <c r="Z1493" s="3">
        <f t="shared" si="162"/>
        <v>3.5</v>
      </c>
      <c r="AA1493" s="3">
        <f t="shared" si="163"/>
        <v>42</v>
      </c>
      <c r="AB1493">
        <f>VLOOKUP(F1493,'Producto temporal'!A:F,6,0)</f>
        <v>60</v>
      </c>
      <c r="AC1493" s="9" t="str">
        <f t="shared" si="164"/>
        <v>OK</v>
      </c>
      <c r="AD1493" s="9" t="str">
        <f t="shared" si="165"/>
        <v>OK</v>
      </c>
      <c r="AE1493" s="9" t="str">
        <f t="shared" si="166"/>
        <v>OK</v>
      </c>
      <c r="AF1493" s="10">
        <f t="shared" si="167"/>
        <v>15</v>
      </c>
    </row>
    <row r="1494" spans="1:32" x14ac:dyDescent="0.3">
      <c r="A1494" s="1">
        <v>45447</v>
      </c>
      <c r="B1494">
        <v>166</v>
      </c>
      <c r="C1494" t="s">
        <v>212</v>
      </c>
      <c r="D1494" t="s">
        <v>101</v>
      </c>
      <c r="E1494" t="s">
        <v>95</v>
      </c>
      <c r="F1494">
        <v>1011679</v>
      </c>
      <c r="G1494" t="s">
        <v>38</v>
      </c>
      <c r="H1494" t="s">
        <v>28</v>
      </c>
      <c r="I1494" t="s">
        <v>29</v>
      </c>
      <c r="J1494" t="s">
        <v>30</v>
      </c>
      <c r="K1494">
        <v>0</v>
      </c>
      <c r="L1494" t="s">
        <v>31</v>
      </c>
      <c r="M1494" t="s">
        <v>32</v>
      </c>
      <c r="N1494">
        <v>4</v>
      </c>
      <c r="O1494">
        <v>1</v>
      </c>
      <c r="P1494">
        <v>1</v>
      </c>
      <c r="Q1494">
        <v>12</v>
      </c>
      <c r="R1494">
        <v>2.3849999999999998</v>
      </c>
      <c r="S1494">
        <v>0</v>
      </c>
      <c r="T1494">
        <v>0</v>
      </c>
      <c r="U1494">
        <v>1</v>
      </c>
      <c r="V1494">
        <v>0</v>
      </c>
      <c r="W1494">
        <v>0</v>
      </c>
      <c r="X1494">
        <v>0</v>
      </c>
      <c r="Y1494" s="3" t="str">
        <f t="shared" si="161"/>
        <v>PRODUCTO SIN VENTA</v>
      </c>
      <c r="Z1494" s="3" t="str">
        <f t="shared" si="162"/>
        <v>PRODUCTO SIN VENTA</v>
      </c>
      <c r="AA1494" s="3" t="str">
        <f t="shared" si="163"/>
        <v>PRODUCTO SIN VENTA</v>
      </c>
      <c r="AB1494">
        <f>VLOOKUP(F1494,'Producto temporal'!A:F,6,0)</f>
        <v>60</v>
      </c>
      <c r="AC1494" s="9" t="str">
        <f t="shared" si="164"/>
        <v>PRODUCTO SIN VENTA</v>
      </c>
      <c r="AD1494" s="9" t="str">
        <f t="shared" si="165"/>
        <v>PRODUCTO SIN VENTA</v>
      </c>
      <c r="AE1494" s="9" t="str">
        <f t="shared" si="166"/>
        <v>PRODUCTO SIN VENTA</v>
      </c>
      <c r="AF1494" s="10">
        <f t="shared" si="167"/>
        <v>0</v>
      </c>
    </row>
    <row r="1495" spans="1:32" x14ac:dyDescent="0.3">
      <c r="A1495" s="1">
        <v>45447</v>
      </c>
      <c r="B1495">
        <v>166</v>
      </c>
      <c r="C1495" t="s">
        <v>212</v>
      </c>
      <c r="D1495" t="s">
        <v>101</v>
      </c>
      <c r="E1495" t="s">
        <v>95</v>
      </c>
      <c r="F1495">
        <v>1011885</v>
      </c>
      <c r="G1495" t="s">
        <v>39</v>
      </c>
      <c r="H1495" t="s">
        <v>28</v>
      </c>
      <c r="I1495" t="s">
        <v>29</v>
      </c>
      <c r="J1495" t="s">
        <v>30</v>
      </c>
      <c r="K1495">
        <v>0</v>
      </c>
      <c r="L1495" t="s">
        <v>31</v>
      </c>
      <c r="M1495" t="s">
        <v>32</v>
      </c>
      <c r="N1495">
        <v>2</v>
      </c>
      <c r="O1495">
        <v>3</v>
      </c>
      <c r="P1495">
        <v>1</v>
      </c>
      <c r="Q1495">
        <v>12</v>
      </c>
      <c r="R1495">
        <v>2.3849999999999998</v>
      </c>
      <c r="S1495">
        <v>0</v>
      </c>
      <c r="T1495">
        <v>0</v>
      </c>
      <c r="U1495">
        <v>1</v>
      </c>
      <c r="V1495">
        <v>0</v>
      </c>
      <c r="W1495">
        <v>2</v>
      </c>
      <c r="X1495">
        <v>0</v>
      </c>
      <c r="Y1495" s="3" t="str">
        <f t="shared" si="161"/>
        <v>PRODUCTO SIN VENTA</v>
      </c>
      <c r="Z1495" s="3" t="str">
        <f t="shared" si="162"/>
        <v>PRODUCTO SIN VENTA</v>
      </c>
      <c r="AA1495" s="3" t="str">
        <f t="shared" si="163"/>
        <v>PRODUCTO SIN VENTA</v>
      </c>
      <c r="AB1495">
        <f>VLOOKUP(F1495,'Producto temporal'!A:F,6,0)</f>
        <v>60</v>
      </c>
      <c r="AC1495" s="9" t="str">
        <f t="shared" si="164"/>
        <v>PRODUCTO SIN VENTA</v>
      </c>
      <c r="AD1495" s="9" t="str">
        <f t="shared" si="165"/>
        <v>PRODUCTO SIN VENTA</v>
      </c>
      <c r="AE1495" s="9" t="str">
        <f t="shared" si="166"/>
        <v>PRODUCTO SIN VENTA</v>
      </c>
      <c r="AF1495" s="10">
        <f t="shared" si="167"/>
        <v>0</v>
      </c>
    </row>
    <row r="1496" spans="1:32" x14ac:dyDescent="0.3">
      <c r="A1496" s="1">
        <v>45447</v>
      </c>
      <c r="B1496">
        <v>166</v>
      </c>
      <c r="C1496" t="s">
        <v>212</v>
      </c>
      <c r="D1496" t="s">
        <v>101</v>
      </c>
      <c r="E1496" t="s">
        <v>95</v>
      </c>
      <c r="F1496">
        <v>1012657</v>
      </c>
      <c r="G1496" t="s">
        <v>40</v>
      </c>
      <c r="H1496" t="s">
        <v>28</v>
      </c>
      <c r="I1496" t="s">
        <v>29</v>
      </c>
      <c r="J1496" t="s">
        <v>30</v>
      </c>
      <c r="K1496">
        <v>0</v>
      </c>
      <c r="L1496" t="s">
        <v>31</v>
      </c>
      <c r="M1496" t="s">
        <v>32</v>
      </c>
      <c r="N1496">
        <v>7</v>
      </c>
      <c r="O1496">
        <v>1</v>
      </c>
      <c r="P1496">
        <v>1</v>
      </c>
      <c r="Q1496">
        <v>12</v>
      </c>
      <c r="R1496">
        <v>3.0294400000000001</v>
      </c>
      <c r="S1496">
        <v>12.32987</v>
      </c>
      <c r="T1496">
        <v>4</v>
      </c>
      <c r="U1496">
        <v>1</v>
      </c>
      <c r="V1496">
        <v>0</v>
      </c>
      <c r="W1496">
        <v>0</v>
      </c>
      <c r="X1496">
        <v>0</v>
      </c>
      <c r="Y1496" s="3">
        <f t="shared" si="161"/>
        <v>7</v>
      </c>
      <c r="Z1496" s="3">
        <f t="shared" si="162"/>
        <v>7</v>
      </c>
      <c r="AA1496" s="3">
        <f t="shared" si="163"/>
        <v>84</v>
      </c>
      <c r="AB1496">
        <f>VLOOKUP(F1496,'Producto temporal'!A:F,6,0)</f>
        <v>60</v>
      </c>
      <c r="AC1496" s="9" t="str">
        <f t="shared" si="164"/>
        <v>OK</v>
      </c>
      <c r="AD1496" s="9" t="str">
        <f t="shared" si="165"/>
        <v>OK</v>
      </c>
      <c r="AE1496" s="9" t="str">
        <f t="shared" si="166"/>
        <v>BAJAR MASTERPACK</v>
      </c>
      <c r="AF1496" s="10">
        <f t="shared" si="167"/>
        <v>7</v>
      </c>
    </row>
    <row r="1497" spans="1:32" x14ac:dyDescent="0.3">
      <c r="A1497" s="1">
        <v>45447</v>
      </c>
      <c r="B1497">
        <v>166</v>
      </c>
      <c r="C1497" t="s">
        <v>212</v>
      </c>
      <c r="D1497" t="s">
        <v>101</v>
      </c>
      <c r="E1497" t="s">
        <v>95</v>
      </c>
      <c r="F1497">
        <v>1012658</v>
      </c>
      <c r="G1497" t="s">
        <v>41</v>
      </c>
      <c r="H1497" t="s">
        <v>28</v>
      </c>
      <c r="I1497" t="s">
        <v>29</v>
      </c>
      <c r="J1497" t="s">
        <v>30</v>
      </c>
      <c r="K1497">
        <v>0</v>
      </c>
      <c r="L1497" t="s">
        <v>31</v>
      </c>
      <c r="M1497" t="s">
        <v>32</v>
      </c>
      <c r="N1497">
        <v>7</v>
      </c>
      <c r="O1497">
        <v>1</v>
      </c>
      <c r="P1497">
        <v>1</v>
      </c>
      <c r="Q1497">
        <v>12</v>
      </c>
      <c r="R1497">
        <v>2.6459999999999999</v>
      </c>
      <c r="S1497">
        <v>0</v>
      </c>
      <c r="T1497">
        <v>0</v>
      </c>
      <c r="U1497">
        <v>1</v>
      </c>
      <c r="V1497">
        <v>0</v>
      </c>
      <c r="W1497">
        <v>0</v>
      </c>
      <c r="X1497">
        <v>0</v>
      </c>
      <c r="Y1497" s="3" t="str">
        <f t="shared" si="161"/>
        <v>PRODUCTO SIN VENTA</v>
      </c>
      <c r="Z1497" s="3" t="str">
        <f t="shared" si="162"/>
        <v>PRODUCTO SIN VENTA</v>
      </c>
      <c r="AA1497" s="3" t="str">
        <f t="shared" si="163"/>
        <v>PRODUCTO SIN VENTA</v>
      </c>
      <c r="AB1497">
        <f>VLOOKUP(F1497,'Producto temporal'!A:F,6,0)</f>
        <v>60</v>
      </c>
      <c r="AC1497" s="9" t="str">
        <f t="shared" si="164"/>
        <v>PRODUCTO SIN VENTA</v>
      </c>
      <c r="AD1497" s="9" t="str">
        <f t="shared" si="165"/>
        <v>PRODUCTO SIN VENTA</v>
      </c>
      <c r="AE1497" s="9" t="str">
        <f t="shared" si="166"/>
        <v>PRODUCTO SIN VENTA</v>
      </c>
      <c r="AF1497" s="10">
        <f t="shared" si="167"/>
        <v>0</v>
      </c>
    </row>
    <row r="1498" spans="1:32" x14ac:dyDescent="0.3">
      <c r="A1498" s="1">
        <v>45447</v>
      </c>
      <c r="B1498">
        <v>166</v>
      </c>
      <c r="C1498" t="s">
        <v>212</v>
      </c>
      <c r="D1498" t="s">
        <v>101</v>
      </c>
      <c r="E1498" t="s">
        <v>95</v>
      </c>
      <c r="F1498">
        <v>1013898</v>
      </c>
      <c r="G1498" t="s">
        <v>42</v>
      </c>
      <c r="H1498" t="s">
        <v>28</v>
      </c>
      <c r="I1498" t="s">
        <v>29</v>
      </c>
      <c r="J1498" t="s">
        <v>30</v>
      </c>
      <c r="K1498">
        <v>0</v>
      </c>
      <c r="L1498" t="s">
        <v>31</v>
      </c>
      <c r="M1498" t="s">
        <v>32</v>
      </c>
      <c r="N1498">
        <v>3</v>
      </c>
      <c r="O1498">
        <v>3</v>
      </c>
      <c r="P1498">
        <v>1</v>
      </c>
      <c r="Q1498">
        <v>12</v>
      </c>
      <c r="R1498">
        <v>3.3237999999999999</v>
      </c>
      <c r="S1498">
        <v>10.053850000000001</v>
      </c>
      <c r="T1498">
        <v>3</v>
      </c>
      <c r="U1498">
        <v>1</v>
      </c>
      <c r="V1498">
        <v>0</v>
      </c>
      <c r="W1498">
        <v>1</v>
      </c>
      <c r="X1498">
        <v>0</v>
      </c>
      <c r="Y1498" s="3">
        <f t="shared" si="161"/>
        <v>28</v>
      </c>
      <c r="Z1498" s="3">
        <f t="shared" si="162"/>
        <v>9.3333333333333339</v>
      </c>
      <c r="AA1498" s="3">
        <f t="shared" si="163"/>
        <v>112</v>
      </c>
      <c r="AB1498">
        <f>VLOOKUP(F1498,'Producto temporal'!A:F,6,0)</f>
        <v>60</v>
      </c>
      <c r="AC1498" s="9" t="str">
        <f t="shared" si="164"/>
        <v>OK</v>
      </c>
      <c r="AD1498" s="9" t="str">
        <f t="shared" si="165"/>
        <v>OK</v>
      </c>
      <c r="AE1498" s="9" t="str">
        <f t="shared" si="166"/>
        <v>BAJAR MASTERPACK</v>
      </c>
      <c r="AF1498" s="10">
        <f t="shared" si="167"/>
        <v>5</v>
      </c>
    </row>
    <row r="1499" spans="1:32" x14ac:dyDescent="0.3">
      <c r="A1499" s="1">
        <v>45447</v>
      </c>
      <c r="B1499">
        <v>168</v>
      </c>
      <c r="C1499" t="s">
        <v>213</v>
      </c>
      <c r="D1499" t="s">
        <v>57</v>
      </c>
      <c r="E1499" t="s">
        <v>95</v>
      </c>
      <c r="F1499">
        <v>1003938</v>
      </c>
      <c r="G1499" t="s">
        <v>27</v>
      </c>
      <c r="H1499" t="s">
        <v>28</v>
      </c>
      <c r="I1499" t="s">
        <v>29</v>
      </c>
      <c r="J1499" t="s">
        <v>30</v>
      </c>
      <c r="K1499">
        <v>0</v>
      </c>
      <c r="L1499" t="s">
        <v>31</v>
      </c>
      <c r="M1499" t="s">
        <v>32</v>
      </c>
      <c r="N1499">
        <v>4</v>
      </c>
      <c r="O1499">
        <v>1</v>
      </c>
      <c r="P1499">
        <v>1</v>
      </c>
      <c r="Q1499">
        <v>12</v>
      </c>
      <c r="R1499">
        <v>3.1680000000000001</v>
      </c>
      <c r="S1499">
        <v>9.5039999999999996</v>
      </c>
      <c r="T1499">
        <v>3</v>
      </c>
      <c r="U1499">
        <v>1</v>
      </c>
      <c r="V1499">
        <v>0</v>
      </c>
      <c r="W1499">
        <v>0</v>
      </c>
      <c r="X1499">
        <v>0</v>
      </c>
      <c r="Y1499" s="3">
        <f t="shared" si="161"/>
        <v>9.3333333333333339</v>
      </c>
      <c r="Z1499" s="3">
        <f t="shared" si="162"/>
        <v>9.3333333333333339</v>
      </c>
      <c r="AA1499" s="3">
        <f t="shared" si="163"/>
        <v>112</v>
      </c>
      <c r="AB1499">
        <f>VLOOKUP(F1499,'Producto temporal'!A:F,6,0)</f>
        <v>60</v>
      </c>
      <c r="AC1499" s="9" t="str">
        <f t="shared" si="164"/>
        <v>OK</v>
      </c>
      <c r="AD1499" s="9" t="str">
        <f t="shared" si="165"/>
        <v>OK</v>
      </c>
      <c r="AE1499" s="9" t="str">
        <f t="shared" si="166"/>
        <v>BAJAR MASTERPACK</v>
      </c>
      <c r="AF1499" s="10">
        <f t="shared" si="167"/>
        <v>5</v>
      </c>
    </row>
    <row r="1500" spans="1:32" x14ac:dyDescent="0.3">
      <c r="A1500" s="1">
        <v>45447</v>
      </c>
      <c r="B1500">
        <v>168</v>
      </c>
      <c r="C1500" t="s">
        <v>213</v>
      </c>
      <c r="D1500" t="s">
        <v>57</v>
      </c>
      <c r="E1500" t="s">
        <v>95</v>
      </c>
      <c r="F1500">
        <v>1003941</v>
      </c>
      <c r="G1500" t="s">
        <v>33</v>
      </c>
      <c r="H1500" t="s">
        <v>28</v>
      </c>
      <c r="I1500" t="s">
        <v>29</v>
      </c>
      <c r="J1500" t="s">
        <v>30</v>
      </c>
      <c r="K1500">
        <v>0</v>
      </c>
      <c r="L1500" t="s">
        <v>31</v>
      </c>
      <c r="M1500" t="s">
        <v>32</v>
      </c>
      <c r="N1500">
        <v>5</v>
      </c>
      <c r="O1500">
        <v>1</v>
      </c>
      <c r="P1500">
        <v>1</v>
      </c>
      <c r="Q1500">
        <v>20</v>
      </c>
      <c r="R1500">
        <v>2.3220000000000001</v>
      </c>
      <c r="S1500">
        <v>6.9660000000000002</v>
      </c>
      <c r="T1500">
        <v>3</v>
      </c>
      <c r="U1500">
        <v>1</v>
      </c>
      <c r="V1500">
        <v>0</v>
      </c>
      <c r="W1500">
        <v>0</v>
      </c>
      <c r="X1500">
        <v>0</v>
      </c>
      <c r="Y1500" s="3">
        <f t="shared" si="161"/>
        <v>9.3333333333333339</v>
      </c>
      <c r="Z1500" s="3">
        <f t="shared" si="162"/>
        <v>9.3333333333333339</v>
      </c>
      <c r="AA1500" s="3">
        <f t="shared" si="163"/>
        <v>186.66666666666669</v>
      </c>
      <c r="AB1500">
        <f>VLOOKUP(F1500,'Producto temporal'!A:F,6,0)</f>
        <v>60</v>
      </c>
      <c r="AC1500" s="9" t="str">
        <f t="shared" si="164"/>
        <v>OK</v>
      </c>
      <c r="AD1500" s="9" t="str">
        <f t="shared" si="165"/>
        <v>OK</v>
      </c>
      <c r="AE1500" s="9" t="str">
        <f t="shared" si="166"/>
        <v>BAJAR MASTERPACK</v>
      </c>
      <c r="AF1500" s="10">
        <f t="shared" si="167"/>
        <v>5</v>
      </c>
    </row>
    <row r="1501" spans="1:32" x14ac:dyDescent="0.3">
      <c r="A1501" s="1">
        <v>45447</v>
      </c>
      <c r="B1501">
        <v>168</v>
      </c>
      <c r="C1501" t="s">
        <v>213</v>
      </c>
      <c r="D1501" t="s">
        <v>57</v>
      </c>
      <c r="E1501" t="s">
        <v>95</v>
      </c>
      <c r="F1501">
        <v>1010020</v>
      </c>
      <c r="G1501" t="s">
        <v>34</v>
      </c>
      <c r="H1501" t="s">
        <v>28</v>
      </c>
      <c r="I1501" t="s">
        <v>29</v>
      </c>
      <c r="J1501" t="s">
        <v>30</v>
      </c>
      <c r="K1501">
        <v>0</v>
      </c>
      <c r="L1501" t="s">
        <v>31</v>
      </c>
      <c r="M1501" t="s">
        <v>32</v>
      </c>
      <c r="N1501">
        <v>8</v>
      </c>
      <c r="O1501">
        <v>1</v>
      </c>
      <c r="P1501">
        <v>1</v>
      </c>
      <c r="Q1501">
        <v>12</v>
      </c>
      <c r="R1501">
        <v>3.02501</v>
      </c>
      <c r="S1501">
        <v>68.066860000000005</v>
      </c>
      <c r="T1501">
        <v>22</v>
      </c>
      <c r="U1501">
        <v>1</v>
      </c>
      <c r="V1501">
        <v>0</v>
      </c>
      <c r="W1501">
        <v>0</v>
      </c>
      <c r="X1501">
        <v>0</v>
      </c>
      <c r="Y1501" s="3">
        <f t="shared" si="161"/>
        <v>1.2727272727272727</v>
      </c>
      <c r="Z1501" s="3">
        <f t="shared" si="162"/>
        <v>1.2727272727272727</v>
      </c>
      <c r="AA1501" s="3">
        <f t="shared" si="163"/>
        <v>15.272727272727273</v>
      </c>
      <c r="AB1501">
        <f>VLOOKUP(F1501,'Producto temporal'!A:F,6,0)</f>
        <v>60</v>
      </c>
      <c r="AC1501" s="9" t="str">
        <f t="shared" si="164"/>
        <v>OK</v>
      </c>
      <c r="AD1501" s="9" t="str">
        <f t="shared" si="165"/>
        <v>OK</v>
      </c>
      <c r="AE1501" s="9" t="str">
        <f t="shared" si="166"/>
        <v>OK</v>
      </c>
      <c r="AF1501" s="10">
        <f t="shared" si="167"/>
        <v>41</v>
      </c>
    </row>
    <row r="1502" spans="1:32" x14ac:dyDescent="0.3">
      <c r="A1502" s="1">
        <v>45447</v>
      </c>
      <c r="B1502">
        <v>168</v>
      </c>
      <c r="C1502" t="s">
        <v>213</v>
      </c>
      <c r="D1502" t="s">
        <v>57</v>
      </c>
      <c r="E1502" t="s">
        <v>95</v>
      </c>
      <c r="F1502">
        <v>1010290</v>
      </c>
      <c r="G1502" t="s">
        <v>35</v>
      </c>
      <c r="H1502" t="s">
        <v>28</v>
      </c>
      <c r="I1502" t="s">
        <v>29</v>
      </c>
      <c r="J1502" t="s">
        <v>30</v>
      </c>
      <c r="K1502">
        <v>0</v>
      </c>
      <c r="L1502" t="s">
        <v>31</v>
      </c>
      <c r="M1502" t="s">
        <v>32</v>
      </c>
      <c r="N1502">
        <v>6</v>
      </c>
      <c r="O1502">
        <v>1</v>
      </c>
      <c r="P1502">
        <v>1</v>
      </c>
      <c r="Q1502">
        <v>6</v>
      </c>
      <c r="R1502">
        <v>3.62</v>
      </c>
      <c r="S1502">
        <v>14.48</v>
      </c>
      <c r="T1502">
        <v>4</v>
      </c>
      <c r="U1502">
        <v>1</v>
      </c>
      <c r="V1502">
        <v>0</v>
      </c>
      <c r="W1502">
        <v>0</v>
      </c>
      <c r="X1502">
        <v>2</v>
      </c>
      <c r="Y1502" s="3">
        <f t="shared" si="161"/>
        <v>7</v>
      </c>
      <c r="Z1502" s="3">
        <f t="shared" si="162"/>
        <v>7</v>
      </c>
      <c r="AA1502" s="3">
        <f t="shared" si="163"/>
        <v>42</v>
      </c>
      <c r="AB1502">
        <f>VLOOKUP(F1502,'Producto temporal'!A:F,6,0)</f>
        <v>60</v>
      </c>
      <c r="AC1502" s="9" t="str">
        <f t="shared" si="164"/>
        <v>OK</v>
      </c>
      <c r="AD1502" s="9" t="str">
        <f t="shared" si="165"/>
        <v>OK</v>
      </c>
      <c r="AE1502" s="9" t="str">
        <f t="shared" si="166"/>
        <v>OK</v>
      </c>
      <c r="AF1502" s="10">
        <f t="shared" si="167"/>
        <v>7</v>
      </c>
    </row>
    <row r="1503" spans="1:32" x14ac:dyDescent="0.3">
      <c r="A1503" s="1">
        <v>45447</v>
      </c>
      <c r="B1503">
        <v>168</v>
      </c>
      <c r="C1503" t="s">
        <v>213</v>
      </c>
      <c r="D1503" t="s">
        <v>57</v>
      </c>
      <c r="E1503" t="s">
        <v>95</v>
      </c>
      <c r="F1503">
        <v>1010291</v>
      </c>
      <c r="G1503" t="s">
        <v>36</v>
      </c>
      <c r="H1503" t="s">
        <v>28</v>
      </c>
      <c r="I1503" t="s">
        <v>29</v>
      </c>
      <c r="J1503" t="s">
        <v>30</v>
      </c>
      <c r="K1503">
        <v>0</v>
      </c>
      <c r="L1503" t="s">
        <v>31</v>
      </c>
      <c r="M1503" t="s">
        <v>32</v>
      </c>
      <c r="N1503">
        <v>7</v>
      </c>
      <c r="O1503">
        <v>1</v>
      </c>
      <c r="P1503">
        <v>1</v>
      </c>
      <c r="Q1503">
        <v>6</v>
      </c>
      <c r="R1503">
        <v>3.62</v>
      </c>
      <c r="S1503">
        <v>14.48</v>
      </c>
      <c r="T1503">
        <v>4</v>
      </c>
      <c r="U1503">
        <v>1</v>
      </c>
      <c r="V1503">
        <v>0</v>
      </c>
      <c r="W1503">
        <v>0</v>
      </c>
      <c r="X1503">
        <v>4</v>
      </c>
      <c r="Y1503" s="3">
        <f t="shared" si="161"/>
        <v>7</v>
      </c>
      <c r="Z1503" s="3">
        <f t="shared" si="162"/>
        <v>7</v>
      </c>
      <c r="AA1503" s="3">
        <f t="shared" si="163"/>
        <v>42</v>
      </c>
      <c r="AB1503">
        <f>VLOOKUP(F1503,'Producto temporal'!A:F,6,0)</f>
        <v>60</v>
      </c>
      <c r="AC1503" s="9" t="str">
        <f t="shared" si="164"/>
        <v>OK</v>
      </c>
      <c r="AD1503" s="9" t="str">
        <f t="shared" si="165"/>
        <v>OK</v>
      </c>
      <c r="AE1503" s="9" t="str">
        <f t="shared" si="166"/>
        <v>OK</v>
      </c>
      <c r="AF1503" s="10">
        <f t="shared" si="167"/>
        <v>7</v>
      </c>
    </row>
    <row r="1504" spans="1:32" x14ac:dyDescent="0.3">
      <c r="A1504" s="1">
        <v>45447</v>
      </c>
      <c r="B1504">
        <v>168</v>
      </c>
      <c r="C1504" t="s">
        <v>213</v>
      </c>
      <c r="D1504" t="s">
        <v>57</v>
      </c>
      <c r="E1504" t="s">
        <v>95</v>
      </c>
      <c r="F1504">
        <v>1010783</v>
      </c>
      <c r="G1504" t="s">
        <v>37</v>
      </c>
      <c r="H1504" t="s">
        <v>28</v>
      </c>
      <c r="I1504" t="s">
        <v>29</v>
      </c>
      <c r="J1504" t="s">
        <v>30</v>
      </c>
      <c r="K1504">
        <v>0</v>
      </c>
      <c r="L1504" t="s">
        <v>31</v>
      </c>
      <c r="M1504" t="s">
        <v>32</v>
      </c>
      <c r="N1504">
        <v>9</v>
      </c>
      <c r="O1504">
        <v>1</v>
      </c>
      <c r="P1504">
        <v>1</v>
      </c>
      <c r="Q1504">
        <v>12</v>
      </c>
      <c r="R1504">
        <v>3.04121</v>
      </c>
      <c r="S1504">
        <v>83.851389999999995</v>
      </c>
      <c r="T1504">
        <v>27</v>
      </c>
      <c r="U1504">
        <v>1</v>
      </c>
      <c r="V1504">
        <v>0</v>
      </c>
      <c r="W1504">
        <v>0</v>
      </c>
      <c r="X1504">
        <v>0</v>
      </c>
      <c r="Y1504" s="3">
        <f t="shared" si="161"/>
        <v>1.037037037037037</v>
      </c>
      <c r="Z1504" s="3">
        <f t="shared" si="162"/>
        <v>1.037037037037037</v>
      </c>
      <c r="AA1504" s="3">
        <f t="shared" si="163"/>
        <v>12.444444444444445</v>
      </c>
      <c r="AB1504">
        <f>VLOOKUP(F1504,'Producto temporal'!A:F,6,0)</f>
        <v>60</v>
      </c>
      <c r="AC1504" s="9" t="str">
        <f t="shared" si="164"/>
        <v>OK</v>
      </c>
      <c r="AD1504" s="9" t="str">
        <f t="shared" si="165"/>
        <v>OK</v>
      </c>
      <c r="AE1504" s="9" t="str">
        <f t="shared" si="166"/>
        <v>OK</v>
      </c>
      <c r="AF1504" s="10">
        <f t="shared" si="167"/>
        <v>51</v>
      </c>
    </row>
    <row r="1505" spans="1:32" x14ac:dyDescent="0.3">
      <c r="A1505" s="1">
        <v>45447</v>
      </c>
      <c r="B1505">
        <v>168</v>
      </c>
      <c r="C1505" t="s">
        <v>213</v>
      </c>
      <c r="D1505" t="s">
        <v>57</v>
      </c>
      <c r="E1505" t="s">
        <v>95</v>
      </c>
      <c r="F1505">
        <v>1011679</v>
      </c>
      <c r="G1505" t="s">
        <v>38</v>
      </c>
      <c r="H1505" t="s">
        <v>28</v>
      </c>
      <c r="I1505" t="s">
        <v>29</v>
      </c>
      <c r="J1505" t="s">
        <v>30</v>
      </c>
      <c r="K1505">
        <v>0</v>
      </c>
      <c r="L1505" t="s">
        <v>31</v>
      </c>
      <c r="M1505" t="s">
        <v>32</v>
      </c>
      <c r="N1505">
        <v>7</v>
      </c>
      <c r="O1505">
        <v>1</v>
      </c>
      <c r="P1505">
        <v>1</v>
      </c>
      <c r="Q1505">
        <v>12</v>
      </c>
      <c r="R1505">
        <v>2.3849999999999998</v>
      </c>
      <c r="S1505">
        <v>16.695</v>
      </c>
      <c r="T1505">
        <v>7</v>
      </c>
      <c r="U1505">
        <v>1</v>
      </c>
      <c r="V1505">
        <v>0</v>
      </c>
      <c r="W1505">
        <v>0</v>
      </c>
      <c r="X1505">
        <v>0</v>
      </c>
      <c r="Y1505" s="3">
        <f t="shared" si="161"/>
        <v>4</v>
      </c>
      <c r="Z1505" s="3">
        <f t="shared" si="162"/>
        <v>4</v>
      </c>
      <c r="AA1505" s="3">
        <f t="shared" si="163"/>
        <v>48</v>
      </c>
      <c r="AB1505">
        <f>VLOOKUP(F1505,'Producto temporal'!A:F,6,0)</f>
        <v>60</v>
      </c>
      <c r="AC1505" s="9" t="str">
        <f t="shared" si="164"/>
        <v>OK</v>
      </c>
      <c r="AD1505" s="9" t="str">
        <f t="shared" si="165"/>
        <v>OK</v>
      </c>
      <c r="AE1505" s="9" t="str">
        <f t="shared" si="166"/>
        <v>OK</v>
      </c>
      <c r="AF1505" s="10">
        <f t="shared" si="167"/>
        <v>13</v>
      </c>
    </row>
    <row r="1506" spans="1:32" x14ac:dyDescent="0.3">
      <c r="A1506" s="1">
        <v>45447</v>
      </c>
      <c r="B1506">
        <v>168</v>
      </c>
      <c r="C1506" t="s">
        <v>213</v>
      </c>
      <c r="D1506" t="s">
        <v>57</v>
      </c>
      <c r="E1506" t="s">
        <v>95</v>
      </c>
      <c r="F1506">
        <v>1011885</v>
      </c>
      <c r="G1506" t="s">
        <v>39</v>
      </c>
      <c r="H1506" t="s">
        <v>28</v>
      </c>
      <c r="I1506" t="s">
        <v>29</v>
      </c>
      <c r="J1506" t="s">
        <v>30</v>
      </c>
      <c r="K1506">
        <v>0</v>
      </c>
      <c r="L1506" t="s">
        <v>31</v>
      </c>
      <c r="M1506" t="s">
        <v>32</v>
      </c>
      <c r="N1506">
        <v>3</v>
      </c>
      <c r="O1506">
        <v>3</v>
      </c>
      <c r="P1506">
        <v>1</v>
      </c>
      <c r="Q1506">
        <v>12</v>
      </c>
      <c r="R1506">
        <v>2.3849999999999998</v>
      </c>
      <c r="S1506">
        <v>14.31</v>
      </c>
      <c r="T1506">
        <v>6</v>
      </c>
      <c r="U1506">
        <v>1</v>
      </c>
      <c r="V1506">
        <v>0</v>
      </c>
      <c r="W1506">
        <v>0</v>
      </c>
      <c r="X1506">
        <v>0</v>
      </c>
      <c r="Y1506" s="3">
        <f t="shared" si="161"/>
        <v>14</v>
      </c>
      <c r="Z1506" s="3">
        <f t="shared" si="162"/>
        <v>4.666666666666667</v>
      </c>
      <c r="AA1506" s="3">
        <f t="shared" si="163"/>
        <v>56</v>
      </c>
      <c r="AB1506">
        <f>VLOOKUP(F1506,'Producto temporal'!A:F,6,0)</f>
        <v>60</v>
      </c>
      <c r="AC1506" s="9" t="str">
        <f t="shared" si="164"/>
        <v>OK</v>
      </c>
      <c r="AD1506" s="9" t="str">
        <f t="shared" si="165"/>
        <v>OK</v>
      </c>
      <c r="AE1506" s="9" t="str">
        <f t="shared" si="166"/>
        <v>OK</v>
      </c>
      <c r="AF1506" s="10">
        <f t="shared" si="167"/>
        <v>11</v>
      </c>
    </row>
    <row r="1507" spans="1:32" x14ac:dyDescent="0.3">
      <c r="A1507" s="1">
        <v>45447</v>
      </c>
      <c r="B1507">
        <v>168</v>
      </c>
      <c r="C1507" t="s">
        <v>213</v>
      </c>
      <c r="D1507" t="s">
        <v>57</v>
      </c>
      <c r="E1507" t="s">
        <v>95</v>
      </c>
      <c r="F1507">
        <v>1012657</v>
      </c>
      <c r="G1507" t="s">
        <v>40</v>
      </c>
      <c r="H1507" t="s">
        <v>28</v>
      </c>
      <c r="I1507" t="s">
        <v>29</v>
      </c>
      <c r="J1507" t="s">
        <v>30</v>
      </c>
      <c r="K1507">
        <v>0</v>
      </c>
      <c r="L1507" t="s">
        <v>31</v>
      </c>
      <c r="M1507" t="s">
        <v>32</v>
      </c>
      <c r="N1507">
        <v>8</v>
      </c>
      <c r="O1507">
        <v>1</v>
      </c>
      <c r="P1507">
        <v>1</v>
      </c>
      <c r="Q1507">
        <v>12</v>
      </c>
      <c r="R1507">
        <v>3.0294400000000001</v>
      </c>
      <c r="S1507">
        <v>43.200130000000001</v>
      </c>
      <c r="T1507">
        <v>14</v>
      </c>
      <c r="U1507">
        <v>1</v>
      </c>
      <c r="V1507">
        <v>0</v>
      </c>
      <c r="W1507">
        <v>0</v>
      </c>
      <c r="X1507">
        <v>0</v>
      </c>
      <c r="Y1507" s="3">
        <f t="shared" si="161"/>
        <v>2</v>
      </c>
      <c r="Z1507" s="3">
        <f t="shared" si="162"/>
        <v>2</v>
      </c>
      <c r="AA1507" s="3">
        <f t="shared" si="163"/>
        <v>24</v>
      </c>
      <c r="AB1507">
        <f>VLOOKUP(F1507,'Producto temporal'!A:F,6,0)</f>
        <v>60</v>
      </c>
      <c r="AC1507" s="9" t="str">
        <f t="shared" si="164"/>
        <v>OK</v>
      </c>
      <c r="AD1507" s="9" t="str">
        <f t="shared" si="165"/>
        <v>OK</v>
      </c>
      <c r="AE1507" s="9" t="str">
        <f t="shared" si="166"/>
        <v>OK</v>
      </c>
      <c r="AF1507" s="10">
        <f t="shared" si="167"/>
        <v>26</v>
      </c>
    </row>
    <row r="1508" spans="1:32" x14ac:dyDescent="0.3">
      <c r="A1508" s="1">
        <v>45447</v>
      </c>
      <c r="B1508">
        <v>168</v>
      </c>
      <c r="C1508" t="s">
        <v>213</v>
      </c>
      <c r="D1508" t="s">
        <v>57</v>
      </c>
      <c r="E1508" t="s">
        <v>95</v>
      </c>
      <c r="F1508">
        <v>1012658</v>
      </c>
      <c r="G1508" t="s">
        <v>41</v>
      </c>
      <c r="H1508" t="s">
        <v>28</v>
      </c>
      <c r="I1508" t="s">
        <v>29</v>
      </c>
      <c r="J1508" t="s">
        <v>30</v>
      </c>
      <c r="K1508">
        <v>0</v>
      </c>
      <c r="L1508" t="s">
        <v>31</v>
      </c>
      <c r="M1508" t="s">
        <v>32</v>
      </c>
      <c r="N1508">
        <v>6</v>
      </c>
      <c r="O1508">
        <v>1</v>
      </c>
      <c r="P1508">
        <v>1</v>
      </c>
      <c r="Q1508">
        <v>12</v>
      </c>
      <c r="R1508">
        <v>2.6459999999999999</v>
      </c>
      <c r="S1508">
        <v>15.875999999999999</v>
      </c>
      <c r="T1508">
        <v>6</v>
      </c>
      <c r="U1508">
        <v>1</v>
      </c>
      <c r="V1508">
        <v>0</v>
      </c>
      <c r="W1508">
        <v>6</v>
      </c>
      <c r="X1508">
        <v>0</v>
      </c>
      <c r="Y1508" s="3">
        <f t="shared" si="161"/>
        <v>4.666666666666667</v>
      </c>
      <c r="Z1508" s="3">
        <f t="shared" si="162"/>
        <v>4.666666666666667</v>
      </c>
      <c r="AA1508" s="3">
        <f t="shared" si="163"/>
        <v>56</v>
      </c>
      <c r="AB1508">
        <f>VLOOKUP(F1508,'Producto temporal'!A:F,6,0)</f>
        <v>60</v>
      </c>
      <c r="AC1508" s="9" t="str">
        <f t="shared" si="164"/>
        <v>OK</v>
      </c>
      <c r="AD1508" s="9" t="str">
        <f t="shared" si="165"/>
        <v>OK</v>
      </c>
      <c r="AE1508" s="9" t="str">
        <f t="shared" si="166"/>
        <v>OK</v>
      </c>
      <c r="AF1508" s="10">
        <f t="shared" si="167"/>
        <v>11</v>
      </c>
    </row>
    <row r="1509" spans="1:32" x14ac:dyDescent="0.3">
      <c r="A1509" s="1">
        <v>45447</v>
      </c>
      <c r="B1509">
        <v>168</v>
      </c>
      <c r="C1509" t="s">
        <v>213</v>
      </c>
      <c r="D1509" t="s">
        <v>57</v>
      </c>
      <c r="E1509" t="s">
        <v>95</v>
      </c>
      <c r="F1509">
        <v>1013898</v>
      </c>
      <c r="G1509" t="s">
        <v>42</v>
      </c>
      <c r="H1509" t="s">
        <v>28</v>
      </c>
      <c r="I1509" t="s">
        <v>29</v>
      </c>
      <c r="J1509" t="s">
        <v>30</v>
      </c>
      <c r="K1509">
        <v>0</v>
      </c>
      <c r="L1509" t="s">
        <v>31</v>
      </c>
      <c r="M1509" t="s">
        <v>32</v>
      </c>
      <c r="N1509">
        <v>8</v>
      </c>
      <c r="O1509">
        <v>3</v>
      </c>
      <c r="P1509">
        <v>1</v>
      </c>
      <c r="Q1509">
        <v>12</v>
      </c>
      <c r="R1509">
        <v>3.3237999999999999</v>
      </c>
      <c r="S1509">
        <v>13.51718</v>
      </c>
      <c r="T1509">
        <v>4</v>
      </c>
      <c r="U1509">
        <v>1</v>
      </c>
      <c r="V1509">
        <v>0</v>
      </c>
      <c r="W1509">
        <v>0</v>
      </c>
      <c r="X1509">
        <v>0</v>
      </c>
      <c r="Y1509" s="3">
        <f t="shared" si="161"/>
        <v>21</v>
      </c>
      <c r="Z1509" s="3">
        <f t="shared" si="162"/>
        <v>7</v>
      </c>
      <c r="AA1509" s="3">
        <f t="shared" si="163"/>
        <v>84</v>
      </c>
      <c r="AB1509">
        <f>VLOOKUP(F1509,'Producto temporal'!A:F,6,0)</f>
        <v>60</v>
      </c>
      <c r="AC1509" s="9" t="str">
        <f t="shared" si="164"/>
        <v>OK</v>
      </c>
      <c r="AD1509" s="9" t="str">
        <f t="shared" si="165"/>
        <v>OK</v>
      </c>
      <c r="AE1509" s="9" t="str">
        <f t="shared" si="166"/>
        <v>BAJAR MASTERPACK</v>
      </c>
      <c r="AF1509" s="10">
        <f t="shared" si="167"/>
        <v>7</v>
      </c>
    </row>
    <row r="1510" spans="1:32" x14ac:dyDescent="0.3">
      <c r="A1510" s="1">
        <v>45447</v>
      </c>
      <c r="B1510">
        <v>169</v>
      </c>
      <c r="C1510" t="s">
        <v>214</v>
      </c>
      <c r="D1510" t="s">
        <v>139</v>
      </c>
      <c r="E1510" t="s">
        <v>95</v>
      </c>
      <c r="F1510">
        <v>1003938</v>
      </c>
      <c r="G1510" t="s">
        <v>27</v>
      </c>
      <c r="H1510" t="s">
        <v>28</v>
      </c>
      <c r="I1510" t="s">
        <v>29</v>
      </c>
      <c r="J1510" t="s">
        <v>30</v>
      </c>
      <c r="K1510">
        <v>0</v>
      </c>
      <c r="L1510" t="s">
        <v>31</v>
      </c>
      <c r="M1510" t="s">
        <v>32</v>
      </c>
      <c r="N1510">
        <v>1</v>
      </c>
      <c r="O1510">
        <v>1</v>
      </c>
      <c r="P1510">
        <v>1</v>
      </c>
      <c r="Q1510">
        <v>12</v>
      </c>
      <c r="R1510">
        <v>3.1680000000000001</v>
      </c>
      <c r="S1510">
        <v>19.007999999999999</v>
      </c>
      <c r="T1510">
        <v>6</v>
      </c>
      <c r="U1510">
        <v>1</v>
      </c>
      <c r="V1510">
        <v>0</v>
      </c>
      <c r="W1510">
        <v>2</v>
      </c>
      <c r="X1510">
        <v>0</v>
      </c>
      <c r="Y1510" s="3">
        <f t="shared" si="161"/>
        <v>4.666666666666667</v>
      </c>
      <c r="Z1510" s="3">
        <f t="shared" si="162"/>
        <v>4.666666666666667</v>
      </c>
      <c r="AA1510" s="3">
        <f t="shared" si="163"/>
        <v>56</v>
      </c>
      <c r="AB1510">
        <f>VLOOKUP(F1510,'Producto temporal'!A:F,6,0)</f>
        <v>60</v>
      </c>
      <c r="AC1510" s="9" t="str">
        <f t="shared" si="164"/>
        <v>OK</v>
      </c>
      <c r="AD1510" s="9" t="str">
        <f t="shared" si="165"/>
        <v>OK</v>
      </c>
      <c r="AE1510" s="9" t="str">
        <f t="shared" si="166"/>
        <v>OK</v>
      </c>
      <c r="AF1510" s="10">
        <f t="shared" si="167"/>
        <v>11</v>
      </c>
    </row>
    <row r="1511" spans="1:32" x14ac:dyDescent="0.3">
      <c r="A1511" s="1">
        <v>45447</v>
      </c>
      <c r="B1511">
        <v>169</v>
      </c>
      <c r="C1511" t="s">
        <v>214</v>
      </c>
      <c r="D1511" t="s">
        <v>139</v>
      </c>
      <c r="E1511" t="s">
        <v>95</v>
      </c>
      <c r="F1511">
        <v>1003941</v>
      </c>
      <c r="G1511" t="s">
        <v>33</v>
      </c>
      <c r="H1511" t="s">
        <v>28</v>
      </c>
      <c r="I1511" t="s">
        <v>29</v>
      </c>
      <c r="J1511" t="s">
        <v>30</v>
      </c>
      <c r="K1511">
        <v>0</v>
      </c>
      <c r="L1511" t="s">
        <v>31</v>
      </c>
      <c r="M1511" t="s">
        <v>32</v>
      </c>
      <c r="N1511">
        <v>2</v>
      </c>
      <c r="O1511">
        <v>1</v>
      </c>
      <c r="P1511">
        <v>1</v>
      </c>
      <c r="Q1511">
        <v>20</v>
      </c>
      <c r="R1511">
        <v>2.3220000000000001</v>
      </c>
      <c r="S1511">
        <v>13.932</v>
      </c>
      <c r="T1511">
        <v>6</v>
      </c>
      <c r="U1511">
        <v>1</v>
      </c>
      <c r="V1511">
        <v>0</v>
      </c>
      <c r="W1511">
        <v>4</v>
      </c>
      <c r="X1511">
        <v>0</v>
      </c>
      <c r="Y1511" s="3">
        <f t="shared" si="161"/>
        <v>4.666666666666667</v>
      </c>
      <c r="Z1511" s="3">
        <f t="shared" si="162"/>
        <v>4.666666666666667</v>
      </c>
      <c r="AA1511" s="3">
        <f t="shared" si="163"/>
        <v>93.333333333333343</v>
      </c>
      <c r="AB1511">
        <f>VLOOKUP(F1511,'Producto temporal'!A:F,6,0)</f>
        <v>60</v>
      </c>
      <c r="AC1511" s="9" t="str">
        <f t="shared" si="164"/>
        <v>OK</v>
      </c>
      <c r="AD1511" s="9" t="str">
        <f t="shared" si="165"/>
        <v>OK</v>
      </c>
      <c r="AE1511" s="9" t="str">
        <f t="shared" si="166"/>
        <v>BAJAR MASTERPACK</v>
      </c>
      <c r="AF1511" s="10">
        <f t="shared" si="167"/>
        <v>11</v>
      </c>
    </row>
    <row r="1512" spans="1:32" x14ac:dyDescent="0.3">
      <c r="A1512" s="1">
        <v>45447</v>
      </c>
      <c r="B1512">
        <v>169</v>
      </c>
      <c r="C1512" t="s">
        <v>214</v>
      </c>
      <c r="D1512" t="s">
        <v>139</v>
      </c>
      <c r="E1512" t="s">
        <v>95</v>
      </c>
      <c r="F1512">
        <v>1010020</v>
      </c>
      <c r="G1512" t="s">
        <v>34</v>
      </c>
      <c r="H1512" t="s">
        <v>28</v>
      </c>
      <c r="I1512" t="s">
        <v>29</v>
      </c>
      <c r="J1512" t="s">
        <v>30</v>
      </c>
      <c r="K1512">
        <v>0</v>
      </c>
      <c r="L1512" t="s">
        <v>31</v>
      </c>
      <c r="M1512" t="s">
        <v>32</v>
      </c>
      <c r="N1512">
        <v>21</v>
      </c>
      <c r="O1512">
        <v>1</v>
      </c>
      <c r="P1512">
        <v>1</v>
      </c>
      <c r="Q1512">
        <v>12</v>
      </c>
      <c r="R1512">
        <v>3.02501</v>
      </c>
      <c r="S1512">
        <v>123.54151</v>
      </c>
      <c r="T1512">
        <v>40</v>
      </c>
      <c r="U1512">
        <v>1</v>
      </c>
      <c r="V1512">
        <v>0</v>
      </c>
      <c r="W1512">
        <v>6</v>
      </c>
      <c r="X1512">
        <v>0</v>
      </c>
      <c r="Y1512" s="3">
        <f t="shared" si="161"/>
        <v>0.7</v>
      </c>
      <c r="Z1512" s="3">
        <f t="shared" si="162"/>
        <v>0.7</v>
      </c>
      <c r="AA1512" s="3">
        <f t="shared" si="163"/>
        <v>8.4</v>
      </c>
      <c r="AB1512">
        <f>VLOOKUP(F1512,'Producto temporal'!A:F,6,0)</f>
        <v>60</v>
      </c>
      <c r="AC1512" s="9" t="str">
        <f t="shared" si="164"/>
        <v>OK</v>
      </c>
      <c r="AD1512" s="9" t="str">
        <f t="shared" si="165"/>
        <v>OK</v>
      </c>
      <c r="AE1512" s="9" t="str">
        <f t="shared" si="166"/>
        <v>OK</v>
      </c>
      <c r="AF1512" s="10">
        <f t="shared" si="167"/>
        <v>75</v>
      </c>
    </row>
    <row r="1513" spans="1:32" x14ac:dyDescent="0.3">
      <c r="A1513" s="1">
        <v>45447</v>
      </c>
      <c r="B1513">
        <v>169</v>
      </c>
      <c r="C1513" t="s">
        <v>214</v>
      </c>
      <c r="D1513" t="s">
        <v>139</v>
      </c>
      <c r="E1513" t="s">
        <v>95</v>
      </c>
      <c r="F1513">
        <v>1010290</v>
      </c>
      <c r="G1513" t="s">
        <v>35</v>
      </c>
      <c r="H1513" t="s">
        <v>28</v>
      </c>
      <c r="I1513" t="s">
        <v>29</v>
      </c>
      <c r="J1513" t="s">
        <v>30</v>
      </c>
      <c r="K1513">
        <v>0</v>
      </c>
      <c r="L1513" t="s">
        <v>31</v>
      </c>
      <c r="M1513" t="s">
        <v>32</v>
      </c>
      <c r="N1513">
        <v>5</v>
      </c>
      <c r="O1513">
        <v>1</v>
      </c>
      <c r="P1513">
        <v>1</v>
      </c>
      <c r="Q1513">
        <v>6</v>
      </c>
      <c r="R1513">
        <v>3.62</v>
      </c>
      <c r="S1513">
        <v>3.62</v>
      </c>
      <c r="T1513">
        <v>1</v>
      </c>
      <c r="U1513">
        <v>1</v>
      </c>
      <c r="V1513">
        <v>0</v>
      </c>
      <c r="W1513">
        <v>0</v>
      </c>
      <c r="X1513">
        <v>2</v>
      </c>
      <c r="Y1513" s="3">
        <f t="shared" si="161"/>
        <v>28</v>
      </c>
      <c r="Z1513" s="3">
        <f t="shared" si="162"/>
        <v>28</v>
      </c>
      <c r="AA1513" s="3">
        <f t="shared" si="163"/>
        <v>168</v>
      </c>
      <c r="AB1513">
        <f>VLOOKUP(F1513,'Producto temporal'!A:F,6,0)</f>
        <v>60</v>
      </c>
      <c r="AC1513" s="9" t="str">
        <f t="shared" si="164"/>
        <v>OK</v>
      </c>
      <c r="AD1513" s="9" t="str">
        <f t="shared" si="165"/>
        <v>OK</v>
      </c>
      <c r="AE1513" s="9" t="str">
        <f t="shared" si="166"/>
        <v>BAJAR MASTERPACK</v>
      </c>
      <c r="AF1513" s="10">
        <f t="shared" si="167"/>
        <v>1</v>
      </c>
    </row>
    <row r="1514" spans="1:32" x14ac:dyDescent="0.3">
      <c r="A1514" s="1">
        <v>45447</v>
      </c>
      <c r="B1514">
        <v>169</v>
      </c>
      <c r="C1514" t="s">
        <v>214</v>
      </c>
      <c r="D1514" t="s">
        <v>139</v>
      </c>
      <c r="E1514" t="s">
        <v>95</v>
      </c>
      <c r="F1514">
        <v>1010291</v>
      </c>
      <c r="G1514" t="s">
        <v>36</v>
      </c>
      <c r="H1514" t="s">
        <v>28</v>
      </c>
      <c r="I1514" t="s">
        <v>29</v>
      </c>
      <c r="J1514" t="s">
        <v>30</v>
      </c>
      <c r="K1514">
        <v>0</v>
      </c>
      <c r="L1514" t="s">
        <v>31</v>
      </c>
      <c r="M1514" t="s">
        <v>32</v>
      </c>
      <c r="N1514">
        <v>6</v>
      </c>
      <c r="O1514">
        <v>1</v>
      </c>
      <c r="P1514">
        <v>1</v>
      </c>
      <c r="Q1514">
        <v>6</v>
      </c>
      <c r="R1514">
        <v>3.62</v>
      </c>
      <c r="S1514">
        <v>0</v>
      </c>
      <c r="T1514">
        <v>0</v>
      </c>
      <c r="U1514">
        <v>1</v>
      </c>
      <c r="V1514">
        <v>0</v>
      </c>
      <c r="W1514">
        <v>0</v>
      </c>
      <c r="X1514">
        <v>0</v>
      </c>
      <c r="Y1514" s="3" t="str">
        <f t="shared" si="161"/>
        <v>PRODUCTO SIN VENTA</v>
      </c>
      <c r="Z1514" s="3" t="str">
        <f t="shared" si="162"/>
        <v>PRODUCTO SIN VENTA</v>
      </c>
      <c r="AA1514" s="3" t="str">
        <f t="shared" si="163"/>
        <v>PRODUCTO SIN VENTA</v>
      </c>
      <c r="AB1514">
        <f>VLOOKUP(F1514,'Producto temporal'!A:F,6,0)</f>
        <v>60</v>
      </c>
      <c r="AC1514" s="9" t="str">
        <f t="shared" si="164"/>
        <v>PRODUCTO SIN VENTA</v>
      </c>
      <c r="AD1514" s="9" t="str">
        <f t="shared" si="165"/>
        <v>PRODUCTO SIN VENTA</v>
      </c>
      <c r="AE1514" s="9" t="str">
        <f t="shared" si="166"/>
        <v>PRODUCTO SIN VENTA</v>
      </c>
      <c r="AF1514" s="10">
        <f t="shared" si="167"/>
        <v>0</v>
      </c>
    </row>
    <row r="1515" spans="1:32" x14ac:dyDescent="0.3">
      <c r="A1515" s="1">
        <v>45447</v>
      </c>
      <c r="B1515">
        <v>169</v>
      </c>
      <c r="C1515" t="s">
        <v>214</v>
      </c>
      <c r="D1515" t="s">
        <v>139</v>
      </c>
      <c r="E1515" t="s">
        <v>95</v>
      </c>
      <c r="F1515">
        <v>1010783</v>
      </c>
      <c r="G1515" t="s">
        <v>37</v>
      </c>
      <c r="H1515" t="s">
        <v>28</v>
      </c>
      <c r="I1515" t="s">
        <v>29</v>
      </c>
      <c r="J1515" t="s">
        <v>30</v>
      </c>
      <c r="K1515">
        <v>0</v>
      </c>
      <c r="L1515" t="s">
        <v>31</v>
      </c>
      <c r="M1515" t="s">
        <v>32</v>
      </c>
      <c r="N1515">
        <v>14</v>
      </c>
      <c r="O1515">
        <v>1</v>
      </c>
      <c r="P1515">
        <v>1</v>
      </c>
      <c r="Q1515">
        <v>12</v>
      </c>
      <c r="R1515">
        <v>3.04121</v>
      </c>
      <c r="S1515">
        <v>102.31447</v>
      </c>
      <c r="T1515">
        <v>33</v>
      </c>
      <c r="U1515">
        <v>1</v>
      </c>
      <c r="V1515">
        <v>0</v>
      </c>
      <c r="W1515">
        <v>4</v>
      </c>
      <c r="X1515">
        <v>0</v>
      </c>
      <c r="Y1515" s="3">
        <f t="shared" si="161"/>
        <v>0.84848484848484851</v>
      </c>
      <c r="Z1515" s="3">
        <f t="shared" si="162"/>
        <v>0.84848484848484851</v>
      </c>
      <c r="AA1515" s="3">
        <f t="shared" si="163"/>
        <v>10.181818181818182</v>
      </c>
      <c r="AB1515">
        <f>VLOOKUP(F1515,'Producto temporal'!A:F,6,0)</f>
        <v>60</v>
      </c>
      <c r="AC1515" s="9" t="str">
        <f t="shared" si="164"/>
        <v>OK</v>
      </c>
      <c r="AD1515" s="9" t="str">
        <f t="shared" si="165"/>
        <v>OK</v>
      </c>
      <c r="AE1515" s="9" t="str">
        <f t="shared" si="166"/>
        <v>OK</v>
      </c>
      <c r="AF1515" s="10">
        <f t="shared" si="167"/>
        <v>62</v>
      </c>
    </row>
    <row r="1516" spans="1:32" x14ac:dyDescent="0.3">
      <c r="A1516" s="1">
        <v>45447</v>
      </c>
      <c r="B1516">
        <v>169</v>
      </c>
      <c r="C1516" t="s">
        <v>214</v>
      </c>
      <c r="D1516" t="s">
        <v>139</v>
      </c>
      <c r="E1516" t="s">
        <v>95</v>
      </c>
      <c r="F1516">
        <v>1011679</v>
      </c>
      <c r="G1516" t="s">
        <v>38</v>
      </c>
      <c r="H1516" t="s">
        <v>28</v>
      </c>
      <c r="I1516" t="s">
        <v>29</v>
      </c>
      <c r="J1516" t="s">
        <v>30</v>
      </c>
      <c r="K1516">
        <v>0</v>
      </c>
      <c r="L1516" t="s">
        <v>31</v>
      </c>
      <c r="M1516" t="s">
        <v>32</v>
      </c>
      <c r="N1516">
        <v>8</v>
      </c>
      <c r="O1516">
        <v>1</v>
      </c>
      <c r="P1516">
        <v>1</v>
      </c>
      <c r="Q1516">
        <v>12</v>
      </c>
      <c r="R1516">
        <v>2.3849999999999998</v>
      </c>
      <c r="S1516">
        <v>23.85</v>
      </c>
      <c r="T1516">
        <v>10</v>
      </c>
      <c r="U1516">
        <v>1</v>
      </c>
      <c r="V1516">
        <v>0</v>
      </c>
      <c r="W1516">
        <v>0</v>
      </c>
      <c r="X1516">
        <v>0</v>
      </c>
      <c r="Y1516" s="3">
        <f t="shared" si="161"/>
        <v>2.8</v>
      </c>
      <c r="Z1516" s="3">
        <f t="shared" si="162"/>
        <v>2.8</v>
      </c>
      <c r="AA1516" s="3">
        <f t="shared" si="163"/>
        <v>33.6</v>
      </c>
      <c r="AB1516">
        <f>VLOOKUP(F1516,'Producto temporal'!A:F,6,0)</f>
        <v>60</v>
      </c>
      <c r="AC1516" s="9" t="str">
        <f t="shared" si="164"/>
        <v>OK</v>
      </c>
      <c r="AD1516" s="9" t="str">
        <f t="shared" si="165"/>
        <v>OK</v>
      </c>
      <c r="AE1516" s="9" t="str">
        <f t="shared" si="166"/>
        <v>OK</v>
      </c>
      <c r="AF1516" s="10">
        <f t="shared" si="167"/>
        <v>18</v>
      </c>
    </row>
    <row r="1517" spans="1:32" x14ac:dyDescent="0.3">
      <c r="A1517" s="1">
        <v>45447</v>
      </c>
      <c r="B1517">
        <v>169</v>
      </c>
      <c r="C1517" t="s">
        <v>214</v>
      </c>
      <c r="D1517" t="s">
        <v>139</v>
      </c>
      <c r="E1517" t="s">
        <v>95</v>
      </c>
      <c r="F1517">
        <v>1011885</v>
      </c>
      <c r="G1517" t="s">
        <v>39</v>
      </c>
      <c r="H1517" t="s">
        <v>28</v>
      </c>
      <c r="I1517" t="s">
        <v>29</v>
      </c>
      <c r="J1517" t="s">
        <v>30</v>
      </c>
      <c r="K1517">
        <v>0</v>
      </c>
      <c r="L1517" t="s">
        <v>31</v>
      </c>
      <c r="M1517" t="s">
        <v>32</v>
      </c>
      <c r="N1517">
        <v>4</v>
      </c>
      <c r="O1517">
        <v>3</v>
      </c>
      <c r="P1517">
        <v>1</v>
      </c>
      <c r="Q1517">
        <v>12</v>
      </c>
      <c r="R1517">
        <v>2.3849999999999998</v>
      </c>
      <c r="S1517">
        <v>11.925000000000001</v>
      </c>
      <c r="T1517">
        <v>5</v>
      </c>
      <c r="U1517">
        <v>1</v>
      </c>
      <c r="V1517">
        <v>0</v>
      </c>
      <c r="W1517">
        <v>0</v>
      </c>
      <c r="X1517">
        <v>0</v>
      </c>
      <c r="Y1517" s="3">
        <f t="shared" si="161"/>
        <v>16.8</v>
      </c>
      <c r="Z1517" s="3">
        <f t="shared" si="162"/>
        <v>5.6</v>
      </c>
      <c r="AA1517" s="3">
        <f t="shared" si="163"/>
        <v>67.2</v>
      </c>
      <c r="AB1517">
        <f>VLOOKUP(F1517,'Producto temporal'!A:F,6,0)</f>
        <v>60</v>
      </c>
      <c r="AC1517" s="9" t="str">
        <f t="shared" si="164"/>
        <v>OK</v>
      </c>
      <c r="AD1517" s="9" t="str">
        <f t="shared" si="165"/>
        <v>OK</v>
      </c>
      <c r="AE1517" s="9" t="str">
        <f t="shared" si="166"/>
        <v>BAJAR MASTERPACK</v>
      </c>
      <c r="AF1517" s="10">
        <f t="shared" si="167"/>
        <v>9</v>
      </c>
    </row>
    <row r="1518" spans="1:32" x14ac:dyDescent="0.3">
      <c r="A1518" s="1">
        <v>45447</v>
      </c>
      <c r="B1518">
        <v>169</v>
      </c>
      <c r="C1518" t="s">
        <v>214</v>
      </c>
      <c r="D1518" t="s">
        <v>139</v>
      </c>
      <c r="E1518" t="s">
        <v>95</v>
      </c>
      <c r="F1518">
        <v>1012657</v>
      </c>
      <c r="G1518" t="s">
        <v>40</v>
      </c>
      <c r="H1518" t="s">
        <v>28</v>
      </c>
      <c r="I1518" t="s">
        <v>29</v>
      </c>
      <c r="J1518" t="s">
        <v>30</v>
      </c>
      <c r="K1518">
        <v>0</v>
      </c>
      <c r="L1518" t="s">
        <v>31</v>
      </c>
      <c r="M1518" t="s">
        <v>32</v>
      </c>
      <c r="N1518">
        <v>8</v>
      </c>
      <c r="O1518">
        <v>1</v>
      </c>
      <c r="P1518">
        <v>1</v>
      </c>
      <c r="Q1518">
        <v>12</v>
      </c>
      <c r="R1518">
        <v>3.0294400000000001</v>
      </c>
      <c r="S1518">
        <v>76.920739999999995</v>
      </c>
      <c r="T1518">
        <v>25</v>
      </c>
      <c r="U1518">
        <v>1</v>
      </c>
      <c r="V1518">
        <v>0</v>
      </c>
      <c r="W1518">
        <v>8</v>
      </c>
      <c r="X1518">
        <v>0</v>
      </c>
      <c r="Y1518" s="3">
        <f t="shared" si="161"/>
        <v>1.1199999999999999</v>
      </c>
      <c r="Z1518" s="3">
        <f t="shared" si="162"/>
        <v>1.1199999999999999</v>
      </c>
      <c r="AA1518" s="3">
        <f t="shared" si="163"/>
        <v>13.44</v>
      </c>
      <c r="AB1518">
        <f>VLOOKUP(F1518,'Producto temporal'!A:F,6,0)</f>
        <v>60</v>
      </c>
      <c r="AC1518" s="9" t="str">
        <f t="shared" si="164"/>
        <v>OK</v>
      </c>
      <c r="AD1518" s="9" t="str">
        <f t="shared" si="165"/>
        <v>OK</v>
      </c>
      <c r="AE1518" s="9" t="str">
        <f t="shared" si="166"/>
        <v>OK</v>
      </c>
      <c r="AF1518" s="10">
        <f t="shared" si="167"/>
        <v>47</v>
      </c>
    </row>
    <row r="1519" spans="1:32" x14ac:dyDescent="0.3">
      <c r="A1519" s="1">
        <v>45447</v>
      </c>
      <c r="B1519">
        <v>169</v>
      </c>
      <c r="C1519" t="s">
        <v>214</v>
      </c>
      <c r="D1519" t="s">
        <v>139</v>
      </c>
      <c r="E1519" t="s">
        <v>95</v>
      </c>
      <c r="F1519">
        <v>1012658</v>
      </c>
      <c r="G1519" t="s">
        <v>41</v>
      </c>
      <c r="H1519" t="s">
        <v>28</v>
      </c>
      <c r="I1519" t="s">
        <v>29</v>
      </c>
      <c r="J1519" t="s">
        <v>30</v>
      </c>
      <c r="K1519">
        <v>0</v>
      </c>
      <c r="L1519" t="s">
        <v>31</v>
      </c>
      <c r="M1519" t="s">
        <v>32</v>
      </c>
      <c r="N1519">
        <v>3</v>
      </c>
      <c r="O1519">
        <v>1</v>
      </c>
      <c r="P1519">
        <v>1</v>
      </c>
      <c r="Q1519">
        <v>12</v>
      </c>
      <c r="R1519">
        <v>2.6459999999999999</v>
      </c>
      <c r="S1519">
        <v>29.106000000000002</v>
      </c>
      <c r="T1519">
        <v>11</v>
      </c>
      <c r="U1519">
        <v>1</v>
      </c>
      <c r="V1519">
        <v>0</v>
      </c>
      <c r="W1519">
        <v>4</v>
      </c>
      <c r="X1519">
        <v>0</v>
      </c>
      <c r="Y1519" s="3">
        <f t="shared" si="161"/>
        <v>2.5454545454545454</v>
      </c>
      <c r="Z1519" s="3">
        <f t="shared" si="162"/>
        <v>2.5454545454545454</v>
      </c>
      <c r="AA1519" s="3">
        <f t="shared" si="163"/>
        <v>30.545454545454547</v>
      </c>
      <c r="AB1519">
        <f>VLOOKUP(F1519,'Producto temporal'!A:F,6,0)</f>
        <v>60</v>
      </c>
      <c r="AC1519" s="9" t="str">
        <f t="shared" si="164"/>
        <v>OK</v>
      </c>
      <c r="AD1519" s="9" t="str">
        <f t="shared" si="165"/>
        <v>OK</v>
      </c>
      <c r="AE1519" s="9" t="str">
        <f t="shared" si="166"/>
        <v>OK</v>
      </c>
      <c r="AF1519" s="10">
        <f t="shared" si="167"/>
        <v>20</v>
      </c>
    </row>
    <row r="1520" spans="1:32" x14ac:dyDescent="0.3">
      <c r="A1520" s="1">
        <v>45447</v>
      </c>
      <c r="B1520">
        <v>169</v>
      </c>
      <c r="C1520" t="s">
        <v>214</v>
      </c>
      <c r="D1520" t="s">
        <v>139</v>
      </c>
      <c r="E1520" t="s">
        <v>95</v>
      </c>
      <c r="F1520">
        <v>1013898</v>
      </c>
      <c r="G1520" t="s">
        <v>42</v>
      </c>
      <c r="H1520" t="s">
        <v>28</v>
      </c>
      <c r="I1520" t="s">
        <v>29</v>
      </c>
      <c r="J1520" t="s">
        <v>30</v>
      </c>
      <c r="K1520">
        <v>0</v>
      </c>
      <c r="L1520" t="s">
        <v>31</v>
      </c>
      <c r="M1520" t="s">
        <v>32</v>
      </c>
      <c r="N1520">
        <v>7</v>
      </c>
      <c r="O1520">
        <v>3</v>
      </c>
      <c r="P1520">
        <v>1</v>
      </c>
      <c r="Q1520">
        <v>12</v>
      </c>
      <c r="R1520">
        <v>3.3237999999999999</v>
      </c>
      <c r="S1520">
        <v>30.248570000000001</v>
      </c>
      <c r="T1520">
        <v>9</v>
      </c>
      <c r="U1520">
        <v>1</v>
      </c>
      <c r="V1520">
        <v>0</v>
      </c>
      <c r="W1520">
        <v>0</v>
      </c>
      <c r="X1520">
        <v>0</v>
      </c>
      <c r="Y1520" s="3">
        <f t="shared" si="161"/>
        <v>9.3333333333333321</v>
      </c>
      <c r="Z1520" s="3">
        <f t="shared" si="162"/>
        <v>3.1111111111111107</v>
      </c>
      <c r="AA1520" s="3">
        <f t="shared" si="163"/>
        <v>37.333333333333329</v>
      </c>
      <c r="AB1520">
        <f>VLOOKUP(F1520,'Producto temporal'!A:F,6,0)</f>
        <v>60</v>
      </c>
      <c r="AC1520" s="9" t="str">
        <f t="shared" si="164"/>
        <v>OK</v>
      </c>
      <c r="AD1520" s="9" t="str">
        <f t="shared" si="165"/>
        <v>OK</v>
      </c>
      <c r="AE1520" s="9" t="str">
        <f t="shared" si="166"/>
        <v>OK</v>
      </c>
      <c r="AF1520" s="10">
        <f t="shared" si="167"/>
        <v>17</v>
      </c>
    </row>
    <row r="1521" spans="1:32" x14ac:dyDescent="0.3">
      <c r="A1521" s="1">
        <v>45447</v>
      </c>
      <c r="B1521">
        <v>170</v>
      </c>
      <c r="C1521" t="s">
        <v>215</v>
      </c>
      <c r="D1521" t="s">
        <v>128</v>
      </c>
      <c r="E1521" t="s">
        <v>95</v>
      </c>
      <c r="F1521">
        <v>1003938</v>
      </c>
      <c r="G1521" t="s">
        <v>27</v>
      </c>
      <c r="H1521" t="s">
        <v>28</v>
      </c>
      <c r="I1521" t="s">
        <v>29</v>
      </c>
      <c r="J1521" t="s">
        <v>30</v>
      </c>
      <c r="K1521">
        <v>0</v>
      </c>
      <c r="L1521" t="s">
        <v>31</v>
      </c>
      <c r="M1521" t="s">
        <v>32</v>
      </c>
      <c r="N1521">
        <v>3</v>
      </c>
      <c r="O1521">
        <v>1</v>
      </c>
      <c r="P1521">
        <v>1</v>
      </c>
      <c r="Q1521">
        <v>12</v>
      </c>
      <c r="R1521">
        <v>3.1680000000000001</v>
      </c>
      <c r="S1521">
        <v>15.84</v>
      </c>
      <c r="T1521">
        <v>5</v>
      </c>
      <c r="U1521">
        <v>1</v>
      </c>
      <c r="V1521">
        <v>0</v>
      </c>
      <c r="W1521">
        <v>4</v>
      </c>
      <c r="X1521">
        <v>0</v>
      </c>
      <c r="Y1521" s="3">
        <f t="shared" si="161"/>
        <v>5.6</v>
      </c>
      <c r="Z1521" s="3">
        <f t="shared" si="162"/>
        <v>5.6</v>
      </c>
      <c r="AA1521" s="3">
        <f t="shared" si="163"/>
        <v>67.2</v>
      </c>
      <c r="AB1521">
        <f>VLOOKUP(F1521,'Producto temporal'!A:F,6,0)</f>
        <v>60</v>
      </c>
      <c r="AC1521" s="9" t="str">
        <f t="shared" si="164"/>
        <v>OK</v>
      </c>
      <c r="AD1521" s="9" t="str">
        <f t="shared" si="165"/>
        <v>OK</v>
      </c>
      <c r="AE1521" s="9" t="str">
        <f t="shared" si="166"/>
        <v>BAJAR MASTERPACK</v>
      </c>
      <c r="AF1521" s="10">
        <f t="shared" si="167"/>
        <v>9</v>
      </c>
    </row>
    <row r="1522" spans="1:32" x14ac:dyDescent="0.3">
      <c r="A1522" s="1">
        <v>45447</v>
      </c>
      <c r="B1522">
        <v>170</v>
      </c>
      <c r="C1522" t="s">
        <v>215</v>
      </c>
      <c r="D1522" t="s">
        <v>128</v>
      </c>
      <c r="E1522" t="s">
        <v>95</v>
      </c>
      <c r="F1522">
        <v>1003941</v>
      </c>
      <c r="G1522" t="s">
        <v>33</v>
      </c>
      <c r="H1522" t="s">
        <v>28</v>
      </c>
      <c r="I1522" t="s">
        <v>29</v>
      </c>
      <c r="J1522" t="s">
        <v>30</v>
      </c>
      <c r="K1522">
        <v>0</v>
      </c>
      <c r="L1522" t="s">
        <v>31</v>
      </c>
      <c r="M1522" t="s">
        <v>32</v>
      </c>
      <c r="N1522">
        <v>5</v>
      </c>
      <c r="O1522">
        <v>1</v>
      </c>
      <c r="P1522">
        <v>1</v>
      </c>
      <c r="Q1522">
        <v>20</v>
      </c>
      <c r="R1522">
        <v>2.3220000000000001</v>
      </c>
      <c r="S1522">
        <v>2.3220000000000001</v>
      </c>
      <c r="T1522">
        <v>1</v>
      </c>
      <c r="U1522">
        <v>1</v>
      </c>
      <c r="V1522">
        <v>0</v>
      </c>
      <c r="W1522">
        <v>0</v>
      </c>
      <c r="X1522">
        <v>0</v>
      </c>
      <c r="Y1522" s="3">
        <f t="shared" si="161"/>
        <v>28</v>
      </c>
      <c r="Z1522" s="3">
        <f t="shared" si="162"/>
        <v>28</v>
      </c>
      <c r="AA1522" s="3">
        <f t="shared" si="163"/>
        <v>560</v>
      </c>
      <c r="AB1522">
        <f>VLOOKUP(F1522,'Producto temporal'!A:F,6,0)</f>
        <v>60</v>
      </c>
      <c r="AC1522" s="9" t="str">
        <f t="shared" si="164"/>
        <v>OK</v>
      </c>
      <c r="AD1522" s="9" t="str">
        <f t="shared" si="165"/>
        <v>OK</v>
      </c>
      <c r="AE1522" s="9" t="str">
        <f t="shared" si="166"/>
        <v>BAJAR MASTERPACK</v>
      </c>
      <c r="AF1522" s="10">
        <f t="shared" si="167"/>
        <v>1</v>
      </c>
    </row>
    <row r="1523" spans="1:32" x14ac:dyDescent="0.3">
      <c r="A1523" s="1">
        <v>45447</v>
      </c>
      <c r="B1523">
        <v>170</v>
      </c>
      <c r="C1523" t="s">
        <v>215</v>
      </c>
      <c r="D1523" t="s">
        <v>128</v>
      </c>
      <c r="E1523" t="s">
        <v>95</v>
      </c>
      <c r="F1523">
        <v>1010020</v>
      </c>
      <c r="G1523" t="s">
        <v>34</v>
      </c>
      <c r="H1523" t="s">
        <v>28</v>
      </c>
      <c r="I1523" t="s">
        <v>29</v>
      </c>
      <c r="J1523" t="s">
        <v>30</v>
      </c>
      <c r="K1523">
        <v>0</v>
      </c>
      <c r="L1523" t="s">
        <v>31</v>
      </c>
      <c r="M1523" t="s">
        <v>32</v>
      </c>
      <c r="N1523">
        <v>19</v>
      </c>
      <c r="O1523">
        <v>1</v>
      </c>
      <c r="P1523">
        <v>1</v>
      </c>
      <c r="Q1523">
        <v>12</v>
      </c>
      <c r="R1523">
        <v>3.02501</v>
      </c>
      <c r="S1523">
        <v>101.8383</v>
      </c>
      <c r="T1523">
        <v>33</v>
      </c>
      <c r="U1523">
        <v>1</v>
      </c>
      <c r="V1523">
        <v>0</v>
      </c>
      <c r="W1523">
        <v>4</v>
      </c>
      <c r="X1523">
        <v>0</v>
      </c>
      <c r="Y1523" s="3">
        <f t="shared" si="161"/>
        <v>0.84848484848484851</v>
      </c>
      <c r="Z1523" s="3">
        <f t="shared" si="162"/>
        <v>0.84848484848484851</v>
      </c>
      <c r="AA1523" s="3">
        <f t="shared" si="163"/>
        <v>10.181818181818182</v>
      </c>
      <c r="AB1523">
        <f>VLOOKUP(F1523,'Producto temporal'!A:F,6,0)</f>
        <v>60</v>
      </c>
      <c r="AC1523" s="9" t="str">
        <f t="shared" si="164"/>
        <v>OK</v>
      </c>
      <c r="AD1523" s="9" t="str">
        <f t="shared" si="165"/>
        <v>OK</v>
      </c>
      <c r="AE1523" s="9" t="str">
        <f t="shared" si="166"/>
        <v>OK</v>
      </c>
      <c r="AF1523" s="10">
        <f t="shared" si="167"/>
        <v>62</v>
      </c>
    </row>
    <row r="1524" spans="1:32" x14ac:dyDescent="0.3">
      <c r="A1524" s="1">
        <v>45447</v>
      </c>
      <c r="B1524">
        <v>170</v>
      </c>
      <c r="C1524" t="s">
        <v>215</v>
      </c>
      <c r="D1524" t="s">
        <v>128</v>
      </c>
      <c r="E1524" t="s">
        <v>95</v>
      </c>
      <c r="F1524">
        <v>1010290</v>
      </c>
      <c r="G1524" t="s">
        <v>35</v>
      </c>
      <c r="H1524" t="s">
        <v>28</v>
      </c>
      <c r="I1524" t="s">
        <v>29</v>
      </c>
      <c r="J1524" t="s">
        <v>30</v>
      </c>
      <c r="K1524">
        <v>0</v>
      </c>
      <c r="L1524" t="s">
        <v>31</v>
      </c>
      <c r="M1524" t="s">
        <v>32</v>
      </c>
      <c r="N1524">
        <v>2</v>
      </c>
      <c r="O1524">
        <v>1</v>
      </c>
      <c r="P1524">
        <v>1</v>
      </c>
      <c r="Q1524">
        <v>6</v>
      </c>
      <c r="R1524">
        <v>3.62</v>
      </c>
      <c r="S1524">
        <v>36.200000000000003</v>
      </c>
      <c r="T1524">
        <v>10</v>
      </c>
      <c r="U1524">
        <v>1</v>
      </c>
      <c r="V1524">
        <v>0</v>
      </c>
      <c r="W1524">
        <v>0</v>
      </c>
      <c r="X1524">
        <v>2</v>
      </c>
      <c r="Y1524" s="3">
        <f t="shared" si="161"/>
        <v>2.8</v>
      </c>
      <c r="Z1524" s="3">
        <f t="shared" si="162"/>
        <v>2.8</v>
      </c>
      <c r="AA1524" s="3">
        <f t="shared" si="163"/>
        <v>16.8</v>
      </c>
      <c r="AB1524">
        <f>VLOOKUP(F1524,'Producto temporal'!A:F,6,0)</f>
        <v>60</v>
      </c>
      <c r="AC1524" s="9" t="str">
        <f t="shared" si="164"/>
        <v>OK</v>
      </c>
      <c r="AD1524" s="9" t="str">
        <f t="shared" si="165"/>
        <v>OK</v>
      </c>
      <c r="AE1524" s="9" t="str">
        <f t="shared" si="166"/>
        <v>OK</v>
      </c>
      <c r="AF1524" s="10">
        <f t="shared" si="167"/>
        <v>18</v>
      </c>
    </row>
    <row r="1525" spans="1:32" x14ac:dyDescent="0.3">
      <c r="A1525" s="1">
        <v>45447</v>
      </c>
      <c r="B1525">
        <v>170</v>
      </c>
      <c r="C1525" t="s">
        <v>215</v>
      </c>
      <c r="D1525" t="s">
        <v>128</v>
      </c>
      <c r="E1525" t="s">
        <v>95</v>
      </c>
      <c r="F1525">
        <v>1010291</v>
      </c>
      <c r="G1525" t="s">
        <v>36</v>
      </c>
      <c r="H1525" t="s">
        <v>28</v>
      </c>
      <c r="I1525" t="s">
        <v>29</v>
      </c>
      <c r="J1525" t="s">
        <v>30</v>
      </c>
      <c r="K1525">
        <v>0</v>
      </c>
      <c r="L1525" t="s">
        <v>31</v>
      </c>
      <c r="M1525" t="s">
        <v>32</v>
      </c>
      <c r="N1525">
        <v>5</v>
      </c>
      <c r="O1525">
        <v>1</v>
      </c>
      <c r="P1525">
        <v>1</v>
      </c>
      <c r="Q1525">
        <v>6</v>
      </c>
      <c r="R1525">
        <v>3.62</v>
      </c>
      <c r="S1525">
        <v>10.86</v>
      </c>
      <c r="T1525">
        <v>3</v>
      </c>
      <c r="U1525">
        <v>1</v>
      </c>
      <c r="V1525">
        <v>0</v>
      </c>
      <c r="W1525">
        <v>0</v>
      </c>
      <c r="X1525">
        <v>6</v>
      </c>
      <c r="Y1525" s="3">
        <f t="shared" si="161"/>
        <v>9.3333333333333339</v>
      </c>
      <c r="Z1525" s="3">
        <f t="shared" si="162"/>
        <v>9.3333333333333339</v>
      </c>
      <c r="AA1525" s="3">
        <f t="shared" si="163"/>
        <v>56</v>
      </c>
      <c r="AB1525">
        <f>VLOOKUP(F1525,'Producto temporal'!A:F,6,0)</f>
        <v>60</v>
      </c>
      <c r="AC1525" s="9" t="str">
        <f t="shared" si="164"/>
        <v>OK</v>
      </c>
      <c r="AD1525" s="9" t="str">
        <f t="shared" si="165"/>
        <v>OK</v>
      </c>
      <c r="AE1525" s="9" t="str">
        <f t="shared" si="166"/>
        <v>OK</v>
      </c>
      <c r="AF1525" s="10">
        <f t="shared" si="167"/>
        <v>5</v>
      </c>
    </row>
    <row r="1526" spans="1:32" x14ac:dyDescent="0.3">
      <c r="A1526" s="1">
        <v>45447</v>
      </c>
      <c r="B1526">
        <v>170</v>
      </c>
      <c r="C1526" t="s">
        <v>215</v>
      </c>
      <c r="D1526" t="s">
        <v>128</v>
      </c>
      <c r="E1526" t="s">
        <v>95</v>
      </c>
      <c r="F1526">
        <v>1010783</v>
      </c>
      <c r="G1526" t="s">
        <v>37</v>
      </c>
      <c r="H1526" t="s">
        <v>28</v>
      </c>
      <c r="I1526" t="s">
        <v>29</v>
      </c>
      <c r="J1526" t="s">
        <v>30</v>
      </c>
      <c r="K1526">
        <v>0</v>
      </c>
      <c r="L1526" t="s">
        <v>31</v>
      </c>
      <c r="M1526" t="s">
        <v>32</v>
      </c>
      <c r="N1526">
        <v>9</v>
      </c>
      <c r="O1526">
        <v>1</v>
      </c>
      <c r="P1526">
        <v>1</v>
      </c>
      <c r="Q1526">
        <v>12</v>
      </c>
      <c r="R1526">
        <v>3.04121</v>
      </c>
      <c r="S1526">
        <v>92.763009999999994</v>
      </c>
      <c r="T1526">
        <v>30</v>
      </c>
      <c r="U1526">
        <v>1</v>
      </c>
      <c r="V1526">
        <v>0</v>
      </c>
      <c r="W1526">
        <v>0</v>
      </c>
      <c r="X1526">
        <v>0</v>
      </c>
      <c r="Y1526" s="3">
        <f t="shared" si="161"/>
        <v>0.93333333333333335</v>
      </c>
      <c r="Z1526" s="3">
        <f t="shared" si="162"/>
        <v>0.93333333333333335</v>
      </c>
      <c r="AA1526" s="3">
        <f t="shared" si="163"/>
        <v>11.200000000000001</v>
      </c>
      <c r="AB1526">
        <f>VLOOKUP(F1526,'Producto temporal'!A:F,6,0)</f>
        <v>60</v>
      </c>
      <c r="AC1526" s="9" t="str">
        <f t="shared" si="164"/>
        <v>OK</v>
      </c>
      <c r="AD1526" s="9" t="str">
        <f t="shared" si="165"/>
        <v>OK</v>
      </c>
      <c r="AE1526" s="9" t="str">
        <f t="shared" si="166"/>
        <v>OK</v>
      </c>
      <c r="AF1526" s="10">
        <f t="shared" si="167"/>
        <v>56</v>
      </c>
    </row>
    <row r="1527" spans="1:32" x14ac:dyDescent="0.3">
      <c r="A1527" s="1">
        <v>45447</v>
      </c>
      <c r="B1527">
        <v>170</v>
      </c>
      <c r="C1527" t="s">
        <v>215</v>
      </c>
      <c r="D1527" t="s">
        <v>128</v>
      </c>
      <c r="E1527" t="s">
        <v>95</v>
      </c>
      <c r="F1527">
        <v>1011679</v>
      </c>
      <c r="G1527" t="s">
        <v>38</v>
      </c>
      <c r="H1527" t="s">
        <v>28</v>
      </c>
      <c r="I1527" t="s">
        <v>29</v>
      </c>
      <c r="J1527" t="s">
        <v>30</v>
      </c>
      <c r="K1527">
        <v>0</v>
      </c>
      <c r="L1527" t="s">
        <v>31</v>
      </c>
      <c r="M1527" t="s">
        <v>32</v>
      </c>
      <c r="N1527">
        <v>3</v>
      </c>
      <c r="O1527">
        <v>1</v>
      </c>
      <c r="P1527">
        <v>1</v>
      </c>
      <c r="Q1527">
        <v>12</v>
      </c>
      <c r="R1527">
        <v>2.3849999999999998</v>
      </c>
      <c r="S1527">
        <v>26.234999999999999</v>
      </c>
      <c r="T1527">
        <v>11</v>
      </c>
      <c r="U1527">
        <v>1</v>
      </c>
      <c r="V1527">
        <v>0</v>
      </c>
      <c r="W1527">
        <v>4</v>
      </c>
      <c r="X1527">
        <v>0</v>
      </c>
      <c r="Y1527" s="3">
        <f t="shared" si="161"/>
        <v>2.5454545454545454</v>
      </c>
      <c r="Z1527" s="3">
        <f t="shared" si="162"/>
        <v>2.5454545454545454</v>
      </c>
      <c r="AA1527" s="3">
        <f t="shared" si="163"/>
        <v>30.545454545454547</v>
      </c>
      <c r="AB1527">
        <f>VLOOKUP(F1527,'Producto temporal'!A:F,6,0)</f>
        <v>60</v>
      </c>
      <c r="AC1527" s="9" t="str">
        <f t="shared" si="164"/>
        <v>OK</v>
      </c>
      <c r="AD1527" s="9" t="str">
        <f t="shared" si="165"/>
        <v>OK</v>
      </c>
      <c r="AE1527" s="9" t="str">
        <f t="shared" si="166"/>
        <v>OK</v>
      </c>
      <c r="AF1527" s="10">
        <f t="shared" si="167"/>
        <v>20</v>
      </c>
    </row>
    <row r="1528" spans="1:32" x14ac:dyDescent="0.3">
      <c r="A1528" s="1">
        <v>45447</v>
      </c>
      <c r="B1528">
        <v>170</v>
      </c>
      <c r="C1528" t="s">
        <v>215</v>
      </c>
      <c r="D1528" t="s">
        <v>128</v>
      </c>
      <c r="E1528" t="s">
        <v>95</v>
      </c>
      <c r="F1528">
        <v>1011885</v>
      </c>
      <c r="G1528" t="s">
        <v>39</v>
      </c>
      <c r="H1528" t="s">
        <v>28</v>
      </c>
      <c r="I1528" t="s">
        <v>29</v>
      </c>
      <c r="J1528" t="s">
        <v>30</v>
      </c>
      <c r="K1528">
        <v>0</v>
      </c>
      <c r="L1528" t="s">
        <v>31</v>
      </c>
      <c r="M1528" t="s">
        <v>32</v>
      </c>
      <c r="N1528">
        <v>5</v>
      </c>
      <c r="O1528">
        <v>3</v>
      </c>
      <c r="P1528">
        <v>1</v>
      </c>
      <c r="Q1528">
        <v>12</v>
      </c>
      <c r="R1528">
        <v>2.3849999999999998</v>
      </c>
      <c r="S1528">
        <v>21.465</v>
      </c>
      <c r="T1528">
        <v>9</v>
      </c>
      <c r="U1528">
        <v>1</v>
      </c>
      <c r="V1528">
        <v>0</v>
      </c>
      <c r="W1528">
        <v>0</v>
      </c>
      <c r="X1528">
        <v>0</v>
      </c>
      <c r="Y1528" s="3">
        <f t="shared" si="161"/>
        <v>9.3333333333333321</v>
      </c>
      <c r="Z1528" s="3">
        <f t="shared" si="162"/>
        <v>3.1111111111111107</v>
      </c>
      <c r="AA1528" s="3">
        <f t="shared" si="163"/>
        <v>37.333333333333329</v>
      </c>
      <c r="AB1528">
        <f>VLOOKUP(F1528,'Producto temporal'!A:F,6,0)</f>
        <v>60</v>
      </c>
      <c r="AC1528" s="9" t="str">
        <f t="shared" si="164"/>
        <v>OK</v>
      </c>
      <c r="AD1528" s="9" t="str">
        <f t="shared" si="165"/>
        <v>OK</v>
      </c>
      <c r="AE1528" s="9" t="str">
        <f t="shared" si="166"/>
        <v>OK</v>
      </c>
      <c r="AF1528" s="10">
        <f t="shared" si="167"/>
        <v>17</v>
      </c>
    </row>
    <row r="1529" spans="1:32" x14ac:dyDescent="0.3">
      <c r="A1529" s="1">
        <v>45447</v>
      </c>
      <c r="B1529">
        <v>170</v>
      </c>
      <c r="C1529" t="s">
        <v>215</v>
      </c>
      <c r="D1529" t="s">
        <v>128</v>
      </c>
      <c r="E1529" t="s">
        <v>95</v>
      </c>
      <c r="F1529">
        <v>1012657</v>
      </c>
      <c r="G1529" t="s">
        <v>40</v>
      </c>
      <c r="H1529" t="s">
        <v>28</v>
      </c>
      <c r="I1529" t="s">
        <v>29</v>
      </c>
      <c r="J1529" t="s">
        <v>30</v>
      </c>
      <c r="K1529">
        <v>0</v>
      </c>
      <c r="L1529" t="s">
        <v>31</v>
      </c>
      <c r="M1529" t="s">
        <v>32</v>
      </c>
      <c r="N1529">
        <v>10</v>
      </c>
      <c r="O1529">
        <v>1</v>
      </c>
      <c r="P1529">
        <v>1</v>
      </c>
      <c r="Q1529">
        <v>12</v>
      </c>
      <c r="R1529">
        <v>3.0294400000000001</v>
      </c>
      <c r="S1529">
        <v>52.287750000000003</v>
      </c>
      <c r="T1529">
        <v>17</v>
      </c>
      <c r="U1529">
        <v>1</v>
      </c>
      <c r="V1529">
        <v>0</v>
      </c>
      <c r="W1529">
        <v>0</v>
      </c>
      <c r="X1529">
        <v>0</v>
      </c>
      <c r="Y1529" s="3">
        <f t="shared" si="161"/>
        <v>1.6470588235294119</v>
      </c>
      <c r="Z1529" s="3">
        <f t="shared" si="162"/>
        <v>1.6470588235294119</v>
      </c>
      <c r="AA1529" s="3">
        <f t="shared" si="163"/>
        <v>19.764705882352942</v>
      </c>
      <c r="AB1529">
        <f>VLOOKUP(F1529,'Producto temporal'!A:F,6,0)</f>
        <v>60</v>
      </c>
      <c r="AC1529" s="9" t="str">
        <f t="shared" si="164"/>
        <v>OK</v>
      </c>
      <c r="AD1529" s="9" t="str">
        <f t="shared" si="165"/>
        <v>OK</v>
      </c>
      <c r="AE1529" s="9" t="str">
        <f t="shared" si="166"/>
        <v>OK</v>
      </c>
      <c r="AF1529" s="10">
        <f t="shared" si="167"/>
        <v>32</v>
      </c>
    </row>
    <row r="1530" spans="1:32" x14ac:dyDescent="0.3">
      <c r="A1530" s="1">
        <v>45447</v>
      </c>
      <c r="B1530">
        <v>170</v>
      </c>
      <c r="C1530" t="s">
        <v>215</v>
      </c>
      <c r="D1530" t="s">
        <v>128</v>
      </c>
      <c r="E1530" t="s">
        <v>95</v>
      </c>
      <c r="F1530">
        <v>1012658</v>
      </c>
      <c r="G1530" t="s">
        <v>41</v>
      </c>
      <c r="H1530" t="s">
        <v>28</v>
      </c>
      <c r="I1530" t="s">
        <v>29</v>
      </c>
      <c r="J1530" t="s">
        <v>30</v>
      </c>
      <c r="K1530">
        <v>0</v>
      </c>
      <c r="L1530" t="s">
        <v>31</v>
      </c>
      <c r="M1530" t="s">
        <v>32</v>
      </c>
      <c r="N1530">
        <v>6</v>
      </c>
      <c r="O1530">
        <v>1</v>
      </c>
      <c r="P1530">
        <v>1</v>
      </c>
      <c r="Q1530">
        <v>12</v>
      </c>
      <c r="R1530">
        <v>2.6459999999999999</v>
      </c>
      <c r="S1530">
        <v>5.2919999999999998</v>
      </c>
      <c r="T1530">
        <v>2</v>
      </c>
      <c r="U1530">
        <v>1</v>
      </c>
      <c r="V1530">
        <v>0</v>
      </c>
      <c r="W1530">
        <v>0</v>
      </c>
      <c r="X1530">
        <v>0</v>
      </c>
      <c r="Y1530" s="3">
        <f t="shared" si="161"/>
        <v>14</v>
      </c>
      <c r="Z1530" s="3">
        <f t="shared" si="162"/>
        <v>14</v>
      </c>
      <c r="AA1530" s="3">
        <f t="shared" si="163"/>
        <v>168</v>
      </c>
      <c r="AB1530">
        <f>VLOOKUP(F1530,'Producto temporal'!A:F,6,0)</f>
        <v>60</v>
      </c>
      <c r="AC1530" s="9" t="str">
        <f t="shared" si="164"/>
        <v>OK</v>
      </c>
      <c r="AD1530" s="9" t="str">
        <f t="shared" si="165"/>
        <v>OK</v>
      </c>
      <c r="AE1530" s="9" t="str">
        <f t="shared" si="166"/>
        <v>BAJAR MASTERPACK</v>
      </c>
      <c r="AF1530" s="10">
        <f t="shared" si="167"/>
        <v>3</v>
      </c>
    </row>
    <row r="1531" spans="1:32" x14ac:dyDescent="0.3">
      <c r="A1531" s="1">
        <v>45447</v>
      </c>
      <c r="B1531">
        <v>170</v>
      </c>
      <c r="C1531" t="s">
        <v>215</v>
      </c>
      <c r="D1531" t="s">
        <v>128</v>
      </c>
      <c r="E1531" t="s">
        <v>95</v>
      </c>
      <c r="F1531">
        <v>1013898</v>
      </c>
      <c r="G1531" t="s">
        <v>42</v>
      </c>
      <c r="H1531" t="s">
        <v>28</v>
      </c>
      <c r="I1531" t="s">
        <v>29</v>
      </c>
      <c r="J1531" t="s">
        <v>30</v>
      </c>
      <c r="K1531">
        <v>0</v>
      </c>
      <c r="L1531" t="s">
        <v>31</v>
      </c>
      <c r="M1531" t="s">
        <v>32</v>
      </c>
      <c r="N1531">
        <v>3</v>
      </c>
      <c r="O1531">
        <v>3</v>
      </c>
      <c r="P1531">
        <v>1</v>
      </c>
      <c r="Q1531">
        <v>12</v>
      </c>
      <c r="R1531">
        <v>3.3237999999999999</v>
      </c>
      <c r="S1531">
        <v>20.128489999999999</v>
      </c>
      <c r="T1531">
        <v>6</v>
      </c>
      <c r="U1531">
        <v>1</v>
      </c>
      <c r="V1531">
        <v>0</v>
      </c>
      <c r="W1531">
        <v>0</v>
      </c>
      <c r="X1531">
        <v>0</v>
      </c>
      <c r="Y1531" s="3">
        <f t="shared" si="161"/>
        <v>14</v>
      </c>
      <c r="Z1531" s="3">
        <f t="shared" si="162"/>
        <v>4.666666666666667</v>
      </c>
      <c r="AA1531" s="3">
        <f t="shared" si="163"/>
        <v>56</v>
      </c>
      <c r="AB1531">
        <f>VLOOKUP(F1531,'Producto temporal'!A:F,6,0)</f>
        <v>60</v>
      </c>
      <c r="AC1531" s="9" t="str">
        <f t="shared" si="164"/>
        <v>OK</v>
      </c>
      <c r="AD1531" s="9" t="str">
        <f t="shared" si="165"/>
        <v>OK</v>
      </c>
      <c r="AE1531" s="9" t="str">
        <f t="shared" si="166"/>
        <v>OK</v>
      </c>
      <c r="AF1531" s="10">
        <f t="shared" si="167"/>
        <v>11</v>
      </c>
    </row>
    <row r="1532" spans="1:32" x14ac:dyDescent="0.3">
      <c r="A1532" s="1">
        <v>45447</v>
      </c>
      <c r="B1532">
        <v>171</v>
      </c>
      <c r="C1532" t="s">
        <v>216</v>
      </c>
      <c r="D1532" t="s">
        <v>67</v>
      </c>
      <c r="E1532" t="s">
        <v>95</v>
      </c>
      <c r="F1532">
        <v>1003938</v>
      </c>
      <c r="G1532" t="s">
        <v>27</v>
      </c>
      <c r="H1532" t="s">
        <v>28</v>
      </c>
      <c r="I1532" t="s">
        <v>29</v>
      </c>
      <c r="J1532" t="s">
        <v>30</v>
      </c>
      <c r="K1532">
        <v>0</v>
      </c>
      <c r="L1532" t="s">
        <v>31</v>
      </c>
      <c r="M1532" t="s">
        <v>32</v>
      </c>
      <c r="N1532">
        <v>3</v>
      </c>
      <c r="O1532">
        <v>1</v>
      </c>
      <c r="P1532">
        <v>1</v>
      </c>
      <c r="Q1532">
        <v>12</v>
      </c>
      <c r="R1532">
        <v>3.1680000000000001</v>
      </c>
      <c r="S1532">
        <v>22.175999999999998</v>
      </c>
      <c r="T1532">
        <v>7</v>
      </c>
      <c r="U1532">
        <v>1</v>
      </c>
      <c r="V1532">
        <v>0</v>
      </c>
      <c r="W1532">
        <v>2</v>
      </c>
      <c r="X1532">
        <v>0</v>
      </c>
      <c r="Y1532" s="3">
        <f t="shared" si="161"/>
        <v>4</v>
      </c>
      <c r="Z1532" s="3">
        <f t="shared" si="162"/>
        <v>4</v>
      </c>
      <c r="AA1532" s="3">
        <f t="shared" si="163"/>
        <v>48</v>
      </c>
      <c r="AB1532">
        <f>VLOOKUP(F1532,'Producto temporal'!A:F,6,0)</f>
        <v>60</v>
      </c>
      <c r="AC1532" s="9" t="str">
        <f t="shared" si="164"/>
        <v>OK</v>
      </c>
      <c r="AD1532" s="9" t="str">
        <f t="shared" si="165"/>
        <v>OK</v>
      </c>
      <c r="AE1532" s="9" t="str">
        <f t="shared" si="166"/>
        <v>OK</v>
      </c>
      <c r="AF1532" s="10">
        <f t="shared" si="167"/>
        <v>13</v>
      </c>
    </row>
    <row r="1533" spans="1:32" x14ac:dyDescent="0.3">
      <c r="A1533" s="1">
        <v>45447</v>
      </c>
      <c r="B1533">
        <v>171</v>
      </c>
      <c r="C1533" t="s">
        <v>216</v>
      </c>
      <c r="D1533" t="s">
        <v>67</v>
      </c>
      <c r="E1533" t="s">
        <v>95</v>
      </c>
      <c r="F1533">
        <v>1003941</v>
      </c>
      <c r="G1533" t="s">
        <v>33</v>
      </c>
      <c r="H1533" t="s">
        <v>28</v>
      </c>
      <c r="I1533" t="s">
        <v>29</v>
      </c>
      <c r="J1533" t="s">
        <v>30</v>
      </c>
      <c r="K1533">
        <v>0</v>
      </c>
      <c r="L1533" t="s">
        <v>31</v>
      </c>
      <c r="M1533" t="s">
        <v>32</v>
      </c>
      <c r="N1533">
        <v>5</v>
      </c>
      <c r="O1533">
        <v>1</v>
      </c>
      <c r="P1533">
        <v>1</v>
      </c>
      <c r="Q1533">
        <v>20</v>
      </c>
      <c r="R1533">
        <v>2.3220000000000001</v>
      </c>
      <c r="S1533">
        <v>27.864000000000001</v>
      </c>
      <c r="T1533">
        <v>12</v>
      </c>
      <c r="U1533">
        <v>1</v>
      </c>
      <c r="V1533">
        <v>0</v>
      </c>
      <c r="W1533">
        <v>2</v>
      </c>
      <c r="X1533">
        <v>0</v>
      </c>
      <c r="Y1533" s="3">
        <f t="shared" si="161"/>
        <v>2.3333333333333335</v>
      </c>
      <c r="Z1533" s="3">
        <f t="shared" si="162"/>
        <v>2.3333333333333335</v>
      </c>
      <c r="AA1533" s="3">
        <f t="shared" si="163"/>
        <v>46.666666666666671</v>
      </c>
      <c r="AB1533">
        <f>VLOOKUP(F1533,'Producto temporal'!A:F,6,0)</f>
        <v>60</v>
      </c>
      <c r="AC1533" s="9" t="str">
        <f t="shared" si="164"/>
        <v>OK</v>
      </c>
      <c r="AD1533" s="9" t="str">
        <f t="shared" si="165"/>
        <v>OK</v>
      </c>
      <c r="AE1533" s="9" t="str">
        <f t="shared" si="166"/>
        <v>OK</v>
      </c>
      <c r="AF1533" s="10">
        <f t="shared" si="167"/>
        <v>22</v>
      </c>
    </row>
    <row r="1534" spans="1:32" x14ac:dyDescent="0.3">
      <c r="A1534" s="1">
        <v>45447</v>
      </c>
      <c r="B1534">
        <v>171</v>
      </c>
      <c r="C1534" t="s">
        <v>216</v>
      </c>
      <c r="D1534" t="s">
        <v>67</v>
      </c>
      <c r="E1534" t="s">
        <v>95</v>
      </c>
      <c r="F1534">
        <v>1010020</v>
      </c>
      <c r="G1534" t="s">
        <v>34</v>
      </c>
      <c r="H1534" t="s">
        <v>28</v>
      </c>
      <c r="I1534" t="s">
        <v>29</v>
      </c>
      <c r="J1534" t="s">
        <v>30</v>
      </c>
      <c r="K1534">
        <v>0</v>
      </c>
      <c r="L1534" t="s">
        <v>31</v>
      </c>
      <c r="M1534" t="s">
        <v>32</v>
      </c>
      <c r="N1534">
        <v>25</v>
      </c>
      <c r="O1534">
        <v>1</v>
      </c>
      <c r="P1534">
        <v>1</v>
      </c>
      <c r="Q1534">
        <v>12</v>
      </c>
      <c r="R1534">
        <v>3.02501</v>
      </c>
      <c r="S1534">
        <v>77.42886</v>
      </c>
      <c r="T1534">
        <v>25</v>
      </c>
      <c r="U1534">
        <v>1</v>
      </c>
      <c r="V1534">
        <v>0</v>
      </c>
      <c r="W1534">
        <v>0</v>
      </c>
      <c r="X1534">
        <v>0</v>
      </c>
      <c r="Y1534" s="3">
        <f t="shared" si="161"/>
        <v>1.1199999999999999</v>
      </c>
      <c r="Z1534" s="3">
        <f t="shared" si="162"/>
        <v>1.1199999999999999</v>
      </c>
      <c r="AA1534" s="3">
        <f t="shared" si="163"/>
        <v>13.44</v>
      </c>
      <c r="AB1534">
        <f>VLOOKUP(F1534,'Producto temporal'!A:F,6,0)</f>
        <v>60</v>
      </c>
      <c r="AC1534" s="9" t="str">
        <f t="shared" si="164"/>
        <v>OK</v>
      </c>
      <c r="AD1534" s="9" t="str">
        <f t="shared" si="165"/>
        <v>OK</v>
      </c>
      <c r="AE1534" s="9" t="str">
        <f t="shared" si="166"/>
        <v>OK</v>
      </c>
      <c r="AF1534" s="10">
        <f t="shared" si="167"/>
        <v>47</v>
      </c>
    </row>
    <row r="1535" spans="1:32" x14ac:dyDescent="0.3">
      <c r="A1535" s="1">
        <v>45447</v>
      </c>
      <c r="B1535">
        <v>171</v>
      </c>
      <c r="C1535" t="s">
        <v>216</v>
      </c>
      <c r="D1535" t="s">
        <v>67</v>
      </c>
      <c r="E1535" t="s">
        <v>95</v>
      </c>
      <c r="F1535">
        <v>1010290</v>
      </c>
      <c r="G1535" t="s">
        <v>35</v>
      </c>
      <c r="H1535" t="s">
        <v>28</v>
      </c>
      <c r="I1535" t="s">
        <v>29</v>
      </c>
      <c r="J1535" t="s">
        <v>30</v>
      </c>
      <c r="K1535">
        <v>0</v>
      </c>
      <c r="L1535" t="s">
        <v>31</v>
      </c>
      <c r="M1535" t="s">
        <v>32</v>
      </c>
      <c r="N1535">
        <v>11</v>
      </c>
      <c r="O1535">
        <v>1</v>
      </c>
      <c r="P1535">
        <v>1</v>
      </c>
      <c r="Q1535">
        <v>6</v>
      </c>
      <c r="R1535">
        <v>3.62</v>
      </c>
      <c r="S1535">
        <v>47.06</v>
      </c>
      <c r="T1535">
        <v>13</v>
      </c>
      <c r="U1535">
        <v>1</v>
      </c>
      <c r="V1535">
        <v>0</v>
      </c>
      <c r="W1535">
        <v>0</v>
      </c>
      <c r="X1535">
        <v>0</v>
      </c>
      <c r="Y1535" s="3">
        <f t="shared" si="161"/>
        <v>2.1538461538461537</v>
      </c>
      <c r="Z1535" s="3">
        <f t="shared" si="162"/>
        <v>2.1538461538461537</v>
      </c>
      <c r="AA1535" s="3">
        <f t="shared" si="163"/>
        <v>12.923076923076923</v>
      </c>
      <c r="AB1535">
        <f>VLOOKUP(F1535,'Producto temporal'!A:F,6,0)</f>
        <v>60</v>
      </c>
      <c r="AC1535" s="9" t="str">
        <f t="shared" si="164"/>
        <v>OK</v>
      </c>
      <c r="AD1535" s="9" t="str">
        <f t="shared" si="165"/>
        <v>OK</v>
      </c>
      <c r="AE1535" s="9" t="str">
        <f t="shared" si="166"/>
        <v>OK</v>
      </c>
      <c r="AF1535" s="10">
        <f t="shared" si="167"/>
        <v>24</v>
      </c>
    </row>
    <row r="1536" spans="1:32" x14ac:dyDescent="0.3">
      <c r="A1536" s="1">
        <v>45447</v>
      </c>
      <c r="B1536">
        <v>171</v>
      </c>
      <c r="C1536" t="s">
        <v>216</v>
      </c>
      <c r="D1536" t="s">
        <v>67</v>
      </c>
      <c r="E1536" t="s">
        <v>95</v>
      </c>
      <c r="F1536">
        <v>1010291</v>
      </c>
      <c r="G1536" t="s">
        <v>36</v>
      </c>
      <c r="H1536" t="s">
        <v>28</v>
      </c>
      <c r="I1536" t="s">
        <v>29</v>
      </c>
      <c r="J1536" t="s">
        <v>30</v>
      </c>
      <c r="K1536">
        <v>0</v>
      </c>
      <c r="L1536" t="s">
        <v>31</v>
      </c>
      <c r="M1536" t="s">
        <v>32</v>
      </c>
      <c r="N1536">
        <v>2</v>
      </c>
      <c r="O1536">
        <v>1</v>
      </c>
      <c r="P1536">
        <v>1</v>
      </c>
      <c r="Q1536">
        <v>6</v>
      </c>
      <c r="R1536">
        <v>3.62</v>
      </c>
      <c r="S1536">
        <v>10.86</v>
      </c>
      <c r="T1536">
        <v>3</v>
      </c>
      <c r="U1536">
        <v>1</v>
      </c>
      <c r="V1536">
        <v>0</v>
      </c>
      <c r="W1536">
        <v>0</v>
      </c>
      <c r="X1536">
        <v>2</v>
      </c>
      <c r="Y1536" s="3">
        <f t="shared" si="161"/>
        <v>9.3333333333333339</v>
      </c>
      <c r="Z1536" s="3">
        <f t="shared" si="162"/>
        <v>9.3333333333333339</v>
      </c>
      <c r="AA1536" s="3">
        <f t="shared" si="163"/>
        <v>56</v>
      </c>
      <c r="AB1536">
        <f>VLOOKUP(F1536,'Producto temporal'!A:F,6,0)</f>
        <v>60</v>
      </c>
      <c r="AC1536" s="9" t="str">
        <f t="shared" si="164"/>
        <v>OK</v>
      </c>
      <c r="AD1536" s="9" t="str">
        <f t="shared" si="165"/>
        <v>OK</v>
      </c>
      <c r="AE1536" s="9" t="str">
        <f t="shared" si="166"/>
        <v>OK</v>
      </c>
      <c r="AF1536" s="10">
        <f t="shared" si="167"/>
        <v>5</v>
      </c>
    </row>
    <row r="1537" spans="1:32" x14ac:dyDescent="0.3">
      <c r="A1537" s="1">
        <v>45447</v>
      </c>
      <c r="B1537">
        <v>171</v>
      </c>
      <c r="C1537" t="s">
        <v>216</v>
      </c>
      <c r="D1537" t="s">
        <v>67</v>
      </c>
      <c r="E1537" t="s">
        <v>95</v>
      </c>
      <c r="F1537">
        <v>1010783</v>
      </c>
      <c r="G1537" t="s">
        <v>37</v>
      </c>
      <c r="H1537" t="s">
        <v>28</v>
      </c>
      <c r="I1537" t="s">
        <v>29</v>
      </c>
      <c r="J1537" t="s">
        <v>30</v>
      </c>
      <c r="K1537">
        <v>0</v>
      </c>
      <c r="L1537" t="s">
        <v>31</v>
      </c>
      <c r="M1537" t="s">
        <v>32</v>
      </c>
      <c r="N1537">
        <v>2</v>
      </c>
      <c r="O1537">
        <v>1</v>
      </c>
      <c r="P1537">
        <v>1</v>
      </c>
      <c r="Q1537">
        <v>12</v>
      </c>
      <c r="R1537">
        <v>3.04121</v>
      </c>
      <c r="S1537">
        <v>37.001539999999999</v>
      </c>
      <c r="T1537">
        <v>12</v>
      </c>
      <c r="U1537">
        <v>1</v>
      </c>
      <c r="V1537">
        <v>0</v>
      </c>
      <c r="W1537">
        <v>6</v>
      </c>
      <c r="X1537">
        <v>0</v>
      </c>
      <c r="Y1537" s="3">
        <f t="shared" si="161"/>
        <v>2.3333333333333335</v>
      </c>
      <c r="Z1537" s="3">
        <f t="shared" si="162"/>
        <v>2.3333333333333335</v>
      </c>
      <c r="AA1537" s="3">
        <f t="shared" si="163"/>
        <v>28</v>
      </c>
      <c r="AB1537">
        <f>VLOOKUP(F1537,'Producto temporal'!A:F,6,0)</f>
        <v>60</v>
      </c>
      <c r="AC1537" s="9" t="str">
        <f t="shared" si="164"/>
        <v>OK</v>
      </c>
      <c r="AD1537" s="9" t="str">
        <f t="shared" si="165"/>
        <v>OK</v>
      </c>
      <c r="AE1537" s="9" t="str">
        <f t="shared" si="166"/>
        <v>OK</v>
      </c>
      <c r="AF1537" s="10">
        <f t="shared" si="167"/>
        <v>22</v>
      </c>
    </row>
    <row r="1538" spans="1:32" x14ac:dyDescent="0.3">
      <c r="A1538" s="1">
        <v>45447</v>
      </c>
      <c r="B1538">
        <v>171</v>
      </c>
      <c r="C1538" t="s">
        <v>216</v>
      </c>
      <c r="D1538" t="s">
        <v>67</v>
      </c>
      <c r="E1538" t="s">
        <v>95</v>
      </c>
      <c r="F1538">
        <v>1011679</v>
      </c>
      <c r="G1538" t="s">
        <v>38</v>
      </c>
      <c r="H1538" t="s">
        <v>28</v>
      </c>
      <c r="I1538" t="s">
        <v>29</v>
      </c>
      <c r="J1538" t="s">
        <v>30</v>
      </c>
      <c r="K1538">
        <v>0</v>
      </c>
      <c r="L1538" t="s">
        <v>31</v>
      </c>
      <c r="M1538" t="s">
        <v>32</v>
      </c>
      <c r="N1538">
        <v>4</v>
      </c>
      <c r="O1538">
        <v>1</v>
      </c>
      <c r="P1538">
        <v>1</v>
      </c>
      <c r="Q1538">
        <v>12</v>
      </c>
      <c r="R1538">
        <v>2.3849999999999998</v>
      </c>
      <c r="S1538">
        <v>16.695</v>
      </c>
      <c r="T1538">
        <v>7</v>
      </c>
      <c r="U1538">
        <v>1</v>
      </c>
      <c r="V1538">
        <v>0</v>
      </c>
      <c r="W1538">
        <v>2</v>
      </c>
      <c r="X1538">
        <v>0</v>
      </c>
      <c r="Y1538" s="3">
        <f t="shared" si="161"/>
        <v>4</v>
      </c>
      <c r="Z1538" s="3">
        <f t="shared" si="162"/>
        <v>4</v>
      </c>
      <c r="AA1538" s="3">
        <f t="shared" si="163"/>
        <v>48</v>
      </c>
      <c r="AB1538">
        <f>VLOOKUP(F1538,'Producto temporal'!A:F,6,0)</f>
        <v>60</v>
      </c>
      <c r="AC1538" s="9" t="str">
        <f t="shared" si="164"/>
        <v>OK</v>
      </c>
      <c r="AD1538" s="9" t="str">
        <f t="shared" si="165"/>
        <v>OK</v>
      </c>
      <c r="AE1538" s="9" t="str">
        <f t="shared" si="166"/>
        <v>OK</v>
      </c>
      <c r="AF1538" s="10">
        <f t="shared" si="167"/>
        <v>13</v>
      </c>
    </row>
    <row r="1539" spans="1:32" x14ac:dyDescent="0.3">
      <c r="A1539" s="1">
        <v>45447</v>
      </c>
      <c r="B1539">
        <v>171</v>
      </c>
      <c r="C1539" t="s">
        <v>216</v>
      </c>
      <c r="D1539" t="s">
        <v>67</v>
      </c>
      <c r="E1539" t="s">
        <v>95</v>
      </c>
      <c r="F1539">
        <v>1011885</v>
      </c>
      <c r="G1539" t="s">
        <v>39</v>
      </c>
      <c r="H1539" t="s">
        <v>28</v>
      </c>
      <c r="I1539" t="s">
        <v>29</v>
      </c>
      <c r="J1539" t="s">
        <v>30</v>
      </c>
      <c r="K1539">
        <v>0</v>
      </c>
      <c r="L1539" t="s">
        <v>31</v>
      </c>
      <c r="M1539" t="s">
        <v>32</v>
      </c>
      <c r="N1539">
        <v>5</v>
      </c>
      <c r="O1539">
        <v>3</v>
      </c>
      <c r="P1539">
        <v>1</v>
      </c>
      <c r="Q1539">
        <v>12</v>
      </c>
      <c r="R1539">
        <v>2.3849999999999998</v>
      </c>
      <c r="S1539">
        <v>26.234999999999999</v>
      </c>
      <c r="T1539">
        <v>11</v>
      </c>
      <c r="U1539">
        <v>1</v>
      </c>
      <c r="V1539">
        <v>0</v>
      </c>
      <c r="W1539">
        <v>4</v>
      </c>
      <c r="X1539">
        <v>0</v>
      </c>
      <c r="Y1539" s="3">
        <f t="shared" si="161"/>
        <v>7.6363636363636367</v>
      </c>
      <c r="Z1539" s="3">
        <f t="shared" si="162"/>
        <v>2.5454545454545454</v>
      </c>
      <c r="AA1539" s="3">
        <f t="shared" si="163"/>
        <v>30.545454545454547</v>
      </c>
      <c r="AB1539">
        <f>VLOOKUP(F1539,'Producto temporal'!A:F,6,0)</f>
        <v>60</v>
      </c>
      <c r="AC1539" s="9" t="str">
        <f t="shared" si="164"/>
        <v>OK</v>
      </c>
      <c r="AD1539" s="9" t="str">
        <f t="shared" si="165"/>
        <v>OK</v>
      </c>
      <c r="AE1539" s="9" t="str">
        <f t="shared" si="166"/>
        <v>OK</v>
      </c>
      <c r="AF1539" s="10">
        <f t="shared" si="167"/>
        <v>20</v>
      </c>
    </row>
    <row r="1540" spans="1:32" x14ac:dyDescent="0.3">
      <c r="A1540" s="1">
        <v>45447</v>
      </c>
      <c r="B1540">
        <v>171</v>
      </c>
      <c r="C1540" t="s">
        <v>216</v>
      </c>
      <c r="D1540" t="s">
        <v>67</v>
      </c>
      <c r="E1540" t="s">
        <v>95</v>
      </c>
      <c r="F1540">
        <v>1012657</v>
      </c>
      <c r="G1540" t="s">
        <v>40</v>
      </c>
      <c r="H1540" t="s">
        <v>28</v>
      </c>
      <c r="I1540" t="s">
        <v>29</v>
      </c>
      <c r="J1540" t="s">
        <v>30</v>
      </c>
      <c r="K1540">
        <v>0</v>
      </c>
      <c r="L1540" t="s">
        <v>31</v>
      </c>
      <c r="M1540" t="s">
        <v>32</v>
      </c>
      <c r="N1540">
        <v>11</v>
      </c>
      <c r="O1540">
        <v>1</v>
      </c>
      <c r="P1540">
        <v>1</v>
      </c>
      <c r="Q1540">
        <v>12</v>
      </c>
      <c r="R1540">
        <v>3.0294400000000001</v>
      </c>
      <c r="S1540">
        <v>40.009270000000001</v>
      </c>
      <c r="T1540">
        <v>13</v>
      </c>
      <c r="U1540">
        <v>1</v>
      </c>
      <c r="V1540">
        <v>0</v>
      </c>
      <c r="W1540">
        <v>4</v>
      </c>
      <c r="X1540">
        <v>0</v>
      </c>
      <c r="Y1540" s="3">
        <f t="shared" ref="Y1540:Y1603" si="168">IF(AND(N1540=0,T1540=0),"PRODUCTO SIN CARGA",IF(AND(N1540&gt;0,T1540=0),"PRODUCTO SIN VENTA",O1540/($T1540/$T$1)))</f>
        <v>2.1538461538461537</v>
      </c>
      <c r="Z1540" s="3">
        <f t="shared" ref="Z1540:Z1603" si="169">IF(AND(N1540=0,T1540=0),"PRODUCTO SIN CARGA",IF(AND(N1540&gt;0,T1540=0),"PRODUCTO SIN VENTA",P1540/($T1540/$T$1)))</f>
        <v>2.1538461538461537</v>
      </c>
      <c r="AA1540" s="3">
        <f t="shared" ref="AA1540:AA1603" si="170">IF(AND(N1540=0,T1540=0),"PRODUCTO SIN CARGA",IF(AND(N1540&gt;0,T1540=0),"PRODUCTO SIN VENTA",Q1540/($T1540/$T$1)))</f>
        <v>25.846153846153847</v>
      </c>
      <c r="AB1540">
        <f>VLOOKUP(F1540,'Producto temporal'!A:F,6,0)</f>
        <v>60</v>
      </c>
      <c r="AC1540" s="9" t="str">
        <f t="shared" ref="AC1540:AC1603" si="171">IF(Y1540&lt;=$AB1540,"OK",IF(AND(N1540=0,T1540=0),"PRODUCTO SIN CARGA",IF(AND(N1540&gt;0,T1540=0),"PRODUCTO SIN VENTA","BAJAR PACKQTY")))</f>
        <v>OK</v>
      </c>
      <c r="AD1540" s="9" t="str">
        <f t="shared" ref="AD1540:AD1603" si="172">IF(Z1540&lt;=$AB1540,"OK",IF(AND(N1540=0,T1540=0),"PRODUCTO SIN CARGA",IF(AND(N1540&gt;0,T1540=0),"PRODUCTO SIN VENTA","BAJAR PACKQTY")))</f>
        <v>OK</v>
      </c>
      <c r="AE1540" s="9" t="str">
        <f t="shared" ref="AE1540:AE1603" si="173">IF(AA1540&lt;=AB1540,"OK",IF(AND(N1540=0,T1540=0),"PRODUCTO SIN CARGA",IF(AND(N1540&gt;0,T1540=0),"PRODUCTO SIN VENTA","BAJAR MASTERPACK")))</f>
        <v>OK</v>
      </c>
      <c r="AF1540" s="10">
        <f t="shared" ref="AF1540:AF1603" si="174">TRUNC((T1540/$T$1)*(AB1540-$AB$1),0)</f>
        <v>24</v>
      </c>
    </row>
    <row r="1541" spans="1:32" x14ac:dyDescent="0.3">
      <c r="A1541" s="1">
        <v>45447</v>
      </c>
      <c r="B1541">
        <v>171</v>
      </c>
      <c r="C1541" t="s">
        <v>216</v>
      </c>
      <c r="D1541" t="s">
        <v>67</v>
      </c>
      <c r="E1541" t="s">
        <v>95</v>
      </c>
      <c r="F1541">
        <v>1012658</v>
      </c>
      <c r="G1541" t="s">
        <v>41</v>
      </c>
      <c r="H1541" t="s">
        <v>28</v>
      </c>
      <c r="I1541" t="s">
        <v>29</v>
      </c>
      <c r="J1541" t="s">
        <v>30</v>
      </c>
      <c r="K1541">
        <v>0</v>
      </c>
      <c r="L1541" t="s">
        <v>31</v>
      </c>
      <c r="M1541" t="s">
        <v>32</v>
      </c>
      <c r="N1541">
        <v>8</v>
      </c>
      <c r="O1541">
        <v>1</v>
      </c>
      <c r="P1541">
        <v>1</v>
      </c>
      <c r="Q1541">
        <v>12</v>
      </c>
      <c r="R1541">
        <v>2.6459999999999999</v>
      </c>
      <c r="S1541">
        <v>5.2919999999999998</v>
      </c>
      <c r="T1541">
        <v>2</v>
      </c>
      <c r="U1541">
        <v>1</v>
      </c>
      <c r="V1541">
        <v>0</v>
      </c>
      <c r="W1541">
        <v>0</v>
      </c>
      <c r="X1541">
        <v>0</v>
      </c>
      <c r="Y1541" s="3">
        <f t="shared" si="168"/>
        <v>14</v>
      </c>
      <c r="Z1541" s="3">
        <f t="shared" si="169"/>
        <v>14</v>
      </c>
      <c r="AA1541" s="3">
        <f t="shared" si="170"/>
        <v>168</v>
      </c>
      <c r="AB1541">
        <f>VLOOKUP(F1541,'Producto temporal'!A:F,6,0)</f>
        <v>60</v>
      </c>
      <c r="AC1541" s="9" t="str">
        <f t="shared" si="171"/>
        <v>OK</v>
      </c>
      <c r="AD1541" s="9" t="str">
        <f t="shared" si="172"/>
        <v>OK</v>
      </c>
      <c r="AE1541" s="9" t="str">
        <f t="shared" si="173"/>
        <v>BAJAR MASTERPACK</v>
      </c>
      <c r="AF1541" s="10">
        <f t="shared" si="174"/>
        <v>3</v>
      </c>
    </row>
    <row r="1542" spans="1:32" x14ac:dyDescent="0.3">
      <c r="A1542" s="1">
        <v>45447</v>
      </c>
      <c r="B1542">
        <v>171</v>
      </c>
      <c r="C1542" t="s">
        <v>216</v>
      </c>
      <c r="D1542" t="s">
        <v>67</v>
      </c>
      <c r="E1542" t="s">
        <v>95</v>
      </c>
      <c r="F1542">
        <v>1013898</v>
      </c>
      <c r="G1542" t="s">
        <v>42</v>
      </c>
      <c r="H1542" t="s">
        <v>28</v>
      </c>
      <c r="I1542" t="s">
        <v>29</v>
      </c>
      <c r="J1542" t="s">
        <v>30</v>
      </c>
      <c r="K1542">
        <v>0</v>
      </c>
      <c r="L1542" t="s">
        <v>31</v>
      </c>
      <c r="M1542" t="s">
        <v>32</v>
      </c>
      <c r="N1542">
        <v>1</v>
      </c>
      <c r="O1542">
        <v>3</v>
      </c>
      <c r="P1542">
        <v>1</v>
      </c>
      <c r="Q1542">
        <v>12</v>
      </c>
      <c r="R1542">
        <v>3.3237999999999999</v>
      </c>
      <c r="S1542">
        <v>16.71386</v>
      </c>
      <c r="T1542">
        <v>5</v>
      </c>
      <c r="U1542">
        <v>1</v>
      </c>
      <c r="V1542">
        <v>0</v>
      </c>
      <c r="W1542">
        <v>6</v>
      </c>
      <c r="X1542">
        <v>0</v>
      </c>
      <c r="Y1542" s="3">
        <f t="shared" si="168"/>
        <v>16.8</v>
      </c>
      <c r="Z1542" s="3">
        <f t="shared" si="169"/>
        <v>5.6</v>
      </c>
      <c r="AA1542" s="3">
        <f t="shared" si="170"/>
        <v>67.2</v>
      </c>
      <c r="AB1542">
        <f>VLOOKUP(F1542,'Producto temporal'!A:F,6,0)</f>
        <v>60</v>
      </c>
      <c r="AC1542" s="9" t="str">
        <f t="shared" si="171"/>
        <v>OK</v>
      </c>
      <c r="AD1542" s="9" t="str">
        <f t="shared" si="172"/>
        <v>OK</v>
      </c>
      <c r="AE1542" s="9" t="str">
        <f t="shared" si="173"/>
        <v>BAJAR MASTERPACK</v>
      </c>
      <c r="AF1542" s="10">
        <f t="shared" si="174"/>
        <v>9</v>
      </c>
    </row>
    <row r="1543" spans="1:32" x14ac:dyDescent="0.3">
      <c r="A1543" s="1">
        <v>45447</v>
      </c>
      <c r="B1543">
        <v>172</v>
      </c>
      <c r="C1543" t="s">
        <v>217</v>
      </c>
      <c r="D1543" t="s">
        <v>67</v>
      </c>
      <c r="E1543" t="s">
        <v>95</v>
      </c>
      <c r="F1543">
        <v>1003938</v>
      </c>
      <c r="G1543" t="s">
        <v>27</v>
      </c>
      <c r="H1543" t="s">
        <v>28</v>
      </c>
      <c r="I1543" t="s">
        <v>29</v>
      </c>
      <c r="J1543" t="s">
        <v>30</v>
      </c>
      <c r="K1543">
        <v>0</v>
      </c>
      <c r="L1543" t="s">
        <v>31</v>
      </c>
      <c r="M1543" t="s">
        <v>32</v>
      </c>
      <c r="N1543">
        <v>7</v>
      </c>
      <c r="O1543">
        <v>1</v>
      </c>
      <c r="P1543">
        <v>1</v>
      </c>
      <c r="Q1543">
        <v>12</v>
      </c>
      <c r="R1543">
        <v>3.1680000000000001</v>
      </c>
      <c r="S1543">
        <v>15.84</v>
      </c>
      <c r="T1543">
        <v>5</v>
      </c>
      <c r="U1543">
        <v>1</v>
      </c>
      <c r="V1543">
        <v>0</v>
      </c>
      <c r="W1543">
        <v>0</v>
      </c>
      <c r="X1543">
        <v>0</v>
      </c>
      <c r="Y1543" s="3">
        <f t="shared" si="168"/>
        <v>5.6</v>
      </c>
      <c r="Z1543" s="3">
        <f t="shared" si="169"/>
        <v>5.6</v>
      </c>
      <c r="AA1543" s="3">
        <f t="shared" si="170"/>
        <v>67.2</v>
      </c>
      <c r="AB1543">
        <f>VLOOKUP(F1543,'Producto temporal'!A:F,6,0)</f>
        <v>60</v>
      </c>
      <c r="AC1543" s="9" t="str">
        <f t="shared" si="171"/>
        <v>OK</v>
      </c>
      <c r="AD1543" s="9" t="str">
        <f t="shared" si="172"/>
        <v>OK</v>
      </c>
      <c r="AE1543" s="9" t="str">
        <f t="shared" si="173"/>
        <v>BAJAR MASTERPACK</v>
      </c>
      <c r="AF1543" s="10">
        <f t="shared" si="174"/>
        <v>9</v>
      </c>
    </row>
    <row r="1544" spans="1:32" x14ac:dyDescent="0.3">
      <c r="A1544" s="1">
        <v>45447</v>
      </c>
      <c r="B1544">
        <v>172</v>
      </c>
      <c r="C1544" t="s">
        <v>217</v>
      </c>
      <c r="D1544" t="s">
        <v>67</v>
      </c>
      <c r="E1544" t="s">
        <v>95</v>
      </c>
      <c r="F1544">
        <v>1003941</v>
      </c>
      <c r="G1544" t="s">
        <v>33</v>
      </c>
      <c r="H1544" t="s">
        <v>28</v>
      </c>
      <c r="I1544" t="s">
        <v>29</v>
      </c>
      <c r="J1544" t="s">
        <v>30</v>
      </c>
      <c r="K1544">
        <v>0</v>
      </c>
      <c r="L1544" t="s">
        <v>31</v>
      </c>
      <c r="M1544" t="s">
        <v>32</v>
      </c>
      <c r="N1544">
        <v>26</v>
      </c>
      <c r="O1544">
        <v>1</v>
      </c>
      <c r="P1544">
        <v>1</v>
      </c>
      <c r="Q1544">
        <v>20</v>
      </c>
      <c r="R1544">
        <v>2.3220000000000001</v>
      </c>
      <c r="S1544">
        <v>37.152000000000001</v>
      </c>
      <c r="T1544">
        <v>16</v>
      </c>
      <c r="U1544">
        <v>1</v>
      </c>
      <c r="V1544">
        <v>0</v>
      </c>
      <c r="W1544">
        <v>0</v>
      </c>
      <c r="X1544">
        <v>0</v>
      </c>
      <c r="Y1544" s="3">
        <f t="shared" si="168"/>
        <v>1.75</v>
      </c>
      <c r="Z1544" s="3">
        <f t="shared" si="169"/>
        <v>1.75</v>
      </c>
      <c r="AA1544" s="3">
        <f t="shared" si="170"/>
        <v>35</v>
      </c>
      <c r="AB1544">
        <f>VLOOKUP(F1544,'Producto temporal'!A:F,6,0)</f>
        <v>60</v>
      </c>
      <c r="AC1544" s="9" t="str">
        <f t="shared" si="171"/>
        <v>OK</v>
      </c>
      <c r="AD1544" s="9" t="str">
        <f t="shared" si="172"/>
        <v>OK</v>
      </c>
      <c r="AE1544" s="9" t="str">
        <f t="shared" si="173"/>
        <v>OK</v>
      </c>
      <c r="AF1544" s="10">
        <f t="shared" si="174"/>
        <v>30</v>
      </c>
    </row>
    <row r="1545" spans="1:32" x14ac:dyDescent="0.3">
      <c r="A1545" s="1">
        <v>45447</v>
      </c>
      <c r="B1545">
        <v>172</v>
      </c>
      <c r="C1545" t="s">
        <v>217</v>
      </c>
      <c r="D1545" t="s">
        <v>67</v>
      </c>
      <c r="E1545" t="s">
        <v>95</v>
      </c>
      <c r="F1545">
        <v>1010020</v>
      </c>
      <c r="G1545" t="s">
        <v>34</v>
      </c>
      <c r="H1545" t="s">
        <v>28</v>
      </c>
      <c r="I1545" t="s">
        <v>29</v>
      </c>
      <c r="J1545" t="s">
        <v>30</v>
      </c>
      <c r="K1545">
        <v>0</v>
      </c>
      <c r="L1545" t="s">
        <v>31</v>
      </c>
      <c r="M1545" t="s">
        <v>32</v>
      </c>
      <c r="N1545">
        <v>24</v>
      </c>
      <c r="O1545">
        <v>1</v>
      </c>
      <c r="P1545">
        <v>1</v>
      </c>
      <c r="Q1545">
        <v>12</v>
      </c>
      <c r="R1545">
        <v>3.02501</v>
      </c>
      <c r="S1545">
        <v>12.223560000000001</v>
      </c>
      <c r="T1545">
        <v>4</v>
      </c>
      <c r="U1545">
        <v>1</v>
      </c>
      <c r="V1545">
        <v>0</v>
      </c>
      <c r="W1545">
        <v>0</v>
      </c>
      <c r="X1545">
        <v>0</v>
      </c>
      <c r="Y1545" s="3">
        <f t="shared" si="168"/>
        <v>7</v>
      </c>
      <c r="Z1545" s="3">
        <f t="shared" si="169"/>
        <v>7</v>
      </c>
      <c r="AA1545" s="3">
        <f t="shared" si="170"/>
        <v>84</v>
      </c>
      <c r="AB1545">
        <f>VLOOKUP(F1545,'Producto temporal'!A:F,6,0)</f>
        <v>60</v>
      </c>
      <c r="AC1545" s="9" t="str">
        <f t="shared" si="171"/>
        <v>OK</v>
      </c>
      <c r="AD1545" s="9" t="str">
        <f t="shared" si="172"/>
        <v>OK</v>
      </c>
      <c r="AE1545" s="9" t="str">
        <f t="shared" si="173"/>
        <v>BAJAR MASTERPACK</v>
      </c>
      <c r="AF1545" s="10">
        <f t="shared" si="174"/>
        <v>7</v>
      </c>
    </row>
    <row r="1546" spans="1:32" x14ac:dyDescent="0.3">
      <c r="A1546" s="1">
        <v>45447</v>
      </c>
      <c r="B1546">
        <v>172</v>
      </c>
      <c r="C1546" t="s">
        <v>217</v>
      </c>
      <c r="D1546" t="s">
        <v>67</v>
      </c>
      <c r="E1546" t="s">
        <v>95</v>
      </c>
      <c r="F1546">
        <v>1010290</v>
      </c>
      <c r="G1546" t="s">
        <v>35</v>
      </c>
      <c r="H1546" t="s">
        <v>28</v>
      </c>
      <c r="I1546" t="s">
        <v>29</v>
      </c>
      <c r="J1546" t="s">
        <v>30</v>
      </c>
      <c r="K1546">
        <v>0</v>
      </c>
      <c r="L1546" t="s">
        <v>31</v>
      </c>
      <c r="M1546" t="s">
        <v>32</v>
      </c>
      <c r="N1546">
        <v>13</v>
      </c>
      <c r="O1546">
        <v>1</v>
      </c>
      <c r="P1546">
        <v>1</v>
      </c>
      <c r="Q1546">
        <v>6</v>
      </c>
      <c r="R1546">
        <v>3.62</v>
      </c>
      <c r="S1546">
        <v>25.34</v>
      </c>
      <c r="T1546">
        <v>7</v>
      </c>
      <c r="U1546">
        <v>1</v>
      </c>
      <c r="V1546">
        <v>0</v>
      </c>
      <c r="W1546">
        <v>0</v>
      </c>
      <c r="X1546">
        <v>0</v>
      </c>
      <c r="Y1546" s="3">
        <f t="shared" si="168"/>
        <v>4</v>
      </c>
      <c r="Z1546" s="3">
        <f t="shared" si="169"/>
        <v>4</v>
      </c>
      <c r="AA1546" s="3">
        <f t="shared" si="170"/>
        <v>24</v>
      </c>
      <c r="AB1546">
        <f>VLOOKUP(F1546,'Producto temporal'!A:F,6,0)</f>
        <v>60</v>
      </c>
      <c r="AC1546" s="9" t="str">
        <f t="shared" si="171"/>
        <v>OK</v>
      </c>
      <c r="AD1546" s="9" t="str">
        <f t="shared" si="172"/>
        <v>OK</v>
      </c>
      <c r="AE1546" s="9" t="str">
        <f t="shared" si="173"/>
        <v>OK</v>
      </c>
      <c r="AF1546" s="10">
        <f t="shared" si="174"/>
        <v>13</v>
      </c>
    </row>
    <row r="1547" spans="1:32" x14ac:dyDescent="0.3">
      <c r="A1547" s="1">
        <v>45447</v>
      </c>
      <c r="B1547">
        <v>172</v>
      </c>
      <c r="C1547" t="s">
        <v>217</v>
      </c>
      <c r="D1547" t="s">
        <v>67</v>
      </c>
      <c r="E1547" t="s">
        <v>95</v>
      </c>
      <c r="F1547">
        <v>1010291</v>
      </c>
      <c r="G1547" t="s">
        <v>36</v>
      </c>
      <c r="H1547" t="s">
        <v>28</v>
      </c>
      <c r="I1547" t="s">
        <v>29</v>
      </c>
      <c r="J1547" t="s">
        <v>30</v>
      </c>
      <c r="K1547">
        <v>0</v>
      </c>
      <c r="L1547" t="s">
        <v>31</v>
      </c>
      <c r="M1547" t="s">
        <v>32</v>
      </c>
      <c r="N1547">
        <v>7</v>
      </c>
      <c r="O1547">
        <v>1</v>
      </c>
      <c r="P1547">
        <v>1</v>
      </c>
      <c r="Q1547">
        <v>6</v>
      </c>
      <c r="R1547">
        <v>3.62</v>
      </c>
      <c r="S1547">
        <v>7.24</v>
      </c>
      <c r="T1547">
        <v>2</v>
      </c>
      <c r="U1547">
        <v>1</v>
      </c>
      <c r="V1547">
        <v>0</v>
      </c>
      <c r="W1547">
        <v>0</v>
      </c>
      <c r="X1547">
        <v>0</v>
      </c>
      <c r="Y1547" s="3">
        <f t="shared" si="168"/>
        <v>14</v>
      </c>
      <c r="Z1547" s="3">
        <f t="shared" si="169"/>
        <v>14</v>
      </c>
      <c r="AA1547" s="3">
        <f t="shared" si="170"/>
        <v>84</v>
      </c>
      <c r="AB1547">
        <f>VLOOKUP(F1547,'Producto temporal'!A:F,6,0)</f>
        <v>60</v>
      </c>
      <c r="AC1547" s="9" t="str">
        <f t="shared" si="171"/>
        <v>OK</v>
      </c>
      <c r="AD1547" s="9" t="str">
        <f t="shared" si="172"/>
        <v>OK</v>
      </c>
      <c r="AE1547" s="9" t="str">
        <f t="shared" si="173"/>
        <v>BAJAR MASTERPACK</v>
      </c>
      <c r="AF1547" s="10">
        <f t="shared" si="174"/>
        <v>3</v>
      </c>
    </row>
    <row r="1548" spans="1:32" x14ac:dyDescent="0.3">
      <c r="A1548" s="1">
        <v>45447</v>
      </c>
      <c r="B1548">
        <v>172</v>
      </c>
      <c r="C1548" t="s">
        <v>217</v>
      </c>
      <c r="D1548" t="s">
        <v>67</v>
      </c>
      <c r="E1548" t="s">
        <v>95</v>
      </c>
      <c r="F1548">
        <v>1010783</v>
      </c>
      <c r="G1548" t="s">
        <v>37</v>
      </c>
      <c r="H1548" t="s">
        <v>28</v>
      </c>
      <c r="I1548" t="s">
        <v>29</v>
      </c>
      <c r="J1548" t="s">
        <v>30</v>
      </c>
      <c r="K1548">
        <v>0</v>
      </c>
      <c r="L1548" t="s">
        <v>31</v>
      </c>
      <c r="M1548" t="s">
        <v>32</v>
      </c>
      <c r="N1548">
        <v>3</v>
      </c>
      <c r="O1548">
        <v>1</v>
      </c>
      <c r="P1548">
        <v>1</v>
      </c>
      <c r="Q1548">
        <v>12</v>
      </c>
      <c r="R1548">
        <v>3.04121</v>
      </c>
      <c r="S1548">
        <v>37.014749999999999</v>
      </c>
      <c r="T1548">
        <v>12</v>
      </c>
      <c r="U1548">
        <v>1</v>
      </c>
      <c r="V1548">
        <v>0</v>
      </c>
      <c r="W1548">
        <v>0</v>
      </c>
      <c r="X1548">
        <v>0</v>
      </c>
      <c r="Y1548" s="3">
        <f t="shared" si="168"/>
        <v>2.3333333333333335</v>
      </c>
      <c r="Z1548" s="3">
        <f t="shared" si="169"/>
        <v>2.3333333333333335</v>
      </c>
      <c r="AA1548" s="3">
        <f t="shared" si="170"/>
        <v>28</v>
      </c>
      <c r="AB1548">
        <f>VLOOKUP(F1548,'Producto temporal'!A:F,6,0)</f>
        <v>60</v>
      </c>
      <c r="AC1548" s="9" t="str">
        <f t="shared" si="171"/>
        <v>OK</v>
      </c>
      <c r="AD1548" s="9" t="str">
        <f t="shared" si="172"/>
        <v>OK</v>
      </c>
      <c r="AE1548" s="9" t="str">
        <f t="shared" si="173"/>
        <v>OK</v>
      </c>
      <c r="AF1548" s="10">
        <f t="shared" si="174"/>
        <v>22</v>
      </c>
    </row>
    <row r="1549" spans="1:32" x14ac:dyDescent="0.3">
      <c r="A1549" s="1">
        <v>45447</v>
      </c>
      <c r="B1549">
        <v>172</v>
      </c>
      <c r="C1549" t="s">
        <v>217</v>
      </c>
      <c r="D1549" t="s">
        <v>67</v>
      </c>
      <c r="E1549" t="s">
        <v>95</v>
      </c>
      <c r="F1549">
        <v>1011679</v>
      </c>
      <c r="G1549" t="s">
        <v>38</v>
      </c>
      <c r="H1549" t="s">
        <v>28</v>
      </c>
      <c r="I1549" t="s">
        <v>29</v>
      </c>
      <c r="J1549" t="s">
        <v>30</v>
      </c>
      <c r="K1549">
        <v>0</v>
      </c>
      <c r="L1549" t="s">
        <v>31</v>
      </c>
      <c r="M1549" t="s">
        <v>32</v>
      </c>
      <c r="N1549">
        <v>8</v>
      </c>
      <c r="O1549">
        <v>1</v>
      </c>
      <c r="P1549">
        <v>1</v>
      </c>
      <c r="Q1549">
        <v>12</v>
      </c>
      <c r="R1549">
        <v>2.3849999999999998</v>
      </c>
      <c r="S1549">
        <v>19.079999999999998</v>
      </c>
      <c r="T1549">
        <v>8</v>
      </c>
      <c r="U1549">
        <v>1</v>
      </c>
      <c r="V1549">
        <v>0</v>
      </c>
      <c r="W1549">
        <v>0</v>
      </c>
      <c r="X1549">
        <v>0</v>
      </c>
      <c r="Y1549" s="3">
        <f t="shared" si="168"/>
        <v>3.5</v>
      </c>
      <c r="Z1549" s="3">
        <f t="shared" si="169"/>
        <v>3.5</v>
      </c>
      <c r="AA1549" s="3">
        <f t="shared" si="170"/>
        <v>42</v>
      </c>
      <c r="AB1549">
        <f>VLOOKUP(F1549,'Producto temporal'!A:F,6,0)</f>
        <v>60</v>
      </c>
      <c r="AC1549" s="9" t="str">
        <f t="shared" si="171"/>
        <v>OK</v>
      </c>
      <c r="AD1549" s="9" t="str">
        <f t="shared" si="172"/>
        <v>OK</v>
      </c>
      <c r="AE1549" s="9" t="str">
        <f t="shared" si="173"/>
        <v>OK</v>
      </c>
      <c r="AF1549" s="10">
        <f t="shared" si="174"/>
        <v>15</v>
      </c>
    </row>
    <row r="1550" spans="1:32" x14ac:dyDescent="0.3">
      <c r="A1550" s="1">
        <v>45447</v>
      </c>
      <c r="B1550">
        <v>172</v>
      </c>
      <c r="C1550" t="s">
        <v>217</v>
      </c>
      <c r="D1550" t="s">
        <v>67</v>
      </c>
      <c r="E1550" t="s">
        <v>95</v>
      </c>
      <c r="F1550">
        <v>1011885</v>
      </c>
      <c r="G1550" t="s">
        <v>39</v>
      </c>
      <c r="H1550" t="s">
        <v>28</v>
      </c>
      <c r="I1550" t="s">
        <v>29</v>
      </c>
      <c r="J1550" t="s">
        <v>30</v>
      </c>
      <c r="K1550">
        <v>0</v>
      </c>
      <c r="L1550" t="s">
        <v>31</v>
      </c>
      <c r="M1550" t="s">
        <v>32</v>
      </c>
      <c r="N1550">
        <v>8</v>
      </c>
      <c r="O1550">
        <v>3</v>
      </c>
      <c r="P1550">
        <v>1</v>
      </c>
      <c r="Q1550">
        <v>12</v>
      </c>
      <c r="R1550">
        <v>2.3849999999999998</v>
      </c>
      <c r="S1550">
        <v>19.079999999999998</v>
      </c>
      <c r="T1550">
        <v>8</v>
      </c>
      <c r="U1550">
        <v>1</v>
      </c>
      <c r="V1550">
        <v>0</v>
      </c>
      <c r="W1550">
        <v>0</v>
      </c>
      <c r="X1550">
        <v>0</v>
      </c>
      <c r="Y1550" s="3">
        <f t="shared" si="168"/>
        <v>10.5</v>
      </c>
      <c r="Z1550" s="3">
        <f t="shared" si="169"/>
        <v>3.5</v>
      </c>
      <c r="AA1550" s="3">
        <f t="shared" si="170"/>
        <v>42</v>
      </c>
      <c r="AB1550">
        <f>VLOOKUP(F1550,'Producto temporal'!A:F,6,0)</f>
        <v>60</v>
      </c>
      <c r="AC1550" s="9" t="str">
        <f t="shared" si="171"/>
        <v>OK</v>
      </c>
      <c r="AD1550" s="9" t="str">
        <f t="shared" si="172"/>
        <v>OK</v>
      </c>
      <c r="AE1550" s="9" t="str">
        <f t="shared" si="173"/>
        <v>OK</v>
      </c>
      <c r="AF1550" s="10">
        <f t="shared" si="174"/>
        <v>15</v>
      </c>
    </row>
    <row r="1551" spans="1:32" x14ac:dyDescent="0.3">
      <c r="A1551" s="1">
        <v>45447</v>
      </c>
      <c r="B1551">
        <v>172</v>
      </c>
      <c r="C1551" t="s">
        <v>217</v>
      </c>
      <c r="D1551" t="s">
        <v>67</v>
      </c>
      <c r="E1551" t="s">
        <v>95</v>
      </c>
      <c r="F1551">
        <v>1012657</v>
      </c>
      <c r="G1551" t="s">
        <v>40</v>
      </c>
      <c r="H1551" t="s">
        <v>28</v>
      </c>
      <c r="I1551" t="s">
        <v>29</v>
      </c>
      <c r="J1551" t="s">
        <v>30</v>
      </c>
      <c r="K1551">
        <v>0</v>
      </c>
      <c r="L1551" t="s">
        <v>31</v>
      </c>
      <c r="M1551" t="s">
        <v>32</v>
      </c>
      <c r="N1551">
        <v>7</v>
      </c>
      <c r="O1551">
        <v>1</v>
      </c>
      <c r="P1551">
        <v>1</v>
      </c>
      <c r="Q1551">
        <v>12</v>
      </c>
      <c r="R1551">
        <v>3.0294400000000001</v>
      </c>
      <c r="S1551">
        <v>3.09076</v>
      </c>
      <c r="T1551">
        <v>1</v>
      </c>
      <c r="U1551">
        <v>1</v>
      </c>
      <c r="V1551">
        <v>0</v>
      </c>
      <c r="W1551">
        <v>0</v>
      </c>
      <c r="X1551">
        <v>0</v>
      </c>
      <c r="Y1551" s="3">
        <f t="shared" si="168"/>
        <v>28</v>
      </c>
      <c r="Z1551" s="3">
        <f t="shared" si="169"/>
        <v>28</v>
      </c>
      <c r="AA1551" s="3">
        <f t="shared" si="170"/>
        <v>336</v>
      </c>
      <c r="AB1551">
        <f>VLOOKUP(F1551,'Producto temporal'!A:F,6,0)</f>
        <v>60</v>
      </c>
      <c r="AC1551" s="9" t="str">
        <f t="shared" si="171"/>
        <v>OK</v>
      </c>
      <c r="AD1551" s="9" t="str">
        <f t="shared" si="172"/>
        <v>OK</v>
      </c>
      <c r="AE1551" s="9" t="str">
        <f t="shared" si="173"/>
        <v>BAJAR MASTERPACK</v>
      </c>
      <c r="AF1551" s="10">
        <f t="shared" si="174"/>
        <v>1</v>
      </c>
    </row>
    <row r="1552" spans="1:32" x14ac:dyDescent="0.3">
      <c r="A1552" s="1">
        <v>45447</v>
      </c>
      <c r="B1552">
        <v>172</v>
      </c>
      <c r="C1552" t="s">
        <v>217</v>
      </c>
      <c r="D1552" t="s">
        <v>67</v>
      </c>
      <c r="E1552" t="s">
        <v>95</v>
      </c>
      <c r="F1552">
        <v>1012658</v>
      </c>
      <c r="G1552" t="s">
        <v>41</v>
      </c>
      <c r="H1552" t="s">
        <v>28</v>
      </c>
      <c r="I1552" t="s">
        <v>29</v>
      </c>
      <c r="J1552" t="s">
        <v>30</v>
      </c>
      <c r="K1552">
        <v>0</v>
      </c>
      <c r="L1552" t="s">
        <v>31</v>
      </c>
      <c r="M1552" t="s">
        <v>32</v>
      </c>
      <c r="N1552">
        <v>5</v>
      </c>
      <c r="O1552">
        <v>1</v>
      </c>
      <c r="P1552">
        <v>1</v>
      </c>
      <c r="Q1552">
        <v>12</v>
      </c>
      <c r="R1552">
        <v>2.6459999999999999</v>
      </c>
      <c r="S1552">
        <v>13.23</v>
      </c>
      <c r="T1552">
        <v>5</v>
      </c>
      <c r="U1552">
        <v>1</v>
      </c>
      <c r="V1552">
        <v>0</v>
      </c>
      <c r="W1552">
        <v>0</v>
      </c>
      <c r="X1552">
        <v>0</v>
      </c>
      <c r="Y1552" s="3">
        <f t="shared" si="168"/>
        <v>5.6</v>
      </c>
      <c r="Z1552" s="3">
        <f t="shared" si="169"/>
        <v>5.6</v>
      </c>
      <c r="AA1552" s="3">
        <f t="shared" si="170"/>
        <v>67.2</v>
      </c>
      <c r="AB1552">
        <f>VLOOKUP(F1552,'Producto temporal'!A:F,6,0)</f>
        <v>60</v>
      </c>
      <c r="AC1552" s="9" t="str">
        <f t="shared" si="171"/>
        <v>OK</v>
      </c>
      <c r="AD1552" s="9" t="str">
        <f t="shared" si="172"/>
        <v>OK</v>
      </c>
      <c r="AE1552" s="9" t="str">
        <f t="shared" si="173"/>
        <v>BAJAR MASTERPACK</v>
      </c>
      <c r="AF1552" s="10">
        <f t="shared" si="174"/>
        <v>9</v>
      </c>
    </row>
    <row r="1553" spans="1:32" x14ac:dyDescent="0.3">
      <c r="A1553" s="1">
        <v>45447</v>
      </c>
      <c r="B1553">
        <v>172</v>
      </c>
      <c r="C1553" t="s">
        <v>217</v>
      </c>
      <c r="D1553" t="s">
        <v>67</v>
      </c>
      <c r="E1553" t="s">
        <v>95</v>
      </c>
      <c r="F1553">
        <v>1013898</v>
      </c>
      <c r="G1553" t="s">
        <v>42</v>
      </c>
      <c r="H1553" t="s">
        <v>28</v>
      </c>
      <c r="I1553" t="s">
        <v>29</v>
      </c>
      <c r="J1553" t="s">
        <v>30</v>
      </c>
      <c r="K1553">
        <v>0</v>
      </c>
      <c r="L1553" t="s">
        <v>31</v>
      </c>
      <c r="M1553" t="s">
        <v>32</v>
      </c>
      <c r="N1553">
        <v>14</v>
      </c>
      <c r="O1553">
        <v>3</v>
      </c>
      <c r="P1553">
        <v>1</v>
      </c>
      <c r="Q1553">
        <v>12</v>
      </c>
      <c r="R1553">
        <v>3.3237999999999999</v>
      </c>
      <c r="S1553">
        <v>40.47175</v>
      </c>
      <c r="T1553">
        <v>12</v>
      </c>
      <c r="U1553">
        <v>1</v>
      </c>
      <c r="V1553">
        <v>0</v>
      </c>
      <c r="W1553">
        <v>0</v>
      </c>
      <c r="X1553">
        <v>0</v>
      </c>
      <c r="Y1553" s="3">
        <f t="shared" si="168"/>
        <v>7</v>
      </c>
      <c r="Z1553" s="3">
        <f t="shared" si="169"/>
        <v>2.3333333333333335</v>
      </c>
      <c r="AA1553" s="3">
        <f t="shared" si="170"/>
        <v>28</v>
      </c>
      <c r="AB1553">
        <f>VLOOKUP(F1553,'Producto temporal'!A:F,6,0)</f>
        <v>60</v>
      </c>
      <c r="AC1553" s="9" t="str">
        <f t="shared" si="171"/>
        <v>OK</v>
      </c>
      <c r="AD1553" s="9" t="str">
        <f t="shared" si="172"/>
        <v>OK</v>
      </c>
      <c r="AE1553" s="9" t="str">
        <f t="shared" si="173"/>
        <v>OK</v>
      </c>
      <c r="AF1553" s="10">
        <f t="shared" si="174"/>
        <v>22</v>
      </c>
    </row>
    <row r="1554" spans="1:32" x14ac:dyDescent="0.3">
      <c r="A1554" s="1">
        <v>45447</v>
      </c>
      <c r="B1554">
        <v>173</v>
      </c>
      <c r="C1554" t="s">
        <v>218</v>
      </c>
      <c r="D1554" t="s">
        <v>128</v>
      </c>
      <c r="E1554" t="s">
        <v>95</v>
      </c>
      <c r="F1554">
        <v>1003938</v>
      </c>
      <c r="G1554" t="s">
        <v>27</v>
      </c>
      <c r="H1554" t="s">
        <v>28</v>
      </c>
      <c r="I1554" t="s">
        <v>29</v>
      </c>
      <c r="J1554" t="s">
        <v>30</v>
      </c>
      <c r="K1554">
        <v>0</v>
      </c>
      <c r="L1554" t="s">
        <v>31</v>
      </c>
      <c r="M1554" t="s">
        <v>32</v>
      </c>
      <c r="N1554">
        <v>4</v>
      </c>
      <c r="O1554">
        <v>1</v>
      </c>
      <c r="P1554">
        <v>1</v>
      </c>
      <c r="Q1554">
        <v>12</v>
      </c>
      <c r="R1554">
        <v>3.1680000000000001</v>
      </c>
      <c r="S1554">
        <v>3.1680000000000001</v>
      </c>
      <c r="T1554">
        <v>1</v>
      </c>
      <c r="U1554">
        <v>1</v>
      </c>
      <c r="V1554">
        <v>0</v>
      </c>
      <c r="W1554">
        <v>0</v>
      </c>
      <c r="X1554">
        <v>0</v>
      </c>
      <c r="Y1554" s="3">
        <f t="shared" si="168"/>
        <v>28</v>
      </c>
      <c r="Z1554" s="3">
        <f t="shared" si="169"/>
        <v>28</v>
      </c>
      <c r="AA1554" s="3">
        <f t="shared" si="170"/>
        <v>336</v>
      </c>
      <c r="AB1554">
        <f>VLOOKUP(F1554,'Producto temporal'!A:F,6,0)</f>
        <v>60</v>
      </c>
      <c r="AC1554" s="9" t="str">
        <f t="shared" si="171"/>
        <v>OK</v>
      </c>
      <c r="AD1554" s="9" t="str">
        <f t="shared" si="172"/>
        <v>OK</v>
      </c>
      <c r="AE1554" s="9" t="str">
        <f t="shared" si="173"/>
        <v>BAJAR MASTERPACK</v>
      </c>
      <c r="AF1554" s="10">
        <f t="shared" si="174"/>
        <v>1</v>
      </c>
    </row>
    <row r="1555" spans="1:32" x14ac:dyDescent="0.3">
      <c r="A1555" s="1">
        <v>45447</v>
      </c>
      <c r="B1555">
        <v>173</v>
      </c>
      <c r="C1555" t="s">
        <v>218</v>
      </c>
      <c r="D1555" t="s">
        <v>128</v>
      </c>
      <c r="E1555" t="s">
        <v>95</v>
      </c>
      <c r="F1555">
        <v>1003941</v>
      </c>
      <c r="G1555" t="s">
        <v>33</v>
      </c>
      <c r="H1555" t="s">
        <v>28</v>
      </c>
      <c r="I1555" t="s">
        <v>29</v>
      </c>
      <c r="J1555" t="s">
        <v>30</v>
      </c>
      <c r="K1555">
        <v>0</v>
      </c>
      <c r="L1555" t="s">
        <v>31</v>
      </c>
      <c r="M1555" t="s">
        <v>32</v>
      </c>
      <c r="N1555">
        <v>6</v>
      </c>
      <c r="O1555">
        <v>1</v>
      </c>
      <c r="P1555">
        <v>1</v>
      </c>
      <c r="Q1555">
        <v>20</v>
      </c>
      <c r="R1555">
        <v>2.3220000000000001</v>
      </c>
      <c r="S1555">
        <v>4.6440000000000001</v>
      </c>
      <c r="T1555">
        <v>2</v>
      </c>
      <c r="U1555">
        <v>1</v>
      </c>
      <c r="V1555">
        <v>0</v>
      </c>
      <c r="W1555">
        <v>0</v>
      </c>
      <c r="X1555">
        <v>0</v>
      </c>
      <c r="Y1555" s="3">
        <f t="shared" si="168"/>
        <v>14</v>
      </c>
      <c r="Z1555" s="3">
        <f t="shared" si="169"/>
        <v>14</v>
      </c>
      <c r="AA1555" s="3">
        <f t="shared" si="170"/>
        <v>280</v>
      </c>
      <c r="AB1555">
        <f>VLOOKUP(F1555,'Producto temporal'!A:F,6,0)</f>
        <v>60</v>
      </c>
      <c r="AC1555" s="9" t="str">
        <f t="shared" si="171"/>
        <v>OK</v>
      </c>
      <c r="AD1555" s="9" t="str">
        <f t="shared" si="172"/>
        <v>OK</v>
      </c>
      <c r="AE1555" s="9" t="str">
        <f t="shared" si="173"/>
        <v>BAJAR MASTERPACK</v>
      </c>
      <c r="AF1555" s="10">
        <f t="shared" si="174"/>
        <v>3</v>
      </c>
    </row>
    <row r="1556" spans="1:32" x14ac:dyDescent="0.3">
      <c r="A1556" s="1">
        <v>45447</v>
      </c>
      <c r="B1556">
        <v>173</v>
      </c>
      <c r="C1556" t="s">
        <v>218</v>
      </c>
      <c r="D1556" t="s">
        <v>128</v>
      </c>
      <c r="E1556" t="s">
        <v>95</v>
      </c>
      <c r="F1556">
        <v>1010020</v>
      </c>
      <c r="G1556" t="s">
        <v>34</v>
      </c>
      <c r="H1556" t="s">
        <v>28</v>
      </c>
      <c r="I1556" t="s">
        <v>29</v>
      </c>
      <c r="J1556" t="s">
        <v>30</v>
      </c>
      <c r="K1556">
        <v>0</v>
      </c>
      <c r="L1556" t="s">
        <v>31</v>
      </c>
      <c r="M1556" t="s">
        <v>32</v>
      </c>
      <c r="N1556">
        <v>13</v>
      </c>
      <c r="O1556">
        <v>1</v>
      </c>
      <c r="P1556">
        <v>1</v>
      </c>
      <c r="Q1556">
        <v>12</v>
      </c>
      <c r="R1556">
        <v>3.02501</v>
      </c>
      <c r="S1556">
        <v>61.403849999999998</v>
      </c>
      <c r="T1556">
        <v>20</v>
      </c>
      <c r="U1556">
        <v>1</v>
      </c>
      <c r="V1556">
        <v>0</v>
      </c>
      <c r="W1556">
        <v>2</v>
      </c>
      <c r="X1556">
        <v>0</v>
      </c>
      <c r="Y1556" s="3">
        <f t="shared" si="168"/>
        <v>1.4</v>
      </c>
      <c r="Z1556" s="3">
        <f t="shared" si="169"/>
        <v>1.4</v>
      </c>
      <c r="AA1556" s="3">
        <f t="shared" si="170"/>
        <v>16.8</v>
      </c>
      <c r="AB1556">
        <f>VLOOKUP(F1556,'Producto temporal'!A:F,6,0)</f>
        <v>60</v>
      </c>
      <c r="AC1556" s="9" t="str">
        <f t="shared" si="171"/>
        <v>OK</v>
      </c>
      <c r="AD1556" s="9" t="str">
        <f t="shared" si="172"/>
        <v>OK</v>
      </c>
      <c r="AE1556" s="9" t="str">
        <f t="shared" si="173"/>
        <v>OK</v>
      </c>
      <c r="AF1556" s="10">
        <f t="shared" si="174"/>
        <v>37</v>
      </c>
    </row>
    <row r="1557" spans="1:32" x14ac:dyDescent="0.3">
      <c r="A1557" s="1">
        <v>45447</v>
      </c>
      <c r="B1557">
        <v>173</v>
      </c>
      <c r="C1557" t="s">
        <v>218</v>
      </c>
      <c r="D1557" t="s">
        <v>128</v>
      </c>
      <c r="E1557" t="s">
        <v>95</v>
      </c>
      <c r="F1557">
        <v>1010290</v>
      </c>
      <c r="G1557" t="s">
        <v>35</v>
      </c>
      <c r="H1557" t="s">
        <v>28</v>
      </c>
      <c r="I1557" t="s">
        <v>29</v>
      </c>
      <c r="J1557" t="s">
        <v>30</v>
      </c>
      <c r="K1557">
        <v>0</v>
      </c>
      <c r="L1557" t="s">
        <v>31</v>
      </c>
      <c r="M1557" t="s">
        <v>32</v>
      </c>
      <c r="N1557">
        <v>4</v>
      </c>
      <c r="O1557">
        <v>1</v>
      </c>
      <c r="P1557">
        <v>1</v>
      </c>
      <c r="Q1557">
        <v>6</v>
      </c>
      <c r="R1557">
        <v>3.62</v>
      </c>
      <c r="S1557">
        <v>0</v>
      </c>
      <c r="T1557">
        <v>0</v>
      </c>
      <c r="U1557">
        <v>1</v>
      </c>
      <c r="V1557">
        <v>0</v>
      </c>
      <c r="W1557">
        <v>0</v>
      </c>
      <c r="X1557">
        <v>2</v>
      </c>
      <c r="Y1557" s="3" t="str">
        <f t="shared" si="168"/>
        <v>PRODUCTO SIN VENTA</v>
      </c>
      <c r="Z1557" s="3" t="str">
        <f t="shared" si="169"/>
        <v>PRODUCTO SIN VENTA</v>
      </c>
      <c r="AA1557" s="3" t="str">
        <f t="shared" si="170"/>
        <v>PRODUCTO SIN VENTA</v>
      </c>
      <c r="AB1557">
        <f>VLOOKUP(F1557,'Producto temporal'!A:F,6,0)</f>
        <v>60</v>
      </c>
      <c r="AC1557" s="9" t="str">
        <f t="shared" si="171"/>
        <v>PRODUCTO SIN VENTA</v>
      </c>
      <c r="AD1557" s="9" t="str">
        <f t="shared" si="172"/>
        <v>PRODUCTO SIN VENTA</v>
      </c>
      <c r="AE1557" s="9" t="str">
        <f t="shared" si="173"/>
        <v>PRODUCTO SIN VENTA</v>
      </c>
      <c r="AF1557" s="10">
        <f t="shared" si="174"/>
        <v>0</v>
      </c>
    </row>
    <row r="1558" spans="1:32" x14ac:dyDescent="0.3">
      <c r="A1558" s="1">
        <v>45447</v>
      </c>
      <c r="B1558">
        <v>173</v>
      </c>
      <c r="C1558" t="s">
        <v>218</v>
      </c>
      <c r="D1558" t="s">
        <v>128</v>
      </c>
      <c r="E1558" t="s">
        <v>95</v>
      </c>
      <c r="F1558">
        <v>1010291</v>
      </c>
      <c r="G1558" t="s">
        <v>36</v>
      </c>
      <c r="H1558" t="s">
        <v>28</v>
      </c>
      <c r="I1558" t="s">
        <v>29</v>
      </c>
      <c r="J1558" t="s">
        <v>30</v>
      </c>
      <c r="K1558">
        <v>0</v>
      </c>
      <c r="L1558" t="s">
        <v>31</v>
      </c>
      <c r="M1558" t="s">
        <v>32</v>
      </c>
      <c r="N1558">
        <v>4</v>
      </c>
      <c r="O1558">
        <v>1</v>
      </c>
      <c r="P1558">
        <v>1</v>
      </c>
      <c r="Q1558">
        <v>6</v>
      </c>
      <c r="R1558">
        <v>3.62</v>
      </c>
      <c r="S1558">
        <v>7.24</v>
      </c>
      <c r="T1558">
        <v>2</v>
      </c>
      <c r="U1558">
        <v>1</v>
      </c>
      <c r="V1558">
        <v>0</v>
      </c>
      <c r="W1558">
        <v>0</v>
      </c>
      <c r="X1558">
        <v>4</v>
      </c>
      <c r="Y1558" s="3">
        <f t="shared" si="168"/>
        <v>14</v>
      </c>
      <c r="Z1558" s="3">
        <f t="shared" si="169"/>
        <v>14</v>
      </c>
      <c r="AA1558" s="3">
        <f t="shared" si="170"/>
        <v>84</v>
      </c>
      <c r="AB1558">
        <f>VLOOKUP(F1558,'Producto temporal'!A:F,6,0)</f>
        <v>60</v>
      </c>
      <c r="AC1558" s="9" t="str">
        <f t="shared" si="171"/>
        <v>OK</v>
      </c>
      <c r="AD1558" s="9" t="str">
        <f t="shared" si="172"/>
        <v>OK</v>
      </c>
      <c r="AE1558" s="9" t="str">
        <f t="shared" si="173"/>
        <v>BAJAR MASTERPACK</v>
      </c>
      <c r="AF1558" s="10">
        <f t="shared" si="174"/>
        <v>3</v>
      </c>
    </row>
    <row r="1559" spans="1:32" x14ac:dyDescent="0.3">
      <c r="A1559" s="1">
        <v>45447</v>
      </c>
      <c r="B1559">
        <v>173</v>
      </c>
      <c r="C1559" t="s">
        <v>218</v>
      </c>
      <c r="D1559" t="s">
        <v>128</v>
      </c>
      <c r="E1559" t="s">
        <v>95</v>
      </c>
      <c r="F1559">
        <v>1010783</v>
      </c>
      <c r="G1559" t="s">
        <v>37</v>
      </c>
      <c r="H1559" t="s">
        <v>28</v>
      </c>
      <c r="I1559" t="s">
        <v>29</v>
      </c>
      <c r="J1559" t="s">
        <v>30</v>
      </c>
      <c r="K1559">
        <v>0</v>
      </c>
      <c r="L1559" t="s">
        <v>31</v>
      </c>
      <c r="M1559" t="s">
        <v>32</v>
      </c>
      <c r="N1559">
        <v>7</v>
      </c>
      <c r="O1559">
        <v>1</v>
      </c>
      <c r="P1559">
        <v>1</v>
      </c>
      <c r="Q1559">
        <v>12</v>
      </c>
      <c r="R1559">
        <v>3.04121</v>
      </c>
      <c r="S1559">
        <v>33.860689999999998</v>
      </c>
      <c r="T1559">
        <v>11</v>
      </c>
      <c r="U1559">
        <v>1</v>
      </c>
      <c r="V1559">
        <v>0</v>
      </c>
      <c r="W1559">
        <v>0</v>
      </c>
      <c r="X1559">
        <v>0</v>
      </c>
      <c r="Y1559" s="3">
        <f t="shared" si="168"/>
        <v>2.5454545454545454</v>
      </c>
      <c r="Z1559" s="3">
        <f t="shared" si="169"/>
        <v>2.5454545454545454</v>
      </c>
      <c r="AA1559" s="3">
        <f t="shared" si="170"/>
        <v>30.545454545454547</v>
      </c>
      <c r="AB1559">
        <f>VLOOKUP(F1559,'Producto temporal'!A:F,6,0)</f>
        <v>60</v>
      </c>
      <c r="AC1559" s="9" t="str">
        <f t="shared" si="171"/>
        <v>OK</v>
      </c>
      <c r="AD1559" s="9" t="str">
        <f t="shared" si="172"/>
        <v>OK</v>
      </c>
      <c r="AE1559" s="9" t="str">
        <f t="shared" si="173"/>
        <v>OK</v>
      </c>
      <c r="AF1559" s="10">
        <f t="shared" si="174"/>
        <v>20</v>
      </c>
    </row>
    <row r="1560" spans="1:32" x14ac:dyDescent="0.3">
      <c r="A1560" s="1">
        <v>45447</v>
      </c>
      <c r="B1560">
        <v>173</v>
      </c>
      <c r="C1560" t="s">
        <v>218</v>
      </c>
      <c r="D1560" t="s">
        <v>128</v>
      </c>
      <c r="E1560" t="s">
        <v>95</v>
      </c>
      <c r="F1560">
        <v>1011679</v>
      </c>
      <c r="G1560" t="s">
        <v>38</v>
      </c>
      <c r="H1560" t="s">
        <v>28</v>
      </c>
      <c r="I1560" t="s">
        <v>29</v>
      </c>
      <c r="J1560" t="s">
        <v>30</v>
      </c>
      <c r="K1560">
        <v>0</v>
      </c>
      <c r="L1560" t="s">
        <v>31</v>
      </c>
      <c r="M1560" t="s">
        <v>32</v>
      </c>
      <c r="N1560">
        <v>8</v>
      </c>
      <c r="O1560">
        <v>1</v>
      </c>
      <c r="P1560">
        <v>1</v>
      </c>
      <c r="Q1560">
        <v>12</v>
      </c>
      <c r="R1560">
        <v>2.3849999999999998</v>
      </c>
      <c r="S1560">
        <v>2.3849999999999998</v>
      </c>
      <c r="T1560">
        <v>1</v>
      </c>
      <c r="U1560">
        <v>1</v>
      </c>
      <c r="V1560">
        <v>0</v>
      </c>
      <c r="W1560">
        <v>0</v>
      </c>
      <c r="X1560">
        <v>0</v>
      </c>
      <c r="Y1560" s="3">
        <f t="shared" si="168"/>
        <v>28</v>
      </c>
      <c r="Z1560" s="3">
        <f t="shared" si="169"/>
        <v>28</v>
      </c>
      <c r="AA1560" s="3">
        <f t="shared" si="170"/>
        <v>336</v>
      </c>
      <c r="AB1560">
        <f>VLOOKUP(F1560,'Producto temporal'!A:F,6,0)</f>
        <v>60</v>
      </c>
      <c r="AC1560" s="9" t="str">
        <f t="shared" si="171"/>
        <v>OK</v>
      </c>
      <c r="AD1560" s="9" t="str">
        <f t="shared" si="172"/>
        <v>OK</v>
      </c>
      <c r="AE1560" s="9" t="str">
        <f t="shared" si="173"/>
        <v>BAJAR MASTERPACK</v>
      </c>
      <c r="AF1560" s="10">
        <f t="shared" si="174"/>
        <v>1</v>
      </c>
    </row>
    <row r="1561" spans="1:32" x14ac:dyDescent="0.3">
      <c r="A1561" s="1">
        <v>45447</v>
      </c>
      <c r="B1561">
        <v>173</v>
      </c>
      <c r="C1561" t="s">
        <v>218</v>
      </c>
      <c r="D1561" t="s">
        <v>128</v>
      </c>
      <c r="E1561" t="s">
        <v>95</v>
      </c>
      <c r="F1561">
        <v>1011885</v>
      </c>
      <c r="G1561" t="s">
        <v>39</v>
      </c>
      <c r="H1561" t="s">
        <v>28</v>
      </c>
      <c r="I1561" t="s">
        <v>29</v>
      </c>
      <c r="J1561" t="s">
        <v>30</v>
      </c>
      <c r="K1561">
        <v>0</v>
      </c>
      <c r="L1561" t="s">
        <v>31</v>
      </c>
      <c r="M1561" t="s">
        <v>32</v>
      </c>
      <c r="N1561">
        <v>9</v>
      </c>
      <c r="O1561">
        <v>3</v>
      </c>
      <c r="P1561">
        <v>1</v>
      </c>
      <c r="Q1561">
        <v>12</v>
      </c>
      <c r="R1561">
        <v>2.3849999999999998</v>
      </c>
      <c r="S1561">
        <v>2.3849999999999998</v>
      </c>
      <c r="T1561">
        <v>1</v>
      </c>
      <c r="U1561">
        <v>1</v>
      </c>
      <c r="V1561">
        <v>0</v>
      </c>
      <c r="W1561">
        <v>0</v>
      </c>
      <c r="X1561">
        <v>0</v>
      </c>
      <c r="Y1561" s="3">
        <f t="shared" si="168"/>
        <v>84</v>
      </c>
      <c r="Z1561" s="3">
        <f t="shared" si="169"/>
        <v>28</v>
      </c>
      <c r="AA1561" s="3">
        <f t="shared" si="170"/>
        <v>336</v>
      </c>
      <c r="AB1561">
        <f>VLOOKUP(F1561,'Producto temporal'!A:F,6,0)</f>
        <v>60</v>
      </c>
      <c r="AC1561" s="9" t="str">
        <f t="shared" si="171"/>
        <v>BAJAR PACKQTY</v>
      </c>
      <c r="AD1561" s="9" t="str">
        <f t="shared" si="172"/>
        <v>OK</v>
      </c>
      <c r="AE1561" s="9" t="str">
        <f t="shared" si="173"/>
        <v>BAJAR MASTERPACK</v>
      </c>
      <c r="AF1561" s="10">
        <f t="shared" si="174"/>
        <v>1</v>
      </c>
    </row>
    <row r="1562" spans="1:32" x14ac:dyDescent="0.3">
      <c r="A1562" s="1">
        <v>45447</v>
      </c>
      <c r="B1562">
        <v>173</v>
      </c>
      <c r="C1562" t="s">
        <v>218</v>
      </c>
      <c r="D1562" t="s">
        <v>128</v>
      </c>
      <c r="E1562" t="s">
        <v>95</v>
      </c>
      <c r="F1562">
        <v>1012657</v>
      </c>
      <c r="G1562" t="s">
        <v>40</v>
      </c>
      <c r="H1562" t="s">
        <v>28</v>
      </c>
      <c r="I1562" t="s">
        <v>29</v>
      </c>
      <c r="J1562" t="s">
        <v>30</v>
      </c>
      <c r="K1562">
        <v>0</v>
      </c>
      <c r="L1562" t="s">
        <v>31</v>
      </c>
      <c r="M1562" t="s">
        <v>32</v>
      </c>
      <c r="N1562">
        <v>19</v>
      </c>
      <c r="O1562">
        <v>1</v>
      </c>
      <c r="P1562">
        <v>1</v>
      </c>
      <c r="Q1562">
        <v>12</v>
      </c>
      <c r="R1562">
        <v>3.0294400000000001</v>
      </c>
      <c r="S1562">
        <v>6.2099299999999999</v>
      </c>
      <c r="T1562">
        <v>2</v>
      </c>
      <c r="U1562">
        <v>1</v>
      </c>
      <c r="V1562">
        <v>0</v>
      </c>
      <c r="W1562">
        <v>0</v>
      </c>
      <c r="X1562">
        <v>0</v>
      </c>
      <c r="Y1562" s="3">
        <f t="shared" si="168"/>
        <v>14</v>
      </c>
      <c r="Z1562" s="3">
        <f t="shared" si="169"/>
        <v>14</v>
      </c>
      <c r="AA1562" s="3">
        <f t="shared" si="170"/>
        <v>168</v>
      </c>
      <c r="AB1562">
        <f>VLOOKUP(F1562,'Producto temporal'!A:F,6,0)</f>
        <v>60</v>
      </c>
      <c r="AC1562" s="9" t="str">
        <f t="shared" si="171"/>
        <v>OK</v>
      </c>
      <c r="AD1562" s="9" t="str">
        <f t="shared" si="172"/>
        <v>OK</v>
      </c>
      <c r="AE1562" s="9" t="str">
        <f t="shared" si="173"/>
        <v>BAJAR MASTERPACK</v>
      </c>
      <c r="AF1562" s="10">
        <f t="shared" si="174"/>
        <v>3</v>
      </c>
    </row>
    <row r="1563" spans="1:32" x14ac:dyDescent="0.3">
      <c r="A1563" s="1">
        <v>45447</v>
      </c>
      <c r="B1563">
        <v>173</v>
      </c>
      <c r="C1563" t="s">
        <v>218</v>
      </c>
      <c r="D1563" t="s">
        <v>128</v>
      </c>
      <c r="E1563" t="s">
        <v>95</v>
      </c>
      <c r="F1563">
        <v>1012658</v>
      </c>
      <c r="G1563" t="s">
        <v>41</v>
      </c>
      <c r="H1563" t="s">
        <v>28</v>
      </c>
      <c r="I1563" t="s">
        <v>29</v>
      </c>
      <c r="J1563" t="s">
        <v>30</v>
      </c>
      <c r="K1563">
        <v>0</v>
      </c>
      <c r="L1563" t="s">
        <v>31</v>
      </c>
      <c r="M1563" t="s">
        <v>32</v>
      </c>
      <c r="N1563">
        <v>8</v>
      </c>
      <c r="O1563">
        <v>1</v>
      </c>
      <c r="P1563">
        <v>1</v>
      </c>
      <c r="Q1563">
        <v>12</v>
      </c>
      <c r="R1563">
        <v>2.6459999999999999</v>
      </c>
      <c r="S1563">
        <v>10.584</v>
      </c>
      <c r="T1563">
        <v>4</v>
      </c>
      <c r="U1563">
        <v>1</v>
      </c>
      <c r="V1563">
        <v>0</v>
      </c>
      <c r="W1563">
        <v>0</v>
      </c>
      <c r="X1563">
        <v>0</v>
      </c>
      <c r="Y1563" s="3">
        <f t="shared" si="168"/>
        <v>7</v>
      </c>
      <c r="Z1563" s="3">
        <f t="shared" si="169"/>
        <v>7</v>
      </c>
      <c r="AA1563" s="3">
        <f t="shared" si="170"/>
        <v>84</v>
      </c>
      <c r="AB1563">
        <f>VLOOKUP(F1563,'Producto temporal'!A:F,6,0)</f>
        <v>60</v>
      </c>
      <c r="AC1563" s="9" t="str">
        <f t="shared" si="171"/>
        <v>OK</v>
      </c>
      <c r="AD1563" s="9" t="str">
        <f t="shared" si="172"/>
        <v>OK</v>
      </c>
      <c r="AE1563" s="9" t="str">
        <f t="shared" si="173"/>
        <v>BAJAR MASTERPACK</v>
      </c>
      <c r="AF1563" s="10">
        <f t="shared" si="174"/>
        <v>7</v>
      </c>
    </row>
    <row r="1564" spans="1:32" x14ac:dyDescent="0.3">
      <c r="A1564" s="1">
        <v>45447</v>
      </c>
      <c r="B1564">
        <v>173</v>
      </c>
      <c r="C1564" t="s">
        <v>218</v>
      </c>
      <c r="D1564" t="s">
        <v>128</v>
      </c>
      <c r="E1564" t="s">
        <v>95</v>
      </c>
      <c r="F1564">
        <v>1013898</v>
      </c>
      <c r="G1564" t="s">
        <v>42</v>
      </c>
      <c r="H1564" t="s">
        <v>28</v>
      </c>
      <c r="I1564" t="s">
        <v>29</v>
      </c>
      <c r="J1564" t="s">
        <v>30</v>
      </c>
      <c r="K1564">
        <v>0</v>
      </c>
      <c r="L1564" t="s">
        <v>31</v>
      </c>
      <c r="M1564" t="s">
        <v>32</v>
      </c>
      <c r="N1564">
        <v>3</v>
      </c>
      <c r="O1564">
        <v>3</v>
      </c>
      <c r="P1564">
        <v>1</v>
      </c>
      <c r="Q1564">
        <v>12</v>
      </c>
      <c r="R1564">
        <v>3.3237999999999999</v>
      </c>
      <c r="S1564">
        <v>3.3471799999999998</v>
      </c>
      <c r="T1564">
        <v>1</v>
      </c>
      <c r="U1564">
        <v>1</v>
      </c>
      <c r="V1564">
        <v>0</v>
      </c>
      <c r="W1564">
        <v>0</v>
      </c>
      <c r="X1564">
        <v>0</v>
      </c>
      <c r="Y1564" s="3">
        <f t="shared" si="168"/>
        <v>84</v>
      </c>
      <c r="Z1564" s="3">
        <f t="shared" si="169"/>
        <v>28</v>
      </c>
      <c r="AA1564" s="3">
        <f t="shared" si="170"/>
        <v>336</v>
      </c>
      <c r="AB1564">
        <f>VLOOKUP(F1564,'Producto temporal'!A:F,6,0)</f>
        <v>60</v>
      </c>
      <c r="AC1564" s="9" t="str">
        <f t="shared" si="171"/>
        <v>BAJAR PACKQTY</v>
      </c>
      <c r="AD1564" s="9" t="str">
        <f t="shared" si="172"/>
        <v>OK</v>
      </c>
      <c r="AE1564" s="9" t="str">
        <f t="shared" si="173"/>
        <v>BAJAR MASTERPACK</v>
      </c>
      <c r="AF1564" s="10">
        <f t="shared" si="174"/>
        <v>1</v>
      </c>
    </row>
    <row r="1565" spans="1:32" x14ac:dyDescent="0.3">
      <c r="A1565" s="1">
        <v>45447</v>
      </c>
      <c r="B1565">
        <v>174</v>
      </c>
      <c r="C1565" t="s">
        <v>219</v>
      </c>
      <c r="D1565" t="s">
        <v>61</v>
      </c>
      <c r="E1565" t="s">
        <v>95</v>
      </c>
      <c r="F1565">
        <v>1003938</v>
      </c>
      <c r="G1565" t="s">
        <v>27</v>
      </c>
      <c r="H1565" t="s">
        <v>28</v>
      </c>
      <c r="I1565" t="s">
        <v>29</v>
      </c>
      <c r="J1565" t="s">
        <v>30</v>
      </c>
      <c r="K1565">
        <v>0</v>
      </c>
      <c r="L1565" t="s">
        <v>31</v>
      </c>
      <c r="M1565" t="s">
        <v>32</v>
      </c>
      <c r="N1565">
        <v>7</v>
      </c>
      <c r="O1565">
        <v>1</v>
      </c>
      <c r="P1565">
        <v>1</v>
      </c>
      <c r="Q1565">
        <v>12</v>
      </c>
      <c r="R1565">
        <v>3.1680000000000001</v>
      </c>
      <c r="S1565">
        <v>0</v>
      </c>
      <c r="T1565">
        <v>0</v>
      </c>
      <c r="U1565">
        <v>1</v>
      </c>
      <c r="V1565">
        <v>0</v>
      </c>
      <c r="W1565">
        <v>0</v>
      </c>
      <c r="X1565">
        <v>0</v>
      </c>
      <c r="Y1565" s="3" t="str">
        <f t="shared" si="168"/>
        <v>PRODUCTO SIN VENTA</v>
      </c>
      <c r="Z1565" s="3" t="str">
        <f t="shared" si="169"/>
        <v>PRODUCTO SIN VENTA</v>
      </c>
      <c r="AA1565" s="3" t="str">
        <f t="shared" si="170"/>
        <v>PRODUCTO SIN VENTA</v>
      </c>
      <c r="AB1565">
        <f>VLOOKUP(F1565,'Producto temporal'!A:F,6,0)</f>
        <v>60</v>
      </c>
      <c r="AC1565" s="9" t="str">
        <f t="shared" si="171"/>
        <v>PRODUCTO SIN VENTA</v>
      </c>
      <c r="AD1565" s="9" t="str">
        <f t="shared" si="172"/>
        <v>PRODUCTO SIN VENTA</v>
      </c>
      <c r="AE1565" s="9" t="str">
        <f t="shared" si="173"/>
        <v>PRODUCTO SIN VENTA</v>
      </c>
      <c r="AF1565" s="10">
        <f t="shared" si="174"/>
        <v>0</v>
      </c>
    </row>
    <row r="1566" spans="1:32" x14ac:dyDescent="0.3">
      <c r="A1566" s="1">
        <v>45447</v>
      </c>
      <c r="B1566">
        <v>174</v>
      </c>
      <c r="C1566" t="s">
        <v>219</v>
      </c>
      <c r="D1566" t="s">
        <v>61</v>
      </c>
      <c r="E1566" t="s">
        <v>95</v>
      </c>
      <c r="F1566">
        <v>1003941</v>
      </c>
      <c r="G1566" t="s">
        <v>33</v>
      </c>
      <c r="H1566" t="s">
        <v>28</v>
      </c>
      <c r="I1566" t="s">
        <v>29</v>
      </c>
      <c r="J1566" t="s">
        <v>30</v>
      </c>
      <c r="K1566">
        <v>0</v>
      </c>
      <c r="L1566" t="s">
        <v>31</v>
      </c>
      <c r="M1566" t="s">
        <v>32</v>
      </c>
      <c r="N1566">
        <v>6</v>
      </c>
      <c r="O1566">
        <v>1</v>
      </c>
      <c r="P1566">
        <v>1</v>
      </c>
      <c r="Q1566">
        <v>20</v>
      </c>
      <c r="R1566">
        <v>2.3220000000000001</v>
      </c>
      <c r="S1566">
        <v>16.254000000000001</v>
      </c>
      <c r="T1566">
        <v>7</v>
      </c>
      <c r="U1566">
        <v>1</v>
      </c>
      <c r="V1566">
        <v>0</v>
      </c>
      <c r="W1566">
        <v>0</v>
      </c>
      <c r="X1566">
        <v>0</v>
      </c>
      <c r="Y1566" s="3">
        <f t="shared" si="168"/>
        <v>4</v>
      </c>
      <c r="Z1566" s="3">
        <f t="shared" si="169"/>
        <v>4</v>
      </c>
      <c r="AA1566" s="3">
        <f t="shared" si="170"/>
        <v>80</v>
      </c>
      <c r="AB1566">
        <f>VLOOKUP(F1566,'Producto temporal'!A:F,6,0)</f>
        <v>60</v>
      </c>
      <c r="AC1566" s="9" t="str">
        <f t="shared" si="171"/>
        <v>OK</v>
      </c>
      <c r="AD1566" s="9" t="str">
        <f t="shared" si="172"/>
        <v>OK</v>
      </c>
      <c r="AE1566" s="9" t="str">
        <f t="shared" si="173"/>
        <v>BAJAR MASTERPACK</v>
      </c>
      <c r="AF1566" s="10">
        <f t="shared" si="174"/>
        <v>13</v>
      </c>
    </row>
    <row r="1567" spans="1:32" x14ac:dyDescent="0.3">
      <c r="A1567" s="1">
        <v>45447</v>
      </c>
      <c r="B1567">
        <v>174</v>
      </c>
      <c r="C1567" t="s">
        <v>219</v>
      </c>
      <c r="D1567" t="s">
        <v>61</v>
      </c>
      <c r="E1567" t="s">
        <v>95</v>
      </c>
      <c r="F1567">
        <v>1010020</v>
      </c>
      <c r="G1567" t="s">
        <v>34</v>
      </c>
      <c r="H1567" t="s">
        <v>28</v>
      </c>
      <c r="I1567" t="s">
        <v>29</v>
      </c>
      <c r="J1567" t="s">
        <v>30</v>
      </c>
      <c r="K1567">
        <v>0</v>
      </c>
      <c r="L1567" t="s">
        <v>31</v>
      </c>
      <c r="M1567" t="s">
        <v>32</v>
      </c>
      <c r="N1567">
        <v>13</v>
      </c>
      <c r="O1567">
        <v>1</v>
      </c>
      <c r="P1567">
        <v>1</v>
      </c>
      <c r="Q1567">
        <v>12</v>
      </c>
      <c r="R1567">
        <v>3.02501</v>
      </c>
      <c r="S1567">
        <v>52.386980000000001</v>
      </c>
      <c r="T1567">
        <v>17</v>
      </c>
      <c r="U1567">
        <v>1</v>
      </c>
      <c r="V1567">
        <v>0</v>
      </c>
      <c r="W1567">
        <v>0</v>
      </c>
      <c r="X1567">
        <v>0</v>
      </c>
      <c r="Y1567" s="3">
        <f t="shared" si="168"/>
        <v>1.6470588235294119</v>
      </c>
      <c r="Z1567" s="3">
        <f t="shared" si="169"/>
        <v>1.6470588235294119</v>
      </c>
      <c r="AA1567" s="3">
        <f t="shared" si="170"/>
        <v>19.764705882352942</v>
      </c>
      <c r="AB1567">
        <f>VLOOKUP(F1567,'Producto temporal'!A:F,6,0)</f>
        <v>60</v>
      </c>
      <c r="AC1567" s="9" t="str">
        <f t="shared" si="171"/>
        <v>OK</v>
      </c>
      <c r="AD1567" s="9" t="str">
        <f t="shared" si="172"/>
        <v>OK</v>
      </c>
      <c r="AE1567" s="9" t="str">
        <f t="shared" si="173"/>
        <v>OK</v>
      </c>
      <c r="AF1567" s="10">
        <f t="shared" si="174"/>
        <v>32</v>
      </c>
    </row>
    <row r="1568" spans="1:32" x14ac:dyDescent="0.3">
      <c r="A1568" s="1">
        <v>45447</v>
      </c>
      <c r="B1568">
        <v>174</v>
      </c>
      <c r="C1568" t="s">
        <v>219</v>
      </c>
      <c r="D1568" t="s">
        <v>61</v>
      </c>
      <c r="E1568" t="s">
        <v>95</v>
      </c>
      <c r="F1568">
        <v>1010290</v>
      </c>
      <c r="G1568" t="s">
        <v>35</v>
      </c>
      <c r="H1568" t="s">
        <v>28</v>
      </c>
      <c r="I1568" t="s">
        <v>29</v>
      </c>
      <c r="J1568" t="s">
        <v>30</v>
      </c>
      <c r="K1568">
        <v>0</v>
      </c>
      <c r="L1568" t="s">
        <v>31</v>
      </c>
      <c r="M1568" t="s">
        <v>32</v>
      </c>
      <c r="N1568">
        <v>7</v>
      </c>
      <c r="O1568">
        <v>1</v>
      </c>
      <c r="P1568">
        <v>1</v>
      </c>
      <c r="Q1568">
        <v>6</v>
      </c>
      <c r="R1568">
        <v>3.62</v>
      </c>
      <c r="S1568">
        <v>18.100000000000001</v>
      </c>
      <c r="T1568">
        <v>5</v>
      </c>
      <c r="U1568">
        <v>1</v>
      </c>
      <c r="V1568">
        <v>0</v>
      </c>
      <c r="W1568">
        <v>0</v>
      </c>
      <c r="X1568">
        <v>6</v>
      </c>
      <c r="Y1568" s="3">
        <f t="shared" si="168"/>
        <v>5.6</v>
      </c>
      <c r="Z1568" s="3">
        <f t="shared" si="169"/>
        <v>5.6</v>
      </c>
      <c r="AA1568" s="3">
        <f t="shared" si="170"/>
        <v>33.6</v>
      </c>
      <c r="AB1568">
        <f>VLOOKUP(F1568,'Producto temporal'!A:F,6,0)</f>
        <v>60</v>
      </c>
      <c r="AC1568" s="9" t="str">
        <f t="shared" si="171"/>
        <v>OK</v>
      </c>
      <c r="AD1568" s="9" t="str">
        <f t="shared" si="172"/>
        <v>OK</v>
      </c>
      <c r="AE1568" s="9" t="str">
        <f t="shared" si="173"/>
        <v>OK</v>
      </c>
      <c r="AF1568" s="10">
        <f t="shared" si="174"/>
        <v>9</v>
      </c>
    </row>
    <row r="1569" spans="1:32" x14ac:dyDescent="0.3">
      <c r="A1569" s="1">
        <v>45447</v>
      </c>
      <c r="B1569">
        <v>174</v>
      </c>
      <c r="C1569" t="s">
        <v>219</v>
      </c>
      <c r="D1569" t="s">
        <v>61</v>
      </c>
      <c r="E1569" t="s">
        <v>95</v>
      </c>
      <c r="F1569">
        <v>1010291</v>
      </c>
      <c r="G1569" t="s">
        <v>36</v>
      </c>
      <c r="H1569" t="s">
        <v>28</v>
      </c>
      <c r="I1569" t="s">
        <v>29</v>
      </c>
      <c r="J1569" t="s">
        <v>30</v>
      </c>
      <c r="K1569">
        <v>0</v>
      </c>
      <c r="L1569" t="s">
        <v>31</v>
      </c>
      <c r="M1569" t="s">
        <v>32</v>
      </c>
      <c r="N1569">
        <v>3</v>
      </c>
      <c r="O1569">
        <v>1</v>
      </c>
      <c r="P1569">
        <v>1</v>
      </c>
      <c r="Q1569">
        <v>6</v>
      </c>
      <c r="R1569">
        <v>3.62</v>
      </c>
      <c r="S1569">
        <v>18.100000000000001</v>
      </c>
      <c r="T1569">
        <v>5</v>
      </c>
      <c r="U1569">
        <v>1</v>
      </c>
      <c r="V1569">
        <v>0</v>
      </c>
      <c r="W1569">
        <v>0</v>
      </c>
      <c r="X1569">
        <v>6</v>
      </c>
      <c r="Y1569" s="3">
        <f t="shared" si="168"/>
        <v>5.6</v>
      </c>
      <c r="Z1569" s="3">
        <f t="shared" si="169"/>
        <v>5.6</v>
      </c>
      <c r="AA1569" s="3">
        <f t="shared" si="170"/>
        <v>33.6</v>
      </c>
      <c r="AB1569">
        <f>VLOOKUP(F1569,'Producto temporal'!A:F,6,0)</f>
        <v>60</v>
      </c>
      <c r="AC1569" s="9" t="str">
        <f t="shared" si="171"/>
        <v>OK</v>
      </c>
      <c r="AD1569" s="9" t="str">
        <f t="shared" si="172"/>
        <v>OK</v>
      </c>
      <c r="AE1569" s="9" t="str">
        <f t="shared" si="173"/>
        <v>OK</v>
      </c>
      <c r="AF1569" s="10">
        <f t="shared" si="174"/>
        <v>9</v>
      </c>
    </row>
    <row r="1570" spans="1:32" x14ac:dyDescent="0.3">
      <c r="A1570" s="1">
        <v>45447</v>
      </c>
      <c r="B1570">
        <v>174</v>
      </c>
      <c r="C1570" t="s">
        <v>219</v>
      </c>
      <c r="D1570" t="s">
        <v>61</v>
      </c>
      <c r="E1570" t="s">
        <v>95</v>
      </c>
      <c r="F1570">
        <v>1010783</v>
      </c>
      <c r="G1570" t="s">
        <v>37</v>
      </c>
      <c r="H1570" t="s">
        <v>28</v>
      </c>
      <c r="I1570" t="s">
        <v>29</v>
      </c>
      <c r="J1570" t="s">
        <v>30</v>
      </c>
      <c r="K1570">
        <v>0</v>
      </c>
      <c r="L1570" t="s">
        <v>31</v>
      </c>
      <c r="M1570" t="s">
        <v>32</v>
      </c>
      <c r="N1570">
        <v>4</v>
      </c>
      <c r="O1570">
        <v>1</v>
      </c>
      <c r="P1570">
        <v>1</v>
      </c>
      <c r="Q1570">
        <v>12</v>
      </c>
      <c r="R1570">
        <v>3.04121</v>
      </c>
      <c r="S1570">
        <v>34.155639999999998</v>
      </c>
      <c r="T1570">
        <v>11</v>
      </c>
      <c r="U1570">
        <v>1</v>
      </c>
      <c r="V1570">
        <v>0</v>
      </c>
      <c r="W1570">
        <v>0</v>
      </c>
      <c r="X1570">
        <v>0</v>
      </c>
      <c r="Y1570" s="3">
        <f t="shared" si="168"/>
        <v>2.5454545454545454</v>
      </c>
      <c r="Z1570" s="3">
        <f t="shared" si="169"/>
        <v>2.5454545454545454</v>
      </c>
      <c r="AA1570" s="3">
        <f t="shared" si="170"/>
        <v>30.545454545454547</v>
      </c>
      <c r="AB1570">
        <f>VLOOKUP(F1570,'Producto temporal'!A:F,6,0)</f>
        <v>60</v>
      </c>
      <c r="AC1570" s="9" t="str">
        <f t="shared" si="171"/>
        <v>OK</v>
      </c>
      <c r="AD1570" s="9" t="str">
        <f t="shared" si="172"/>
        <v>OK</v>
      </c>
      <c r="AE1570" s="9" t="str">
        <f t="shared" si="173"/>
        <v>OK</v>
      </c>
      <c r="AF1570" s="10">
        <f t="shared" si="174"/>
        <v>20</v>
      </c>
    </row>
    <row r="1571" spans="1:32" x14ac:dyDescent="0.3">
      <c r="A1571" s="1">
        <v>45447</v>
      </c>
      <c r="B1571">
        <v>174</v>
      </c>
      <c r="C1571" t="s">
        <v>219</v>
      </c>
      <c r="D1571" t="s">
        <v>61</v>
      </c>
      <c r="E1571" t="s">
        <v>95</v>
      </c>
      <c r="F1571">
        <v>1011679</v>
      </c>
      <c r="G1571" t="s">
        <v>38</v>
      </c>
      <c r="H1571" t="s">
        <v>28</v>
      </c>
      <c r="I1571" t="s">
        <v>29</v>
      </c>
      <c r="J1571" t="s">
        <v>30</v>
      </c>
      <c r="K1571">
        <v>0</v>
      </c>
      <c r="L1571" t="s">
        <v>31</v>
      </c>
      <c r="M1571" t="s">
        <v>32</v>
      </c>
      <c r="N1571">
        <v>2</v>
      </c>
      <c r="O1571">
        <v>1</v>
      </c>
      <c r="P1571">
        <v>1</v>
      </c>
      <c r="Q1571">
        <v>12</v>
      </c>
      <c r="R1571">
        <v>2.3849999999999998</v>
      </c>
      <c r="S1571">
        <v>14.31</v>
      </c>
      <c r="T1571">
        <v>6</v>
      </c>
      <c r="U1571">
        <v>1</v>
      </c>
      <c r="V1571">
        <v>0</v>
      </c>
      <c r="W1571">
        <v>0</v>
      </c>
      <c r="X1571">
        <v>0</v>
      </c>
      <c r="Y1571" s="3">
        <f t="shared" si="168"/>
        <v>4.666666666666667</v>
      </c>
      <c r="Z1571" s="3">
        <f t="shared" si="169"/>
        <v>4.666666666666667</v>
      </c>
      <c r="AA1571" s="3">
        <f t="shared" si="170"/>
        <v>56</v>
      </c>
      <c r="AB1571">
        <f>VLOOKUP(F1571,'Producto temporal'!A:F,6,0)</f>
        <v>60</v>
      </c>
      <c r="AC1571" s="9" t="str">
        <f t="shared" si="171"/>
        <v>OK</v>
      </c>
      <c r="AD1571" s="9" t="str">
        <f t="shared" si="172"/>
        <v>OK</v>
      </c>
      <c r="AE1571" s="9" t="str">
        <f t="shared" si="173"/>
        <v>OK</v>
      </c>
      <c r="AF1571" s="10">
        <f t="shared" si="174"/>
        <v>11</v>
      </c>
    </row>
    <row r="1572" spans="1:32" x14ac:dyDescent="0.3">
      <c r="A1572" s="1">
        <v>45447</v>
      </c>
      <c r="B1572">
        <v>174</v>
      </c>
      <c r="C1572" t="s">
        <v>219</v>
      </c>
      <c r="D1572" t="s">
        <v>61</v>
      </c>
      <c r="E1572" t="s">
        <v>95</v>
      </c>
      <c r="F1572">
        <v>1011885</v>
      </c>
      <c r="G1572" t="s">
        <v>39</v>
      </c>
      <c r="H1572" t="s">
        <v>28</v>
      </c>
      <c r="I1572" t="s">
        <v>29</v>
      </c>
      <c r="J1572" t="s">
        <v>30</v>
      </c>
      <c r="K1572">
        <v>0</v>
      </c>
      <c r="L1572" t="s">
        <v>31</v>
      </c>
      <c r="M1572" t="s">
        <v>32</v>
      </c>
      <c r="N1572">
        <v>6</v>
      </c>
      <c r="O1572">
        <v>3</v>
      </c>
      <c r="P1572">
        <v>1</v>
      </c>
      <c r="Q1572">
        <v>12</v>
      </c>
      <c r="R1572">
        <v>2.3849999999999998</v>
      </c>
      <c r="S1572">
        <v>7.1550000000000002</v>
      </c>
      <c r="T1572">
        <v>3</v>
      </c>
      <c r="U1572">
        <v>1</v>
      </c>
      <c r="V1572">
        <v>0</v>
      </c>
      <c r="W1572">
        <v>0</v>
      </c>
      <c r="X1572">
        <v>0</v>
      </c>
      <c r="Y1572" s="3">
        <f t="shared" si="168"/>
        <v>28</v>
      </c>
      <c r="Z1572" s="3">
        <f t="shared" si="169"/>
        <v>9.3333333333333339</v>
      </c>
      <c r="AA1572" s="3">
        <f t="shared" si="170"/>
        <v>112</v>
      </c>
      <c r="AB1572">
        <f>VLOOKUP(F1572,'Producto temporal'!A:F,6,0)</f>
        <v>60</v>
      </c>
      <c r="AC1572" s="9" t="str">
        <f t="shared" si="171"/>
        <v>OK</v>
      </c>
      <c r="AD1572" s="9" t="str">
        <f t="shared" si="172"/>
        <v>OK</v>
      </c>
      <c r="AE1572" s="9" t="str">
        <f t="shared" si="173"/>
        <v>BAJAR MASTERPACK</v>
      </c>
      <c r="AF1572" s="10">
        <f t="shared" si="174"/>
        <v>5</v>
      </c>
    </row>
    <row r="1573" spans="1:32" x14ac:dyDescent="0.3">
      <c r="A1573" s="1">
        <v>45447</v>
      </c>
      <c r="B1573">
        <v>174</v>
      </c>
      <c r="C1573" t="s">
        <v>219</v>
      </c>
      <c r="D1573" t="s">
        <v>61</v>
      </c>
      <c r="E1573" t="s">
        <v>95</v>
      </c>
      <c r="F1573">
        <v>1012657</v>
      </c>
      <c r="G1573" t="s">
        <v>40</v>
      </c>
      <c r="H1573" t="s">
        <v>28</v>
      </c>
      <c r="I1573" t="s">
        <v>29</v>
      </c>
      <c r="J1573" t="s">
        <v>30</v>
      </c>
      <c r="K1573">
        <v>0</v>
      </c>
      <c r="L1573" t="s">
        <v>31</v>
      </c>
      <c r="M1573" t="s">
        <v>32</v>
      </c>
      <c r="N1573">
        <v>9</v>
      </c>
      <c r="O1573">
        <v>1</v>
      </c>
      <c r="P1573">
        <v>1</v>
      </c>
      <c r="Q1573">
        <v>12</v>
      </c>
      <c r="R1573">
        <v>3.0294400000000001</v>
      </c>
      <c r="S1573">
        <v>18.601379999999999</v>
      </c>
      <c r="T1573">
        <v>6</v>
      </c>
      <c r="U1573">
        <v>1</v>
      </c>
      <c r="V1573">
        <v>0</v>
      </c>
      <c r="W1573">
        <v>0</v>
      </c>
      <c r="X1573">
        <v>0</v>
      </c>
      <c r="Y1573" s="3">
        <f t="shared" si="168"/>
        <v>4.666666666666667</v>
      </c>
      <c r="Z1573" s="3">
        <f t="shared" si="169"/>
        <v>4.666666666666667</v>
      </c>
      <c r="AA1573" s="3">
        <f t="shared" si="170"/>
        <v>56</v>
      </c>
      <c r="AB1573">
        <f>VLOOKUP(F1573,'Producto temporal'!A:F,6,0)</f>
        <v>60</v>
      </c>
      <c r="AC1573" s="9" t="str">
        <f t="shared" si="171"/>
        <v>OK</v>
      </c>
      <c r="AD1573" s="9" t="str">
        <f t="shared" si="172"/>
        <v>OK</v>
      </c>
      <c r="AE1573" s="9" t="str">
        <f t="shared" si="173"/>
        <v>OK</v>
      </c>
      <c r="AF1573" s="10">
        <f t="shared" si="174"/>
        <v>11</v>
      </c>
    </row>
    <row r="1574" spans="1:32" x14ac:dyDescent="0.3">
      <c r="A1574" s="1">
        <v>45447</v>
      </c>
      <c r="B1574">
        <v>174</v>
      </c>
      <c r="C1574" t="s">
        <v>219</v>
      </c>
      <c r="D1574" t="s">
        <v>61</v>
      </c>
      <c r="E1574" t="s">
        <v>95</v>
      </c>
      <c r="F1574">
        <v>1012658</v>
      </c>
      <c r="G1574" t="s">
        <v>41</v>
      </c>
      <c r="H1574" t="s">
        <v>28</v>
      </c>
      <c r="I1574" t="s">
        <v>29</v>
      </c>
      <c r="J1574" t="s">
        <v>30</v>
      </c>
      <c r="K1574">
        <v>0</v>
      </c>
      <c r="L1574" t="s">
        <v>31</v>
      </c>
      <c r="M1574" t="s">
        <v>32</v>
      </c>
      <c r="N1574">
        <v>4</v>
      </c>
      <c r="O1574">
        <v>1</v>
      </c>
      <c r="P1574">
        <v>1</v>
      </c>
      <c r="Q1574">
        <v>12</v>
      </c>
      <c r="R1574">
        <v>2.6459999999999999</v>
      </c>
      <c r="S1574">
        <v>10.584</v>
      </c>
      <c r="T1574">
        <v>4</v>
      </c>
      <c r="U1574">
        <v>1</v>
      </c>
      <c r="V1574">
        <v>0</v>
      </c>
      <c r="W1574">
        <v>0</v>
      </c>
      <c r="X1574">
        <v>0</v>
      </c>
      <c r="Y1574" s="3">
        <f t="shared" si="168"/>
        <v>7</v>
      </c>
      <c r="Z1574" s="3">
        <f t="shared" si="169"/>
        <v>7</v>
      </c>
      <c r="AA1574" s="3">
        <f t="shared" si="170"/>
        <v>84</v>
      </c>
      <c r="AB1574">
        <f>VLOOKUP(F1574,'Producto temporal'!A:F,6,0)</f>
        <v>60</v>
      </c>
      <c r="AC1574" s="9" t="str">
        <f t="shared" si="171"/>
        <v>OK</v>
      </c>
      <c r="AD1574" s="9" t="str">
        <f t="shared" si="172"/>
        <v>OK</v>
      </c>
      <c r="AE1574" s="9" t="str">
        <f t="shared" si="173"/>
        <v>BAJAR MASTERPACK</v>
      </c>
      <c r="AF1574" s="10">
        <f t="shared" si="174"/>
        <v>7</v>
      </c>
    </row>
    <row r="1575" spans="1:32" x14ac:dyDescent="0.3">
      <c r="A1575" s="1">
        <v>45447</v>
      </c>
      <c r="B1575">
        <v>174</v>
      </c>
      <c r="C1575" t="s">
        <v>219</v>
      </c>
      <c r="D1575" t="s">
        <v>61</v>
      </c>
      <c r="E1575" t="s">
        <v>95</v>
      </c>
      <c r="F1575">
        <v>1013898</v>
      </c>
      <c r="G1575" t="s">
        <v>42</v>
      </c>
      <c r="H1575" t="s">
        <v>28</v>
      </c>
      <c r="I1575" t="s">
        <v>29</v>
      </c>
      <c r="J1575" t="s">
        <v>30</v>
      </c>
      <c r="K1575">
        <v>0</v>
      </c>
      <c r="L1575" t="s">
        <v>31</v>
      </c>
      <c r="M1575" t="s">
        <v>32</v>
      </c>
      <c r="N1575">
        <v>5</v>
      </c>
      <c r="O1575">
        <v>3</v>
      </c>
      <c r="P1575">
        <v>1</v>
      </c>
      <c r="Q1575">
        <v>12</v>
      </c>
      <c r="R1575">
        <v>3.3237999999999999</v>
      </c>
      <c r="S1575">
        <v>6.7320000000000002</v>
      </c>
      <c r="T1575">
        <v>2</v>
      </c>
      <c r="U1575">
        <v>1</v>
      </c>
      <c r="V1575">
        <v>0</v>
      </c>
      <c r="W1575">
        <v>0</v>
      </c>
      <c r="X1575">
        <v>0</v>
      </c>
      <c r="Y1575" s="3">
        <f t="shared" si="168"/>
        <v>42</v>
      </c>
      <c r="Z1575" s="3">
        <f t="shared" si="169"/>
        <v>14</v>
      </c>
      <c r="AA1575" s="3">
        <f t="shared" si="170"/>
        <v>168</v>
      </c>
      <c r="AB1575">
        <f>VLOOKUP(F1575,'Producto temporal'!A:F,6,0)</f>
        <v>60</v>
      </c>
      <c r="AC1575" s="9" t="str">
        <f t="shared" si="171"/>
        <v>OK</v>
      </c>
      <c r="AD1575" s="9" t="str">
        <f t="shared" si="172"/>
        <v>OK</v>
      </c>
      <c r="AE1575" s="9" t="str">
        <f t="shared" si="173"/>
        <v>BAJAR MASTERPACK</v>
      </c>
      <c r="AF1575" s="10">
        <f t="shared" si="174"/>
        <v>3</v>
      </c>
    </row>
    <row r="1576" spans="1:32" x14ac:dyDescent="0.3">
      <c r="A1576" s="1">
        <v>45447</v>
      </c>
      <c r="B1576">
        <v>175</v>
      </c>
      <c r="C1576" t="s">
        <v>220</v>
      </c>
      <c r="D1576" t="s">
        <v>67</v>
      </c>
      <c r="E1576" t="s">
        <v>95</v>
      </c>
      <c r="F1576">
        <v>1003938</v>
      </c>
      <c r="G1576" t="s">
        <v>27</v>
      </c>
      <c r="H1576" t="s">
        <v>28</v>
      </c>
      <c r="I1576" t="s">
        <v>29</v>
      </c>
      <c r="J1576" t="s">
        <v>30</v>
      </c>
      <c r="K1576">
        <v>0</v>
      </c>
      <c r="L1576" t="s">
        <v>31</v>
      </c>
      <c r="M1576" t="s">
        <v>32</v>
      </c>
      <c r="N1576">
        <v>3</v>
      </c>
      <c r="O1576">
        <v>1</v>
      </c>
      <c r="P1576">
        <v>1</v>
      </c>
      <c r="Q1576">
        <v>12</v>
      </c>
      <c r="R1576">
        <v>3.1680000000000001</v>
      </c>
      <c r="S1576">
        <v>6.3360000000000003</v>
      </c>
      <c r="T1576">
        <v>2</v>
      </c>
      <c r="U1576">
        <v>1</v>
      </c>
      <c r="V1576">
        <v>0</v>
      </c>
      <c r="W1576">
        <v>0</v>
      </c>
      <c r="X1576">
        <v>0</v>
      </c>
      <c r="Y1576" s="3">
        <f t="shared" si="168"/>
        <v>14</v>
      </c>
      <c r="Z1576" s="3">
        <f t="shared" si="169"/>
        <v>14</v>
      </c>
      <c r="AA1576" s="3">
        <f t="shared" si="170"/>
        <v>168</v>
      </c>
      <c r="AB1576">
        <f>VLOOKUP(F1576,'Producto temporal'!A:F,6,0)</f>
        <v>60</v>
      </c>
      <c r="AC1576" s="9" t="str">
        <f t="shared" si="171"/>
        <v>OK</v>
      </c>
      <c r="AD1576" s="9" t="str">
        <f t="shared" si="172"/>
        <v>OK</v>
      </c>
      <c r="AE1576" s="9" t="str">
        <f t="shared" si="173"/>
        <v>BAJAR MASTERPACK</v>
      </c>
      <c r="AF1576" s="10">
        <f t="shared" si="174"/>
        <v>3</v>
      </c>
    </row>
    <row r="1577" spans="1:32" x14ac:dyDescent="0.3">
      <c r="A1577" s="1">
        <v>45447</v>
      </c>
      <c r="B1577">
        <v>175</v>
      </c>
      <c r="C1577" t="s">
        <v>220</v>
      </c>
      <c r="D1577" t="s">
        <v>67</v>
      </c>
      <c r="E1577" t="s">
        <v>95</v>
      </c>
      <c r="F1577">
        <v>1003941</v>
      </c>
      <c r="G1577" t="s">
        <v>33</v>
      </c>
      <c r="H1577" t="s">
        <v>28</v>
      </c>
      <c r="I1577" t="s">
        <v>29</v>
      </c>
      <c r="J1577" t="s">
        <v>30</v>
      </c>
      <c r="K1577">
        <v>0</v>
      </c>
      <c r="L1577" t="s">
        <v>31</v>
      </c>
      <c r="M1577" t="s">
        <v>32</v>
      </c>
      <c r="N1577">
        <v>5</v>
      </c>
      <c r="O1577">
        <v>1</v>
      </c>
      <c r="P1577">
        <v>1</v>
      </c>
      <c r="Q1577">
        <v>20</v>
      </c>
      <c r="R1577">
        <v>2.3220000000000001</v>
      </c>
      <c r="S1577">
        <v>39.473999999999997</v>
      </c>
      <c r="T1577">
        <v>17</v>
      </c>
      <c r="U1577">
        <v>1</v>
      </c>
      <c r="V1577">
        <v>0</v>
      </c>
      <c r="W1577">
        <v>0</v>
      </c>
      <c r="X1577">
        <v>0</v>
      </c>
      <c r="Y1577" s="3">
        <f t="shared" si="168"/>
        <v>1.6470588235294119</v>
      </c>
      <c r="Z1577" s="3">
        <f t="shared" si="169"/>
        <v>1.6470588235294119</v>
      </c>
      <c r="AA1577" s="3">
        <f t="shared" si="170"/>
        <v>32.941176470588239</v>
      </c>
      <c r="AB1577">
        <f>VLOOKUP(F1577,'Producto temporal'!A:F,6,0)</f>
        <v>60</v>
      </c>
      <c r="AC1577" s="9" t="str">
        <f t="shared" si="171"/>
        <v>OK</v>
      </c>
      <c r="AD1577" s="9" t="str">
        <f t="shared" si="172"/>
        <v>OK</v>
      </c>
      <c r="AE1577" s="9" t="str">
        <f t="shared" si="173"/>
        <v>OK</v>
      </c>
      <c r="AF1577" s="10">
        <f t="shared" si="174"/>
        <v>32</v>
      </c>
    </row>
    <row r="1578" spans="1:32" x14ac:dyDescent="0.3">
      <c r="A1578" s="1">
        <v>45447</v>
      </c>
      <c r="B1578">
        <v>175</v>
      </c>
      <c r="C1578" t="s">
        <v>220</v>
      </c>
      <c r="D1578" t="s">
        <v>67</v>
      </c>
      <c r="E1578" t="s">
        <v>95</v>
      </c>
      <c r="F1578">
        <v>1010020</v>
      </c>
      <c r="G1578" t="s">
        <v>34</v>
      </c>
      <c r="H1578" t="s">
        <v>28</v>
      </c>
      <c r="I1578" t="s">
        <v>29</v>
      </c>
      <c r="J1578" t="s">
        <v>30</v>
      </c>
      <c r="K1578">
        <v>0</v>
      </c>
      <c r="L1578" t="s">
        <v>31</v>
      </c>
      <c r="M1578" t="s">
        <v>32</v>
      </c>
      <c r="N1578">
        <v>5</v>
      </c>
      <c r="O1578">
        <v>1</v>
      </c>
      <c r="P1578">
        <v>1</v>
      </c>
      <c r="Q1578">
        <v>12</v>
      </c>
      <c r="R1578">
        <v>3.02501</v>
      </c>
      <c r="S1578">
        <v>61.14434</v>
      </c>
      <c r="T1578">
        <v>20</v>
      </c>
      <c r="U1578">
        <v>1</v>
      </c>
      <c r="V1578">
        <v>0</v>
      </c>
      <c r="W1578">
        <v>0</v>
      </c>
      <c r="X1578">
        <v>0</v>
      </c>
      <c r="Y1578" s="3">
        <f t="shared" si="168"/>
        <v>1.4</v>
      </c>
      <c r="Z1578" s="3">
        <f t="shared" si="169"/>
        <v>1.4</v>
      </c>
      <c r="AA1578" s="3">
        <f t="shared" si="170"/>
        <v>16.8</v>
      </c>
      <c r="AB1578">
        <f>VLOOKUP(F1578,'Producto temporal'!A:F,6,0)</f>
        <v>60</v>
      </c>
      <c r="AC1578" s="9" t="str">
        <f t="shared" si="171"/>
        <v>OK</v>
      </c>
      <c r="AD1578" s="9" t="str">
        <f t="shared" si="172"/>
        <v>OK</v>
      </c>
      <c r="AE1578" s="9" t="str">
        <f t="shared" si="173"/>
        <v>OK</v>
      </c>
      <c r="AF1578" s="10">
        <f t="shared" si="174"/>
        <v>37</v>
      </c>
    </row>
    <row r="1579" spans="1:32" x14ac:dyDescent="0.3">
      <c r="A1579" s="1">
        <v>45447</v>
      </c>
      <c r="B1579">
        <v>175</v>
      </c>
      <c r="C1579" t="s">
        <v>220</v>
      </c>
      <c r="D1579" t="s">
        <v>67</v>
      </c>
      <c r="E1579" t="s">
        <v>95</v>
      </c>
      <c r="F1579">
        <v>1010290</v>
      </c>
      <c r="G1579" t="s">
        <v>35</v>
      </c>
      <c r="H1579" t="s">
        <v>28</v>
      </c>
      <c r="I1579" t="s">
        <v>29</v>
      </c>
      <c r="J1579" t="s">
        <v>30</v>
      </c>
      <c r="K1579">
        <v>0</v>
      </c>
      <c r="L1579" t="s">
        <v>31</v>
      </c>
      <c r="M1579" t="s">
        <v>32</v>
      </c>
      <c r="N1579">
        <v>5</v>
      </c>
      <c r="O1579">
        <v>1</v>
      </c>
      <c r="P1579">
        <v>1</v>
      </c>
      <c r="Q1579">
        <v>6</v>
      </c>
      <c r="R1579">
        <v>3.62</v>
      </c>
      <c r="S1579">
        <v>28.96</v>
      </c>
      <c r="T1579">
        <v>8</v>
      </c>
      <c r="U1579">
        <v>1</v>
      </c>
      <c r="V1579">
        <v>0</v>
      </c>
      <c r="W1579">
        <v>0</v>
      </c>
      <c r="X1579">
        <v>10</v>
      </c>
      <c r="Y1579" s="3">
        <f t="shared" si="168"/>
        <v>3.5</v>
      </c>
      <c r="Z1579" s="3">
        <f t="shared" si="169"/>
        <v>3.5</v>
      </c>
      <c r="AA1579" s="3">
        <f t="shared" si="170"/>
        <v>21</v>
      </c>
      <c r="AB1579">
        <f>VLOOKUP(F1579,'Producto temporal'!A:F,6,0)</f>
        <v>60</v>
      </c>
      <c r="AC1579" s="9" t="str">
        <f t="shared" si="171"/>
        <v>OK</v>
      </c>
      <c r="AD1579" s="9" t="str">
        <f t="shared" si="172"/>
        <v>OK</v>
      </c>
      <c r="AE1579" s="9" t="str">
        <f t="shared" si="173"/>
        <v>OK</v>
      </c>
      <c r="AF1579" s="10">
        <f t="shared" si="174"/>
        <v>15</v>
      </c>
    </row>
    <row r="1580" spans="1:32" x14ac:dyDescent="0.3">
      <c r="A1580" s="1">
        <v>45447</v>
      </c>
      <c r="B1580">
        <v>175</v>
      </c>
      <c r="C1580" t="s">
        <v>220</v>
      </c>
      <c r="D1580" t="s">
        <v>67</v>
      </c>
      <c r="E1580" t="s">
        <v>95</v>
      </c>
      <c r="F1580">
        <v>1010291</v>
      </c>
      <c r="G1580" t="s">
        <v>36</v>
      </c>
      <c r="H1580" t="s">
        <v>28</v>
      </c>
      <c r="I1580" t="s">
        <v>29</v>
      </c>
      <c r="J1580" t="s">
        <v>30</v>
      </c>
      <c r="K1580">
        <v>0</v>
      </c>
      <c r="L1580" t="s">
        <v>31</v>
      </c>
      <c r="M1580" t="s">
        <v>32</v>
      </c>
      <c r="N1580">
        <v>4</v>
      </c>
      <c r="O1580">
        <v>1</v>
      </c>
      <c r="P1580">
        <v>1</v>
      </c>
      <c r="Q1580">
        <v>6</v>
      </c>
      <c r="R1580">
        <v>3.62</v>
      </c>
      <c r="S1580">
        <v>3.62</v>
      </c>
      <c r="T1580">
        <v>1</v>
      </c>
      <c r="U1580">
        <v>1</v>
      </c>
      <c r="V1580">
        <v>0</v>
      </c>
      <c r="W1580">
        <v>0</v>
      </c>
      <c r="X1580">
        <v>2</v>
      </c>
      <c r="Y1580" s="3">
        <f t="shared" si="168"/>
        <v>28</v>
      </c>
      <c r="Z1580" s="3">
        <f t="shared" si="169"/>
        <v>28</v>
      </c>
      <c r="AA1580" s="3">
        <f t="shared" si="170"/>
        <v>168</v>
      </c>
      <c r="AB1580">
        <f>VLOOKUP(F1580,'Producto temporal'!A:F,6,0)</f>
        <v>60</v>
      </c>
      <c r="AC1580" s="9" t="str">
        <f t="shared" si="171"/>
        <v>OK</v>
      </c>
      <c r="AD1580" s="9" t="str">
        <f t="shared" si="172"/>
        <v>OK</v>
      </c>
      <c r="AE1580" s="9" t="str">
        <f t="shared" si="173"/>
        <v>BAJAR MASTERPACK</v>
      </c>
      <c r="AF1580" s="10">
        <f t="shared" si="174"/>
        <v>1</v>
      </c>
    </row>
    <row r="1581" spans="1:32" x14ac:dyDescent="0.3">
      <c r="A1581" s="1">
        <v>45447</v>
      </c>
      <c r="B1581">
        <v>175</v>
      </c>
      <c r="C1581" t="s">
        <v>220</v>
      </c>
      <c r="D1581" t="s">
        <v>67</v>
      </c>
      <c r="E1581" t="s">
        <v>95</v>
      </c>
      <c r="F1581">
        <v>1010783</v>
      </c>
      <c r="G1581" t="s">
        <v>37</v>
      </c>
      <c r="H1581" t="s">
        <v>28</v>
      </c>
      <c r="I1581" t="s">
        <v>29</v>
      </c>
      <c r="J1581" t="s">
        <v>30</v>
      </c>
      <c r="K1581">
        <v>0</v>
      </c>
      <c r="L1581" t="s">
        <v>31</v>
      </c>
      <c r="M1581" t="s">
        <v>32</v>
      </c>
      <c r="N1581">
        <v>0</v>
      </c>
      <c r="O1581">
        <v>1</v>
      </c>
      <c r="P1581">
        <v>1</v>
      </c>
      <c r="Q1581">
        <v>12</v>
      </c>
      <c r="R1581">
        <v>3.04121</v>
      </c>
      <c r="S1581">
        <v>46.074739999999998</v>
      </c>
      <c r="T1581">
        <v>15</v>
      </c>
      <c r="U1581">
        <v>0</v>
      </c>
      <c r="V1581">
        <v>0</v>
      </c>
      <c r="W1581">
        <v>0</v>
      </c>
      <c r="X1581">
        <v>0</v>
      </c>
      <c r="Y1581" s="3">
        <f t="shared" si="168"/>
        <v>1.8666666666666667</v>
      </c>
      <c r="Z1581" s="3">
        <f t="shared" si="169"/>
        <v>1.8666666666666667</v>
      </c>
      <c r="AA1581" s="3">
        <f t="shared" si="170"/>
        <v>22.400000000000002</v>
      </c>
      <c r="AB1581">
        <f>VLOOKUP(F1581,'Producto temporal'!A:F,6,0)</f>
        <v>60</v>
      </c>
      <c r="AC1581" s="9" t="str">
        <f t="shared" si="171"/>
        <v>OK</v>
      </c>
      <c r="AD1581" s="9" t="str">
        <f t="shared" si="172"/>
        <v>OK</v>
      </c>
      <c r="AE1581" s="9" t="str">
        <f t="shared" si="173"/>
        <v>OK</v>
      </c>
      <c r="AF1581" s="10">
        <f t="shared" si="174"/>
        <v>28</v>
      </c>
    </row>
    <row r="1582" spans="1:32" x14ac:dyDescent="0.3">
      <c r="A1582" s="1">
        <v>45447</v>
      </c>
      <c r="B1582">
        <v>175</v>
      </c>
      <c r="C1582" t="s">
        <v>220</v>
      </c>
      <c r="D1582" t="s">
        <v>67</v>
      </c>
      <c r="E1582" t="s">
        <v>95</v>
      </c>
      <c r="F1582">
        <v>1011679</v>
      </c>
      <c r="G1582" t="s">
        <v>38</v>
      </c>
      <c r="H1582" t="s">
        <v>28</v>
      </c>
      <c r="I1582" t="s">
        <v>29</v>
      </c>
      <c r="J1582" t="s">
        <v>30</v>
      </c>
      <c r="K1582">
        <v>0</v>
      </c>
      <c r="L1582" t="s">
        <v>31</v>
      </c>
      <c r="M1582" t="s">
        <v>32</v>
      </c>
      <c r="N1582">
        <v>5</v>
      </c>
      <c r="O1582">
        <v>1</v>
      </c>
      <c r="P1582">
        <v>1</v>
      </c>
      <c r="Q1582">
        <v>12</v>
      </c>
      <c r="R1582">
        <v>2.3849999999999998</v>
      </c>
      <c r="S1582">
        <v>21.465</v>
      </c>
      <c r="T1582">
        <v>9</v>
      </c>
      <c r="U1582">
        <v>1</v>
      </c>
      <c r="V1582">
        <v>0</v>
      </c>
      <c r="W1582">
        <v>0</v>
      </c>
      <c r="X1582">
        <v>0</v>
      </c>
      <c r="Y1582" s="3">
        <f t="shared" si="168"/>
        <v>3.1111111111111107</v>
      </c>
      <c r="Z1582" s="3">
        <f t="shared" si="169"/>
        <v>3.1111111111111107</v>
      </c>
      <c r="AA1582" s="3">
        <f t="shared" si="170"/>
        <v>37.333333333333329</v>
      </c>
      <c r="AB1582">
        <f>VLOOKUP(F1582,'Producto temporal'!A:F,6,0)</f>
        <v>60</v>
      </c>
      <c r="AC1582" s="9" t="str">
        <f t="shared" si="171"/>
        <v>OK</v>
      </c>
      <c r="AD1582" s="9" t="str">
        <f t="shared" si="172"/>
        <v>OK</v>
      </c>
      <c r="AE1582" s="9" t="str">
        <f t="shared" si="173"/>
        <v>OK</v>
      </c>
      <c r="AF1582" s="10">
        <f t="shared" si="174"/>
        <v>17</v>
      </c>
    </row>
    <row r="1583" spans="1:32" x14ac:dyDescent="0.3">
      <c r="A1583" s="1">
        <v>45447</v>
      </c>
      <c r="B1583">
        <v>175</v>
      </c>
      <c r="C1583" t="s">
        <v>220</v>
      </c>
      <c r="D1583" t="s">
        <v>67</v>
      </c>
      <c r="E1583" t="s">
        <v>95</v>
      </c>
      <c r="F1583">
        <v>1011885</v>
      </c>
      <c r="G1583" t="s">
        <v>39</v>
      </c>
      <c r="H1583" t="s">
        <v>28</v>
      </c>
      <c r="I1583" t="s">
        <v>29</v>
      </c>
      <c r="J1583" t="s">
        <v>30</v>
      </c>
      <c r="K1583">
        <v>0</v>
      </c>
      <c r="L1583" t="s">
        <v>31</v>
      </c>
      <c r="M1583" t="s">
        <v>32</v>
      </c>
      <c r="N1583">
        <v>7</v>
      </c>
      <c r="O1583">
        <v>3</v>
      </c>
      <c r="P1583">
        <v>1</v>
      </c>
      <c r="Q1583">
        <v>12</v>
      </c>
      <c r="R1583">
        <v>2.3849999999999998</v>
      </c>
      <c r="S1583">
        <v>9.5399999999999991</v>
      </c>
      <c r="T1583">
        <v>4</v>
      </c>
      <c r="U1583">
        <v>1</v>
      </c>
      <c r="V1583">
        <v>0</v>
      </c>
      <c r="W1583">
        <v>0</v>
      </c>
      <c r="X1583">
        <v>0</v>
      </c>
      <c r="Y1583" s="3">
        <f t="shared" si="168"/>
        <v>21</v>
      </c>
      <c r="Z1583" s="3">
        <f t="shared" si="169"/>
        <v>7</v>
      </c>
      <c r="AA1583" s="3">
        <f t="shared" si="170"/>
        <v>84</v>
      </c>
      <c r="AB1583">
        <f>VLOOKUP(F1583,'Producto temporal'!A:F,6,0)</f>
        <v>60</v>
      </c>
      <c r="AC1583" s="9" t="str">
        <f t="shared" si="171"/>
        <v>OK</v>
      </c>
      <c r="AD1583" s="9" t="str">
        <f t="shared" si="172"/>
        <v>OK</v>
      </c>
      <c r="AE1583" s="9" t="str">
        <f t="shared" si="173"/>
        <v>BAJAR MASTERPACK</v>
      </c>
      <c r="AF1583" s="10">
        <f t="shared" si="174"/>
        <v>7</v>
      </c>
    </row>
    <row r="1584" spans="1:32" x14ac:dyDescent="0.3">
      <c r="A1584" s="1">
        <v>45447</v>
      </c>
      <c r="B1584">
        <v>175</v>
      </c>
      <c r="C1584" t="s">
        <v>220</v>
      </c>
      <c r="D1584" t="s">
        <v>67</v>
      </c>
      <c r="E1584" t="s">
        <v>95</v>
      </c>
      <c r="F1584">
        <v>1012657</v>
      </c>
      <c r="G1584" t="s">
        <v>40</v>
      </c>
      <c r="H1584" t="s">
        <v>28</v>
      </c>
      <c r="I1584" t="s">
        <v>29</v>
      </c>
      <c r="J1584" t="s">
        <v>30</v>
      </c>
      <c r="K1584">
        <v>0</v>
      </c>
      <c r="L1584" t="s">
        <v>31</v>
      </c>
      <c r="M1584" t="s">
        <v>32</v>
      </c>
      <c r="N1584">
        <v>0</v>
      </c>
      <c r="O1584">
        <v>1</v>
      </c>
      <c r="P1584">
        <v>1</v>
      </c>
      <c r="Q1584">
        <v>12</v>
      </c>
      <c r="R1584">
        <v>3.0294400000000001</v>
      </c>
      <c r="S1584">
        <v>33.675199999999997</v>
      </c>
      <c r="T1584">
        <v>11</v>
      </c>
      <c r="U1584">
        <v>0</v>
      </c>
      <c r="V1584">
        <v>0</v>
      </c>
      <c r="W1584">
        <v>0</v>
      </c>
      <c r="X1584">
        <v>0</v>
      </c>
      <c r="Y1584" s="3">
        <f t="shared" si="168"/>
        <v>2.5454545454545454</v>
      </c>
      <c r="Z1584" s="3">
        <f t="shared" si="169"/>
        <v>2.5454545454545454</v>
      </c>
      <c r="AA1584" s="3">
        <f t="shared" si="170"/>
        <v>30.545454545454547</v>
      </c>
      <c r="AB1584">
        <f>VLOOKUP(F1584,'Producto temporal'!A:F,6,0)</f>
        <v>60</v>
      </c>
      <c r="AC1584" s="9" t="str">
        <f t="shared" si="171"/>
        <v>OK</v>
      </c>
      <c r="AD1584" s="9" t="str">
        <f t="shared" si="172"/>
        <v>OK</v>
      </c>
      <c r="AE1584" s="9" t="str">
        <f t="shared" si="173"/>
        <v>OK</v>
      </c>
      <c r="AF1584" s="10">
        <f t="shared" si="174"/>
        <v>20</v>
      </c>
    </row>
    <row r="1585" spans="1:32" x14ac:dyDescent="0.3">
      <c r="A1585" s="1">
        <v>45447</v>
      </c>
      <c r="B1585">
        <v>175</v>
      </c>
      <c r="C1585" t="s">
        <v>220</v>
      </c>
      <c r="D1585" t="s">
        <v>67</v>
      </c>
      <c r="E1585" t="s">
        <v>95</v>
      </c>
      <c r="F1585">
        <v>1012658</v>
      </c>
      <c r="G1585" t="s">
        <v>41</v>
      </c>
      <c r="H1585" t="s">
        <v>28</v>
      </c>
      <c r="I1585" t="s">
        <v>29</v>
      </c>
      <c r="J1585" t="s">
        <v>30</v>
      </c>
      <c r="K1585">
        <v>0</v>
      </c>
      <c r="L1585" t="s">
        <v>31</v>
      </c>
      <c r="M1585" t="s">
        <v>32</v>
      </c>
      <c r="N1585">
        <v>5</v>
      </c>
      <c r="O1585">
        <v>1</v>
      </c>
      <c r="P1585">
        <v>1</v>
      </c>
      <c r="Q1585">
        <v>12</v>
      </c>
      <c r="R1585">
        <v>2.6459999999999999</v>
      </c>
      <c r="S1585">
        <v>18.521999999999998</v>
      </c>
      <c r="T1585">
        <v>7</v>
      </c>
      <c r="U1585">
        <v>1</v>
      </c>
      <c r="V1585">
        <v>0</v>
      </c>
      <c r="W1585">
        <v>0</v>
      </c>
      <c r="X1585">
        <v>0</v>
      </c>
      <c r="Y1585" s="3">
        <f t="shared" si="168"/>
        <v>4</v>
      </c>
      <c r="Z1585" s="3">
        <f t="shared" si="169"/>
        <v>4</v>
      </c>
      <c r="AA1585" s="3">
        <f t="shared" si="170"/>
        <v>48</v>
      </c>
      <c r="AB1585">
        <f>VLOOKUP(F1585,'Producto temporal'!A:F,6,0)</f>
        <v>60</v>
      </c>
      <c r="AC1585" s="9" t="str">
        <f t="shared" si="171"/>
        <v>OK</v>
      </c>
      <c r="AD1585" s="9" t="str">
        <f t="shared" si="172"/>
        <v>OK</v>
      </c>
      <c r="AE1585" s="9" t="str">
        <f t="shared" si="173"/>
        <v>OK</v>
      </c>
      <c r="AF1585" s="10">
        <f t="shared" si="174"/>
        <v>13</v>
      </c>
    </row>
    <row r="1586" spans="1:32" x14ac:dyDescent="0.3">
      <c r="A1586" s="1">
        <v>45447</v>
      </c>
      <c r="B1586">
        <v>175</v>
      </c>
      <c r="C1586" t="s">
        <v>220</v>
      </c>
      <c r="D1586" t="s">
        <v>67</v>
      </c>
      <c r="E1586" t="s">
        <v>95</v>
      </c>
      <c r="F1586">
        <v>1013898</v>
      </c>
      <c r="G1586" t="s">
        <v>42</v>
      </c>
      <c r="H1586" t="s">
        <v>28</v>
      </c>
      <c r="I1586" t="s">
        <v>29</v>
      </c>
      <c r="J1586" t="s">
        <v>30</v>
      </c>
      <c r="K1586">
        <v>0</v>
      </c>
      <c r="L1586" t="s">
        <v>31</v>
      </c>
      <c r="M1586" t="s">
        <v>32</v>
      </c>
      <c r="N1586">
        <v>1</v>
      </c>
      <c r="O1586">
        <v>3</v>
      </c>
      <c r="P1586">
        <v>1</v>
      </c>
      <c r="Q1586">
        <v>12</v>
      </c>
      <c r="R1586">
        <v>3.3237999999999999</v>
      </c>
      <c r="S1586">
        <v>30.186879999999999</v>
      </c>
      <c r="T1586">
        <v>9</v>
      </c>
      <c r="U1586">
        <v>1</v>
      </c>
      <c r="V1586">
        <v>0</v>
      </c>
      <c r="W1586">
        <v>0</v>
      </c>
      <c r="X1586">
        <v>0</v>
      </c>
      <c r="Y1586" s="3">
        <f t="shared" si="168"/>
        <v>9.3333333333333321</v>
      </c>
      <c r="Z1586" s="3">
        <f t="shared" si="169"/>
        <v>3.1111111111111107</v>
      </c>
      <c r="AA1586" s="3">
        <f t="shared" si="170"/>
        <v>37.333333333333329</v>
      </c>
      <c r="AB1586">
        <f>VLOOKUP(F1586,'Producto temporal'!A:F,6,0)</f>
        <v>60</v>
      </c>
      <c r="AC1586" s="9" t="str">
        <f t="shared" si="171"/>
        <v>OK</v>
      </c>
      <c r="AD1586" s="9" t="str">
        <f t="shared" si="172"/>
        <v>OK</v>
      </c>
      <c r="AE1586" s="9" t="str">
        <f t="shared" si="173"/>
        <v>OK</v>
      </c>
      <c r="AF1586" s="10">
        <f t="shared" si="174"/>
        <v>17</v>
      </c>
    </row>
    <row r="1587" spans="1:32" x14ac:dyDescent="0.3">
      <c r="A1587" s="1">
        <v>45447</v>
      </c>
      <c r="B1587">
        <v>176</v>
      </c>
      <c r="C1587" t="s">
        <v>221</v>
      </c>
      <c r="D1587" t="s">
        <v>63</v>
      </c>
      <c r="E1587" t="s">
        <v>95</v>
      </c>
      <c r="F1587">
        <v>1003938</v>
      </c>
      <c r="G1587" t="s">
        <v>27</v>
      </c>
      <c r="H1587" t="s">
        <v>28</v>
      </c>
      <c r="I1587" t="s">
        <v>29</v>
      </c>
      <c r="J1587" t="s">
        <v>30</v>
      </c>
      <c r="K1587">
        <v>0</v>
      </c>
      <c r="L1587" t="s">
        <v>31</v>
      </c>
      <c r="M1587" t="s">
        <v>32</v>
      </c>
      <c r="N1587">
        <v>2</v>
      </c>
      <c r="O1587">
        <v>1</v>
      </c>
      <c r="P1587">
        <v>1</v>
      </c>
      <c r="Q1587">
        <v>12</v>
      </c>
      <c r="R1587">
        <v>3.1680000000000001</v>
      </c>
      <c r="S1587">
        <v>12.672000000000001</v>
      </c>
      <c r="T1587">
        <v>4</v>
      </c>
      <c r="U1587">
        <v>1</v>
      </c>
      <c r="V1587">
        <v>0</v>
      </c>
      <c r="W1587">
        <v>2</v>
      </c>
      <c r="X1587">
        <v>0</v>
      </c>
      <c r="Y1587" s="3">
        <f t="shared" si="168"/>
        <v>7</v>
      </c>
      <c r="Z1587" s="3">
        <f t="shared" si="169"/>
        <v>7</v>
      </c>
      <c r="AA1587" s="3">
        <f t="shared" si="170"/>
        <v>84</v>
      </c>
      <c r="AB1587">
        <f>VLOOKUP(F1587,'Producto temporal'!A:F,6,0)</f>
        <v>60</v>
      </c>
      <c r="AC1587" s="9" t="str">
        <f t="shared" si="171"/>
        <v>OK</v>
      </c>
      <c r="AD1587" s="9" t="str">
        <f t="shared" si="172"/>
        <v>OK</v>
      </c>
      <c r="AE1587" s="9" t="str">
        <f t="shared" si="173"/>
        <v>BAJAR MASTERPACK</v>
      </c>
      <c r="AF1587" s="10">
        <f t="shared" si="174"/>
        <v>7</v>
      </c>
    </row>
    <row r="1588" spans="1:32" x14ac:dyDescent="0.3">
      <c r="A1588" s="1">
        <v>45447</v>
      </c>
      <c r="B1588">
        <v>176</v>
      </c>
      <c r="C1588" t="s">
        <v>221</v>
      </c>
      <c r="D1588" t="s">
        <v>63</v>
      </c>
      <c r="E1588" t="s">
        <v>95</v>
      </c>
      <c r="F1588">
        <v>1003941</v>
      </c>
      <c r="G1588" t="s">
        <v>33</v>
      </c>
      <c r="H1588" t="s">
        <v>28</v>
      </c>
      <c r="I1588" t="s">
        <v>29</v>
      </c>
      <c r="J1588" t="s">
        <v>30</v>
      </c>
      <c r="K1588">
        <v>0</v>
      </c>
      <c r="L1588" t="s">
        <v>31</v>
      </c>
      <c r="M1588" t="s">
        <v>32</v>
      </c>
      <c r="N1588">
        <v>6</v>
      </c>
      <c r="O1588">
        <v>1</v>
      </c>
      <c r="P1588">
        <v>1</v>
      </c>
      <c r="Q1588">
        <v>20</v>
      </c>
      <c r="R1588">
        <v>2.3220000000000001</v>
      </c>
      <c r="S1588">
        <v>18.576000000000001</v>
      </c>
      <c r="T1588">
        <v>8</v>
      </c>
      <c r="U1588">
        <v>1</v>
      </c>
      <c r="V1588">
        <v>0</v>
      </c>
      <c r="W1588">
        <v>0</v>
      </c>
      <c r="X1588">
        <v>0</v>
      </c>
      <c r="Y1588" s="3">
        <f t="shared" si="168"/>
        <v>3.5</v>
      </c>
      <c r="Z1588" s="3">
        <f t="shared" si="169"/>
        <v>3.5</v>
      </c>
      <c r="AA1588" s="3">
        <f t="shared" si="170"/>
        <v>70</v>
      </c>
      <c r="AB1588">
        <f>VLOOKUP(F1588,'Producto temporal'!A:F,6,0)</f>
        <v>60</v>
      </c>
      <c r="AC1588" s="9" t="str">
        <f t="shared" si="171"/>
        <v>OK</v>
      </c>
      <c r="AD1588" s="9" t="str">
        <f t="shared" si="172"/>
        <v>OK</v>
      </c>
      <c r="AE1588" s="9" t="str">
        <f t="shared" si="173"/>
        <v>BAJAR MASTERPACK</v>
      </c>
      <c r="AF1588" s="10">
        <f t="shared" si="174"/>
        <v>15</v>
      </c>
    </row>
    <row r="1589" spans="1:32" x14ac:dyDescent="0.3">
      <c r="A1589" s="1">
        <v>45447</v>
      </c>
      <c r="B1589">
        <v>176</v>
      </c>
      <c r="C1589" t="s">
        <v>221</v>
      </c>
      <c r="D1589" t="s">
        <v>63</v>
      </c>
      <c r="E1589" t="s">
        <v>95</v>
      </c>
      <c r="F1589">
        <v>1010020</v>
      </c>
      <c r="G1589" t="s">
        <v>34</v>
      </c>
      <c r="H1589" t="s">
        <v>28</v>
      </c>
      <c r="I1589" t="s">
        <v>29</v>
      </c>
      <c r="J1589" t="s">
        <v>30</v>
      </c>
      <c r="K1589">
        <v>0</v>
      </c>
      <c r="L1589" t="s">
        <v>31</v>
      </c>
      <c r="M1589" t="s">
        <v>32</v>
      </c>
      <c r="N1589">
        <v>13</v>
      </c>
      <c r="O1589">
        <v>1</v>
      </c>
      <c r="P1589">
        <v>1</v>
      </c>
      <c r="Q1589">
        <v>12</v>
      </c>
      <c r="R1589">
        <v>3.02501</v>
      </c>
      <c r="S1589">
        <v>114.0414</v>
      </c>
      <c r="T1589">
        <v>37</v>
      </c>
      <c r="U1589">
        <v>1</v>
      </c>
      <c r="V1589">
        <v>0</v>
      </c>
      <c r="W1589">
        <v>10</v>
      </c>
      <c r="X1589">
        <v>0</v>
      </c>
      <c r="Y1589" s="3">
        <f t="shared" si="168"/>
        <v>0.7567567567567568</v>
      </c>
      <c r="Z1589" s="3">
        <f t="shared" si="169"/>
        <v>0.7567567567567568</v>
      </c>
      <c r="AA1589" s="3">
        <f t="shared" si="170"/>
        <v>9.0810810810810807</v>
      </c>
      <c r="AB1589">
        <f>VLOOKUP(F1589,'Producto temporal'!A:F,6,0)</f>
        <v>60</v>
      </c>
      <c r="AC1589" s="9" t="str">
        <f t="shared" si="171"/>
        <v>OK</v>
      </c>
      <c r="AD1589" s="9" t="str">
        <f t="shared" si="172"/>
        <v>OK</v>
      </c>
      <c r="AE1589" s="9" t="str">
        <f t="shared" si="173"/>
        <v>OK</v>
      </c>
      <c r="AF1589" s="10">
        <f t="shared" si="174"/>
        <v>70</v>
      </c>
    </row>
    <row r="1590" spans="1:32" x14ac:dyDescent="0.3">
      <c r="A1590" s="1">
        <v>45447</v>
      </c>
      <c r="B1590">
        <v>176</v>
      </c>
      <c r="C1590" t="s">
        <v>221</v>
      </c>
      <c r="D1590" t="s">
        <v>63</v>
      </c>
      <c r="E1590" t="s">
        <v>95</v>
      </c>
      <c r="F1590">
        <v>1010290</v>
      </c>
      <c r="G1590" t="s">
        <v>35</v>
      </c>
      <c r="H1590" t="s">
        <v>28</v>
      </c>
      <c r="I1590" t="s">
        <v>29</v>
      </c>
      <c r="J1590" t="s">
        <v>30</v>
      </c>
      <c r="K1590">
        <v>0</v>
      </c>
      <c r="L1590" t="s">
        <v>31</v>
      </c>
      <c r="M1590" t="s">
        <v>32</v>
      </c>
      <c r="N1590">
        <v>6</v>
      </c>
      <c r="O1590">
        <v>1</v>
      </c>
      <c r="P1590">
        <v>1</v>
      </c>
      <c r="Q1590">
        <v>6</v>
      </c>
      <c r="R1590">
        <v>3.62</v>
      </c>
      <c r="S1590">
        <v>14.48</v>
      </c>
      <c r="T1590">
        <v>4</v>
      </c>
      <c r="U1590">
        <v>1</v>
      </c>
      <c r="V1590">
        <v>0</v>
      </c>
      <c r="W1590">
        <v>0</v>
      </c>
      <c r="X1590">
        <v>6</v>
      </c>
      <c r="Y1590" s="3">
        <f t="shared" si="168"/>
        <v>7</v>
      </c>
      <c r="Z1590" s="3">
        <f t="shared" si="169"/>
        <v>7</v>
      </c>
      <c r="AA1590" s="3">
        <f t="shared" si="170"/>
        <v>42</v>
      </c>
      <c r="AB1590">
        <f>VLOOKUP(F1590,'Producto temporal'!A:F,6,0)</f>
        <v>60</v>
      </c>
      <c r="AC1590" s="9" t="str">
        <f t="shared" si="171"/>
        <v>OK</v>
      </c>
      <c r="AD1590" s="9" t="str">
        <f t="shared" si="172"/>
        <v>OK</v>
      </c>
      <c r="AE1590" s="9" t="str">
        <f t="shared" si="173"/>
        <v>OK</v>
      </c>
      <c r="AF1590" s="10">
        <f t="shared" si="174"/>
        <v>7</v>
      </c>
    </row>
    <row r="1591" spans="1:32" x14ac:dyDescent="0.3">
      <c r="A1591" s="1">
        <v>45447</v>
      </c>
      <c r="B1591">
        <v>176</v>
      </c>
      <c r="C1591" t="s">
        <v>221</v>
      </c>
      <c r="D1591" t="s">
        <v>63</v>
      </c>
      <c r="E1591" t="s">
        <v>95</v>
      </c>
      <c r="F1591">
        <v>1010291</v>
      </c>
      <c r="G1591" t="s">
        <v>36</v>
      </c>
      <c r="H1591" t="s">
        <v>28</v>
      </c>
      <c r="I1591" t="s">
        <v>29</v>
      </c>
      <c r="J1591" t="s">
        <v>30</v>
      </c>
      <c r="K1591">
        <v>0</v>
      </c>
      <c r="L1591" t="s">
        <v>31</v>
      </c>
      <c r="M1591" t="s">
        <v>32</v>
      </c>
      <c r="N1591">
        <v>6</v>
      </c>
      <c r="O1591">
        <v>1</v>
      </c>
      <c r="P1591">
        <v>1</v>
      </c>
      <c r="Q1591">
        <v>6</v>
      </c>
      <c r="R1591">
        <v>3.62</v>
      </c>
      <c r="S1591">
        <v>21.72</v>
      </c>
      <c r="T1591">
        <v>6</v>
      </c>
      <c r="U1591">
        <v>1</v>
      </c>
      <c r="V1591">
        <v>0</v>
      </c>
      <c r="W1591">
        <v>0</v>
      </c>
      <c r="X1591">
        <v>2</v>
      </c>
      <c r="Y1591" s="3">
        <f t="shared" si="168"/>
        <v>4.666666666666667</v>
      </c>
      <c r="Z1591" s="3">
        <f t="shared" si="169"/>
        <v>4.666666666666667</v>
      </c>
      <c r="AA1591" s="3">
        <f t="shared" si="170"/>
        <v>28</v>
      </c>
      <c r="AB1591">
        <f>VLOOKUP(F1591,'Producto temporal'!A:F,6,0)</f>
        <v>60</v>
      </c>
      <c r="AC1591" s="9" t="str">
        <f t="shared" si="171"/>
        <v>OK</v>
      </c>
      <c r="AD1591" s="9" t="str">
        <f t="shared" si="172"/>
        <v>OK</v>
      </c>
      <c r="AE1591" s="9" t="str">
        <f t="shared" si="173"/>
        <v>OK</v>
      </c>
      <c r="AF1591" s="10">
        <f t="shared" si="174"/>
        <v>11</v>
      </c>
    </row>
    <row r="1592" spans="1:32" x14ac:dyDescent="0.3">
      <c r="A1592" s="1">
        <v>45447</v>
      </c>
      <c r="B1592">
        <v>176</v>
      </c>
      <c r="C1592" t="s">
        <v>221</v>
      </c>
      <c r="D1592" t="s">
        <v>63</v>
      </c>
      <c r="E1592" t="s">
        <v>95</v>
      </c>
      <c r="F1592">
        <v>1010783</v>
      </c>
      <c r="G1592" t="s">
        <v>37</v>
      </c>
      <c r="H1592" t="s">
        <v>28</v>
      </c>
      <c r="I1592" t="s">
        <v>29</v>
      </c>
      <c r="J1592" t="s">
        <v>30</v>
      </c>
      <c r="K1592">
        <v>0</v>
      </c>
      <c r="L1592" t="s">
        <v>31</v>
      </c>
      <c r="M1592" t="s">
        <v>32</v>
      </c>
      <c r="N1592">
        <v>10</v>
      </c>
      <c r="O1592">
        <v>1</v>
      </c>
      <c r="P1592">
        <v>1</v>
      </c>
      <c r="Q1592">
        <v>12</v>
      </c>
      <c r="R1592">
        <v>3.04121</v>
      </c>
      <c r="S1592">
        <v>108.28127000000001</v>
      </c>
      <c r="T1592">
        <v>35</v>
      </c>
      <c r="U1592">
        <v>1</v>
      </c>
      <c r="V1592">
        <v>0</v>
      </c>
      <c r="W1592">
        <v>14</v>
      </c>
      <c r="X1592">
        <v>0</v>
      </c>
      <c r="Y1592" s="3">
        <f t="shared" si="168"/>
        <v>0.8</v>
      </c>
      <c r="Z1592" s="3">
        <f t="shared" si="169"/>
        <v>0.8</v>
      </c>
      <c r="AA1592" s="3">
        <f t="shared" si="170"/>
        <v>9.6</v>
      </c>
      <c r="AB1592">
        <f>VLOOKUP(F1592,'Producto temporal'!A:F,6,0)</f>
        <v>60</v>
      </c>
      <c r="AC1592" s="9" t="str">
        <f t="shared" si="171"/>
        <v>OK</v>
      </c>
      <c r="AD1592" s="9" t="str">
        <f t="shared" si="172"/>
        <v>OK</v>
      </c>
      <c r="AE1592" s="9" t="str">
        <f t="shared" si="173"/>
        <v>OK</v>
      </c>
      <c r="AF1592" s="10">
        <f t="shared" si="174"/>
        <v>66</v>
      </c>
    </row>
    <row r="1593" spans="1:32" x14ac:dyDescent="0.3">
      <c r="A1593" s="1">
        <v>45447</v>
      </c>
      <c r="B1593">
        <v>176</v>
      </c>
      <c r="C1593" t="s">
        <v>221</v>
      </c>
      <c r="D1593" t="s">
        <v>63</v>
      </c>
      <c r="E1593" t="s">
        <v>95</v>
      </c>
      <c r="F1593">
        <v>1011679</v>
      </c>
      <c r="G1593" t="s">
        <v>38</v>
      </c>
      <c r="H1593" t="s">
        <v>28</v>
      </c>
      <c r="I1593" t="s">
        <v>29</v>
      </c>
      <c r="J1593" t="s">
        <v>30</v>
      </c>
      <c r="K1593">
        <v>0</v>
      </c>
      <c r="L1593" t="s">
        <v>31</v>
      </c>
      <c r="M1593" t="s">
        <v>32</v>
      </c>
      <c r="N1593">
        <v>12</v>
      </c>
      <c r="O1593">
        <v>1</v>
      </c>
      <c r="P1593">
        <v>1</v>
      </c>
      <c r="Q1593">
        <v>12</v>
      </c>
      <c r="R1593">
        <v>2.3849999999999998</v>
      </c>
      <c r="S1593">
        <v>28.62</v>
      </c>
      <c r="T1593">
        <v>12</v>
      </c>
      <c r="U1593">
        <v>1</v>
      </c>
      <c r="V1593">
        <v>0</v>
      </c>
      <c r="W1593">
        <v>0</v>
      </c>
      <c r="X1593">
        <v>0</v>
      </c>
      <c r="Y1593" s="3">
        <f t="shared" si="168"/>
        <v>2.3333333333333335</v>
      </c>
      <c r="Z1593" s="3">
        <f t="shared" si="169"/>
        <v>2.3333333333333335</v>
      </c>
      <c r="AA1593" s="3">
        <f t="shared" si="170"/>
        <v>28</v>
      </c>
      <c r="AB1593">
        <f>VLOOKUP(F1593,'Producto temporal'!A:F,6,0)</f>
        <v>60</v>
      </c>
      <c r="AC1593" s="9" t="str">
        <f t="shared" si="171"/>
        <v>OK</v>
      </c>
      <c r="AD1593" s="9" t="str">
        <f t="shared" si="172"/>
        <v>OK</v>
      </c>
      <c r="AE1593" s="9" t="str">
        <f t="shared" si="173"/>
        <v>OK</v>
      </c>
      <c r="AF1593" s="10">
        <f t="shared" si="174"/>
        <v>22</v>
      </c>
    </row>
    <row r="1594" spans="1:32" x14ac:dyDescent="0.3">
      <c r="A1594" s="1">
        <v>45447</v>
      </c>
      <c r="B1594">
        <v>176</v>
      </c>
      <c r="C1594" t="s">
        <v>221</v>
      </c>
      <c r="D1594" t="s">
        <v>63</v>
      </c>
      <c r="E1594" t="s">
        <v>95</v>
      </c>
      <c r="F1594">
        <v>1011885</v>
      </c>
      <c r="G1594" t="s">
        <v>39</v>
      </c>
      <c r="H1594" t="s">
        <v>28</v>
      </c>
      <c r="I1594" t="s">
        <v>29</v>
      </c>
      <c r="J1594" t="s">
        <v>30</v>
      </c>
      <c r="K1594">
        <v>0</v>
      </c>
      <c r="L1594" t="s">
        <v>31</v>
      </c>
      <c r="M1594" t="s">
        <v>32</v>
      </c>
      <c r="N1594">
        <v>5</v>
      </c>
      <c r="O1594">
        <v>3</v>
      </c>
      <c r="P1594">
        <v>1</v>
      </c>
      <c r="Q1594">
        <v>12</v>
      </c>
      <c r="R1594">
        <v>2.3849999999999998</v>
      </c>
      <c r="S1594">
        <v>14.31</v>
      </c>
      <c r="T1594">
        <v>6</v>
      </c>
      <c r="U1594">
        <v>1</v>
      </c>
      <c r="V1594">
        <v>0</v>
      </c>
      <c r="W1594">
        <v>0</v>
      </c>
      <c r="X1594">
        <v>0</v>
      </c>
      <c r="Y1594" s="3">
        <f t="shared" si="168"/>
        <v>14</v>
      </c>
      <c r="Z1594" s="3">
        <f t="shared" si="169"/>
        <v>4.666666666666667</v>
      </c>
      <c r="AA1594" s="3">
        <f t="shared" si="170"/>
        <v>56</v>
      </c>
      <c r="AB1594">
        <f>VLOOKUP(F1594,'Producto temporal'!A:F,6,0)</f>
        <v>60</v>
      </c>
      <c r="AC1594" s="9" t="str">
        <f t="shared" si="171"/>
        <v>OK</v>
      </c>
      <c r="AD1594" s="9" t="str">
        <f t="shared" si="172"/>
        <v>OK</v>
      </c>
      <c r="AE1594" s="9" t="str">
        <f t="shared" si="173"/>
        <v>OK</v>
      </c>
      <c r="AF1594" s="10">
        <f t="shared" si="174"/>
        <v>11</v>
      </c>
    </row>
    <row r="1595" spans="1:32" x14ac:dyDescent="0.3">
      <c r="A1595" s="1">
        <v>45447</v>
      </c>
      <c r="B1595">
        <v>176</v>
      </c>
      <c r="C1595" t="s">
        <v>221</v>
      </c>
      <c r="D1595" t="s">
        <v>63</v>
      </c>
      <c r="E1595" t="s">
        <v>95</v>
      </c>
      <c r="F1595">
        <v>1012657</v>
      </c>
      <c r="G1595" t="s">
        <v>40</v>
      </c>
      <c r="H1595" t="s">
        <v>28</v>
      </c>
      <c r="I1595" t="s">
        <v>29</v>
      </c>
      <c r="J1595" t="s">
        <v>30</v>
      </c>
      <c r="K1595">
        <v>0</v>
      </c>
      <c r="L1595" t="s">
        <v>31</v>
      </c>
      <c r="M1595" t="s">
        <v>32</v>
      </c>
      <c r="N1595">
        <v>6</v>
      </c>
      <c r="O1595">
        <v>1</v>
      </c>
      <c r="P1595">
        <v>1</v>
      </c>
      <c r="Q1595">
        <v>12</v>
      </c>
      <c r="R1595">
        <v>3.0294400000000001</v>
      </c>
      <c r="S1595">
        <v>36.901269999999997</v>
      </c>
      <c r="T1595">
        <v>12</v>
      </c>
      <c r="U1595">
        <v>1</v>
      </c>
      <c r="V1595">
        <v>0</v>
      </c>
      <c r="W1595">
        <v>6</v>
      </c>
      <c r="X1595">
        <v>0</v>
      </c>
      <c r="Y1595" s="3">
        <f t="shared" si="168"/>
        <v>2.3333333333333335</v>
      </c>
      <c r="Z1595" s="3">
        <f t="shared" si="169"/>
        <v>2.3333333333333335</v>
      </c>
      <c r="AA1595" s="3">
        <f t="shared" si="170"/>
        <v>28</v>
      </c>
      <c r="AB1595">
        <f>VLOOKUP(F1595,'Producto temporal'!A:F,6,0)</f>
        <v>60</v>
      </c>
      <c r="AC1595" s="9" t="str">
        <f t="shared" si="171"/>
        <v>OK</v>
      </c>
      <c r="AD1595" s="9" t="str">
        <f t="shared" si="172"/>
        <v>OK</v>
      </c>
      <c r="AE1595" s="9" t="str">
        <f t="shared" si="173"/>
        <v>OK</v>
      </c>
      <c r="AF1595" s="10">
        <f t="shared" si="174"/>
        <v>22</v>
      </c>
    </row>
    <row r="1596" spans="1:32" x14ac:dyDescent="0.3">
      <c r="A1596" s="1">
        <v>45447</v>
      </c>
      <c r="B1596">
        <v>176</v>
      </c>
      <c r="C1596" t="s">
        <v>221</v>
      </c>
      <c r="D1596" t="s">
        <v>63</v>
      </c>
      <c r="E1596" t="s">
        <v>95</v>
      </c>
      <c r="F1596">
        <v>1012658</v>
      </c>
      <c r="G1596" t="s">
        <v>41</v>
      </c>
      <c r="H1596" t="s">
        <v>28</v>
      </c>
      <c r="I1596" t="s">
        <v>29</v>
      </c>
      <c r="J1596" t="s">
        <v>30</v>
      </c>
      <c r="K1596">
        <v>0</v>
      </c>
      <c r="L1596" t="s">
        <v>31</v>
      </c>
      <c r="M1596" t="s">
        <v>32</v>
      </c>
      <c r="N1596">
        <v>5</v>
      </c>
      <c r="O1596">
        <v>1</v>
      </c>
      <c r="P1596">
        <v>1</v>
      </c>
      <c r="Q1596">
        <v>12</v>
      </c>
      <c r="R1596">
        <v>2.6459999999999999</v>
      </c>
      <c r="S1596">
        <v>7.9379999999999997</v>
      </c>
      <c r="T1596">
        <v>3</v>
      </c>
      <c r="U1596">
        <v>1</v>
      </c>
      <c r="V1596">
        <v>0</v>
      </c>
      <c r="W1596">
        <v>0</v>
      </c>
      <c r="X1596">
        <v>0</v>
      </c>
      <c r="Y1596" s="3">
        <f t="shared" si="168"/>
        <v>9.3333333333333339</v>
      </c>
      <c r="Z1596" s="3">
        <f t="shared" si="169"/>
        <v>9.3333333333333339</v>
      </c>
      <c r="AA1596" s="3">
        <f t="shared" si="170"/>
        <v>112</v>
      </c>
      <c r="AB1596">
        <f>VLOOKUP(F1596,'Producto temporal'!A:F,6,0)</f>
        <v>60</v>
      </c>
      <c r="AC1596" s="9" t="str">
        <f t="shared" si="171"/>
        <v>OK</v>
      </c>
      <c r="AD1596" s="9" t="str">
        <f t="shared" si="172"/>
        <v>OK</v>
      </c>
      <c r="AE1596" s="9" t="str">
        <f t="shared" si="173"/>
        <v>BAJAR MASTERPACK</v>
      </c>
      <c r="AF1596" s="10">
        <f t="shared" si="174"/>
        <v>5</v>
      </c>
    </row>
    <row r="1597" spans="1:32" x14ac:dyDescent="0.3">
      <c r="A1597" s="1">
        <v>45447</v>
      </c>
      <c r="B1597">
        <v>176</v>
      </c>
      <c r="C1597" t="s">
        <v>221</v>
      </c>
      <c r="D1597" t="s">
        <v>63</v>
      </c>
      <c r="E1597" t="s">
        <v>95</v>
      </c>
      <c r="F1597">
        <v>1013898</v>
      </c>
      <c r="G1597" t="s">
        <v>42</v>
      </c>
      <c r="H1597" t="s">
        <v>28</v>
      </c>
      <c r="I1597" t="s">
        <v>29</v>
      </c>
      <c r="J1597" t="s">
        <v>30</v>
      </c>
      <c r="K1597">
        <v>0</v>
      </c>
      <c r="L1597" t="s">
        <v>31</v>
      </c>
      <c r="M1597" t="s">
        <v>32</v>
      </c>
      <c r="N1597">
        <v>6</v>
      </c>
      <c r="O1597">
        <v>3</v>
      </c>
      <c r="P1597">
        <v>1</v>
      </c>
      <c r="Q1597">
        <v>12</v>
      </c>
      <c r="R1597">
        <v>3.3237999999999999</v>
      </c>
      <c r="S1597">
        <v>0</v>
      </c>
      <c r="T1597">
        <v>0</v>
      </c>
      <c r="U1597">
        <v>1</v>
      </c>
      <c r="V1597">
        <v>0</v>
      </c>
      <c r="W1597">
        <v>0</v>
      </c>
      <c r="X1597">
        <v>0</v>
      </c>
      <c r="Y1597" s="3" t="str">
        <f t="shared" si="168"/>
        <v>PRODUCTO SIN VENTA</v>
      </c>
      <c r="Z1597" s="3" t="str">
        <f t="shared" si="169"/>
        <v>PRODUCTO SIN VENTA</v>
      </c>
      <c r="AA1597" s="3" t="str">
        <f t="shared" si="170"/>
        <v>PRODUCTO SIN VENTA</v>
      </c>
      <c r="AB1597">
        <f>VLOOKUP(F1597,'Producto temporal'!A:F,6,0)</f>
        <v>60</v>
      </c>
      <c r="AC1597" s="9" t="str">
        <f t="shared" si="171"/>
        <v>PRODUCTO SIN VENTA</v>
      </c>
      <c r="AD1597" s="9" t="str">
        <f t="shared" si="172"/>
        <v>PRODUCTO SIN VENTA</v>
      </c>
      <c r="AE1597" s="9" t="str">
        <f t="shared" si="173"/>
        <v>PRODUCTO SIN VENTA</v>
      </c>
      <c r="AF1597" s="10">
        <f t="shared" si="174"/>
        <v>0</v>
      </c>
    </row>
    <row r="1598" spans="1:32" x14ac:dyDescent="0.3">
      <c r="A1598" s="1">
        <v>45447</v>
      </c>
      <c r="B1598">
        <v>177</v>
      </c>
      <c r="C1598" t="s">
        <v>222</v>
      </c>
      <c r="D1598" t="s">
        <v>67</v>
      </c>
      <c r="E1598" t="s">
        <v>95</v>
      </c>
      <c r="F1598">
        <v>1003938</v>
      </c>
      <c r="G1598" t="s">
        <v>27</v>
      </c>
      <c r="H1598" t="s">
        <v>28</v>
      </c>
      <c r="I1598" t="s">
        <v>29</v>
      </c>
      <c r="J1598" t="s">
        <v>30</v>
      </c>
      <c r="K1598">
        <v>0</v>
      </c>
      <c r="L1598" t="s">
        <v>31</v>
      </c>
      <c r="M1598" t="s">
        <v>32</v>
      </c>
      <c r="N1598">
        <v>6</v>
      </c>
      <c r="O1598">
        <v>1</v>
      </c>
      <c r="P1598">
        <v>1</v>
      </c>
      <c r="Q1598">
        <v>12</v>
      </c>
      <c r="R1598">
        <v>3.1680000000000001</v>
      </c>
      <c r="S1598">
        <v>6.3360000000000003</v>
      </c>
      <c r="T1598">
        <v>2</v>
      </c>
      <c r="U1598">
        <v>1</v>
      </c>
      <c r="V1598">
        <v>0</v>
      </c>
      <c r="W1598">
        <v>0</v>
      </c>
      <c r="X1598">
        <v>0</v>
      </c>
      <c r="Y1598" s="3">
        <f t="shared" si="168"/>
        <v>14</v>
      </c>
      <c r="Z1598" s="3">
        <f t="shared" si="169"/>
        <v>14</v>
      </c>
      <c r="AA1598" s="3">
        <f t="shared" si="170"/>
        <v>168</v>
      </c>
      <c r="AB1598">
        <f>VLOOKUP(F1598,'Producto temporal'!A:F,6,0)</f>
        <v>60</v>
      </c>
      <c r="AC1598" s="9" t="str">
        <f t="shared" si="171"/>
        <v>OK</v>
      </c>
      <c r="AD1598" s="9" t="str">
        <f t="shared" si="172"/>
        <v>OK</v>
      </c>
      <c r="AE1598" s="9" t="str">
        <f t="shared" si="173"/>
        <v>BAJAR MASTERPACK</v>
      </c>
      <c r="AF1598" s="10">
        <f t="shared" si="174"/>
        <v>3</v>
      </c>
    </row>
    <row r="1599" spans="1:32" x14ac:dyDescent="0.3">
      <c r="A1599" s="1">
        <v>45447</v>
      </c>
      <c r="B1599">
        <v>177</v>
      </c>
      <c r="C1599" t="s">
        <v>222</v>
      </c>
      <c r="D1599" t="s">
        <v>67</v>
      </c>
      <c r="E1599" t="s">
        <v>95</v>
      </c>
      <c r="F1599">
        <v>1003941</v>
      </c>
      <c r="G1599" t="s">
        <v>33</v>
      </c>
      <c r="H1599" t="s">
        <v>28</v>
      </c>
      <c r="I1599" t="s">
        <v>29</v>
      </c>
      <c r="J1599" t="s">
        <v>30</v>
      </c>
      <c r="K1599">
        <v>0</v>
      </c>
      <c r="L1599" t="s">
        <v>31</v>
      </c>
      <c r="M1599" t="s">
        <v>32</v>
      </c>
      <c r="N1599">
        <v>5</v>
      </c>
      <c r="O1599">
        <v>1</v>
      </c>
      <c r="P1599">
        <v>1</v>
      </c>
      <c r="Q1599">
        <v>20</v>
      </c>
      <c r="R1599">
        <v>2.3220000000000001</v>
      </c>
      <c r="S1599">
        <v>9.2880000000000003</v>
      </c>
      <c r="T1599">
        <v>4</v>
      </c>
      <c r="U1599">
        <v>1</v>
      </c>
      <c r="V1599">
        <v>0</v>
      </c>
      <c r="W1599">
        <v>0</v>
      </c>
      <c r="X1599">
        <v>0</v>
      </c>
      <c r="Y1599" s="3">
        <f t="shared" si="168"/>
        <v>7</v>
      </c>
      <c r="Z1599" s="3">
        <f t="shared" si="169"/>
        <v>7</v>
      </c>
      <c r="AA1599" s="3">
        <f t="shared" si="170"/>
        <v>140</v>
      </c>
      <c r="AB1599">
        <f>VLOOKUP(F1599,'Producto temporal'!A:F,6,0)</f>
        <v>60</v>
      </c>
      <c r="AC1599" s="9" t="str">
        <f t="shared" si="171"/>
        <v>OK</v>
      </c>
      <c r="AD1599" s="9" t="str">
        <f t="shared" si="172"/>
        <v>OK</v>
      </c>
      <c r="AE1599" s="9" t="str">
        <f t="shared" si="173"/>
        <v>BAJAR MASTERPACK</v>
      </c>
      <c r="AF1599" s="10">
        <f t="shared" si="174"/>
        <v>7</v>
      </c>
    </row>
    <row r="1600" spans="1:32" x14ac:dyDescent="0.3">
      <c r="A1600" s="1">
        <v>45447</v>
      </c>
      <c r="B1600">
        <v>177</v>
      </c>
      <c r="C1600" t="s">
        <v>222</v>
      </c>
      <c r="D1600" t="s">
        <v>67</v>
      </c>
      <c r="E1600" t="s">
        <v>95</v>
      </c>
      <c r="F1600">
        <v>1010020</v>
      </c>
      <c r="G1600" t="s">
        <v>34</v>
      </c>
      <c r="H1600" t="s">
        <v>28</v>
      </c>
      <c r="I1600" t="s">
        <v>29</v>
      </c>
      <c r="J1600" t="s">
        <v>30</v>
      </c>
      <c r="K1600">
        <v>0</v>
      </c>
      <c r="L1600" t="s">
        <v>31</v>
      </c>
      <c r="M1600" t="s">
        <v>32</v>
      </c>
      <c r="N1600">
        <v>10</v>
      </c>
      <c r="O1600">
        <v>1</v>
      </c>
      <c r="P1600">
        <v>1</v>
      </c>
      <c r="Q1600">
        <v>12</v>
      </c>
      <c r="R1600">
        <v>3.02501</v>
      </c>
      <c r="S1600">
        <v>21.710899999999999</v>
      </c>
      <c r="T1600">
        <v>7</v>
      </c>
      <c r="U1600">
        <v>1</v>
      </c>
      <c r="V1600">
        <v>0</v>
      </c>
      <c r="W1600">
        <v>0</v>
      </c>
      <c r="X1600">
        <v>0</v>
      </c>
      <c r="Y1600" s="3">
        <f t="shared" si="168"/>
        <v>4</v>
      </c>
      <c r="Z1600" s="3">
        <f t="shared" si="169"/>
        <v>4</v>
      </c>
      <c r="AA1600" s="3">
        <f t="shared" si="170"/>
        <v>48</v>
      </c>
      <c r="AB1600">
        <f>VLOOKUP(F1600,'Producto temporal'!A:F,6,0)</f>
        <v>60</v>
      </c>
      <c r="AC1600" s="9" t="str">
        <f t="shared" si="171"/>
        <v>OK</v>
      </c>
      <c r="AD1600" s="9" t="str">
        <f t="shared" si="172"/>
        <v>OK</v>
      </c>
      <c r="AE1600" s="9" t="str">
        <f t="shared" si="173"/>
        <v>OK</v>
      </c>
      <c r="AF1600" s="10">
        <f t="shared" si="174"/>
        <v>13</v>
      </c>
    </row>
    <row r="1601" spans="1:32" x14ac:dyDescent="0.3">
      <c r="A1601" s="1">
        <v>45447</v>
      </c>
      <c r="B1601">
        <v>177</v>
      </c>
      <c r="C1601" t="s">
        <v>222</v>
      </c>
      <c r="D1601" t="s">
        <v>67</v>
      </c>
      <c r="E1601" t="s">
        <v>95</v>
      </c>
      <c r="F1601">
        <v>1010290</v>
      </c>
      <c r="G1601" t="s">
        <v>35</v>
      </c>
      <c r="H1601" t="s">
        <v>28</v>
      </c>
      <c r="I1601" t="s">
        <v>29</v>
      </c>
      <c r="J1601" t="s">
        <v>30</v>
      </c>
      <c r="K1601">
        <v>0</v>
      </c>
      <c r="L1601" t="s">
        <v>31</v>
      </c>
      <c r="M1601" t="s">
        <v>32</v>
      </c>
      <c r="N1601">
        <v>6</v>
      </c>
      <c r="O1601">
        <v>1</v>
      </c>
      <c r="P1601">
        <v>1</v>
      </c>
      <c r="Q1601">
        <v>6</v>
      </c>
      <c r="R1601">
        <v>3.62</v>
      </c>
      <c r="S1601">
        <v>10.86</v>
      </c>
      <c r="T1601">
        <v>3</v>
      </c>
      <c r="U1601">
        <v>1</v>
      </c>
      <c r="V1601">
        <v>0</v>
      </c>
      <c r="W1601">
        <v>0</v>
      </c>
      <c r="X1601">
        <v>0</v>
      </c>
      <c r="Y1601" s="3">
        <f t="shared" si="168"/>
        <v>9.3333333333333339</v>
      </c>
      <c r="Z1601" s="3">
        <f t="shared" si="169"/>
        <v>9.3333333333333339</v>
      </c>
      <c r="AA1601" s="3">
        <f t="shared" si="170"/>
        <v>56</v>
      </c>
      <c r="AB1601">
        <f>VLOOKUP(F1601,'Producto temporal'!A:F,6,0)</f>
        <v>60</v>
      </c>
      <c r="AC1601" s="9" t="str">
        <f t="shared" si="171"/>
        <v>OK</v>
      </c>
      <c r="AD1601" s="9" t="str">
        <f t="shared" si="172"/>
        <v>OK</v>
      </c>
      <c r="AE1601" s="9" t="str">
        <f t="shared" si="173"/>
        <v>OK</v>
      </c>
      <c r="AF1601" s="10">
        <f t="shared" si="174"/>
        <v>5</v>
      </c>
    </row>
    <row r="1602" spans="1:32" x14ac:dyDescent="0.3">
      <c r="A1602" s="1">
        <v>45447</v>
      </c>
      <c r="B1602">
        <v>177</v>
      </c>
      <c r="C1602" t="s">
        <v>222</v>
      </c>
      <c r="D1602" t="s">
        <v>67</v>
      </c>
      <c r="E1602" t="s">
        <v>95</v>
      </c>
      <c r="F1602">
        <v>1010291</v>
      </c>
      <c r="G1602" t="s">
        <v>36</v>
      </c>
      <c r="H1602" t="s">
        <v>28</v>
      </c>
      <c r="I1602" t="s">
        <v>29</v>
      </c>
      <c r="J1602" t="s">
        <v>30</v>
      </c>
      <c r="K1602">
        <v>0</v>
      </c>
      <c r="L1602" t="s">
        <v>31</v>
      </c>
      <c r="M1602" t="s">
        <v>32</v>
      </c>
      <c r="N1602">
        <v>5</v>
      </c>
      <c r="O1602">
        <v>1</v>
      </c>
      <c r="P1602">
        <v>1</v>
      </c>
      <c r="Q1602">
        <v>6</v>
      </c>
      <c r="R1602">
        <v>3.62</v>
      </c>
      <c r="S1602">
        <v>7.24</v>
      </c>
      <c r="T1602">
        <v>2</v>
      </c>
      <c r="U1602">
        <v>1</v>
      </c>
      <c r="V1602">
        <v>0</v>
      </c>
      <c r="W1602">
        <v>0</v>
      </c>
      <c r="X1602">
        <v>2</v>
      </c>
      <c r="Y1602" s="3">
        <f t="shared" si="168"/>
        <v>14</v>
      </c>
      <c r="Z1602" s="3">
        <f t="shared" si="169"/>
        <v>14</v>
      </c>
      <c r="AA1602" s="3">
        <f t="shared" si="170"/>
        <v>84</v>
      </c>
      <c r="AB1602">
        <f>VLOOKUP(F1602,'Producto temporal'!A:F,6,0)</f>
        <v>60</v>
      </c>
      <c r="AC1602" s="9" t="str">
        <f t="shared" si="171"/>
        <v>OK</v>
      </c>
      <c r="AD1602" s="9" t="str">
        <f t="shared" si="172"/>
        <v>OK</v>
      </c>
      <c r="AE1602" s="9" t="str">
        <f t="shared" si="173"/>
        <v>BAJAR MASTERPACK</v>
      </c>
      <c r="AF1602" s="10">
        <f t="shared" si="174"/>
        <v>3</v>
      </c>
    </row>
    <row r="1603" spans="1:32" x14ac:dyDescent="0.3">
      <c r="A1603" s="1">
        <v>45447</v>
      </c>
      <c r="B1603">
        <v>177</v>
      </c>
      <c r="C1603" t="s">
        <v>222</v>
      </c>
      <c r="D1603" t="s">
        <v>67</v>
      </c>
      <c r="E1603" t="s">
        <v>95</v>
      </c>
      <c r="F1603">
        <v>1010783</v>
      </c>
      <c r="G1603" t="s">
        <v>37</v>
      </c>
      <c r="H1603" t="s">
        <v>28</v>
      </c>
      <c r="I1603" t="s">
        <v>29</v>
      </c>
      <c r="J1603" t="s">
        <v>30</v>
      </c>
      <c r="K1603">
        <v>0</v>
      </c>
      <c r="L1603" t="s">
        <v>31</v>
      </c>
      <c r="M1603" t="s">
        <v>32</v>
      </c>
      <c r="N1603">
        <v>7</v>
      </c>
      <c r="O1603">
        <v>1</v>
      </c>
      <c r="P1603">
        <v>1</v>
      </c>
      <c r="Q1603">
        <v>12</v>
      </c>
      <c r="R1603">
        <v>3.04121</v>
      </c>
      <c r="S1603">
        <v>21.631969999999999</v>
      </c>
      <c r="T1603">
        <v>7</v>
      </c>
      <c r="U1603">
        <v>1</v>
      </c>
      <c r="V1603">
        <v>0</v>
      </c>
      <c r="W1603">
        <v>2</v>
      </c>
      <c r="X1603">
        <v>0</v>
      </c>
      <c r="Y1603" s="3">
        <f t="shared" si="168"/>
        <v>4</v>
      </c>
      <c r="Z1603" s="3">
        <f t="shared" si="169"/>
        <v>4</v>
      </c>
      <c r="AA1603" s="3">
        <f t="shared" si="170"/>
        <v>48</v>
      </c>
      <c r="AB1603">
        <f>VLOOKUP(F1603,'Producto temporal'!A:F,6,0)</f>
        <v>60</v>
      </c>
      <c r="AC1603" s="9" t="str">
        <f t="shared" si="171"/>
        <v>OK</v>
      </c>
      <c r="AD1603" s="9" t="str">
        <f t="shared" si="172"/>
        <v>OK</v>
      </c>
      <c r="AE1603" s="9" t="str">
        <f t="shared" si="173"/>
        <v>OK</v>
      </c>
      <c r="AF1603" s="10">
        <f t="shared" si="174"/>
        <v>13</v>
      </c>
    </row>
    <row r="1604" spans="1:32" x14ac:dyDescent="0.3">
      <c r="A1604" s="1">
        <v>45447</v>
      </c>
      <c r="B1604">
        <v>177</v>
      </c>
      <c r="C1604" t="s">
        <v>222</v>
      </c>
      <c r="D1604" t="s">
        <v>67</v>
      </c>
      <c r="E1604" t="s">
        <v>95</v>
      </c>
      <c r="F1604">
        <v>1011679</v>
      </c>
      <c r="G1604" t="s">
        <v>38</v>
      </c>
      <c r="H1604" t="s">
        <v>28</v>
      </c>
      <c r="I1604" t="s">
        <v>29</v>
      </c>
      <c r="J1604" t="s">
        <v>30</v>
      </c>
      <c r="K1604">
        <v>0</v>
      </c>
      <c r="L1604" t="s">
        <v>31</v>
      </c>
      <c r="M1604" t="s">
        <v>32</v>
      </c>
      <c r="N1604">
        <v>7</v>
      </c>
      <c r="O1604">
        <v>1</v>
      </c>
      <c r="P1604">
        <v>1</v>
      </c>
      <c r="Q1604">
        <v>12</v>
      </c>
      <c r="R1604">
        <v>2.3849999999999998</v>
      </c>
      <c r="S1604">
        <v>11.925000000000001</v>
      </c>
      <c r="T1604">
        <v>5</v>
      </c>
      <c r="U1604">
        <v>1</v>
      </c>
      <c r="V1604">
        <v>0</v>
      </c>
      <c r="W1604">
        <v>0</v>
      </c>
      <c r="X1604">
        <v>0</v>
      </c>
      <c r="Y1604" s="3">
        <f t="shared" ref="Y1604:Y1667" si="175">IF(AND(N1604=0,T1604=0),"PRODUCTO SIN CARGA",IF(AND(N1604&gt;0,T1604=0),"PRODUCTO SIN VENTA",O1604/($T1604/$T$1)))</f>
        <v>5.6</v>
      </c>
      <c r="Z1604" s="3">
        <f t="shared" ref="Z1604:Z1667" si="176">IF(AND(N1604=0,T1604=0),"PRODUCTO SIN CARGA",IF(AND(N1604&gt;0,T1604=0),"PRODUCTO SIN VENTA",P1604/($T1604/$T$1)))</f>
        <v>5.6</v>
      </c>
      <c r="AA1604" s="3">
        <f t="shared" ref="AA1604:AA1667" si="177">IF(AND(N1604=0,T1604=0),"PRODUCTO SIN CARGA",IF(AND(N1604&gt;0,T1604=0),"PRODUCTO SIN VENTA",Q1604/($T1604/$T$1)))</f>
        <v>67.2</v>
      </c>
      <c r="AB1604">
        <f>VLOOKUP(F1604,'Producto temporal'!A:F,6,0)</f>
        <v>60</v>
      </c>
      <c r="AC1604" s="9" t="str">
        <f t="shared" ref="AC1604:AC1667" si="178">IF(Y1604&lt;=$AB1604,"OK",IF(AND(N1604=0,T1604=0),"PRODUCTO SIN CARGA",IF(AND(N1604&gt;0,T1604=0),"PRODUCTO SIN VENTA","BAJAR PACKQTY")))</f>
        <v>OK</v>
      </c>
      <c r="AD1604" s="9" t="str">
        <f t="shared" ref="AD1604:AD1667" si="179">IF(Z1604&lt;=$AB1604,"OK",IF(AND(N1604=0,T1604=0),"PRODUCTO SIN CARGA",IF(AND(N1604&gt;0,T1604=0),"PRODUCTO SIN VENTA","BAJAR PACKQTY")))</f>
        <v>OK</v>
      </c>
      <c r="AE1604" s="9" t="str">
        <f t="shared" ref="AE1604:AE1667" si="180">IF(AA1604&lt;=AB1604,"OK",IF(AND(N1604=0,T1604=0),"PRODUCTO SIN CARGA",IF(AND(N1604&gt;0,T1604=0),"PRODUCTO SIN VENTA","BAJAR MASTERPACK")))</f>
        <v>BAJAR MASTERPACK</v>
      </c>
      <c r="AF1604" s="10">
        <f t="shared" ref="AF1604:AF1667" si="181">TRUNC((T1604/$T$1)*(AB1604-$AB$1),0)</f>
        <v>9</v>
      </c>
    </row>
    <row r="1605" spans="1:32" x14ac:dyDescent="0.3">
      <c r="A1605" s="1">
        <v>45447</v>
      </c>
      <c r="B1605">
        <v>177</v>
      </c>
      <c r="C1605" t="s">
        <v>222</v>
      </c>
      <c r="D1605" t="s">
        <v>67</v>
      </c>
      <c r="E1605" t="s">
        <v>95</v>
      </c>
      <c r="F1605">
        <v>1011885</v>
      </c>
      <c r="G1605" t="s">
        <v>39</v>
      </c>
      <c r="H1605" t="s">
        <v>28</v>
      </c>
      <c r="I1605" t="s">
        <v>29</v>
      </c>
      <c r="J1605" t="s">
        <v>30</v>
      </c>
      <c r="K1605">
        <v>0</v>
      </c>
      <c r="L1605" t="s">
        <v>31</v>
      </c>
      <c r="M1605" t="s">
        <v>32</v>
      </c>
      <c r="N1605">
        <v>3</v>
      </c>
      <c r="O1605">
        <v>3</v>
      </c>
      <c r="P1605">
        <v>1</v>
      </c>
      <c r="Q1605">
        <v>12</v>
      </c>
      <c r="R1605">
        <v>2.3849999999999998</v>
      </c>
      <c r="S1605">
        <v>7.1550000000000002</v>
      </c>
      <c r="T1605">
        <v>3</v>
      </c>
      <c r="U1605">
        <v>1</v>
      </c>
      <c r="V1605">
        <v>0</v>
      </c>
      <c r="W1605">
        <v>0</v>
      </c>
      <c r="X1605">
        <v>0</v>
      </c>
      <c r="Y1605" s="3">
        <f t="shared" si="175"/>
        <v>28</v>
      </c>
      <c r="Z1605" s="3">
        <f t="shared" si="176"/>
        <v>9.3333333333333339</v>
      </c>
      <c r="AA1605" s="3">
        <f t="shared" si="177"/>
        <v>112</v>
      </c>
      <c r="AB1605">
        <f>VLOOKUP(F1605,'Producto temporal'!A:F,6,0)</f>
        <v>60</v>
      </c>
      <c r="AC1605" s="9" t="str">
        <f t="shared" si="178"/>
        <v>OK</v>
      </c>
      <c r="AD1605" s="9" t="str">
        <f t="shared" si="179"/>
        <v>OK</v>
      </c>
      <c r="AE1605" s="9" t="str">
        <f t="shared" si="180"/>
        <v>BAJAR MASTERPACK</v>
      </c>
      <c r="AF1605" s="10">
        <f t="shared" si="181"/>
        <v>5</v>
      </c>
    </row>
    <row r="1606" spans="1:32" x14ac:dyDescent="0.3">
      <c r="A1606" s="1">
        <v>45447</v>
      </c>
      <c r="B1606">
        <v>177</v>
      </c>
      <c r="C1606" t="s">
        <v>222</v>
      </c>
      <c r="D1606" t="s">
        <v>67</v>
      </c>
      <c r="E1606" t="s">
        <v>95</v>
      </c>
      <c r="F1606">
        <v>1012657</v>
      </c>
      <c r="G1606" t="s">
        <v>40</v>
      </c>
      <c r="H1606" t="s">
        <v>28</v>
      </c>
      <c r="I1606" t="s">
        <v>29</v>
      </c>
      <c r="J1606" t="s">
        <v>30</v>
      </c>
      <c r="K1606">
        <v>0</v>
      </c>
      <c r="L1606" t="s">
        <v>31</v>
      </c>
      <c r="M1606" t="s">
        <v>32</v>
      </c>
      <c r="N1606">
        <v>5</v>
      </c>
      <c r="O1606">
        <v>1</v>
      </c>
      <c r="P1606">
        <v>1</v>
      </c>
      <c r="Q1606">
        <v>12</v>
      </c>
      <c r="R1606">
        <v>3.0294400000000001</v>
      </c>
      <c r="S1606">
        <v>18.56345</v>
      </c>
      <c r="T1606">
        <v>6</v>
      </c>
      <c r="U1606">
        <v>1</v>
      </c>
      <c r="V1606">
        <v>0</v>
      </c>
      <c r="W1606">
        <v>2</v>
      </c>
      <c r="X1606">
        <v>0</v>
      </c>
      <c r="Y1606" s="3">
        <f t="shared" si="175"/>
        <v>4.666666666666667</v>
      </c>
      <c r="Z1606" s="3">
        <f t="shared" si="176"/>
        <v>4.666666666666667</v>
      </c>
      <c r="AA1606" s="3">
        <f t="shared" si="177"/>
        <v>56</v>
      </c>
      <c r="AB1606">
        <f>VLOOKUP(F1606,'Producto temporal'!A:F,6,0)</f>
        <v>60</v>
      </c>
      <c r="AC1606" s="9" t="str">
        <f t="shared" si="178"/>
        <v>OK</v>
      </c>
      <c r="AD1606" s="9" t="str">
        <f t="shared" si="179"/>
        <v>OK</v>
      </c>
      <c r="AE1606" s="9" t="str">
        <f t="shared" si="180"/>
        <v>OK</v>
      </c>
      <c r="AF1606" s="10">
        <f t="shared" si="181"/>
        <v>11</v>
      </c>
    </row>
    <row r="1607" spans="1:32" x14ac:dyDescent="0.3">
      <c r="A1607" s="1">
        <v>45447</v>
      </c>
      <c r="B1607">
        <v>177</v>
      </c>
      <c r="C1607" t="s">
        <v>222</v>
      </c>
      <c r="D1607" t="s">
        <v>67</v>
      </c>
      <c r="E1607" t="s">
        <v>95</v>
      </c>
      <c r="F1607">
        <v>1012658</v>
      </c>
      <c r="G1607" t="s">
        <v>41</v>
      </c>
      <c r="H1607" t="s">
        <v>28</v>
      </c>
      <c r="I1607" t="s">
        <v>29</v>
      </c>
      <c r="J1607" t="s">
        <v>30</v>
      </c>
      <c r="K1607">
        <v>0</v>
      </c>
      <c r="L1607" t="s">
        <v>31</v>
      </c>
      <c r="M1607" t="s">
        <v>32</v>
      </c>
      <c r="N1607">
        <v>5</v>
      </c>
      <c r="O1607">
        <v>1</v>
      </c>
      <c r="P1607">
        <v>1</v>
      </c>
      <c r="Q1607">
        <v>12</v>
      </c>
      <c r="R1607">
        <v>2.6459999999999999</v>
      </c>
      <c r="S1607">
        <v>7.9379999999999997</v>
      </c>
      <c r="T1607">
        <v>3</v>
      </c>
      <c r="U1607">
        <v>1</v>
      </c>
      <c r="V1607">
        <v>0</v>
      </c>
      <c r="W1607">
        <v>0</v>
      </c>
      <c r="X1607">
        <v>0</v>
      </c>
      <c r="Y1607" s="3">
        <f t="shared" si="175"/>
        <v>9.3333333333333339</v>
      </c>
      <c r="Z1607" s="3">
        <f t="shared" si="176"/>
        <v>9.3333333333333339</v>
      </c>
      <c r="AA1607" s="3">
        <f t="shared" si="177"/>
        <v>112</v>
      </c>
      <c r="AB1607">
        <f>VLOOKUP(F1607,'Producto temporal'!A:F,6,0)</f>
        <v>60</v>
      </c>
      <c r="AC1607" s="9" t="str">
        <f t="shared" si="178"/>
        <v>OK</v>
      </c>
      <c r="AD1607" s="9" t="str">
        <f t="shared" si="179"/>
        <v>OK</v>
      </c>
      <c r="AE1607" s="9" t="str">
        <f t="shared" si="180"/>
        <v>BAJAR MASTERPACK</v>
      </c>
      <c r="AF1607" s="10">
        <f t="shared" si="181"/>
        <v>5</v>
      </c>
    </row>
    <row r="1608" spans="1:32" x14ac:dyDescent="0.3">
      <c r="A1608" s="1">
        <v>45447</v>
      </c>
      <c r="B1608">
        <v>177</v>
      </c>
      <c r="C1608" t="s">
        <v>222</v>
      </c>
      <c r="D1608" t="s">
        <v>67</v>
      </c>
      <c r="E1608" t="s">
        <v>95</v>
      </c>
      <c r="F1608">
        <v>1013898</v>
      </c>
      <c r="G1608" t="s">
        <v>42</v>
      </c>
      <c r="H1608" t="s">
        <v>28</v>
      </c>
      <c r="I1608" t="s">
        <v>29</v>
      </c>
      <c r="J1608" t="s">
        <v>30</v>
      </c>
      <c r="K1608">
        <v>0</v>
      </c>
      <c r="L1608" t="s">
        <v>31</v>
      </c>
      <c r="M1608" t="s">
        <v>32</v>
      </c>
      <c r="N1608">
        <v>6</v>
      </c>
      <c r="O1608">
        <v>3</v>
      </c>
      <c r="P1608">
        <v>1</v>
      </c>
      <c r="Q1608">
        <v>12</v>
      </c>
      <c r="R1608">
        <v>3.3237999999999999</v>
      </c>
      <c r="S1608">
        <v>3.3660000000000001</v>
      </c>
      <c r="T1608">
        <v>1</v>
      </c>
      <c r="U1608">
        <v>1</v>
      </c>
      <c r="V1608">
        <v>0</v>
      </c>
      <c r="W1608">
        <v>0</v>
      </c>
      <c r="X1608">
        <v>0</v>
      </c>
      <c r="Y1608" s="3">
        <f t="shared" si="175"/>
        <v>84</v>
      </c>
      <c r="Z1608" s="3">
        <f t="shared" si="176"/>
        <v>28</v>
      </c>
      <c r="AA1608" s="3">
        <f t="shared" si="177"/>
        <v>336</v>
      </c>
      <c r="AB1608">
        <f>VLOOKUP(F1608,'Producto temporal'!A:F,6,0)</f>
        <v>60</v>
      </c>
      <c r="AC1608" s="9" t="str">
        <f t="shared" si="178"/>
        <v>BAJAR PACKQTY</v>
      </c>
      <c r="AD1608" s="9" t="str">
        <f t="shared" si="179"/>
        <v>OK</v>
      </c>
      <c r="AE1608" s="9" t="str">
        <f t="shared" si="180"/>
        <v>BAJAR MASTERPACK</v>
      </c>
      <c r="AF1608" s="10">
        <f t="shared" si="181"/>
        <v>1</v>
      </c>
    </row>
    <row r="1609" spans="1:32" x14ac:dyDescent="0.3">
      <c r="A1609" s="1">
        <v>45447</v>
      </c>
      <c r="B1609">
        <v>178</v>
      </c>
      <c r="C1609" t="s">
        <v>223</v>
      </c>
      <c r="D1609" t="s">
        <v>25</v>
      </c>
      <c r="E1609" t="s">
        <v>95</v>
      </c>
      <c r="F1609">
        <v>1003938</v>
      </c>
      <c r="G1609" t="s">
        <v>27</v>
      </c>
      <c r="H1609" t="s">
        <v>28</v>
      </c>
      <c r="I1609" t="s">
        <v>29</v>
      </c>
      <c r="J1609" t="s">
        <v>30</v>
      </c>
      <c r="K1609">
        <v>0</v>
      </c>
      <c r="L1609" t="s">
        <v>31</v>
      </c>
      <c r="M1609" t="s">
        <v>32</v>
      </c>
      <c r="N1609">
        <v>6</v>
      </c>
      <c r="O1609">
        <v>1</v>
      </c>
      <c r="P1609">
        <v>1</v>
      </c>
      <c r="Q1609">
        <v>12</v>
      </c>
      <c r="R1609">
        <v>3.1680000000000001</v>
      </c>
      <c r="S1609">
        <v>12.672000000000001</v>
      </c>
      <c r="T1609">
        <v>4</v>
      </c>
      <c r="U1609">
        <v>1</v>
      </c>
      <c r="V1609">
        <v>0</v>
      </c>
      <c r="W1609">
        <v>0</v>
      </c>
      <c r="X1609">
        <v>0</v>
      </c>
      <c r="Y1609" s="3">
        <f t="shared" si="175"/>
        <v>7</v>
      </c>
      <c r="Z1609" s="3">
        <f t="shared" si="176"/>
        <v>7</v>
      </c>
      <c r="AA1609" s="3">
        <f t="shared" si="177"/>
        <v>84</v>
      </c>
      <c r="AB1609">
        <f>VLOOKUP(F1609,'Producto temporal'!A:F,6,0)</f>
        <v>60</v>
      </c>
      <c r="AC1609" s="9" t="str">
        <f t="shared" si="178"/>
        <v>OK</v>
      </c>
      <c r="AD1609" s="9" t="str">
        <f t="shared" si="179"/>
        <v>OK</v>
      </c>
      <c r="AE1609" s="9" t="str">
        <f t="shared" si="180"/>
        <v>BAJAR MASTERPACK</v>
      </c>
      <c r="AF1609" s="10">
        <f t="shared" si="181"/>
        <v>7</v>
      </c>
    </row>
    <row r="1610" spans="1:32" x14ac:dyDescent="0.3">
      <c r="A1610" s="1">
        <v>45447</v>
      </c>
      <c r="B1610">
        <v>178</v>
      </c>
      <c r="C1610" t="s">
        <v>223</v>
      </c>
      <c r="D1610" t="s">
        <v>25</v>
      </c>
      <c r="E1610" t="s">
        <v>95</v>
      </c>
      <c r="F1610">
        <v>1003941</v>
      </c>
      <c r="G1610" t="s">
        <v>33</v>
      </c>
      <c r="H1610" t="s">
        <v>28</v>
      </c>
      <c r="I1610" t="s">
        <v>29</v>
      </c>
      <c r="J1610" t="s">
        <v>30</v>
      </c>
      <c r="K1610">
        <v>0</v>
      </c>
      <c r="L1610" t="s">
        <v>31</v>
      </c>
      <c r="M1610" t="s">
        <v>32</v>
      </c>
      <c r="N1610">
        <v>4</v>
      </c>
      <c r="O1610">
        <v>1</v>
      </c>
      <c r="P1610">
        <v>1</v>
      </c>
      <c r="Q1610">
        <v>20</v>
      </c>
      <c r="R1610">
        <v>2.3220000000000001</v>
      </c>
      <c r="S1610">
        <v>25.542000000000002</v>
      </c>
      <c r="T1610">
        <v>11</v>
      </c>
      <c r="U1610">
        <v>1</v>
      </c>
      <c r="V1610">
        <v>0</v>
      </c>
      <c r="W1610">
        <v>0</v>
      </c>
      <c r="X1610">
        <v>0</v>
      </c>
      <c r="Y1610" s="3">
        <f t="shared" si="175"/>
        <v>2.5454545454545454</v>
      </c>
      <c r="Z1610" s="3">
        <f t="shared" si="176"/>
        <v>2.5454545454545454</v>
      </c>
      <c r="AA1610" s="3">
        <f t="shared" si="177"/>
        <v>50.909090909090914</v>
      </c>
      <c r="AB1610">
        <f>VLOOKUP(F1610,'Producto temporal'!A:F,6,0)</f>
        <v>60</v>
      </c>
      <c r="AC1610" s="9" t="str">
        <f t="shared" si="178"/>
        <v>OK</v>
      </c>
      <c r="AD1610" s="9" t="str">
        <f t="shared" si="179"/>
        <v>OK</v>
      </c>
      <c r="AE1610" s="9" t="str">
        <f t="shared" si="180"/>
        <v>OK</v>
      </c>
      <c r="AF1610" s="10">
        <f t="shared" si="181"/>
        <v>20</v>
      </c>
    </row>
    <row r="1611" spans="1:32" x14ac:dyDescent="0.3">
      <c r="A1611" s="1">
        <v>45447</v>
      </c>
      <c r="B1611">
        <v>178</v>
      </c>
      <c r="C1611" t="s">
        <v>223</v>
      </c>
      <c r="D1611" t="s">
        <v>25</v>
      </c>
      <c r="E1611" t="s">
        <v>95</v>
      </c>
      <c r="F1611">
        <v>1010020</v>
      </c>
      <c r="G1611" t="s">
        <v>34</v>
      </c>
      <c r="H1611" t="s">
        <v>28</v>
      </c>
      <c r="I1611" t="s">
        <v>29</v>
      </c>
      <c r="J1611" t="s">
        <v>30</v>
      </c>
      <c r="K1611">
        <v>0</v>
      </c>
      <c r="L1611" t="s">
        <v>31</v>
      </c>
      <c r="M1611" t="s">
        <v>32</v>
      </c>
      <c r="N1611">
        <v>12</v>
      </c>
      <c r="O1611">
        <v>1</v>
      </c>
      <c r="P1611">
        <v>1</v>
      </c>
      <c r="Q1611">
        <v>12</v>
      </c>
      <c r="R1611">
        <v>3.02501</v>
      </c>
      <c r="S1611">
        <v>58.519500000000001</v>
      </c>
      <c r="T1611">
        <v>19</v>
      </c>
      <c r="U1611">
        <v>1</v>
      </c>
      <c r="V1611">
        <v>0</v>
      </c>
      <c r="W1611">
        <v>0</v>
      </c>
      <c r="X1611">
        <v>0</v>
      </c>
      <c r="Y1611" s="3">
        <f t="shared" si="175"/>
        <v>1.4736842105263157</v>
      </c>
      <c r="Z1611" s="3">
        <f t="shared" si="176"/>
        <v>1.4736842105263157</v>
      </c>
      <c r="AA1611" s="3">
        <f t="shared" si="177"/>
        <v>17.684210526315788</v>
      </c>
      <c r="AB1611">
        <f>VLOOKUP(F1611,'Producto temporal'!A:F,6,0)</f>
        <v>60</v>
      </c>
      <c r="AC1611" s="9" t="str">
        <f t="shared" si="178"/>
        <v>OK</v>
      </c>
      <c r="AD1611" s="9" t="str">
        <f t="shared" si="179"/>
        <v>OK</v>
      </c>
      <c r="AE1611" s="9" t="str">
        <f t="shared" si="180"/>
        <v>OK</v>
      </c>
      <c r="AF1611" s="10">
        <f t="shared" si="181"/>
        <v>35</v>
      </c>
    </row>
    <row r="1612" spans="1:32" x14ac:dyDescent="0.3">
      <c r="A1612" s="1">
        <v>45447</v>
      </c>
      <c r="B1612">
        <v>178</v>
      </c>
      <c r="C1612" t="s">
        <v>223</v>
      </c>
      <c r="D1612" t="s">
        <v>25</v>
      </c>
      <c r="E1612" t="s">
        <v>95</v>
      </c>
      <c r="F1612">
        <v>1010290</v>
      </c>
      <c r="G1612" t="s">
        <v>35</v>
      </c>
      <c r="H1612" t="s">
        <v>28</v>
      </c>
      <c r="I1612" t="s">
        <v>29</v>
      </c>
      <c r="J1612" t="s">
        <v>30</v>
      </c>
      <c r="K1612">
        <v>0</v>
      </c>
      <c r="L1612" t="s">
        <v>31</v>
      </c>
      <c r="M1612" t="s">
        <v>32</v>
      </c>
      <c r="N1612">
        <v>12</v>
      </c>
      <c r="O1612">
        <v>1</v>
      </c>
      <c r="P1612">
        <v>1</v>
      </c>
      <c r="Q1612">
        <v>6</v>
      </c>
      <c r="R1612">
        <v>3.62</v>
      </c>
      <c r="S1612">
        <v>7.24</v>
      </c>
      <c r="T1612">
        <v>2</v>
      </c>
      <c r="U1612">
        <v>1</v>
      </c>
      <c r="V1612">
        <v>0</v>
      </c>
      <c r="W1612">
        <v>0</v>
      </c>
      <c r="X1612">
        <v>0</v>
      </c>
      <c r="Y1612" s="3">
        <f t="shared" si="175"/>
        <v>14</v>
      </c>
      <c r="Z1612" s="3">
        <f t="shared" si="176"/>
        <v>14</v>
      </c>
      <c r="AA1612" s="3">
        <f t="shared" si="177"/>
        <v>84</v>
      </c>
      <c r="AB1612">
        <f>VLOOKUP(F1612,'Producto temporal'!A:F,6,0)</f>
        <v>60</v>
      </c>
      <c r="AC1612" s="9" t="str">
        <f t="shared" si="178"/>
        <v>OK</v>
      </c>
      <c r="AD1612" s="9" t="str">
        <f t="shared" si="179"/>
        <v>OK</v>
      </c>
      <c r="AE1612" s="9" t="str">
        <f t="shared" si="180"/>
        <v>BAJAR MASTERPACK</v>
      </c>
      <c r="AF1612" s="10">
        <f t="shared" si="181"/>
        <v>3</v>
      </c>
    </row>
    <row r="1613" spans="1:32" x14ac:dyDescent="0.3">
      <c r="A1613" s="1">
        <v>45447</v>
      </c>
      <c r="B1613">
        <v>178</v>
      </c>
      <c r="C1613" t="s">
        <v>223</v>
      </c>
      <c r="D1613" t="s">
        <v>25</v>
      </c>
      <c r="E1613" t="s">
        <v>95</v>
      </c>
      <c r="F1613">
        <v>1010291</v>
      </c>
      <c r="G1613" t="s">
        <v>36</v>
      </c>
      <c r="H1613" t="s">
        <v>28</v>
      </c>
      <c r="I1613" t="s">
        <v>29</v>
      </c>
      <c r="J1613" t="s">
        <v>30</v>
      </c>
      <c r="K1613">
        <v>0</v>
      </c>
      <c r="L1613" t="s">
        <v>31</v>
      </c>
      <c r="M1613" t="s">
        <v>32</v>
      </c>
      <c r="N1613">
        <v>8</v>
      </c>
      <c r="O1613">
        <v>1</v>
      </c>
      <c r="P1613">
        <v>1</v>
      </c>
      <c r="Q1613">
        <v>6</v>
      </c>
      <c r="R1613">
        <v>3.62</v>
      </c>
      <c r="S1613">
        <v>14.48</v>
      </c>
      <c r="T1613">
        <v>4</v>
      </c>
      <c r="U1613">
        <v>1</v>
      </c>
      <c r="V1613">
        <v>0</v>
      </c>
      <c r="W1613">
        <v>0</v>
      </c>
      <c r="X1613">
        <v>2</v>
      </c>
      <c r="Y1613" s="3">
        <f t="shared" si="175"/>
        <v>7</v>
      </c>
      <c r="Z1613" s="3">
        <f t="shared" si="176"/>
        <v>7</v>
      </c>
      <c r="AA1613" s="3">
        <f t="shared" si="177"/>
        <v>42</v>
      </c>
      <c r="AB1613">
        <f>VLOOKUP(F1613,'Producto temporal'!A:F,6,0)</f>
        <v>60</v>
      </c>
      <c r="AC1613" s="9" t="str">
        <f t="shared" si="178"/>
        <v>OK</v>
      </c>
      <c r="AD1613" s="9" t="str">
        <f t="shared" si="179"/>
        <v>OK</v>
      </c>
      <c r="AE1613" s="9" t="str">
        <f t="shared" si="180"/>
        <v>OK</v>
      </c>
      <c r="AF1613" s="10">
        <f t="shared" si="181"/>
        <v>7</v>
      </c>
    </row>
    <row r="1614" spans="1:32" x14ac:dyDescent="0.3">
      <c r="A1614" s="1">
        <v>45447</v>
      </c>
      <c r="B1614">
        <v>178</v>
      </c>
      <c r="C1614" t="s">
        <v>223</v>
      </c>
      <c r="D1614" t="s">
        <v>25</v>
      </c>
      <c r="E1614" t="s">
        <v>95</v>
      </c>
      <c r="F1614">
        <v>1010783</v>
      </c>
      <c r="G1614" t="s">
        <v>37</v>
      </c>
      <c r="H1614" t="s">
        <v>28</v>
      </c>
      <c r="I1614" t="s">
        <v>29</v>
      </c>
      <c r="J1614" t="s">
        <v>30</v>
      </c>
      <c r="K1614">
        <v>0</v>
      </c>
      <c r="L1614" t="s">
        <v>31</v>
      </c>
      <c r="M1614" t="s">
        <v>32</v>
      </c>
      <c r="N1614">
        <v>7</v>
      </c>
      <c r="O1614">
        <v>1</v>
      </c>
      <c r="P1614">
        <v>1</v>
      </c>
      <c r="Q1614">
        <v>12</v>
      </c>
      <c r="R1614">
        <v>3.04121</v>
      </c>
      <c r="S1614">
        <v>33.890389999999996</v>
      </c>
      <c r="T1614">
        <v>11</v>
      </c>
      <c r="U1614">
        <v>1</v>
      </c>
      <c r="V1614">
        <v>0</v>
      </c>
      <c r="W1614">
        <v>0</v>
      </c>
      <c r="X1614">
        <v>0</v>
      </c>
      <c r="Y1614" s="3">
        <f t="shared" si="175"/>
        <v>2.5454545454545454</v>
      </c>
      <c r="Z1614" s="3">
        <f t="shared" si="176"/>
        <v>2.5454545454545454</v>
      </c>
      <c r="AA1614" s="3">
        <f t="shared" si="177"/>
        <v>30.545454545454547</v>
      </c>
      <c r="AB1614">
        <f>VLOOKUP(F1614,'Producto temporal'!A:F,6,0)</f>
        <v>60</v>
      </c>
      <c r="AC1614" s="9" t="str">
        <f t="shared" si="178"/>
        <v>OK</v>
      </c>
      <c r="AD1614" s="9" t="str">
        <f t="shared" si="179"/>
        <v>OK</v>
      </c>
      <c r="AE1614" s="9" t="str">
        <f t="shared" si="180"/>
        <v>OK</v>
      </c>
      <c r="AF1614" s="10">
        <f t="shared" si="181"/>
        <v>20</v>
      </c>
    </row>
    <row r="1615" spans="1:32" x14ac:dyDescent="0.3">
      <c r="A1615" s="1">
        <v>45447</v>
      </c>
      <c r="B1615">
        <v>178</v>
      </c>
      <c r="C1615" t="s">
        <v>223</v>
      </c>
      <c r="D1615" t="s">
        <v>25</v>
      </c>
      <c r="E1615" t="s">
        <v>95</v>
      </c>
      <c r="F1615">
        <v>1011679</v>
      </c>
      <c r="G1615" t="s">
        <v>38</v>
      </c>
      <c r="H1615" t="s">
        <v>28</v>
      </c>
      <c r="I1615" t="s">
        <v>29</v>
      </c>
      <c r="J1615" t="s">
        <v>30</v>
      </c>
      <c r="K1615">
        <v>0</v>
      </c>
      <c r="L1615" t="s">
        <v>31</v>
      </c>
      <c r="M1615" t="s">
        <v>32</v>
      </c>
      <c r="N1615">
        <v>5</v>
      </c>
      <c r="O1615">
        <v>1</v>
      </c>
      <c r="P1615">
        <v>1</v>
      </c>
      <c r="Q1615">
        <v>12</v>
      </c>
      <c r="R1615">
        <v>2.3849999999999998</v>
      </c>
      <c r="S1615">
        <v>21.465</v>
      </c>
      <c r="T1615">
        <v>9</v>
      </c>
      <c r="U1615">
        <v>1</v>
      </c>
      <c r="V1615">
        <v>0</v>
      </c>
      <c r="W1615">
        <v>0</v>
      </c>
      <c r="X1615">
        <v>0</v>
      </c>
      <c r="Y1615" s="3">
        <f t="shared" si="175"/>
        <v>3.1111111111111107</v>
      </c>
      <c r="Z1615" s="3">
        <f t="shared" si="176"/>
        <v>3.1111111111111107</v>
      </c>
      <c r="AA1615" s="3">
        <f t="shared" si="177"/>
        <v>37.333333333333329</v>
      </c>
      <c r="AB1615">
        <f>VLOOKUP(F1615,'Producto temporal'!A:F,6,0)</f>
        <v>60</v>
      </c>
      <c r="AC1615" s="9" t="str">
        <f t="shared" si="178"/>
        <v>OK</v>
      </c>
      <c r="AD1615" s="9" t="str">
        <f t="shared" si="179"/>
        <v>OK</v>
      </c>
      <c r="AE1615" s="9" t="str">
        <f t="shared" si="180"/>
        <v>OK</v>
      </c>
      <c r="AF1615" s="10">
        <f t="shared" si="181"/>
        <v>17</v>
      </c>
    </row>
    <row r="1616" spans="1:32" x14ac:dyDescent="0.3">
      <c r="A1616" s="1">
        <v>45447</v>
      </c>
      <c r="B1616">
        <v>178</v>
      </c>
      <c r="C1616" t="s">
        <v>223</v>
      </c>
      <c r="D1616" t="s">
        <v>25</v>
      </c>
      <c r="E1616" t="s">
        <v>95</v>
      </c>
      <c r="F1616">
        <v>1011885</v>
      </c>
      <c r="G1616" t="s">
        <v>39</v>
      </c>
      <c r="H1616" t="s">
        <v>28</v>
      </c>
      <c r="I1616" t="s">
        <v>29</v>
      </c>
      <c r="J1616" t="s">
        <v>30</v>
      </c>
      <c r="K1616">
        <v>0</v>
      </c>
      <c r="L1616" t="s">
        <v>31</v>
      </c>
      <c r="M1616" t="s">
        <v>32</v>
      </c>
      <c r="N1616">
        <v>3</v>
      </c>
      <c r="O1616">
        <v>3</v>
      </c>
      <c r="P1616">
        <v>1</v>
      </c>
      <c r="Q1616">
        <v>12</v>
      </c>
      <c r="R1616">
        <v>2.3849999999999998</v>
      </c>
      <c r="S1616">
        <v>9.5399999999999991</v>
      </c>
      <c r="T1616">
        <v>4</v>
      </c>
      <c r="U1616">
        <v>1</v>
      </c>
      <c r="V1616">
        <v>0</v>
      </c>
      <c r="W1616">
        <v>0</v>
      </c>
      <c r="X1616">
        <v>0</v>
      </c>
      <c r="Y1616" s="3">
        <f t="shared" si="175"/>
        <v>21</v>
      </c>
      <c r="Z1616" s="3">
        <f t="shared" si="176"/>
        <v>7</v>
      </c>
      <c r="AA1616" s="3">
        <f t="shared" si="177"/>
        <v>84</v>
      </c>
      <c r="AB1616">
        <f>VLOOKUP(F1616,'Producto temporal'!A:F,6,0)</f>
        <v>60</v>
      </c>
      <c r="AC1616" s="9" t="str">
        <f t="shared" si="178"/>
        <v>OK</v>
      </c>
      <c r="AD1616" s="9" t="str">
        <f t="shared" si="179"/>
        <v>OK</v>
      </c>
      <c r="AE1616" s="9" t="str">
        <f t="shared" si="180"/>
        <v>BAJAR MASTERPACK</v>
      </c>
      <c r="AF1616" s="10">
        <f t="shared" si="181"/>
        <v>7</v>
      </c>
    </row>
    <row r="1617" spans="1:32" x14ac:dyDescent="0.3">
      <c r="A1617" s="1">
        <v>45447</v>
      </c>
      <c r="B1617">
        <v>178</v>
      </c>
      <c r="C1617" t="s">
        <v>223</v>
      </c>
      <c r="D1617" t="s">
        <v>25</v>
      </c>
      <c r="E1617" t="s">
        <v>95</v>
      </c>
      <c r="F1617">
        <v>1012657</v>
      </c>
      <c r="G1617" t="s">
        <v>40</v>
      </c>
      <c r="H1617" t="s">
        <v>28</v>
      </c>
      <c r="I1617" t="s">
        <v>29</v>
      </c>
      <c r="J1617" t="s">
        <v>30</v>
      </c>
      <c r="K1617">
        <v>0</v>
      </c>
      <c r="L1617" t="s">
        <v>31</v>
      </c>
      <c r="M1617" t="s">
        <v>32</v>
      </c>
      <c r="N1617">
        <v>2</v>
      </c>
      <c r="O1617">
        <v>1</v>
      </c>
      <c r="P1617">
        <v>1</v>
      </c>
      <c r="Q1617">
        <v>12</v>
      </c>
      <c r="R1617">
        <v>3.0294400000000001</v>
      </c>
      <c r="S1617">
        <v>30.628710000000002</v>
      </c>
      <c r="T1617">
        <v>10</v>
      </c>
      <c r="U1617">
        <v>1</v>
      </c>
      <c r="V1617">
        <v>0</v>
      </c>
      <c r="W1617">
        <v>0</v>
      </c>
      <c r="X1617">
        <v>0</v>
      </c>
      <c r="Y1617" s="3">
        <f t="shared" si="175"/>
        <v>2.8</v>
      </c>
      <c r="Z1617" s="3">
        <f t="shared" si="176"/>
        <v>2.8</v>
      </c>
      <c r="AA1617" s="3">
        <f t="shared" si="177"/>
        <v>33.6</v>
      </c>
      <c r="AB1617">
        <f>VLOOKUP(F1617,'Producto temporal'!A:F,6,0)</f>
        <v>60</v>
      </c>
      <c r="AC1617" s="9" t="str">
        <f t="shared" si="178"/>
        <v>OK</v>
      </c>
      <c r="AD1617" s="9" t="str">
        <f t="shared" si="179"/>
        <v>OK</v>
      </c>
      <c r="AE1617" s="9" t="str">
        <f t="shared" si="180"/>
        <v>OK</v>
      </c>
      <c r="AF1617" s="10">
        <f t="shared" si="181"/>
        <v>18</v>
      </c>
    </row>
    <row r="1618" spans="1:32" x14ac:dyDescent="0.3">
      <c r="A1618" s="1">
        <v>45447</v>
      </c>
      <c r="B1618">
        <v>178</v>
      </c>
      <c r="C1618" t="s">
        <v>223</v>
      </c>
      <c r="D1618" t="s">
        <v>25</v>
      </c>
      <c r="E1618" t="s">
        <v>95</v>
      </c>
      <c r="F1618">
        <v>1012658</v>
      </c>
      <c r="G1618" t="s">
        <v>41</v>
      </c>
      <c r="H1618" t="s">
        <v>28</v>
      </c>
      <c r="I1618" t="s">
        <v>29</v>
      </c>
      <c r="J1618" t="s">
        <v>30</v>
      </c>
      <c r="K1618">
        <v>0</v>
      </c>
      <c r="L1618" t="s">
        <v>31</v>
      </c>
      <c r="M1618" t="s">
        <v>32</v>
      </c>
      <c r="N1618">
        <v>9</v>
      </c>
      <c r="O1618">
        <v>1</v>
      </c>
      <c r="P1618">
        <v>1</v>
      </c>
      <c r="Q1618">
        <v>12</v>
      </c>
      <c r="R1618">
        <v>2.6459999999999999</v>
      </c>
      <c r="S1618">
        <v>18.521999999999998</v>
      </c>
      <c r="T1618">
        <v>7</v>
      </c>
      <c r="U1618">
        <v>1</v>
      </c>
      <c r="V1618">
        <v>0</v>
      </c>
      <c r="W1618">
        <v>0</v>
      </c>
      <c r="X1618">
        <v>0</v>
      </c>
      <c r="Y1618" s="3">
        <f t="shared" si="175"/>
        <v>4</v>
      </c>
      <c r="Z1618" s="3">
        <f t="shared" si="176"/>
        <v>4</v>
      </c>
      <c r="AA1618" s="3">
        <f t="shared" si="177"/>
        <v>48</v>
      </c>
      <c r="AB1618">
        <f>VLOOKUP(F1618,'Producto temporal'!A:F,6,0)</f>
        <v>60</v>
      </c>
      <c r="AC1618" s="9" t="str">
        <f t="shared" si="178"/>
        <v>OK</v>
      </c>
      <c r="AD1618" s="9" t="str">
        <f t="shared" si="179"/>
        <v>OK</v>
      </c>
      <c r="AE1618" s="9" t="str">
        <f t="shared" si="180"/>
        <v>OK</v>
      </c>
      <c r="AF1618" s="10">
        <f t="shared" si="181"/>
        <v>13</v>
      </c>
    </row>
    <row r="1619" spans="1:32" x14ac:dyDescent="0.3">
      <c r="A1619" s="1">
        <v>45447</v>
      </c>
      <c r="B1619">
        <v>178</v>
      </c>
      <c r="C1619" t="s">
        <v>223</v>
      </c>
      <c r="D1619" t="s">
        <v>25</v>
      </c>
      <c r="E1619" t="s">
        <v>95</v>
      </c>
      <c r="F1619">
        <v>1013898</v>
      </c>
      <c r="G1619" t="s">
        <v>42</v>
      </c>
      <c r="H1619" t="s">
        <v>28</v>
      </c>
      <c r="I1619" t="s">
        <v>29</v>
      </c>
      <c r="J1619" t="s">
        <v>30</v>
      </c>
      <c r="K1619">
        <v>0</v>
      </c>
      <c r="L1619" t="s">
        <v>31</v>
      </c>
      <c r="M1619" t="s">
        <v>32</v>
      </c>
      <c r="N1619">
        <v>6</v>
      </c>
      <c r="O1619">
        <v>3</v>
      </c>
      <c r="P1619">
        <v>1</v>
      </c>
      <c r="Q1619">
        <v>12</v>
      </c>
      <c r="R1619">
        <v>3.3237999999999999</v>
      </c>
      <c r="S1619">
        <v>0</v>
      </c>
      <c r="T1619">
        <v>0</v>
      </c>
      <c r="U1619">
        <v>1</v>
      </c>
      <c r="V1619">
        <v>0</v>
      </c>
      <c r="W1619">
        <v>0</v>
      </c>
      <c r="X1619">
        <v>0</v>
      </c>
      <c r="Y1619" s="3" t="str">
        <f t="shared" si="175"/>
        <v>PRODUCTO SIN VENTA</v>
      </c>
      <c r="Z1619" s="3" t="str">
        <f t="shared" si="176"/>
        <v>PRODUCTO SIN VENTA</v>
      </c>
      <c r="AA1619" s="3" t="str">
        <f t="shared" si="177"/>
        <v>PRODUCTO SIN VENTA</v>
      </c>
      <c r="AB1619">
        <f>VLOOKUP(F1619,'Producto temporal'!A:F,6,0)</f>
        <v>60</v>
      </c>
      <c r="AC1619" s="9" t="str">
        <f t="shared" si="178"/>
        <v>PRODUCTO SIN VENTA</v>
      </c>
      <c r="AD1619" s="9" t="str">
        <f t="shared" si="179"/>
        <v>PRODUCTO SIN VENTA</v>
      </c>
      <c r="AE1619" s="9" t="str">
        <f t="shared" si="180"/>
        <v>PRODUCTO SIN VENTA</v>
      </c>
      <c r="AF1619" s="10">
        <f t="shared" si="181"/>
        <v>0</v>
      </c>
    </row>
    <row r="1620" spans="1:32" x14ac:dyDescent="0.3">
      <c r="A1620" s="1">
        <v>45447</v>
      </c>
      <c r="B1620">
        <v>179</v>
      </c>
      <c r="C1620" t="s">
        <v>224</v>
      </c>
      <c r="D1620" t="s">
        <v>50</v>
      </c>
      <c r="E1620" t="s">
        <v>95</v>
      </c>
      <c r="F1620">
        <v>1003938</v>
      </c>
      <c r="G1620" t="s">
        <v>27</v>
      </c>
      <c r="H1620" t="s">
        <v>28</v>
      </c>
      <c r="I1620" t="s">
        <v>29</v>
      </c>
      <c r="J1620" t="s">
        <v>30</v>
      </c>
      <c r="K1620">
        <v>0</v>
      </c>
      <c r="L1620" t="s">
        <v>31</v>
      </c>
      <c r="M1620" t="s">
        <v>32</v>
      </c>
      <c r="N1620">
        <v>5</v>
      </c>
      <c r="O1620">
        <v>1</v>
      </c>
      <c r="P1620">
        <v>1</v>
      </c>
      <c r="Q1620">
        <v>12</v>
      </c>
      <c r="R1620">
        <v>3.1680000000000001</v>
      </c>
      <c r="S1620">
        <v>0</v>
      </c>
      <c r="T1620">
        <v>0</v>
      </c>
      <c r="U1620">
        <v>1</v>
      </c>
      <c r="V1620">
        <v>0</v>
      </c>
      <c r="W1620">
        <v>0</v>
      </c>
      <c r="X1620">
        <v>0</v>
      </c>
      <c r="Y1620" s="3" t="str">
        <f t="shared" si="175"/>
        <v>PRODUCTO SIN VENTA</v>
      </c>
      <c r="Z1620" s="3" t="str">
        <f t="shared" si="176"/>
        <v>PRODUCTO SIN VENTA</v>
      </c>
      <c r="AA1620" s="3" t="str">
        <f t="shared" si="177"/>
        <v>PRODUCTO SIN VENTA</v>
      </c>
      <c r="AB1620">
        <f>VLOOKUP(F1620,'Producto temporal'!A:F,6,0)</f>
        <v>60</v>
      </c>
      <c r="AC1620" s="9" t="str">
        <f t="shared" si="178"/>
        <v>PRODUCTO SIN VENTA</v>
      </c>
      <c r="AD1620" s="9" t="str">
        <f t="shared" si="179"/>
        <v>PRODUCTO SIN VENTA</v>
      </c>
      <c r="AE1620" s="9" t="str">
        <f t="shared" si="180"/>
        <v>PRODUCTO SIN VENTA</v>
      </c>
      <c r="AF1620" s="10">
        <f t="shared" si="181"/>
        <v>0</v>
      </c>
    </row>
    <row r="1621" spans="1:32" x14ac:dyDescent="0.3">
      <c r="A1621" s="1">
        <v>45447</v>
      </c>
      <c r="B1621">
        <v>179</v>
      </c>
      <c r="C1621" t="s">
        <v>224</v>
      </c>
      <c r="D1621" t="s">
        <v>50</v>
      </c>
      <c r="E1621" t="s">
        <v>95</v>
      </c>
      <c r="F1621">
        <v>1003941</v>
      </c>
      <c r="G1621" t="s">
        <v>33</v>
      </c>
      <c r="H1621" t="s">
        <v>28</v>
      </c>
      <c r="I1621" t="s">
        <v>29</v>
      </c>
      <c r="J1621" t="s">
        <v>30</v>
      </c>
      <c r="K1621">
        <v>0</v>
      </c>
      <c r="L1621" t="s">
        <v>31</v>
      </c>
      <c r="M1621" t="s">
        <v>32</v>
      </c>
      <c r="N1621">
        <v>4</v>
      </c>
      <c r="O1621">
        <v>1</v>
      </c>
      <c r="P1621">
        <v>1</v>
      </c>
      <c r="Q1621">
        <v>20</v>
      </c>
      <c r="R1621">
        <v>2.3220000000000001</v>
      </c>
      <c r="S1621">
        <v>18.576000000000001</v>
      </c>
      <c r="T1621">
        <v>8</v>
      </c>
      <c r="U1621">
        <v>1</v>
      </c>
      <c r="V1621">
        <v>0</v>
      </c>
      <c r="W1621">
        <v>0</v>
      </c>
      <c r="X1621">
        <v>0</v>
      </c>
      <c r="Y1621" s="3">
        <f t="shared" si="175"/>
        <v>3.5</v>
      </c>
      <c r="Z1621" s="3">
        <f t="shared" si="176"/>
        <v>3.5</v>
      </c>
      <c r="AA1621" s="3">
        <f t="shared" si="177"/>
        <v>70</v>
      </c>
      <c r="AB1621">
        <f>VLOOKUP(F1621,'Producto temporal'!A:F,6,0)</f>
        <v>60</v>
      </c>
      <c r="AC1621" s="9" t="str">
        <f t="shared" si="178"/>
        <v>OK</v>
      </c>
      <c r="AD1621" s="9" t="str">
        <f t="shared" si="179"/>
        <v>OK</v>
      </c>
      <c r="AE1621" s="9" t="str">
        <f t="shared" si="180"/>
        <v>BAJAR MASTERPACK</v>
      </c>
      <c r="AF1621" s="10">
        <f t="shared" si="181"/>
        <v>15</v>
      </c>
    </row>
    <row r="1622" spans="1:32" x14ac:dyDescent="0.3">
      <c r="A1622" s="1">
        <v>45447</v>
      </c>
      <c r="B1622">
        <v>179</v>
      </c>
      <c r="C1622" t="s">
        <v>224</v>
      </c>
      <c r="D1622" t="s">
        <v>50</v>
      </c>
      <c r="E1622" t="s">
        <v>95</v>
      </c>
      <c r="F1622">
        <v>1010020</v>
      </c>
      <c r="G1622" t="s">
        <v>34</v>
      </c>
      <c r="H1622" t="s">
        <v>28</v>
      </c>
      <c r="I1622" t="s">
        <v>29</v>
      </c>
      <c r="J1622" t="s">
        <v>30</v>
      </c>
      <c r="K1622">
        <v>0</v>
      </c>
      <c r="L1622" t="s">
        <v>31</v>
      </c>
      <c r="M1622" t="s">
        <v>32</v>
      </c>
      <c r="N1622">
        <v>12</v>
      </c>
      <c r="O1622">
        <v>1</v>
      </c>
      <c r="P1622">
        <v>1</v>
      </c>
      <c r="Q1622">
        <v>12</v>
      </c>
      <c r="R1622">
        <v>3.02501</v>
      </c>
      <c r="S1622">
        <v>49.216000000000001</v>
      </c>
      <c r="T1622">
        <v>16</v>
      </c>
      <c r="U1622">
        <v>1</v>
      </c>
      <c r="V1622">
        <v>0</v>
      </c>
      <c r="W1622">
        <v>2</v>
      </c>
      <c r="X1622">
        <v>0</v>
      </c>
      <c r="Y1622" s="3">
        <f t="shared" si="175"/>
        <v>1.75</v>
      </c>
      <c r="Z1622" s="3">
        <f t="shared" si="176"/>
        <v>1.75</v>
      </c>
      <c r="AA1622" s="3">
        <f t="shared" si="177"/>
        <v>21</v>
      </c>
      <c r="AB1622">
        <f>VLOOKUP(F1622,'Producto temporal'!A:F,6,0)</f>
        <v>60</v>
      </c>
      <c r="AC1622" s="9" t="str">
        <f t="shared" si="178"/>
        <v>OK</v>
      </c>
      <c r="AD1622" s="9" t="str">
        <f t="shared" si="179"/>
        <v>OK</v>
      </c>
      <c r="AE1622" s="9" t="str">
        <f t="shared" si="180"/>
        <v>OK</v>
      </c>
      <c r="AF1622" s="10">
        <f t="shared" si="181"/>
        <v>30</v>
      </c>
    </row>
    <row r="1623" spans="1:32" x14ac:dyDescent="0.3">
      <c r="A1623" s="1">
        <v>45447</v>
      </c>
      <c r="B1623">
        <v>179</v>
      </c>
      <c r="C1623" t="s">
        <v>224</v>
      </c>
      <c r="D1623" t="s">
        <v>50</v>
      </c>
      <c r="E1623" t="s">
        <v>95</v>
      </c>
      <c r="F1623">
        <v>1010290</v>
      </c>
      <c r="G1623" t="s">
        <v>35</v>
      </c>
      <c r="H1623" t="s">
        <v>28</v>
      </c>
      <c r="I1623" t="s">
        <v>29</v>
      </c>
      <c r="J1623" t="s">
        <v>30</v>
      </c>
      <c r="K1623">
        <v>0</v>
      </c>
      <c r="L1623" t="s">
        <v>31</v>
      </c>
      <c r="M1623" t="s">
        <v>32</v>
      </c>
      <c r="N1623">
        <v>5</v>
      </c>
      <c r="O1623">
        <v>1</v>
      </c>
      <c r="P1623">
        <v>1</v>
      </c>
      <c r="Q1623">
        <v>6</v>
      </c>
      <c r="R1623">
        <v>3.62</v>
      </c>
      <c r="S1623">
        <v>18.100000000000001</v>
      </c>
      <c r="T1623">
        <v>5</v>
      </c>
      <c r="U1623">
        <v>1</v>
      </c>
      <c r="V1623">
        <v>0</v>
      </c>
      <c r="W1623">
        <v>0</v>
      </c>
      <c r="X1623">
        <v>2</v>
      </c>
      <c r="Y1623" s="3">
        <f t="shared" si="175"/>
        <v>5.6</v>
      </c>
      <c r="Z1623" s="3">
        <f t="shared" si="176"/>
        <v>5.6</v>
      </c>
      <c r="AA1623" s="3">
        <f t="shared" si="177"/>
        <v>33.6</v>
      </c>
      <c r="AB1623">
        <f>VLOOKUP(F1623,'Producto temporal'!A:F,6,0)</f>
        <v>60</v>
      </c>
      <c r="AC1623" s="9" t="str">
        <f t="shared" si="178"/>
        <v>OK</v>
      </c>
      <c r="AD1623" s="9" t="str">
        <f t="shared" si="179"/>
        <v>OK</v>
      </c>
      <c r="AE1623" s="9" t="str">
        <f t="shared" si="180"/>
        <v>OK</v>
      </c>
      <c r="AF1623" s="10">
        <f t="shared" si="181"/>
        <v>9</v>
      </c>
    </row>
    <row r="1624" spans="1:32" x14ac:dyDescent="0.3">
      <c r="A1624" s="1">
        <v>45447</v>
      </c>
      <c r="B1624">
        <v>179</v>
      </c>
      <c r="C1624" t="s">
        <v>224</v>
      </c>
      <c r="D1624" t="s">
        <v>50</v>
      </c>
      <c r="E1624" t="s">
        <v>95</v>
      </c>
      <c r="F1624">
        <v>1010291</v>
      </c>
      <c r="G1624" t="s">
        <v>36</v>
      </c>
      <c r="H1624" t="s">
        <v>28</v>
      </c>
      <c r="I1624" t="s">
        <v>29</v>
      </c>
      <c r="J1624" t="s">
        <v>30</v>
      </c>
      <c r="K1624">
        <v>0</v>
      </c>
      <c r="L1624" t="s">
        <v>31</v>
      </c>
      <c r="M1624" t="s">
        <v>32</v>
      </c>
      <c r="N1624">
        <v>7</v>
      </c>
      <c r="O1624">
        <v>1</v>
      </c>
      <c r="P1624">
        <v>1</v>
      </c>
      <c r="Q1624">
        <v>6</v>
      </c>
      <c r="R1624">
        <v>3.62</v>
      </c>
      <c r="S1624">
        <v>0</v>
      </c>
      <c r="T1624">
        <v>0</v>
      </c>
      <c r="U1624">
        <v>1</v>
      </c>
      <c r="V1624">
        <v>0</v>
      </c>
      <c r="W1624">
        <v>0</v>
      </c>
      <c r="X1624">
        <v>0</v>
      </c>
      <c r="Y1624" s="3" t="str">
        <f t="shared" si="175"/>
        <v>PRODUCTO SIN VENTA</v>
      </c>
      <c r="Z1624" s="3" t="str">
        <f t="shared" si="176"/>
        <v>PRODUCTO SIN VENTA</v>
      </c>
      <c r="AA1624" s="3" t="str">
        <f t="shared" si="177"/>
        <v>PRODUCTO SIN VENTA</v>
      </c>
      <c r="AB1624">
        <f>VLOOKUP(F1624,'Producto temporal'!A:F,6,0)</f>
        <v>60</v>
      </c>
      <c r="AC1624" s="9" t="str">
        <f t="shared" si="178"/>
        <v>PRODUCTO SIN VENTA</v>
      </c>
      <c r="AD1624" s="9" t="str">
        <f t="shared" si="179"/>
        <v>PRODUCTO SIN VENTA</v>
      </c>
      <c r="AE1624" s="9" t="str">
        <f t="shared" si="180"/>
        <v>PRODUCTO SIN VENTA</v>
      </c>
      <c r="AF1624" s="10">
        <f t="shared" si="181"/>
        <v>0</v>
      </c>
    </row>
    <row r="1625" spans="1:32" x14ac:dyDescent="0.3">
      <c r="A1625" s="1">
        <v>45447</v>
      </c>
      <c r="B1625">
        <v>179</v>
      </c>
      <c r="C1625" t="s">
        <v>224</v>
      </c>
      <c r="D1625" t="s">
        <v>50</v>
      </c>
      <c r="E1625" t="s">
        <v>95</v>
      </c>
      <c r="F1625">
        <v>1010783</v>
      </c>
      <c r="G1625" t="s">
        <v>37</v>
      </c>
      <c r="H1625" t="s">
        <v>28</v>
      </c>
      <c r="I1625" t="s">
        <v>29</v>
      </c>
      <c r="J1625" t="s">
        <v>30</v>
      </c>
      <c r="K1625">
        <v>0</v>
      </c>
      <c r="L1625" t="s">
        <v>31</v>
      </c>
      <c r="M1625" t="s">
        <v>32</v>
      </c>
      <c r="N1625">
        <v>5</v>
      </c>
      <c r="O1625">
        <v>1</v>
      </c>
      <c r="P1625">
        <v>1</v>
      </c>
      <c r="Q1625">
        <v>12</v>
      </c>
      <c r="R1625">
        <v>3.04121</v>
      </c>
      <c r="S1625">
        <v>43.255119999999998</v>
      </c>
      <c r="T1625">
        <v>14</v>
      </c>
      <c r="U1625">
        <v>1</v>
      </c>
      <c r="V1625">
        <v>0</v>
      </c>
      <c r="W1625">
        <v>2</v>
      </c>
      <c r="X1625">
        <v>0</v>
      </c>
      <c r="Y1625" s="3">
        <f t="shared" si="175"/>
        <v>2</v>
      </c>
      <c r="Z1625" s="3">
        <f t="shared" si="176"/>
        <v>2</v>
      </c>
      <c r="AA1625" s="3">
        <f t="shared" si="177"/>
        <v>24</v>
      </c>
      <c r="AB1625">
        <f>VLOOKUP(F1625,'Producto temporal'!A:F,6,0)</f>
        <v>60</v>
      </c>
      <c r="AC1625" s="9" t="str">
        <f t="shared" si="178"/>
        <v>OK</v>
      </c>
      <c r="AD1625" s="9" t="str">
        <f t="shared" si="179"/>
        <v>OK</v>
      </c>
      <c r="AE1625" s="9" t="str">
        <f t="shared" si="180"/>
        <v>OK</v>
      </c>
      <c r="AF1625" s="10">
        <f t="shared" si="181"/>
        <v>26</v>
      </c>
    </row>
    <row r="1626" spans="1:32" x14ac:dyDescent="0.3">
      <c r="A1626" s="1">
        <v>45447</v>
      </c>
      <c r="B1626">
        <v>179</v>
      </c>
      <c r="C1626" t="s">
        <v>224</v>
      </c>
      <c r="D1626" t="s">
        <v>50</v>
      </c>
      <c r="E1626" t="s">
        <v>95</v>
      </c>
      <c r="F1626">
        <v>1011679</v>
      </c>
      <c r="G1626" t="s">
        <v>38</v>
      </c>
      <c r="H1626" t="s">
        <v>28</v>
      </c>
      <c r="I1626" t="s">
        <v>29</v>
      </c>
      <c r="J1626" t="s">
        <v>30</v>
      </c>
      <c r="K1626">
        <v>0</v>
      </c>
      <c r="L1626" t="s">
        <v>31</v>
      </c>
      <c r="M1626" t="s">
        <v>32</v>
      </c>
      <c r="N1626">
        <v>12</v>
      </c>
      <c r="O1626">
        <v>1</v>
      </c>
      <c r="P1626">
        <v>1</v>
      </c>
      <c r="Q1626">
        <v>12</v>
      </c>
      <c r="R1626">
        <v>2.3849999999999998</v>
      </c>
      <c r="S1626">
        <v>14.31</v>
      </c>
      <c r="T1626">
        <v>6</v>
      </c>
      <c r="U1626">
        <v>1</v>
      </c>
      <c r="V1626">
        <v>0</v>
      </c>
      <c r="W1626">
        <v>0</v>
      </c>
      <c r="X1626">
        <v>0</v>
      </c>
      <c r="Y1626" s="3">
        <f t="shared" si="175"/>
        <v>4.666666666666667</v>
      </c>
      <c r="Z1626" s="3">
        <f t="shared" si="176"/>
        <v>4.666666666666667</v>
      </c>
      <c r="AA1626" s="3">
        <f t="shared" si="177"/>
        <v>56</v>
      </c>
      <c r="AB1626">
        <f>VLOOKUP(F1626,'Producto temporal'!A:F,6,0)</f>
        <v>60</v>
      </c>
      <c r="AC1626" s="9" t="str">
        <f t="shared" si="178"/>
        <v>OK</v>
      </c>
      <c r="AD1626" s="9" t="str">
        <f t="shared" si="179"/>
        <v>OK</v>
      </c>
      <c r="AE1626" s="9" t="str">
        <f t="shared" si="180"/>
        <v>OK</v>
      </c>
      <c r="AF1626" s="10">
        <f t="shared" si="181"/>
        <v>11</v>
      </c>
    </row>
    <row r="1627" spans="1:32" x14ac:dyDescent="0.3">
      <c r="A1627" s="1">
        <v>45447</v>
      </c>
      <c r="B1627">
        <v>179</v>
      </c>
      <c r="C1627" t="s">
        <v>224</v>
      </c>
      <c r="D1627" t="s">
        <v>50</v>
      </c>
      <c r="E1627" t="s">
        <v>95</v>
      </c>
      <c r="F1627">
        <v>1011885</v>
      </c>
      <c r="G1627" t="s">
        <v>39</v>
      </c>
      <c r="H1627" t="s">
        <v>28</v>
      </c>
      <c r="I1627" t="s">
        <v>29</v>
      </c>
      <c r="J1627" t="s">
        <v>30</v>
      </c>
      <c r="K1627">
        <v>0</v>
      </c>
      <c r="L1627" t="s">
        <v>31</v>
      </c>
      <c r="M1627" t="s">
        <v>32</v>
      </c>
      <c r="N1627">
        <v>3</v>
      </c>
      <c r="O1627">
        <v>3</v>
      </c>
      <c r="P1627">
        <v>1</v>
      </c>
      <c r="Q1627">
        <v>12</v>
      </c>
      <c r="R1627">
        <v>2.3849999999999998</v>
      </c>
      <c r="S1627">
        <v>0</v>
      </c>
      <c r="T1627">
        <v>0</v>
      </c>
      <c r="U1627">
        <v>1</v>
      </c>
      <c r="V1627">
        <v>0</v>
      </c>
      <c r="W1627">
        <v>1</v>
      </c>
      <c r="X1627">
        <v>0</v>
      </c>
      <c r="Y1627" s="3" t="str">
        <f t="shared" si="175"/>
        <v>PRODUCTO SIN VENTA</v>
      </c>
      <c r="Z1627" s="3" t="str">
        <f t="shared" si="176"/>
        <v>PRODUCTO SIN VENTA</v>
      </c>
      <c r="AA1627" s="3" t="str">
        <f t="shared" si="177"/>
        <v>PRODUCTO SIN VENTA</v>
      </c>
      <c r="AB1627">
        <f>VLOOKUP(F1627,'Producto temporal'!A:F,6,0)</f>
        <v>60</v>
      </c>
      <c r="AC1627" s="9" t="str">
        <f t="shared" si="178"/>
        <v>PRODUCTO SIN VENTA</v>
      </c>
      <c r="AD1627" s="9" t="str">
        <f t="shared" si="179"/>
        <v>PRODUCTO SIN VENTA</v>
      </c>
      <c r="AE1627" s="9" t="str">
        <f t="shared" si="180"/>
        <v>PRODUCTO SIN VENTA</v>
      </c>
      <c r="AF1627" s="10">
        <f t="shared" si="181"/>
        <v>0</v>
      </c>
    </row>
    <row r="1628" spans="1:32" x14ac:dyDescent="0.3">
      <c r="A1628" s="1">
        <v>45447</v>
      </c>
      <c r="B1628">
        <v>179</v>
      </c>
      <c r="C1628" t="s">
        <v>224</v>
      </c>
      <c r="D1628" t="s">
        <v>50</v>
      </c>
      <c r="E1628" t="s">
        <v>95</v>
      </c>
      <c r="F1628">
        <v>1012657</v>
      </c>
      <c r="G1628" t="s">
        <v>40</v>
      </c>
      <c r="H1628" t="s">
        <v>28</v>
      </c>
      <c r="I1628" t="s">
        <v>29</v>
      </c>
      <c r="J1628" t="s">
        <v>30</v>
      </c>
      <c r="K1628">
        <v>0</v>
      </c>
      <c r="L1628" t="s">
        <v>31</v>
      </c>
      <c r="M1628" t="s">
        <v>32</v>
      </c>
      <c r="N1628">
        <v>5</v>
      </c>
      <c r="O1628">
        <v>1</v>
      </c>
      <c r="P1628">
        <v>1</v>
      </c>
      <c r="Q1628">
        <v>12</v>
      </c>
      <c r="R1628">
        <v>3.0294400000000001</v>
      </c>
      <c r="S1628">
        <v>0</v>
      </c>
      <c r="T1628">
        <v>0</v>
      </c>
      <c r="U1628">
        <v>1</v>
      </c>
      <c r="V1628">
        <v>0</v>
      </c>
      <c r="W1628">
        <v>0</v>
      </c>
      <c r="X1628">
        <v>0</v>
      </c>
      <c r="Y1628" s="3" t="str">
        <f t="shared" si="175"/>
        <v>PRODUCTO SIN VENTA</v>
      </c>
      <c r="Z1628" s="3" t="str">
        <f t="shared" si="176"/>
        <v>PRODUCTO SIN VENTA</v>
      </c>
      <c r="AA1628" s="3" t="str">
        <f t="shared" si="177"/>
        <v>PRODUCTO SIN VENTA</v>
      </c>
      <c r="AB1628">
        <f>VLOOKUP(F1628,'Producto temporal'!A:F,6,0)</f>
        <v>60</v>
      </c>
      <c r="AC1628" s="9" t="str">
        <f t="shared" si="178"/>
        <v>PRODUCTO SIN VENTA</v>
      </c>
      <c r="AD1628" s="9" t="str">
        <f t="shared" si="179"/>
        <v>PRODUCTO SIN VENTA</v>
      </c>
      <c r="AE1628" s="9" t="str">
        <f t="shared" si="180"/>
        <v>PRODUCTO SIN VENTA</v>
      </c>
      <c r="AF1628" s="10">
        <f t="shared" si="181"/>
        <v>0</v>
      </c>
    </row>
    <row r="1629" spans="1:32" x14ac:dyDescent="0.3">
      <c r="A1629" s="1">
        <v>45447</v>
      </c>
      <c r="B1629">
        <v>179</v>
      </c>
      <c r="C1629" t="s">
        <v>224</v>
      </c>
      <c r="D1629" t="s">
        <v>50</v>
      </c>
      <c r="E1629" t="s">
        <v>95</v>
      </c>
      <c r="F1629">
        <v>1012658</v>
      </c>
      <c r="G1629" t="s">
        <v>41</v>
      </c>
      <c r="H1629" t="s">
        <v>28</v>
      </c>
      <c r="I1629" t="s">
        <v>29</v>
      </c>
      <c r="J1629" t="s">
        <v>30</v>
      </c>
      <c r="K1629">
        <v>0</v>
      </c>
      <c r="L1629" t="s">
        <v>31</v>
      </c>
      <c r="M1629" t="s">
        <v>32</v>
      </c>
      <c r="N1629">
        <v>6</v>
      </c>
      <c r="O1629">
        <v>1</v>
      </c>
      <c r="P1629">
        <v>1</v>
      </c>
      <c r="Q1629">
        <v>12</v>
      </c>
      <c r="R1629">
        <v>2.6459999999999999</v>
      </c>
      <c r="S1629">
        <v>10.584</v>
      </c>
      <c r="T1629">
        <v>4</v>
      </c>
      <c r="U1629">
        <v>1</v>
      </c>
      <c r="V1629">
        <v>0</v>
      </c>
      <c r="W1629">
        <v>0</v>
      </c>
      <c r="X1629">
        <v>0</v>
      </c>
      <c r="Y1629" s="3">
        <f t="shared" si="175"/>
        <v>7</v>
      </c>
      <c r="Z1629" s="3">
        <f t="shared" si="176"/>
        <v>7</v>
      </c>
      <c r="AA1629" s="3">
        <f t="shared" si="177"/>
        <v>84</v>
      </c>
      <c r="AB1629">
        <f>VLOOKUP(F1629,'Producto temporal'!A:F,6,0)</f>
        <v>60</v>
      </c>
      <c r="AC1629" s="9" t="str">
        <f t="shared" si="178"/>
        <v>OK</v>
      </c>
      <c r="AD1629" s="9" t="str">
        <f t="shared" si="179"/>
        <v>OK</v>
      </c>
      <c r="AE1629" s="9" t="str">
        <f t="shared" si="180"/>
        <v>BAJAR MASTERPACK</v>
      </c>
      <c r="AF1629" s="10">
        <f t="shared" si="181"/>
        <v>7</v>
      </c>
    </row>
    <row r="1630" spans="1:32" x14ac:dyDescent="0.3">
      <c r="A1630" s="1">
        <v>45447</v>
      </c>
      <c r="B1630">
        <v>179</v>
      </c>
      <c r="C1630" t="s">
        <v>224</v>
      </c>
      <c r="D1630" t="s">
        <v>50</v>
      </c>
      <c r="E1630" t="s">
        <v>95</v>
      </c>
      <c r="F1630">
        <v>1013898</v>
      </c>
      <c r="G1630" t="s">
        <v>42</v>
      </c>
      <c r="H1630" t="s">
        <v>28</v>
      </c>
      <c r="I1630" t="s">
        <v>29</v>
      </c>
      <c r="J1630" t="s">
        <v>30</v>
      </c>
      <c r="K1630">
        <v>0</v>
      </c>
      <c r="L1630" t="s">
        <v>31</v>
      </c>
      <c r="M1630" t="s">
        <v>32</v>
      </c>
      <c r="N1630">
        <v>6</v>
      </c>
      <c r="O1630">
        <v>3</v>
      </c>
      <c r="P1630">
        <v>1</v>
      </c>
      <c r="Q1630">
        <v>12</v>
      </c>
      <c r="R1630">
        <v>3.3237999999999999</v>
      </c>
      <c r="S1630">
        <v>0</v>
      </c>
      <c r="T1630">
        <v>0</v>
      </c>
      <c r="U1630">
        <v>1</v>
      </c>
      <c r="V1630">
        <v>0</v>
      </c>
      <c r="W1630">
        <v>0</v>
      </c>
      <c r="X1630">
        <v>0</v>
      </c>
      <c r="Y1630" s="3" t="str">
        <f t="shared" si="175"/>
        <v>PRODUCTO SIN VENTA</v>
      </c>
      <c r="Z1630" s="3" t="str">
        <f t="shared" si="176"/>
        <v>PRODUCTO SIN VENTA</v>
      </c>
      <c r="AA1630" s="3" t="str">
        <f t="shared" si="177"/>
        <v>PRODUCTO SIN VENTA</v>
      </c>
      <c r="AB1630">
        <f>VLOOKUP(F1630,'Producto temporal'!A:F,6,0)</f>
        <v>60</v>
      </c>
      <c r="AC1630" s="9" t="str">
        <f t="shared" si="178"/>
        <v>PRODUCTO SIN VENTA</v>
      </c>
      <c r="AD1630" s="9" t="str">
        <f t="shared" si="179"/>
        <v>PRODUCTO SIN VENTA</v>
      </c>
      <c r="AE1630" s="9" t="str">
        <f t="shared" si="180"/>
        <v>PRODUCTO SIN VENTA</v>
      </c>
      <c r="AF1630" s="10">
        <f t="shared" si="181"/>
        <v>0</v>
      </c>
    </row>
    <row r="1631" spans="1:32" x14ac:dyDescent="0.3">
      <c r="A1631" s="1">
        <v>45447</v>
      </c>
      <c r="B1631">
        <v>181</v>
      </c>
      <c r="C1631" t="s">
        <v>225</v>
      </c>
      <c r="D1631" t="s">
        <v>101</v>
      </c>
      <c r="E1631" t="s">
        <v>95</v>
      </c>
      <c r="F1631">
        <v>1003938</v>
      </c>
      <c r="G1631" t="s">
        <v>27</v>
      </c>
      <c r="H1631" t="s">
        <v>28</v>
      </c>
      <c r="I1631" t="s">
        <v>29</v>
      </c>
      <c r="J1631" t="s">
        <v>30</v>
      </c>
      <c r="K1631">
        <v>0</v>
      </c>
      <c r="L1631" t="s">
        <v>31</v>
      </c>
      <c r="M1631" t="s">
        <v>32</v>
      </c>
      <c r="N1631">
        <v>6</v>
      </c>
      <c r="O1631">
        <v>1</v>
      </c>
      <c r="P1631">
        <v>1</v>
      </c>
      <c r="Q1631">
        <v>12</v>
      </c>
      <c r="R1631">
        <v>3.1680000000000001</v>
      </c>
      <c r="S1631">
        <v>6.3360000000000003</v>
      </c>
      <c r="T1631">
        <v>2</v>
      </c>
      <c r="U1631">
        <v>1</v>
      </c>
      <c r="V1631">
        <v>0</v>
      </c>
      <c r="W1631">
        <v>0</v>
      </c>
      <c r="X1631">
        <v>0</v>
      </c>
      <c r="Y1631" s="3">
        <f t="shared" si="175"/>
        <v>14</v>
      </c>
      <c r="Z1631" s="3">
        <f t="shared" si="176"/>
        <v>14</v>
      </c>
      <c r="AA1631" s="3">
        <f t="shared" si="177"/>
        <v>168</v>
      </c>
      <c r="AB1631">
        <f>VLOOKUP(F1631,'Producto temporal'!A:F,6,0)</f>
        <v>60</v>
      </c>
      <c r="AC1631" s="9" t="str">
        <f t="shared" si="178"/>
        <v>OK</v>
      </c>
      <c r="AD1631" s="9" t="str">
        <f t="shared" si="179"/>
        <v>OK</v>
      </c>
      <c r="AE1631" s="9" t="str">
        <f t="shared" si="180"/>
        <v>BAJAR MASTERPACK</v>
      </c>
      <c r="AF1631" s="10">
        <f t="shared" si="181"/>
        <v>3</v>
      </c>
    </row>
    <row r="1632" spans="1:32" x14ac:dyDescent="0.3">
      <c r="A1632" s="1">
        <v>45447</v>
      </c>
      <c r="B1632">
        <v>181</v>
      </c>
      <c r="C1632" t="s">
        <v>225</v>
      </c>
      <c r="D1632" t="s">
        <v>101</v>
      </c>
      <c r="E1632" t="s">
        <v>95</v>
      </c>
      <c r="F1632">
        <v>1003941</v>
      </c>
      <c r="G1632" t="s">
        <v>33</v>
      </c>
      <c r="H1632" t="s">
        <v>28</v>
      </c>
      <c r="I1632" t="s">
        <v>29</v>
      </c>
      <c r="J1632" t="s">
        <v>30</v>
      </c>
      <c r="K1632">
        <v>0</v>
      </c>
      <c r="L1632" t="s">
        <v>31</v>
      </c>
      <c r="M1632" t="s">
        <v>32</v>
      </c>
      <c r="N1632">
        <v>4</v>
      </c>
      <c r="O1632">
        <v>1</v>
      </c>
      <c r="P1632">
        <v>1</v>
      </c>
      <c r="Q1632">
        <v>20</v>
      </c>
      <c r="R1632">
        <v>2.3220000000000001</v>
      </c>
      <c r="S1632">
        <v>16.254000000000001</v>
      </c>
      <c r="T1632">
        <v>7</v>
      </c>
      <c r="U1632">
        <v>1</v>
      </c>
      <c r="V1632">
        <v>0</v>
      </c>
      <c r="W1632">
        <v>0</v>
      </c>
      <c r="X1632">
        <v>0</v>
      </c>
      <c r="Y1632" s="3">
        <f t="shared" si="175"/>
        <v>4</v>
      </c>
      <c r="Z1632" s="3">
        <f t="shared" si="176"/>
        <v>4</v>
      </c>
      <c r="AA1632" s="3">
        <f t="shared" si="177"/>
        <v>80</v>
      </c>
      <c r="AB1632">
        <f>VLOOKUP(F1632,'Producto temporal'!A:F,6,0)</f>
        <v>60</v>
      </c>
      <c r="AC1632" s="9" t="str">
        <f t="shared" si="178"/>
        <v>OK</v>
      </c>
      <c r="AD1632" s="9" t="str">
        <f t="shared" si="179"/>
        <v>OK</v>
      </c>
      <c r="AE1632" s="9" t="str">
        <f t="shared" si="180"/>
        <v>BAJAR MASTERPACK</v>
      </c>
      <c r="AF1632" s="10">
        <f t="shared" si="181"/>
        <v>13</v>
      </c>
    </row>
    <row r="1633" spans="1:32" x14ac:dyDescent="0.3">
      <c r="A1633" s="1">
        <v>45447</v>
      </c>
      <c r="B1633">
        <v>181</v>
      </c>
      <c r="C1633" t="s">
        <v>225</v>
      </c>
      <c r="D1633" t="s">
        <v>101</v>
      </c>
      <c r="E1633" t="s">
        <v>95</v>
      </c>
      <c r="F1633">
        <v>1010020</v>
      </c>
      <c r="G1633" t="s">
        <v>34</v>
      </c>
      <c r="H1633" t="s">
        <v>28</v>
      </c>
      <c r="I1633" t="s">
        <v>29</v>
      </c>
      <c r="J1633" t="s">
        <v>30</v>
      </c>
      <c r="K1633">
        <v>0</v>
      </c>
      <c r="L1633" t="s">
        <v>31</v>
      </c>
      <c r="M1633" t="s">
        <v>32</v>
      </c>
      <c r="N1633">
        <v>17</v>
      </c>
      <c r="O1633">
        <v>1</v>
      </c>
      <c r="P1633">
        <v>1</v>
      </c>
      <c r="Q1633">
        <v>12</v>
      </c>
      <c r="R1633">
        <v>3.02501</v>
      </c>
      <c r="S1633">
        <v>65.114310000000003</v>
      </c>
      <c r="T1633">
        <v>21</v>
      </c>
      <c r="U1633">
        <v>1</v>
      </c>
      <c r="V1633">
        <v>0</v>
      </c>
      <c r="W1633">
        <v>0</v>
      </c>
      <c r="X1633">
        <v>0</v>
      </c>
      <c r="Y1633" s="3">
        <f t="shared" si="175"/>
        <v>1.3333333333333333</v>
      </c>
      <c r="Z1633" s="3">
        <f t="shared" si="176"/>
        <v>1.3333333333333333</v>
      </c>
      <c r="AA1633" s="3">
        <f t="shared" si="177"/>
        <v>16</v>
      </c>
      <c r="AB1633">
        <f>VLOOKUP(F1633,'Producto temporal'!A:F,6,0)</f>
        <v>60</v>
      </c>
      <c r="AC1633" s="9" t="str">
        <f t="shared" si="178"/>
        <v>OK</v>
      </c>
      <c r="AD1633" s="9" t="str">
        <f t="shared" si="179"/>
        <v>OK</v>
      </c>
      <c r="AE1633" s="9" t="str">
        <f t="shared" si="180"/>
        <v>OK</v>
      </c>
      <c r="AF1633" s="10">
        <f t="shared" si="181"/>
        <v>39</v>
      </c>
    </row>
    <row r="1634" spans="1:32" x14ac:dyDescent="0.3">
      <c r="A1634" s="1">
        <v>45447</v>
      </c>
      <c r="B1634">
        <v>181</v>
      </c>
      <c r="C1634" t="s">
        <v>225</v>
      </c>
      <c r="D1634" t="s">
        <v>101</v>
      </c>
      <c r="E1634" t="s">
        <v>95</v>
      </c>
      <c r="F1634">
        <v>1010290</v>
      </c>
      <c r="G1634" t="s">
        <v>35</v>
      </c>
      <c r="H1634" t="s">
        <v>28</v>
      </c>
      <c r="I1634" t="s">
        <v>29</v>
      </c>
      <c r="J1634" t="s">
        <v>30</v>
      </c>
      <c r="K1634">
        <v>0</v>
      </c>
      <c r="L1634" t="s">
        <v>31</v>
      </c>
      <c r="M1634" t="s">
        <v>32</v>
      </c>
      <c r="N1634">
        <v>6</v>
      </c>
      <c r="O1634">
        <v>1</v>
      </c>
      <c r="P1634">
        <v>1</v>
      </c>
      <c r="Q1634">
        <v>6</v>
      </c>
      <c r="R1634">
        <v>3.62</v>
      </c>
      <c r="S1634">
        <v>7.24</v>
      </c>
      <c r="T1634">
        <v>2</v>
      </c>
      <c r="U1634">
        <v>1</v>
      </c>
      <c r="V1634">
        <v>0</v>
      </c>
      <c r="W1634">
        <v>0</v>
      </c>
      <c r="X1634">
        <v>0</v>
      </c>
      <c r="Y1634" s="3">
        <f t="shared" si="175"/>
        <v>14</v>
      </c>
      <c r="Z1634" s="3">
        <f t="shared" si="176"/>
        <v>14</v>
      </c>
      <c r="AA1634" s="3">
        <f t="shared" si="177"/>
        <v>84</v>
      </c>
      <c r="AB1634">
        <f>VLOOKUP(F1634,'Producto temporal'!A:F,6,0)</f>
        <v>60</v>
      </c>
      <c r="AC1634" s="9" t="str">
        <f t="shared" si="178"/>
        <v>OK</v>
      </c>
      <c r="AD1634" s="9" t="str">
        <f t="shared" si="179"/>
        <v>OK</v>
      </c>
      <c r="AE1634" s="9" t="str">
        <f t="shared" si="180"/>
        <v>BAJAR MASTERPACK</v>
      </c>
      <c r="AF1634" s="10">
        <f t="shared" si="181"/>
        <v>3</v>
      </c>
    </row>
    <row r="1635" spans="1:32" x14ac:dyDescent="0.3">
      <c r="A1635" s="1">
        <v>45447</v>
      </c>
      <c r="B1635">
        <v>181</v>
      </c>
      <c r="C1635" t="s">
        <v>225</v>
      </c>
      <c r="D1635" t="s">
        <v>101</v>
      </c>
      <c r="E1635" t="s">
        <v>95</v>
      </c>
      <c r="F1635">
        <v>1010291</v>
      </c>
      <c r="G1635" t="s">
        <v>36</v>
      </c>
      <c r="H1635" t="s">
        <v>28</v>
      </c>
      <c r="I1635" t="s">
        <v>29</v>
      </c>
      <c r="J1635" t="s">
        <v>30</v>
      </c>
      <c r="K1635">
        <v>0</v>
      </c>
      <c r="L1635" t="s">
        <v>31</v>
      </c>
      <c r="M1635" t="s">
        <v>32</v>
      </c>
      <c r="N1635">
        <v>6</v>
      </c>
      <c r="O1635">
        <v>1</v>
      </c>
      <c r="P1635">
        <v>1</v>
      </c>
      <c r="Q1635">
        <v>6</v>
      </c>
      <c r="R1635">
        <v>3.62</v>
      </c>
      <c r="S1635">
        <v>14.48</v>
      </c>
      <c r="T1635">
        <v>4</v>
      </c>
      <c r="U1635">
        <v>1</v>
      </c>
      <c r="V1635">
        <v>0</v>
      </c>
      <c r="W1635">
        <v>0</v>
      </c>
      <c r="X1635">
        <v>2</v>
      </c>
      <c r="Y1635" s="3">
        <f t="shared" si="175"/>
        <v>7</v>
      </c>
      <c r="Z1635" s="3">
        <f t="shared" si="176"/>
        <v>7</v>
      </c>
      <c r="AA1635" s="3">
        <f t="shared" si="177"/>
        <v>42</v>
      </c>
      <c r="AB1635">
        <f>VLOOKUP(F1635,'Producto temporal'!A:F,6,0)</f>
        <v>60</v>
      </c>
      <c r="AC1635" s="9" t="str">
        <f t="shared" si="178"/>
        <v>OK</v>
      </c>
      <c r="AD1635" s="9" t="str">
        <f t="shared" si="179"/>
        <v>OK</v>
      </c>
      <c r="AE1635" s="9" t="str">
        <f t="shared" si="180"/>
        <v>OK</v>
      </c>
      <c r="AF1635" s="10">
        <f t="shared" si="181"/>
        <v>7</v>
      </c>
    </row>
    <row r="1636" spans="1:32" x14ac:dyDescent="0.3">
      <c r="A1636" s="1">
        <v>45447</v>
      </c>
      <c r="B1636">
        <v>181</v>
      </c>
      <c r="C1636" t="s">
        <v>225</v>
      </c>
      <c r="D1636" t="s">
        <v>101</v>
      </c>
      <c r="E1636" t="s">
        <v>95</v>
      </c>
      <c r="F1636">
        <v>1010783</v>
      </c>
      <c r="G1636" t="s">
        <v>37</v>
      </c>
      <c r="H1636" t="s">
        <v>28</v>
      </c>
      <c r="I1636" t="s">
        <v>29</v>
      </c>
      <c r="J1636" t="s">
        <v>30</v>
      </c>
      <c r="K1636">
        <v>0</v>
      </c>
      <c r="L1636" t="s">
        <v>31</v>
      </c>
      <c r="M1636" t="s">
        <v>32</v>
      </c>
      <c r="N1636">
        <v>8</v>
      </c>
      <c r="O1636">
        <v>1</v>
      </c>
      <c r="P1636">
        <v>1</v>
      </c>
      <c r="Q1636">
        <v>12</v>
      </c>
      <c r="R1636">
        <v>3.04121</v>
      </c>
      <c r="S1636">
        <v>18.565190000000001</v>
      </c>
      <c r="T1636">
        <v>6</v>
      </c>
      <c r="U1636">
        <v>1</v>
      </c>
      <c r="V1636">
        <v>0</v>
      </c>
      <c r="W1636">
        <v>0</v>
      </c>
      <c r="X1636">
        <v>0</v>
      </c>
      <c r="Y1636" s="3">
        <f t="shared" si="175"/>
        <v>4.666666666666667</v>
      </c>
      <c r="Z1636" s="3">
        <f t="shared" si="176"/>
        <v>4.666666666666667</v>
      </c>
      <c r="AA1636" s="3">
        <f t="shared" si="177"/>
        <v>56</v>
      </c>
      <c r="AB1636">
        <f>VLOOKUP(F1636,'Producto temporal'!A:F,6,0)</f>
        <v>60</v>
      </c>
      <c r="AC1636" s="9" t="str">
        <f t="shared" si="178"/>
        <v>OK</v>
      </c>
      <c r="AD1636" s="9" t="str">
        <f t="shared" si="179"/>
        <v>OK</v>
      </c>
      <c r="AE1636" s="9" t="str">
        <f t="shared" si="180"/>
        <v>OK</v>
      </c>
      <c r="AF1636" s="10">
        <f t="shared" si="181"/>
        <v>11</v>
      </c>
    </row>
    <row r="1637" spans="1:32" x14ac:dyDescent="0.3">
      <c r="A1637" s="1">
        <v>45447</v>
      </c>
      <c r="B1637">
        <v>181</v>
      </c>
      <c r="C1637" t="s">
        <v>225</v>
      </c>
      <c r="D1637" t="s">
        <v>101</v>
      </c>
      <c r="E1637" t="s">
        <v>95</v>
      </c>
      <c r="F1637">
        <v>1011679</v>
      </c>
      <c r="G1637" t="s">
        <v>38</v>
      </c>
      <c r="H1637" t="s">
        <v>28</v>
      </c>
      <c r="I1637" t="s">
        <v>29</v>
      </c>
      <c r="J1637" t="s">
        <v>30</v>
      </c>
      <c r="K1637">
        <v>0</v>
      </c>
      <c r="L1637" t="s">
        <v>31</v>
      </c>
      <c r="M1637" t="s">
        <v>32</v>
      </c>
      <c r="N1637">
        <v>6</v>
      </c>
      <c r="O1637">
        <v>1</v>
      </c>
      <c r="P1637">
        <v>1</v>
      </c>
      <c r="Q1637">
        <v>12</v>
      </c>
      <c r="R1637">
        <v>2.3849999999999998</v>
      </c>
      <c r="S1637">
        <v>19.079999999999998</v>
      </c>
      <c r="T1637">
        <v>8</v>
      </c>
      <c r="U1637">
        <v>1</v>
      </c>
      <c r="V1637">
        <v>0</v>
      </c>
      <c r="W1637">
        <v>0</v>
      </c>
      <c r="X1637">
        <v>0</v>
      </c>
      <c r="Y1637" s="3">
        <f t="shared" si="175"/>
        <v>3.5</v>
      </c>
      <c r="Z1637" s="3">
        <f t="shared" si="176"/>
        <v>3.5</v>
      </c>
      <c r="AA1637" s="3">
        <f t="shared" si="177"/>
        <v>42</v>
      </c>
      <c r="AB1637">
        <f>VLOOKUP(F1637,'Producto temporal'!A:F,6,0)</f>
        <v>60</v>
      </c>
      <c r="AC1637" s="9" t="str">
        <f t="shared" si="178"/>
        <v>OK</v>
      </c>
      <c r="AD1637" s="9" t="str">
        <f t="shared" si="179"/>
        <v>OK</v>
      </c>
      <c r="AE1637" s="9" t="str">
        <f t="shared" si="180"/>
        <v>OK</v>
      </c>
      <c r="AF1637" s="10">
        <f t="shared" si="181"/>
        <v>15</v>
      </c>
    </row>
    <row r="1638" spans="1:32" x14ac:dyDescent="0.3">
      <c r="A1638" s="1">
        <v>45447</v>
      </c>
      <c r="B1638">
        <v>181</v>
      </c>
      <c r="C1638" t="s">
        <v>225</v>
      </c>
      <c r="D1638" t="s">
        <v>101</v>
      </c>
      <c r="E1638" t="s">
        <v>95</v>
      </c>
      <c r="F1638">
        <v>1011885</v>
      </c>
      <c r="G1638" t="s">
        <v>39</v>
      </c>
      <c r="H1638" t="s">
        <v>28</v>
      </c>
      <c r="I1638" t="s">
        <v>29</v>
      </c>
      <c r="J1638" t="s">
        <v>30</v>
      </c>
      <c r="K1638">
        <v>0</v>
      </c>
      <c r="L1638" t="s">
        <v>31</v>
      </c>
      <c r="M1638" t="s">
        <v>32</v>
      </c>
      <c r="N1638">
        <v>6</v>
      </c>
      <c r="O1638">
        <v>3</v>
      </c>
      <c r="P1638">
        <v>1</v>
      </c>
      <c r="Q1638">
        <v>12</v>
      </c>
      <c r="R1638">
        <v>2.3849999999999998</v>
      </c>
      <c r="S1638">
        <v>19.079999999999998</v>
      </c>
      <c r="T1638">
        <v>8</v>
      </c>
      <c r="U1638">
        <v>1</v>
      </c>
      <c r="V1638">
        <v>0</v>
      </c>
      <c r="W1638">
        <v>0</v>
      </c>
      <c r="X1638">
        <v>0</v>
      </c>
      <c r="Y1638" s="3">
        <f t="shared" si="175"/>
        <v>10.5</v>
      </c>
      <c r="Z1638" s="3">
        <f t="shared" si="176"/>
        <v>3.5</v>
      </c>
      <c r="AA1638" s="3">
        <f t="shared" si="177"/>
        <v>42</v>
      </c>
      <c r="AB1638">
        <f>VLOOKUP(F1638,'Producto temporal'!A:F,6,0)</f>
        <v>60</v>
      </c>
      <c r="AC1638" s="9" t="str">
        <f t="shared" si="178"/>
        <v>OK</v>
      </c>
      <c r="AD1638" s="9" t="str">
        <f t="shared" si="179"/>
        <v>OK</v>
      </c>
      <c r="AE1638" s="9" t="str">
        <f t="shared" si="180"/>
        <v>OK</v>
      </c>
      <c r="AF1638" s="10">
        <f t="shared" si="181"/>
        <v>15</v>
      </c>
    </row>
    <row r="1639" spans="1:32" x14ac:dyDescent="0.3">
      <c r="A1639" s="1">
        <v>45447</v>
      </c>
      <c r="B1639">
        <v>181</v>
      </c>
      <c r="C1639" t="s">
        <v>225</v>
      </c>
      <c r="D1639" t="s">
        <v>101</v>
      </c>
      <c r="E1639" t="s">
        <v>95</v>
      </c>
      <c r="F1639">
        <v>1012657</v>
      </c>
      <c r="G1639" t="s">
        <v>40</v>
      </c>
      <c r="H1639" t="s">
        <v>28</v>
      </c>
      <c r="I1639" t="s">
        <v>29</v>
      </c>
      <c r="J1639" t="s">
        <v>30</v>
      </c>
      <c r="K1639">
        <v>0</v>
      </c>
      <c r="L1639" t="s">
        <v>31</v>
      </c>
      <c r="M1639" t="s">
        <v>32</v>
      </c>
      <c r="N1639">
        <v>7</v>
      </c>
      <c r="O1639">
        <v>1</v>
      </c>
      <c r="P1639">
        <v>1</v>
      </c>
      <c r="Q1639">
        <v>12</v>
      </c>
      <c r="R1639">
        <v>3.0294400000000001</v>
      </c>
      <c r="S1639">
        <v>21.630559999999999</v>
      </c>
      <c r="T1639">
        <v>7</v>
      </c>
      <c r="U1639">
        <v>1</v>
      </c>
      <c r="V1639">
        <v>0</v>
      </c>
      <c r="W1639">
        <v>0</v>
      </c>
      <c r="X1639">
        <v>0</v>
      </c>
      <c r="Y1639" s="3">
        <f t="shared" si="175"/>
        <v>4</v>
      </c>
      <c r="Z1639" s="3">
        <f t="shared" si="176"/>
        <v>4</v>
      </c>
      <c r="AA1639" s="3">
        <f t="shared" si="177"/>
        <v>48</v>
      </c>
      <c r="AB1639">
        <f>VLOOKUP(F1639,'Producto temporal'!A:F,6,0)</f>
        <v>60</v>
      </c>
      <c r="AC1639" s="9" t="str">
        <f t="shared" si="178"/>
        <v>OK</v>
      </c>
      <c r="AD1639" s="9" t="str">
        <f t="shared" si="179"/>
        <v>OK</v>
      </c>
      <c r="AE1639" s="9" t="str">
        <f t="shared" si="180"/>
        <v>OK</v>
      </c>
      <c r="AF1639" s="10">
        <f t="shared" si="181"/>
        <v>13</v>
      </c>
    </row>
    <row r="1640" spans="1:32" x14ac:dyDescent="0.3">
      <c r="A1640" s="1">
        <v>45447</v>
      </c>
      <c r="B1640">
        <v>181</v>
      </c>
      <c r="C1640" t="s">
        <v>225</v>
      </c>
      <c r="D1640" t="s">
        <v>101</v>
      </c>
      <c r="E1640" t="s">
        <v>95</v>
      </c>
      <c r="F1640">
        <v>1012658</v>
      </c>
      <c r="G1640" t="s">
        <v>41</v>
      </c>
      <c r="H1640" t="s">
        <v>28</v>
      </c>
      <c r="I1640" t="s">
        <v>29</v>
      </c>
      <c r="J1640" t="s">
        <v>30</v>
      </c>
      <c r="K1640">
        <v>0</v>
      </c>
      <c r="L1640" t="s">
        <v>31</v>
      </c>
      <c r="M1640" t="s">
        <v>32</v>
      </c>
      <c r="N1640">
        <v>7</v>
      </c>
      <c r="O1640">
        <v>1</v>
      </c>
      <c r="P1640">
        <v>1</v>
      </c>
      <c r="Q1640">
        <v>12</v>
      </c>
      <c r="R1640">
        <v>2.6459999999999999</v>
      </c>
      <c r="S1640">
        <v>2.6459999999999999</v>
      </c>
      <c r="T1640">
        <v>1</v>
      </c>
      <c r="U1640">
        <v>1</v>
      </c>
      <c r="V1640">
        <v>0</v>
      </c>
      <c r="W1640">
        <v>0</v>
      </c>
      <c r="X1640">
        <v>0</v>
      </c>
      <c r="Y1640" s="3">
        <f t="shared" si="175"/>
        <v>28</v>
      </c>
      <c r="Z1640" s="3">
        <f t="shared" si="176"/>
        <v>28</v>
      </c>
      <c r="AA1640" s="3">
        <f t="shared" si="177"/>
        <v>336</v>
      </c>
      <c r="AB1640">
        <f>VLOOKUP(F1640,'Producto temporal'!A:F,6,0)</f>
        <v>60</v>
      </c>
      <c r="AC1640" s="9" t="str">
        <f t="shared" si="178"/>
        <v>OK</v>
      </c>
      <c r="AD1640" s="9" t="str">
        <f t="shared" si="179"/>
        <v>OK</v>
      </c>
      <c r="AE1640" s="9" t="str">
        <f t="shared" si="180"/>
        <v>BAJAR MASTERPACK</v>
      </c>
      <c r="AF1640" s="10">
        <f t="shared" si="181"/>
        <v>1</v>
      </c>
    </row>
    <row r="1641" spans="1:32" x14ac:dyDescent="0.3">
      <c r="A1641" s="1">
        <v>45447</v>
      </c>
      <c r="B1641">
        <v>181</v>
      </c>
      <c r="C1641" t="s">
        <v>225</v>
      </c>
      <c r="D1641" t="s">
        <v>101</v>
      </c>
      <c r="E1641" t="s">
        <v>95</v>
      </c>
      <c r="F1641">
        <v>1013898</v>
      </c>
      <c r="G1641" t="s">
        <v>42</v>
      </c>
      <c r="H1641" t="s">
        <v>28</v>
      </c>
      <c r="I1641" t="s">
        <v>29</v>
      </c>
      <c r="J1641" t="s">
        <v>30</v>
      </c>
      <c r="K1641">
        <v>0</v>
      </c>
      <c r="L1641" t="s">
        <v>31</v>
      </c>
      <c r="M1641" t="s">
        <v>32</v>
      </c>
      <c r="N1641">
        <v>4</v>
      </c>
      <c r="O1641">
        <v>3</v>
      </c>
      <c r="P1641">
        <v>1</v>
      </c>
      <c r="Q1641">
        <v>12</v>
      </c>
      <c r="R1641">
        <v>3.3237999999999999</v>
      </c>
      <c r="S1641">
        <v>0</v>
      </c>
      <c r="T1641">
        <v>0</v>
      </c>
      <c r="U1641">
        <v>1</v>
      </c>
      <c r="V1641">
        <v>0</v>
      </c>
      <c r="W1641">
        <v>0</v>
      </c>
      <c r="X1641">
        <v>0</v>
      </c>
      <c r="Y1641" s="3" t="str">
        <f t="shared" si="175"/>
        <v>PRODUCTO SIN VENTA</v>
      </c>
      <c r="Z1641" s="3" t="str">
        <f t="shared" si="176"/>
        <v>PRODUCTO SIN VENTA</v>
      </c>
      <c r="AA1641" s="3" t="str">
        <f t="shared" si="177"/>
        <v>PRODUCTO SIN VENTA</v>
      </c>
      <c r="AB1641">
        <f>VLOOKUP(F1641,'Producto temporal'!A:F,6,0)</f>
        <v>60</v>
      </c>
      <c r="AC1641" s="9" t="str">
        <f t="shared" si="178"/>
        <v>PRODUCTO SIN VENTA</v>
      </c>
      <c r="AD1641" s="9" t="str">
        <f t="shared" si="179"/>
        <v>PRODUCTO SIN VENTA</v>
      </c>
      <c r="AE1641" s="9" t="str">
        <f t="shared" si="180"/>
        <v>PRODUCTO SIN VENTA</v>
      </c>
      <c r="AF1641" s="10">
        <f t="shared" si="181"/>
        <v>0</v>
      </c>
    </row>
    <row r="1642" spans="1:32" x14ac:dyDescent="0.3">
      <c r="A1642" s="1">
        <v>45447</v>
      </c>
      <c r="B1642">
        <v>182</v>
      </c>
      <c r="C1642" t="s">
        <v>226</v>
      </c>
      <c r="D1642" t="s">
        <v>198</v>
      </c>
      <c r="E1642" t="s">
        <v>95</v>
      </c>
      <c r="F1642">
        <v>1003938</v>
      </c>
      <c r="G1642" t="s">
        <v>27</v>
      </c>
      <c r="H1642" t="s">
        <v>28</v>
      </c>
      <c r="I1642" t="s">
        <v>29</v>
      </c>
      <c r="J1642" t="s">
        <v>30</v>
      </c>
      <c r="K1642">
        <v>0</v>
      </c>
      <c r="L1642" t="s">
        <v>31</v>
      </c>
      <c r="M1642" t="s">
        <v>32</v>
      </c>
      <c r="N1642">
        <v>4</v>
      </c>
      <c r="O1642">
        <v>1</v>
      </c>
      <c r="P1642">
        <v>1</v>
      </c>
      <c r="Q1642">
        <v>12</v>
      </c>
      <c r="R1642">
        <v>3.1680000000000001</v>
      </c>
      <c r="S1642">
        <v>6.3360000000000003</v>
      </c>
      <c r="T1642">
        <v>2</v>
      </c>
      <c r="U1642">
        <v>1</v>
      </c>
      <c r="V1642">
        <v>0</v>
      </c>
      <c r="W1642">
        <v>0</v>
      </c>
      <c r="X1642">
        <v>0</v>
      </c>
      <c r="Y1642" s="3">
        <f t="shared" si="175"/>
        <v>14</v>
      </c>
      <c r="Z1642" s="3">
        <f t="shared" si="176"/>
        <v>14</v>
      </c>
      <c r="AA1642" s="3">
        <f t="shared" si="177"/>
        <v>168</v>
      </c>
      <c r="AB1642">
        <f>VLOOKUP(F1642,'Producto temporal'!A:F,6,0)</f>
        <v>60</v>
      </c>
      <c r="AC1642" s="9" t="str">
        <f t="shared" si="178"/>
        <v>OK</v>
      </c>
      <c r="AD1642" s="9" t="str">
        <f t="shared" si="179"/>
        <v>OK</v>
      </c>
      <c r="AE1642" s="9" t="str">
        <f t="shared" si="180"/>
        <v>BAJAR MASTERPACK</v>
      </c>
      <c r="AF1642" s="10">
        <f t="shared" si="181"/>
        <v>3</v>
      </c>
    </row>
    <row r="1643" spans="1:32" x14ac:dyDescent="0.3">
      <c r="A1643" s="1">
        <v>45447</v>
      </c>
      <c r="B1643">
        <v>182</v>
      </c>
      <c r="C1643" t="s">
        <v>226</v>
      </c>
      <c r="D1643" t="s">
        <v>198</v>
      </c>
      <c r="E1643" t="s">
        <v>95</v>
      </c>
      <c r="F1643">
        <v>1003941</v>
      </c>
      <c r="G1643" t="s">
        <v>33</v>
      </c>
      <c r="H1643" t="s">
        <v>28</v>
      </c>
      <c r="I1643" t="s">
        <v>29</v>
      </c>
      <c r="J1643" t="s">
        <v>30</v>
      </c>
      <c r="K1643">
        <v>0</v>
      </c>
      <c r="L1643" t="s">
        <v>31</v>
      </c>
      <c r="M1643" t="s">
        <v>32</v>
      </c>
      <c r="N1643">
        <v>3</v>
      </c>
      <c r="O1643">
        <v>1</v>
      </c>
      <c r="P1643">
        <v>1</v>
      </c>
      <c r="Q1643">
        <v>20</v>
      </c>
      <c r="R1643">
        <v>2.3220000000000001</v>
      </c>
      <c r="S1643">
        <v>9.2880000000000003</v>
      </c>
      <c r="T1643">
        <v>4</v>
      </c>
      <c r="U1643">
        <v>1</v>
      </c>
      <c r="V1643">
        <v>0</v>
      </c>
      <c r="W1643">
        <v>0</v>
      </c>
      <c r="X1643">
        <v>0</v>
      </c>
      <c r="Y1643" s="3">
        <f t="shared" si="175"/>
        <v>7</v>
      </c>
      <c r="Z1643" s="3">
        <f t="shared" si="176"/>
        <v>7</v>
      </c>
      <c r="AA1643" s="3">
        <f t="shared" si="177"/>
        <v>140</v>
      </c>
      <c r="AB1643">
        <f>VLOOKUP(F1643,'Producto temporal'!A:F,6,0)</f>
        <v>60</v>
      </c>
      <c r="AC1643" s="9" t="str">
        <f t="shared" si="178"/>
        <v>OK</v>
      </c>
      <c r="AD1643" s="9" t="str">
        <f t="shared" si="179"/>
        <v>OK</v>
      </c>
      <c r="AE1643" s="9" t="str">
        <f t="shared" si="180"/>
        <v>BAJAR MASTERPACK</v>
      </c>
      <c r="AF1643" s="10">
        <f t="shared" si="181"/>
        <v>7</v>
      </c>
    </row>
    <row r="1644" spans="1:32" x14ac:dyDescent="0.3">
      <c r="A1644" s="1">
        <v>45447</v>
      </c>
      <c r="B1644">
        <v>182</v>
      </c>
      <c r="C1644" t="s">
        <v>226</v>
      </c>
      <c r="D1644" t="s">
        <v>198</v>
      </c>
      <c r="E1644" t="s">
        <v>95</v>
      </c>
      <c r="F1644">
        <v>1010020</v>
      </c>
      <c r="G1644" t="s">
        <v>34</v>
      </c>
      <c r="H1644" t="s">
        <v>28</v>
      </c>
      <c r="I1644" t="s">
        <v>29</v>
      </c>
      <c r="J1644" t="s">
        <v>30</v>
      </c>
      <c r="K1644">
        <v>0</v>
      </c>
      <c r="L1644" t="s">
        <v>31</v>
      </c>
      <c r="M1644" t="s">
        <v>32</v>
      </c>
      <c r="N1644">
        <v>12</v>
      </c>
      <c r="O1644">
        <v>1</v>
      </c>
      <c r="P1644">
        <v>1</v>
      </c>
      <c r="Q1644">
        <v>12</v>
      </c>
      <c r="R1644">
        <v>3.02501</v>
      </c>
      <c r="S1644">
        <v>34.233029999999999</v>
      </c>
      <c r="T1644">
        <v>11</v>
      </c>
      <c r="U1644">
        <v>1</v>
      </c>
      <c r="V1644">
        <v>0</v>
      </c>
      <c r="W1644">
        <v>0</v>
      </c>
      <c r="X1644">
        <v>0</v>
      </c>
      <c r="Y1644" s="3">
        <f t="shared" si="175"/>
        <v>2.5454545454545454</v>
      </c>
      <c r="Z1644" s="3">
        <f t="shared" si="176"/>
        <v>2.5454545454545454</v>
      </c>
      <c r="AA1644" s="3">
        <f t="shared" si="177"/>
        <v>30.545454545454547</v>
      </c>
      <c r="AB1644">
        <f>VLOOKUP(F1644,'Producto temporal'!A:F,6,0)</f>
        <v>60</v>
      </c>
      <c r="AC1644" s="9" t="str">
        <f t="shared" si="178"/>
        <v>OK</v>
      </c>
      <c r="AD1644" s="9" t="str">
        <f t="shared" si="179"/>
        <v>OK</v>
      </c>
      <c r="AE1644" s="9" t="str">
        <f t="shared" si="180"/>
        <v>OK</v>
      </c>
      <c r="AF1644" s="10">
        <f t="shared" si="181"/>
        <v>20</v>
      </c>
    </row>
    <row r="1645" spans="1:32" x14ac:dyDescent="0.3">
      <c r="A1645" s="1">
        <v>45447</v>
      </c>
      <c r="B1645">
        <v>182</v>
      </c>
      <c r="C1645" t="s">
        <v>226</v>
      </c>
      <c r="D1645" t="s">
        <v>198</v>
      </c>
      <c r="E1645" t="s">
        <v>95</v>
      </c>
      <c r="F1645">
        <v>1010290</v>
      </c>
      <c r="G1645" t="s">
        <v>35</v>
      </c>
      <c r="H1645" t="s">
        <v>28</v>
      </c>
      <c r="I1645" t="s">
        <v>29</v>
      </c>
      <c r="J1645" t="s">
        <v>30</v>
      </c>
      <c r="K1645">
        <v>0</v>
      </c>
      <c r="L1645" t="s">
        <v>31</v>
      </c>
      <c r="M1645" t="s">
        <v>32</v>
      </c>
      <c r="N1645">
        <v>5</v>
      </c>
      <c r="O1645">
        <v>1</v>
      </c>
      <c r="P1645">
        <v>1</v>
      </c>
      <c r="Q1645">
        <v>6</v>
      </c>
      <c r="R1645">
        <v>3.62</v>
      </c>
      <c r="S1645">
        <v>28.96</v>
      </c>
      <c r="T1645">
        <v>8</v>
      </c>
      <c r="U1645">
        <v>1</v>
      </c>
      <c r="V1645">
        <v>0</v>
      </c>
      <c r="W1645">
        <v>0</v>
      </c>
      <c r="X1645">
        <v>6</v>
      </c>
      <c r="Y1645" s="3">
        <f t="shared" si="175"/>
        <v>3.5</v>
      </c>
      <c r="Z1645" s="3">
        <f t="shared" si="176"/>
        <v>3.5</v>
      </c>
      <c r="AA1645" s="3">
        <f t="shared" si="177"/>
        <v>21</v>
      </c>
      <c r="AB1645">
        <f>VLOOKUP(F1645,'Producto temporal'!A:F,6,0)</f>
        <v>60</v>
      </c>
      <c r="AC1645" s="9" t="str">
        <f t="shared" si="178"/>
        <v>OK</v>
      </c>
      <c r="AD1645" s="9" t="str">
        <f t="shared" si="179"/>
        <v>OK</v>
      </c>
      <c r="AE1645" s="9" t="str">
        <f t="shared" si="180"/>
        <v>OK</v>
      </c>
      <c r="AF1645" s="10">
        <f t="shared" si="181"/>
        <v>15</v>
      </c>
    </row>
    <row r="1646" spans="1:32" x14ac:dyDescent="0.3">
      <c r="A1646" s="1">
        <v>45447</v>
      </c>
      <c r="B1646">
        <v>182</v>
      </c>
      <c r="C1646" t="s">
        <v>226</v>
      </c>
      <c r="D1646" t="s">
        <v>198</v>
      </c>
      <c r="E1646" t="s">
        <v>95</v>
      </c>
      <c r="F1646">
        <v>1010291</v>
      </c>
      <c r="G1646" t="s">
        <v>36</v>
      </c>
      <c r="H1646" t="s">
        <v>28</v>
      </c>
      <c r="I1646" t="s">
        <v>29</v>
      </c>
      <c r="J1646" t="s">
        <v>30</v>
      </c>
      <c r="K1646">
        <v>0</v>
      </c>
      <c r="L1646" t="s">
        <v>31</v>
      </c>
      <c r="M1646" t="s">
        <v>32</v>
      </c>
      <c r="N1646">
        <v>4</v>
      </c>
      <c r="O1646">
        <v>1</v>
      </c>
      <c r="P1646">
        <v>1</v>
      </c>
      <c r="Q1646">
        <v>6</v>
      </c>
      <c r="R1646">
        <v>3.62</v>
      </c>
      <c r="S1646">
        <v>7.24</v>
      </c>
      <c r="T1646">
        <v>2</v>
      </c>
      <c r="U1646">
        <v>1</v>
      </c>
      <c r="V1646">
        <v>0</v>
      </c>
      <c r="W1646">
        <v>0</v>
      </c>
      <c r="X1646">
        <v>4</v>
      </c>
      <c r="Y1646" s="3">
        <f t="shared" si="175"/>
        <v>14</v>
      </c>
      <c r="Z1646" s="3">
        <f t="shared" si="176"/>
        <v>14</v>
      </c>
      <c r="AA1646" s="3">
        <f t="shared" si="177"/>
        <v>84</v>
      </c>
      <c r="AB1646">
        <f>VLOOKUP(F1646,'Producto temporal'!A:F,6,0)</f>
        <v>60</v>
      </c>
      <c r="AC1646" s="9" t="str">
        <f t="shared" si="178"/>
        <v>OK</v>
      </c>
      <c r="AD1646" s="9" t="str">
        <f t="shared" si="179"/>
        <v>OK</v>
      </c>
      <c r="AE1646" s="9" t="str">
        <f t="shared" si="180"/>
        <v>BAJAR MASTERPACK</v>
      </c>
      <c r="AF1646" s="10">
        <f t="shared" si="181"/>
        <v>3</v>
      </c>
    </row>
    <row r="1647" spans="1:32" x14ac:dyDescent="0.3">
      <c r="A1647" s="1">
        <v>45447</v>
      </c>
      <c r="B1647">
        <v>182</v>
      </c>
      <c r="C1647" t="s">
        <v>226</v>
      </c>
      <c r="D1647" t="s">
        <v>198</v>
      </c>
      <c r="E1647" t="s">
        <v>95</v>
      </c>
      <c r="F1647">
        <v>1010783</v>
      </c>
      <c r="G1647" t="s">
        <v>37</v>
      </c>
      <c r="H1647" t="s">
        <v>28</v>
      </c>
      <c r="I1647" t="s">
        <v>29</v>
      </c>
      <c r="J1647" t="s">
        <v>30</v>
      </c>
      <c r="K1647">
        <v>0</v>
      </c>
      <c r="L1647" t="s">
        <v>31</v>
      </c>
      <c r="M1647" t="s">
        <v>32</v>
      </c>
      <c r="N1647">
        <v>9</v>
      </c>
      <c r="O1647">
        <v>1</v>
      </c>
      <c r="P1647">
        <v>1</v>
      </c>
      <c r="Q1647">
        <v>12</v>
      </c>
      <c r="R1647">
        <v>3.04121</v>
      </c>
      <c r="S1647">
        <v>27.914770000000001</v>
      </c>
      <c r="T1647">
        <v>9</v>
      </c>
      <c r="U1647">
        <v>1</v>
      </c>
      <c r="V1647">
        <v>0</v>
      </c>
      <c r="W1647">
        <v>0</v>
      </c>
      <c r="X1647">
        <v>0</v>
      </c>
      <c r="Y1647" s="3">
        <f t="shared" si="175"/>
        <v>3.1111111111111107</v>
      </c>
      <c r="Z1647" s="3">
        <f t="shared" si="176"/>
        <v>3.1111111111111107</v>
      </c>
      <c r="AA1647" s="3">
        <f t="shared" si="177"/>
        <v>37.333333333333329</v>
      </c>
      <c r="AB1647">
        <f>VLOOKUP(F1647,'Producto temporal'!A:F,6,0)</f>
        <v>60</v>
      </c>
      <c r="AC1647" s="9" t="str">
        <f t="shared" si="178"/>
        <v>OK</v>
      </c>
      <c r="AD1647" s="9" t="str">
        <f t="shared" si="179"/>
        <v>OK</v>
      </c>
      <c r="AE1647" s="9" t="str">
        <f t="shared" si="180"/>
        <v>OK</v>
      </c>
      <c r="AF1647" s="10">
        <f t="shared" si="181"/>
        <v>17</v>
      </c>
    </row>
    <row r="1648" spans="1:32" x14ac:dyDescent="0.3">
      <c r="A1648" s="1">
        <v>45447</v>
      </c>
      <c r="B1648">
        <v>182</v>
      </c>
      <c r="C1648" t="s">
        <v>226</v>
      </c>
      <c r="D1648" t="s">
        <v>198</v>
      </c>
      <c r="E1648" t="s">
        <v>95</v>
      </c>
      <c r="F1648">
        <v>1011679</v>
      </c>
      <c r="G1648" t="s">
        <v>38</v>
      </c>
      <c r="H1648" t="s">
        <v>28</v>
      </c>
      <c r="I1648" t="s">
        <v>29</v>
      </c>
      <c r="J1648" t="s">
        <v>30</v>
      </c>
      <c r="K1648">
        <v>0</v>
      </c>
      <c r="L1648" t="s">
        <v>31</v>
      </c>
      <c r="M1648" t="s">
        <v>32</v>
      </c>
      <c r="N1648">
        <v>2</v>
      </c>
      <c r="O1648">
        <v>1</v>
      </c>
      <c r="P1648">
        <v>1</v>
      </c>
      <c r="Q1648">
        <v>12</v>
      </c>
      <c r="R1648">
        <v>2.3849999999999998</v>
      </c>
      <c r="S1648">
        <v>9.5399999999999991</v>
      </c>
      <c r="T1648">
        <v>4</v>
      </c>
      <c r="U1648">
        <v>1</v>
      </c>
      <c r="V1648">
        <v>0</v>
      </c>
      <c r="W1648">
        <v>0</v>
      </c>
      <c r="X1648">
        <v>0</v>
      </c>
      <c r="Y1648" s="3">
        <f t="shared" si="175"/>
        <v>7</v>
      </c>
      <c r="Z1648" s="3">
        <f t="shared" si="176"/>
        <v>7</v>
      </c>
      <c r="AA1648" s="3">
        <f t="shared" si="177"/>
        <v>84</v>
      </c>
      <c r="AB1648">
        <f>VLOOKUP(F1648,'Producto temporal'!A:F,6,0)</f>
        <v>60</v>
      </c>
      <c r="AC1648" s="9" t="str">
        <f t="shared" si="178"/>
        <v>OK</v>
      </c>
      <c r="AD1648" s="9" t="str">
        <f t="shared" si="179"/>
        <v>OK</v>
      </c>
      <c r="AE1648" s="9" t="str">
        <f t="shared" si="180"/>
        <v>BAJAR MASTERPACK</v>
      </c>
      <c r="AF1648" s="10">
        <f t="shared" si="181"/>
        <v>7</v>
      </c>
    </row>
    <row r="1649" spans="1:32" x14ac:dyDescent="0.3">
      <c r="A1649" s="1">
        <v>45447</v>
      </c>
      <c r="B1649">
        <v>182</v>
      </c>
      <c r="C1649" t="s">
        <v>226</v>
      </c>
      <c r="D1649" t="s">
        <v>198</v>
      </c>
      <c r="E1649" t="s">
        <v>95</v>
      </c>
      <c r="F1649">
        <v>1011885</v>
      </c>
      <c r="G1649" t="s">
        <v>39</v>
      </c>
      <c r="H1649" t="s">
        <v>28</v>
      </c>
      <c r="I1649" t="s">
        <v>29</v>
      </c>
      <c r="J1649" t="s">
        <v>30</v>
      </c>
      <c r="K1649">
        <v>0</v>
      </c>
      <c r="L1649" t="s">
        <v>31</v>
      </c>
      <c r="M1649" t="s">
        <v>32</v>
      </c>
      <c r="N1649">
        <v>4</v>
      </c>
      <c r="O1649">
        <v>3</v>
      </c>
      <c r="P1649">
        <v>1</v>
      </c>
      <c r="Q1649">
        <v>12</v>
      </c>
      <c r="R1649">
        <v>2.3849999999999998</v>
      </c>
      <c r="S1649">
        <v>0</v>
      </c>
      <c r="T1649">
        <v>0</v>
      </c>
      <c r="U1649">
        <v>1</v>
      </c>
      <c r="V1649">
        <v>0</v>
      </c>
      <c r="W1649">
        <v>0</v>
      </c>
      <c r="X1649">
        <v>0</v>
      </c>
      <c r="Y1649" s="3" t="str">
        <f t="shared" si="175"/>
        <v>PRODUCTO SIN VENTA</v>
      </c>
      <c r="Z1649" s="3" t="str">
        <f t="shared" si="176"/>
        <v>PRODUCTO SIN VENTA</v>
      </c>
      <c r="AA1649" s="3" t="str">
        <f t="shared" si="177"/>
        <v>PRODUCTO SIN VENTA</v>
      </c>
      <c r="AB1649">
        <f>VLOOKUP(F1649,'Producto temporal'!A:F,6,0)</f>
        <v>60</v>
      </c>
      <c r="AC1649" s="9" t="str">
        <f t="shared" si="178"/>
        <v>PRODUCTO SIN VENTA</v>
      </c>
      <c r="AD1649" s="9" t="str">
        <f t="shared" si="179"/>
        <v>PRODUCTO SIN VENTA</v>
      </c>
      <c r="AE1649" s="9" t="str">
        <f t="shared" si="180"/>
        <v>PRODUCTO SIN VENTA</v>
      </c>
      <c r="AF1649" s="10">
        <f t="shared" si="181"/>
        <v>0</v>
      </c>
    </row>
    <row r="1650" spans="1:32" x14ac:dyDescent="0.3">
      <c r="A1650" s="1">
        <v>45447</v>
      </c>
      <c r="B1650">
        <v>182</v>
      </c>
      <c r="C1650" t="s">
        <v>226</v>
      </c>
      <c r="D1650" t="s">
        <v>198</v>
      </c>
      <c r="E1650" t="s">
        <v>95</v>
      </c>
      <c r="F1650">
        <v>1012657</v>
      </c>
      <c r="G1650" t="s">
        <v>40</v>
      </c>
      <c r="H1650" t="s">
        <v>28</v>
      </c>
      <c r="I1650" t="s">
        <v>29</v>
      </c>
      <c r="J1650" t="s">
        <v>30</v>
      </c>
      <c r="K1650">
        <v>0</v>
      </c>
      <c r="L1650" t="s">
        <v>31</v>
      </c>
      <c r="M1650" t="s">
        <v>32</v>
      </c>
      <c r="N1650">
        <v>0</v>
      </c>
      <c r="O1650">
        <v>1</v>
      </c>
      <c r="P1650">
        <v>1</v>
      </c>
      <c r="Q1650">
        <v>12</v>
      </c>
      <c r="R1650">
        <v>3.0294400000000001</v>
      </c>
      <c r="S1650">
        <v>15.26939</v>
      </c>
      <c r="T1650">
        <v>5</v>
      </c>
      <c r="U1650">
        <v>0</v>
      </c>
      <c r="V1650">
        <v>0</v>
      </c>
      <c r="W1650">
        <v>0</v>
      </c>
      <c r="X1650">
        <v>0</v>
      </c>
      <c r="Y1650" s="3">
        <f t="shared" si="175"/>
        <v>5.6</v>
      </c>
      <c r="Z1650" s="3">
        <f t="shared" si="176"/>
        <v>5.6</v>
      </c>
      <c r="AA1650" s="3">
        <f t="shared" si="177"/>
        <v>67.2</v>
      </c>
      <c r="AB1650">
        <f>VLOOKUP(F1650,'Producto temporal'!A:F,6,0)</f>
        <v>60</v>
      </c>
      <c r="AC1650" s="9" t="str">
        <f t="shared" si="178"/>
        <v>OK</v>
      </c>
      <c r="AD1650" s="9" t="str">
        <f t="shared" si="179"/>
        <v>OK</v>
      </c>
      <c r="AE1650" s="9" t="str">
        <f t="shared" si="180"/>
        <v>BAJAR MASTERPACK</v>
      </c>
      <c r="AF1650" s="10">
        <f t="shared" si="181"/>
        <v>9</v>
      </c>
    </row>
    <row r="1651" spans="1:32" x14ac:dyDescent="0.3">
      <c r="A1651" s="1">
        <v>45447</v>
      </c>
      <c r="B1651">
        <v>182</v>
      </c>
      <c r="C1651" t="s">
        <v>226</v>
      </c>
      <c r="D1651" t="s">
        <v>198</v>
      </c>
      <c r="E1651" t="s">
        <v>95</v>
      </c>
      <c r="F1651">
        <v>1012658</v>
      </c>
      <c r="G1651" t="s">
        <v>41</v>
      </c>
      <c r="H1651" t="s">
        <v>28</v>
      </c>
      <c r="I1651" t="s">
        <v>29</v>
      </c>
      <c r="J1651" t="s">
        <v>30</v>
      </c>
      <c r="K1651">
        <v>0</v>
      </c>
      <c r="L1651" t="s">
        <v>31</v>
      </c>
      <c r="M1651" t="s">
        <v>32</v>
      </c>
      <c r="N1651">
        <v>4</v>
      </c>
      <c r="O1651">
        <v>1</v>
      </c>
      <c r="P1651">
        <v>1</v>
      </c>
      <c r="Q1651">
        <v>12</v>
      </c>
      <c r="R1651">
        <v>2.6459999999999999</v>
      </c>
      <c r="S1651">
        <v>10.584</v>
      </c>
      <c r="T1651">
        <v>4</v>
      </c>
      <c r="U1651">
        <v>1</v>
      </c>
      <c r="V1651">
        <v>0</v>
      </c>
      <c r="W1651">
        <v>0</v>
      </c>
      <c r="X1651">
        <v>0</v>
      </c>
      <c r="Y1651" s="3">
        <f t="shared" si="175"/>
        <v>7</v>
      </c>
      <c r="Z1651" s="3">
        <f t="shared" si="176"/>
        <v>7</v>
      </c>
      <c r="AA1651" s="3">
        <f t="shared" si="177"/>
        <v>84</v>
      </c>
      <c r="AB1651">
        <f>VLOOKUP(F1651,'Producto temporal'!A:F,6,0)</f>
        <v>60</v>
      </c>
      <c r="AC1651" s="9" t="str">
        <f t="shared" si="178"/>
        <v>OK</v>
      </c>
      <c r="AD1651" s="9" t="str">
        <f t="shared" si="179"/>
        <v>OK</v>
      </c>
      <c r="AE1651" s="9" t="str">
        <f t="shared" si="180"/>
        <v>BAJAR MASTERPACK</v>
      </c>
      <c r="AF1651" s="10">
        <f t="shared" si="181"/>
        <v>7</v>
      </c>
    </row>
    <row r="1652" spans="1:32" x14ac:dyDescent="0.3">
      <c r="A1652" s="1">
        <v>45447</v>
      </c>
      <c r="B1652">
        <v>182</v>
      </c>
      <c r="C1652" t="s">
        <v>226</v>
      </c>
      <c r="D1652" t="s">
        <v>198</v>
      </c>
      <c r="E1652" t="s">
        <v>95</v>
      </c>
      <c r="F1652">
        <v>1013898</v>
      </c>
      <c r="G1652" t="s">
        <v>42</v>
      </c>
      <c r="H1652" t="s">
        <v>28</v>
      </c>
      <c r="I1652" t="s">
        <v>29</v>
      </c>
      <c r="J1652" t="s">
        <v>30</v>
      </c>
      <c r="K1652">
        <v>0</v>
      </c>
      <c r="L1652" t="s">
        <v>31</v>
      </c>
      <c r="M1652" t="s">
        <v>32</v>
      </c>
      <c r="N1652">
        <v>2</v>
      </c>
      <c r="O1652">
        <v>3</v>
      </c>
      <c r="P1652">
        <v>1</v>
      </c>
      <c r="Q1652">
        <v>12</v>
      </c>
      <c r="R1652">
        <v>3.3237999999999999</v>
      </c>
      <c r="S1652">
        <v>10.099259999999999</v>
      </c>
      <c r="T1652">
        <v>3</v>
      </c>
      <c r="U1652">
        <v>1</v>
      </c>
      <c r="V1652">
        <v>0</v>
      </c>
      <c r="W1652">
        <v>0</v>
      </c>
      <c r="X1652">
        <v>0</v>
      </c>
      <c r="Y1652" s="3">
        <f t="shared" si="175"/>
        <v>28</v>
      </c>
      <c r="Z1652" s="3">
        <f t="shared" si="176"/>
        <v>9.3333333333333339</v>
      </c>
      <c r="AA1652" s="3">
        <f t="shared" si="177"/>
        <v>112</v>
      </c>
      <c r="AB1652">
        <f>VLOOKUP(F1652,'Producto temporal'!A:F,6,0)</f>
        <v>60</v>
      </c>
      <c r="AC1652" s="9" t="str">
        <f t="shared" si="178"/>
        <v>OK</v>
      </c>
      <c r="AD1652" s="9" t="str">
        <f t="shared" si="179"/>
        <v>OK</v>
      </c>
      <c r="AE1652" s="9" t="str">
        <f t="shared" si="180"/>
        <v>BAJAR MASTERPACK</v>
      </c>
      <c r="AF1652" s="10">
        <f t="shared" si="181"/>
        <v>5</v>
      </c>
    </row>
    <row r="1653" spans="1:32" x14ac:dyDescent="0.3">
      <c r="A1653" s="1">
        <v>45447</v>
      </c>
      <c r="B1653">
        <v>183</v>
      </c>
      <c r="C1653" t="s">
        <v>227</v>
      </c>
      <c r="D1653" t="s">
        <v>83</v>
      </c>
      <c r="E1653" t="s">
        <v>95</v>
      </c>
      <c r="F1653">
        <v>1003938</v>
      </c>
      <c r="G1653" t="s">
        <v>27</v>
      </c>
      <c r="H1653" t="s">
        <v>28</v>
      </c>
      <c r="I1653" t="s">
        <v>29</v>
      </c>
      <c r="J1653" t="s">
        <v>30</v>
      </c>
      <c r="K1653">
        <v>0</v>
      </c>
      <c r="L1653" t="s">
        <v>31</v>
      </c>
      <c r="M1653" t="s">
        <v>32</v>
      </c>
      <c r="N1653">
        <v>4</v>
      </c>
      <c r="O1653">
        <v>1</v>
      </c>
      <c r="P1653">
        <v>1</v>
      </c>
      <c r="Q1653">
        <v>12</v>
      </c>
      <c r="R1653">
        <v>3.1680000000000001</v>
      </c>
      <c r="S1653">
        <v>0</v>
      </c>
      <c r="T1653">
        <v>0</v>
      </c>
      <c r="U1653">
        <v>1</v>
      </c>
      <c r="V1653">
        <v>0</v>
      </c>
      <c r="W1653">
        <v>0</v>
      </c>
      <c r="X1653">
        <v>0</v>
      </c>
      <c r="Y1653" s="3" t="str">
        <f t="shared" si="175"/>
        <v>PRODUCTO SIN VENTA</v>
      </c>
      <c r="Z1653" s="3" t="str">
        <f t="shared" si="176"/>
        <v>PRODUCTO SIN VENTA</v>
      </c>
      <c r="AA1653" s="3" t="str">
        <f t="shared" si="177"/>
        <v>PRODUCTO SIN VENTA</v>
      </c>
      <c r="AB1653">
        <f>VLOOKUP(F1653,'Producto temporal'!A:F,6,0)</f>
        <v>60</v>
      </c>
      <c r="AC1653" s="9" t="str">
        <f t="shared" si="178"/>
        <v>PRODUCTO SIN VENTA</v>
      </c>
      <c r="AD1653" s="9" t="str">
        <f t="shared" si="179"/>
        <v>PRODUCTO SIN VENTA</v>
      </c>
      <c r="AE1653" s="9" t="str">
        <f t="shared" si="180"/>
        <v>PRODUCTO SIN VENTA</v>
      </c>
      <c r="AF1653" s="10">
        <f t="shared" si="181"/>
        <v>0</v>
      </c>
    </row>
    <row r="1654" spans="1:32" x14ac:dyDescent="0.3">
      <c r="A1654" s="1">
        <v>45447</v>
      </c>
      <c r="B1654">
        <v>183</v>
      </c>
      <c r="C1654" t="s">
        <v>227</v>
      </c>
      <c r="D1654" t="s">
        <v>83</v>
      </c>
      <c r="E1654" t="s">
        <v>95</v>
      </c>
      <c r="F1654">
        <v>1003941</v>
      </c>
      <c r="G1654" t="s">
        <v>33</v>
      </c>
      <c r="H1654" t="s">
        <v>28</v>
      </c>
      <c r="I1654" t="s">
        <v>29</v>
      </c>
      <c r="J1654" t="s">
        <v>30</v>
      </c>
      <c r="K1654">
        <v>0</v>
      </c>
      <c r="L1654" t="s">
        <v>31</v>
      </c>
      <c r="M1654" t="s">
        <v>32</v>
      </c>
      <c r="N1654">
        <v>6</v>
      </c>
      <c r="O1654">
        <v>1</v>
      </c>
      <c r="P1654">
        <v>1</v>
      </c>
      <c r="Q1654">
        <v>20</v>
      </c>
      <c r="R1654">
        <v>2.3220000000000001</v>
      </c>
      <c r="S1654">
        <v>0</v>
      </c>
      <c r="T1654">
        <v>0</v>
      </c>
      <c r="U1654">
        <v>1</v>
      </c>
      <c r="V1654">
        <v>0</v>
      </c>
      <c r="W1654">
        <v>0</v>
      </c>
      <c r="X1654">
        <v>0</v>
      </c>
      <c r="Y1654" s="3" t="str">
        <f t="shared" si="175"/>
        <v>PRODUCTO SIN VENTA</v>
      </c>
      <c r="Z1654" s="3" t="str">
        <f t="shared" si="176"/>
        <v>PRODUCTO SIN VENTA</v>
      </c>
      <c r="AA1654" s="3" t="str">
        <f t="shared" si="177"/>
        <v>PRODUCTO SIN VENTA</v>
      </c>
      <c r="AB1654">
        <f>VLOOKUP(F1654,'Producto temporal'!A:F,6,0)</f>
        <v>60</v>
      </c>
      <c r="AC1654" s="9" t="str">
        <f t="shared" si="178"/>
        <v>PRODUCTO SIN VENTA</v>
      </c>
      <c r="AD1654" s="9" t="str">
        <f t="shared" si="179"/>
        <v>PRODUCTO SIN VENTA</v>
      </c>
      <c r="AE1654" s="9" t="str">
        <f t="shared" si="180"/>
        <v>PRODUCTO SIN VENTA</v>
      </c>
      <c r="AF1654" s="10">
        <f t="shared" si="181"/>
        <v>0</v>
      </c>
    </row>
    <row r="1655" spans="1:32" x14ac:dyDescent="0.3">
      <c r="A1655" s="1">
        <v>45447</v>
      </c>
      <c r="B1655">
        <v>183</v>
      </c>
      <c r="C1655" t="s">
        <v>227</v>
      </c>
      <c r="D1655" t="s">
        <v>83</v>
      </c>
      <c r="E1655" t="s">
        <v>95</v>
      </c>
      <c r="F1655">
        <v>1010020</v>
      </c>
      <c r="G1655" t="s">
        <v>34</v>
      </c>
      <c r="H1655" t="s">
        <v>28</v>
      </c>
      <c r="I1655" t="s">
        <v>29</v>
      </c>
      <c r="J1655" t="s">
        <v>30</v>
      </c>
      <c r="K1655">
        <v>0</v>
      </c>
      <c r="L1655" t="s">
        <v>31</v>
      </c>
      <c r="M1655" t="s">
        <v>32</v>
      </c>
      <c r="N1655">
        <v>4</v>
      </c>
      <c r="O1655">
        <v>1</v>
      </c>
      <c r="P1655">
        <v>1</v>
      </c>
      <c r="Q1655">
        <v>12</v>
      </c>
      <c r="R1655">
        <v>3.02501</v>
      </c>
      <c r="S1655">
        <v>21.573519999999998</v>
      </c>
      <c r="T1655">
        <v>7</v>
      </c>
      <c r="U1655">
        <v>1</v>
      </c>
      <c r="V1655">
        <v>0</v>
      </c>
      <c r="W1655">
        <v>0</v>
      </c>
      <c r="X1655">
        <v>0</v>
      </c>
      <c r="Y1655" s="3">
        <f t="shared" si="175"/>
        <v>4</v>
      </c>
      <c r="Z1655" s="3">
        <f t="shared" si="176"/>
        <v>4</v>
      </c>
      <c r="AA1655" s="3">
        <f t="shared" si="177"/>
        <v>48</v>
      </c>
      <c r="AB1655">
        <f>VLOOKUP(F1655,'Producto temporal'!A:F,6,0)</f>
        <v>60</v>
      </c>
      <c r="AC1655" s="9" t="str">
        <f t="shared" si="178"/>
        <v>OK</v>
      </c>
      <c r="AD1655" s="9" t="str">
        <f t="shared" si="179"/>
        <v>OK</v>
      </c>
      <c r="AE1655" s="9" t="str">
        <f t="shared" si="180"/>
        <v>OK</v>
      </c>
      <c r="AF1655" s="10">
        <f t="shared" si="181"/>
        <v>13</v>
      </c>
    </row>
    <row r="1656" spans="1:32" x14ac:dyDescent="0.3">
      <c r="A1656" s="1">
        <v>45447</v>
      </c>
      <c r="B1656">
        <v>183</v>
      </c>
      <c r="C1656" t="s">
        <v>227</v>
      </c>
      <c r="D1656" t="s">
        <v>83</v>
      </c>
      <c r="E1656" t="s">
        <v>95</v>
      </c>
      <c r="F1656">
        <v>1010290</v>
      </c>
      <c r="G1656" t="s">
        <v>35</v>
      </c>
      <c r="H1656" t="s">
        <v>28</v>
      </c>
      <c r="I1656" t="s">
        <v>29</v>
      </c>
      <c r="J1656" t="s">
        <v>30</v>
      </c>
      <c r="K1656">
        <v>0</v>
      </c>
      <c r="L1656" t="s">
        <v>31</v>
      </c>
      <c r="M1656" t="s">
        <v>32</v>
      </c>
      <c r="N1656">
        <v>3</v>
      </c>
      <c r="O1656">
        <v>1</v>
      </c>
      <c r="P1656">
        <v>1</v>
      </c>
      <c r="Q1656">
        <v>6</v>
      </c>
      <c r="R1656">
        <v>3.62</v>
      </c>
      <c r="S1656">
        <v>18.100000000000001</v>
      </c>
      <c r="T1656">
        <v>5</v>
      </c>
      <c r="U1656">
        <v>1</v>
      </c>
      <c r="V1656">
        <v>0</v>
      </c>
      <c r="W1656">
        <v>0</v>
      </c>
      <c r="X1656">
        <v>6</v>
      </c>
      <c r="Y1656" s="3">
        <f t="shared" si="175"/>
        <v>5.6</v>
      </c>
      <c r="Z1656" s="3">
        <f t="shared" si="176"/>
        <v>5.6</v>
      </c>
      <c r="AA1656" s="3">
        <f t="shared" si="177"/>
        <v>33.6</v>
      </c>
      <c r="AB1656">
        <f>VLOOKUP(F1656,'Producto temporal'!A:F,6,0)</f>
        <v>60</v>
      </c>
      <c r="AC1656" s="9" t="str">
        <f t="shared" si="178"/>
        <v>OK</v>
      </c>
      <c r="AD1656" s="9" t="str">
        <f t="shared" si="179"/>
        <v>OK</v>
      </c>
      <c r="AE1656" s="9" t="str">
        <f t="shared" si="180"/>
        <v>OK</v>
      </c>
      <c r="AF1656" s="10">
        <f t="shared" si="181"/>
        <v>9</v>
      </c>
    </row>
    <row r="1657" spans="1:32" x14ac:dyDescent="0.3">
      <c r="A1657" s="1">
        <v>45447</v>
      </c>
      <c r="B1657">
        <v>183</v>
      </c>
      <c r="C1657" t="s">
        <v>227</v>
      </c>
      <c r="D1657" t="s">
        <v>83</v>
      </c>
      <c r="E1657" t="s">
        <v>95</v>
      </c>
      <c r="F1657">
        <v>1010291</v>
      </c>
      <c r="G1657" t="s">
        <v>36</v>
      </c>
      <c r="H1657" t="s">
        <v>28</v>
      </c>
      <c r="I1657" t="s">
        <v>29</v>
      </c>
      <c r="J1657" t="s">
        <v>30</v>
      </c>
      <c r="K1657">
        <v>0</v>
      </c>
      <c r="L1657" t="s">
        <v>31</v>
      </c>
      <c r="M1657" t="s">
        <v>32</v>
      </c>
      <c r="N1657">
        <v>4</v>
      </c>
      <c r="O1657">
        <v>1</v>
      </c>
      <c r="P1657">
        <v>1</v>
      </c>
      <c r="Q1657">
        <v>6</v>
      </c>
      <c r="R1657">
        <v>3.62</v>
      </c>
      <c r="S1657">
        <v>3.62</v>
      </c>
      <c r="T1657">
        <v>1</v>
      </c>
      <c r="U1657">
        <v>1</v>
      </c>
      <c r="V1657">
        <v>0</v>
      </c>
      <c r="W1657">
        <v>0</v>
      </c>
      <c r="X1657">
        <v>4</v>
      </c>
      <c r="Y1657" s="3">
        <f t="shared" si="175"/>
        <v>28</v>
      </c>
      <c r="Z1657" s="3">
        <f t="shared" si="176"/>
        <v>28</v>
      </c>
      <c r="AA1657" s="3">
        <f t="shared" si="177"/>
        <v>168</v>
      </c>
      <c r="AB1657">
        <f>VLOOKUP(F1657,'Producto temporal'!A:F,6,0)</f>
        <v>60</v>
      </c>
      <c r="AC1657" s="9" t="str">
        <f t="shared" si="178"/>
        <v>OK</v>
      </c>
      <c r="AD1657" s="9" t="str">
        <f t="shared" si="179"/>
        <v>OK</v>
      </c>
      <c r="AE1657" s="9" t="str">
        <f t="shared" si="180"/>
        <v>BAJAR MASTERPACK</v>
      </c>
      <c r="AF1657" s="10">
        <f t="shared" si="181"/>
        <v>1</v>
      </c>
    </row>
    <row r="1658" spans="1:32" x14ac:dyDescent="0.3">
      <c r="A1658" s="1">
        <v>45447</v>
      </c>
      <c r="B1658">
        <v>183</v>
      </c>
      <c r="C1658" t="s">
        <v>227</v>
      </c>
      <c r="D1658" t="s">
        <v>83</v>
      </c>
      <c r="E1658" t="s">
        <v>95</v>
      </c>
      <c r="F1658">
        <v>1010783</v>
      </c>
      <c r="G1658" t="s">
        <v>37</v>
      </c>
      <c r="H1658" t="s">
        <v>28</v>
      </c>
      <c r="I1658" t="s">
        <v>29</v>
      </c>
      <c r="J1658" t="s">
        <v>30</v>
      </c>
      <c r="K1658">
        <v>0</v>
      </c>
      <c r="L1658" t="s">
        <v>31</v>
      </c>
      <c r="M1658" t="s">
        <v>32</v>
      </c>
      <c r="N1658">
        <v>3</v>
      </c>
      <c r="O1658">
        <v>1</v>
      </c>
      <c r="P1658">
        <v>1</v>
      </c>
      <c r="Q1658">
        <v>12</v>
      </c>
      <c r="R1658">
        <v>3.04121</v>
      </c>
      <c r="S1658">
        <v>12.31697</v>
      </c>
      <c r="T1658">
        <v>4</v>
      </c>
      <c r="U1658">
        <v>1</v>
      </c>
      <c r="V1658">
        <v>0</v>
      </c>
      <c r="W1658">
        <v>0</v>
      </c>
      <c r="X1658">
        <v>0</v>
      </c>
      <c r="Y1658" s="3">
        <f t="shared" si="175"/>
        <v>7</v>
      </c>
      <c r="Z1658" s="3">
        <f t="shared" si="176"/>
        <v>7</v>
      </c>
      <c r="AA1658" s="3">
        <f t="shared" si="177"/>
        <v>84</v>
      </c>
      <c r="AB1658">
        <f>VLOOKUP(F1658,'Producto temporal'!A:F,6,0)</f>
        <v>60</v>
      </c>
      <c r="AC1658" s="9" t="str">
        <f t="shared" si="178"/>
        <v>OK</v>
      </c>
      <c r="AD1658" s="9" t="str">
        <f t="shared" si="179"/>
        <v>OK</v>
      </c>
      <c r="AE1658" s="9" t="str">
        <f t="shared" si="180"/>
        <v>BAJAR MASTERPACK</v>
      </c>
      <c r="AF1658" s="10">
        <f t="shared" si="181"/>
        <v>7</v>
      </c>
    </row>
    <row r="1659" spans="1:32" x14ac:dyDescent="0.3">
      <c r="A1659" s="1">
        <v>45447</v>
      </c>
      <c r="B1659">
        <v>183</v>
      </c>
      <c r="C1659" t="s">
        <v>227</v>
      </c>
      <c r="D1659" t="s">
        <v>83</v>
      </c>
      <c r="E1659" t="s">
        <v>95</v>
      </c>
      <c r="F1659">
        <v>1011679</v>
      </c>
      <c r="G1659" t="s">
        <v>38</v>
      </c>
      <c r="H1659" t="s">
        <v>28</v>
      </c>
      <c r="I1659" t="s">
        <v>29</v>
      </c>
      <c r="J1659" t="s">
        <v>30</v>
      </c>
      <c r="K1659">
        <v>0</v>
      </c>
      <c r="L1659" t="s">
        <v>31</v>
      </c>
      <c r="M1659" t="s">
        <v>32</v>
      </c>
      <c r="N1659">
        <v>5</v>
      </c>
      <c r="O1659">
        <v>1</v>
      </c>
      <c r="P1659">
        <v>1</v>
      </c>
      <c r="Q1659">
        <v>12</v>
      </c>
      <c r="R1659">
        <v>2.3849999999999998</v>
      </c>
      <c r="S1659">
        <v>2.3849999999999998</v>
      </c>
      <c r="T1659">
        <v>1</v>
      </c>
      <c r="U1659">
        <v>1</v>
      </c>
      <c r="V1659">
        <v>0</v>
      </c>
      <c r="W1659">
        <v>0</v>
      </c>
      <c r="X1659">
        <v>0</v>
      </c>
      <c r="Y1659" s="3">
        <f t="shared" si="175"/>
        <v>28</v>
      </c>
      <c r="Z1659" s="3">
        <f t="shared" si="176"/>
        <v>28</v>
      </c>
      <c r="AA1659" s="3">
        <f t="shared" si="177"/>
        <v>336</v>
      </c>
      <c r="AB1659">
        <f>VLOOKUP(F1659,'Producto temporal'!A:F,6,0)</f>
        <v>60</v>
      </c>
      <c r="AC1659" s="9" t="str">
        <f t="shared" si="178"/>
        <v>OK</v>
      </c>
      <c r="AD1659" s="9" t="str">
        <f t="shared" si="179"/>
        <v>OK</v>
      </c>
      <c r="AE1659" s="9" t="str">
        <f t="shared" si="180"/>
        <v>BAJAR MASTERPACK</v>
      </c>
      <c r="AF1659" s="10">
        <f t="shared" si="181"/>
        <v>1</v>
      </c>
    </row>
    <row r="1660" spans="1:32" x14ac:dyDescent="0.3">
      <c r="A1660" s="1">
        <v>45447</v>
      </c>
      <c r="B1660">
        <v>183</v>
      </c>
      <c r="C1660" t="s">
        <v>227</v>
      </c>
      <c r="D1660" t="s">
        <v>83</v>
      </c>
      <c r="E1660" t="s">
        <v>95</v>
      </c>
      <c r="F1660">
        <v>1011885</v>
      </c>
      <c r="G1660" t="s">
        <v>39</v>
      </c>
      <c r="H1660" t="s">
        <v>28</v>
      </c>
      <c r="I1660" t="s">
        <v>29</v>
      </c>
      <c r="J1660" t="s">
        <v>30</v>
      </c>
      <c r="K1660">
        <v>0</v>
      </c>
      <c r="L1660" t="s">
        <v>31</v>
      </c>
      <c r="M1660" t="s">
        <v>32</v>
      </c>
      <c r="N1660">
        <v>0</v>
      </c>
      <c r="O1660">
        <v>3</v>
      </c>
      <c r="P1660">
        <v>1</v>
      </c>
      <c r="Q1660">
        <v>12</v>
      </c>
      <c r="R1660">
        <v>2.3849999999999998</v>
      </c>
      <c r="S1660">
        <v>4.7699999999999996</v>
      </c>
      <c r="T1660">
        <v>2</v>
      </c>
      <c r="U1660">
        <v>0</v>
      </c>
      <c r="V1660">
        <v>0</v>
      </c>
      <c r="W1660">
        <v>0</v>
      </c>
      <c r="X1660">
        <v>0</v>
      </c>
      <c r="Y1660" s="3">
        <f t="shared" si="175"/>
        <v>42</v>
      </c>
      <c r="Z1660" s="3">
        <f t="shared" si="176"/>
        <v>14</v>
      </c>
      <c r="AA1660" s="3">
        <f t="shared" si="177"/>
        <v>168</v>
      </c>
      <c r="AB1660">
        <f>VLOOKUP(F1660,'Producto temporal'!A:F,6,0)</f>
        <v>60</v>
      </c>
      <c r="AC1660" s="9" t="str">
        <f t="shared" si="178"/>
        <v>OK</v>
      </c>
      <c r="AD1660" s="9" t="str">
        <f t="shared" si="179"/>
        <v>OK</v>
      </c>
      <c r="AE1660" s="9" t="str">
        <f t="shared" si="180"/>
        <v>BAJAR MASTERPACK</v>
      </c>
      <c r="AF1660" s="10">
        <f t="shared" si="181"/>
        <v>3</v>
      </c>
    </row>
    <row r="1661" spans="1:32" x14ac:dyDescent="0.3">
      <c r="A1661" s="1">
        <v>45447</v>
      </c>
      <c r="B1661">
        <v>183</v>
      </c>
      <c r="C1661" t="s">
        <v>227</v>
      </c>
      <c r="D1661" t="s">
        <v>83</v>
      </c>
      <c r="E1661" t="s">
        <v>95</v>
      </c>
      <c r="F1661">
        <v>1012657</v>
      </c>
      <c r="G1661" t="s">
        <v>40</v>
      </c>
      <c r="H1661" t="s">
        <v>28</v>
      </c>
      <c r="I1661" t="s">
        <v>29</v>
      </c>
      <c r="J1661" t="s">
        <v>30</v>
      </c>
      <c r="K1661">
        <v>0</v>
      </c>
      <c r="L1661" t="s">
        <v>31</v>
      </c>
      <c r="M1661" t="s">
        <v>32</v>
      </c>
      <c r="N1661">
        <v>3</v>
      </c>
      <c r="O1661">
        <v>1</v>
      </c>
      <c r="P1661">
        <v>1</v>
      </c>
      <c r="Q1661">
        <v>12</v>
      </c>
      <c r="R1661">
        <v>3.0294400000000001</v>
      </c>
      <c r="S1661">
        <v>3.0403500000000001</v>
      </c>
      <c r="T1661">
        <v>1</v>
      </c>
      <c r="U1661">
        <v>1</v>
      </c>
      <c r="V1661">
        <v>0</v>
      </c>
      <c r="W1661">
        <v>0</v>
      </c>
      <c r="X1661">
        <v>0</v>
      </c>
      <c r="Y1661" s="3">
        <f t="shared" si="175"/>
        <v>28</v>
      </c>
      <c r="Z1661" s="3">
        <f t="shared" si="176"/>
        <v>28</v>
      </c>
      <c r="AA1661" s="3">
        <f t="shared" si="177"/>
        <v>336</v>
      </c>
      <c r="AB1661">
        <f>VLOOKUP(F1661,'Producto temporal'!A:F,6,0)</f>
        <v>60</v>
      </c>
      <c r="AC1661" s="9" t="str">
        <f t="shared" si="178"/>
        <v>OK</v>
      </c>
      <c r="AD1661" s="9" t="str">
        <f t="shared" si="179"/>
        <v>OK</v>
      </c>
      <c r="AE1661" s="9" t="str">
        <f t="shared" si="180"/>
        <v>BAJAR MASTERPACK</v>
      </c>
      <c r="AF1661" s="10">
        <f t="shared" si="181"/>
        <v>1</v>
      </c>
    </row>
    <row r="1662" spans="1:32" x14ac:dyDescent="0.3">
      <c r="A1662" s="1">
        <v>45447</v>
      </c>
      <c r="B1662">
        <v>183</v>
      </c>
      <c r="C1662" t="s">
        <v>227</v>
      </c>
      <c r="D1662" t="s">
        <v>83</v>
      </c>
      <c r="E1662" t="s">
        <v>95</v>
      </c>
      <c r="F1662">
        <v>1012658</v>
      </c>
      <c r="G1662" t="s">
        <v>41</v>
      </c>
      <c r="H1662" t="s">
        <v>28</v>
      </c>
      <c r="I1662" t="s">
        <v>29</v>
      </c>
      <c r="J1662" t="s">
        <v>30</v>
      </c>
      <c r="K1662">
        <v>0</v>
      </c>
      <c r="L1662" t="s">
        <v>31</v>
      </c>
      <c r="M1662" t="s">
        <v>32</v>
      </c>
      <c r="N1662">
        <v>8</v>
      </c>
      <c r="O1662">
        <v>1</v>
      </c>
      <c r="P1662">
        <v>1</v>
      </c>
      <c r="Q1662">
        <v>12</v>
      </c>
      <c r="R1662">
        <v>2.6459999999999999</v>
      </c>
      <c r="S1662">
        <v>0</v>
      </c>
      <c r="T1662">
        <v>0</v>
      </c>
      <c r="U1662">
        <v>1</v>
      </c>
      <c r="V1662">
        <v>0</v>
      </c>
      <c r="W1662">
        <v>0</v>
      </c>
      <c r="X1662">
        <v>0</v>
      </c>
      <c r="Y1662" s="3" t="str">
        <f t="shared" si="175"/>
        <v>PRODUCTO SIN VENTA</v>
      </c>
      <c r="Z1662" s="3" t="str">
        <f t="shared" si="176"/>
        <v>PRODUCTO SIN VENTA</v>
      </c>
      <c r="AA1662" s="3" t="str">
        <f t="shared" si="177"/>
        <v>PRODUCTO SIN VENTA</v>
      </c>
      <c r="AB1662">
        <f>VLOOKUP(F1662,'Producto temporal'!A:F,6,0)</f>
        <v>60</v>
      </c>
      <c r="AC1662" s="9" t="str">
        <f t="shared" si="178"/>
        <v>PRODUCTO SIN VENTA</v>
      </c>
      <c r="AD1662" s="9" t="str">
        <f t="shared" si="179"/>
        <v>PRODUCTO SIN VENTA</v>
      </c>
      <c r="AE1662" s="9" t="str">
        <f t="shared" si="180"/>
        <v>PRODUCTO SIN VENTA</v>
      </c>
      <c r="AF1662" s="10">
        <f t="shared" si="181"/>
        <v>0</v>
      </c>
    </row>
    <row r="1663" spans="1:32" x14ac:dyDescent="0.3">
      <c r="A1663" s="1">
        <v>45447</v>
      </c>
      <c r="B1663">
        <v>183</v>
      </c>
      <c r="C1663" t="s">
        <v>227</v>
      </c>
      <c r="D1663" t="s">
        <v>83</v>
      </c>
      <c r="E1663" t="s">
        <v>95</v>
      </c>
      <c r="F1663">
        <v>1013898</v>
      </c>
      <c r="G1663" t="s">
        <v>42</v>
      </c>
      <c r="H1663" t="s">
        <v>28</v>
      </c>
      <c r="I1663" t="s">
        <v>29</v>
      </c>
      <c r="J1663" t="s">
        <v>30</v>
      </c>
      <c r="K1663">
        <v>0</v>
      </c>
      <c r="L1663" t="s">
        <v>31</v>
      </c>
      <c r="M1663" t="s">
        <v>32</v>
      </c>
      <c r="N1663">
        <v>4</v>
      </c>
      <c r="O1663">
        <v>3</v>
      </c>
      <c r="P1663">
        <v>1</v>
      </c>
      <c r="Q1663">
        <v>12</v>
      </c>
      <c r="R1663">
        <v>3.3237999999999999</v>
      </c>
      <c r="S1663">
        <v>0</v>
      </c>
      <c r="T1663">
        <v>0</v>
      </c>
      <c r="U1663">
        <v>1</v>
      </c>
      <c r="V1663">
        <v>0</v>
      </c>
      <c r="W1663">
        <v>0</v>
      </c>
      <c r="X1663">
        <v>0</v>
      </c>
      <c r="Y1663" s="3" t="str">
        <f t="shared" si="175"/>
        <v>PRODUCTO SIN VENTA</v>
      </c>
      <c r="Z1663" s="3" t="str">
        <f t="shared" si="176"/>
        <v>PRODUCTO SIN VENTA</v>
      </c>
      <c r="AA1663" s="3" t="str">
        <f t="shared" si="177"/>
        <v>PRODUCTO SIN VENTA</v>
      </c>
      <c r="AB1663">
        <f>VLOOKUP(F1663,'Producto temporal'!A:F,6,0)</f>
        <v>60</v>
      </c>
      <c r="AC1663" s="9" t="str">
        <f t="shared" si="178"/>
        <v>PRODUCTO SIN VENTA</v>
      </c>
      <c r="AD1663" s="9" t="str">
        <f t="shared" si="179"/>
        <v>PRODUCTO SIN VENTA</v>
      </c>
      <c r="AE1663" s="9" t="str">
        <f t="shared" si="180"/>
        <v>PRODUCTO SIN VENTA</v>
      </c>
      <c r="AF1663" s="10">
        <f t="shared" si="181"/>
        <v>0</v>
      </c>
    </row>
    <row r="1664" spans="1:32" x14ac:dyDescent="0.3">
      <c r="A1664" s="1">
        <v>45447</v>
      </c>
      <c r="B1664">
        <v>184</v>
      </c>
      <c r="C1664" t="s">
        <v>228</v>
      </c>
      <c r="D1664" t="s">
        <v>69</v>
      </c>
      <c r="E1664" t="s">
        <v>95</v>
      </c>
      <c r="F1664">
        <v>1003938</v>
      </c>
      <c r="G1664" t="s">
        <v>27</v>
      </c>
      <c r="H1664" t="s">
        <v>28</v>
      </c>
      <c r="I1664" t="s">
        <v>29</v>
      </c>
      <c r="J1664" t="s">
        <v>30</v>
      </c>
      <c r="K1664">
        <v>0</v>
      </c>
      <c r="L1664" t="s">
        <v>31</v>
      </c>
      <c r="M1664" t="s">
        <v>32</v>
      </c>
      <c r="N1664">
        <v>6</v>
      </c>
      <c r="O1664">
        <v>1</v>
      </c>
      <c r="P1664">
        <v>1</v>
      </c>
      <c r="Q1664">
        <v>12</v>
      </c>
      <c r="R1664">
        <v>3.1680000000000001</v>
      </c>
      <c r="S1664">
        <v>3.1680000000000001</v>
      </c>
      <c r="T1664">
        <v>1</v>
      </c>
      <c r="U1664">
        <v>1</v>
      </c>
      <c r="V1664">
        <v>0</v>
      </c>
      <c r="W1664">
        <v>0</v>
      </c>
      <c r="X1664">
        <v>0</v>
      </c>
      <c r="Y1664" s="3">
        <f t="shared" si="175"/>
        <v>28</v>
      </c>
      <c r="Z1664" s="3">
        <f t="shared" si="176"/>
        <v>28</v>
      </c>
      <c r="AA1664" s="3">
        <f t="shared" si="177"/>
        <v>336</v>
      </c>
      <c r="AB1664">
        <f>VLOOKUP(F1664,'Producto temporal'!A:F,6,0)</f>
        <v>60</v>
      </c>
      <c r="AC1664" s="9" t="str">
        <f t="shared" si="178"/>
        <v>OK</v>
      </c>
      <c r="AD1664" s="9" t="str">
        <f t="shared" si="179"/>
        <v>OK</v>
      </c>
      <c r="AE1664" s="9" t="str">
        <f t="shared" si="180"/>
        <v>BAJAR MASTERPACK</v>
      </c>
      <c r="AF1664" s="10">
        <f t="shared" si="181"/>
        <v>1</v>
      </c>
    </row>
    <row r="1665" spans="1:32" x14ac:dyDescent="0.3">
      <c r="A1665" s="1">
        <v>45447</v>
      </c>
      <c r="B1665">
        <v>184</v>
      </c>
      <c r="C1665" t="s">
        <v>228</v>
      </c>
      <c r="D1665" t="s">
        <v>69</v>
      </c>
      <c r="E1665" t="s">
        <v>95</v>
      </c>
      <c r="F1665">
        <v>1003941</v>
      </c>
      <c r="G1665" t="s">
        <v>33</v>
      </c>
      <c r="H1665" t="s">
        <v>28</v>
      </c>
      <c r="I1665" t="s">
        <v>29</v>
      </c>
      <c r="J1665" t="s">
        <v>30</v>
      </c>
      <c r="K1665">
        <v>0</v>
      </c>
      <c r="L1665" t="s">
        <v>31</v>
      </c>
      <c r="M1665" t="s">
        <v>32</v>
      </c>
      <c r="N1665">
        <v>7</v>
      </c>
      <c r="O1665">
        <v>1</v>
      </c>
      <c r="P1665">
        <v>1</v>
      </c>
      <c r="Q1665">
        <v>20</v>
      </c>
      <c r="R1665">
        <v>2.3220000000000001</v>
      </c>
      <c r="S1665">
        <v>6.9660000000000002</v>
      </c>
      <c r="T1665">
        <v>3</v>
      </c>
      <c r="U1665">
        <v>1</v>
      </c>
      <c r="V1665">
        <v>0</v>
      </c>
      <c r="W1665">
        <v>0</v>
      </c>
      <c r="X1665">
        <v>0</v>
      </c>
      <c r="Y1665" s="3">
        <f t="shared" si="175"/>
        <v>9.3333333333333339</v>
      </c>
      <c r="Z1665" s="3">
        <f t="shared" si="176"/>
        <v>9.3333333333333339</v>
      </c>
      <c r="AA1665" s="3">
        <f t="shared" si="177"/>
        <v>186.66666666666669</v>
      </c>
      <c r="AB1665">
        <f>VLOOKUP(F1665,'Producto temporal'!A:F,6,0)</f>
        <v>60</v>
      </c>
      <c r="AC1665" s="9" t="str">
        <f t="shared" si="178"/>
        <v>OK</v>
      </c>
      <c r="AD1665" s="9" t="str">
        <f t="shared" si="179"/>
        <v>OK</v>
      </c>
      <c r="AE1665" s="9" t="str">
        <f t="shared" si="180"/>
        <v>BAJAR MASTERPACK</v>
      </c>
      <c r="AF1665" s="10">
        <f t="shared" si="181"/>
        <v>5</v>
      </c>
    </row>
    <row r="1666" spans="1:32" x14ac:dyDescent="0.3">
      <c r="A1666" s="1">
        <v>45447</v>
      </c>
      <c r="B1666">
        <v>184</v>
      </c>
      <c r="C1666" t="s">
        <v>228</v>
      </c>
      <c r="D1666" t="s">
        <v>69</v>
      </c>
      <c r="E1666" t="s">
        <v>95</v>
      </c>
      <c r="F1666">
        <v>1010020</v>
      </c>
      <c r="G1666" t="s">
        <v>34</v>
      </c>
      <c r="H1666" t="s">
        <v>28</v>
      </c>
      <c r="I1666" t="s">
        <v>29</v>
      </c>
      <c r="J1666" t="s">
        <v>30</v>
      </c>
      <c r="K1666">
        <v>0</v>
      </c>
      <c r="L1666" t="s">
        <v>31</v>
      </c>
      <c r="M1666" t="s">
        <v>32</v>
      </c>
      <c r="N1666">
        <v>5</v>
      </c>
      <c r="O1666">
        <v>1</v>
      </c>
      <c r="P1666">
        <v>1</v>
      </c>
      <c r="Q1666">
        <v>12</v>
      </c>
      <c r="R1666">
        <v>3.02501</v>
      </c>
      <c r="S1666">
        <v>58.599049999999998</v>
      </c>
      <c r="T1666">
        <v>19</v>
      </c>
      <c r="U1666">
        <v>1</v>
      </c>
      <c r="V1666">
        <v>0</v>
      </c>
      <c r="W1666">
        <v>8</v>
      </c>
      <c r="X1666">
        <v>0</v>
      </c>
      <c r="Y1666" s="3">
        <f t="shared" si="175"/>
        <v>1.4736842105263157</v>
      </c>
      <c r="Z1666" s="3">
        <f t="shared" si="176"/>
        <v>1.4736842105263157</v>
      </c>
      <c r="AA1666" s="3">
        <f t="shared" si="177"/>
        <v>17.684210526315788</v>
      </c>
      <c r="AB1666">
        <f>VLOOKUP(F1666,'Producto temporal'!A:F,6,0)</f>
        <v>60</v>
      </c>
      <c r="AC1666" s="9" t="str">
        <f t="shared" si="178"/>
        <v>OK</v>
      </c>
      <c r="AD1666" s="9" t="str">
        <f t="shared" si="179"/>
        <v>OK</v>
      </c>
      <c r="AE1666" s="9" t="str">
        <f t="shared" si="180"/>
        <v>OK</v>
      </c>
      <c r="AF1666" s="10">
        <f t="shared" si="181"/>
        <v>35</v>
      </c>
    </row>
    <row r="1667" spans="1:32" x14ac:dyDescent="0.3">
      <c r="A1667" s="1">
        <v>45447</v>
      </c>
      <c r="B1667">
        <v>184</v>
      </c>
      <c r="C1667" t="s">
        <v>228</v>
      </c>
      <c r="D1667" t="s">
        <v>69</v>
      </c>
      <c r="E1667" t="s">
        <v>95</v>
      </c>
      <c r="F1667">
        <v>1010290</v>
      </c>
      <c r="G1667" t="s">
        <v>35</v>
      </c>
      <c r="H1667" t="s">
        <v>28</v>
      </c>
      <c r="I1667" t="s">
        <v>29</v>
      </c>
      <c r="J1667" t="s">
        <v>30</v>
      </c>
      <c r="K1667">
        <v>0</v>
      </c>
      <c r="L1667" t="s">
        <v>31</v>
      </c>
      <c r="M1667" t="s">
        <v>32</v>
      </c>
      <c r="N1667">
        <v>7</v>
      </c>
      <c r="O1667">
        <v>1</v>
      </c>
      <c r="P1667">
        <v>1</v>
      </c>
      <c r="Q1667">
        <v>6</v>
      </c>
      <c r="R1667">
        <v>3.62</v>
      </c>
      <c r="S1667">
        <v>10.86</v>
      </c>
      <c r="T1667">
        <v>3</v>
      </c>
      <c r="U1667">
        <v>1</v>
      </c>
      <c r="V1667">
        <v>0</v>
      </c>
      <c r="W1667">
        <v>0</v>
      </c>
      <c r="X1667">
        <v>2</v>
      </c>
      <c r="Y1667" s="3">
        <f t="shared" si="175"/>
        <v>9.3333333333333339</v>
      </c>
      <c r="Z1667" s="3">
        <f t="shared" si="176"/>
        <v>9.3333333333333339</v>
      </c>
      <c r="AA1667" s="3">
        <f t="shared" si="177"/>
        <v>56</v>
      </c>
      <c r="AB1667">
        <f>VLOOKUP(F1667,'Producto temporal'!A:F,6,0)</f>
        <v>60</v>
      </c>
      <c r="AC1667" s="9" t="str">
        <f t="shared" si="178"/>
        <v>OK</v>
      </c>
      <c r="AD1667" s="9" t="str">
        <f t="shared" si="179"/>
        <v>OK</v>
      </c>
      <c r="AE1667" s="9" t="str">
        <f t="shared" si="180"/>
        <v>OK</v>
      </c>
      <c r="AF1667" s="10">
        <f t="shared" si="181"/>
        <v>5</v>
      </c>
    </row>
    <row r="1668" spans="1:32" x14ac:dyDescent="0.3">
      <c r="A1668" s="1">
        <v>45447</v>
      </c>
      <c r="B1668">
        <v>184</v>
      </c>
      <c r="C1668" t="s">
        <v>228</v>
      </c>
      <c r="D1668" t="s">
        <v>69</v>
      </c>
      <c r="E1668" t="s">
        <v>95</v>
      </c>
      <c r="F1668">
        <v>1010291</v>
      </c>
      <c r="G1668" t="s">
        <v>36</v>
      </c>
      <c r="H1668" t="s">
        <v>28</v>
      </c>
      <c r="I1668" t="s">
        <v>29</v>
      </c>
      <c r="J1668" t="s">
        <v>30</v>
      </c>
      <c r="K1668">
        <v>0</v>
      </c>
      <c r="L1668" t="s">
        <v>31</v>
      </c>
      <c r="M1668" t="s">
        <v>32</v>
      </c>
      <c r="N1668">
        <v>4</v>
      </c>
      <c r="O1668">
        <v>1</v>
      </c>
      <c r="P1668">
        <v>1</v>
      </c>
      <c r="Q1668">
        <v>6</v>
      </c>
      <c r="R1668">
        <v>3.62</v>
      </c>
      <c r="S1668">
        <v>14.48</v>
      </c>
      <c r="T1668">
        <v>4</v>
      </c>
      <c r="U1668">
        <v>1</v>
      </c>
      <c r="V1668">
        <v>0</v>
      </c>
      <c r="W1668">
        <v>0</v>
      </c>
      <c r="X1668">
        <v>2</v>
      </c>
      <c r="Y1668" s="3">
        <f t="shared" ref="Y1668:Y1731" si="182">IF(AND(N1668=0,T1668=0),"PRODUCTO SIN CARGA",IF(AND(N1668&gt;0,T1668=0),"PRODUCTO SIN VENTA",O1668/($T1668/$T$1)))</f>
        <v>7</v>
      </c>
      <c r="Z1668" s="3">
        <f t="shared" ref="Z1668:Z1731" si="183">IF(AND(N1668=0,T1668=0),"PRODUCTO SIN CARGA",IF(AND(N1668&gt;0,T1668=0),"PRODUCTO SIN VENTA",P1668/($T1668/$T$1)))</f>
        <v>7</v>
      </c>
      <c r="AA1668" s="3">
        <f t="shared" ref="AA1668:AA1731" si="184">IF(AND(N1668=0,T1668=0),"PRODUCTO SIN CARGA",IF(AND(N1668&gt;0,T1668=0),"PRODUCTO SIN VENTA",Q1668/($T1668/$T$1)))</f>
        <v>42</v>
      </c>
      <c r="AB1668">
        <f>VLOOKUP(F1668,'Producto temporal'!A:F,6,0)</f>
        <v>60</v>
      </c>
      <c r="AC1668" s="9" t="str">
        <f t="shared" ref="AC1668:AC1731" si="185">IF(Y1668&lt;=$AB1668,"OK",IF(AND(N1668=0,T1668=0),"PRODUCTO SIN CARGA",IF(AND(N1668&gt;0,T1668=0),"PRODUCTO SIN VENTA","BAJAR PACKQTY")))</f>
        <v>OK</v>
      </c>
      <c r="AD1668" s="9" t="str">
        <f t="shared" ref="AD1668:AD1731" si="186">IF(Z1668&lt;=$AB1668,"OK",IF(AND(N1668=0,T1668=0),"PRODUCTO SIN CARGA",IF(AND(N1668&gt;0,T1668=0),"PRODUCTO SIN VENTA","BAJAR PACKQTY")))</f>
        <v>OK</v>
      </c>
      <c r="AE1668" s="9" t="str">
        <f t="shared" ref="AE1668:AE1731" si="187">IF(AA1668&lt;=AB1668,"OK",IF(AND(N1668=0,T1668=0),"PRODUCTO SIN CARGA",IF(AND(N1668&gt;0,T1668=0),"PRODUCTO SIN VENTA","BAJAR MASTERPACK")))</f>
        <v>OK</v>
      </c>
      <c r="AF1668" s="10">
        <f t="shared" ref="AF1668:AF1731" si="188">TRUNC((T1668/$T$1)*(AB1668-$AB$1),0)</f>
        <v>7</v>
      </c>
    </row>
    <row r="1669" spans="1:32" x14ac:dyDescent="0.3">
      <c r="A1669" s="1">
        <v>45447</v>
      </c>
      <c r="B1669">
        <v>184</v>
      </c>
      <c r="C1669" t="s">
        <v>228</v>
      </c>
      <c r="D1669" t="s">
        <v>69</v>
      </c>
      <c r="E1669" t="s">
        <v>95</v>
      </c>
      <c r="F1669">
        <v>1010783</v>
      </c>
      <c r="G1669" t="s">
        <v>37</v>
      </c>
      <c r="H1669" t="s">
        <v>28</v>
      </c>
      <c r="I1669" t="s">
        <v>29</v>
      </c>
      <c r="J1669" t="s">
        <v>30</v>
      </c>
      <c r="K1669">
        <v>0</v>
      </c>
      <c r="L1669" t="s">
        <v>31</v>
      </c>
      <c r="M1669" t="s">
        <v>32</v>
      </c>
      <c r="N1669">
        <v>2</v>
      </c>
      <c r="O1669">
        <v>1</v>
      </c>
      <c r="P1669">
        <v>1</v>
      </c>
      <c r="Q1669">
        <v>12</v>
      </c>
      <c r="R1669">
        <v>3.04121</v>
      </c>
      <c r="S1669">
        <v>40.215049999999998</v>
      </c>
      <c r="T1669">
        <v>13</v>
      </c>
      <c r="U1669">
        <v>1</v>
      </c>
      <c r="V1669">
        <v>0</v>
      </c>
      <c r="W1669">
        <v>8</v>
      </c>
      <c r="X1669">
        <v>0</v>
      </c>
      <c r="Y1669" s="3">
        <f t="shared" si="182"/>
        <v>2.1538461538461537</v>
      </c>
      <c r="Z1669" s="3">
        <f t="shared" si="183"/>
        <v>2.1538461538461537</v>
      </c>
      <c r="AA1669" s="3">
        <f t="shared" si="184"/>
        <v>25.846153846153847</v>
      </c>
      <c r="AB1669">
        <f>VLOOKUP(F1669,'Producto temporal'!A:F,6,0)</f>
        <v>60</v>
      </c>
      <c r="AC1669" s="9" t="str">
        <f t="shared" si="185"/>
        <v>OK</v>
      </c>
      <c r="AD1669" s="9" t="str">
        <f t="shared" si="186"/>
        <v>OK</v>
      </c>
      <c r="AE1669" s="9" t="str">
        <f t="shared" si="187"/>
        <v>OK</v>
      </c>
      <c r="AF1669" s="10">
        <f t="shared" si="188"/>
        <v>24</v>
      </c>
    </row>
    <row r="1670" spans="1:32" x14ac:dyDescent="0.3">
      <c r="A1670" s="1">
        <v>45447</v>
      </c>
      <c r="B1670">
        <v>184</v>
      </c>
      <c r="C1670" t="s">
        <v>228</v>
      </c>
      <c r="D1670" t="s">
        <v>69</v>
      </c>
      <c r="E1670" t="s">
        <v>95</v>
      </c>
      <c r="F1670">
        <v>1011679</v>
      </c>
      <c r="G1670" t="s">
        <v>38</v>
      </c>
      <c r="H1670" t="s">
        <v>28</v>
      </c>
      <c r="I1670" t="s">
        <v>29</v>
      </c>
      <c r="J1670" t="s">
        <v>30</v>
      </c>
      <c r="K1670">
        <v>0</v>
      </c>
      <c r="L1670" t="s">
        <v>31</v>
      </c>
      <c r="M1670" t="s">
        <v>32</v>
      </c>
      <c r="N1670">
        <v>3</v>
      </c>
      <c r="O1670">
        <v>1</v>
      </c>
      <c r="P1670">
        <v>1</v>
      </c>
      <c r="Q1670">
        <v>12</v>
      </c>
      <c r="R1670">
        <v>2.3849999999999998</v>
      </c>
      <c r="S1670">
        <v>9.5399999999999991</v>
      </c>
      <c r="T1670">
        <v>4</v>
      </c>
      <c r="U1670">
        <v>1</v>
      </c>
      <c r="V1670">
        <v>0</v>
      </c>
      <c r="W1670">
        <v>0</v>
      </c>
      <c r="X1670">
        <v>0</v>
      </c>
      <c r="Y1670" s="3">
        <f t="shared" si="182"/>
        <v>7</v>
      </c>
      <c r="Z1670" s="3">
        <f t="shared" si="183"/>
        <v>7</v>
      </c>
      <c r="AA1670" s="3">
        <f t="shared" si="184"/>
        <v>84</v>
      </c>
      <c r="AB1670">
        <f>VLOOKUP(F1670,'Producto temporal'!A:F,6,0)</f>
        <v>60</v>
      </c>
      <c r="AC1670" s="9" t="str">
        <f t="shared" si="185"/>
        <v>OK</v>
      </c>
      <c r="AD1670" s="9" t="str">
        <f t="shared" si="186"/>
        <v>OK</v>
      </c>
      <c r="AE1670" s="9" t="str">
        <f t="shared" si="187"/>
        <v>BAJAR MASTERPACK</v>
      </c>
      <c r="AF1670" s="10">
        <f t="shared" si="188"/>
        <v>7</v>
      </c>
    </row>
    <row r="1671" spans="1:32" x14ac:dyDescent="0.3">
      <c r="A1671" s="1">
        <v>45447</v>
      </c>
      <c r="B1671">
        <v>184</v>
      </c>
      <c r="C1671" t="s">
        <v>228</v>
      </c>
      <c r="D1671" t="s">
        <v>69</v>
      </c>
      <c r="E1671" t="s">
        <v>95</v>
      </c>
      <c r="F1671">
        <v>1011885</v>
      </c>
      <c r="G1671" t="s">
        <v>39</v>
      </c>
      <c r="H1671" t="s">
        <v>28</v>
      </c>
      <c r="I1671" t="s">
        <v>29</v>
      </c>
      <c r="J1671" t="s">
        <v>30</v>
      </c>
      <c r="K1671">
        <v>0</v>
      </c>
      <c r="L1671" t="s">
        <v>31</v>
      </c>
      <c r="M1671" t="s">
        <v>32</v>
      </c>
      <c r="N1671">
        <v>3</v>
      </c>
      <c r="O1671">
        <v>3</v>
      </c>
      <c r="P1671">
        <v>1</v>
      </c>
      <c r="Q1671">
        <v>12</v>
      </c>
      <c r="R1671">
        <v>2.3849999999999998</v>
      </c>
      <c r="S1671">
        <v>11.925000000000001</v>
      </c>
      <c r="T1671">
        <v>5</v>
      </c>
      <c r="U1671">
        <v>1</v>
      </c>
      <c r="V1671">
        <v>0</v>
      </c>
      <c r="W1671">
        <v>0</v>
      </c>
      <c r="X1671">
        <v>0</v>
      </c>
      <c r="Y1671" s="3">
        <f t="shared" si="182"/>
        <v>16.8</v>
      </c>
      <c r="Z1671" s="3">
        <f t="shared" si="183"/>
        <v>5.6</v>
      </c>
      <c r="AA1671" s="3">
        <f t="shared" si="184"/>
        <v>67.2</v>
      </c>
      <c r="AB1671">
        <f>VLOOKUP(F1671,'Producto temporal'!A:F,6,0)</f>
        <v>60</v>
      </c>
      <c r="AC1671" s="9" t="str">
        <f t="shared" si="185"/>
        <v>OK</v>
      </c>
      <c r="AD1671" s="9" t="str">
        <f t="shared" si="186"/>
        <v>OK</v>
      </c>
      <c r="AE1671" s="9" t="str">
        <f t="shared" si="187"/>
        <v>BAJAR MASTERPACK</v>
      </c>
      <c r="AF1671" s="10">
        <f t="shared" si="188"/>
        <v>9</v>
      </c>
    </row>
    <row r="1672" spans="1:32" x14ac:dyDescent="0.3">
      <c r="A1672" s="1">
        <v>45447</v>
      </c>
      <c r="B1672">
        <v>184</v>
      </c>
      <c r="C1672" t="s">
        <v>228</v>
      </c>
      <c r="D1672" t="s">
        <v>69</v>
      </c>
      <c r="E1672" t="s">
        <v>95</v>
      </c>
      <c r="F1672">
        <v>1012657</v>
      </c>
      <c r="G1672" t="s">
        <v>40</v>
      </c>
      <c r="H1672" t="s">
        <v>28</v>
      </c>
      <c r="I1672" t="s">
        <v>29</v>
      </c>
      <c r="J1672" t="s">
        <v>30</v>
      </c>
      <c r="K1672">
        <v>0</v>
      </c>
      <c r="L1672" t="s">
        <v>31</v>
      </c>
      <c r="M1672" t="s">
        <v>32</v>
      </c>
      <c r="N1672">
        <v>5</v>
      </c>
      <c r="O1672">
        <v>1</v>
      </c>
      <c r="P1672">
        <v>1</v>
      </c>
      <c r="Q1672">
        <v>12</v>
      </c>
      <c r="R1672">
        <v>3.0294400000000001</v>
      </c>
      <c r="S1672">
        <v>21.586559999999999</v>
      </c>
      <c r="T1672">
        <v>7</v>
      </c>
      <c r="U1672">
        <v>1</v>
      </c>
      <c r="V1672">
        <v>0</v>
      </c>
      <c r="W1672">
        <v>0</v>
      </c>
      <c r="X1672">
        <v>0</v>
      </c>
      <c r="Y1672" s="3">
        <f t="shared" si="182"/>
        <v>4</v>
      </c>
      <c r="Z1672" s="3">
        <f t="shared" si="183"/>
        <v>4</v>
      </c>
      <c r="AA1672" s="3">
        <f t="shared" si="184"/>
        <v>48</v>
      </c>
      <c r="AB1672">
        <f>VLOOKUP(F1672,'Producto temporal'!A:F,6,0)</f>
        <v>60</v>
      </c>
      <c r="AC1672" s="9" t="str">
        <f t="shared" si="185"/>
        <v>OK</v>
      </c>
      <c r="AD1672" s="9" t="str">
        <f t="shared" si="186"/>
        <v>OK</v>
      </c>
      <c r="AE1672" s="9" t="str">
        <f t="shared" si="187"/>
        <v>OK</v>
      </c>
      <c r="AF1672" s="10">
        <f t="shared" si="188"/>
        <v>13</v>
      </c>
    </row>
    <row r="1673" spans="1:32" x14ac:dyDescent="0.3">
      <c r="A1673" s="1">
        <v>45447</v>
      </c>
      <c r="B1673">
        <v>184</v>
      </c>
      <c r="C1673" t="s">
        <v>228</v>
      </c>
      <c r="D1673" t="s">
        <v>69</v>
      </c>
      <c r="E1673" t="s">
        <v>95</v>
      </c>
      <c r="F1673">
        <v>1012658</v>
      </c>
      <c r="G1673" t="s">
        <v>41</v>
      </c>
      <c r="H1673" t="s">
        <v>28</v>
      </c>
      <c r="I1673" t="s">
        <v>29</v>
      </c>
      <c r="J1673" t="s">
        <v>30</v>
      </c>
      <c r="K1673">
        <v>0</v>
      </c>
      <c r="L1673" t="s">
        <v>31</v>
      </c>
      <c r="M1673" t="s">
        <v>32</v>
      </c>
      <c r="N1673">
        <v>6</v>
      </c>
      <c r="O1673">
        <v>1</v>
      </c>
      <c r="P1673">
        <v>1</v>
      </c>
      <c r="Q1673">
        <v>12</v>
      </c>
      <c r="R1673">
        <v>2.6459999999999999</v>
      </c>
      <c r="S1673">
        <v>5.2919999999999998</v>
      </c>
      <c r="T1673">
        <v>2</v>
      </c>
      <c r="U1673">
        <v>1</v>
      </c>
      <c r="V1673">
        <v>0</v>
      </c>
      <c r="W1673">
        <v>0</v>
      </c>
      <c r="X1673">
        <v>0</v>
      </c>
      <c r="Y1673" s="3">
        <f t="shared" si="182"/>
        <v>14</v>
      </c>
      <c r="Z1673" s="3">
        <f t="shared" si="183"/>
        <v>14</v>
      </c>
      <c r="AA1673" s="3">
        <f t="shared" si="184"/>
        <v>168</v>
      </c>
      <c r="AB1673">
        <f>VLOOKUP(F1673,'Producto temporal'!A:F,6,0)</f>
        <v>60</v>
      </c>
      <c r="AC1673" s="9" t="str">
        <f t="shared" si="185"/>
        <v>OK</v>
      </c>
      <c r="AD1673" s="9" t="str">
        <f t="shared" si="186"/>
        <v>OK</v>
      </c>
      <c r="AE1673" s="9" t="str">
        <f t="shared" si="187"/>
        <v>BAJAR MASTERPACK</v>
      </c>
      <c r="AF1673" s="10">
        <f t="shared" si="188"/>
        <v>3</v>
      </c>
    </row>
    <row r="1674" spans="1:32" x14ac:dyDescent="0.3">
      <c r="A1674" s="1">
        <v>45447</v>
      </c>
      <c r="B1674">
        <v>184</v>
      </c>
      <c r="C1674" t="s">
        <v>228</v>
      </c>
      <c r="D1674" t="s">
        <v>69</v>
      </c>
      <c r="E1674" t="s">
        <v>95</v>
      </c>
      <c r="F1674">
        <v>1013898</v>
      </c>
      <c r="G1674" t="s">
        <v>42</v>
      </c>
      <c r="H1674" t="s">
        <v>28</v>
      </c>
      <c r="I1674" t="s">
        <v>29</v>
      </c>
      <c r="J1674" t="s">
        <v>30</v>
      </c>
      <c r="K1674">
        <v>0</v>
      </c>
      <c r="L1674" t="s">
        <v>31</v>
      </c>
      <c r="M1674" t="s">
        <v>32</v>
      </c>
      <c r="N1674">
        <v>2</v>
      </c>
      <c r="O1674">
        <v>3</v>
      </c>
      <c r="P1674">
        <v>1</v>
      </c>
      <c r="Q1674">
        <v>12</v>
      </c>
      <c r="R1674">
        <v>3.3237999999999999</v>
      </c>
      <c r="S1674">
        <v>6.6475999999999997</v>
      </c>
      <c r="T1674">
        <v>2</v>
      </c>
      <c r="U1674">
        <v>1</v>
      </c>
      <c r="V1674">
        <v>0</v>
      </c>
      <c r="W1674">
        <v>0</v>
      </c>
      <c r="X1674">
        <v>0</v>
      </c>
      <c r="Y1674" s="3">
        <f t="shared" si="182"/>
        <v>42</v>
      </c>
      <c r="Z1674" s="3">
        <f t="shared" si="183"/>
        <v>14</v>
      </c>
      <c r="AA1674" s="3">
        <f t="shared" si="184"/>
        <v>168</v>
      </c>
      <c r="AB1674">
        <f>VLOOKUP(F1674,'Producto temporal'!A:F,6,0)</f>
        <v>60</v>
      </c>
      <c r="AC1674" s="9" t="str">
        <f t="shared" si="185"/>
        <v>OK</v>
      </c>
      <c r="AD1674" s="9" t="str">
        <f t="shared" si="186"/>
        <v>OK</v>
      </c>
      <c r="AE1674" s="9" t="str">
        <f t="shared" si="187"/>
        <v>BAJAR MASTERPACK</v>
      </c>
      <c r="AF1674" s="10">
        <f t="shared" si="188"/>
        <v>3</v>
      </c>
    </row>
    <row r="1675" spans="1:32" x14ac:dyDescent="0.3">
      <c r="A1675" s="1">
        <v>45447</v>
      </c>
      <c r="B1675">
        <v>185</v>
      </c>
      <c r="C1675" t="s">
        <v>229</v>
      </c>
      <c r="D1675" t="s">
        <v>67</v>
      </c>
      <c r="E1675" t="s">
        <v>95</v>
      </c>
      <c r="F1675">
        <v>1003938</v>
      </c>
      <c r="G1675" t="s">
        <v>27</v>
      </c>
      <c r="H1675" t="s">
        <v>28</v>
      </c>
      <c r="I1675" t="s">
        <v>29</v>
      </c>
      <c r="J1675" t="s">
        <v>30</v>
      </c>
      <c r="K1675">
        <v>0</v>
      </c>
      <c r="L1675" t="s">
        <v>31</v>
      </c>
      <c r="M1675" t="s">
        <v>32</v>
      </c>
      <c r="N1675">
        <v>4</v>
      </c>
      <c r="O1675">
        <v>1</v>
      </c>
      <c r="P1675">
        <v>1</v>
      </c>
      <c r="Q1675">
        <v>12</v>
      </c>
      <c r="R1675">
        <v>3.1680000000000001</v>
      </c>
      <c r="S1675">
        <v>0</v>
      </c>
      <c r="T1675">
        <v>0</v>
      </c>
      <c r="U1675">
        <v>1</v>
      </c>
      <c r="V1675">
        <v>0</v>
      </c>
      <c r="W1675">
        <v>0</v>
      </c>
      <c r="X1675">
        <v>0</v>
      </c>
      <c r="Y1675" s="3" t="str">
        <f t="shared" si="182"/>
        <v>PRODUCTO SIN VENTA</v>
      </c>
      <c r="Z1675" s="3" t="str">
        <f t="shared" si="183"/>
        <v>PRODUCTO SIN VENTA</v>
      </c>
      <c r="AA1675" s="3" t="str">
        <f t="shared" si="184"/>
        <v>PRODUCTO SIN VENTA</v>
      </c>
      <c r="AB1675">
        <f>VLOOKUP(F1675,'Producto temporal'!A:F,6,0)</f>
        <v>60</v>
      </c>
      <c r="AC1675" s="9" t="str">
        <f t="shared" si="185"/>
        <v>PRODUCTO SIN VENTA</v>
      </c>
      <c r="AD1675" s="9" t="str">
        <f t="shared" si="186"/>
        <v>PRODUCTO SIN VENTA</v>
      </c>
      <c r="AE1675" s="9" t="str">
        <f t="shared" si="187"/>
        <v>PRODUCTO SIN VENTA</v>
      </c>
      <c r="AF1675" s="10">
        <f t="shared" si="188"/>
        <v>0</v>
      </c>
    </row>
    <row r="1676" spans="1:32" x14ac:dyDescent="0.3">
      <c r="A1676" s="1">
        <v>45447</v>
      </c>
      <c r="B1676">
        <v>185</v>
      </c>
      <c r="C1676" t="s">
        <v>229</v>
      </c>
      <c r="D1676" t="s">
        <v>67</v>
      </c>
      <c r="E1676" t="s">
        <v>95</v>
      </c>
      <c r="F1676">
        <v>1003941</v>
      </c>
      <c r="G1676" t="s">
        <v>33</v>
      </c>
      <c r="H1676" t="s">
        <v>28</v>
      </c>
      <c r="I1676" t="s">
        <v>29</v>
      </c>
      <c r="J1676" t="s">
        <v>30</v>
      </c>
      <c r="K1676">
        <v>0</v>
      </c>
      <c r="L1676" t="s">
        <v>31</v>
      </c>
      <c r="M1676" t="s">
        <v>32</v>
      </c>
      <c r="N1676">
        <v>9</v>
      </c>
      <c r="O1676">
        <v>1</v>
      </c>
      <c r="P1676">
        <v>1</v>
      </c>
      <c r="Q1676">
        <v>20</v>
      </c>
      <c r="R1676">
        <v>2.3220000000000001</v>
      </c>
      <c r="S1676">
        <v>6.9660000000000002</v>
      </c>
      <c r="T1676">
        <v>3</v>
      </c>
      <c r="U1676">
        <v>1</v>
      </c>
      <c r="V1676">
        <v>0</v>
      </c>
      <c r="W1676">
        <v>0</v>
      </c>
      <c r="X1676">
        <v>0</v>
      </c>
      <c r="Y1676" s="3">
        <f t="shared" si="182"/>
        <v>9.3333333333333339</v>
      </c>
      <c r="Z1676" s="3">
        <f t="shared" si="183"/>
        <v>9.3333333333333339</v>
      </c>
      <c r="AA1676" s="3">
        <f t="shared" si="184"/>
        <v>186.66666666666669</v>
      </c>
      <c r="AB1676">
        <f>VLOOKUP(F1676,'Producto temporal'!A:F,6,0)</f>
        <v>60</v>
      </c>
      <c r="AC1676" s="9" t="str">
        <f t="shared" si="185"/>
        <v>OK</v>
      </c>
      <c r="AD1676" s="9" t="str">
        <f t="shared" si="186"/>
        <v>OK</v>
      </c>
      <c r="AE1676" s="9" t="str">
        <f t="shared" si="187"/>
        <v>BAJAR MASTERPACK</v>
      </c>
      <c r="AF1676" s="10">
        <f t="shared" si="188"/>
        <v>5</v>
      </c>
    </row>
    <row r="1677" spans="1:32" x14ac:dyDescent="0.3">
      <c r="A1677" s="1">
        <v>45447</v>
      </c>
      <c r="B1677">
        <v>185</v>
      </c>
      <c r="C1677" t="s">
        <v>229</v>
      </c>
      <c r="D1677" t="s">
        <v>67</v>
      </c>
      <c r="E1677" t="s">
        <v>95</v>
      </c>
      <c r="F1677">
        <v>1010020</v>
      </c>
      <c r="G1677" t="s">
        <v>34</v>
      </c>
      <c r="H1677" t="s">
        <v>28</v>
      </c>
      <c r="I1677" t="s">
        <v>29</v>
      </c>
      <c r="J1677" t="s">
        <v>30</v>
      </c>
      <c r="K1677">
        <v>0</v>
      </c>
      <c r="L1677" t="s">
        <v>31</v>
      </c>
      <c r="M1677" t="s">
        <v>32</v>
      </c>
      <c r="N1677">
        <v>20</v>
      </c>
      <c r="O1677">
        <v>1</v>
      </c>
      <c r="P1677">
        <v>1</v>
      </c>
      <c r="Q1677">
        <v>12</v>
      </c>
      <c r="R1677">
        <v>3.02501</v>
      </c>
      <c r="S1677">
        <v>49.39846</v>
      </c>
      <c r="T1677">
        <v>16</v>
      </c>
      <c r="U1677">
        <v>1</v>
      </c>
      <c r="V1677">
        <v>0</v>
      </c>
      <c r="W1677">
        <v>0</v>
      </c>
      <c r="X1677">
        <v>0</v>
      </c>
      <c r="Y1677" s="3">
        <f t="shared" si="182"/>
        <v>1.75</v>
      </c>
      <c r="Z1677" s="3">
        <f t="shared" si="183"/>
        <v>1.75</v>
      </c>
      <c r="AA1677" s="3">
        <f t="shared" si="184"/>
        <v>21</v>
      </c>
      <c r="AB1677">
        <f>VLOOKUP(F1677,'Producto temporal'!A:F,6,0)</f>
        <v>60</v>
      </c>
      <c r="AC1677" s="9" t="str">
        <f t="shared" si="185"/>
        <v>OK</v>
      </c>
      <c r="AD1677" s="9" t="str">
        <f t="shared" si="186"/>
        <v>OK</v>
      </c>
      <c r="AE1677" s="9" t="str">
        <f t="shared" si="187"/>
        <v>OK</v>
      </c>
      <c r="AF1677" s="10">
        <f t="shared" si="188"/>
        <v>30</v>
      </c>
    </row>
    <row r="1678" spans="1:32" x14ac:dyDescent="0.3">
      <c r="A1678" s="1">
        <v>45447</v>
      </c>
      <c r="B1678">
        <v>185</v>
      </c>
      <c r="C1678" t="s">
        <v>229</v>
      </c>
      <c r="D1678" t="s">
        <v>67</v>
      </c>
      <c r="E1678" t="s">
        <v>95</v>
      </c>
      <c r="F1678">
        <v>1010290</v>
      </c>
      <c r="G1678" t="s">
        <v>35</v>
      </c>
      <c r="H1678" t="s">
        <v>28</v>
      </c>
      <c r="I1678" t="s">
        <v>29</v>
      </c>
      <c r="J1678" t="s">
        <v>30</v>
      </c>
      <c r="K1678">
        <v>0</v>
      </c>
      <c r="L1678" t="s">
        <v>31</v>
      </c>
      <c r="M1678" t="s">
        <v>32</v>
      </c>
      <c r="N1678">
        <v>6</v>
      </c>
      <c r="O1678">
        <v>1</v>
      </c>
      <c r="P1678">
        <v>1</v>
      </c>
      <c r="Q1678">
        <v>6</v>
      </c>
      <c r="R1678">
        <v>3.62</v>
      </c>
      <c r="S1678">
        <v>14.48</v>
      </c>
      <c r="T1678">
        <v>4</v>
      </c>
      <c r="U1678">
        <v>1</v>
      </c>
      <c r="V1678">
        <v>0</v>
      </c>
      <c r="W1678">
        <v>0</v>
      </c>
      <c r="X1678">
        <v>0</v>
      </c>
      <c r="Y1678" s="3">
        <f t="shared" si="182"/>
        <v>7</v>
      </c>
      <c r="Z1678" s="3">
        <f t="shared" si="183"/>
        <v>7</v>
      </c>
      <c r="AA1678" s="3">
        <f t="shared" si="184"/>
        <v>42</v>
      </c>
      <c r="AB1678">
        <f>VLOOKUP(F1678,'Producto temporal'!A:F,6,0)</f>
        <v>60</v>
      </c>
      <c r="AC1678" s="9" t="str">
        <f t="shared" si="185"/>
        <v>OK</v>
      </c>
      <c r="AD1678" s="9" t="str">
        <f t="shared" si="186"/>
        <v>OK</v>
      </c>
      <c r="AE1678" s="9" t="str">
        <f t="shared" si="187"/>
        <v>OK</v>
      </c>
      <c r="AF1678" s="10">
        <f t="shared" si="188"/>
        <v>7</v>
      </c>
    </row>
    <row r="1679" spans="1:32" x14ac:dyDescent="0.3">
      <c r="A1679" s="1">
        <v>45447</v>
      </c>
      <c r="B1679">
        <v>185</v>
      </c>
      <c r="C1679" t="s">
        <v>229</v>
      </c>
      <c r="D1679" t="s">
        <v>67</v>
      </c>
      <c r="E1679" t="s">
        <v>95</v>
      </c>
      <c r="F1679">
        <v>1010291</v>
      </c>
      <c r="G1679" t="s">
        <v>36</v>
      </c>
      <c r="H1679" t="s">
        <v>28</v>
      </c>
      <c r="I1679" t="s">
        <v>29</v>
      </c>
      <c r="J1679" t="s">
        <v>30</v>
      </c>
      <c r="K1679">
        <v>0</v>
      </c>
      <c r="L1679" t="s">
        <v>31</v>
      </c>
      <c r="M1679" t="s">
        <v>32</v>
      </c>
      <c r="N1679">
        <v>5</v>
      </c>
      <c r="O1679">
        <v>1</v>
      </c>
      <c r="P1679">
        <v>1</v>
      </c>
      <c r="Q1679">
        <v>6</v>
      </c>
      <c r="R1679">
        <v>3.62</v>
      </c>
      <c r="S1679">
        <v>7.24</v>
      </c>
      <c r="T1679">
        <v>2</v>
      </c>
      <c r="U1679">
        <v>1</v>
      </c>
      <c r="V1679">
        <v>0</v>
      </c>
      <c r="W1679">
        <v>0</v>
      </c>
      <c r="X1679">
        <v>2</v>
      </c>
      <c r="Y1679" s="3">
        <f t="shared" si="182"/>
        <v>14</v>
      </c>
      <c r="Z1679" s="3">
        <f t="shared" si="183"/>
        <v>14</v>
      </c>
      <c r="AA1679" s="3">
        <f t="shared" si="184"/>
        <v>84</v>
      </c>
      <c r="AB1679">
        <f>VLOOKUP(F1679,'Producto temporal'!A:F,6,0)</f>
        <v>60</v>
      </c>
      <c r="AC1679" s="9" t="str">
        <f t="shared" si="185"/>
        <v>OK</v>
      </c>
      <c r="AD1679" s="9" t="str">
        <f t="shared" si="186"/>
        <v>OK</v>
      </c>
      <c r="AE1679" s="9" t="str">
        <f t="shared" si="187"/>
        <v>BAJAR MASTERPACK</v>
      </c>
      <c r="AF1679" s="10">
        <f t="shared" si="188"/>
        <v>3</v>
      </c>
    </row>
    <row r="1680" spans="1:32" x14ac:dyDescent="0.3">
      <c r="A1680" s="1">
        <v>45447</v>
      </c>
      <c r="B1680">
        <v>185</v>
      </c>
      <c r="C1680" t="s">
        <v>229</v>
      </c>
      <c r="D1680" t="s">
        <v>67</v>
      </c>
      <c r="E1680" t="s">
        <v>95</v>
      </c>
      <c r="F1680">
        <v>1010783</v>
      </c>
      <c r="G1680" t="s">
        <v>37</v>
      </c>
      <c r="H1680" t="s">
        <v>28</v>
      </c>
      <c r="I1680" t="s">
        <v>29</v>
      </c>
      <c r="J1680" t="s">
        <v>30</v>
      </c>
      <c r="K1680">
        <v>0</v>
      </c>
      <c r="L1680" t="s">
        <v>31</v>
      </c>
      <c r="M1680" t="s">
        <v>32</v>
      </c>
      <c r="N1680">
        <v>11</v>
      </c>
      <c r="O1680">
        <v>1</v>
      </c>
      <c r="P1680">
        <v>1</v>
      </c>
      <c r="Q1680">
        <v>12</v>
      </c>
      <c r="R1680">
        <v>3.04121</v>
      </c>
      <c r="S1680">
        <v>33.892530000000001</v>
      </c>
      <c r="T1680">
        <v>11</v>
      </c>
      <c r="U1680">
        <v>1</v>
      </c>
      <c r="V1680">
        <v>0</v>
      </c>
      <c r="W1680">
        <v>0</v>
      </c>
      <c r="X1680">
        <v>0</v>
      </c>
      <c r="Y1680" s="3">
        <f t="shared" si="182"/>
        <v>2.5454545454545454</v>
      </c>
      <c r="Z1680" s="3">
        <f t="shared" si="183"/>
        <v>2.5454545454545454</v>
      </c>
      <c r="AA1680" s="3">
        <f t="shared" si="184"/>
        <v>30.545454545454547</v>
      </c>
      <c r="AB1680">
        <f>VLOOKUP(F1680,'Producto temporal'!A:F,6,0)</f>
        <v>60</v>
      </c>
      <c r="AC1680" s="9" t="str">
        <f t="shared" si="185"/>
        <v>OK</v>
      </c>
      <c r="AD1680" s="9" t="str">
        <f t="shared" si="186"/>
        <v>OK</v>
      </c>
      <c r="AE1680" s="9" t="str">
        <f t="shared" si="187"/>
        <v>OK</v>
      </c>
      <c r="AF1680" s="10">
        <f t="shared" si="188"/>
        <v>20</v>
      </c>
    </row>
    <row r="1681" spans="1:32" x14ac:dyDescent="0.3">
      <c r="A1681" s="1">
        <v>45447</v>
      </c>
      <c r="B1681">
        <v>185</v>
      </c>
      <c r="C1681" t="s">
        <v>229</v>
      </c>
      <c r="D1681" t="s">
        <v>67</v>
      </c>
      <c r="E1681" t="s">
        <v>95</v>
      </c>
      <c r="F1681">
        <v>1011679</v>
      </c>
      <c r="G1681" t="s">
        <v>38</v>
      </c>
      <c r="H1681" t="s">
        <v>28</v>
      </c>
      <c r="I1681" t="s">
        <v>29</v>
      </c>
      <c r="J1681" t="s">
        <v>30</v>
      </c>
      <c r="K1681">
        <v>0</v>
      </c>
      <c r="L1681" t="s">
        <v>31</v>
      </c>
      <c r="M1681" t="s">
        <v>32</v>
      </c>
      <c r="N1681">
        <v>3</v>
      </c>
      <c r="O1681">
        <v>1</v>
      </c>
      <c r="P1681">
        <v>1</v>
      </c>
      <c r="Q1681">
        <v>12</v>
      </c>
      <c r="R1681">
        <v>2.3849999999999998</v>
      </c>
      <c r="S1681">
        <v>2.3849999999999998</v>
      </c>
      <c r="T1681">
        <v>1</v>
      </c>
      <c r="U1681">
        <v>1</v>
      </c>
      <c r="V1681">
        <v>0</v>
      </c>
      <c r="W1681">
        <v>0</v>
      </c>
      <c r="X1681">
        <v>0</v>
      </c>
      <c r="Y1681" s="3">
        <f t="shared" si="182"/>
        <v>28</v>
      </c>
      <c r="Z1681" s="3">
        <f t="shared" si="183"/>
        <v>28</v>
      </c>
      <c r="AA1681" s="3">
        <f t="shared" si="184"/>
        <v>336</v>
      </c>
      <c r="AB1681">
        <f>VLOOKUP(F1681,'Producto temporal'!A:F,6,0)</f>
        <v>60</v>
      </c>
      <c r="AC1681" s="9" t="str">
        <f t="shared" si="185"/>
        <v>OK</v>
      </c>
      <c r="AD1681" s="9" t="str">
        <f t="shared" si="186"/>
        <v>OK</v>
      </c>
      <c r="AE1681" s="9" t="str">
        <f t="shared" si="187"/>
        <v>BAJAR MASTERPACK</v>
      </c>
      <c r="AF1681" s="10">
        <f t="shared" si="188"/>
        <v>1</v>
      </c>
    </row>
    <row r="1682" spans="1:32" x14ac:dyDescent="0.3">
      <c r="A1682" s="1">
        <v>45447</v>
      </c>
      <c r="B1682">
        <v>185</v>
      </c>
      <c r="C1682" t="s">
        <v>229</v>
      </c>
      <c r="D1682" t="s">
        <v>67</v>
      </c>
      <c r="E1682" t="s">
        <v>95</v>
      </c>
      <c r="F1682">
        <v>1011885</v>
      </c>
      <c r="G1682" t="s">
        <v>39</v>
      </c>
      <c r="H1682" t="s">
        <v>28</v>
      </c>
      <c r="I1682" t="s">
        <v>29</v>
      </c>
      <c r="J1682" t="s">
        <v>30</v>
      </c>
      <c r="K1682">
        <v>0</v>
      </c>
      <c r="L1682" t="s">
        <v>31</v>
      </c>
      <c r="M1682" t="s">
        <v>32</v>
      </c>
      <c r="N1682">
        <v>4</v>
      </c>
      <c r="O1682">
        <v>3</v>
      </c>
      <c r="P1682">
        <v>1</v>
      </c>
      <c r="Q1682">
        <v>12</v>
      </c>
      <c r="R1682">
        <v>2.3849999999999998</v>
      </c>
      <c r="S1682">
        <v>0</v>
      </c>
      <c r="T1682">
        <v>0</v>
      </c>
      <c r="U1682">
        <v>1</v>
      </c>
      <c r="V1682">
        <v>0</v>
      </c>
      <c r="W1682">
        <v>0</v>
      </c>
      <c r="X1682">
        <v>0</v>
      </c>
      <c r="Y1682" s="3" t="str">
        <f t="shared" si="182"/>
        <v>PRODUCTO SIN VENTA</v>
      </c>
      <c r="Z1682" s="3" t="str">
        <f t="shared" si="183"/>
        <v>PRODUCTO SIN VENTA</v>
      </c>
      <c r="AA1682" s="3" t="str">
        <f t="shared" si="184"/>
        <v>PRODUCTO SIN VENTA</v>
      </c>
      <c r="AB1682">
        <f>VLOOKUP(F1682,'Producto temporal'!A:F,6,0)</f>
        <v>60</v>
      </c>
      <c r="AC1682" s="9" t="str">
        <f t="shared" si="185"/>
        <v>PRODUCTO SIN VENTA</v>
      </c>
      <c r="AD1682" s="9" t="str">
        <f t="shared" si="186"/>
        <v>PRODUCTO SIN VENTA</v>
      </c>
      <c r="AE1682" s="9" t="str">
        <f t="shared" si="187"/>
        <v>PRODUCTO SIN VENTA</v>
      </c>
      <c r="AF1682" s="10">
        <f t="shared" si="188"/>
        <v>0</v>
      </c>
    </row>
    <row r="1683" spans="1:32" x14ac:dyDescent="0.3">
      <c r="A1683" s="1">
        <v>45447</v>
      </c>
      <c r="B1683">
        <v>185</v>
      </c>
      <c r="C1683" t="s">
        <v>229</v>
      </c>
      <c r="D1683" t="s">
        <v>67</v>
      </c>
      <c r="E1683" t="s">
        <v>95</v>
      </c>
      <c r="F1683">
        <v>1012657</v>
      </c>
      <c r="G1683" t="s">
        <v>40</v>
      </c>
      <c r="H1683" t="s">
        <v>28</v>
      </c>
      <c r="I1683" t="s">
        <v>29</v>
      </c>
      <c r="J1683" t="s">
        <v>30</v>
      </c>
      <c r="K1683">
        <v>0</v>
      </c>
      <c r="L1683" t="s">
        <v>31</v>
      </c>
      <c r="M1683" t="s">
        <v>32</v>
      </c>
      <c r="N1683">
        <v>2</v>
      </c>
      <c r="O1683">
        <v>1</v>
      </c>
      <c r="P1683">
        <v>1</v>
      </c>
      <c r="Q1683">
        <v>12</v>
      </c>
      <c r="R1683">
        <v>3.0294400000000001</v>
      </c>
      <c r="S1683">
        <v>9.1886899999999994</v>
      </c>
      <c r="T1683">
        <v>3</v>
      </c>
      <c r="U1683">
        <v>1</v>
      </c>
      <c r="V1683">
        <v>0</v>
      </c>
      <c r="W1683">
        <v>0</v>
      </c>
      <c r="X1683">
        <v>0</v>
      </c>
      <c r="Y1683" s="3">
        <f t="shared" si="182"/>
        <v>9.3333333333333339</v>
      </c>
      <c r="Z1683" s="3">
        <f t="shared" si="183"/>
        <v>9.3333333333333339</v>
      </c>
      <c r="AA1683" s="3">
        <f t="shared" si="184"/>
        <v>112</v>
      </c>
      <c r="AB1683">
        <f>VLOOKUP(F1683,'Producto temporal'!A:F,6,0)</f>
        <v>60</v>
      </c>
      <c r="AC1683" s="9" t="str">
        <f t="shared" si="185"/>
        <v>OK</v>
      </c>
      <c r="AD1683" s="9" t="str">
        <f t="shared" si="186"/>
        <v>OK</v>
      </c>
      <c r="AE1683" s="9" t="str">
        <f t="shared" si="187"/>
        <v>BAJAR MASTERPACK</v>
      </c>
      <c r="AF1683" s="10">
        <f t="shared" si="188"/>
        <v>5</v>
      </c>
    </row>
    <row r="1684" spans="1:32" x14ac:dyDescent="0.3">
      <c r="A1684" s="1">
        <v>45447</v>
      </c>
      <c r="B1684">
        <v>185</v>
      </c>
      <c r="C1684" t="s">
        <v>229</v>
      </c>
      <c r="D1684" t="s">
        <v>67</v>
      </c>
      <c r="E1684" t="s">
        <v>95</v>
      </c>
      <c r="F1684">
        <v>1012658</v>
      </c>
      <c r="G1684" t="s">
        <v>41</v>
      </c>
      <c r="H1684" t="s">
        <v>28</v>
      </c>
      <c r="I1684" t="s">
        <v>29</v>
      </c>
      <c r="J1684" t="s">
        <v>30</v>
      </c>
      <c r="K1684">
        <v>0</v>
      </c>
      <c r="L1684" t="s">
        <v>31</v>
      </c>
      <c r="M1684" t="s">
        <v>32</v>
      </c>
      <c r="N1684">
        <v>8</v>
      </c>
      <c r="O1684">
        <v>1</v>
      </c>
      <c r="P1684">
        <v>1</v>
      </c>
      <c r="Q1684">
        <v>12</v>
      </c>
      <c r="R1684">
        <v>2.6459999999999999</v>
      </c>
      <c r="S1684">
        <v>0</v>
      </c>
      <c r="T1684">
        <v>0</v>
      </c>
      <c r="U1684">
        <v>1</v>
      </c>
      <c r="V1684">
        <v>0</v>
      </c>
      <c r="W1684">
        <v>0</v>
      </c>
      <c r="X1684">
        <v>0</v>
      </c>
      <c r="Y1684" s="3" t="str">
        <f t="shared" si="182"/>
        <v>PRODUCTO SIN VENTA</v>
      </c>
      <c r="Z1684" s="3" t="str">
        <f t="shared" si="183"/>
        <v>PRODUCTO SIN VENTA</v>
      </c>
      <c r="AA1684" s="3" t="str">
        <f t="shared" si="184"/>
        <v>PRODUCTO SIN VENTA</v>
      </c>
      <c r="AB1684">
        <f>VLOOKUP(F1684,'Producto temporal'!A:F,6,0)</f>
        <v>60</v>
      </c>
      <c r="AC1684" s="9" t="str">
        <f t="shared" si="185"/>
        <v>PRODUCTO SIN VENTA</v>
      </c>
      <c r="AD1684" s="9" t="str">
        <f t="shared" si="186"/>
        <v>PRODUCTO SIN VENTA</v>
      </c>
      <c r="AE1684" s="9" t="str">
        <f t="shared" si="187"/>
        <v>PRODUCTO SIN VENTA</v>
      </c>
      <c r="AF1684" s="10">
        <f t="shared" si="188"/>
        <v>0</v>
      </c>
    </row>
    <row r="1685" spans="1:32" x14ac:dyDescent="0.3">
      <c r="A1685" s="1">
        <v>45447</v>
      </c>
      <c r="B1685">
        <v>185</v>
      </c>
      <c r="C1685" t="s">
        <v>229</v>
      </c>
      <c r="D1685" t="s">
        <v>67</v>
      </c>
      <c r="E1685" t="s">
        <v>95</v>
      </c>
      <c r="F1685">
        <v>1013898</v>
      </c>
      <c r="G1685" t="s">
        <v>42</v>
      </c>
      <c r="H1685" t="s">
        <v>28</v>
      </c>
      <c r="I1685" t="s">
        <v>29</v>
      </c>
      <c r="J1685" t="s">
        <v>30</v>
      </c>
      <c r="K1685">
        <v>0</v>
      </c>
      <c r="L1685" t="s">
        <v>31</v>
      </c>
      <c r="M1685" t="s">
        <v>32</v>
      </c>
      <c r="N1685">
        <v>3</v>
      </c>
      <c r="O1685">
        <v>3</v>
      </c>
      <c r="P1685">
        <v>1</v>
      </c>
      <c r="Q1685">
        <v>12</v>
      </c>
      <c r="R1685">
        <v>3.3237999999999999</v>
      </c>
      <c r="S1685">
        <v>6.6477000000000004</v>
      </c>
      <c r="T1685">
        <v>2</v>
      </c>
      <c r="U1685">
        <v>1</v>
      </c>
      <c r="V1685">
        <v>0</v>
      </c>
      <c r="W1685">
        <v>0</v>
      </c>
      <c r="X1685">
        <v>0</v>
      </c>
      <c r="Y1685" s="3">
        <f t="shared" si="182"/>
        <v>42</v>
      </c>
      <c r="Z1685" s="3">
        <f t="shared" si="183"/>
        <v>14</v>
      </c>
      <c r="AA1685" s="3">
        <f t="shared" si="184"/>
        <v>168</v>
      </c>
      <c r="AB1685">
        <f>VLOOKUP(F1685,'Producto temporal'!A:F,6,0)</f>
        <v>60</v>
      </c>
      <c r="AC1685" s="9" t="str">
        <f t="shared" si="185"/>
        <v>OK</v>
      </c>
      <c r="AD1685" s="9" t="str">
        <f t="shared" si="186"/>
        <v>OK</v>
      </c>
      <c r="AE1685" s="9" t="str">
        <f t="shared" si="187"/>
        <v>BAJAR MASTERPACK</v>
      </c>
      <c r="AF1685" s="10">
        <f t="shared" si="188"/>
        <v>3</v>
      </c>
    </row>
    <row r="1686" spans="1:32" x14ac:dyDescent="0.3">
      <c r="A1686" s="1">
        <v>45447</v>
      </c>
      <c r="B1686">
        <v>186</v>
      </c>
      <c r="C1686" t="s">
        <v>230</v>
      </c>
      <c r="D1686" t="s">
        <v>231</v>
      </c>
      <c r="E1686" t="s">
        <v>95</v>
      </c>
      <c r="F1686">
        <v>1003938</v>
      </c>
      <c r="G1686" t="s">
        <v>27</v>
      </c>
      <c r="H1686" t="s">
        <v>28</v>
      </c>
      <c r="I1686" t="s">
        <v>29</v>
      </c>
      <c r="J1686" t="s">
        <v>30</v>
      </c>
      <c r="K1686">
        <v>0</v>
      </c>
      <c r="L1686" t="s">
        <v>31</v>
      </c>
      <c r="M1686" t="s">
        <v>32</v>
      </c>
      <c r="N1686">
        <v>7</v>
      </c>
      <c r="O1686">
        <v>1</v>
      </c>
      <c r="P1686">
        <v>1</v>
      </c>
      <c r="Q1686">
        <v>12</v>
      </c>
      <c r="R1686">
        <v>3.1680000000000001</v>
      </c>
      <c r="S1686">
        <v>0</v>
      </c>
      <c r="T1686">
        <v>0</v>
      </c>
      <c r="U1686">
        <v>1</v>
      </c>
      <c r="V1686">
        <v>0</v>
      </c>
      <c r="W1686">
        <v>0</v>
      </c>
      <c r="X1686">
        <v>0</v>
      </c>
      <c r="Y1686" s="3" t="str">
        <f t="shared" si="182"/>
        <v>PRODUCTO SIN VENTA</v>
      </c>
      <c r="Z1686" s="3" t="str">
        <f t="shared" si="183"/>
        <v>PRODUCTO SIN VENTA</v>
      </c>
      <c r="AA1686" s="3" t="str">
        <f t="shared" si="184"/>
        <v>PRODUCTO SIN VENTA</v>
      </c>
      <c r="AB1686">
        <f>VLOOKUP(F1686,'Producto temporal'!A:F,6,0)</f>
        <v>60</v>
      </c>
      <c r="AC1686" s="9" t="str">
        <f t="shared" si="185"/>
        <v>PRODUCTO SIN VENTA</v>
      </c>
      <c r="AD1686" s="9" t="str">
        <f t="shared" si="186"/>
        <v>PRODUCTO SIN VENTA</v>
      </c>
      <c r="AE1686" s="9" t="str">
        <f t="shared" si="187"/>
        <v>PRODUCTO SIN VENTA</v>
      </c>
      <c r="AF1686" s="10">
        <f t="shared" si="188"/>
        <v>0</v>
      </c>
    </row>
    <row r="1687" spans="1:32" x14ac:dyDescent="0.3">
      <c r="A1687" s="1">
        <v>45447</v>
      </c>
      <c r="B1687">
        <v>186</v>
      </c>
      <c r="C1687" t="s">
        <v>230</v>
      </c>
      <c r="D1687" t="s">
        <v>231</v>
      </c>
      <c r="E1687" t="s">
        <v>95</v>
      </c>
      <c r="F1687">
        <v>1003941</v>
      </c>
      <c r="G1687" t="s">
        <v>33</v>
      </c>
      <c r="H1687" t="s">
        <v>28</v>
      </c>
      <c r="I1687" t="s">
        <v>29</v>
      </c>
      <c r="J1687" t="s">
        <v>30</v>
      </c>
      <c r="K1687">
        <v>0</v>
      </c>
      <c r="L1687" t="s">
        <v>31</v>
      </c>
      <c r="M1687" t="s">
        <v>32</v>
      </c>
      <c r="N1687">
        <v>4</v>
      </c>
      <c r="O1687">
        <v>1</v>
      </c>
      <c r="P1687">
        <v>1</v>
      </c>
      <c r="Q1687">
        <v>20</v>
      </c>
      <c r="R1687">
        <v>2.3220000000000001</v>
      </c>
      <c r="S1687">
        <v>20.898</v>
      </c>
      <c r="T1687">
        <v>9</v>
      </c>
      <c r="U1687">
        <v>1</v>
      </c>
      <c r="V1687">
        <v>0</v>
      </c>
      <c r="W1687">
        <v>0</v>
      </c>
      <c r="X1687">
        <v>0</v>
      </c>
      <c r="Y1687" s="3">
        <f t="shared" si="182"/>
        <v>3.1111111111111107</v>
      </c>
      <c r="Z1687" s="3">
        <f t="shared" si="183"/>
        <v>3.1111111111111107</v>
      </c>
      <c r="AA1687" s="3">
        <f t="shared" si="184"/>
        <v>62.222222222222214</v>
      </c>
      <c r="AB1687">
        <f>VLOOKUP(F1687,'Producto temporal'!A:F,6,0)</f>
        <v>60</v>
      </c>
      <c r="AC1687" s="9" t="str">
        <f t="shared" si="185"/>
        <v>OK</v>
      </c>
      <c r="AD1687" s="9" t="str">
        <f t="shared" si="186"/>
        <v>OK</v>
      </c>
      <c r="AE1687" s="9" t="str">
        <f t="shared" si="187"/>
        <v>BAJAR MASTERPACK</v>
      </c>
      <c r="AF1687" s="10">
        <f t="shared" si="188"/>
        <v>17</v>
      </c>
    </row>
    <row r="1688" spans="1:32" x14ac:dyDescent="0.3">
      <c r="A1688" s="1">
        <v>45447</v>
      </c>
      <c r="B1688">
        <v>186</v>
      </c>
      <c r="C1688" t="s">
        <v>230</v>
      </c>
      <c r="D1688" t="s">
        <v>231</v>
      </c>
      <c r="E1688" t="s">
        <v>95</v>
      </c>
      <c r="F1688">
        <v>1010020</v>
      </c>
      <c r="G1688" t="s">
        <v>34</v>
      </c>
      <c r="H1688" t="s">
        <v>28</v>
      </c>
      <c r="I1688" t="s">
        <v>29</v>
      </c>
      <c r="J1688" t="s">
        <v>30</v>
      </c>
      <c r="K1688">
        <v>0</v>
      </c>
      <c r="L1688" t="s">
        <v>31</v>
      </c>
      <c r="M1688" t="s">
        <v>32</v>
      </c>
      <c r="N1688">
        <v>5</v>
      </c>
      <c r="O1688">
        <v>1</v>
      </c>
      <c r="P1688">
        <v>1</v>
      </c>
      <c r="Q1688">
        <v>12</v>
      </c>
      <c r="R1688">
        <v>3.02501</v>
      </c>
      <c r="S1688">
        <v>61.361080000000001</v>
      </c>
      <c r="T1688">
        <v>20</v>
      </c>
      <c r="U1688">
        <v>1</v>
      </c>
      <c r="V1688">
        <v>0</v>
      </c>
      <c r="W1688">
        <v>0</v>
      </c>
      <c r="X1688">
        <v>0</v>
      </c>
      <c r="Y1688" s="3">
        <f t="shared" si="182"/>
        <v>1.4</v>
      </c>
      <c r="Z1688" s="3">
        <f t="shared" si="183"/>
        <v>1.4</v>
      </c>
      <c r="AA1688" s="3">
        <f t="shared" si="184"/>
        <v>16.8</v>
      </c>
      <c r="AB1688">
        <f>VLOOKUP(F1688,'Producto temporal'!A:F,6,0)</f>
        <v>60</v>
      </c>
      <c r="AC1688" s="9" t="str">
        <f t="shared" si="185"/>
        <v>OK</v>
      </c>
      <c r="AD1688" s="9" t="str">
        <f t="shared" si="186"/>
        <v>OK</v>
      </c>
      <c r="AE1688" s="9" t="str">
        <f t="shared" si="187"/>
        <v>OK</v>
      </c>
      <c r="AF1688" s="10">
        <f t="shared" si="188"/>
        <v>37</v>
      </c>
    </row>
    <row r="1689" spans="1:32" x14ac:dyDescent="0.3">
      <c r="A1689" s="1">
        <v>45447</v>
      </c>
      <c r="B1689">
        <v>186</v>
      </c>
      <c r="C1689" t="s">
        <v>230</v>
      </c>
      <c r="D1689" t="s">
        <v>231</v>
      </c>
      <c r="E1689" t="s">
        <v>95</v>
      </c>
      <c r="F1689">
        <v>1010290</v>
      </c>
      <c r="G1689" t="s">
        <v>35</v>
      </c>
      <c r="H1689" t="s">
        <v>28</v>
      </c>
      <c r="I1689" t="s">
        <v>29</v>
      </c>
      <c r="J1689" t="s">
        <v>30</v>
      </c>
      <c r="K1689">
        <v>0</v>
      </c>
      <c r="L1689" t="s">
        <v>31</v>
      </c>
      <c r="M1689" t="s">
        <v>32</v>
      </c>
      <c r="N1689">
        <v>6</v>
      </c>
      <c r="O1689">
        <v>1</v>
      </c>
      <c r="P1689">
        <v>1</v>
      </c>
      <c r="Q1689">
        <v>6</v>
      </c>
      <c r="R1689">
        <v>3.62</v>
      </c>
      <c r="S1689">
        <v>28.96</v>
      </c>
      <c r="T1689">
        <v>8</v>
      </c>
      <c r="U1689">
        <v>1</v>
      </c>
      <c r="V1689">
        <v>0</v>
      </c>
      <c r="W1689">
        <v>0</v>
      </c>
      <c r="X1689">
        <v>6</v>
      </c>
      <c r="Y1689" s="3">
        <f t="shared" si="182"/>
        <v>3.5</v>
      </c>
      <c r="Z1689" s="3">
        <f t="shared" si="183"/>
        <v>3.5</v>
      </c>
      <c r="AA1689" s="3">
        <f t="shared" si="184"/>
        <v>21</v>
      </c>
      <c r="AB1689">
        <f>VLOOKUP(F1689,'Producto temporal'!A:F,6,0)</f>
        <v>60</v>
      </c>
      <c r="AC1689" s="9" t="str">
        <f t="shared" si="185"/>
        <v>OK</v>
      </c>
      <c r="AD1689" s="9" t="str">
        <f t="shared" si="186"/>
        <v>OK</v>
      </c>
      <c r="AE1689" s="9" t="str">
        <f t="shared" si="187"/>
        <v>OK</v>
      </c>
      <c r="AF1689" s="10">
        <f t="shared" si="188"/>
        <v>15</v>
      </c>
    </row>
    <row r="1690" spans="1:32" x14ac:dyDescent="0.3">
      <c r="A1690" s="1">
        <v>45447</v>
      </c>
      <c r="B1690">
        <v>186</v>
      </c>
      <c r="C1690" t="s">
        <v>230</v>
      </c>
      <c r="D1690" t="s">
        <v>231</v>
      </c>
      <c r="E1690" t="s">
        <v>95</v>
      </c>
      <c r="F1690">
        <v>1010291</v>
      </c>
      <c r="G1690" t="s">
        <v>36</v>
      </c>
      <c r="H1690" t="s">
        <v>28</v>
      </c>
      <c r="I1690" t="s">
        <v>29</v>
      </c>
      <c r="J1690" t="s">
        <v>30</v>
      </c>
      <c r="K1690">
        <v>0</v>
      </c>
      <c r="L1690" t="s">
        <v>31</v>
      </c>
      <c r="M1690" t="s">
        <v>32</v>
      </c>
      <c r="N1690">
        <v>3</v>
      </c>
      <c r="O1690">
        <v>1</v>
      </c>
      <c r="P1690">
        <v>1</v>
      </c>
      <c r="Q1690">
        <v>6</v>
      </c>
      <c r="R1690">
        <v>3.62</v>
      </c>
      <c r="S1690">
        <v>25.34</v>
      </c>
      <c r="T1690">
        <v>7</v>
      </c>
      <c r="U1690">
        <v>1</v>
      </c>
      <c r="V1690">
        <v>0</v>
      </c>
      <c r="W1690">
        <v>0</v>
      </c>
      <c r="X1690">
        <v>6</v>
      </c>
      <c r="Y1690" s="3">
        <f t="shared" si="182"/>
        <v>4</v>
      </c>
      <c r="Z1690" s="3">
        <f t="shared" si="183"/>
        <v>4</v>
      </c>
      <c r="AA1690" s="3">
        <f t="shared" si="184"/>
        <v>24</v>
      </c>
      <c r="AB1690">
        <f>VLOOKUP(F1690,'Producto temporal'!A:F,6,0)</f>
        <v>60</v>
      </c>
      <c r="AC1690" s="9" t="str">
        <f t="shared" si="185"/>
        <v>OK</v>
      </c>
      <c r="AD1690" s="9" t="str">
        <f t="shared" si="186"/>
        <v>OK</v>
      </c>
      <c r="AE1690" s="9" t="str">
        <f t="shared" si="187"/>
        <v>OK</v>
      </c>
      <c r="AF1690" s="10">
        <f t="shared" si="188"/>
        <v>13</v>
      </c>
    </row>
    <row r="1691" spans="1:32" x14ac:dyDescent="0.3">
      <c r="A1691" s="1">
        <v>45447</v>
      </c>
      <c r="B1691">
        <v>186</v>
      </c>
      <c r="C1691" t="s">
        <v>230</v>
      </c>
      <c r="D1691" t="s">
        <v>231</v>
      </c>
      <c r="E1691" t="s">
        <v>95</v>
      </c>
      <c r="F1691">
        <v>1010783</v>
      </c>
      <c r="G1691" t="s">
        <v>37</v>
      </c>
      <c r="H1691" t="s">
        <v>28</v>
      </c>
      <c r="I1691" t="s">
        <v>29</v>
      </c>
      <c r="J1691" t="s">
        <v>30</v>
      </c>
      <c r="K1691">
        <v>0</v>
      </c>
      <c r="L1691" t="s">
        <v>31</v>
      </c>
      <c r="M1691" t="s">
        <v>32</v>
      </c>
      <c r="N1691">
        <v>5</v>
      </c>
      <c r="O1691">
        <v>1</v>
      </c>
      <c r="P1691">
        <v>1</v>
      </c>
      <c r="Q1691">
        <v>12</v>
      </c>
      <c r="R1691">
        <v>3.04121</v>
      </c>
      <c r="S1691">
        <v>83.246949999999998</v>
      </c>
      <c r="T1691">
        <v>27</v>
      </c>
      <c r="U1691">
        <v>1</v>
      </c>
      <c r="V1691">
        <v>0</v>
      </c>
      <c r="W1691">
        <v>0</v>
      </c>
      <c r="X1691">
        <v>0</v>
      </c>
      <c r="Y1691" s="3">
        <f t="shared" si="182"/>
        <v>1.037037037037037</v>
      </c>
      <c r="Z1691" s="3">
        <f t="shared" si="183"/>
        <v>1.037037037037037</v>
      </c>
      <c r="AA1691" s="3">
        <f t="shared" si="184"/>
        <v>12.444444444444445</v>
      </c>
      <c r="AB1691">
        <f>VLOOKUP(F1691,'Producto temporal'!A:F,6,0)</f>
        <v>60</v>
      </c>
      <c r="AC1691" s="9" t="str">
        <f t="shared" si="185"/>
        <v>OK</v>
      </c>
      <c r="AD1691" s="9" t="str">
        <f t="shared" si="186"/>
        <v>OK</v>
      </c>
      <c r="AE1691" s="9" t="str">
        <f t="shared" si="187"/>
        <v>OK</v>
      </c>
      <c r="AF1691" s="10">
        <f t="shared" si="188"/>
        <v>51</v>
      </c>
    </row>
    <row r="1692" spans="1:32" x14ac:dyDescent="0.3">
      <c r="A1692" s="1">
        <v>45447</v>
      </c>
      <c r="B1692">
        <v>186</v>
      </c>
      <c r="C1692" t="s">
        <v>230</v>
      </c>
      <c r="D1692" t="s">
        <v>231</v>
      </c>
      <c r="E1692" t="s">
        <v>95</v>
      </c>
      <c r="F1692">
        <v>1011679</v>
      </c>
      <c r="G1692" t="s">
        <v>38</v>
      </c>
      <c r="H1692" t="s">
        <v>28</v>
      </c>
      <c r="I1692" t="s">
        <v>29</v>
      </c>
      <c r="J1692" t="s">
        <v>30</v>
      </c>
      <c r="K1692">
        <v>0</v>
      </c>
      <c r="L1692" t="s">
        <v>31</v>
      </c>
      <c r="M1692" t="s">
        <v>32</v>
      </c>
      <c r="N1692">
        <v>5</v>
      </c>
      <c r="O1692">
        <v>1</v>
      </c>
      <c r="P1692">
        <v>1</v>
      </c>
      <c r="Q1692">
        <v>12</v>
      </c>
      <c r="R1692">
        <v>2.3849999999999998</v>
      </c>
      <c r="S1692">
        <v>26.234999999999999</v>
      </c>
      <c r="T1692">
        <v>11</v>
      </c>
      <c r="U1692">
        <v>1</v>
      </c>
      <c r="V1692">
        <v>0</v>
      </c>
      <c r="W1692">
        <v>0</v>
      </c>
      <c r="X1692">
        <v>0</v>
      </c>
      <c r="Y1692" s="3">
        <f t="shared" si="182"/>
        <v>2.5454545454545454</v>
      </c>
      <c r="Z1692" s="3">
        <f t="shared" si="183"/>
        <v>2.5454545454545454</v>
      </c>
      <c r="AA1692" s="3">
        <f t="shared" si="184"/>
        <v>30.545454545454547</v>
      </c>
      <c r="AB1692">
        <f>VLOOKUP(F1692,'Producto temporal'!A:F,6,0)</f>
        <v>60</v>
      </c>
      <c r="AC1692" s="9" t="str">
        <f t="shared" si="185"/>
        <v>OK</v>
      </c>
      <c r="AD1692" s="9" t="str">
        <f t="shared" si="186"/>
        <v>OK</v>
      </c>
      <c r="AE1692" s="9" t="str">
        <f t="shared" si="187"/>
        <v>OK</v>
      </c>
      <c r="AF1692" s="10">
        <f t="shared" si="188"/>
        <v>20</v>
      </c>
    </row>
    <row r="1693" spans="1:32" x14ac:dyDescent="0.3">
      <c r="A1693" s="1">
        <v>45447</v>
      </c>
      <c r="B1693">
        <v>186</v>
      </c>
      <c r="C1693" t="s">
        <v>230</v>
      </c>
      <c r="D1693" t="s">
        <v>231</v>
      </c>
      <c r="E1693" t="s">
        <v>95</v>
      </c>
      <c r="F1693">
        <v>1011885</v>
      </c>
      <c r="G1693" t="s">
        <v>39</v>
      </c>
      <c r="H1693" t="s">
        <v>28</v>
      </c>
      <c r="I1693" t="s">
        <v>29</v>
      </c>
      <c r="J1693" t="s">
        <v>30</v>
      </c>
      <c r="K1693">
        <v>0</v>
      </c>
      <c r="L1693" t="s">
        <v>31</v>
      </c>
      <c r="M1693" t="s">
        <v>32</v>
      </c>
      <c r="N1693">
        <v>2</v>
      </c>
      <c r="O1693">
        <v>3</v>
      </c>
      <c r="P1693">
        <v>1</v>
      </c>
      <c r="Q1693">
        <v>12</v>
      </c>
      <c r="R1693">
        <v>2.3849999999999998</v>
      </c>
      <c r="S1693">
        <v>38.159999999999997</v>
      </c>
      <c r="T1693">
        <v>16</v>
      </c>
      <c r="U1693">
        <v>1</v>
      </c>
      <c r="V1693">
        <v>0</v>
      </c>
      <c r="W1693">
        <v>0</v>
      </c>
      <c r="X1693">
        <v>0</v>
      </c>
      <c r="Y1693" s="3">
        <f t="shared" si="182"/>
        <v>5.25</v>
      </c>
      <c r="Z1693" s="3">
        <f t="shared" si="183"/>
        <v>1.75</v>
      </c>
      <c r="AA1693" s="3">
        <f t="shared" si="184"/>
        <v>21</v>
      </c>
      <c r="AB1693">
        <f>VLOOKUP(F1693,'Producto temporal'!A:F,6,0)</f>
        <v>60</v>
      </c>
      <c r="AC1693" s="9" t="str">
        <f t="shared" si="185"/>
        <v>OK</v>
      </c>
      <c r="AD1693" s="9" t="str">
        <f t="shared" si="186"/>
        <v>OK</v>
      </c>
      <c r="AE1693" s="9" t="str">
        <f t="shared" si="187"/>
        <v>OK</v>
      </c>
      <c r="AF1693" s="10">
        <f t="shared" si="188"/>
        <v>30</v>
      </c>
    </row>
    <row r="1694" spans="1:32" x14ac:dyDescent="0.3">
      <c r="A1694" s="1">
        <v>45447</v>
      </c>
      <c r="B1694">
        <v>186</v>
      </c>
      <c r="C1694" t="s">
        <v>230</v>
      </c>
      <c r="D1694" t="s">
        <v>231</v>
      </c>
      <c r="E1694" t="s">
        <v>95</v>
      </c>
      <c r="F1694">
        <v>1012657</v>
      </c>
      <c r="G1694" t="s">
        <v>40</v>
      </c>
      <c r="H1694" t="s">
        <v>28</v>
      </c>
      <c r="I1694" t="s">
        <v>29</v>
      </c>
      <c r="J1694" t="s">
        <v>30</v>
      </c>
      <c r="K1694">
        <v>0</v>
      </c>
      <c r="L1694" t="s">
        <v>31</v>
      </c>
      <c r="M1694" t="s">
        <v>32</v>
      </c>
      <c r="N1694">
        <v>0</v>
      </c>
      <c r="O1694">
        <v>1</v>
      </c>
      <c r="P1694">
        <v>1</v>
      </c>
      <c r="Q1694">
        <v>12</v>
      </c>
      <c r="R1694">
        <v>3.0294400000000001</v>
      </c>
      <c r="S1694">
        <v>61.37079</v>
      </c>
      <c r="T1694">
        <v>20</v>
      </c>
      <c r="U1694">
        <v>0</v>
      </c>
      <c r="V1694">
        <v>0</v>
      </c>
      <c r="W1694">
        <v>0</v>
      </c>
      <c r="X1694">
        <v>0</v>
      </c>
      <c r="Y1694" s="3">
        <f t="shared" si="182"/>
        <v>1.4</v>
      </c>
      <c r="Z1694" s="3">
        <f t="shared" si="183"/>
        <v>1.4</v>
      </c>
      <c r="AA1694" s="3">
        <f t="shared" si="184"/>
        <v>16.8</v>
      </c>
      <c r="AB1694">
        <f>VLOOKUP(F1694,'Producto temporal'!A:F,6,0)</f>
        <v>60</v>
      </c>
      <c r="AC1694" s="9" t="str">
        <f t="shared" si="185"/>
        <v>OK</v>
      </c>
      <c r="AD1694" s="9" t="str">
        <f t="shared" si="186"/>
        <v>OK</v>
      </c>
      <c r="AE1694" s="9" t="str">
        <f t="shared" si="187"/>
        <v>OK</v>
      </c>
      <c r="AF1694" s="10">
        <f t="shared" si="188"/>
        <v>37</v>
      </c>
    </row>
    <row r="1695" spans="1:32" x14ac:dyDescent="0.3">
      <c r="A1695" s="1">
        <v>45447</v>
      </c>
      <c r="B1695">
        <v>186</v>
      </c>
      <c r="C1695" t="s">
        <v>230</v>
      </c>
      <c r="D1695" t="s">
        <v>231</v>
      </c>
      <c r="E1695" t="s">
        <v>95</v>
      </c>
      <c r="F1695">
        <v>1012658</v>
      </c>
      <c r="G1695" t="s">
        <v>41</v>
      </c>
      <c r="H1695" t="s">
        <v>28</v>
      </c>
      <c r="I1695" t="s">
        <v>29</v>
      </c>
      <c r="J1695" t="s">
        <v>30</v>
      </c>
      <c r="K1695">
        <v>0</v>
      </c>
      <c r="L1695" t="s">
        <v>31</v>
      </c>
      <c r="M1695" t="s">
        <v>32</v>
      </c>
      <c r="N1695">
        <v>6</v>
      </c>
      <c r="O1695">
        <v>1</v>
      </c>
      <c r="P1695">
        <v>1</v>
      </c>
      <c r="Q1695">
        <v>12</v>
      </c>
      <c r="R1695">
        <v>2.6459999999999999</v>
      </c>
      <c r="S1695">
        <v>7.9379999999999997</v>
      </c>
      <c r="T1695">
        <v>3</v>
      </c>
      <c r="U1695">
        <v>1</v>
      </c>
      <c r="V1695">
        <v>0</v>
      </c>
      <c r="W1695">
        <v>0</v>
      </c>
      <c r="X1695">
        <v>0</v>
      </c>
      <c r="Y1695" s="3">
        <f t="shared" si="182"/>
        <v>9.3333333333333339</v>
      </c>
      <c r="Z1695" s="3">
        <f t="shared" si="183"/>
        <v>9.3333333333333339</v>
      </c>
      <c r="AA1695" s="3">
        <f t="shared" si="184"/>
        <v>112</v>
      </c>
      <c r="AB1695">
        <f>VLOOKUP(F1695,'Producto temporal'!A:F,6,0)</f>
        <v>60</v>
      </c>
      <c r="AC1695" s="9" t="str">
        <f t="shared" si="185"/>
        <v>OK</v>
      </c>
      <c r="AD1695" s="9" t="str">
        <f t="shared" si="186"/>
        <v>OK</v>
      </c>
      <c r="AE1695" s="9" t="str">
        <f t="shared" si="187"/>
        <v>BAJAR MASTERPACK</v>
      </c>
      <c r="AF1695" s="10">
        <f t="shared" si="188"/>
        <v>5</v>
      </c>
    </row>
    <row r="1696" spans="1:32" x14ac:dyDescent="0.3">
      <c r="A1696" s="1">
        <v>45447</v>
      </c>
      <c r="B1696">
        <v>186</v>
      </c>
      <c r="C1696" t="s">
        <v>230</v>
      </c>
      <c r="D1696" t="s">
        <v>231</v>
      </c>
      <c r="E1696" t="s">
        <v>95</v>
      </c>
      <c r="F1696">
        <v>1013898</v>
      </c>
      <c r="G1696" t="s">
        <v>42</v>
      </c>
      <c r="H1696" t="s">
        <v>28</v>
      </c>
      <c r="I1696" t="s">
        <v>29</v>
      </c>
      <c r="J1696" t="s">
        <v>30</v>
      </c>
      <c r="K1696">
        <v>0</v>
      </c>
      <c r="L1696" t="s">
        <v>31</v>
      </c>
      <c r="M1696" t="s">
        <v>32</v>
      </c>
      <c r="N1696">
        <v>4</v>
      </c>
      <c r="O1696">
        <v>3</v>
      </c>
      <c r="P1696">
        <v>1</v>
      </c>
      <c r="Q1696">
        <v>12</v>
      </c>
      <c r="R1696">
        <v>3.3237999999999999</v>
      </c>
      <c r="S1696">
        <v>30.275729999999999</v>
      </c>
      <c r="T1696">
        <v>9</v>
      </c>
      <c r="U1696">
        <v>1</v>
      </c>
      <c r="V1696">
        <v>0</v>
      </c>
      <c r="W1696">
        <v>0</v>
      </c>
      <c r="X1696">
        <v>0</v>
      </c>
      <c r="Y1696" s="3">
        <f t="shared" si="182"/>
        <v>9.3333333333333321</v>
      </c>
      <c r="Z1696" s="3">
        <f t="shared" si="183"/>
        <v>3.1111111111111107</v>
      </c>
      <c r="AA1696" s="3">
        <f t="shared" si="184"/>
        <v>37.333333333333329</v>
      </c>
      <c r="AB1696">
        <f>VLOOKUP(F1696,'Producto temporal'!A:F,6,0)</f>
        <v>60</v>
      </c>
      <c r="AC1696" s="9" t="str">
        <f t="shared" si="185"/>
        <v>OK</v>
      </c>
      <c r="AD1696" s="9" t="str">
        <f t="shared" si="186"/>
        <v>OK</v>
      </c>
      <c r="AE1696" s="9" t="str">
        <f t="shared" si="187"/>
        <v>OK</v>
      </c>
      <c r="AF1696" s="10">
        <f t="shared" si="188"/>
        <v>17</v>
      </c>
    </row>
    <row r="1697" spans="1:32" x14ac:dyDescent="0.3">
      <c r="A1697" s="1">
        <v>45447</v>
      </c>
      <c r="B1697">
        <v>187</v>
      </c>
      <c r="C1697" t="s">
        <v>232</v>
      </c>
      <c r="D1697" t="s">
        <v>69</v>
      </c>
      <c r="E1697" t="s">
        <v>95</v>
      </c>
      <c r="F1697">
        <v>1003938</v>
      </c>
      <c r="G1697" t="s">
        <v>27</v>
      </c>
      <c r="H1697" t="s">
        <v>28</v>
      </c>
      <c r="I1697" t="s">
        <v>29</v>
      </c>
      <c r="J1697" t="s">
        <v>30</v>
      </c>
      <c r="K1697">
        <v>0</v>
      </c>
      <c r="L1697" t="s">
        <v>31</v>
      </c>
      <c r="M1697" t="s">
        <v>32</v>
      </c>
      <c r="N1697">
        <v>4</v>
      </c>
      <c r="O1697">
        <v>1</v>
      </c>
      <c r="P1697">
        <v>1</v>
      </c>
      <c r="Q1697">
        <v>12</v>
      </c>
      <c r="R1697">
        <v>3.1680000000000001</v>
      </c>
      <c r="S1697">
        <v>9.5039999999999996</v>
      </c>
      <c r="T1697">
        <v>3</v>
      </c>
      <c r="U1697">
        <v>1</v>
      </c>
      <c r="V1697">
        <v>0</v>
      </c>
      <c r="W1697">
        <v>0</v>
      </c>
      <c r="X1697">
        <v>0</v>
      </c>
      <c r="Y1697" s="3">
        <f t="shared" si="182"/>
        <v>9.3333333333333339</v>
      </c>
      <c r="Z1697" s="3">
        <f t="shared" si="183"/>
        <v>9.3333333333333339</v>
      </c>
      <c r="AA1697" s="3">
        <f t="shared" si="184"/>
        <v>112</v>
      </c>
      <c r="AB1697">
        <f>VLOOKUP(F1697,'Producto temporal'!A:F,6,0)</f>
        <v>60</v>
      </c>
      <c r="AC1697" s="9" t="str">
        <f t="shared" si="185"/>
        <v>OK</v>
      </c>
      <c r="AD1697" s="9" t="str">
        <f t="shared" si="186"/>
        <v>OK</v>
      </c>
      <c r="AE1697" s="9" t="str">
        <f t="shared" si="187"/>
        <v>BAJAR MASTERPACK</v>
      </c>
      <c r="AF1697" s="10">
        <f t="shared" si="188"/>
        <v>5</v>
      </c>
    </row>
    <row r="1698" spans="1:32" x14ac:dyDescent="0.3">
      <c r="A1698" s="1">
        <v>45447</v>
      </c>
      <c r="B1698">
        <v>187</v>
      </c>
      <c r="C1698" t="s">
        <v>232</v>
      </c>
      <c r="D1698" t="s">
        <v>69</v>
      </c>
      <c r="E1698" t="s">
        <v>95</v>
      </c>
      <c r="F1698">
        <v>1003941</v>
      </c>
      <c r="G1698" t="s">
        <v>33</v>
      </c>
      <c r="H1698" t="s">
        <v>28</v>
      </c>
      <c r="I1698" t="s">
        <v>29</v>
      </c>
      <c r="J1698" t="s">
        <v>30</v>
      </c>
      <c r="K1698">
        <v>0</v>
      </c>
      <c r="L1698" t="s">
        <v>31</v>
      </c>
      <c r="M1698" t="s">
        <v>32</v>
      </c>
      <c r="N1698">
        <v>4</v>
      </c>
      <c r="O1698">
        <v>1</v>
      </c>
      <c r="P1698">
        <v>1</v>
      </c>
      <c r="Q1698">
        <v>20</v>
      </c>
      <c r="R1698">
        <v>2.3220000000000001</v>
      </c>
      <c r="S1698">
        <v>13.932</v>
      </c>
      <c r="T1698">
        <v>6</v>
      </c>
      <c r="U1698">
        <v>1</v>
      </c>
      <c r="V1698">
        <v>0</v>
      </c>
      <c r="W1698">
        <v>0</v>
      </c>
      <c r="X1698">
        <v>0</v>
      </c>
      <c r="Y1698" s="3">
        <f t="shared" si="182"/>
        <v>4.666666666666667</v>
      </c>
      <c r="Z1698" s="3">
        <f t="shared" si="183"/>
        <v>4.666666666666667</v>
      </c>
      <c r="AA1698" s="3">
        <f t="shared" si="184"/>
        <v>93.333333333333343</v>
      </c>
      <c r="AB1698">
        <f>VLOOKUP(F1698,'Producto temporal'!A:F,6,0)</f>
        <v>60</v>
      </c>
      <c r="AC1698" s="9" t="str">
        <f t="shared" si="185"/>
        <v>OK</v>
      </c>
      <c r="AD1698" s="9" t="str">
        <f t="shared" si="186"/>
        <v>OK</v>
      </c>
      <c r="AE1698" s="9" t="str">
        <f t="shared" si="187"/>
        <v>BAJAR MASTERPACK</v>
      </c>
      <c r="AF1698" s="10">
        <f t="shared" si="188"/>
        <v>11</v>
      </c>
    </row>
    <row r="1699" spans="1:32" x14ac:dyDescent="0.3">
      <c r="A1699" s="1">
        <v>45447</v>
      </c>
      <c r="B1699">
        <v>187</v>
      </c>
      <c r="C1699" t="s">
        <v>232</v>
      </c>
      <c r="D1699" t="s">
        <v>69</v>
      </c>
      <c r="E1699" t="s">
        <v>95</v>
      </c>
      <c r="F1699">
        <v>1010020</v>
      </c>
      <c r="G1699" t="s">
        <v>34</v>
      </c>
      <c r="H1699" t="s">
        <v>28</v>
      </c>
      <c r="I1699" t="s">
        <v>29</v>
      </c>
      <c r="J1699" t="s">
        <v>30</v>
      </c>
      <c r="K1699">
        <v>0</v>
      </c>
      <c r="L1699" t="s">
        <v>31</v>
      </c>
      <c r="M1699" t="s">
        <v>32</v>
      </c>
      <c r="N1699">
        <v>1</v>
      </c>
      <c r="O1699">
        <v>1</v>
      </c>
      <c r="P1699">
        <v>1</v>
      </c>
      <c r="Q1699">
        <v>12</v>
      </c>
      <c r="R1699">
        <v>3.02501</v>
      </c>
      <c r="S1699">
        <v>116.62044</v>
      </c>
      <c r="T1699">
        <v>38</v>
      </c>
      <c r="U1699">
        <v>0</v>
      </c>
      <c r="V1699">
        <v>0</v>
      </c>
      <c r="W1699">
        <v>12</v>
      </c>
      <c r="X1699">
        <v>0</v>
      </c>
      <c r="Y1699" s="3">
        <f t="shared" si="182"/>
        <v>0.73684210526315785</v>
      </c>
      <c r="Z1699" s="3">
        <f t="shared" si="183"/>
        <v>0.73684210526315785</v>
      </c>
      <c r="AA1699" s="3">
        <f t="shared" si="184"/>
        <v>8.8421052631578938</v>
      </c>
      <c r="AB1699">
        <f>VLOOKUP(F1699,'Producto temporal'!A:F,6,0)</f>
        <v>60</v>
      </c>
      <c r="AC1699" s="9" t="str">
        <f t="shared" si="185"/>
        <v>OK</v>
      </c>
      <c r="AD1699" s="9" t="str">
        <f t="shared" si="186"/>
        <v>OK</v>
      </c>
      <c r="AE1699" s="9" t="str">
        <f t="shared" si="187"/>
        <v>OK</v>
      </c>
      <c r="AF1699" s="10">
        <f t="shared" si="188"/>
        <v>71</v>
      </c>
    </row>
    <row r="1700" spans="1:32" x14ac:dyDescent="0.3">
      <c r="A1700" s="1">
        <v>45447</v>
      </c>
      <c r="B1700">
        <v>187</v>
      </c>
      <c r="C1700" t="s">
        <v>232</v>
      </c>
      <c r="D1700" t="s">
        <v>69</v>
      </c>
      <c r="E1700" t="s">
        <v>95</v>
      </c>
      <c r="F1700">
        <v>1010290</v>
      </c>
      <c r="G1700" t="s">
        <v>35</v>
      </c>
      <c r="H1700" t="s">
        <v>28</v>
      </c>
      <c r="I1700" t="s">
        <v>29</v>
      </c>
      <c r="J1700" t="s">
        <v>30</v>
      </c>
      <c r="K1700">
        <v>0</v>
      </c>
      <c r="L1700" t="s">
        <v>31</v>
      </c>
      <c r="M1700" t="s">
        <v>32</v>
      </c>
      <c r="N1700">
        <v>5</v>
      </c>
      <c r="O1700">
        <v>1</v>
      </c>
      <c r="P1700">
        <v>1</v>
      </c>
      <c r="Q1700">
        <v>6</v>
      </c>
      <c r="R1700">
        <v>3.62</v>
      </c>
      <c r="S1700">
        <v>18.100000000000001</v>
      </c>
      <c r="T1700">
        <v>5</v>
      </c>
      <c r="U1700">
        <v>1</v>
      </c>
      <c r="V1700">
        <v>0</v>
      </c>
      <c r="W1700">
        <v>0</v>
      </c>
      <c r="X1700">
        <v>4</v>
      </c>
      <c r="Y1700" s="3">
        <f t="shared" si="182"/>
        <v>5.6</v>
      </c>
      <c r="Z1700" s="3">
        <f t="shared" si="183"/>
        <v>5.6</v>
      </c>
      <c r="AA1700" s="3">
        <f t="shared" si="184"/>
        <v>33.6</v>
      </c>
      <c r="AB1700">
        <f>VLOOKUP(F1700,'Producto temporal'!A:F,6,0)</f>
        <v>60</v>
      </c>
      <c r="AC1700" s="9" t="str">
        <f t="shared" si="185"/>
        <v>OK</v>
      </c>
      <c r="AD1700" s="9" t="str">
        <f t="shared" si="186"/>
        <v>OK</v>
      </c>
      <c r="AE1700" s="9" t="str">
        <f t="shared" si="187"/>
        <v>OK</v>
      </c>
      <c r="AF1700" s="10">
        <f t="shared" si="188"/>
        <v>9</v>
      </c>
    </row>
    <row r="1701" spans="1:32" x14ac:dyDescent="0.3">
      <c r="A1701" s="1">
        <v>45447</v>
      </c>
      <c r="B1701">
        <v>187</v>
      </c>
      <c r="C1701" t="s">
        <v>232</v>
      </c>
      <c r="D1701" t="s">
        <v>69</v>
      </c>
      <c r="E1701" t="s">
        <v>95</v>
      </c>
      <c r="F1701">
        <v>1010291</v>
      </c>
      <c r="G1701" t="s">
        <v>36</v>
      </c>
      <c r="H1701" t="s">
        <v>28</v>
      </c>
      <c r="I1701" t="s">
        <v>29</v>
      </c>
      <c r="J1701" t="s">
        <v>30</v>
      </c>
      <c r="K1701">
        <v>0</v>
      </c>
      <c r="L1701" t="s">
        <v>31</v>
      </c>
      <c r="M1701" t="s">
        <v>32</v>
      </c>
      <c r="N1701">
        <v>5</v>
      </c>
      <c r="O1701">
        <v>1</v>
      </c>
      <c r="P1701">
        <v>1</v>
      </c>
      <c r="Q1701">
        <v>6</v>
      </c>
      <c r="R1701">
        <v>3.62</v>
      </c>
      <c r="S1701">
        <v>18.100000000000001</v>
      </c>
      <c r="T1701">
        <v>5</v>
      </c>
      <c r="U1701">
        <v>1</v>
      </c>
      <c r="V1701">
        <v>0</v>
      </c>
      <c r="W1701">
        <v>0</v>
      </c>
      <c r="X1701">
        <v>2</v>
      </c>
      <c r="Y1701" s="3">
        <f t="shared" si="182"/>
        <v>5.6</v>
      </c>
      <c r="Z1701" s="3">
        <f t="shared" si="183"/>
        <v>5.6</v>
      </c>
      <c r="AA1701" s="3">
        <f t="shared" si="184"/>
        <v>33.6</v>
      </c>
      <c r="AB1701">
        <f>VLOOKUP(F1701,'Producto temporal'!A:F,6,0)</f>
        <v>60</v>
      </c>
      <c r="AC1701" s="9" t="str">
        <f t="shared" si="185"/>
        <v>OK</v>
      </c>
      <c r="AD1701" s="9" t="str">
        <f t="shared" si="186"/>
        <v>OK</v>
      </c>
      <c r="AE1701" s="9" t="str">
        <f t="shared" si="187"/>
        <v>OK</v>
      </c>
      <c r="AF1701" s="10">
        <f t="shared" si="188"/>
        <v>9</v>
      </c>
    </row>
    <row r="1702" spans="1:32" x14ac:dyDescent="0.3">
      <c r="A1702" s="1">
        <v>45447</v>
      </c>
      <c r="B1702">
        <v>187</v>
      </c>
      <c r="C1702" t="s">
        <v>232</v>
      </c>
      <c r="D1702" t="s">
        <v>69</v>
      </c>
      <c r="E1702" t="s">
        <v>95</v>
      </c>
      <c r="F1702">
        <v>1010783</v>
      </c>
      <c r="G1702" t="s">
        <v>37</v>
      </c>
      <c r="H1702" t="s">
        <v>28</v>
      </c>
      <c r="I1702" t="s">
        <v>29</v>
      </c>
      <c r="J1702" t="s">
        <v>30</v>
      </c>
      <c r="K1702">
        <v>0</v>
      </c>
      <c r="L1702" t="s">
        <v>31</v>
      </c>
      <c r="M1702" t="s">
        <v>32</v>
      </c>
      <c r="N1702">
        <v>5</v>
      </c>
      <c r="O1702">
        <v>1</v>
      </c>
      <c r="P1702">
        <v>1</v>
      </c>
      <c r="Q1702">
        <v>12</v>
      </c>
      <c r="R1702">
        <v>3.04121</v>
      </c>
      <c r="S1702">
        <v>77.054540000000003</v>
      </c>
      <c r="T1702">
        <v>25</v>
      </c>
      <c r="U1702">
        <v>1</v>
      </c>
      <c r="V1702">
        <v>0</v>
      </c>
      <c r="W1702">
        <v>10</v>
      </c>
      <c r="X1702">
        <v>0</v>
      </c>
      <c r="Y1702" s="3">
        <f t="shared" si="182"/>
        <v>1.1199999999999999</v>
      </c>
      <c r="Z1702" s="3">
        <f t="shared" si="183"/>
        <v>1.1199999999999999</v>
      </c>
      <c r="AA1702" s="3">
        <f t="shared" si="184"/>
        <v>13.44</v>
      </c>
      <c r="AB1702">
        <f>VLOOKUP(F1702,'Producto temporal'!A:F,6,0)</f>
        <v>60</v>
      </c>
      <c r="AC1702" s="9" t="str">
        <f t="shared" si="185"/>
        <v>OK</v>
      </c>
      <c r="AD1702" s="9" t="str">
        <f t="shared" si="186"/>
        <v>OK</v>
      </c>
      <c r="AE1702" s="9" t="str">
        <f t="shared" si="187"/>
        <v>OK</v>
      </c>
      <c r="AF1702" s="10">
        <f t="shared" si="188"/>
        <v>47</v>
      </c>
    </row>
    <row r="1703" spans="1:32" x14ac:dyDescent="0.3">
      <c r="A1703" s="1">
        <v>45447</v>
      </c>
      <c r="B1703">
        <v>187</v>
      </c>
      <c r="C1703" t="s">
        <v>232</v>
      </c>
      <c r="D1703" t="s">
        <v>69</v>
      </c>
      <c r="E1703" t="s">
        <v>95</v>
      </c>
      <c r="F1703">
        <v>1011679</v>
      </c>
      <c r="G1703" t="s">
        <v>38</v>
      </c>
      <c r="H1703" t="s">
        <v>28</v>
      </c>
      <c r="I1703" t="s">
        <v>29</v>
      </c>
      <c r="J1703" t="s">
        <v>30</v>
      </c>
      <c r="K1703">
        <v>0</v>
      </c>
      <c r="L1703" t="s">
        <v>31</v>
      </c>
      <c r="M1703" t="s">
        <v>32</v>
      </c>
      <c r="N1703">
        <v>3</v>
      </c>
      <c r="O1703">
        <v>1</v>
      </c>
      <c r="P1703">
        <v>1</v>
      </c>
      <c r="Q1703">
        <v>12</v>
      </c>
      <c r="R1703">
        <v>2.3849999999999998</v>
      </c>
      <c r="S1703">
        <v>21.465</v>
      </c>
      <c r="T1703">
        <v>9</v>
      </c>
      <c r="U1703">
        <v>1</v>
      </c>
      <c r="V1703">
        <v>0</v>
      </c>
      <c r="W1703">
        <v>2</v>
      </c>
      <c r="X1703">
        <v>0</v>
      </c>
      <c r="Y1703" s="3">
        <f t="shared" si="182"/>
        <v>3.1111111111111107</v>
      </c>
      <c r="Z1703" s="3">
        <f t="shared" si="183"/>
        <v>3.1111111111111107</v>
      </c>
      <c r="AA1703" s="3">
        <f t="shared" si="184"/>
        <v>37.333333333333329</v>
      </c>
      <c r="AB1703">
        <f>VLOOKUP(F1703,'Producto temporal'!A:F,6,0)</f>
        <v>60</v>
      </c>
      <c r="AC1703" s="9" t="str">
        <f t="shared" si="185"/>
        <v>OK</v>
      </c>
      <c r="AD1703" s="9" t="str">
        <f t="shared" si="186"/>
        <v>OK</v>
      </c>
      <c r="AE1703" s="9" t="str">
        <f t="shared" si="187"/>
        <v>OK</v>
      </c>
      <c r="AF1703" s="10">
        <f t="shared" si="188"/>
        <v>17</v>
      </c>
    </row>
    <row r="1704" spans="1:32" x14ac:dyDescent="0.3">
      <c r="A1704" s="1">
        <v>45447</v>
      </c>
      <c r="B1704">
        <v>187</v>
      </c>
      <c r="C1704" t="s">
        <v>232</v>
      </c>
      <c r="D1704" t="s">
        <v>69</v>
      </c>
      <c r="E1704" t="s">
        <v>95</v>
      </c>
      <c r="F1704">
        <v>1011885</v>
      </c>
      <c r="G1704" t="s">
        <v>39</v>
      </c>
      <c r="H1704" t="s">
        <v>28</v>
      </c>
      <c r="I1704" t="s">
        <v>29</v>
      </c>
      <c r="J1704" t="s">
        <v>30</v>
      </c>
      <c r="K1704">
        <v>0</v>
      </c>
      <c r="L1704" t="s">
        <v>31</v>
      </c>
      <c r="M1704" t="s">
        <v>32</v>
      </c>
      <c r="N1704">
        <v>1</v>
      </c>
      <c r="O1704">
        <v>3</v>
      </c>
      <c r="P1704">
        <v>1</v>
      </c>
      <c r="Q1704">
        <v>12</v>
      </c>
      <c r="R1704">
        <v>2.3849999999999998</v>
      </c>
      <c r="S1704">
        <v>16.695</v>
      </c>
      <c r="T1704">
        <v>7</v>
      </c>
      <c r="U1704">
        <v>1</v>
      </c>
      <c r="V1704">
        <v>0</v>
      </c>
      <c r="W1704">
        <v>2</v>
      </c>
      <c r="X1704">
        <v>0</v>
      </c>
      <c r="Y1704" s="3">
        <f t="shared" si="182"/>
        <v>12</v>
      </c>
      <c r="Z1704" s="3">
        <f t="shared" si="183"/>
        <v>4</v>
      </c>
      <c r="AA1704" s="3">
        <f t="shared" si="184"/>
        <v>48</v>
      </c>
      <c r="AB1704">
        <f>VLOOKUP(F1704,'Producto temporal'!A:F,6,0)</f>
        <v>60</v>
      </c>
      <c r="AC1704" s="9" t="str">
        <f t="shared" si="185"/>
        <v>OK</v>
      </c>
      <c r="AD1704" s="9" t="str">
        <f t="shared" si="186"/>
        <v>OK</v>
      </c>
      <c r="AE1704" s="9" t="str">
        <f t="shared" si="187"/>
        <v>OK</v>
      </c>
      <c r="AF1704" s="10">
        <f t="shared" si="188"/>
        <v>13</v>
      </c>
    </row>
    <row r="1705" spans="1:32" x14ac:dyDescent="0.3">
      <c r="A1705" s="1">
        <v>45447</v>
      </c>
      <c r="B1705">
        <v>187</v>
      </c>
      <c r="C1705" t="s">
        <v>232</v>
      </c>
      <c r="D1705" t="s">
        <v>69</v>
      </c>
      <c r="E1705" t="s">
        <v>95</v>
      </c>
      <c r="F1705">
        <v>1012657</v>
      </c>
      <c r="G1705" t="s">
        <v>40</v>
      </c>
      <c r="H1705" t="s">
        <v>28</v>
      </c>
      <c r="I1705" t="s">
        <v>29</v>
      </c>
      <c r="J1705" t="s">
        <v>30</v>
      </c>
      <c r="K1705">
        <v>0</v>
      </c>
      <c r="L1705" t="s">
        <v>31</v>
      </c>
      <c r="M1705" t="s">
        <v>32</v>
      </c>
      <c r="N1705">
        <v>0</v>
      </c>
      <c r="O1705">
        <v>1</v>
      </c>
      <c r="P1705">
        <v>1</v>
      </c>
      <c r="Q1705">
        <v>12</v>
      </c>
      <c r="R1705">
        <v>3.0294400000000001</v>
      </c>
      <c r="S1705">
        <v>61.291710000000002</v>
      </c>
      <c r="T1705">
        <v>20</v>
      </c>
      <c r="U1705">
        <v>0</v>
      </c>
      <c r="V1705">
        <v>0</v>
      </c>
      <c r="W1705">
        <v>8</v>
      </c>
      <c r="X1705">
        <v>0</v>
      </c>
      <c r="Y1705" s="3">
        <f t="shared" si="182"/>
        <v>1.4</v>
      </c>
      <c r="Z1705" s="3">
        <f t="shared" si="183"/>
        <v>1.4</v>
      </c>
      <c r="AA1705" s="3">
        <f t="shared" si="184"/>
        <v>16.8</v>
      </c>
      <c r="AB1705">
        <f>VLOOKUP(F1705,'Producto temporal'!A:F,6,0)</f>
        <v>60</v>
      </c>
      <c r="AC1705" s="9" t="str">
        <f t="shared" si="185"/>
        <v>OK</v>
      </c>
      <c r="AD1705" s="9" t="str">
        <f t="shared" si="186"/>
        <v>OK</v>
      </c>
      <c r="AE1705" s="9" t="str">
        <f t="shared" si="187"/>
        <v>OK</v>
      </c>
      <c r="AF1705" s="10">
        <f t="shared" si="188"/>
        <v>37</v>
      </c>
    </row>
    <row r="1706" spans="1:32" x14ac:dyDescent="0.3">
      <c r="A1706" s="1">
        <v>45447</v>
      </c>
      <c r="B1706">
        <v>187</v>
      </c>
      <c r="C1706" t="s">
        <v>232</v>
      </c>
      <c r="D1706" t="s">
        <v>69</v>
      </c>
      <c r="E1706" t="s">
        <v>95</v>
      </c>
      <c r="F1706">
        <v>1012658</v>
      </c>
      <c r="G1706" t="s">
        <v>41</v>
      </c>
      <c r="H1706" t="s">
        <v>28</v>
      </c>
      <c r="I1706" t="s">
        <v>29</v>
      </c>
      <c r="J1706" t="s">
        <v>30</v>
      </c>
      <c r="K1706">
        <v>0</v>
      </c>
      <c r="L1706" t="s">
        <v>31</v>
      </c>
      <c r="M1706" t="s">
        <v>32</v>
      </c>
      <c r="N1706">
        <v>7</v>
      </c>
      <c r="O1706">
        <v>1</v>
      </c>
      <c r="P1706">
        <v>1</v>
      </c>
      <c r="Q1706">
        <v>12</v>
      </c>
      <c r="R1706">
        <v>2.6459999999999999</v>
      </c>
      <c r="S1706">
        <v>2.6459999999999999</v>
      </c>
      <c r="T1706">
        <v>1</v>
      </c>
      <c r="U1706">
        <v>1</v>
      </c>
      <c r="V1706">
        <v>0</v>
      </c>
      <c r="W1706">
        <v>0</v>
      </c>
      <c r="X1706">
        <v>0</v>
      </c>
      <c r="Y1706" s="3">
        <f t="shared" si="182"/>
        <v>28</v>
      </c>
      <c r="Z1706" s="3">
        <f t="shared" si="183"/>
        <v>28</v>
      </c>
      <c r="AA1706" s="3">
        <f t="shared" si="184"/>
        <v>336</v>
      </c>
      <c r="AB1706">
        <f>VLOOKUP(F1706,'Producto temporal'!A:F,6,0)</f>
        <v>60</v>
      </c>
      <c r="AC1706" s="9" t="str">
        <f t="shared" si="185"/>
        <v>OK</v>
      </c>
      <c r="AD1706" s="9" t="str">
        <f t="shared" si="186"/>
        <v>OK</v>
      </c>
      <c r="AE1706" s="9" t="str">
        <f t="shared" si="187"/>
        <v>BAJAR MASTERPACK</v>
      </c>
      <c r="AF1706" s="10">
        <f t="shared" si="188"/>
        <v>1</v>
      </c>
    </row>
    <row r="1707" spans="1:32" x14ac:dyDescent="0.3">
      <c r="A1707" s="1">
        <v>45447</v>
      </c>
      <c r="B1707">
        <v>187</v>
      </c>
      <c r="C1707" t="s">
        <v>232</v>
      </c>
      <c r="D1707" t="s">
        <v>69</v>
      </c>
      <c r="E1707" t="s">
        <v>95</v>
      </c>
      <c r="F1707">
        <v>1013898</v>
      </c>
      <c r="G1707" t="s">
        <v>42</v>
      </c>
      <c r="H1707" t="s">
        <v>28</v>
      </c>
      <c r="I1707" t="s">
        <v>29</v>
      </c>
      <c r="J1707" t="s">
        <v>30</v>
      </c>
      <c r="K1707">
        <v>0</v>
      </c>
      <c r="L1707" t="s">
        <v>31</v>
      </c>
      <c r="M1707" t="s">
        <v>32</v>
      </c>
      <c r="N1707">
        <v>0</v>
      </c>
      <c r="O1707">
        <v>3</v>
      </c>
      <c r="P1707">
        <v>1</v>
      </c>
      <c r="Q1707">
        <v>12</v>
      </c>
      <c r="R1707">
        <v>3.3237999999999999</v>
      </c>
      <c r="S1707">
        <v>23.441320000000001</v>
      </c>
      <c r="T1707">
        <v>7</v>
      </c>
      <c r="U1707">
        <v>0</v>
      </c>
      <c r="V1707">
        <v>0</v>
      </c>
      <c r="W1707">
        <v>6</v>
      </c>
      <c r="X1707">
        <v>0</v>
      </c>
      <c r="Y1707" s="3">
        <f t="shared" si="182"/>
        <v>12</v>
      </c>
      <c r="Z1707" s="3">
        <f t="shared" si="183"/>
        <v>4</v>
      </c>
      <c r="AA1707" s="3">
        <f t="shared" si="184"/>
        <v>48</v>
      </c>
      <c r="AB1707">
        <f>VLOOKUP(F1707,'Producto temporal'!A:F,6,0)</f>
        <v>60</v>
      </c>
      <c r="AC1707" s="9" t="str">
        <f t="shared" si="185"/>
        <v>OK</v>
      </c>
      <c r="AD1707" s="9" t="str">
        <f t="shared" si="186"/>
        <v>OK</v>
      </c>
      <c r="AE1707" s="9" t="str">
        <f t="shared" si="187"/>
        <v>OK</v>
      </c>
      <c r="AF1707" s="10">
        <f t="shared" si="188"/>
        <v>13</v>
      </c>
    </row>
    <row r="1708" spans="1:32" x14ac:dyDescent="0.3">
      <c r="A1708" s="1">
        <v>45447</v>
      </c>
      <c r="B1708">
        <v>188</v>
      </c>
      <c r="C1708" t="s">
        <v>233</v>
      </c>
      <c r="D1708" t="s">
        <v>108</v>
      </c>
      <c r="E1708" t="s">
        <v>95</v>
      </c>
      <c r="F1708">
        <v>1003938</v>
      </c>
      <c r="G1708" t="s">
        <v>27</v>
      </c>
      <c r="H1708" t="s">
        <v>28</v>
      </c>
      <c r="I1708" t="s">
        <v>29</v>
      </c>
      <c r="J1708" t="s">
        <v>30</v>
      </c>
      <c r="K1708">
        <v>0</v>
      </c>
      <c r="L1708" t="s">
        <v>31</v>
      </c>
      <c r="M1708" t="s">
        <v>32</v>
      </c>
      <c r="N1708">
        <v>6</v>
      </c>
      <c r="O1708">
        <v>1</v>
      </c>
      <c r="P1708">
        <v>1</v>
      </c>
      <c r="Q1708">
        <v>12</v>
      </c>
      <c r="R1708">
        <v>3.1680000000000001</v>
      </c>
      <c r="S1708">
        <v>3.1680000000000001</v>
      </c>
      <c r="T1708">
        <v>1</v>
      </c>
      <c r="U1708">
        <v>1</v>
      </c>
      <c r="V1708">
        <v>0</v>
      </c>
      <c r="W1708">
        <v>0</v>
      </c>
      <c r="X1708">
        <v>0</v>
      </c>
      <c r="Y1708" s="3">
        <f t="shared" si="182"/>
        <v>28</v>
      </c>
      <c r="Z1708" s="3">
        <f t="shared" si="183"/>
        <v>28</v>
      </c>
      <c r="AA1708" s="3">
        <f t="shared" si="184"/>
        <v>336</v>
      </c>
      <c r="AB1708">
        <f>VLOOKUP(F1708,'Producto temporal'!A:F,6,0)</f>
        <v>60</v>
      </c>
      <c r="AC1708" s="9" t="str">
        <f t="shared" si="185"/>
        <v>OK</v>
      </c>
      <c r="AD1708" s="9" t="str">
        <f t="shared" si="186"/>
        <v>OK</v>
      </c>
      <c r="AE1708" s="9" t="str">
        <f t="shared" si="187"/>
        <v>BAJAR MASTERPACK</v>
      </c>
      <c r="AF1708" s="10">
        <f t="shared" si="188"/>
        <v>1</v>
      </c>
    </row>
    <row r="1709" spans="1:32" x14ac:dyDescent="0.3">
      <c r="A1709" s="1">
        <v>45447</v>
      </c>
      <c r="B1709">
        <v>188</v>
      </c>
      <c r="C1709" t="s">
        <v>233</v>
      </c>
      <c r="D1709" t="s">
        <v>108</v>
      </c>
      <c r="E1709" t="s">
        <v>95</v>
      </c>
      <c r="F1709">
        <v>1003941</v>
      </c>
      <c r="G1709" t="s">
        <v>33</v>
      </c>
      <c r="H1709" t="s">
        <v>28</v>
      </c>
      <c r="I1709" t="s">
        <v>29</v>
      </c>
      <c r="J1709" t="s">
        <v>30</v>
      </c>
      <c r="K1709">
        <v>0</v>
      </c>
      <c r="L1709" t="s">
        <v>31</v>
      </c>
      <c r="M1709" t="s">
        <v>32</v>
      </c>
      <c r="N1709">
        <v>6</v>
      </c>
      <c r="O1709">
        <v>1</v>
      </c>
      <c r="P1709">
        <v>1</v>
      </c>
      <c r="Q1709">
        <v>20</v>
      </c>
      <c r="R1709">
        <v>2.3220000000000001</v>
      </c>
      <c r="S1709">
        <v>13.932</v>
      </c>
      <c r="T1709">
        <v>6</v>
      </c>
      <c r="U1709">
        <v>1</v>
      </c>
      <c r="V1709">
        <v>0</v>
      </c>
      <c r="W1709">
        <v>0</v>
      </c>
      <c r="X1709">
        <v>0</v>
      </c>
      <c r="Y1709" s="3">
        <f t="shared" si="182"/>
        <v>4.666666666666667</v>
      </c>
      <c r="Z1709" s="3">
        <f t="shared" si="183"/>
        <v>4.666666666666667</v>
      </c>
      <c r="AA1709" s="3">
        <f t="shared" si="184"/>
        <v>93.333333333333343</v>
      </c>
      <c r="AB1709">
        <f>VLOOKUP(F1709,'Producto temporal'!A:F,6,0)</f>
        <v>60</v>
      </c>
      <c r="AC1709" s="9" t="str">
        <f t="shared" si="185"/>
        <v>OK</v>
      </c>
      <c r="AD1709" s="9" t="str">
        <f t="shared" si="186"/>
        <v>OK</v>
      </c>
      <c r="AE1709" s="9" t="str">
        <f t="shared" si="187"/>
        <v>BAJAR MASTERPACK</v>
      </c>
      <c r="AF1709" s="10">
        <f t="shared" si="188"/>
        <v>11</v>
      </c>
    </row>
    <row r="1710" spans="1:32" x14ac:dyDescent="0.3">
      <c r="A1710" s="1">
        <v>45447</v>
      </c>
      <c r="B1710">
        <v>188</v>
      </c>
      <c r="C1710" t="s">
        <v>233</v>
      </c>
      <c r="D1710" t="s">
        <v>108</v>
      </c>
      <c r="E1710" t="s">
        <v>95</v>
      </c>
      <c r="F1710">
        <v>1010020</v>
      </c>
      <c r="G1710" t="s">
        <v>34</v>
      </c>
      <c r="H1710" t="s">
        <v>28</v>
      </c>
      <c r="I1710" t="s">
        <v>29</v>
      </c>
      <c r="J1710" t="s">
        <v>30</v>
      </c>
      <c r="K1710">
        <v>0</v>
      </c>
      <c r="L1710" t="s">
        <v>31</v>
      </c>
      <c r="M1710" t="s">
        <v>32</v>
      </c>
      <c r="N1710">
        <v>2</v>
      </c>
      <c r="O1710">
        <v>1</v>
      </c>
      <c r="P1710">
        <v>1</v>
      </c>
      <c r="Q1710">
        <v>12</v>
      </c>
      <c r="R1710">
        <v>3.02501</v>
      </c>
      <c r="S1710">
        <v>36.72401</v>
      </c>
      <c r="T1710">
        <v>12</v>
      </c>
      <c r="U1710">
        <v>1</v>
      </c>
      <c r="V1710">
        <v>0</v>
      </c>
      <c r="W1710">
        <v>6</v>
      </c>
      <c r="X1710">
        <v>0</v>
      </c>
      <c r="Y1710" s="3">
        <f t="shared" si="182"/>
        <v>2.3333333333333335</v>
      </c>
      <c r="Z1710" s="3">
        <f t="shared" si="183"/>
        <v>2.3333333333333335</v>
      </c>
      <c r="AA1710" s="3">
        <f t="shared" si="184"/>
        <v>28</v>
      </c>
      <c r="AB1710">
        <f>VLOOKUP(F1710,'Producto temporal'!A:F,6,0)</f>
        <v>60</v>
      </c>
      <c r="AC1710" s="9" t="str">
        <f t="shared" si="185"/>
        <v>OK</v>
      </c>
      <c r="AD1710" s="9" t="str">
        <f t="shared" si="186"/>
        <v>OK</v>
      </c>
      <c r="AE1710" s="9" t="str">
        <f t="shared" si="187"/>
        <v>OK</v>
      </c>
      <c r="AF1710" s="10">
        <f t="shared" si="188"/>
        <v>22</v>
      </c>
    </row>
    <row r="1711" spans="1:32" x14ac:dyDescent="0.3">
      <c r="A1711" s="1">
        <v>45447</v>
      </c>
      <c r="B1711">
        <v>188</v>
      </c>
      <c r="C1711" t="s">
        <v>233</v>
      </c>
      <c r="D1711" t="s">
        <v>108</v>
      </c>
      <c r="E1711" t="s">
        <v>95</v>
      </c>
      <c r="F1711">
        <v>1010290</v>
      </c>
      <c r="G1711" t="s">
        <v>35</v>
      </c>
      <c r="H1711" t="s">
        <v>28</v>
      </c>
      <c r="I1711" t="s">
        <v>29</v>
      </c>
      <c r="J1711" t="s">
        <v>30</v>
      </c>
      <c r="K1711">
        <v>0</v>
      </c>
      <c r="L1711" t="s">
        <v>31</v>
      </c>
      <c r="M1711" t="s">
        <v>32</v>
      </c>
      <c r="N1711">
        <v>4</v>
      </c>
      <c r="O1711">
        <v>1</v>
      </c>
      <c r="P1711">
        <v>1</v>
      </c>
      <c r="Q1711">
        <v>6</v>
      </c>
      <c r="R1711">
        <v>3.62</v>
      </c>
      <c r="S1711">
        <v>14.48</v>
      </c>
      <c r="T1711">
        <v>4</v>
      </c>
      <c r="U1711">
        <v>1</v>
      </c>
      <c r="V1711">
        <v>0</v>
      </c>
      <c r="W1711">
        <v>0</v>
      </c>
      <c r="X1711">
        <v>2</v>
      </c>
      <c r="Y1711" s="3">
        <f t="shared" si="182"/>
        <v>7</v>
      </c>
      <c r="Z1711" s="3">
        <f t="shared" si="183"/>
        <v>7</v>
      </c>
      <c r="AA1711" s="3">
        <f t="shared" si="184"/>
        <v>42</v>
      </c>
      <c r="AB1711">
        <f>VLOOKUP(F1711,'Producto temporal'!A:F,6,0)</f>
        <v>60</v>
      </c>
      <c r="AC1711" s="9" t="str">
        <f t="shared" si="185"/>
        <v>OK</v>
      </c>
      <c r="AD1711" s="9" t="str">
        <f t="shared" si="186"/>
        <v>OK</v>
      </c>
      <c r="AE1711" s="9" t="str">
        <f t="shared" si="187"/>
        <v>OK</v>
      </c>
      <c r="AF1711" s="10">
        <f t="shared" si="188"/>
        <v>7</v>
      </c>
    </row>
    <row r="1712" spans="1:32" x14ac:dyDescent="0.3">
      <c r="A1712" s="1">
        <v>45447</v>
      </c>
      <c r="B1712">
        <v>188</v>
      </c>
      <c r="C1712" t="s">
        <v>233</v>
      </c>
      <c r="D1712" t="s">
        <v>108</v>
      </c>
      <c r="E1712" t="s">
        <v>95</v>
      </c>
      <c r="F1712">
        <v>1010291</v>
      </c>
      <c r="G1712" t="s">
        <v>36</v>
      </c>
      <c r="H1712" t="s">
        <v>28</v>
      </c>
      <c r="I1712" t="s">
        <v>29</v>
      </c>
      <c r="J1712" t="s">
        <v>30</v>
      </c>
      <c r="K1712">
        <v>0</v>
      </c>
      <c r="L1712" t="s">
        <v>31</v>
      </c>
      <c r="M1712" t="s">
        <v>32</v>
      </c>
      <c r="N1712">
        <v>2</v>
      </c>
      <c r="O1712">
        <v>1</v>
      </c>
      <c r="P1712">
        <v>1</v>
      </c>
      <c r="Q1712">
        <v>6</v>
      </c>
      <c r="R1712">
        <v>3.62</v>
      </c>
      <c r="S1712">
        <v>7.24</v>
      </c>
      <c r="T1712">
        <v>2</v>
      </c>
      <c r="U1712">
        <v>1</v>
      </c>
      <c r="V1712">
        <v>0</v>
      </c>
      <c r="W1712">
        <v>0</v>
      </c>
      <c r="X1712">
        <v>4</v>
      </c>
      <c r="Y1712" s="3">
        <f t="shared" si="182"/>
        <v>14</v>
      </c>
      <c r="Z1712" s="3">
        <f t="shared" si="183"/>
        <v>14</v>
      </c>
      <c r="AA1712" s="3">
        <f t="shared" si="184"/>
        <v>84</v>
      </c>
      <c r="AB1712">
        <f>VLOOKUP(F1712,'Producto temporal'!A:F,6,0)</f>
        <v>60</v>
      </c>
      <c r="AC1712" s="9" t="str">
        <f t="shared" si="185"/>
        <v>OK</v>
      </c>
      <c r="AD1712" s="9" t="str">
        <f t="shared" si="186"/>
        <v>OK</v>
      </c>
      <c r="AE1712" s="9" t="str">
        <f t="shared" si="187"/>
        <v>BAJAR MASTERPACK</v>
      </c>
      <c r="AF1712" s="10">
        <f t="shared" si="188"/>
        <v>3</v>
      </c>
    </row>
    <row r="1713" spans="1:32" x14ac:dyDescent="0.3">
      <c r="A1713" s="1">
        <v>45447</v>
      </c>
      <c r="B1713">
        <v>188</v>
      </c>
      <c r="C1713" t="s">
        <v>233</v>
      </c>
      <c r="D1713" t="s">
        <v>108</v>
      </c>
      <c r="E1713" t="s">
        <v>95</v>
      </c>
      <c r="F1713">
        <v>1010783</v>
      </c>
      <c r="G1713" t="s">
        <v>37</v>
      </c>
      <c r="H1713" t="s">
        <v>28</v>
      </c>
      <c r="I1713" t="s">
        <v>29</v>
      </c>
      <c r="J1713" t="s">
        <v>30</v>
      </c>
      <c r="K1713">
        <v>0</v>
      </c>
      <c r="L1713" t="s">
        <v>31</v>
      </c>
      <c r="M1713" t="s">
        <v>32</v>
      </c>
      <c r="N1713">
        <v>4</v>
      </c>
      <c r="O1713">
        <v>1</v>
      </c>
      <c r="P1713">
        <v>1</v>
      </c>
      <c r="Q1713">
        <v>12</v>
      </c>
      <c r="R1713">
        <v>3.04121</v>
      </c>
      <c r="S1713">
        <v>33.974490000000003</v>
      </c>
      <c r="T1713">
        <v>11</v>
      </c>
      <c r="U1713">
        <v>1</v>
      </c>
      <c r="V1713">
        <v>0</v>
      </c>
      <c r="W1713">
        <v>4</v>
      </c>
      <c r="X1713">
        <v>0</v>
      </c>
      <c r="Y1713" s="3">
        <f t="shared" si="182"/>
        <v>2.5454545454545454</v>
      </c>
      <c r="Z1713" s="3">
        <f t="shared" si="183"/>
        <v>2.5454545454545454</v>
      </c>
      <c r="AA1713" s="3">
        <f t="shared" si="184"/>
        <v>30.545454545454547</v>
      </c>
      <c r="AB1713">
        <f>VLOOKUP(F1713,'Producto temporal'!A:F,6,0)</f>
        <v>60</v>
      </c>
      <c r="AC1713" s="9" t="str">
        <f t="shared" si="185"/>
        <v>OK</v>
      </c>
      <c r="AD1713" s="9" t="str">
        <f t="shared" si="186"/>
        <v>OK</v>
      </c>
      <c r="AE1713" s="9" t="str">
        <f t="shared" si="187"/>
        <v>OK</v>
      </c>
      <c r="AF1713" s="10">
        <f t="shared" si="188"/>
        <v>20</v>
      </c>
    </row>
    <row r="1714" spans="1:32" x14ac:dyDescent="0.3">
      <c r="A1714" s="1">
        <v>45447</v>
      </c>
      <c r="B1714">
        <v>188</v>
      </c>
      <c r="C1714" t="s">
        <v>233</v>
      </c>
      <c r="D1714" t="s">
        <v>108</v>
      </c>
      <c r="E1714" t="s">
        <v>95</v>
      </c>
      <c r="F1714">
        <v>1011679</v>
      </c>
      <c r="G1714" t="s">
        <v>38</v>
      </c>
      <c r="H1714" t="s">
        <v>28</v>
      </c>
      <c r="I1714" t="s">
        <v>29</v>
      </c>
      <c r="J1714" t="s">
        <v>30</v>
      </c>
      <c r="K1714">
        <v>0</v>
      </c>
      <c r="L1714" t="s">
        <v>31</v>
      </c>
      <c r="M1714" t="s">
        <v>32</v>
      </c>
      <c r="N1714">
        <v>5</v>
      </c>
      <c r="O1714">
        <v>1</v>
      </c>
      <c r="P1714">
        <v>1</v>
      </c>
      <c r="Q1714">
        <v>12</v>
      </c>
      <c r="R1714">
        <v>2.3849999999999998</v>
      </c>
      <c r="S1714">
        <v>4.7699999999999996</v>
      </c>
      <c r="T1714">
        <v>2</v>
      </c>
      <c r="U1714">
        <v>1</v>
      </c>
      <c r="V1714">
        <v>0</v>
      </c>
      <c r="W1714">
        <v>0</v>
      </c>
      <c r="X1714">
        <v>0</v>
      </c>
      <c r="Y1714" s="3">
        <f t="shared" si="182"/>
        <v>14</v>
      </c>
      <c r="Z1714" s="3">
        <f t="shared" si="183"/>
        <v>14</v>
      </c>
      <c r="AA1714" s="3">
        <f t="shared" si="184"/>
        <v>168</v>
      </c>
      <c r="AB1714">
        <f>VLOOKUP(F1714,'Producto temporal'!A:F,6,0)</f>
        <v>60</v>
      </c>
      <c r="AC1714" s="9" t="str">
        <f t="shared" si="185"/>
        <v>OK</v>
      </c>
      <c r="AD1714" s="9" t="str">
        <f t="shared" si="186"/>
        <v>OK</v>
      </c>
      <c r="AE1714" s="9" t="str">
        <f t="shared" si="187"/>
        <v>BAJAR MASTERPACK</v>
      </c>
      <c r="AF1714" s="10">
        <f t="shared" si="188"/>
        <v>3</v>
      </c>
    </row>
    <row r="1715" spans="1:32" x14ac:dyDescent="0.3">
      <c r="A1715" s="1">
        <v>45447</v>
      </c>
      <c r="B1715">
        <v>188</v>
      </c>
      <c r="C1715" t="s">
        <v>233</v>
      </c>
      <c r="D1715" t="s">
        <v>108</v>
      </c>
      <c r="E1715" t="s">
        <v>95</v>
      </c>
      <c r="F1715">
        <v>1011885</v>
      </c>
      <c r="G1715" t="s">
        <v>39</v>
      </c>
      <c r="H1715" t="s">
        <v>28</v>
      </c>
      <c r="I1715" t="s">
        <v>29</v>
      </c>
      <c r="J1715" t="s">
        <v>30</v>
      </c>
      <c r="K1715">
        <v>0</v>
      </c>
      <c r="L1715" t="s">
        <v>31</v>
      </c>
      <c r="M1715" t="s">
        <v>32</v>
      </c>
      <c r="N1715">
        <v>3</v>
      </c>
      <c r="O1715">
        <v>3</v>
      </c>
      <c r="P1715">
        <v>1</v>
      </c>
      <c r="Q1715">
        <v>12</v>
      </c>
      <c r="R1715">
        <v>2.3849999999999998</v>
      </c>
      <c r="S1715">
        <v>4.7699999999999996</v>
      </c>
      <c r="T1715">
        <v>2</v>
      </c>
      <c r="U1715">
        <v>1</v>
      </c>
      <c r="V1715">
        <v>0</v>
      </c>
      <c r="W1715">
        <v>1</v>
      </c>
      <c r="X1715">
        <v>0</v>
      </c>
      <c r="Y1715" s="3">
        <f t="shared" si="182"/>
        <v>42</v>
      </c>
      <c r="Z1715" s="3">
        <f t="shared" si="183"/>
        <v>14</v>
      </c>
      <c r="AA1715" s="3">
        <f t="shared" si="184"/>
        <v>168</v>
      </c>
      <c r="AB1715">
        <f>VLOOKUP(F1715,'Producto temporal'!A:F,6,0)</f>
        <v>60</v>
      </c>
      <c r="AC1715" s="9" t="str">
        <f t="shared" si="185"/>
        <v>OK</v>
      </c>
      <c r="AD1715" s="9" t="str">
        <f t="shared" si="186"/>
        <v>OK</v>
      </c>
      <c r="AE1715" s="9" t="str">
        <f t="shared" si="187"/>
        <v>BAJAR MASTERPACK</v>
      </c>
      <c r="AF1715" s="10">
        <f t="shared" si="188"/>
        <v>3</v>
      </c>
    </row>
    <row r="1716" spans="1:32" x14ac:dyDescent="0.3">
      <c r="A1716" s="1">
        <v>45447</v>
      </c>
      <c r="B1716">
        <v>188</v>
      </c>
      <c r="C1716" t="s">
        <v>233</v>
      </c>
      <c r="D1716" t="s">
        <v>108</v>
      </c>
      <c r="E1716" t="s">
        <v>95</v>
      </c>
      <c r="F1716">
        <v>1012657</v>
      </c>
      <c r="G1716" t="s">
        <v>40</v>
      </c>
      <c r="H1716" t="s">
        <v>28</v>
      </c>
      <c r="I1716" t="s">
        <v>29</v>
      </c>
      <c r="J1716" t="s">
        <v>30</v>
      </c>
      <c r="K1716">
        <v>0</v>
      </c>
      <c r="L1716" t="s">
        <v>31</v>
      </c>
      <c r="M1716" t="s">
        <v>32</v>
      </c>
      <c r="N1716">
        <v>0</v>
      </c>
      <c r="O1716">
        <v>1</v>
      </c>
      <c r="P1716">
        <v>1</v>
      </c>
      <c r="Q1716">
        <v>12</v>
      </c>
      <c r="R1716">
        <v>3.0294400000000001</v>
      </c>
      <c r="S1716">
        <v>3.0575899999999998</v>
      </c>
      <c r="T1716">
        <v>1</v>
      </c>
      <c r="U1716">
        <v>0</v>
      </c>
      <c r="V1716">
        <v>0</v>
      </c>
      <c r="W1716">
        <v>6</v>
      </c>
      <c r="X1716">
        <v>0</v>
      </c>
      <c r="Y1716" s="3">
        <f t="shared" si="182"/>
        <v>28</v>
      </c>
      <c r="Z1716" s="3">
        <f t="shared" si="183"/>
        <v>28</v>
      </c>
      <c r="AA1716" s="3">
        <f t="shared" si="184"/>
        <v>336</v>
      </c>
      <c r="AB1716">
        <f>VLOOKUP(F1716,'Producto temporal'!A:F,6,0)</f>
        <v>60</v>
      </c>
      <c r="AC1716" s="9" t="str">
        <f t="shared" si="185"/>
        <v>OK</v>
      </c>
      <c r="AD1716" s="9" t="str">
        <f t="shared" si="186"/>
        <v>OK</v>
      </c>
      <c r="AE1716" s="9" t="str">
        <f t="shared" si="187"/>
        <v>BAJAR MASTERPACK</v>
      </c>
      <c r="AF1716" s="10">
        <f t="shared" si="188"/>
        <v>1</v>
      </c>
    </row>
    <row r="1717" spans="1:32" x14ac:dyDescent="0.3">
      <c r="A1717" s="1">
        <v>45447</v>
      </c>
      <c r="B1717">
        <v>188</v>
      </c>
      <c r="C1717" t="s">
        <v>233</v>
      </c>
      <c r="D1717" t="s">
        <v>108</v>
      </c>
      <c r="E1717" t="s">
        <v>95</v>
      </c>
      <c r="F1717">
        <v>1012658</v>
      </c>
      <c r="G1717" t="s">
        <v>41</v>
      </c>
      <c r="H1717" t="s">
        <v>28</v>
      </c>
      <c r="I1717" t="s">
        <v>29</v>
      </c>
      <c r="J1717" t="s">
        <v>30</v>
      </c>
      <c r="K1717">
        <v>0</v>
      </c>
      <c r="L1717" t="s">
        <v>31</v>
      </c>
      <c r="M1717" t="s">
        <v>32</v>
      </c>
      <c r="N1717">
        <v>5</v>
      </c>
      <c r="O1717">
        <v>1</v>
      </c>
      <c r="P1717">
        <v>1</v>
      </c>
      <c r="Q1717">
        <v>12</v>
      </c>
      <c r="R1717">
        <v>2.6459999999999999</v>
      </c>
      <c r="S1717">
        <v>5.2919999999999998</v>
      </c>
      <c r="T1717">
        <v>2</v>
      </c>
      <c r="U1717">
        <v>1</v>
      </c>
      <c r="V1717">
        <v>0</v>
      </c>
      <c r="W1717">
        <v>0</v>
      </c>
      <c r="X1717">
        <v>0</v>
      </c>
      <c r="Y1717" s="3">
        <f t="shared" si="182"/>
        <v>14</v>
      </c>
      <c r="Z1717" s="3">
        <f t="shared" si="183"/>
        <v>14</v>
      </c>
      <c r="AA1717" s="3">
        <f t="shared" si="184"/>
        <v>168</v>
      </c>
      <c r="AB1717">
        <f>VLOOKUP(F1717,'Producto temporal'!A:F,6,0)</f>
        <v>60</v>
      </c>
      <c r="AC1717" s="9" t="str">
        <f t="shared" si="185"/>
        <v>OK</v>
      </c>
      <c r="AD1717" s="9" t="str">
        <f t="shared" si="186"/>
        <v>OK</v>
      </c>
      <c r="AE1717" s="9" t="str">
        <f t="shared" si="187"/>
        <v>BAJAR MASTERPACK</v>
      </c>
      <c r="AF1717" s="10">
        <f t="shared" si="188"/>
        <v>3</v>
      </c>
    </row>
    <row r="1718" spans="1:32" x14ac:dyDescent="0.3">
      <c r="A1718" s="1">
        <v>45447</v>
      </c>
      <c r="B1718">
        <v>188</v>
      </c>
      <c r="C1718" t="s">
        <v>233</v>
      </c>
      <c r="D1718" t="s">
        <v>108</v>
      </c>
      <c r="E1718" t="s">
        <v>95</v>
      </c>
      <c r="F1718">
        <v>1013898</v>
      </c>
      <c r="G1718" t="s">
        <v>42</v>
      </c>
      <c r="H1718" t="s">
        <v>28</v>
      </c>
      <c r="I1718" t="s">
        <v>29</v>
      </c>
      <c r="J1718" t="s">
        <v>30</v>
      </c>
      <c r="K1718">
        <v>0</v>
      </c>
      <c r="L1718" t="s">
        <v>31</v>
      </c>
      <c r="M1718" t="s">
        <v>32</v>
      </c>
      <c r="N1718">
        <v>5</v>
      </c>
      <c r="O1718">
        <v>3</v>
      </c>
      <c r="P1718">
        <v>1</v>
      </c>
      <c r="Q1718">
        <v>12</v>
      </c>
      <c r="R1718">
        <v>3.3237999999999999</v>
      </c>
      <c r="S1718">
        <v>6.7585899999999999</v>
      </c>
      <c r="T1718">
        <v>2</v>
      </c>
      <c r="U1718">
        <v>1</v>
      </c>
      <c r="V1718">
        <v>0</v>
      </c>
      <c r="W1718">
        <v>0</v>
      </c>
      <c r="X1718">
        <v>0</v>
      </c>
      <c r="Y1718" s="3">
        <f t="shared" si="182"/>
        <v>42</v>
      </c>
      <c r="Z1718" s="3">
        <f t="shared" si="183"/>
        <v>14</v>
      </c>
      <c r="AA1718" s="3">
        <f t="shared" si="184"/>
        <v>168</v>
      </c>
      <c r="AB1718">
        <f>VLOOKUP(F1718,'Producto temporal'!A:F,6,0)</f>
        <v>60</v>
      </c>
      <c r="AC1718" s="9" t="str">
        <f t="shared" si="185"/>
        <v>OK</v>
      </c>
      <c r="AD1718" s="9" t="str">
        <f t="shared" si="186"/>
        <v>OK</v>
      </c>
      <c r="AE1718" s="9" t="str">
        <f t="shared" si="187"/>
        <v>BAJAR MASTERPACK</v>
      </c>
      <c r="AF1718" s="10">
        <f t="shared" si="188"/>
        <v>3</v>
      </c>
    </row>
    <row r="1719" spans="1:32" x14ac:dyDescent="0.3">
      <c r="A1719" s="1">
        <v>45447</v>
      </c>
      <c r="B1719">
        <v>189</v>
      </c>
      <c r="C1719" t="s">
        <v>234</v>
      </c>
      <c r="D1719" t="s">
        <v>198</v>
      </c>
      <c r="E1719" t="s">
        <v>95</v>
      </c>
      <c r="F1719">
        <v>1003938</v>
      </c>
      <c r="G1719" t="s">
        <v>27</v>
      </c>
      <c r="H1719" t="s">
        <v>28</v>
      </c>
      <c r="I1719" t="s">
        <v>29</v>
      </c>
      <c r="J1719" t="s">
        <v>30</v>
      </c>
      <c r="K1719">
        <v>0</v>
      </c>
      <c r="L1719" t="s">
        <v>31</v>
      </c>
      <c r="M1719" t="s">
        <v>32</v>
      </c>
      <c r="N1719">
        <v>5</v>
      </c>
      <c r="O1719">
        <v>1</v>
      </c>
      <c r="P1719">
        <v>1</v>
      </c>
      <c r="Q1719">
        <v>12</v>
      </c>
      <c r="R1719">
        <v>3.1680000000000001</v>
      </c>
      <c r="S1719">
        <v>9.5039999999999996</v>
      </c>
      <c r="T1719">
        <v>3</v>
      </c>
      <c r="U1719">
        <v>1</v>
      </c>
      <c r="V1719">
        <v>0</v>
      </c>
      <c r="W1719">
        <v>0</v>
      </c>
      <c r="X1719">
        <v>0</v>
      </c>
      <c r="Y1719" s="3">
        <f t="shared" si="182"/>
        <v>9.3333333333333339</v>
      </c>
      <c r="Z1719" s="3">
        <f t="shared" si="183"/>
        <v>9.3333333333333339</v>
      </c>
      <c r="AA1719" s="3">
        <f t="shared" si="184"/>
        <v>112</v>
      </c>
      <c r="AB1719">
        <f>VLOOKUP(F1719,'Producto temporal'!A:F,6,0)</f>
        <v>60</v>
      </c>
      <c r="AC1719" s="9" t="str">
        <f t="shared" si="185"/>
        <v>OK</v>
      </c>
      <c r="AD1719" s="9" t="str">
        <f t="shared" si="186"/>
        <v>OK</v>
      </c>
      <c r="AE1719" s="9" t="str">
        <f t="shared" si="187"/>
        <v>BAJAR MASTERPACK</v>
      </c>
      <c r="AF1719" s="10">
        <f t="shared" si="188"/>
        <v>5</v>
      </c>
    </row>
    <row r="1720" spans="1:32" x14ac:dyDescent="0.3">
      <c r="A1720" s="1">
        <v>45447</v>
      </c>
      <c r="B1720">
        <v>189</v>
      </c>
      <c r="C1720" t="s">
        <v>234</v>
      </c>
      <c r="D1720" t="s">
        <v>198</v>
      </c>
      <c r="E1720" t="s">
        <v>95</v>
      </c>
      <c r="F1720">
        <v>1003941</v>
      </c>
      <c r="G1720" t="s">
        <v>33</v>
      </c>
      <c r="H1720" t="s">
        <v>28</v>
      </c>
      <c r="I1720" t="s">
        <v>29</v>
      </c>
      <c r="J1720" t="s">
        <v>30</v>
      </c>
      <c r="K1720">
        <v>0</v>
      </c>
      <c r="L1720" t="s">
        <v>31</v>
      </c>
      <c r="M1720" t="s">
        <v>32</v>
      </c>
      <c r="N1720">
        <v>1</v>
      </c>
      <c r="O1720">
        <v>1</v>
      </c>
      <c r="P1720">
        <v>1</v>
      </c>
      <c r="Q1720">
        <v>20</v>
      </c>
      <c r="R1720">
        <v>2.3220000000000001</v>
      </c>
      <c r="S1720">
        <v>18.576000000000001</v>
      </c>
      <c r="T1720">
        <v>8</v>
      </c>
      <c r="U1720">
        <v>1</v>
      </c>
      <c r="V1720">
        <v>0</v>
      </c>
      <c r="W1720">
        <v>0</v>
      </c>
      <c r="X1720">
        <v>0</v>
      </c>
      <c r="Y1720" s="3">
        <f t="shared" si="182"/>
        <v>3.5</v>
      </c>
      <c r="Z1720" s="3">
        <f t="shared" si="183"/>
        <v>3.5</v>
      </c>
      <c r="AA1720" s="3">
        <f t="shared" si="184"/>
        <v>70</v>
      </c>
      <c r="AB1720">
        <f>VLOOKUP(F1720,'Producto temporal'!A:F,6,0)</f>
        <v>60</v>
      </c>
      <c r="AC1720" s="9" t="str">
        <f t="shared" si="185"/>
        <v>OK</v>
      </c>
      <c r="AD1720" s="9" t="str">
        <f t="shared" si="186"/>
        <v>OK</v>
      </c>
      <c r="AE1720" s="9" t="str">
        <f t="shared" si="187"/>
        <v>BAJAR MASTERPACK</v>
      </c>
      <c r="AF1720" s="10">
        <f t="shared" si="188"/>
        <v>15</v>
      </c>
    </row>
    <row r="1721" spans="1:32" x14ac:dyDescent="0.3">
      <c r="A1721" s="1">
        <v>45447</v>
      </c>
      <c r="B1721">
        <v>189</v>
      </c>
      <c r="C1721" t="s">
        <v>234</v>
      </c>
      <c r="D1721" t="s">
        <v>198</v>
      </c>
      <c r="E1721" t="s">
        <v>95</v>
      </c>
      <c r="F1721">
        <v>1010020</v>
      </c>
      <c r="G1721" t="s">
        <v>34</v>
      </c>
      <c r="H1721" t="s">
        <v>28</v>
      </c>
      <c r="I1721" t="s">
        <v>29</v>
      </c>
      <c r="J1721" t="s">
        <v>30</v>
      </c>
      <c r="K1721">
        <v>0</v>
      </c>
      <c r="L1721" t="s">
        <v>31</v>
      </c>
      <c r="M1721" t="s">
        <v>32</v>
      </c>
      <c r="N1721">
        <v>8</v>
      </c>
      <c r="O1721">
        <v>1</v>
      </c>
      <c r="P1721">
        <v>1</v>
      </c>
      <c r="Q1721">
        <v>12</v>
      </c>
      <c r="R1721">
        <v>3.02501</v>
      </c>
      <c r="S1721">
        <v>55.336869999999998</v>
      </c>
      <c r="T1721">
        <v>18</v>
      </c>
      <c r="U1721">
        <v>1</v>
      </c>
      <c r="V1721">
        <v>0</v>
      </c>
      <c r="W1721">
        <v>0</v>
      </c>
      <c r="X1721">
        <v>0</v>
      </c>
      <c r="Y1721" s="3">
        <f t="shared" si="182"/>
        <v>1.5555555555555554</v>
      </c>
      <c r="Z1721" s="3">
        <f t="shared" si="183"/>
        <v>1.5555555555555554</v>
      </c>
      <c r="AA1721" s="3">
        <f t="shared" si="184"/>
        <v>18.666666666666664</v>
      </c>
      <c r="AB1721">
        <f>VLOOKUP(F1721,'Producto temporal'!A:F,6,0)</f>
        <v>60</v>
      </c>
      <c r="AC1721" s="9" t="str">
        <f t="shared" si="185"/>
        <v>OK</v>
      </c>
      <c r="AD1721" s="9" t="str">
        <f t="shared" si="186"/>
        <v>OK</v>
      </c>
      <c r="AE1721" s="9" t="str">
        <f t="shared" si="187"/>
        <v>OK</v>
      </c>
      <c r="AF1721" s="10">
        <f t="shared" si="188"/>
        <v>34</v>
      </c>
    </row>
    <row r="1722" spans="1:32" x14ac:dyDescent="0.3">
      <c r="A1722" s="1">
        <v>45447</v>
      </c>
      <c r="B1722">
        <v>189</v>
      </c>
      <c r="C1722" t="s">
        <v>234</v>
      </c>
      <c r="D1722" t="s">
        <v>198</v>
      </c>
      <c r="E1722" t="s">
        <v>95</v>
      </c>
      <c r="F1722">
        <v>1010290</v>
      </c>
      <c r="G1722" t="s">
        <v>35</v>
      </c>
      <c r="H1722" t="s">
        <v>28</v>
      </c>
      <c r="I1722" t="s">
        <v>29</v>
      </c>
      <c r="J1722" t="s">
        <v>30</v>
      </c>
      <c r="K1722">
        <v>0</v>
      </c>
      <c r="L1722" t="s">
        <v>31</v>
      </c>
      <c r="M1722" t="s">
        <v>32</v>
      </c>
      <c r="N1722">
        <v>4</v>
      </c>
      <c r="O1722">
        <v>1</v>
      </c>
      <c r="P1722">
        <v>1</v>
      </c>
      <c r="Q1722">
        <v>6</v>
      </c>
      <c r="R1722">
        <v>3.62</v>
      </c>
      <c r="S1722">
        <v>14.48</v>
      </c>
      <c r="T1722">
        <v>4</v>
      </c>
      <c r="U1722">
        <v>1</v>
      </c>
      <c r="V1722">
        <v>0</v>
      </c>
      <c r="W1722">
        <v>0</v>
      </c>
      <c r="X1722">
        <v>6</v>
      </c>
      <c r="Y1722" s="3">
        <f t="shared" si="182"/>
        <v>7</v>
      </c>
      <c r="Z1722" s="3">
        <f t="shared" si="183"/>
        <v>7</v>
      </c>
      <c r="AA1722" s="3">
        <f t="shared" si="184"/>
        <v>42</v>
      </c>
      <c r="AB1722">
        <f>VLOOKUP(F1722,'Producto temporal'!A:F,6,0)</f>
        <v>60</v>
      </c>
      <c r="AC1722" s="9" t="str">
        <f t="shared" si="185"/>
        <v>OK</v>
      </c>
      <c r="AD1722" s="9" t="str">
        <f t="shared" si="186"/>
        <v>OK</v>
      </c>
      <c r="AE1722" s="9" t="str">
        <f t="shared" si="187"/>
        <v>OK</v>
      </c>
      <c r="AF1722" s="10">
        <f t="shared" si="188"/>
        <v>7</v>
      </c>
    </row>
    <row r="1723" spans="1:32" x14ac:dyDescent="0.3">
      <c r="A1723" s="1">
        <v>45447</v>
      </c>
      <c r="B1723">
        <v>189</v>
      </c>
      <c r="C1723" t="s">
        <v>234</v>
      </c>
      <c r="D1723" t="s">
        <v>198</v>
      </c>
      <c r="E1723" t="s">
        <v>95</v>
      </c>
      <c r="F1723">
        <v>1010291</v>
      </c>
      <c r="G1723" t="s">
        <v>36</v>
      </c>
      <c r="H1723" t="s">
        <v>28</v>
      </c>
      <c r="I1723" t="s">
        <v>29</v>
      </c>
      <c r="J1723" t="s">
        <v>30</v>
      </c>
      <c r="K1723">
        <v>0</v>
      </c>
      <c r="L1723" t="s">
        <v>31</v>
      </c>
      <c r="M1723" t="s">
        <v>32</v>
      </c>
      <c r="N1723">
        <v>4</v>
      </c>
      <c r="O1723">
        <v>1</v>
      </c>
      <c r="P1723">
        <v>1</v>
      </c>
      <c r="Q1723">
        <v>6</v>
      </c>
      <c r="R1723">
        <v>3.62</v>
      </c>
      <c r="S1723">
        <v>7.24</v>
      </c>
      <c r="T1723">
        <v>2</v>
      </c>
      <c r="U1723">
        <v>1</v>
      </c>
      <c r="V1723">
        <v>0</v>
      </c>
      <c r="W1723">
        <v>0</v>
      </c>
      <c r="X1723">
        <v>4</v>
      </c>
      <c r="Y1723" s="3">
        <f t="shared" si="182"/>
        <v>14</v>
      </c>
      <c r="Z1723" s="3">
        <f t="shared" si="183"/>
        <v>14</v>
      </c>
      <c r="AA1723" s="3">
        <f t="shared" si="184"/>
        <v>84</v>
      </c>
      <c r="AB1723">
        <f>VLOOKUP(F1723,'Producto temporal'!A:F,6,0)</f>
        <v>60</v>
      </c>
      <c r="AC1723" s="9" t="str">
        <f t="shared" si="185"/>
        <v>OK</v>
      </c>
      <c r="AD1723" s="9" t="str">
        <f t="shared" si="186"/>
        <v>OK</v>
      </c>
      <c r="AE1723" s="9" t="str">
        <f t="shared" si="187"/>
        <v>BAJAR MASTERPACK</v>
      </c>
      <c r="AF1723" s="10">
        <f t="shared" si="188"/>
        <v>3</v>
      </c>
    </row>
    <row r="1724" spans="1:32" x14ac:dyDescent="0.3">
      <c r="A1724" s="1">
        <v>45447</v>
      </c>
      <c r="B1724">
        <v>189</v>
      </c>
      <c r="C1724" t="s">
        <v>234</v>
      </c>
      <c r="D1724" t="s">
        <v>198</v>
      </c>
      <c r="E1724" t="s">
        <v>95</v>
      </c>
      <c r="F1724">
        <v>1010783</v>
      </c>
      <c r="G1724" t="s">
        <v>37</v>
      </c>
      <c r="H1724" t="s">
        <v>28</v>
      </c>
      <c r="I1724" t="s">
        <v>29</v>
      </c>
      <c r="J1724" t="s">
        <v>30</v>
      </c>
      <c r="K1724">
        <v>0</v>
      </c>
      <c r="L1724" t="s">
        <v>31</v>
      </c>
      <c r="M1724" t="s">
        <v>32</v>
      </c>
      <c r="N1724">
        <v>6</v>
      </c>
      <c r="O1724">
        <v>1</v>
      </c>
      <c r="P1724">
        <v>1</v>
      </c>
      <c r="Q1724">
        <v>12</v>
      </c>
      <c r="R1724">
        <v>3.04121</v>
      </c>
      <c r="S1724">
        <v>31.005690000000001</v>
      </c>
      <c r="T1724">
        <v>10</v>
      </c>
      <c r="U1724">
        <v>1</v>
      </c>
      <c r="V1724">
        <v>0</v>
      </c>
      <c r="W1724">
        <v>0</v>
      </c>
      <c r="X1724">
        <v>0</v>
      </c>
      <c r="Y1724" s="3">
        <f t="shared" si="182"/>
        <v>2.8</v>
      </c>
      <c r="Z1724" s="3">
        <f t="shared" si="183"/>
        <v>2.8</v>
      </c>
      <c r="AA1724" s="3">
        <f t="shared" si="184"/>
        <v>33.6</v>
      </c>
      <c r="AB1724">
        <f>VLOOKUP(F1724,'Producto temporal'!A:F,6,0)</f>
        <v>60</v>
      </c>
      <c r="AC1724" s="9" t="str">
        <f t="shared" si="185"/>
        <v>OK</v>
      </c>
      <c r="AD1724" s="9" t="str">
        <f t="shared" si="186"/>
        <v>OK</v>
      </c>
      <c r="AE1724" s="9" t="str">
        <f t="shared" si="187"/>
        <v>OK</v>
      </c>
      <c r="AF1724" s="10">
        <f t="shared" si="188"/>
        <v>18</v>
      </c>
    </row>
    <row r="1725" spans="1:32" x14ac:dyDescent="0.3">
      <c r="A1725" s="1">
        <v>45447</v>
      </c>
      <c r="B1725">
        <v>189</v>
      </c>
      <c r="C1725" t="s">
        <v>234</v>
      </c>
      <c r="D1725" t="s">
        <v>198</v>
      </c>
      <c r="E1725" t="s">
        <v>95</v>
      </c>
      <c r="F1725">
        <v>1011679</v>
      </c>
      <c r="G1725" t="s">
        <v>38</v>
      </c>
      <c r="H1725" t="s">
        <v>28</v>
      </c>
      <c r="I1725" t="s">
        <v>29</v>
      </c>
      <c r="J1725" t="s">
        <v>30</v>
      </c>
      <c r="K1725">
        <v>0</v>
      </c>
      <c r="L1725" t="s">
        <v>31</v>
      </c>
      <c r="M1725" t="s">
        <v>32</v>
      </c>
      <c r="N1725">
        <v>6</v>
      </c>
      <c r="O1725">
        <v>1</v>
      </c>
      <c r="P1725">
        <v>1</v>
      </c>
      <c r="Q1725">
        <v>12</v>
      </c>
      <c r="R1725">
        <v>2.3849999999999998</v>
      </c>
      <c r="S1725">
        <v>9.5399999999999991</v>
      </c>
      <c r="T1725">
        <v>4</v>
      </c>
      <c r="U1725">
        <v>1</v>
      </c>
      <c r="V1725">
        <v>0</v>
      </c>
      <c r="W1725">
        <v>0</v>
      </c>
      <c r="X1725">
        <v>0</v>
      </c>
      <c r="Y1725" s="3">
        <f t="shared" si="182"/>
        <v>7</v>
      </c>
      <c r="Z1725" s="3">
        <f t="shared" si="183"/>
        <v>7</v>
      </c>
      <c r="AA1725" s="3">
        <f t="shared" si="184"/>
        <v>84</v>
      </c>
      <c r="AB1725">
        <f>VLOOKUP(F1725,'Producto temporal'!A:F,6,0)</f>
        <v>60</v>
      </c>
      <c r="AC1725" s="9" t="str">
        <f t="shared" si="185"/>
        <v>OK</v>
      </c>
      <c r="AD1725" s="9" t="str">
        <f t="shared" si="186"/>
        <v>OK</v>
      </c>
      <c r="AE1725" s="9" t="str">
        <f t="shared" si="187"/>
        <v>BAJAR MASTERPACK</v>
      </c>
      <c r="AF1725" s="10">
        <f t="shared" si="188"/>
        <v>7</v>
      </c>
    </row>
    <row r="1726" spans="1:32" x14ac:dyDescent="0.3">
      <c r="A1726" s="1">
        <v>45447</v>
      </c>
      <c r="B1726">
        <v>189</v>
      </c>
      <c r="C1726" t="s">
        <v>234</v>
      </c>
      <c r="D1726" t="s">
        <v>198</v>
      </c>
      <c r="E1726" t="s">
        <v>95</v>
      </c>
      <c r="F1726">
        <v>1011885</v>
      </c>
      <c r="G1726" t="s">
        <v>39</v>
      </c>
      <c r="H1726" t="s">
        <v>28</v>
      </c>
      <c r="I1726" t="s">
        <v>29</v>
      </c>
      <c r="J1726" t="s">
        <v>30</v>
      </c>
      <c r="K1726">
        <v>0</v>
      </c>
      <c r="L1726" t="s">
        <v>31</v>
      </c>
      <c r="M1726" t="s">
        <v>32</v>
      </c>
      <c r="N1726">
        <v>4</v>
      </c>
      <c r="O1726">
        <v>3</v>
      </c>
      <c r="P1726">
        <v>1</v>
      </c>
      <c r="Q1726">
        <v>12</v>
      </c>
      <c r="R1726">
        <v>2.3849999999999998</v>
      </c>
      <c r="S1726">
        <v>7.1550000000000002</v>
      </c>
      <c r="T1726">
        <v>3</v>
      </c>
      <c r="U1726">
        <v>1</v>
      </c>
      <c r="V1726">
        <v>0</v>
      </c>
      <c r="W1726">
        <v>0</v>
      </c>
      <c r="X1726">
        <v>0</v>
      </c>
      <c r="Y1726" s="3">
        <f t="shared" si="182"/>
        <v>28</v>
      </c>
      <c r="Z1726" s="3">
        <f t="shared" si="183"/>
        <v>9.3333333333333339</v>
      </c>
      <c r="AA1726" s="3">
        <f t="shared" si="184"/>
        <v>112</v>
      </c>
      <c r="AB1726">
        <f>VLOOKUP(F1726,'Producto temporal'!A:F,6,0)</f>
        <v>60</v>
      </c>
      <c r="AC1726" s="9" t="str">
        <f t="shared" si="185"/>
        <v>OK</v>
      </c>
      <c r="AD1726" s="9" t="str">
        <f t="shared" si="186"/>
        <v>OK</v>
      </c>
      <c r="AE1726" s="9" t="str">
        <f t="shared" si="187"/>
        <v>BAJAR MASTERPACK</v>
      </c>
      <c r="AF1726" s="10">
        <f t="shared" si="188"/>
        <v>5</v>
      </c>
    </row>
    <row r="1727" spans="1:32" x14ac:dyDescent="0.3">
      <c r="A1727" s="1">
        <v>45447</v>
      </c>
      <c r="B1727">
        <v>189</v>
      </c>
      <c r="C1727" t="s">
        <v>234</v>
      </c>
      <c r="D1727" t="s">
        <v>198</v>
      </c>
      <c r="E1727" t="s">
        <v>95</v>
      </c>
      <c r="F1727">
        <v>1012657</v>
      </c>
      <c r="G1727" t="s">
        <v>40</v>
      </c>
      <c r="H1727" t="s">
        <v>28</v>
      </c>
      <c r="I1727" t="s">
        <v>29</v>
      </c>
      <c r="J1727" t="s">
        <v>30</v>
      </c>
      <c r="K1727">
        <v>0</v>
      </c>
      <c r="L1727" t="s">
        <v>31</v>
      </c>
      <c r="M1727" t="s">
        <v>32</v>
      </c>
      <c r="N1727">
        <v>3</v>
      </c>
      <c r="O1727">
        <v>1</v>
      </c>
      <c r="P1727">
        <v>1</v>
      </c>
      <c r="Q1727">
        <v>12</v>
      </c>
      <c r="R1727">
        <v>3.0294400000000001</v>
      </c>
      <c r="S1727">
        <v>18.596620000000001</v>
      </c>
      <c r="T1727">
        <v>6</v>
      </c>
      <c r="U1727">
        <v>1</v>
      </c>
      <c r="V1727">
        <v>0</v>
      </c>
      <c r="W1727">
        <v>0</v>
      </c>
      <c r="X1727">
        <v>0</v>
      </c>
      <c r="Y1727" s="3">
        <f t="shared" si="182"/>
        <v>4.666666666666667</v>
      </c>
      <c r="Z1727" s="3">
        <f t="shared" si="183"/>
        <v>4.666666666666667</v>
      </c>
      <c r="AA1727" s="3">
        <f t="shared" si="184"/>
        <v>56</v>
      </c>
      <c r="AB1727">
        <f>VLOOKUP(F1727,'Producto temporal'!A:F,6,0)</f>
        <v>60</v>
      </c>
      <c r="AC1727" s="9" t="str">
        <f t="shared" si="185"/>
        <v>OK</v>
      </c>
      <c r="AD1727" s="9" t="str">
        <f t="shared" si="186"/>
        <v>OK</v>
      </c>
      <c r="AE1727" s="9" t="str">
        <f t="shared" si="187"/>
        <v>OK</v>
      </c>
      <c r="AF1727" s="10">
        <f t="shared" si="188"/>
        <v>11</v>
      </c>
    </row>
    <row r="1728" spans="1:32" x14ac:dyDescent="0.3">
      <c r="A1728" s="1">
        <v>45447</v>
      </c>
      <c r="B1728">
        <v>189</v>
      </c>
      <c r="C1728" t="s">
        <v>234</v>
      </c>
      <c r="D1728" t="s">
        <v>198</v>
      </c>
      <c r="E1728" t="s">
        <v>95</v>
      </c>
      <c r="F1728">
        <v>1012658</v>
      </c>
      <c r="G1728" t="s">
        <v>41</v>
      </c>
      <c r="H1728" t="s">
        <v>28</v>
      </c>
      <c r="I1728" t="s">
        <v>29</v>
      </c>
      <c r="J1728" t="s">
        <v>30</v>
      </c>
      <c r="K1728">
        <v>0</v>
      </c>
      <c r="L1728" t="s">
        <v>31</v>
      </c>
      <c r="M1728" t="s">
        <v>32</v>
      </c>
      <c r="N1728">
        <v>6</v>
      </c>
      <c r="O1728">
        <v>1</v>
      </c>
      <c r="P1728">
        <v>1</v>
      </c>
      <c r="Q1728">
        <v>12</v>
      </c>
      <c r="R1728">
        <v>2.6459999999999999</v>
      </c>
      <c r="S1728">
        <v>5.2919999999999998</v>
      </c>
      <c r="T1728">
        <v>2</v>
      </c>
      <c r="U1728">
        <v>1</v>
      </c>
      <c r="V1728">
        <v>0</v>
      </c>
      <c r="W1728">
        <v>0</v>
      </c>
      <c r="X1728">
        <v>0</v>
      </c>
      <c r="Y1728" s="3">
        <f t="shared" si="182"/>
        <v>14</v>
      </c>
      <c r="Z1728" s="3">
        <f t="shared" si="183"/>
        <v>14</v>
      </c>
      <c r="AA1728" s="3">
        <f t="shared" si="184"/>
        <v>168</v>
      </c>
      <c r="AB1728">
        <f>VLOOKUP(F1728,'Producto temporal'!A:F,6,0)</f>
        <v>60</v>
      </c>
      <c r="AC1728" s="9" t="str">
        <f t="shared" si="185"/>
        <v>OK</v>
      </c>
      <c r="AD1728" s="9" t="str">
        <f t="shared" si="186"/>
        <v>OK</v>
      </c>
      <c r="AE1728" s="9" t="str">
        <f t="shared" si="187"/>
        <v>BAJAR MASTERPACK</v>
      </c>
      <c r="AF1728" s="10">
        <f t="shared" si="188"/>
        <v>3</v>
      </c>
    </row>
    <row r="1729" spans="1:32" x14ac:dyDescent="0.3">
      <c r="A1729" s="1">
        <v>45447</v>
      </c>
      <c r="B1729">
        <v>189</v>
      </c>
      <c r="C1729" t="s">
        <v>234</v>
      </c>
      <c r="D1729" t="s">
        <v>198</v>
      </c>
      <c r="E1729" t="s">
        <v>95</v>
      </c>
      <c r="F1729">
        <v>1013898</v>
      </c>
      <c r="G1729" t="s">
        <v>42</v>
      </c>
      <c r="H1729" t="s">
        <v>28</v>
      </c>
      <c r="I1729" t="s">
        <v>29</v>
      </c>
      <c r="J1729" t="s">
        <v>30</v>
      </c>
      <c r="K1729">
        <v>0</v>
      </c>
      <c r="L1729" t="s">
        <v>31</v>
      </c>
      <c r="M1729" t="s">
        <v>32</v>
      </c>
      <c r="N1729">
        <v>5</v>
      </c>
      <c r="O1729">
        <v>3</v>
      </c>
      <c r="P1729">
        <v>1</v>
      </c>
      <c r="Q1729">
        <v>12</v>
      </c>
      <c r="R1729">
        <v>3.3237999999999999</v>
      </c>
      <c r="S1729">
        <v>0</v>
      </c>
      <c r="T1729">
        <v>0</v>
      </c>
      <c r="U1729">
        <v>1</v>
      </c>
      <c r="V1729">
        <v>0</v>
      </c>
      <c r="W1729">
        <v>0</v>
      </c>
      <c r="X1729">
        <v>0</v>
      </c>
      <c r="Y1729" s="3" t="str">
        <f t="shared" si="182"/>
        <v>PRODUCTO SIN VENTA</v>
      </c>
      <c r="Z1729" s="3" t="str">
        <f t="shared" si="183"/>
        <v>PRODUCTO SIN VENTA</v>
      </c>
      <c r="AA1729" s="3" t="str">
        <f t="shared" si="184"/>
        <v>PRODUCTO SIN VENTA</v>
      </c>
      <c r="AB1729">
        <f>VLOOKUP(F1729,'Producto temporal'!A:F,6,0)</f>
        <v>60</v>
      </c>
      <c r="AC1729" s="9" t="str">
        <f t="shared" si="185"/>
        <v>PRODUCTO SIN VENTA</v>
      </c>
      <c r="AD1729" s="9" t="str">
        <f t="shared" si="186"/>
        <v>PRODUCTO SIN VENTA</v>
      </c>
      <c r="AE1729" s="9" t="str">
        <f t="shared" si="187"/>
        <v>PRODUCTO SIN VENTA</v>
      </c>
      <c r="AF1729" s="10">
        <f t="shared" si="188"/>
        <v>0</v>
      </c>
    </row>
    <row r="1730" spans="1:32" x14ac:dyDescent="0.3">
      <c r="A1730" s="1">
        <v>45447</v>
      </c>
      <c r="B1730">
        <v>190</v>
      </c>
      <c r="C1730" t="s">
        <v>235</v>
      </c>
      <c r="D1730" t="s">
        <v>65</v>
      </c>
      <c r="E1730" t="s">
        <v>95</v>
      </c>
      <c r="F1730">
        <v>1003938</v>
      </c>
      <c r="G1730" t="s">
        <v>27</v>
      </c>
      <c r="H1730" t="s">
        <v>28</v>
      </c>
      <c r="I1730" t="s">
        <v>29</v>
      </c>
      <c r="J1730" t="s">
        <v>30</v>
      </c>
      <c r="K1730">
        <v>0</v>
      </c>
      <c r="L1730" t="s">
        <v>31</v>
      </c>
      <c r="M1730" t="s">
        <v>32</v>
      </c>
      <c r="N1730">
        <v>0</v>
      </c>
      <c r="O1730">
        <v>1</v>
      </c>
      <c r="P1730">
        <v>1</v>
      </c>
      <c r="Q1730">
        <v>12</v>
      </c>
      <c r="R1730">
        <v>3.1680000000000001</v>
      </c>
      <c r="S1730">
        <v>22.175999999999998</v>
      </c>
      <c r="T1730">
        <v>7</v>
      </c>
      <c r="U1730">
        <v>0</v>
      </c>
      <c r="V1730">
        <v>0</v>
      </c>
      <c r="W1730">
        <v>0</v>
      </c>
      <c r="X1730">
        <v>0</v>
      </c>
      <c r="Y1730" s="3">
        <f t="shared" si="182"/>
        <v>4</v>
      </c>
      <c r="Z1730" s="3">
        <f t="shared" si="183"/>
        <v>4</v>
      </c>
      <c r="AA1730" s="3">
        <f t="shared" si="184"/>
        <v>48</v>
      </c>
      <c r="AB1730">
        <f>VLOOKUP(F1730,'Producto temporal'!A:F,6,0)</f>
        <v>60</v>
      </c>
      <c r="AC1730" s="9" t="str">
        <f t="shared" si="185"/>
        <v>OK</v>
      </c>
      <c r="AD1730" s="9" t="str">
        <f t="shared" si="186"/>
        <v>OK</v>
      </c>
      <c r="AE1730" s="9" t="str">
        <f t="shared" si="187"/>
        <v>OK</v>
      </c>
      <c r="AF1730" s="10">
        <f t="shared" si="188"/>
        <v>13</v>
      </c>
    </row>
    <row r="1731" spans="1:32" x14ac:dyDescent="0.3">
      <c r="A1731" s="1">
        <v>45447</v>
      </c>
      <c r="B1731">
        <v>190</v>
      </c>
      <c r="C1731" t="s">
        <v>235</v>
      </c>
      <c r="D1731" t="s">
        <v>65</v>
      </c>
      <c r="E1731" t="s">
        <v>95</v>
      </c>
      <c r="F1731">
        <v>1003941</v>
      </c>
      <c r="G1731" t="s">
        <v>33</v>
      </c>
      <c r="H1731" t="s">
        <v>28</v>
      </c>
      <c r="I1731" t="s">
        <v>29</v>
      </c>
      <c r="J1731" t="s">
        <v>30</v>
      </c>
      <c r="K1731">
        <v>0</v>
      </c>
      <c r="L1731" t="s">
        <v>31</v>
      </c>
      <c r="M1731" t="s">
        <v>32</v>
      </c>
      <c r="N1731">
        <v>5</v>
      </c>
      <c r="O1731">
        <v>1</v>
      </c>
      <c r="P1731">
        <v>1</v>
      </c>
      <c r="Q1731">
        <v>20</v>
      </c>
      <c r="R1731">
        <v>2.3220000000000001</v>
      </c>
      <c r="S1731">
        <v>6.9660000000000002</v>
      </c>
      <c r="T1731">
        <v>3</v>
      </c>
      <c r="U1731">
        <v>1</v>
      </c>
      <c r="V1731">
        <v>0</v>
      </c>
      <c r="W1731">
        <v>0</v>
      </c>
      <c r="X1731">
        <v>0</v>
      </c>
      <c r="Y1731" s="3">
        <f t="shared" si="182"/>
        <v>9.3333333333333339</v>
      </c>
      <c r="Z1731" s="3">
        <f t="shared" si="183"/>
        <v>9.3333333333333339</v>
      </c>
      <c r="AA1731" s="3">
        <f t="shared" si="184"/>
        <v>186.66666666666669</v>
      </c>
      <c r="AB1731">
        <f>VLOOKUP(F1731,'Producto temporal'!A:F,6,0)</f>
        <v>60</v>
      </c>
      <c r="AC1731" s="9" t="str">
        <f t="shared" si="185"/>
        <v>OK</v>
      </c>
      <c r="AD1731" s="9" t="str">
        <f t="shared" si="186"/>
        <v>OK</v>
      </c>
      <c r="AE1731" s="9" t="str">
        <f t="shared" si="187"/>
        <v>BAJAR MASTERPACK</v>
      </c>
      <c r="AF1731" s="10">
        <f t="shared" si="188"/>
        <v>5</v>
      </c>
    </row>
    <row r="1732" spans="1:32" x14ac:dyDescent="0.3">
      <c r="A1732" s="1">
        <v>45447</v>
      </c>
      <c r="B1732">
        <v>190</v>
      </c>
      <c r="C1732" t="s">
        <v>235</v>
      </c>
      <c r="D1732" t="s">
        <v>65</v>
      </c>
      <c r="E1732" t="s">
        <v>95</v>
      </c>
      <c r="F1732">
        <v>1010020</v>
      </c>
      <c r="G1732" t="s">
        <v>34</v>
      </c>
      <c r="H1732" t="s">
        <v>28</v>
      </c>
      <c r="I1732" t="s">
        <v>29</v>
      </c>
      <c r="J1732" t="s">
        <v>30</v>
      </c>
      <c r="K1732">
        <v>0</v>
      </c>
      <c r="L1732" t="s">
        <v>31</v>
      </c>
      <c r="M1732" t="s">
        <v>32</v>
      </c>
      <c r="N1732">
        <v>2</v>
      </c>
      <c r="O1732">
        <v>1</v>
      </c>
      <c r="P1732">
        <v>1</v>
      </c>
      <c r="Q1732">
        <v>12</v>
      </c>
      <c r="R1732">
        <v>3.02501</v>
      </c>
      <c r="S1732">
        <v>43.122010000000003</v>
      </c>
      <c r="T1732">
        <v>14</v>
      </c>
      <c r="U1732">
        <v>1</v>
      </c>
      <c r="V1732">
        <v>0</v>
      </c>
      <c r="W1732">
        <v>0</v>
      </c>
      <c r="X1732">
        <v>0</v>
      </c>
      <c r="Y1732" s="3">
        <f t="shared" ref="Y1732:Y1795" si="189">IF(AND(N1732=0,T1732=0),"PRODUCTO SIN CARGA",IF(AND(N1732&gt;0,T1732=0),"PRODUCTO SIN VENTA",O1732/($T1732/$T$1)))</f>
        <v>2</v>
      </c>
      <c r="Z1732" s="3">
        <f t="shared" ref="Z1732:Z1795" si="190">IF(AND(N1732=0,T1732=0),"PRODUCTO SIN CARGA",IF(AND(N1732&gt;0,T1732=0),"PRODUCTO SIN VENTA",P1732/($T1732/$T$1)))</f>
        <v>2</v>
      </c>
      <c r="AA1732" s="3">
        <f t="shared" ref="AA1732:AA1795" si="191">IF(AND(N1732=0,T1732=0),"PRODUCTO SIN CARGA",IF(AND(N1732&gt;0,T1732=0),"PRODUCTO SIN VENTA",Q1732/($T1732/$T$1)))</f>
        <v>24</v>
      </c>
      <c r="AB1732">
        <f>VLOOKUP(F1732,'Producto temporal'!A:F,6,0)</f>
        <v>60</v>
      </c>
      <c r="AC1732" s="9" t="str">
        <f t="shared" ref="AC1732:AC1795" si="192">IF(Y1732&lt;=$AB1732,"OK",IF(AND(N1732=0,T1732=0),"PRODUCTO SIN CARGA",IF(AND(N1732&gt;0,T1732=0),"PRODUCTO SIN VENTA","BAJAR PACKQTY")))</f>
        <v>OK</v>
      </c>
      <c r="AD1732" s="9" t="str">
        <f t="shared" ref="AD1732:AD1795" si="193">IF(Z1732&lt;=$AB1732,"OK",IF(AND(N1732=0,T1732=0),"PRODUCTO SIN CARGA",IF(AND(N1732&gt;0,T1732=0),"PRODUCTO SIN VENTA","BAJAR PACKQTY")))</f>
        <v>OK</v>
      </c>
      <c r="AE1732" s="9" t="str">
        <f t="shared" ref="AE1732:AE1795" si="194">IF(AA1732&lt;=AB1732,"OK",IF(AND(N1732=0,T1732=0),"PRODUCTO SIN CARGA",IF(AND(N1732&gt;0,T1732=0),"PRODUCTO SIN VENTA","BAJAR MASTERPACK")))</f>
        <v>OK</v>
      </c>
      <c r="AF1732" s="10">
        <f t="shared" ref="AF1732:AF1795" si="195">TRUNC((T1732/$T$1)*(AB1732-$AB$1),0)</f>
        <v>26</v>
      </c>
    </row>
    <row r="1733" spans="1:32" x14ac:dyDescent="0.3">
      <c r="A1733" s="1">
        <v>45447</v>
      </c>
      <c r="B1733">
        <v>190</v>
      </c>
      <c r="C1733" t="s">
        <v>235</v>
      </c>
      <c r="D1733" t="s">
        <v>65</v>
      </c>
      <c r="E1733" t="s">
        <v>95</v>
      </c>
      <c r="F1733">
        <v>1010290</v>
      </c>
      <c r="G1733" t="s">
        <v>35</v>
      </c>
      <c r="H1733" t="s">
        <v>28</v>
      </c>
      <c r="I1733" t="s">
        <v>29</v>
      </c>
      <c r="J1733" t="s">
        <v>30</v>
      </c>
      <c r="K1733">
        <v>0</v>
      </c>
      <c r="L1733" t="s">
        <v>31</v>
      </c>
      <c r="M1733" t="s">
        <v>32</v>
      </c>
      <c r="N1733">
        <v>4</v>
      </c>
      <c r="O1733">
        <v>1</v>
      </c>
      <c r="P1733">
        <v>1</v>
      </c>
      <c r="Q1733">
        <v>6</v>
      </c>
      <c r="R1733">
        <v>3.62</v>
      </c>
      <c r="S1733">
        <v>10.86</v>
      </c>
      <c r="T1733">
        <v>3</v>
      </c>
      <c r="U1733">
        <v>1</v>
      </c>
      <c r="V1733">
        <v>0</v>
      </c>
      <c r="W1733">
        <v>0</v>
      </c>
      <c r="X1733">
        <v>0</v>
      </c>
      <c r="Y1733" s="3">
        <f t="shared" si="189"/>
        <v>9.3333333333333339</v>
      </c>
      <c r="Z1733" s="3">
        <f t="shared" si="190"/>
        <v>9.3333333333333339</v>
      </c>
      <c r="AA1733" s="3">
        <f t="shared" si="191"/>
        <v>56</v>
      </c>
      <c r="AB1733">
        <f>VLOOKUP(F1733,'Producto temporal'!A:F,6,0)</f>
        <v>60</v>
      </c>
      <c r="AC1733" s="9" t="str">
        <f t="shared" si="192"/>
        <v>OK</v>
      </c>
      <c r="AD1733" s="9" t="str">
        <f t="shared" si="193"/>
        <v>OK</v>
      </c>
      <c r="AE1733" s="9" t="str">
        <f t="shared" si="194"/>
        <v>OK</v>
      </c>
      <c r="AF1733" s="10">
        <f t="shared" si="195"/>
        <v>5</v>
      </c>
    </row>
    <row r="1734" spans="1:32" x14ac:dyDescent="0.3">
      <c r="A1734" s="1">
        <v>45447</v>
      </c>
      <c r="B1734">
        <v>190</v>
      </c>
      <c r="C1734" t="s">
        <v>235</v>
      </c>
      <c r="D1734" t="s">
        <v>65</v>
      </c>
      <c r="E1734" t="s">
        <v>95</v>
      </c>
      <c r="F1734">
        <v>1010291</v>
      </c>
      <c r="G1734" t="s">
        <v>36</v>
      </c>
      <c r="H1734" t="s">
        <v>28</v>
      </c>
      <c r="I1734" t="s">
        <v>29</v>
      </c>
      <c r="J1734" t="s">
        <v>30</v>
      </c>
      <c r="K1734">
        <v>0</v>
      </c>
      <c r="L1734" t="s">
        <v>31</v>
      </c>
      <c r="M1734" t="s">
        <v>32</v>
      </c>
      <c r="N1734">
        <v>5</v>
      </c>
      <c r="O1734">
        <v>1</v>
      </c>
      <c r="P1734">
        <v>1</v>
      </c>
      <c r="Q1734">
        <v>6</v>
      </c>
      <c r="R1734">
        <v>3.62</v>
      </c>
      <c r="S1734">
        <v>10.86</v>
      </c>
      <c r="T1734">
        <v>3</v>
      </c>
      <c r="U1734">
        <v>1</v>
      </c>
      <c r="V1734">
        <v>0</v>
      </c>
      <c r="W1734">
        <v>0</v>
      </c>
      <c r="X1734">
        <v>0</v>
      </c>
      <c r="Y1734" s="3">
        <f t="shared" si="189"/>
        <v>9.3333333333333339</v>
      </c>
      <c r="Z1734" s="3">
        <f t="shared" si="190"/>
        <v>9.3333333333333339</v>
      </c>
      <c r="AA1734" s="3">
        <f t="shared" si="191"/>
        <v>56</v>
      </c>
      <c r="AB1734">
        <f>VLOOKUP(F1734,'Producto temporal'!A:F,6,0)</f>
        <v>60</v>
      </c>
      <c r="AC1734" s="9" t="str">
        <f t="shared" si="192"/>
        <v>OK</v>
      </c>
      <c r="AD1734" s="9" t="str">
        <f t="shared" si="193"/>
        <v>OK</v>
      </c>
      <c r="AE1734" s="9" t="str">
        <f t="shared" si="194"/>
        <v>OK</v>
      </c>
      <c r="AF1734" s="10">
        <f t="shared" si="195"/>
        <v>5</v>
      </c>
    </row>
    <row r="1735" spans="1:32" x14ac:dyDescent="0.3">
      <c r="A1735" s="1">
        <v>45447</v>
      </c>
      <c r="B1735">
        <v>190</v>
      </c>
      <c r="C1735" t="s">
        <v>235</v>
      </c>
      <c r="D1735" t="s">
        <v>65</v>
      </c>
      <c r="E1735" t="s">
        <v>95</v>
      </c>
      <c r="F1735">
        <v>1010783</v>
      </c>
      <c r="G1735" t="s">
        <v>37</v>
      </c>
      <c r="H1735" t="s">
        <v>28</v>
      </c>
      <c r="I1735" t="s">
        <v>29</v>
      </c>
      <c r="J1735" t="s">
        <v>30</v>
      </c>
      <c r="K1735">
        <v>0</v>
      </c>
      <c r="L1735" t="s">
        <v>31</v>
      </c>
      <c r="M1735" t="s">
        <v>32</v>
      </c>
      <c r="N1735">
        <v>3</v>
      </c>
      <c r="O1735">
        <v>1</v>
      </c>
      <c r="P1735">
        <v>1</v>
      </c>
      <c r="Q1735">
        <v>12</v>
      </c>
      <c r="R1735">
        <v>3.04121</v>
      </c>
      <c r="S1735">
        <v>46.245930000000001</v>
      </c>
      <c r="T1735">
        <v>15</v>
      </c>
      <c r="U1735">
        <v>1</v>
      </c>
      <c r="V1735">
        <v>0</v>
      </c>
      <c r="W1735">
        <v>0</v>
      </c>
      <c r="X1735">
        <v>0</v>
      </c>
      <c r="Y1735" s="3">
        <f t="shared" si="189"/>
        <v>1.8666666666666667</v>
      </c>
      <c r="Z1735" s="3">
        <f t="shared" si="190"/>
        <v>1.8666666666666667</v>
      </c>
      <c r="AA1735" s="3">
        <f t="shared" si="191"/>
        <v>22.400000000000002</v>
      </c>
      <c r="AB1735">
        <f>VLOOKUP(F1735,'Producto temporal'!A:F,6,0)</f>
        <v>60</v>
      </c>
      <c r="AC1735" s="9" t="str">
        <f t="shared" si="192"/>
        <v>OK</v>
      </c>
      <c r="AD1735" s="9" t="str">
        <f t="shared" si="193"/>
        <v>OK</v>
      </c>
      <c r="AE1735" s="9" t="str">
        <f t="shared" si="194"/>
        <v>OK</v>
      </c>
      <c r="AF1735" s="10">
        <f t="shared" si="195"/>
        <v>28</v>
      </c>
    </row>
    <row r="1736" spans="1:32" x14ac:dyDescent="0.3">
      <c r="A1736" s="1">
        <v>45447</v>
      </c>
      <c r="B1736">
        <v>190</v>
      </c>
      <c r="C1736" t="s">
        <v>235</v>
      </c>
      <c r="D1736" t="s">
        <v>65</v>
      </c>
      <c r="E1736" t="s">
        <v>95</v>
      </c>
      <c r="F1736">
        <v>1011679</v>
      </c>
      <c r="G1736" t="s">
        <v>38</v>
      </c>
      <c r="H1736" t="s">
        <v>28</v>
      </c>
      <c r="I1736" t="s">
        <v>29</v>
      </c>
      <c r="J1736" t="s">
        <v>30</v>
      </c>
      <c r="K1736">
        <v>0</v>
      </c>
      <c r="L1736" t="s">
        <v>31</v>
      </c>
      <c r="M1736" t="s">
        <v>32</v>
      </c>
      <c r="N1736">
        <v>12</v>
      </c>
      <c r="O1736">
        <v>1</v>
      </c>
      <c r="P1736">
        <v>1</v>
      </c>
      <c r="Q1736">
        <v>12</v>
      </c>
      <c r="R1736">
        <v>2.3849999999999998</v>
      </c>
      <c r="S1736">
        <v>33.39</v>
      </c>
      <c r="T1736">
        <v>14</v>
      </c>
      <c r="U1736">
        <v>1</v>
      </c>
      <c r="V1736">
        <v>0</v>
      </c>
      <c r="W1736">
        <v>0</v>
      </c>
      <c r="X1736">
        <v>0</v>
      </c>
      <c r="Y1736" s="3">
        <f t="shared" si="189"/>
        <v>2</v>
      </c>
      <c r="Z1736" s="3">
        <f t="shared" si="190"/>
        <v>2</v>
      </c>
      <c r="AA1736" s="3">
        <f t="shared" si="191"/>
        <v>24</v>
      </c>
      <c r="AB1736">
        <f>VLOOKUP(F1736,'Producto temporal'!A:F,6,0)</f>
        <v>60</v>
      </c>
      <c r="AC1736" s="9" t="str">
        <f t="shared" si="192"/>
        <v>OK</v>
      </c>
      <c r="AD1736" s="9" t="str">
        <f t="shared" si="193"/>
        <v>OK</v>
      </c>
      <c r="AE1736" s="9" t="str">
        <f t="shared" si="194"/>
        <v>OK</v>
      </c>
      <c r="AF1736" s="10">
        <f t="shared" si="195"/>
        <v>26</v>
      </c>
    </row>
    <row r="1737" spans="1:32" x14ac:dyDescent="0.3">
      <c r="A1737" s="1">
        <v>45447</v>
      </c>
      <c r="B1737">
        <v>190</v>
      </c>
      <c r="C1737" t="s">
        <v>235</v>
      </c>
      <c r="D1737" t="s">
        <v>65</v>
      </c>
      <c r="E1737" t="s">
        <v>95</v>
      </c>
      <c r="F1737">
        <v>1011885</v>
      </c>
      <c r="G1737" t="s">
        <v>39</v>
      </c>
      <c r="H1737" t="s">
        <v>28</v>
      </c>
      <c r="I1737" t="s">
        <v>29</v>
      </c>
      <c r="J1737" t="s">
        <v>30</v>
      </c>
      <c r="K1737">
        <v>0</v>
      </c>
      <c r="L1737" t="s">
        <v>31</v>
      </c>
      <c r="M1737" t="s">
        <v>32</v>
      </c>
      <c r="N1737">
        <v>6</v>
      </c>
      <c r="O1737">
        <v>3</v>
      </c>
      <c r="P1737">
        <v>1</v>
      </c>
      <c r="Q1737">
        <v>12</v>
      </c>
      <c r="R1737">
        <v>2.3849999999999998</v>
      </c>
      <c r="S1737">
        <v>4.7699999999999996</v>
      </c>
      <c r="T1737">
        <v>2</v>
      </c>
      <c r="U1737">
        <v>1</v>
      </c>
      <c r="V1737">
        <v>0</v>
      </c>
      <c r="W1737">
        <v>0</v>
      </c>
      <c r="X1737">
        <v>0</v>
      </c>
      <c r="Y1737" s="3">
        <f t="shared" si="189"/>
        <v>42</v>
      </c>
      <c r="Z1737" s="3">
        <f t="shared" si="190"/>
        <v>14</v>
      </c>
      <c r="AA1737" s="3">
        <f t="shared" si="191"/>
        <v>168</v>
      </c>
      <c r="AB1737">
        <f>VLOOKUP(F1737,'Producto temporal'!A:F,6,0)</f>
        <v>60</v>
      </c>
      <c r="AC1737" s="9" t="str">
        <f t="shared" si="192"/>
        <v>OK</v>
      </c>
      <c r="AD1737" s="9" t="str">
        <f t="shared" si="193"/>
        <v>OK</v>
      </c>
      <c r="AE1737" s="9" t="str">
        <f t="shared" si="194"/>
        <v>BAJAR MASTERPACK</v>
      </c>
      <c r="AF1737" s="10">
        <f t="shared" si="195"/>
        <v>3</v>
      </c>
    </row>
    <row r="1738" spans="1:32" x14ac:dyDescent="0.3">
      <c r="A1738" s="1">
        <v>45447</v>
      </c>
      <c r="B1738">
        <v>190</v>
      </c>
      <c r="C1738" t="s">
        <v>235</v>
      </c>
      <c r="D1738" t="s">
        <v>65</v>
      </c>
      <c r="E1738" t="s">
        <v>95</v>
      </c>
      <c r="F1738">
        <v>1012657</v>
      </c>
      <c r="G1738" t="s">
        <v>40</v>
      </c>
      <c r="H1738" t="s">
        <v>28</v>
      </c>
      <c r="I1738" t="s">
        <v>29</v>
      </c>
      <c r="J1738" t="s">
        <v>30</v>
      </c>
      <c r="K1738">
        <v>0</v>
      </c>
      <c r="L1738" t="s">
        <v>31</v>
      </c>
      <c r="M1738" t="s">
        <v>32</v>
      </c>
      <c r="N1738">
        <v>1</v>
      </c>
      <c r="O1738">
        <v>1</v>
      </c>
      <c r="P1738">
        <v>1</v>
      </c>
      <c r="Q1738">
        <v>12</v>
      </c>
      <c r="R1738">
        <v>3.0294400000000001</v>
      </c>
      <c r="S1738">
        <v>39.902639999999998</v>
      </c>
      <c r="T1738">
        <v>13</v>
      </c>
      <c r="U1738">
        <v>1</v>
      </c>
      <c r="V1738">
        <v>0</v>
      </c>
      <c r="W1738">
        <v>0</v>
      </c>
      <c r="X1738">
        <v>0</v>
      </c>
      <c r="Y1738" s="3">
        <f t="shared" si="189"/>
        <v>2.1538461538461537</v>
      </c>
      <c r="Z1738" s="3">
        <f t="shared" si="190"/>
        <v>2.1538461538461537</v>
      </c>
      <c r="AA1738" s="3">
        <f t="shared" si="191"/>
        <v>25.846153846153847</v>
      </c>
      <c r="AB1738">
        <f>VLOOKUP(F1738,'Producto temporal'!A:F,6,0)</f>
        <v>60</v>
      </c>
      <c r="AC1738" s="9" t="str">
        <f t="shared" si="192"/>
        <v>OK</v>
      </c>
      <c r="AD1738" s="9" t="str">
        <f t="shared" si="193"/>
        <v>OK</v>
      </c>
      <c r="AE1738" s="9" t="str">
        <f t="shared" si="194"/>
        <v>OK</v>
      </c>
      <c r="AF1738" s="10">
        <f t="shared" si="195"/>
        <v>24</v>
      </c>
    </row>
    <row r="1739" spans="1:32" x14ac:dyDescent="0.3">
      <c r="A1739" s="1">
        <v>45447</v>
      </c>
      <c r="B1739">
        <v>190</v>
      </c>
      <c r="C1739" t="s">
        <v>235</v>
      </c>
      <c r="D1739" t="s">
        <v>65</v>
      </c>
      <c r="E1739" t="s">
        <v>95</v>
      </c>
      <c r="F1739">
        <v>1012658</v>
      </c>
      <c r="G1739" t="s">
        <v>41</v>
      </c>
      <c r="H1739" t="s">
        <v>28</v>
      </c>
      <c r="I1739" t="s">
        <v>29</v>
      </c>
      <c r="J1739" t="s">
        <v>30</v>
      </c>
      <c r="K1739">
        <v>0</v>
      </c>
      <c r="L1739" t="s">
        <v>31</v>
      </c>
      <c r="M1739" t="s">
        <v>32</v>
      </c>
      <c r="N1739">
        <v>-2</v>
      </c>
      <c r="O1739">
        <v>1</v>
      </c>
      <c r="P1739">
        <v>1</v>
      </c>
      <c r="Q1739">
        <v>12</v>
      </c>
      <c r="R1739">
        <v>2.6459999999999999</v>
      </c>
      <c r="S1739">
        <v>26.46</v>
      </c>
      <c r="T1739">
        <v>10</v>
      </c>
      <c r="U1739">
        <v>0</v>
      </c>
      <c r="V1739">
        <v>0</v>
      </c>
      <c r="W1739">
        <v>0</v>
      </c>
      <c r="X1739">
        <v>0</v>
      </c>
      <c r="Y1739" s="3">
        <f t="shared" si="189"/>
        <v>2.8</v>
      </c>
      <c r="Z1739" s="3">
        <f t="shared" si="190"/>
        <v>2.8</v>
      </c>
      <c r="AA1739" s="3">
        <f t="shared" si="191"/>
        <v>33.6</v>
      </c>
      <c r="AB1739">
        <f>VLOOKUP(F1739,'Producto temporal'!A:F,6,0)</f>
        <v>60</v>
      </c>
      <c r="AC1739" s="9" t="str">
        <f t="shared" si="192"/>
        <v>OK</v>
      </c>
      <c r="AD1739" s="9" t="str">
        <f t="shared" si="193"/>
        <v>OK</v>
      </c>
      <c r="AE1739" s="9" t="str">
        <f t="shared" si="194"/>
        <v>OK</v>
      </c>
      <c r="AF1739" s="10">
        <f t="shared" si="195"/>
        <v>18</v>
      </c>
    </row>
    <row r="1740" spans="1:32" x14ac:dyDescent="0.3">
      <c r="A1740" s="1">
        <v>45447</v>
      </c>
      <c r="B1740">
        <v>190</v>
      </c>
      <c r="C1740" t="s">
        <v>235</v>
      </c>
      <c r="D1740" t="s">
        <v>65</v>
      </c>
      <c r="E1740" t="s">
        <v>95</v>
      </c>
      <c r="F1740">
        <v>1013898</v>
      </c>
      <c r="G1740" t="s">
        <v>42</v>
      </c>
      <c r="H1740" t="s">
        <v>28</v>
      </c>
      <c r="I1740" t="s">
        <v>29</v>
      </c>
      <c r="J1740" t="s">
        <v>30</v>
      </c>
      <c r="K1740">
        <v>0</v>
      </c>
      <c r="L1740" t="s">
        <v>31</v>
      </c>
      <c r="M1740" t="s">
        <v>32</v>
      </c>
      <c r="N1740">
        <v>3</v>
      </c>
      <c r="O1740">
        <v>3</v>
      </c>
      <c r="P1740">
        <v>1</v>
      </c>
      <c r="Q1740">
        <v>12</v>
      </c>
      <c r="R1740">
        <v>3.3237999999999999</v>
      </c>
      <c r="S1740">
        <v>6.7131800000000004</v>
      </c>
      <c r="T1740">
        <v>2</v>
      </c>
      <c r="U1740">
        <v>1</v>
      </c>
      <c r="V1740">
        <v>0</v>
      </c>
      <c r="W1740">
        <v>0</v>
      </c>
      <c r="X1740">
        <v>0</v>
      </c>
      <c r="Y1740" s="3">
        <f t="shared" si="189"/>
        <v>42</v>
      </c>
      <c r="Z1740" s="3">
        <f t="shared" si="190"/>
        <v>14</v>
      </c>
      <c r="AA1740" s="3">
        <f t="shared" si="191"/>
        <v>168</v>
      </c>
      <c r="AB1740">
        <f>VLOOKUP(F1740,'Producto temporal'!A:F,6,0)</f>
        <v>60</v>
      </c>
      <c r="AC1740" s="9" t="str">
        <f t="shared" si="192"/>
        <v>OK</v>
      </c>
      <c r="AD1740" s="9" t="str">
        <f t="shared" si="193"/>
        <v>OK</v>
      </c>
      <c r="AE1740" s="9" t="str">
        <f t="shared" si="194"/>
        <v>BAJAR MASTERPACK</v>
      </c>
      <c r="AF1740" s="10">
        <f t="shared" si="195"/>
        <v>3</v>
      </c>
    </row>
    <row r="1741" spans="1:32" x14ac:dyDescent="0.3">
      <c r="A1741" s="1">
        <v>45447</v>
      </c>
      <c r="B1741">
        <v>192</v>
      </c>
      <c r="C1741" t="s">
        <v>236</v>
      </c>
      <c r="D1741" t="s">
        <v>128</v>
      </c>
      <c r="E1741" t="s">
        <v>95</v>
      </c>
      <c r="F1741">
        <v>1003938</v>
      </c>
      <c r="G1741" t="s">
        <v>27</v>
      </c>
      <c r="H1741" t="s">
        <v>28</v>
      </c>
      <c r="I1741" t="s">
        <v>29</v>
      </c>
      <c r="J1741" t="s">
        <v>30</v>
      </c>
      <c r="K1741">
        <v>0</v>
      </c>
      <c r="L1741" t="s">
        <v>31</v>
      </c>
      <c r="M1741" t="s">
        <v>32</v>
      </c>
      <c r="N1741">
        <v>7</v>
      </c>
      <c r="O1741">
        <v>1</v>
      </c>
      <c r="P1741">
        <v>1</v>
      </c>
      <c r="Q1741">
        <v>12</v>
      </c>
      <c r="R1741">
        <v>3.1680000000000001</v>
      </c>
      <c r="S1741">
        <v>6.3360000000000003</v>
      </c>
      <c r="T1741">
        <v>2</v>
      </c>
      <c r="U1741">
        <v>1</v>
      </c>
      <c r="V1741">
        <v>0</v>
      </c>
      <c r="W1741">
        <v>0</v>
      </c>
      <c r="X1741">
        <v>0</v>
      </c>
      <c r="Y1741" s="3">
        <f t="shared" si="189"/>
        <v>14</v>
      </c>
      <c r="Z1741" s="3">
        <f t="shared" si="190"/>
        <v>14</v>
      </c>
      <c r="AA1741" s="3">
        <f t="shared" si="191"/>
        <v>168</v>
      </c>
      <c r="AB1741">
        <f>VLOOKUP(F1741,'Producto temporal'!A:F,6,0)</f>
        <v>60</v>
      </c>
      <c r="AC1741" s="9" t="str">
        <f t="shared" si="192"/>
        <v>OK</v>
      </c>
      <c r="AD1741" s="9" t="str">
        <f t="shared" si="193"/>
        <v>OK</v>
      </c>
      <c r="AE1741" s="9" t="str">
        <f t="shared" si="194"/>
        <v>BAJAR MASTERPACK</v>
      </c>
      <c r="AF1741" s="10">
        <f t="shared" si="195"/>
        <v>3</v>
      </c>
    </row>
    <row r="1742" spans="1:32" x14ac:dyDescent="0.3">
      <c r="A1742" s="1">
        <v>45447</v>
      </c>
      <c r="B1742">
        <v>192</v>
      </c>
      <c r="C1742" t="s">
        <v>236</v>
      </c>
      <c r="D1742" t="s">
        <v>128</v>
      </c>
      <c r="E1742" t="s">
        <v>95</v>
      </c>
      <c r="F1742">
        <v>1003941</v>
      </c>
      <c r="G1742" t="s">
        <v>33</v>
      </c>
      <c r="H1742" t="s">
        <v>28</v>
      </c>
      <c r="I1742" t="s">
        <v>29</v>
      </c>
      <c r="J1742" t="s">
        <v>30</v>
      </c>
      <c r="K1742">
        <v>0</v>
      </c>
      <c r="L1742" t="s">
        <v>31</v>
      </c>
      <c r="M1742" t="s">
        <v>32</v>
      </c>
      <c r="N1742">
        <v>4</v>
      </c>
      <c r="O1742">
        <v>1</v>
      </c>
      <c r="P1742">
        <v>1</v>
      </c>
      <c r="Q1742">
        <v>20</v>
      </c>
      <c r="R1742">
        <v>2.3220000000000001</v>
      </c>
      <c r="S1742">
        <v>13.932</v>
      </c>
      <c r="T1742">
        <v>6</v>
      </c>
      <c r="U1742">
        <v>1</v>
      </c>
      <c r="V1742">
        <v>0</v>
      </c>
      <c r="W1742">
        <v>4</v>
      </c>
      <c r="X1742">
        <v>0</v>
      </c>
      <c r="Y1742" s="3">
        <f t="shared" si="189"/>
        <v>4.666666666666667</v>
      </c>
      <c r="Z1742" s="3">
        <f t="shared" si="190"/>
        <v>4.666666666666667</v>
      </c>
      <c r="AA1742" s="3">
        <f t="shared" si="191"/>
        <v>93.333333333333343</v>
      </c>
      <c r="AB1742">
        <f>VLOOKUP(F1742,'Producto temporal'!A:F,6,0)</f>
        <v>60</v>
      </c>
      <c r="AC1742" s="9" t="str">
        <f t="shared" si="192"/>
        <v>OK</v>
      </c>
      <c r="AD1742" s="9" t="str">
        <f t="shared" si="193"/>
        <v>OK</v>
      </c>
      <c r="AE1742" s="9" t="str">
        <f t="shared" si="194"/>
        <v>BAJAR MASTERPACK</v>
      </c>
      <c r="AF1742" s="10">
        <f t="shared" si="195"/>
        <v>11</v>
      </c>
    </row>
    <row r="1743" spans="1:32" x14ac:dyDescent="0.3">
      <c r="A1743" s="1">
        <v>45447</v>
      </c>
      <c r="B1743">
        <v>192</v>
      </c>
      <c r="C1743" t="s">
        <v>236</v>
      </c>
      <c r="D1743" t="s">
        <v>128</v>
      </c>
      <c r="E1743" t="s">
        <v>95</v>
      </c>
      <c r="F1743">
        <v>1010020</v>
      </c>
      <c r="G1743" t="s">
        <v>34</v>
      </c>
      <c r="H1743" t="s">
        <v>28</v>
      </c>
      <c r="I1743" t="s">
        <v>29</v>
      </c>
      <c r="J1743" t="s">
        <v>30</v>
      </c>
      <c r="K1743">
        <v>0</v>
      </c>
      <c r="L1743" t="s">
        <v>31</v>
      </c>
      <c r="M1743" t="s">
        <v>32</v>
      </c>
      <c r="N1743">
        <v>0</v>
      </c>
      <c r="O1743">
        <v>1</v>
      </c>
      <c r="P1743">
        <v>1</v>
      </c>
      <c r="Q1743">
        <v>12</v>
      </c>
      <c r="R1743">
        <v>3.02501</v>
      </c>
      <c r="S1743">
        <v>52.017629999999997</v>
      </c>
      <c r="T1743">
        <v>17</v>
      </c>
      <c r="U1743">
        <v>0</v>
      </c>
      <c r="V1743">
        <v>0</v>
      </c>
      <c r="W1743">
        <v>12</v>
      </c>
      <c r="X1743">
        <v>0</v>
      </c>
      <c r="Y1743" s="3">
        <f t="shared" si="189"/>
        <v>1.6470588235294119</v>
      </c>
      <c r="Z1743" s="3">
        <f t="shared" si="190"/>
        <v>1.6470588235294119</v>
      </c>
      <c r="AA1743" s="3">
        <f t="shared" si="191"/>
        <v>19.764705882352942</v>
      </c>
      <c r="AB1743">
        <f>VLOOKUP(F1743,'Producto temporal'!A:F,6,0)</f>
        <v>60</v>
      </c>
      <c r="AC1743" s="9" t="str">
        <f t="shared" si="192"/>
        <v>OK</v>
      </c>
      <c r="AD1743" s="9" t="str">
        <f t="shared" si="193"/>
        <v>OK</v>
      </c>
      <c r="AE1743" s="9" t="str">
        <f t="shared" si="194"/>
        <v>OK</v>
      </c>
      <c r="AF1743" s="10">
        <f t="shared" si="195"/>
        <v>32</v>
      </c>
    </row>
    <row r="1744" spans="1:32" x14ac:dyDescent="0.3">
      <c r="A1744" s="1">
        <v>45447</v>
      </c>
      <c r="B1744">
        <v>192</v>
      </c>
      <c r="C1744" t="s">
        <v>236</v>
      </c>
      <c r="D1744" t="s">
        <v>128</v>
      </c>
      <c r="E1744" t="s">
        <v>95</v>
      </c>
      <c r="F1744">
        <v>1010290</v>
      </c>
      <c r="G1744" t="s">
        <v>35</v>
      </c>
      <c r="H1744" t="s">
        <v>28</v>
      </c>
      <c r="I1744" t="s">
        <v>29</v>
      </c>
      <c r="J1744" t="s">
        <v>30</v>
      </c>
      <c r="K1744">
        <v>0</v>
      </c>
      <c r="L1744" t="s">
        <v>31</v>
      </c>
      <c r="M1744" t="s">
        <v>32</v>
      </c>
      <c r="N1744">
        <v>6</v>
      </c>
      <c r="O1744">
        <v>1</v>
      </c>
      <c r="P1744">
        <v>1</v>
      </c>
      <c r="Q1744">
        <v>6</v>
      </c>
      <c r="R1744">
        <v>3.62</v>
      </c>
      <c r="S1744">
        <v>0</v>
      </c>
      <c r="T1744">
        <v>0</v>
      </c>
      <c r="U1744">
        <v>1</v>
      </c>
      <c r="V1744">
        <v>0</v>
      </c>
      <c r="W1744">
        <v>0</v>
      </c>
      <c r="X1744">
        <v>0</v>
      </c>
      <c r="Y1744" s="3" t="str">
        <f t="shared" si="189"/>
        <v>PRODUCTO SIN VENTA</v>
      </c>
      <c r="Z1744" s="3" t="str">
        <f t="shared" si="190"/>
        <v>PRODUCTO SIN VENTA</v>
      </c>
      <c r="AA1744" s="3" t="str">
        <f t="shared" si="191"/>
        <v>PRODUCTO SIN VENTA</v>
      </c>
      <c r="AB1744">
        <f>VLOOKUP(F1744,'Producto temporal'!A:F,6,0)</f>
        <v>60</v>
      </c>
      <c r="AC1744" s="9" t="str">
        <f t="shared" si="192"/>
        <v>PRODUCTO SIN VENTA</v>
      </c>
      <c r="AD1744" s="9" t="str">
        <f t="shared" si="193"/>
        <v>PRODUCTO SIN VENTA</v>
      </c>
      <c r="AE1744" s="9" t="str">
        <f t="shared" si="194"/>
        <v>PRODUCTO SIN VENTA</v>
      </c>
      <c r="AF1744" s="10">
        <f t="shared" si="195"/>
        <v>0</v>
      </c>
    </row>
    <row r="1745" spans="1:32" x14ac:dyDescent="0.3">
      <c r="A1745" s="1">
        <v>45447</v>
      </c>
      <c r="B1745">
        <v>192</v>
      </c>
      <c r="C1745" t="s">
        <v>236</v>
      </c>
      <c r="D1745" t="s">
        <v>128</v>
      </c>
      <c r="E1745" t="s">
        <v>95</v>
      </c>
      <c r="F1745">
        <v>1010291</v>
      </c>
      <c r="G1745" t="s">
        <v>36</v>
      </c>
      <c r="H1745" t="s">
        <v>28</v>
      </c>
      <c r="I1745" t="s">
        <v>29</v>
      </c>
      <c r="J1745" t="s">
        <v>30</v>
      </c>
      <c r="K1745">
        <v>0</v>
      </c>
      <c r="L1745" t="s">
        <v>31</v>
      </c>
      <c r="M1745" t="s">
        <v>32</v>
      </c>
      <c r="N1745">
        <v>6</v>
      </c>
      <c r="O1745">
        <v>1</v>
      </c>
      <c r="P1745">
        <v>1</v>
      </c>
      <c r="Q1745">
        <v>6</v>
      </c>
      <c r="R1745">
        <v>3.62</v>
      </c>
      <c r="S1745">
        <v>0</v>
      </c>
      <c r="T1745">
        <v>0</v>
      </c>
      <c r="U1745">
        <v>1</v>
      </c>
      <c r="V1745">
        <v>0</v>
      </c>
      <c r="W1745">
        <v>0</v>
      </c>
      <c r="X1745">
        <v>0</v>
      </c>
      <c r="Y1745" s="3" t="str">
        <f t="shared" si="189"/>
        <v>PRODUCTO SIN VENTA</v>
      </c>
      <c r="Z1745" s="3" t="str">
        <f t="shared" si="190"/>
        <v>PRODUCTO SIN VENTA</v>
      </c>
      <c r="AA1745" s="3" t="str">
        <f t="shared" si="191"/>
        <v>PRODUCTO SIN VENTA</v>
      </c>
      <c r="AB1745">
        <f>VLOOKUP(F1745,'Producto temporal'!A:F,6,0)</f>
        <v>60</v>
      </c>
      <c r="AC1745" s="9" t="str">
        <f t="shared" si="192"/>
        <v>PRODUCTO SIN VENTA</v>
      </c>
      <c r="AD1745" s="9" t="str">
        <f t="shared" si="193"/>
        <v>PRODUCTO SIN VENTA</v>
      </c>
      <c r="AE1745" s="9" t="str">
        <f t="shared" si="194"/>
        <v>PRODUCTO SIN VENTA</v>
      </c>
      <c r="AF1745" s="10">
        <f t="shared" si="195"/>
        <v>0</v>
      </c>
    </row>
    <row r="1746" spans="1:32" x14ac:dyDescent="0.3">
      <c r="A1746" s="1">
        <v>45447</v>
      </c>
      <c r="B1746">
        <v>192</v>
      </c>
      <c r="C1746" t="s">
        <v>236</v>
      </c>
      <c r="D1746" t="s">
        <v>128</v>
      </c>
      <c r="E1746" t="s">
        <v>95</v>
      </c>
      <c r="F1746">
        <v>1010783</v>
      </c>
      <c r="G1746" t="s">
        <v>37</v>
      </c>
      <c r="H1746" t="s">
        <v>28</v>
      </c>
      <c r="I1746" t="s">
        <v>29</v>
      </c>
      <c r="J1746" t="s">
        <v>30</v>
      </c>
      <c r="K1746">
        <v>0</v>
      </c>
      <c r="L1746" t="s">
        <v>31</v>
      </c>
      <c r="M1746" t="s">
        <v>32</v>
      </c>
      <c r="N1746">
        <v>8</v>
      </c>
      <c r="O1746">
        <v>1</v>
      </c>
      <c r="P1746">
        <v>1</v>
      </c>
      <c r="Q1746">
        <v>12</v>
      </c>
      <c r="R1746">
        <v>3.04121</v>
      </c>
      <c r="S1746">
        <v>92.557980000000001</v>
      </c>
      <c r="T1746">
        <v>30</v>
      </c>
      <c r="U1746">
        <v>1</v>
      </c>
      <c r="V1746">
        <v>0</v>
      </c>
      <c r="W1746">
        <v>4</v>
      </c>
      <c r="X1746">
        <v>0</v>
      </c>
      <c r="Y1746" s="3">
        <f t="shared" si="189"/>
        <v>0.93333333333333335</v>
      </c>
      <c r="Z1746" s="3">
        <f t="shared" si="190"/>
        <v>0.93333333333333335</v>
      </c>
      <c r="AA1746" s="3">
        <f t="shared" si="191"/>
        <v>11.200000000000001</v>
      </c>
      <c r="AB1746">
        <f>VLOOKUP(F1746,'Producto temporal'!A:F,6,0)</f>
        <v>60</v>
      </c>
      <c r="AC1746" s="9" t="str">
        <f t="shared" si="192"/>
        <v>OK</v>
      </c>
      <c r="AD1746" s="9" t="str">
        <f t="shared" si="193"/>
        <v>OK</v>
      </c>
      <c r="AE1746" s="9" t="str">
        <f t="shared" si="194"/>
        <v>OK</v>
      </c>
      <c r="AF1746" s="10">
        <f t="shared" si="195"/>
        <v>56</v>
      </c>
    </row>
    <row r="1747" spans="1:32" x14ac:dyDescent="0.3">
      <c r="A1747" s="1">
        <v>45447</v>
      </c>
      <c r="B1747">
        <v>192</v>
      </c>
      <c r="C1747" t="s">
        <v>236</v>
      </c>
      <c r="D1747" t="s">
        <v>128</v>
      </c>
      <c r="E1747" t="s">
        <v>95</v>
      </c>
      <c r="F1747">
        <v>1011679</v>
      </c>
      <c r="G1747" t="s">
        <v>38</v>
      </c>
      <c r="H1747" t="s">
        <v>28</v>
      </c>
      <c r="I1747" t="s">
        <v>29</v>
      </c>
      <c r="J1747" t="s">
        <v>30</v>
      </c>
      <c r="K1747">
        <v>0</v>
      </c>
      <c r="L1747" t="s">
        <v>31</v>
      </c>
      <c r="M1747" t="s">
        <v>32</v>
      </c>
      <c r="N1747">
        <v>4</v>
      </c>
      <c r="O1747">
        <v>1</v>
      </c>
      <c r="P1747">
        <v>1</v>
      </c>
      <c r="Q1747">
        <v>12</v>
      </c>
      <c r="R1747">
        <v>2.3849999999999998</v>
      </c>
      <c r="S1747">
        <v>4.7699999999999996</v>
      </c>
      <c r="T1747">
        <v>2</v>
      </c>
      <c r="U1747">
        <v>1</v>
      </c>
      <c r="V1747">
        <v>0</v>
      </c>
      <c r="W1747">
        <v>0</v>
      </c>
      <c r="X1747">
        <v>0</v>
      </c>
      <c r="Y1747" s="3">
        <f t="shared" si="189"/>
        <v>14</v>
      </c>
      <c r="Z1747" s="3">
        <f t="shared" si="190"/>
        <v>14</v>
      </c>
      <c r="AA1747" s="3">
        <f t="shared" si="191"/>
        <v>168</v>
      </c>
      <c r="AB1747">
        <f>VLOOKUP(F1747,'Producto temporal'!A:F,6,0)</f>
        <v>60</v>
      </c>
      <c r="AC1747" s="9" t="str">
        <f t="shared" si="192"/>
        <v>OK</v>
      </c>
      <c r="AD1747" s="9" t="str">
        <f t="shared" si="193"/>
        <v>OK</v>
      </c>
      <c r="AE1747" s="9" t="str">
        <f t="shared" si="194"/>
        <v>BAJAR MASTERPACK</v>
      </c>
      <c r="AF1747" s="10">
        <f t="shared" si="195"/>
        <v>3</v>
      </c>
    </row>
    <row r="1748" spans="1:32" x14ac:dyDescent="0.3">
      <c r="A1748" s="1">
        <v>45447</v>
      </c>
      <c r="B1748">
        <v>192</v>
      </c>
      <c r="C1748" t="s">
        <v>236</v>
      </c>
      <c r="D1748" t="s">
        <v>128</v>
      </c>
      <c r="E1748" t="s">
        <v>95</v>
      </c>
      <c r="F1748">
        <v>1011885</v>
      </c>
      <c r="G1748" t="s">
        <v>39</v>
      </c>
      <c r="H1748" t="s">
        <v>28</v>
      </c>
      <c r="I1748" t="s">
        <v>29</v>
      </c>
      <c r="J1748" t="s">
        <v>30</v>
      </c>
      <c r="K1748">
        <v>0</v>
      </c>
      <c r="L1748" t="s">
        <v>31</v>
      </c>
      <c r="M1748" t="s">
        <v>32</v>
      </c>
      <c r="N1748">
        <v>5</v>
      </c>
      <c r="O1748">
        <v>3</v>
      </c>
      <c r="P1748">
        <v>1</v>
      </c>
      <c r="Q1748">
        <v>12</v>
      </c>
      <c r="R1748">
        <v>2.3849999999999998</v>
      </c>
      <c r="S1748">
        <v>11.925000000000001</v>
      </c>
      <c r="T1748">
        <v>5</v>
      </c>
      <c r="U1748">
        <v>1</v>
      </c>
      <c r="V1748">
        <v>0</v>
      </c>
      <c r="W1748">
        <v>0</v>
      </c>
      <c r="X1748">
        <v>0</v>
      </c>
      <c r="Y1748" s="3">
        <f t="shared" si="189"/>
        <v>16.8</v>
      </c>
      <c r="Z1748" s="3">
        <f t="shared" si="190"/>
        <v>5.6</v>
      </c>
      <c r="AA1748" s="3">
        <f t="shared" si="191"/>
        <v>67.2</v>
      </c>
      <c r="AB1748">
        <f>VLOOKUP(F1748,'Producto temporal'!A:F,6,0)</f>
        <v>60</v>
      </c>
      <c r="AC1748" s="9" t="str">
        <f t="shared" si="192"/>
        <v>OK</v>
      </c>
      <c r="AD1748" s="9" t="str">
        <f t="shared" si="193"/>
        <v>OK</v>
      </c>
      <c r="AE1748" s="9" t="str">
        <f t="shared" si="194"/>
        <v>BAJAR MASTERPACK</v>
      </c>
      <c r="AF1748" s="10">
        <f t="shared" si="195"/>
        <v>9</v>
      </c>
    </row>
    <row r="1749" spans="1:32" x14ac:dyDescent="0.3">
      <c r="A1749" s="1">
        <v>45447</v>
      </c>
      <c r="B1749">
        <v>192</v>
      </c>
      <c r="C1749" t="s">
        <v>236</v>
      </c>
      <c r="D1749" t="s">
        <v>128</v>
      </c>
      <c r="E1749" t="s">
        <v>95</v>
      </c>
      <c r="F1749">
        <v>1012657</v>
      </c>
      <c r="G1749" t="s">
        <v>40</v>
      </c>
      <c r="H1749" t="s">
        <v>28</v>
      </c>
      <c r="I1749" t="s">
        <v>29</v>
      </c>
      <c r="J1749" t="s">
        <v>30</v>
      </c>
      <c r="K1749">
        <v>0</v>
      </c>
      <c r="L1749" t="s">
        <v>31</v>
      </c>
      <c r="M1749" t="s">
        <v>32</v>
      </c>
      <c r="N1749">
        <v>0</v>
      </c>
      <c r="O1749">
        <v>1</v>
      </c>
      <c r="P1749">
        <v>1</v>
      </c>
      <c r="Q1749">
        <v>12</v>
      </c>
      <c r="R1749">
        <v>3.0294400000000001</v>
      </c>
      <c r="S1749">
        <v>9.2675199999999993</v>
      </c>
      <c r="T1749">
        <v>3</v>
      </c>
      <c r="U1749">
        <v>0</v>
      </c>
      <c r="V1749">
        <v>0</v>
      </c>
      <c r="W1749">
        <v>6</v>
      </c>
      <c r="X1749">
        <v>0</v>
      </c>
      <c r="Y1749" s="3">
        <f t="shared" si="189"/>
        <v>9.3333333333333339</v>
      </c>
      <c r="Z1749" s="3">
        <f t="shared" si="190"/>
        <v>9.3333333333333339</v>
      </c>
      <c r="AA1749" s="3">
        <f t="shared" si="191"/>
        <v>112</v>
      </c>
      <c r="AB1749">
        <f>VLOOKUP(F1749,'Producto temporal'!A:F,6,0)</f>
        <v>60</v>
      </c>
      <c r="AC1749" s="9" t="str">
        <f t="shared" si="192"/>
        <v>OK</v>
      </c>
      <c r="AD1749" s="9" t="str">
        <f t="shared" si="193"/>
        <v>OK</v>
      </c>
      <c r="AE1749" s="9" t="str">
        <f t="shared" si="194"/>
        <v>BAJAR MASTERPACK</v>
      </c>
      <c r="AF1749" s="10">
        <f t="shared" si="195"/>
        <v>5</v>
      </c>
    </row>
    <row r="1750" spans="1:32" x14ac:dyDescent="0.3">
      <c r="A1750" s="1">
        <v>45447</v>
      </c>
      <c r="B1750">
        <v>192</v>
      </c>
      <c r="C1750" t="s">
        <v>236</v>
      </c>
      <c r="D1750" t="s">
        <v>128</v>
      </c>
      <c r="E1750" t="s">
        <v>95</v>
      </c>
      <c r="F1750">
        <v>1012658</v>
      </c>
      <c r="G1750" t="s">
        <v>41</v>
      </c>
      <c r="H1750" t="s">
        <v>28</v>
      </c>
      <c r="I1750" t="s">
        <v>29</v>
      </c>
      <c r="J1750" t="s">
        <v>30</v>
      </c>
      <c r="K1750">
        <v>0</v>
      </c>
      <c r="L1750" t="s">
        <v>31</v>
      </c>
      <c r="M1750" t="s">
        <v>32</v>
      </c>
      <c r="N1750">
        <v>6</v>
      </c>
      <c r="O1750">
        <v>1</v>
      </c>
      <c r="P1750">
        <v>1</v>
      </c>
      <c r="Q1750">
        <v>12</v>
      </c>
      <c r="R1750">
        <v>2.6459999999999999</v>
      </c>
      <c r="S1750">
        <v>2.6459999999999999</v>
      </c>
      <c r="T1750">
        <v>1</v>
      </c>
      <c r="U1750">
        <v>1</v>
      </c>
      <c r="V1750">
        <v>0</v>
      </c>
      <c r="W1750">
        <v>0</v>
      </c>
      <c r="X1750">
        <v>0</v>
      </c>
      <c r="Y1750" s="3">
        <f t="shared" si="189"/>
        <v>28</v>
      </c>
      <c r="Z1750" s="3">
        <f t="shared" si="190"/>
        <v>28</v>
      </c>
      <c r="AA1750" s="3">
        <f t="shared" si="191"/>
        <v>336</v>
      </c>
      <c r="AB1750">
        <f>VLOOKUP(F1750,'Producto temporal'!A:F,6,0)</f>
        <v>60</v>
      </c>
      <c r="AC1750" s="9" t="str">
        <f t="shared" si="192"/>
        <v>OK</v>
      </c>
      <c r="AD1750" s="9" t="str">
        <f t="shared" si="193"/>
        <v>OK</v>
      </c>
      <c r="AE1750" s="9" t="str">
        <f t="shared" si="194"/>
        <v>BAJAR MASTERPACK</v>
      </c>
      <c r="AF1750" s="10">
        <f t="shared" si="195"/>
        <v>1</v>
      </c>
    </row>
    <row r="1751" spans="1:32" x14ac:dyDescent="0.3">
      <c r="A1751" s="1">
        <v>45447</v>
      </c>
      <c r="B1751">
        <v>192</v>
      </c>
      <c r="C1751" t="s">
        <v>236</v>
      </c>
      <c r="D1751" t="s">
        <v>128</v>
      </c>
      <c r="E1751" t="s">
        <v>95</v>
      </c>
      <c r="F1751">
        <v>1013898</v>
      </c>
      <c r="G1751" t="s">
        <v>42</v>
      </c>
      <c r="H1751" t="s">
        <v>28</v>
      </c>
      <c r="I1751" t="s">
        <v>29</v>
      </c>
      <c r="J1751" t="s">
        <v>30</v>
      </c>
      <c r="K1751">
        <v>0</v>
      </c>
      <c r="L1751" t="s">
        <v>31</v>
      </c>
      <c r="M1751" t="s">
        <v>32</v>
      </c>
      <c r="N1751">
        <v>0</v>
      </c>
      <c r="O1751">
        <v>3</v>
      </c>
      <c r="P1751">
        <v>1</v>
      </c>
      <c r="Q1751">
        <v>12</v>
      </c>
      <c r="R1751">
        <v>3.3237999999999999</v>
      </c>
      <c r="S1751">
        <v>26.786529999999999</v>
      </c>
      <c r="T1751">
        <v>8</v>
      </c>
      <c r="U1751">
        <v>0</v>
      </c>
      <c r="V1751">
        <v>0</v>
      </c>
      <c r="W1751">
        <v>6</v>
      </c>
      <c r="X1751">
        <v>0</v>
      </c>
      <c r="Y1751" s="3">
        <f t="shared" si="189"/>
        <v>10.5</v>
      </c>
      <c r="Z1751" s="3">
        <f t="shared" si="190"/>
        <v>3.5</v>
      </c>
      <c r="AA1751" s="3">
        <f t="shared" si="191"/>
        <v>42</v>
      </c>
      <c r="AB1751">
        <f>VLOOKUP(F1751,'Producto temporal'!A:F,6,0)</f>
        <v>60</v>
      </c>
      <c r="AC1751" s="9" t="str">
        <f t="shared" si="192"/>
        <v>OK</v>
      </c>
      <c r="AD1751" s="9" t="str">
        <f t="shared" si="193"/>
        <v>OK</v>
      </c>
      <c r="AE1751" s="9" t="str">
        <f t="shared" si="194"/>
        <v>OK</v>
      </c>
      <c r="AF1751" s="10">
        <f t="shared" si="195"/>
        <v>15</v>
      </c>
    </row>
    <row r="1752" spans="1:32" x14ac:dyDescent="0.3">
      <c r="A1752" s="1">
        <v>45447</v>
      </c>
      <c r="B1752">
        <v>193</v>
      </c>
      <c r="C1752" t="s">
        <v>237</v>
      </c>
      <c r="D1752" t="s">
        <v>114</v>
      </c>
      <c r="E1752" t="s">
        <v>95</v>
      </c>
      <c r="F1752">
        <v>1003938</v>
      </c>
      <c r="G1752" t="s">
        <v>27</v>
      </c>
      <c r="H1752" t="s">
        <v>28</v>
      </c>
      <c r="I1752" t="s">
        <v>29</v>
      </c>
      <c r="J1752" t="s">
        <v>30</v>
      </c>
      <c r="K1752">
        <v>0</v>
      </c>
      <c r="L1752" t="s">
        <v>31</v>
      </c>
      <c r="M1752" t="s">
        <v>32</v>
      </c>
      <c r="N1752">
        <v>0</v>
      </c>
      <c r="O1752">
        <v>1</v>
      </c>
      <c r="P1752">
        <v>1</v>
      </c>
      <c r="Q1752">
        <v>12</v>
      </c>
      <c r="R1752">
        <v>3.1680000000000001</v>
      </c>
      <c r="S1752">
        <v>9.5039999999999996</v>
      </c>
      <c r="T1752">
        <v>3</v>
      </c>
      <c r="U1752">
        <v>0</v>
      </c>
      <c r="V1752">
        <v>0</v>
      </c>
      <c r="W1752">
        <v>0</v>
      </c>
      <c r="X1752">
        <v>0</v>
      </c>
      <c r="Y1752" s="3">
        <f t="shared" si="189"/>
        <v>9.3333333333333339</v>
      </c>
      <c r="Z1752" s="3">
        <f t="shared" si="190"/>
        <v>9.3333333333333339</v>
      </c>
      <c r="AA1752" s="3">
        <f t="shared" si="191"/>
        <v>112</v>
      </c>
      <c r="AB1752">
        <f>VLOOKUP(F1752,'Producto temporal'!A:F,6,0)</f>
        <v>60</v>
      </c>
      <c r="AC1752" s="9" t="str">
        <f t="shared" si="192"/>
        <v>OK</v>
      </c>
      <c r="AD1752" s="9" t="str">
        <f t="shared" si="193"/>
        <v>OK</v>
      </c>
      <c r="AE1752" s="9" t="str">
        <f t="shared" si="194"/>
        <v>BAJAR MASTERPACK</v>
      </c>
      <c r="AF1752" s="10">
        <f t="shared" si="195"/>
        <v>5</v>
      </c>
    </row>
    <row r="1753" spans="1:32" x14ac:dyDescent="0.3">
      <c r="A1753" s="1">
        <v>45447</v>
      </c>
      <c r="B1753">
        <v>193</v>
      </c>
      <c r="C1753" t="s">
        <v>237</v>
      </c>
      <c r="D1753" t="s">
        <v>114</v>
      </c>
      <c r="E1753" t="s">
        <v>95</v>
      </c>
      <c r="F1753">
        <v>1003941</v>
      </c>
      <c r="G1753" t="s">
        <v>33</v>
      </c>
      <c r="H1753" t="s">
        <v>28</v>
      </c>
      <c r="I1753" t="s">
        <v>29</v>
      </c>
      <c r="J1753" t="s">
        <v>30</v>
      </c>
      <c r="K1753">
        <v>0</v>
      </c>
      <c r="L1753" t="s">
        <v>31</v>
      </c>
      <c r="M1753" t="s">
        <v>32</v>
      </c>
      <c r="N1753">
        <v>0</v>
      </c>
      <c r="O1753">
        <v>1</v>
      </c>
      <c r="P1753">
        <v>1</v>
      </c>
      <c r="Q1753">
        <v>20</v>
      </c>
      <c r="R1753">
        <v>2.3220000000000001</v>
      </c>
      <c r="S1753">
        <v>9.2880000000000003</v>
      </c>
      <c r="T1753">
        <v>4</v>
      </c>
      <c r="U1753">
        <v>0</v>
      </c>
      <c r="V1753">
        <v>0</v>
      </c>
      <c r="W1753">
        <v>0</v>
      </c>
      <c r="X1753">
        <v>0</v>
      </c>
      <c r="Y1753" s="3">
        <f t="shared" si="189"/>
        <v>7</v>
      </c>
      <c r="Z1753" s="3">
        <f t="shared" si="190"/>
        <v>7</v>
      </c>
      <c r="AA1753" s="3">
        <f t="shared" si="191"/>
        <v>140</v>
      </c>
      <c r="AB1753">
        <f>VLOOKUP(F1753,'Producto temporal'!A:F,6,0)</f>
        <v>60</v>
      </c>
      <c r="AC1753" s="9" t="str">
        <f t="shared" si="192"/>
        <v>OK</v>
      </c>
      <c r="AD1753" s="9" t="str">
        <f t="shared" si="193"/>
        <v>OK</v>
      </c>
      <c r="AE1753" s="9" t="str">
        <f t="shared" si="194"/>
        <v>BAJAR MASTERPACK</v>
      </c>
      <c r="AF1753" s="10">
        <f t="shared" si="195"/>
        <v>7</v>
      </c>
    </row>
    <row r="1754" spans="1:32" x14ac:dyDescent="0.3">
      <c r="A1754" s="1">
        <v>45447</v>
      </c>
      <c r="B1754">
        <v>193</v>
      </c>
      <c r="C1754" t="s">
        <v>237</v>
      </c>
      <c r="D1754" t="s">
        <v>114</v>
      </c>
      <c r="E1754" t="s">
        <v>95</v>
      </c>
      <c r="F1754">
        <v>1010020</v>
      </c>
      <c r="G1754" t="s">
        <v>34</v>
      </c>
      <c r="H1754" t="s">
        <v>28</v>
      </c>
      <c r="I1754" t="s">
        <v>29</v>
      </c>
      <c r="J1754" t="s">
        <v>30</v>
      </c>
      <c r="K1754">
        <v>0</v>
      </c>
      <c r="L1754" t="s">
        <v>31</v>
      </c>
      <c r="M1754" t="s">
        <v>32</v>
      </c>
      <c r="N1754">
        <v>2</v>
      </c>
      <c r="O1754">
        <v>1</v>
      </c>
      <c r="P1754">
        <v>1</v>
      </c>
      <c r="Q1754">
        <v>12</v>
      </c>
      <c r="R1754">
        <v>3.02501</v>
      </c>
      <c r="S1754">
        <v>18.72672</v>
      </c>
      <c r="T1754">
        <v>6</v>
      </c>
      <c r="U1754">
        <v>1</v>
      </c>
      <c r="V1754">
        <v>0</v>
      </c>
      <c r="W1754">
        <v>0</v>
      </c>
      <c r="X1754">
        <v>0</v>
      </c>
      <c r="Y1754" s="3">
        <f t="shared" si="189"/>
        <v>4.666666666666667</v>
      </c>
      <c r="Z1754" s="3">
        <f t="shared" si="190"/>
        <v>4.666666666666667</v>
      </c>
      <c r="AA1754" s="3">
        <f t="shared" si="191"/>
        <v>56</v>
      </c>
      <c r="AB1754">
        <f>VLOOKUP(F1754,'Producto temporal'!A:F,6,0)</f>
        <v>60</v>
      </c>
      <c r="AC1754" s="9" t="str">
        <f t="shared" si="192"/>
        <v>OK</v>
      </c>
      <c r="AD1754" s="9" t="str">
        <f t="shared" si="193"/>
        <v>OK</v>
      </c>
      <c r="AE1754" s="9" t="str">
        <f t="shared" si="194"/>
        <v>OK</v>
      </c>
      <c r="AF1754" s="10">
        <f t="shared" si="195"/>
        <v>11</v>
      </c>
    </row>
    <row r="1755" spans="1:32" x14ac:dyDescent="0.3">
      <c r="A1755" s="1">
        <v>45447</v>
      </c>
      <c r="B1755">
        <v>193</v>
      </c>
      <c r="C1755" t="s">
        <v>237</v>
      </c>
      <c r="D1755" t="s">
        <v>114</v>
      </c>
      <c r="E1755" t="s">
        <v>95</v>
      </c>
      <c r="F1755">
        <v>1010290</v>
      </c>
      <c r="G1755" t="s">
        <v>35</v>
      </c>
      <c r="H1755" t="s">
        <v>28</v>
      </c>
      <c r="I1755" t="s">
        <v>29</v>
      </c>
      <c r="J1755" t="s">
        <v>30</v>
      </c>
      <c r="K1755">
        <v>0</v>
      </c>
      <c r="L1755" t="s">
        <v>31</v>
      </c>
      <c r="M1755" t="s">
        <v>32</v>
      </c>
      <c r="N1755">
        <v>0</v>
      </c>
      <c r="O1755">
        <v>1</v>
      </c>
      <c r="P1755">
        <v>1</v>
      </c>
      <c r="Q1755">
        <v>6</v>
      </c>
      <c r="R1755">
        <v>3.62</v>
      </c>
      <c r="S1755">
        <v>10.86</v>
      </c>
      <c r="T1755">
        <v>3</v>
      </c>
      <c r="U1755">
        <v>0</v>
      </c>
      <c r="V1755">
        <v>0</v>
      </c>
      <c r="W1755">
        <v>0</v>
      </c>
      <c r="X1755">
        <v>6</v>
      </c>
      <c r="Y1755" s="3">
        <f t="shared" si="189"/>
        <v>9.3333333333333339</v>
      </c>
      <c r="Z1755" s="3">
        <f t="shared" si="190"/>
        <v>9.3333333333333339</v>
      </c>
      <c r="AA1755" s="3">
        <f t="shared" si="191"/>
        <v>56</v>
      </c>
      <c r="AB1755">
        <f>VLOOKUP(F1755,'Producto temporal'!A:F,6,0)</f>
        <v>60</v>
      </c>
      <c r="AC1755" s="9" t="str">
        <f t="shared" si="192"/>
        <v>OK</v>
      </c>
      <c r="AD1755" s="9" t="str">
        <f t="shared" si="193"/>
        <v>OK</v>
      </c>
      <c r="AE1755" s="9" t="str">
        <f t="shared" si="194"/>
        <v>OK</v>
      </c>
      <c r="AF1755" s="10">
        <f t="shared" si="195"/>
        <v>5</v>
      </c>
    </row>
    <row r="1756" spans="1:32" x14ac:dyDescent="0.3">
      <c r="A1756" s="1">
        <v>45447</v>
      </c>
      <c r="B1756">
        <v>193</v>
      </c>
      <c r="C1756" t="s">
        <v>237</v>
      </c>
      <c r="D1756" t="s">
        <v>114</v>
      </c>
      <c r="E1756" t="s">
        <v>95</v>
      </c>
      <c r="F1756">
        <v>1010291</v>
      </c>
      <c r="G1756" t="s">
        <v>36</v>
      </c>
      <c r="H1756" t="s">
        <v>28</v>
      </c>
      <c r="I1756" t="s">
        <v>29</v>
      </c>
      <c r="J1756" t="s">
        <v>30</v>
      </c>
      <c r="K1756">
        <v>0</v>
      </c>
      <c r="L1756" t="s">
        <v>31</v>
      </c>
      <c r="M1756" t="s">
        <v>32</v>
      </c>
      <c r="N1756">
        <v>0</v>
      </c>
      <c r="O1756">
        <v>1</v>
      </c>
      <c r="P1756">
        <v>1</v>
      </c>
      <c r="Q1756">
        <v>6</v>
      </c>
      <c r="R1756">
        <v>3.62</v>
      </c>
      <c r="S1756">
        <v>10.86</v>
      </c>
      <c r="T1756">
        <v>3</v>
      </c>
      <c r="U1756">
        <v>0</v>
      </c>
      <c r="V1756">
        <v>0</v>
      </c>
      <c r="W1756">
        <v>0</v>
      </c>
      <c r="X1756">
        <v>4</v>
      </c>
      <c r="Y1756" s="3">
        <f t="shared" si="189"/>
        <v>9.3333333333333339</v>
      </c>
      <c r="Z1756" s="3">
        <f t="shared" si="190"/>
        <v>9.3333333333333339</v>
      </c>
      <c r="AA1756" s="3">
        <f t="shared" si="191"/>
        <v>56</v>
      </c>
      <c r="AB1756">
        <f>VLOOKUP(F1756,'Producto temporal'!A:F,6,0)</f>
        <v>60</v>
      </c>
      <c r="AC1756" s="9" t="str">
        <f t="shared" si="192"/>
        <v>OK</v>
      </c>
      <c r="AD1756" s="9" t="str">
        <f t="shared" si="193"/>
        <v>OK</v>
      </c>
      <c r="AE1756" s="9" t="str">
        <f t="shared" si="194"/>
        <v>OK</v>
      </c>
      <c r="AF1756" s="10">
        <f t="shared" si="195"/>
        <v>5</v>
      </c>
    </row>
    <row r="1757" spans="1:32" x14ac:dyDescent="0.3">
      <c r="A1757" s="1">
        <v>45447</v>
      </c>
      <c r="B1757">
        <v>193</v>
      </c>
      <c r="C1757" t="s">
        <v>237</v>
      </c>
      <c r="D1757" t="s">
        <v>114</v>
      </c>
      <c r="E1757" t="s">
        <v>95</v>
      </c>
      <c r="F1757">
        <v>1010783</v>
      </c>
      <c r="G1757" t="s">
        <v>37</v>
      </c>
      <c r="H1757" t="s">
        <v>28</v>
      </c>
      <c r="I1757" t="s">
        <v>29</v>
      </c>
      <c r="J1757" t="s">
        <v>30</v>
      </c>
      <c r="K1757">
        <v>0</v>
      </c>
      <c r="L1757" t="s">
        <v>31</v>
      </c>
      <c r="M1757" t="s">
        <v>32</v>
      </c>
      <c r="N1757">
        <v>4</v>
      </c>
      <c r="O1757">
        <v>1</v>
      </c>
      <c r="P1757">
        <v>1</v>
      </c>
      <c r="Q1757">
        <v>12</v>
      </c>
      <c r="R1757">
        <v>3.04121</v>
      </c>
      <c r="S1757">
        <v>15.648680000000001</v>
      </c>
      <c r="T1757">
        <v>5</v>
      </c>
      <c r="U1757">
        <v>1</v>
      </c>
      <c r="V1757">
        <v>0</v>
      </c>
      <c r="W1757">
        <v>0</v>
      </c>
      <c r="X1757">
        <v>0</v>
      </c>
      <c r="Y1757" s="3">
        <f t="shared" si="189"/>
        <v>5.6</v>
      </c>
      <c r="Z1757" s="3">
        <f t="shared" si="190"/>
        <v>5.6</v>
      </c>
      <c r="AA1757" s="3">
        <f t="shared" si="191"/>
        <v>67.2</v>
      </c>
      <c r="AB1757">
        <f>VLOOKUP(F1757,'Producto temporal'!A:F,6,0)</f>
        <v>60</v>
      </c>
      <c r="AC1757" s="9" t="str">
        <f t="shared" si="192"/>
        <v>OK</v>
      </c>
      <c r="AD1757" s="9" t="str">
        <f t="shared" si="193"/>
        <v>OK</v>
      </c>
      <c r="AE1757" s="9" t="str">
        <f t="shared" si="194"/>
        <v>BAJAR MASTERPACK</v>
      </c>
      <c r="AF1757" s="10">
        <f t="shared" si="195"/>
        <v>9</v>
      </c>
    </row>
    <row r="1758" spans="1:32" x14ac:dyDescent="0.3">
      <c r="A1758" s="1">
        <v>45447</v>
      </c>
      <c r="B1758">
        <v>193</v>
      </c>
      <c r="C1758" t="s">
        <v>237</v>
      </c>
      <c r="D1758" t="s">
        <v>114</v>
      </c>
      <c r="E1758" t="s">
        <v>95</v>
      </c>
      <c r="F1758">
        <v>1011679</v>
      </c>
      <c r="G1758" t="s">
        <v>38</v>
      </c>
      <c r="H1758" t="s">
        <v>28</v>
      </c>
      <c r="I1758" t="s">
        <v>29</v>
      </c>
      <c r="J1758" t="s">
        <v>30</v>
      </c>
      <c r="K1758">
        <v>0</v>
      </c>
      <c r="L1758" t="s">
        <v>31</v>
      </c>
      <c r="M1758" t="s">
        <v>32</v>
      </c>
      <c r="N1758">
        <v>1</v>
      </c>
      <c r="O1758">
        <v>1</v>
      </c>
      <c r="P1758">
        <v>1</v>
      </c>
      <c r="Q1758">
        <v>12</v>
      </c>
      <c r="R1758">
        <v>2.3849999999999998</v>
      </c>
      <c r="S1758">
        <v>14.31</v>
      </c>
      <c r="T1758">
        <v>6</v>
      </c>
      <c r="U1758">
        <v>1</v>
      </c>
      <c r="V1758">
        <v>0</v>
      </c>
      <c r="W1758">
        <v>0</v>
      </c>
      <c r="X1758">
        <v>0</v>
      </c>
      <c r="Y1758" s="3">
        <f t="shared" si="189"/>
        <v>4.666666666666667</v>
      </c>
      <c r="Z1758" s="3">
        <f t="shared" si="190"/>
        <v>4.666666666666667</v>
      </c>
      <c r="AA1758" s="3">
        <f t="shared" si="191"/>
        <v>56</v>
      </c>
      <c r="AB1758">
        <f>VLOOKUP(F1758,'Producto temporal'!A:F,6,0)</f>
        <v>60</v>
      </c>
      <c r="AC1758" s="9" t="str">
        <f t="shared" si="192"/>
        <v>OK</v>
      </c>
      <c r="AD1758" s="9" t="str">
        <f t="shared" si="193"/>
        <v>OK</v>
      </c>
      <c r="AE1758" s="9" t="str">
        <f t="shared" si="194"/>
        <v>OK</v>
      </c>
      <c r="AF1758" s="10">
        <f t="shared" si="195"/>
        <v>11</v>
      </c>
    </row>
    <row r="1759" spans="1:32" x14ac:dyDescent="0.3">
      <c r="A1759" s="1">
        <v>45447</v>
      </c>
      <c r="B1759">
        <v>193</v>
      </c>
      <c r="C1759" t="s">
        <v>237</v>
      </c>
      <c r="D1759" t="s">
        <v>114</v>
      </c>
      <c r="E1759" t="s">
        <v>95</v>
      </c>
      <c r="F1759">
        <v>1011885</v>
      </c>
      <c r="G1759" t="s">
        <v>39</v>
      </c>
      <c r="H1759" t="s">
        <v>28</v>
      </c>
      <c r="I1759" t="s">
        <v>29</v>
      </c>
      <c r="J1759" t="s">
        <v>30</v>
      </c>
      <c r="K1759">
        <v>0</v>
      </c>
      <c r="L1759" t="s">
        <v>31</v>
      </c>
      <c r="M1759" t="s">
        <v>32</v>
      </c>
      <c r="N1759">
        <v>2</v>
      </c>
      <c r="O1759">
        <v>3</v>
      </c>
      <c r="P1759">
        <v>1</v>
      </c>
      <c r="Q1759">
        <v>12</v>
      </c>
      <c r="R1759">
        <v>2.3849999999999998</v>
      </c>
      <c r="S1759">
        <v>2.3849999999999998</v>
      </c>
      <c r="T1759">
        <v>1</v>
      </c>
      <c r="U1759">
        <v>1</v>
      </c>
      <c r="V1759">
        <v>0</v>
      </c>
      <c r="W1759">
        <v>0</v>
      </c>
      <c r="X1759">
        <v>0</v>
      </c>
      <c r="Y1759" s="3">
        <f t="shared" si="189"/>
        <v>84</v>
      </c>
      <c r="Z1759" s="3">
        <f t="shared" si="190"/>
        <v>28</v>
      </c>
      <c r="AA1759" s="3">
        <f t="shared" si="191"/>
        <v>336</v>
      </c>
      <c r="AB1759">
        <f>VLOOKUP(F1759,'Producto temporal'!A:F,6,0)</f>
        <v>60</v>
      </c>
      <c r="AC1759" s="9" t="str">
        <f t="shared" si="192"/>
        <v>BAJAR PACKQTY</v>
      </c>
      <c r="AD1759" s="9" t="str">
        <f t="shared" si="193"/>
        <v>OK</v>
      </c>
      <c r="AE1759" s="9" t="str">
        <f t="shared" si="194"/>
        <v>BAJAR MASTERPACK</v>
      </c>
      <c r="AF1759" s="10">
        <f t="shared" si="195"/>
        <v>1</v>
      </c>
    </row>
    <row r="1760" spans="1:32" x14ac:dyDescent="0.3">
      <c r="A1760" s="1">
        <v>45447</v>
      </c>
      <c r="B1760">
        <v>193</v>
      </c>
      <c r="C1760" t="s">
        <v>237</v>
      </c>
      <c r="D1760" t="s">
        <v>114</v>
      </c>
      <c r="E1760" t="s">
        <v>95</v>
      </c>
      <c r="F1760">
        <v>1012657</v>
      </c>
      <c r="G1760" t="s">
        <v>40</v>
      </c>
      <c r="H1760" t="s">
        <v>28</v>
      </c>
      <c r="I1760" t="s">
        <v>29</v>
      </c>
      <c r="J1760" t="s">
        <v>30</v>
      </c>
      <c r="K1760">
        <v>0</v>
      </c>
      <c r="L1760" t="s">
        <v>31</v>
      </c>
      <c r="M1760" t="s">
        <v>32</v>
      </c>
      <c r="N1760">
        <v>1</v>
      </c>
      <c r="O1760">
        <v>1</v>
      </c>
      <c r="P1760">
        <v>1</v>
      </c>
      <c r="Q1760">
        <v>12</v>
      </c>
      <c r="R1760">
        <v>3.0294400000000001</v>
      </c>
      <c r="S1760">
        <v>18.601379999999999</v>
      </c>
      <c r="T1760">
        <v>6</v>
      </c>
      <c r="U1760">
        <v>1</v>
      </c>
      <c r="V1760">
        <v>0</v>
      </c>
      <c r="W1760">
        <v>0</v>
      </c>
      <c r="X1760">
        <v>0</v>
      </c>
      <c r="Y1760" s="3">
        <f t="shared" si="189"/>
        <v>4.666666666666667</v>
      </c>
      <c r="Z1760" s="3">
        <f t="shared" si="190"/>
        <v>4.666666666666667</v>
      </c>
      <c r="AA1760" s="3">
        <f t="shared" si="191"/>
        <v>56</v>
      </c>
      <c r="AB1760">
        <f>VLOOKUP(F1760,'Producto temporal'!A:F,6,0)</f>
        <v>60</v>
      </c>
      <c r="AC1760" s="9" t="str">
        <f t="shared" si="192"/>
        <v>OK</v>
      </c>
      <c r="AD1760" s="9" t="str">
        <f t="shared" si="193"/>
        <v>OK</v>
      </c>
      <c r="AE1760" s="9" t="str">
        <f t="shared" si="194"/>
        <v>OK</v>
      </c>
      <c r="AF1760" s="10">
        <f t="shared" si="195"/>
        <v>11</v>
      </c>
    </row>
    <row r="1761" spans="1:32" x14ac:dyDescent="0.3">
      <c r="A1761" s="1">
        <v>45447</v>
      </c>
      <c r="B1761">
        <v>193</v>
      </c>
      <c r="C1761" t="s">
        <v>237</v>
      </c>
      <c r="D1761" t="s">
        <v>114</v>
      </c>
      <c r="E1761" t="s">
        <v>95</v>
      </c>
      <c r="F1761">
        <v>1012658</v>
      </c>
      <c r="G1761" t="s">
        <v>41</v>
      </c>
      <c r="H1761" t="s">
        <v>28</v>
      </c>
      <c r="I1761" t="s">
        <v>29</v>
      </c>
      <c r="J1761" t="s">
        <v>30</v>
      </c>
      <c r="K1761">
        <v>0</v>
      </c>
      <c r="L1761" t="s">
        <v>31</v>
      </c>
      <c r="M1761" t="s">
        <v>32</v>
      </c>
      <c r="N1761">
        <v>0</v>
      </c>
      <c r="O1761">
        <v>1</v>
      </c>
      <c r="P1761">
        <v>1</v>
      </c>
      <c r="Q1761">
        <v>12</v>
      </c>
      <c r="R1761">
        <v>2.6459999999999999</v>
      </c>
      <c r="S1761">
        <v>18.521999999999998</v>
      </c>
      <c r="T1761">
        <v>7</v>
      </c>
      <c r="U1761">
        <v>0</v>
      </c>
      <c r="V1761">
        <v>0</v>
      </c>
      <c r="W1761">
        <v>0</v>
      </c>
      <c r="X1761">
        <v>0</v>
      </c>
      <c r="Y1761" s="3">
        <f t="shared" si="189"/>
        <v>4</v>
      </c>
      <c r="Z1761" s="3">
        <f t="shared" si="190"/>
        <v>4</v>
      </c>
      <c r="AA1761" s="3">
        <f t="shared" si="191"/>
        <v>48</v>
      </c>
      <c r="AB1761">
        <f>VLOOKUP(F1761,'Producto temporal'!A:F,6,0)</f>
        <v>60</v>
      </c>
      <c r="AC1761" s="9" t="str">
        <f t="shared" si="192"/>
        <v>OK</v>
      </c>
      <c r="AD1761" s="9" t="str">
        <f t="shared" si="193"/>
        <v>OK</v>
      </c>
      <c r="AE1761" s="9" t="str">
        <f t="shared" si="194"/>
        <v>OK</v>
      </c>
      <c r="AF1761" s="10">
        <f t="shared" si="195"/>
        <v>13</v>
      </c>
    </row>
    <row r="1762" spans="1:32" x14ac:dyDescent="0.3">
      <c r="A1762" s="1">
        <v>45447</v>
      </c>
      <c r="B1762">
        <v>193</v>
      </c>
      <c r="C1762" t="s">
        <v>237</v>
      </c>
      <c r="D1762" t="s">
        <v>114</v>
      </c>
      <c r="E1762" t="s">
        <v>95</v>
      </c>
      <c r="F1762">
        <v>1013898</v>
      </c>
      <c r="G1762" t="s">
        <v>42</v>
      </c>
      <c r="H1762" t="s">
        <v>28</v>
      </c>
      <c r="I1762" t="s">
        <v>29</v>
      </c>
      <c r="J1762" t="s">
        <v>30</v>
      </c>
      <c r="K1762">
        <v>0</v>
      </c>
      <c r="L1762" t="s">
        <v>31</v>
      </c>
      <c r="M1762" t="s">
        <v>32</v>
      </c>
      <c r="N1762">
        <v>3</v>
      </c>
      <c r="O1762">
        <v>3</v>
      </c>
      <c r="P1762">
        <v>1</v>
      </c>
      <c r="Q1762">
        <v>12</v>
      </c>
      <c r="R1762">
        <v>3.3237999999999999</v>
      </c>
      <c r="S1762">
        <v>0</v>
      </c>
      <c r="T1762">
        <v>0</v>
      </c>
      <c r="U1762">
        <v>1</v>
      </c>
      <c r="V1762">
        <v>0</v>
      </c>
      <c r="W1762">
        <v>0</v>
      </c>
      <c r="X1762">
        <v>0</v>
      </c>
      <c r="Y1762" s="3" t="str">
        <f t="shared" si="189"/>
        <v>PRODUCTO SIN VENTA</v>
      </c>
      <c r="Z1762" s="3" t="str">
        <f t="shared" si="190"/>
        <v>PRODUCTO SIN VENTA</v>
      </c>
      <c r="AA1762" s="3" t="str">
        <f t="shared" si="191"/>
        <v>PRODUCTO SIN VENTA</v>
      </c>
      <c r="AB1762">
        <f>VLOOKUP(F1762,'Producto temporal'!A:F,6,0)</f>
        <v>60</v>
      </c>
      <c r="AC1762" s="9" t="str">
        <f t="shared" si="192"/>
        <v>PRODUCTO SIN VENTA</v>
      </c>
      <c r="AD1762" s="9" t="str">
        <f t="shared" si="193"/>
        <v>PRODUCTO SIN VENTA</v>
      </c>
      <c r="AE1762" s="9" t="str">
        <f t="shared" si="194"/>
        <v>PRODUCTO SIN VENTA</v>
      </c>
      <c r="AF1762" s="10">
        <f t="shared" si="195"/>
        <v>0</v>
      </c>
    </row>
    <row r="1763" spans="1:32" x14ac:dyDescent="0.3">
      <c r="A1763" s="1">
        <v>45447</v>
      </c>
      <c r="B1763">
        <v>194</v>
      </c>
      <c r="C1763" t="s">
        <v>238</v>
      </c>
      <c r="D1763" t="s">
        <v>69</v>
      </c>
      <c r="E1763" t="s">
        <v>184</v>
      </c>
      <c r="F1763">
        <v>1003938</v>
      </c>
      <c r="G1763" t="s">
        <v>27</v>
      </c>
      <c r="H1763" t="s">
        <v>28</v>
      </c>
      <c r="I1763" t="s">
        <v>29</v>
      </c>
      <c r="J1763" t="s">
        <v>30</v>
      </c>
      <c r="K1763">
        <v>0</v>
      </c>
      <c r="L1763" t="s">
        <v>31</v>
      </c>
      <c r="M1763" t="s">
        <v>32</v>
      </c>
      <c r="N1763">
        <v>1</v>
      </c>
      <c r="O1763">
        <v>1</v>
      </c>
      <c r="P1763">
        <v>1</v>
      </c>
      <c r="Q1763">
        <v>12</v>
      </c>
      <c r="R1763">
        <v>3.1680000000000001</v>
      </c>
      <c r="S1763">
        <v>6.3360000000000003</v>
      </c>
      <c r="T1763">
        <v>2</v>
      </c>
      <c r="U1763">
        <v>1</v>
      </c>
      <c r="V1763">
        <v>0</v>
      </c>
      <c r="W1763">
        <v>0</v>
      </c>
      <c r="X1763">
        <v>0</v>
      </c>
      <c r="Y1763" s="3">
        <f t="shared" si="189"/>
        <v>14</v>
      </c>
      <c r="Z1763" s="3">
        <f t="shared" si="190"/>
        <v>14</v>
      </c>
      <c r="AA1763" s="3">
        <f t="shared" si="191"/>
        <v>168</v>
      </c>
      <c r="AB1763">
        <f>VLOOKUP(F1763,'Producto temporal'!A:F,6,0)</f>
        <v>60</v>
      </c>
      <c r="AC1763" s="9" t="str">
        <f t="shared" si="192"/>
        <v>OK</v>
      </c>
      <c r="AD1763" s="9" t="str">
        <f t="shared" si="193"/>
        <v>OK</v>
      </c>
      <c r="AE1763" s="9" t="str">
        <f t="shared" si="194"/>
        <v>BAJAR MASTERPACK</v>
      </c>
      <c r="AF1763" s="10">
        <f t="shared" si="195"/>
        <v>3</v>
      </c>
    </row>
    <row r="1764" spans="1:32" x14ac:dyDescent="0.3">
      <c r="A1764" s="1">
        <v>45447</v>
      </c>
      <c r="B1764">
        <v>194</v>
      </c>
      <c r="C1764" t="s">
        <v>238</v>
      </c>
      <c r="D1764" t="s">
        <v>69</v>
      </c>
      <c r="E1764" t="s">
        <v>184</v>
      </c>
      <c r="F1764">
        <v>1003941</v>
      </c>
      <c r="G1764" t="s">
        <v>33</v>
      </c>
      <c r="H1764" t="s">
        <v>28</v>
      </c>
      <c r="I1764" t="s">
        <v>29</v>
      </c>
      <c r="J1764" t="s">
        <v>30</v>
      </c>
      <c r="K1764">
        <v>0</v>
      </c>
      <c r="L1764" t="s">
        <v>31</v>
      </c>
      <c r="M1764" t="s">
        <v>32</v>
      </c>
      <c r="N1764">
        <v>6</v>
      </c>
      <c r="O1764">
        <v>1</v>
      </c>
      <c r="P1764">
        <v>1</v>
      </c>
      <c r="Q1764">
        <v>20</v>
      </c>
      <c r="R1764">
        <v>2.3220000000000001</v>
      </c>
      <c r="S1764">
        <v>4.6440000000000001</v>
      </c>
      <c r="T1764">
        <v>2</v>
      </c>
      <c r="U1764">
        <v>1</v>
      </c>
      <c r="V1764">
        <v>0</v>
      </c>
      <c r="W1764">
        <v>0</v>
      </c>
      <c r="X1764">
        <v>0</v>
      </c>
      <c r="Y1764" s="3">
        <f t="shared" si="189"/>
        <v>14</v>
      </c>
      <c r="Z1764" s="3">
        <f t="shared" si="190"/>
        <v>14</v>
      </c>
      <c r="AA1764" s="3">
        <f t="shared" si="191"/>
        <v>280</v>
      </c>
      <c r="AB1764">
        <f>VLOOKUP(F1764,'Producto temporal'!A:F,6,0)</f>
        <v>60</v>
      </c>
      <c r="AC1764" s="9" t="str">
        <f t="shared" si="192"/>
        <v>OK</v>
      </c>
      <c r="AD1764" s="9" t="str">
        <f t="shared" si="193"/>
        <v>OK</v>
      </c>
      <c r="AE1764" s="9" t="str">
        <f t="shared" si="194"/>
        <v>BAJAR MASTERPACK</v>
      </c>
      <c r="AF1764" s="10">
        <f t="shared" si="195"/>
        <v>3</v>
      </c>
    </row>
    <row r="1765" spans="1:32" x14ac:dyDescent="0.3">
      <c r="A1765" s="1">
        <v>45447</v>
      </c>
      <c r="B1765">
        <v>194</v>
      </c>
      <c r="C1765" t="s">
        <v>238</v>
      </c>
      <c r="D1765" t="s">
        <v>69</v>
      </c>
      <c r="E1765" t="s">
        <v>184</v>
      </c>
      <c r="F1765">
        <v>1010020</v>
      </c>
      <c r="G1765" t="s">
        <v>34</v>
      </c>
      <c r="H1765" t="s">
        <v>28</v>
      </c>
      <c r="I1765" t="s">
        <v>29</v>
      </c>
      <c r="J1765" t="s">
        <v>30</v>
      </c>
      <c r="K1765">
        <v>0</v>
      </c>
      <c r="L1765" t="s">
        <v>31</v>
      </c>
      <c r="M1765" t="s">
        <v>32</v>
      </c>
      <c r="N1765">
        <v>2</v>
      </c>
      <c r="O1765">
        <v>1</v>
      </c>
      <c r="P1765">
        <v>1</v>
      </c>
      <c r="Q1765">
        <v>12</v>
      </c>
      <c r="R1765">
        <v>3.02501</v>
      </c>
      <c r="S1765">
        <v>39.610230000000001</v>
      </c>
      <c r="T1765">
        <v>13</v>
      </c>
      <c r="U1765">
        <v>1</v>
      </c>
      <c r="V1765">
        <v>0</v>
      </c>
      <c r="W1765">
        <v>0</v>
      </c>
      <c r="X1765">
        <v>0</v>
      </c>
      <c r="Y1765" s="3">
        <f t="shared" si="189"/>
        <v>2.1538461538461537</v>
      </c>
      <c r="Z1765" s="3">
        <f t="shared" si="190"/>
        <v>2.1538461538461537</v>
      </c>
      <c r="AA1765" s="3">
        <f t="shared" si="191"/>
        <v>25.846153846153847</v>
      </c>
      <c r="AB1765">
        <f>VLOOKUP(F1765,'Producto temporal'!A:F,6,0)</f>
        <v>60</v>
      </c>
      <c r="AC1765" s="9" t="str">
        <f t="shared" si="192"/>
        <v>OK</v>
      </c>
      <c r="AD1765" s="9" t="str">
        <f t="shared" si="193"/>
        <v>OK</v>
      </c>
      <c r="AE1765" s="9" t="str">
        <f t="shared" si="194"/>
        <v>OK</v>
      </c>
      <c r="AF1765" s="10">
        <f t="shared" si="195"/>
        <v>24</v>
      </c>
    </row>
    <row r="1766" spans="1:32" x14ac:dyDescent="0.3">
      <c r="A1766" s="1">
        <v>45447</v>
      </c>
      <c r="B1766">
        <v>194</v>
      </c>
      <c r="C1766" t="s">
        <v>238</v>
      </c>
      <c r="D1766" t="s">
        <v>69</v>
      </c>
      <c r="E1766" t="s">
        <v>184</v>
      </c>
      <c r="F1766">
        <v>1010290</v>
      </c>
      <c r="G1766" t="s">
        <v>35</v>
      </c>
      <c r="H1766" t="s">
        <v>28</v>
      </c>
      <c r="I1766" t="s">
        <v>29</v>
      </c>
      <c r="J1766" t="s">
        <v>30</v>
      </c>
      <c r="K1766">
        <v>0</v>
      </c>
      <c r="L1766" t="s">
        <v>31</v>
      </c>
      <c r="M1766" t="s">
        <v>32</v>
      </c>
      <c r="N1766">
        <v>6</v>
      </c>
      <c r="O1766">
        <v>1</v>
      </c>
      <c r="P1766">
        <v>1</v>
      </c>
      <c r="Q1766">
        <v>6</v>
      </c>
      <c r="R1766">
        <v>3.62</v>
      </c>
      <c r="S1766">
        <v>10.86</v>
      </c>
      <c r="T1766">
        <v>3</v>
      </c>
      <c r="U1766">
        <v>1</v>
      </c>
      <c r="V1766">
        <v>0</v>
      </c>
      <c r="W1766">
        <v>0</v>
      </c>
      <c r="X1766">
        <v>6</v>
      </c>
      <c r="Y1766" s="3">
        <f t="shared" si="189"/>
        <v>9.3333333333333339</v>
      </c>
      <c r="Z1766" s="3">
        <f t="shared" si="190"/>
        <v>9.3333333333333339</v>
      </c>
      <c r="AA1766" s="3">
        <f t="shared" si="191"/>
        <v>56</v>
      </c>
      <c r="AB1766">
        <f>VLOOKUP(F1766,'Producto temporal'!A:F,6,0)</f>
        <v>60</v>
      </c>
      <c r="AC1766" s="9" t="str">
        <f t="shared" si="192"/>
        <v>OK</v>
      </c>
      <c r="AD1766" s="9" t="str">
        <f t="shared" si="193"/>
        <v>OK</v>
      </c>
      <c r="AE1766" s="9" t="str">
        <f t="shared" si="194"/>
        <v>OK</v>
      </c>
      <c r="AF1766" s="10">
        <f t="shared" si="195"/>
        <v>5</v>
      </c>
    </row>
    <row r="1767" spans="1:32" x14ac:dyDescent="0.3">
      <c r="A1767" s="1">
        <v>45447</v>
      </c>
      <c r="B1767">
        <v>194</v>
      </c>
      <c r="C1767" t="s">
        <v>238</v>
      </c>
      <c r="D1767" t="s">
        <v>69</v>
      </c>
      <c r="E1767" t="s">
        <v>184</v>
      </c>
      <c r="F1767">
        <v>1010291</v>
      </c>
      <c r="G1767" t="s">
        <v>36</v>
      </c>
      <c r="H1767" t="s">
        <v>28</v>
      </c>
      <c r="I1767" t="s">
        <v>29</v>
      </c>
      <c r="J1767" t="s">
        <v>30</v>
      </c>
      <c r="K1767">
        <v>0</v>
      </c>
      <c r="L1767" t="s">
        <v>31</v>
      </c>
      <c r="M1767" t="s">
        <v>32</v>
      </c>
      <c r="N1767">
        <v>6</v>
      </c>
      <c r="O1767">
        <v>1</v>
      </c>
      <c r="P1767">
        <v>1</v>
      </c>
      <c r="Q1767">
        <v>6</v>
      </c>
      <c r="R1767">
        <v>3.62</v>
      </c>
      <c r="S1767">
        <v>7.24</v>
      </c>
      <c r="T1767">
        <v>2</v>
      </c>
      <c r="U1767">
        <v>1</v>
      </c>
      <c r="V1767">
        <v>0</v>
      </c>
      <c r="W1767">
        <v>0</v>
      </c>
      <c r="X1767">
        <v>2</v>
      </c>
      <c r="Y1767" s="3">
        <f t="shared" si="189"/>
        <v>14</v>
      </c>
      <c r="Z1767" s="3">
        <f t="shared" si="190"/>
        <v>14</v>
      </c>
      <c r="AA1767" s="3">
        <f t="shared" si="191"/>
        <v>84</v>
      </c>
      <c r="AB1767">
        <f>VLOOKUP(F1767,'Producto temporal'!A:F,6,0)</f>
        <v>60</v>
      </c>
      <c r="AC1767" s="9" t="str">
        <f t="shared" si="192"/>
        <v>OK</v>
      </c>
      <c r="AD1767" s="9" t="str">
        <f t="shared" si="193"/>
        <v>OK</v>
      </c>
      <c r="AE1767" s="9" t="str">
        <f t="shared" si="194"/>
        <v>BAJAR MASTERPACK</v>
      </c>
      <c r="AF1767" s="10">
        <f t="shared" si="195"/>
        <v>3</v>
      </c>
    </row>
    <row r="1768" spans="1:32" x14ac:dyDescent="0.3">
      <c r="A1768" s="1">
        <v>45447</v>
      </c>
      <c r="B1768">
        <v>194</v>
      </c>
      <c r="C1768" t="s">
        <v>238</v>
      </c>
      <c r="D1768" t="s">
        <v>69</v>
      </c>
      <c r="E1768" t="s">
        <v>184</v>
      </c>
      <c r="F1768">
        <v>1010783</v>
      </c>
      <c r="G1768" t="s">
        <v>37</v>
      </c>
      <c r="H1768" t="s">
        <v>28</v>
      </c>
      <c r="I1768" t="s">
        <v>29</v>
      </c>
      <c r="J1768" t="s">
        <v>30</v>
      </c>
      <c r="K1768">
        <v>0</v>
      </c>
      <c r="L1768" t="s">
        <v>31</v>
      </c>
      <c r="M1768" t="s">
        <v>32</v>
      </c>
      <c r="N1768">
        <v>2</v>
      </c>
      <c r="O1768">
        <v>1</v>
      </c>
      <c r="P1768">
        <v>1</v>
      </c>
      <c r="Q1768">
        <v>12</v>
      </c>
      <c r="R1768">
        <v>3.04121</v>
      </c>
      <c r="S1768">
        <v>18.392009999999999</v>
      </c>
      <c r="T1768">
        <v>6</v>
      </c>
      <c r="U1768">
        <v>1</v>
      </c>
      <c r="V1768">
        <v>0</v>
      </c>
      <c r="W1768">
        <v>0</v>
      </c>
      <c r="X1768">
        <v>0</v>
      </c>
      <c r="Y1768" s="3">
        <f t="shared" si="189"/>
        <v>4.666666666666667</v>
      </c>
      <c r="Z1768" s="3">
        <f t="shared" si="190"/>
        <v>4.666666666666667</v>
      </c>
      <c r="AA1768" s="3">
        <f t="shared" si="191"/>
        <v>56</v>
      </c>
      <c r="AB1768">
        <f>VLOOKUP(F1768,'Producto temporal'!A:F,6,0)</f>
        <v>60</v>
      </c>
      <c r="AC1768" s="9" t="str">
        <f t="shared" si="192"/>
        <v>OK</v>
      </c>
      <c r="AD1768" s="9" t="str">
        <f t="shared" si="193"/>
        <v>OK</v>
      </c>
      <c r="AE1768" s="9" t="str">
        <f t="shared" si="194"/>
        <v>OK</v>
      </c>
      <c r="AF1768" s="10">
        <f t="shared" si="195"/>
        <v>11</v>
      </c>
    </row>
    <row r="1769" spans="1:32" x14ac:dyDescent="0.3">
      <c r="A1769" s="1">
        <v>45447</v>
      </c>
      <c r="B1769">
        <v>194</v>
      </c>
      <c r="C1769" t="s">
        <v>238</v>
      </c>
      <c r="D1769" t="s">
        <v>69</v>
      </c>
      <c r="E1769" t="s">
        <v>184</v>
      </c>
      <c r="F1769">
        <v>1011679</v>
      </c>
      <c r="G1769" t="s">
        <v>38</v>
      </c>
      <c r="H1769" t="s">
        <v>28</v>
      </c>
      <c r="I1769" t="s">
        <v>29</v>
      </c>
      <c r="J1769" t="s">
        <v>30</v>
      </c>
      <c r="K1769">
        <v>0</v>
      </c>
      <c r="L1769" t="s">
        <v>31</v>
      </c>
      <c r="M1769" t="s">
        <v>32</v>
      </c>
      <c r="N1769">
        <v>0</v>
      </c>
      <c r="O1769">
        <v>1</v>
      </c>
      <c r="P1769">
        <v>1</v>
      </c>
      <c r="Q1769">
        <v>12</v>
      </c>
      <c r="R1769">
        <v>2.3849999999999998</v>
      </c>
      <c r="S1769">
        <v>0</v>
      </c>
      <c r="T1769">
        <v>0</v>
      </c>
      <c r="U1769">
        <v>0</v>
      </c>
      <c r="V1769">
        <v>0</v>
      </c>
      <c r="W1769">
        <v>0</v>
      </c>
      <c r="X1769">
        <v>0</v>
      </c>
      <c r="Y1769" s="3" t="str">
        <f t="shared" si="189"/>
        <v>PRODUCTO SIN CARGA</v>
      </c>
      <c r="Z1769" s="3" t="str">
        <f t="shared" si="190"/>
        <v>PRODUCTO SIN CARGA</v>
      </c>
      <c r="AA1769" s="3" t="str">
        <f t="shared" si="191"/>
        <v>PRODUCTO SIN CARGA</v>
      </c>
      <c r="AB1769">
        <f>VLOOKUP(F1769,'Producto temporal'!A:F,6,0)</f>
        <v>60</v>
      </c>
      <c r="AC1769" s="9" t="str">
        <f t="shared" si="192"/>
        <v>PRODUCTO SIN CARGA</v>
      </c>
      <c r="AD1769" s="9" t="str">
        <f t="shared" si="193"/>
        <v>PRODUCTO SIN CARGA</v>
      </c>
      <c r="AE1769" s="9" t="str">
        <f t="shared" si="194"/>
        <v>PRODUCTO SIN CARGA</v>
      </c>
      <c r="AF1769" s="10">
        <f t="shared" si="195"/>
        <v>0</v>
      </c>
    </row>
    <row r="1770" spans="1:32" x14ac:dyDescent="0.3">
      <c r="A1770" s="1">
        <v>45447</v>
      </c>
      <c r="B1770">
        <v>194</v>
      </c>
      <c r="C1770" t="s">
        <v>238</v>
      </c>
      <c r="D1770" t="s">
        <v>69</v>
      </c>
      <c r="E1770" t="s">
        <v>184</v>
      </c>
      <c r="F1770">
        <v>1011885</v>
      </c>
      <c r="G1770" t="s">
        <v>39</v>
      </c>
      <c r="H1770" t="s">
        <v>28</v>
      </c>
      <c r="I1770" t="s">
        <v>29</v>
      </c>
      <c r="J1770" t="s">
        <v>30</v>
      </c>
      <c r="K1770">
        <v>0</v>
      </c>
      <c r="L1770" t="s">
        <v>31</v>
      </c>
      <c r="M1770" t="s">
        <v>32</v>
      </c>
      <c r="N1770">
        <v>4</v>
      </c>
      <c r="O1770">
        <v>3</v>
      </c>
      <c r="P1770">
        <v>1</v>
      </c>
      <c r="Q1770">
        <v>12</v>
      </c>
      <c r="R1770">
        <v>2.3849999999999998</v>
      </c>
      <c r="S1770">
        <v>4.7699999999999996</v>
      </c>
      <c r="T1770">
        <v>2</v>
      </c>
      <c r="U1770">
        <v>1</v>
      </c>
      <c r="V1770">
        <v>0</v>
      </c>
      <c r="W1770">
        <v>0</v>
      </c>
      <c r="X1770">
        <v>0</v>
      </c>
      <c r="Y1770" s="3">
        <f t="shared" si="189"/>
        <v>42</v>
      </c>
      <c r="Z1770" s="3">
        <f t="shared" si="190"/>
        <v>14</v>
      </c>
      <c r="AA1770" s="3">
        <f t="shared" si="191"/>
        <v>168</v>
      </c>
      <c r="AB1770">
        <f>VLOOKUP(F1770,'Producto temporal'!A:F,6,0)</f>
        <v>60</v>
      </c>
      <c r="AC1770" s="9" t="str">
        <f t="shared" si="192"/>
        <v>OK</v>
      </c>
      <c r="AD1770" s="9" t="str">
        <f t="shared" si="193"/>
        <v>OK</v>
      </c>
      <c r="AE1770" s="9" t="str">
        <f t="shared" si="194"/>
        <v>BAJAR MASTERPACK</v>
      </c>
      <c r="AF1770" s="10">
        <f t="shared" si="195"/>
        <v>3</v>
      </c>
    </row>
    <row r="1771" spans="1:32" x14ac:dyDescent="0.3">
      <c r="A1771" s="1">
        <v>45447</v>
      </c>
      <c r="B1771">
        <v>194</v>
      </c>
      <c r="C1771" t="s">
        <v>238</v>
      </c>
      <c r="D1771" t="s">
        <v>69</v>
      </c>
      <c r="E1771" t="s">
        <v>184</v>
      </c>
      <c r="F1771">
        <v>1012657</v>
      </c>
      <c r="G1771" t="s">
        <v>40</v>
      </c>
      <c r="H1771" t="s">
        <v>28</v>
      </c>
      <c r="I1771" t="s">
        <v>29</v>
      </c>
      <c r="J1771" t="s">
        <v>30</v>
      </c>
      <c r="K1771">
        <v>0</v>
      </c>
      <c r="L1771" t="s">
        <v>31</v>
      </c>
      <c r="M1771" t="s">
        <v>32</v>
      </c>
      <c r="N1771">
        <v>2</v>
      </c>
      <c r="O1771">
        <v>1</v>
      </c>
      <c r="P1771">
        <v>1</v>
      </c>
      <c r="Q1771">
        <v>12</v>
      </c>
      <c r="R1771">
        <v>3.0294400000000001</v>
      </c>
      <c r="S1771">
        <v>21.547239999999999</v>
      </c>
      <c r="T1771">
        <v>7</v>
      </c>
      <c r="U1771">
        <v>1</v>
      </c>
      <c r="V1771">
        <v>0</v>
      </c>
      <c r="W1771">
        <v>0</v>
      </c>
      <c r="X1771">
        <v>0</v>
      </c>
      <c r="Y1771" s="3">
        <f t="shared" si="189"/>
        <v>4</v>
      </c>
      <c r="Z1771" s="3">
        <f t="shared" si="190"/>
        <v>4</v>
      </c>
      <c r="AA1771" s="3">
        <f t="shared" si="191"/>
        <v>48</v>
      </c>
      <c r="AB1771">
        <f>VLOOKUP(F1771,'Producto temporal'!A:F,6,0)</f>
        <v>60</v>
      </c>
      <c r="AC1771" s="9" t="str">
        <f t="shared" si="192"/>
        <v>OK</v>
      </c>
      <c r="AD1771" s="9" t="str">
        <f t="shared" si="193"/>
        <v>OK</v>
      </c>
      <c r="AE1771" s="9" t="str">
        <f t="shared" si="194"/>
        <v>OK</v>
      </c>
      <c r="AF1771" s="10">
        <f t="shared" si="195"/>
        <v>13</v>
      </c>
    </row>
    <row r="1772" spans="1:32" x14ac:dyDescent="0.3">
      <c r="A1772" s="1">
        <v>45447</v>
      </c>
      <c r="B1772">
        <v>194</v>
      </c>
      <c r="C1772" t="s">
        <v>238</v>
      </c>
      <c r="D1772" t="s">
        <v>69</v>
      </c>
      <c r="E1772" t="s">
        <v>184</v>
      </c>
      <c r="F1772">
        <v>1012658</v>
      </c>
      <c r="G1772" t="s">
        <v>41</v>
      </c>
      <c r="H1772" t="s">
        <v>28</v>
      </c>
      <c r="I1772" t="s">
        <v>29</v>
      </c>
      <c r="J1772" t="s">
        <v>30</v>
      </c>
      <c r="K1772">
        <v>0</v>
      </c>
      <c r="L1772" t="s">
        <v>31</v>
      </c>
      <c r="M1772" t="s">
        <v>32</v>
      </c>
      <c r="N1772">
        <v>7</v>
      </c>
      <c r="O1772">
        <v>1</v>
      </c>
      <c r="P1772">
        <v>1</v>
      </c>
      <c r="Q1772">
        <v>12</v>
      </c>
      <c r="R1772">
        <v>2.6459999999999999</v>
      </c>
      <c r="S1772">
        <v>5.2919999999999998</v>
      </c>
      <c r="T1772">
        <v>2</v>
      </c>
      <c r="U1772">
        <v>1</v>
      </c>
      <c r="V1772">
        <v>0</v>
      </c>
      <c r="W1772">
        <v>0</v>
      </c>
      <c r="X1772">
        <v>0</v>
      </c>
      <c r="Y1772" s="3">
        <f t="shared" si="189"/>
        <v>14</v>
      </c>
      <c r="Z1772" s="3">
        <f t="shared" si="190"/>
        <v>14</v>
      </c>
      <c r="AA1772" s="3">
        <f t="shared" si="191"/>
        <v>168</v>
      </c>
      <c r="AB1772">
        <f>VLOOKUP(F1772,'Producto temporal'!A:F,6,0)</f>
        <v>60</v>
      </c>
      <c r="AC1772" s="9" t="str">
        <f t="shared" si="192"/>
        <v>OK</v>
      </c>
      <c r="AD1772" s="9" t="str">
        <f t="shared" si="193"/>
        <v>OK</v>
      </c>
      <c r="AE1772" s="9" t="str">
        <f t="shared" si="194"/>
        <v>BAJAR MASTERPACK</v>
      </c>
      <c r="AF1772" s="10">
        <f t="shared" si="195"/>
        <v>3</v>
      </c>
    </row>
    <row r="1773" spans="1:32" x14ac:dyDescent="0.3">
      <c r="A1773" s="1">
        <v>45447</v>
      </c>
      <c r="B1773">
        <v>194</v>
      </c>
      <c r="C1773" t="s">
        <v>238</v>
      </c>
      <c r="D1773" t="s">
        <v>69</v>
      </c>
      <c r="E1773" t="s">
        <v>184</v>
      </c>
      <c r="F1773">
        <v>1013898</v>
      </c>
      <c r="G1773" t="s">
        <v>42</v>
      </c>
      <c r="H1773" t="s">
        <v>28</v>
      </c>
      <c r="I1773" t="s">
        <v>29</v>
      </c>
      <c r="J1773" t="s">
        <v>30</v>
      </c>
      <c r="K1773">
        <v>0</v>
      </c>
      <c r="L1773" t="s">
        <v>31</v>
      </c>
      <c r="M1773" t="s">
        <v>32</v>
      </c>
      <c r="N1773">
        <v>4</v>
      </c>
      <c r="O1773">
        <v>3</v>
      </c>
      <c r="P1773">
        <v>1</v>
      </c>
      <c r="Q1773">
        <v>12</v>
      </c>
      <c r="R1773">
        <v>3.3237999999999999</v>
      </c>
      <c r="S1773">
        <v>3.3238500000000002</v>
      </c>
      <c r="T1773">
        <v>1</v>
      </c>
      <c r="U1773">
        <v>1</v>
      </c>
      <c r="V1773">
        <v>0</v>
      </c>
      <c r="W1773">
        <v>0</v>
      </c>
      <c r="X1773">
        <v>0</v>
      </c>
      <c r="Y1773" s="3">
        <f t="shared" si="189"/>
        <v>84</v>
      </c>
      <c r="Z1773" s="3">
        <f t="shared" si="190"/>
        <v>28</v>
      </c>
      <c r="AA1773" s="3">
        <f t="shared" si="191"/>
        <v>336</v>
      </c>
      <c r="AB1773">
        <f>VLOOKUP(F1773,'Producto temporal'!A:F,6,0)</f>
        <v>60</v>
      </c>
      <c r="AC1773" s="9" t="str">
        <f t="shared" si="192"/>
        <v>BAJAR PACKQTY</v>
      </c>
      <c r="AD1773" s="9" t="str">
        <f t="shared" si="193"/>
        <v>OK</v>
      </c>
      <c r="AE1773" s="9" t="str">
        <f t="shared" si="194"/>
        <v>BAJAR MASTERPACK</v>
      </c>
      <c r="AF1773" s="10">
        <f t="shared" si="195"/>
        <v>1</v>
      </c>
    </row>
    <row r="1774" spans="1:32" x14ac:dyDescent="0.3">
      <c r="A1774" s="1">
        <v>45447</v>
      </c>
      <c r="B1774">
        <v>195</v>
      </c>
      <c r="C1774" t="s">
        <v>239</v>
      </c>
      <c r="D1774" t="s">
        <v>65</v>
      </c>
      <c r="E1774" t="s">
        <v>95</v>
      </c>
      <c r="F1774">
        <v>1003938</v>
      </c>
      <c r="G1774" t="s">
        <v>27</v>
      </c>
      <c r="H1774" t="s">
        <v>28</v>
      </c>
      <c r="I1774" t="s">
        <v>29</v>
      </c>
      <c r="J1774" t="s">
        <v>30</v>
      </c>
      <c r="K1774">
        <v>0</v>
      </c>
      <c r="L1774" t="s">
        <v>31</v>
      </c>
      <c r="M1774" t="s">
        <v>32</v>
      </c>
      <c r="N1774">
        <v>4</v>
      </c>
      <c r="O1774">
        <v>1</v>
      </c>
      <c r="P1774">
        <v>1</v>
      </c>
      <c r="Q1774">
        <v>12</v>
      </c>
      <c r="R1774">
        <v>3.1680000000000001</v>
      </c>
      <c r="S1774">
        <v>6.3360000000000003</v>
      </c>
      <c r="T1774">
        <v>2</v>
      </c>
      <c r="U1774">
        <v>1</v>
      </c>
      <c r="V1774">
        <v>0</v>
      </c>
      <c r="W1774">
        <v>0</v>
      </c>
      <c r="X1774">
        <v>0</v>
      </c>
      <c r="Y1774" s="3">
        <f t="shared" si="189"/>
        <v>14</v>
      </c>
      <c r="Z1774" s="3">
        <f t="shared" si="190"/>
        <v>14</v>
      </c>
      <c r="AA1774" s="3">
        <f t="shared" si="191"/>
        <v>168</v>
      </c>
      <c r="AB1774">
        <f>VLOOKUP(F1774,'Producto temporal'!A:F,6,0)</f>
        <v>60</v>
      </c>
      <c r="AC1774" s="9" t="str">
        <f t="shared" si="192"/>
        <v>OK</v>
      </c>
      <c r="AD1774" s="9" t="str">
        <f t="shared" si="193"/>
        <v>OK</v>
      </c>
      <c r="AE1774" s="9" t="str">
        <f t="shared" si="194"/>
        <v>BAJAR MASTERPACK</v>
      </c>
      <c r="AF1774" s="10">
        <f t="shared" si="195"/>
        <v>3</v>
      </c>
    </row>
    <row r="1775" spans="1:32" x14ac:dyDescent="0.3">
      <c r="A1775" s="1">
        <v>45447</v>
      </c>
      <c r="B1775">
        <v>195</v>
      </c>
      <c r="C1775" t="s">
        <v>239</v>
      </c>
      <c r="D1775" t="s">
        <v>65</v>
      </c>
      <c r="E1775" t="s">
        <v>95</v>
      </c>
      <c r="F1775">
        <v>1003941</v>
      </c>
      <c r="G1775" t="s">
        <v>33</v>
      </c>
      <c r="H1775" t="s">
        <v>28</v>
      </c>
      <c r="I1775" t="s">
        <v>29</v>
      </c>
      <c r="J1775" t="s">
        <v>30</v>
      </c>
      <c r="K1775">
        <v>0</v>
      </c>
      <c r="L1775" t="s">
        <v>31</v>
      </c>
      <c r="M1775" t="s">
        <v>32</v>
      </c>
      <c r="N1775">
        <v>4</v>
      </c>
      <c r="O1775">
        <v>1</v>
      </c>
      <c r="P1775">
        <v>1</v>
      </c>
      <c r="Q1775">
        <v>20</v>
      </c>
      <c r="R1775">
        <v>2.3220000000000001</v>
      </c>
      <c r="S1775">
        <v>9.2880000000000003</v>
      </c>
      <c r="T1775">
        <v>4</v>
      </c>
      <c r="U1775">
        <v>1</v>
      </c>
      <c r="V1775">
        <v>0</v>
      </c>
      <c r="W1775">
        <v>0</v>
      </c>
      <c r="X1775">
        <v>0</v>
      </c>
      <c r="Y1775" s="3">
        <f t="shared" si="189"/>
        <v>7</v>
      </c>
      <c r="Z1775" s="3">
        <f t="shared" si="190"/>
        <v>7</v>
      </c>
      <c r="AA1775" s="3">
        <f t="shared" si="191"/>
        <v>140</v>
      </c>
      <c r="AB1775">
        <f>VLOOKUP(F1775,'Producto temporal'!A:F,6,0)</f>
        <v>60</v>
      </c>
      <c r="AC1775" s="9" t="str">
        <f t="shared" si="192"/>
        <v>OK</v>
      </c>
      <c r="AD1775" s="9" t="str">
        <f t="shared" si="193"/>
        <v>OK</v>
      </c>
      <c r="AE1775" s="9" t="str">
        <f t="shared" si="194"/>
        <v>BAJAR MASTERPACK</v>
      </c>
      <c r="AF1775" s="10">
        <f t="shared" si="195"/>
        <v>7</v>
      </c>
    </row>
    <row r="1776" spans="1:32" x14ac:dyDescent="0.3">
      <c r="A1776" s="1">
        <v>45447</v>
      </c>
      <c r="B1776">
        <v>195</v>
      </c>
      <c r="C1776" t="s">
        <v>239</v>
      </c>
      <c r="D1776" t="s">
        <v>65</v>
      </c>
      <c r="E1776" t="s">
        <v>95</v>
      </c>
      <c r="F1776">
        <v>1010020</v>
      </c>
      <c r="G1776" t="s">
        <v>34</v>
      </c>
      <c r="H1776" t="s">
        <v>28</v>
      </c>
      <c r="I1776" t="s">
        <v>29</v>
      </c>
      <c r="J1776" t="s">
        <v>30</v>
      </c>
      <c r="K1776">
        <v>0</v>
      </c>
      <c r="L1776" t="s">
        <v>31</v>
      </c>
      <c r="M1776" t="s">
        <v>32</v>
      </c>
      <c r="N1776">
        <v>8</v>
      </c>
      <c r="O1776">
        <v>1</v>
      </c>
      <c r="P1776">
        <v>1</v>
      </c>
      <c r="Q1776">
        <v>12</v>
      </c>
      <c r="R1776">
        <v>3.02501</v>
      </c>
      <c r="S1776">
        <v>12.28246</v>
      </c>
      <c r="T1776">
        <v>4</v>
      </c>
      <c r="U1776">
        <v>1</v>
      </c>
      <c r="V1776">
        <v>0</v>
      </c>
      <c r="W1776">
        <v>0</v>
      </c>
      <c r="X1776">
        <v>0</v>
      </c>
      <c r="Y1776" s="3">
        <f t="shared" si="189"/>
        <v>7</v>
      </c>
      <c r="Z1776" s="3">
        <f t="shared" si="190"/>
        <v>7</v>
      </c>
      <c r="AA1776" s="3">
        <f t="shared" si="191"/>
        <v>84</v>
      </c>
      <c r="AB1776">
        <f>VLOOKUP(F1776,'Producto temporal'!A:F,6,0)</f>
        <v>60</v>
      </c>
      <c r="AC1776" s="9" t="str">
        <f t="shared" si="192"/>
        <v>OK</v>
      </c>
      <c r="AD1776" s="9" t="str">
        <f t="shared" si="193"/>
        <v>OK</v>
      </c>
      <c r="AE1776" s="9" t="str">
        <f t="shared" si="194"/>
        <v>BAJAR MASTERPACK</v>
      </c>
      <c r="AF1776" s="10">
        <f t="shared" si="195"/>
        <v>7</v>
      </c>
    </row>
    <row r="1777" spans="1:32" x14ac:dyDescent="0.3">
      <c r="A1777" s="1">
        <v>45447</v>
      </c>
      <c r="B1777">
        <v>195</v>
      </c>
      <c r="C1777" t="s">
        <v>239</v>
      </c>
      <c r="D1777" t="s">
        <v>65</v>
      </c>
      <c r="E1777" t="s">
        <v>95</v>
      </c>
      <c r="F1777">
        <v>1010290</v>
      </c>
      <c r="G1777" t="s">
        <v>35</v>
      </c>
      <c r="H1777" t="s">
        <v>28</v>
      </c>
      <c r="I1777" t="s">
        <v>29</v>
      </c>
      <c r="J1777" t="s">
        <v>30</v>
      </c>
      <c r="K1777">
        <v>0</v>
      </c>
      <c r="L1777" t="s">
        <v>31</v>
      </c>
      <c r="M1777" t="s">
        <v>32</v>
      </c>
      <c r="N1777">
        <v>4</v>
      </c>
      <c r="O1777">
        <v>1</v>
      </c>
      <c r="P1777">
        <v>1</v>
      </c>
      <c r="Q1777">
        <v>6</v>
      </c>
      <c r="R1777">
        <v>3.62</v>
      </c>
      <c r="S1777">
        <v>14.48</v>
      </c>
      <c r="T1777">
        <v>4</v>
      </c>
      <c r="U1777">
        <v>1</v>
      </c>
      <c r="V1777">
        <v>0</v>
      </c>
      <c r="W1777">
        <v>0</v>
      </c>
      <c r="X1777">
        <v>0</v>
      </c>
      <c r="Y1777" s="3">
        <f t="shared" si="189"/>
        <v>7</v>
      </c>
      <c r="Z1777" s="3">
        <f t="shared" si="190"/>
        <v>7</v>
      </c>
      <c r="AA1777" s="3">
        <f t="shared" si="191"/>
        <v>42</v>
      </c>
      <c r="AB1777">
        <f>VLOOKUP(F1777,'Producto temporal'!A:F,6,0)</f>
        <v>60</v>
      </c>
      <c r="AC1777" s="9" t="str">
        <f t="shared" si="192"/>
        <v>OK</v>
      </c>
      <c r="AD1777" s="9" t="str">
        <f t="shared" si="193"/>
        <v>OK</v>
      </c>
      <c r="AE1777" s="9" t="str">
        <f t="shared" si="194"/>
        <v>OK</v>
      </c>
      <c r="AF1777" s="10">
        <f t="shared" si="195"/>
        <v>7</v>
      </c>
    </row>
    <row r="1778" spans="1:32" x14ac:dyDescent="0.3">
      <c r="A1778" s="1">
        <v>45447</v>
      </c>
      <c r="B1778">
        <v>195</v>
      </c>
      <c r="C1778" t="s">
        <v>239</v>
      </c>
      <c r="D1778" t="s">
        <v>65</v>
      </c>
      <c r="E1778" t="s">
        <v>95</v>
      </c>
      <c r="F1778">
        <v>1010291</v>
      </c>
      <c r="G1778" t="s">
        <v>36</v>
      </c>
      <c r="H1778" t="s">
        <v>28</v>
      </c>
      <c r="I1778" t="s">
        <v>29</v>
      </c>
      <c r="J1778" t="s">
        <v>30</v>
      </c>
      <c r="K1778">
        <v>0</v>
      </c>
      <c r="L1778" t="s">
        <v>31</v>
      </c>
      <c r="M1778" t="s">
        <v>32</v>
      </c>
      <c r="N1778">
        <v>7</v>
      </c>
      <c r="O1778">
        <v>1</v>
      </c>
      <c r="P1778">
        <v>1</v>
      </c>
      <c r="Q1778">
        <v>6</v>
      </c>
      <c r="R1778">
        <v>3.62</v>
      </c>
      <c r="S1778">
        <v>0</v>
      </c>
      <c r="T1778">
        <v>0</v>
      </c>
      <c r="U1778">
        <v>1</v>
      </c>
      <c r="V1778">
        <v>0</v>
      </c>
      <c r="W1778">
        <v>0</v>
      </c>
      <c r="X1778">
        <v>0</v>
      </c>
      <c r="Y1778" s="3" t="str">
        <f t="shared" si="189"/>
        <v>PRODUCTO SIN VENTA</v>
      </c>
      <c r="Z1778" s="3" t="str">
        <f t="shared" si="190"/>
        <v>PRODUCTO SIN VENTA</v>
      </c>
      <c r="AA1778" s="3" t="str">
        <f t="shared" si="191"/>
        <v>PRODUCTO SIN VENTA</v>
      </c>
      <c r="AB1778">
        <f>VLOOKUP(F1778,'Producto temporal'!A:F,6,0)</f>
        <v>60</v>
      </c>
      <c r="AC1778" s="9" t="str">
        <f t="shared" si="192"/>
        <v>PRODUCTO SIN VENTA</v>
      </c>
      <c r="AD1778" s="9" t="str">
        <f t="shared" si="193"/>
        <v>PRODUCTO SIN VENTA</v>
      </c>
      <c r="AE1778" s="9" t="str">
        <f t="shared" si="194"/>
        <v>PRODUCTO SIN VENTA</v>
      </c>
      <c r="AF1778" s="10">
        <f t="shared" si="195"/>
        <v>0</v>
      </c>
    </row>
    <row r="1779" spans="1:32" x14ac:dyDescent="0.3">
      <c r="A1779" s="1">
        <v>45447</v>
      </c>
      <c r="B1779">
        <v>195</v>
      </c>
      <c r="C1779" t="s">
        <v>239</v>
      </c>
      <c r="D1779" t="s">
        <v>65</v>
      </c>
      <c r="E1779" t="s">
        <v>95</v>
      </c>
      <c r="F1779">
        <v>1010783</v>
      </c>
      <c r="G1779" t="s">
        <v>37</v>
      </c>
      <c r="H1779" t="s">
        <v>28</v>
      </c>
      <c r="I1779" t="s">
        <v>29</v>
      </c>
      <c r="J1779" t="s">
        <v>30</v>
      </c>
      <c r="K1779">
        <v>0</v>
      </c>
      <c r="L1779" t="s">
        <v>31</v>
      </c>
      <c r="M1779" t="s">
        <v>32</v>
      </c>
      <c r="N1779">
        <v>9</v>
      </c>
      <c r="O1779">
        <v>1</v>
      </c>
      <c r="P1779">
        <v>1</v>
      </c>
      <c r="Q1779">
        <v>12</v>
      </c>
      <c r="R1779">
        <v>3.04121</v>
      </c>
      <c r="S1779">
        <v>9.2149199999999993</v>
      </c>
      <c r="T1779">
        <v>3</v>
      </c>
      <c r="U1779">
        <v>1</v>
      </c>
      <c r="V1779">
        <v>0</v>
      </c>
      <c r="W1779">
        <v>0</v>
      </c>
      <c r="X1779">
        <v>0</v>
      </c>
      <c r="Y1779" s="3">
        <f t="shared" si="189"/>
        <v>9.3333333333333339</v>
      </c>
      <c r="Z1779" s="3">
        <f t="shared" si="190"/>
        <v>9.3333333333333339</v>
      </c>
      <c r="AA1779" s="3">
        <f t="shared" si="191"/>
        <v>112</v>
      </c>
      <c r="AB1779">
        <f>VLOOKUP(F1779,'Producto temporal'!A:F,6,0)</f>
        <v>60</v>
      </c>
      <c r="AC1779" s="9" t="str">
        <f t="shared" si="192"/>
        <v>OK</v>
      </c>
      <c r="AD1779" s="9" t="str">
        <f t="shared" si="193"/>
        <v>OK</v>
      </c>
      <c r="AE1779" s="9" t="str">
        <f t="shared" si="194"/>
        <v>BAJAR MASTERPACK</v>
      </c>
      <c r="AF1779" s="10">
        <f t="shared" si="195"/>
        <v>5</v>
      </c>
    </row>
    <row r="1780" spans="1:32" x14ac:dyDescent="0.3">
      <c r="A1780" s="1">
        <v>45447</v>
      </c>
      <c r="B1780">
        <v>195</v>
      </c>
      <c r="C1780" t="s">
        <v>239</v>
      </c>
      <c r="D1780" t="s">
        <v>65</v>
      </c>
      <c r="E1780" t="s">
        <v>95</v>
      </c>
      <c r="F1780">
        <v>1011679</v>
      </c>
      <c r="G1780" t="s">
        <v>38</v>
      </c>
      <c r="H1780" t="s">
        <v>28</v>
      </c>
      <c r="I1780" t="s">
        <v>29</v>
      </c>
      <c r="J1780" t="s">
        <v>30</v>
      </c>
      <c r="K1780">
        <v>0</v>
      </c>
      <c r="L1780" t="s">
        <v>31</v>
      </c>
      <c r="M1780" t="s">
        <v>32</v>
      </c>
      <c r="N1780">
        <v>7</v>
      </c>
      <c r="O1780">
        <v>1</v>
      </c>
      <c r="P1780">
        <v>1</v>
      </c>
      <c r="Q1780">
        <v>12</v>
      </c>
      <c r="R1780">
        <v>2.3849999999999998</v>
      </c>
      <c r="S1780">
        <v>7.1550000000000002</v>
      </c>
      <c r="T1780">
        <v>3</v>
      </c>
      <c r="U1780">
        <v>1</v>
      </c>
      <c r="V1780">
        <v>0</v>
      </c>
      <c r="W1780">
        <v>0</v>
      </c>
      <c r="X1780">
        <v>0</v>
      </c>
      <c r="Y1780" s="3">
        <f t="shared" si="189"/>
        <v>9.3333333333333339</v>
      </c>
      <c r="Z1780" s="3">
        <f t="shared" si="190"/>
        <v>9.3333333333333339</v>
      </c>
      <c r="AA1780" s="3">
        <f t="shared" si="191"/>
        <v>112</v>
      </c>
      <c r="AB1780">
        <f>VLOOKUP(F1780,'Producto temporal'!A:F,6,0)</f>
        <v>60</v>
      </c>
      <c r="AC1780" s="9" t="str">
        <f t="shared" si="192"/>
        <v>OK</v>
      </c>
      <c r="AD1780" s="9" t="str">
        <f t="shared" si="193"/>
        <v>OK</v>
      </c>
      <c r="AE1780" s="9" t="str">
        <f t="shared" si="194"/>
        <v>BAJAR MASTERPACK</v>
      </c>
      <c r="AF1780" s="10">
        <f t="shared" si="195"/>
        <v>5</v>
      </c>
    </row>
    <row r="1781" spans="1:32" x14ac:dyDescent="0.3">
      <c r="A1781" s="1">
        <v>45447</v>
      </c>
      <c r="B1781">
        <v>195</v>
      </c>
      <c r="C1781" t="s">
        <v>239</v>
      </c>
      <c r="D1781" t="s">
        <v>65</v>
      </c>
      <c r="E1781" t="s">
        <v>95</v>
      </c>
      <c r="F1781">
        <v>1011885</v>
      </c>
      <c r="G1781" t="s">
        <v>39</v>
      </c>
      <c r="H1781" t="s">
        <v>28</v>
      </c>
      <c r="I1781" t="s">
        <v>29</v>
      </c>
      <c r="J1781" t="s">
        <v>30</v>
      </c>
      <c r="K1781">
        <v>0</v>
      </c>
      <c r="L1781" t="s">
        <v>31</v>
      </c>
      <c r="M1781" t="s">
        <v>32</v>
      </c>
      <c r="N1781">
        <v>3</v>
      </c>
      <c r="O1781">
        <v>3</v>
      </c>
      <c r="P1781">
        <v>1</v>
      </c>
      <c r="Q1781">
        <v>12</v>
      </c>
      <c r="R1781">
        <v>2.3849999999999998</v>
      </c>
      <c r="S1781">
        <v>4.7699999999999996</v>
      </c>
      <c r="T1781">
        <v>2</v>
      </c>
      <c r="U1781">
        <v>1</v>
      </c>
      <c r="V1781">
        <v>0</v>
      </c>
      <c r="W1781">
        <v>0</v>
      </c>
      <c r="X1781">
        <v>0</v>
      </c>
      <c r="Y1781" s="3">
        <f t="shared" si="189"/>
        <v>42</v>
      </c>
      <c r="Z1781" s="3">
        <f t="shared" si="190"/>
        <v>14</v>
      </c>
      <c r="AA1781" s="3">
        <f t="shared" si="191"/>
        <v>168</v>
      </c>
      <c r="AB1781">
        <f>VLOOKUP(F1781,'Producto temporal'!A:F,6,0)</f>
        <v>60</v>
      </c>
      <c r="AC1781" s="9" t="str">
        <f t="shared" si="192"/>
        <v>OK</v>
      </c>
      <c r="AD1781" s="9" t="str">
        <f t="shared" si="193"/>
        <v>OK</v>
      </c>
      <c r="AE1781" s="9" t="str">
        <f t="shared" si="194"/>
        <v>BAJAR MASTERPACK</v>
      </c>
      <c r="AF1781" s="10">
        <f t="shared" si="195"/>
        <v>3</v>
      </c>
    </row>
    <row r="1782" spans="1:32" x14ac:dyDescent="0.3">
      <c r="A1782" s="1">
        <v>45447</v>
      </c>
      <c r="B1782">
        <v>195</v>
      </c>
      <c r="C1782" t="s">
        <v>239</v>
      </c>
      <c r="D1782" t="s">
        <v>65</v>
      </c>
      <c r="E1782" t="s">
        <v>95</v>
      </c>
      <c r="F1782">
        <v>1012657</v>
      </c>
      <c r="G1782" t="s">
        <v>40</v>
      </c>
      <c r="H1782" t="s">
        <v>28</v>
      </c>
      <c r="I1782" t="s">
        <v>29</v>
      </c>
      <c r="J1782" t="s">
        <v>30</v>
      </c>
      <c r="K1782">
        <v>0</v>
      </c>
      <c r="L1782" t="s">
        <v>31</v>
      </c>
      <c r="M1782" t="s">
        <v>32</v>
      </c>
      <c r="N1782">
        <v>0</v>
      </c>
      <c r="O1782">
        <v>1</v>
      </c>
      <c r="P1782">
        <v>1</v>
      </c>
      <c r="Q1782">
        <v>12</v>
      </c>
      <c r="R1782">
        <v>3.0294400000000001</v>
      </c>
      <c r="S1782">
        <v>12.263529999999999</v>
      </c>
      <c r="T1782">
        <v>4</v>
      </c>
      <c r="U1782">
        <v>0</v>
      </c>
      <c r="V1782">
        <v>0</v>
      </c>
      <c r="W1782">
        <v>0</v>
      </c>
      <c r="X1782">
        <v>0</v>
      </c>
      <c r="Y1782" s="3">
        <f t="shared" si="189"/>
        <v>7</v>
      </c>
      <c r="Z1782" s="3">
        <f t="shared" si="190"/>
        <v>7</v>
      </c>
      <c r="AA1782" s="3">
        <f t="shared" si="191"/>
        <v>84</v>
      </c>
      <c r="AB1782">
        <f>VLOOKUP(F1782,'Producto temporal'!A:F,6,0)</f>
        <v>60</v>
      </c>
      <c r="AC1782" s="9" t="str">
        <f t="shared" si="192"/>
        <v>OK</v>
      </c>
      <c r="AD1782" s="9" t="str">
        <f t="shared" si="193"/>
        <v>OK</v>
      </c>
      <c r="AE1782" s="9" t="str">
        <f t="shared" si="194"/>
        <v>BAJAR MASTERPACK</v>
      </c>
      <c r="AF1782" s="10">
        <f t="shared" si="195"/>
        <v>7</v>
      </c>
    </row>
    <row r="1783" spans="1:32" x14ac:dyDescent="0.3">
      <c r="A1783" s="1">
        <v>45447</v>
      </c>
      <c r="B1783">
        <v>195</v>
      </c>
      <c r="C1783" t="s">
        <v>239</v>
      </c>
      <c r="D1783" t="s">
        <v>65</v>
      </c>
      <c r="E1783" t="s">
        <v>95</v>
      </c>
      <c r="F1783">
        <v>1012658</v>
      </c>
      <c r="G1783" t="s">
        <v>41</v>
      </c>
      <c r="H1783" t="s">
        <v>28</v>
      </c>
      <c r="I1783" t="s">
        <v>29</v>
      </c>
      <c r="J1783" t="s">
        <v>30</v>
      </c>
      <c r="K1783">
        <v>0</v>
      </c>
      <c r="L1783" t="s">
        <v>31</v>
      </c>
      <c r="M1783" t="s">
        <v>32</v>
      </c>
      <c r="N1783">
        <v>6</v>
      </c>
      <c r="O1783">
        <v>1</v>
      </c>
      <c r="P1783">
        <v>1</v>
      </c>
      <c r="Q1783">
        <v>12</v>
      </c>
      <c r="R1783">
        <v>2.6459999999999999</v>
      </c>
      <c r="S1783">
        <v>5.2919999999999998</v>
      </c>
      <c r="T1783">
        <v>2</v>
      </c>
      <c r="U1783">
        <v>1</v>
      </c>
      <c r="V1783">
        <v>0</v>
      </c>
      <c r="W1783">
        <v>0</v>
      </c>
      <c r="X1783">
        <v>0</v>
      </c>
      <c r="Y1783" s="3">
        <f t="shared" si="189"/>
        <v>14</v>
      </c>
      <c r="Z1783" s="3">
        <f t="shared" si="190"/>
        <v>14</v>
      </c>
      <c r="AA1783" s="3">
        <f t="shared" si="191"/>
        <v>168</v>
      </c>
      <c r="AB1783">
        <f>VLOOKUP(F1783,'Producto temporal'!A:F,6,0)</f>
        <v>60</v>
      </c>
      <c r="AC1783" s="9" t="str">
        <f t="shared" si="192"/>
        <v>OK</v>
      </c>
      <c r="AD1783" s="9" t="str">
        <f t="shared" si="193"/>
        <v>OK</v>
      </c>
      <c r="AE1783" s="9" t="str">
        <f t="shared" si="194"/>
        <v>BAJAR MASTERPACK</v>
      </c>
      <c r="AF1783" s="10">
        <f t="shared" si="195"/>
        <v>3</v>
      </c>
    </row>
    <row r="1784" spans="1:32" x14ac:dyDescent="0.3">
      <c r="A1784" s="1">
        <v>45447</v>
      </c>
      <c r="B1784">
        <v>195</v>
      </c>
      <c r="C1784" t="s">
        <v>239</v>
      </c>
      <c r="D1784" t="s">
        <v>65</v>
      </c>
      <c r="E1784" t="s">
        <v>95</v>
      </c>
      <c r="F1784">
        <v>1013898</v>
      </c>
      <c r="G1784" t="s">
        <v>42</v>
      </c>
      <c r="H1784" t="s">
        <v>28</v>
      </c>
      <c r="I1784" t="s">
        <v>29</v>
      </c>
      <c r="J1784" t="s">
        <v>30</v>
      </c>
      <c r="K1784">
        <v>0</v>
      </c>
      <c r="L1784" t="s">
        <v>31</v>
      </c>
      <c r="M1784" t="s">
        <v>32</v>
      </c>
      <c r="N1784">
        <v>6</v>
      </c>
      <c r="O1784">
        <v>3</v>
      </c>
      <c r="P1784">
        <v>1</v>
      </c>
      <c r="Q1784">
        <v>12</v>
      </c>
      <c r="R1784">
        <v>3.3237999999999999</v>
      </c>
      <c r="S1784">
        <v>0</v>
      </c>
      <c r="T1784">
        <v>0</v>
      </c>
      <c r="U1784">
        <v>1</v>
      </c>
      <c r="V1784">
        <v>0</v>
      </c>
      <c r="W1784">
        <v>0</v>
      </c>
      <c r="X1784">
        <v>0</v>
      </c>
      <c r="Y1784" s="3" t="str">
        <f t="shared" si="189"/>
        <v>PRODUCTO SIN VENTA</v>
      </c>
      <c r="Z1784" s="3" t="str">
        <f t="shared" si="190"/>
        <v>PRODUCTO SIN VENTA</v>
      </c>
      <c r="AA1784" s="3" t="str">
        <f t="shared" si="191"/>
        <v>PRODUCTO SIN VENTA</v>
      </c>
      <c r="AB1784">
        <f>VLOOKUP(F1784,'Producto temporal'!A:F,6,0)</f>
        <v>60</v>
      </c>
      <c r="AC1784" s="9" t="str">
        <f t="shared" si="192"/>
        <v>PRODUCTO SIN VENTA</v>
      </c>
      <c r="AD1784" s="9" t="str">
        <f t="shared" si="193"/>
        <v>PRODUCTO SIN VENTA</v>
      </c>
      <c r="AE1784" s="9" t="str">
        <f t="shared" si="194"/>
        <v>PRODUCTO SIN VENTA</v>
      </c>
      <c r="AF1784" s="10">
        <f t="shared" si="195"/>
        <v>0</v>
      </c>
    </row>
    <row r="1785" spans="1:32" x14ac:dyDescent="0.3">
      <c r="A1785" s="1">
        <v>45447</v>
      </c>
      <c r="B1785">
        <v>196</v>
      </c>
      <c r="C1785" t="s">
        <v>240</v>
      </c>
      <c r="D1785" t="s">
        <v>53</v>
      </c>
      <c r="E1785" t="s">
        <v>95</v>
      </c>
      <c r="F1785">
        <v>1003938</v>
      </c>
      <c r="G1785" t="s">
        <v>27</v>
      </c>
      <c r="H1785" t="s">
        <v>28</v>
      </c>
      <c r="I1785" t="s">
        <v>29</v>
      </c>
      <c r="J1785" t="s">
        <v>30</v>
      </c>
      <c r="K1785">
        <v>0</v>
      </c>
      <c r="L1785" t="s">
        <v>31</v>
      </c>
      <c r="M1785" t="s">
        <v>32</v>
      </c>
      <c r="N1785">
        <v>3</v>
      </c>
      <c r="O1785">
        <v>1</v>
      </c>
      <c r="P1785">
        <v>1</v>
      </c>
      <c r="Q1785">
        <v>12</v>
      </c>
      <c r="R1785">
        <v>3.1680000000000001</v>
      </c>
      <c r="S1785">
        <v>3.1680000000000001</v>
      </c>
      <c r="T1785">
        <v>1</v>
      </c>
      <c r="U1785">
        <v>1</v>
      </c>
      <c r="V1785">
        <v>0</v>
      </c>
      <c r="W1785">
        <v>0</v>
      </c>
      <c r="X1785">
        <v>0</v>
      </c>
      <c r="Y1785" s="3">
        <f t="shared" si="189"/>
        <v>28</v>
      </c>
      <c r="Z1785" s="3">
        <f t="shared" si="190"/>
        <v>28</v>
      </c>
      <c r="AA1785" s="3">
        <f t="shared" si="191"/>
        <v>336</v>
      </c>
      <c r="AB1785">
        <f>VLOOKUP(F1785,'Producto temporal'!A:F,6,0)</f>
        <v>60</v>
      </c>
      <c r="AC1785" s="9" t="str">
        <f t="shared" si="192"/>
        <v>OK</v>
      </c>
      <c r="AD1785" s="9" t="str">
        <f t="shared" si="193"/>
        <v>OK</v>
      </c>
      <c r="AE1785" s="9" t="str">
        <f t="shared" si="194"/>
        <v>BAJAR MASTERPACK</v>
      </c>
      <c r="AF1785" s="10">
        <f t="shared" si="195"/>
        <v>1</v>
      </c>
    </row>
    <row r="1786" spans="1:32" x14ac:dyDescent="0.3">
      <c r="A1786" s="1">
        <v>45447</v>
      </c>
      <c r="B1786">
        <v>196</v>
      </c>
      <c r="C1786" t="s">
        <v>240</v>
      </c>
      <c r="D1786" t="s">
        <v>53</v>
      </c>
      <c r="E1786" t="s">
        <v>95</v>
      </c>
      <c r="F1786">
        <v>1003941</v>
      </c>
      <c r="G1786" t="s">
        <v>33</v>
      </c>
      <c r="H1786" t="s">
        <v>28</v>
      </c>
      <c r="I1786" t="s">
        <v>29</v>
      </c>
      <c r="J1786" t="s">
        <v>30</v>
      </c>
      <c r="K1786">
        <v>0</v>
      </c>
      <c r="L1786" t="s">
        <v>31</v>
      </c>
      <c r="M1786" t="s">
        <v>32</v>
      </c>
      <c r="N1786">
        <v>6</v>
      </c>
      <c r="O1786">
        <v>1</v>
      </c>
      <c r="P1786">
        <v>1</v>
      </c>
      <c r="Q1786">
        <v>20</v>
      </c>
      <c r="R1786">
        <v>2.3220000000000001</v>
      </c>
      <c r="S1786">
        <v>11.61</v>
      </c>
      <c r="T1786">
        <v>5</v>
      </c>
      <c r="U1786">
        <v>1</v>
      </c>
      <c r="V1786">
        <v>0</v>
      </c>
      <c r="W1786">
        <v>0</v>
      </c>
      <c r="X1786">
        <v>0</v>
      </c>
      <c r="Y1786" s="3">
        <f t="shared" si="189"/>
        <v>5.6</v>
      </c>
      <c r="Z1786" s="3">
        <f t="shared" si="190"/>
        <v>5.6</v>
      </c>
      <c r="AA1786" s="3">
        <f t="shared" si="191"/>
        <v>112</v>
      </c>
      <c r="AB1786">
        <f>VLOOKUP(F1786,'Producto temporal'!A:F,6,0)</f>
        <v>60</v>
      </c>
      <c r="AC1786" s="9" t="str">
        <f t="shared" si="192"/>
        <v>OK</v>
      </c>
      <c r="AD1786" s="9" t="str">
        <f t="shared" si="193"/>
        <v>OK</v>
      </c>
      <c r="AE1786" s="9" t="str">
        <f t="shared" si="194"/>
        <v>BAJAR MASTERPACK</v>
      </c>
      <c r="AF1786" s="10">
        <f t="shared" si="195"/>
        <v>9</v>
      </c>
    </row>
    <row r="1787" spans="1:32" x14ac:dyDescent="0.3">
      <c r="A1787" s="1">
        <v>45447</v>
      </c>
      <c r="B1787">
        <v>196</v>
      </c>
      <c r="C1787" t="s">
        <v>240</v>
      </c>
      <c r="D1787" t="s">
        <v>53</v>
      </c>
      <c r="E1787" t="s">
        <v>95</v>
      </c>
      <c r="F1787">
        <v>1010020</v>
      </c>
      <c r="G1787" t="s">
        <v>34</v>
      </c>
      <c r="H1787" t="s">
        <v>28</v>
      </c>
      <c r="I1787" t="s">
        <v>29</v>
      </c>
      <c r="J1787" t="s">
        <v>30</v>
      </c>
      <c r="K1787">
        <v>0</v>
      </c>
      <c r="L1787" t="s">
        <v>31</v>
      </c>
      <c r="M1787" t="s">
        <v>32</v>
      </c>
      <c r="N1787">
        <v>10</v>
      </c>
      <c r="O1787">
        <v>1</v>
      </c>
      <c r="P1787">
        <v>1</v>
      </c>
      <c r="Q1787">
        <v>12</v>
      </c>
      <c r="R1787">
        <v>3.02501</v>
      </c>
      <c r="S1787">
        <v>86.164450000000002</v>
      </c>
      <c r="T1787">
        <v>28</v>
      </c>
      <c r="U1787">
        <v>1</v>
      </c>
      <c r="V1787">
        <v>0</v>
      </c>
      <c r="W1787">
        <v>0</v>
      </c>
      <c r="X1787">
        <v>0</v>
      </c>
      <c r="Y1787" s="3">
        <f t="shared" si="189"/>
        <v>1</v>
      </c>
      <c r="Z1787" s="3">
        <f t="shared" si="190"/>
        <v>1</v>
      </c>
      <c r="AA1787" s="3">
        <f t="shared" si="191"/>
        <v>12</v>
      </c>
      <c r="AB1787">
        <f>VLOOKUP(F1787,'Producto temporal'!A:F,6,0)</f>
        <v>60</v>
      </c>
      <c r="AC1787" s="9" t="str">
        <f t="shared" si="192"/>
        <v>OK</v>
      </c>
      <c r="AD1787" s="9" t="str">
        <f t="shared" si="193"/>
        <v>OK</v>
      </c>
      <c r="AE1787" s="9" t="str">
        <f t="shared" si="194"/>
        <v>OK</v>
      </c>
      <c r="AF1787" s="10">
        <f t="shared" si="195"/>
        <v>53</v>
      </c>
    </row>
    <row r="1788" spans="1:32" x14ac:dyDescent="0.3">
      <c r="A1788" s="1">
        <v>45447</v>
      </c>
      <c r="B1788">
        <v>196</v>
      </c>
      <c r="C1788" t="s">
        <v>240</v>
      </c>
      <c r="D1788" t="s">
        <v>53</v>
      </c>
      <c r="E1788" t="s">
        <v>95</v>
      </c>
      <c r="F1788">
        <v>1010290</v>
      </c>
      <c r="G1788" t="s">
        <v>35</v>
      </c>
      <c r="H1788" t="s">
        <v>28</v>
      </c>
      <c r="I1788" t="s">
        <v>29</v>
      </c>
      <c r="J1788" t="s">
        <v>30</v>
      </c>
      <c r="K1788">
        <v>0</v>
      </c>
      <c r="L1788" t="s">
        <v>31</v>
      </c>
      <c r="M1788" t="s">
        <v>32</v>
      </c>
      <c r="N1788">
        <v>5</v>
      </c>
      <c r="O1788">
        <v>1</v>
      </c>
      <c r="P1788">
        <v>1</v>
      </c>
      <c r="Q1788">
        <v>6</v>
      </c>
      <c r="R1788">
        <v>3.62</v>
      </c>
      <c r="S1788">
        <v>10.86</v>
      </c>
      <c r="T1788">
        <v>3</v>
      </c>
      <c r="U1788">
        <v>1</v>
      </c>
      <c r="V1788">
        <v>0</v>
      </c>
      <c r="W1788">
        <v>0</v>
      </c>
      <c r="X1788">
        <v>0</v>
      </c>
      <c r="Y1788" s="3">
        <f t="shared" si="189"/>
        <v>9.3333333333333339</v>
      </c>
      <c r="Z1788" s="3">
        <f t="shared" si="190"/>
        <v>9.3333333333333339</v>
      </c>
      <c r="AA1788" s="3">
        <f t="shared" si="191"/>
        <v>56</v>
      </c>
      <c r="AB1788">
        <f>VLOOKUP(F1788,'Producto temporal'!A:F,6,0)</f>
        <v>60</v>
      </c>
      <c r="AC1788" s="9" t="str">
        <f t="shared" si="192"/>
        <v>OK</v>
      </c>
      <c r="AD1788" s="9" t="str">
        <f t="shared" si="193"/>
        <v>OK</v>
      </c>
      <c r="AE1788" s="9" t="str">
        <f t="shared" si="194"/>
        <v>OK</v>
      </c>
      <c r="AF1788" s="10">
        <f t="shared" si="195"/>
        <v>5</v>
      </c>
    </row>
    <row r="1789" spans="1:32" x14ac:dyDescent="0.3">
      <c r="A1789" s="1">
        <v>45447</v>
      </c>
      <c r="B1789">
        <v>196</v>
      </c>
      <c r="C1789" t="s">
        <v>240</v>
      </c>
      <c r="D1789" t="s">
        <v>53</v>
      </c>
      <c r="E1789" t="s">
        <v>95</v>
      </c>
      <c r="F1789">
        <v>1010291</v>
      </c>
      <c r="G1789" t="s">
        <v>36</v>
      </c>
      <c r="H1789" t="s">
        <v>28</v>
      </c>
      <c r="I1789" t="s">
        <v>29</v>
      </c>
      <c r="J1789" t="s">
        <v>30</v>
      </c>
      <c r="K1789">
        <v>0</v>
      </c>
      <c r="L1789" t="s">
        <v>31</v>
      </c>
      <c r="M1789" t="s">
        <v>32</v>
      </c>
      <c r="N1789">
        <v>11</v>
      </c>
      <c r="O1789">
        <v>1</v>
      </c>
      <c r="P1789">
        <v>1</v>
      </c>
      <c r="Q1789">
        <v>6</v>
      </c>
      <c r="R1789">
        <v>3.62</v>
      </c>
      <c r="S1789">
        <v>14.48</v>
      </c>
      <c r="T1789">
        <v>4</v>
      </c>
      <c r="U1789">
        <v>1</v>
      </c>
      <c r="V1789">
        <v>0</v>
      </c>
      <c r="W1789">
        <v>0</v>
      </c>
      <c r="X1789">
        <v>0</v>
      </c>
      <c r="Y1789" s="3">
        <f t="shared" si="189"/>
        <v>7</v>
      </c>
      <c r="Z1789" s="3">
        <f t="shared" si="190"/>
        <v>7</v>
      </c>
      <c r="AA1789" s="3">
        <f t="shared" si="191"/>
        <v>42</v>
      </c>
      <c r="AB1789">
        <f>VLOOKUP(F1789,'Producto temporal'!A:F,6,0)</f>
        <v>60</v>
      </c>
      <c r="AC1789" s="9" t="str">
        <f t="shared" si="192"/>
        <v>OK</v>
      </c>
      <c r="AD1789" s="9" t="str">
        <f t="shared" si="193"/>
        <v>OK</v>
      </c>
      <c r="AE1789" s="9" t="str">
        <f t="shared" si="194"/>
        <v>OK</v>
      </c>
      <c r="AF1789" s="10">
        <f t="shared" si="195"/>
        <v>7</v>
      </c>
    </row>
    <row r="1790" spans="1:32" x14ac:dyDescent="0.3">
      <c r="A1790" s="1">
        <v>45447</v>
      </c>
      <c r="B1790">
        <v>196</v>
      </c>
      <c r="C1790" t="s">
        <v>240</v>
      </c>
      <c r="D1790" t="s">
        <v>53</v>
      </c>
      <c r="E1790" t="s">
        <v>95</v>
      </c>
      <c r="F1790">
        <v>1010783</v>
      </c>
      <c r="G1790" t="s">
        <v>37</v>
      </c>
      <c r="H1790" t="s">
        <v>28</v>
      </c>
      <c r="I1790" t="s">
        <v>29</v>
      </c>
      <c r="J1790" t="s">
        <v>30</v>
      </c>
      <c r="K1790">
        <v>0</v>
      </c>
      <c r="L1790" t="s">
        <v>31</v>
      </c>
      <c r="M1790" t="s">
        <v>32</v>
      </c>
      <c r="N1790">
        <v>10</v>
      </c>
      <c r="O1790">
        <v>1</v>
      </c>
      <c r="P1790">
        <v>1</v>
      </c>
      <c r="Q1790">
        <v>12</v>
      </c>
      <c r="R1790">
        <v>3.04121</v>
      </c>
      <c r="S1790">
        <v>55.610370000000003</v>
      </c>
      <c r="T1790">
        <v>18</v>
      </c>
      <c r="U1790">
        <v>1</v>
      </c>
      <c r="V1790">
        <v>0</v>
      </c>
      <c r="W1790">
        <v>0</v>
      </c>
      <c r="X1790">
        <v>0</v>
      </c>
      <c r="Y1790" s="3">
        <f t="shared" si="189"/>
        <v>1.5555555555555554</v>
      </c>
      <c r="Z1790" s="3">
        <f t="shared" si="190"/>
        <v>1.5555555555555554</v>
      </c>
      <c r="AA1790" s="3">
        <f t="shared" si="191"/>
        <v>18.666666666666664</v>
      </c>
      <c r="AB1790">
        <f>VLOOKUP(F1790,'Producto temporal'!A:F,6,0)</f>
        <v>60</v>
      </c>
      <c r="AC1790" s="9" t="str">
        <f t="shared" si="192"/>
        <v>OK</v>
      </c>
      <c r="AD1790" s="9" t="str">
        <f t="shared" si="193"/>
        <v>OK</v>
      </c>
      <c r="AE1790" s="9" t="str">
        <f t="shared" si="194"/>
        <v>OK</v>
      </c>
      <c r="AF1790" s="10">
        <f t="shared" si="195"/>
        <v>34</v>
      </c>
    </row>
    <row r="1791" spans="1:32" x14ac:dyDescent="0.3">
      <c r="A1791" s="1">
        <v>45447</v>
      </c>
      <c r="B1791">
        <v>196</v>
      </c>
      <c r="C1791" t="s">
        <v>240</v>
      </c>
      <c r="D1791" t="s">
        <v>53</v>
      </c>
      <c r="E1791" t="s">
        <v>95</v>
      </c>
      <c r="F1791">
        <v>1011679</v>
      </c>
      <c r="G1791" t="s">
        <v>38</v>
      </c>
      <c r="H1791" t="s">
        <v>28</v>
      </c>
      <c r="I1791" t="s">
        <v>29</v>
      </c>
      <c r="J1791" t="s">
        <v>30</v>
      </c>
      <c r="K1791">
        <v>0</v>
      </c>
      <c r="L1791" t="s">
        <v>31</v>
      </c>
      <c r="M1791" t="s">
        <v>32</v>
      </c>
      <c r="N1791">
        <v>3</v>
      </c>
      <c r="O1791">
        <v>1</v>
      </c>
      <c r="P1791">
        <v>1</v>
      </c>
      <c r="Q1791">
        <v>12</v>
      </c>
      <c r="R1791">
        <v>2.3849999999999998</v>
      </c>
      <c r="S1791">
        <v>7.1550000000000002</v>
      </c>
      <c r="T1791">
        <v>3</v>
      </c>
      <c r="U1791">
        <v>1</v>
      </c>
      <c r="V1791">
        <v>0</v>
      </c>
      <c r="W1791">
        <v>0</v>
      </c>
      <c r="X1791">
        <v>0</v>
      </c>
      <c r="Y1791" s="3">
        <f t="shared" si="189"/>
        <v>9.3333333333333339</v>
      </c>
      <c r="Z1791" s="3">
        <f t="shared" si="190"/>
        <v>9.3333333333333339</v>
      </c>
      <c r="AA1791" s="3">
        <f t="shared" si="191"/>
        <v>112</v>
      </c>
      <c r="AB1791">
        <f>VLOOKUP(F1791,'Producto temporal'!A:F,6,0)</f>
        <v>60</v>
      </c>
      <c r="AC1791" s="9" t="str">
        <f t="shared" si="192"/>
        <v>OK</v>
      </c>
      <c r="AD1791" s="9" t="str">
        <f t="shared" si="193"/>
        <v>OK</v>
      </c>
      <c r="AE1791" s="9" t="str">
        <f t="shared" si="194"/>
        <v>BAJAR MASTERPACK</v>
      </c>
      <c r="AF1791" s="10">
        <f t="shared" si="195"/>
        <v>5</v>
      </c>
    </row>
    <row r="1792" spans="1:32" x14ac:dyDescent="0.3">
      <c r="A1792" s="1">
        <v>45447</v>
      </c>
      <c r="B1792">
        <v>196</v>
      </c>
      <c r="C1792" t="s">
        <v>240</v>
      </c>
      <c r="D1792" t="s">
        <v>53</v>
      </c>
      <c r="E1792" t="s">
        <v>95</v>
      </c>
      <c r="F1792">
        <v>1011885</v>
      </c>
      <c r="G1792" t="s">
        <v>39</v>
      </c>
      <c r="H1792" t="s">
        <v>28</v>
      </c>
      <c r="I1792" t="s">
        <v>29</v>
      </c>
      <c r="J1792" t="s">
        <v>30</v>
      </c>
      <c r="K1792">
        <v>0</v>
      </c>
      <c r="L1792" t="s">
        <v>31</v>
      </c>
      <c r="M1792" t="s">
        <v>32</v>
      </c>
      <c r="N1792">
        <v>3</v>
      </c>
      <c r="O1792">
        <v>3</v>
      </c>
      <c r="P1792">
        <v>1</v>
      </c>
      <c r="Q1792">
        <v>12</v>
      </c>
      <c r="R1792">
        <v>2.3849999999999998</v>
      </c>
      <c r="S1792">
        <v>4.7699999999999996</v>
      </c>
      <c r="T1792">
        <v>2</v>
      </c>
      <c r="U1792">
        <v>1</v>
      </c>
      <c r="V1792">
        <v>0</v>
      </c>
      <c r="W1792">
        <v>0</v>
      </c>
      <c r="X1792">
        <v>0</v>
      </c>
      <c r="Y1792" s="3">
        <f t="shared" si="189"/>
        <v>42</v>
      </c>
      <c r="Z1792" s="3">
        <f t="shared" si="190"/>
        <v>14</v>
      </c>
      <c r="AA1792" s="3">
        <f t="shared" si="191"/>
        <v>168</v>
      </c>
      <c r="AB1792">
        <f>VLOOKUP(F1792,'Producto temporal'!A:F,6,0)</f>
        <v>60</v>
      </c>
      <c r="AC1792" s="9" t="str">
        <f t="shared" si="192"/>
        <v>OK</v>
      </c>
      <c r="AD1792" s="9" t="str">
        <f t="shared" si="193"/>
        <v>OK</v>
      </c>
      <c r="AE1792" s="9" t="str">
        <f t="shared" si="194"/>
        <v>BAJAR MASTERPACK</v>
      </c>
      <c r="AF1792" s="10">
        <f t="shared" si="195"/>
        <v>3</v>
      </c>
    </row>
    <row r="1793" spans="1:32" x14ac:dyDescent="0.3">
      <c r="A1793" s="1">
        <v>45447</v>
      </c>
      <c r="B1793">
        <v>196</v>
      </c>
      <c r="C1793" t="s">
        <v>240</v>
      </c>
      <c r="D1793" t="s">
        <v>53</v>
      </c>
      <c r="E1793" t="s">
        <v>95</v>
      </c>
      <c r="F1793">
        <v>1012657</v>
      </c>
      <c r="G1793" t="s">
        <v>40</v>
      </c>
      <c r="H1793" t="s">
        <v>28</v>
      </c>
      <c r="I1793" t="s">
        <v>29</v>
      </c>
      <c r="J1793" t="s">
        <v>30</v>
      </c>
      <c r="K1793">
        <v>0</v>
      </c>
      <c r="L1793" t="s">
        <v>31</v>
      </c>
      <c r="M1793" t="s">
        <v>32</v>
      </c>
      <c r="N1793">
        <v>10</v>
      </c>
      <c r="O1793">
        <v>1</v>
      </c>
      <c r="P1793">
        <v>1</v>
      </c>
      <c r="Q1793">
        <v>12</v>
      </c>
      <c r="R1793">
        <v>3.0294400000000001</v>
      </c>
      <c r="S1793">
        <v>30.899989999999999</v>
      </c>
      <c r="T1793">
        <v>10</v>
      </c>
      <c r="U1793">
        <v>1</v>
      </c>
      <c r="V1793">
        <v>0</v>
      </c>
      <c r="W1793">
        <v>0</v>
      </c>
      <c r="X1793">
        <v>0</v>
      </c>
      <c r="Y1793" s="3">
        <f t="shared" si="189"/>
        <v>2.8</v>
      </c>
      <c r="Z1793" s="3">
        <f t="shared" si="190"/>
        <v>2.8</v>
      </c>
      <c r="AA1793" s="3">
        <f t="shared" si="191"/>
        <v>33.6</v>
      </c>
      <c r="AB1793">
        <f>VLOOKUP(F1793,'Producto temporal'!A:F,6,0)</f>
        <v>60</v>
      </c>
      <c r="AC1793" s="9" t="str">
        <f t="shared" si="192"/>
        <v>OK</v>
      </c>
      <c r="AD1793" s="9" t="str">
        <f t="shared" si="193"/>
        <v>OK</v>
      </c>
      <c r="AE1793" s="9" t="str">
        <f t="shared" si="194"/>
        <v>OK</v>
      </c>
      <c r="AF1793" s="10">
        <f t="shared" si="195"/>
        <v>18</v>
      </c>
    </row>
    <row r="1794" spans="1:32" x14ac:dyDescent="0.3">
      <c r="A1794" s="1">
        <v>45447</v>
      </c>
      <c r="B1794">
        <v>196</v>
      </c>
      <c r="C1794" t="s">
        <v>240</v>
      </c>
      <c r="D1794" t="s">
        <v>53</v>
      </c>
      <c r="E1794" t="s">
        <v>95</v>
      </c>
      <c r="F1794">
        <v>1012658</v>
      </c>
      <c r="G1794" t="s">
        <v>41</v>
      </c>
      <c r="H1794" t="s">
        <v>28</v>
      </c>
      <c r="I1794" t="s">
        <v>29</v>
      </c>
      <c r="J1794" t="s">
        <v>30</v>
      </c>
      <c r="K1794">
        <v>0</v>
      </c>
      <c r="L1794" t="s">
        <v>31</v>
      </c>
      <c r="M1794" t="s">
        <v>32</v>
      </c>
      <c r="N1794">
        <v>6</v>
      </c>
      <c r="O1794">
        <v>1</v>
      </c>
      <c r="P1794">
        <v>1</v>
      </c>
      <c r="Q1794">
        <v>12</v>
      </c>
      <c r="R1794">
        <v>2.6459999999999999</v>
      </c>
      <c r="S1794">
        <v>5.2919999999999998</v>
      </c>
      <c r="T1794">
        <v>2</v>
      </c>
      <c r="U1794">
        <v>1</v>
      </c>
      <c r="V1794">
        <v>0</v>
      </c>
      <c r="W1794">
        <v>0</v>
      </c>
      <c r="X1794">
        <v>0</v>
      </c>
      <c r="Y1794" s="3">
        <f t="shared" si="189"/>
        <v>14</v>
      </c>
      <c r="Z1794" s="3">
        <f t="shared" si="190"/>
        <v>14</v>
      </c>
      <c r="AA1794" s="3">
        <f t="shared" si="191"/>
        <v>168</v>
      </c>
      <c r="AB1794">
        <f>VLOOKUP(F1794,'Producto temporal'!A:F,6,0)</f>
        <v>60</v>
      </c>
      <c r="AC1794" s="9" t="str">
        <f t="shared" si="192"/>
        <v>OK</v>
      </c>
      <c r="AD1794" s="9" t="str">
        <f t="shared" si="193"/>
        <v>OK</v>
      </c>
      <c r="AE1794" s="9" t="str">
        <f t="shared" si="194"/>
        <v>BAJAR MASTERPACK</v>
      </c>
      <c r="AF1794" s="10">
        <f t="shared" si="195"/>
        <v>3</v>
      </c>
    </row>
    <row r="1795" spans="1:32" x14ac:dyDescent="0.3">
      <c r="A1795" s="1">
        <v>45447</v>
      </c>
      <c r="B1795">
        <v>196</v>
      </c>
      <c r="C1795" t="s">
        <v>240</v>
      </c>
      <c r="D1795" t="s">
        <v>53</v>
      </c>
      <c r="E1795" t="s">
        <v>95</v>
      </c>
      <c r="F1795">
        <v>1013898</v>
      </c>
      <c r="G1795" t="s">
        <v>42</v>
      </c>
      <c r="H1795" t="s">
        <v>28</v>
      </c>
      <c r="I1795" t="s">
        <v>29</v>
      </c>
      <c r="J1795" t="s">
        <v>30</v>
      </c>
      <c r="K1795">
        <v>0</v>
      </c>
      <c r="L1795" t="s">
        <v>31</v>
      </c>
      <c r="M1795" t="s">
        <v>32</v>
      </c>
      <c r="N1795">
        <v>4</v>
      </c>
      <c r="O1795">
        <v>3</v>
      </c>
      <c r="P1795">
        <v>1</v>
      </c>
      <c r="Q1795">
        <v>12</v>
      </c>
      <c r="R1795">
        <v>3.3237999999999999</v>
      </c>
      <c r="S1795">
        <v>0</v>
      </c>
      <c r="T1795">
        <v>0</v>
      </c>
      <c r="U1795">
        <v>1</v>
      </c>
      <c r="V1795">
        <v>0</v>
      </c>
      <c r="W1795">
        <v>0</v>
      </c>
      <c r="X1795">
        <v>0</v>
      </c>
      <c r="Y1795" s="3" t="str">
        <f t="shared" si="189"/>
        <v>PRODUCTO SIN VENTA</v>
      </c>
      <c r="Z1795" s="3" t="str">
        <f t="shared" si="190"/>
        <v>PRODUCTO SIN VENTA</v>
      </c>
      <c r="AA1795" s="3" t="str">
        <f t="shared" si="191"/>
        <v>PRODUCTO SIN VENTA</v>
      </c>
      <c r="AB1795">
        <f>VLOOKUP(F1795,'Producto temporal'!A:F,6,0)</f>
        <v>60</v>
      </c>
      <c r="AC1795" s="9" t="str">
        <f t="shared" si="192"/>
        <v>PRODUCTO SIN VENTA</v>
      </c>
      <c r="AD1795" s="9" t="str">
        <f t="shared" si="193"/>
        <v>PRODUCTO SIN VENTA</v>
      </c>
      <c r="AE1795" s="9" t="str">
        <f t="shared" si="194"/>
        <v>PRODUCTO SIN VENTA</v>
      </c>
      <c r="AF1795" s="10">
        <f t="shared" si="195"/>
        <v>0</v>
      </c>
    </row>
    <row r="1796" spans="1:32" x14ac:dyDescent="0.3">
      <c r="A1796" s="1">
        <v>45447</v>
      </c>
      <c r="B1796">
        <v>198</v>
      </c>
      <c r="C1796" t="s">
        <v>241</v>
      </c>
      <c r="D1796" t="s">
        <v>209</v>
      </c>
      <c r="E1796" t="s">
        <v>95</v>
      </c>
      <c r="F1796">
        <v>1003938</v>
      </c>
      <c r="G1796" t="s">
        <v>27</v>
      </c>
      <c r="H1796" t="s">
        <v>28</v>
      </c>
      <c r="I1796" t="s">
        <v>29</v>
      </c>
      <c r="J1796" t="s">
        <v>30</v>
      </c>
      <c r="K1796">
        <v>0</v>
      </c>
      <c r="L1796" t="s">
        <v>31</v>
      </c>
      <c r="M1796" t="s">
        <v>32</v>
      </c>
      <c r="N1796">
        <v>2</v>
      </c>
      <c r="O1796">
        <v>1</v>
      </c>
      <c r="P1796">
        <v>1</v>
      </c>
      <c r="Q1796">
        <v>12</v>
      </c>
      <c r="R1796">
        <v>3.1680000000000001</v>
      </c>
      <c r="S1796">
        <v>9.5039999999999996</v>
      </c>
      <c r="T1796">
        <v>3</v>
      </c>
      <c r="U1796">
        <v>1</v>
      </c>
      <c r="V1796">
        <v>0</v>
      </c>
      <c r="W1796">
        <v>2</v>
      </c>
      <c r="X1796">
        <v>0</v>
      </c>
      <c r="Y1796" s="3">
        <f t="shared" ref="Y1796:Y1859" si="196">IF(AND(N1796=0,T1796=0),"PRODUCTO SIN CARGA",IF(AND(N1796&gt;0,T1796=0),"PRODUCTO SIN VENTA",O1796/($T1796/$T$1)))</f>
        <v>9.3333333333333339</v>
      </c>
      <c r="Z1796" s="3">
        <f t="shared" ref="Z1796:Z1859" si="197">IF(AND(N1796=0,T1796=0),"PRODUCTO SIN CARGA",IF(AND(N1796&gt;0,T1796=0),"PRODUCTO SIN VENTA",P1796/($T1796/$T$1)))</f>
        <v>9.3333333333333339</v>
      </c>
      <c r="AA1796" s="3">
        <f t="shared" ref="AA1796:AA1859" si="198">IF(AND(N1796=0,T1796=0),"PRODUCTO SIN CARGA",IF(AND(N1796&gt;0,T1796=0),"PRODUCTO SIN VENTA",Q1796/($T1796/$T$1)))</f>
        <v>112</v>
      </c>
      <c r="AB1796">
        <f>VLOOKUP(F1796,'Producto temporal'!A:F,6,0)</f>
        <v>60</v>
      </c>
      <c r="AC1796" s="9" t="str">
        <f t="shared" ref="AC1796:AC1859" si="199">IF(Y1796&lt;=$AB1796,"OK",IF(AND(N1796=0,T1796=0),"PRODUCTO SIN CARGA",IF(AND(N1796&gt;0,T1796=0),"PRODUCTO SIN VENTA","BAJAR PACKQTY")))</f>
        <v>OK</v>
      </c>
      <c r="AD1796" s="9" t="str">
        <f t="shared" ref="AD1796:AD1859" si="200">IF(Z1796&lt;=$AB1796,"OK",IF(AND(N1796=0,T1796=0),"PRODUCTO SIN CARGA",IF(AND(N1796&gt;0,T1796=0),"PRODUCTO SIN VENTA","BAJAR PACKQTY")))</f>
        <v>OK</v>
      </c>
      <c r="AE1796" s="9" t="str">
        <f t="shared" ref="AE1796:AE1859" si="201">IF(AA1796&lt;=AB1796,"OK",IF(AND(N1796=0,T1796=0),"PRODUCTO SIN CARGA",IF(AND(N1796&gt;0,T1796=0),"PRODUCTO SIN VENTA","BAJAR MASTERPACK")))</f>
        <v>BAJAR MASTERPACK</v>
      </c>
      <c r="AF1796" s="10">
        <f t="shared" ref="AF1796:AF1859" si="202">TRUNC((T1796/$T$1)*(AB1796-$AB$1),0)</f>
        <v>5</v>
      </c>
    </row>
    <row r="1797" spans="1:32" x14ac:dyDescent="0.3">
      <c r="A1797" s="1">
        <v>45447</v>
      </c>
      <c r="B1797">
        <v>198</v>
      </c>
      <c r="C1797" t="s">
        <v>241</v>
      </c>
      <c r="D1797" t="s">
        <v>209</v>
      </c>
      <c r="E1797" t="s">
        <v>95</v>
      </c>
      <c r="F1797">
        <v>1003941</v>
      </c>
      <c r="G1797" t="s">
        <v>33</v>
      </c>
      <c r="H1797" t="s">
        <v>28</v>
      </c>
      <c r="I1797" t="s">
        <v>29</v>
      </c>
      <c r="J1797" t="s">
        <v>30</v>
      </c>
      <c r="K1797">
        <v>0</v>
      </c>
      <c r="L1797" t="s">
        <v>31</v>
      </c>
      <c r="M1797" t="s">
        <v>32</v>
      </c>
      <c r="N1797">
        <v>4</v>
      </c>
      <c r="O1797">
        <v>1</v>
      </c>
      <c r="P1797">
        <v>1</v>
      </c>
      <c r="Q1797">
        <v>20</v>
      </c>
      <c r="R1797">
        <v>2.3220000000000001</v>
      </c>
      <c r="S1797">
        <v>6.9660000000000002</v>
      </c>
      <c r="T1797">
        <v>3</v>
      </c>
      <c r="U1797">
        <v>1</v>
      </c>
      <c r="V1797">
        <v>0</v>
      </c>
      <c r="W1797">
        <v>2</v>
      </c>
      <c r="X1797">
        <v>0</v>
      </c>
      <c r="Y1797" s="3">
        <f t="shared" si="196"/>
        <v>9.3333333333333339</v>
      </c>
      <c r="Z1797" s="3">
        <f t="shared" si="197"/>
        <v>9.3333333333333339</v>
      </c>
      <c r="AA1797" s="3">
        <f t="shared" si="198"/>
        <v>186.66666666666669</v>
      </c>
      <c r="AB1797">
        <f>VLOOKUP(F1797,'Producto temporal'!A:F,6,0)</f>
        <v>60</v>
      </c>
      <c r="AC1797" s="9" t="str">
        <f t="shared" si="199"/>
        <v>OK</v>
      </c>
      <c r="AD1797" s="9" t="str">
        <f t="shared" si="200"/>
        <v>OK</v>
      </c>
      <c r="AE1797" s="9" t="str">
        <f t="shared" si="201"/>
        <v>BAJAR MASTERPACK</v>
      </c>
      <c r="AF1797" s="10">
        <f t="shared" si="202"/>
        <v>5</v>
      </c>
    </row>
    <row r="1798" spans="1:32" x14ac:dyDescent="0.3">
      <c r="A1798" s="1">
        <v>45447</v>
      </c>
      <c r="B1798">
        <v>198</v>
      </c>
      <c r="C1798" t="s">
        <v>241</v>
      </c>
      <c r="D1798" t="s">
        <v>209</v>
      </c>
      <c r="E1798" t="s">
        <v>95</v>
      </c>
      <c r="F1798">
        <v>1010020</v>
      </c>
      <c r="G1798" t="s">
        <v>34</v>
      </c>
      <c r="H1798" t="s">
        <v>28</v>
      </c>
      <c r="I1798" t="s">
        <v>29</v>
      </c>
      <c r="J1798" t="s">
        <v>30</v>
      </c>
      <c r="K1798">
        <v>0</v>
      </c>
      <c r="L1798" t="s">
        <v>31</v>
      </c>
      <c r="M1798" t="s">
        <v>32</v>
      </c>
      <c r="N1798">
        <v>3</v>
      </c>
      <c r="O1798">
        <v>1</v>
      </c>
      <c r="P1798">
        <v>1</v>
      </c>
      <c r="Q1798">
        <v>12</v>
      </c>
      <c r="R1798">
        <v>3.02501</v>
      </c>
      <c r="S1798">
        <v>70.470429999999993</v>
      </c>
      <c r="T1798">
        <v>23</v>
      </c>
      <c r="U1798">
        <v>1</v>
      </c>
      <c r="V1798">
        <v>0</v>
      </c>
      <c r="W1798">
        <v>12</v>
      </c>
      <c r="X1798">
        <v>0</v>
      </c>
      <c r="Y1798" s="3">
        <f t="shared" si="196"/>
        <v>1.2173913043478262</v>
      </c>
      <c r="Z1798" s="3">
        <f t="shared" si="197"/>
        <v>1.2173913043478262</v>
      </c>
      <c r="AA1798" s="3">
        <f t="shared" si="198"/>
        <v>14.608695652173914</v>
      </c>
      <c r="AB1798">
        <f>VLOOKUP(F1798,'Producto temporal'!A:F,6,0)</f>
        <v>60</v>
      </c>
      <c r="AC1798" s="9" t="str">
        <f t="shared" si="199"/>
        <v>OK</v>
      </c>
      <c r="AD1798" s="9" t="str">
        <f t="shared" si="200"/>
        <v>OK</v>
      </c>
      <c r="AE1798" s="9" t="str">
        <f t="shared" si="201"/>
        <v>OK</v>
      </c>
      <c r="AF1798" s="10">
        <f t="shared" si="202"/>
        <v>43</v>
      </c>
    </row>
    <row r="1799" spans="1:32" x14ac:dyDescent="0.3">
      <c r="A1799" s="1">
        <v>45447</v>
      </c>
      <c r="B1799">
        <v>198</v>
      </c>
      <c r="C1799" t="s">
        <v>241</v>
      </c>
      <c r="D1799" t="s">
        <v>209</v>
      </c>
      <c r="E1799" t="s">
        <v>95</v>
      </c>
      <c r="F1799">
        <v>1010290</v>
      </c>
      <c r="G1799" t="s">
        <v>35</v>
      </c>
      <c r="H1799" t="s">
        <v>28</v>
      </c>
      <c r="I1799" t="s">
        <v>29</v>
      </c>
      <c r="J1799" t="s">
        <v>30</v>
      </c>
      <c r="K1799">
        <v>0</v>
      </c>
      <c r="L1799" t="s">
        <v>31</v>
      </c>
      <c r="M1799" t="s">
        <v>32</v>
      </c>
      <c r="N1799">
        <v>4</v>
      </c>
      <c r="O1799">
        <v>1</v>
      </c>
      <c r="P1799">
        <v>1</v>
      </c>
      <c r="Q1799">
        <v>6</v>
      </c>
      <c r="R1799">
        <v>3.62</v>
      </c>
      <c r="S1799">
        <v>7.24</v>
      </c>
      <c r="T1799">
        <v>2</v>
      </c>
      <c r="U1799">
        <v>1</v>
      </c>
      <c r="V1799">
        <v>0</v>
      </c>
      <c r="W1799">
        <v>0</v>
      </c>
      <c r="X1799">
        <v>0</v>
      </c>
      <c r="Y1799" s="3">
        <f t="shared" si="196"/>
        <v>14</v>
      </c>
      <c r="Z1799" s="3">
        <f t="shared" si="197"/>
        <v>14</v>
      </c>
      <c r="AA1799" s="3">
        <f t="shared" si="198"/>
        <v>84</v>
      </c>
      <c r="AB1799">
        <f>VLOOKUP(F1799,'Producto temporal'!A:F,6,0)</f>
        <v>60</v>
      </c>
      <c r="AC1799" s="9" t="str">
        <f t="shared" si="199"/>
        <v>OK</v>
      </c>
      <c r="AD1799" s="9" t="str">
        <f t="shared" si="200"/>
        <v>OK</v>
      </c>
      <c r="AE1799" s="9" t="str">
        <f t="shared" si="201"/>
        <v>BAJAR MASTERPACK</v>
      </c>
      <c r="AF1799" s="10">
        <f t="shared" si="202"/>
        <v>3</v>
      </c>
    </row>
    <row r="1800" spans="1:32" x14ac:dyDescent="0.3">
      <c r="A1800" s="1">
        <v>45447</v>
      </c>
      <c r="B1800">
        <v>198</v>
      </c>
      <c r="C1800" t="s">
        <v>241</v>
      </c>
      <c r="D1800" t="s">
        <v>209</v>
      </c>
      <c r="E1800" t="s">
        <v>95</v>
      </c>
      <c r="F1800">
        <v>1010291</v>
      </c>
      <c r="G1800" t="s">
        <v>36</v>
      </c>
      <c r="H1800" t="s">
        <v>28</v>
      </c>
      <c r="I1800" t="s">
        <v>29</v>
      </c>
      <c r="J1800" t="s">
        <v>30</v>
      </c>
      <c r="K1800">
        <v>0</v>
      </c>
      <c r="L1800" t="s">
        <v>31</v>
      </c>
      <c r="M1800" t="s">
        <v>32</v>
      </c>
      <c r="N1800">
        <v>4</v>
      </c>
      <c r="O1800">
        <v>1</v>
      </c>
      <c r="P1800">
        <v>1</v>
      </c>
      <c r="Q1800">
        <v>6</v>
      </c>
      <c r="R1800">
        <v>3.62</v>
      </c>
      <c r="S1800">
        <v>10.86</v>
      </c>
      <c r="T1800">
        <v>3</v>
      </c>
      <c r="U1800">
        <v>1</v>
      </c>
      <c r="V1800">
        <v>0</v>
      </c>
      <c r="W1800">
        <v>0</v>
      </c>
      <c r="X1800">
        <v>4</v>
      </c>
      <c r="Y1800" s="3">
        <f t="shared" si="196"/>
        <v>9.3333333333333339</v>
      </c>
      <c r="Z1800" s="3">
        <f t="shared" si="197"/>
        <v>9.3333333333333339</v>
      </c>
      <c r="AA1800" s="3">
        <f t="shared" si="198"/>
        <v>56</v>
      </c>
      <c r="AB1800">
        <f>VLOOKUP(F1800,'Producto temporal'!A:F,6,0)</f>
        <v>60</v>
      </c>
      <c r="AC1800" s="9" t="str">
        <f t="shared" si="199"/>
        <v>OK</v>
      </c>
      <c r="AD1800" s="9" t="str">
        <f t="shared" si="200"/>
        <v>OK</v>
      </c>
      <c r="AE1800" s="9" t="str">
        <f t="shared" si="201"/>
        <v>OK</v>
      </c>
      <c r="AF1800" s="10">
        <f t="shared" si="202"/>
        <v>5</v>
      </c>
    </row>
    <row r="1801" spans="1:32" x14ac:dyDescent="0.3">
      <c r="A1801" s="1">
        <v>45447</v>
      </c>
      <c r="B1801">
        <v>198</v>
      </c>
      <c r="C1801" t="s">
        <v>241</v>
      </c>
      <c r="D1801" t="s">
        <v>209</v>
      </c>
      <c r="E1801" t="s">
        <v>95</v>
      </c>
      <c r="F1801">
        <v>1010783</v>
      </c>
      <c r="G1801" t="s">
        <v>37</v>
      </c>
      <c r="H1801" t="s">
        <v>28</v>
      </c>
      <c r="I1801" t="s">
        <v>29</v>
      </c>
      <c r="J1801" t="s">
        <v>30</v>
      </c>
      <c r="K1801">
        <v>0</v>
      </c>
      <c r="L1801" t="s">
        <v>31</v>
      </c>
      <c r="M1801" t="s">
        <v>32</v>
      </c>
      <c r="N1801">
        <v>6</v>
      </c>
      <c r="O1801">
        <v>1</v>
      </c>
      <c r="P1801">
        <v>1</v>
      </c>
      <c r="Q1801">
        <v>12</v>
      </c>
      <c r="R1801">
        <v>3.04121</v>
      </c>
      <c r="S1801">
        <v>95.679299999999998</v>
      </c>
      <c r="T1801">
        <v>31</v>
      </c>
      <c r="U1801">
        <v>1</v>
      </c>
      <c r="V1801">
        <v>0</v>
      </c>
      <c r="W1801">
        <v>4</v>
      </c>
      <c r="X1801">
        <v>0</v>
      </c>
      <c r="Y1801" s="3">
        <f t="shared" si="196"/>
        <v>0.90322580645161288</v>
      </c>
      <c r="Z1801" s="3">
        <f t="shared" si="197"/>
        <v>0.90322580645161288</v>
      </c>
      <c r="AA1801" s="3">
        <f t="shared" si="198"/>
        <v>10.838709677419354</v>
      </c>
      <c r="AB1801">
        <f>VLOOKUP(F1801,'Producto temporal'!A:F,6,0)</f>
        <v>60</v>
      </c>
      <c r="AC1801" s="9" t="str">
        <f t="shared" si="199"/>
        <v>OK</v>
      </c>
      <c r="AD1801" s="9" t="str">
        <f t="shared" si="200"/>
        <v>OK</v>
      </c>
      <c r="AE1801" s="9" t="str">
        <f t="shared" si="201"/>
        <v>OK</v>
      </c>
      <c r="AF1801" s="10">
        <f t="shared" si="202"/>
        <v>58</v>
      </c>
    </row>
    <row r="1802" spans="1:32" x14ac:dyDescent="0.3">
      <c r="A1802" s="1">
        <v>45447</v>
      </c>
      <c r="B1802">
        <v>198</v>
      </c>
      <c r="C1802" t="s">
        <v>241</v>
      </c>
      <c r="D1802" t="s">
        <v>209</v>
      </c>
      <c r="E1802" t="s">
        <v>95</v>
      </c>
      <c r="F1802">
        <v>1011679</v>
      </c>
      <c r="G1802" t="s">
        <v>38</v>
      </c>
      <c r="H1802" t="s">
        <v>28</v>
      </c>
      <c r="I1802" t="s">
        <v>29</v>
      </c>
      <c r="J1802" t="s">
        <v>30</v>
      </c>
      <c r="K1802">
        <v>0</v>
      </c>
      <c r="L1802" t="s">
        <v>31</v>
      </c>
      <c r="M1802" t="s">
        <v>32</v>
      </c>
      <c r="N1802">
        <v>7</v>
      </c>
      <c r="O1802">
        <v>1</v>
      </c>
      <c r="P1802">
        <v>1</v>
      </c>
      <c r="Q1802">
        <v>12</v>
      </c>
      <c r="R1802">
        <v>2.3849999999999998</v>
      </c>
      <c r="S1802">
        <v>11.925000000000001</v>
      </c>
      <c r="T1802">
        <v>5</v>
      </c>
      <c r="U1802">
        <v>1</v>
      </c>
      <c r="V1802">
        <v>0</v>
      </c>
      <c r="W1802">
        <v>0</v>
      </c>
      <c r="X1802">
        <v>0</v>
      </c>
      <c r="Y1802" s="3">
        <f t="shared" si="196"/>
        <v>5.6</v>
      </c>
      <c r="Z1802" s="3">
        <f t="shared" si="197"/>
        <v>5.6</v>
      </c>
      <c r="AA1802" s="3">
        <f t="shared" si="198"/>
        <v>67.2</v>
      </c>
      <c r="AB1802">
        <f>VLOOKUP(F1802,'Producto temporal'!A:F,6,0)</f>
        <v>60</v>
      </c>
      <c r="AC1802" s="9" t="str">
        <f t="shared" si="199"/>
        <v>OK</v>
      </c>
      <c r="AD1802" s="9" t="str">
        <f t="shared" si="200"/>
        <v>OK</v>
      </c>
      <c r="AE1802" s="9" t="str">
        <f t="shared" si="201"/>
        <v>BAJAR MASTERPACK</v>
      </c>
      <c r="AF1802" s="10">
        <f t="shared" si="202"/>
        <v>9</v>
      </c>
    </row>
    <row r="1803" spans="1:32" x14ac:dyDescent="0.3">
      <c r="A1803" s="1">
        <v>45447</v>
      </c>
      <c r="B1803">
        <v>198</v>
      </c>
      <c r="C1803" t="s">
        <v>241</v>
      </c>
      <c r="D1803" t="s">
        <v>209</v>
      </c>
      <c r="E1803" t="s">
        <v>95</v>
      </c>
      <c r="F1803">
        <v>1011885</v>
      </c>
      <c r="G1803" t="s">
        <v>39</v>
      </c>
      <c r="H1803" t="s">
        <v>28</v>
      </c>
      <c r="I1803" t="s">
        <v>29</v>
      </c>
      <c r="J1803" t="s">
        <v>30</v>
      </c>
      <c r="K1803">
        <v>0</v>
      </c>
      <c r="L1803" t="s">
        <v>31</v>
      </c>
      <c r="M1803" t="s">
        <v>32</v>
      </c>
      <c r="N1803">
        <v>10</v>
      </c>
      <c r="O1803">
        <v>3</v>
      </c>
      <c r="P1803">
        <v>1</v>
      </c>
      <c r="Q1803">
        <v>12</v>
      </c>
      <c r="R1803">
        <v>2.3849999999999998</v>
      </c>
      <c r="S1803">
        <v>23.85</v>
      </c>
      <c r="T1803">
        <v>10</v>
      </c>
      <c r="U1803">
        <v>1</v>
      </c>
      <c r="V1803">
        <v>0</v>
      </c>
      <c r="W1803">
        <v>0</v>
      </c>
      <c r="X1803">
        <v>0</v>
      </c>
      <c r="Y1803" s="3">
        <f t="shared" si="196"/>
        <v>8.4</v>
      </c>
      <c r="Z1803" s="3">
        <f t="shared" si="197"/>
        <v>2.8</v>
      </c>
      <c r="AA1803" s="3">
        <f t="shared" si="198"/>
        <v>33.6</v>
      </c>
      <c r="AB1803">
        <f>VLOOKUP(F1803,'Producto temporal'!A:F,6,0)</f>
        <v>60</v>
      </c>
      <c r="AC1803" s="9" t="str">
        <f t="shared" si="199"/>
        <v>OK</v>
      </c>
      <c r="AD1803" s="9" t="str">
        <f t="shared" si="200"/>
        <v>OK</v>
      </c>
      <c r="AE1803" s="9" t="str">
        <f t="shared" si="201"/>
        <v>OK</v>
      </c>
      <c r="AF1803" s="10">
        <f t="shared" si="202"/>
        <v>18</v>
      </c>
    </row>
    <row r="1804" spans="1:32" x14ac:dyDescent="0.3">
      <c r="A1804" s="1">
        <v>45447</v>
      </c>
      <c r="B1804">
        <v>198</v>
      </c>
      <c r="C1804" t="s">
        <v>241</v>
      </c>
      <c r="D1804" t="s">
        <v>209</v>
      </c>
      <c r="E1804" t="s">
        <v>95</v>
      </c>
      <c r="F1804">
        <v>1012657</v>
      </c>
      <c r="G1804" t="s">
        <v>40</v>
      </c>
      <c r="H1804" t="s">
        <v>28</v>
      </c>
      <c r="I1804" t="s">
        <v>29</v>
      </c>
      <c r="J1804" t="s">
        <v>30</v>
      </c>
      <c r="K1804">
        <v>0</v>
      </c>
      <c r="L1804" t="s">
        <v>31</v>
      </c>
      <c r="M1804" t="s">
        <v>32</v>
      </c>
      <c r="N1804">
        <v>6</v>
      </c>
      <c r="O1804">
        <v>1</v>
      </c>
      <c r="P1804">
        <v>1</v>
      </c>
      <c r="Q1804">
        <v>12</v>
      </c>
      <c r="R1804">
        <v>3.0294400000000001</v>
      </c>
      <c r="S1804">
        <v>40.025779999999997</v>
      </c>
      <c r="T1804">
        <v>13</v>
      </c>
      <c r="U1804">
        <v>1</v>
      </c>
      <c r="V1804">
        <v>0</v>
      </c>
      <c r="W1804">
        <v>0</v>
      </c>
      <c r="X1804">
        <v>0</v>
      </c>
      <c r="Y1804" s="3">
        <f t="shared" si="196"/>
        <v>2.1538461538461537</v>
      </c>
      <c r="Z1804" s="3">
        <f t="shared" si="197"/>
        <v>2.1538461538461537</v>
      </c>
      <c r="AA1804" s="3">
        <f t="shared" si="198"/>
        <v>25.846153846153847</v>
      </c>
      <c r="AB1804">
        <f>VLOOKUP(F1804,'Producto temporal'!A:F,6,0)</f>
        <v>60</v>
      </c>
      <c r="AC1804" s="9" t="str">
        <f t="shared" si="199"/>
        <v>OK</v>
      </c>
      <c r="AD1804" s="9" t="str">
        <f t="shared" si="200"/>
        <v>OK</v>
      </c>
      <c r="AE1804" s="9" t="str">
        <f t="shared" si="201"/>
        <v>OK</v>
      </c>
      <c r="AF1804" s="10">
        <f t="shared" si="202"/>
        <v>24</v>
      </c>
    </row>
    <row r="1805" spans="1:32" x14ac:dyDescent="0.3">
      <c r="A1805" s="1">
        <v>45447</v>
      </c>
      <c r="B1805">
        <v>198</v>
      </c>
      <c r="C1805" t="s">
        <v>241</v>
      </c>
      <c r="D1805" t="s">
        <v>209</v>
      </c>
      <c r="E1805" t="s">
        <v>95</v>
      </c>
      <c r="F1805">
        <v>1012658</v>
      </c>
      <c r="G1805" t="s">
        <v>41</v>
      </c>
      <c r="H1805" t="s">
        <v>28</v>
      </c>
      <c r="I1805" t="s">
        <v>29</v>
      </c>
      <c r="J1805" t="s">
        <v>30</v>
      </c>
      <c r="K1805">
        <v>0</v>
      </c>
      <c r="L1805" t="s">
        <v>31</v>
      </c>
      <c r="M1805" t="s">
        <v>32</v>
      </c>
      <c r="N1805">
        <v>4</v>
      </c>
      <c r="O1805">
        <v>1</v>
      </c>
      <c r="P1805">
        <v>1</v>
      </c>
      <c r="Q1805">
        <v>12</v>
      </c>
      <c r="R1805">
        <v>2.6459999999999999</v>
      </c>
      <c r="S1805">
        <v>10.584</v>
      </c>
      <c r="T1805">
        <v>4</v>
      </c>
      <c r="U1805">
        <v>1</v>
      </c>
      <c r="V1805">
        <v>0</v>
      </c>
      <c r="W1805">
        <v>0</v>
      </c>
      <c r="X1805">
        <v>0</v>
      </c>
      <c r="Y1805" s="3">
        <f t="shared" si="196"/>
        <v>7</v>
      </c>
      <c r="Z1805" s="3">
        <f t="shared" si="197"/>
        <v>7</v>
      </c>
      <c r="AA1805" s="3">
        <f t="shared" si="198"/>
        <v>84</v>
      </c>
      <c r="AB1805">
        <f>VLOOKUP(F1805,'Producto temporal'!A:F,6,0)</f>
        <v>60</v>
      </c>
      <c r="AC1805" s="9" t="str">
        <f t="shared" si="199"/>
        <v>OK</v>
      </c>
      <c r="AD1805" s="9" t="str">
        <f t="shared" si="200"/>
        <v>OK</v>
      </c>
      <c r="AE1805" s="9" t="str">
        <f t="shared" si="201"/>
        <v>BAJAR MASTERPACK</v>
      </c>
      <c r="AF1805" s="10">
        <f t="shared" si="202"/>
        <v>7</v>
      </c>
    </row>
    <row r="1806" spans="1:32" x14ac:dyDescent="0.3">
      <c r="A1806" s="1">
        <v>45447</v>
      </c>
      <c r="B1806">
        <v>198</v>
      </c>
      <c r="C1806" t="s">
        <v>241</v>
      </c>
      <c r="D1806" t="s">
        <v>209</v>
      </c>
      <c r="E1806" t="s">
        <v>95</v>
      </c>
      <c r="F1806">
        <v>1013898</v>
      </c>
      <c r="G1806" t="s">
        <v>42</v>
      </c>
      <c r="H1806" t="s">
        <v>28</v>
      </c>
      <c r="I1806" t="s">
        <v>29</v>
      </c>
      <c r="J1806" t="s">
        <v>30</v>
      </c>
      <c r="K1806">
        <v>0</v>
      </c>
      <c r="L1806" t="s">
        <v>31</v>
      </c>
      <c r="M1806" t="s">
        <v>32</v>
      </c>
      <c r="N1806">
        <v>2</v>
      </c>
      <c r="O1806">
        <v>3</v>
      </c>
      <c r="P1806">
        <v>1</v>
      </c>
      <c r="Q1806">
        <v>12</v>
      </c>
      <c r="R1806">
        <v>3.3237999999999999</v>
      </c>
      <c r="S1806">
        <v>16.75601</v>
      </c>
      <c r="T1806">
        <v>5</v>
      </c>
      <c r="U1806">
        <v>1</v>
      </c>
      <c r="V1806">
        <v>0</v>
      </c>
      <c r="W1806">
        <v>4</v>
      </c>
      <c r="X1806">
        <v>0</v>
      </c>
      <c r="Y1806" s="3">
        <f t="shared" si="196"/>
        <v>16.8</v>
      </c>
      <c r="Z1806" s="3">
        <f t="shared" si="197"/>
        <v>5.6</v>
      </c>
      <c r="AA1806" s="3">
        <f t="shared" si="198"/>
        <v>67.2</v>
      </c>
      <c r="AB1806">
        <f>VLOOKUP(F1806,'Producto temporal'!A:F,6,0)</f>
        <v>60</v>
      </c>
      <c r="AC1806" s="9" t="str">
        <f t="shared" si="199"/>
        <v>OK</v>
      </c>
      <c r="AD1806" s="9" t="str">
        <f t="shared" si="200"/>
        <v>OK</v>
      </c>
      <c r="AE1806" s="9" t="str">
        <f t="shared" si="201"/>
        <v>BAJAR MASTERPACK</v>
      </c>
      <c r="AF1806" s="10">
        <f t="shared" si="202"/>
        <v>9</v>
      </c>
    </row>
    <row r="1807" spans="1:32" x14ac:dyDescent="0.3">
      <c r="A1807" s="1">
        <v>45447</v>
      </c>
      <c r="B1807">
        <v>200</v>
      </c>
      <c r="C1807" t="s">
        <v>242</v>
      </c>
      <c r="D1807" t="s">
        <v>69</v>
      </c>
      <c r="E1807" t="s">
        <v>95</v>
      </c>
      <c r="F1807">
        <v>1003938</v>
      </c>
      <c r="G1807" t="s">
        <v>27</v>
      </c>
      <c r="H1807" t="s">
        <v>28</v>
      </c>
      <c r="I1807" t="s">
        <v>29</v>
      </c>
      <c r="J1807" t="s">
        <v>30</v>
      </c>
      <c r="K1807">
        <v>0</v>
      </c>
      <c r="L1807" t="s">
        <v>31</v>
      </c>
      <c r="M1807" t="s">
        <v>32</v>
      </c>
      <c r="N1807">
        <v>5</v>
      </c>
      <c r="O1807">
        <v>1</v>
      </c>
      <c r="P1807">
        <v>1</v>
      </c>
      <c r="Q1807">
        <v>12</v>
      </c>
      <c r="R1807">
        <v>3.1680000000000001</v>
      </c>
      <c r="S1807">
        <v>6.3360000000000003</v>
      </c>
      <c r="T1807">
        <v>2</v>
      </c>
      <c r="U1807">
        <v>1</v>
      </c>
      <c r="V1807">
        <v>0</v>
      </c>
      <c r="W1807">
        <v>0</v>
      </c>
      <c r="X1807">
        <v>0</v>
      </c>
      <c r="Y1807" s="3">
        <f t="shared" si="196"/>
        <v>14</v>
      </c>
      <c r="Z1807" s="3">
        <f t="shared" si="197"/>
        <v>14</v>
      </c>
      <c r="AA1807" s="3">
        <f t="shared" si="198"/>
        <v>168</v>
      </c>
      <c r="AB1807">
        <f>VLOOKUP(F1807,'Producto temporal'!A:F,6,0)</f>
        <v>60</v>
      </c>
      <c r="AC1807" s="9" t="str">
        <f t="shared" si="199"/>
        <v>OK</v>
      </c>
      <c r="AD1807" s="9" t="str">
        <f t="shared" si="200"/>
        <v>OK</v>
      </c>
      <c r="AE1807" s="9" t="str">
        <f t="shared" si="201"/>
        <v>BAJAR MASTERPACK</v>
      </c>
      <c r="AF1807" s="10">
        <f t="shared" si="202"/>
        <v>3</v>
      </c>
    </row>
    <row r="1808" spans="1:32" x14ac:dyDescent="0.3">
      <c r="A1808" s="1">
        <v>45447</v>
      </c>
      <c r="B1808">
        <v>200</v>
      </c>
      <c r="C1808" t="s">
        <v>242</v>
      </c>
      <c r="D1808" t="s">
        <v>69</v>
      </c>
      <c r="E1808" t="s">
        <v>95</v>
      </c>
      <c r="F1808">
        <v>1003941</v>
      </c>
      <c r="G1808" t="s">
        <v>33</v>
      </c>
      <c r="H1808" t="s">
        <v>28</v>
      </c>
      <c r="I1808" t="s">
        <v>29</v>
      </c>
      <c r="J1808" t="s">
        <v>30</v>
      </c>
      <c r="K1808">
        <v>0</v>
      </c>
      <c r="L1808" t="s">
        <v>31</v>
      </c>
      <c r="M1808" t="s">
        <v>32</v>
      </c>
      <c r="N1808">
        <v>2</v>
      </c>
      <c r="O1808">
        <v>1</v>
      </c>
      <c r="P1808">
        <v>1</v>
      </c>
      <c r="Q1808">
        <v>20</v>
      </c>
      <c r="R1808">
        <v>2.3220000000000001</v>
      </c>
      <c r="S1808">
        <v>20.898</v>
      </c>
      <c r="T1808">
        <v>9</v>
      </c>
      <c r="U1808">
        <v>1</v>
      </c>
      <c r="V1808">
        <v>0</v>
      </c>
      <c r="W1808">
        <v>0</v>
      </c>
      <c r="X1808">
        <v>0</v>
      </c>
      <c r="Y1808" s="3">
        <f t="shared" si="196"/>
        <v>3.1111111111111107</v>
      </c>
      <c r="Z1808" s="3">
        <f t="shared" si="197"/>
        <v>3.1111111111111107</v>
      </c>
      <c r="AA1808" s="3">
        <f t="shared" si="198"/>
        <v>62.222222222222214</v>
      </c>
      <c r="AB1808">
        <f>VLOOKUP(F1808,'Producto temporal'!A:F,6,0)</f>
        <v>60</v>
      </c>
      <c r="AC1808" s="9" t="str">
        <f t="shared" si="199"/>
        <v>OK</v>
      </c>
      <c r="AD1808" s="9" t="str">
        <f t="shared" si="200"/>
        <v>OK</v>
      </c>
      <c r="AE1808" s="9" t="str">
        <f t="shared" si="201"/>
        <v>BAJAR MASTERPACK</v>
      </c>
      <c r="AF1808" s="10">
        <f t="shared" si="202"/>
        <v>17</v>
      </c>
    </row>
    <row r="1809" spans="1:32" x14ac:dyDescent="0.3">
      <c r="A1809" s="1">
        <v>45447</v>
      </c>
      <c r="B1809">
        <v>200</v>
      </c>
      <c r="C1809" t="s">
        <v>242</v>
      </c>
      <c r="D1809" t="s">
        <v>69</v>
      </c>
      <c r="E1809" t="s">
        <v>95</v>
      </c>
      <c r="F1809">
        <v>1010020</v>
      </c>
      <c r="G1809" t="s">
        <v>34</v>
      </c>
      <c r="H1809" t="s">
        <v>28</v>
      </c>
      <c r="I1809" t="s">
        <v>29</v>
      </c>
      <c r="J1809" t="s">
        <v>30</v>
      </c>
      <c r="K1809">
        <v>0</v>
      </c>
      <c r="L1809" t="s">
        <v>31</v>
      </c>
      <c r="M1809" t="s">
        <v>32</v>
      </c>
      <c r="N1809">
        <v>5</v>
      </c>
      <c r="O1809">
        <v>1</v>
      </c>
      <c r="P1809">
        <v>1</v>
      </c>
      <c r="Q1809">
        <v>12</v>
      </c>
      <c r="R1809">
        <v>3.02501</v>
      </c>
      <c r="S1809">
        <v>27.63495</v>
      </c>
      <c r="T1809">
        <v>9</v>
      </c>
      <c r="U1809">
        <v>1</v>
      </c>
      <c r="V1809">
        <v>0</v>
      </c>
      <c r="W1809">
        <v>0</v>
      </c>
      <c r="X1809">
        <v>0</v>
      </c>
      <c r="Y1809" s="3">
        <f t="shared" si="196"/>
        <v>3.1111111111111107</v>
      </c>
      <c r="Z1809" s="3">
        <f t="shared" si="197"/>
        <v>3.1111111111111107</v>
      </c>
      <c r="AA1809" s="3">
        <f t="shared" si="198"/>
        <v>37.333333333333329</v>
      </c>
      <c r="AB1809">
        <f>VLOOKUP(F1809,'Producto temporal'!A:F,6,0)</f>
        <v>60</v>
      </c>
      <c r="AC1809" s="9" t="str">
        <f t="shared" si="199"/>
        <v>OK</v>
      </c>
      <c r="AD1809" s="9" t="str">
        <f t="shared" si="200"/>
        <v>OK</v>
      </c>
      <c r="AE1809" s="9" t="str">
        <f t="shared" si="201"/>
        <v>OK</v>
      </c>
      <c r="AF1809" s="10">
        <f t="shared" si="202"/>
        <v>17</v>
      </c>
    </row>
    <row r="1810" spans="1:32" x14ac:dyDescent="0.3">
      <c r="A1810" s="1">
        <v>45447</v>
      </c>
      <c r="B1810">
        <v>200</v>
      </c>
      <c r="C1810" t="s">
        <v>242</v>
      </c>
      <c r="D1810" t="s">
        <v>69</v>
      </c>
      <c r="E1810" t="s">
        <v>95</v>
      </c>
      <c r="F1810">
        <v>1010290</v>
      </c>
      <c r="G1810" t="s">
        <v>35</v>
      </c>
      <c r="H1810" t="s">
        <v>28</v>
      </c>
      <c r="I1810" t="s">
        <v>29</v>
      </c>
      <c r="J1810" t="s">
        <v>30</v>
      </c>
      <c r="K1810">
        <v>0</v>
      </c>
      <c r="L1810" t="s">
        <v>31</v>
      </c>
      <c r="M1810" t="s">
        <v>32</v>
      </c>
      <c r="N1810">
        <v>5</v>
      </c>
      <c r="O1810">
        <v>1</v>
      </c>
      <c r="P1810">
        <v>1</v>
      </c>
      <c r="Q1810">
        <v>6</v>
      </c>
      <c r="R1810">
        <v>3.62</v>
      </c>
      <c r="S1810">
        <v>3.62</v>
      </c>
      <c r="T1810">
        <v>1</v>
      </c>
      <c r="U1810">
        <v>1</v>
      </c>
      <c r="V1810">
        <v>0</v>
      </c>
      <c r="W1810">
        <v>0</v>
      </c>
      <c r="X1810">
        <v>0</v>
      </c>
      <c r="Y1810" s="3">
        <f t="shared" si="196"/>
        <v>28</v>
      </c>
      <c r="Z1810" s="3">
        <f t="shared" si="197"/>
        <v>28</v>
      </c>
      <c r="AA1810" s="3">
        <f t="shared" si="198"/>
        <v>168</v>
      </c>
      <c r="AB1810">
        <f>VLOOKUP(F1810,'Producto temporal'!A:F,6,0)</f>
        <v>60</v>
      </c>
      <c r="AC1810" s="9" t="str">
        <f t="shared" si="199"/>
        <v>OK</v>
      </c>
      <c r="AD1810" s="9" t="str">
        <f t="shared" si="200"/>
        <v>OK</v>
      </c>
      <c r="AE1810" s="9" t="str">
        <f t="shared" si="201"/>
        <v>BAJAR MASTERPACK</v>
      </c>
      <c r="AF1810" s="10">
        <f t="shared" si="202"/>
        <v>1</v>
      </c>
    </row>
    <row r="1811" spans="1:32" x14ac:dyDescent="0.3">
      <c r="A1811" s="1">
        <v>45447</v>
      </c>
      <c r="B1811">
        <v>200</v>
      </c>
      <c r="C1811" t="s">
        <v>242</v>
      </c>
      <c r="D1811" t="s">
        <v>69</v>
      </c>
      <c r="E1811" t="s">
        <v>95</v>
      </c>
      <c r="F1811">
        <v>1010291</v>
      </c>
      <c r="G1811" t="s">
        <v>36</v>
      </c>
      <c r="H1811" t="s">
        <v>28</v>
      </c>
      <c r="I1811" t="s">
        <v>29</v>
      </c>
      <c r="J1811" t="s">
        <v>30</v>
      </c>
      <c r="K1811">
        <v>0</v>
      </c>
      <c r="L1811" t="s">
        <v>31</v>
      </c>
      <c r="M1811" t="s">
        <v>32</v>
      </c>
      <c r="N1811">
        <v>6</v>
      </c>
      <c r="O1811">
        <v>1</v>
      </c>
      <c r="P1811">
        <v>1</v>
      </c>
      <c r="Q1811">
        <v>6</v>
      </c>
      <c r="R1811">
        <v>3.62</v>
      </c>
      <c r="S1811">
        <v>0</v>
      </c>
      <c r="T1811">
        <v>0</v>
      </c>
      <c r="U1811">
        <v>1</v>
      </c>
      <c r="V1811">
        <v>0</v>
      </c>
      <c r="W1811">
        <v>0</v>
      </c>
      <c r="X1811">
        <v>0</v>
      </c>
      <c r="Y1811" s="3" t="str">
        <f t="shared" si="196"/>
        <v>PRODUCTO SIN VENTA</v>
      </c>
      <c r="Z1811" s="3" t="str">
        <f t="shared" si="197"/>
        <v>PRODUCTO SIN VENTA</v>
      </c>
      <c r="AA1811" s="3" t="str">
        <f t="shared" si="198"/>
        <v>PRODUCTO SIN VENTA</v>
      </c>
      <c r="AB1811">
        <f>VLOOKUP(F1811,'Producto temporal'!A:F,6,0)</f>
        <v>60</v>
      </c>
      <c r="AC1811" s="9" t="str">
        <f t="shared" si="199"/>
        <v>PRODUCTO SIN VENTA</v>
      </c>
      <c r="AD1811" s="9" t="str">
        <f t="shared" si="200"/>
        <v>PRODUCTO SIN VENTA</v>
      </c>
      <c r="AE1811" s="9" t="str">
        <f t="shared" si="201"/>
        <v>PRODUCTO SIN VENTA</v>
      </c>
      <c r="AF1811" s="10">
        <f t="shared" si="202"/>
        <v>0</v>
      </c>
    </row>
    <row r="1812" spans="1:32" x14ac:dyDescent="0.3">
      <c r="A1812" s="1">
        <v>45447</v>
      </c>
      <c r="B1812">
        <v>200</v>
      </c>
      <c r="C1812" t="s">
        <v>242</v>
      </c>
      <c r="D1812" t="s">
        <v>69</v>
      </c>
      <c r="E1812" t="s">
        <v>95</v>
      </c>
      <c r="F1812">
        <v>1010783</v>
      </c>
      <c r="G1812" t="s">
        <v>37</v>
      </c>
      <c r="H1812" t="s">
        <v>28</v>
      </c>
      <c r="I1812" t="s">
        <v>29</v>
      </c>
      <c r="J1812" t="s">
        <v>30</v>
      </c>
      <c r="K1812">
        <v>0</v>
      </c>
      <c r="L1812" t="s">
        <v>31</v>
      </c>
      <c r="M1812" t="s">
        <v>32</v>
      </c>
      <c r="N1812">
        <v>4</v>
      </c>
      <c r="O1812">
        <v>1</v>
      </c>
      <c r="P1812">
        <v>1</v>
      </c>
      <c r="Q1812">
        <v>12</v>
      </c>
      <c r="R1812">
        <v>3.04121</v>
      </c>
      <c r="S1812">
        <v>18.551950000000001</v>
      </c>
      <c r="T1812">
        <v>6</v>
      </c>
      <c r="U1812">
        <v>1</v>
      </c>
      <c r="V1812">
        <v>0</v>
      </c>
      <c r="W1812">
        <v>0</v>
      </c>
      <c r="X1812">
        <v>0</v>
      </c>
      <c r="Y1812" s="3">
        <f t="shared" si="196"/>
        <v>4.666666666666667</v>
      </c>
      <c r="Z1812" s="3">
        <f t="shared" si="197"/>
        <v>4.666666666666667</v>
      </c>
      <c r="AA1812" s="3">
        <f t="shared" si="198"/>
        <v>56</v>
      </c>
      <c r="AB1812">
        <f>VLOOKUP(F1812,'Producto temporal'!A:F,6,0)</f>
        <v>60</v>
      </c>
      <c r="AC1812" s="9" t="str">
        <f t="shared" si="199"/>
        <v>OK</v>
      </c>
      <c r="AD1812" s="9" t="str">
        <f t="shared" si="200"/>
        <v>OK</v>
      </c>
      <c r="AE1812" s="9" t="str">
        <f t="shared" si="201"/>
        <v>OK</v>
      </c>
      <c r="AF1812" s="10">
        <f t="shared" si="202"/>
        <v>11</v>
      </c>
    </row>
    <row r="1813" spans="1:32" x14ac:dyDescent="0.3">
      <c r="A1813" s="1">
        <v>45447</v>
      </c>
      <c r="B1813">
        <v>200</v>
      </c>
      <c r="C1813" t="s">
        <v>242</v>
      </c>
      <c r="D1813" t="s">
        <v>69</v>
      </c>
      <c r="E1813" t="s">
        <v>95</v>
      </c>
      <c r="F1813">
        <v>1011679</v>
      </c>
      <c r="G1813" t="s">
        <v>38</v>
      </c>
      <c r="H1813" t="s">
        <v>28</v>
      </c>
      <c r="I1813" t="s">
        <v>29</v>
      </c>
      <c r="J1813" t="s">
        <v>30</v>
      </c>
      <c r="K1813">
        <v>0</v>
      </c>
      <c r="L1813" t="s">
        <v>31</v>
      </c>
      <c r="M1813" t="s">
        <v>32</v>
      </c>
      <c r="N1813">
        <v>5</v>
      </c>
      <c r="O1813">
        <v>1</v>
      </c>
      <c r="P1813">
        <v>1</v>
      </c>
      <c r="Q1813">
        <v>12</v>
      </c>
      <c r="R1813">
        <v>2.3849999999999998</v>
      </c>
      <c r="S1813">
        <v>0</v>
      </c>
      <c r="T1813">
        <v>0</v>
      </c>
      <c r="U1813">
        <v>1</v>
      </c>
      <c r="V1813">
        <v>0</v>
      </c>
      <c r="W1813">
        <v>0</v>
      </c>
      <c r="X1813">
        <v>0</v>
      </c>
      <c r="Y1813" s="3" t="str">
        <f t="shared" si="196"/>
        <v>PRODUCTO SIN VENTA</v>
      </c>
      <c r="Z1813" s="3" t="str">
        <f t="shared" si="197"/>
        <v>PRODUCTO SIN VENTA</v>
      </c>
      <c r="AA1813" s="3" t="str">
        <f t="shared" si="198"/>
        <v>PRODUCTO SIN VENTA</v>
      </c>
      <c r="AB1813">
        <f>VLOOKUP(F1813,'Producto temporal'!A:F,6,0)</f>
        <v>60</v>
      </c>
      <c r="AC1813" s="9" t="str">
        <f t="shared" si="199"/>
        <v>PRODUCTO SIN VENTA</v>
      </c>
      <c r="AD1813" s="9" t="str">
        <f t="shared" si="200"/>
        <v>PRODUCTO SIN VENTA</v>
      </c>
      <c r="AE1813" s="9" t="str">
        <f t="shared" si="201"/>
        <v>PRODUCTO SIN VENTA</v>
      </c>
      <c r="AF1813" s="10">
        <f t="shared" si="202"/>
        <v>0</v>
      </c>
    </row>
    <row r="1814" spans="1:32" x14ac:dyDescent="0.3">
      <c r="A1814" s="1">
        <v>45447</v>
      </c>
      <c r="B1814">
        <v>200</v>
      </c>
      <c r="C1814" t="s">
        <v>242</v>
      </c>
      <c r="D1814" t="s">
        <v>69</v>
      </c>
      <c r="E1814" t="s">
        <v>95</v>
      </c>
      <c r="F1814">
        <v>1011885</v>
      </c>
      <c r="G1814" t="s">
        <v>39</v>
      </c>
      <c r="H1814" t="s">
        <v>28</v>
      </c>
      <c r="I1814" t="s">
        <v>29</v>
      </c>
      <c r="J1814" t="s">
        <v>30</v>
      </c>
      <c r="K1814">
        <v>0</v>
      </c>
      <c r="L1814" t="s">
        <v>31</v>
      </c>
      <c r="M1814" t="s">
        <v>32</v>
      </c>
      <c r="N1814">
        <v>2</v>
      </c>
      <c r="O1814">
        <v>3</v>
      </c>
      <c r="P1814">
        <v>1</v>
      </c>
      <c r="Q1814">
        <v>12</v>
      </c>
      <c r="R1814">
        <v>2.3849999999999998</v>
      </c>
      <c r="S1814">
        <v>0</v>
      </c>
      <c r="T1814">
        <v>0</v>
      </c>
      <c r="U1814">
        <v>1</v>
      </c>
      <c r="V1814">
        <v>0</v>
      </c>
      <c r="W1814">
        <v>0</v>
      </c>
      <c r="X1814">
        <v>0</v>
      </c>
      <c r="Y1814" s="3" t="str">
        <f t="shared" si="196"/>
        <v>PRODUCTO SIN VENTA</v>
      </c>
      <c r="Z1814" s="3" t="str">
        <f t="shared" si="197"/>
        <v>PRODUCTO SIN VENTA</v>
      </c>
      <c r="AA1814" s="3" t="str">
        <f t="shared" si="198"/>
        <v>PRODUCTO SIN VENTA</v>
      </c>
      <c r="AB1814">
        <f>VLOOKUP(F1814,'Producto temporal'!A:F,6,0)</f>
        <v>60</v>
      </c>
      <c r="AC1814" s="9" t="str">
        <f t="shared" si="199"/>
        <v>PRODUCTO SIN VENTA</v>
      </c>
      <c r="AD1814" s="9" t="str">
        <f t="shared" si="200"/>
        <v>PRODUCTO SIN VENTA</v>
      </c>
      <c r="AE1814" s="9" t="str">
        <f t="shared" si="201"/>
        <v>PRODUCTO SIN VENTA</v>
      </c>
      <c r="AF1814" s="10">
        <f t="shared" si="202"/>
        <v>0</v>
      </c>
    </row>
    <row r="1815" spans="1:32" x14ac:dyDescent="0.3">
      <c r="A1815" s="1">
        <v>45447</v>
      </c>
      <c r="B1815">
        <v>200</v>
      </c>
      <c r="C1815" t="s">
        <v>242</v>
      </c>
      <c r="D1815" t="s">
        <v>69</v>
      </c>
      <c r="E1815" t="s">
        <v>95</v>
      </c>
      <c r="F1815">
        <v>1012657</v>
      </c>
      <c r="G1815" t="s">
        <v>40</v>
      </c>
      <c r="H1815" t="s">
        <v>28</v>
      </c>
      <c r="I1815" t="s">
        <v>29</v>
      </c>
      <c r="J1815" t="s">
        <v>30</v>
      </c>
      <c r="K1815">
        <v>0</v>
      </c>
      <c r="L1815" t="s">
        <v>31</v>
      </c>
      <c r="M1815" t="s">
        <v>32</v>
      </c>
      <c r="N1815">
        <v>0</v>
      </c>
      <c r="O1815">
        <v>1</v>
      </c>
      <c r="P1815">
        <v>1</v>
      </c>
      <c r="Q1815">
        <v>12</v>
      </c>
      <c r="R1815">
        <v>3.0294400000000001</v>
      </c>
      <c r="S1815">
        <v>12.167730000000001</v>
      </c>
      <c r="T1815">
        <v>4</v>
      </c>
      <c r="U1815">
        <v>0</v>
      </c>
      <c r="V1815">
        <v>0</v>
      </c>
      <c r="W1815">
        <v>0</v>
      </c>
      <c r="X1815">
        <v>0</v>
      </c>
      <c r="Y1815" s="3">
        <f t="shared" si="196"/>
        <v>7</v>
      </c>
      <c r="Z1815" s="3">
        <f t="shared" si="197"/>
        <v>7</v>
      </c>
      <c r="AA1815" s="3">
        <f t="shared" si="198"/>
        <v>84</v>
      </c>
      <c r="AB1815">
        <f>VLOOKUP(F1815,'Producto temporal'!A:F,6,0)</f>
        <v>60</v>
      </c>
      <c r="AC1815" s="9" t="str">
        <f t="shared" si="199"/>
        <v>OK</v>
      </c>
      <c r="AD1815" s="9" t="str">
        <f t="shared" si="200"/>
        <v>OK</v>
      </c>
      <c r="AE1815" s="9" t="str">
        <f t="shared" si="201"/>
        <v>BAJAR MASTERPACK</v>
      </c>
      <c r="AF1815" s="10">
        <f t="shared" si="202"/>
        <v>7</v>
      </c>
    </row>
    <row r="1816" spans="1:32" x14ac:dyDescent="0.3">
      <c r="A1816" s="1">
        <v>45447</v>
      </c>
      <c r="B1816">
        <v>200</v>
      </c>
      <c r="C1816" t="s">
        <v>242</v>
      </c>
      <c r="D1816" t="s">
        <v>69</v>
      </c>
      <c r="E1816" t="s">
        <v>95</v>
      </c>
      <c r="F1816">
        <v>1012658</v>
      </c>
      <c r="G1816" t="s">
        <v>41</v>
      </c>
      <c r="H1816" t="s">
        <v>28</v>
      </c>
      <c r="I1816" t="s">
        <v>29</v>
      </c>
      <c r="J1816" t="s">
        <v>30</v>
      </c>
      <c r="K1816">
        <v>0</v>
      </c>
      <c r="L1816" t="s">
        <v>31</v>
      </c>
      <c r="M1816" t="s">
        <v>32</v>
      </c>
      <c r="N1816">
        <v>8</v>
      </c>
      <c r="O1816">
        <v>1</v>
      </c>
      <c r="P1816">
        <v>1</v>
      </c>
      <c r="Q1816">
        <v>12</v>
      </c>
      <c r="R1816">
        <v>2.6459999999999999</v>
      </c>
      <c r="S1816">
        <v>0</v>
      </c>
      <c r="T1816">
        <v>0</v>
      </c>
      <c r="U1816">
        <v>1</v>
      </c>
      <c r="V1816">
        <v>0</v>
      </c>
      <c r="W1816">
        <v>0</v>
      </c>
      <c r="X1816">
        <v>0</v>
      </c>
      <c r="Y1816" s="3" t="str">
        <f t="shared" si="196"/>
        <v>PRODUCTO SIN VENTA</v>
      </c>
      <c r="Z1816" s="3" t="str">
        <f t="shared" si="197"/>
        <v>PRODUCTO SIN VENTA</v>
      </c>
      <c r="AA1816" s="3" t="str">
        <f t="shared" si="198"/>
        <v>PRODUCTO SIN VENTA</v>
      </c>
      <c r="AB1816">
        <f>VLOOKUP(F1816,'Producto temporal'!A:F,6,0)</f>
        <v>60</v>
      </c>
      <c r="AC1816" s="9" t="str">
        <f t="shared" si="199"/>
        <v>PRODUCTO SIN VENTA</v>
      </c>
      <c r="AD1816" s="9" t="str">
        <f t="shared" si="200"/>
        <v>PRODUCTO SIN VENTA</v>
      </c>
      <c r="AE1816" s="9" t="str">
        <f t="shared" si="201"/>
        <v>PRODUCTO SIN VENTA</v>
      </c>
      <c r="AF1816" s="10">
        <f t="shared" si="202"/>
        <v>0</v>
      </c>
    </row>
    <row r="1817" spans="1:32" x14ac:dyDescent="0.3">
      <c r="A1817" s="1">
        <v>45447</v>
      </c>
      <c r="B1817">
        <v>200</v>
      </c>
      <c r="C1817" t="s">
        <v>242</v>
      </c>
      <c r="D1817" t="s">
        <v>69</v>
      </c>
      <c r="E1817" t="s">
        <v>95</v>
      </c>
      <c r="F1817">
        <v>1013898</v>
      </c>
      <c r="G1817" t="s">
        <v>42</v>
      </c>
      <c r="H1817" t="s">
        <v>28</v>
      </c>
      <c r="I1817" t="s">
        <v>29</v>
      </c>
      <c r="J1817" t="s">
        <v>30</v>
      </c>
      <c r="K1817">
        <v>0</v>
      </c>
      <c r="L1817" t="s">
        <v>31</v>
      </c>
      <c r="M1817" t="s">
        <v>32</v>
      </c>
      <c r="N1817">
        <v>2</v>
      </c>
      <c r="O1817">
        <v>3</v>
      </c>
      <c r="P1817">
        <v>1</v>
      </c>
      <c r="Q1817">
        <v>12</v>
      </c>
      <c r="R1817">
        <v>3.3237999999999999</v>
      </c>
      <c r="S1817">
        <v>0</v>
      </c>
      <c r="T1817">
        <v>0</v>
      </c>
      <c r="U1817">
        <v>1</v>
      </c>
      <c r="V1817">
        <v>0</v>
      </c>
      <c r="W1817">
        <v>0</v>
      </c>
      <c r="X1817">
        <v>0</v>
      </c>
      <c r="Y1817" s="3" t="str">
        <f t="shared" si="196"/>
        <v>PRODUCTO SIN VENTA</v>
      </c>
      <c r="Z1817" s="3" t="str">
        <f t="shared" si="197"/>
        <v>PRODUCTO SIN VENTA</v>
      </c>
      <c r="AA1817" s="3" t="str">
        <f t="shared" si="198"/>
        <v>PRODUCTO SIN VENTA</v>
      </c>
      <c r="AB1817">
        <f>VLOOKUP(F1817,'Producto temporal'!A:F,6,0)</f>
        <v>60</v>
      </c>
      <c r="AC1817" s="9" t="str">
        <f t="shared" si="199"/>
        <v>PRODUCTO SIN VENTA</v>
      </c>
      <c r="AD1817" s="9" t="str">
        <f t="shared" si="200"/>
        <v>PRODUCTO SIN VENTA</v>
      </c>
      <c r="AE1817" s="9" t="str">
        <f t="shared" si="201"/>
        <v>PRODUCTO SIN VENTA</v>
      </c>
      <c r="AF1817" s="10">
        <f t="shared" si="202"/>
        <v>0</v>
      </c>
    </row>
    <row r="1818" spans="1:32" x14ac:dyDescent="0.3">
      <c r="A1818" s="1">
        <v>45447</v>
      </c>
      <c r="B1818">
        <v>201</v>
      </c>
      <c r="C1818" t="s">
        <v>243</v>
      </c>
      <c r="D1818" t="s">
        <v>128</v>
      </c>
      <c r="E1818" t="s">
        <v>244</v>
      </c>
      <c r="F1818">
        <v>1003938</v>
      </c>
      <c r="G1818" t="s">
        <v>27</v>
      </c>
      <c r="H1818" t="s">
        <v>28</v>
      </c>
      <c r="I1818" t="s">
        <v>29</v>
      </c>
      <c r="J1818" t="s">
        <v>30</v>
      </c>
      <c r="K1818">
        <v>0</v>
      </c>
      <c r="L1818" t="s">
        <v>31</v>
      </c>
      <c r="M1818" t="s">
        <v>32</v>
      </c>
      <c r="N1818">
        <v>7</v>
      </c>
      <c r="O1818">
        <v>1</v>
      </c>
      <c r="P1818">
        <v>1</v>
      </c>
      <c r="Q1818">
        <v>12</v>
      </c>
      <c r="R1818">
        <v>3.1680000000000001</v>
      </c>
      <c r="S1818">
        <v>3.1680000000000001</v>
      </c>
      <c r="T1818">
        <v>1</v>
      </c>
      <c r="U1818">
        <v>1</v>
      </c>
      <c r="V1818">
        <v>0</v>
      </c>
      <c r="W1818">
        <v>0</v>
      </c>
      <c r="X1818">
        <v>0</v>
      </c>
      <c r="Y1818" s="3">
        <f t="shared" si="196"/>
        <v>28</v>
      </c>
      <c r="Z1818" s="3">
        <f t="shared" si="197"/>
        <v>28</v>
      </c>
      <c r="AA1818" s="3">
        <f t="shared" si="198"/>
        <v>336</v>
      </c>
      <c r="AB1818">
        <f>VLOOKUP(F1818,'Producto temporal'!A:F,6,0)</f>
        <v>60</v>
      </c>
      <c r="AC1818" s="9" t="str">
        <f t="shared" si="199"/>
        <v>OK</v>
      </c>
      <c r="AD1818" s="9" t="str">
        <f t="shared" si="200"/>
        <v>OK</v>
      </c>
      <c r="AE1818" s="9" t="str">
        <f t="shared" si="201"/>
        <v>BAJAR MASTERPACK</v>
      </c>
      <c r="AF1818" s="10">
        <f t="shared" si="202"/>
        <v>1</v>
      </c>
    </row>
    <row r="1819" spans="1:32" x14ac:dyDescent="0.3">
      <c r="A1819" s="1">
        <v>45447</v>
      </c>
      <c r="B1819">
        <v>201</v>
      </c>
      <c r="C1819" t="s">
        <v>243</v>
      </c>
      <c r="D1819" t="s">
        <v>128</v>
      </c>
      <c r="E1819" t="s">
        <v>244</v>
      </c>
      <c r="F1819">
        <v>1003941</v>
      </c>
      <c r="G1819" t="s">
        <v>33</v>
      </c>
      <c r="H1819" t="s">
        <v>28</v>
      </c>
      <c r="I1819" t="s">
        <v>29</v>
      </c>
      <c r="J1819" t="s">
        <v>30</v>
      </c>
      <c r="K1819">
        <v>0</v>
      </c>
      <c r="L1819" t="s">
        <v>31</v>
      </c>
      <c r="M1819" t="s">
        <v>32</v>
      </c>
      <c r="N1819">
        <v>10</v>
      </c>
      <c r="O1819">
        <v>1</v>
      </c>
      <c r="P1819">
        <v>1</v>
      </c>
      <c r="Q1819">
        <v>20</v>
      </c>
      <c r="R1819">
        <v>2.3220000000000001</v>
      </c>
      <c r="S1819">
        <v>4.6440000000000001</v>
      </c>
      <c r="T1819">
        <v>2</v>
      </c>
      <c r="U1819">
        <v>1</v>
      </c>
      <c r="V1819">
        <v>0</v>
      </c>
      <c r="W1819">
        <v>0</v>
      </c>
      <c r="X1819">
        <v>0</v>
      </c>
      <c r="Y1819" s="3">
        <f t="shared" si="196"/>
        <v>14</v>
      </c>
      <c r="Z1819" s="3">
        <f t="shared" si="197"/>
        <v>14</v>
      </c>
      <c r="AA1819" s="3">
        <f t="shared" si="198"/>
        <v>280</v>
      </c>
      <c r="AB1819">
        <f>VLOOKUP(F1819,'Producto temporal'!A:F,6,0)</f>
        <v>60</v>
      </c>
      <c r="AC1819" s="9" t="str">
        <f t="shared" si="199"/>
        <v>OK</v>
      </c>
      <c r="AD1819" s="9" t="str">
        <f t="shared" si="200"/>
        <v>OK</v>
      </c>
      <c r="AE1819" s="9" t="str">
        <f t="shared" si="201"/>
        <v>BAJAR MASTERPACK</v>
      </c>
      <c r="AF1819" s="10">
        <f t="shared" si="202"/>
        <v>3</v>
      </c>
    </row>
    <row r="1820" spans="1:32" x14ac:dyDescent="0.3">
      <c r="A1820" s="1">
        <v>45447</v>
      </c>
      <c r="B1820">
        <v>201</v>
      </c>
      <c r="C1820" t="s">
        <v>243</v>
      </c>
      <c r="D1820" t="s">
        <v>128</v>
      </c>
      <c r="E1820" t="s">
        <v>244</v>
      </c>
      <c r="F1820">
        <v>1010020</v>
      </c>
      <c r="G1820" t="s">
        <v>34</v>
      </c>
      <c r="H1820" t="s">
        <v>28</v>
      </c>
      <c r="I1820" t="s">
        <v>29</v>
      </c>
      <c r="J1820" t="s">
        <v>30</v>
      </c>
      <c r="K1820">
        <v>0</v>
      </c>
      <c r="L1820" t="s">
        <v>31</v>
      </c>
      <c r="M1820" t="s">
        <v>32</v>
      </c>
      <c r="N1820">
        <v>12</v>
      </c>
      <c r="O1820">
        <v>1</v>
      </c>
      <c r="P1820">
        <v>1</v>
      </c>
      <c r="Q1820">
        <v>12</v>
      </c>
      <c r="R1820">
        <v>3.02501</v>
      </c>
      <c r="S1820">
        <v>46.193280000000001</v>
      </c>
      <c r="T1820">
        <v>15</v>
      </c>
      <c r="U1820">
        <v>1</v>
      </c>
      <c r="V1820">
        <v>0</v>
      </c>
      <c r="W1820">
        <v>0</v>
      </c>
      <c r="X1820">
        <v>0</v>
      </c>
      <c r="Y1820" s="3">
        <f t="shared" si="196"/>
        <v>1.8666666666666667</v>
      </c>
      <c r="Z1820" s="3">
        <f t="shared" si="197"/>
        <v>1.8666666666666667</v>
      </c>
      <c r="AA1820" s="3">
        <f t="shared" si="198"/>
        <v>22.400000000000002</v>
      </c>
      <c r="AB1820">
        <f>VLOOKUP(F1820,'Producto temporal'!A:F,6,0)</f>
        <v>60</v>
      </c>
      <c r="AC1820" s="9" t="str">
        <f t="shared" si="199"/>
        <v>OK</v>
      </c>
      <c r="AD1820" s="9" t="str">
        <f t="shared" si="200"/>
        <v>OK</v>
      </c>
      <c r="AE1820" s="9" t="str">
        <f t="shared" si="201"/>
        <v>OK</v>
      </c>
      <c r="AF1820" s="10">
        <f t="shared" si="202"/>
        <v>28</v>
      </c>
    </row>
    <row r="1821" spans="1:32" x14ac:dyDescent="0.3">
      <c r="A1821" s="1">
        <v>45447</v>
      </c>
      <c r="B1821">
        <v>201</v>
      </c>
      <c r="C1821" t="s">
        <v>243</v>
      </c>
      <c r="D1821" t="s">
        <v>128</v>
      </c>
      <c r="E1821" t="s">
        <v>244</v>
      </c>
      <c r="F1821">
        <v>1010290</v>
      </c>
      <c r="G1821" t="s">
        <v>35</v>
      </c>
      <c r="H1821" t="s">
        <v>28</v>
      </c>
      <c r="I1821" t="s">
        <v>29</v>
      </c>
      <c r="J1821" t="s">
        <v>30</v>
      </c>
      <c r="K1821">
        <v>0</v>
      </c>
      <c r="L1821" t="s">
        <v>31</v>
      </c>
      <c r="M1821" t="s">
        <v>32</v>
      </c>
      <c r="N1821">
        <v>5</v>
      </c>
      <c r="O1821">
        <v>1</v>
      </c>
      <c r="P1821">
        <v>1</v>
      </c>
      <c r="Q1821">
        <v>6</v>
      </c>
      <c r="R1821">
        <v>3.62</v>
      </c>
      <c r="S1821">
        <v>3.62</v>
      </c>
      <c r="T1821">
        <v>1</v>
      </c>
      <c r="U1821">
        <v>1</v>
      </c>
      <c r="V1821">
        <v>0</v>
      </c>
      <c r="W1821">
        <v>0</v>
      </c>
      <c r="X1821">
        <v>2</v>
      </c>
      <c r="Y1821" s="3">
        <f t="shared" si="196"/>
        <v>28</v>
      </c>
      <c r="Z1821" s="3">
        <f t="shared" si="197"/>
        <v>28</v>
      </c>
      <c r="AA1821" s="3">
        <f t="shared" si="198"/>
        <v>168</v>
      </c>
      <c r="AB1821">
        <f>VLOOKUP(F1821,'Producto temporal'!A:F,6,0)</f>
        <v>60</v>
      </c>
      <c r="AC1821" s="9" t="str">
        <f t="shared" si="199"/>
        <v>OK</v>
      </c>
      <c r="AD1821" s="9" t="str">
        <f t="shared" si="200"/>
        <v>OK</v>
      </c>
      <c r="AE1821" s="9" t="str">
        <f t="shared" si="201"/>
        <v>BAJAR MASTERPACK</v>
      </c>
      <c r="AF1821" s="10">
        <f t="shared" si="202"/>
        <v>1</v>
      </c>
    </row>
    <row r="1822" spans="1:32" x14ac:dyDescent="0.3">
      <c r="A1822" s="1">
        <v>45447</v>
      </c>
      <c r="B1822">
        <v>201</v>
      </c>
      <c r="C1822" t="s">
        <v>243</v>
      </c>
      <c r="D1822" t="s">
        <v>128</v>
      </c>
      <c r="E1822" t="s">
        <v>244</v>
      </c>
      <c r="F1822">
        <v>1010291</v>
      </c>
      <c r="G1822" t="s">
        <v>36</v>
      </c>
      <c r="H1822" t="s">
        <v>28</v>
      </c>
      <c r="I1822" t="s">
        <v>29</v>
      </c>
      <c r="J1822" t="s">
        <v>30</v>
      </c>
      <c r="K1822">
        <v>0</v>
      </c>
      <c r="L1822" t="s">
        <v>31</v>
      </c>
      <c r="M1822" t="s">
        <v>32</v>
      </c>
      <c r="N1822">
        <v>5</v>
      </c>
      <c r="O1822">
        <v>1</v>
      </c>
      <c r="P1822">
        <v>1</v>
      </c>
      <c r="Q1822">
        <v>6</v>
      </c>
      <c r="R1822">
        <v>3.62</v>
      </c>
      <c r="S1822">
        <v>3.62</v>
      </c>
      <c r="T1822">
        <v>1</v>
      </c>
      <c r="U1822">
        <v>1</v>
      </c>
      <c r="V1822">
        <v>0</v>
      </c>
      <c r="W1822">
        <v>0</v>
      </c>
      <c r="X1822">
        <v>2</v>
      </c>
      <c r="Y1822" s="3">
        <f t="shared" si="196"/>
        <v>28</v>
      </c>
      <c r="Z1822" s="3">
        <f t="shared" si="197"/>
        <v>28</v>
      </c>
      <c r="AA1822" s="3">
        <f t="shared" si="198"/>
        <v>168</v>
      </c>
      <c r="AB1822">
        <f>VLOOKUP(F1822,'Producto temporal'!A:F,6,0)</f>
        <v>60</v>
      </c>
      <c r="AC1822" s="9" t="str">
        <f t="shared" si="199"/>
        <v>OK</v>
      </c>
      <c r="AD1822" s="9" t="str">
        <f t="shared" si="200"/>
        <v>OK</v>
      </c>
      <c r="AE1822" s="9" t="str">
        <f t="shared" si="201"/>
        <v>BAJAR MASTERPACK</v>
      </c>
      <c r="AF1822" s="10">
        <f t="shared" si="202"/>
        <v>1</v>
      </c>
    </row>
    <row r="1823" spans="1:32" x14ac:dyDescent="0.3">
      <c r="A1823" s="1">
        <v>45447</v>
      </c>
      <c r="B1823">
        <v>201</v>
      </c>
      <c r="C1823" t="s">
        <v>243</v>
      </c>
      <c r="D1823" t="s">
        <v>128</v>
      </c>
      <c r="E1823" t="s">
        <v>244</v>
      </c>
      <c r="F1823">
        <v>1010783</v>
      </c>
      <c r="G1823" t="s">
        <v>37</v>
      </c>
      <c r="H1823" t="s">
        <v>28</v>
      </c>
      <c r="I1823" t="s">
        <v>29</v>
      </c>
      <c r="J1823" t="s">
        <v>30</v>
      </c>
      <c r="K1823">
        <v>0</v>
      </c>
      <c r="L1823" t="s">
        <v>31</v>
      </c>
      <c r="M1823" t="s">
        <v>32</v>
      </c>
      <c r="N1823">
        <v>6</v>
      </c>
      <c r="O1823">
        <v>1</v>
      </c>
      <c r="P1823">
        <v>1</v>
      </c>
      <c r="Q1823">
        <v>12</v>
      </c>
      <c r="R1823">
        <v>3.04121</v>
      </c>
      <c r="S1823">
        <v>9.3358899999999991</v>
      </c>
      <c r="T1823">
        <v>3</v>
      </c>
      <c r="U1823">
        <v>1</v>
      </c>
      <c r="V1823">
        <v>0</v>
      </c>
      <c r="W1823">
        <v>0</v>
      </c>
      <c r="X1823">
        <v>0</v>
      </c>
      <c r="Y1823" s="3">
        <f t="shared" si="196"/>
        <v>9.3333333333333339</v>
      </c>
      <c r="Z1823" s="3">
        <f t="shared" si="197"/>
        <v>9.3333333333333339</v>
      </c>
      <c r="AA1823" s="3">
        <f t="shared" si="198"/>
        <v>112</v>
      </c>
      <c r="AB1823">
        <f>VLOOKUP(F1823,'Producto temporal'!A:F,6,0)</f>
        <v>60</v>
      </c>
      <c r="AC1823" s="9" t="str">
        <f t="shared" si="199"/>
        <v>OK</v>
      </c>
      <c r="AD1823" s="9" t="str">
        <f t="shared" si="200"/>
        <v>OK</v>
      </c>
      <c r="AE1823" s="9" t="str">
        <f t="shared" si="201"/>
        <v>BAJAR MASTERPACK</v>
      </c>
      <c r="AF1823" s="10">
        <f t="shared" si="202"/>
        <v>5</v>
      </c>
    </row>
    <row r="1824" spans="1:32" x14ac:dyDescent="0.3">
      <c r="A1824" s="1">
        <v>45447</v>
      </c>
      <c r="B1824">
        <v>201</v>
      </c>
      <c r="C1824" t="s">
        <v>243</v>
      </c>
      <c r="D1824" t="s">
        <v>128</v>
      </c>
      <c r="E1824" t="s">
        <v>244</v>
      </c>
      <c r="F1824">
        <v>1011679</v>
      </c>
      <c r="G1824" t="s">
        <v>38</v>
      </c>
      <c r="H1824" t="s">
        <v>28</v>
      </c>
      <c r="I1824" t="s">
        <v>29</v>
      </c>
      <c r="J1824" t="s">
        <v>30</v>
      </c>
      <c r="K1824">
        <v>0</v>
      </c>
      <c r="L1824" t="s">
        <v>31</v>
      </c>
      <c r="M1824" t="s">
        <v>32</v>
      </c>
      <c r="N1824">
        <v>7</v>
      </c>
      <c r="O1824">
        <v>1</v>
      </c>
      <c r="P1824">
        <v>1</v>
      </c>
      <c r="Q1824">
        <v>12</v>
      </c>
      <c r="R1824">
        <v>2.3849999999999998</v>
      </c>
      <c r="S1824">
        <v>0</v>
      </c>
      <c r="T1824">
        <v>0</v>
      </c>
      <c r="U1824">
        <v>1</v>
      </c>
      <c r="V1824">
        <v>0</v>
      </c>
      <c r="W1824">
        <v>0</v>
      </c>
      <c r="X1824">
        <v>0</v>
      </c>
      <c r="Y1824" s="3" t="str">
        <f t="shared" si="196"/>
        <v>PRODUCTO SIN VENTA</v>
      </c>
      <c r="Z1824" s="3" t="str">
        <f t="shared" si="197"/>
        <v>PRODUCTO SIN VENTA</v>
      </c>
      <c r="AA1824" s="3" t="str">
        <f t="shared" si="198"/>
        <v>PRODUCTO SIN VENTA</v>
      </c>
      <c r="AB1824">
        <f>VLOOKUP(F1824,'Producto temporal'!A:F,6,0)</f>
        <v>60</v>
      </c>
      <c r="AC1824" s="9" t="str">
        <f t="shared" si="199"/>
        <v>PRODUCTO SIN VENTA</v>
      </c>
      <c r="AD1824" s="9" t="str">
        <f t="shared" si="200"/>
        <v>PRODUCTO SIN VENTA</v>
      </c>
      <c r="AE1824" s="9" t="str">
        <f t="shared" si="201"/>
        <v>PRODUCTO SIN VENTA</v>
      </c>
      <c r="AF1824" s="10">
        <f t="shared" si="202"/>
        <v>0</v>
      </c>
    </row>
    <row r="1825" spans="1:32" x14ac:dyDescent="0.3">
      <c r="A1825" s="1">
        <v>45447</v>
      </c>
      <c r="B1825">
        <v>201</v>
      </c>
      <c r="C1825" t="s">
        <v>243</v>
      </c>
      <c r="D1825" t="s">
        <v>128</v>
      </c>
      <c r="E1825" t="s">
        <v>244</v>
      </c>
      <c r="F1825">
        <v>1011885</v>
      </c>
      <c r="G1825" t="s">
        <v>39</v>
      </c>
      <c r="H1825" t="s">
        <v>28</v>
      </c>
      <c r="I1825" t="s">
        <v>29</v>
      </c>
      <c r="J1825" t="s">
        <v>30</v>
      </c>
      <c r="K1825">
        <v>0</v>
      </c>
      <c r="L1825" t="s">
        <v>31</v>
      </c>
      <c r="M1825" t="s">
        <v>32</v>
      </c>
      <c r="N1825">
        <v>5</v>
      </c>
      <c r="O1825">
        <v>3</v>
      </c>
      <c r="P1825">
        <v>1</v>
      </c>
      <c r="Q1825">
        <v>12</v>
      </c>
      <c r="R1825">
        <v>2.3849999999999998</v>
      </c>
      <c r="S1825">
        <v>0</v>
      </c>
      <c r="T1825">
        <v>0</v>
      </c>
      <c r="U1825">
        <v>1</v>
      </c>
      <c r="V1825">
        <v>0</v>
      </c>
      <c r="W1825">
        <v>0</v>
      </c>
      <c r="X1825">
        <v>0</v>
      </c>
      <c r="Y1825" s="3" t="str">
        <f t="shared" si="196"/>
        <v>PRODUCTO SIN VENTA</v>
      </c>
      <c r="Z1825" s="3" t="str">
        <f t="shared" si="197"/>
        <v>PRODUCTO SIN VENTA</v>
      </c>
      <c r="AA1825" s="3" t="str">
        <f t="shared" si="198"/>
        <v>PRODUCTO SIN VENTA</v>
      </c>
      <c r="AB1825">
        <f>VLOOKUP(F1825,'Producto temporal'!A:F,6,0)</f>
        <v>60</v>
      </c>
      <c r="AC1825" s="9" t="str">
        <f t="shared" si="199"/>
        <v>PRODUCTO SIN VENTA</v>
      </c>
      <c r="AD1825" s="9" t="str">
        <f t="shared" si="200"/>
        <v>PRODUCTO SIN VENTA</v>
      </c>
      <c r="AE1825" s="9" t="str">
        <f t="shared" si="201"/>
        <v>PRODUCTO SIN VENTA</v>
      </c>
      <c r="AF1825" s="10">
        <f t="shared" si="202"/>
        <v>0</v>
      </c>
    </row>
    <row r="1826" spans="1:32" x14ac:dyDescent="0.3">
      <c r="A1826" s="1">
        <v>45447</v>
      </c>
      <c r="B1826">
        <v>201</v>
      </c>
      <c r="C1826" t="s">
        <v>243</v>
      </c>
      <c r="D1826" t="s">
        <v>128</v>
      </c>
      <c r="E1826" t="s">
        <v>244</v>
      </c>
      <c r="F1826">
        <v>1012657</v>
      </c>
      <c r="G1826" t="s">
        <v>40</v>
      </c>
      <c r="H1826" t="s">
        <v>28</v>
      </c>
      <c r="I1826" t="s">
        <v>29</v>
      </c>
      <c r="J1826" t="s">
        <v>30</v>
      </c>
      <c r="K1826">
        <v>0</v>
      </c>
      <c r="L1826" t="s">
        <v>31</v>
      </c>
      <c r="M1826" t="s">
        <v>32</v>
      </c>
      <c r="N1826">
        <v>6</v>
      </c>
      <c r="O1826">
        <v>1</v>
      </c>
      <c r="P1826">
        <v>1</v>
      </c>
      <c r="Q1826">
        <v>12</v>
      </c>
      <c r="R1826">
        <v>3.0294400000000001</v>
      </c>
      <c r="S1826">
        <v>3.11917</v>
      </c>
      <c r="T1826">
        <v>1</v>
      </c>
      <c r="U1826">
        <v>1</v>
      </c>
      <c r="V1826">
        <v>0</v>
      </c>
      <c r="W1826">
        <v>0</v>
      </c>
      <c r="X1826">
        <v>0</v>
      </c>
      <c r="Y1826" s="3">
        <f t="shared" si="196"/>
        <v>28</v>
      </c>
      <c r="Z1826" s="3">
        <f t="shared" si="197"/>
        <v>28</v>
      </c>
      <c r="AA1826" s="3">
        <f t="shared" si="198"/>
        <v>336</v>
      </c>
      <c r="AB1826">
        <f>VLOOKUP(F1826,'Producto temporal'!A:F,6,0)</f>
        <v>60</v>
      </c>
      <c r="AC1826" s="9" t="str">
        <f t="shared" si="199"/>
        <v>OK</v>
      </c>
      <c r="AD1826" s="9" t="str">
        <f t="shared" si="200"/>
        <v>OK</v>
      </c>
      <c r="AE1826" s="9" t="str">
        <f t="shared" si="201"/>
        <v>BAJAR MASTERPACK</v>
      </c>
      <c r="AF1826" s="10">
        <f t="shared" si="202"/>
        <v>1</v>
      </c>
    </row>
    <row r="1827" spans="1:32" x14ac:dyDescent="0.3">
      <c r="A1827" s="1">
        <v>45447</v>
      </c>
      <c r="B1827">
        <v>201</v>
      </c>
      <c r="C1827" t="s">
        <v>243</v>
      </c>
      <c r="D1827" t="s">
        <v>128</v>
      </c>
      <c r="E1827" t="s">
        <v>244</v>
      </c>
      <c r="F1827">
        <v>1012658</v>
      </c>
      <c r="G1827" t="s">
        <v>41</v>
      </c>
      <c r="H1827" t="s">
        <v>28</v>
      </c>
      <c r="I1827" t="s">
        <v>29</v>
      </c>
      <c r="J1827" t="s">
        <v>30</v>
      </c>
      <c r="K1827">
        <v>0</v>
      </c>
      <c r="L1827" t="s">
        <v>31</v>
      </c>
      <c r="M1827" t="s">
        <v>32</v>
      </c>
      <c r="N1827">
        <v>7</v>
      </c>
      <c r="O1827">
        <v>1</v>
      </c>
      <c r="P1827">
        <v>1</v>
      </c>
      <c r="Q1827">
        <v>12</v>
      </c>
      <c r="R1827">
        <v>2.6459999999999999</v>
      </c>
      <c r="S1827">
        <v>2.6459999999999999</v>
      </c>
      <c r="T1827">
        <v>1</v>
      </c>
      <c r="U1827">
        <v>1</v>
      </c>
      <c r="V1827">
        <v>0</v>
      </c>
      <c r="W1827">
        <v>0</v>
      </c>
      <c r="X1827">
        <v>0</v>
      </c>
      <c r="Y1827" s="3">
        <f t="shared" si="196"/>
        <v>28</v>
      </c>
      <c r="Z1827" s="3">
        <f t="shared" si="197"/>
        <v>28</v>
      </c>
      <c r="AA1827" s="3">
        <f t="shared" si="198"/>
        <v>336</v>
      </c>
      <c r="AB1827">
        <f>VLOOKUP(F1827,'Producto temporal'!A:F,6,0)</f>
        <v>60</v>
      </c>
      <c r="AC1827" s="9" t="str">
        <f t="shared" si="199"/>
        <v>OK</v>
      </c>
      <c r="AD1827" s="9" t="str">
        <f t="shared" si="200"/>
        <v>OK</v>
      </c>
      <c r="AE1827" s="9" t="str">
        <f t="shared" si="201"/>
        <v>BAJAR MASTERPACK</v>
      </c>
      <c r="AF1827" s="10">
        <f t="shared" si="202"/>
        <v>1</v>
      </c>
    </row>
    <row r="1828" spans="1:32" x14ac:dyDescent="0.3">
      <c r="A1828" s="1">
        <v>45447</v>
      </c>
      <c r="B1828">
        <v>201</v>
      </c>
      <c r="C1828" t="s">
        <v>243</v>
      </c>
      <c r="D1828" t="s">
        <v>128</v>
      </c>
      <c r="E1828" t="s">
        <v>244</v>
      </c>
      <c r="F1828">
        <v>1013898</v>
      </c>
      <c r="G1828" t="s">
        <v>42</v>
      </c>
      <c r="H1828" t="s">
        <v>28</v>
      </c>
      <c r="I1828" t="s">
        <v>29</v>
      </c>
      <c r="J1828" t="s">
        <v>30</v>
      </c>
      <c r="K1828">
        <v>0</v>
      </c>
      <c r="L1828" t="s">
        <v>31</v>
      </c>
      <c r="M1828" t="s">
        <v>32</v>
      </c>
      <c r="N1828">
        <v>5</v>
      </c>
      <c r="O1828">
        <v>3</v>
      </c>
      <c r="P1828">
        <v>1</v>
      </c>
      <c r="Q1828">
        <v>12</v>
      </c>
      <c r="R1828">
        <v>3.3237999999999999</v>
      </c>
      <c r="S1828">
        <v>3.3471799999999998</v>
      </c>
      <c r="T1828">
        <v>1</v>
      </c>
      <c r="U1828">
        <v>1</v>
      </c>
      <c r="V1828">
        <v>0</v>
      </c>
      <c r="W1828">
        <v>0</v>
      </c>
      <c r="X1828">
        <v>0</v>
      </c>
      <c r="Y1828" s="3">
        <f t="shared" si="196"/>
        <v>84</v>
      </c>
      <c r="Z1828" s="3">
        <f t="shared" si="197"/>
        <v>28</v>
      </c>
      <c r="AA1828" s="3">
        <f t="shared" si="198"/>
        <v>336</v>
      </c>
      <c r="AB1828">
        <f>VLOOKUP(F1828,'Producto temporal'!A:F,6,0)</f>
        <v>60</v>
      </c>
      <c r="AC1828" s="9" t="str">
        <f t="shared" si="199"/>
        <v>BAJAR PACKQTY</v>
      </c>
      <c r="AD1828" s="9" t="str">
        <f t="shared" si="200"/>
        <v>OK</v>
      </c>
      <c r="AE1828" s="9" t="str">
        <f t="shared" si="201"/>
        <v>BAJAR MASTERPACK</v>
      </c>
      <c r="AF1828" s="10">
        <f t="shared" si="202"/>
        <v>1</v>
      </c>
    </row>
    <row r="1829" spans="1:32" x14ac:dyDescent="0.3">
      <c r="A1829" s="1">
        <v>45447</v>
      </c>
      <c r="B1829">
        <v>203</v>
      </c>
      <c r="C1829" t="s">
        <v>245</v>
      </c>
      <c r="D1829" t="s">
        <v>50</v>
      </c>
      <c r="E1829" t="s">
        <v>184</v>
      </c>
      <c r="F1829">
        <v>1003938</v>
      </c>
      <c r="G1829" t="s">
        <v>27</v>
      </c>
      <c r="H1829" t="s">
        <v>28</v>
      </c>
      <c r="I1829" t="s">
        <v>29</v>
      </c>
      <c r="J1829" t="s">
        <v>30</v>
      </c>
      <c r="K1829">
        <v>0</v>
      </c>
      <c r="L1829" t="s">
        <v>31</v>
      </c>
      <c r="M1829" t="s">
        <v>32</v>
      </c>
      <c r="N1829">
        <v>6</v>
      </c>
      <c r="O1829">
        <v>1</v>
      </c>
      <c r="P1829">
        <v>1</v>
      </c>
      <c r="Q1829">
        <v>12</v>
      </c>
      <c r="R1829">
        <v>3.1680000000000001</v>
      </c>
      <c r="S1829">
        <v>6.3360000000000003</v>
      </c>
      <c r="T1829">
        <v>2</v>
      </c>
      <c r="U1829">
        <v>1</v>
      </c>
      <c r="V1829">
        <v>0</v>
      </c>
      <c r="W1829">
        <v>0</v>
      </c>
      <c r="X1829">
        <v>0</v>
      </c>
      <c r="Y1829" s="3">
        <f t="shared" si="196"/>
        <v>14</v>
      </c>
      <c r="Z1829" s="3">
        <f t="shared" si="197"/>
        <v>14</v>
      </c>
      <c r="AA1829" s="3">
        <f t="shared" si="198"/>
        <v>168</v>
      </c>
      <c r="AB1829">
        <f>VLOOKUP(F1829,'Producto temporal'!A:F,6,0)</f>
        <v>60</v>
      </c>
      <c r="AC1829" s="9" t="str">
        <f t="shared" si="199"/>
        <v>OK</v>
      </c>
      <c r="AD1829" s="9" t="str">
        <f t="shared" si="200"/>
        <v>OK</v>
      </c>
      <c r="AE1829" s="9" t="str">
        <f t="shared" si="201"/>
        <v>BAJAR MASTERPACK</v>
      </c>
      <c r="AF1829" s="10">
        <f t="shared" si="202"/>
        <v>3</v>
      </c>
    </row>
    <row r="1830" spans="1:32" x14ac:dyDescent="0.3">
      <c r="A1830" s="1">
        <v>45447</v>
      </c>
      <c r="B1830">
        <v>203</v>
      </c>
      <c r="C1830" t="s">
        <v>245</v>
      </c>
      <c r="D1830" t="s">
        <v>50</v>
      </c>
      <c r="E1830" t="s">
        <v>184</v>
      </c>
      <c r="F1830">
        <v>1003941</v>
      </c>
      <c r="G1830" t="s">
        <v>33</v>
      </c>
      <c r="H1830" t="s">
        <v>28</v>
      </c>
      <c r="I1830" t="s">
        <v>29</v>
      </c>
      <c r="J1830" t="s">
        <v>30</v>
      </c>
      <c r="K1830">
        <v>0</v>
      </c>
      <c r="L1830" t="s">
        <v>31</v>
      </c>
      <c r="M1830" t="s">
        <v>32</v>
      </c>
      <c r="N1830">
        <v>5</v>
      </c>
      <c r="O1830">
        <v>1</v>
      </c>
      <c r="P1830">
        <v>1</v>
      </c>
      <c r="Q1830">
        <v>20</v>
      </c>
      <c r="R1830">
        <v>2.3220000000000001</v>
      </c>
      <c r="S1830">
        <v>11.61</v>
      </c>
      <c r="T1830">
        <v>5</v>
      </c>
      <c r="U1830">
        <v>1</v>
      </c>
      <c r="V1830">
        <v>0</v>
      </c>
      <c r="W1830">
        <v>0</v>
      </c>
      <c r="X1830">
        <v>0</v>
      </c>
      <c r="Y1830" s="3">
        <f t="shared" si="196"/>
        <v>5.6</v>
      </c>
      <c r="Z1830" s="3">
        <f t="shared" si="197"/>
        <v>5.6</v>
      </c>
      <c r="AA1830" s="3">
        <f t="shared" si="198"/>
        <v>112</v>
      </c>
      <c r="AB1830">
        <f>VLOOKUP(F1830,'Producto temporal'!A:F,6,0)</f>
        <v>60</v>
      </c>
      <c r="AC1830" s="9" t="str">
        <f t="shared" si="199"/>
        <v>OK</v>
      </c>
      <c r="AD1830" s="9" t="str">
        <f t="shared" si="200"/>
        <v>OK</v>
      </c>
      <c r="AE1830" s="9" t="str">
        <f t="shared" si="201"/>
        <v>BAJAR MASTERPACK</v>
      </c>
      <c r="AF1830" s="10">
        <f t="shared" si="202"/>
        <v>9</v>
      </c>
    </row>
    <row r="1831" spans="1:32" x14ac:dyDescent="0.3">
      <c r="A1831" s="1">
        <v>45447</v>
      </c>
      <c r="B1831">
        <v>203</v>
      </c>
      <c r="C1831" t="s">
        <v>245</v>
      </c>
      <c r="D1831" t="s">
        <v>50</v>
      </c>
      <c r="E1831" t="s">
        <v>184</v>
      </c>
      <c r="F1831">
        <v>1010020</v>
      </c>
      <c r="G1831" t="s">
        <v>34</v>
      </c>
      <c r="H1831" t="s">
        <v>28</v>
      </c>
      <c r="I1831" t="s">
        <v>29</v>
      </c>
      <c r="J1831" t="s">
        <v>30</v>
      </c>
      <c r="K1831">
        <v>0</v>
      </c>
      <c r="L1831" t="s">
        <v>31</v>
      </c>
      <c r="M1831" t="s">
        <v>32</v>
      </c>
      <c r="N1831">
        <v>11</v>
      </c>
      <c r="O1831">
        <v>1</v>
      </c>
      <c r="P1831">
        <v>1</v>
      </c>
      <c r="Q1831">
        <v>12</v>
      </c>
      <c r="R1831">
        <v>3.02501</v>
      </c>
      <c r="S1831">
        <v>70.852450000000005</v>
      </c>
      <c r="T1831">
        <v>23</v>
      </c>
      <c r="U1831">
        <v>1</v>
      </c>
      <c r="V1831">
        <v>0</v>
      </c>
      <c r="W1831">
        <v>10</v>
      </c>
      <c r="X1831">
        <v>0</v>
      </c>
      <c r="Y1831" s="3">
        <f t="shared" si="196"/>
        <v>1.2173913043478262</v>
      </c>
      <c r="Z1831" s="3">
        <f t="shared" si="197"/>
        <v>1.2173913043478262</v>
      </c>
      <c r="AA1831" s="3">
        <f t="shared" si="198"/>
        <v>14.608695652173914</v>
      </c>
      <c r="AB1831">
        <f>VLOOKUP(F1831,'Producto temporal'!A:F,6,0)</f>
        <v>60</v>
      </c>
      <c r="AC1831" s="9" t="str">
        <f t="shared" si="199"/>
        <v>OK</v>
      </c>
      <c r="AD1831" s="9" t="str">
        <f t="shared" si="200"/>
        <v>OK</v>
      </c>
      <c r="AE1831" s="9" t="str">
        <f t="shared" si="201"/>
        <v>OK</v>
      </c>
      <c r="AF1831" s="10">
        <f t="shared" si="202"/>
        <v>43</v>
      </c>
    </row>
    <row r="1832" spans="1:32" x14ac:dyDescent="0.3">
      <c r="A1832" s="1">
        <v>45447</v>
      </c>
      <c r="B1832">
        <v>203</v>
      </c>
      <c r="C1832" t="s">
        <v>245</v>
      </c>
      <c r="D1832" t="s">
        <v>50</v>
      </c>
      <c r="E1832" t="s">
        <v>184</v>
      </c>
      <c r="F1832">
        <v>1010290</v>
      </c>
      <c r="G1832" t="s">
        <v>35</v>
      </c>
      <c r="H1832" t="s">
        <v>28</v>
      </c>
      <c r="I1832" t="s">
        <v>29</v>
      </c>
      <c r="J1832" t="s">
        <v>30</v>
      </c>
      <c r="K1832">
        <v>0</v>
      </c>
      <c r="L1832" t="s">
        <v>31</v>
      </c>
      <c r="M1832" t="s">
        <v>32</v>
      </c>
      <c r="N1832">
        <v>8</v>
      </c>
      <c r="O1832">
        <v>1</v>
      </c>
      <c r="P1832">
        <v>1</v>
      </c>
      <c r="Q1832">
        <v>6</v>
      </c>
      <c r="R1832">
        <v>3.62</v>
      </c>
      <c r="S1832">
        <v>14.48</v>
      </c>
      <c r="T1832">
        <v>4</v>
      </c>
      <c r="U1832">
        <v>1</v>
      </c>
      <c r="V1832">
        <v>0</v>
      </c>
      <c r="W1832">
        <v>0</v>
      </c>
      <c r="X1832">
        <v>4</v>
      </c>
      <c r="Y1832" s="3">
        <f t="shared" si="196"/>
        <v>7</v>
      </c>
      <c r="Z1832" s="3">
        <f t="shared" si="197"/>
        <v>7</v>
      </c>
      <c r="AA1832" s="3">
        <f t="shared" si="198"/>
        <v>42</v>
      </c>
      <c r="AB1832">
        <f>VLOOKUP(F1832,'Producto temporal'!A:F,6,0)</f>
        <v>60</v>
      </c>
      <c r="AC1832" s="9" t="str">
        <f t="shared" si="199"/>
        <v>OK</v>
      </c>
      <c r="AD1832" s="9" t="str">
        <f t="shared" si="200"/>
        <v>OK</v>
      </c>
      <c r="AE1832" s="9" t="str">
        <f t="shared" si="201"/>
        <v>OK</v>
      </c>
      <c r="AF1832" s="10">
        <f t="shared" si="202"/>
        <v>7</v>
      </c>
    </row>
    <row r="1833" spans="1:32" x14ac:dyDescent="0.3">
      <c r="A1833" s="1">
        <v>45447</v>
      </c>
      <c r="B1833">
        <v>203</v>
      </c>
      <c r="C1833" t="s">
        <v>245</v>
      </c>
      <c r="D1833" t="s">
        <v>50</v>
      </c>
      <c r="E1833" t="s">
        <v>184</v>
      </c>
      <c r="F1833">
        <v>1010291</v>
      </c>
      <c r="G1833" t="s">
        <v>36</v>
      </c>
      <c r="H1833" t="s">
        <v>28</v>
      </c>
      <c r="I1833" t="s">
        <v>29</v>
      </c>
      <c r="J1833" t="s">
        <v>30</v>
      </c>
      <c r="K1833">
        <v>0</v>
      </c>
      <c r="L1833" t="s">
        <v>31</v>
      </c>
      <c r="M1833" t="s">
        <v>32</v>
      </c>
      <c r="N1833">
        <v>2</v>
      </c>
      <c r="O1833">
        <v>1</v>
      </c>
      <c r="P1833">
        <v>1</v>
      </c>
      <c r="Q1833">
        <v>6</v>
      </c>
      <c r="R1833">
        <v>3.62</v>
      </c>
      <c r="S1833">
        <v>21.72</v>
      </c>
      <c r="T1833">
        <v>6</v>
      </c>
      <c r="U1833">
        <v>1</v>
      </c>
      <c r="V1833">
        <v>0</v>
      </c>
      <c r="W1833">
        <v>0</v>
      </c>
      <c r="X1833">
        <v>4</v>
      </c>
      <c r="Y1833" s="3">
        <f t="shared" si="196"/>
        <v>4.666666666666667</v>
      </c>
      <c r="Z1833" s="3">
        <f t="shared" si="197"/>
        <v>4.666666666666667</v>
      </c>
      <c r="AA1833" s="3">
        <f t="shared" si="198"/>
        <v>28</v>
      </c>
      <c r="AB1833">
        <f>VLOOKUP(F1833,'Producto temporal'!A:F,6,0)</f>
        <v>60</v>
      </c>
      <c r="AC1833" s="9" t="str">
        <f t="shared" si="199"/>
        <v>OK</v>
      </c>
      <c r="AD1833" s="9" t="str">
        <f t="shared" si="200"/>
        <v>OK</v>
      </c>
      <c r="AE1833" s="9" t="str">
        <f t="shared" si="201"/>
        <v>OK</v>
      </c>
      <c r="AF1833" s="10">
        <f t="shared" si="202"/>
        <v>11</v>
      </c>
    </row>
    <row r="1834" spans="1:32" x14ac:dyDescent="0.3">
      <c r="A1834" s="1">
        <v>45447</v>
      </c>
      <c r="B1834">
        <v>203</v>
      </c>
      <c r="C1834" t="s">
        <v>245</v>
      </c>
      <c r="D1834" t="s">
        <v>50</v>
      </c>
      <c r="E1834" t="s">
        <v>184</v>
      </c>
      <c r="F1834">
        <v>1010783</v>
      </c>
      <c r="G1834" t="s">
        <v>37</v>
      </c>
      <c r="H1834" t="s">
        <v>28</v>
      </c>
      <c r="I1834" t="s">
        <v>29</v>
      </c>
      <c r="J1834" t="s">
        <v>30</v>
      </c>
      <c r="K1834">
        <v>0</v>
      </c>
      <c r="L1834" t="s">
        <v>31</v>
      </c>
      <c r="M1834" t="s">
        <v>32</v>
      </c>
      <c r="N1834">
        <v>4</v>
      </c>
      <c r="O1834">
        <v>1</v>
      </c>
      <c r="P1834">
        <v>1</v>
      </c>
      <c r="Q1834">
        <v>12</v>
      </c>
      <c r="R1834">
        <v>3.04121</v>
      </c>
      <c r="S1834">
        <v>74.140289999999993</v>
      </c>
      <c r="T1834">
        <v>24</v>
      </c>
      <c r="U1834">
        <v>1</v>
      </c>
      <c r="V1834">
        <v>0</v>
      </c>
      <c r="W1834">
        <v>12</v>
      </c>
      <c r="X1834">
        <v>0</v>
      </c>
      <c r="Y1834" s="3">
        <f t="shared" si="196"/>
        <v>1.1666666666666667</v>
      </c>
      <c r="Z1834" s="3">
        <f t="shared" si="197"/>
        <v>1.1666666666666667</v>
      </c>
      <c r="AA1834" s="3">
        <f t="shared" si="198"/>
        <v>14</v>
      </c>
      <c r="AB1834">
        <f>VLOOKUP(F1834,'Producto temporal'!A:F,6,0)</f>
        <v>60</v>
      </c>
      <c r="AC1834" s="9" t="str">
        <f t="shared" si="199"/>
        <v>OK</v>
      </c>
      <c r="AD1834" s="9" t="str">
        <f t="shared" si="200"/>
        <v>OK</v>
      </c>
      <c r="AE1834" s="9" t="str">
        <f t="shared" si="201"/>
        <v>OK</v>
      </c>
      <c r="AF1834" s="10">
        <f t="shared" si="202"/>
        <v>45</v>
      </c>
    </row>
    <row r="1835" spans="1:32" x14ac:dyDescent="0.3">
      <c r="A1835" s="1">
        <v>45447</v>
      </c>
      <c r="B1835">
        <v>203</v>
      </c>
      <c r="C1835" t="s">
        <v>245</v>
      </c>
      <c r="D1835" t="s">
        <v>50</v>
      </c>
      <c r="E1835" t="s">
        <v>184</v>
      </c>
      <c r="F1835">
        <v>1011679</v>
      </c>
      <c r="G1835" t="s">
        <v>38</v>
      </c>
      <c r="H1835" t="s">
        <v>28</v>
      </c>
      <c r="I1835" t="s">
        <v>29</v>
      </c>
      <c r="J1835" t="s">
        <v>30</v>
      </c>
      <c r="K1835">
        <v>0</v>
      </c>
      <c r="L1835" t="s">
        <v>31</v>
      </c>
      <c r="M1835" t="s">
        <v>32</v>
      </c>
      <c r="N1835">
        <v>3</v>
      </c>
      <c r="O1835">
        <v>1</v>
      </c>
      <c r="P1835">
        <v>1</v>
      </c>
      <c r="Q1835">
        <v>12</v>
      </c>
      <c r="R1835">
        <v>2.3849999999999998</v>
      </c>
      <c r="S1835">
        <v>2.3849999999999998</v>
      </c>
      <c r="T1835">
        <v>1</v>
      </c>
      <c r="U1835">
        <v>1</v>
      </c>
      <c r="V1835">
        <v>0</v>
      </c>
      <c r="W1835">
        <v>1</v>
      </c>
      <c r="X1835">
        <v>0</v>
      </c>
      <c r="Y1835" s="3">
        <f t="shared" si="196"/>
        <v>28</v>
      </c>
      <c r="Z1835" s="3">
        <f t="shared" si="197"/>
        <v>28</v>
      </c>
      <c r="AA1835" s="3">
        <f t="shared" si="198"/>
        <v>336</v>
      </c>
      <c r="AB1835">
        <f>VLOOKUP(F1835,'Producto temporal'!A:F,6,0)</f>
        <v>60</v>
      </c>
      <c r="AC1835" s="9" t="str">
        <f t="shared" si="199"/>
        <v>OK</v>
      </c>
      <c r="AD1835" s="9" t="str">
        <f t="shared" si="200"/>
        <v>OK</v>
      </c>
      <c r="AE1835" s="9" t="str">
        <f t="shared" si="201"/>
        <v>BAJAR MASTERPACK</v>
      </c>
      <c r="AF1835" s="10">
        <f t="shared" si="202"/>
        <v>1</v>
      </c>
    </row>
    <row r="1836" spans="1:32" x14ac:dyDescent="0.3">
      <c r="A1836" s="1">
        <v>45447</v>
      </c>
      <c r="B1836">
        <v>203</v>
      </c>
      <c r="C1836" t="s">
        <v>245</v>
      </c>
      <c r="D1836" t="s">
        <v>50</v>
      </c>
      <c r="E1836" t="s">
        <v>184</v>
      </c>
      <c r="F1836">
        <v>1011885</v>
      </c>
      <c r="G1836" t="s">
        <v>39</v>
      </c>
      <c r="H1836" t="s">
        <v>28</v>
      </c>
      <c r="I1836" t="s">
        <v>29</v>
      </c>
      <c r="J1836" t="s">
        <v>30</v>
      </c>
      <c r="K1836">
        <v>0</v>
      </c>
      <c r="L1836" t="s">
        <v>31</v>
      </c>
      <c r="M1836" t="s">
        <v>32</v>
      </c>
      <c r="N1836">
        <v>5</v>
      </c>
      <c r="O1836">
        <v>3</v>
      </c>
      <c r="P1836">
        <v>1</v>
      </c>
      <c r="Q1836">
        <v>12</v>
      </c>
      <c r="R1836">
        <v>2.3849999999999998</v>
      </c>
      <c r="S1836">
        <v>0</v>
      </c>
      <c r="T1836">
        <v>0</v>
      </c>
      <c r="U1836">
        <v>1</v>
      </c>
      <c r="V1836">
        <v>0</v>
      </c>
      <c r="W1836">
        <v>0</v>
      </c>
      <c r="X1836">
        <v>0</v>
      </c>
      <c r="Y1836" s="3" t="str">
        <f t="shared" si="196"/>
        <v>PRODUCTO SIN VENTA</v>
      </c>
      <c r="Z1836" s="3" t="str">
        <f t="shared" si="197"/>
        <v>PRODUCTO SIN VENTA</v>
      </c>
      <c r="AA1836" s="3" t="str">
        <f t="shared" si="198"/>
        <v>PRODUCTO SIN VENTA</v>
      </c>
      <c r="AB1836">
        <f>VLOOKUP(F1836,'Producto temporal'!A:F,6,0)</f>
        <v>60</v>
      </c>
      <c r="AC1836" s="9" t="str">
        <f t="shared" si="199"/>
        <v>PRODUCTO SIN VENTA</v>
      </c>
      <c r="AD1836" s="9" t="str">
        <f t="shared" si="200"/>
        <v>PRODUCTO SIN VENTA</v>
      </c>
      <c r="AE1836" s="9" t="str">
        <f t="shared" si="201"/>
        <v>PRODUCTO SIN VENTA</v>
      </c>
      <c r="AF1836" s="10">
        <f t="shared" si="202"/>
        <v>0</v>
      </c>
    </row>
    <row r="1837" spans="1:32" x14ac:dyDescent="0.3">
      <c r="A1837" s="1">
        <v>45447</v>
      </c>
      <c r="B1837">
        <v>203</v>
      </c>
      <c r="C1837" t="s">
        <v>245</v>
      </c>
      <c r="D1837" t="s">
        <v>50</v>
      </c>
      <c r="E1837" t="s">
        <v>184</v>
      </c>
      <c r="F1837">
        <v>1012657</v>
      </c>
      <c r="G1837" t="s">
        <v>40</v>
      </c>
      <c r="H1837" t="s">
        <v>28</v>
      </c>
      <c r="I1837" t="s">
        <v>29</v>
      </c>
      <c r="J1837" t="s">
        <v>30</v>
      </c>
      <c r="K1837">
        <v>0</v>
      </c>
      <c r="L1837" t="s">
        <v>31</v>
      </c>
      <c r="M1837" t="s">
        <v>32</v>
      </c>
      <c r="N1837">
        <v>7</v>
      </c>
      <c r="O1837">
        <v>1</v>
      </c>
      <c r="P1837">
        <v>1</v>
      </c>
      <c r="Q1837">
        <v>12</v>
      </c>
      <c r="R1837">
        <v>3.0294400000000001</v>
      </c>
      <c r="S1837">
        <v>21.45223</v>
      </c>
      <c r="T1837">
        <v>7</v>
      </c>
      <c r="U1837">
        <v>1</v>
      </c>
      <c r="V1837">
        <v>0</v>
      </c>
      <c r="W1837">
        <v>2</v>
      </c>
      <c r="X1837">
        <v>0</v>
      </c>
      <c r="Y1837" s="3">
        <f t="shared" si="196"/>
        <v>4</v>
      </c>
      <c r="Z1837" s="3">
        <f t="shared" si="197"/>
        <v>4</v>
      </c>
      <c r="AA1837" s="3">
        <f t="shared" si="198"/>
        <v>48</v>
      </c>
      <c r="AB1837">
        <f>VLOOKUP(F1837,'Producto temporal'!A:F,6,0)</f>
        <v>60</v>
      </c>
      <c r="AC1837" s="9" t="str">
        <f t="shared" si="199"/>
        <v>OK</v>
      </c>
      <c r="AD1837" s="9" t="str">
        <f t="shared" si="200"/>
        <v>OK</v>
      </c>
      <c r="AE1837" s="9" t="str">
        <f t="shared" si="201"/>
        <v>OK</v>
      </c>
      <c r="AF1837" s="10">
        <f t="shared" si="202"/>
        <v>13</v>
      </c>
    </row>
    <row r="1838" spans="1:32" x14ac:dyDescent="0.3">
      <c r="A1838" s="1">
        <v>45447</v>
      </c>
      <c r="B1838">
        <v>203</v>
      </c>
      <c r="C1838" t="s">
        <v>245</v>
      </c>
      <c r="D1838" t="s">
        <v>50</v>
      </c>
      <c r="E1838" t="s">
        <v>184</v>
      </c>
      <c r="F1838">
        <v>1012658</v>
      </c>
      <c r="G1838" t="s">
        <v>41</v>
      </c>
      <c r="H1838" t="s">
        <v>28</v>
      </c>
      <c r="I1838" t="s">
        <v>29</v>
      </c>
      <c r="J1838" t="s">
        <v>30</v>
      </c>
      <c r="K1838">
        <v>0</v>
      </c>
      <c r="L1838" t="s">
        <v>31</v>
      </c>
      <c r="M1838" t="s">
        <v>32</v>
      </c>
      <c r="N1838">
        <v>7</v>
      </c>
      <c r="O1838">
        <v>1</v>
      </c>
      <c r="P1838">
        <v>1</v>
      </c>
      <c r="Q1838">
        <v>12</v>
      </c>
      <c r="R1838">
        <v>2.6459999999999999</v>
      </c>
      <c r="S1838">
        <v>2.6459999999999999</v>
      </c>
      <c r="T1838">
        <v>1</v>
      </c>
      <c r="U1838">
        <v>1</v>
      </c>
      <c r="V1838">
        <v>0</v>
      </c>
      <c r="W1838">
        <v>0</v>
      </c>
      <c r="X1838">
        <v>0</v>
      </c>
      <c r="Y1838" s="3">
        <f t="shared" si="196"/>
        <v>28</v>
      </c>
      <c r="Z1838" s="3">
        <f t="shared" si="197"/>
        <v>28</v>
      </c>
      <c r="AA1838" s="3">
        <f t="shared" si="198"/>
        <v>336</v>
      </c>
      <c r="AB1838">
        <f>VLOOKUP(F1838,'Producto temporal'!A:F,6,0)</f>
        <v>60</v>
      </c>
      <c r="AC1838" s="9" t="str">
        <f t="shared" si="199"/>
        <v>OK</v>
      </c>
      <c r="AD1838" s="9" t="str">
        <f t="shared" si="200"/>
        <v>OK</v>
      </c>
      <c r="AE1838" s="9" t="str">
        <f t="shared" si="201"/>
        <v>BAJAR MASTERPACK</v>
      </c>
      <c r="AF1838" s="10">
        <f t="shared" si="202"/>
        <v>1</v>
      </c>
    </row>
    <row r="1839" spans="1:32" x14ac:dyDescent="0.3">
      <c r="A1839" s="1">
        <v>45447</v>
      </c>
      <c r="B1839">
        <v>203</v>
      </c>
      <c r="C1839" t="s">
        <v>245</v>
      </c>
      <c r="D1839" t="s">
        <v>50</v>
      </c>
      <c r="E1839" t="s">
        <v>184</v>
      </c>
      <c r="F1839">
        <v>1013898</v>
      </c>
      <c r="G1839" t="s">
        <v>42</v>
      </c>
      <c r="H1839" t="s">
        <v>28</v>
      </c>
      <c r="I1839" t="s">
        <v>29</v>
      </c>
      <c r="J1839" t="s">
        <v>30</v>
      </c>
      <c r="K1839">
        <v>0</v>
      </c>
      <c r="L1839" t="s">
        <v>31</v>
      </c>
      <c r="M1839" t="s">
        <v>32</v>
      </c>
      <c r="N1839">
        <v>4</v>
      </c>
      <c r="O1839">
        <v>3</v>
      </c>
      <c r="P1839">
        <v>1</v>
      </c>
      <c r="Q1839">
        <v>12</v>
      </c>
      <c r="R1839">
        <v>3.3237999999999999</v>
      </c>
      <c r="S1839">
        <v>3.3237999999999999</v>
      </c>
      <c r="T1839">
        <v>1</v>
      </c>
      <c r="U1839">
        <v>1</v>
      </c>
      <c r="V1839">
        <v>0</v>
      </c>
      <c r="W1839">
        <v>0</v>
      </c>
      <c r="X1839">
        <v>0</v>
      </c>
      <c r="Y1839" s="3">
        <f t="shared" si="196"/>
        <v>84</v>
      </c>
      <c r="Z1839" s="3">
        <f t="shared" si="197"/>
        <v>28</v>
      </c>
      <c r="AA1839" s="3">
        <f t="shared" si="198"/>
        <v>336</v>
      </c>
      <c r="AB1839">
        <f>VLOOKUP(F1839,'Producto temporal'!A:F,6,0)</f>
        <v>60</v>
      </c>
      <c r="AC1839" s="9" t="str">
        <f t="shared" si="199"/>
        <v>BAJAR PACKQTY</v>
      </c>
      <c r="AD1839" s="9" t="str">
        <f t="shared" si="200"/>
        <v>OK</v>
      </c>
      <c r="AE1839" s="9" t="str">
        <f t="shared" si="201"/>
        <v>BAJAR MASTERPACK</v>
      </c>
      <c r="AF1839" s="10">
        <f t="shared" si="202"/>
        <v>1</v>
      </c>
    </row>
    <row r="1840" spans="1:32" x14ac:dyDescent="0.3">
      <c r="A1840" s="1">
        <v>45447</v>
      </c>
      <c r="B1840">
        <v>205</v>
      </c>
      <c r="C1840" t="s">
        <v>246</v>
      </c>
      <c r="D1840" t="s">
        <v>101</v>
      </c>
      <c r="E1840" t="s">
        <v>95</v>
      </c>
      <c r="F1840">
        <v>1003938</v>
      </c>
      <c r="G1840" t="s">
        <v>27</v>
      </c>
      <c r="H1840" t="s">
        <v>28</v>
      </c>
      <c r="I1840" t="s">
        <v>29</v>
      </c>
      <c r="J1840" t="s">
        <v>30</v>
      </c>
      <c r="K1840">
        <v>0</v>
      </c>
      <c r="L1840" t="s">
        <v>31</v>
      </c>
      <c r="M1840" t="s">
        <v>32</v>
      </c>
      <c r="N1840">
        <v>5</v>
      </c>
      <c r="O1840">
        <v>1</v>
      </c>
      <c r="P1840">
        <v>1</v>
      </c>
      <c r="Q1840">
        <v>12</v>
      </c>
      <c r="R1840">
        <v>3.1680000000000001</v>
      </c>
      <c r="S1840">
        <v>38.015999999999998</v>
      </c>
      <c r="T1840">
        <v>12</v>
      </c>
      <c r="U1840">
        <v>1</v>
      </c>
      <c r="V1840">
        <v>0</v>
      </c>
      <c r="W1840">
        <v>2</v>
      </c>
      <c r="X1840">
        <v>0</v>
      </c>
      <c r="Y1840" s="3">
        <f t="shared" si="196"/>
        <v>2.3333333333333335</v>
      </c>
      <c r="Z1840" s="3">
        <f t="shared" si="197"/>
        <v>2.3333333333333335</v>
      </c>
      <c r="AA1840" s="3">
        <f t="shared" si="198"/>
        <v>28</v>
      </c>
      <c r="AB1840">
        <f>VLOOKUP(F1840,'Producto temporal'!A:F,6,0)</f>
        <v>60</v>
      </c>
      <c r="AC1840" s="9" t="str">
        <f t="shared" si="199"/>
        <v>OK</v>
      </c>
      <c r="AD1840" s="9" t="str">
        <f t="shared" si="200"/>
        <v>OK</v>
      </c>
      <c r="AE1840" s="9" t="str">
        <f t="shared" si="201"/>
        <v>OK</v>
      </c>
      <c r="AF1840" s="10">
        <f t="shared" si="202"/>
        <v>22</v>
      </c>
    </row>
    <row r="1841" spans="1:32" x14ac:dyDescent="0.3">
      <c r="A1841" s="1">
        <v>45447</v>
      </c>
      <c r="B1841">
        <v>205</v>
      </c>
      <c r="C1841" t="s">
        <v>246</v>
      </c>
      <c r="D1841" t="s">
        <v>101</v>
      </c>
      <c r="E1841" t="s">
        <v>95</v>
      </c>
      <c r="F1841">
        <v>1003941</v>
      </c>
      <c r="G1841" t="s">
        <v>33</v>
      </c>
      <c r="H1841" t="s">
        <v>28</v>
      </c>
      <c r="I1841" t="s">
        <v>29</v>
      </c>
      <c r="J1841" t="s">
        <v>30</v>
      </c>
      <c r="K1841">
        <v>0</v>
      </c>
      <c r="L1841" t="s">
        <v>31</v>
      </c>
      <c r="M1841" t="s">
        <v>32</v>
      </c>
      <c r="N1841">
        <v>7</v>
      </c>
      <c r="O1841">
        <v>1</v>
      </c>
      <c r="P1841">
        <v>1</v>
      </c>
      <c r="Q1841">
        <v>20</v>
      </c>
      <c r="R1841">
        <v>2.3220000000000001</v>
      </c>
      <c r="S1841">
        <v>20.898</v>
      </c>
      <c r="T1841">
        <v>9</v>
      </c>
      <c r="U1841">
        <v>1</v>
      </c>
      <c r="V1841">
        <v>0</v>
      </c>
      <c r="W1841">
        <v>0</v>
      </c>
      <c r="X1841">
        <v>0</v>
      </c>
      <c r="Y1841" s="3">
        <f t="shared" si="196"/>
        <v>3.1111111111111107</v>
      </c>
      <c r="Z1841" s="3">
        <f t="shared" si="197"/>
        <v>3.1111111111111107</v>
      </c>
      <c r="AA1841" s="3">
        <f t="shared" si="198"/>
        <v>62.222222222222214</v>
      </c>
      <c r="AB1841">
        <f>VLOOKUP(F1841,'Producto temporal'!A:F,6,0)</f>
        <v>60</v>
      </c>
      <c r="AC1841" s="9" t="str">
        <f t="shared" si="199"/>
        <v>OK</v>
      </c>
      <c r="AD1841" s="9" t="str">
        <f t="shared" si="200"/>
        <v>OK</v>
      </c>
      <c r="AE1841" s="9" t="str">
        <f t="shared" si="201"/>
        <v>BAJAR MASTERPACK</v>
      </c>
      <c r="AF1841" s="10">
        <f t="shared" si="202"/>
        <v>17</v>
      </c>
    </row>
    <row r="1842" spans="1:32" x14ac:dyDescent="0.3">
      <c r="A1842" s="1">
        <v>45447</v>
      </c>
      <c r="B1842">
        <v>205</v>
      </c>
      <c r="C1842" t="s">
        <v>246</v>
      </c>
      <c r="D1842" t="s">
        <v>101</v>
      </c>
      <c r="E1842" t="s">
        <v>95</v>
      </c>
      <c r="F1842">
        <v>1010020</v>
      </c>
      <c r="G1842" t="s">
        <v>34</v>
      </c>
      <c r="H1842" t="s">
        <v>28</v>
      </c>
      <c r="I1842" t="s">
        <v>29</v>
      </c>
      <c r="J1842" t="s">
        <v>30</v>
      </c>
      <c r="K1842">
        <v>0</v>
      </c>
      <c r="L1842" t="s">
        <v>31</v>
      </c>
      <c r="M1842" t="s">
        <v>32</v>
      </c>
      <c r="N1842">
        <v>1</v>
      </c>
      <c r="O1842">
        <v>1</v>
      </c>
      <c r="P1842">
        <v>1</v>
      </c>
      <c r="Q1842">
        <v>12</v>
      </c>
      <c r="R1842">
        <v>3.02501</v>
      </c>
      <c r="S1842">
        <v>119.74677</v>
      </c>
      <c r="T1842">
        <v>39</v>
      </c>
      <c r="U1842">
        <v>0</v>
      </c>
      <c r="V1842">
        <v>0</v>
      </c>
      <c r="W1842">
        <v>14</v>
      </c>
      <c r="X1842">
        <v>0</v>
      </c>
      <c r="Y1842" s="3">
        <f t="shared" si="196"/>
        <v>0.71794871794871795</v>
      </c>
      <c r="Z1842" s="3">
        <f t="shared" si="197"/>
        <v>0.71794871794871795</v>
      </c>
      <c r="AA1842" s="3">
        <f t="shared" si="198"/>
        <v>8.615384615384615</v>
      </c>
      <c r="AB1842">
        <f>VLOOKUP(F1842,'Producto temporal'!A:F,6,0)</f>
        <v>60</v>
      </c>
      <c r="AC1842" s="9" t="str">
        <f t="shared" si="199"/>
        <v>OK</v>
      </c>
      <c r="AD1842" s="9" t="str">
        <f t="shared" si="200"/>
        <v>OK</v>
      </c>
      <c r="AE1842" s="9" t="str">
        <f t="shared" si="201"/>
        <v>OK</v>
      </c>
      <c r="AF1842" s="10">
        <f t="shared" si="202"/>
        <v>73</v>
      </c>
    </row>
    <row r="1843" spans="1:32" x14ac:dyDescent="0.3">
      <c r="A1843" s="1">
        <v>45447</v>
      </c>
      <c r="B1843">
        <v>205</v>
      </c>
      <c r="C1843" t="s">
        <v>246</v>
      </c>
      <c r="D1843" t="s">
        <v>101</v>
      </c>
      <c r="E1843" t="s">
        <v>95</v>
      </c>
      <c r="F1843">
        <v>1010290</v>
      </c>
      <c r="G1843" t="s">
        <v>35</v>
      </c>
      <c r="H1843" t="s">
        <v>28</v>
      </c>
      <c r="I1843" t="s">
        <v>29</v>
      </c>
      <c r="J1843" t="s">
        <v>30</v>
      </c>
      <c r="K1843">
        <v>0</v>
      </c>
      <c r="L1843" t="s">
        <v>31</v>
      </c>
      <c r="M1843" t="s">
        <v>32</v>
      </c>
      <c r="N1843">
        <v>3</v>
      </c>
      <c r="O1843">
        <v>1</v>
      </c>
      <c r="P1843">
        <v>1</v>
      </c>
      <c r="Q1843">
        <v>6</v>
      </c>
      <c r="R1843">
        <v>3.62</v>
      </c>
      <c r="S1843">
        <v>14.48</v>
      </c>
      <c r="T1843">
        <v>4</v>
      </c>
      <c r="U1843">
        <v>1</v>
      </c>
      <c r="V1843">
        <v>0</v>
      </c>
      <c r="W1843">
        <v>0</v>
      </c>
      <c r="X1843">
        <v>4</v>
      </c>
      <c r="Y1843" s="3">
        <f t="shared" si="196"/>
        <v>7</v>
      </c>
      <c r="Z1843" s="3">
        <f t="shared" si="197"/>
        <v>7</v>
      </c>
      <c r="AA1843" s="3">
        <f t="shared" si="198"/>
        <v>42</v>
      </c>
      <c r="AB1843">
        <f>VLOOKUP(F1843,'Producto temporal'!A:F,6,0)</f>
        <v>60</v>
      </c>
      <c r="AC1843" s="9" t="str">
        <f t="shared" si="199"/>
        <v>OK</v>
      </c>
      <c r="AD1843" s="9" t="str">
        <f t="shared" si="200"/>
        <v>OK</v>
      </c>
      <c r="AE1843" s="9" t="str">
        <f t="shared" si="201"/>
        <v>OK</v>
      </c>
      <c r="AF1843" s="10">
        <f t="shared" si="202"/>
        <v>7</v>
      </c>
    </row>
    <row r="1844" spans="1:32" x14ac:dyDescent="0.3">
      <c r="A1844" s="1">
        <v>45447</v>
      </c>
      <c r="B1844">
        <v>205</v>
      </c>
      <c r="C1844" t="s">
        <v>246</v>
      </c>
      <c r="D1844" t="s">
        <v>101</v>
      </c>
      <c r="E1844" t="s">
        <v>95</v>
      </c>
      <c r="F1844">
        <v>1010291</v>
      </c>
      <c r="G1844" t="s">
        <v>36</v>
      </c>
      <c r="H1844" t="s">
        <v>28</v>
      </c>
      <c r="I1844" t="s">
        <v>29</v>
      </c>
      <c r="J1844" t="s">
        <v>30</v>
      </c>
      <c r="K1844">
        <v>0</v>
      </c>
      <c r="L1844" t="s">
        <v>31</v>
      </c>
      <c r="M1844" t="s">
        <v>32</v>
      </c>
      <c r="N1844">
        <v>6</v>
      </c>
      <c r="O1844">
        <v>1</v>
      </c>
      <c r="P1844">
        <v>1</v>
      </c>
      <c r="Q1844">
        <v>6</v>
      </c>
      <c r="R1844">
        <v>3.62</v>
      </c>
      <c r="S1844">
        <v>10.86</v>
      </c>
      <c r="T1844">
        <v>3</v>
      </c>
      <c r="U1844">
        <v>1</v>
      </c>
      <c r="V1844">
        <v>0</v>
      </c>
      <c r="W1844">
        <v>0</v>
      </c>
      <c r="X1844">
        <v>2</v>
      </c>
      <c r="Y1844" s="3">
        <f t="shared" si="196"/>
        <v>9.3333333333333339</v>
      </c>
      <c r="Z1844" s="3">
        <f t="shared" si="197"/>
        <v>9.3333333333333339</v>
      </c>
      <c r="AA1844" s="3">
        <f t="shared" si="198"/>
        <v>56</v>
      </c>
      <c r="AB1844">
        <f>VLOOKUP(F1844,'Producto temporal'!A:F,6,0)</f>
        <v>60</v>
      </c>
      <c r="AC1844" s="9" t="str">
        <f t="shared" si="199"/>
        <v>OK</v>
      </c>
      <c r="AD1844" s="9" t="str">
        <f t="shared" si="200"/>
        <v>OK</v>
      </c>
      <c r="AE1844" s="9" t="str">
        <f t="shared" si="201"/>
        <v>OK</v>
      </c>
      <c r="AF1844" s="10">
        <f t="shared" si="202"/>
        <v>5</v>
      </c>
    </row>
    <row r="1845" spans="1:32" x14ac:dyDescent="0.3">
      <c r="A1845" s="1">
        <v>45447</v>
      </c>
      <c r="B1845">
        <v>205</v>
      </c>
      <c r="C1845" t="s">
        <v>246</v>
      </c>
      <c r="D1845" t="s">
        <v>101</v>
      </c>
      <c r="E1845" t="s">
        <v>95</v>
      </c>
      <c r="F1845">
        <v>1010783</v>
      </c>
      <c r="G1845" t="s">
        <v>37</v>
      </c>
      <c r="H1845" t="s">
        <v>28</v>
      </c>
      <c r="I1845" t="s">
        <v>29</v>
      </c>
      <c r="J1845" t="s">
        <v>30</v>
      </c>
      <c r="K1845">
        <v>0</v>
      </c>
      <c r="L1845" t="s">
        <v>31</v>
      </c>
      <c r="M1845" t="s">
        <v>32</v>
      </c>
      <c r="N1845">
        <v>0</v>
      </c>
      <c r="O1845">
        <v>1</v>
      </c>
      <c r="P1845">
        <v>1</v>
      </c>
      <c r="Q1845">
        <v>12</v>
      </c>
      <c r="R1845">
        <v>3.04121</v>
      </c>
      <c r="S1845">
        <v>67.789199999999994</v>
      </c>
      <c r="T1845">
        <v>22</v>
      </c>
      <c r="U1845">
        <v>0</v>
      </c>
      <c r="V1845">
        <v>0</v>
      </c>
      <c r="W1845">
        <v>6</v>
      </c>
      <c r="X1845">
        <v>0</v>
      </c>
      <c r="Y1845" s="3">
        <f t="shared" si="196"/>
        <v>1.2727272727272727</v>
      </c>
      <c r="Z1845" s="3">
        <f t="shared" si="197"/>
        <v>1.2727272727272727</v>
      </c>
      <c r="AA1845" s="3">
        <f t="shared" si="198"/>
        <v>15.272727272727273</v>
      </c>
      <c r="AB1845">
        <f>VLOOKUP(F1845,'Producto temporal'!A:F,6,0)</f>
        <v>60</v>
      </c>
      <c r="AC1845" s="9" t="str">
        <f t="shared" si="199"/>
        <v>OK</v>
      </c>
      <c r="AD1845" s="9" t="str">
        <f t="shared" si="200"/>
        <v>OK</v>
      </c>
      <c r="AE1845" s="9" t="str">
        <f t="shared" si="201"/>
        <v>OK</v>
      </c>
      <c r="AF1845" s="10">
        <f t="shared" si="202"/>
        <v>41</v>
      </c>
    </row>
    <row r="1846" spans="1:32" x14ac:dyDescent="0.3">
      <c r="A1846" s="1">
        <v>45447</v>
      </c>
      <c r="B1846">
        <v>205</v>
      </c>
      <c r="C1846" t="s">
        <v>246</v>
      </c>
      <c r="D1846" t="s">
        <v>101</v>
      </c>
      <c r="E1846" t="s">
        <v>95</v>
      </c>
      <c r="F1846">
        <v>1011679</v>
      </c>
      <c r="G1846" t="s">
        <v>38</v>
      </c>
      <c r="H1846" t="s">
        <v>28</v>
      </c>
      <c r="I1846" t="s">
        <v>29</v>
      </c>
      <c r="J1846" t="s">
        <v>30</v>
      </c>
      <c r="K1846">
        <v>0</v>
      </c>
      <c r="L1846" t="s">
        <v>31</v>
      </c>
      <c r="M1846" t="s">
        <v>32</v>
      </c>
      <c r="N1846">
        <v>3</v>
      </c>
      <c r="O1846">
        <v>1</v>
      </c>
      <c r="P1846">
        <v>1</v>
      </c>
      <c r="Q1846">
        <v>12</v>
      </c>
      <c r="R1846">
        <v>2.3849999999999998</v>
      </c>
      <c r="S1846">
        <v>11.925000000000001</v>
      </c>
      <c r="T1846">
        <v>5</v>
      </c>
      <c r="U1846">
        <v>1</v>
      </c>
      <c r="V1846">
        <v>0</v>
      </c>
      <c r="W1846">
        <v>2</v>
      </c>
      <c r="X1846">
        <v>0</v>
      </c>
      <c r="Y1846" s="3">
        <f t="shared" si="196"/>
        <v>5.6</v>
      </c>
      <c r="Z1846" s="3">
        <f t="shared" si="197"/>
        <v>5.6</v>
      </c>
      <c r="AA1846" s="3">
        <f t="shared" si="198"/>
        <v>67.2</v>
      </c>
      <c r="AB1846">
        <f>VLOOKUP(F1846,'Producto temporal'!A:F,6,0)</f>
        <v>60</v>
      </c>
      <c r="AC1846" s="9" t="str">
        <f t="shared" si="199"/>
        <v>OK</v>
      </c>
      <c r="AD1846" s="9" t="str">
        <f t="shared" si="200"/>
        <v>OK</v>
      </c>
      <c r="AE1846" s="9" t="str">
        <f t="shared" si="201"/>
        <v>BAJAR MASTERPACK</v>
      </c>
      <c r="AF1846" s="10">
        <f t="shared" si="202"/>
        <v>9</v>
      </c>
    </row>
    <row r="1847" spans="1:32" x14ac:dyDescent="0.3">
      <c r="A1847" s="1">
        <v>45447</v>
      </c>
      <c r="B1847">
        <v>205</v>
      </c>
      <c r="C1847" t="s">
        <v>246</v>
      </c>
      <c r="D1847" t="s">
        <v>101</v>
      </c>
      <c r="E1847" t="s">
        <v>95</v>
      </c>
      <c r="F1847">
        <v>1011885</v>
      </c>
      <c r="G1847" t="s">
        <v>39</v>
      </c>
      <c r="H1847" t="s">
        <v>28</v>
      </c>
      <c r="I1847" t="s">
        <v>29</v>
      </c>
      <c r="J1847" t="s">
        <v>30</v>
      </c>
      <c r="K1847">
        <v>0</v>
      </c>
      <c r="L1847" t="s">
        <v>31</v>
      </c>
      <c r="M1847" t="s">
        <v>32</v>
      </c>
      <c r="N1847">
        <v>2</v>
      </c>
      <c r="O1847">
        <v>3</v>
      </c>
      <c r="P1847">
        <v>1</v>
      </c>
      <c r="Q1847">
        <v>12</v>
      </c>
      <c r="R1847">
        <v>2.3849999999999998</v>
      </c>
      <c r="S1847">
        <v>16.695</v>
      </c>
      <c r="T1847">
        <v>7</v>
      </c>
      <c r="U1847">
        <v>1</v>
      </c>
      <c r="V1847">
        <v>0</v>
      </c>
      <c r="W1847">
        <v>1</v>
      </c>
      <c r="X1847">
        <v>0</v>
      </c>
      <c r="Y1847" s="3">
        <f t="shared" si="196"/>
        <v>12</v>
      </c>
      <c r="Z1847" s="3">
        <f t="shared" si="197"/>
        <v>4</v>
      </c>
      <c r="AA1847" s="3">
        <f t="shared" si="198"/>
        <v>48</v>
      </c>
      <c r="AB1847">
        <f>VLOOKUP(F1847,'Producto temporal'!A:F,6,0)</f>
        <v>60</v>
      </c>
      <c r="AC1847" s="9" t="str">
        <f t="shared" si="199"/>
        <v>OK</v>
      </c>
      <c r="AD1847" s="9" t="str">
        <f t="shared" si="200"/>
        <v>OK</v>
      </c>
      <c r="AE1847" s="9" t="str">
        <f t="shared" si="201"/>
        <v>OK</v>
      </c>
      <c r="AF1847" s="10">
        <f t="shared" si="202"/>
        <v>13</v>
      </c>
    </row>
    <row r="1848" spans="1:32" x14ac:dyDescent="0.3">
      <c r="A1848" s="1">
        <v>45447</v>
      </c>
      <c r="B1848">
        <v>205</v>
      </c>
      <c r="C1848" t="s">
        <v>246</v>
      </c>
      <c r="D1848" t="s">
        <v>101</v>
      </c>
      <c r="E1848" t="s">
        <v>95</v>
      </c>
      <c r="F1848">
        <v>1012657</v>
      </c>
      <c r="G1848" t="s">
        <v>40</v>
      </c>
      <c r="H1848" t="s">
        <v>28</v>
      </c>
      <c r="I1848" t="s">
        <v>29</v>
      </c>
      <c r="J1848" t="s">
        <v>30</v>
      </c>
      <c r="K1848">
        <v>0</v>
      </c>
      <c r="L1848" t="s">
        <v>31</v>
      </c>
      <c r="M1848" t="s">
        <v>32</v>
      </c>
      <c r="N1848">
        <v>0</v>
      </c>
      <c r="O1848">
        <v>1</v>
      </c>
      <c r="P1848">
        <v>1</v>
      </c>
      <c r="Q1848">
        <v>12</v>
      </c>
      <c r="R1848">
        <v>3.0294400000000001</v>
      </c>
      <c r="S1848">
        <v>33.630870000000002</v>
      </c>
      <c r="T1848">
        <v>11</v>
      </c>
      <c r="U1848">
        <v>0</v>
      </c>
      <c r="V1848">
        <v>0</v>
      </c>
      <c r="W1848">
        <v>8</v>
      </c>
      <c r="X1848">
        <v>0</v>
      </c>
      <c r="Y1848" s="3">
        <f t="shared" si="196"/>
        <v>2.5454545454545454</v>
      </c>
      <c r="Z1848" s="3">
        <f t="shared" si="197"/>
        <v>2.5454545454545454</v>
      </c>
      <c r="AA1848" s="3">
        <f t="shared" si="198"/>
        <v>30.545454545454547</v>
      </c>
      <c r="AB1848">
        <f>VLOOKUP(F1848,'Producto temporal'!A:F,6,0)</f>
        <v>60</v>
      </c>
      <c r="AC1848" s="9" t="str">
        <f t="shared" si="199"/>
        <v>OK</v>
      </c>
      <c r="AD1848" s="9" t="str">
        <f t="shared" si="200"/>
        <v>OK</v>
      </c>
      <c r="AE1848" s="9" t="str">
        <f t="shared" si="201"/>
        <v>OK</v>
      </c>
      <c r="AF1848" s="10">
        <f t="shared" si="202"/>
        <v>20</v>
      </c>
    </row>
    <row r="1849" spans="1:32" x14ac:dyDescent="0.3">
      <c r="A1849" s="1">
        <v>45447</v>
      </c>
      <c r="B1849">
        <v>205</v>
      </c>
      <c r="C1849" t="s">
        <v>246</v>
      </c>
      <c r="D1849" t="s">
        <v>101</v>
      </c>
      <c r="E1849" t="s">
        <v>95</v>
      </c>
      <c r="F1849">
        <v>1012658</v>
      </c>
      <c r="G1849" t="s">
        <v>41</v>
      </c>
      <c r="H1849" t="s">
        <v>28</v>
      </c>
      <c r="I1849" t="s">
        <v>29</v>
      </c>
      <c r="J1849" t="s">
        <v>30</v>
      </c>
      <c r="K1849">
        <v>0</v>
      </c>
      <c r="L1849" t="s">
        <v>31</v>
      </c>
      <c r="M1849" t="s">
        <v>32</v>
      </c>
      <c r="N1849">
        <v>0</v>
      </c>
      <c r="O1849">
        <v>1</v>
      </c>
      <c r="P1849">
        <v>1</v>
      </c>
      <c r="Q1849">
        <v>12</v>
      </c>
      <c r="R1849">
        <v>2.6459999999999999</v>
      </c>
      <c r="S1849">
        <v>47.628</v>
      </c>
      <c r="T1849">
        <v>18</v>
      </c>
      <c r="U1849">
        <v>0</v>
      </c>
      <c r="V1849">
        <v>0</v>
      </c>
      <c r="W1849">
        <v>6</v>
      </c>
      <c r="X1849">
        <v>0</v>
      </c>
      <c r="Y1849" s="3">
        <f t="shared" si="196"/>
        <v>1.5555555555555554</v>
      </c>
      <c r="Z1849" s="3">
        <f t="shared" si="197"/>
        <v>1.5555555555555554</v>
      </c>
      <c r="AA1849" s="3">
        <f t="shared" si="198"/>
        <v>18.666666666666664</v>
      </c>
      <c r="AB1849">
        <f>VLOOKUP(F1849,'Producto temporal'!A:F,6,0)</f>
        <v>60</v>
      </c>
      <c r="AC1849" s="9" t="str">
        <f t="shared" si="199"/>
        <v>OK</v>
      </c>
      <c r="AD1849" s="9" t="str">
        <f t="shared" si="200"/>
        <v>OK</v>
      </c>
      <c r="AE1849" s="9" t="str">
        <f t="shared" si="201"/>
        <v>OK</v>
      </c>
      <c r="AF1849" s="10">
        <f t="shared" si="202"/>
        <v>34</v>
      </c>
    </row>
    <row r="1850" spans="1:32" x14ac:dyDescent="0.3">
      <c r="A1850" s="1">
        <v>45447</v>
      </c>
      <c r="B1850">
        <v>205</v>
      </c>
      <c r="C1850" t="s">
        <v>246</v>
      </c>
      <c r="D1850" t="s">
        <v>101</v>
      </c>
      <c r="E1850" t="s">
        <v>95</v>
      </c>
      <c r="F1850">
        <v>1013898</v>
      </c>
      <c r="G1850" t="s">
        <v>42</v>
      </c>
      <c r="H1850" t="s">
        <v>28</v>
      </c>
      <c r="I1850" t="s">
        <v>29</v>
      </c>
      <c r="J1850" t="s">
        <v>30</v>
      </c>
      <c r="K1850">
        <v>0</v>
      </c>
      <c r="L1850" t="s">
        <v>31</v>
      </c>
      <c r="M1850" t="s">
        <v>32</v>
      </c>
      <c r="N1850">
        <v>0</v>
      </c>
      <c r="O1850">
        <v>3</v>
      </c>
      <c r="P1850">
        <v>1</v>
      </c>
      <c r="Q1850">
        <v>12</v>
      </c>
      <c r="R1850">
        <v>3.3237999999999999</v>
      </c>
      <c r="S1850">
        <v>20.101900000000001</v>
      </c>
      <c r="T1850">
        <v>6</v>
      </c>
      <c r="U1850">
        <v>0</v>
      </c>
      <c r="V1850">
        <v>0</v>
      </c>
      <c r="W1850">
        <v>1</v>
      </c>
      <c r="X1850">
        <v>0</v>
      </c>
      <c r="Y1850" s="3">
        <f t="shared" si="196"/>
        <v>14</v>
      </c>
      <c r="Z1850" s="3">
        <f t="shared" si="197"/>
        <v>4.666666666666667</v>
      </c>
      <c r="AA1850" s="3">
        <f t="shared" si="198"/>
        <v>56</v>
      </c>
      <c r="AB1850">
        <f>VLOOKUP(F1850,'Producto temporal'!A:F,6,0)</f>
        <v>60</v>
      </c>
      <c r="AC1850" s="9" t="str">
        <f t="shared" si="199"/>
        <v>OK</v>
      </c>
      <c r="AD1850" s="9" t="str">
        <f t="shared" si="200"/>
        <v>OK</v>
      </c>
      <c r="AE1850" s="9" t="str">
        <f t="shared" si="201"/>
        <v>OK</v>
      </c>
      <c r="AF1850" s="10">
        <f t="shared" si="202"/>
        <v>11</v>
      </c>
    </row>
    <row r="1851" spans="1:32" x14ac:dyDescent="0.3">
      <c r="A1851" s="1">
        <v>45447</v>
      </c>
      <c r="B1851">
        <v>206</v>
      </c>
      <c r="C1851" t="s">
        <v>247</v>
      </c>
      <c r="D1851" t="s">
        <v>69</v>
      </c>
      <c r="E1851" t="s">
        <v>95</v>
      </c>
      <c r="F1851">
        <v>1003938</v>
      </c>
      <c r="G1851" t="s">
        <v>27</v>
      </c>
      <c r="H1851" t="s">
        <v>28</v>
      </c>
      <c r="I1851" t="s">
        <v>29</v>
      </c>
      <c r="J1851" t="s">
        <v>30</v>
      </c>
      <c r="K1851">
        <v>0</v>
      </c>
      <c r="L1851" t="s">
        <v>31</v>
      </c>
      <c r="M1851" t="s">
        <v>32</v>
      </c>
      <c r="N1851">
        <v>7</v>
      </c>
      <c r="O1851">
        <v>1</v>
      </c>
      <c r="P1851">
        <v>1</v>
      </c>
      <c r="Q1851">
        <v>12</v>
      </c>
      <c r="R1851">
        <v>3.1680000000000001</v>
      </c>
      <c r="S1851">
        <v>6.3360000000000003</v>
      </c>
      <c r="T1851">
        <v>2</v>
      </c>
      <c r="U1851">
        <v>1</v>
      </c>
      <c r="V1851">
        <v>0</v>
      </c>
      <c r="W1851">
        <v>0</v>
      </c>
      <c r="X1851">
        <v>0</v>
      </c>
      <c r="Y1851" s="3">
        <f t="shared" si="196"/>
        <v>14</v>
      </c>
      <c r="Z1851" s="3">
        <f t="shared" si="197"/>
        <v>14</v>
      </c>
      <c r="AA1851" s="3">
        <f t="shared" si="198"/>
        <v>168</v>
      </c>
      <c r="AB1851">
        <f>VLOOKUP(F1851,'Producto temporal'!A:F,6,0)</f>
        <v>60</v>
      </c>
      <c r="AC1851" s="9" t="str">
        <f t="shared" si="199"/>
        <v>OK</v>
      </c>
      <c r="AD1851" s="9" t="str">
        <f t="shared" si="200"/>
        <v>OK</v>
      </c>
      <c r="AE1851" s="9" t="str">
        <f t="shared" si="201"/>
        <v>BAJAR MASTERPACK</v>
      </c>
      <c r="AF1851" s="10">
        <f t="shared" si="202"/>
        <v>3</v>
      </c>
    </row>
    <row r="1852" spans="1:32" x14ac:dyDescent="0.3">
      <c r="A1852" s="1">
        <v>45447</v>
      </c>
      <c r="B1852">
        <v>206</v>
      </c>
      <c r="C1852" t="s">
        <v>247</v>
      </c>
      <c r="D1852" t="s">
        <v>69</v>
      </c>
      <c r="E1852" t="s">
        <v>95</v>
      </c>
      <c r="F1852">
        <v>1003941</v>
      </c>
      <c r="G1852" t="s">
        <v>33</v>
      </c>
      <c r="H1852" t="s">
        <v>28</v>
      </c>
      <c r="I1852" t="s">
        <v>29</v>
      </c>
      <c r="J1852" t="s">
        <v>30</v>
      </c>
      <c r="K1852">
        <v>0</v>
      </c>
      <c r="L1852" t="s">
        <v>31</v>
      </c>
      <c r="M1852" t="s">
        <v>32</v>
      </c>
      <c r="N1852">
        <v>6</v>
      </c>
      <c r="O1852">
        <v>1</v>
      </c>
      <c r="P1852">
        <v>1</v>
      </c>
      <c r="Q1852">
        <v>20</v>
      </c>
      <c r="R1852">
        <v>2.3220000000000001</v>
      </c>
      <c r="S1852">
        <v>9.2880000000000003</v>
      </c>
      <c r="T1852">
        <v>4</v>
      </c>
      <c r="U1852">
        <v>1</v>
      </c>
      <c r="V1852">
        <v>0</v>
      </c>
      <c r="W1852">
        <v>2</v>
      </c>
      <c r="X1852">
        <v>0</v>
      </c>
      <c r="Y1852" s="3">
        <f t="shared" si="196"/>
        <v>7</v>
      </c>
      <c r="Z1852" s="3">
        <f t="shared" si="197"/>
        <v>7</v>
      </c>
      <c r="AA1852" s="3">
        <f t="shared" si="198"/>
        <v>140</v>
      </c>
      <c r="AB1852">
        <f>VLOOKUP(F1852,'Producto temporal'!A:F,6,0)</f>
        <v>60</v>
      </c>
      <c r="AC1852" s="9" t="str">
        <f t="shared" si="199"/>
        <v>OK</v>
      </c>
      <c r="AD1852" s="9" t="str">
        <f t="shared" si="200"/>
        <v>OK</v>
      </c>
      <c r="AE1852" s="9" t="str">
        <f t="shared" si="201"/>
        <v>BAJAR MASTERPACK</v>
      </c>
      <c r="AF1852" s="10">
        <f t="shared" si="202"/>
        <v>7</v>
      </c>
    </row>
    <row r="1853" spans="1:32" x14ac:dyDescent="0.3">
      <c r="A1853" s="1">
        <v>45447</v>
      </c>
      <c r="B1853">
        <v>206</v>
      </c>
      <c r="C1853" t="s">
        <v>247</v>
      </c>
      <c r="D1853" t="s">
        <v>69</v>
      </c>
      <c r="E1853" t="s">
        <v>95</v>
      </c>
      <c r="F1853">
        <v>1010020</v>
      </c>
      <c r="G1853" t="s">
        <v>34</v>
      </c>
      <c r="H1853" t="s">
        <v>28</v>
      </c>
      <c r="I1853" t="s">
        <v>29</v>
      </c>
      <c r="J1853" t="s">
        <v>30</v>
      </c>
      <c r="K1853">
        <v>0</v>
      </c>
      <c r="L1853" t="s">
        <v>31</v>
      </c>
      <c r="M1853" t="s">
        <v>32</v>
      </c>
      <c r="N1853">
        <v>23</v>
      </c>
      <c r="O1853">
        <v>1</v>
      </c>
      <c r="P1853">
        <v>1</v>
      </c>
      <c r="Q1853">
        <v>12</v>
      </c>
      <c r="R1853">
        <v>3.02501</v>
      </c>
      <c r="S1853">
        <v>95.495469999999997</v>
      </c>
      <c r="T1853">
        <v>31</v>
      </c>
      <c r="U1853">
        <v>1</v>
      </c>
      <c r="V1853">
        <v>0</v>
      </c>
      <c r="W1853">
        <v>0</v>
      </c>
      <c r="X1853">
        <v>0</v>
      </c>
      <c r="Y1853" s="3">
        <f t="shared" si="196"/>
        <v>0.90322580645161288</v>
      </c>
      <c r="Z1853" s="3">
        <f t="shared" si="197"/>
        <v>0.90322580645161288</v>
      </c>
      <c r="AA1853" s="3">
        <f t="shared" si="198"/>
        <v>10.838709677419354</v>
      </c>
      <c r="AB1853">
        <f>VLOOKUP(F1853,'Producto temporal'!A:F,6,0)</f>
        <v>60</v>
      </c>
      <c r="AC1853" s="9" t="str">
        <f t="shared" si="199"/>
        <v>OK</v>
      </c>
      <c r="AD1853" s="9" t="str">
        <f t="shared" si="200"/>
        <v>OK</v>
      </c>
      <c r="AE1853" s="9" t="str">
        <f t="shared" si="201"/>
        <v>OK</v>
      </c>
      <c r="AF1853" s="10">
        <f t="shared" si="202"/>
        <v>58</v>
      </c>
    </row>
    <row r="1854" spans="1:32" x14ac:dyDescent="0.3">
      <c r="A1854" s="1">
        <v>45447</v>
      </c>
      <c r="B1854">
        <v>206</v>
      </c>
      <c r="C1854" t="s">
        <v>247</v>
      </c>
      <c r="D1854" t="s">
        <v>69</v>
      </c>
      <c r="E1854" t="s">
        <v>95</v>
      </c>
      <c r="F1854">
        <v>1010290</v>
      </c>
      <c r="G1854" t="s">
        <v>35</v>
      </c>
      <c r="H1854" t="s">
        <v>28</v>
      </c>
      <c r="I1854" t="s">
        <v>29</v>
      </c>
      <c r="J1854" t="s">
        <v>30</v>
      </c>
      <c r="K1854">
        <v>0</v>
      </c>
      <c r="L1854" t="s">
        <v>31</v>
      </c>
      <c r="M1854" t="s">
        <v>32</v>
      </c>
      <c r="N1854">
        <v>0</v>
      </c>
      <c r="O1854">
        <v>1</v>
      </c>
      <c r="P1854">
        <v>1</v>
      </c>
      <c r="Q1854">
        <v>6</v>
      </c>
      <c r="R1854">
        <v>3.62</v>
      </c>
      <c r="S1854">
        <v>7.24</v>
      </c>
      <c r="T1854">
        <v>2</v>
      </c>
      <c r="U1854">
        <v>0</v>
      </c>
      <c r="V1854">
        <v>0</v>
      </c>
      <c r="W1854">
        <v>0</v>
      </c>
      <c r="X1854">
        <v>2</v>
      </c>
      <c r="Y1854" s="3">
        <f t="shared" si="196"/>
        <v>14</v>
      </c>
      <c r="Z1854" s="3">
        <f t="shared" si="197"/>
        <v>14</v>
      </c>
      <c r="AA1854" s="3">
        <f t="shared" si="198"/>
        <v>84</v>
      </c>
      <c r="AB1854">
        <f>VLOOKUP(F1854,'Producto temporal'!A:F,6,0)</f>
        <v>60</v>
      </c>
      <c r="AC1854" s="9" t="str">
        <f t="shared" si="199"/>
        <v>OK</v>
      </c>
      <c r="AD1854" s="9" t="str">
        <f t="shared" si="200"/>
        <v>OK</v>
      </c>
      <c r="AE1854" s="9" t="str">
        <f t="shared" si="201"/>
        <v>BAJAR MASTERPACK</v>
      </c>
      <c r="AF1854" s="10">
        <f t="shared" si="202"/>
        <v>3</v>
      </c>
    </row>
    <row r="1855" spans="1:32" x14ac:dyDescent="0.3">
      <c r="A1855" s="1">
        <v>45447</v>
      </c>
      <c r="B1855">
        <v>206</v>
      </c>
      <c r="C1855" t="s">
        <v>247</v>
      </c>
      <c r="D1855" t="s">
        <v>69</v>
      </c>
      <c r="E1855" t="s">
        <v>95</v>
      </c>
      <c r="F1855">
        <v>1010291</v>
      </c>
      <c r="G1855" t="s">
        <v>36</v>
      </c>
      <c r="H1855" t="s">
        <v>28</v>
      </c>
      <c r="I1855" t="s">
        <v>29</v>
      </c>
      <c r="J1855" t="s">
        <v>30</v>
      </c>
      <c r="K1855">
        <v>0</v>
      </c>
      <c r="L1855" t="s">
        <v>31</v>
      </c>
      <c r="M1855" t="s">
        <v>32</v>
      </c>
      <c r="N1855">
        <v>3</v>
      </c>
      <c r="O1855">
        <v>1</v>
      </c>
      <c r="P1855">
        <v>1</v>
      </c>
      <c r="Q1855">
        <v>6</v>
      </c>
      <c r="R1855">
        <v>3.62</v>
      </c>
      <c r="S1855">
        <v>7.24</v>
      </c>
      <c r="T1855">
        <v>2</v>
      </c>
      <c r="U1855">
        <v>1</v>
      </c>
      <c r="V1855">
        <v>0</v>
      </c>
      <c r="W1855">
        <v>0</v>
      </c>
      <c r="X1855">
        <v>0</v>
      </c>
      <c r="Y1855" s="3">
        <f t="shared" si="196"/>
        <v>14</v>
      </c>
      <c r="Z1855" s="3">
        <f t="shared" si="197"/>
        <v>14</v>
      </c>
      <c r="AA1855" s="3">
        <f t="shared" si="198"/>
        <v>84</v>
      </c>
      <c r="AB1855">
        <f>VLOOKUP(F1855,'Producto temporal'!A:F,6,0)</f>
        <v>60</v>
      </c>
      <c r="AC1855" s="9" t="str">
        <f t="shared" si="199"/>
        <v>OK</v>
      </c>
      <c r="AD1855" s="9" t="str">
        <f t="shared" si="200"/>
        <v>OK</v>
      </c>
      <c r="AE1855" s="9" t="str">
        <f t="shared" si="201"/>
        <v>BAJAR MASTERPACK</v>
      </c>
      <c r="AF1855" s="10">
        <f t="shared" si="202"/>
        <v>3</v>
      </c>
    </row>
    <row r="1856" spans="1:32" x14ac:dyDescent="0.3">
      <c r="A1856" s="1">
        <v>45447</v>
      </c>
      <c r="B1856">
        <v>206</v>
      </c>
      <c r="C1856" t="s">
        <v>247</v>
      </c>
      <c r="D1856" t="s">
        <v>69</v>
      </c>
      <c r="E1856" t="s">
        <v>95</v>
      </c>
      <c r="F1856">
        <v>1010783</v>
      </c>
      <c r="G1856" t="s">
        <v>37</v>
      </c>
      <c r="H1856" t="s">
        <v>28</v>
      </c>
      <c r="I1856" t="s">
        <v>29</v>
      </c>
      <c r="J1856" t="s">
        <v>30</v>
      </c>
      <c r="K1856">
        <v>0</v>
      </c>
      <c r="L1856" t="s">
        <v>31</v>
      </c>
      <c r="M1856" t="s">
        <v>32</v>
      </c>
      <c r="N1856">
        <v>10</v>
      </c>
      <c r="O1856">
        <v>1</v>
      </c>
      <c r="P1856">
        <v>1</v>
      </c>
      <c r="Q1856">
        <v>12</v>
      </c>
      <c r="R1856">
        <v>3.04121</v>
      </c>
      <c r="S1856">
        <v>74.256550000000004</v>
      </c>
      <c r="T1856">
        <v>24</v>
      </c>
      <c r="U1856">
        <v>1</v>
      </c>
      <c r="V1856">
        <v>0</v>
      </c>
      <c r="W1856">
        <v>10</v>
      </c>
      <c r="X1856">
        <v>0</v>
      </c>
      <c r="Y1856" s="3">
        <f t="shared" si="196"/>
        <v>1.1666666666666667</v>
      </c>
      <c r="Z1856" s="3">
        <f t="shared" si="197"/>
        <v>1.1666666666666667</v>
      </c>
      <c r="AA1856" s="3">
        <f t="shared" si="198"/>
        <v>14</v>
      </c>
      <c r="AB1856">
        <f>VLOOKUP(F1856,'Producto temporal'!A:F,6,0)</f>
        <v>60</v>
      </c>
      <c r="AC1856" s="9" t="str">
        <f t="shared" si="199"/>
        <v>OK</v>
      </c>
      <c r="AD1856" s="9" t="str">
        <f t="shared" si="200"/>
        <v>OK</v>
      </c>
      <c r="AE1856" s="9" t="str">
        <f t="shared" si="201"/>
        <v>OK</v>
      </c>
      <c r="AF1856" s="10">
        <f t="shared" si="202"/>
        <v>45</v>
      </c>
    </row>
    <row r="1857" spans="1:32" x14ac:dyDescent="0.3">
      <c r="A1857" s="1">
        <v>45447</v>
      </c>
      <c r="B1857">
        <v>206</v>
      </c>
      <c r="C1857" t="s">
        <v>247</v>
      </c>
      <c r="D1857" t="s">
        <v>69</v>
      </c>
      <c r="E1857" t="s">
        <v>95</v>
      </c>
      <c r="F1857">
        <v>1011679</v>
      </c>
      <c r="G1857" t="s">
        <v>38</v>
      </c>
      <c r="H1857" t="s">
        <v>28</v>
      </c>
      <c r="I1857" t="s">
        <v>29</v>
      </c>
      <c r="J1857" t="s">
        <v>30</v>
      </c>
      <c r="K1857">
        <v>0</v>
      </c>
      <c r="L1857" t="s">
        <v>31</v>
      </c>
      <c r="M1857" t="s">
        <v>32</v>
      </c>
      <c r="N1857">
        <v>7</v>
      </c>
      <c r="O1857">
        <v>1</v>
      </c>
      <c r="P1857">
        <v>1</v>
      </c>
      <c r="Q1857">
        <v>12</v>
      </c>
      <c r="R1857">
        <v>2.3849999999999998</v>
      </c>
      <c r="S1857">
        <v>14.31</v>
      </c>
      <c r="T1857">
        <v>6</v>
      </c>
      <c r="U1857">
        <v>1</v>
      </c>
      <c r="V1857">
        <v>0</v>
      </c>
      <c r="W1857">
        <v>0</v>
      </c>
      <c r="X1857">
        <v>0</v>
      </c>
      <c r="Y1857" s="3">
        <f t="shared" si="196"/>
        <v>4.666666666666667</v>
      </c>
      <c r="Z1857" s="3">
        <f t="shared" si="197"/>
        <v>4.666666666666667</v>
      </c>
      <c r="AA1857" s="3">
        <f t="shared" si="198"/>
        <v>56</v>
      </c>
      <c r="AB1857">
        <f>VLOOKUP(F1857,'Producto temporal'!A:F,6,0)</f>
        <v>60</v>
      </c>
      <c r="AC1857" s="9" t="str">
        <f t="shared" si="199"/>
        <v>OK</v>
      </c>
      <c r="AD1857" s="9" t="str">
        <f t="shared" si="200"/>
        <v>OK</v>
      </c>
      <c r="AE1857" s="9" t="str">
        <f t="shared" si="201"/>
        <v>OK</v>
      </c>
      <c r="AF1857" s="10">
        <f t="shared" si="202"/>
        <v>11</v>
      </c>
    </row>
    <row r="1858" spans="1:32" x14ac:dyDescent="0.3">
      <c r="A1858" s="1">
        <v>45447</v>
      </c>
      <c r="B1858">
        <v>206</v>
      </c>
      <c r="C1858" t="s">
        <v>247</v>
      </c>
      <c r="D1858" t="s">
        <v>69</v>
      </c>
      <c r="E1858" t="s">
        <v>95</v>
      </c>
      <c r="F1858">
        <v>1011885</v>
      </c>
      <c r="G1858" t="s">
        <v>39</v>
      </c>
      <c r="H1858" t="s">
        <v>28</v>
      </c>
      <c r="I1858" t="s">
        <v>29</v>
      </c>
      <c r="J1858" t="s">
        <v>30</v>
      </c>
      <c r="K1858">
        <v>0</v>
      </c>
      <c r="L1858" t="s">
        <v>31</v>
      </c>
      <c r="M1858" t="s">
        <v>32</v>
      </c>
      <c r="N1858">
        <v>11</v>
      </c>
      <c r="O1858">
        <v>3</v>
      </c>
      <c r="P1858">
        <v>1</v>
      </c>
      <c r="Q1858">
        <v>12</v>
      </c>
      <c r="R1858">
        <v>2.3849999999999998</v>
      </c>
      <c r="S1858">
        <v>7.1550000000000002</v>
      </c>
      <c r="T1858">
        <v>3</v>
      </c>
      <c r="U1858">
        <v>1</v>
      </c>
      <c r="V1858">
        <v>0</v>
      </c>
      <c r="W1858">
        <v>0</v>
      </c>
      <c r="X1858">
        <v>0</v>
      </c>
      <c r="Y1858" s="3">
        <f t="shared" si="196"/>
        <v>28</v>
      </c>
      <c r="Z1858" s="3">
        <f t="shared" si="197"/>
        <v>9.3333333333333339</v>
      </c>
      <c r="AA1858" s="3">
        <f t="shared" si="198"/>
        <v>112</v>
      </c>
      <c r="AB1858">
        <f>VLOOKUP(F1858,'Producto temporal'!A:F,6,0)</f>
        <v>60</v>
      </c>
      <c r="AC1858" s="9" t="str">
        <f t="shared" si="199"/>
        <v>OK</v>
      </c>
      <c r="AD1858" s="9" t="str">
        <f t="shared" si="200"/>
        <v>OK</v>
      </c>
      <c r="AE1858" s="9" t="str">
        <f t="shared" si="201"/>
        <v>BAJAR MASTERPACK</v>
      </c>
      <c r="AF1858" s="10">
        <f t="shared" si="202"/>
        <v>5</v>
      </c>
    </row>
    <row r="1859" spans="1:32" x14ac:dyDescent="0.3">
      <c r="A1859" s="1">
        <v>45447</v>
      </c>
      <c r="B1859">
        <v>206</v>
      </c>
      <c r="C1859" t="s">
        <v>247</v>
      </c>
      <c r="D1859" t="s">
        <v>69</v>
      </c>
      <c r="E1859" t="s">
        <v>95</v>
      </c>
      <c r="F1859">
        <v>1012657</v>
      </c>
      <c r="G1859" t="s">
        <v>40</v>
      </c>
      <c r="H1859" t="s">
        <v>28</v>
      </c>
      <c r="I1859" t="s">
        <v>29</v>
      </c>
      <c r="J1859" t="s">
        <v>30</v>
      </c>
      <c r="K1859">
        <v>0</v>
      </c>
      <c r="L1859" t="s">
        <v>31</v>
      </c>
      <c r="M1859" t="s">
        <v>32</v>
      </c>
      <c r="N1859">
        <v>5</v>
      </c>
      <c r="O1859">
        <v>1</v>
      </c>
      <c r="P1859">
        <v>1</v>
      </c>
      <c r="Q1859">
        <v>12</v>
      </c>
      <c r="R1859">
        <v>3.0294400000000001</v>
      </c>
      <c r="S1859">
        <v>15.43821</v>
      </c>
      <c r="T1859">
        <v>5</v>
      </c>
      <c r="U1859">
        <v>1</v>
      </c>
      <c r="V1859">
        <v>0</v>
      </c>
      <c r="W1859">
        <v>0</v>
      </c>
      <c r="X1859">
        <v>0</v>
      </c>
      <c r="Y1859" s="3">
        <f t="shared" si="196"/>
        <v>5.6</v>
      </c>
      <c r="Z1859" s="3">
        <f t="shared" si="197"/>
        <v>5.6</v>
      </c>
      <c r="AA1859" s="3">
        <f t="shared" si="198"/>
        <v>67.2</v>
      </c>
      <c r="AB1859">
        <f>VLOOKUP(F1859,'Producto temporal'!A:F,6,0)</f>
        <v>60</v>
      </c>
      <c r="AC1859" s="9" t="str">
        <f t="shared" si="199"/>
        <v>OK</v>
      </c>
      <c r="AD1859" s="9" t="str">
        <f t="shared" si="200"/>
        <v>OK</v>
      </c>
      <c r="AE1859" s="9" t="str">
        <f t="shared" si="201"/>
        <v>BAJAR MASTERPACK</v>
      </c>
      <c r="AF1859" s="10">
        <f t="shared" si="202"/>
        <v>9</v>
      </c>
    </row>
    <row r="1860" spans="1:32" x14ac:dyDescent="0.3">
      <c r="A1860" s="1">
        <v>45447</v>
      </c>
      <c r="B1860">
        <v>206</v>
      </c>
      <c r="C1860" t="s">
        <v>247</v>
      </c>
      <c r="D1860" t="s">
        <v>69</v>
      </c>
      <c r="E1860" t="s">
        <v>95</v>
      </c>
      <c r="F1860">
        <v>1012658</v>
      </c>
      <c r="G1860" t="s">
        <v>41</v>
      </c>
      <c r="H1860" t="s">
        <v>28</v>
      </c>
      <c r="I1860" t="s">
        <v>29</v>
      </c>
      <c r="J1860" t="s">
        <v>30</v>
      </c>
      <c r="K1860">
        <v>0</v>
      </c>
      <c r="L1860" t="s">
        <v>31</v>
      </c>
      <c r="M1860" t="s">
        <v>32</v>
      </c>
      <c r="N1860">
        <v>5</v>
      </c>
      <c r="O1860">
        <v>1</v>
      </c>
      <c r="P1860">
        <v>1</v>
      </c>
      <c r="Q1860">
        <v>12</v>
      </c>
      <c r="R1860">
        <v>2.6459999999999999</v>
      </c>
      <c r="S1860">
        <v>7.9379999999999997</v>
      </c>
      <c r="T1860">
        <v>3</v>
      </c>
      <c r="U1860">
        <v>1</v>
      </c>
      <c r="V1860">
        <v>0</v>
      </c>
      <c r="W1860">
        <v>0</v>
      </c>
      <c r="X1860">
        <v>0</v>
      </c>
      <c r="Y1860" s="3">
        <f t="shared" ref="Y1860:Y1923" si="203">IF(AND(N1860=0,T1860=0),"PRODUCTO SIN CARGA",IF(AND(N1860&gt;0,T1860=0),"PRODUCTO SIN VENTA",O1860/($T1860/$T$1)))</f>
        <v>9.3333333333333339</v>
      </c>
      <c r="Z1860" s="3">
        <f t="shared" ref="Z1860:Z1923" si="204">IF(AND(N1860=0,T1860=0),"PRODUCTO SIN CARGA",IF(AND(N1860&gt;0,T1860=0),"PRODUCTO SIN VENTA",P1860/($T1860/$T$1)))</f>
        <v>9.3333333333333339</v>
      </c>
      <c r="AA1860" s="3">
        <f t="shared" ref="AA1860:AA1923" si="205">IF(AND(N1860=0,T1860=0),"PRODUCTO SIN CARGA",IF(AND(N1860&gt;0,T1860=0),"PRODUCTO SIN VENTA",Q1860/($T1860/$T$1)))</f>
        <v>112</v>
      </c>
      <c r="AB1860">
        <f>VLOOKUP(F1860,'Producto temporal'!A:F,6,0)</f>
        <v>60</v>
      </c>
      <c r="AC1860" s="9" t="str">
        <f t="shared" ref="AC1860:AC1923" si="206">IF(Y1860&lt;=$AB1860,"OK",IF(AND(N1860=0,T1860=0),"PRODUCTO SIN CARGA",IF(AND(N1860&gt;0,T1860=0),"PRODUCTO SIN VENTA","BAJAR PACKQTY")))</f>
        <v>OK</v>
      </c>
      <c r="AD1860" s="9" t="str">
        <f t="shared" ref="AD1860:AD1923" si="207">IF(Z1860&lt;=$AB1860,"OK",IF(AND(N1860=0,T1860=0),"PRODUCTO SIN CARGA",IF(AND(N1860&gt;0,T1860=0),"PRODUCTO SIN VENTA","BAJAR PACKQTY")))</f>
        <v>OK</v>
      </c>
      <c r="AE1860" s="9" t="str">
        <f t="shared" ref="AE1860:AE1923" si="208">IF(AA1860&lt;=AB1860,"OK",IF(AND(N1860=0,T1860=0),"PRODUCTO SIN CARGA",IF(AND(N1860&gt;0,T1860=0),"PRODUCTO SIN VENTA","BAJAR MASTERPACK")))</f>
        <v>BAJAR MASTERPACK</v>
      </c>
      <c r="AF1860" s="10">
        <f t="shared" ref="AF1860:AF1923" si="209">TRUNC((T1860/$T$1)*(AB1860-$AB$1),0)</f>
        <v>5</v>
      </c>
    </row>
    <row r="1861" spans="1:32" x14ac:dyDescent="0.3">
      <c r="A1861" s="1">
        <v>45447</v>
      </c>
      <c r="B1861">
        <v>206</v>
      </c>
      <c r="C1861" t="s">
        <v>247</v>
      </c>
      <c r="D1861" t="s">
        <v>69</v>
      </c>
      <c r="E1861" t="s">
        <v>95</v>
      </c>
      <c r="F1861">
        <v>1013898</v>
      </c>
      <c r="G1861" t="s">
        <v>42</v>
      </c>
      <c r="H1861" t="s">
        <v>28</v>
      </c>
      <c r="I1861" t="s">
        <v>29</v>
      </c>
      <c r="J1861" t="s">
        <v>30</v>
      </c>
      <c r="K1861">
        <v>0</v>
      </c>
      <c r="L1861" t="s">
        <v>31</v>
      </c>
      <c r="M1861" t="s">
        <v>32</v>
      </c>
      <c r="N1861">
        <v>5</v>
      </c>
      <c r="O1861">
        <v>3</v>
      </c>
      <c r="P1861">
        <v>1</v>
      </c>
      <c r="Q1861">
        <v>12</v>
      </c>
      <c r="R1861">
        <v>3.3237999999999999</v>
      </c>
      <c r="S1861">
        <v>23.49775</v>
      </c>
      <c r="T1861">
        <v>7</v>
      </c>
      <c r="U1861">
        <v>1</v>
      </c>
      <c r="V1861">
        <v>0</v>
      </c>
      <c r="W1861">
        <v>0</v>
      </c>
      <c r="X1861">
        <v>0</v>
      </c>
      <c r="Y1861" s="3">
        <f t="shared" si="203"/>
        <v>12</v>
      </c>
      <c r="Z1861" s="3">
        <f t="shared" si="204"/>
        <v>4</v>
      </c>
      <c r="AA1861" s="3">
        <f t="shared" si="205"/>
        <v>48</v>
      </c>
      <c r="AB1861">
        <f>VLOOKUP(F1861,'Producto temporal'!A:F,6,0)</f>
        <v>60</v>
      </c>
      <c r="AC1861" s="9" t="str">
        <f t="shared" si="206"/>
        <v>OK</v>
      </c>
      <c r="AD1861" s="9" t="str">
        <f t="shared" si="207"/>
        <v>OK</v>
      </c>
      <c r="AE1861" s="9" t="str">
        <f t="shared" si="208"/>
        <v>OK</v>
      </c>
      <c r="AF1861" s="10">
        <f t="shared" si="209"/>
        <v>13</v>
      </c>
    </row>
    <row r="1862" spans="1:32" x14ac:dyDescent="0.3">
      <c r="A1862" s="1">
        <v>45447</v>
      </c>
      <c r="B1862">
        <v>207</v>
      </c>
      <c r="C1862" t="s">
        <v>248</v>
      </c>
      <c r="D1862" t="s">
        <v>101</v>
      </c>
      <c r="E1862" t="s">
        <v>95</v>
      </c>
      <c r="F1862">
        <v>1003938</v>
      </c>
      <c r="G1862" t="s">
        <v>27</v>
      </c>
      <c r="H1862" t="s">
        <v>28</v>
      </c>
      <c r="I1862" t="s">
        <v>29</v>
      </c>
      <c r="J1862" t="s">
        <v>30</v>
      </c>
      <c r="K1862">
        <v>0</v>
      </c>
      <c r="L1862" t="s">
        <v>31</v>
      </c>
      <c r="M1862" t="s">
        <v>32</v>
      </c>
      <c r="N1862">
        <v>8</v>
      </c>
      <c r="O1862">
        <v>1</v>
      </c>
      <c r="P1862">
        <v>1</v>
      </c>
      <c r="Q1862">
        <v>12</v>
      </c>
      <c r="R1862">
        <v>3.1680000000000001</v>
      </c>
      <c r="S1862">
        <v>6.3360000000000003</v>
      </c>
      <c r="T1862">
        <v>2</v>
      </c>
      <c r="U1862">
        <v>1</v>
      </c>
      <c r="V1862">
        <v>0</v>
      </c>
      <c r="W1862">
        <v>0</v>
      </c>
      <c r="X1862">
        <v>0</v>
      </c>
      <c r="Y1862" s="3">
        <f t="shared" si="203"/>
        <v>14</v>
      </c>
      <c r="Z1862" s="3">
        <f t="shared" si="204"/>
        <v>14</v>
      </c>
      <c r="AA1862" s="3">
        <f t="shared" si="205"/>
        <v>168</v>
      </c>
      <c r="AB1862">
        <f>VLOOKUP(F1862,'Producto temporal'!A:F,6,0)</f>
        <v>60</v>
      </c>
      <c r="AC1862" s="9" t="str">
        <f t="shared" si="206"/>
        <v>OK</v>
      </c>
      <c r="AD1862" s="9" t="str">
        <f t="shared" si="207"/>
        <v>OK</v>
      </c>
      <c r="AE1862" s="9" t="str">
        <f t="shared" si="208"/>
        <v>BAJAR MASTERPACK</v>
      </c>
      <c r="AF1862" s="10">
        <f t="shared" si="209"/>
        <v>3</v>
      </c>
    </row>
    <row r="1863" spans="1:32" x14ac:dyDescent="0.3">
      <c r="A1863" s="1">
        <v>45447</v>
      </c>
      <c r="B1863">
        <v>207</v>
      </c>
      <c r="C1863" t="s">
        <v>248</v>
      </c>
      <c r="D1863" t="s">
        <v>101</v>
      </c>
      <c r="E1863" t="s">
        <v>95</v>
      </c>
      <c r="F1863">
        <v>1003941</v>
      </c>
      <c r="G1863" t="s">
        <v>33</v>
      </c>
      <c r="H1863" t="s">
        <v>28</v>
      </c>
      <c r="I1863" t="s">
        <v>29</v>
      </c>
      <c r="J1863" t="s">
        <v>30</v>
      </c>
      <c r="K1863">
        <v>0</v>
      </c>
      <c r="L1863" t="s">
        <v>31</v>
      </c>
      <c r="M1863" t="s">
        <v>32</v>
      </c>
      <c r="N1863">
        <v>4</v>
      </c>
      <c r="O1863">
        <v>1</v>
      </c>
      <c r="P1863">
        <v>1</v>
      </c>
      <c r="Q1863">
        <v>20</v>
      </c>
      <c r="R1863">
        <v>2.3220000000000001</v>
      </c>
      <c r="S1863">
        <v>16.254000000000001</v>
      </c>
      <c r="T1863">
        <v>7</v>
      </c>
      <c r="U1863">
        <v>1</v>
      </c>
      <c r="V1863">
        <v>0</v>
      </c>
      <c r="W1863">
        <v>2</v>
      </c>
      <c r="X1863">
        <v>0</v>
      </c>
      <c r="Y1863" s="3">
        <f t="shared" si="203"/>
        <v>4</v>
      </c>
      <c r="Z1863" s="3">
        <f t="shared" si="204"/>
        <v>4</v>
      </c>
      <c r="AA1863" s="3">
        <f t="shared" si="205"/>
        <v>80</v>
      </c>
      <c r="AB1863">
        <f>VLOOKUP(F1863,'Producto temporal'!A:F,6,0)</f>
        <v>60</v>
      </c>
      <c r="AC1863" s="9" t="str">
        <f t="shared" si="206"/>
        <v>OK</v>
      </c>
      <c r="AD1863" s="9" t="str">
        <f t="shared" si="207"/>
        <v>OK</v>
      </c>
      <c r="AE1863" s="9" t="str">
        <f t="shared" si="208"/>
        <v>BAJAR MASTERPACK</v>
      </c>
      <c r="AF1863" s="10">
        <f t="shared" si="209"/>
        <v>13</v>
      </c>
    </row>
    <row r="1864" spans="1:32" x14ac:dyDescent="0.3">
      <c r="A1864" s="1">
        <v>45447</v>
      </c>
      <c r="B1864">
        <v>207</v>
      </c>
      <c r="C1864" t="s">
        <v>248</v>
      </c>
      <c r="D1864" t="s">
        <v>101</v>
      </c>
      <c r="E1864" t="s">
        <v>95</v>
      </c>
      <c r="F1864">
        <v>1010020</v>
      </c>
      <c r="G1864" t="s">
        <v>34</v>
      </c>
      <c r="H1864" t="s">
        <v>28</v>
      </c>
      <c r="I1864" t="s">
        <v>29</v>
      </c>
      <c r="J1864" t="s">
        <v>30</v>
      </c>
      <c r="K1864">
        <v>0</v>
      </c>
      <c r="L1864" t="s">
        <v>31</v>
      </c>
      <c r="M1864" t="s">
        <v>32</v>
      </c>
      <c r="N1864">
        <v>19</v>
      </c>
      <c r="O1864">
        <v>1</v>
      </c>
      <c r="P1864">
        <v>1</v>
      </c>
      <c r="Q1864">
        <v>12</v>
      </c>
      <c r="R1864">
        <v>3.02501</v>
      </c>
      <c r="S1864">
        <v>21.805489999999999</v>
      </c>
      <c r="T1864">
        <v>7</v>
      </c>
      <c r="U1864">
        <v>1</v>
      </c>
      <c r="V1864">
        <v>0</v>
      </c>
      <c r="W1864">
        <v>0</v>
      </c>
      <c r="X1864">
        <v>0</v>
      </c>
      <c r="Y1864" s="3">
        <f t="shared" si="203"/>
        <v>4</v>
      </c>
      <c r="Z1864" s="3">
        <f t="shared" si="204"/>
        <v>4</v>
      </c>
      <c r="AA1864" s="3">
        <f t="shared" si="205"/>
        <v>48</v>
      </c>
      <c r="AB1864">
        <f>VLOOKUP(F1864,'Producto temporal'!A:F,6,0)</f>
        <v>60</v>
      </c>
      <c r="AC1864" s="9" t="str">
        <f t="shared" si="206"/>
        <v>OK</v>
      </c>
      <c r="AD1864" s="9" t="str">
        <f t="shared" si="207"/>
        <v>OK</v>
      </c>
      <c r="AE1864" s="9" t="str">
        <f t="shared" si="208"/>
        <v>OK</v>
      </c>
      <c r="AF1864" s="10">
        <f t="shared" si="209"/>
        <v>13</v>
      </c>
    </row>
    <row r="1865" spans="1:32" x14ac:dyDescent="0.3">
      <c r="A1865" s="1">
        <v>45447</v>
      </c>
      <c r="B1865">
        <v>207</v>
      </c>
      <c r="C1865" t="s">
        <v>248</v>
      </c>
      <c r="D1865" t="s">
        <v>101</v>
      </c>
      <c r="E1865" t="s">
        <v>95</v>
      </c>
      <c r="F1865">
        <v>1010290</v>
      </c>
      <c r="G1865" t="s">
        <v>35</v>
      </c>
      <c r="H1865" t="s">
        <v>28</v>
      </c>
      <c r="I1865" t="s">
        <v>29</v>
      </c>
      <c r="J1865" t="s">
        <v>30</v>
      </c>
      <c r="K1865">
        <v>0</v>
      </c>
      <c r="L1865" t="s">
        <v>31</v>
      </c>
      <c r="M1865" t="s">
        <v>32</v>
      </c>
      <c r="N1865">
        <v>8</v>
      </c>
      <c r="O1865">
        <v>1</v>
      </c>
      <c r="P1865">
        <v>1</v>
      </c>
      <c r="Q1865">
        <v>6</v>
      </c>
      <c r="R1865">
        <v>3.62</v>
      </c>
      <c r="S1865">
        <v>14.48</v>
      </c>
      <c r="T1865">
        <v>4</v>
      </c>
      <c r="U1865">
        <v>1</v>
      </c>
      <c r="V1865">
        <v>0</v>
      </c>
      <c r="W1865">
        <v>0</v>
      </c>
      <c r="X1865">
        <v>6</v>
      </c>
      <c r="Y1865" s="3">
        <f t="shared" si="203"/>
        <v>7</v>
      </c>
      <c r="Z1865" s="3">
        <f t="shared" si="204"/>
        <v>7</v>
      </c>
      <c r="AA1865" s="3">
        <f t="shared" si="205"/>
        <v>42</v>
      </c>
      <c r="AB1865">
        <f>VLOOKUP(F1865,'Producto temporal'!A:F,6,0)</f>
        <v>60</v>
      </c>
      <c r="AC1865" s="9" t="str">
        <f t="shared" si="206"/>
        <v>OK</v>
      </c>
      <c r="AD1865" s="9" t="str">
        <f t="shared" si="207"/>
        <v>OK</v>
      </c>
      <c r="AE1865" s="9" t="str">
        <f t="shared" si="208"/>
        <v>OK</v>
      </c>
      <c r="AF1865" s="10">
        <f t="shared" si="209"/>
        <v>7</v>
      </c>
    </row>
    <row r="1866" spans="1:32" x14ac:dyDescent="0.3">
      <c r="A1866" s="1">
        <v>45447</v>
      </c>
      <c r="B1866">
        <v>207</v>
      </c>
      <c r="C1866" t="s">
        <v>248</v>
      </c>
      <c r="D1866" t="s">
        <v>101</v>
      </c>
      <c r="E1866" t="s">
        <v>95</v>
      </c>
      <c r="F1866">
        <v>1010291</v>
      </c>
      <c r="G1866" t="s">
        <v>36</v>
      </c>
      <c r="H1866" t="s">
        <v>28</v>
      </c>
      <c r="I1866" t="s">
        <v>29</v>
      </c>
      <c r="J1866" t="s">
        <v>30</v>
      </c>
      <c r="K1866">
        <v>0</v>
      </c>
      <c r="L1866" t="s">
        <v>31</v>
      </c>
      <c r="M1866" t="s">
        <v>32</v>
      </c>
      <c r="N1866">
        <v>4</v>
      </c>
      <c r="O1866">
        <v>1</v>
      </c>
      <c r="P1866">
        <v>1</v>
      </c>
      <c r="Q1866">
        <v>6</v>
      </c>
      <c r="R1866">
        <v>3.62</v>
      </c>
      <c r="S1866">
        <v>0</v>
      </c>
      <c r="T1866">
        <v>0</v>
      </c>
      <c r="U1866">
        <v>1</v>
      </c>
      <c r="V1866">
        <v>0</v>
      </c>
      <c r="W1866">
        <v>0</v>
      </c>
      <c r="X1866">
        <v>4</v>
      </c>
      <c r="Y1866" s="3" t="str">
        <f t="shared" si="203"/>
        <v>PRODUCTO SIN VENTA</v>
      </c>
      <c r="Z1866" s="3" t="str">
        <f t="shared" si="204"/>
        <v>PRODUCTO SIN VENTA</v>
      </c>
      <c r="AA1866" s="3" t="str">
        <f t="shared" si="205"/>
        <v>PRODUCTO SIN VENTA</v>
      </c>
      <c r="AB1866">
        <f>VLOOKUP(F1866,'Producto temporal'!A:F,6,0)</f>
        <v>60</v>
      </c>
      <c r="AC1866" s="9" t="str">
        <f t="shared" si="206"/>
        <v>PRODUCTO SIN VENTA</v>
      </c>
      <c r="AD1866" s="9" t="str">
        <f t="shared" si="207"/>
        <v>PRODUCTO SIN VENTA</v>
      </c>
      <c r="AE1866" s="9" t="str">
        <f t="shared" si="208"/>
        <v>PRODUCTO SIN VENTA</v>
      </c>
      <c r="AF1866" s="10">
        <f t="shared" si="209"/>
        <v>0</v>
      </c>
    </row>
    <row r="1867" spans="1:32" x14ac:dyDescent="0.3">
      <c r="A1867" s="1">
        <v>45447</v>
      </c>
      <c r="B1867">
        <v>207</v>
      </c>
      <c r="C1867" t="s">
        <v>248</v>
      </c>
      <c r="D1867" t="s">
        <v>101</v>
      </c>
      <c r="E1867" t="s">
        <v>95</v>
      </c>
      <c r="F1867">
        <v>1010783</v>
      </c>
      <c r="G1867" t="s">
        <v>37</v>
      </c>
      <c r="H1867" t="s">
        <v>28</v>
      </c>
      <c r="I1867" t="s">
        <v>29</v>
      </c>
      <c r="J1867" t="s">
        <v>30</v>
      </c>
      <c r="K1867">
        <v>0</v>
      </c>
      <c r="L1867" t="s">
        <v>31</v>
      </c>
      <c r="M1867" t="s">
        <v>32</v>
      </c>
      <c r="N1867">
        <v>15</v>
      </c>
      <c r="O1867">
        <v>1</v>
      </c>
      <c r="P1867">
        <v>1</v>
      </c>
      <c r="Q1867">
        <v>12</v>
      </c>
      <c r="R1867">
        <v>3.04121</v>
      </c>
      <c r="S1867">
        <v>18.61863</v>
      </c>
      <c r="T1867">
        <v>6</v>
      </c>
      <c r="U1867">
        <v>1</v>
      </c>
      <c r="V1867">
        <v>0</v>
      </c>
      <c r="W1867">
        <v>0</v>
      </c>
      <c r="X1867">
        <v>0</v>
      </c>
      <c r="Y1867" s="3">
        <f t="shared" si="203"/>
        <v>4.666666666666667</v>
      </c>
      <c r="Z1867" s="3">
        <f t="shared" si="204"/>
        <v>4.666666666666667</v>
      </c>
      <c r="AA1867" s="3">
        <f t="shared" si="205"/>
        <v>56</v>
      </c>
      <c r="AB1867">
        <f>VLOOKUP(F1867,'Producto temporal'!A:F,6,0)</f>
        <v>60</v>
      </c>
      <c r="AC1867" s="9" t="str">
        <f t="shared" si="206"/>
        <v>OK</v>
      </c>
      <c r="AD1867" s="9" t="str">
        <f t="shared" si="207"/>
        <v>OK</v>
      </c>
      <c r="AE1867" s="9" t="str">
        <f t="shared" si="208"/>
        <v>OK</v>
      </c>
      <c r="AF1867" s="10">
        <f t="shared" si="209"/>
        <v>11</v>
      </c>
    </row>
    <row r="1868" spans="1:32" x14ac:dyDescent="0.3">
      <c r="A1868" s="1">
        <v>45447</v>
      </c>
      <c r="B1868">
        <v>207</v>
      </c>
      <c r="C1868" t="s">
        <v>248</v>
      </c>
      <c r="D1868" t="s">
        <v>101</v>
      </c>
      <c r="E1868" t="s">
        <v>95</v>
      </c>
      <c r="F1868">
        <v>1011679</v>
      </c>
      <c r="G1868" t="s">
        <v>38</v>
      </c>
      <c r="H1868" t="s">
        <v>28</v>
      </c>
      <c r="I1868" t="s">
        <v>29</v>
      </c>
      <c r="J1868" t="s">
        <v>30</v>
      </c>
      <c r="K1868">
        <v>0</v>
      </c>
      <c r="L1868" t="s">
        <v>31</v>
      </c>
      <c r="M1868" t="s">
        <v>32</v>
      </c>
      <c r="N1868">
        <v>4</v>
      </c>
      <c r="O1868">
        <v>1</v>
      </c>
      <c r="P1868">
        <v>1</v>
      </c>
      <c r="Q1868">
        <v>12</v>
      </c>
      <c r="R1868">
        <v>2.3849999999999998</v>
      </c>
      <c r="S1868">
        <v>9.5399999999999991</v>
      </c>
      <c r="T1868">
        <v>4</v>
      </c>
      <c r="U1868">
        <v>1</v>
      </c>
      <c r="V1868">
        <v>0</v>
      </c>
      <c r="W1868">
        <v>2</v>
      </c>
      <c r="X1868">
        <v>0</v>
      </c>
      <c r="Y1868" s="3">
        <f t="shared" si="203"/>
        <v>7</v>
      </c>
      <c r="Z1868" s="3">
        <f t="shared" si="204"/>
        <v>7</v>
      </c>
      <c r="AA1868" s="3">
        <f t="shared" si="205"/>
        <v>84</v>
      </c>
      <c r="AB1868">
        <f>VLOOKUP(F1868,'Producto temporal'!A:F,6,0)</f>
        <v>60</v>
      </c>
      <c r="AC1868" s="9" t="str">
        <f t="shared" si="206"/>
        <v>OK</v>
      </c>
      <c r="AD1868" s="9" t="str">
        <f t="shared" si="207"/>
        <v>OK</v>
      </c>
      <c r="AE1868" s="9" t="str">
        <f t="shared" si="208"/>
        <v>BAJAR MASTERPACK</v>
      </c>
      <c r="AF1868" s="10">
        <f t="shared" si="209"/>
        <v>7</v>
      </c>
    </row>
    <row r="1869" spans="1:32" x14ac:dyDescent="0.3">
      <c r="A1869" s="1">
        <v>45447</v>
      </c>
      <c r="B1869">
        <v>207</v>
      </c>
      <c r="C1869" t="s">
        <v>248</v>
      </c>
      <c r="D1869" t="s">
        <v>101</v>
      </c>
      <c r="E1869" t="s">
        <v>95</v>
      </c>
      <c r="F1869">
        <v>1011885</v>
      </c>
      <c r="G1869" t="s">
        <v>39</v>
      </c>
      <c r="H1869" t="s">
        <v>28</v>
      </c>
      <c r="I1869" t="s">
        <v>29</v>
      </c>
      <c r="J1869" t="s">
        <v>30</v>
      </c>
      <c r="K1869">
        <v>0</v>
      </c>
      <c r="L1869" t="s">
        <v>31</v>
      </c>
      <c r="M1869" t="s">
        <v>32</v>
      </c>
      <c r="N1869">
        <v>2</v>
      </c>
      <c r="O1869">
        <v>3</v>
      </c>
      <c r="P1869">
        <v>1</v>
      </c>
      <c r="Q1869">
        <v>12</v>
      </c>
      <c r="R1869">
        <v>2.3849999999999998</v>
      </c>
      <c r="S1869">
        <v>4.7699999999999996</v>
      </c>
      <c r="T1869">
        <v>2</v>
      </c>
      <c r="U1869">
        <v>1</v>
      </c>
      <c r="V1869">
        <v>0</v>
      </c>
      <c r="W1869">
        <v>4</v>
      </c>
      <c r="X1869">
        <v>0</v>
      </c>
      <c r="Y1869" s="3">
        <f t="shared" si="203"/>
        <v>42</v>
      </c>
      <c r="Z1869" s="3">
        <f t="shared" si="204"/>
        <v>14</v>
      </c>
      <c r="AA1869" s="3">
        <f t="shared" si="205"/>
        <v>168</v>
      </c>
      <c r="AB1869">
        <f>VLOOKUP(F1869,'Producto temporal'!A:F,6,0)</f>
        <v>60</v>
      </c>
      <c r="AC1869" s="9" t="str">
        <f t="shared" si="206"/>
        <v>OK</v>
      </c>
      <c r="AD1869" s="9" t="str">
        <f t="shared" si="207"/>
        <v>OK</v>
      </c>
      <c r="AE1869" s="9" t="str">
        <f t="shared" si="208"/>
        <v>BAJAR MASTERPACK</v>
      </c>
      <c r="AF1869" s="10">
        <f t="shared" si="209"/>
        <v>3</v>
      </c>
    </row>
    <row r="1870" spans="1:32" x14ac:dyDescent="0.3">
      <c r="A1870" s="1">
        <v>45447</v>
      </c>
      <c r="B1870">
        <v>207</v>
      </c>
      <c r="C1870" t="s">
        <v>248</v>
      </c>
      <c r="D1870" t="s">
        <v>101</v>
      </c>
      <c r="E1870" t="s">
        <v>95</v>
      </c>
      <c r="F1870">
        <v>1012657</v>
      </c>
      <c r="G1870" t="s">
        <v>40</v>
      </c>
      <c r="H1870" t="s">
        <v>28</v>
      </c>
      <c r="I1870" t="s">
        <v>29</v>
      </c>
      <c r="J1870" t="s">
        <v>30</v>
      </c>
      <c r="K1870">
        <v>0</v>
      </c>
      <c r="L1870" t="s">
        <v>31</v>
      </c>
      <c r="M1870" t="s">
        <v>32</v>
      </c>
      <c r="N1870">
        <v>5</v>
      </c>
      <c r="O1870">
        <v>1</v>
      </c>
      <c r="P1870">
        <v>1</v>
      </c>
      <c r="Q1870">
        <v>12</v>
      </c>
      <c r="R1870">
        <v>3.0294400000000001</v>
      </c>
      <c r="S1870">
        <v>9.1382899999999996</v>
      </c>
      <c r="T1870">
        <v>3</v>
      </c>
      <c r="U1870">
        <v>1</v>
      </c>
      <c r="V1870">
        <v>0</v>
      </c>
      <c r="W1870">
        <v>0</v>
      </c>
      <c r="X1870">
        <v>0</v>
      </c>
      <c r="Y1870" s="3">
        <f t="shared" si="203"/>
        <v>9.3333333333333339</v>
      </c>
      <c r="Z1870" s="3">
        <f t="shared" si="204"/>
        <v>9.3333333333333339</v>
      </c>
      <c r="AA1870" s="3">
        <f t="shared" si="205"/>
        <v>112</v>
      </c>
      <c r="AB1870">
        <f>VLOOKUP(F1870,'Producto temporal'!A:F,6,0)</f>
        <v>60</v>
      </c>
      <c r="AC1870" s="9" t="str">
        <f t="shared" si="206"/>
        <v>OK</v>
      </c>
      <c r="AD1870" s="9" t="str">
        <f t="shared" si="207"/>
        <v>OK</v>
      </c>
      <c r="AE1870" s="9" t="str">
        <f t="shared" si="208"/>
        <v>BAJAR MASTERPACK</v>
      </c>
      <c r="AF1870" s="10">
        <f t="shared" si="209"/>
        <v>5</v>
      </c>
    </row>
    <row r="1871" spans="1:32" x14ac:dyDescent="0.3">
      <c r="A1871" s="1">
        <v>45447</v>
      </c>
      <c r="B1871">
        <v>207</v>
      </c>
      <c r="C1871" t="s">
        <v>248</v>
      </c>
      <c r="D1871" t="s">
        <v>101</v>
      </c>
      <c r="E1871" t="s">
        <v>95</v>
      </c>
      <c r="F1871">
        <v>1012658</v>
      </c>
      <c r="G1871" t="s">
        <v>41</v>
      </c>
      <c r="H1871" t="s">
        <v>28</v>
      </c>
      <c r="I1871" t="s">
        <v>29</v>
      </c>
      <c r="J1871" t="s">
        <v>30</v>
      </c>
      <c r="K1871">
        <v>0</v>
      </c>
      <c r="L1871" t="s">
        <v>31</v>
      </c>
      <c r="M1871" t="s">
        <v>32</v>
      </c>
      <c r="N1871">
        <v>14</v>
      </c>
      <c r="O1871">
        <v>1</v>
      </c>
      <c r="P1871">
        <v>1</v>
      </c>
      <c r="Q1871">
        <v>12</v>
      </c>
      <c r="R1871">
        <v>2.6459999999999999</v>
      </c>
      <c r="S1871">
        <v>0</v>
      </c>
      <c r="T1871">
        <v>0</v>
      </c>
      <c r="U1871">
        <v>1</v>
      </c>
      <c r="V1871">
        <v>0</v>
      </c>
      <c r="W1871">
        <v>0</v>
      </c>
      <c r="X1871">
        <v>0</v>
      </c>
      <c r="Y1871" s="3" t="str">
        <f t="shared" si="203"/>
        <v>PRODUCTO SIN VENTA</v>
      </c>
      <c r="Z1871" s="3" t="str">
        <f t="shared" si="204"/>
        <v>PRODUCTO SIN VENTA</v>
      </c>
      <c r="AA1871" s="3" t="str">
        <f t="shared" si="205"/>
        <v>PRODUCTO SIN VENTA</v>
      </c>
      <c r="AB1871">
        <f>VLOOKUP(F1871,'Producto temporal'!A:F,6,0)</f>
        <v>60</v>
      </c>
      <c r="AC1871" s="9" t="str">
        <f t="shared" si="206"/>
        <v>PRODUCTO SIN VENTA</v>
      </c>
      <c r="AD1871" s="9" t="str">
        <f t="shared" si="207"/>
        <v>PRODUCTO SIN VENTA</v>
      </c>
      <c r="AE1871" s="9" t="str">
        <f t="shared" si="208"/>
        <v>PRODUCTO SIN VENTA</v>
      </c>
      <c r="AF1871" s="10">
        <f t="shared" si="209"/>
        <v>0</v>
      </c>
    </row>
    <row r="1872" spans="1:32" x14ac:dyDescent="0.3">
      <c r="A1872" s="1">
        <v>45447</v>
      </c>
      <c r="B1872">
        <v>207</v>
      </c>
      <c r="C1872" t="s">
        <v>248</v>
      </c>
      <c r="D1872" t="s">
        <v>101</v>
      </c>
      <c r="E1872" t="s">
        <v>95</v>
      </c>
      <c r="F1872">
        <v>1013898</v>
      </c>
      <c r="G1872" t="s">
        <v>42</v>
      </c>
      <c r="H1872" t="s">
        <v>28</v>
      </c>
      <c r="I1872" t="s">
        <v>29</v>
      </c>
      <c r="J1872" t="s">
        <v>30</v>
      </c>
      <c r="K1872">
        <v>0</v>
      </c>
      <c r="L1872" t="s">
        <v>31</v>
      </c>
      <c r="M1872" t="s">
        <v>32</v>
      </c>
      <c r="N1872">
        <v>6</v>
      </c>
      <c r="O1872">
        <v>3</v>
      </c>
      <c r="P1872">
        <v>1</v>
      </c>
      <c r="Q1872">
        <v>12</v>
      </c>
      <c r="R1872">
        <v>3.3237999999999999</v>
      </c>
      <c r="S1872">
        <v>3.3594900000000001</v>
      </c>
      <c r="T1872">
        <v>1</v>
      </c>
      <c r="U1872">
        <v>1</v>
      </c>
      <c r="V1872">
        <v>0</v>
      </c>
      <c r="W1872">
        <v>0</v>
      </c>
      <c r="X1872">
        <v>0</v>
      </c>
      <c r="Y1872" s="3">
        <f t="shared" si="203"/>
        <v>84</v>
      </c>
      <c r="Z1872" s="3">
        <f t="shared" si="204"/>
        <v>28</v>
      </c>
      <c r="AA1872" s="3">
        <f t="shared" si="205"/>
        <v>336</v>
      </c>
      <c r="AB1872">
        <f>VLOOKUP(F1872,'Producto temporal'!A:F,6,0)</f>
        <v>60</v>
      </c>
      <c r="AC1872" s="9" t="str">
        <f t="shared" si="206"/>
        <v>BAJAR PACKQTY</v>
      </c>
      <c r="AD1872" s="9" t="str">
        <f t="shared" si="207"/>
        <v>OK</v>
      </c>
      <c r="AE1872" s="9" t="str">
        <f t="shared" si="208"/>
        <v>BAJAR MASTERPACK</v>
      </c>
      <c r="AF1872" s="10">
        <f t="shared" si="209"/>
        <v>1</v>
      </c>
    </row>
    <row r="1873" spans="1:32" x14ac:dyDescent="0.3">
      <c r="A1873" s="1">
        <v>45447</v>
      </c>
      <c r="B1873">
        <v>208</v>
      </c>
      <c r="C1873" t="s">
        <v>249</v>
      </c>
      <c r="D1873" t="s">
        <v>209</v>
      </c>
      <c r="E1873" t="s">
        <v>95</v>
      </c>
      <c r="F1873">
        <v>1003938</v>
      </c>
      <c r="G1873" t="s">
        <v>27</v>
      </c>
      <c r="H1873" t="s">
        <v>28</v>
      </c>
      <c r="I1873" t="s">
        <v>29</v>
      </c>
      <c r="J1873" t="s">
        <v>30</v>
      </c>
      <c r="K1873">
        <v>0</v>
      </c>
      <c r="L1873" t="s">
        <v>31</v>
      </c>
      <c r="M1873" t="s">
        <v>32</v>
      </c>
      <c r="N1873">
        <v>4</v>
      </c>
      <c r="O1873">
        <v>1</v>
      </c>
      <c r="P1873">
        <v>1</v>
      </c>
      <c r="Q1873">
        <v>12</v>
      </c>
      <c r="R1873">
        <v>3.1680000000000001</v>
      </c>
      <c r="S1873">
        <v>0</v>
      </c>
      <c r="T1873">
        <v>0</v>
      </c>
      <c r="U1873">
        <v>1</v>
      </c>
      <c r="V1873">
        <v>0</v>
      </c>
      <c r="W1873">
        <v>0</v>
      </c>
      <c r="X1873">
        <v>0</v>
      </c>
      <c r="Y1873" s="3" t="str">
        <f t="shared" si="203"/>
        <v>PRODUCTO SIN VENTA</v>
      </c>
      <c r="Z1873" s="3" t="str">
        <f t="shared" si="204"/>
        <v>PRODUCTO SIN VENTA</v>
      </c>
      <c r="AA1873" s="3" t="str">
        <f t="shared" si="205"/>
        <v>PRODUCTO SIN VENTA</v>
      </c>
      <c r="AB1873">
        <f>VLOOKUP(F1873,'Producto temporal'!A:F,6,0)</f>
        <v>60</v>
      </c>
      <c r="AC1873" s="9" t="str">
        <f t="shared" si="206"/>
        <v>PRODUCTO SIN VENTA</v>
      </c>
      <c r="AD1873" s="9" t="str">
        <f t="shared" si="207"/>
        <v>PRODUCTO SIN VENTA</v>
      </c>
      <c r="AE1873" s="9" t="str">
        <f t="shared" si="208"/>
        <v>PRODUCTO SIN VENTA</v>
      </c>
      <c r="AF1873" s="10">
        <f t="shared" si="209"/>
        <v>0</v>
      </c>
    </row>
    <row r="1874" spans="1:32" x14ac:dyDescent="0.3">
      <c r="A1874" s="1">
        <v>45447</v>
      </c>
      <c r="B1874">
        <v>208</v>
      </c>
      <c r="C1874" t="s">
        <v>249</v>
      </c>
      <c r="D1874" t="s">
        <v>209</v>
      </c>
      <c r="E1874" t="s">
        <v>95</v>
      </c>
      <c r="F1874">
        <v>1003941</v>
      </c>
      <c r="G1874" t="s">
        <v>33</v>
      </c>
      <c r="H1874" t="s">
        <v>28</v>
      </c>
      <c r="I1874" t="s">
        <v>29</v>
      </c>
      <c r="J1874" t="s">
        <v>30</v>
      </c>
      <c r="K1874">
        <v>0</v>
      </c>
      <c r="L1874" t="s">
        <v>31</v>
      </c>
      <c r="M1874" t="s">
        <v>32</v>
      </c>
      <c r="N1874">
        <v>3</v>
      </c>
      <c r="O1874">
        <v>1</v>
      </c>
      <c r="P1874">
        <v>1</v>
      </c>
      <c r="Q1874">
        <v>20</v>
      </c>
      <c r="R1874">
        <v>2.3220000000000001</v>
      </c>
      <c r="S1874">
        <v>11.61</v>
      </c>
      <c r="T1874">
        <v>5</v>
      </c>
      <c r="U1874">
        <v>1</v>
      </c>
      <c r="V1874">
        <v>0</v>
      </c>
      <c r="W1874">
        <v>2</v>
      </c>
      <c r="X1874">
        <v>0</v>
      </c>
      <c r="Y1874" s="3">
        <f t="shared" si="203"/>
        <v>5.6</v>
      </c>
      <c r="Z1874" s="3">
        <f t="shared" si="204"/>
        <v>5.6</v>
      </c>
      <c r="AA1874" s="3">
        <f t="shared" si="205"/>
        <v>112</v>
      </c>
      <c r="AB1874">
        <f>VLOOKUP(F1874,'Producto temporal'!A:F,6,0)</f>
        <v>60</v>
      </c>
      <c r="AC1874" s="9" t="str">
        <f t="shared" si="206"/>
        <v>OK</v>
      </c>
      <c r="AD1874" s="9" t="str">
        <f t="shared" si="207"/>
        <v>OK</v>
      </c>
      <c r="AE1874" s="9" t="str">
        <f t="shared" si="208"/>
        <v>BAJAR MASTERPACK</v>
      </c>
      <c r="AF1874" s="10">
        <f t="shared" si="209"/>
        <v>9</v>
      </c>
    </row>
    <row r="1875" spans="1:32" x14ac:dyDescent="0.3">
      <c r="A1875" s="1">
        <v>45447</v>
      </c>
      <c r="B1875">
        <v>208</v>
      </c>
      <c r="C1875" t="s">
        <v>249</v>
      </c>
      <c r="D1875" t="s">
        <v>209</v>
      </c>
      <c r="E1875" t="s">
        <v>95</v>
      </c>
      <c r="F1875">
        <v>1010020</v>
      </c>
      <c r="G1875" t="s">
        <v>34</v>
      </c>
      <c r="H1875" t="s">
        <v>28</v>
      </c>
      <c r="I1875" t="s">
        <v>29</v>
      </c>
      <c r="J1875" t="s">
        <v>30</v>
      </c>
      <c r="K1875">
        <v>0</v>
      </c>
      <c r="L1875" t="s">
        <v>31</v>
      </c>
      <c r="M1875" t="s">
        <v>32</v>
      </c>
      <c r="N1875">
        <v>7</v>
      </c>
      <c r="O1875">
        <v>1</v>
      </c>
      <c r="P1875">
        <v>1</v>
      </c>
      <c r="Q1875">
        <v>12</v>
      </c>
      <c r="R1875">
        <v>3.02501</v>
      </c>
      <c r="S1875">
        <v>37.160269999999997</v>
      </c>
      <c r="T1875">
        <v>12</v>
      </c>
      <c r="U1875">
        <v>1</v>
      </c>
      <c r="V1875">
        <v>0</v>
      </c>
      <c r="W1875">
        <v>0</v>
      </c>
      <c r="X1875">
        <v>0</v>
      </c>
      <c r="Y1875" s="3">
        <f t="shared" si="203"/>
        <v>2.3333333333333335</v>
      </c>
      <c r="Z1875" s="3">
        <f t="shared" si="204"/>
        <v>2.3333333333333335</v>
      </c>
      <c r="AA1875" s="3">
        <f t="shared" si="205"/>
        <v>28</v>
      </c>
      <c r="AB1875">
        <f>VLOOKUP(F1875,'Producto temporal'!A:F,6,0)</f>
        <v>60</v>
      </c>
      <c r="AC1875" s="9" t="str">
        <f t="shared" si="206"/>
        <v>OK</v>
      </c>
      <c r="AD1875" s="9" t="str">
        <f t="shared" si="207"/>
        <v>OK</v>
      </c>
      <c r="AE1875" s="9" t="str">
        <f t="shared" si="208"/>
        <v>OK</v>
      </c>
      <c r="AF1875" s="10">
        <f t="shared" si="209"/>
        <v>22</v>
      </c>
    </row>
    <row r="1876" spans="1:32" x14ac:dyDescent="0.3">
      <c r="A1876" s="1">
        <v>45447</v>
      </c>
      <c r="B1876">
        <v>208</v>
      </c>
      <c r="C1876" t="s">
        <v>249</v>
      </c>
      <c r="D1876" t="s">
        <v>209</v>
      </c>
      <c r="E1876" t="s">
        <v>95</v>
      </c>
      <c r="F1876">
        <v>1010290</v>
      </c>
      <c r="G1876" t="s">
        <v>35</v>
      </c>
      <c r="H1876" t="s">
        <v>28</v>
      </c>
      <c r="I1876" t="s">
        <v>29</v>
      </c>
      <c r="J1876" t="s">
        <v>30</v>
      </c>
      <c r="K1876">
        <v>0</v>
      </c>
      <c r="L1876" t="s">
        <v>31</v>
      </c>
      <c r="M1876" t="s">
        <v>32</v>
      </c>
      <c r="N1876">
        <v>1</v>
      </c>
      <c r="O1876">
        <v>1</v>
      </c>
      <c r="P1876">
        <v>1</v>
      </c>
      <c r="Q1876">
        <v>6</v>
      </c>
      <c r="R1876">
        <v>3.62</v>
      </c>
      <c r="S1876">
        <v>25.34</v>
      </c>
      <c r="T1876">
        <v>7</v>
      </c>
      <c r="U1876">
        <v>1</v>
      </c>
      <c r="V1876">
        <v>0</v>
      </c>
      <c r="W1876">
        <v>0</v>
      </c>
      <c r="X1876">
        <v>8</v>
      </c>
      <c r="Y1876" s="3">
        <f t="shared" si="203"/>
        <v>4</v>
      </c>
      <c r="Z1876" s="3">
        <f t="shared" si="204"/>
        <v>4</v>
      </c>
      <c r="AA1876" s="3">
        <f t="shared" si="205"/>
        <v>24</v>
      </c>
      <c r="AB1876">
        <f>VLOOKUP(F1876,'Producto temporal'!A:F,6,0)</f>
        <v>60</v>
      </c>
      <c r="AC1876" s="9" t="str">
        <f t="shared" si="206"/>
        <v>OK</v>
      </c>
      <c r="AD1876" s="9" t="str">
        <f t="shared" si="207"/>
        <v>OK</v>
      </c>
      <c r="AE1876" s="9" t="str">
        <f t="shared" si="208"/>
        <v>OK</v>
      </c>
      <c r="AF1876" s="10">
        <f t="shared" si="209"/>
        <v>13</v>
      </c>
    </row>
    <row r="1877" spans="1:32" x14ac:dyDescent="0.3">
      <c r="A1877" s="1">
        <v>45447</v>
      </c>
      <c r="B1877">
        <v>208</v>
      </c>
      <c r="C1877" t="s">
        <v>249</v>
      </c>
      <c r="D1877" t="s">
        <v>209</v>
      </c>
      <c r="E1877" t="s">
        <v>95</v>
      </c>
      <c r="F1877">
        <v>1010291</v>
      </c>
      <c r="G1877" t="s">
        <v>36</v>
      </c>
      <c r="H1877" t="s">
        <v>28</v>
      </c>
      <c r="I1877" t="s">
        <v>29</v>
      </c>
      <c r="J1877" t="s">
        <v>30</v>
      </c>
      <c r="K1877">
        <v>0</v>
      </c>
      <c r="L1877" t="s">
        <v>31</v>
      </c>
      <c r="M1877" t="s">
        <v>32</v>
      </c>
      <c r="N1877">
        <v>3</v>
      </c>
      <c r="O1877">
        <v>1</v>
      </c>
      <c r="P1877">
        <v>1</v>
      </c>
      <c r="Q1877">
        <v>6</v>
      </c>
      <c r="R1877">
        <v>3.62</v>
      </c>
      <c r="S1877">
        <v>14.48</v>
      </c>
      <c r="T1877">
        <v>4</v>
      </c>
      <c r="U1877">
        <v>1</v>
      </c>
      <c r="V1877">
        <v>0</v>
      </c>
      <c r="W1877">
        <v>0</v>
      </c>
      <c r="X1877">
        <v>2</v>
      </c>
      <c r="Y1877" s="3">
        <f t="shared" si="203"/>
        <v>7</v>
      </c>
      <c r="Z1877" s="3">
        <f t="shared" si="204"/>
        <v>7</v>
      </c>
      <c r="AA1877" s="3">
        <f t="shared" si="205"/>
        <v>42</v>
      </c>
      <c r="AB1877">
        <f>VLOOKUP(F1877,'Producto temporal'!A:F,6,0)</f>
        <v>60</v>
      </c>
      <c r="AC1877" s="9" t="str">
        <f t="shared" si="206"/>
        <v>OK</v>
      </c>
      <c r="AD1877" s="9" t="str">
        <f t="shared" si="207"/>
        <v>OK</v>
      </c>
      <c r="AE1877" s="9" t="str">
        <f t="shared" si="208"/>
        <v>OK</v>
      </c>
      <c r="AF1877" s="10">
        <f t="shared" si="209"/>
        <v>7</v>
      </c>
    </row>
    <row r="1878" spans="1:32" x14ac:dyDescent="0.3">
      <c r="A1878" s="1">
        <v>45447</v>
      </c>
      <c r="B1878">
        <v>208</v>
      </c>
      <c r="C1878" t="s">
        <v>249</v>
      </c>
      <c r="D1878" t="s">
        <v>209</v>
      </c>
      <c r="E1878" t="s">
        <v>95</v>
      </c>
      <c r="F1878">
        <v>1010783</v>
      </c>
      <c r="G1878" t="s">
        <v>37</v>
      </c>
      <c r="H1878" t="s">
        <v>28</v>
      </c>
      <c r="I1878" t="s">
        <v>29</v>
      </c>
      <c r="J1878" t="s">
        <v>30</v>
      </c>
      <c r="K1878">
        <v>0</v>
      </c>
      <c r="L1878" t="s">
        <v>31</v>
      </c>
      <c r="M1878" t="s">
        <v>32</v>
      </c>
      <c r="N1878">
        <v>8</v>
      </c>
      <c r="O1878">
        <v>1</v>
      </c>
      <c r="P1878">
        <v>1</v>
      </c>
      <c r="Q1878">
        <v>12</v>
      </c>
      <c r="R1878">
        <v>3.04121</v>
      </c>
      <c r="S1878">
        <v>43.536490000000001</v>
      </c>
      <c r="T1878">
        <v>14</v>
      </c>
      <c r="U1878">
        <v>1</v>
      </c>
      <c r="V1878">
        <v>0</v>
      </c>
      <c r="W1878">
        <v>0</v>
      </c>
      <c r="X1878">
        <v>0</v>
      </c>
      <c r="Y1878" s="3">
        <f t="shared" si="203"/>
        <v>2</v>
      </c>
      <c r="Z1878" s="3">
        <f t="shared" si="204"/>
        <v>2</v>
      </c>
      <c r="AA1878" s="3">
        <f t="shared" si="205"/>
        <v>24</v>
      </c>
      <c r="AB1878">
        <f>VLOOKUP(F1878,'Producto temporal'!A:F,6,0)</f>
        <v>60</v>
      </c>
      <c r="AC1878" s="9" t="str">
        <f t="shared" si="206"/>
        <v>OK</v>
      </c>
      <c r="AD1878" s="9" t="str">
        <f t="shared" si="207"/>
        <v>OK</v>
      </c>
      <c r="AE1878" s="9" t="str">
        <f t="shared" si="208"/>
        <v>OK</v>
      </c>
      <c r="AF1878" s="10">
        <f t="shared" si="209"/>
        <v>26</v>
      </c>
    </row>
    <row r="1879" spans="1:32" x14ac:dyDescent="0.3">
      <c r="A1879" s="1">
        <v>45447</v>
      </c>
      <c r="B1879">
        <v>208</v>
      </c>
      <c r="C1879" t="s">
        <v>249</v>
      </c>
      <c r="D1879" t="s">
        <v>209</v>
      </c>
      <c r="E1879" t="s">
        <v>95</v>
      </c>
      <c r="F1879">
        <v>1011679</v>
      </c>
      <c r="G1879" t="s">
        <v>38</v>
      </c>
      <c r="H1879" t="s">
        <v>28</v>
      </c>
      <c r="I1879" t="s">
        <v>29</v>
      </c>
      <c r="J1879" t="s">
        <v>30</v>
      </c>
      <c r="K1879">
        <v>0</v>
      </c>
      <c r="L1879" t="s">
        <v>31</v>
      </c>
      <c r="M1879" t="s">
        <v>32</v>
      </c>
      <c r="N1879">
        <v>0</v>
      </c>
      <c r="O1879">
        <v>1</v>
      </c>
      <c r="P1879">
        <v>1</v>
      </c>
      <c r="Q1879">
        <v>12</v>
      </c>
      <c r="R1879">
        <v>2.3849999999999998</v>
      </c>
      <c r="S1879">
        <v>0</v>
      </c>
      <c r="T1879">
        <v>0</v>
      </c>
      <c r="U1879">
        <v>0</v>
      </c>
      <c r="V1879">
        <v>0</v>
      </c>
      <c r="W1879">
        <v>6</v>
      </c>
      <c r="X1879">
        <v>0</v>
      </c>
      <c r="Y1879" s="3" t="str">
        <f t="shared" si="203"/>
        <v>PRODUCTO SIN CARGA</v>
      </c>
      <c r="Z1879" s="3" t="str">
        <f t="shared" si="204"/>
        <v>PRODUCTO SIN CARGA</v>
      </c>
      <c r="AA1879" s="3" t="str">
        <f t="shared" si="205"/>
        <v>PRODUCTO SIN CARGA</v>
      </c>
      <c r="AB1879">
        <f>VLOOKUP(F1879,'Producto temporal'!A:F,6,0)</f>
        <v>60</v>
      </c>
      <c r="AC1879" s="9" t="str">
        <f t="shared" si="206"/>
        <v>PRODUCTO SIN CARGA</v>
      </c>
      <c r="AD1879" s="9" t="str">
        <f t="shared" si="207"/>
        <v>PRODUCTO SIN CARGA</v>
      </c>
      <c r="AE1879" s="9" t="str">
        <f t="shared" si="208"/>
        <v>PRODUCTO SIN CARGA</v>
      </c>
      <c r="AF1879" s="10">
        <f t="shared" si="209"/>
        <v>0</v>
      </c>
    </row>
    <row r="1880" spans="1:32" x14ac:dyDescent="0.3">
      <c r="A1880" s="1">
        <v>45447</v>
      </c>
      <c r="B1880">
        <v>208</v>
      </c>
      <c r="C1880" t="s">
        <v>249</v>
      </c>
      <c r="D1880" t="s">
        <v>209</v>
      </c>
      <c r="E1880" t="s">
        <v>95</v>
      </c>
      <c r="F1880">
        <v>1011885</v>
      </c>
      <c r="G1880" t="s">
        <v>39</v>
      </c>
      <c r="H1880" t="s">
        <v>28</v>
      </c>
      <c r="I1880" t="s">
        <v>29</v>
      </c>
      <c r="J1880" t="s">
        <v>30</v>
      </c>
      <c r="K1880">
        <v>0</v>
      </c>
      <c r="L1880" t="s">
        <v>31</v>
      </c>
      <c r="M1880" t="s">
        <v>32</v>
      </c>
      <c r="N1880">
        <v>7</v>
      </c>
      <c r="O1880">
        <v>3</v>
      </c>
      <c r="P1880">
        <v>1</v>
      </c>
      <c r="Q1880">
        <v>12</v>
      </c>
      <c r="R1880">
        <v>2.3849999999999998</v>
      </c>
      <c r="S1880">
        <v>0</v>
      </c>
      <c r="T1880">
        <v>0</v>
      </c>
      <c r="U1880">
        <v>1</v>
      </c>
      <c r="V1880">
        <v>0</v>
      </c>
      <c r="W1880">
        <v>0</v>
      </c>
      <c r="X1880">
        <v>0</v>
      </c>
      <c r="Y1880" s="3" t="str">
        <f t="shared" si="203"/>
        <v>PRODUCTO SIN VENTA</v>
      </c>
      <c r="Z1880" s="3" t="str">
        <f t="shared" si="204"/>
        <v>PRODUCTO SIN VENTA</v>
      </c>
      <c r="AA1880" s="3" t="str">
        <f t="shared" si="205"/>
        <v>PRODUCTO SIN VENTA</v>
      </c>
      <c r="AB1880">
        <f>VLOOKUP(F1880,'Producto temporal'!A:F,6,0)</f>
        <v>60</v>
      </c>
      <c r="AC1880" s="9" t="str">
        <f t="shared" si="206"/>
        <v>PRODUCTO SIN VENTA</v>
      </c>
      <c r="AD1880" s="9" t="str">
        <f t="shared" si="207"/>
        <v>PRODUCTO SIN VENTA</v>
      </c>
      <c r="AE1880" s="9" t="str">
        <f t="shared" si="208"/>
        <v>PRODUCTO SIN VENTA</v>
      </c>
      <c r="AF1880" s="10">
        <f t="shared" si="209"/>
        <v>0</v>
      </c>
    </row>
    <row r="1881" spans="1:32" x14ac:dyDescent="0.3">
      <c r="A1881" s="1">
        <v>45447</v>
      </c>
      <c r="B1881">
        <v>208</v>
      </c>
      <c r="C1881" t="s">
        <v>249</v>
      </c>
      <c r="D1881" t="s">
        <v>209</v>
      </c>
      <c r="E1881" t="s">
        <v>95</v>
      </c>
      <c r="F1881">
        <v>1012657</v>
      </c>
      <c r="G1881" t="s">
        <v>40</v>
      </c>
      <c r="H1881" t="s">
        <v>28</v>
      </c>
      <c r="I1881" t="s">
        <v>29</v>
      </c>
      <c r="J1881" t="s">
        <v>30</v>
      </c>
      <c r="K1881">
        <v>0</v>
      </c>
      <c r="L1881" t="s">
        <v>31</v>
      </c>
      <c r="M1881" t="s">
        <v>32</v>
      </c>
      <c r="N1881">
        <v>5</v>
      </c>
      <c r="O1881">
        <v>1</v>
      </c>
      <c r="P1881">
        <v>1</v>
      </c>
      <c r="Q1881">
        <v>12</v>
      </c>
      <c r="R1881">
        <v>3.0294400000000001</v>
      </c>
      <c r="S1881">
        <v>9.2959300000000002</v>
      </c>
      <c r="T1881">
        <v>3</v>
      </c>
      <c r="U1881">
        <v>1</v>
      </c>
      <c r="V1881">
        <v>0</v>
      </c>
      <c r="W1881">
        <v>0</v>
      </c>
      <c r="X1881">
        <v>0</v>
      </c>
      <c r="Y1881" s="3">
        <f t="shared" si="203"/>
        <v>9.3333333333333339</v>
      </c>
      <c r="Z1881" s="3">
        <f t="shared" si="204"/>
        <v>9.3333333333333339</v>
      </c>
      <c r="AA1881" s="3">
        <f t="shared" si="205"/>
        <v>112</v>
      </c>
      <c r="AB1881">
        <f>VLOOKUP(F1881,'Producto temporal'!A:F,6,0)</f>
        <v>60</v>
      </c>
      <c r="AC1881" s="9" t="str">
        <f t="shared" si="206"/>
        <v>OK</v>
      </c>
      <c r="AD1881" s="9" t="str">
        <f t="shared" si="207"/>
        <v>OK</v>
      </c>
      <c r="AE1881" s="9" t="str">
        <f t="shared" si="208"/>
        <v>BAJAR MASTERPACK</v>
      </c>
      <c r="AF1881" s="10">
        <f t="shared" si="209"/>
        <v>5</v>
      </c>
    </row>
    <row r="1882" spans="1:32" x14ac:dyDescent="0.3">
      <c r="A1882" s="1">
        <v>45447</v>
      </c>
      <c r="B1882">
        <v>208</v>
      </c>
      <c r="C1882" t="s">
        <v>249</v>
      </c>
      <c r="D1882" t="s">
        <v>209</v>
      </c>
      <c r="E1882" t="s">
        <v>95</v>
      </c>
      <c r="F1882">
        <v>1012658</v>
      </c>
      <c r="G1882" t="s">
        <v>41</v>
      </c>
      <c r="H1882" t="s">
        <v>28</v>
      </c>
      <c r="I1882" t="s">
        <v>29</v>
      </c>
      <c r="J1882" t="s">
        <v>30</v>
      </c>
      <c r="K1882">
        <v>0</v>
      </c>
      <c r="L1882" t="s">
        <v>31</v>
      </c>
      <c r="M1882" t="s">
        <v>32</v>
      </c>
      <c r="N1882">
        <v>8</v>
      </c>
      <c r="O1882">
        <v>1</v>
      </c>
      <c r="P1882">
        <v>1</v>
      </c>
      <c r="Q1882">
        <v>12</v>
      </c>
      <c r="R1882">
        <v>2.6459999999999999</v>
      </c>
      <c r="S1882">
        <v>0</v>
      </c>
      <c r="T1882">
        <v>0</v>
      </c>
      <c r="U1882">
        <v>1</v>
      </c>
      <c r="V1882">
        <v>0</v>
      </c>
      <c r="W1882">
        <v>0</v>
      </c>
      <c r="X1882">
        <v>0</v>
      </c>
      <c r="Y1882" s="3" t="str">
        <f t="shared" si="203"/>
        <v>PRODUCTO SIN VENTA</v>
      </c>
      <c r="Z1882" s="3" t="str">
        <f t="shared" si="204"/>
        <v>PRODUCTO SIN VENTA</v>
      </c>
      <c r="AA1882" s="3" t="str">
        <f t="shared" si="205"/>
        <v>PRODUCTO SIN VENTA</v>
      </c>
      <c r="AB1882">
        <f>VLOOKUP(F1882,'Producto temporal'!A:F,6,0)</f>
        <v>60</v>
      </c>
      <c r="AC1882" s="9" t="str">
        <f t="shared" si="206"/>
        <v>PRODUCTO SIN VENTA</v>
      </c>
      <c r="AD1882" s="9" t="str">
        <f t="shared" si="207"/>
        <v>PRODUCTO SIN VENTA</v>
      </c>
      <c r="AE1882" s="9" t="str">
        <f t="shared" si="208"/>
        <v>PRODUCTO SIN VENTA</v>
      </c>
      <c r="AF1882" s="10">
        <f t="shared" si="209"/>
        <v>0</v>
      </c>
    </row>
    <row r="1883" spans="1:32" x14ac:dyDescent="0.3">
      <c r="A1883" s="1">
        <v>45447</v>
      </c>
      <c r="B1883">
        <v>208</v>
      </c>
      <c r="C1883" t="s">
        <v>249</v>
      </c>
      <c r="D1883" t="s">
        <v>209</v>
      </c>
      <c r="E1883" t="s">
        <v>95</v>
      </c>
      <c r="F1883">
        <v>1013898</v>
      </c>
      <c r="G1883" t="s">
        <v>42</v>
      </c>
      <c r="H1883" t="s">
        <v>28</v>
      </c>
      <c r="I1883" t="s">
        <v>29</v>
      </c>
      <c r="J1883" t="s">
        <v>30</v>
      </c>
      <c r="K1883">
        <v>0</v>
      </c>
      <c r="L1883" t="s">
        <v>31</v>
      </c>
      <c r="M1883" t="s">
        <v>32</v>
      </c>
      <c r="N1883">
        <v>0</v>
      </c>
      <c r="O1883">
        <v>3</v>
      </c>
      <c r="P1883">
        <v>1</v>
      </c>
      <c r="Q1883">
        <v>12</v>
      </c>
      <c r="R1883">
        <v>3.3237999999999999</v>
      </c>
      <c r="S1883">
        <v>26.872800000000002</v>
      </c>
      <c r="T1883">
        <v>8</v>
      </c>
      <c r="U1883">
        <v>0</v>
      </c>
      <c r="V1883">
        <v>0</v>
      </c>
      <c r="W1883">
        <v>2</v>
      </c>
      <c r="X1883">
        <v>0</v>
      </c>
      <c r="Y1883" s="3">
        <f t="shared" si="203"/>
        <v>10.5</v>
      </c>
      <c r="Z1883" s="3">
        <f t="shared" si="204"/>
        <v>3.5</v>
      </c>
      <c r="AA1883" s="3">
        <f t="shared" si="205"/>
        <v>42</v>
      </c>
      <c r="AB1883">
        <f>VLOOKUP(F1883,'Producto temporal'!A:F,6,0)</f>
        <v>60</v>
      </c>
      <c r="AC1883" s="9" t="str">
        <f t="shared" si="206"/>
        <v>OK</v>
      </c>
      <c r="AD1883" s="9" t="str">
        <f t="shared" si="207"/>
        <v>OK</v>
      </c>
      <c r="AE1883" s="9" t="str">
        <f t="shared" si="208"/>
        <v>OK</v>
      </c>
      <c r="AF1883" s="10">
        <f t="shared" si="209"/>
        <v>15</v>
      </c>
    </row>
    <row r="1884" spans="1:32" x14ac:dyDescent="0.3">
      <c r="A1884" s="1">
        <v>45447</v>
      </c>
      <c r="B1884">
        <v>209</v>
      </c>
      <c r="C1884" t="s">
        <v>250</v>
      </c>
      <c r="D1884" t="s">
        <v>53</v>
      </c>
      <c r="E1884" t="s">
        <v>184</v>
      </c>
      <c r="F1884">
        <v>1003938</v>
      </c>
      <c r="G1884" t="s">
        <v>27</v>
      </c>
      <c r="H1884" t="s">
        <v>28</v>
      </c>
      <c r="I1884" t="s">
        <v>29</v>
      </c>
      <c r="J1884" t="s">
        <v>30</v>
      </c>
      <c r="K1884">
        <v>0</v>
      </c>
      <c r="L1884" t="s">
        <v>31</v>
      </c>
      <c r="M1884" t="s">
        <v>32</v>
      </c>
      <c r="N1884">
        <v>2</v>
      </c>
      <c r="O1884">
        <v>1</v>
      </c>
      <c r="P1884">
        <v>1</v>
      </c>
      <c r="Q1884">
        <v>12</v>
      </c>
      <c r="R1884">
        <v>3.1680000000000001</v>
      </c>
      <c r="S1884">
        <v>6.3360000000000003</v>
      </c>
      <c r="T1884">
        <v>2</v>
      </c>
      <c r="U1884">
        <v>1</v>
      </c>
      <c r="V1884">
        <v>0</v>
      </c>
      <c r="W1884">
        <v>4</v>
      </c>
      <c r="X1884">
        <v>0</v>
      </c>
      <c r="Y1884" s="3">
        <f t="shared" si="203"/>
        <v>14</v>
      </c>
      <c r="Z1884" s="3">
        <f t="shared" si="204"/>
        <v>14</v>
      </c>
      <c r="AA1884" s="3">
        <f t="shared" si="205"/>
        <v>168</v>
      </c>
      <c r="AB1884">
        <f>VLOOKUP(F1884,'Producto temporal'!A:F,6,0)</f>
        <v>60</v>
      </c>
      <c r="AC1884" s="9" t="str">
        <f t="shared" si="206"/>
        <v>OK</v>
      </c>
      <c r="AD1884" s="9" t="str">
        <f t="shared" si="207"/>
        <v>OK</v>
      </c>
      <c r="AE1884" s="9" t="str">
        <f t="shared" si="208"/>
        <v>BAJAR MASTERPACK</v>
      </c>
      <c r="AF1884" s="10">
        <f t="shared" si="209"/>
        <v>3</v>
      </c>
    </row>
    <row r="1885" spans="1:32" x14ac:dyDescent="0.3">
      <c r="A1885" s="1">
        <v>45447</v>
      </c>
      <c r="B1885">
        <v>209</v>
      </c>
      <c r="C1885" t="s">
        <v>250</v>
      </c>
      <c r="D1885" t="s">
        <v>53</v>
      </c>
      <c r="E1885" t="s">
        <v>184</v>
      </c>
      <c r="F1885">
        <v>1003941</v>
      </c>
      <c r="G1885" t="s">
        <v>33</v>
      </c>
      <c r="H1885" t="s">
        <v>28</v>
      </c>
      <c r="I1885" t="s">
        <v>29</v>
      </c>
      <c r="J1885" t="s">
        <v>30</v>
      </c>
      <c r="K1885">
        <v>0</v>
      </c>
      <c r="L1885" t="s">
        <v>31</v>
      </c>
      <c r="M1885" t="s">
        <v>32</v>
      </c>
      <c r="N1885">
        <v>8</v>
      </c>
      <c r="O1885">
        <v>1</v>
      </c>
      <c r="P1885">
        <v>1</v>
      </c>
      <c r="Q1885">
        <v>20</v>
      </c>
      <c r="R1885">
        <v>2.3220000000000001</v>
      </c>
      <c r="S1885">
        <v>11.61</v>
      </c>
      <c r="T1885">
        <v>5</v>
      </c>
      <c r="U1885">
        <v>1</v>
      </c>
      <c r="V1885">
        <v>0</v>
      </c>
      <c r="W1885">
        <v>0</v>
      </c>
      <c r="X1885">
        <v>0</v>
      </c>
      <c r="Y1885" s="3">
        <f t="shared" si="203"/>
        <v>5.6</v>
      </c>
      <c r="Z1885" s="3">
        <f t="shared" si="204"/>
        <v>5.6</v>
      </c>
      <c r="AA1885" s="3">
        <f t="shared" si="205"/>
        <v>112</v>
      </c>
      <c r="AB1885">
        <f>VLOOKUP(F1885,'Producto temporal'!A:F,6,0)</f>
        <v>60</v>
      </c>
      <c r="AC1885" s="9" t="str">
        <f t="shared" si="206"/>
        <v>OK</v>
      </c>
      <c r="AD1885" s="9" t="str">
        <f t="shared" si="207"/>
        <v>OK</v>
      </c>
      <c r="AE1885" s="9" t="str">
        <f t="shared" si="208"/>
        <v>BAJAR MASTERPACK</v>
      </c>
      <c r="AF1885" s="10">
        <f t="shared" si="209"/>
        <v>9</v>
      </c>
    </row>
    <row r="1886" spans="1:32" x14ac:dyDescent="0.3">
      <c r="A1886" s="1">
        <v>45447</v>
      </c>
      <c r="B1886">
        <v>209</v>
      </c>
      <c r="C1886" t="s">
        <v>250</v>
      </c>
      <c r="D1886" t="s">
        <v>53</v>
      </c>
      <c r="E1886" t="s">
        <v>184</v>
      </c>
      <c r="F1886">
        <v>1010020</v>
      </c>
      <c r="G1886" t="s">
        <v>34</v>
      </c>
      <c r="H1886" t="s">
        <v>28</v>
      </c>
      <c r="I1886" t="s">
        <v>29</v>
      </c>
      <c r="J1886" t="s">
        <v>30</v>
      </c>
      <c r="K1886">
        <v>0</v>
      </c>
      <c r="L1886" t="s">
        <v>31</v>
      </c>
      <c r="M1886" t="s">
        <v>32</v>
      </c>
      <c r="N1886">
        <v>14</v>
      </c>
      <c r="O1886">
        <v>1</v>
      </c>
      <c r="P1886">
        <v>1</v>
      </c>
      <c r="Q1886">
        <v>12</v>
      </c>
      <c r="R1886">
        <v>3.02501</v>
      </c>
      <c r="S1886">
        <v>64.864819999999995</v>
      </c>
      <c r="T1886">
        <v>21</v>
      </c>
      <c r="U1886">
        <v>1</v>
      </c>
      <c r="V1886">
        <v>0</v>
      </c>
      <c r="W1886">
        <v>4</v>
      </c>
      <c r="X1886">
        <v>0</v>
      </c>
      <c r="Y1886" s="3">
        <f t="shared" si="203"/>
        <v>1.3333333333333333</v>
      </c>
      <c r="Z1886" s="3">
        <f t="shared" si="204"/>
        <v>1.3333333333333333</v>
      </c>
      <c r="AA1886" s="3">
        <f t="shared" si="205"/>
        <v>16</v>
      </c>
      <c r="AB1886">
        <f>VLOOKUP(F1886,'Producto temporal'!A:F,6,0)</f>
        <v>60</v>
      </c>
      <c r="AC1886" s="9" t="str">
        <f t="shared" si="206"/>
        <v>OK</v>
      </c>
      <c r="AD1886" s="9" t="str">
        <f t="shared" si="207"/>
        <v>OK</v>
      </c>
      <c r="AE1886" s="9" t="str">
        <f t="shared" si="208"/>
        <v>OK</v>
      </c>
      <c r="AF1886" s="10">
        <f t="shared" si="209"/>
        <v>39</v>
      </c>
    </row>
    <row r="1887" spans="1:32" x14ac:dyDescent="0.3">
      <c r="A1887" s="1">
        <v>45447</v>
      </c>
      <c r="B1887">
        <v>209</v>
      </c>
      <c r="C1887" t="s">
        <v>250</v>
      </c>
      <c r="D1887" t="s">
        <v>53</v>
      </c>
      <c r="E1887" t="s">
        <v>184</v>
      </c>
      <c r="F1887">
        <v>1010290</v>
      </c>
      <c r="G1887" t="s">
        <v>35</v>
      </c>
      <c r="H1887" t="s">
        <v>28</v>
      </c>
      <c r="I1887" t="s">
        <v>29</v>
      </c>
      <c r="J1887" t="s">
        <v>30</v>
      </c>
      <c r="K1887">
        <v>0</v>
      </c>
      <c r="L1887" t="s">
        <v>31</v>
      </c>
      <c r="M1887" t="s">
        <v>32</v>
      </c>
      <c r="N1887">
        <v>2</v>
      </c>
      <c r="O1887">
        <v>1</v>
      </c>
      <c r="P1887">
        <v>1</v>
      </c>
      <c r="Q1887">
        <v>6</v>
      </c>
      <c r="R1887">
        <v>3.62</v>
      </c>
      <c r="S1887">
        <v>14.48</v>
      </c>
      <c r="T1887">
        <v>4</v>
      </c>
      <c r="U1887">
        <v>1</v>
      </c>
      <c r="V1887">
        <v>0</v>
      </c>
      <c r="W1887">
        <v>0</v>
      </c>
      <c r="X1887">
        <v>6</v>
      </c>
      <c r="Y1887" s="3">
        <f t="shared" si="203"/>
        <v>7</v>
      </c>
      <c r="Z1887" s="3">
        <f t="shared" si="204"/>
        <v>7</v>
      </c>
      <c r="AA1887" s="3">
        <f t="shared" si="205"/>
        <v>42</v>
      </c>
      <c r="AB1887">
        <f>VLOOKUP(F1887,'Producto temporal'!A:F,6,0)</f>
        <v>60</v>
      </c>
      <c r="AC1887" s="9" t="str">
        <f t="shared" si="206"/>
        <v>OK</v>
      </c>
      <c r="AD1887" s="9" t="str">
        <f t="shared" si="207"/>
        <v>OK</v>
      </c>
      <c r="AE1887" s="9" t="str">
        <f t="shared" si="208"/>
        <v>OK</v>
      </c>
      <c r="AF1887" s="10">
        <f t="shared" si="209"/>
        <v>7</v>
      </c>
    </row>
    <row r="1888" spans="1:32" x14ac:dyDescent="0.3">
      <c r="A1888" s="1">
        <v>45447</v>
      </c>
      <c r="B1888">
        <v>209</v>
      </c>
      <c r="C1888" t="s">
        <v>250</v>
      </c>
      <c r="D1888" t="s">
        <v>53</v>
      </c>
      <c r="E1888" t="s">
        <v>184</v>
      </c>
      <c r="F1888">
        <v>1010291</v>
      </c>
      <c r="G1888" t="s">
        <v>36</v>
      </c>
      <c r="H1888" t="s">
        <v>28</v>
      </c>
      <c r="I1888" t="s">
        <v>29</v>
      </c>
      <c r="J1888" t="s">
        <v>30</v>
      </c>
      <c r="K1888">
        <v>0</v>
      </c>
      <c r="L1888" t="s">
        <v>31</v>
      </c>
      <c r="M1888" t="s">
        <v>32</v>
      </c>
      <c r="N1888">
        <v>6</v>
      </c>
      <c r="O1888">
        <v>1</v>
      </c>
      <c r="P1888">
        <v>1</v>
      </c>
      <c r="Q1888">
        <v>6</v>
      </c>
      <c r="R1888">
        <v>3.62</v>
      </c>
      <c r="S1888">
        <v>14.48</v>
      </c>
      <c r="T1888">
        <v>4</v>
      </c>
      <c r="U1888">
        <v>1</v>
      </c>
      <c r="V1888">
        <v>0</v>
      </c>
      <c r="W1888">
        <v>0</v>
      </c>
      <c r="X1888">
        <v>0</v>
      </c>
      <c r="Y1888" s="3">
        <f t="shared" si="203"/>
        <v>7</v>
      </c>
      <c r="Z1888" s="3">
        <f t="shared" si="204"/>
        <v>7</v>
      </c>
      <c r="AA1888" s="3">
        <f t="shared" si="205"/>
        <v>42</v>
      </c>
      <c r="AB1888">
        <f>VLOOKUP(F1888,'Producto temporal'!A:F,6,0)</f>
        <v>60</v>
      </c>
      <c r="AC1888" s="9" t="str">
        <f t="shared" si="206"/>
        <v>OK</v>
      </c>
      <c r="AD1888" s="9" t="str">
        <f t="shared" si="207"/>
        <v>OK</v>
      </c>
      <c r="AE1888" s="9" t="str">
        <f t="shared" si="208"/>
        <v>OK</v>
      </c>
      <c r="AF1888" s="10">
        <f t="shared" si="209"/>
        <v>7</v>
      </c>
    </row>
    <row r="1889" spans="1:32" x14ac:dyDescent="0.3">
      <c r="A1889" s="1">
        <v>45447</v>
      </c>
      <c r="B1889">
        <v>209</v>
      </c>
      <c r="C1889" t="s">
        <v>250</v>
      </c>
      <c r="D1889" t="s">
        <v>53</v>
      </c>
      <c r="E1889" t="s">
        <v>184</v>
      </c>
      <c r="F1889">
        <v>1010783</v>
      </c>
      <c r="G1889" t="s">
        <v>37</v>
      </c>
      <c r="H1889" t="s">
        <v>28</v>
      </c>
      <c r="I1889" t="s">
        <v>29</v>
      </c>
      <c r="J1889" t="s">
        <v>30</v>
      </c>
      <c r="K1889">
        <v>0</v>
      </c>
      <c r="L1889" t="s">
        <v>31</v>
      </c>
      <c r="M1889" t="s">
        <v>32</v>
      </c>
      <c r="N1889">
        <v>4</v>
      </c>
      <c r="O1889">
        <v>1</v>
      </c>
      <c r="P1889">
        <v>1</v>
      </c>
      <c r="Q1889">
        <v>12</v>
      </c>
      <c r="R1889">
        <v>3.04121</v>
      </c>
      <c r="S1889">
        <v>24.708179999999999</v>
      </c>
      <c r="T1889">
        <v>8</v>
      </c>
      <c r="U1889">
        <v>1</v>
      </c>
      <c r="V1889">
        <v>0</v>
      </c>
      <c r="W1889">
        <v>0</v>
      </c>
      <c r="X1889">
        <v>0</v>
      </c>
      <c r="Y1889" s="3">
        <f t="shared" si="203"/>
        <v>3.5</v>
      </c>
      <c r="Z1889" s="3">
        <f t="shared" si="204"/>
        <v>3.5</v>
      </c>
      <c r="AA1889" s="3">
        <f t="shared" si="205"/>
        <v>42</v>
      </c>
      <c r="AB1889">
        <f>VLOOKUP(F1889,'Producto temporal'!A:F,6,0)</f>
        <v>60</v>
      </c>
      <c r="AC1889" s="9" t="str">
        <f t="shared" si="206"/>
        <v>OK</v>
      </c>
      <c r="AD1889" s="9" t="str">
        <f t="shared" si="207"/>
        <v>OK</v>
      </c>
      <c r="AE1889" s="9" t="str">
        <f t="shared" si="208"/>
        <v>OK</v>
      </c>
      <c r="AF1889" s="10">
        <f t="shared" si="209"/>
        <v>15</v>
      </c>
    </row>
    <row r="1890" spans="1:32" x14ac:dyDescent="0.3">
      <c r="A1890" s="1">
        <v>45447</v>
      </c>
      <c r="B1890">
        <v>209</v>
      </c>
      <c r="C1890" t="s">
        <v>250</v>
      </c>
      <c r="D1890" t="s">
        <v>53</v>
      </c>
      <c r="E1890" t="s">
        <v>184</v>
      </c>
      <c r="F1890">
        <v>1011679</v>
      </c>
      <c r="G1890" t="s">
        <v>38</v>
      </c>
      <c r="H1890" t="s">
        <v>28</v>
      </c>
      <c r="I1890" t="s">
        <v>29</v>
      </c>
      <c r="J1890" t="s">
        <v>30</v>
      </c>
      <c r="K1890">
        <v>0</v>
      </c>
      <c r="L1890" t="s">
        <v>31</v>
      </c>
      <c r="M1890" t="s">
        <v>32</v>
      </c>
      <c r="N1890">
        <v>9</v>
      </c>
      <c r="O1890">
        <v>1</v>
      </c>
      <c r="P1890">
        <v>1</v>
      </c>
      <c r="Q1890">
        <v>12</v>
      </c>
      <c r="R1890">
        <v>2.3849999999999998</v>
      </c>
      <c r="S1890">
        <v>0</v>
      </c>
      <c r="T1890">
        <v>0</v>
      </c>
      <c r="U1890">
        <v>1</v>
      </c>
      <c r="V1890">
        <v>0</v>
      </c>
      <c r="W1890">
        <v>0</v>
      </c>
      <c r="X1890">
        <v>0</v>
      </c>
      <c r="Y1890" s="3" t="str">
        <f t="shared" si="203"/>
        <v>PRODUCTO SIN VENTA</v>
      </c>
      <c r="Z1890" s="3" t="str">
        <f t="shared" si="204"/>
        <v>PRODUCTO SIN VENTA</v>
      </c>
      <c r="AA1890" s="3" t="str">
        <f t="shared" si="205"/>
        <v>PRODUCTO SIN VENTA</v>
      </c>
      <c r="AB1890">
        <f>VLOOKUP(F1890,'Producto temporal'!A:F,6,0)</f>
        <v>60</v>
      </c>
      <c r="AC1890" s="9" t="str">
        <f t="shared" si="206"/>
        <v>PRODUCTO SIN VENTA</v>
      </c>
      <c r="AD1890" s="9" t="str">
        <f t="shared" si="207"/>
        <v>PRODUCTO SIN VENTA</v>
      </c>
      <c r="AE1890" s="9" t="str">
        <f t="shared" si="208"/>
        <v>PRODUCTO SIN VENTA</v>
      </c>
      <c r="AF1890" s="10">
        <f t="shared" si="209"/>
        <v>0</v>
      </c>
    </row>
    <row r="1891" spans="1:32" x14ac:dyDescent="0.3">
      <c r="A1891" s="1">
        <v>45447</v>
      </c>
      <c r="B1891">
        <v>209</v>
      </c>
      <c r="C1891" t="s">
        <v>250</v>
      </c>
      <c r="D1891" t="s">
        <v>53</v>
      </c>
      <c r="E1891" t="s">
        <v>184</v>
      </c>
      <c r="F1891">
        <v>1011885</v>
      </c>
      <c r="G1891" t="s">
        <v>39</v>
      </c>
      <c r="H1891" t="s">
        <v>28</v>
      </c>
      <c r="I1891" t="s">
        <v>29</v>
      </c>
      <c r="J1891" t="s">
        <v>30</v>
      </c>
      <c r="K1891">
        <v>0</v>
      </c>
      <c r="L1891" t="s">
        <v>31</v>
      </c>
      <c r="M1891" t="s">
        <v>32</v>
      </c>
      <c r="N1891">
        <v>3</v>
      </c>
      <c r="O1891">
        <v>3</v>
      </c>
      <c r="P1891">
        <v>1</v>
      </c>
      <c r="Q1891">
        <v>12</v>
      </c>
      <c r="R1891">
        <v>2.3849999999999998</v>
      </c>
      <c r="S1891">
        <v>2.3849999999999998</v>
      </c>
      <c r="T1891">
        <v>1</v>
      </c>
      <c r="U1891">
        <v>1</v>
      </c>
      <c r="V1891">
        <v>0</v>
      </c>
      <c r="W1891">
        <v>1</v>
      </c>
      <c r="X1891">
        <v>0</v>
      </c>
      <c r="Y1891" s="3">
        <f t="shared" si="203"/>
        <v>84</v>
      </c>
      <c r="Z1891" s="3">
        <f t="shared" si="204"/>
        <v>28</v>
      </c>
      <c r="AA1891" s="3">
        <f t="shared" si="205"/>
        <v>336</v>
      </c>
      <c r="AB1891">
        <f>VLOOKUP(F1891,'Producto temporal'!A:F,6,0)</f>
        <v>60</v>
      </c>
      <c r="AC1891" s="9" t="str">
        <f t="shared" si="206"/>
        <v>BAJAR PACKQTY</v>
      </c>
      <c r="AD1891" s="9" t="str">
        <f t="shared" si="207"/>
        <v>OK</v>
      </c>
      <c r="AE1891" s="9" t="str">
        <f t="shared" si="208"/>
        <v>BAJAR MASTERPACK</v>
      </c>
      <c r="AF1891" s="10">
        <f t="shared" si="209"/>
        <v>1</v>
      </c>
    </row>
    <row r="1892" spans="1:32" x14ac:dyDescent="0.3">
      <c r="A1892" s="1">
        <v>45447</v>
      </c>
      <c r="B1892">
        <v>209</v>
      </c>
      <c r="C1892" t="s">
        <v>250</v>
      </c>
      <c r="D1892" t="s">
        <v>53</v>
      </c>
      <c r="E1892" t="s">
        <v>184</v>
      </c>
      <c r="F1892">
        <v>1012657</v>
      </c>
      <c r="G1892" t="s">
        <v>40</v>
      </c>
      <c r="H1892" t="s">
        <v>28</v>
      </c>
      <c r="I1892" t="s">
        <v>29</v>
      </c>
      <c r="J1892" t="s">
        <v>30</v>
      </c>
      <c r="K1892">
        <v>0</v>
      </c>
      <c r="L1892" t="s">
        <v>31</v>
      </c>
      <c r="M1892" t="s">
        <v>32</v>
      </c>
      <c r="N1892">
        <v>4</v>
      </c>
      <c r="O1892">
        <v>1</v>
      </c>
      <c r="P1892">
        <v>1</v>
      </c>
      <c r="Q1892">
        <v>12</v>
      </c>
      <c r="R1892">
        <v>3.0294400000000001</v>
      </c>
      <c r="S1892">
        <v>18.388819999999999</v>
      </c>
      <c r="T1892">
        <v>6</v>
      </c>
      <c r="U1892">
        <v>1</v>
      </c>
      <c r="V1892">
        <v>0</v>
      </c>
      <c r="W1892">
        <v>0</v>
      </c>
      <c r="X1892">
        <v>0</v>
      </c>
      <c r="Y1892" s="3">
        <f t="shared" si="203"/>
        <v>4.666666666666667</v>
      </c>
      <c r="Z1892" s="3">
        <f t="shared" si="204"/>
        <v>4.666666666666667</v>
      </c>
      <c r="AA1892" s="3">
        <f t="shared" si="205"/>
        <v>56</v>
      </c>
      <c r="AB1892">
        <f>VLOOKUP(F1892,'Producto temporal'!A:F,6,0)</f>
        <v>60</v>
      </c>
      <c r="AC1892" s="9" t="str">
        <f t="shared" si="206"/>
        <v>OK</v>
      </c>
      <c r="AD1892" s="9" t="str">
        <f t="shared" si="207"/>
        <v>OK</v>
      </c>
      <c r="AE1892" s="9" t="str">
        <f t="shared" si="208"/>
        <v>OK</v>
      </c>
      <c r="AF1892" s="10">
        <f t="shared" si="209"/>
        <v>11</v>
      </c>
    </row>
    <row r="1893" spans="1:32" x14ac:dyDescent="0.3">
      <c r="A1893" s="1">
        <v>45447</v>
      </c>
      <c r="B1893">
        <v>209</v>
      </c>
      <c r="C1893" t="s">
        <v>250</v>
      </c>
      <c r="D1893" t="s">
        <v>53</v>
      </c>
      <c r="E1893" t="s">
        <v>184</v>
      </c>
      <c r="F1893">
        <v>1012658</v>
      </c>
      <c r="G1893" t="s">
        <v>41</v>
      </c>
      <c r="H1893" t="s">
        <v>28</v>
      </c>
      <c r="I1893" t="s">
        <v>29</v>
      </c>
      <c r="J1893" t="s">
        <v>30</v>
      </c>
      <c r="K1893">
        <v>0</v>
      </c>
      <c r="L1893" t="s">
        <v>31</v>
      </c>
      <c r="M1893" t="s">
        <v>32</v>
      </c>
      <c r="N1893">
        <v>6</v>
      </c>
      <c r="O1893">
        <v>1</v>
      </c>
      <c r="P1893">
        <v>1</v>
      </c>
      <c r="Q1893">
        <v>12</v>
      </c>
      <c r="R1893">
        <v>2.6459999999999999</v>
      </c>
      <c r="S1893">
        <v>15.875999999999999</v>
      </c>
      <c r="T1893">
        <v>6</v>
      </c>
      <c r="U1893">
        <v>1</v>
      </c>
      <c r="V1893">
        <v>0</v>
      </c>
      <c r="W1893">
        <v>0</v>
      </c>
      <c r="X1893">
        <v>0</v>
      </c>
      <c r="Y1893" s="3">
        <f t="shared" si="203"/>
        <v>4.666666666666667</v>
      </c>
      <c r="Z1893" s="3">
        <f t="shared" si="204"/>
        <v>4.666666666666667</v>
      </c>
      <c r="AA1893" s="3">
        <f t="shared" si="205"/>
        <v>56</v>
      </c>
      <c r="AB1893">
        <f>VLOOKUP(F1893,'Producto temporal'!A:F,6,0)</f>
        <v>60</v>
      </c>
      <c r="AC1893" s="9" t="str">
        <f t="shared" si="206"/>
        <v>OK</v>
      </c>
      <c r="AD1893" s="9" t="str">
        <f t="shared" si="207"/>
        <v>OK</v>
      </c>
      <c r="AE1893" s="9" t="str">
        <f t="shared" si="208"/>
        <v>OK</v>
      </c>
      <c r="AF1893" s="10">
        <f t="shared" si="209"/>
        <v>11</v>
      </c>
    </row>
    <row r="1894" spans="1:32" x14ac:dyDescent="0.3">
      <c r="A1894" s="1">
        <v>45447</v>
      </c>
      <c r="B1894">
        <v>209</v>
      </c>
      <c r="C1894" t="s">
        <v>250</v>
      </c>
      <c r="D1894" t="s">
        <v>53</v>
      </c>
      <c r="E1894" t="s">
        <v>184</v>
      </c>
      <c r="F1894">
        <v>1013898</v>
      </c>
      <c r="G1894" t="s">
        <v>42</v>
      </c>
      <c r="H1894" t="s">
        <v>28</v>
      </c>
      <c r="I1894" t="s">
        <v>29</v>
      </c>
      <c r="J1894" t="s">
        <v>30</v>
      </c>
      <c r="K1894">
        <v>0</v>
      </c>
      <c r="L1894" t="s">
        <v>31</v>
      </c>
      <c r="M1894" t="s">
        <v>32</v>
      </c>
      <c r="N1894">
        <v>3</v>
      </c>
      <c r="O1894">
        <v>3</v>
      </c>
      <c r="P1894">
        <v>1</v>
      </c>
      <c r="Q1894">
        <v>12</v>
      </c>
      <c r="R1894">
        <v>3.3237999999999999</v>
      </c>
      <c r="S1894">
        <v>3.3660000000000001</v>
      </c>
      <c r="T1894">
        <v>1</v>
      </c>
      <c r="U1894">
        <v>1</v>
      </c>
      <c r="V1894">
        <v>0</v>
      </c>
      <c r="W1894">
        <v>1</v>
      </c>
      <c r="X1894">
        <v>0</v>
      </c>
      <c r="Y1894" s="3">
        <f t="shared" si="203"/>
        <v>84</v>
      </c>
      <c r="Z1894" s="3">
        <f t="shared" si="204"/>
        <v>28</v>
      </c>
      <c r="AA1894" s="3">
        <f t="shared" si="205"/>
        <v>336</v>
      </c>
      <c r="AB1894">
        <f>VLOOKUP(F1894,'Producto temporal'!A:F,6,0)</f>
        <v>60</v>
      </c>
      <c r="AC1894" s="9" t="str">
        <f t="shared" si="206"/>
        <v>BAJAR PACKQTY</v>
      </c>
      <c r="AD1894" s="9" t="str">
        <f t="shared" si="207"/>
        <v>OK</v>
      </c>
      <c r="AE1894" s="9" t="str">
        <f t="shared" si="208"/>
        <v>BAJAR MASTERPACK</v>
      </c>
      <c r="AF1894" s="10">
        <f t="shared" si="209"/>
        <v>1</v>
      </c>
    </row>
    <row r="1895" spans="1:32" x14ac:dyDescent="0.3">
      <c r="A1895" s="1">
        <v>45447</v>
      </c>
      <c r="B1895">
        <v>210</v>
      </c>
      <c r="C1895" t="s">
        <v>251</v>
      </c>
      <c r="D1895" t="s">
        <v>80</v>
      </c>
      <c r="E1895" t="s">
        <v>184</v>
      </c>
      <c r="F1895">
        <v>1003938</v>
      </c>
      <c r="G1895" t="s">
        <v>27</v>
      </c>
      <c r="H1895" t="s">
        <v>28</v>
      </c>
      <c r="I1895" t="s">
        <v>29</v>
      </c>
      <c r="J1895" t="s">
        <v>30</v>
      </c>
      <c r="K1895">
        <v>0</v>
      </c>
      <c r="L1895" t="s">
        <v>31</v>
      </c>
      <c r="M1895" t="s">
        <v>32</v>
      </c>
      <c r="N1895">
        <v>7</v>
      </c>
      <c r="O1895">
        <v>1</v>
      </c>
      <c r="P1895">
        <v>1</v>
      </c>
      <c r="Q1895">
        <v>12</v>
      </c>
      <c r="R1895">
        <v>3.1680000000000001</v>
      </c>
      <c r="S1895">
        <v>3.1680000000000001</v>
      </c>
      <c r="T1895">
        <v>1</v>
      </c>
      <c r="U1895">
        <v>1</v>
      </c>
      <c r="V1895">
        <v>0</v>
      </c>
      <c r="W1895">
        <v>0</v>
      </c>
      <c r="X1895">
        <v>0</v>
      </c>
      <c r="Y1895" s="3">
        <f t="shared" si="203"/>
        <v>28</v>
      </c>
      <c r="Z1895" s="3">
        <f t="shared" si="204"/>
        <v>28</v>
      </c>
      <c r="AA1895" s="3">
        <f t="shared" si="205"/>
        <v>336</v>
      </c>
      <c r="AB1895">
        <f>VLOOKUP(F1895,'Producto temporal'!A:F,6,0)</f>
        <v>60</v>
      </c>
      <c r="AC1895" s="9" t="str">
        <f t="shared" si="206"/>
        <v>OK</v>
      </c>
      <c r="AD1895" s="9" t="str">
        <f t="shared" si="207"/>
        <v>OK</v>
      </c>
      <c r="AE1895" s="9" t="str">
        <f t="shared" si="208"/>
        <v>BAJAR MASTERPACK</v>
      </c>
      <c r="AF1895" s="10">
        <f t="shared" si="209"/>
        <v>1</v>
      </c>
    </row>
    <row r="1896" spans="1:32" x14ac:dyDescent="0.3">
      <c r="A1896" s="1">
        <v>45447</v>
      </c>
      <c r="B1896">
        <v>210</v>
      </c>
      <c r="C1896" t="s">
        <v>251</v>
      </c>
      <c r="D1896" t="s">
        <v>80</v>
      </c>
      <c r="E1896" t="s">
        <v>184</v>
      </c>
      <c r="F1896">
        <v>1003941</v>
      </c>
      <c r="G1896" t="s">
        <v>33</v>
      </c>
      <c r="H1896" t="s">
        <v>28</v>
      </c>
      <c r="I1896" t="s">
        <v>29</v>
      </c>
      <c r="J1896" t="s">
        <v>30</v>
      </c>
      <c r="K1896">
        <v>0</v>
      </c>
      <c r="L1896" t="s">
        <v>31</v>
      </c>
      <c r="M1896" t="s">
        <v>32</v>
      </c>
      <c r="N1896">
        <v>2</v>
      </c>
      <c r="O1896">
        <v>1</v>
      </c>
      <c r="P1896">
        <v>1</v>
      </c>
      <c r="Q1896">
        <v>20</v>
      </c>
      <c r="R1896">
        <v>2.3220000000000001</v>
      </c>
      <c r="S1896">
        <v>20.898</v>
      </c>
      <c r="T1896">
        <v>9</v>
      </c>
      <c r="U1896">
        <v>1</v>
      </c>
      <c r="V1896">
        <v>0</v>
      </c>
      <c r="W1896">
        <v>6</v>
      </c>
      <c r="X1896">
        <v>0</v>
      </c>
      <c r="Y1896" s="3">
        <f t="shared" si="203"/>
        <v>3.1111111111111107</v>
      </c>
      <c r="Z1896" s="3">
        <f t="shared" si="204"/>
        <v>3.1111111111111107</v>
      </c>
      <c r="AA1896" s="3">
        <f t="shared" si="205"/>
        <v>62.222222222222214</v>
      </c>
      <c r="AB1896">
        <f>VLOOKUP(F1896,'Producto temporal'!A:F,6,0)</f>
        <v>60</v>
      </c>
      <c r="AC1896" s="9" t="str">
        <f t="shared" si="206"/>
        <v>OK</v>
      </c>
      <c r="AD1896" s="9" t="str">
        <f t="shared" si="207"/>
        <v>OK</v>
      </c>
      <c r="AE1896" s="9" t="str">
        <f t="shared" si="208"/>
        <v>BAJAR MASTERPACK</v>
      </c>
      <c r="AF1896" s="10">
        <f t="shared" si="209"/>
        <v>17</v>
      </c>
    </row>
    <row r="1897" spans="1:32" x14ac:dyDescent="0.3">
      <c r="A1897" s="1">
        <v>45447</v>
      </c>
      <c r="B1897">
        <v>210</v>
      </c>
      <c r="C1897" t="s">
        <v>251</v>
      </c>
      <c r="D1897" t="s">
        <v>80</v>
      </c>
      <c r="E1897" t="s">
        <v>184</v>
      </c>
      <c r="F1897">
        <v>1010020</v>
      </c>
      <c r="G1897" t="s">
        <v>34</v>
      </c>
      <c r="H1897" t="s">
        <v>28</v>
      </c>
      <c r="I1897" t="s">
        <v>29</v>
      </c>
      <c r="J1897" t="s">
        <v>30</v>
      </c>
      <c r="K1897">
        <v>0</v>
      </c>
      <c r="L1897" t="s">
        <v>31</v>
      </c>
      <c r="M1897" t="s">
        <v>32</v>
      </c>
      <c r="N1897">
        <v>10</v>
      </c>
      <c r="O1897">
        <v>1</v>
      </c>
      <c r="P1897">
        <v>1</v>
      </c>
      <c r="Q1897">
        <v>12</v>
      </c>
      <c r="R1897">
        <v>3.02501</v>
      </c>
      <c r="S1897">
        <v>101.74784</v>
      </c>
      <c r="T1897">
        <v>33</v>
      </c>
      <c r="U1897">
        <v>1</v>
      </c>
      <c r="V1897">
        <v>0</v>
      </c>
      <c r="W1897">
        <v>14</v>
      </c>
      <c r="X1897">
        <v>0</v>
      </c>
      <c r="Y1897" s="3">
        <f t="shared" si="203"/>
        <v>0.84848484848484851</v>
      </c>
      <c r="Z1897" s="3">
        <f t="shared" si="204"/>
        <v>0.84848484848484851</v>
      </c>
      <c r="AA1897" s="3">
        <f t="shared" si="205"/>
        <v>10.181818181818182</v>
      </c>
      <c r="AB1897">
        <f>VLOOKUP(F1897,'Producto temporal'!A:F,6,0)</f>
        <v>60</v>
      </c>
      <c r="AC1897" s="9" t="str">
        <f t="shared" si="206"/>
        <v>OK</v>
      </c>
      <c r="AD1897" s="9" t="str">
        <f t="shared" si="207"/>
        <v>OK</v>
      </c>
      <c r="AE1897" s="9" t="str">
        <f t="shared" si="208"/>
        <v>OK</v>
      </c>
      <c r="AF1897" s="10">
        <f t="shared" si="209"/>
        <v>62</v>
      </c>
    </row>
    <row r="1898" spans="1:32" x14ac:dyDescent="0.3">
      <c r="A1898" s="1">
        <v>45447</v>
      </c>
      <c r="B1898">
        <v>210</v>
      </c>
      <c r="C1898" t="s">
        <v>251</v>
      </c>
      <c r="D1898" t="s">
        <v>80</v>
      </c>
      <c r="E1898" t="s">
        <v>184</v>
      </c>
      <c r="F1898">
        <v>1010290</v>
      </c>
      <c r="G1898" t="s">
        <v>35</v>
      </c>
      <c r="H1898" t="s">
        <v>28</v>
      </c>
      <c r="I1898" t="s">
        <v>29</v>
      </c>
      <c r="J1898" t="s">
        <v>30</v>
      </c>
      <c r="K1898">
        <v>0</v>
      </c>
      <c r="L1898" t="s">
        <v>31</v>
      </c>
      <c r="M1898" t="s">
        <v>32</v>
      </c>
      <c r="N1898">
        <v>3</v>
      </c>
      <c r="O1898">
        <v>1</v>
      </c>
      <c r="P1898">
        <v>1</v>
      </c>
      <c r="Q1898">
        <v>6</v>
      </c>
      <c r="R1898">
        <v>3.62</v>
      </c>
      <c r="S1898">
        <v>14.48</v>
      </c>
      <c r="T1898">
        <v>4</v>
      </c>
      <c r="U1898">
        <v>1</v>
      </c>
      <c r="V1898">
        <v>0</v>
      </c>
      <c r="W1898">
        <v>0</v>
      </c>
      <c r="X1898">
        <v>2</v>
      </c>
      <c r="Y1898" s="3">
        <f t="shared" si="203"/>
        <v>7</v>
      </c>
      <c r="Z1898" s="3">
        <f t="shared" si="204"/>
        <v>7</v>
      </c>
      <c r="AA1898" s="3">
        <f t="shared" si="205"/>
        <v>42</v>
      </c>
      <c r="AB1898">
        <f>VLOOKUP(F1898,'Producto temporal'!A:F,6,0)</f>
        <v>60</v>
      </c>
      <c r="AC1898" s="9" t="str">
        <f t="shared" si="206"/>
        <v>OK</v>
      </c>
      <c r="AD1898" s="9" t="str">
        <f t="shared" si="207"/>
        <v>OK</v>
      </c>
      <c r="AE1898" s="9" t="str">
        <f t="shared" si="208"/>
        <v>OK</v>
      </c>
      <c r="AF1898" s="10">
        <f t="shared" si="209"/>
        <v>7</v>
      </c>
    </row>
    <row r="1899" spans="1:32" x14ac:dyDescent="0.3">
      <c r="A1899" s="1">
        <v>45447</v>
      </c>
      <c r="B1899">
        <v>210</v>
      </c>
      <c r="C1899" t="s">
        <v>251</v>
      </c>
      <c r="D1899" t="s">
        <v>80</v>
      </c>
      <c r="E1899" t="s">
        <v>184</v>
      </c>
      <c r="F1899">
        <v>1010291</v>
      </c>
      <c r="G1899" t="s">
        <v>36</v>
      </c>
      <c r="H1899" t="s">
        <v>28</v>
      </c>
      <c r="I1899" t="s">
        <v>29</v>
      </c>
      <c r="J1899" t="s">
        <v>30</v>
      </c>
      <c r="K1899">
        <v>0</v>
      </c>
      <c r="L1899" t="s">
        <v>31</v>
      </c>
      <c r="M1899" t="s">
        <v>32</v>
      </c>
      <c r="N1899">
        <v>4</v>
      </c>
      <c r="O1899">
        <v>1</v>
      </c>
      <c r="P1899">
        <v>1</v>
      </c>
      <c r="Q1899">
        <v>6</v>
      </c>
      <c r="R1899">
        <v>3.62</v>
      </c>
      <c r="S1899">
        <v>14.48</v>
      </c>
      <c r="T1899">
        <v>4</v>
      </c>
      <c r="U1899">
        <v>1</v>
      </c>
      <c r="V1899">
        <v>0</v>
      </c>
      <c r="W1899">
        <v>0</v>
      </c>
      <c r="X1899">
        <v>6</v>
      </c>
      <c r="Y1899" s="3">
        <f t="shared" si="203"/>
        <v>7</v>
      </c>
      <c r="Z1899" s="3">
        <f t="shared" si="204"/>
        <v>7</v>
      </c>
      <c r="AA1899" s="3">
        <f t="shared" si="205"/>
        <v>42</v>
      </c>
      <c r="AB1899">
        <f>VLOOKUP(F1899,'Producto temporal'!A:F,6,0)</f>
        <v>60</v>
      </c>
      <c r="AC1899" s="9" t="str">
        <f t="shared" si="206"/>
        <v>OK</v>
      </c>
      <c r="AD1899" s="9" t="str">
        <f t="shared" si="207"/>
        <v>OK</v>
      </c>
      <c r="AE1899" s="9" t="str">
        <f t="shared" si="208"/>
        <v>OK</v>
      </c>
      <c r="AF1899" s="10">
        <f t="shared" si="209"/>
        <v>7</v>
      </c>
    </row>
    <row r="1900" spans="1:32" x14ac:dyDescent="0.3">
      <c r="A1900" s="1">
        <v>45447</v>
      </c>
      <c r="B1900">
        <v>210</v>
      </c>
      <c r="C1900" t="s">
        <v>251</v>
      </c>
      <c r="D1900" t="s">
        <v>80</v>
      </c>
      <c r="E1900" t="s">
        <v>184</v>
      </c>
      <c r="F1900">
        <v>1010783</v>
      </c>
      <c r="G1900" t="s">
        <v>37</v>
      </c>
      <c r="H1900" t="s">
        <v>28</v>
      </c>
      <c r="I1900" t="s">
        <v>29</v>
      </c>
      <c r="J1900" t="s">
        <v>30</v>
      </c>
      <c r="K1900">
        <v>0</v>
      </c>
      <c r="L1900" t="s">
        <v>31</v>
      </c>
      <c r="M1900" t="s">
        <v>32</v>
      </c>
      <c r="N1900">
        <v>10</v>
      </c>
      <c r="O1900">
        <v>1</v>
      </c>
      <c r="P1900">
        <v>1</v>
      </c>
      <c r="Q1900">
        <v>12</v>
      </c>
      <c r="R1900">
        <v>3.04121</v>
      </c>
      <c r="S1900">
        <v>80.590389999999999</v>
      </c>
      <c r="T1900">
        <v>26</v>
      </c>
      <c r="U1900">
        <v>1</v>
      </c>
      <c r="V1900">
        <v>0</v>
      </c>
      <c r="W1900">
        <v>10</v>
      </c>
      <c r="X1900">
        <v>0</v>
      </c>
      <c r="Y1900" s="3">
        <f t="shared" si="203"/>
        <v>1.0769230769230769</v>
      </c>
      <c r="Z1900" s="3">
        <f t="shared" si="204"/>
        <v>1.0769230769230769</v>
      </c>
      <c r="AA1900" s="3">
        <f t="shared" si="205"/>
        <v>12.923076923076923</v>
      </c>
      <c r="AB1900">
        <f>VLOOKUP(F1900,'Producto temporal'!A:F,6,0)</f>
        <v>60</v>
      </c>
      <c r="AC1900" s="9" t="str">
        <f t="shared" si="206"/>
        <v>OK</v>
      </c>
      <c r="AD1900" s="9" t="str">
        <f t="shared" si="207"/>
        <v>OK</v>
      </c>
      <c r="AE1900" s="9" t="str">
        <f t="shared" si="208"/>
        <v>OK</v>
      </c>
      <c r="AF1900" s="10">
        <f t="shared" si="209"/>
        <v>49</v>
      </c>
    </row>
    <row r="1901" spans="1:32" x14ac:dyDescent="0.3">
      <c r="A1901" s="1">
        <v>45447</v>
      </c>
      <c r="B1901">
        <v>210</v>
      </c>
      <c r="C1901" t="s">
        <v>251</v>
      </c>
      <c r="D1901" t="s">
        <v>80</v>
      </c>
      <c r="E1901" t="s">
        <v>184</v>
      </c>
      <c r="F1901">
        <v>1011679</v>
      </c>
      <c r="G1901" t="s">
        <v>38</v>
      </c>
      <c r="H1901" t="s">
        <v>28</v>
      </c>
      <c r="I1901" t="s">
        <v>29</v>
      </c>
      <c r="J1901" t="s">
        <v>30</v>
      </c>
      <c r="K1901">
        <v>0</v>
      </c>
      <c r="L1901" t="s">
        <v>31</v>
      </c>
      <c r="M1901" t="s">
        <v>32</v>
      </c>
      <c r="N1901">
        <v>4</v>
      </c>
      <c r="O1901">
        <v>1</v>
      </c>
      <c r="P1901">
        <v>1</v>
      </c>
      <c r="Q1901">
        <v>12</v>
      </c>
      <c r="R1901">
        <v>2.3849999999999998</v>
      </c>
      <c r="S1901">
        <v>0</v>
      </c>
      <c r="T1901">
        <v>0</v>
      </c>
      <c r="U1901">
        <v>1</v>
      </c>
      <c r="V1901">
        <v>0</v>
      </c>
      <c r="W1901">
        <v>0</v>
      </c>
      <c r="X1901">
        <v>0</v>
      </c>
      <c r="Y1901" s="3" t="str">
        <f t="shared" si="203"/>
        <v>PRODUCTO SIN VENTA</v>
      </c>
      <c r="Z1901" s="3" t="str">
        <f t="shared" si="204"/>
        <v>PRODUCTO SIN VENTA</v>
      </c>
      <c r="AA1901" s="3" t="str">
        <f t="shared" si="205"/>
        <v>PRODUCTO SIN VENTA</v>
      </c>
      <c r="AB1901">
        <f>VLOOKUP(F1901,'Producto temporal'!A:F,6,0)</f>
        <v>60</v>
      </c>
      <c r="AC1901" s="9" t="str">
        <f t="shared" si="206"/>
        <v>PRODUCTO SIN VENTA</v>
      </c>
      <c r="AD1901" s="9" t="str">
        <f t="shared" si="207"/>
        <v>PRODUCTO SIN VENTA</v>
      </c>
      <c r="AE1901" s="9" t="str">
        <f t="shared" si="208"/>
        <v>PRODUCTO SIN VENTA</v>
      </c>
      <c r="AF1901" s="10">
        <f t="shared" si="209"/>
        <v>0</v>
      </c>
    </row>
    <row r="1902" spans="1:32" x14ac:dyDescent="0.3">
      <c r="A1902" s="1">
        <v>45447</v>
      </c>
      <c r="B1902">
        <v>210</v>
      </c>
      <c r="C1902" t="s">
        <v>251</v>
      </c>
      <c r="D1902" t="s">
        <v>80</v>
      </c>
      <c r="E1902" t="s">
        <v>184</v>
      </c>
      <c r="F1902">
        <v>1011885</v>
      </c>
      <c r="G1902" t="s">
        <v>39</v>
      </c>
      <c r="H1902" t="s">
        <v>28</v>
      </c>
      <c r="I1902" t="s">
        <v>29</v>
      </c>
      <c r="J1902" t="s">
        <v>30</v>
      </c>
      <c r="K1902">
        <v>0</v>
      </c>
      <c r="L1902" t="s">
        <v>31</v>
      </c>
      <c r="M1902" t="s">
        <v>32</v>
      </c>
      <c r="N1902">
        <v>1</v>
      </c>
      <c r="O1902">
        <v>3</v>
      </c>
      <c r="P1902">
        <v>1</v>
      </c>
      <c r="Q1902">
        <v>12</v>
      </c>
      <c r="R1902">
        <v>2.3849999999999998</v>
      </c>
      <c r="S1902">
        <v>7.1550000000000002</v>
      </c>
      <c r="T1902">
        <v>3</v>
      </c>
      <c r="U1902">
        <v>1</v>
      </c>
      <c r="V1902">
        <v>0</v>
      </c>
      <c r="W1902">
        <v>2</v>
      </c>
      <c r="X1902">
        <v>0</v>
      </c>
      <c r="Y1902" s="3">
        <f t="shared" si="203"/>
        <v>28</v>
      </c>
      <c r="Z1902" s="3">
        <f t="shared" si="204"/>
        <v>9.3333333333333339</v>
      </c>
      <c r="AA1902" s="3">
        <f t="shared" si="205"/>
        <v>112</v>
      </c>
      <c r="AB1902">
        <f>VLOOKUP(F1902,'Producto temporal'!A:F,6,0)</f>
        <v>60</v>
      </c>
      <c r="AC1902" s="9" t="str">
        <f t="shared" si="206"/>
        <v>OK</v>
      </c>
      <c r="AD1902" s="9" t="str">
        <f t="shared" si="207"/>
        <v>OK</v>
      </c>
      <c r="AE1902" s="9" t="str">
        <f t="shared" si="208"/>
        <v>BAJAR MASTERPACK</v>
      </c>
      <c r="AF1902" s="10">
        <f t="shared" si="209"/>
        <v>5</v>
      </c>
    </row>
    <row r="1903" spans="1:32" x14ac:dyDescent="0.3">
      <c r="A1903" s="1">
        <v>45447</v>
      </c>
      <c r="B1903">
        <v>210</v>
      </c>
      <c r="C1903" t="s">
        <v>251</v>
      </c>
      <c r="D1903" t="s">
        <v>80</v>
      </c>
      <c r="E1903" t="s">
        <v>184</v>
      </c>
      <c r="F1903">
        <v>1012657</v>
      </c>
      <c r="G1903" t="s">
        <v>40</v>
      </c>
      <c r="H1903" t="s">
        <v>28</v>
      </c>
      <c r="I1903" t="s">
        <v>29</v>
      </c>
      <c r="J1903" t="s">
        <v>30</v>
      </c>
      <c r="K1903">
        <v>0</v>
      </c>
      <c r="L1903" t="s">
        <v>31</v>
      </c>
      <c r="M1903" t="s">
        <v>32</v>
      </c>
      <c r="N1903">
        <v>4</v>
      </c>
      <c r="O1903">
        <v>1</v>
      </c>
      <c r="P1903">
        <v>1</v>
      </c>
      <c r="Q1903">
        <v>12</v>
      </c>
      <c r="R1903">
        <v>3.0294400000000001</v>
      </c>
      <c r="S1903">
        <v>49.075130000000001</v>
      </c>
      <c r="T1903">
        <v>16</v>
      </c>
      <c r="U1903">
        <v>1</v>
      </c>
      <c r="V1903">
        <v>0</v>
      </c>
      <c r="W1903">
        <v>8</v>
      </c>
      <c r="X1903">
        <v>0</v>
      </c>
      <c r="Y1903" s="3">
        <f t="shared" si="203"/>
        <v>1.75</v>
      </c>
      <c r="Z1903" s="3">
        <f t="shared" si="204"/>
        <v>1.75</v>
      </c>
      <c r="AA1903" s="3">
        <f t="shared" si="205"/>
        <v>21</v>
      </c>
      <c r="AB1903">
        <f>VLOOKUP(F1903,'Producto temporal'!A:F,6,0)</f>
        <v>60</v>
      </c>
      <c r="AC1903" s="9" t="str">
        <f t="shared" si="206"/>
        <v>OK</v>
      </c>
      <c r="AD1903" s="9" t="str">
        <f t="shared" si="207"/>
        <v>OK</v>
      </c>
      <c r="AE1903" s="9" t="str">
        <f t="shared" si="208"/>
        <v>OK</v>
      </c>
      <c r="AF1903" s="10">
        <f t="shared" si="209"/>
        <v>30</v>
      </c>
    </row>
    <row r="1904" spans="1:32" x14ac:dyDescent="0.3">
      <c r="A1904" s="1">
        <v>45447</v>
      </c>
      <c r="B1904">
        <v>210</v>
      </c>
      <c r="C1904" t="s">
        <v>251</v>
      </c>
      <c r="D1904" t="s">
        <v>80</v>
      </c>
      <c r="E1904" t="s">
        <v>184</v>
      </c>
      <c r="F1904">
        <v>1012658</v>
      </c>
      <c r="G1904" t="s">
        <v>41</v>
      </c>
      <c r="H1904" t="s">
        <v>28</v>
      </c>
      <c r="I1904" t="s">
        <v>29</v>
      </c>
      <c r="J1904" t="s">
        <v>30</v>
      </c>
      <c r="K1904">
        <v>0</v>
      </c>
      <c r="L1904" t="s">
        <v>31</v>
      </c>
      <c r="M1904" t="s">
        <v>32</v>
      </c>
      <c r="N1904">
        <v>2</v>
      </c>
      <c r="O1904">
        <v>1</v>
      </c>
      <c r="P1904">
        <v>1</v>
      </c>
      <c r="Q1904">
        <v>12</v>
      </c>
      <c r="R1904">
        <v>2.6459999999999999</v>
      </c>
      <c r="S1904">
        <v>15.875999999999999</v>
      </c>
      <c r="T1904">
        <v>6</v>
      </c>
      <c r="U1904">
        <v>1</v>
      </c>
      <c r="V1904">
        <v>0</v>
      </c>
      <c r="W1904">
        <v>4</v>
      </c>
      <c r="X1904">
        <v>0</v>
      </c>
      <c r="Y1904" s="3">
        <f t="shared" si="203"/>
        <v>4.666666666666667</v>
      </c>
      <c r="Z1904" s="3">
        <f t="shared" si="204"/>
        <v>4.666666666666667</v>
      </c>
      <c r="AA1904" s="3">
        <f t="shared" si="205"/>
        <v>56</v>
      </c>
      <c r="AB1904">
        <f>VLOOKUP(F1904,'Producto temporal'!A:F,6,0)</f>
        <v>60</v>
      </c>
      <c r="AC1904" s="9" t="str">
        <f t="shared" si="206"/>
        <v>OK</v>
      </c>
      <c r="AD1904" s="9" t="str">
        <f t="shared" si="207"/>
        <v>OK</v>
      </c>
      <c r="AE1904" s="9" t="str">
        <f t="shared" si="208"/>
        <v>OK</v>
      </c>
      <c r="AF1904" s="10">
        <f t="shared" si="209"/>
        <v>11</v>
      </c>
    </row>
    <row r="1905" spans="1:32" x14ac:dyDescent="0.3">
      <c r="A1905" s="1">
        <v>45447</v>
      </c>
      <c r="B1905">
        <v>210</v>
      </c>
      <c r="C1905" t="s">
        <v>251</v>
      </c>
      <c r="D1905" t="s">
        <v>80</v>
      </c>
      <c r="E1905" t="s">
        <v>184</v>
      </c>
      <c r="F1905">
        <v>1013898</v>
      </c>
      <c r="G1905" t="s">
        <v>42</v>
      </c>
      <c r="H1905" t="s">
        <v>28</v>
      </c>
      <c r="I1905" t="s">
        <v>29</v>
      </c>
      <c r="J1905" t="s">
        <v>30</v>
      </c>
      <c r="K1905">
        <v>0</v>
      </c>
      <c r="L1905" t="s">
        <v>31</v>
      </c>
      <c r="M1905" t="s">
        <v>32</v>
      </c>
      <c r="N1905">
        <v>5</v>
      </c>
      <c r="O1905">
        <v>3</v>
      </c>
      <c r="P1905">
        <v>1</v>
      </c>
      <c r="Q1905">
        <v>12</v>
      </c>
      <c r="R1905">
        <v>3.3237999999999999</v>
      </c>
      <c r="S1905">
        <v>13.423109999999999</v>
      </c>
      <c r="T1905">
        <v>4</v>
      </c>
      <c r="U1905">
        <v>1</v>
      </c>
      <c r="V1905">
        <v>0</v>
      </c>
      <c r="W1905">
        <v>0</v>
      </c>
      <c r="X1905">
        <v>0</v>
      </c>
      <c r="Y1905" s="3">
        <f t="shared" si="203"/>
        <v>21</v>
      </c>
      <c r="Z1905" s="3">
        <f t="shared" si="204"/>
        <v>7</v>
      </c>
      <c r="AA1905" s="3">
        <f t="shared" si="205"/>
        <v>84</v>
      </c>
      <c r="AB1905">
        <f>VLOOKUP(F1905,'Producto temporal'!A:F,6,0)</f>
        <v>60</v>
      </c>
      <c r="AC1905" s="9" t="str">
        <f t="shared" si="206"/>
        <v>OK</v>
      </c>
      <c r="AD1905" s="9" t="str">
        <f t="shared" si="207"/>
        <v>OK</v>
      </c>
      <c r="AE1905" s="9" t="str">
        <f t="shared" si="208"/>
        <v>BAJAR MASTERPACK</v>
      </c>
      <c r="AF1905" s="10">
        <f t="shared" si="209"/>
        <v>7</v>
      </c>
    </row>
    <row r="1906" spans="1:32" x14ac:dyDescent="0.3">
      <c r="A1906" s="1">
        <v>45447</v>
      </c>
      <c r="B1906">
        <v>211</v>
      </c>
      <c r="C1906" t="s">
        <v>252</v>
      </c>
      <c r="D1906" t="s">
        <v>198</v>
      </c>
      <c r="E1906" t="s">
        <v>184</v>
      </c>
      <c r="F1906">
        <v>1003938</v>
      </c>
      <c r="G1906" t="s">
        <v>27</v>
      </c>
      <c r="H1906" t="s">
        <v>28</v>
      </c>
      <c r="I1906" t="s">
        <v>29</v>
      </c>
      <c r="J1906" t="s">
        <v>30</v>
      </c>
      <c r="K1906">
        <v>0</v>
      </c>
      <c r="L1906" t="s">
        <v>31</v>
      </c>
      <c r="M1906" t="s">
        <v>32</v>
      </c>
      <c r="N1906">
        <v>5</v>
      </c>
      <c r="O1906">
        <v>1</v>
      </c>
      <c r="P1906">
        <v>1</v>
      </c>
      <c r="Q1906">
        <v>12</v>
      </c>
      <c r="R1906">
        <v>3.1680000000000001</v>
      </c>
      <c r="S1906">
        <v>3.1680000000000001</v>
      </c>
      <c r="T1906">
        <v>1</v>
      </c>
      <c r="U1906">
        <v>1</v>
      </c>
      <c r="V1906">
        <v>0</v>
      </c>
      <c r="W1906">
        <v>0</v>
      </c>
      <c r="X1906">
        <v>0</v>
      </c>
      <c r="Y1906" s="3">
        <f t="shared" si="203"/>
        <v>28</v>
      </c>
      <c r="Z1906" s="3">
        <f t="shared" si="204"/>
        <v>28</v>
      </c>
      <c r="AA1906" s="3">
        <f t="shared" si="205"/>
        <v>336</v>
      </c>
      <c r="AB1906">
        <f>VLOOKUP(F1906,'Producto temporal'!A:F,6,0)</f>
        <v>60</v>
      </c>
      <c r="AC1906" s="9" t="str">
        <f t="shared" si="206"/>
        <v>OK</v>
      </c>
      <c r="AD1906" s="9" t="str">
        <f t="shared" si="207"/>
        <v>OK</v>
      </c>
      <c r="AE1906" s="9" t="str">
        <f t="shared" si="208"/>
        <v>BAJAR MASTERPACK</v>
      </c>
      <c r="AF1906" s="10">
        <f t="shared" si="209"/>
        <v>1</v>
      </c>
    </row>
    <row r="1907" spans="1:32" x14ac:dyDescent="0.3">
      <c r="A1907" s="1">
        <v>45447</v>
      </c>
      <c r="B1907">
        <v>211</v>
      </c>
      <c r="C1907" t="s">
        <v>252</v>
      </c>
      <c r="D1907" t="s">
        <v>198</v>
      </c>
      <c r="E1907" t="s">
        <v>184</v>
      </c>
      <c r="F1907">
        <v>1003941</v>
      </c>
      <c r="G1907" t="s">
        <v>33</v>
      </c>
      <c r="H1907" t="s">
        <v>28</v>
      </c>
      <c r="I1907" t="s">
        <v>29</v>
      </c>
      <c r="J1907" t="s">
        <v>30</v>
      </c>
      <c r="K1907">
        <v>0</v>
      </c>
      <c r="L1907" t="s">
        <v>31</v>
      </c>
      <c r="M1907" t="s">
        <v>32</v>
      </c>
      <c r="N1907">
        <v>3</v>
      </c>
      <c r="O1907">
        <v>1</v>
      </c>
      <c r="P1907">
        <v>1</v>
      </c>
      <c r="Q1907">
        <v>20</v>
      </c>
      <c r="R1907">
        <v>2.3220000000000001</v>
      </c>
      <c r="S1907">
        <v>18.576000000000001</v>
      </c>
      <c r="T1907">
        <v>8</v>
      </c>
      <c r="U1907">
        <v>1</v>
      </c>
      <c r="V1907">
        <v>0</v>
      </c>
      <c r="W1907">
        <v>0</v>
      </c>
      <c r="X1907">
        <v>0</v>
      </c>
      <c r="Y1907" s="3">
        <f t="shared" si="203"/>
        <v>3.5</v>
      </c>
      <c r="Z1907" s="3">
        <f t="shared" si="204"/>
        <v>3.5</v>
      </c>
      <c r="AA1907" s="3">
        <f t="shared" si="205"/>
        <v>70</v>
      </c>
      <c r="AB1907">
        <f>VLOOKUP(F1907,'Producto temporal'!A:F,6,0)</f>
        <v>60</v>
      </c>
      <c r="AC1907" s="9" t="str">
        <f t="shared" si="206"/>
        <v>OK</v>
      </c>
      <c r="AD1907" s="9" t="str">
        <f t="shared" si="207"/>
        <v>OK</v>
      </c>
      <c r="AE1907" s="9" t="str">
        <f t="shared" si="208"/>
        <v>BAJAR MASTERPACK</v>
      </c>
      <c r="AF1907" s="10">
        <f t="shared" si="209"/>
        <v>15</v>
      </c>
    </row>
    <row r="1908" spans="1:32" x14ac:dyDescent="0.3">
      <c r="A1908" s="1">
        <v>45447</v>
      </c>
      <c r="B1908">
        <v>211</v>
      </c>
      <c r="C1908" t="s">
        <v>252</v>
      </c>
      <c r="D1908" t="s">
        <v>198</v>
      </c>
      <c r="E1908" t="s">
        <v>184</v>
      </c>
      <c r="F1908">
        <v>1010020</v>
      </c>
      <c r="G1908" t="s">
        <v>34</v>
      </c>
      <c r="H1908" t="s">
        <v>28</v>
      </c>
      <c r="I1908" t="s">
        <v>29</v>
      </c>
      <c r="J1908" t="s">
        <v>30</v>
      </c>
      <c r="K1908">
        <v>0</v>
      </c>
      <c r="L1908" t="s">
        <v>31</v>
      </c>
      <c r="M1908" t="s">
        <v>32</v>
      </c>
      <c r="N1908">
        <v>10</v>
      </c>
      <c r="O1908">
        <v>1</v>
      </c>
      <c r="P1908">
        <v>1</v>
      </c>
      <c r="Q1908">
        <v>12</v>
      </c>
      <c r="R1908">
        <v>3.02501</v>
      </c>
      <c r="S1908">
        <v>30.78472</v>
      </c>
      <c r="T1908">
        <v>10</v>
      </c>
      <c r="U1908">
        <v>1</v>
      </c>
      <c r="V1908">
        <v>0</v>
      </c>
      <c r="W1908">
        <v>0</v>
      </c>
      <c r="X1908">
        <v>0</v>
      </c>
      <c r="Y1908" s="3">
        <f t="shared" si="203"/>
        <v>2.8</v>
      </c>
      <c r="Z1908" s="3">
        <f t="shared" si="204"/>
        <v>2.8</v>
      </c>
      <c r="AA1908" s="3">
        <f t="shared" si="205"/>
        <v>33.6</v>
      </c>
      <c r="AB1908">
        <f>VLOOKUP(F1908,'Producto temporal'!A:F,6,0)</f>
        <v>60</v>
      </c>
      <c r="AC1908" s="9" t="str">
        <f t="shared" si="206"/>
        <v>OK</v>
      </c>
      <c r="AD1908" s="9" t="str">
        <f t="shared" si="207"/>
        <v>OK</v>
      </c>
      <c r="AE1908" s="9" t="str">
        <f t="shared" si="208"/>
        <v>OK</v>
      </c>
      <c r="AF1908" s="10">
        <f t="shared" si="209"/>
        <v>18</v>
      </c>
    </row>
    <row r="1909" spans="1:32" x14ac:dyDescent="0.3">
      <c r="A1909" s="1">
        <v>45447</v>
      </c>
      <c r="B1909">
        <v>211</v>
      </c>
      <c r="C1909" t="s">
        <v>252</v>
      </c>
      <c r="D1909" t="s">
        <v>198</v>
      </c>
      <c r="E1909" t="s">
        <v>184</v>
      </c>
      <c r="F1909">
        <v>1010290</v>
      </c>
      <c r="G1909" t="s">
        <v>35</v>
      </c>
      <c r="H1909" t="s">
        <v>28</v>
      </c>
      <c r="I1909" t="s">
        <v>29</v>
      </c>
      <c r="J1909" t="s">
        <v>30</v>
      </c>
      <c r="K1909">
        <v>0</v>
      </c>
      <c r="L1909" t="s">
        <v>31</v>
      </c>
      <c r="M1909" t="s">
        <v>32</v>
      </c>
      <c r="N1909">
        <v>6</v>
      </c>
      <c r="O1909">
        <v>1</v>
      </c>
      <c r="P1909">
        <v>1</v>
      </c>
      <c r="Q1909">
        <v>6</v>
      </c>
      <c r="R1909">
        <v>3.62</v>
      </c>
      <c r="S1909">
        <v>21.72</v>
      </c>
      <c r="T1909">
        <v>6</v>
      </c>
      <c r="U1909">
        <v>1</v>
      </c>
      <c r="V1909">
        <v>0</v>
      </c>
      <c r="W1909">
        <v>0</v>
      </c>
      <c r="X1909">
        <v>4</v>
      </c>
      <c r="Y1909" s="3">
        <f t="shared" si="203"/>
        <v>4.666666666666667</v>
      </c>
      <c r="Z1909" s="3">
        <f t="shared" si="204"/>
        <v>4.666666666666667</v>
      </c>
      <c r="AA1909" s="3">
        <f t="shared" si="205"/>
        <v>28</v>
      </c>
      <c r="AB1909">
        <f>VLOOKUP(F1909,'Producto temporal'!A:F,6,0)</f>
        <v>60</v>
      </c>
      <c r="AC1909" s="9" t="str">
        <f t="shared" si="206"/>
        <v>OK</v>
      </c>
      <c r="AD1909" s="9" t="str">
        <f t="shared" si="207"/>
        <v>OK</v>
      </c>
      <c r="AE1909" s="9" t="str">
        <f t="shared" si="208"/>
        <v>OK</v>
      </c>
      <c r="AF1909" s="10">
        <f t="shared" si="209"/>
        <v>11</v>
      </c>
    </row>
    <row r="1910" spans="1:32" x14ac:dyDescent="0.3">
      <c r="A1910" s="1">
        <v>45447</v>
      </c>
      <c r="B1910">
        <v>211</v>
      </c>
      <c r="C1910" t="s">
        <v>252</v>
      </c>
      <c r="D1910" t="s">
        <v>198</v>
      </c>
      <c r="E1910" t="s">
        <v>184</v>
      </c>
      <c r="F1910">
        <v>1010291</v>
      </c>
      <c r="G1910" t="s">
        <v>36</v>
      </c>
      <c r="H1910" t="s">
        <v>28</v>
      </c>
      <c r="I1910" t="s">
        <v>29</v>
      </c>
      <c r="J1910" t="s">
        <v>30</v>
      </c>
      <c r="K1910">
        <v>0</v>
      </c>
      <c r="L1910" t="s">
        <v>31</v>
      </c>
      <c r="M1910" t="s">
        <v>32</v>
      </c>
      <c r="N1910">
        <v>5</v>
      </c>
      <c r="O1910">
        <v>1</v>
      </c>
      <c r="P1910">
        <v>1</v>
      </c>
      <c r="Q1910">
        <v>6</v>
      </c>
      <c r="R1910">
        <v>3.62</v>
      </c>
      <c r="S1910">
        <v>18.100000000000001</v>
      </c>
      <c r="T1910">
        <v>5</v>
      </c>
      <c r="U1910">
        <v>1</v>
      </c>
      <c r="V1910">
        <v>0</v>
      </c>
      <c r="W1910">
        <v>0</v>
      </c>
      <c r="X1910">
        <v>6</v>
      </c>
      <c r="Y1910" s="3">
        <f t="shared" si="203"/>
        <v>5.6</v>
      </c>
      <c r="Z1910" s="3">
        <f t="shared" si="204"/>
        <v>5.6</v>
      </c>
      <c r="AA1910" s="3">
        <f t="shared" si="205"/>
        <v>33.6</v>
      </c>
      <c r="AB1910">
        <f>VLOOKUP(F1910,'Producto temporal'!A:F,6,0)</f>
        <v>60</v>
      </c>
      <c r="AC1910" s="9" t="str">
        <f t="shared" si="206"/>
        <v>OK</v>
      </c>
      <c r="AD1910" s="9" t="str">
        <f t="shared" si="207"/>
        <v>OK</v>
      </c>
      <c r="AE1910" s="9" t="str">
        <f t="shared" si="208"/>
        <v>OK</v>
      </c>
      <c r="AF1910" s="10">
        <f t="shared" si="209"/>
        <v>9</v>
      </c>
    </row>
    <row r="1911" spans="1:32" x14ac:dyDescent="0.3">
      <c r="A1911" s="1">
        <v>45447</v>
      </c>
      <c r="B1911">
        <v>211</v>
      </c>
      <c r="C1911" t="s">
        <v>252</v>
      </c>
      <c r="D1911" t="s">
        <v>198</v>
      </c>
      <c r="E1911" t="s">
        <v>184</v>
      </c>
      <c r="F1911">
        <v>1010783</v>
      </c>
      <c r="G1911" t="s">
        <v>37</v>
      </c>
      <c r="H1911" t="s">
        <v>28</v>
      </c>
      <c r="I1911" t="s">
        <v>29</v>
      </c>
      <c r="J1911" t="s">
        <v>30</v>
      </c>
      <c r="K1911">
        <v>0</v>
      </c>
      <c r="L1911" t="s">
        <v>31</v>
      </c>
      <c r="M1911" t="s">
        <v>32</v>
      </c>
      <c r="N1911">
        <v>8</v>
      </c>
      <c r="O1911">
        <v>1</v>
      </c>
      <c r="P1911">
        <v>1</v>
      </c>
      <c r="Q1911">
        <v>12</v>
      </c>
      <c r="R1911">
        <v>3.04121</v>
      </c>
      <c r="S1911">
        <v>24.880549999999999</v>
      </c>
      <c r="T1911">
        <v>8</v>
      </c>
      <c r="U1911">
        <v>1</v>
      </c>
      <c r="V1911">
        <v>0</v>
      </c>
      <c r="W1911">
        <v>0</v>
      </c>
      <c r="X1911">
        <v>0</v>
      </c>
      <c r="Y1911" s="3">
        <f t="shared" si="203"/>
        <v>3.5</v>
      </c>
      <c r="Z1911" s="3">
        <f t="shared" si="204"/>
        <v>3.5</v>
      </c>
      <c r="AA1911" s="3">
        <f t="shared" si="205"/>
        <v>42</v>
      </c>
      <c r="AB1911">
        <f>VLOOKUP(F1911,'Producto temporal'!A:F,6,0)</f>
        <v>60</v>
      </c>
      <c r="AC1911" s="9" t="str">
        <f t="shared" si="206"/>
        <v>OK</v>
      </c>
      <c r="AD1911" s="9" t="str">
        <f t="shared" si="207"/>
        <v>OK</v>
      </c>
      <c r="AE1911" s="9" t="str">
        <f t="shared" si="208"/>
        <v>OK</v>
      </c>
      <c r="AF1911" s="10">
        <f t="shared" si="209"/>
        <v>15</v>
      </c>
    </row>
    <row r="1912" spans="1:32" x14ac:dyDescent="0.3">
      <c r="A1912" s="1">
        <v>45447</v>
      </c>
      <c r="B1912">
        <v>211</v>
      </c>
      <c r="C1912" t="s">
        <v>252</v>
      </c>
      <c r="D1912" t="s">
        <v>198</v>
      </c>
      <c r="E1912" t="s">
        <v>184</v>
      </c>
      <c r="F1912">
        <v>1011679</v>
      </c>
      <c r="G1912" t="s">
        <v>38</v>
      </c>
      <c r="H1912" t="s">
        <v>28</v>
      </c>
      <c r="I1912" t="s">
        <v>29</v>
      </c>
      <c r="J1912" t="s">
        <v>30</v>
      </c>
      <c r="K1912">
        <v>0</v>
      </c>
      <c r="L1912" t="s">
        <v>31</v>
      </c>
      <c r="M1912" t="s">
        <v>32</v>
      </c>
      <c r="N1912">
        <v>4</v>
      </c>
      <c r="O1912">
        <v>1</v>
      </c>
      <c r="P1912">
        <v>1</v>
      </c>
      <c r="Q1912">
        <v>12</v>
      </c>
      <c r="R1912">
        <v>2.3849999999999998</v>
      </c>
      <c r="S1912">
        <v>2.3849999999999998</v>
      </c>
      <c r="T1912">
        <v>1</v>
      </c>
      <c r="U1912">
        <v>1</v>
      </c>
      <c r="V1912">
        <v>0</v>
      </c>
      <c r="W1912">
        <v>0</v>
      </c>
      <c r="X1912">
        <v>0</v>
      </c>
      <c r="Y1912" s="3">
        <f t="shared" si="203"/>
        <v>28</v>
      </c>
      <c r="Z1912" s="3">
        <f t="shared" si="204"/>
        <v>28</v>
      </c>
      <c r="AA1912" s="3">
        <f t="shared" si="205"/>
        <v>336</v>
      </c>
      <c r="AB1912">
        <f>VLOOKUP(F1912,'Producto temporal'!A:F,6,0)</f>
        <v>60</v>
      </c>
      <c r="AC1912" s="9" t="str">
        <f t="shared" si="206"/>
        <v>OK</v>
      </c>
      <c r="AD1912" s="9" t="str">
        <f t="shared" si="207"/>
        <v>OK</v>
      </c>
      <c r="AE1912" s="9" t="str">
        <f t="shared" si="208"/>
        <v>BAJAR MASTERPACK</v>
      </c>
      <c r="AF1912" s="10">
        <f t="shared" si="209"/>
        <v>1</v>
      </c>
    </row>
    <row r="1913" spans="1:32" x14ac:dyDescent="0.3">
      <c r="A1913" s="1">
        <v>45447</v>
      </c>
      <c r="B1913">
        <v>211</v>
      </c>
      <c r="C1913" t="s">
        <v>252</v>
      </c>
      <c r="D1913" t="s">
        <v>198</v>
      </c>
      <c r="E1913" t="s">
        <v>184</v>
      </c>
      <c r="F1913">
        <v>1011885</v>
      </c>
      <c r="G1913" t="s">
        <v>39</v>
      </c>
      <c r="H1913" t="s">
        <v>28</v>
      </c>
      <c r="I1913" t="s">
        <v>29</v>
      </c>
      <c r="J1913" t="s">
        <v>30</v>
      </c>
      <c r="K1913">
        <v>0</v>
      </c>
      <c r="L1913" t="s">
        <v>31</v>
      </c>
      <c r="M1913" t="s">
        <v>32</v>
      </c>
      <c r="N1913">
        <v>6</v>
      </c>
      <c r="O1913">
        <v>3</v>
      </c>
      <c r="P1913">
        <v>1</v>
      </c>
      <c r="Q1913">
        <v>12</v>
      </c>
      <c r="R1913">
        <v>2.3849999999999998</v>
      </c>
      <c r="S1913">
        <v>0</v>
      </c>
      <c r="T1913">
        <v>0</v>
      </c>
      <c r="U1913">
        <v>1</v>
      </c>
      <c r="V1913">
        <v>0</v>
      </c>
      <c r="W1913">
        <v>0</v>
      </c>
      <c r="X1913">
        <v>0</v>
      </c>
      <c r="Y1913" s="3" t="str">
        <f t="shared" si="203"/>
        <v>PRODUCTO SIN VENTA</v>
      </c>
      <c r="Z1913" s="3" t="str">
        <f t="shared" si="204"/>
        <v>PRODUCTO SIN VENTA</v>
      </c>
      <c r="AA1913" s="3" t="str">
        <f t="shared" si="205"/>
        <v>PRODUCTO SIN VENTA</v>
      </c>
      <c r="AB1913">
        <f>VLOOKUP(F1913,'Producto temporal'!A:F,6,0)</f>
        <v>60</v>
      </c>
      <c r="AC1913" s="9" t="str">
        <f t="shared" si="206"/>
        <v>PRODUCTO SIN VENTA</v>
      </c>
      <c r="AD1913" s="9" t="str">
        <f t="shared" si="207"/>
        <v>PRODUCTO SIN VENTA</v>
      </c>
      <c r="AE1913" s="9" t="str">
        <f t="shared" si="208"/>
        <v>PRODUCTO SIN VENTA</v>
      </c>
      <c r="AF1913" s="10">
        <f t="shared" si="209"/>
        <v>0</v>
      </c>
    </row>
    <row r="1914" spans="1:32" x14ac:dyDescent="0.3">
      <c r="A1914" s="1">
        <v>45447</v>
      </c>
      <c r="B1914">
        <v>211</v>
      </c>
      <c r="C1914" t="s">
        <v>252</v>
      </c>
      <c r="D1914" t="s">
        <v>198</v>
      </c>
      <c r="E1914" t="s">
        <v>184</v>
      </c>
      <c r="F1914">
        <v>1012657</v>
      </c>
      <c r="G1914" t="s">
        <v>40</v>
      </c>
      <c r="H1914" t="s">
        <v>28</v>
      </c>
      <c r="I1914" t="s">
        <v>29</v>
      </c>
      <c r="J1914" t="s">
        <v>30</v>
      </c>
      <c r="K1914">
        <v>0</v>
      </c>
      <c r="L1914" t="s">
        <v>31</v>
      </c>
      <c r="M1914" t="s">
        <v>32</v>
      </c>
      <c r="N1914">
        <v>5</v>
      </c>
      <c r="O1914">
        <v>1</v>
      </c>
      <c r="P1914">
        <v>1</v>
      </c>
      <c r="Q1914">
        <v>12</v>
      </c>
      <c r="R1914">
        <v>3.0294400000000001</v>
      </c>
      <c r="S1914">
        <v>12.38669</v>
      </c>
      <c r="T1914">
        <v>4</v>
      </c>
      <c r="U1914">
        <v>1</v>
      </c>
      <c r="V1914">
        <v>0</v>
      </c>
      <c r="W1914">
        <v>0</v>
      </c>
      <c r="X1914">
        <v>0</v>
      </c>
      <c r="Y1914" s="3">
        <f t="shared" si="203"/>
        <v>7</v>
      </c>
      <c r="Z1914" s="3">
        <f t="shared" si="204"/>
        <v>7</v>
      </c>
      <c r="AA1914" s="3">
        <f t="shared" si="205"/>
        <v>84</v>
      </c>
      <c r="AB1914">
        <f>VLOOKUP(F1914,'Producto temporal'!A:F,6,0)</f>
        <v>60</v>
      </c>
      <c r="AC1914" s="9" t="str">
        <f t="shared" si="206"/>
        <v>OK</v>
      </c>
      <c r="AD1914" s="9" t="str">
        <f t="shared" si="207"/>
        <v>OK</v>
      </c>
      <c r="AE1914" s="9" t="str">
        <f t="shared" si="208"/>
        <v>BAJAR MASTERPACK</v>
      </c>
      <c r="AF1914" s="10">
        <f t="shared" si="209"/>
        <v>7</v>
      </c>
    </row>
    <row r="1915" spans="1:32" x14ac:dyDescent="0.3">
      <c r="A1915" s="1">
        <v>45447</v>
      </c>
      <c r="B1915">
        <v>211</v>
      </c>
      <c r="C1915" t="s">
        <v>252</v>
      </c>
      <c r="D1915" t="s">
        <v>198</v>
      </c>
      <c r="E1915" t="s">
        <v>184</v>
      </c>
      <c r="F1915">
        <v>1012658</v>
      </c>
      <c r="G1915" t="s">
        <v>41</v>
      </c>
      <c r="H1915" t="s">
        <v>28</v>
      </c>
      <c r="I1915" t="s">
        <v>29</v>
      </c>
      <c r="J1915" t="s">
        <v>30</v>
      </c>
      <c r="K1915">
        <v>0</v>
      </c>
      <c r="L1915" t="s">
        <v>31</v>
      </c>
      <c r="M1915" t="s">
        <v>32</v>
      </c>
      <c r="N1915">
        <v>6</v>
      </c>
      <c r="O1915">
        <v>1</v>
      </c>
      <c r="P1915">
        <v>1</v>
      </c>
      <c r="Q1915">
        <v>12</v>
      </c>
      <c r="R1915">
        <v>2.6459999999999999</v>
      </c>
      <c r="S1915">
        <v>5.2919999999999998</v>
      </c>
      <c r="T1915">
        <v>2</v>
      </c>
      <c r="U1915">
        <v>1</v>
      </c>
      <c r="V1915">
        <v>0</v>
      </c>
      <c r="W1915">
        <v>0</v>
      </c>
      <c r="X1915">
        <v>0</v>
      </c>
      <c r="Y1915" s="3">
        <f t="shared" si="203"/>
        <v>14</v>
      </c>
      <c r="Z1915" s="3">
        <f t="shared" si="204"/>
        <v>14</v>
      </c>
      <c r="AA1915" s="3">
        <f t="shared" si="205"/>
        <v>168</v>
      </c>
      <c r="AB1915">
        <f>VLOOKUP(F1915,'Producto temporal'!A:F,6,0)</f>
        <v>60</v>
      </c>
      <c r="AC1915" s="9" t="str">
        <f t="shared" si="206"/>
        <v>OK</v>
      </c>
      <c r="AD1915" s="9" t="str">
        <f t="shared" si="207"/>
        <v>OK</v>
      </c>
      <c r="AE1915" s="9" t="str">
        <f t="shared" si="208"/>
        <v>BAJAR MASTERPACK</v>
      </c>
      <c r="AF1915" s="10">
        <f t="shared" si="209"/>
        <v>3</v>
      </c>
    </row>
    <row r="1916" spans="1:32" x14ac:dyDescent="0.3">
      <c r="A1916" s="1">
        <v>45447</v>
      </c>
      <c r="B1916">
        <v>211</v>
      </c>
      <c r="C1916" t="s">
        <v>252</v>
      </c>
      <c r="D1916" t="s">
        <v>198</v>
      </c>
      <c r="E1916" t="s">
        <v>184</v>
      </c>
      <c r="F1916">
        <v>1013898</v>
      </c>
      <c r="G1916" t="s">
        <v>42</v>
      </c>
      <c r="H1916" t="s">
        <v>28</v>
      </c>
      <c r="I1916" t="s">
        <v>29</v>
      </c>
      <c r="J1916" t="s">
        <v>30</v>
      </c>
      <c r="K1916">
        <v>0</v>
      </c>
      <c r="L1916" t="s">
        <v>31</v>
      </c>
      <c r="M1916" t="s">
        <v>32</v>
      </c>
      <c r="N1916">
        <v>8</v>
      </c>
      <c r="O1916">
        <v>3</v>
      </c>
      <c r="P1916">
        <v>1</v>
      </c>
      <c r="Q1916">
        <v>12</v>
      </c>
      <c r="R1916">
        <v>3.3237999999999999</v>
      </c>
      <c r="S1916">
        <v>0</v>
      </c>
      <c r="T1916">
        <v>0</v>
      </c>
      <c r="U1916">
        <v>1</v>
      </c>
      <c r="V1916">
        <v>0</v>
      </c>
      <c r="W1916">
        <v>0</v>
      </c>
      <c r="X1916">
        <v>0</v>
      </c>
      <c r="Y1916" s="3" t="str">
        <f t="shared" si="203"/>
        <v>PRODUCTO SIN VENTA</v>
      </c>
      <c r="Z1916" s="3" t="str">
        <f t="shared" si="204"/>
        <v>PRODUCTO SIN VENTA</v>
      </c>
      <c r="AA1916" s="3" t="str">
        <f t="shared" si="205"/>
        <v>PRODUCTO SIN VENTA</v>
      </c>
      <c r="AB1916">
        <f>VLOOKUP(F1916,'Producto temporal'!A:F,6,0)</f>
        <v>60</v>
      </c>
      <c r="AC1916" s="9" t="str">
        <f t="shared" si="206"/>
        <v>PRODUCTO SIN VENTA</v>
      </c>
      <c r="AD1916" s="9" t="str">
        <f t="shared" si="207"/>
        <v>PRODUCTO SIN VENTA</v>
      </c>
      <c r="AE1916" s="9" t="str">
        <f t="shared" si="208"/>
        <v>PRODUCTO SIN VENTA</v>
      </c>
      <c r="AF1916" s="10">
        <f t="shared" si="209"/>
        <v>0</v>
      </c>
    </row>
    <row r="1917" spans="1:32" x14ac:dyDescent="0.3">
      <c r="A1917" s="1">
        <v>45447</v>
      </c>
      <c r="B1917">
        <v>212</v>
      </c>
      <c r="C1917" t="s">
        <v>253</v>
      </c>
      <c r="D1917" t="s">
        <v>69</v>
      </c>
      <c r="E1917" t="s">
        <v>184</v>
      </c>
      <c r="F1917">
        <v>1003938</v>
      </c>
      <c r="G1917" t="s">
        <v>27</v>
      </c>
      <c r="H1917" t="s">
        <v>28</v>
      </c>
      <c r="I1917" t="s">
        <v>29</v>
      </c>
      <c r="J1917" t="s">
        <v>30</v>
      </c>
      <c r="K1917">
        <v>0</v>
      </c>
      <c r="L1917" t="s">
        <v>31</v>
      </c>
      <c r="M1917" t="s">
        <v>32</v>
      </c>
      <c r="N1917">
        <v>5</v>
      </c>
      <c r="O1917">
        <v>1</v>
      </c>
      <c r="P1917">
        <v>1</v>
      </c>
      <c r="Q1917">
        <v>12</v>
      </c>
      <c r="R1917">
        <v>3.1680000000000001</v>
      </c>
      <c r="S1917">
        <v>12.672000000000001</v>
      </c>
      <c r="T1917">
        <v>4</v>
      </c>
      <c r="U1917">
        <v>1</v>
      </c>
      <c r="V1917">
        <v>0</v>
      </c>
      <c r="W1917">
        <v>0</v>
      </c>
      <c r="X1917">
        <v>0</v>
      </c>
      <c r="Y1917" s="3">
        <f t="shared" si="203"/>
        <v>7</v>
      </c>
      <c r="Z1917" s="3">
        <f t="shared" si="204"/>
        <v>7</v>
      </c>
      <c r="AA1917" s="3">
        <f t="shared" si="205"/>
        <v>84</v>
      </c>
      <c r="AB1917">
        <f>VLOOKUP(F1917,'Producto temporal'!A:F,6,0)</f>
        <v>60</v>
      </c>
      <c r="AC1917" s="9" t="str">
        <f t="shared" si="206"/>
        <v>OK</v>
      </c>
      <c r="AD1917" s="9" t="str">
        <f t="shared" si="207"/>
        <v>OK</v>
      </c>
      <c r="AE1917" s="9" t="str">
        <f t="shared" si="208"/>
        <v>BAJAR MASTERPACK</v>
      </c>
      <c r="AF1917" s="10">
        <f t="shared" si="209"/>
        <v>7</v>
      </c>
    </row>
    <row r="1918" spans="1:32" x14ac:dyDescent="0.3">
      <c r="A1918" s="1">
        <v>45447</v>
      </c>
      <c r="B1918">
        <v>212</v>
      </c>
      <c r="C1918" t="s">
        <v>253</v>
      </c>
      <c r="D1918" t="s">
        <v>69</v>
      </c>
      <c r="E1918" t="s">
        <v>184</v>
      </c>
      <c r="F1918">
        <v>1003941</v>
      </c>
      <c r="G1918" t="s">
        <v>33</v>
      </c>
      <c r="H1918" t="s">
        <v>28</v>
      </c>
      <c r="I1918" t="s">
        <v>29</v>
      </c>
      <c r="J1918" t="s">
        <v>30</v>
      </c>
      <c r="K1918">
        <v>0</v>
      </c>
      <c r="L1918" t="s">
        <v>31</v>
      </c>
      <c r="M1918" t="s">
        <v>32</v>
      </c>
      <c r="N1918">
        <v>4</v>
      </c>
      <c r="O1918">
        <v>1</v>
      </c>
      <c r="P1918">
        <v>1</v>
      </c>
      <c r="Q1918">
        <v>20</v>
      </c>
      <c r="R1918">
        <v>2.3220000000000001</v>
      </c>
      <c r="S1918">
        <v>13.932</v>
      </c>
      <c r="T1918">
        <v>6</v>
      </c>
      <c r="U1918">
        <v>1</v>
      </c>
      <c r="V1918">
        <v>0</v>
      </c>
      <c r="W1918">
        <v>2</v>
      </c>
      <c r="X1918">
        <v>0</v>
      </c>
      <c r="Y1918" s="3">
        <f t="shared" si="203"/>
        <v>4.666666666666667</v>
      </c>
      <c r="Z1918" s="3">
        <f t="shared" si="204"/>
        <v>4.666666666666667</v>
      </c>
      <c r="AA1918" s="3">
        <f t="shared" si="205"/>
        <v>93.333333333333343</v>
      </c>
      <c r="AB1918">
        <f>VLOOKUP(F1918,'Producto temporal'!A:F,6,0)</f>
        <v>60</v>
      </c>
      <c r="AC1918" s="9" t="str">
        <f t="shared" si="206"/>
        <v>OK</v>
      </c>
      <c r="AD1918" s="9" t="str">
        <f t="shared" si="207"/>
        <v>OK</v>
      </c>
      <c r="AE1918" s="9" t="str">
        <f t="shared" si="208"/>
        <v>BAJAR MASTERPACK</v>
      </c>
      <c r="AF1918" s="10">
        <f t="shared" si="209"/>
        <v>11</v>
      </c>
    </row>
    <row r="1919" spans="1:32" x14ac:dyDescent="0.3">
      <c r="A1919" s="1">
        <v>45447</v>
      </c>
      <c r="B1919">
        <v>212</v>
      </c>
      <c r="C1919" t="s">
        <v>253</v>
      </c>
      <c r="D1919" t="s">
        <v>69</v>
      </c>
      <c r="E1919" t="s">
        <v>184</v>
      </c>
      <c r="F1919">
        <v>1010020</v>
      </c>
      <c r="G1919" t="s">
        <v>34</v>
      </c>
      <c r="H1919" t="s">
        <v>28</v>
      </c>
      <c r="I1919" t="s">
        <v>29</v>
      </c>
      <c r="J1919" t="s">
        <v>30</v>
      </c>
      <c r="K1919">
        <v>0</v>
      </c>
      <c r="L1919" t="s">
        <v>31</v>
      </c>
      <c r="M1919" t="s">
        <v>32</v>
      </c>
      <c r="N1919">
        <v>11</v>
      </c>
      <c r="O1919">
        <v>1</v>
      </c>
      <c r="P1919">
        <v>1</v>
      </c>
      <c r="Q1919">
        <v>12</v>
      </c>
      <c r="R1919">
        <v>3.02501</v>
      </c>
      <c r="S1919">
        <v>30.978149999999999</v>
      </c>
      <c r="T1919">
        <v>10</v>
      </c>
      <c r="U1919">
        <v>1</v>
      </c>
      <c r="V1919">
        <v>0</v>
      </c>
      <c r="W1919">
        <v>0</v>
      </c>
      <c r="X1919">
        <v>0</v>
      </c>
      <c r="Y1919" s="3">
        <f t="shared" si="203"/>
        <v>2.8</v>
      </c>
      <c r="Z1919" s="3">
        <f t="shared" si="204"/>
        <v>2.8</v>
      </c>
      <c r="AA1919" s="3">
        <f t="shared" si="205"/>
        <v>33.6</v>
      </c>
      <c r="AB1919">
        <f>VLOOKUP(F1919,'Producto temporal'!A:F,6,0)</f>
        <v>60</v>
      </c>
      <c r="AC1919" s="9" t="str">
        <f t="shared" si="206"/>
        <v>OK</v>
      </c>
      <c r="AD1919" s="9" t="str">
        <f t="shared" si="207"/>
        <v>OK</v>
      </c>
      <c r="AE1919" s="9" t="str">
        <f t="shared" si="208"/>
        <v>OK</v>
      </c>
      <c r="AF1919" s="10">
        <f t="shared" si="209"/>
        <v>18</v>
      </c>
    </row>
    <row r="1920" spans="1:32" x14ac:dyDescent="0.3">
      <c r="A1920" s="1">
        <v>45447</v>
      </c>
      <c r="B1920">
        <v>212</v>
      </c>
      <c r="C1920" t="s">
        <v>253</v>
      </c>
      <c r="D1920" t="s">
        <v>69</v>
      </c>
      <c r="E1920" t="s">
        <v>184</v>
      </c>
      <c r="F1920">
        <v>1010290</v>
      </c>
      <c r="G1920" t="s">
        <v>35</v>
      </c>
      <c r="H1920" t="s">
        <v>28</v>
      </c>
      <c r="I1920" t="s">
        <v>29</v>
      </c>
      <c r="J1920" t="s">
        <v>30</v>
      </c>
      <c r="K1920">
        <v>0</v>
      </c>
      <c r="L1920" t="s">
        <v>31</v>
      </c>
      <c r="M1920" t="s">
        <v>32</v>
      </c>
      <c r="N1920">
        <v>2</v>
      </c>
      <c r="O1920">
        <v>1</v>
      </c>
      <c r="P1920">
        <v>1</v>
      </c>
      <c r="Q1920">
        <v>6</v>
      </c>
      <c r="R1920">
        <v>3.62</v>
      </c>
      <c r="S1920">
        <v>10.86</v>
      </c>
      <c r="T1920">
        <v>3</v>
      </c>
      <c r="U1920">
        <v>1</v>
      </c>
      <c r="V1920">
        <v>0</v>
      </c>
      <c r="W1920">
        <v>0</v>
      </c>
      <c r="X1920">
        <v>6</v>
      </c>
      <c r="Y1920" s="3">
        <f t="shared" si="203"/>
        <v>9.3333333333333339</v>
      </c>
      <c r="Z1920" s="3">
        <f t="shared" si="204"/>
        <v>9.3333333333333339</v>
      </c>
      <c r="AA1920" s="3">
        <f t="shared" si="205"/>
        <v>56</v>
      </c>
      <c r="AB1920">
        <f>VLOOKUP(F1920,'Producto temporal'!A:F,6,0)</f>
        <v>60</v>
      </c>
      <c r="AC1920" s="9" t="str">
        <f t="shared" si="206"/>
        <v>OK</v>
      </c>
      <c r="AD1920" s="9" t="str">
        <f t="shared" si="207"/>
        <v>OK</v>
      </c>
      <c r="AE1920" s="9" t="str">
        <f t="shared" si="208"/>
        <v>OK</v>
      </c>
      <c r="AF1920" s="10">
        <f t="shared" si="209"/>
        <v>5</v>
      </c>
    </row>
    <row r="1921" spans="1:32" x14ac:dyDescent="0.3">
      <c r="A1921" s="1">
        <v>45447</v>
      </c>
      <c r="B1921">
        <v>212</v>
      </c>
      <c r="C1921" t="s">
        <v>253</v>
      </c>
      <c r="D1921" t="s">
        <v>69</v>
      </c>
      <c r="E1921" t="s">
        <v>184</v>
      </c>
      <c r="F1921">
        <v>1010291</v>
      </c>
      <c r="G1921" t="s">
        <v>36</v>
      </c>
      <c r="H1921" t="s">
        <v>28</v>
      </c>
      <c r="I1921" t="s">
        <v>29</v>
      </c>
      <c r="J1921" t="s">
        <v>30</v>
      </c>
      <c r="K1921">
        <v>0</v>
      </c>
      <c r="L1921" t="s">
        <v>31</v>
      </c>
      <c r="M1921" t="s">
        <v>32</v>
      </c>
      <c r="N1921">
        <v>5</v>
      </c>
      <c r="O1921">
        <v>1</v>
      </c>
      <c r="P1921">
        <v>1</v>
      </c>
      <c r="Q1921">
        <v>6</v>
      </c>
      <c r="R1921">
        <v>3.62</v>
      </c>
      <c r="S1921">
        <v>3.62</v>
      </c>
      <c r="T1921">
        <v>1</v>
      </c>
      <c r="U1921">
        <v>1</v>
      </c>
      <c r="V1921">
        <v>0</v>
      </c>
      <c r="W1921">
        <v>0</v>
      </c>
      <c r="X1921">
        <v>2</v>
      </c>
      <c r="Y1921" s="3">
        <f t="shared" si="203"/>
        <v>28</v>
      </c>
      <c r="Z1921" s="3">
        <f t="shared" si="204"/>
        <v>28</v>
      </c>
      <c r="AA1921" s="3">
        <f t="shared" si="205"/>
        <v>168</v>
      </c>
      <c r="AB1921">
        <f>VLOOKUP(F1921,'Producto temporal'!A:F,6,0)</f>
        <v>60</v>
      </c>
      <c r="AC1921" s="9" t="str">
        <f t="shared" si="206"/>
        <v>OK</v>
      </c>
      <c r="AD1921" s="9" t="str">
        <f t="shared" si="207"/>
        <v>OK</v>
      </c>
      <c r="AE1921" s="9" t="str">
        <f t="shared" si="208"/>
        <v>BAJAR MASTERPACK</v>
      </c>
      <c r="AF1921" s="10">
        <f t="shared" si="209"/>
        <v>1</v>
      </c>
    </row>
    <row r="1922" spans="1:32" x14ac:dyDescent="0.3">
      <c r="A1922" s="1">
        <v>45447</v>
      </c>
      <c r="B1922">
        <v>212</v>
      </c>
      <c r="C1922" t="s">
        <v>253</v>
      </c>
      <c r="D1922" t="s">
        <v>69</v>
      </c>
      <c r="E1922" t="s">
        <v>184</v>
      </c>
      <c r="F1922">
        <v>1010783</v>
      </c>
      <c r="G1922" t="s">
        <v>37</v>
      </c>
      <c r="H1922" t="s">
        <v>28</v>
      </c>
      <c r="I1922" t="s">
        <v>29</v>
      </c>
      <c r="J1922" t="s">
        <v>30</v>
      </c>
      <c r="K1922">
        <v>0</v>
      </c>
      <c r="L1922" t="s">
        <v>31</v>
      </c>
      <c r="M1922" t="s">
        <v>32</v>
      </c>
      <c r="N1922">
        <v>2</v>
      </c>
      <c r="O1922">
        <v>1</v>
      </c>
      <c r="P1922">
        <v>1</v>
      </c>
      <c r="Q1922">
        <v>12</v>
      </c>
      <c r="R1922">
        <v>3.04121</v>
      </c>
      <c r="S1922">
        <v>49.279989999999998</v>
      </c>
      <c r="T1922">
        <v>16</v>
      </c>
      <c r="U1922">
        <v>1</v>
      </c>
      <c r="V1922">
        <v>0</v>
      </c>
      <c r="W1922">
        <v>8</v>
      </c>
      <c r="X1922">
        <v>0</v>
      </c>
      <c r="Y1922" s="3">
        <f t="shared" si="203"/>
        <v>1.75</v>
      </c>
      <c r="Z1922" s="3">
        <f t="shared" si="204"/>
        <v>1.75</v>
      </c>
      <c r="AA1922" s="3">
        <f t="shared" si="205"/>
        <v>21</v>
      </c>
      <c r="AB1922">
        <f>VLOOKUP(F1922,'Producto temporal'!A:F,6,0)</f>
        <v>60</v>
      </c>
      <c r="AC1922" s="9" t="str">
        <f t="shared" si="206"/>
        <v>OK</v>
      </c>
      <c r="AD1922" s="9" t="str">
        <f t="shared" si="207"/>
        <v>OK</v>
      </c>
      <c r="AE1922" s="9" t="str">
        <f t="shared" si="208"/>
        <v>OK</v>
      </c>
      <c r="AF1922" s="10">
        <f t="shared" si="209"/>
        <v>30</v>
      </c>
    </row>
    <row r="1923" spans="1:32" x14ac:dyDescent="0.3">
      <c r="A1923" s="1">
        <v>45447</v>
      </c>
      <c r="B1923">
        <v>212</v>
      </c>
      <c r="C1923" t="s">
        <v>253</v>
      </c>
      <c r="D1923" t="s">
        <v>69</v>
      </c>
      <c r="E1923" t="s">
        <v>184</v>
      </c>
      <c r="F1923">
        <v>1011679</v>
      </c>
      <c r="G1923" t="s">
        <v>38</v>
      </c>
      <c r="H1923" t="s">
        <v>28</v>
      </c>
      <c r="I1923" t="s">
        <v>29</v>
      </c>
      <c r="J1923" t="s">
        <v>30</v>
      </c>
      <c r="K1923">
        <v>0</v>
      </c>
      <c r="L1923" t="s">
        <v>31</v>
      </c>
      <c r="M1923" t="s">
        <v>32</v>
      </c>
      <c r="N1923">
        <v>1</v>
      </c>
      <c r="O1923">
        <v>1</v>
      </c>
      <c r="P1923">
        <v>1</v>
      </c>
      <c r="Q1923">
        <v>12</v>
      </c>
      <c r="R1923">
        <v>2.3849999999999998</v>
      </c>
      <c r="S1923">
        <v>2.3849999999999998</v>
      </c>
      <c r="T1923">
        <v>1</v>
      </c>
      <c r="U1923">
        <v>1</v>
      </c>
      <c r="V1923">
        <v>0</v>
      </c>
      <c r="W1923">
        <v>2</v>
      </c>
      <c r="X1923">
        <v>0</v>
      </c>
      <c r="Y1923" s="3">
        <f t="shared" si="203"/>
        <v>28</v>
      </c>
      <c r="Z1923" s="3">
        <f t="shared" si="204"/>
        <v>28</v>
      </c>
      <c r="AA1923" s="3">
        <f t="shared" si="205"/>
        <v>336</v>
      </c>
      <c r="AB1923">
        <f>VLOOKUP(F1923,'Producto temporal'!A:F,6,0)</f>
        <v>60</v>
      </c>
      <c r="AC1923" s="9" t="str">
        <f t="shared" si="206"/>
        <v>OK</v>
      </c>
      <c r="AD1923" s="9" t="str">
        <f t="shared" si="207"/>
        <v>OK</v>
      </c>
      <c r="AE1923" s="9" t="str">
        <f t="shared" si="208"/>
        <v>BAJAR MASTERPACK</v>
      </c>
      <c r="AF1923" s="10">
        <f t="shared" si="209"/>
        <v>1</v>
      </c>
    </row>
    <row r="1924" spans="1:32" x14ac:dyDescent="0.3">
      <c r="A1924" s="1">
        <v>45447</v>
      </c>
      <c r="B1924">
        <v>212</v>
      </c>
      <c r="C1924" t="s">
        <v>253</v>
      </c>
      <c r="D1924" t="s">
        <v>69</v>
      </c>
      <c r="E1924" t="s">
        <v>184</v>
      </c>
      <c r="F1924">
        <v>1011885</v>
      </c>
      <c r="G1924" t="s">
        <v>39</v>
      </c>
      <c r="H1924" t="s">
        <v>28</v>
      </c>
      <c r="I1924" t="s">
        <v>29</v>
      </c>
      <c r="J1924" t="s">
        <v>30</v>
      </c>
      <c r="K1924">
        <v>0</v>
      </c>
      <c r="L1924" t="s">
        <v>31</v>
      </c>
      <c r="M1924" t="s">
        <v>32</v>
      </c>
      <c r="N1924">
        <v>5</v>
      </c>
      <c r="O1924">
        <v>3</v>
      </c>
      <c r="P1924">
        <v>1</v>
      </c>
      <c r="Q1924">
        <v>12</v>
      </c>
      <c r="R1924">
        <v>2.3849999999999998</v>
      </c>
      <c r="S1924">
        <v>4.7699999999999996</v>
      </c>
      <c r="T1924">
        <v>2</v>
      </c>
      <c r="U1924">
        <v>1</v>
      </c>
      <c r="V1924">
        <v>0</v>
      </c>
      <c r="W1924">
        <v>0</v>
      </c>
      <c r="X1924">
        <v>0</v>
      </c>
      <c r="Y1924" s="3">
        <f t="shared" ref="Y1924:Y1987" si="210">IF(AND(N1924=0,T1924=0),"PRODUCTO SIN CARGA",IF(AND(N1924&gt;0,T1924=0),"PRODUCTO SIN VENTA",O1924/($T1924/$T$1)))</f>
        <v>42</v>
      </c>
      <c r="Z1924" s="3">
        <f t="shared" ref="Z1924:Z1987" si="211">IF(AND(N1924=0,T1924=0),"PRODUCTO SIN CARGA",IF(AND(N1924&gt;0,T1924=0),"PRODUCTO SIN VENTA",P1924/($T1924/$T$1)))</f>
        <v>14</v>
      </c>
      <c r="AA1924" s="3">
        <f t="shared" ref="AA1924:AA1987" si="212">IF(AND(N1924=0,T1924=0),"PRODUCTO SIN CARGA",IF(AND(N1924&gt;0,T1924=0),"PRODUCTO SIN VENTA",Q1924/($T1924/$T$1)))</f>
        <v>168</v>
      </c>
      <c r="AB1924">
        <f>VLOOKUP(F1924,'Producto temporal'!A:F,6,0)</f>
        <v>60</v>
      </c>
      <c r="AC1924" s="9" t="str">
        <f t="shared" ref="AC1924:AC1987" si="213">IF(Y1924&lt;=$AB1924,"OK",IF(AND(N1924=0,T1924=0),"PRODUCTO SIN CARGA",IF(AND(N1924&gt;0,T1924=0),"PRODUCTO SIN VENTA","BAJAR PACKQTY")))</f>
        <v>OK</v>
      </c>
      <c r="AD1924" s="9" t="str">
        <f t="shared" ref="AD1924:AD1987" si="214">IF(Z1924&lt;=$AB1924,"OK",IF(AND(N1924=0,T1924=0),"PRODUCTO SIN CARGA",IF(AND(N1924&gt;0,T1924=0),"PRODUCTO SIN VENTA","BAJAR PACKQTY")))</f>
        <v>OK</v>
      </c>
      <c r="AE1924" s="9" t="str">
        <f t="shared" ref="AE1924:AE1987" si="215">IF(AA1924&lt;=AB1924,"OK",IF(AND(N1924=0,T1924=0),"PRODUCTO SIN CARGA",IF(AND(N1924&gt;0,T1924=0),"PRODUCTO SIN VENTA","BAJAR MASTERPACK")))</f>
        <v>BAJAR MASTERPACK</v>
      </c>
      <c r="AF1924" s="10">
        <f t="shared" ref="AF1924:AF1987" si="216">TRUNC((T1924/$T$1)*(AB1924-$AB$1),0)</f>
        <v>3</v>
      </c>
    </row>
    <row r="1925" spans="1:32" x14ac:dyDescent="0.3">
      <c r="A1925" s="1">
        <v>45447</v>
      </c>
      <c r="B1925">
        <v>212</v>
      </c>
      <c r="C1925" t="s">
        <v>253</v>
      </c>
      <c r="D1925" t="s">
        <v>69</v>
      </c>
      <c r="E1925" t="s">
        <v>184</v>
      </c>
      <c r="F1925">
        <v>1012657</v>
      </c>
      <c r="G1925" t="s">
        <v>40</v>
      </c>
      <c r="H1925" t="s">
        <v>28</v>
      </c>
      <c r="I1925" t="s">
        <v>29</v>
      </c>
      <c r="J1925" t="s">
        <v>30</v>
      </c>
      <c r="K1925">
        <v>0</v>
      </c>
      <c r="L1925" t="s">
        <v>31</v>
      </c>
      <c r="M1925" t="s">
        <v>32</v>
      </c>
      <c r="N1925">
        <v>4</v>
      </c>
      <c r="O1925">
        <v>1</v>
      </c>
      <c r="P1925">
        <v>1</v>
      </c>
      <c r="Q1925">
        <v>12</v>
      </c>
      <c r="R1925">
        <v>3.0294400000000001</v>
      </c>
      <c r="S1925">
        <v>6.1151799999999996</v>
      </c>
      <c r="T1925">
        <v>2</v>
      </c>
      <c r="U1925">
        <v>1</v>
      </c>
      <c r="V1925">
        <v>0</v>
      </c>
      <c r="W1925">
        <v>0</v>
      </c>
      <c r="X1925">
        <v>0</v>
      </c>
      <c r="Y1925" s="3">
        <f t="shared" si="210"/>
        <v>14</v>
      </c>
      <c r="Z1925" s="3">
        <f t="shared" si="211"/>
        <v>14</v>
      </c>
      <c r="AA1925" s="3">
        <f t="shared" si="212"/>
        <v>168</v>
      </c>
      <c r="AB1925">
        <f>VLOOKUP(F1925,'Producto temporal'!A:F,6,0)</f>
        <v>60</v>
      </c>
      <c r="AC1925" s="9" t="str">
        <f t="shared" si="213"/>
        <v>OK</v>
      </c>
      <c r="AD1925" s="9" t="str">
        <f t="shared" si="214"/>
        <v>OK</v>
      </c>
      <c r="AE1925" s="9" t="str">
        <f t="shared" si="215"/>
        <v>BAJAR MASTERPACK</v>
      </c>
      <c r="AF1925" s="10">
        <f t="shared" si="216"/>
        <v>3</v>
      </c>
    </row>
    <row r="1926" spans="1:32" x14ac:dyDescent="0.3">
      <c r="A1926" s="1">
        <v>45447</v>
      </c>
      <c r="B1926">
        <v>212</v>
      </c>
      <c r="C1926" t="s">
        <v>253</v>
      </c>
      <c r="D1926" t="s">
        <v>69</v>
      </c>
      <c r="E1926" t="s">
        <v>184</v>
      </c>
      <c r="F1926">
        <v>1012658</v>
      </c>
      <c r="G1926" t="s">
        <v>41</v>
      </c>
      <c r="H1926" t="s">
        <v>28</v>
      </c>
      <c r="I1926" t="s">
        <v>29</v>
      </c>
      <c r="J1926" t="s">
        <v>30</v>
      </c>
      <c r="K1926">
        <v>0</v>
      </c>
      <c r="L1926" t="s">
        <v>31</v>
      </c>
      <c r="M1926" t="s">
        <v>32</v>
      </c>
      <c r="N1926">
        <v>6</v>
      </c>
      <c r="O1926">
        <v>1</v>
      </c>
      <c r="P1926">
        <v>1</v>
      </c>
      <c r="Q1926">
        <v>12</v>
      </c>
      <c r="R1926">
        <v>2.6459999999999999</v>
      </c>
      <c r="S1926">
        <v>5.2919999999999998</v>
      </c>
      <c r="T1926">
        <v>2</v>
      </c>
      <c r="U1926">
        <v>1</v>
      </c>
      <c r="V1926">
        <v>0</v>
      </c>
      <c r="W1926">
        <v>0</v>
      </c>
      <c r="X1926">
        <v>0</v>
      </c>
      <c r="Y1926" s="3">
        <f t="shared" si="210"/>
        <v>14</v>
      </c>
      <c r="Z1926" s="3">
        <f t="shared" si="211"/>
        <v>14</v>
      </c>
      <c r="AA1926" s="3">
        <f t="shared" si="212"/>
        <v>168</v>
      </c>
      <c r="AB1926">
        <f>VLOOKUP(F1926,'Producto temporal'!A:F,6,0)</f>
        <v>60</v>
      </c>
      <c r="AC1926" s="9" t="str">
        <f t="shared" si="213"/>
        <v>OK</v>
      </c>
      <c r="AD1926" s="9" t="str">
        <f t="shared" si="214"/>
        <v>OK</v>
      </c>
      <c r="AE1926" s="9" t="str">
        <f t="shared" si="215"/>
        <v>BAJAR MASTERPACK</v>
      </c>
      <c r="AF1926" s="10">
        <f t="shared" si="216"/>
        <v>3</v>
      </c>
    </row>
    <row r="1927" spans="1:32" x14ac:dyDescent="0.3">
      <c r="A1927" s="1">
        <v>45447</v>
      </c>
      <c r="B1927">
        <v>212</v>
      </c>
      <c r="C1927" t="s">
        <v>253</v>
      </c>
      <c r="D1927" t="s">
        <v>69</v>
      </c>
      <c r="E1927" t="s">
        <v>184</v>
      </c>
      <c r="F1927">
        <v>1013898</v>
      </c>
      <c r="G1927" t="s">
        <v>42</v>
      </c>
      <c r="H1927" t="s">
        <v>28</v>
      </c>
      <c r="I1927" t="s">
        <v>29</v>
      </c>
      <c r="J1927" t="s">
        <v>30</v>
      </c>
      <c r="K1927">
        <v>0</v>
      </c>
      <c r="L1927" t="s">
        <v>31</v>
      </c>
      <c r="M1927" t="s">
        <v>32</v>
      </c>
      <c r="N1927">
        <v>5</v>
      </c>
      <c r="O1927">
        <v>3</v>
      </c>
      <c r="P1927">
        <v>1</v>
      </c>
      <c r="Q1927">
        <v>12</v>
      </c>
      <c r="R1927">
        <v>3.3237999999999999</v>
      </c>
      <c r="S1927">
        <v>3.3925900000000002</v>
      </c>
      <c r="T1927">
        <v>1</v>
      </c>
      <c r="U1927">
        <v>1</v>
      </c>
      <c r="V1927">
        <v>0</v>
      </c>
      <c r="W1927">
        <v>0</v>
      </c>
      <c r="X1927">
        <v>0</v>
      </c>
      <c r="Y1927" s="3">
        <f t="shared" si="210"/>
        <v>84</v>
      </c>
      <c r="Z1927" s="3">
        <f t="shared" si="211"/>
        <v>28</v>
      </c>
      <c r="AA1927" s="3">
        <f t="shared" si="212"/>
        <v>336</v>
      </c>
      <c r="AB1927">
        <f>VLOOKUP(F1927,'Producto temporal'!A:F,6,0)</f>
        <v>60</v>
      </c>
      <c r="AC1927" s="9" t="str">
        <f t="shared" si="213"/>
        <v>BAJAR PACKQTY</v>
      </c>
      <c r="AD1927" s="9" t="str">
        <f t="shared" si="214"/>
        <v>OK</v>
      </c>
      <c r="AE1927" s="9" t="str">
        <f t="shared" si="215"/>
        <v>BAJAR MASTERPACK</v>
      </c>
      <c r="AF1927" s="10">
        <f t="shared" si="216"/>
        <v>1</v>
      </c>
    </row>
    <row r="1928" spans="1:32" x14ac:dyDescent="0.3">
      <c r="A1928" s="1">
        <v>45447</v>
      </c>
      <c r="B1928">
        <v>213</v>
      </c>
      <c r="C1928" t="s">
        <v>254</v>
      </c>
      <c r="D1928" t="s">
        <v>85</v>
      </c>
      <c r="E1928" t="s">
        <v>184</v>
      </c>
      <c r="F1928">
        <v>1003938</v>
      </c>
      <c r="G1928" t="s">
        <v>27</v>
      </c>
      <c r="H1928" t="s">
        <v>28</v>
      </c>
      <c r="I1928" t="s">
        <v>29</v>
      </c>
      <c r="J1928" t="s">
        <v>30</v>
      </c>
      <c r="K1928">
        <v>0</v>
      </c>
      <c r="L1928" t="s">
        <v>31</v>
      </c>
      <c r="M1928" t="s">
        <v>32</v>
      </c>
      <c r="N1928">
        <v>5</v>
      </c>
      <c r="O1928">
        <v>1</v>
      </c>
      <c r="P1928">
        <v>1</v>
      </c>
      <c r="Q1928">
        <v>12</v>
      </c>
      <c r="R1928">
        <v>3.1680000000000001</v>
      </c>
      <c r="S1928">
        <v>9.5039999999999996</v>
      </c>
      <c r="T1928">
        <v>3</v>
      </c>
      <c r="U1928">
        <v>1</v>
      </c>
      <c r="V1928">
        <v>0</v>
      </c>
      <c r="W1928">
        <v>0</v>
      </c>
      <c r="X1928">
        <v>0</v>
      </c>
      <c r="Y1928" s="3">
        <f t="shared" si="210"/>
        <v>9.3333333333333339</v>
      </c>
      <c r="Z1928" s="3">
        <f t="shared" si="211"/>
        <v>9.3333333333333339</v>
      </c>
      <c r="AA1928" s="3">
        <f t="shared" si="212"/>
        <v>112</v>
      </c>
      <c r="AB1928">
        <f>VLOOKUP(F1928,'Producto temporal'!A:F,6,0)</f>
        <v>60</v>
      </c>
      <c r="AC1928" s="9" t="str">
        <f t="shared" si="213"/>
        <v>OK</v>
      </c>
      <c r="AD1928" s="9" t="str">
        <f t="shared" si="214"/>
        <v>OK</v>
      </c>
      <c r="AE1928" s="9" t="str">
        <f t="shared" si="215"/>
        <v>BAJAR MASTERPACK</v>
      </c>
      <c r="AF1928" s="10">
        <f t="shared" si="216"/>
        <v>5</v>
      </c>
    </row>
    <row r="1929" spans="1:32" x14ac:dyDescent="0.3">
      <c r="A1929" s="1">
        <v>45447</v>
      </c>
      <c r="B1929">
        <v>213</v>
      </c>
      <c r="C1929" t="s">
        <v>254</v>
      </c>
      <c r="D1929" t="s">
        <v>85</v>
      </c>
      <c r="E1929" t="s">
        <v>184</v>
      </c>
      <c r="F1929">
        <v>1003941</v>
      </c>
      <c r="G1929" t="s">
        <v>33</v>
      </c>
      <c r="H1929" t="s">
        <v>28</v>
      </c>
      <c r="I1929" t="s">
        <v>29</v>
      </c>
      <c r="J1929" t="s">
        <v>30</v>
      </c>
      <c r="K1929">
        <v>0</v>
      </c>
      <c r="L1929" t="s">
        <v>31</v>
      </c>
      <c r="M1929" t="s">
        <v>32</v>
      </c>
      <c r="N1929">
        <v>7</v>
      </c>
      <c r="O1929">
        <v>1</v>
      </c>
      <c r="P1929">
        <v>1</v>
      </c>
      <c r="Q1929">
        <v>20</v>
      </c>
      <c r="R1929">
        <v>2.3220000000000001</v>
      </c>
      <c r="S1929">
        <v>6.9660000000000002</v>
      </c>
      <c r="T1929">
        <v>3</v>
      </c>
      <c r="U1929">
        <v>1</v>
      </c>
      <c r="V1929">
        <v>0</v>
      </c>
      <c r="W1929">
        <v>0</v>
      </c>
      <c r="X1929">
        <v>0</v>
      </c>
      <c r="Y1929" s="3">
        <f t="shared" si="210"/>
        <v>9.3333333333333339</v>
      </c>
      <c r="Z1929" s="3">
        <f t="shared" si="211"/>
        <v>9.3333333333333339</v>
      </c>
      <c r="AA1929" s="3">
        <f t="shared" si="212"/>
        <v>186.66666666666669</v>
      </c>
      <c r="AB1929">
        <f>VLOOKUP(F1929,'Producto temporal'!A:F,6,0)</f>
        <v>60</v>
      </c>
      <c r="AC1929" s="9" t="str">
        <f t="shared" si="213"/>
        <v>OK</v>
      </c>
      <c r="AD1929" s="9" t="str">
        <f t="shared" si="214"/>
        <v>OK</v>
      </c>
      <c r="AE1929" s="9" t="str">
        <f t="shared" si="215"/>
        <v>BAJAR MASTERPACK</v>
      </c>
      <c r="AF1929" s="10">
        <f t="shared" si="216"/>
        <v>5</v>
      </c>
    </row>
    <row r="1930" spans="1:32" x14ac:dyDescent="0.3">
      <c r="A1930" s="1">
        <v>45447</v>
      </c>
      <c r="B1930">
        <v>213</v>
      </c>
      <c r="C1930" t="s">
        <v>254</v>
      </c>
      <c r="D1930" t="s">
        <v>85</v>
      </c>
      <c r="E1930" t="s">
        <v>184</v>
      </c>
      <c r="F1930">
        <v>1010020</v>
      </c>
      <c r="G1930" t="s">
        <v>34</v>
      </c>
      <c r="H1930" t="s">
        <v>28</v>
      </c>
      <c r="I1930" t="s">
        <v>29</v>
      </c>
      <c r="J1930" t="s">
        <v>30</v>
      </c>
      <c r="K1930">
        <v>0</v>
      </c>
      <c r="L1930" t="s">
        <v>31</v>
      </c>
      <c r="M1930" t="s">
        <v>32</v>
      </c>
      <c r="N1930">
        <v>9</v>
      </c>
      <c r="O1930">
        <v>1</v>
      </c>
      <c r="P1930">
        <v>1</v>
      </c>
      <c r="Q1930">
        <v>12</v>
      </c>
      <c r="R1930">
        <v>3.02501</v>
      </c>
      <c r="S1930">
        <v>24.675799999999999</v>
      </c>
      <c r="T1930">
        <v>8</v>
      </c>
      <c r="U1930">
        <v>1</v>
      </c>
      <c r="V1930">
        <v>0</v>
      </c>
      <c r="W1930">
        <v>0</v>
      </c>
      <c r="X1930">
        <v>0</v>
      </c>
      <c r="Y1930" s="3">
        <f t="shared" si="210"/>
        <v>3.5</v>
      </c>
      <c r="Z1930" s="3">
        <f t="shared" si="211"/>
        <v>3.5</v>
      </c>
      <c r="AA1930" s="3">
        <f t="shared" si="212"/>
        <v>42</v>
      </c>
      <c r="AB1930">
        <f>VLOOKUP(F1930,'Producto temporal'!A:F,6,0)</f>
        <v>60</v>
      </c>
      <c r="AC1930" s="9" t="str">
        <f t="shared" si="213"/>
        <v>OK</v>
      </c>
      <c r="AD1930" s="9" t="str">
        <f t="shared" si="214"/>
        <v>OK</v>
      </c>
      <c r="AE1930" s="9" t="str">
        <f t="shared" si="215"/>
        <v>OK</v>
      </c>
      <c r="AF1930" s="10">
        <f t="shared" si="216"/>
        <v>15</v>
      </c>
    </row>
    <row r="1931" spans="1:32" x14ac:dyDescent="0.3">
      <c r="A1931" s="1">
        <v>45447</v>
      </c>
      <c r="B1931">
        <v>213</v>
      </c>
      <c r="C1931" t="s">
        <v>254</v>
      </c>
      <c r="D1931" t="s">
        <v>85</v>
      </c>
      <c r="E1931" t="s">
        <v>184</v>
      </c>
      <c r="F1931">
        <v>1010290</v>
      </c>
      <c r="G1931" t="s">
        <v>35</v>
      </c>
      <c r="H1931" t="s">
        <v>28</v>
      </c>
      <c r="I1931" t="s">
        <v>29</v>
      </c>
      <c r="J1931" t="s">
        <v>30</v>
      </c>
      <c r="K1931">
        <v>0</v>
      </c>
      <c r="L1931" t="s">
        <v>31</v>
      </c>
      <c r="M1931" t="s">
        <v>32</v>
      </c>
      <c r="N1931">
        <v>12</v>
      </c>
      <c r="O1931">
        <v>1</v>
      </c>
      <c r="P1931">
        <v>1</v>
      </c>
      <c r="Q1931">
        <v>6</v>
      </c>
      <c r="R1931">
        <v>3.62</v>
      </c>
      <c r="S1931">
        <v>21.72</v>
      </c>
      <c r="T1931">
        <v>6</v>
      </c>
      <c r="U1931">
        <v>1</v>
      </c>
      <c r="V1931">
        <v>0</v>
      </c>
      <c r="W1931">
        <v>0</v>
      </c>
      <c r="X1931">
        <v>4</v>
      </c>
      <c r="Y1931" s="3">
        <f t="shared" si="210"/>
        <v>4.666666666666667</v>
      </c>
      <c r="Z1931" s="3">
        <f t="shared" si="211"/>
        <v>4.666666666666667</v>
      </c>
      <c r="AA1931" s="3">
        <f t="shared" si="212"/>
        <v>28</v>
      </c>
      <c r="AB1931">
        <f>VLOOKUP(F1931,'Producto temporal'!A:F,6,0)</f>
        <v>60</v>
      </c>
      <c r="AC1931" s="9" t="str">
        <f t="shared" si="213"/>
        <v>OK</v>
      </c>
      <c r="AD1931" s="9" t="str">
        <f t="shared" si="214"/>
        <v>OK</v>
      </c>
      <c r="AE1931" s="9" t="str">
        <f t="shared" si="215"/>
        <v>OK</v>
      </c>
      <c r="AF1931" s="10">
        <f t="shared" si="216"/>
        <v>11</v>
      </c>
    </row>
    <row r="1932" spans="1:32" x14ac:dyDescent="0.3">
      <c r="A1932" s="1">
        <v>45447</v>
      </c>
      <c r="B1932">
        <v>213</v>
      </c>
      <c r="C1932" t="s">
        <v>254</v>
      </c>
      <c r="D1932" t="s">
        <v>85</v>
      </c>
      <c r="E1932" t="s">
        <v>184</v>
      </c>
      <c r="F1932">
        <v>1010291</v>
      </c>
      <c r="G1932" t="s">
        <v>36</v>
      </c>
      <c r="H1932" t="s">
        <v>28</v>
      </c>
      <c r="I1932" t="s">
        <v>29</v>
      </c>
      <c r="J1932" t="s">
        <v>30</v>
      </c>
      <c r="K1932">
        <v>0</v>
      </c>
      <c r="L1932" t="s">
        <v>31</v>
      </c>
      <c r="M1932" t="s">
        <v>32</v>
      </c>
      <c r="N1932">
        <v>11</v>
      </c>
      <c r="O1932">
        <v>1</v>
      </c>
      <c r="P1932">
        <v>1</v>
      </c>
      <c r="Q1932">
        <v>6</v>
      </c>
      <c r="R1932">
        <v>3.62</v>
      </c>
      <c r="S1932">
        <v>0</v>
      </c>
      <c r="T1932">
        <v>0</v>
      </c>
      <c r="U1932">
        <v>1</v>
      </c>
      <c r="V1932">
        <v>0</v>
      </c>
      <c r="W1932">
        <v>0</v>
      </c>
      <c r="X1932">
        <v>0</v>
      </c>
      <c r="Y1932" s="3" t="str">
        <f t="shared" si="210"/>
        <v>PRODUCTO SIN VENTA</v>
      </c>
      <c r="Z1932" s="3" t="str">
        <f t="shared" si="211"/>
        <v>PRODUCTO SIN VENTA</v>
      </c>
      <c r="AA1932" s="3" t="str">
        <f t="shared" si="212"/>
        <v>PRODUCTO SIN VENTA</v>
      </c>
      <c r="AB1932">
        <f>VLOOKUP(F1932,'Producto temporal'!A:F,6,0)</f>
        <v>60</v>
      </c>
      <c r="AC1932" s="9" t="str">
        <f t="shared" si="213"/>
        <v>PRODUCTO SIN VENTA</v>
      </c>
      <c r="AD1932" s="9" t="str">
        <f t="shared" si="214"/>
        <v>PRODUCTO SIN VENTA</v>
      </c>
      <c r="AE1932" s="9" t="str">
        <f t="shared" si="215"/>
        <v>PRODUCTO SIN VENTA</v>
      </c>
      <c r="AF1932" s="10">
        <f t="shared" si="216"/>
        <v>0</v>
      </c>
    </row>
    <row r="1933" spans="1:32" x14ac:dyDescent="0.3">
      <c r="A1933" s="1">
        <v>45447</v>
      </c>
      <c r="B1933">
        <v>213</v>
      </c>
      <c r="C1933" t="s">
        <v>254</v>
      </c>
      <c r="D1933" t="s">
        <v>85</v>
      </c>
      <c r="E1933" t="s">
        <v>184</v>
      </c>
      <c r="F1933">
        <v>1010783</v>
      </c>
      <c r="G1933" t="s">
        <v>37</v>
      </c>
      <c r="H1933" t="s">
        <v>28</v>
      </c>
      <c r="I1933" t="s">
        <v>29</v>
      </c>
      <c r="J1933" t="s">
        <v>30</v>
      </c>
      <c r="K1933">
        <v>0</v>
      </c>
      <c r="L1933" t="s">
        <v>31</v>
      </c>
      <c r="M1933" t="s">
        <v>32</v>
      </c>
      <c r="N1933">
        <v>8</v>
      </c>
      <c r="O1933">
        <v>1</v>
      </c>
      <c r="P1933">
        <v>1</v>
      </c>
      <c r="Q1933">
        <v>12</v>
      </c>
      <c r="R1933">
        <v>3.04121</v>
      </c>
      <c r="S1933">
        <v>43.28922</v>
      </c>
      <c r="T1933">
        <v>14</v>
      </c>
      <c r="U1933">
        <v>1</v>
      </c>
      <c r="V1933">
        <v>0</v>
      </c>
      <c r="W1933">
        <v>0</v>
      </c>
      <c r="X1933">
        <v>0</v>
      </c>
      <c r="Y1933" s="3">
        <f t="shared" si="210"/>
        <v>2</v>
      </c>
      <c r="Z1933" s="3">
        <f t="shared" si="211"/>
        <v>2</v>
      </c>
      <c r="AA1933" s="3">
        <f t="shared" si="212"/>
        <v>24</v>
      </c>
      <c r="AB1933">
        <f>VLOOKUP(F1933,'Producto temporal'!A:F,6,0)</f>
        <v>60</v>
      </c>
      <c r="AC1933" s="9" t="str">
        <f t="shared" si="213"/>
        <v>OK</v>
      </c>
      <c r="AD1933" s="9" t="str">
        <f t="shared" si="214"/>
        <v>OK</v>
      </c>
      <c r="AE1933" s="9" t="str">
        <f t="shared" si="215"/>
        <v>OK</v>
      </c>
      <c r="AF1933" s="10">
        <f t="shared" si="216"/>
        <v>26</v>
      </c>
    </row>
    <row r="1934" spans="1:32" x14ac:dyDescent="0.3">
      <c r="A1934" s="1">
        <v>45447</v>
      </c>
      <c r="B1934">
        <v>213</v>
      </c>
      <c r="C1934" t="s">
        <v>254</v>
      </c>
      <c r="D1934" t="s">
        <v>85</v>
      </c>
      <c r="E1934" t="s">
        <v>184</v>
      </c>
      <c r="F1934">
        <v>1011679</v>
      </c>
      <c r="G1934" t="s">
        <v>38</v>
      </c>
      <c r="H1934" t="s">
        <v>28</v>
      </c>
      <c r="I1934" t="s">
        <v>29</v>
      </c>
      <c r="J1934" t="s">
        <v>30</v>
      </c>
      <c r="K1934">
        <v>0</v>
      </c>
      <c r="L1934" t="s">
        <v>31</v>
      </c>
      <c r="M1934" t="s">
        <v>32</v>
      </c>
      <c r="N1934">
        <v>7</v>
      </c>
      <c r="O1934">
        <v>1</v>
      </c>
      <c r="P1934">
        <v>1</v>
      </c>
      <c r="Q1934">
        <v>12</v>
      </c>
      <c r="R1934">
        <v>2.3849999999999998</v>
      </c>
      <c r="S1934">
        <v>7.1550000000000002</v>
      </c>
      <c r="T1934">
        <v>3</v>
      </c>
      <c r="U1934">
        <v>1</v>
      </c>
      <c r="V1934">
        <v>0</v>
      </c>
      <c r="W1934">
        <v>0</v>
      </c>
      <c r="X1934">
        <v>0</v>
      </c>
      <c r="Y1934" s="3">
        <f t="shared" si="210"/>
        <v>9.3333333333333339</v>
      </c>
      <c r="Z1934" s="3">
        <f t="shared" si="211"/>
        <v>9.3333333333333339</v>
      </c>
      <c r="AA1934" s="3">
        <f t="shared" si="212"/>
        <v>112</v>
      </c>
      <c r="AB1934">
        <f>VLOOKUP(F1934,'Producto temporal'!A:F,6,0)</f>
        <v>60</v>
      </c>
      <c r="AC1934" s="9" t="str">
        <f t="shared" si="213"/>
        <v>OK</v>
      </c>
      <c r="AD1934" s="9" t="str">
        <f t="shared" si="214"/>
        <v>OK</v>
      </c>
      <c r="AE1934" s="9" t="str">
        <f t="shared" si="215"/>
        <v>BAJAR MASTERPACK</v>
      </c>
      <c r="AF1934" s="10">
        <f t="shared" si="216"/>
        <v>5</v>
      </c>
    </row>
    <row r="1935" spans="1:32" x14ac:dyDescent="0.3">
      <c r="A1935" s="1">
        <v>45447</v>
      </c>
      <c r="B1935">
        <v>213</v>
      </c>
      <c r="C1935" t="s">
        <v>254</v>
      </c>
      <c r="D1935" t="s">
        <v>85</v>
      </c>
      <c r="E1935" t="s">
        <v>184</v>
      </c>
      <c r="F1935">
        <v>1011885</v>
      </c>
      <c r="G1935" t="s">
        <v>39</v>
      </c>
      <c r="H1935" t="s">
        <v>28</v>
      </c>
      <c r="I1935" t="s">
        <v>29</v>
      </c>
      <c r="J1935" t="s">
        <v>30</v>
      </c>
      <c r="K1935">
        <v>0</v>
      </c>
      <c r="L1935" t="s">
        <v>31</v>
      </c>
      <c r="M1935" t="s">
        <v>32</v>
      </c>
      <c r="N1935">
        <v>5</v>
      </c>
      <c r="O1935">
        <v>3</v>
      </c>
      <c r="P1935">
        <v>1</v>
      </c>
      <c r="Q1935">
        <v>12</v>
      </c>
      <c r="R1935">
        <v>2.3849999999999998</v>
      </c>
      <c r="S1935">
        <v>9.5399999999999991</v>
      </c>
      <c r="T1935">
        <v>4</v>
      </c>
      <c r="U1935">
        <v>1</v>
      </c>
      <c r="V1935">
        <v>0</v>
      </c>
      <c r="W1935">
        <v>0</v>
      </c>
      <c r="X1935">
        <v>0</v>
      </c>
      <c r="Y1935" s="3">
        <f t="shared" si="210"/>
        <v>21</v>
      </c>
      <c r="Z1935" s="3">
        <f t="shared" si="211"/>
        <v>7</v>
      </c>
      <c r="AA1935" s="3">
        <f t="shared" si="212"/>
        <v>84</v>
      </c>
      <c r="AB1935">
        <f>VLOOKUP(F1935,'Producto temporal'!A:F,6,0)</f>
        <v>60</v>
      </c>
      <c r="AC1935" s="9" t="str">
        <f t="shared" si="213"/>
        <v>OK</v>
      </c>
      <c r="AD1935" s="9" t="str">
        <f t="shared" si="214"/>
        <v>OK</v>
      </c>
      <c r="AE1935" s="9" t="str">
        <f t="shared" si="215"/>
        <v>BAJAR MASTERPACK</v>
      </c>
      <c r="AF1935" s="10">
        <f t="shared" si="216"/>
        <v>7</v>
      </c>
    </row>
    <row r="1936" spans="1:32" x14ac:dyDescent="0.3">
      <c r="A1936" s="1">
        <v>45447</v>
      </c>
      <c r="B1936">
        <v>213</v>
      </c>
      <c r="C1936" t="s">
        <v>254</v>
      </c>
      <c r="D1936" t="s">
        <v>85</v>
      </c>
      <c r="E1936" t="s">
        <v>184</v>
      </c>
      <c r="F1936">
        <v>1012657</v>
      </c>
      <c r="G1936" t="s">
        <v>40</v>
      </c>
      <c r="H1936" t="s">
        <v>28</v>
      </c>
      <c r="I1936" t="s">
        <v>29</v>
      </c>
      <c r="J1936" t="s">
        <v>30</v>
      </c>
      <c r="K1936">
        <v>0</v>
      </c>
      <c r="L1936" t="s">
        <v>31</v>
      </c>
      <c r="M1936" t="s">
        <v>32</v>
      </c>
      <c r="N1936">
        <v>4</v>
      </c>
      <c r="O1936">
        <v>1</v>
      </c>
      <c r="P1936">
        <v>1</v>
      </c>
      <c r="Q1936">
        <v>12</v>
      </c>
      <c r="R1936">
        <v>3.0294400000000001</v>
      </c>
      <c r="S1936">
        <v>30.808679999999999</v>
      </c>
      <c r="T1936">
        <v>10</v>
      </c>
      <c r="U1936">
        <v>1</v>
      </c>
      <c r="V1936">
        <v>0</v>
      </c>
      <c r="W1936">
        <v>0</v>
      </c>
      <c r="X1936">
        <v>0</v>
      </c>
      <c r="Y1936" s="3">
        <f t="shared" si="210"/>
        <v>2.8</v>
      </c>
      <c r="Z1936" s="3">
        <f t="shared" si="211"/>
        <v>2.8</v>
      </c>
      <c r="AA1936" s="3">
        <f t="shared" si="212"/>
        <v>33.6</v>
      </c>
      <c r="AB1936">
        <f>VLOOKUP(F1936,'Producto temporal'!A:F,6,0)</f>
        <v>60</v>
      </c>
      <c r="AC1936" s="9" t="str">
        <f t="shared" si="213"/>
        <v>OK</v>
      </c>
      <c r="AD1936" s="9" t="str">
        <f t="shared" si="214"/>
        <v>OK</v>
      </c>
      <c r="AE1936" s="9" t="str">
        <f t="shared" si="215"/>
        <v>OK</v>
      </c>
      <c r="AF1936" s="10">
        <f t="shared" si="216"/>
        <v>18</v>
      </c>
    </row>
    <row r="1937" spans="1:32" x14ac:dyDescent="0.3">
      <c r="A1937" s="1">
        <v>45447</v>
      </c>
      <c r="B1937">
        <v>213</v>
      </c>
      <c r="C1937" t="s">
        <v>254</v>
      </c>
      <c r="D1937" t="s">
        <v>85</v>
      </c>
      <c r="E1937" t="s">
        <v>184</v>
      </c>
      <c r="F1937">
        <v>1012658</v>
      </c>
      <c r="G1937" t="s">
        <v>41</v>
      </c>
      <c r="H1937" t="s">
        <v>28</v>
      </c>
      <c r="I1937" t="s">
        <v>29</v>
      </c>
      <c r="J1937" t="s">
        <v>30</v>
      </c>
      <c r="K1937">
        <v>0</v>
      </c>
      <c r="L1937" t="s">
        <v>31</v>
      </c>
      <c r="M1937" t="s">
        <v>32</v>
      </c>
      <c r="N1937">
        <v>7</v>
      </c>
      <c r="O1937">
        <v>1</v>
      </c>
      <c r="P1937">
        <v>1</v>
      </c>
      <c r="Q1937">
        <v>12</v>
      </c>
      <c r="R1937">
        <v>2.6459999999999999</v>
      </c>
      <c r="S1937">
        <v>2.6459999999999999</v>
      </c>
      <c r="T1937">
        <v>1</v>
      </c>
      <c r="U1937">
        <v>1</v>
      </c>
      <c r="V1937">
        <v>0</v>
      </c>
      <c r="W1937">
        <v>0</v>
      </c>
      <c r="X1937">
        <v>0</v>
      </c>
      <c r="Y1937" s="3">
        <f t="shared" si="210"/>
        <v>28</v>
      </c>
      <c r="Z1937" s="3">
        <f t="shared" si="211"/>
        <v>28</v>
      </c>
      <c r="AA1937" s="3">
        <f t="shared" si="212"/>
        <v>336</v>
      </c>
      <c r="AB1937">
        <f>VLOOKUP(F1937,'Producto temporal'!A:F,6,0)</f>
        <v>60</v>
      </c>
      <c r="AC1937" s="9" t="str">
        <f t="shared" si="213"/>
        <v>OK</v>
      </c>
      <c r="AD1937" s="9" t="str">
        <f t="shared" si="214"/>
        <v>OK</v>
      </c>
      <c r="AE1937" s="9" t="str">
        <f t="shared" si="215"/>
        <v>BAJAR MASTERPACK</v>
      </c>
      <c r="AF1937" s="10">
        <f t="shared" si="216"/>
        <v>1</v>
      </c>
    </row>
    <row r="1938" spans="1:32" x14ac:dyDescent="0.3">
      <c r="A1938" s="1">
        <v>45447</v>
      </c>
      <c r="B1938">
        <v>213</v>
      </c>
      <c r="C1938" t="s">
        <v>254</v>
      </c>
      <c r="D1938" t="s">
        <v>85</v>
      </c>
      <c r="E1938" t="s">
        <v>184</v>
      </c>
      <c r="F1938">
        <v>1013898</v>
      </c>
      <c r="G1938" t="s">
        <v>42</v>
      </c>
      <c r="H1938" t="s">
        <v>28</v>
      </c>
      <c r="I1938" t="s">
        <v>29</v>
      </c>
      <c r="J1938" t="s">
        <v>30</v>
      </c>
      <c r="K1938">
        <v>0</v>
      </c>
      <c r="L1938" t="s">
        <v>31</v>
      </c>
      <c r="M1938" t="s">
        <v>32</v>
      </c>
      <c r="N1938">
        <v>6</v>
      </c>
      <c r="O1938">
        <v>3</v>
      </c>
      <c r="P1938">
        <v>1</v>
      </c>
      <c r="Q1938">
        <v>12</v>
      </c>
      <c r="R1938">
        <v>3.3237999999999999</v>
      </c>
      <c r="S1938">
        <v>3.3471799999999998</v>
      </c>
      <c r="T1938">
        <v>1</v>
      </c>
      <c r="U1938">
        <v>1</v>
      </c>
      <c r="V1938">
        <v>0</v>
      </c>
      <c r="W1938">
        <v>0</v>
      </c>
      <c r="X1938">
        <v>0</v>
      </c>
      <c r="Y1938" s="3">
        <f t="shared" si="210"/>
        <v>84</v>
      </c>
      <c r="Z1938" s="3">
        <f t="shared" si="211"/>
        <v>28</v>
      </c>
      <c r="AA1938" s="3">
        <f t="shared" si="212"/>
        <v>336</v>
      </c>
      <c r="AB1938">
        <f>VLOOKUP(F1938,'Producto temporal'!A:F,6,0)</f>
        <v>60</v>
      </c>
      <c r="AC1938" s="9" t="str">
        <f t="shared" si="213"/>
        <v>BAJAR PACKQTY</v>
      </c>
      <c r="AD1938" s="9" t="str">
        <f t="shared" si="214"/>
        <v>OK</v>
      </c>
      <c r="AE1938" s="9" t="str">
        <f t="shared" si="215"/>
        <v>BAJAR MASTERPACK</v>
      </c>
      <c r="AF1938" s="10">
        <f t="shared" si="216"/>
        <v>1</v>
      </c>
    </row>
    <row r="1939" spans="1:32" x14ac:dyDescent="0.3">
      <c r="A1939" s="1">
        <v>45447</v>
      </c>
      <c r="B1939">
        <v>214</v>
      </c>
      <c r="C1939" t="s">
        <v>255</v>
      </c>
      <c r="D1939" t="s">
        <v>48</v>
      </c>
      <c r="E1939" t="s">
        <v>184</v>
      </c>
      <c r="F1939">
        <v>1003938</v>
      </c>
      <c r="G1939" t="s">
        <v>27</v>
      </c>
      <c r="H1939" t="s">
        <v>28</v>
      </c>
      <c r="I1939" t="s">
        <v>29</v>
      </c>
      <c r="J1939" t="s">
        <v>30</v>
      </c>
      <c r="K1939">
        <v>0</v>
      </c>
      <c r="L1939" t="s">
        <v>31</v>
      </c>
      <c r="M1939" t="s">
        <v>32</v>
      </c>
      <c r="N1939">
        <v>3</v>
      </c>
      <c r="O1939">
        <v>1</v>
      </c>
      <c r="P1939">
        <v>1</v>
      </c>
      <c r="Q1939">
        <v>12</v>
      </c>
      <c r="R1939">
        <v>3.1680000000000001</v>
      </c>
      <c r="S1939">
        <v>3.1680000000000001</v>
      </c>
      <c r="T1939">
        <v>1</v>
      </c>
      <c r="U1939">
        <v>1</v>
      </c>
      <c r="V1939">
        <v>0</v>
      </c>
      <c r="W1939">
        <v>1</v>
      </c>
      <c r="X1939">
        <v>0</v>
      </c>
      <c r="Y1939" s="3">
        <f t="shared" si="210"/>
        <v>28</v>
      </c>
      <c r="Z1939" s="3">
        <f t="shared" si="211"/>
        <v>28</v>
      </c>
      <c r="AA1939" s="3">
        <f t="shared" si="212"/>
        <v>336</v>
      </c>
      <c r="AB1939">
        <f>VLOOKUP(F1939,'Producto temporal'!A:F,6,0)</f>
        <v>60</v>
      </c>
      <c r="AC1939" s="9" t="str">
        <f t="shared" si="213"/>
        <v>OK</v>
      </c>
      <c r="AD1939" s="9" t="str">
        <f t="shared" si="214"/>
        <v>OK</v>
      </c>
      <c r="AE1939" s="9" t="str">
        <f t="shared" si="215"/>
        <v>BAJAR MASTERPACK</v>
      </c>
      <c r="AF1939" s="10">
        <f t="shared" si="216"/>
        <v>1</v>
      </c>
    </row>
    <row r="1940" spans="1:32" x14ac:dyDescent="0.3">
      <c r="A1940" s="1">
        <v>45447</v>
      </c>
      <c r="B1940">
        <v>214</v>
      </c>
      <c r="C1940" t="s">
        <v>255</v>
      </c>
      <c r="D1940" t="s">
        <v>48</v>
      </c>
      <c r="E1940" t="s">
        <v>184</v>
      </c>
      <c r="F1940">
        <v>1003941</v>
      </c>
      <c r="G1940" t="s">
        <v>33</v>
      </c>
      <c r="H1940" t="s">
        <v>28</v>
      </c>
      <c r="I1940" t="s">
        <v>29</v>
      </c>
      <c r="J1940" t="s">
        <v>30</v>
      </c>
      <c r="K1940">
        <v>0</v>
      </c>
      <c r="L1940" t="s">
        <v>31</v>
      </c>
      <c r="M1940" t="s">
        <v>32</v>
      </c>
      <c r="N1940">
        <v>6</v>
      </c>
      <c r="O1940">
        <v>1</v>
      </c>
      <c r="P1940">
        <v>1</v>
      </c>
      <c r="Q1940">
        <v>20</v>
      </c>
      <c r="R1940">
        <v>2.3220000000000001</v>
      </c>
      <c r="S1940">
        <v>4.6440000000000001</v>
      </c>
      <c r="T1940">
        <v>2</v>
      </c>
      <c r="U1940">
        <v>1</v>
      </c>
      <c r="V1940">
        <v>0</v>
      </c>
      <c r="W1940">
        <v>0</v>
      </c>
      <c r="X1940">
        <v>0</v>
      </c>
      <c r="Y1940" s="3">
        <f t="shared" si="210"/>
        <v>14</v>
      </c>
      <c r="Z1940" s="3">
        <f t="shared" si="211"/>
        <v>14</v>
      </c>
      <c r="AA1940" s="3">
        <f t="shared" si="212"/>
        <v>280</v>
      </c>
      <c r="AB1940">
        <f>VLOOKUP(F1940,'Producto temporal'!A:F,6,0)</f>
        <v>60</v>
      </c>
      <c r="AC1940" s="9" t="str">
        <f t="shared" si="213"/>
        <v>OK</v>
      </c>
      <c r="AD1940" s="9" t="str">
        <f t="shared" si="214"/>
        <v>OK</v>
      </c>
      <c r="AE1940" s="9" t="str">
        <f t="shared" si="215"/>
        <v>BAJAR MASTERPACK</v>
      </c>
      <c r="AF1940" s="10">
        <f t="shared" si="216"/>
        <v>3</v>
      </c>
    </row>
    <row r="1941" spans="1:32" x14ac:dyDescent="0.3">
      <c r="A1941" s="1">
        <v>45447</v>
      </c>
      <c r="B1941">
        <v>214</v>
      </c>
      <c r="C1941" t="s">
        <v>255</v>
      </c>
      <c r="D1941" t="s">
        <v>48</v>
      </c>
      <c r="E1941" t="s">
        <v>184</v>
      </c>
      <c r="F1941">
        <v>1010020</v>
      </c>
      <c r="G1941" t="s">
        <v>34</v>
      </c>
      <c r="H1941" t="s">
        <v>28</v>
      </c>
      <c r="I1941" t="s">
        <v>29</v>
      </c>
      <c r="J1941" t="s">
        <v>30</v>
      </c>
      <c r="K1941">
        <v>0</v>
      </c>
      <c r="L1941" t="s">
        <v>31</v>
      </c>
      <c r="M1941" t="s">
        <v>32</v>
      </c>
      <c r="N1941">
        <v>16</v>
      </c>
      <c r="O1941">
        <v>1</v>
      </c>
      <c r="P1941">
        <v>1</v>
      </c>
      <c r="Q1941">
        <v>12</v>
      </c>
      <c r="R1941">
        <v>3.02501</v>
      </c>
      <c r="S1941">
        <v>71.085819999999998</v>
      </c>
      <c r="T1941">
        <v>23</v>
      </c>
      <c r="U1941">
        <v>1</v>
      </c>
      <c r="V1941">
        <v>0</v>
      </c>
      <c r="W1941">
        <v>0</v>
      </c>
      <c r="X1941">
        <v>0</v>
      </c>
      <c r="Y1941" s="3">
        <f t="shared" si="210"/>
        <v>1.2173913043478262</v>
      </c>
      <c r="Z1941" s="3">
        <f t="shared" si="211"/>
        <v>1.2173913043478262</v>
      </c>
      <c r="AA1941" s="3">
        <f t="shared" si="212"/>
        <v>14.608695652173914</v>
      </c>
      <c r="AB1941">
        <f>VLOOKUP(F1941,'Producto temporal'!A:F,6,0)</f>
        <v>60</v>
      </c>
      <c r="AC1941" s="9" t="str">
        <f t="shared" si="213"/>
        <v>OK</v>
      </c>
      <c r="AD1941" s="9" t="str">
        <f t="shared" si="214"/>
        <v>OK</v>
      </c>
      <c r="AE1941" s="9" t="str">
        <f t="shared" si="215"/>
        <v>OK</v>
      </c>
      <c r="AF1941" s="10">
        <f t="shared" si="216"/>
        <v>43</v>
      </c>
    </row>
    <row r="1942" spans="1:32" x14ac:dyDescent="0.3">
      <c r="A1942" s="1">
        <v>45447</v>
      </c>
      <c r="B1942">
        <v>214</v>
      </c>
      <c r="C1942" t="s">
        <v>255</v>
      </c>
      <c r="D1942" t="s">
        <v>48</v>
      </c>
      <c r="E1942" t="s">
        <v>184</v>
      </c>
      <c r="F1942">
        <v>1010290</v>
      </c>
      <c r="G1942" t="s">
        <v>35</v>
      </c>
      <c r="H1942" t="s">
        <v>28</v>
      </c>
      <c r="I1942" t="s">
        <v>29</v>
      </c>
      <c r="J1942" t="s">
        <v>30</v>
      </c>
      <c r="K1942">
        <v>0</v>
      </c>
      <c r="L1942" t="s">
        <v>31</v>
      </c>
      <c r="M1942" t="s">
        <v>32</v>
      </c>
      <c r="N1942">
        <v>5</v>
      </c>
      <c r="O1942">
        <v>1</v>
      </c>
      <c r="P1942">
        <v>1</v>
      </c>
      <c r="Q1942">
        <v>6</v>
      </c>
      <c r="R1942">
        <v>3.62</v>
      </c>
      <c r="S1942">
        <v>7.24</v>
      </c>
      <c r="T1942">
        <v>2</v>
      </c>
      <c r="U1942">
        <v>1</v>
      </c>
      <c r="V1942">
        <v>0</v>
      </c>
      <c r="W1942">
        <v>0</v>
      </c>
      <c r="X1942">
        <v>2</v>
      </c>
      <c r="Y1942" s="3">
        <f t="shared" si="210"/>
        <v>14</v>
      </c>
      <c r="Z1942" s="3">
        <f t="shared" si="211"/>
        <v>14</v>
      </c>
      <c r="AA1942" s="3">
        <f t="shared" si="212"/>
        <v>84</v>
      </c>
      <c r="AB1942">
        <f>VLOOKUP(F1942,'Producto temporal'!A:F,6,0)</f>
        <v>60</v>
      </c>
      <c r="AC1942" s="9" t="str">
        <f t="shared" si="213"/>
        <v>OK</v>
      </c>
      <c r="AD1942" s="9" t="str">
        <f t="shared" si="214"/>
        <v>OK</v>
      </c>
      <c r="AE1942" s="9" t="str">
        <f t="shared" si="215"/>
        <v>BAJAR MASTERPACK</v>
      </c>
      <c r="AF1942" s="10">
        <f t="shared" si="216"/>
        <v>3</v>
      </c>
    </row>
    <row r="1943" spans="1:32" x14ac:dyDescent="0.3">
      <c r="A1943" s="1">
        <v>45447</v>
      </c>
      <c r="B1943">
        <v>214</v>
      </c>
      <c r="C1943" t="s">
        <v>255</v>
      </c>
      <c r="D1943" t="s">
        <v>48</v>
      </c>
      <c r="E1943" t="s">
        <v>184</v>
      </c>
      <c r="F1943">
        <v>1010291</v>
      </c>
      <c r="G1943" t="s">
        <v>36</v>
      </c>
      <c r="H1943" t="s">
        <v>28</v>
      </c>
      <c r="I1943" t="s">
        <v>29</v>
      </c>
      <c r="J1943" t="s">
        <v>30</v>
      </c>
      <c r="K1943">
        <v>0</v>
      </c>
      <c r="L1943" t="s">
        <v>31</v>
      </c>
      <c r="M1943" t="s">
        <v>32</v>
      </c>
      <c r="N1943">
        <v>4</v>
      </c>
      <c r="O1943">
        <v>1</v>
      </c>
      <c r="P1943">
        <v>1</v>
      </c>
      <c r="Q1943">
        <v>6</v>
      </c>
      <c r="R1943">
        <v>3.62</v>
      </c>
      <c r="S1943">
        <v>21.72</v>
      </c>
      <c r="T1943">
        <v>6</v>
      </c>
      <c r="U1943">
        <v>1</v>
      </c>
      <c r="V1943">
        <v>0</v>
      </c>
      <c r="W1943">
        <v>0</v>
      </c>
      <c r="X1943">
        <v>8</v>
      </c>
      <c r="Y1943" s="3">
        <f t="shared" si="210"/>
        <v>4.666666666666667</v>
      </c>
      <c r="Z1943" s="3">
        <f t="shared" si="211"/>
        <v>4.666666666666667</v>
      </c>
      <c r="AA1943" s="3">
        <f t="shared" si="212"/>
        <v>28</v>
      </c>
      <c r="AB1943">
        <f>VLOOKUP(F1943,'Producto temporal'!A:F,6,0)</f>
        <v>60</v>
      </c>
      <c r="AC1943" s="9" t="str">
        <f t="shared" si="213"/>
        <v>OK</v>
      </c>
      <c r="AD1943" s="9" t="str">
        <f t="shared" si="214"/>
        <v>OK</v>
      </c>
      <c r="AE1943" s="9" t="str">
        <f t="shared" si="215"/>
        <v>OK</v>
      </c>
      <c r="AF1943" s="10">
        <f t="shared" si="216"/>
        <v>11</v>
      </c>
    </row>
    <row r="1944" spans="1:32" x14ac:dyDescent="0.3">
      <c r="A1944" s="1">
        <v>45447</v>
      </c>
      <c r="B1944">
        <v>214</v>
      </c>
      <c r="C1944" t="s">
        <v>255</v>
      </c>
      <c r="D1944" t="s">
        <v>48</v>
      </c>
      <c r="E1944" t="s">
        <v>184</v>
      </c>
      <c r="F1944">
        <v>1010783</v>
      </c>
      <c r="G1944" t="s">
        <v>37</v>
      </c>
      <c r="H1944" t="s">
        <v>28</v>
      </c>
      <c r="I1944" t="s">
        <v>29</v>
      </c>
      <c r="J1944" t="s">
        <v>30</v>
      </c>
      <c r="K1944">
        <v>0</v>
      </c>
      <c r="L1944" t="s">
        <v>31</v>
      </c>
      <c r="M1944" t="s">
        <v>32</v>
      </c>
      <c r="N1944">
        <v>1</v>
      </c>
      <c r="O1944">
        <v>1</v>
      </c>
      <c r="P1944">
        <v>1</v>
      </c>
      <c r="Q1944">
        <v>12</v>
      </c>
      <c r="R1944">
        <v>3.04121</v>
      </c>
      <c r="S1944">
        <v>58.402650000000001</v>
      </c>
      <c r="T1944">
        <v>19</v>
      </c>
      <c r="U1944">
        <v>1</v>
      </c>
      <c r="V1944">
        <v>0</v>
      </c>
      <c r="W1944">
        <v>4</v>
      </c>
      <c r="X1944">
        <v>0</v>
      </c>
      <c r="Y1944" s="3">
        <f t="shared" si="210"/>
        <v>1.4736842105263157</v>
      </c>
      <c r="Z1944" s="3">
        <f t="shared" si="211"/>
        <v>1.4736842105263157</v>
      </c>
      <c r="AA1944" s="3">
        <f t="shared" si="212"/>
        <v>17.684210526315788</v>
      </c>
      <c r="AB1944">
        <f>VLOOKUP(F1944,'Producto temporal'!A:F,6,0)</f>
        <v>60</v>
      </c>
      <c r="AC1944" s="9" t="str">
        <f t="shared" si="213"/>
        <v>OK</v>
      </c>
      <c r="AD1944" s="9" t="str">
        <f t="shared" si="214"/>
        <v>OK</v>
      </c>
      <c r="AE1944" s="9" t="str">
        <f t="shared" si="215"/>
        <v>OK</v>
      </c>
      <c r="AF1944" s="10">
        <f t="shared" si="216"/>
        <v>35</v>
      </c>
    </row>
    <row r="1945" spans="1:32" x14ac:dyDescent="0.3">
      <c r="A1945" s="1">
        <v>45447</v>
      </c>
      <c r="B1945">
        <v>214</v>
      </c>
      <c r="C1945" t="s">
        <v>255</v>
      </c>
      <c r="D1945" t="s">
        <v>48</v>
      </c>
      <c r="E1945" t="s">
        <v>184</v>
      </c>
      <c r="F1945">
        <v>1011679</v>
      </c>
      <c r="G1945" t="s">
        <v>38</v>
      </c>
      <c r="H1945" t="s">
        <v>28</v>
      </c>
      <c r="I1945" t="s">
        <v>29</v>
      </c>
      <c r="J1945" t="s">
        <v>30</v>
      </c>
      <c r="K1945">
        <v>0</v>
      </c>
      <c r="L1945" t="s">
        <v>31</v>
      </c>
      <c r="M1945" t="s">
        <v>32</v>
      </c>
      <c r="N1945">
        <v>8</v>
      </c>
      <c r="O1945">
        <v>1</v>
      </c>
      <c r="P1945">
        <v>1</v>
      </c>
      <c r="Q1945">
        <v>12</v>
      </c>
      <c r="R1945">
        <v>2.3849999999999998</v>
      </c>
      <c r="S1945">
        <v>7.1550000000000002</v>
      </c>
      <c r="T1945">
        <v>3</v>
      </c>
      <c r="U1945">
        <v>1</v>
      </c>
      <c r="V1945">
        <v>0</v>
      </c>
      <c r="W1945">
        <v>0</v>
      </c>
      <c r="X1945">
        <v>0</v>
      </c>
      <c r="Y1945" s="3">
        <f t="shared" si="210"/>
        <v>9.3333333333333339</v>
      </c>
      <c r="Z1945" s="3">
        <f t="shared" si="211"/>
        <v>9.3333333333333339</v>
      </c>
      <c r="AA1945" s="3">
        <f t="shared" si="212"/>
        <v>112</v>
      </c>
      <c r="AB1945">
        <f>VLOOKUP(F1945,'Producto temporal'!A:F,6,0)</f>
        <v>60</v>
      </c>
      <c r="AC1945" s="9" t="str">
        <f t="shared" si="213"/>
        <v>OK</v>
      </c>
      <c r="AD1945" s="9" t="str">
        <f t="shared" si="214"/>
        <v>OK</v>
      </c>
      <c r="AE1945" s="9" t="str">
        <f t="shared" si="215"/>
        <v>BAJAR MASTERPACK</v>
      </c>
      <c r="AF1945" s="10">
        <f t="shared" si="216"/>
        <v>5</v>
      </c>
    </row>
    <row r="1946" spans="1:32" x14ac:dyDescent="0.3">
      <c r="A1946" s="1">
        <v>45447</v>
      </c>
      <c r="B1946">
        <v>214</v>
      </c>
      <c r="C1946" t="s">
        <v>255</v>
      </c>
      <c r="D1946" t="s">
        <v>48</v>
      </c>
      <c r="E1946" t="s">
        <v>184</v>
      </c>
      <c r="F1946">
        <v>1011885</v>
      </c>
      <c r="G1946" t="s">
        <v>39</v>
      </c>
      <c r="H1946" t="s">
        <v>28</v>
      </c>
      <c r="I1946" t="s">
        <v>29</v>
      </c>
      <c r="J1946" t="s">
        <v>30</v>
      </c>
      <c r="K1946">
        <v>0</v>
      </c>
      <c r="L1946" t="s">
        <v>31</v>
      </c>
      <c r="M1946" t="s">
        <v>32</v>
      </c>
      <c r="N1946">
        <v>4</v>
      </c>
      <c r="O1946">
        <v>3</v>
      </c>
      <c r="P1946">
        <v>1</v>
      </c>
      <c r="Q1946">
        <v>12</v>
      </c>
      <c r="R1946">
        <v>2.3849999999999998</v>
      </c>
      <c r="S1946">
        <v>14.31</v>
      </c>
      <c r="T1946">
        <v>6</v>
      </c>
      <c r="U1946">
        <v>1</v>
      </c>
      <c r="V1946">
        <v>0</v>
      </c>
      <c r="W1946">
        <v>0</v>
      </c>
      <c r="X1946">
        <v>0</v>
      </c>
      <c r="Y1946" s="3">
        <f t="shared" si="210"/>
        <v>14</v>
      </c>
      <c r="Z1946" s="3">
        <f t="shared" si="211"/>
        <v>4.666666666666667</v>
      </c>
      <c r="AA1946" s="3">
        <f t="shared" si="212"/>
        <v>56</v>
      </c>
      <c r="AB1946">
        <f>VLOOKUP(F1946,'Producto temporal'!A:F,6,0)</f>
        <v>60</v>
      </c>
      <c r="AC1946" s="9" t="str">
        <f t="shared" si="213"/>
        <v>OK</v>
      </c>
      <c r="AD1946" s="9" t="str">
        <f t="shared" si="214"/>
        <v>OK</v>
      </c>
      <c r="AE1946" s="9" t="str">
        <f t="shared" si="215"/>
        <v>OK</v>
      </c>
      <c r="AF1946" s="10">
        <f t="shared" si="216"/>
        <v>11</v>
      </c>
    </row>
    <row r="1947" spans="1:32" x14ac:dyDescent="0.3">
      <c r="A1947" s="1">
        <v>45447</v>
      </c>
      <c r="B1947">
        <v>214</v>
      </c>
      <c r="C1947" t="s">
        <v>255</v>
      </c>
      <c r="D1947" t="s">
        <v>48</v>
      </c>
      <c r="E1947" t="s">
        <v>184</v>
      </c>
      <c r="F1947">
        <v>1012657</v>
      </c>
      <c r="G1947" t="s">
        <v>40</v>
      </c>
      <c r="H1947" t="s">
        <v>28</v>
      </c>
      <c r="I1947" t="s">
        <v>29</v>
      </c>
      <c r="J1947" t="s">
        <v>30</v>
      </c>
      <c r="K1947">
        <v>0</v>
      </c>
      <c r="L1947" t="s">
        <v>31</v>
      </c>
      <c r="M1947" t="s">
        <v>32</v>
      </c>
      <c r="N1947">
        <v>-1</v>
      </c>
      <c r="O1947">
        <v>1</v>
      </c>
      <c r="P1947">
        <v>1</v>
      </c>
      <c r="Q1947">
        <v>12</v>
      </c>
      <c r="R1947">
        <v>3.0294400000000001</v>
      </c>
      <c r="S1947">
        <v>45.927810000000001</v>
      </c>
      <c r="T1947">
        <v>15</v>
      </c>
      <c r="U1947">
        <v>0</v>
      </c>
      <c r="V1947">
        <v>0</v>
      </c>
      <c r="W1947">
        <v>10</v>
      </c>
      <c r="X1947">
        <v>0</v>
      </c>
      <c r="Y1947" s="3">
        <f t="shared" si="210"/>
        <v>1.8666666666666667</v>
      </c>
      <c r="Z1947" s="3">
        <f t="shared" si="211"/>
        <v>1.8666666666666667</v>
      </c>
      <c r="AA1947" s="3">
        <f t="shared" si="212"/>
        <v>22.400000000000002</v>
      </c>
      <c r="AB1947">
        <f>VLOOKUP(F1947,'Producto temporal'!A:F,6,0)</f>
        <v>60</v>
      </c>
      <c r="AC1947" s="9" t="str">
        <f t="shared" si="213"/>
        <v>OK</v>
      </c>
      <c r="AD1947" s="9" t="str">
        <f t="shared" si="214"/>
        <v>OK</v>
      </c>
      <c r="AE1947" s="9" t="str">
        <f t="shared" si="215"/>
        <v>OK</v>
      </c>
      <c r="AF1947" s="10">
        <f t="shared" si="216"/>
        <v>28</v>
      </c>
    </row>
    <row r="1948" spans="1:32" x14ac:dyDescent="0.3">
      <c r="A1948" s="1">
        <v>45447</v>
      </c>
      <c r="B1948">
        <v>214</v>
      </c>
      <c r="C1948" t="s">
        <v>255</v>
      </c>
      <c r="D1948" t="s">
        <v>48</v>
      </c>
      <c r="E1948" t="s">
        <v>184</v>
      </c>
      <c r="F1948">
        <v>1012658</v>
      </c>
      <c r="G1948" t="s">
        <v>41</v>
      </c>
      <c r="H1948" t="s">
        <v>28</v>
      </c>
      <c r="I1948" t="s">
        <v>29</v>
      </c>
      <c r="J1948" t="s">
        <v>30</v>
      </c>
      <c r="K1948">
        <v>0</v>
      </c>
      <c r="L1948" t="s">
        <v>31</v>
      </c>
      <c r="M1948" t="s">
        <v>32</v>
      </c>
      <c r="N1948">
        <v>6</v>
      </c>
      <c r="O1948">
        <v>1</v>
      </c>
      <c r="P1948">
        <v>1</v>
      </c>
      <c r="Q1948">
        <v>12</v>
      </c>
      <c r="R1948">
        <v>2.6459999999999999</v>
      </c>
      <c r="S1948">
        <v>5.2919999999999998</v>
      </c>
      <c r="T1948">
        <v>2</v>
      </c>
      <c r="U1948">
        <v>1</v>
      </c>
      <c r="V1948">
        <v>0</v>
      </c>
      <c r="W1948">
        <v>0</v>
      </c>
      <c r="X1948">
        <v>0</v>
      </c>
      <c r="Y1948" s="3">
        <f t="shared" si="210"/>
        <v>14</v>
      </c>
      <c r="Z1948" s="3">
        <f t="shared" si="211"/>
        <v>14</v>
      </c>
      <c r="AA1948" s="3">
        <f t="shared" si="212"/>
        <v>168</v>
      </c>
      <c r="AB1948">
        <f>VLOOKUP(F1948,'Producto temporal'!A:F,6,0)</f>
        <v>60</v>
      </c>
      <c r="AC1948" s="9" t="str">
        <f t="shared" si="213"/>
        <v>OK</v>
      </c>
      <c r="AD1948" s="9" t="str">
        <f t="shared" si="214"/>
        <v>OK</v>
      </c>
      <c r="AE1948" s="9" t="str">
        <f t="shared" si="215"/>
        <v>BAJAR MASTERPACK</v>
      </c>
      <c r="AF1948" s="10">
        <f t="shared" si="216"/>
        <v>3</v>
      </c>
    </row>
    <row r="1949" spans="1:32" x14ac:dyDescent="0.3">
      <c r="A1949" s="1">
        <v>45447</v>
      </c>
      <c r="B1949">
        <v>214</v>
      </c>
      <c r="C1949" t="s">
        <v>255</v>
      </c>
      <c r="D1949" t="s">
        <v>48</v>
      </c>
      <c r="E1949" t="s">
        <v>184</v>
      </c>
      <c r="F1949">
        <v>1013898</v>
      </c>
      <c r="G1949" t="s">
        <v>42</v>
      </c>
      <c r="H1949" t="s">
        <v>28</v>
      </c>
      <c r="I1949" t="s">
        <v>29</v>
      </c>
      <c r="J1949" t="s">
        <v>30</v>
      </c>
      <c r="K1949">
        <v>0</v>
      </c>
      <c r="L1949" t="s">
        <v>31</v>
      </c>
      <c r="M1949" t="s">
        <v>32</v>
      </c>
      <c r="N1949">
        <v>6</v>
      </c>
      <c r="O1949">
        <v>3</v>
      </c>
      <c r="P1949">
        <v>1</v>
      </c>
      <c r="Q1949">
        <v>12</v>
      </c>
      <c r="R1949">
        <v>3.3237999999999999</v>
      </c>
      <c r="S1949">
        <v>6.7320000000000002</v>
      </c>
      <c r="T1949">
        <v>2</v>
      </c>
      <c r="U1949">
        <v>1</v>
      </c>
      <c r="V1949">
        <v>0</v>
      </c>
      <c r="W1949">
        <v>0</v>
      </c>
      <c r="X1949">
        <v>0</v>
      </c>
      <c r="Y1949" s="3">
        <f t="shared" si="210"/>
        <v>42</v>
      </c>
      <c r="Z1949" s="3">
        <f t="shared" si="211"/>
        <v>14</v>
      </c>
      <c r="AA1949" s="3">
        <f t="shared" si="212"/>
        <v>168</v>
      </c>
      <c r="AB1949">
        <f>VLOOKUP(F1949,'Producto temporal'!A:F,6,0)</f>
        <v>60</v>
      </c>
      <c r="AC1949" s="9" t="str">
        <f t="shared" si="213"/>
        <v>OK</v>
      </c>
      <c r="AD1949" s="9" t="str">
        <f t="shared" si="214"/>
        <v>OK</v>
      </c>
      <c r="AE1949" s="9" t="str">
        <f t="shared" si="215"/>
        <v>BAJAR MASTERPACK</v>
      </c>
      <c r="AF1949" s="10">
        <f t="shared" si="216"/>
        <v>3</v>
      </c>
    </row>
    <row r="1950" spans="1:32" x14ac:dyDescent="0.3">
      <c r="A1950" s="1">
        <v>45447</v>
      </c>
      <c r="B1950">
        <v>215</v>
      </c>
      <c r="C1950" t="s">
        <v>256</v>
      </c>
      <c r="D1950" t="s">
        <v>65</v>
      </c>
      <c r="E1950" t="s">
        <v>184</v>
      </c>
      <c r="F1950">
        <v>1003938</v>
      </c>
      <c r="G1950" t="s">
        <v>27</v>
      </c>
      <c r="H1950" t="s">
        <v>28</v>
      </c>
      <c r="I1950" t="s">
        <v>29</v>
      </c>
      <c r="J1950" t="s">
        <v>30</v>
      </c>
      <c r="K1950">
        <v>0</v>
      </c>
      <c r="L1950" t="s">
        <v>31</v>
      </c>
      <c r="M1950" t="s">
        <v>32</v>
      </c>
      <c r="N1950">
        <v>3</v>
      </c>
      <c r="O1950">
        <v>1</v>
      </c>
      <c r="P1950">
        <v>1</v>
      </c>
      <c r="Q1950">
        <v>12</v>
      </c>
      <c r="R1950">
        <v>3.1680000000000001</v>
      </c>
      <c r="S1950">
        <v>3.1680000000000001</v>
      </c>
      <c r="T1950">
        <v>1</v>
      </c>
      <c r="U1950">
        <v>1</v>
      </c>
      <c r="V1950">
        <v>0</v>
      </c>
      <c r="W1950">
        <v>0</v>
      </c>
      <c r="X1950">
        <v>0</v>
      </c>
      <c r="Y1950" s="3">
        <f t="shared" si="210"/>
        <v>28</v>
      </c>
      <c r="Z1950" s="3">
        <f t="shared" si="211"/>
        <v>28</v>
      </c>
      <c r="AA1950" s="3">
        <f t="shared" si="212"/>
        <v>336</v>
      </c>
      <c r="AB1950">
        <f>VLOOKUP(F1950,'Producto temporal'!A:F,6,0)</f>
        <v>60</v>
      </c>
      <c r="AC1950" s="9" t="str">
        <f t="shared" si="213"/>
        <v>OK</v>
      </c>
      <c r="AD1950" s="9" t="str">
        <f t="shared" si="214"/>
        <v>OK</v>
      </c>
      <c r="AE1950" s="9" t="str">
        <f t="shared" si="215"/>
        <v>BAJAR MASTERPACK</v>
      </c>
      <c r="AF1950" s="10">
        <f t="shared" si="216"/>
        <v>1</v>
      </c>
    </row>
    <row r="1951" spans="1:32" x14ac:dyDescent="0.3">
      <c r="A1951" s="1">
        <v>45447</v>
      </c>
      <c r="B1951">
        <v>215</v>
      </c>
      <c r="C1951" t="s">
        <v>256</v>
      </c>
      <c r="D1951" t="s">
        <v>65</v>
      </c>
      <c r="E1951" t="s">
        <v>184</v>
      </c>
      <c r="F1951">
        <v>1003941</v>
      </c>
      <c r="G1951" t="s">
        <v>33</v>
      </c>
      <c r="H1951" t="s">
        <v>28</v>
      </c>
      <c r="I1951" t="s">
        <v>29</v>
      </c>
      <c r="J1951" t="s">
        <v>30</v>
      </c>
      <c r="K1951">
        <v>0</v>
      </c>
      <c r="L1951" t="s">
        <v>31</v>
      </c>
      <c r="M1951" t="s">
        <v>32</v>
      </c>
      <c r="N1951">
        <v>5</v>
      </c>
      <c r="O1951">
        <v>1</v>
      </c>
      <c r="P1951">
        <v>1</v>
      </c>
      <c r="Q1951">
        <v>20</v>
      </c>
      <c r="R1951">
        <v>2.3220000000000001</v>
      </c>
      <c r="S1951">
        <v>6.9660000000000002</v>
      </c>
      <c r="T1951">
        <v>3</v>
      </c>
      <c r="U1951">
        <v>1</v>
      </c>
      <c r="V1951">
        <v>0</v>
      </c>
      <c r="W1951">
        <v>0</v>
      </c>
      <c r="X1951">
        <v>0</v>
      </c>
      <c r="Y1951" s="3">
        <f t="shared" si="210"/>
        <v>9.3333333333333339</v>
      </c>
      <c r="Z1951" s="3">
        <f t="shared" si="211"/>
        <v>9.3333333333333339</v>
      </c>
      <c r="AA1951" s="3">
        <f t="shared" si="212"/>
        <v>186.66666666666669</v>
      </c>
      <c r="AB1951">
        <f>VLOOKUP(F1951,'Producto temporal'!A:F,6,0)</f>
        <v>60</v>
      </c>
      <c r="AC1951" s="9" t="str">
        <f t="shared" si="213"/>
        <v>OK</v>
      </c>
      <c r="AD1951" s="9" t="str">
        <f t="shared" si="214"/>
        <v>OK</v>
      </c>
      <c r="AE1951" s="9" t="str">
        <f t="shared" si="215"/>
        <v>BAJAR MASTERPACK</v>
      </c>
      <c r="AF1951" s="10">
        <f t="shared" si="216"/>
        <v>5</v>
      </c>
    </row>
    <row r="1952" spans="1:32" x14ac:dyDescent="0.3">
      <c r="A1952" s="1">
        <v>45447</v>
      </c>
      <c r="B1952">
        <v>215</v>
      </c>
      <c r="C1952" t="s">
        <v>256</v>
      </c>
      <c r="D1952" t="s">
        <v>65</v>
      </c>
      <c r="E1952" t="s">
        <v>184</v>
      </c>
      <c r="F1952">
        <v>1010020</v>
      </c>
      <c r="G1952" t="s">
        <v>34</v>
      </c>
      <c r="H1952" t="s">
        <v>28</v>
      </c>
      <c r="I1952" t="s">
        <v>29</v>
      </c>
      <c r="J1952" t="s">
        <v>30</v>
      </c>
      <c r="K1952">
        <v>0</v>
      </c>
      <c r="L1952" t="s">
        <v>31</v>
      </c>
      <c r="M1952" t="s">
        <v>32</v>
      </c>
      <c r="N1952">
        <v>20</v>
      </c>
      <c r="O1952">
        <v>1</v>
      </c>
      <c r="P1952">
        <v>1</v>
      </c>
      <c r="Q1952">
        <v>12</v>
      </c>
      <c r="R1952">
        <v>3.02501</v>
      </c>
      <c r="S1952">
        <v>76.531880000000001</v>
      </c>
      <c r="T1952">
        <v>25</v>
      </c>
      <c r="U1952">
        <v>1</v>
      </c>
      <c r="V1952">
        <v>0</v>
      </c>
      <c r="W1952">
        <v>0</v>
      </c>
      <c r="X1952">
        <v>0</v>
      </c>
      <c r="Y1952" s="3">
        <f t="shared" si="210"/>
        <v>1.1199999999999999</v>
      </c>
      <c r="Z1952" s="3">
        <f t="shared" si="211"/>
        <v>1.1199999999999999</v>
      </c>
      <c r="AA1952" s="3">
        <f t="shared" si="212"/>
        <v>13.44</v>
      </c>
      <c r="AB1952">
        <f>VLOOKUP(F1952,'Producto temporal'!A:F,6,0)</f>
        <v>60</v>
      </c>
      <c r="AC1952" s="9" t="str">
        <f t="shared" si="213"/>
        <v>OK</v>
      </c>
      <c r="AD1952" s="9" t="str">
        <f t="shared" si="214"/>
        <v>OK</v>
      </c>
      <c r="AE1952" s="9" t="str">
        <f t="shared" si="215"/>
        <v>OK</v>
      </c>
      <c r="AF1952" s="10">
        <f t="shared" si="216"/>
        <v>47</v>
      </c>
    </row>
    <row r="1953" spans="1:32" x14ac:dyDescent="0.3">
      <c r="A1953" s="1">
        <v>45447</v>
      </c>
      <c r="B1953">
        <v>215</v>
      </c>
      <c r="C1953" t="s">
        <v>256</v>
      </c>
      <c r="D1953" t="s">
        <v>65</v>
      </c>
      <c r="E1953" t="s">
        <v>184</v>
      </c>
      <c r="F1953">
        <v>1010290</v>
      </c>
      <c r="G1953" t="s">
        <v>35</v>
      </c>
      <c r="H1953" t="s">
        <v>28</v>
      </c>
      <c r="I1953" t="s">
        <v>29</v>
      </c>
      <c r="J1953" t="s">
        <v>30</v>
      </c>
      <c r="K1953">
        <v>0</v>
      </c>
      <c r="L1953" t="s">
        <v>31</v>
      </c>
      <c r="M1953" t="s">
        <v>32</v>
      </c>
      <c r="N1953">
        <v>6</v>
      </c>
      <c r="O1953">
        <v>1</v>
      </c>
      <c r="P1953">
        <v>1</v>
      </c>
      <c r="Q1953">
        <v>6</v>
      </c>
      <c r="R1953">
        <v>3.62</v>
      </c>
      <c r="S1953">
        <v>25.34</v>
      </c>
      <c r="T1953">
        <v>7</v>
      </c>
      <c r="U1953">
        <v>1</v>
      </c>
      <c r="V1953">
        <v>0</v>
      </c>
      <c r="W1953">
        <v>0</v>
      </c>
      <c r="X1953">
        <v>0</v>
      </c>
      <c r="Y1953" s="3">
        <f t="shared" si="210"/>
        <v>4</v>
      </c>
      <c r="Z1953" s="3">
        <f t="shared" si="211"/>
        <v>4</v>
      </c>
      <c r="AA1953" s="3">
        <f t="shared" si="212"/>
        <v>24</v>
      </c>
      <c r="AB1953">
        <f>VLOOKUP(F1953,'Producto temporal'!A:F,6,0)</f>
        <v>60</v>
      </c>
      <c r="AC1953" s="9" t="str">
        <f t="shared" si="213"/>
        <v>OK</v>
      </c>
      <c r="AD1953" s="9" t="str">
        <f t="shared" si="214"/>
        <v>OK</v>
      </c>
      <c r="AE1953" s="9" t="str">
        <f t="shared" si="215"/>
        <v>OK</v>
      </c>
      <c r="AF1953" s="10">
        <f t="shared" si="216"/>
        <v>13</v>
      </c>
    </row>
    <row r="1954" spans="1:32" x14ac:dyDescent="0.3">
      <c r="A1954" s="1">
        <v>45447</v>
      </c>
      <c r="B1954">
        <v>215</v>
      </c>
      <c r="C1954" t="s">
        <v>256</v>
      </c>
      <c r="D1954" t="s">
        <v>65</v>
      </c>
      <c r="E1954" t="s">
        <v>184</v>
      </c>
      <c r="F1954">
        <v>1010291</v>
      </c>
      <c r="G1954" t="s">
        <v>36</v>
      </c>
      <c r="H1954" t="s">
        <v>28</v>
      </c>
      <c r="I1954" t="s">
        <v>29</v>
      </c>
      <c r="J1954" t="s">
        <v>30</v>
      </c>
      <c r="K1954">
        <v>0</v>
      </c>
      <c r="L1954" t="s">
        <v>31</v>
      </c>
      <c r="M1954" t="s">
        <v>32</v>
      </c>
      <c r="N1954">
        <v>6</v>
      </c>
      <c r="O1954">
        <v>1</v>
      </c>
      <c r="P1954">
        <v>1</v>
      </c>
      <c r="Q1954">
        <v>6</v>
      </c>
      <c r="R1954">
        <v>3.62</v>
      </c>
      <c r="S1954">
        <v>7.24</v>
      </c>
      <c r="T1954">
        <v>2</v>
      </c>
      <c r="U1954">
        <v>1</v>
      </c>
      <c r="V1954">
        <v>0</v>
      </c>
      <c r="W1954">
        <v>0</v>
      </c>
      <c r="X1954">
        <v>0</v>
      </c>
      <c r="Y1954" s="3">
        <f t="shared" si="210"/>
        <v>14</v>
      </c>
      <c r="Z1954" s="3">
        <f t="shared" si="211"/>
        <v>14</v>
      </c>
      <c r="AA1954" s="3">
        <f t="shared" si="212"/>
        <v>84</v>
      </c>
      <c r="AB1954">
        <f>VLOOKUP(F1954,'Producto temporal'!A:F,6,0)</f>
        <v>60</v>
      </c>
      <c r="AC1954" s="9" t="str">
        <f t="shared" si="213"/>
        <v>OK</v>
      </c>
      <c r="AD1954" s="9" t="str">
        <f t="shared" si="214"/>
        <v>OK</v>
      </c>
      <c r="AE1954" s="9" t="str">
        <f t="shared" si="215"/>
        <v>BAJAR MASTERPACK</v>
      </c>
      <c r="AF1954" s="10">
        <f t="shared" si="216"/>
        <v>3</v>
      </c>
    </row>
    <row r="1955" spans="1:32" x14ac:dyDescent="0.3">
      <c r="A1955" s="1">
        <v>45447</v>
      </c>
      <c r="B1955">
        <v>215</v>
      </c>
      <c r="C1955" t="s">
        <v>256</v>
      </c>
      <c r="D1955" t="s">
        <v>65</v>
      </c>
      <c r="E1955" t="s">
        <v>184</v>
      </c>
      <c r="F1955">
        <v>1010783</v>
      </c>
      <c r="G1955" t="s">
        <v>37</v>
      </c>
      <c r="H1955" t="s">
        <v>28</v>
      </c>
      <c r="I1955" t="s">
        <v>29</v>
      </c>
      <c r="J1955" t="s">
        <v>30</v>
      </c>
      <c r="K1955">
        <v>0</v>
      </c>
      <c r="L1955" t="s">
        <v>31</v>
      </c>
      <c r="M1955" t="s">
        <v>32</v>
      </c>
      <c r="N1955">
        <v>11</v>
      </c>
      <c r="O1955">
        <v>1</v>
      </c>
      <c r="P1955">
        <v>1</v>
      </c>
      <c r="Q1955">
        <v>12</v>
      </c>
      <c r="R1955">
        <v>3.04121</v>
      </c>
      <c r="S1955">
        <v>52.436579999999999</v>
      </c>
      <c r="T1955">
        <v>17</v>
      </c>
      <c r="U1955">
        <v>1</v>
      </c>
      <c r="V1955">
        <v>0</v>
      </c>
      <c r="W1955">
        <v>0</v>
      </c>
      <c r="X1955">
        <v>0</v>
      </c>
      <c r="Y1955" s="3">
        <f t="shared" si="210"/>
        <v>1.6470588235294119</v>
      </c>
      <c r="Z1955" s="3">
        <f t="shared" si="211"/>
        <v>1.6470588235294119</v>
      </c>
      <c r="AA1955" s="3">
        <f t="shared" si="212"/>
        <v>19.764705882352942</v>
      </c>
      <c r="AB1955">
        <f>VLOOKUP(F1955,'Producto temporal'!A:F,6,0)</f>
        <v>60</v>
      </c>
      <c r="AC1955" s="9" t="str">
        <f t="shared" si="213"/>
        <v>OK</v>
      </c>
      <c r="AD1955" s="9" t="str">
        <f t="shared" si="214"/>
        <v>OK</v>
      </c>
      <c r="AE1955" s="9" t="str">
        <f t="shared" si="215"/>
        <v>OK</v>
      </c>
      <c r="AF1955" s="10">
        <f t="shared" si="216"/>
        <v>32</v>
      </c>
    </row>
    <row r="1956" spans="1:32" x14ac:dyDescent="0.3">
      <c r="A1956" s="1">
        <v>45447</v>
      </c>
      <c r="B1956">
        <v>215</v>
      </c>
      <c r="C1956" t="s">
        <v>256</v>
      </c>
      <c r="D1956" t="s">
        <v>65</v>
      </c>
      <c r="E1956" t="s">
        <v>184</v>
      </c>
      <c r="F1956">
        <v>1011679</v>
      </c>
      <c r="G1956" t="s">
        <v>38</v>
      </c>
      <c r="H1956" t="s">
        <v>28</v>
      </c>
      <c r="I1956" t="s">
        <v>29</v>
      </c>
      <c r="J1956" t="s">
        <v>30</v>
      </c>
      <c r="K1956">
        <v>0</v>
      </c>
      <c r="L1956" t="s">
        <v>31</v>
      </c>
      <c r="M1956" t="s">
        <v>32</v>
      </c>
      <c r="N1956">
        <v>6</v>
      </c>
      <c r="O1956">
        <v>1</v>
      </c>
      <c r="P1956">
        <v>1</v>
      </c>
      <c r="Q1956">
        <v>12</v>
      </c>
      <c r="R1956">
        <v>2.3849999999999998</v>
      </c>
      <c r="S1956">
        <v>21.465</v>
      </c>
      <c r="T1956">
        <v>9</v>
      </c>
      <c r="U1956">
        <v>1</v>
      </c>
      <c r="V1956">
        <v>0</v>
      </c>
      <c r="W1956">
        <v>0</v>
      </c>
      <c r="X1956">
        <v>0</v>
      </c>
      <c r="Y1956" s="3">
        <f t="shared" si="210"/>
        <v>3.1111111111111107</v>
      </c>
      <c r="Z1956" s="3">
        <f t="shared" si="211"/>
        <v>3.1111111111111107</v>
      </c>
      <c r="AA1956" s="3">
        <f t="shared" si="212"/>
        <v>37.333333333333329</v>
      </c>
      <c r="AB1956">
        <f>VLOOKUP(F1956,'Producto temporal'!A:F,6,0)</f>
        <v>60</v>
      </c>
      <c r="AC1956" s="9" t="str">
        <f t="shared" si="213"/>
        <v>OK</v>
      </c>
      <c r="AD1956" s="9" t="str">
        <f t="shared" si="214"/>
        <v>OK</v>
      </c>
      <c r="AE1956" s="9" t="str">
        <f t="shared" si="215"/>
        <v>OK</v>
      </c>
      <c r="AF1956" s="10">
        <f t="shared" si="216"/>
        <v>17</v>
      </c>
    </row>
    <row r="1957" spans="1:32" x14ac:dyDescent="0.3">
      <c r="A1957" s="1">
        <v>45447</v>
      </c>
      <c r="B1957">
        <v>215</v>
      </c>
      <c r="C1957" t="s">
        <v>256</v>
      </c>
      <c r="D1957" t="s">
        <v>65</v>
      </c>
      <c r="E1957" t="s">
        <v>184</v>
      </c>
      <c r="F1957">
        <v>1011885</v>
      </c>
      <c r="G1957" t="s">
        <v>39</v>
      </c>
      <c r="H1957" t="s">
        <v>28</v>
      </c>
      <c r="I1957" t="s">
        <v>29</v>
      </c>
      <c r="J1957" t="s">
        <v>30</v>
      </c>
      <c r="K1957">
        <v>0</v>
      </c>
      <c r="L1957" t="s">
        <v>31</v>
      </c>
      <c r="M1957" t="s">
        <v>32</v>
      </c>
      <c r="N1957">
        <v>4</v>
      </c>
      <c r="O1957">
        <v>3</v>
      </c>
      <c r="P1957">
        <v>1</v>
      </c>
      <c r="Q1957">
        <v>12</v>
      </c>
      <c r="R1957">
        <v>2.3849999999999998</v>
      </c>
      <c r="S1957">
        <v>19.079999999999998</v>
      </c>
      <c r="T1957">
        <v>8</v>
      </c>
      <c r="U1957">
        <v>1</v>
      </c>
      <c r="V1957">
        <v>0</v>
      </c>
      <c r="W1957">
        <v>0</v>
      </c>
      <c r="X1957">
        <v>0</v>
      </c>
      <c r="Y1957" s="3">
        <f t="shared" si="210"/>
        <v>10.5</v>
      </c>
      <c r="Z1957" s="3">
        <f t="shared" si="211"/>
        <v>3.5</v>
      </c>
      <c r="AA1957" s="3">
        <f t="shared" si="212"/>
        <v>42</v>
      </c>
      <c r="AB1957">
        <f>VLOOKUP(F1957,'Producto temporal'!A:F,6,0)</f>
        <v>60</v>
      </c>
      <c r="AC1957" s="9" t="str">
        <f t="shared" si="213"/>
        <v>OK</v>
      </c>
      <c r="AD1957" s="9" t="str">
        <f t="shared" si="214"/>
        <v>OK</v>
      </c>
      <c r="AE1957" s="9" t="str">
        <f t="shared" si="215"/>
        <v>OK</v>
      </c>
      <c r="AF1957" s="10">
        <f t="shared" si="216"/>
        <v>15</v>
      </c>
    </row>
    <row r="1958" spans="1:32" x14ac:dyDescent="0.3">
      <c r="A1958" s="1">
        <v>45447</v>
      </c>
      <c r="B1958">
        <v>215</v>
      </c>
      <c r="C1958" t="s">
        <v>256</v>
      </c>
      <c r="D1958" t="s">
        <v>65</v>
      </c>
      <c r="E1958" t="s">
        <v>184</v>
      </c>
      <c r="F1958">
        <v>1012657</v>
      </c>
      <c r="G1958" t="s">
        <v>40</v>
      </c>
      <c r="H1958" t="s">
        <v>28</v>
      </c>
      <c r="I1958" t="s">
        <v>29</v>
      </c>
      <c r="J1958" t="s">
        <v>30</v>
      </c>
      <c r="K1958">
        <v>0</v>
      </c>
      <c r="L1958" t="s">
        <v>31</v>
      </c>
      <c r="M1958" t="s">
        <v>32</v>
      </c>
      <c r="N1958">
        <v>9</v>
      </c>
      <c r="O1958">
        <v>1</v>
      </c>
      <c r="P1958">
        <v>1</v>
      </c>
      <c r="Q1958">
        <v>12</v>
      </c>
      <c r="R1958">
        <v>3.0294400000000001</v>
      </c>
      <c r="S1958">
        <v>21.602150000000002</v>
      </c>
      <c r="T1958">
        <v>7</v>
      </c>
      <c r="U1958">
        <v>1</v>
      </c>
      <c r="V1958">
        <v>0</v>
      </c>
      <c r="W1958">
        <v>0</v>
      </c>
      <c r="X1958">
        <v>0</v>
      </c>
      <c r="Y1958" s="3">
        <f t="shared" si="210"/>
        <v>4</v>
      </c>
      <c r="Z1958" s="3">
        <f t="shared" si="211"/>
        <v>4</v>
      </c>
      <c r="AA1958" s="3">
        <f t="shared" si="212"/>
        <v>48</v>
      </c>
      <c r="AB1958">
        <f>VLOOKUP(F1958,'Producto temporal'!A:F,6,0)</f>
        <v>60</v>
      </c>
      <c r="AC1958" s="9" t="str">
        <f t="shared" si="213"/>
        <v>OK</v>
      </c>
      <c r="AD1958" s="9" t="str">
        <f t="shared" si="214"/>
        <v>OK</v>
      </c>
      <c r="AE1958" s="9" t="str">
        <f t="shared" si="215"/>
        <v>OK</v>
      </c>
      <c r="AF1958" s="10">
        <f t="shared" si="216"/>
        <v>13</v>
      </c>
    </row>
    <row r="1959" spans="1:32" x14ac:dyDescent="0.3">
      <c r="A1959" s="1">
        <v>45447</v>
      </c>
      <c r="B1959">
        <v>215</v>
      </c>
      <c r="C1959" t="s">
        <v>256</v>
      </c>
      <c r="D1959" t="s">
        <v>65</v>
      </c>
      <c r="E1959" t="s">
        <v>184</v>
      </c>
      <c r="F1959">
        <v>1012658</v>
      </c>
      <c r="G1959" t="s">
        <v>41</v>
      </c>
      <c r="H1959" t="s">
        <v>28</v>
      </c>
      <c r="I1959" t="s">
        <v>29</v>
      </c>
      <c r="J1959" t="s">
        <v>30</v>
      </c>
      <c r="K1959">
        <v>0</v>
      </c>
      <c r="L1959" t="s">
        <v>31</v>
      </c>
      <c r="M1959" t="s">
        <v>32</v>
      </c>
      <c r="N1959">
        <v>5</v>
      </c>
      <c r="O1959">
        <v>1</v>
      </c>
      <c r="P1959">
        <v>1</v>
      </c>
      <c r="Q1959">
        <v>12</v>
      </c>
      <c r="R1959">
        <v>2.6459999999999999</v>
      </c>
      <c r="S1959">
        <v>13.23</v>
      </c>
      <c r="T1959">
        <v>5</v>
      </c>
      <c r="U1959">
        <v>1</v>
      </c>
      <c r="V1959">
        <v>0</v>
      </c>
      <c r="W1959">
        <v>0</v>
      </c>
      <c r="X1959">
        <v>0</v>
      </c>
      <c r="Y1959" s="3">
        <f t="shared" si="210"/>
        <v>5.6</v>
      </c>
      <c r="Z1959" s="3">
        <f t="shared" si="211"/>
        <v>5.6</v>
      </c>
      <c r="AA1959" s="3">
        <f t="shared" si="212"/>
        <v>67.2</v>
      </c>
      <c r="AB1959">
        <f>VLOOKUP(F1959,'Producto temporal'!A:F,6,0)</f>
        <v>60</v>
      </c>
      <c r="AC1959" s="9" t="str">
        <f t="shared" si="213"/>
        <v>OK</v>
      </c>
      <c r="AD1959" s="9" t="str">
        <f t="shared" si="214"/>
        <v>OK</v>
      </c>
      <c r="AE1959" s="9" t="str">
        <f t="shared" si="215"/>
        <v>BAJAR MASTERPACK</v>
      </c>
      <c r="AF1959" s="10">
        <f t="shared" si="216"/>
        <v>9</v>
      </c>
    </row>
    <row r="1960" spans="1:32" x14ac:dyDescent="0.3">
      <c r="A1960" s="1">
        <v>45447</v>
      </c>
      <c r="B1960">
        <v>215</v>
      </c>
      <c r="C1960" t="s">
        <v>256</v>
      </c>
      <c r="D1960" t="s">
        <v>65</v>
      </c>
      <c r="E1960" t="s">
        <v>184</v>
      </c>
      <c r="F1960">
        <v>1013898</v>
      </c>
      <c r="G1960" t="s">
        <v>42</v>
      </c>
      <c r="H1960" t="s">
        <v>28</v>
      </c>
      <c r="I1960" t="s">
        <v>29</v>
      </c>
      <c r="J1960" t="s">
        <v>30</v>
      </c>
      <c r="K1960">
        <v>0</v>
      </c>
      <c r="L1960" t="s">
        <v>31</v>
      </c>
      <c r="M1960" t="s">
        <v>32</v>
      </c>
      <c r="N1960">
        <v>6</v>
      </c>
      <c r="O1960">
        <v>3</v>
      </c>
      <c r="P1960">
        <v>1</v>
      </c>
      <c r="Q1960">
        <v>12</v>
      </c>
      <c r="R1960">
        <v>3.3237999999999999</v>
      </c>
      <c r="S1960">
        <v>23.508800000000001</v>
      </c>
      <c r="T1960">
        <v>7</v>
      </c>
      <c r="U1960">
        <v>1</v>
      </c>
      <c r="V1960">
        <v>0</v>
      </c>
      <c r="W1960">
        <v>0</v>
      </c>
      <c r="X1960">
        <v>0</v>
      </c>
      <c r="Y1960" s="3">
        <f t="shared" si="210"/>
        <v>12</v>
      </c>
      <c r="Z1960" s="3">
        <f t="shared" si="211"/>
        <v>4</v>
      </c>
      <c r="AA1960" s="3">
        <f t="shared" si="212"/>
        <v>48</v>
      </c>
      <c r="AB1960">
        <f>VLOOKUP(F1960,'Producto temporal'!A:F,6,0)</f>
        <v>60</v>
      </c>
      <c r="AC1960" s="9" t="str">
        <f t="shared" si="213"/>
        <v>OK</v>
      </c>
      <c r="AD1960" s="9" t="str">
        <f t="shared" si="214"/>
        <v>OK</v>
      </c>
      <c r="AE1960" s="9" t="str">
        <f t="shared" si="215"/>
        <v>OK</v>
      </c>
      <c r="AF1960" s="10">
        <f t="shared" si="216"/>
        <v>13</v>
      </c>
    </row>
    <row r="1961" spans="1:32" x14ac:dyDescent="0.3">
      <c r="A1961" s="1">
        <v>45447</v>
      </c>
      <c r="B1961">
        <v>216</v>
      </c>
      <c r="C1961" t="s">
        <v>257</v>
      </c>
      <c r="D1961" t="s">
        <v>69</v>
      </c>
      <c r="E1961" t="s">
        <v>184</v>
      </c>
      <c r="F1961">
        <v>1003938</v>
      </c>
      <c r="G1961" t="s">
        <v>27</v>
      </c>
      <c r="H1961" t="s">
        <v>28</v>
      </c>
      <c r="I1961" t="s">
        <v>29</v>
      </c>
      <c r="J1961" t="s">
        <v>30</v>
      </c>
      <c r="K1961">
        <v>0</v>
      </c>
      <c r="L1961" t="s">
        <v>31</v>
      </c>
      <c r="M1961" t="s">
        <v>32</v>
      </c>
      <c r="N1961">
        <v>5</v>
      </c>
      <c r="O1961">
        <v>1</v>
      </c>
      <c r="P1961">
        <v>1</v>
      </c>
      <c r="Q1961">
        <v>12</v>
      </c>
      <c r="R1961">
        <v>3.1680000000000001</v>
      </c>
      <c r="S1961">
        <v>3.1680000000000001</v>
      </c>
      <c r="T1961">
        <v>1</v>
      </c>
      <c r="U1961">
        <v>1</v>
      </c>
      <c r="V1961">
        <v>0</v>
      </c>
      <c r="W1961">
        <v>0</v>
      </c>
      <c r="X1961">
        <v>0</v>
      </c>
      <c r="Y1961" s="3">
        <f t="shared" si="210"/>
        <v>28</v>
      </c>
      <c r="Z1961" s="3">
        <f t="shared" si="211"/>
        <v>28</v>
      </c>
      <c r="AA1961" s="3">
        <f t="shared" si="212"/>
        <v>336</v>
      </c>
      <c r="AB1961">
        <f>VLOOKUP(F1961,'Producto temporal'!A:F,6,0)</f>
        <v>60</v>
      </c>
      <c r="AC1961" s="9" t="str">
        <f t="shared" si="213"/>
        <v>OK</v>
      </c>
      <c r="AD1961" s="9" t="str">
        <f t="shared" si="214"/>
        <v>OK</v>
      </c>
      <c r="AE1961" s="9" t="str">
        <f t="shared" si="215"/>
        <v>BAJAR MASTERPACK</v>
      </c>
      <c r="AF1961" s="10">
        <f t="shared" si="216"/>
        <v>1</v>
      </c>
    </row>
    <row r="1962" spans="1:32" x14ac:dyDescent="0.3">
      <c r="A1962" s="1">
        <v>45447</v>
      </c>
      <c r="B1962">
        <v>216</v>
      </c>
      <c r="C1962" t="s">
        <v>257</v>
      </c>
      <c r="D1962" t="s">
        <v>69</v>
      </c>
      <c r="E1962" t="s">
        <v>184</v>
      </c>
      <c r="F1962">
        <v>1003941</v>
      </c>
      <c r="G1962" t="s">
        <v>33</v>
      </c>
      <c r="H1962" t="s">
        <v>28</v>
      </c>
      <c r="I1962" t="s">
        <v>29</v>
      </c>
      <c r="J1962" t="s">
        <v>30</v>
      </c>
      <c r="K1962">
        <v>0</v>
      </c>
      <c r="L1962" t="s">
        <v>31</v>
      </c>
      <c r="M1962" t="s">
        <v>32</v>
      </c>
      <c r="N1962">
        <v>0</v>
      </c>
      <c r="O1962">
        <v>1</v>
      </c>
      <c r="P1962">
        <v>1</v>
      </c>
      <c r="Q1962">
        <v>20</v>
      </c>
      <c r="R1962">
        <v>2.3220000000000001</v>
      </c>
      <c r="S1962">
        <v>23.22</v>
      </c>
      <c r="T1962">
        <v>10</v>
      </c>
      <c r="U1962">
        <v>0</v>
      </c>
      <c r="V1962">
        <v>0</v>
      </c>
      <c r="W1962">
        <v>0</v>
      </c>
      <c r="X1962">
        <v>0</v>
      </c>
      <c r="Y1962" s="3">
        <f t="shared" si="210"/>
        <v>2.8</v>
      </c>
      <c r="Z1962" s="3">
        <f t="shared" si="211"/>
        <v>2.8</v>
      </c>
      <c r="AA1962" s="3">
        <f t="shared" si="212"/>
        <v>56</v>
      </c>
      <c r="AB1962">
        <f>VLOOKUP(F1962,'Producto temporal'!A:F,6,0)</f>
        <v>60</v>
      </c>
      <c r="AC1962" s="9" t="str">
        <f t="shared" si="213"/>
        <v>OK</v>
      </c>
      <c r="AD1962" s="9" t="str">
        <f t="shared" si="214"/>
        <v>OK</v>
      </c>
      <c r="AE1962" s="9" t="str">
        <f t="shared" si="215"/>
        <v>OK</v>
      </c>
      <c r="AF1962" s="10">
        <f t="shared" si="216"/>
        <v>18</v>
      </c>
    </row>
    <row r="1963" spans="1:32" x14ac:dyDescent="0.3">
      <c r="A1963" s="1">
        <v>45447</v>
      </c>
      <c r="B1963">
        <v>216</v>
      </c>
      <c r="C1963" t="s">
        <v>257</v>
      </c>
      <c r="D1963" t="s">
        <v>69</v>
      </c>
      <c r="E1963" t="s">
        <v>184</v>
      </c>
      <c r="F1963">
        <v>1010020</v>
      </c>
      <c r="G1963" t="s">
        <v>34</v>
      </c>
      <c r="H1963" t="s">
        <v>28</v>
      </c>
      <c r="I1963" t="s">
        <v>29</v>
      </c>
      <c r="J1963" t="s">
        <v>30</v>
      </c>
      <c r="K1963">
        <v>0</v>
      </c>
      <c r="L1963" t="s">
        <v>31</v>
      </c>
      <c r="M1963" t="s">
        <v>32</v>
      </c>
      <c r="N1963">
        <v>4</v>
      </c>
      <c r="O1963">
        <v>1</v>
      </c>
      <c r="P1963">
        <v>1</v>
      </c>
      <c r="Q1963">
        <v>12</v>
      </c>
      <c r="R1963">
        <v>3.02501</v>
      </c>
      <c r="S1963">
        <v>61.544710000000002</v>
      </c>
      <c r="T1963">
        <v>20</v>
      </c>
      <c r="U1963">
        <v>1</v>
      </c>
      <c r="V1963">
        <v>0</v>
      </c>
      <c r="W1963">
        <v>0</v>
      </c>
      <c r="X1963">
        <v>0</v>
      </c>
      <c r="Y1963" s="3">
        <f t="shared" si="210"/>
        <v>1.4</v>
      </c>
      <c r="Z1963" s="3">
        <f t="shared" si="211"/>
        <v>1.4</v>
      </c>
      <c r="AA1963" s="3">
        <f t="shared" si="212"/>
        <v>16.8</v>
      </c>
      <c r="AB1963">
        <f>VLOOKUP(F1963,'Producto temporal'!A:F,6,0)</f>
        <v>60</v>
      </c>
      <c r="AC1963" s="9" t="str">
        <f t="shared" si="213"/>
        <v>OK</v>
      </c>
      <c r="AD1963" s="9" t="str">
        <f t="shared" si="214"/>
        <v>OK</v>
      </c>
      <c r="AE1963" s="9" t="str">
        <f t="shared" si="215"/>
        <v>OK</v>
      </c>
      <c r="AF1963" s="10">
        <f t="shared" si="216"/>
        <v>37</v>
      </c>
    </row>
    <row r="1964" spans="1:32" x14ac:dyDescent="0.3">
      <c r="A1964" s="1">
        <v>45447</v>
      </c>
      <c r="B1964">
        <v>216</v>
      </c>
      <c r="C1964" t="s">
        <v>257</v>
      </c>
      <c r="D1964" t="s">
        <v>69</v>
      </c>
      <c r="E1964" t="s">
        <v>184</v>
      </c>
      <c r="F1964">
        <v>1010290</v>
      </c>
      <c r="G1964" t="s">
        <v>35</v>
      </c>
      <c r="H1964" t="s">
        <v>28</v>
      </c>
      <c r="I1964" t="s">
        <v>29</v>
      </c>
      <c r="J1964" t="s">
        <v>30</v>
      </c>
      <c r="K1964">
        <v>0</v>
      </c>
      <c r="L1964" t="s">
        <v>31</v>
      </c>
      <c r="M1964" t="s">
        <v>32</v>
      </c>
      <c r="N1964">
        <v>4</v>
      </c>
      <c r="O1964">
        <v>1</v>
      </c>
      <c r="P1964">
        <v>1</v>
      </c>
      <c r="Q1964">
        <v>6</v>
      </c>
      <c r="R1964">
        <v>3.62</v>
      </c>
      <c r="S1964">
        <v>10.86</v>
      </c>
      <c r="T1964">
        <v>3</v>
      </c>
      <c r="U1964">
        <v>1</v>
      </c>
      <c r="V1964">
        <v>0</v>
      </c>
      <c r="W1964">
        <v>0</v>
      </c>
      <c r="X1964">
        <v>6</v>
      </c>
      <c r="Y1964" s="3">
        <f t="shared" si="210"/>
        <v>9.3333333333333339</v>
      </c>
      <c r="Z1964" s="3">
        <f t="shared" si="211"/>
        <v>9.3333333333333339</v>
      </c>
      <c r="AA1964" s="3">
        <f t="shared" si="212"/>
        <v>56</v>
      </c>
      <c r="AB1964">
        <f>VLOOKUP(F1964,'Producto temporal'!A:F,6,0)</f>
        <v>60</v>
      </c>
      <c r="AC1964" s="9" t="str">
        <f t="shared" si="213"/>
        <v>OK</v>
      </c>
      <c r="AD1964" s="9" t="str">
        <f t="shared" si="214"/>
        <v>OK</v>
      </c>
      <c r="AE1964" s="9" t="str">
        <f t="shared" si="215"/>
        <v>OK</v>
      </c>
      <c r="AF1964" s="10">
        <f t="shared" si="216"/>
        <v>5</v>
      </c>
    </row>
    <row r="1965" spans="1:32" x14ac:dyDescent="0.3">
      <c r="A1965" s="1">
        <v>45447</v>
      </c>
      <c r="B1965">
        <v>216</v>
      </c>
      <c r="C1965" t="s">
        <v>257</v>
      </c>
      <c r="D1965" t="s">
        <v>69</v>
      </c>
      <c r="E1965" t="s">
        <v>184</v>
      </c>
      <c r="F1965">
        <v>1010291</v>
      </c>
      <c r="G1965" t="s">
        <v>36</v>
      </c>
      <c r="H1965" t="s">
        <v>28</v>
      </c>
      <c r="I1965" t="s">
        <v>29</v>
      </c>
      <c r="J1965" t="s">
        <v>30</v>
      </c>
      <c r="K1965">
        <v>0</v>
      </c>
      <c r="L1965" t="s">
        <v>31</v>
      </c>
      <c r="M1965" t="s">
        <v>32</v>
      </c>
      <c r="N1965">
        <v>3</v>
      </c>
      <c r="O1965">
        <v>1</v>
      </c>
      <c r="P1965">
        <v>1</v>
      </c>
      <c r="Q1965">
        <v>6</v>
      </c>
      <c r="R1965">
        <v>3.62</v>
      </c>
      <c r="S1965">
        <v>10.86</v>
      </c>
      <c r="T1965">
        <v>3</v>
      </c>
      <c r="U1965">
        <v>1</v>
      </c>
      <c r="V1965">
        <v>0</v>
      </c>
      <c r="W1965">
        <v>0</v>
      </c>
      <c r="X1965">
        <v>4</v>
      </c>
      <c r="Y1965" s="3">
        <f t="shared" si="210"/>
        <v>9.3333333333333339</v>
      </c>
      <c r="Z1965" s="3">
        <f t="shared" si="211"/>
        <v>9.3333333333333339</v>
      </c>
      <c r="AA1965" s="3">
        <f t="shared" si="212"/>
        <v>56</v>
      </c>
      <c r="AB1965">
        <f>VLOOKUP(F1965,'Producto temporal'!A:F,6,0)</f>
        <v>60</v>
      </c>
      <c r="AC1965" s="9" t="str">
        <f t="shared" si="213"/>
        <v>OK</v>
      </c>
      <c r="AD1965" s="9" t="str">
        <f t="shared" si="214"/>
        <v>OK</v>
      </c>
      <c r="AE1965" s="9" t="str">
        <f t="shared" si="215"/>
        <v>OK</v>
      </c>
      <c r="AF1965" s="10">
        <f t="shared" si="216"/>
        <v>5</v>
      </c>
    </row>
    <row r="1966" spans="1:32" x14ac:dyDescent="0.3">
      <c r="A1966" s="1">
        <v>45447</v>
      </c>
      <c r="B1966">
        <v>216</v>
      </c>
      <c r="C1966" t="s">
        <v>257</v>
      </c>
      <c r="D1966" t="s">
        <v>69</v>
      </c>
      <c r="E1966" t="s">
        <v>184</v>
      </c>
      <c r="F1966">
        <v>1010783</v>
      </c>
      <c r="G1966" t="s">
        <v>37</v>
      </c>
      <c r="H1966" t="s">
        <v>28</v>
      </c>
      <c r="I1966" t="s">
        <v>29</v>
      </c>
      <c r="J1966" t="s">
        <v>30</v>
      </c>
      <c r="K1966">
        <v>0</v>
      </c>
      <c r="L1966" t="s">
        <v>31</v>
      </c>
      <c r="M1966" t="s">
        <v>32</v>
      </c>
      <c r="N1966">
        <v>8</v>
      </c>
      <c r="O1966">
        <v>1</v>
      </c>
      <c r="P1966">
        <v>1</v>
      </c>
      <c r="Q1966">
        <v>12</v>
      </c>
      <c r="R1966">
        <v>3.04121</v>
      </c>
      <c r="S1966">
        <v>68.036519999999996</v>
      </c>
      <c r="T1966">
        <v>22</v>
      </c>
      <c r="U1966">
        <v>1</v>
      </c>
      <c r="V1966">
        <v>0</v>
      </c>
      <c r="W1966">
        <v>0</v>
      </c>
      <c r="X1966">
        <v>0</v>
      </c>
      <c r="Y1966" s="3">
        <f t="shared" si="210"/>
        <v>1.2727272727272727</v>
      </c>
      <c r="Z1966" s="3">
        <f t="shared" si="211"/>
        <v>1.2727272727272727</v>
      </c>
      <c r="AA1966" s="3">
        <f t="shared" si="212"/>
        <v>15.272727272727273</v>
      </c>
      <c r="AB1966">
        <f>VLOOKUP(F1966,'Producto temporal'!A:F,6,0)</f>
        <v>60</v>
      </c>
      <c r="AC1966" s="9" t="str">
        <f t="shared" si="213"/>
        <v>OK</v>
      </c>
      <c r="AD1966" s="9" t="str">
        <f t="shared" si="214"/>
        <v>OK</v>
      </c>
      <c r="AE1966" s="9" t="str">
        <f t="shared" si="215"/>
        <v>OK</v>
      </c>
      <c r="AF1966" s="10">
        <f t="shared" si="216"/>
        <v>41</v>
      </c>
    </row>
    <row r="1967" spans="1:32" x14ac:dyDescent="0.3">
      <c r="A1967" s="1">
        <v>45447</v>
      </c>
      <c r="B1967">
        <v>216</v>
      </c>
      <c r="C1967" t="s">
        <v>257</v>
      </c>
      <c r="D1967" t="s">
        <v>69</v>
      </c>
      <c r="E1967" t="s">
        <v>184</v>
      </c>
      <c r="F1967">
        <v>1011679</v>
      </c>
      <c r="G1967" t="s">
        <v>38</v>
      </c>
      <c r="H1967" t="s">
        <v>28</v>
      </c>
      <c r="I1967" t="s">
        <v>29</v>
      </c>
      <c r="J1967" t="s">
        <v>30</v>
      </c>
      <c r="K1967">
        <v>0</v>
      </c>
      <c r="L1967" t="s">
        <v>31</v>
      </c>
      <c r="M1967" t="s">
        <v>32</v>
      </c>
      <c r="N1967">
        <v>3</v>
      </c>
      <c r="O1967">
        <v>1</v>
      </c>
      <c r="P1967">
        <v>1</v>
      </c>
      <c r="Q1967">
        <v>12</v>
      </c>
      <c r="R1967">
        <v>2.3849999999999998</v>
      </c>
      <c r="S1967">
        <v>19.079999999999998</v>
      </c>
      <c r="T1967">
        <v>8</v>
      </c>
      <c r="U1967">
        <v>1</v>
      </c>
      <c r="V1967">
        <v>0</v>
      </c>
      <c r="W1967">
        <v>0</v>
      </c>
      <c r="X1967">
        <v>0</v>
      </c>
      <c r="Y1967" s="3">
        <f t="shared" si="210"/>
        <v>3.5</v>
      </c>
      <c r="Z1967" s="3">
        <f t="shared" si="211"/>
        <v>3.5</v>
      </c>
      <c r="AA1967" s="3">
        <f t="shared" si="212"/>
        <v>42</v>
      </c>
      <c r="AB1967">
        <f>VLOOKUP(F1967,'Producto temporal'!A:F,6,0)</f>
        <v>60</v>
      </c>
      <c r="AC1967" s="9" t="str">
        <f t="shared" si="213"/>
        <v>OK</v>
      </c>
      <c r="AD1967" s="9" t="str">
        <f t="shared" si="214"/>
        <v>OK</v>
      </c>
      <c r="AE1967" s="9" t="str">
        <f t="shared" si="215"/>
        <v>OK</v>
      </c>
      <c r="AF1967" s="10">
        <f t="shared" si="216"/>
        <v>15</v>
      </c>
    </row>
    <row r="1968" spans="1:32" x14ac:dyDescent="0.3">
      <c r="A1968" s="1">
        <v>45447</v>
      </c>
      <c r="B1968">
        <v>216</v>
      </c>
      <c r="C1968" t="s">
        <v>257</v>
      </c>
      <c r="D1968" t="s">
        <v>69</v>
      </c>
      <c r="E1968" t="s">
        <v>184</v>
      </c>
      <c r="F1968">
        <v>1011885</v>
      </c>
      <c r="G1968" t="s">
        <v>39</v>
      </c>
      <c r="H1968" t="s">
        <v>28</v>
      </c>
      <c r="I1968" t="s">
        <v>29</v>
      </c>
      <c r="J1968" t="s">
        <v>30</v>
      </c>
      <c r="K1968">
        <v>0</v>
      </c>
      <c r="L1968" t="s">
        <v>31</v>
      </c>
      <c r="M1968" t="s">
        <v>32</v>
      </c>
      <c r="N1968">
        <v>0</v>
      </c>
      <c r="O1968">
        <v>3</v>
      </c>
      <c r="P1968">
        <v>1</v>
      </c>
      <c r="Q1968">
        <v>12</v>
      </c>
      <c r="R1968">
        <v>2.3849999999999998</v>
      </c>
      <c r="S1968">
        <v>21.465</v>
      </c>
      <c r="T1968">
        <v>9</v>
      </c>
      <c r="U1968">
        <v>0</v>
      </c>
      <c r="V1968">
        <v>0</v>
      </c>
      <c r="W1968">
        <v>0</v>
      </c>
      <c r="X1968">
        <v>0</v>
      </c>
      <c r="Y1968" s="3">
        <f t="shared" si="210"/>
        <v>9.3333333333333321</v>
      </c>
      <c r="Z1968" s="3">
        <f t="shared" si="211"/>
        <v>3.1111111111111107</v>
      </c>
      <c r="AA1968" s="3">
        <f t="shared" si="212"/>
        <v>37.333333333333329</v>
      </c>
      <c r="AB1968">
        <f>VLOOKUP(F1968,'Producto temporal'!A:F,6,0)</f>
        <v>60</v>
      </c>
      <c r="AC1968" s="9" t="str">
        <f t="shared" si="213"/>
        <v>OK</v>
      </c>
      <c r="AD1968" s="9" t="str">
        <f t="shared" si="214"/>
        <v>OK</v>
      </c>
      <c r="AE1968" s="9" t="str">
        <f t="shared" si="215"/>
        <v>OK</v>
      </c>
      <c r="AF1968" s="10">
        <f t="shared" si="216"/>
        <v>17</v>
      </c>
    </row>
    <row r="1969" spans="1:32" x14ac:dyDescent="0.3">
      <c r="A1969" s="1">
        <v>45447</v>
      </c>
      <c r="B1969">
        <v>216</v>
      </c>
      <c r="C1969" t="s">
        <v>257</v>
      </c>
      <c r="D1969" t="s">
        <v>69</v>
      </c>
      <c r="E1969" t="s">
        <v>184</v>
      </c>
      <c r="F1969">
        <v>1012657</v>
      </c>
      <c r="G1969" t="s">
        <v>40</v>
      </c>
      <c r="H1969" t="s">
        <v>28</v>
      </c>
      <c r="I1969" t="s">
        <v>29</v>
      </c>
      <c r="J1969" t="s">
        <v>30</v>
      </c>
      <c r="K1969">
        <v>0</v>
      </c>
      <c r="L1969" t="s">
        <v>31</v>
      </c>
      <c r="M1969" t="s">
        <v>32</v>
      </c>
      <c r="N1969">
        <v>3</v>
      </c>
      <c r="O1969">
        <v>1</v>
      </c>
      <c r="P1969">
        <v>1</v>
      </c>
      <c r="Q1969">
        <v>12</v>
      </c>
      <c r="R1969">
        <v>3.0294400000000001</v>
      </c>
      <c r="S1969">
        <v>27.59582</v>
      </c>
      <c r="T1969">
        <v>9</v>
      </c>
      <c r="U1969">
        <v>1</v>
      </c>
      <c r="V1969">
        <v>0</v>
      </c>
      <c r="W1969">
        <v>0</v>
      </c>
      <c r="X1969">
        <v>0</v>
      </c>
      <c r="Y1969" s="3">
        <f t="shared" si="210"/>
        <v>3.1111111111111107</v>
      </c>
      <c r="Z1969" s="3">
        <f t="shared" si="211"/>
        <v>3.1111111111111107</v>
      </c>
      <c r="AA1969" s="3">
        <f t="shared" si="212"/>
        <v>37.333333333333329</v>
      </c>
      <c r="AB1969">
        <f>VLOOKUP(F1969,'Producto temporal'!A:F,6,0)</f>
        <v>60</v>
      </c>
      <c r="AC1969" s="9" t="str">
        <f t="shared" si="213"/>
        <v>OK</v>
      </c>
      <c r="AD1969" s="9" t="str">
        <f t="shared" si="214"/>
        <v>OK</v>
      </c>
      <c r="AE1969" s="9" t="str">
        <f t="shared" si="215"/>
        <v>OK</v>
      </c>
      <c r="AF1969" s="10">
        <f t="shared" si="216"/>
        <v>17</v>
      </c>
    </row>
    <row r="1970" spans="1:32" x14ac:dyDescent="0.3">
      <c r="A1970" s="1">
        <v>45447</v>
      </c>
      <c r="B1970">
        <v>216</v>
      </c>
      <c r="C1970" t="s">
        <v>257</v>
      </c>
      <c r="D1970" t="s">
        <v>69</v>
      </c>
      <c r="E1970" t="s">
        <v>184</v>
      </c>
      <c r="F1970">
        <v>1012658</v>
      </c>
      <c r="G1970" t="s">
        <v>41</v>
      </c>
      <c r="H1970" t="s">
        <v>28</v>
      </c>
      <c r="I1970" t="s">
        <v>29</v>
      </c>
      <c r="J1970" t="s">
        <v>30</v>
      </c>
      <c r="K1970">
        <v>0</v>
      </c>
      <c r="L1970" t="s">
        <v>31</v>
      </c>
      <c r="M1970" t="s">
        <v>32</v>
      </c>
      <c r="N1970">
        <v>6</v>
      </c>
      <c r="O1970">
        <v>1</v>
      </c>
      <c r="P1970">
        <v>1</v>
      </c>
      <c r="Q1970">
        <v>12</v>
      </c>
      <c r="R1970">
        <v>2.6459999999999999</v>
      </c>
      <c r="S1970">
        <v>5.2919999999999998</v>
      </c>
      <c r="T1970">
        <v>2</v>
      </c>
      <c r="U1970">
        <v>1</v>
      </c>
      <c r="V1970">
        <v>0</v>
      </c>
      <c r="W1970">
        <v>0</v>
      </c>
      <c r="X1970">
        <v>0</v>
      </c>
      <c r="Y1970" s="3">
        <f t="shared" si="210"/>
        <v>14</v>
      </c>
      <c r="Z1970" s="3">
        <f t="shared" si="211"/>
        <v>14</v>
      </c>
      <c r="AA1970" s="3">
        <f t="shared" si="212"/>
        <v>168</v>
      </c>
      <c r="AB1970">
        <f>VLOOKUP(F1970,'Producto temporal'!A:F,6,0)</f>
        <v>60</v>
      </c>
      <c r="AC1970" s="9" t="str">
        <f t="shared" si="213"/>
        <v>OK</v>
      </c>
      <c r="AD1970" s="9" t="str">
        <f t="shared" si="214"/>
        <v>OK</v>
      </c>
      <c r="AE1970" s="9" t="str">
        <f t="shared" si="215"/>
        <v>BAJAR MASTERPACK</v>
      </c>
      <c r="AF1970" s="10">
        <f t="shared" si="216"/>
        <v>3</v>
      </c>
    </row>
    <row r="1971" spans="1:32" x14ac:dyDescent="0.3">
      <c r="A1971" s="1">
        <v>45447</v>
      </c>
      <c r="B1971">
        <v>216</v>
      </c>
      <c r="C1971" t="s">
        <v>257</v>
      </c>
      <c r="D1971" t="s">
        <v>69</v>
      </c>
      <c r="E1971" t="s">
        <v>184</v>
      </c>
      <c r="F1971">
        <v>1013898</v>
      </c>
      <c r="G1971" t="s">
        <v>42</v>
      </c>
      <c r="H1971" t="s">
        <v>28</v>
      </c>
      <c r="I1971" t="s">
        <v>29</v>
      </c>
      <c r="J1971" t="s">
        <v>30</v>
      </c>
      <c r="K1971">
        <v>0</v>
      </c>
      <c r="L1971" t="s">
        <v>31</v>
      </c>
      <c r="M1971" t="s">
        <v>32</v>
      </c>
      <c r="N1971">
        <v>1</v>
      </c>
      <c r="O1971">
        <v>3</v>
      </c>
      <c r="P1971">
        <v>1</v>
      </c>
      <c r="Q1971">
        <v>12</v>
      </c>
      <c r="R1971">
        <v>3.3237999999999999</v>
      </c>
      <c r="S1971">
        <v>13.43216</v>
      </c>
      <c r="T1971">
        <v>4</v>
      </c>
      <c r="U1971">
        <v>1</v>
      </c>
      <c r="V1971">
        <v>0</v>
      </c>
      <c r="W1971">
        <v>0</v>
      </c>
      <c r="X1971">
        <v>0</v>
      </c>
      <c r="Y1971" s="3">
        <f t="shared" si="210"/>
        <v>21</v>
      </c>
      <c r="Z1971" s="3">
        <f t="shared" si="211"/>
        <v>7</v>
      </c>
      <c r="AA1971" s="3">
        <f t="shared" si="212"/>
        <v>84</v>
      </c>
      <c r="AB1971">
        <f>VLOOKUP(F1971,'Producto temporal'!A:F,6,0)</f>
        <v>60</v>
      </c>
      <c r="AC1971" s="9" t="str">
        <f t="shared" si="213"/>
        <v>OK</v>
      </c>
      <c r="AD1971" s="9" t="str">
        <f t="shared" si="214"/>
        <v>OK</v>
      </c>
      <c r="AE1971" s="9" t="str">
        <f t="shared" si="215"/>
        <v>BAJAR MASTERPACK</v>
      </c>
      <c r="AF1971" s="10">
        <f t="shared" si="216"/>
        <v>7</v>
      </c>
    </row>
    <row r="1972" spans="1:32" x14ac:dyDescent="0.3">
      <c r="A1972" s="1">
        <v>45447</v>
      </c>
      <c r="B1972">
        <v>217</v>
      </c>
      <c r="C1972" t="s">
        <v>258</v>
      </c>
      <c r="D1972" t="s">
        <v>46</v>
      </c>
      <c r="E1972" t="s">
        <v>184</v>
      </c>
      <c r="F1972">
        <v>1003938</v>
      </c>
      <c r="G1972" t="s">
        <v>27</v>
      </c>
      <c r="H1972" t="s">
        <v>28</v>
      </c>
      <c r="I1972" t="s">
        <v>29</v>
      </c>
      <c r="J1972" t="s">
        <v>30</v>
      </c>
      <c r="K1972">
        <v>0</v>
      </c>
      <c r="L1972" t="s">
        <v>31</v>
      </c>
      <c r="M1972" t="s">
        <v>32</v>
      </c>
      <c r="N1972">
        <v>5</v>
      </c>
      <c r="O1972">
        <v>1</v>
      </c>
      <c r="P1972">
        <v>1</v>
      </c>
      <c r="Q1972">
        <v>12</v>
      </c>
      <c r="R1972">
        <v>3.1680000000000001</v>
      </c>
      <c r="S1972">
        <v>3.1680000000000001</v>
      </c>
      <c r="T1972">
        <v>1</v>
      </c>
      <c r="U1972">
        <v>1</v>
      </c>
      <c r="V1972">
        <v>0</v>
      </c>
      <c r="W1972">
        <v>0</v>
      </c>
      <c r="X1972">
        <v>0</v>
      </c>
      <c r="Y1972" s="3">
        <f t="shared" si="210"/>
        <v>28</v>
      </c>
      <c r="Z1972" s="3">
        <f t="shared" si="211"/>
        <v>28</v>
      </c>
      <c r="AA1972" s="3">
        <f t="shared" si="212"/>
        <v>336</v>
      </c>
      <c r="AB1972">
        <f>VLOOKUP(F1972,'Producto temporal'!A:F,6,0)</f>
        <v>60</v>
      </c>
      <c r="AC1972" s="9" t="str">
        <f t="shared" si="213"/>
        <v>OK</v>
      </c>
      <c r="AD1972" s="9" t="str">
        <f t="shared" si="214"/>
        <v>OK</v>
      </c>
      <c r="AE1972" s="9" t="str">
        <f t="shared" si="215"/>
        <v>BAJAR MASTERPACK</v>
      </c>
      <c r="AF1972" s="10">
        <f t="shared" si="216"/>
        <v>1</v>
      </c>
    </row>
    <row r="1973" spans="1:32" x14ac:dyDescent="0.3">
      <c r="A1973" s="1">
        <v>45447</v>
      </c>
      <c r="B1973">
        <v>217</v>
      </c>
      <c r="C1973" t="s">
        <v>258</v>
      </c>
      <c r="D1973" t="s">
        <v>46</v>
      </c>
      <c r="E1973" t="s">
        <v>184</v>
      </c>
      <c r="F1973">
        <v>1003941</v>
      </c>
      <c r="G1973" t="s">
        <v>33</v>
      </c>
      <c r="H1973" t="s">
        <v>28</v>
      </c>
      <c r="I1973" t="s">
        <v>29</v>
      </c>
      <c r="J1973" t="s">
        <v>30</v>
      </c>
      <c r="K1973">
        <v>0</v>
      </c>
      <c r="L1973" t="s">
        <v>31</v>
      </c>
      <c r="M1973" t="s">
        <v>32</v>
      </c>
      <c r="N1973">
        <v>6</v>
      </c>
      <c r="O1973">
        <v>1</v>
      </c>
      <c r="P1973">
        <v>1</v>
      </c>
      <c r="Q1973">
        <v>20</v>
      </c>
      <c r="R1973">
        <v>2.3220000000000001</v>
      </c>
      <c r="S1973">
        <v>4.6440000000000001</v>
      </c>
      <c r="T1973">
        <v>2</v>
      </c>
      <c r="U1973">
        <v>1</v>
      </c>
      <c r="V1973">
        <v>0</v>
      </c>
      <c r="W1973">
        <v>0</v>
      </c>
      <c r="X1973">
        <v>0</v>
      </c>
      <c r="Y1973" s="3">
        <f t="shared" si="210"/>
        <v>14</v>
      </c>
      <c r="Z1973" s="3">
        <f t="shared" si="211"/>
        <v>14</v>
      </c>
      <c r="AA1973" s="3">
        <f t="shared" si="212"/>
        <v>280</v>
      </c>
      <c r="AB1973">
        <f>VLOOKUP(F1973,'Producto temporal'!A:F,6,0)</f>
        <v>60</v>
      </c>
      <c r="AC1973" s="9" t="str">
        <f t="shared" si="213"/>
        <v>OK</v>
      </c>
      <c r="AD1973" s="9" t="str">
        <f t="shared" si="214"/>
        <v>OK</v>
      </c>
      <c r="AE1973" s="9" t="str">
        <f t="shared" si="215"/>
        <v>BAJAR MASTERPACK</v>
      </c>
      <c r="AF1973" s="10">
        <f t="shared" si="216"/>
        <v>3</v>
      </c>
    </row>
    <row r="1974" spans="1:32" x14ac:dyDescent="0.3">
      <c r="A1974" s="1">
        <v>45447</v>
      </c>
      <c r="B1974">
        <v>217</v>
      </c>
      <c r="C1974" t="s">
        <v>258</v>
      </c>
      <c r="D1974" t="s">
        <v>46</v>
      </c>
      <c r="E1974" t="s">
        <v>184</v>
      </c>
      <c r="F1974">
        <v>1010020</v>
      </c>
      <c r="G1974" t="s">
        <v>34</v>
      </c>
      <c r="H1974" t="s">
        <v>28</v>
      </c>
      <c r="I1974" t="s">
        <v>29</v>
      </c>
      <c r="J1974" t="s">
        <v>30</v>
      </c>
      <c r="K1974">
        <v>0</v>
      </c>
      <c r="L1974" t="s">
        <v>31</v>
      </c>
      <c r="M1974" t="s">
        <v>32</v>
      </c>
      <c r="N1974">
        <v>7</v>
      </c>
      <c r="O1974">
        <v>1</v>
      </c>
      <c r="P1974">
        <v>1</v>
      </c>
      <c r="Q1974">
        <v>12</v>
      </c>
      <c r="R1974">
        <v>3.02501</v>
      </c>
      <c r="S1974">
        <v>36.975250000000003</v>
      </c>
      <c r="T1974">
        <v>12</v>
      </c>
      <c r="U1974">
        <v>1</v>
      </c>
      <c r="V1974">
        <v>0</v>
      </c>
      <c r="W1974">
        <v>2</v>
      </c>
      <c r="X1974">
        <v>0</v>
      </c>
      <c r="Y1974" s="3">
        <f t="shared" si="210"/>
        <v>2.3333333333333335</v>
      </c>
      <c r="Z1974" s="3">
        <f t="shared" si="211"/>
        <v>2.3333333333333335</v>
      </c>
      <c r="AA1974" s="3">
        <f t="shared" si="212"/>
        <v>28</v>
      </c>
      <c r="AB1974">
        <f>VLOOKUP(F1974,'Producto temporal'!A:F,6,0)</f>
        <v>60</v>
      </c>
      <c r="AC1974" s="9" t="str">
        <f t="shared" si="213"/>
        <v>OK</v>
      </c>
      <c r="AD1974" s="9" t="str">
        <f t="shared" si="214"/>
        <v>OK</v>
      </c>
      <c r="AE1974" s="9" t="str">
        <f t="shared" si="215"/>
        <v>OK</v>
      </c>
      <c r="AF1974" s="10">
        <f t="shared" si="216"/>
        <v>22</v>
      </c>
    </row>
    <row r="1975" spans="1:32" x14ac:dyDescent="0.3">
      <c r="A1975" s="1">
        <v>45447</v>
      </c>
      <c r="B1975">
        <v>217</v>
      </c>
      <c r="C1975" t="s">
        <v>258</v>
      </c>
      <c r="D1975" t="s">
        <v>46</v>
      </c>
      <c r="E1975" t="s">
        <v>184</v>
      </c>
      <c r="F1975">
        <v>1010290</v>
      </c>
      <c r="G1975" t="s">
        <v>35</v>
      </c>
      <c r="H1975" t="s">
        <v>28</v>
      </c>
      <c r="I1975" t="s">
        <v>29</v>
      </c>
      <c r="J1975" t="s">
        <v>30</v>
      </c>
      <c r="K1975">
        <v>0</v>
      </c>
      <c r="L1975" t="s">
        <v>31</v>
      </c>
      <c r="M1975" t="s">
        <v>32</v>
      </c>
      <c r="N1975">
        <v>4</v>
      </c>
      <c r="O1975">
        <v>1</v>
      </c>
      <c r="P1975">
        <v>1</v>
      </c>
      <c r="Q1975">
        <v>6</v>
      </c>
      <c r="R1975">
        <v>3.62</v>
      </c>
      <c r="S1975">
        <v>14.48</v>
      </c>
      <c r="T1975">
        <v>4</v>
      </c>
      <c r="U1975">
        <v>1</v>
      </c>
      <c r="V1975">
        <v>0</v>
      </c>
      <c r="W1975">
        <v>0</v>
      </c>
      <c r="X1975">
        <v>0</v>
      </c>
      <c r="Y1975" s="3">
        <f t="shared" si="210"/>
        <v>7</v>
      </c>
      <c r="Z1975" s="3">
        <f t="shared" si="211"/>
        <v>7</v>
      </c>
      <c r="AA1975" s="3">
        <f t="shared" si="212"/>
        <v>42</v>
      </c>
      <c r="AB1975">
        <f>VLOOKUP(F1975,'Producto temporal'!A:F,6,0)</f>
        <v>60</v>
      </c>
      <c r="AC1975" s="9" t="str">
        <f t="shared" si="213"/>
        <v>OK</v>
      </c>
      <c r="AD1975" s="9" t="str">
        <f t="shared" si="214"/>
        <v>OK</v>
      </c>
      <c r="AE1975" s="9" t="str">
        <f t="shared" si="215"/>
        <v>OK</v>
      </c>
      <c r="AF1975" s="10">
        <f t="shared" si="216"/>
        <v>7</v>
      </c>
    </row>
    <row r="1976" spans="1:32" x14ac:dyDescent="0.3">
      <c r="A1976" s="1">
        <v>45447</v>
      </c>
      <c r="B1976">
        <v>217</v>
      </c>
      <c r="C1976" t="s">
        <v>258</v>
      </c>
      <c r="D1976" t="s">
        <v>46</v>
      </c>
      <c r="E1976" t="s">
        <v>184</v>
      </c>
      <c r="F1976">
        <v>1010291</v>
      </c>
      <c r="G1976" t="s">
        <v>36</v>
      </c>
      <c r="H1976" t="s">
        <v>28</v>
      </c>
      <c r="I1976" t="s">
        <v>29</v>
      </c>
      <c r="J1976" t="s">
        <v>30</v>
      </c>
      <c r="K1976">
        <v>0</v>
      </c>
      <c r="L1976" t="s">
        <v>31</v>
      </c>
      <c r="M1976" t="s">
        <v>32</v>
      </c>
      <c r="N1976">
        <v>4</v>
      </c>
      <c r="O1976">
        <v>1</v>
      </c>
      <c r="P1976">
        <v>1</v>
      </c>
      <c r="Q1976">
        <v>6</v>
      </c>
      <c r="R1976">
        <v>3.62</v>
      </c>
      <c r="S1976">
        <v>7.24</v>
      </c>
      <c r="T1976">
        <v>2</v>
      </c>
      <c r="U1976">
        <v>1</v>
      </c>
      <c r="V1976">
        <v>0</v>
      </c>
      <c r="W1976">
        <v>0</v>
      </c>
      <c r="X1976">
        <v>0</v>
      </c>
      <c r="Y1976" s="3">
        <f t="shared" si="210"/>
        <v>14</v>
      </c>
      <c r="Z1976" s="3">
        <f t="shared" si="211"/>
        <v>14</v>
      </c>
      <c r="AA1976" s="3">
        <f t="shared" si="212"/>
        <v>84</v>
      </c>
      <c r="AB1976">
        <f>VLOOKUP(F1976,'Producto temporal'!A:F,6,0)</f>
        <v>60</v>
      </c>
      <c r="AC1976" s="9" t="str">
        <f t="shared" si="213"/>
        <v>OK</v>
      </c>
      <c r="AD1976" s="9" t="str">
        <f t="shared" si="214"/>
        <v>OK</v>
      </c>
      <c r="AE1976" s="9" t="str">
        <f t="shared" si="215"/>
        <v>BAJAR MASTERPACK</v>
      </c>
      <c r="AF1976" s="10">
        <f t="shared" si="216"/>
        <v>3</v>
      </c>
    </row>
    <row r="1977" spans="1:32" x14ac:dyDescent="0.3">
      <c r="A1977" s="1">
        <v>45447</v>
      </c>
      <c r="B1977">
        <v>217</v>
      </c>
      <c r="C1977" t="s">
        <v>258</v>
      </c>
      <c r="D1977" t="s">
        <v>46</v>
      </c>
      <c r="E1977" t="s">
        <v>184</v>
      </c>
      <c r="F1977">
        <v>1010783</v>
      </c>
      <c r="G1977" t="s">
        <v>37</v>
      </c>
      <c r="H1977" t="s">
        <v>28</v>
      </c>
      <c r="I1977" t="s">
        <v>29</v>
      </c>
      <c r="J1977" t="s">
        <v>30</v>
      </c>
      <c r="K1977">
        <v>0</v>
      </c>
      <c r="L1977" t="s">
        <v>31</v>
      </c>
      <c r="M1977" t="s">
        <v>32</v>
      </c>
      <c r="N1977">
        <v>7</v>
      </c>
      <c r="O1977">
        <v>1</v>
      </c>
      <c r="P1977">
        <v>1</v>
      </c>
      <c r="Q1977">
        <v>12</v>
      </c>
      <c r="R1977">
        <v>3.04121</v>
      </c>
      <c r="S1977">
        <v>24.742629999999998</v>
      </c>
      <c r="T1977">
        <v>8</v>
      </c>
      <c r="U1977">
        <v>1</v>
      </c>
      <c r="V1977">
        <v>0</v>
      </c>
      <c r="W1977">
        <v>0</v>
      </c>
      <c r="X1977">
        <v>0</v>
      </c>
      <c r="Y1977" s="3">
        <f t="shared" si="210"/>
        <v>3.5</v>
      </c>
      <c r="Z1977" s="3">
        <f t="shared" si="211"/>
        <v>3.5</v>
      </c>
      <c r="AA1977" s="3">
        <f t="shared" si="212"/>
        <v>42</v>
      </c>
      <c r="AB1977">
        <f>VLOOKUP(F1977,'Producto temporal'!A:F,6,0)</f>
        <v>60</v>
      </c>
      <c r="AC1977" s="9" t="str">
        <f t="shared" si="213"/>
        <v>OK</v>
      </c>
      <c r="AD1977" s="9" t="str">
        <f t="shared" si="214"/>
        <v>OK</v>
      </c>
      <c r="AE1977" s="9" t="str">
        <f t="shared" si="215"/>
        <v>OK</v>
      </c>
      <c r="AF1977" s="10">
        <f t="shared" si="216"/>
        <v>15</v>
      </c>
    </row>
    <row r="1978" spans="1:32" x14ac:dyDescent="0.3">
      <c r="A1978" s="1">
        <v>45447</v>
      </c>
      <c r="B1978">
        <v>217</v>
      </c>
      <c r="C1978" t="s">
        <v>258</v>
      </c>
      <c r="D1978" t="s">
        <v>46</v>
      </c>
      <c r="E1978" t="s">
        <v>184</v>
      </c>
      <c r="F1978">
        <v>1011679</v>
      </c>
      <c r="G1978" t="s">
        <v>38</v>
      </c>
      <c r="H1978" t="s">
        <v>28</v>
      </c>
      <c r="I1978" t="s">
        <v>29</v>
      </c>
      <c r="J1978" t="s">
        <v>30</v>
      </c>
      <c r="K1978">
        <v>0</v>
      </c>
      <c r="L1978" t="s">
        <v>31</v>
      </c>
      <c r="M1978" t="s">
        <v>32</v>
      </c>
      <c r="N1978">
        <v>4</v>
      </c>
      <c r="O1978">
        <v>1</v>
      </c>
      <c r="P1978">
        <v>1</v>
      </c>
      <c r="Q1978">
        <v>12</v>
      </c>
      <c r="R1978">
        <v>2.3849999999999998</v>
      </c>
      <c r="S1978">
        <v>2.3849999999999998</v>
      </c>
      <c r="T1978">
        <v>1</v>
      </c>
      <c r="U1978">
        <v>1</v>
      </c>
      <c r="V1978">
        <v>0</v>
      </c>
      <c r="W1978">
        <v>0</v>
      </c>
      <c r="X1978">
        <v>0</v>
      </c>
      <c r="Y1978" s="3">
        <f t="shared" si="210"/>
        <v>28</v>
      </c>
      <c r="Z1978" s="3">
        <f t="shared" si="211"/>
        <v>28</v>
      </c>
      <c r="AA1978" s="3">
        <f t="shared" si="212"/>
        <v>336</v>
      </c>
      <c r="AB1978">
        <f>VLOOKUP(F1978,'Producto temporal'!A:F,6,0)</f>
        <v>60</v>
      </c>
      <c r="AC1978" s="9" t="str">
        <f t="shared" si="213"/>
        <v>OK</v>
      </c>
      <c r="AD1978" s="9" t="str">
        <f t="shared" si="214"/>
        <v>OK</v>
      </c>
      <c r="AE1978" s="9" t="str">
        <f t="shared" si="215"/>
        <v>BAJAR MASTERPACK</v>
      </c>
      <c r="AF1978" s="10">
        <f t="shared" si="216"/>
        <v>1</v>
      </c>
    </row>
    <row r="1979" spans="1:32" x14ac:dyDescent="0.3">
      <c r="A1979" s="1">
        <v>45447</v>
      </c>
      <c r="B1979">
        <v>217</v>
      </c>
      <c r="C1979" t="s">
        <v>258</v>
      </c>
      <c r="D1979" t="s">
        <v>46</v>
      </c>
      <c r="E1979" t="s">
        <v>184</v>
      </c>
      <c r="F1979">
        <v>1011885</v>
      </c>
      <c r="G1979" t="s">
        <v>39</v>
      </c>
      <c r="H1979" t="s">
        <v>28</v>
      </c>
      <c r="I1979" t="s">
        <v>29</v>
      </c>
      <c r="J1979" t="s">
        <v>30</v>
      </c>
      <c r="K1979">
        <v>0</v>
      </c>
      <c r="L1979" t="s">
        <v>31</v>
      </c>
      <c r="M1979" t="s">
        <v>32</v>
      </c>
      <c r="N1979">
        <v>5</v>
      </c>
      <c r="O1979">
        <v>3</v>
      </c>
      <c r="P1979">
        <v>1</v>
      </c>
      <c r="Q1979">
        <v>12</v>
      </c>
      <c r="R1979">
        <v>2.3849999999999998</v>
      </c>
      <c r="S1979">
        <v>7.1550000000000002</v>
      </c>
      <c r="T1979">
        <v>3</v>
      </c>
      <c r="U1979">
        <v>1</v>
      </c>
      <c r="V1979">
        <v>0</v>
      </c>
      <c r="W1979">
        <v>0</v>
      </c>
      <c r="X1979">
        <v>0</v>
      </c>
      <c r="Y1979" s="3">
        <f t="shared" si="210"/>
        <v>28</v>
      </c>
      <c r="Z1979" s="3">
        <f t="shared" si="211"/>
        <v>9.3333333333333339</v>
      </c>
      <c r="AA1979" s="3">
        <f t="shared" si="212"/>
        <v>112</v>
      </c>
      <c r="AB1979">
        <f>VLOOKUP(F1979,'Producto temporal'!A:F,6,0)</f>
        <v>60</v>
      </c>
      <c r="AC1979" s="9" t="str">
        <f t="shared" si="213"/>
        <v>OK</v>
      </c>
      <c r="AD1979" s="9" t="str">
        <f t="shared" si="214"/>
        <v>OK</v>
      </c>
      <c r="AE1979" s="9" t="str">
        <f t="shared" si="215"/>
        <v>BAJAR MASTERPACK</v>
      </c>
      <c r="AF1979" s="10">
        <f t="shared" si="216"/>
        <v>5</v>
      </c>
    </row>
    <row r="1980" spans="1:32" x14ac:dyDescent="0.3">
      <c r="A1980" s="1">
        <v>45447</v>
      </c>
      <c r="B1980">
        <v>217</v>
      </c>
      <c r="C1980" t="s">
        <v>258</v>
      </c>
      <c r="D1980" t="s">
        <v>46</v>
      </c>
      <c r="E1980" t="s">
        <v>184</v>
      </c>
      <c r="F1980">
        <v>1012657</v>
      </c>
      <c r="G1980" t="s">
        <v>40</v>
      </c>
      <c r="H1980" t="s">
        <v>28</v>
      </c>
      <c r="I1980" t="s">
        <v>29</v>
      </c>
      <c r="J1980" t="s">
        <v>30</v>
      </c>
      <c r="K1980">
        <v>0</v>
      </c>
      <c r="L1980" t="s">
        <v>31</v>
      </c>
      <c r="M1980" t="s">
        <v>32</v>
      </c>
      <c r="N1980">
        <v>5</v>
      </c>
      <c r="O1980">
        <v>1</v>
      </c>
      <c r="P1980">
        <v>1</v>
      </c>
      <c r="Q1980">
        <v>12</v>
      </c>
      <c r="R1980">
        <v>3.0294400000000001</v>
      </c>
      <c r="S1980">
        <v>6.1201999999999996</v>
      </c>
      <c r="T1980">
        <v>2</v>
      </c>
      <c r="U1980">
        <v>1</v>
      </c>
      <c r="V1980">
        <v>0</v>
      </c>
      <c r="W1980">
        <v>0</v>
      </c>
      <c r="X1980">
        <v>0</v>
      </c>
      <c r="Y1980" s="3">
        <f t="shared" si="210"/>
        <v>14</v>
      </c>
      <c r="Z1980" s="3">
        <f t="shared" si="211"/>
        <v>14</v>
      </c>
      <c r="AA1980" s="3">
        <f t="shared" si="212"/>
        <v>168</v>
      </c>
      <c r="AB1980">
        <f>VLOOKUP(F1980,'Producto temporal'!A:F,6,0)</f>
        <v>60</v>
      </c>
      <c r="AC1980" s="9" t="str">
        <f t="shared" si="213"/>
        <v>OK</v>
      </c>
      <c r="AD1980" s="9" t="str">
        <f t="shared" si="214"/>
        <v>OK</v>
      </c>
      <c r="AE1980" s="9" t="str">
        <f t="shared" si="215"/>
        <v>BAJAR MASTERPACK</v>
      </c>
      <c r="AF1980" s="10">
        <f t="shared" si="216"/>
        <v>3</v>
      </c>
    </row>
    <row r="1981" spans="1:32" x14ac:dyDescent="0.3">
      <c r="A1981" s="1">
        <v>45447</v>
      </c>
      <c r="B1981">
        <v>217</v>
      </c>
      <c r="C1981" t="s">
        <v>258</v>
      </c>
      <c r="D1981" t="s">
        <v>46</v>
      </c>
      <c r="E1981" t="s">
        <v>184</v>
      </c>
      <c r="F1981">
        <v>1012658</v>
      </c>
      <c r="G1981" t="s">
        <v>41</v>
      </c>
      <c r="H1981" t="s">
        <v>28</v>
      </c>
      <c r="I1981" t="s">
        <v>29</v>
      </c>
      <c r="J1981" t="s">
        <v>30</v>
      </c>
      <c r="K1981">
        <v>0</v>
      </c>
      <c r="L1981" t="s">
        <v>31</v>
      </c>
      <c r="M1981" t="s">
        <v>32</v>
      </c>
      <c r="N1981">
        <v>7</v>
      </c>
      <c r="O1981">
        <v>1</v>
      </c>
      <c r="P1981">
        <v>1</v>
      </c>
      <c r="Q1981">
        <v>12</v>
      </c>
      <c r="R1981">
        <v>2.6459999999999999</v>
      </c>
      <c r="S1981">
        <v>2.6459999999999999</v>
      </c>
      <c r="T1981">
        <v>1</v>
      </c>
      <c r="U1981">
        <v>1</v>
      </c>
      <c r="V1981">
        <v>0</v>
      </c>
      <c r="W1981">
        <v>0</v>
      </c>
      <c r="X1981">
        <v>0</v>
      </c>
      <c r="Y1981" s="3">
        <f t="shared" si="210"/>
        <v>28</v>
      </c>
      <c r="Z1981" s="3">
        <f t="shared" si="211"/>
        <v>28</v>
      </c>
      <c r="AA1981" s="3">
        <f t="shared" si="212"/>
        <v>336</v>
      </c>
      <c r="AB1981">
        <f>VLOOKUP(F1981,'Producto temporal'!A:F,6,0)</f>
        <v>60</v>
      </c>
      <c r="AC1981" s="9" t="str">
        <f t="shared" si="213"/>
        <v>OK</v>
      </c>
      <c r="AD1981" s="9" t="str">
        <f t="shared" si="214"/>
        <v>OK</v>
      </c>
      <c r="AE1981" s="9" t="str">
        <f t="shared" si="215"/>
        <v>BAJAR MASTERPACK</v>
      </c>
      <c r="AF1981" s="10">
        <f t="shared" si="216"/>
        <v>1</v>
      </c>
    </row>
    <row r="1982" spans="1:32" x14ac:dyDescent="0.3">
      <c r="A1982" s="1">
        <v>45447</v>
      </c>
      <c r="B1982">
        <v>217</v>
      </c>
      <c r="C1982" t="s">
        <v>258</v>
      </c>
      <c r="D1982" t="s">
        <v>46</v>
      </c>
      <c r="E1982" t="s">
        <v>184</v>
      </c>
      <c r="F1982">
        <v>1013898</v>
      </c>
      <c r="G1982" t="s">
        <v>42</v>
      </c>
      <c r="H1982" t="s">
        <v>28</v>
      </c>
      <c r="I1982" t="s">
        <v>29</v>
      </c>
      <c r="J1982" t="s">
        <v>30</v>
      </c>
      <c r="K1982">
        <v>0</v>
      </c>
      <c r="L1982" t="s">
        <v>31</v>
      </c>
      <c r="M1982" t="s">
        <v>32</v>
      </c>
      <c r="N1982">
        <v>4</v>
      </c>
      <c r="O1982">
        <v>3</v>
      </c>
      <c r="P1982">
        <v>1</v>
      </c>
      <c r="Q1982">
        <v>12</v>
      </c>
      <c r="R1982">
        <v>3.3237999999999999</v>
      </c>
      <c r="S1982">
        <v>0</v>
      </c>
      <c r="T1982">
        <v>0</v>
      </c>
      <c r="U1982">
        <v>1</v>
      </c>
      <c r="V1982">
        <v>0</v>
      </c>
      <c r="W1982">
        <v>0</v>
      </c>
      <c r="X1982">
        <v>0</v>
      </c>
      <c r="Y1982" s="3" t="str">
        <f t="shared" si="210"/>
        <v>PRODUCTO SIN VENTA</v>
      </c>
      <c r="Z1982" s="3" t="str">
        <f t="shared" si="211"/>
        <v>PRODUCTO SIN VENTA</v>
      </c>
      <c r="AA1982" s="3" t="str">
        <f t="shared" si="212"/>
        <v>PRODUCTO SIN VENTA</v>
      </c>
      <c r="AB1982">
        <f>VLOOKUP(F1982,'Producto temporal'!A:F,6,0)</f>
        <v>60</v>
      </c>
      <c r="AC1982" s="9" t="str">
        <f t="shared" si="213"/>
        <v>PRODUCTO SIN VENTA</v>
      </c>
      <c r="AD1982" s="9" t="str">
        <f t="shared" si="214"/>
        <v>PRODUCTO SIN VENTA</v>
      </c>
      <c r="AE1982" s="9" t="str">
        <f t="shared" si="215"/>
        <v>PRODUCTO SIN VENTA</v>
      </c>
      <c r="AF1982" s="10">
        <f t="shared" si="216"/>
        <v>0</v>
      </c>
    </row>
    <row r="1983" spans="1:32" x14ac:dyDescent="0.3">
      <c r="A1983" s="1">
        <v>45447</v>
      </c>
      <c r="B1983">
        <v>219</v>
      </c>
      <c r="C1983" t="s">
        <v>259</v>
      </c>
      <c r="D1983" t="s">
        <v>69</v>
      </c>
      <c r="E1983" t="s">
        <v>184</v>
      </c>
      <c r="F1983">
        <v>1003938</v>
      </c>
      <c r="G1983" t="s">
        <v>27</v>
      </c>
      <c r="H1983" t="s">
        <v>28</v>
      </c>
      <c r="I1983" t="s">
        <v>29</v>
      </c>
      <c r="J1983" t="s">
        <v>30</v>
      </c>
      <c r="K1983">
        <v>0</v>
      </c>
      <c r="L1983" t="s">
        <v>31</v>
      </c>
      <c r="M1983" t="s">
        <v>32</v>
      </c>
      <c r="N1983">
        <v>4</v>
      </c>
      <c r="O1983">
        <v>1</v>
      </c>
      <c r="P1983">
        <v>1</v>
      </c>
      <c r="Q1983">
        <v>12</v>
      </c>
      <c r="R1983">
        <v>3.1680000000000001</v>
      </c>
      <c r="S1983">
        <v>12.672000000000001</v>
      </c>
      <c r="T1983">
        <v>4</v>
      </c>
      <c r="U1983">
        <v>1</v>
      </c>
      <c r="V1983">
        <v>0</v>
      </c>
      <c r="W1983">
        <v>0</v>
      </c>
      <c r="X1983">
        <v>0</v>
      </c>
      <c r="Y1983" s="3">
        <f t="shared" si="210"/>
        <v>7</v>
      </c>
      <c r="Z1983" s="3">
        <f t="shared" si="211"/>
        <v>7</v>
      </c>
      <c r="AA1983" s="3">
        <f t="shared" si="212"/>
        <v>84</v>
      </c>
      <c r="AB1983">
        <f>VLOOKUP(F1983,'Producto temporal'!A:F,6,0)</f>
        <v>60</v>
      </c>
      <c r="AC1983" s="9" t="str">
        <f t="shared" si="213"/>
        <v>OK</v>
      </c>
      <c r="AD1983" s="9" t="str">
        <f t="shared" si="214"/>
        <v>OK</v>
      </c>
      <c r="AE1983" s="9" t="str">
        <f t="shared" si="215"/>
        <v>BAJAR MASTERPACK</v>
      </c>
      <c r="AF1983" s="10">
        <f t="shared" si="216"/>
        <v>7</v>
      </c>
    </row>
    <row r="1984" spans="1:32" x14ac:dyDescent="0.3">
      <c r="A1984" s="1">
        <v>45447</v>
      </c>
      <c r="B1984">
        <v>219</v>
      </c>
      <c r="C1984" t="s">
        <v>259</v>
      </c>
      <c r="D1984" t="s">
        <v>69</v>
      </c>
      <c r="E1984" t="s">
        <v>184</v>
      </c>
      <c r="F1984">
        <v>1003941</v>
      </c>
      <c r="G1984" t="s">
        <v>33</v>
      </c>
      <c r="H1984" t="s">
        <v>28</v>
      </c>
      <c r="I1984" t="s">
        <v>29</v>
      </c>
      <c r="J1984" t="s">
        <v>30</v>
      </c>
      <c r="K1984">
        <v>0</v>
      </c>
      <c r="L1984" t="s">
        <v>31</v>
      </c>
      <c r="M1984" t="s">
        <v>32</v>
      </c>
      <c r="N1984">
        <v>6</v>
      </c>
      <c r="O1984">
        <v>1</v>
      </c>
      <c r="P1984">
        <v>1</v>
      </c>
      <c r="Q1984">
        <v>20</v>
      </c>
      <c r="R1984">
        <v>2.3220000000000001</v>
      </c>
      <c r="S1984">
        <v>0</v>
      </c>
      <c r="T1984">
        <v>0</v>
      </c>
      <c r="U1984">
        <v>1</v>
      </c>
      <c r="V1984">
        <v>0</v>
      </c>
      <c r="W1984">
        <v>0</v>
      </c>
      <c r="X1984">
        <v>0</v>
      </c>
      <c r="Y1984" s="3" t="str">
        <f t="shared" si="210"/>
        <v>PRODUCTO SIN VENTA</v>
      </c>
      <c r="Z1984" s="3" t="str">
        <f t="shared" si="211"/>
        <v>PRODUCTO SIN VENTA</v>
      </c>
      <c r="AA1984" s="3" t="str">
        <f t="shared" si="212"/>
        <v>PRODUCTO SIN VENTA</v>
      </c>
      <c r="AB1984">
        <f>VLOOKUP(F1984,'Producto temporal'!A:F,6,0)</f>
        <v>60</v>
      </c>
      <c r="AC1984" s="9" t="str">
        <f t="shared" si="213"/>
        <v>PRODUCTO SIN VENTA</v>
      </c>
      <c r="AD1984" s="9" t="str">
        <f t="shared" si="214"/>
        <v>PRODUCTO SIN VENTA</v>
      </c>
      <c r="AE1984" s="9" t="str">
        <f t="shared" si="215"/>
        <v>PRODUCTO SIN VENTA</v>
      </c>
      <c r="AF1984" s="10">
        <f t="shared" si="216"/>
        <v>0</v>
      </c>
    </row>
    <row r="1985" spans="1:32" x14ac:dyDescent="0.3">
      <c r="A1985" s="1">
        <v>45447</v>
      </c>
      <c r="B1985">
        <v>219</v>
      </c>
      <c r="C1985" t="s">
        <v>259</v>
      </c>
      <c r="D1985" t="s">
        <v>69</v>
      </c>
      <c r="E1985" t="s">
        <v>184</v>
      </c>
      <c r="F1985">
        <v>1010020</v>
      </c>
      <c r="G1985" t="s">
        <v>34</v>
      </c>
      <c r="H1985" t="s">
        <v>28</v>
      </c>
      <c r="I1985" t="s">
        <v>29</v>
      </c>
      <c r="J1985" t="s">
        <v>30</v>
      </c>
      <c r="K1985">
        <v>0</v>
      </c>
      <c r="L1985" t="s">
        <v>31</v>
      </c>
      <c r="M1985" t="s">
        <v>32</v>
      </c>
      <c r="N1985">
        <v>5</v>
      </c>
      <c r="O1985">
        <v>1</v>
      </c>
      <c r="P1985">
        <v>1</v>
      </c>
      <c r="Q1985">
        <v>12</v>
      </c>
      <c r="R1985">
        <v>3.02501</v>
      </c>
      <c r="S1985">
        <v>12.397399999999999</v>
      </c>
      <c r="T1985">
        <v>4</v>
      </c>
      <c r="U1985">
        <v>1</v>
      </c>
      <c r="V1985">
        <v>0</v>
      </c>
      <c r="W1985">
        <v>0</v>
      </c>
      <c r="X1985">
        <v>0</v>
      </c>
      <c r="Y1985" s="3">
        <f t="shared" si="210"/>
        <v>7</v>
      </c>
      <c r="Z1985" s="3">
        <f t="shared" si="211"/>
        <v>7</v>
      </c>
      <c r="AA1985" s="3">
        <f t="shared" si="212"/>
        <v>84</v>
      </c>
      <c r="AB1985">
        <f>VLOOKUP(F1985,'Producto temporal'!A:F,6,0)</f>
        <v>60</v>
      </c>
      <c r="AC1985" s="9" t="str">
        <f t="shared" si="213"/>
        <v>OK</v>
      </c>
      <c r="AD1985" s="9" t="str">
        <f t="shared" si="214"/>
        <v>OK</v>
      </c>
      <c r="AE1985" s="9" t="str">
        <f t="shared" si="215"/>
        <v>BAJAR MASTERPACK</v>
      </c>
      <c r="AF1985" s="10">
        <f t="shared" si="216"/>
        <v>7</v>
      </c>
    </row>
    <row r="1986" spans="1:32" x14ac:dyDescent="0.3">
      <c r="A1986" s="1">
        <v>45447</v>
      </c>
      <c r="B1986">
        <v>219</v>
      </c>
      <c r="C1986" t="s">
        <v>259</v>
      </c>
      <c r="D1986" t="s">
        <v>69</v>
      </c>
      <c r="E1986" t="s">
        <v>184</v>
      </c>
      <c r="F1986">
        <v>1010290</v>
      </c>
      <c r="G1986" t="s">
        <v>35</v>
      </c>
      <c r="H1986" t="s">
        <v>28</v>
      </c>
      <c r="I1986" t="s">
        <v>29</v>
      </c>
      <c r="J1986" t="s">
        <v>30</v>
      </c>
      <c r="K1986">
        <v>0</v>
      </c>
      <c r="L1986" t="s">
        <v>31</v>
      </c>
      <c r="M1986" t="s">
        <v>32</v>
      </c>
      <c r="N1986">
        <v>4</v>
      </c>
      <c r="O1986">
        <v>1</v>
      </c>
      <c r="P1986">
        <v>1</v>
      </c>
      <c r="Q1986">
        <v>6</v>
      </c>
      <c r="R1986">
        <v>3.62</v>
      </c>
      <c r="S1986">
        <v>7.24</v>
      </c>
      <c r="T1986">
        <v>2</v>
      </c>
      <c r="U1986">
        <v>1</v>
      </c>
      <c r="V1986">
        <v>0</v>
      </c>
      <c r="W1986">
        <v>0</v>
      </c>
      <c r="X1986">
        <v>0</v>
      </c>
      <c r="Y1986" s="3">
        <f t="shared" si="210"/>
        <v>14</v>
      </c>
      <c r="Z1986" s="3">
        <f t="shared" si="211"/>
        <v>14</v>
      </c>
      <c r="AA1986" s="3">
        <f t="shared" si="212"/>
        <v>84</v>
      </c>
      <c r="AB1986">
        <f>VLOOKUP(F1986,'Producto temporal'!A:F,6,0)</f>
        <v>60</v>
      </c>
      <c r="AC1986" s="9" t="str">
        <f t="shared" si="213"/>
        <v>OK</v>
      </c>
      <c r="AD1986" s="9" t="str">
        <f t="shared" si="214"/>
        <v>OK</v>
      </c>
      <c r="AE1986" s="9" t="str">
        <f t="shared" si="215"/>
        <v>BAJAR MASTERPACK</v>
      </c>
      <c r="AF1986" s="10">
        <f t="shared" si="216"/>
        <v>3</v>
      </c>
    </row>
    <row r="1987" spans="1:32" x14ac:dyDescent="0.3">
      <c r="A1987" s="1">
        <v>45447</v>
      </c>
      <c r="B1987">
        <v>219</v>
      </c>
      <c r="C1987" t="s">
        <v>259</v>
      </c>
      <c r="D1987" t="s">
        <v>69</v>
      </c>
      <c r="E1987" t="s">
        <v>184</v>
      </c>
      <c r="F1987">
        <v>1010291</v>
      </c>
      <c r="G1987" t="s">
        <v>36</v>
      </c>
      <c r="H1987" t="s">
        <v>28</v>
      </c>
      <c r="I1987" t="s">
        <v>29</v>
      </c>
      <c r="J1987" t="s">
        <v>30</v>
      </c>
      <c r="K1987">
        <v>0</v>
      </c>
      <c r="L1987" t="s">
        <v>31</v>
      </c>
      <c r="M1987" t="s">
        <v>32</v>
      </c>
      <c r="N1987">
        <v>4</v>
      </c>
      <c r="O1987">
        <v>1</v>
      </c>
      <c r="P1987">
        <v>1</v>
      </c>
      <c r="Q1987">
        <v>6</v>
      </c>
      <c r="R1987">
        <v>3.62</v>
      </c>
      <c r="S1987">
        <v>7.24</v>
      </c>
      <c r="T1987">
        <v>2</v>
      </c>
      <c r="U1987">
        <v>1</v>
      </c>
      <c r="V1987">
        <v>0</v>
      </c>
      <c r="W1987">
        <v>0</v>
      </c>
      <c r="X1987">
        <v>0</v>
      </c>
      <c r="Y1987" s="3">
        <f t="shared" si="210"/>
        <v>14</v>
      </c>
      <c r="Z1987" s="3">
        <f t="shared" si="211"/>
        <v>14</v>
      </c>
      <c r="AA1987" s="3">
        <f t="shared" si="212"/>
        <v>84</v>
      </c>
      <c r="AB1987">
        <f>VLOOKUP(F1987,'Producto temporal'!A:F,6,0)</f>
        <v>60</v>
      </c>
      <c r="AC1987" s="9" t="str">
        <f t="shared" si="213"/>
        <v>OK</v>
      </c>
      <c r="AD1987" s="9" t="str">
        <f t="shared" si="214"/>
        <v>OK</v>
      </c>
      <c r="AE1987" s="9" t="str">
        <f t="shared" si="215"/>
        <v>BAJAR MASTERPACK</v>
      </c>
      <c r="AF1987" s="10">
        <f t="shared" si="216"/>
        <v>3</v>
      </c>
    </row>
    <row r="1988" spans="1:32" x14ac:dyDescent="0.3">
      <c r="A1988" s="1">
        <v>45447</v>
      </c>
      <c r="B1988">
        <v>219</v>
      </c>
      <c r="C1988" t="s">
        <v>259</v>
      </c>
      <c r="D1988" t="s">
        <v>69</v>
      </c>
      <c r="E1988" t="s">
        <v>184</v>
      </c>
      <c r="F1988">
        <v>1010783</v>
      </c>
      <c r="G1988" t="s">
        <v>37</v>
      </c>
      <c r="H1988" t="s">
        <v>28</v>
      </c>
      <c r="I1988" t="s">
        <v>29</v>
      </c>
      <c r="J1988" t="s">
        <v>30</v>
      </c>
      <c r="K1988">
        <v>0</v>
      </c>
      <c r="L1988" t="s">
        <v>31</v>
      </c>
      <c r="M1988" t="s">
        <v>32</v>
      </c>
      <c r="N1988">
        <v>1</v>
      </c>
      <c r="O1988">
        <v>1</v>
      </c>
      <c r="P1988">
        <v>1</v>
      </c>
      <c r="Q1988">
        <v>12</v>
      </c>
      <c r="R1988">
        <v>3.04121</v>
      </c>
      <c r="S1988">
        <v>27.84676</v>
      </c>
      <c r="T1988">
        <v>9</v>
      </c>
      <c r="U1988">
        <v>1</v>
      </c>
      <c r="V1988">
        <v>0</v>
      </c>
      <c r="W1988">
        <v>0</v>
      </c>
      <c r="X1988">
        <v>0</v>
      </c>
      <c r="Y1988" s="3">
        <f t="shared" ref="Y1988:Y2051" si="217">IF(AND(N1988=0,T1988=0),"PRODUCTO SIN CARGA",IF(AND(N1988&gt;0,T1988=0),"PRODUCTO SIN VENTA",O1988/($T1988/$T$1)))</f>
        <v>3.1111111111111107</v>
      </c>
      <c r="Z1988" s="3">
        <f t="shared" ref="Z1988:Z2051" si="218">IF(AND(N1988=0,T1988=0),"PRODUCTO SIN CARGA",IF(AND(N1988&gt;0,T1988=0),"PRODUCTO SIN VENTA",P1988/($T1988/$T$1)))</f>
        <v>3.1111111111111107</v>
      </c>
      <c r="AA1988" s="3">
        <f t="shared" ref="AA1988:AA2051" si="219">IF(AND(N1988=0,T1988=0),"PRODUCTO SIN CARGA",IF(AND(N1988&gt;0,T1988=0),"PRODUCTO SIN VENTA",Q1988/($T1988/$T$1)))</f>
        <v>37.333333333333329</v>
      </c>
      <c r="AB1988">
        <f>VLOOKUP(F1988,'Producto temporal'!A:F,6,0)</f>
        <v>60</v>
      </c>
      <c r="AC1988" s="9" t="str">
        <f t="shared" ref="AC1988:AC2051" si="220">IF(Y1988&lt;=$AB1988,"OK",IF(AND(N1988=0,T1988=0),"PRODUCTO SIN CARGA",IF(AND(N1988&gt;0,T1988=0),"PRODUCTO SIN VENTA","BAJAR PACKQTY")))</f>
        <v>OK</v>
      </c>
      <c r="AD1988" s="9" t="str">
        <f t="shared" ref="AD1988:AD2051" si="221">IF(Z1988&lt;=$AB1988,"OK",IF(AND(N1988=0,T1988=0),"PRODUCTO SIN CARGA",IF(AND(N1988&gt;0,T1988=0),"PRODUCTO SIN VENTA","BAJAR PACKQTY")))</f>
        <v>OK</v>
      </c>
      <c r="AE1988" s="9" t="str">
        <f t="shared" ref="AE1988:AE2051" si="222">IF(AA1988&lt;=AB1988,"OK",IF(AND(N1988=0,T1988=0),"PRODUCTO SIN CARGA",IF(AND(N1988&gt;0,T1988=0),"PRODUCTO SIN VENTA","BAJAR MASTERPACK")))</f>
        <v>OK</v>
      </c>
      <c r="AF1988" s="10">
        <f t="shared" ref="AF1988:AF2051" si="223">TRUNC((T1988/$T$1)*(AB1988-$AB$1),0)</f>
        <v>17</v>
      </c>
    </row>
    <row r="1989" spans="1:32" x14ac:dyDescent="0.3">
      <c r="A1989" s="1">
        <v>45447</v>
      </c>
      <c r="B1989">
        <v>219</v>
      </c>
      <c r="C1989" t="s">
        <v>259</v>
      </c>
      <c r="D1989" t="s">
        <v>69</v>
      </c>
      <c r="E1989" t="s">
        <v>184</v>
      </c>
      <c r="F1989">
        <v>1011679</v>
      </c>
      <c r="G1989" t="s">
        <v>38</v>
      </c>
      <c r="H1989" t="s">
        <v>28</v>
      </c>
      <c r="I1989" t="s">
        <v>29</v>
      </c>
      <c r="J1989" t="s">
        <v>30</v>
      </c>
      <c r="K1989">
        <v>0</v>
      </c>
      <c r="L1989" t="s">
        <v>31</v>
      </c>
      <c r="M1989" t="s">
        <v>32</v>
      </c>
      <c r="N1989">
        <v>4</v>
      </c>
      <c r="O1989">
        <v>1</v>
      </c>
      <c r="P1989">
        <v>1</v>
      </c>
      <c r="Q1989">
        <v>12</v>
      </c>
      <c r="R1989">
        <v>2.3849999999999998</v>
      </c>
      <c r="S1989">
        <v>2.3849999999999998</v>
      </c>
      <c r="T1989">
        <v>1</v>
      </c>
      <c r="U1989">
        <v>1</v>
      </c>
      <c r="V1989">
        <v>0</v>
      </c>
      <c r="W1989">
        <v>0</v>
      </c>
      <c r="X1989">
        <v>0</v>
      </c>
      <c r="Y1989" s="3">
        <f t="shared" si="217"/>
        <v>28</v>
      </c>
      <c r="Z1989" s="3">
        <f t="shared" si="218"/>
        <v>28</v>
      </c>
      <c r="AA1989" s="3">
        <f t="shared" si="219"/>
        <v>336</v>
      </c>
      <c r="AB1989">
        <f>VLOOKUP(F1989,'Producto temporal'!A:F,6,0)</f>
        <v>60</v>
      </c>
      <c r="AC1989" s="9" t="str">
        <f t="shared" si="220"/>
        <v>OK</v>
      </c>
      <c r="AD1989" s="9" t="str">
        <f t="shared" si="221"/>
        <v>OK</v>
      </c>
      <c r="AE1989" s="9" t="str">
        <f t="shared" si="222"/>
        <v>BAJAR MASTERPACK</v>
      </c>
      <c r="AF1989" s="10">
        <f t="shared" si="223"/>
        <v>1</v>
      </c>
    </row>
    <row r="1990" spans="1:32" x14ac:dyDescent="0.3">
      <c r="A1990" s="1">
        <v>45447</v>
      </c>
      <c r="B1990">
        <v>219</v>
      </c>
      <c r="C1990" t="s">
        <v>259</v>
      </c>
      <c r="D1990" t="s">
        <v>69</v>
      </c>
      <c r="E1990" t="s">
        <v>184</v>
      </c>
      <c r="F1990">
        <v>1011885</v>
      </c>
      <c r="G1990" t="s">
        <v>39</v>
      </c>
      <c r="H1990" t="s">
        <v>28</v>
      </c>
      <c r="I1990" t="s">
        <v>29</v>
      </c>
      <c r="J1990" t="s">
        <v>30</v>
      </c>
      <c r="K1990">
        <v>0</v>
      </c>
      <c r="L1990" t="s">
        <v>31</v>
      </c>
      <c r="M1990" t="s">
        <v>32</v>
      </c>
      <c r="N1990">
        <v>8</v>
      </c>
      <c r="O1990">
        <v>3</v>
      </c>
      <c r="P1990">
        <v>1</v>
      </c>
      <c r="Q1990">
        <v>12</v>
      </c>
      <c r="R1990">
        <v>2.3849999999999998</v>
      </c>
      <c r="S1990">
        <v>7.1550000000000002</v>
      </c>
      <c r="T1990">
        <v>3</v>
      </c>
      <c r="U1990">
        <v>1</v>
      </c>
      <c r="V1990">
        <v>0</v>
      </c>
      <c r="W1990">
        <v>0</v>
      </c>
      <c r="X1990">
        <v>0</v>
      </c>
      <c r="Y1990" s="3">
        <f t="shared" si="217"/>
        <v>28</v>
      </c>
      <c r="Z1990" s="3">
        <f t="shared" si="218"/>
        <v>9.3333333333333339</v>
      </c>
      <c r="AA1990" s="3">
        <f t="shared" si="219"/>
        <v>112</v>
      </c>
      <c r="AB1990">
        <f>VLOOKUP(F1990,'Producto temporal'!A:F,6,0)</f>
        <v>60</v>
      </c>
      <c r="AC1990" s="9" t="str">
        <f t="shared" si="220"/>
        <v>OK</v>
      </c>
      <c r="AD1990" s="9" t="str">
        <f t="shared" si="221"/>
        <v>OK</v>
      </c>
      <c r="AE1990" s="9" t="str">
        <f t="shared" si="222"/>
        <v>BAJAR MASTERPACK</v>
      </c>
      <c r="AF1990" s="10">
        <f t="shared" si="223"/>
        <v>5</v>
      </c>
    </row>
    <row r="1991" spans="1:32" x14ac:dyDescent="0.3">
      <c r="A1991" s="1">
        <v>45447</v>
      </c>
      <c r="B1991">
        <v>219</v>
      </c>
      <c r="C1991" t="s">
        <v>259</v>
      </c>
      <c r="D1991" t="s">
        <v>69</v>
      </c>
      <c r="E1991" t="s">
        <v>184</v>
      </c>
      <c r="F1991">
        <v>1012657</v>
      </c>
      <c r="G1991" t="s">
        <v>40</v>
      </c>
      <c r="H1991" t="s">
        <v>28</v>
      </c>
      <c r="I1991" t="s">
        <v>29</v>
      </c>
      <c r="J1991" t="s">
        <v>30</v>
      </c>
      <c r="K1991">
        <v>0</v>
      </c>
      <c r="L1991" t="s">
        <v>31</v>
      </c>
      <c r="M1991" t="s">
        <v>32</v>
      </c>
      <c r="N1991">
        <v>2</v>
      </c>
      <c r="O1991">
        <v>1</v>
      </c>
      <c r="P1991">
        <v>1</v>
      </c>
      <c r="Q1991">
        <v>12</v>
      </c>
      <c r="R1991">
        <v>3.0294400000000001</v>
      </c>
      <c r="S1991">
        <v>6.1595199999999997</v>
      </c>
      <c r="T1991">
        <v>2</v>
      </c>
      <c r="U1991">
        <v>1</v>
      </c>
      <c r="V1991">
        <v>0</v>
      </c>
      <c r="W1991">
        <v>0</v>
      </c>
      <c r="X1991">
        <v>0</v>
      </c>
      <c r="Y1991" s="3">
        <f t="shared" si="217"/>
        <v>14</v>
      </c>
      <c r="Z1991" s="3">
        <f t="shared" si="218"/>
        <v>14</v>
      </c>
      <c r="AA1991" s="3">
        <f t="shared" si="219"/>
        <v>168</v>
      </c>
      <c r="AB1991">
        <f>VLOOKUP(F1991,'Producto temporal'!A:F,6,0)</f>
        <v>60</v>
      </c>
      <c r="AC1991" s="9" t="str">
        <f t="shared" si="220"/>
        <v>OK</v>
      </c>
      <c r="AD1991" s="9" t="str">
        <f t="shared" si="221"/>
        <v>OK</v>
      </c>
      <c r="AE1991" s="9" t="str">
        <f t="shared" si="222"/>
        <v>BAJAR MASTERPACK</v>
      </c>
      <c r="AF1991" s="10">
        <f t="shared" si="223"/>
        <v>3</v>
      </c>
    </row>
    <row r="1992" spans="1:32" x14ac:dyDescent="0.3">
      <c r="A1992" s="1">
        <v>45447</v>
      </c>
      <c r="B1992">
        <v>219</v>
      </c>
      <c r="C1992" t="s">
        <v>259</v>
      </c>
      <c r="D1992" t="s">
        <v>69</v>
      </c>
      <c r="E1992" t="s">
        <v>184</v>
      </c>
      <c r="F1992">
        <v>1012658</v>
      </c>
      <c r="G1992" t="s">
        <v>41</v>
      </c>
      <c r="H1992" t="s">
        <v>28</v>
      </c>
      <c r="I1992" t="s">
        <v>29</v>
      </c>
      <c r="J1992" t="s">
        <v>30</v>
      </c>
      <c r="K1992">
        <v>0</v>
      </c>
      <c r="L1992" t="s">
        <v>31</v>
      </c>
      <c r="M1992" t="s">
        <v>32</v>
      </c>
      <c r="N1992">
        <v>6</v>
      </c>
      <c r="O1992">
        <v>1</v>
      </c>
      <c r="P1992">
        <v>1</v>
      </c>
      <c r="Q1992">
        <v>12</v>
      </c>
      <c r="R1992">
        <v>2.6459999999999999</v>
      </c>
      <c r="S1992">
        <v>5.2919999999999998</v>
      </c>
      <c r="T1992">
        <v>2</v>
      </c>
      <c r="U1992">
        <v>1</v>
      </c>
      <c r="V1992">
        <v>0</v>
      </c>
      <c r="W1992">
        <v>0</v>
      </c>
      <c r="X1992">
        <v>0</v>
      </c>
      <c r="Y1992" s="3">
        <f t="shared" si="217"/>
        <v>14</v>
      </c>
      <c r="Z1992" s="3">
        <f t="shared" si="218"/>
        <v>14</v>
      </c>
      <c r="AA1992" s="3">
        <f t="shared" si="219"/>
        <v>168</v>
      </c>
      <c r="AB1992">
        <f>VLOOKUP(F1992,'Producto temporal'!A:F,6,0)</f>
        <v>60</v>
      </c>
      <c r="AC1992" s="9" t="str">
        <f t="shared" si="220"/>
        <v>OK</v>
      </c>
      <c r="AD1992" s="9" t="str">
        <f t="shared" si="221"/>
        <v>OK</v>
      </c>
      <c r="AE1992" s="9" t="str">
        <f t="shared" si="222"/>
        <v>BAJAR MASTERPACK</v>
      </c>
      <c r="AF1992" s="10">
        <f t="shared" si="223"/>
        <v>3</v>
      </c>
    </row>
    <row r="1993" spans="1:32" x14ac:dyDescent="0.3">
      <c r="A1993" s="1">
        <v>45447</v>
      </c>
      <c r="B1993">
        <v>219</v>
      </c>
      <c r="C1993" t="s">
        <v>259</v>
      </c>
      <c r="D1993" t="s">
        <v>69</v>
      </c>
      <c r="E1993" t="s">
        <v>184</v>
      </c>
      <c r="F1993">
        <v>1013898</v>
      </c>
      <c r="G1993" t="s">
        <v>42</v>
      </c>
      <c r="H1993" t="s">
        <v>28</v>
      </c>
      <c r="I1993" t="s">
        <v>29</v>
      </c>
      <c r="J1993" t="s">
        <v>30</v>
      </c>
      <c r="K1993">
        <v>0</v>
      </c>
      <c r="L1993" t="s">
        <v>31</v>
      </c>
      <c r="M1993" t="s">
        <v>32</v>
      </c>
      <c r="N1993">
        <v>2</v>
      </c>
      <c r="O1993">
        <v>3</v>
      </c>
      <c r="P1993">
        <v>1</v>
      </c>
      <c r="Q1993">
        <v>12</v>
      </c>
      <c r="R1993">
        <v>3.3237999999999999</v>
      </c>
      <c r="S1993">
        <v>3.3594900000000001</v>
      </c>
      <c r="T1993">
        <v>1</v>
      </c>
      <c r="U1993">
        <v>1</v>
      </c>
      <c r="V1993">
        <v>0</v>
      </c>
      <c r="W1993">
        <v>0</v>
      </c>
      <c r="X1993">
        <v>0</v>
      </c>
      <c r="Y1993" s="3">
        <f t="shared" si="217"/>
        <v>84</v>
      </c>
      <c r="Z1993" s="3">
        <f t="shared" si="218"/>
        <v>28</v>
      </c>
      <c r="AA1993" s="3">
        <f t="shared" si="219"/>
        <v>336</v>
      </c>
      <c r="AB1993">
        <f>VLOOKUP(F1993,'Producto temporal'!A:F,6,0)</f>
        <v>60</v>
      </c>
      <c r="AC1993" s="9" t="str">
        <f t="shared" si="220"/>
        <v>BAJAR PACKQTY</v>
      </c>
      <c r="AD1993" s="9" t="str">
        <f t="shared" si="221"/>
        <v>OK</v>
      </c>
      <c r="AE1993" s="9" t="str">
        <f t="shared" si="222"/>
        <v>BAJAR MASTERPACK</v>
      </c>
      <c r="AF1993" s="10">
        <f t="shared" si="223"/>
        <v>1</v>
      </c>
    </row>
    <row r="1994" spans="1:32" x14ac:dyDescent="0.3">
      <c r="A1994" s="1">
        <v>45447</v>
      </c>
      <c r="B1994">
        <v>221</v>
      </c>
      <c r="C1994" t="s">
        <v>260</v>
      </c>
      <c r="D1994" t="s">
        <v>61</v>
      </c>
      <c r="E1994" t="s">
        <v>184</v>
      </c>
      <c r="F1994">
        <v>1003938</v>
      </c>
      <c r="G1994" t="s">
        <v>27</v>
      </c>
      <c r="H1994" t="s">
        <v>28</v>
      </c>
      <c r="I1994" t="s">
        <v>29</v>
      </c>
      <c r="J1994" t="s">
        <v>30</v>
      </c>
      <c r="K1994">
        <v>0</v>
      </c>
      <c r="L1994" t="s">
        <v>31</v>
      </c>
      <c r="M1994" t="s">
        <v>32</v>
      </c>
      <c r="N1994">
        <v>8</v>
      </c>
      <c r="O1994">
        <v>1</v>
      </c>
      <c r="P1994">
        <v>1</v>
      </c>
      <c r="Q1994">
        <v>12</v>
      </c>
      <c r="R1994">
        <v>3.1680000000000001</v>
      </c>
      <c r="S1994">
        <v>15.84</v>
      </c>
      <c r="T1994">
        <v>5</v>
      </c>
      <c r="U1994">
        <v>1</v>
      </c>
      <c r="V1994">
        <v>0</v>
      </c>
      <c r="W1994">
        <v>0</v>
      </c>
      <c r="X1994">
        <v>0</v>
      </c>
      <c r="Y1994" s="3">
        <f t="shared" si="217"/>
        <v>5.6</v>
      </c>
      <c r="Z1994" s="3">
        <f t="shared" si="218"/>
        <v>5.6</v>
      </c>
      <c r="AA1994" s="3">
        <f t="shared" si="219"/>
        <v>67.2</v>
      </c>
      <c r="AB1994">
        <f>VLOOKUP(F1994,'Producto temporal'!A:F,6,0)</f>
        <v>60</v>
      </c>
      <c r="AC1994" s="9" t="str">
        <f t="shared" si="220"/>
        <v>OK</v>
      </c>
      <c r="AD1994" s="9" t="str">
        <f t="shared" si="221"/>
        <v>OK</v>
      </c>
      <c r="AE1994" s="9" t="str">
        <f t="shared" si="222"/>
        <v>BAJAR MASTERPACK</v>
      </c>
      <c r="AF1994" s="10">
        <f t="shared" si="223"/>
        <v>9</v>
      </c>
    </row>
    <row r="1995" spans="1:32" x14ac:dyDescent="0.3">
      <c r="A1995" s="1">
        <v>45447</v>
      </c>
      <c r="B1995">
        <v>221</v>
      </c>
      <c r="C1995" t="s">
        <v>260</v>
      </c>
      <c r="D1995" t="s">
        <v>61</v>
      </c>
      <c r="E1995" t="s">
        <v>184</v>
      </c>
      <c r="F1995">
        <v>1003941</v>
      </c>
      <c r="G1995" t="s">
        <v>33</v>
      </c>
      <c r="H1995" t="s">
        <v>28</v>
      </c>
      <c r="I1995" t="s">
        <v>29</v>
      </c>
      <c r="J1995" t="s">
        <v>30</v>
      </c>
      <c r="K1995">
        <v>0</v>
      </c>
      <c r="L1995" t="s">
        <v>31</v>
      </c>
      <c r="M1995" t="s">
        <v>32</v>
      </c>
      <c r="N1995">
        <v>9</v>
      </c>
      <c r="O1995">
        <v>1</v>
      </c>
      <c r="P1995">
        <v>1</v>
      </c>
      <c r="Q1995">
        <v>20</v>
      </c>
      <c r="R1995">
        <v>2.3220000000000001</v>
      </c>
      <c r="S1995">
        <v>9.2880000000000003</v>
      </c>
      <c r="T1995">
        <v>4</v>
      </c>
      <c r="U1995">
        <v>1</v>
      </c>
      <c r="V1995">
        <v>0</v>
      </c>
      <c r="W1995">
        <v>0</v>
      </c>
      <c r="X1995">
        <v>0</v>
      </c>
      <c r="Y1995" s="3">
        <f t="shared" si="217"/>
        <v>7</v>
      </c>
      <c r="Z1995" s="3">
        <f t="shared" si="218"/>
        <v>7</v>
      </c>
      <c r="AA1995" s="3">
        <f t="shared" si="219"/>
        <v>140</v>
      </c>
      <c r="AB1995">
        <f>VLOOKUP(F1995,'Producto temporal'!A:F,6,0)</f>
        <v>60</v>
      </c>
      <c r="AC1995" s="9" t="str">
        <f t="shared" si="220"/>
        <v>OK</v>
      </c>
      <c r="AD1995" s="9" t="str">
        <f t="shared" si="221"/>
        <v>OK</v>
      </c>
      <c r="AE1995" s="9" t="str">
        <f t="shared" si="222"/>
        <v>BAJAR MASTERPACK</v>
      </c>
      <c r="AF1995" s="10">
        <f t="shared" si="223"/>
        <v>7</v>
      </c>
    </row>
    <row r="1996" spans="1:32" x14ac:dyDescent="0.3">
      <c r="A1996" s="1">
        <v>45447</v>
      </c>
      <c r="B1996">
        <v>221</v>
      </c>
      <c r="C1996" t="s">
        <v>260</v>
      </c>
      <c r="D1996" t="s">
        <v>61</v>
      </c>
      <c r="E1996" t="s">
        <v>184</v>
      </c>
      <c r="F1996">
        <v>1010020</v>
      </c>
      <c r="G1996" t="s">
        <v>34</v>
      </c>
      <c r="H1996" t="s">
        <v>28</v>
      </c>
      <c r="I1996" t="s">
        <v>29</v>
      </c>
      <c r="J1996" t="s">
        <v>30</v>
      </c>
      <c r="K1996">
        <v>0</v>
      </c>
      <c r="L1996" t="s">
        <v>31</v>
      </c>
      <c r="M1996" t="s">
        <v>32</v>
      </c>
      <c r="N1996">
        <v>12</v>
      </c>
      <c r="O1996">
        <v>1</v>
      </c>
      <c r="P1996">
        <v>1</v>
      </c>
      <c r="Q1996">
        <v>12</v>
      </c>
      <c r="R1996">
        <v>3.02501</v>
      </c>
      <c r="S1996">
        <v>52.378590000000003</v>
      </c>
      <c r="T1996">
        <v>17</v>
      </c>
      <c r="U1996">
        <v>1</v>
      </c>
      <c r="V1996">
        <v>0</v>
      </c>
      <c r="W1996">
        <v>0</v>
      </c>
      <c r="X1996">
        <v>0</v>
      </c>
      <c r="Y1996" s="3">
        <f t="shared" si="217"/>
        <v>1.6470588235294119</v>
      </c>
      <c r="Z1996" s="3">
        <f t="shared" si="218"/>
        <v>1.6470588235294119</v>
      </c>
      <c r="AA1996" s="3">
        <f t="shared" si="219"/>
        <v>19.764705882352942</v>
      </c>
      <c r="AB1996">
        <f>VLOOKUP(F1996,'Producto temporal'!A:F,6,0)</f>
        <v>60</v>
      </c>
      <c r="AC1996" s="9" t="str">
        <f t="shared" si="220"/>
        <v>OK</v>
      </c>
      <c r="AD1996" s="9" t="str">
        <f t="shared" si="221"/>
        <v>OK</v>
      </c>
      <c r="AE1996" s="9" t="str">
        <f t="shared" si="222"/>
        <v>OK</v>
      </c>
      <c r="AF1996" s="10">
        <f t="shared" si="223"/>
        <v>32</v>
      </c>
    </row>
    <row r="1997" spans="1:32" x14ac:dyDescent="0.3">
      <c r="A1997" s="1">
        <v>45447</v>
      </c>
      <c r="B1997">
        <v>221</v>
      </c>
      <c r="C1997" t="s">
        <v>260</v>
      </c>
      <c r="D1997" t="s">
        <v>61</v>
      </c>
      <c r="E1997" t="s">
        <v>184</v>
      </c>
      <c r="F1997">
        <v>1010290</v>
      </c>
      <c r="G1997" t="s">
        <v>35</v>
      </c>
      <c r="H1997" t="s">
        <v>28</v>
      </c>
      <c r="I1997" t="s">
        <v>29</v>
      </c>
      <c r="J1997" t="s">
        <v>30</v>
      </c>
      <c r="K1997">
        <v>0</v>
      </c>
      <c r="L1997" t="s">
        <v>31</v>
      </c>
      <c r="M1997" t="s">
        <v>32</v>
      </c>
      <c r="N1997">
        <v>6</v>
      </c>
      <c r="O1997">
        <v>1</v>
      </c>
      <c r="P1997">
        <v>1</v>
      </c>
      <c r="Q1997">
        <v>6</v>
      </c>
      <c r="R1997">
        <v>3.62</v>
      </c>
      <c r="S1997">
        <v>14.48</v>
      </c>
      <c r="T1997">
        <v>4</v>
      </c>
      <c r="U1997">
        <v>1</v>
      </c>
      <c r="V1997">
        <v>0</v>
      </c>
      <c r="W1997">
        <v>0</v>
      </c>
      <c r="X1997">
        <v>2</v>
      </c>
      <c r="Y1997" s="3">
        <f t="shared" si="217"/>
        <v>7</v>
      </c>
      <c r="Z1997" s="3">
        <f t="shared" si="218"/>
        <v>7</v>
      </c>
      <c r="AA1997" s="3">
        <f t="shared" si="219"/>
        <v>42</v>
      </c>
      <c r="AB1997">
        <f>VLOOKUP(F1997,'Producto temporal'!A:F,6,0)</f>
        <v>60</v>
      </c>
      <c r="AC1997" s="9" t="str">
        <f t="shared" si="220"/>
        <v>OK</v>
      </c>
      <c r="AD1997" s="9" t="str">
        <f t="shared" si="221"/>
        <v>OK</v>
      </c>
      <c r="AE1997" s="9" t="str">
        <f t="shared" si="222"/>
        <v>OK</v>
      </c>
      <c r="AF1997" s="10">
        <f t="shared" si="223"/>
        <v>7</v>
      </c>
    </row>
    <row r="1998" spans="1:32" x14ac:dyDescent="0.3">
      <c r="A1998" s="1">
        <v>45447</v>
      </c>
      <c r="B1998">
        <v>221</v>
      </c>
      <c r="C1998" t="s">
        <v>260</v>
      </c>
      <c r="D1998" t="s">
        <v>61</v>
      </c>
      <c r="E1998" t="s">
        <v>184</v>
      </c>
      <c r="F1998">
        <v>1010291</v>
      </c>
      <c r="G1998" t="s">
        <v>36</v>
      </c>
      <c r="H1998" t="s">
        <v>28</v>
      </c>
      <c r="I1998" t="s">
        <v>29</v>
      </c>
      <c r="J1998" t="s">
        <v>30</v>
      </c>
      <c r="K1998">
        <v>0</v>
      </c>
      <c r="L1998" t="s">
        <v>31</v>
      </c>
      <c r="M1998" t="s">
        <v>32</v>
      </c>
      <c r="N1998">
        <v>4</v>
      </c>
      <c r="O1998">
        <v>1</v>
      </c>
      <c r="P1998">
        <v>1</v>
      </c>
      <c r="Q1998">
        <v>6</v>
      </c>
      <c r="R1998">
        <v>3.62</v>
      </c>
      <c r="S1998">
        <v>14.48</v>
      </c>
      <c r="T1998">
        <v>4</v>
      </c>
      <c r="U1998">
        <v>1</v>
      </c>
      <c r="V1998">
        <v>0</v>
      </c>
      <c r="W1998">
        <v>0</v>
      </c>
      <c r="X1998">
        <v>2</v>
      </c>
      <c r="Y1998" s="3">
        <f t="shared" si="217"/>
        <v>7</v>
      </c>
      <c r="Z1998" s="3">
        <f t="shared" si="218"/>
        <v>7</v>
      </c>
      <c r="AA1998" s="3">
        <f t="shared" si="219"/>
        <v>42</v>
      </c>
      <c r="AB1998">
        <f>VLOOKUP(F1998,'Producto temporal'!A:F,6,0)</f>
        <v>60</v>
      </c>
      <c r="AC1998" s="9" t="str">
        <f t="shared" si="220"/>
        <v>OK</v>
      </c>
      <c r="AD1998" s="9" t="str">
        <f t="shared" si="221"/>
        <v>OK</v>
      </c>
      <c r="AE1998" s="9" t="str">
        <f t="shared" si="222"/>
        <v>OK</v>
      </c>
      <c r="AF1998" s="10">
        <f t="shared" si="223"/>
        <v>7</v>
      </c>
    </row>
    <row r="1999" spans="1:32" x14ac:dyDescent="0.3">
      <c r="A1999" s="1">
        <v>45447</v>
      </c>
      <c r="B1999">
        <v>221</v>
      </c>
      <c r="C1999" t="s">
        <v>260</v>
      </c>
      <c r="D1999" t="s">
        <v>61</v>
      </c>
      <c r="E1999" t="s">
        <v>184</v>
      </c>
      <c r="F1999">
        <v>1010783</v>
      </c>
      <c r="G1999" t="s">
        <v>37</v>
      </c>
      <c r="H1999" t="s">
        <v>28</v>
      </c>
      <c r="I1999" t="s">
        <v>29</v>
      </c>
      <c r="J1999" t="s">
        <v>30</v>
      </c>
      <c r="K1999">
        <v>0</v>
      </c>
      <c r="L1999" t="s">
        <v>31</v>
      </c>
      <c r="M1999" t="s">
        <v>32</v>
      </c>
      <c r="N1999">
        <v>14</v>
      </c>
      <c r="O1999">
        <v>1</v>
      </c>
      <c r="P1999">
        <v>1</v>
      </c>
      <c r="Q1999">
        <v>12</v>
      </c>
      <c r="R1999">
        <v>3.04121</v>
      </c>
      <c r="S1999">
        <v>52.811129999999999</v>
      </c>
      <c r="T1999">
        <v>17</v>
      </c>
      <c r="U1999">
        <v>1</v>
      </c>
      <c r="V1999">
        <v>0</v>
      </c>
      <c r="W1999">
        <v>0</v>
      </c>
      <c r="X1999">
        <v>0</v>
      </c>
      <c r="Y1999" s="3">
        <f t="shared" si="217"/>
        <v>1.6470588235294119</v>
      </c>
      <c r="Z1999" s="3">
        <f t="shared" si="218"/>
        <v>1.6470588235294119</v>
      </c>
      <c r="AA1999" s="3">
        <f t="shared" si="219"/>
        <v>19.764705882352942</v>
      </c>
      <c r="AB1999">
        <f>VLOOKUP(F1999,'Producto temporal'!A:F,6,0)</f>
        <v>60</v>
      </c>
      <c r="AC1999" s="9" t="str">
        <f t="shared" si="220"/>
        <v>OK</v>
      </c>
      <c r="AD1999" s="9" t="str">
        <f t="shared" si="221"/>
        <v>OK</v>
      </c>
      <c r="AE1999" s="9" t="str">
        <f t="shared" si="222"/>
        <v>OK</v>
      </c>
      <c r="AF1999" s="10">
        <f t="shared" si="223"/>
        <v>32</v>
      </c>
    </row>
    <row r="2000" spans="1:32" x14ac:dyDescent="0.3">
      <c r="A2000" s="1">
        <v>45447</v>
      </c>
      <c r="B2000">
        <v>221</v>
      </c>
      <c r="C2000" t="s">
        <v>260</v>
      </c>
      <c r="D2000" t="s">
        <v>61</v>
      </c>
      <c r="E2000" t="s">
        <v>184</v>
      </c>
      <c r="F2000">
        <v>1011679</v>
      </c>
      <c r="G2000" t="s">
        <v>38</v>
      </c>
      <c r="H2000" t="s">
        <v>28</v>
      </c>
      <c r="I2000" t="s">
        <v>29</v>
      </c>
      <c r="J2000" t="s">
        <v>30</v>
      </c>
      <c r="K2000">
        <v>0</v>
      </c>
      <c r="L2000" t="s">
        <v>31</v>
      </c>
      <c r="M2000" t="s">
        <v>32</v>
      </c>
      <c r="N2000">
        <v>2</v>
      </c>
      <c r="O2000">
        <v>1</v>
      </c>
      <c r="P2000">
        <v>1</v>
      </c>
      <c r="Q2000">
        <v>12</v>
      </c>
      <c r="R2000">
        <v>2.3849999999999998</v>
      </c>
      <c r="S2000">
        <v>7.1550000000000002</v>
      </c>
      <c r="T2000">
        <v>3</v>
      </c>
      <c r="U2000">
        <v>1</v>
      </c>
      <c r="V2000">
        <v>0</v>
      </c>
      <c r="W2000">
        <v>0</v>
      </c>
      <c r="X2000">
        <v>0</v>
      </c>
      <c r="Y2000" s="3">
        <f t="shared" si="217"/>
        <v>9.3333333333333339</v>
      </c>
      <c r="Z2000" s="3">
        <f t="shared" si="218"/>
        <v>9.3333333333333339</v>
      </c>
      <c r="AA2000" s="3">
        <f t="shared" si="219"/>
        <v>112</v>
      </c>
      <c r="AB2000">
        <f>VLOOKUP(F2000,'Producto temporal'!A:F,6,0)</f>
        <v>60</v>
      </c>
      <c r="AC2000" s="9" t="str">
        <f t="shared" si="220"/>
        <v>OK</v>
      </c>
      <c r="AD2000" s="9" t="str">
        <f t="shared" si="221"/>
        <v>OK</v>
      </c>
      <c r="AE2000" s="9" t="str">
        <f t="shared" si="222"/>
        <v>BAJAR MASTERPACK</v>
      </c>
      <c r="AF2000" s="10">
        <f t="shared" si="223"/>
        <v>5</v>
      </c>
    </row>
    <row r="2001" spans="1:32" x14ac:dyDescent="0.3">
      <c r="A2001" s="1">
        <v>45447</v>
      </c>
      <c r="B2001">
        <v>221</v>
      </c>
      <c r="C2001" t="s">
        <v>260</v>
      </c>
      <c r="D2001" t="s">
        <v>61</v>
      </c>
      <c r="E2001" t="s">
        <v>184</v>
      </c>
      <c r="F2001">
        <v>1011885</v>
      </c>
      <c r="G2001" t="s">
        <v>39</v>
      </c>
      <c r="H2001" t="s">
        <v>28</v>
      </c>
      <c r="I2001" t="s">
        <v>29</v>
      </c>
      <c r="J2001" t="s">
        <v>30</v>
      </c>
      <c r="K2001">
        <v>0</v>
      </c>
      <c r="L2001" t="s">
        <v>31</v>
      </c>
      <c r="M2001" t="s">
        <v>32</v>
      </c>
      <c r="N2001">
        <v>9</v>
      </c>
      <c r="O2001">
        <v>3</v>
      </c>
      <c r="P2001">
        <v>1</v>
      </c>
      <c r="Q2001">
        <v>12</v>
      </c>
      <c r="R2001">
        <v>2.3849999999999998</v>
      </c>
      <c r="S2001">
        <v>4.7699999999999996</v>
      </c>
      <c r="T2001">
        <v>2</v>
      </c>
      <c r="U2001">
        <v>1</v>
      </c>
      <c r="V2001">
        <v>0</v>
      </c>
      <c r="W2001">
        <v>0</v>
      </c>
      <c r="X2001">
        <v>0</v>
      </c>
      <c r="Y2001" s="3">
        <f t="shared" si="217"/>
        <v>42</v>
      </c>
      <c r="Z2001" s="3">
        <f t="shared" si="218"/>
        <v>14</v>
      </c>
      <c r="AA2001" s="3">
        <f t="shared" si="219"/>
        <v>168</v>
      </c>
      <c r="AB2001">
        <f>VLOOKUP(F2001,'Producto temporal'!A:F,6,0)</f>
        <v>60</v>
      </c>
      <c r="AC2001" s="9" t="str">
        <f t="shared" si="220"/>
        <v>OK</v>
      </c>
      <c r="AD2001" s="9" t="str">
        <f t="shared" si="221"/>
        <v>OK</v>
      </c>
      <c r="AE2001" s="9" t="str">
        <f t="shared" si="222"/>
        <v>BAJAR MASTERPACK</v>
      </c>
      <c r="AF2001" s="10">
        <f t="shared" si="223"/>
        <v>3</v>
      </c>
    </row>
    <row r="2002" spans="1:32" x14ac:dyDescent="0.3">
      <c r="A2002" s="1">
        <v>45447</v>
      </c>
      <c r="B2002">
        <v>221</v>
      </c>
      <c r="C2002" t="s">
        <v>260</v>
      </c>
      <c r="D2002" t="s">
        <v>61</v>
      </c>
      <c r="E2002" t="s">
        <v>184</v>
      </c>
      <c r="F2002">
        <v>1012657</v>
      </c>
      <c r="G2002" t="s">
        <v>40</v>
      </c>
      <c r="H2002" t="s">
        <v>28</v>
      </c>
      <c r="I2002" t="s">
        <v>29</v>
      </c>
      <c r="J2002" t="s">
        <v>30</v>
      </c>
      <c r="K2002">
        <v>0</v>
      </c>
      <c r="L2002" t="s">
        <v>31</v>
      </c>
      <c r="M2002" t="s">
        <v>32</v>
      </c>
      <c r="N2002">
        <v>5</v>
      </c>
      <c r="O2002">
        <v>1</v>
      </c>
      <c r="P2002">
        <v>1</v>
      </c>
      <c r="Q2002">
        <v>12</v>
      </c>
      <c r="R2002">
        <v>3.0294400000000001</v>
      </c>
      <c r="S2002">
        <v>58.555819999999997</v>
      </c>
      <c r="T2002">
        <v>19</v>
      </c>
      <c r="U2002">
        <v>1</v>
      </c>
      <c r="V2002">
        <v>0</v>
      </c>
      <c r="W2002">
        <v>0</v>
      </c>
      <c r="X2002">
        <v>0</v>
      </c>
      <c r="Y2002" s="3">
        <f t="shared" si="217"/>
        <v>1.4736842105263157</v>
      </c>
      <c r="Z2002" s="3">
        <f t="shared" si="218"/>
        <v>1.4736842105263157</v>
      </c>
      <c r="AA2002" s="3">
        <f t="shared" si="219"/>
        <v>17.684210526315788</v>
      </c>
      <c r="AB2002">
        <f>VLOOKUP(F2002,'Producto temporal'!A:F,6,0)</f>
        <v>60</v>
      </c>
      <c r="AC2002" s="9" t="str">
        <f t="shared" si="220"/>
        <v>OK</v>
      </c>
      <c r="AD2002" s="9" t="str">
        <f t="shared" si="221"/>
        <v>OK</v>
      </c>
      <c r="AE2002" s="9" t="str">
        <f t="shared" si="222"/>
        <v>OK</v>
      </c>
      <c r="AF2002" s="10">
        <f t="shared" si="223"/>
        <v>35</v>
      </c>
    </row>
    <row r="2003" spans="1:32" x14ac:dyDescent="0.3">
      <c r="A2003" s="1">
        <v>45447</v>
      </c>
      <c r="B2003">
        <v>221</v>
      </c>
      <c r="C2003" t="s">
        <v>260</v>
      </c>
      <c r="D2003" t="s">
        <v>61</v>
      </c>
      <c r="E2003" t="s">
        <v>184</v>
      </c>
      <c r="F2003">
        <v>1012658</v>
      </c>
      <c r="G2003" t="s">
        <v>41</v>
      </c>
      <c r="H2003" t="s">
        <v>28</v>
      </c>
      <c r="I2003" t="s">
        <v>29</v>
      </c>
      <c r="J2003" t="s">
        <v>30</v>
      </c>
      <c r="K2003">
        <v>0</v>
      </c>
      <c r="L2003" t="s">
        <v>31</v>
      </c>
      <c r="M2003" t="s">
        <v>32</v>
      </c>
      <c r="N2003">
        <v>8</v>
      </c>
      <c r="O2003">
        <v>1</v>
      </c>
      <c r="P2003">
        <v>1</v>
      </c>
      <c r="Q2003">
        <v>12</v>
      </c>
      <c r="R2003">
        <v>2.6459999999999999</v>
      </c>
      <c r="S2003">
        <v>0</v>
      </c>
      <c r="T2003">
        <v>0</v>
      </c>
      <c r="U2003">
        <v>1</v>
      </c>
      <c r="V2003">
        <v>0</v>
      </c>
      <c r="W2003">
        <v>0</v>
      </c>
      <c r="X2003">
        <v>0</v>
      </c>
      <c r="Y2003" s="3" t="str">
        <f t="shared" si="217"/>
        <v>PRODUCTO SIN VENTA</v>
      </c>
      <c r="Z2003" s="3" t="str">
        <f t="shared" si="218"/>
        <v>PRODUCTO SIN VENTA</v>
      </c>
      <c r="AA2003" s="3" t="str">
        <f t="shared" si="219"/>
        <v>PRODUCTO SIN VENTA</v>
      </c>
      <c r="AB2003">
        <f>VLOOKUP(F2003,'Producto temporal'!A:F,6,0)</f>
        <v>60</v>
      </c>
      <c r="AC2003" s="9" t="str">
        <f t="shared" si="220"/>
        <v>PRODUCTO SIN VENTA</v>
      </c>
      <c r="AD2003" s="9" t="str">
        <f t="shared" si="221"/>
        <v>PRODUCTO SIN VENTA</v>
      </c>
      <c r="AE2003" s="9" t="str">
        <f t="shared" si="222"/>
        <v>PRODUCTO SIN VENTA</v>
      </c>
      <c r="AF2003" s="10">
        <f t="shared" si="223"/>
        <v>0</v>
      </c>
    </row>
    <row r="2004" spans="1:32" x14ac:dyDescent="0.3">
      <c r="A2004" s="1">
        <v>45447</v>
      </c>
      <c r="B2004">
        <v>221</v>
      </c>
      <c r="C2004" t="s">
        <v>260</v>
      </c>
      <c r="D2004" t="s">
        <v>61</v>
      </c>
      <c r="E2004" t="s">
        <v>184</v>
      </c>
      <c r="F2004">
        <v>1013898</v>
      </c>
      <c r="G2004" t="s">
        <v>42</v>
      </c>
      <c r="H2004" t="s">
        <v>28</v>
      </c>
      <c r="I2004" t="s">
        <v>29</v>
      </c>
      <c r="J2004" t="s">
        <v>30</v>
      </c>
      <c r="K2004">
        <v>0</v>
      </c>
      <c r="L2004" t="s">
        <v>31</v>
      </c>
      <c r="M2004" t="s">
        <v>32</v>
      </c>
      <c r="N2004">
        <v>7</v>
      </c>
      <c r="O2004">
        <v>3</v>
      </c>
      <c r="P2004">
        <v>1</v>
      </c>
      <c r="Q2004">
        <v>12</v>
      </c>
      <c r="R2004">
        <v>3.3237999999999999</v>
      </c>
      <c r="S2004">
        <v>3.3925900000000002</v>
      </c>
      <c r="T2004">
        <v>1</v>
      </c>
      <c r="U2004">
        <v>1</v>
      </c>
      <c r="V2004">
        <v>0</v>
      </c>
      <c r="W2004">
        <v>0</v>
      </c>
      <c r="X2004">
        <v>0</v>
      </c>
      <c r="Y2004" s="3">
        <f t="shared" si="217"/>
        <v>84</v>
      </c>
      <c r="Z2004" s="3">
        <f t="shared" si="218"/>
        <v>28</v>
      </c>
      <c r="AA2004" s="3">
        <f t="shared" si="219"/>
        <v>336</v>
      </c>
      <c r="AB2004">
        <f>VLOOKUP(F2004,'Producto temporal'!A:F,6,0)</f>
        <v>60</v>
      </c>
      <c r="AC2004" s="9" t="str">
        <f t="shared" si="220"/>
        <v>BAJAR PACKQTY</v>
      </c>
      <c r="AD2004" s="9" t="str">
        <f t="shared" si="221"/>
        <v>OK</v>
      </c>
      <c r="AE2004" s="9" t="str">
        <f t="shared" si="222"/>
        <v>BAJAR MASTERPACK</v>
      </c>
      <c r="AF2004" s="10">
        <f t="shared" si="223"/>
        <v>1</v>
      </c>
    </row>
    <row r="2005" spans="1:32" x14ac:dyDescent="0.3">
      <c r="A2005" s="1">
        <v>45447</v>
      </c>
      <c r="B2005">
        <v>223</v>
      </c>
      <c r="C2005" t="s">
        <v>261</v>
      </c>
      <c r="D2005" t="s">
        <v>128</v>
      </c>
      <c r="E2005" t="s">
        <v>244</v>
      </c>
      <c r="F2005">
        <v>1003938</v>
      </c>
      <c r="G2005" t="s">
        <v>27</v>
      </c>
      <c r="H2005" t="s">
        <v>28</v>
      </c>
      <c r="I2005" t="s">
        <v>29</v>
      </c>
      <c r="J2005" t="s">
        <v>30</v>
      </c>
      <c r="K2005">
        <v>0</v>
      </c>
      <c r="L2005" t="s">
        <v>31</v>
      </c>
      <c r="M2005" t="s">
        <v>32</v>
      </c>
      <c r="N2005">
        <v>5</v>
      </c>
      <c r="O2005">
        <v>1</v>
      </c>
      <c r="P2005">
        <v>1</v>
      </c>
      <c r="Q2005">
        <v>12</v>
      </c>
      <c r="R2005">
        <v>3.1680000000000001</v>
      </c>
      <c r="S2005">
        <v>3.1680000000000001</v>
      </c>
      <c r="T2005">
        <v>1</v>
      </c>
      <c r="U2005">
        <v>1</v>
      </c>
      <c r="V2005">
        <v>0</v>
      </c>
      <c r="W2005">
        <v>0</v>
      </c>
      <c r="X2005">
        <v>0</v>
      </c>
      <c r="Y2005" s="3">
        <f t="shared" si="217"/>
        <v>28</v>
      </c>
      <c r="Z2005" s="3">
        <f t="shared" si="218"/>
        <v>28</v>
      </c>
      <c r="AA2005" s="3">
        <f t="shared" si="219"/>
        <v>336</v>
      </c>
      <c r="AB2005">
        <f>VLOOKUP(F2005,'Producto temporal'!A:F,6,0)</f>
        <v>60</v>
      </c>
      <c r="AC2005" s="9" t="str">
        <f t="shared" si="220"/>
        <v>OK</v>
      </c>
      <c r="AD2005" s="9" t="str">
        <f t="shared" si="221"/>
        <v>OK</v>
      </c>
      <c r="AE2005" s="9" t="str">
        <f t="shared" si="222"/>
        <v>BAJAR MASTERPACK</v>
      </c>
      <c r="AF2005" s="10">
        <f t="shared" si="223"/>
        <v>1</v>
      </c>
    </row>
    <row r="2006" spans="1:32" x14ac:dyDescent="0.3">
      <c r="A2006" s="1">
        <v>45447</v>
      </c>
      <c r="B2006">
        <v>223</v>
      </c>
      <c r="C2006" t="s">
        <v>261</v>
      </c>
      <c r="D2006" t="s">
        <v>128</v>
      </c>
      <c r="E2006" t="s">
        <v>244</v>
      </c>
      <c r="F2006">
        <v>1003941</v>
      </c>
      <c r="G2006" t="s">
        <v>33</v>
      </c>
      <c r="H2006" t="s">
        <v>28</v>
      </c>
      <c r="I2006" t="s">
        <v>29</v>
      </c>
      <c r="J2006" t="s">
        <v>30</v>
      </c>
      <c r="K2006">
        <v>0</v>
      </c>
      <c r="L2006" t="s">
        <v>31</v>
      </c>
      <c r="M2006" t="s">
        <v>32</v>
      </c>
      <c r="N2006">
        <v>6</v>
      </c>
      <c r="O2006">
        <v>1</v>
      </c>
      <c r="P2006">
        <v>1</v>
      </c>
      <c r="Q2006">
        <v>20</v>
      </c>
      <c r="R2006">
        <v>2.3220000000000001</v>
      </c>
      <c r="S2006">
        <v>2.3220000000000001</v>
      </c>
      <c r="T2006">
        <v>1</v>
      </c>
      <c r="U2006">
        <v>1</v>
      </c>
      <c r="V2006">
        <v>0</v>
      </c>
      <c r="W2006">
        <v>0</v>
      </c>
      <c r="X2006">
        <v>0</v>
      </c>
      <c r="Y2006" s="3">
        <f t="shared" si="217"/>
        <v>28</v>
      </c>
      <c r="Z2006" s="3">
        <f t="shared" si="218"/>
        <v>28</v>
      </c>
      <c r="AA2006" s="3">
        <f t="shared" si="219"/>
        <v>560</v>
      </c>
      <c r="AB2006">
        <f>VLOOKUP(F2006,'Producto temporal'!A:F,6,0)</f>
        <v>60</v>
      </c>
      <c r="AC2006" s="9" t="str">
        <f t="shared" si="220"/>
        <v>OK</v>
      </c>
      <c r="AD2006" s="9" t="str">
        <f t="shared" si="221"/>
        <v>OK</v>
      </c>
      <c r="AE2006" s="9" t="str">
        <f t="shared" si="222"/>
        <v>BAJAR MASTERPACK</v>
      </c>
      <c r="AF2006" s="10">
        <f t="shared" si="223"/>
        <v>1</v>
      </c>
    </row>
    <row r="2007" spans="1:32" x14ac:dyDescent="0.3">
      <c r="A2007" s="1">
        <v>45447</v>
      </c>
      <c r="B2007">
        <v>223</v>
      </c>
      <c r="C2007" t="s">
        <v>261</v>
      </c>
      <c r="D2007" t="s">
        <v>128</v>
      </c>
      <c r="E2007" t="s">
        <v>244</v>
      </c>
      <c r="F2007">
        <v>1010020</v>
      </c>
      <c r="G2007" t="s">
        <v>34</v>
      </c>
      <c r="H2007" t="s">
        <v>28</v>
      </c>
      <c r="I2007" t="s">
        <v>29</v>
      </c>
      <c r="J2007" t="s">
        <v>30</v>
      </c>
      <c r="K2007">
        <v>0</v>
      </c>
      <c r="L2007" t="s">
        <v>31</v>
      </c>
      <c r="M2007" t="s">
        <v>32</v>
      </c>
      <c r="N2007">
        <v>5</v>
      </c>
      <c r="O2007">
        <v>1</v>
      </c>
      <c r="P2007">
        <v>1</v>
      </c>
      <c r="Q2007">
        <v>12</v>
      </c>
      <c r="R2007">
        <v>3.02501</v>
      </c>
      <c r="S2007">
        <v>49.153840000000002</v>
      </c>
      <c r="T2007">
        <v>16</v>
      </c>
      <c r="U2007">
        <v>1</v>
      </c>
      <c r="V2007">
        <v>0</v>
      </c>
      <c r="W2007">
        <v>0</v>
      </c>
      <c r="X2007">
        <v>0</v>
      </c>
      <c r="Y2007" s="3">
        <f t="shared" si="217"/>
        <v>1.75</v>
      </c>
      <c r="Z2007" s="3">
        <f t="shared" si="218"/>
        <v>1.75</v>
      </c>
      <c r="AA2007" s="3">
        <f t="shared" si="219"/>
        <v>21</v>
      </c>
      <c r="AB2007">
        <f>VLOOKUP(F2007,'Producto temporal'!A:F,6,0)</f>
        <v>60</v>
      </c>
      <c r="AC2007" s="9" t="str">
        <f t="shared" si="220"/>
        <v>OK</v>
      </c>
      <c r="AD2007" s="9" t="str">
        <f t="shared" si="221"/>
        <v>OK</v>
      </c>
      <c r="AE2007" s="9" t="str">
        <f t="shared" si="222"/>
        <v>OK</v>
      </c>
      <c r="AF2007" s="10">
        <f t="shared" si="223"/>
        <v>30</v>
      </c>
    </row>
    <row r="2008" spans="1:32" x14ac:dyDescent="0.3">
      <c r="A2008" s="1">
        <v>45447</v>
      </c>
      <c r="B2008">
        <v>223</v>
      </c>
      <c r="C2008" t="s">
        <v>261</v>
      </c>
      <c r="D2008" t="s">
        <v>128</v>
      </c>
      <c r="E2008" t="s">
        <v>244</v>
      </c>
      <c r="F2008">
        <v>1010290</v>
      </c>
      <c r="G2008" t="s">
        <v>35</v>
      </c>
      <c r="H2008" t="s">
        <v>28</v>
      </c>
      <c r="I2008" t="s">
        <v>29</v>
      </c>
      <c r="J2008" t="s">
        <v>30</v>
      </c>
      <c r="K2008">
        <v>0</v>
      </c>
      <c r="L2008" t="s">
        <v>31</v>
      </c>
      <c r="M2008" t="s">
        <v>32</v>
      </c>
      <c r="N2008">
        <v>6</v>
      </c>
      <c r="O2008">
        <v>1</v>
      </c>
      <c r="P2008">
        <v>1</v>
      </c>
      <c r="Q2008">
        <v>6</v>
      </c>
      <c r="R2008">
        <v>3.62</v>
      </c>
      <c r="S2008">
        <v>0</v>
      </c>
      <c r="T2008">
        <v>0</v>
      </c>
      <c r="U2008">
        <v>1</v>
      </c>
      <c r="V2008">
        <v>0</v>
      </c>
      <c r="W2008">
        <v>0</v>
      </c>
      <c r="X2008">
        <v>0</v>
      </c>
      <c r="Y2008" s="3" t="str">
        <f t="shared" si="217"/>
        <v>PRODUCTO SIN VENTA</v>
      </c>
      <c r="Z2008" s="3" t="str">
        <f t="shared" si="218"/>
        <v>PRODUCTO SIN VENTA</v>
      </c>
      <c r="AA2008" s="3" t="str">
        <f t="shared" si="219"/>
        <v>PRODUCTO SIN VENTA</v>
      </c>
      <c r="AB2008">
        <f>VLOOKUP(F2008,'Producto temporal'!A:F,6,0)</f>
        <v>60</v>
      </c>
      <c r="AC2008" s="9" t="str">
        <f t="shared" si="220"/>
        <v>PRODUCTO SIN VENTA</v>
      </c>
      <c r="AD2008" s="9" t="str">
        <f t="shared" si="221"/>
        <v>PRODUCTO SIN VENTA</v>
      </c>
      <c r="AE2008" s="9" t="str">
        <f t="shared" si="222"/>
        <v>PRODUCTO SIN VENTA</v>
      </c>
      <c r="AF2008" s="10">
        <f t="shared" si="223"/>
        <v>0</v>
      </c>
    </row>
    <row r="2009" spans="1:32" x14ac:dyDescent="0.3">
      <c r="A2009" s="1">
        <v>45447</v>
      </c>
      <c r="B2009">
        <v>223</v>
      </c>
      <c r="C2009" t="s">
        <v>261</v>
      </c>
      <c r="D2009" t="s">
        <v>128</v>
      </c>
      <c r="E2009" t="s">
        <v>244</v>
      </c>
      <c r="F2009">
        <v>1010291</v>
      </c>
      <c r="G2009" t="s">
        <v>36</v>
      </c>
      <c r="H2009" t="s">
        <v>28</v>
      </c>
      <c r="I2009" t="s">
        <v>29</v>
      </c>
      <c r="J2009" t="s">
        <v>30</v>
      </c>
      <c r="K2009">
        <v>0</v>
      </c>
      <c r="L2009" t="s">
        <v>31</v>
      </c>
      <c r="M2009" t="s">
        <v>32</v>
      </c>
      <c r="N2009">
        <v>4</v>
      </c>
      <c r="O2009">
        <v>1</v>
      </c>
      <c r="P2009">
        <v>1</v>
      </c>
      <c r="Q2009">
        <v>6</v>
      </c>
      <c r="R2009">
        <v>3.62</v>
      </c>
      <c r="S2009">
        <v>7.24</v>
      </c>
      <c r="T2009">
        <v>2</v>
      </c>
      <c r="U2009">
        <v>1</v>
      </c>
      <c r="V2009">
        <v>0</v>
      </c>
      <c r="W2009">
        <v>0</v>
      </c>
      <c r="X2009">
        <v>4</v>
      </c>
      <c r="Y2009" s="3">
        <f t="shared" si="217"/>
        <v>14</v>
      </c>
      <c r="Z2009" s="3">
        <f t="shared" si="218"/>
        <v>14</v>
      </c>
      <c r="AA2009" s="3">
        <f t="shared" si="219"/>
        <v>84</v>
      </c>
      <c r="AB2009">
        <f>VLOOKUP(F2009,'Producto temporal'!A:F,6,0)</f>
        <v>60</v>
      </c>
      <c r="AC2009" s="9" t="str">
        <f t="shared" si="220"/>
        <v>OK</v>
      </c>
      <c r="AD2009" s="9" t="str">
        <f t="shared" si="221"/>
        <v>OK</v>
      </c>
      <c r="AE2009" s="9" t="str">
        <f t="shared" si="222"/>
        <v>BAJAR MASTERPACK</v>
      </c>
      <c r="AF2009" s="10">
        <f t="shared" si="223"/>
        <v>3</v>
      </c>
    </row>
    <row r="2010" spans="1:32" x14ac:dyDescent="0.3">
      <c r="A2010" s="1">
        <v>45447</v>
      </c>
      <c r="B2010">
        <v>223</v>
      </c>
      <c r="C2010" t="s">
        <v>261</v>
      </c>
      <c r="D2010" t="s">
        <v>128</v>
      </c>
      <c r="E2010" t="s">
        <v>244</v>
      </c>
      <c r="F2010">
        <v>1010783</v>
      </c>
      <c r="G2010" t="s">
        <v>37</v>
      </c>
      <c r="H2010" t="s">
        <v>28</v>
      </c>
      <c r="I2010" t="s">
        <v>29</v>
      </c>
      <c r="J2010" t="s">
        <v>30</v>
      </c>
      <c r="K2010">
        <v>0</v>
      </c>
      <c r="L2010" t="s">
        <v>31</v>
      </c>
      <c r="M2010" t="s">
        <v>32</v>
      </c>
      <c r="N2010">
        <v>1</v>
      </c>
      <c r="O2010">
        <v>1</v>
      </c>
      <c r="P2010">
        <v>1</v>
      </c>
      <c r="Q2010">
        <v>12</v>
      </c>
      <c r="R2010">
        <v>3.04121</v>
      </c>
      <c r="S2010">
        <v>49.489820000000002</v>
      </c>
      <c r="T2010">
        <v>16</v>
      </c>
      <c r="U2010">
        <v>1</v>
      </c>
      <c r="V2010">
        <v>0</v>
      </c>
      <c r="W2010">
        <v>10</v>
      </c>
      <c r="X2010">
        <v>0</v>
      </c>
      <c r="Y2010" s="3">
        <f t="shared" si="217"/>
        <v>1.75</v>
      </c>
      <c r="Z2010" s="3">
        <f t="shared" si="218"/>
        <v>1.75</v>
      </c>
      <c r="AA2010" s="3">
        <f t="shared" si="219"/>
        <v>21</v>
      </c>
      <c r="AB2010">
        <f>VLOOKUP(F2010,'Producto temporal'!A:F,6,0)</f>
        <v>60</v>
      </c>
      <c r="AC2010" s="9" t="str">
        <f t="shared" si="220"/>
        <v>OK</v>
      </c>
      <c r="AD2010" s="9" t="str">
        <f t="shared" si="221"/>
        <v>OK</v>
      </c>
      <c r="AE2010" s="9" t="str">
        <f t="shared" si="222"/>
        <v>OK</v>
      </c>
      <c r="AF2010" s="10">
        <f t="shared" si="223"/>
        <v>30</v>
      </c>
    </row>
    <row r="2011" spans="1:32" x14ac:dyDescent="0.3">
      <c r="A2011" s="1">
        <v>45447</v>
      </c>
      <c r="B2011">
        <v>223</v>
      </c>
      <c r="C2011" t="s">
        <v>261</v>
      </c>
      <c r="D2011" t="s">
        <v>128</v>
      </c>
      <c r="E2011" t="s">
        <v>244</v>
      </c>
      <c r="F2011">
        <v>1011679</v>
      </c>
      <c r="G2011" t="s">
        <v>38</v>
      </c>
      <c r="H2011" t="s">
        <v>28</v>
      </c>
      <c r="I2011" t="s">
        <v>29</v>
      </c>
      <c r="J2011" t="s">
        <v>30</v>
      </c>
      <c r="K2011">
        <v>0</v>
      </c>
      <c r="L2011" t="s">
        <v>31</v>
      </c>
      <c r="M2011" t="s">
        <v>32</v>
      </c>
      <c r="N2011">
        <v>2</v>
      </c>
      <c r="O2011">
        <v>1</v>
      </c>
      <c r="P2011">
        <v>1</v>
      </c>
      <c r="Q2011">
        <v>12</v>
      </c>
      <c r="R2011">
        <v>2.3849999999999998</v>
      </c>
      <c r="S2011">
        <v>2.3849999999999998</v>
      </c>
      <c r="T2011">
        <v>1</v>
      </c>
      <c r="U2011">
        <v>1</v>
      </c>
      <c r="V2011">
        <v>0</v>
      </c>
      <c r="W2011">
        <v>2</v>
      </c>
      <c r="X2011">
        <v>0</v>
      </c>
      <c r="Y2011" s="3">
        <f t="shared" si="217"/>
        <v>28</v>
      </c>
      <c r="Z2011" s="3">
        <f t="shared" si="218"/>
        <v>28</v>
      </c>
      <c r="AA2011" s="3">
        <f t="shared" si="219"/>
        <v>336</v>
      </c>
      <c r="AB2011">
        <f>VLOOKUP(F2011,'Producto temporal'!A:F,6,0)</f>
        <v>60</v>
      </c>
      <c r="AC2011" s="9" t="str">
        <f t="shared" si="220"/>
        <v>OK</v>
      </c>
      <c r="AD2011" s="9" t="str">
        <f t="shared" si="221"/>
        <v>OK</v>
      </c>
      <c r="AE2011" s="9" t="str">
        <f t="shared" si="222"/>
        <v>BAJAR MASTERPACK</v>
      </c>
      <c r="AF2011" s="10">
        <f t="shared" si="223"/>
        <v>1</v>
      </c>
    </row>
    <row r="2012" spans="1:32" x14ac:dyDescent="0.3">
      <c r="A2012" s="1">
        <v>45447</v>
      </c>
      <c r="B2012">
        <v>223</v>
      </c>
      <c r="C2012" t="s">
        <v>261</v>
      </c>
      <c r="D2012" t="s">
        <v>128</v>
      </c>
      <c r="E2012" t="s">
        <v>244</v>
      </c>
      <c r="F2012">
        <v>1011885</v>
      </c>
      <c r="G2012" t="s">
        <v>39</v>
      </c>
      <c r="H2012" t="s">
        <v>28</v>
      </c>
      <c r="I2012" t="s">
        <v>29</v>
      </c>
      <c r="J2012" t="s">
        <v>30</v>
      </c>
      <c r="K2012">
        <v>0</v>
      </c>
      <c r="L2012" t="s">
        <v>31</v>
      </c>
      <c r="M2012" t="s">
        <v>32</v>
      </c>
      <c r="N2012">
        <v>4</v>
      </c>
      <c r="O2012">
        <v>3</v>
      </c>
      <c r="P2012">
        <v>1</v>
      </c>
      <c r="Q2012">
        <v>12</v>
      </c>
      <c r="R2012">
        <v>2.3849999999999998</v>
      </c>
      <c r="S2012">
        <v>0</v>
      </c>
      <c r="T2012">
        <v>0</v>
      </c>
      <c r="U2012">
        <v>1</v>
      </c>
      <c r="V2012">
        <v>0</v>
      </c>
      <c r="W2012">
        <v>0</v>
      </c>
      <c r="X2012">
        <v>0</v>
      </c>
      <c r="Y2012" s="3" t="str">
        <f t="shared" si="217"/>
        <v>PRODUCTO SIN VENTA</v>
      </c>
      <c r="Z2012" s="3" t="str">
        <f t="shared" si="218"/>
        <v>PRODUCTO SIN VENTA</v>
      </c>
      <c r="AA2012" s="3" t="str">
        <f t="shared" si="219"/>
        <v>PRODUCTO SIN VENTA</v>
      </c>
      <c r="AB2012">
        <f>VLOOKUP(F2012,'Producto temporal'!A:F,6,0)</f>
        <v>60</v>
      </c>
      <c r="AC2012" s="9" t="str">
        <f t="shared" si="220"/>
        <v>PRODUCTO SIN VENTA</v>
      </c>
      <c r="AD2012" s="9" t="str">
        <f t="shared" si="221"/>
        <v>PRODUCTO SIN VENTA</v>
      </c>
      <c r="AE2012" s="9" t="str">
        <f t="shared" si="222"/>
        <v>PRODUCTO SIN VENTA</v>
      </c>
      <c r="AF2012" s="10">
        <f t="shared" si="223"/>
        <v>0</v>
      </c>
    </row>
    <row r="2013" spans="1:32" x14ac:dyDescent="0.3">
      <c r="A2013" s="1">
        <v>45447</v>
      </c>
      <c r="B2013">
        <v>223</v>
      </c>
      <c r="C2013" t="s">
        <v>261</v>
      </c>
      <c r="D2013" t="s">
        <v>128</v>
      </c>
      <c r="E2013" t="s">
        <v>244</v>
      </c>
      <c r="F2013">
        <v>1012657</v>
      </c>
      <c r="G2013" t="s">
        <v>40</v>
      </c>
      <c r="H2013" t="s">
        <v>28</v>
      </c>
      <c r="I2013" t="s">
        <v>29</v>
      </c>
      <c r="J2013" t="s">
        <v>30</v>
      </c>
      <c r="K2013">
        <v>0</v>
      </c>
      <c r="L2013" t="s">
        <v>31</v>
      </c>
      <c r="M2013" t="s">
        <v>32</v>
      </c>
      <c r="N2013">
        <v>0</v>
      </c>
      <c r="O2013">
        <v>1</v>
      </c>
      <c r="P2013">
        <v>1</v>
      </c>
      <c r="Q2013">
        <v>12</v>
      </c>
      <c r="R2013">
        <v>3.0294400000000001</v>
      </c>
      <c r="S2013">
        <v>21.546980000000001</v>
      </c>
      <c r="T2013">
        <v>7</v>
      </c>
      <c r="U2013">
        <v>0</v>
      </c>
      <c r="V2013">
        <v>0</v>
      </c>
      <c r="W2013">
        <v>6</v>
      </c>
      <c r="X2013">
        <v>0</v>
      </c>
      <c r="Y2013" s="3">
        <f t="shared" si="217"/>
        <v>4</v>
      </c>
      <c r="Z2013" s="3">
        <f t="shared" si="218"/>
        <v>4</v>
      </c>
      <c r="AA2013" s="3">
        <f t="shared" si="219"/>
        <v>48</v>
      </c>
      <c r="AB2013">
        <f>VLOOKUP(F2013,'Producto temporal'!A:F,6,0)</f>
        <v>60</v>
      </c>
      <c r="AC2013" s="9" t="str">
        <f t="shared" si="220"/>
        <v>OK</v>
      </c>
      <c r="AD2013" s="9" t="str">
        <f t="shared" si="221"/>
        <v>OK</v>
      </c>
      <c r="AE2013" s="9" t="str">
        <f t="shared" si="222"/>
        <v>OK</v>
      </c>
      <c r="AF2013" s="10">
        <f t="shared" si="223"/>
        <v>13</v>
      </c>
    </row>
    <row r="2014" spans="1:32" x14ac:dyDescent="0.3">
      <c r="A2014" s="1">
        <v>45447</v>
      </c>
      <c r="B2014">
        <v>223</v>
      </c>
      <c r="C2014" t="s">
        <v>261</v>
      </c>
      <c r="D2014" t="s">
        <v>128</v>
      </c>
      <c r="E2014" t="s">
        <v>244</v>
      </c>
      <c r="F2014">
        <v>1012658</v>
      </c>
      <c r="G2014" t="s">
        <v>41</v>
      </c>
      <c r="H2014" t="s">
        <v>28</v>
      </c>
      <c r="I2014" t="s">
        <v>29</v>
      </c>
      <c r="J2014" t="s">
        <v>30</v>
      </c>
      <c r="K2014">
        <v>0</v>
      </c>
      <c r="L2014" t="s">
        <v>31</v>
      </c>
      <c r="M2014" t="s">
        <v>32</v>
      </c>
      <c r="N2014">
        <v>8</v>
      </c>
      <c r="O2014">
        <v>1</v>
      </c>
      <c r="P2014">
        <v>1</v>
      </c>
      <c r="Q2014">
        <v>12</v>
      </c>
      <c r="R2014">
        <v>2.6459999999999999</v>
      </c>
      <c r="S2014">
        <v>0</v>
      </c>
      <c r="T2014">
        <v>0</v>
      </c>
      <c r="U2014">
        <v>1</v>
      </c>
      <c r="V2014">
        <v>0</v>
      </c>
      <c r="W2014">
        <v>0</v>
      </c>
      <c r="X2014">
        <v>0</v>
      </c>
      <c r="Y2014" s="3" t="str">
        <f t="shared" si="217"/>
        <v>PRODUCTO SIN VENTA</v>
      </c>
      <c r="Z2014" s="3" t="str">
        <f t="shared" si="218"/>
        <v>PRODUCTO SIN VENTA</v>
      </c>
      <c r="AA2014" s="3" t="str">
        <f t="shared" si="219"/>
        <v>PRODUCTO SIN VENTA</v>
      </c>
      <c r="AB2014">
        <f>VLOOKUP(F2014,'Producto temporal'!A:F,6,0)</f>
        <v>60</v>
      </c>
      <c r="AC2014" s="9" t="str">
        <f t="shared" si="220"/>
        <v>PRODUCTO SIN VENTA</v>
      </c>
      <c r="AD2014" s="9" t="str">
        <f t="shared" si="221"/>
        <v>PRODUCTO SIN VENTA</v>
      </c>
      <c r="AE2014" s="9" t="str">
        <f t="shared" si="222"/>
        <v>PRODUCTO SIN VENTA</v>
      </c>
      <c r="AF2014" s="10">
        <f t="shared" si="223"/>
        <v>0</v>
      </c>
    </row>
    <row r="2015" spans="1:32" x14ac:dyDescent="0.3">
      <c r="A2015" s="1">
        <v>45447</v>
      </c>
      <c r="B2015">
        <v>223</v>
      </c>
      <c r="C2015" t="s">
        <v>261</v>
      </c>
      <c r="D2015" t="s">
        <v>128</v>
      </c>
      <c r="E2015" t="s">
        <v>244</v>
      </c>
      <c r="F2015">
        <v>1013898</v>
      </c>
      <c r="G2015" t="s">
        <v>42</v>
      </c>
      <c r="H2015" t="s">
        <v>28</v>
      </c>
      <c r="I2015" t="s">
        <v>29</v>
      </c>
      <c r="J2015" t="s">
        <v>30</v>
      </c>
      <c r="K2015">
        <v>0</v>
      </c>
      <c r="L2015" t="s">
        <v>31</v>
      </c>
      <c r="M2015" t="s">
        <v>32</v>
      </c>
      <c r="N2015">
        <v>1</v>
      </c>
      <c r="O2015">
        <v>3</v>
      </c>
      <c r="P2015">
        <v>1</v>
      </c>
      <c r="Q2015">
        <v>12</v>
      </c>
      <c r="R2015">
        <v>3.3237999999999999</v>
      </c>
      <c r="S2015">
        <v>43.626269999999998</v>
      </c>
      <c r="T2015">
        <v>13</v>
      </c>
      <c r="U2015">
        <v>1</v>
      </c>
      <c r="V2015">
        <v>0</v>
      </c>
      <c r="W2015">
        <v>6</v>
      </c>
      <c r="X2015">
        <v>0</v>
      </c>
      <c r="Y2015" s="3">
        <f t="shared" si="217"/>
        <v>6.4615384615384617</v>
      </c>
      <c r="Z2015" s="3">
        <f t="shared" si="218"/>
        <v>2.1538461538461537</v>
      </c>
      <c r="AA2015" s="3">
        <f t="shared" si="219"/>
        <v>25.846153846153847</v>
      </c>
      <c r="AB2015">
        <f>VLOOKUP(F2015,'Producto temporal'!A:F,6,0)</f>
        <v>60</v>
      </c>
      <c r="AC2015" s="9" t="str">
        <f t="shared" si="220"/>
        <v>OK</v>
      </c>
      <c r="AD2015" s="9" t="str">
        <f t="shared" si="221"/>
        <v>OK</v>
      </c>
      <c r="AE2015" s="9" t="str">
        <f t="shared" si="222"/>
        <v>OK</v>
      </c>
      <c r="AF2015" s="10">
        <f t="shared" si="223"/>
        <v>24</v>
      </c>
    </row>
    <row r="2016" spans="1:32" x14ac:dyDescent="0.3">
      <c r="A2016" s="1">
        <v>45447</v>
      </c>
      <c r="B2016">
        <v>224</v>
      </c>
      <c r="C2016" t="s">
        <v>262</v>
      </c>
      <c r="D2016" t="s">
        <v>65</v>
      </c>
      <c r="E2016" t="s">
        <v>184</v>
      </c>
      <c r="F2016">
        <v>1003938</v>
      </c>
      <c r="G2016" t="s">
        <v>27</v>
      </c>
      <c r="H2016" t="s">
        <v>28</v>
      </c>
      <c r="I2016" t="s">
        <v>29</v>
      </c>
      <c r="J2016" t="s">
        <v>30</v>
      </c>
      <c r="K2016">
        <v>0</v>
      </c>
      <c r="L2016" t="s">
        <v>31</v>
      </c>
      <c r="M2016" t="s">
        <v>32</v>
      </c>
      <c r="N2016">
        <v>7</v>
      </c>
      <c r="O2016">
        <v>1</v>
      </c>
      <c r="P2016">
        <v>1</v>
      </c>
      <c r="Q2016">
        <v>12</v>
      </c>
      <c r="R2016">
        <v>3.1680000000000001</v>
      </c>
      <c r="S2016">
        <v>3.1680000000000001</v>
      </c>
      <c r="T2016">
        <v>1</v>
      </c>
      <c r="U2016">
        <v>1</v>
      </c>
      <c r="V2016">
        <v>0</v>
      </c>
      <c r="W2016">
        <v>0</v>
      </c>
      <c r="X2016">
        <v>0</v>
      </c>
      <c r="Y2016" s="3">
        <f t="shared" si="217"/>
        <v>28</v>
      </c>
      <c r="Z2016" s="3">
        <f t="shared" si="218"/>
        <v>28</v>
      </c>
      <c r="AA2016" s="3">
        <f t="shared" si="219"/>
        <v>336</v>
      </c>
      <c r="AB2016">
        <f>VLOOKUP(F2016,'Producto temporal'!A:F,6,0)</f>
        <v>60</v>
      </c>
      <c r="AC2016" s="9" t="str">
        <f t="shared" si="220"/>
        <v>OK</v>
      </c>
      <c r="AD2016" s="9" t="str">
        <f t="shared" si="221"/>
        <v>OK</v>
      </c>
      <c r="AE2016" s="9" t="str">
        <f t="shared" si="222"/>
        <v>BAJAR MASTERPACK</v>
      </c>
      <c r="AF2016" s="10">
        <f t="shared" si="223"/>
        <v>1</v>
      </c>
    </row>
    <row r="2017" spans="1:32" x14ac:dyDescent="0.3">
      <c r="A2017" s="1">
        <v>45447</v>
      </c>
      <c r="B2017">
        <v>224</v>
      </c>
      <c r="C2017" t="s">
        <v>262</v>
      </c>
      <c r="D2017" t="s">
        <v>65</v>
      </c>
      <c r="E2017" t="s">
        <v>184</v>
      </c>
      <c r="F2017">
        <v>1003941</v>
      </c>
      <c r="G2017" t="s">
        <v>33</v>
      </c>
      <c r="H2017" t="s">
        <v>28</v>
      </c>
      <c r="I2017" t="s">
        <v>29</v>
      </c>
      <c r="J2017" t="s">
        <v>30</v>
      </c>
      <c r="K2017">
        <v>0</v>
      </c>
      <c r="L2017" t="s">
        <v>31</v>
      </c>
      <c r="M2017" t="s">
        <v>32</v>
      </c>
      <c r="N2017">
        <v>1</v>
      </c>
      <c r="O2017">
        <v>1</v>
      </c>
      <c r="P2017">
        <v>1</v>
      </c>
      <c r="Q2017">
        <v>20</v>
      </c>
      <c r="R2017">
        <v>2.3220000000000001</v>
      </c>
      <c r="S2017">
        <v>25.542000000000002</v>
      </c>
      <c r="T2017">
        <v>11</v>
      </c>
      <c r="U2017">
        <v>1</v>
      </c>
      <c r="V2017">
        <v>0</v>
      </c>
      <c r="W2017">
        <v>0</v>
      </c>
      <c r="X2017">
        <v>0</v>
      </c>
      <c r="Y2017" s="3">
        <f t="shared" si="217"/>
        <v>2.5454545454545454</v>
      </c>
      <c r="Z2017" s="3">
        <f t="shared" si="218"/>
        <v>2.5454545454545454</v>
      </c>
      <c r="AA2017" s="3">
        <f t="shared" si="219"/>
        <v>50.909090909090914</v>
      </c>
      <c r="AB2017">
        <f>VLOOKUP(F2017,'Producto temporal'!A:F,6,0)</f>
        <v>60</v>
      </c>
      <c r="AC2017" s="9" t="str">
        <f t="shared" si="220"/>
        <v>OK</v>
      </c>
      <c r="AD2017" s="9" t="str">
        <f t="shared" si="221"/>
        <v>OK</v>
      </c>
      <c r="AE2017" s="9" t="str">
        <f t="shared" si="222"/>
        <v>OK</v>
      </c>
      <c r="AF2017" s="10">
        <f t="shared" si="223"/>
        <v>20</v>
      </c>
    </row>
    <row r="2018" spans="1:32" x14ac:dyDescent="0.3">
      <c r="A2018" s="1">
        <v>45447</v>
      </c>
      <c r="B2018">
        <v>224</v>
      </c>
      <c r="C2018" t="s">
        <v>262</v>
      </c>
      <c r="D2018" t="s">
        <v>65</v>
      </c>
      <c r="E2018" t="s">
        <v>184</v>
      </c>
      <c r="F2018">
        <v>1010020</v>
      </c>
      <c r="G2018" t="s">
        <v>34</v>
      </c>
      <c r="H2018" t="s">
        <v>28</v>
      </c>
      <c r="I2018" t="s">
        <v>29</v>
      </c>
      <c r="J2018" t="s">
        <v>30</v>
      </c>
      <c r="K2018">
        <v>0</v>
      </c>
      <c r="L2018" t="s">
        <v>31</v>
      </c>
      <c r="M2018" t="s">
        <v>32</v>
      </c>
      <c r="N2018">
        <v>13</v>
      </c>
      <c r="O2018">
        <v>1</v>
      </c>
      <c r="P2018">
        <v>1</v>
      </c>
      <c r="Q2018">
        <v>12</v>
      </c>
      <c r="R2018">
        <v>3.02501</v>
      </c>
      <c r="S2018">
        <v>33.921489999999999</v>
      </c>
      <c r="T2018">
        <v>11</v>
      </c>
      <c r="U2018">
        <v>1</v>
      </c>
      <c r="V2018">
        <v>0</v>
      </c>
      <c r="W2018">
        <v>0</v>
      </c>
      <c r="X2018">
        <v>0</v>
      </c>
      <c r="Y2018" s="3">
        <f t="shared" si="217"/>
        <v>2.5454545454545454</v>
      </c>
      <c r="Z2018" s="3">
        <f t="shared" si="218"/>
        <v>2.5454545454545454</v>
      </c>
      <c r="AA2018" s="3">
        <f t="shared" si="219"/>
        <v>30.545454545454547</v>
      </c>
      <c r="AB2018">
        <f>VLOOKUP(F2018,'Producto temporal'!A:F,6,0)</f>
        <v>60</v>
      </c>
      <c r="AC2018" s="9" t="str">
        <f t="shared" si="220"/>
        <v>OK</v>
      </c>
      <c r="AD2018" s="9" t="str">
        <f t="shared" si="221"/>
        <v>OK</v>
      </c>
      <c r="AE2018" s="9" t="str">
        <f t="shared" si="222"/>
        <v>OK</v>
      </c>
      <c r="AF2018" s="10">
        <f t="shared" si="223"/>
        <v>20</v>
      </c>
    </row>
    <row r="2019" spans="1:32" x14ac:dyDescent="0.3">
      <c r="A2019" s="1">
        <v>45447</v>
      </c>
      <c r="B2019">
        <v>224</v>
      </c>
      <c r="C2019" t="s">
        <v>262</v>
      </c>
      <c r="D2019" t="s">
        <v>65</v>
      </c>
      <c r="E2019" t="s">
        <v>184</v>
      </c>
      <c r="F2019">
        <v>1010290</v>
      </c>
      <c r="G2019" t="s">
        <v>35</v>
      </c>
      <c r="H2019" t="s">
        <v>28</v>
      </c>
      <c r="I2019" t="s">
        <v>29</v>
      </c>
      <c r="J2019" t="s">
        <v>30</v>
      </c>
      <c r="K2019">
        <v>0</v>
      </c>
      <c r="L2019" t="s">
        <v>31</v>
      </c>
      <c r="M2019" t="s">
        <v>32</v>
      </c>
      <c r="N2019">
        <v>7</v>
      </c>
      <c r="O2019">
        <v>1</v>
      </c>
      <c r="P2019">
        <v>1</v>
      </c>
      <c r="Q2019">
        <v>6</v>
      </c>
      <c r="R2019">
        <v>3.62</v>
      </c>
      <c r="S2019">
        <v>18.100000000000001</v>
      </c>
      <c r="T2019">
        <v>5</v>
      </c>
      <c r="U2019">
        <v>1</v>
      </c>
      <c r="V2019">
        <v>0</v>
      </c>
      <c r="W2019">
        <v>0</v>
      </c>
      <c r="X2019">
        <v>0</v>
      </c>
      <c r="Y2019" s="3">
        <f t="shared" si="217"/>
        <v>5.6</v>
      </c>
      <c r="Z2019" s="3">
        <f t="shared" si="218"/>
        <v>5.6</v>
      </c>
      <c r="AA2019" s="3">
        <f t="shared" si="219"/>
        <v>33.6</v>
      </c>
      <c r="AB2019">
        <f>VLOOKUP(F2019,'Producto temporal'!A:F,6,0)</f>
        <v>60</v>
      </c>
      <c r="AC2019" s="9" t="str">
        <f t="shared" si="220"/>
        <v>OK</v>
      </c>
      <c r="AD2019" s="9" t="str">
        <f t="shared" si="221"/>
        <v>OK</v>
      </c>
      <c r="AE2019" s="9" t="str">
        <f t="shared" si="222"/>
        <v>OK</v>
      </c>
      <c r="AF2019" s="10">
        <f t="shared" si="223"/>
        <v>9</v>
      </c>
    </row>
    <row r="2020" spans="1:32" x14ac:dyDescent="0.3">
      <c r="A2020" s="1">
        <v>45447</v>
      </c>
      <c r="B2020">
        <v>224</v>
      </c>
      <c r="C2020" t="s">
        <v>262</v>
      </c>
      <c r="D2020" t="s">
        <v>65</v>
      </c>
      <c r="E2020" t="s">
        <v>184</v>
      </c>
      <c r="F2020">
        <v>1010291</v>
      </c>
      <c r="G2020" t="s">
        <v>36</v>
      </c>
      <c r="H2020" t="s">
        <v>28</v>
      </c>
      <c r="I2020" t="s">
        <v>29</v>
      </c>
      <c r="J2020" t="s">
        <v>30</v>
      </c>
      <c r="K2020">
        <v>0</v>
      </c>
      <c r="L2020" t="s">
        <v>31</v>
      </c>
      <c r="M2020" t="s">
        <v>32</v>
      </c>
      <c r="N2020">
        <v>6</v>
      </c>
      <c r="O2020">
        <v>1</v>
      </c>
      <c r="P2020">
        <v>1</v>
      </c>
      <c r="Q2020">
        <v>6</v>
      </c>
      <c r="R2020">
        <v>3.62</v>
      </c>
      <c r="S2020">
        <v>10.86</v>
      </c>
      <c r="T2020">
        <v>3</v>
      </c>
      <c r="U2020">
        <v>1</v>
      </c>
      <c r="V2020">
        <v>0</v>
      </c>
      <c r="W2020">
        <v>0</v>
      </c>
      <c r="X2020">
        <v>0</v>
      </c>
      <c r="Y2020" s="3">
        <f t="shared" si="217"/>
        <v>9.3333333333333339</v>
      </c>
      <c r="Z2020" s="3">
        <f t="shared" si="218"/>
        <v>9.3333333333333339</v>
      </c>
      <c r="AA2020" s="3">
        <f t="shared" si="219"/>
        <v>56</v>
      </c>
      <c r="AB2020">
        <f>VLOOKUP(F2020,'Producto temporal'!A:F,6,0)</f>
        <v>60</v>
      </c>
      <c r="AC2020" s="9" t="str">
        <f t="shared" si="220"/>
        <v>OK</v>
      </c>
      <c r="AD2020" s="9" t="str">
        <f t="shared" si="221"/>
        <v>OK</v>
      </c>
      <c r="AE2020" s="9" t="str">
        <f t="shared" si="222"/>
        <v>OK</v>
      </c>
      <c r="AF2020" s="10">
        <f t="shared" si="223"/>
        <v>5</v>
      </c>
    </row>
    <row r="2021" spans="1:32" x14ac:dyDescent="0.3">
      <c r="A2021" s="1">
        <v>45447</v>
      </c>
      <c r="B2021">
        <v>224</v>
      </c>
      <c r="C2021" t="s">
        <v>262</v>
      </c>
      <c r="D2021" t="s">
        <v>65</v>
      </c>
      <c r="E2021" t="s">
        <v>184</v>
      </c>
      <c r="F2021">
        <v>1010783</v>
      </c>
      <c r="G2021" t="s">
        <v>37</v>
      </c>
      <c r="H2021" t="s">
        <v>28</v>
      </c>
      <c r="I2021" t="s">
        <v>29</v>
      </c>
      <c r="J2021" t="s">
        <v>30</v>
      </c>
      <c r="K2021">
        <v>0</v>
      </c>
      <c r="L2021" t="s">
        <v>31</v>
      </c>
      <c r="M2021" t="s">
        <v>32</v>
      </c>
      <c r="N2021">
        <v>8</v>
      </c>
      <c r="O2021">
        <v>1</v>
      </c>
      <c r="P2021">
        <v>1</v>
      </c>
      <c r="Q2021">
        <v>12</v>
      </c>
      <c r="R2021">
        <v>3.04121</v>
      </c>
      <c r="S2021">
        <v>27.92388</v>
      </c>
      <c r="T2021">
        <v>9</v>
      </c>
      <c r="U2021">
        <v>1</v>
      </c>
      <c r="V2021">
        <v>0</v>
      </c>
      <c r="W2021">
        <v>0</v>
      </c>
      <c r="X2021">
        <v>0</v>
      </c>
      <c r="Y2021" s="3">
        <f t="shared" si="217"/>
        <v>3.1111111111111107</v>
      </c>
      <c r="Z2021" s="3">
        <f t="shared" si="218"/>
        <v>3.1111111111111107</v>
      </c>
      <c r="AA2021" s="3">
        <f t="shared" si="219"/>
        <v>37.333333333333329</v>
      </c>
      <c r="AB2021">
        <f>VLOOKUP(F2021,'Producto temporal'!A:F,6,0)</f>
        <v>60</v>
      </c>
      <c r="AC2021" s="9" t="str">
        <f t="shared" si="220"/>
        <v>OK</v>
      </c>
      <c r="AD2021" s="9" t="str">
        <f t="shared" si="221"/>
        <v>OK</v>
      </c>
      <c r="AE2021" s="9" t="str">
        <f t="shared" si="222"/>
        <v>OK</v>
      </c>
      <c r="AF2021" s="10">
        <f t="shared" si="223"/>
        <v>17</v>
      </c>
    </row>
    <row r="2022" spans="1:32" x14ac:dyDescent="0.3">
      <c r="A2022" s="1">
        <v>45447</v>
      </c>
      <c r="B2022">
        <v>224</v>
      </c>
      <c r="C2022" t="s">
        <v>262</v>
      </c>
      <c r="D2022" t="s">
        <v>65</v>
      </c>
      <c r="E2022" t="s">
        <v>184</v>
      </c>
      <c r="F2022">
        <v>1011679</v>
      </c>
      <c r="G2022" t="s">
        <v>38</v>
      </c>
      <c r="H2022" t="s">
        <v>28</v>
      </c>
      <c r="I2022" t="s">
        <v>29</v>
      </c>
      <c r="J2022" t="s">
        <v>30</v>
      </c>
      <c r="K2022">
        <v>0</v>
      </c>
      <c r="L2022" t="s">
        <v>31</v>
      </c>
      <c r="M2022" t="s">
        <v>32</v>
      </c>
      <c r="N2022">
        <v>5</v>
      </c>
      <c r="O2022">
        <v>1</v>
      </c>
      <c r="P2022">
        <v>1</v>
      </c>
      <c r="Q2022">
        <v>12</v>
      </c>
      <c r="R2022">
        <v>2.3849999999999998</v>
      </c>
      <c r="S2022">
        <v>2.3849999999999998</v>
      </c>
      <c r="T2022">
        <v>1</v>
      </c>
      <c r="U2022">
        <v>1</v>
      </c>
      <c r="V2022">
        <v>0</v>
      </c>
      <c r="W2022">
        <v>0</v>
      </c>
      <c r="X2022">
        <v>0</v>
      </c>
      <c r="Y2022" s="3">
        <f t="shared" si="217"/>
        <v>28</v>
      </c>
      <c r="Z2022" s="3">
        <f t="shared" si="218"/>
        <v>28</v>
      </c>
      <c r="AA2022" s="3">
        <f t="shared" si="219"/>
        <v>336</v>
      </c>
      <c r="AB2022">
        <f>VLOOKUP(F2022,'Producto temporal'!A:F,6,0)</f>
        <v>60</v>
      </c>
      <c r="AC2022" s="9" t="str">
        <f t="shared" si="220"/>
        <v>OK</v>
      </c>
      <c r="AD2022" s="9" t="str">
        <f t="shared" si="221"/>
        <v>OK</v>
      </c>
      <c r="AE2022" s="9" t="str">
        <f t="shared" si="222"/>
        <v>BAJAR MASTERPACK</v>
      </c>
      <c r="AF2022" s="10">
        <f t="shared" si="223"/>
        <v>1</v>
      </c>
    </row>
    <row r="2023" spans="1:32" x14ac:dyDescent="0.3">
      <c r="A2023" s="1">
        <v>45447</v>
      </c>
      <c r="B2023">
        <v>224</v>
      </c>
      <c r="C2023" t="s">
        <v>262</v>
      </c>
      <c r="D2023" t="s">
        <v>65</v>
      </c>
      <c r="E2023" t="s">
        <v>184</v>
      </c>
      <c r="F2023">
        <v>1011885</v>
      </c>
      <c r="G2023" t="s">
        <v>39</v>
      </c>
      <c r="H2023" t="s">
        <v>28</v>
      </c>
      <c r="I2023" t="s">
        <v>29</v>
      </c>
      <c r="J2023" t="s">
        <v>30</v>
      </c>
      <c r="K2023">
        <v>0</v>
      </c>
      <c r="L2023" t="s">
        <v>31</v>
      </c>
      <c r="M2023" t="s">
        <v>32</v>
      </c>
      <c r="N2023">
        <v>3</v>
      </c>
      <c r="O2023">
        <v>3</v>
      </c>
      <c r="P2023">
        <v>1</v>
      </c>
      <c r="Q2023">
        <v>12</v>
      </c>
      <c r="R2023">
        <v>2.3849999999999998</v>
      </c>
      <c r="S2023">
        <v>2.3849999999999998</v>
      </c>
      <c r="T2023">
        <v>1</v>
      </c>
      <c r="U2023">
        <v>1</v>
      </c>
      <c r="V2023">
        <v>0</v>
      </c>
      <c r="W2023">
        <v>0</v>
      </c>
      <c r="X2023">
        <v>0</v>
      </c>
      <c r="Y2023" s="3">
        <f t="shared" si="217"/>
        <v>84</v>
      </c>
      <c r="Z2023" s="3">
        <f t="shared" si="218"/>
        <v>28</v>
      </c>
      <c r="AA2023" s="3">
        <f t="shared" si="219"/>
        <v>336</v>
      </c>
      <c r="AB2023">
        <f>VLOOKUP(F2023,'Producto temporal'!A:F,6,0)</f>
        <v>60</v>
      </c>
      <c r="AC2023" s="9" t="str">
        <f t="shared" si="220"/>
        <v>BAJAR PACKQTY</v>
      </c>
      <c r="AD2023" s="9" t="str">
        <f t="shared" si="221"/>
        <v>OK</v>
      </c>
      <c r="AE2023" s="9" t="str">
        <f t="shared" si="222"/>
        <v>BAJAR MASTERPACK</v>
      </c>
      <c r="AF2023" s="10">
        <f t="shared" si="223"/>
        <v>1</v>
      </c>
    </row>
    <row r="2024" spans="1:32" x14ac:dyDescent="0.3">
      <c r="A2024" s="1">
        <v>45447</v>
      </c>
      <c r="B2024">
        <v>224</v>
      </c>
      <c r="C2024" t="s">
        <v>262</v>
      </c>
      <c r="D2024" t="s">
        <v>65</v>
      </c>
      <c r="E2024" t="s">
        <v>184</v>
      </c>
      <c r="F2024">
        <v>1012657</v>
      </c>
      <c r="G2024" t="s">
        <v>40</v>
      </c>
      <c r="H2024" t="s">
        <v>28</v>
      </c>
      <c r="I2024" t="s">
        <v>29</v>
      </c>
      <c r="J2024" t="s">
        <v>30</v>
      </c>
      <c r="K2024">
        <v>0</v>
      </c>
      <c r="L2024" t="s">
        <v>31</v>
      </c>
      <c r="M2024" t="s">
        <v>32</v>
      </c>
      <c r="N2024">
        <v>10</v>
      </c>
      <c r="O2024">
        <v>1</v>
      </c>
      <c r="P2024">
        <v>1</v>
      </c>
      <c r="Q2024">
        <v>12</v>
      </c>
      <c r="R2024">
        <v>3.0294400000000001</v>
      </c>
      <c r="S2024">
        <v>18.625029999999999</v>
      </c>
      <c r="T2024">
        <v>6</v>
      </c>
      <c r="U2024">
        <v>1</v>
      </c>
      <c r="V2024">
        <v>0</v>
      </c>
      <c r="W2024">
        <v>0</v>
      </c>
      <c r="X2024">
        <v>0</v>
      </c>
      <c r="Y2024" s="3">
        <f t="shared" si="217"/>
        <v>4.666666666666667</v>
      </c>
      <c r="Z2024" s="3">
        <f t="shared" si="218"/>
        <v>4.666666666666667</v>
      </c>
      <c r="AA2024" s="3">
        <f t="shared" si="219"/>
        <v>56</v>
      </c>
      <c r="AB2024">
        <f>VLOOKUP(F2024,'Producto temporal'!A:F,6,0)</f>
        <v>60</v>
      </c>
      <c r="AC2024" s="9" t="str">
        <f t="shared" si="220"/>
        <v>OK</v>
      </c>
      <c r="AD2024" s="9" t="str">
        <f t="shared" si="221"/>
        <v>OK</v>
      </c>
      <c r="AE2024" s="9" t="str">
        <f t="shared" si="222"/>
        <v>OK</v>
      </c>
      <c r="AF2024" s="10">
        <f t="shared" si="223"/>
        <v>11</v>
      </c>
    </row>
    <row r="2025" spans="1:32" x14ac:dyDescent="0.3">
      <c r="A2025" s="1">
        <v>45447</v>
      </c>
      <c r="B2025">
        <v>224</v>
      </c>
      <c r="C2025" t="s">
        <v>262</v>
      </c>
      <c r="D2025" t="s">
        <v>65</v>
      </c>
      <c r="E2025" t="s">
        <v>184</v>
      </c>
      <c r="F2025">
        <v>1012658</v>
      </c>
      <c r="G2025" t="s">
        <v>41</v>
      </c>
      <c r="H2025" t="s">
        <v>28</v>
      </c>
      <c r="I2025" t="s">
        <v>29</v>
      </c>
      <c r="J2025" t="s">
        <v>30</v>
      </c>
      <c r="K2025">
        <v>0</v>
      </c>
      <c r="L2025" t="s">
        <v>31</v>
      </c>
      <c r="M2025" t="s">
        <v>32</v>
      </c>
      <c r="N2025">
        <v>5</v>
      </c>
      <c r="O2025">
        <v>1</v>
      </c>
      <c r="P2025">
        <v>1</v>
      </c>
      <c r="Q2025">
        <v>12</v>
      </c>
      <c r="R2025">
        <v>2.6459999999999999</v>
      </c>
      <c r="S2025">
        <v>7.9379999999999997</v>
      </c>
      <c r="T2025">
        <v>3</v>
      </c>
      <c r="U2025">
        <v>1</v>
      </c>
      <c r="V2025">
        <v>0</v>
      </c>
      <c r="W2025">
        <v>0</v>
      </c>
      <c r="X2025">
        <v>0</v>
      </c>
      <c r="Y2025" s="3">
        <f t="shared" si="217"/>
        <v>9.3333333333333339</v>
      </c>
      <c r="Z2025" s="3">
        <f t="shared" si="218"/>
        <v>9.3333333333333339</v>
      </c>
      <c r="AA2025" s="3">
        <f t="shared" si="219"/>
        <v>112</v>
      </c>
      <c r="AB2025">
        <f>VLOOKUP(F2025,'Producto temporal'!A:F,6,0)</f>
        <v>60</v>
      </c>
      <c r="AC2025" s="9" t="str">
        <f t="shared" si="220"/>
        <v>OK</v>
      </c>
      <c r="AD2025" s="9" t="str">
        <f t="shared" si="221"/>
        <v>OK</v>
      </c>
      <c r="AE2025" s="9" t="str">
        <f t="shared" si="222"/>
        <v>BAJAR MASTERPACK</v>
      </c>
      <c r="AF2025" s="10">
        <f t="shared" si="223"/>
        <v>5</v>
      </c>
    </row>
    <row r="2026" spans="1:32" x14ac:dyDescent="0.3">
      <c r="A2026" s="1">
        <v>45447</v>
      </c>
      <c r="B2026">
        <v>224</v>
      </c>
      <c r="C2026" t="s">
        <v>262</v>
      </c>
      <c r="D2026" t="s">
        <v>65</v>
      </c>
      <c r="E2026" t="s">
        <v>184</v>
      </c>
      <c r="F2026">
        <v>1013898</v>
      </c>
      <c r="G2026" t="s">
        <v>42</v>
      </c>
      <c r="H2026" t="s">
        <v>28</v>
      </c>
      <c r="I2026" t="s">
        <v>29</v>
      </c>
      <c r="J2026" t="s">
        <v>30</v>
      </c>
      <c r="K2026">
        <v>0</v>
      </c>
      <c r="L2026" t="s">
        <v>31</v>
      </c>
      <c r="M2026" t="s">
        <v>32</v>
      </c>
      <c r="N2026">
        <v>7</v>
      </c>
      <c r="O2026">
        <v>3</v>
      </c>
      <c r="P2026">
        <v>1</v>
      </c>
      <c r="Q2026">
        <v>12</v>
      </c>
      <c r="R2026">
        <v>3.3237999999999999</v>
      </c>
      <c r="S2026">
        <v>13.40103</v>
      </c>
      <c r="T2026">
        <v>4</v>
      </c>
      <c r="U2026">
        <v>1</v>
      </c>
      <c r="V2026">
        <v>0</v>
      </c>
      <c r="W2026">
        <v>0</v>
      </c>
      <c r="X2026">
        <v>0</v>
      </c>
      <c r="Y2026" s="3">
        <f t="shared" si="217"/>
        <v>21</v>
      </c>
      <c r="Z2026" s="3">
        <f t="shared" si="218"/>
        <v>7</v>
      </c>
      <c r="AA2026" s="3">
        <f t="shared" si="219"/>
        <v>84</v>
      </c>
      <c r="AB2026">
        <f>VLOOKUP(F2026,'Producto temporal'!A:F,6,0)</f>
        <v>60</v>
      </c>
      <c r="AC2026" s="9" t="str">
        <f t="shared" si="220"/>
        <v>OK</v>
      </c>
      <c r="AD2026" s="9" t="str">
        <f t="shared" si="221"/>
        <v>OK</v>
      </c>
      <c r="AE2026" s="9" t="str">
        <f t="shared" si="222"/>
        <v>BAJAR MASTERPACK</v>
      </c>
      <c r="AF2026" s="10">
        <f t="shared" si="223"/>
        <v>7</v>
      </c>
    </row>
    <row r="2027" spans="1:32" x14ac:dyDescent="0.3">
      <c r="A2027" s="1">
        <v>45447</v>
      </c>
      <c r="B2027">
        <v>225</v>
      </c>
      <c r="C2027" t="s">
        <v>263</v>
      </c>
      <c r="D2027" t="s">
        <v>57</v>
      </c>
      <c r="E2027" t="s">
        <v>184</v>
      </c>
      <c r="F2027">
        <v>1003938</v>
      </c>
      <c r="G2027" t="s">
        <v>27</v>
      </c>
      <c r="H2027" t="s">
        <v>28</v>
      </c>
      <c r="I2027" t="s">
        <v>29</v>
      </c>
      <c r="J2027" t="s">
        <v>30</v>
      </c>
      <c r="K2027">
        <v>0</v>
      </c>
      <c r="L2027" t="s">
        <v>31</v>
      </c>
      <c r="M2027" t="s">
        <v>32</v>
      </c>
      <c r="N2027">
        <v>5</v>
      </c>
      <c r="O2027">
        <v>1</v>
      </c>
      <c r="P2027">
        <v>1</v>
      </c>
      <c r="Q2027">
        <v>12</v>
      </c>
      <c r="R2027">
        <v>3.1680000000000001</v>
      </c>
      <c r="S2027">
        <v>3.1680000000000001</v>
      </c>
      <c r="T2027">
        <v>1</v>
      </c>
      <c r="U2027">
        <v>1</v>
      </c>
      <c r="V2027">
        <v>0</v>
      </c>
      <c r="W2027">
        <v>0</v>
      </c>
      <c r="X2027">
        <v>0</v>
      </c>
      <c r="Y2027" s="3">
        <f t="shared" si="217"/>
        <v>28</v>
      </c>
      <c r="Z2027" s="3">
        <f t="shared" si="218"/>
        <v>28</v>
      </c>
      <c r="AA2027" s="3">
        <f t="shared" si="219"/>
        <v>336</v>
      </c>
      <c r="AB2027">
        <f>VLOOKUP(F2027,'Producto temporal'!A:F,6,0)</f>
        <v>60</v>
      </c>
      <c r="AC2027" s="9" t="str">
        <f t="shared" si="220"/>
        <v>OK</v>
      </c>
      <c r="AD2027" s="9" t="str">
        <f t="shared" si="221"/>
        <v>OK</v>
      </c>
      <c r="AE2027" s="9" t="str">
        <f t="shared" si="222"/>
        <v>BAJAR MASTERPACK</v>
      </c>
      <c r="AF2027" s="10">
        <f t="shared" si="223"/>
        <v>1</v>
      </c>
    </row>
    <row r="2028" spans="1:32" x14ac:dyDescent="0.3">
      <c r="A2028" s="1">
        <v>45447</v>
      </c>
      <c r="B2028">
        <v>225</v>
      </c>
      <c r="C2028" t="s">
        <v>263</v>
      </c>
      <c r="D2028" t="s">
        <v>57</v>
      </c>
      <c r="E2028" t="s">
        <v>184</v>
      </c>
      <c r="F2028">
        <v>1003941</v>
      </c>
      <c r="G2028" t="s">
        <v>33</v>
      </c>
      <c r="H2028" t="s">
        <v>28</v>
      </c>
      <c r="I2028" t="s">
        <v>29</v>
      </c>
      <c r="J2028" t="s">
        <v>30</v>
      </c>
      <c r="K2028">
        <v>0</v>
      </c>
      <c r="L2028" t="s">
        <v>31</v>
      </c>
      <c r="M2028" t="s">
        <v>32</v>
      </c>
      <c r="N2028">
        <v>4</v>
      </c>
      <c r="O2028">
        <v>1</v>
      </c>
      <c r="P2028">
        <v>1</v>
      </c>
      <c r="Q2028">
        <v>20</v>
      </c>
      <c r="R2028">
        <v>2.3220000000000001</v>
      </c>
      <c r="S2028">
        <v>9.2880000000000003</v>
      </c>
      <c r="T2028">
        <v>4</v>
      </c>
      <c r="U2028">
        <v>1</v>
      </c>
      <c r="V2028">
        <v>0</v>
      </c>
      <c r="W2028">
        <v>0</v>
      </c>
      <c r="X2028">
        <v>0</v>
      </c>
      <c r="Y2028" s="3">
        <f t="shared" si="217"/>
        <v>7</v>
      </c>
      <c r="Z2028" s="3">
        <f t="shared" si="218"/>
        <v>7</v>
      </c>
      <c r="AA2028" s="3">
        <f t="shared" si="219"/>
        <v>140</v>
      </c>
      <c r="AB2028">
        <f>VLOOKUP(F2028,'Producto temporal'!A:F,6,0)</f>
        <v>60</v>
      </c>
      <c r="AC2028" s="9" t="str">
        <f t="shared" si="220"/>
        <v>OK</v>
      </c>
      <c r="AD2028" s="9" t="str">
        <f t="shared" si="221"/>
        <v>OK</v>
      </c>
      <c r="AE2028" s="9" t="str">
        <f t="shared" si="222"/>
        <v>BAJAR MASTERPACK</v>
      </c>
      <c r="AF2028" s="10">
        <f t="shared" si="223"/>
        <v>7</v>
      </c>
    </row>
    <row r="2029" spans="1:32" x14ac:dyDescent="0.3">
      <c r="A2029" s="1">
        <v>45447</v>
      </c>
      <c r="B2029">
        <v>225</v>
      </c>
      <c r="C2029" t="s">
        <v>263</v>
      </c>
      <c r="D2029" t="s">
        <v>57</v>
      </c>
      <c r="E2029" t="s">
        <v>184</v>
      </c>
      <c r="F2029">
        <v>1010020</v>
      </c>
      <c r="G2029" t="s">
        <v>34</v>
      </c>
      <c r="H2029" t="s">
        <v>28</v>
      </c>
      <c r="I2029" t="s">
        <v>29</v>
      </c>
      <c r="J2029" t="s">
        <v>30</v>
      </c>
      <c r="K2029">
        <v>0</v>
      </c>
      <c r="L2029" t="s">
        <v>31</v>
      </c>
      <c r="M2029" t="s">
        <v>32</v>
      </c>
      <c r="N2029">
        <v>10</v>
      </c>
      <c r="O2029">
        <v>1</v>
      </c>
      <c r="P2029">
        <v>1</v>
      </c>
      <c r="Q2029">
        <v>12</v>
      </c>
      <c r="R2029">
        <v>3.02501</v>
      </c>
      <c r="S2029">
        <v>46.516559999999998</v>
      </c>
      <c r="T2029">
        <v>15</v>
      </c>
      <c r="U2029">
        <v>1</v>
      </c>
      <c r="V2029">
        <v>0</v>
      </c>
      <c r="W2029">
        <v>0</v>
      </c>
      <c r="X2029">
        <v>0</v>
      </c>
      <c r="Y2029" s="3">
        <f t="shared" si="217"/>
        <v>1.8666666666666667</v>
      </c>
      <c r="Z2029" s="3">
        <f t="shared" si="218"/>
        <v>1.8666666666666667</v>
      </c>
      <c r="AA2029" s="3">
        <f t="shared" si="219"/>
        <v>22.400000000000002</v>
      </c>
      <c r="AB2029">
        <f>VLOOKUP(F2029,'Producto temporal'!A:F,6,0)</f>
        <v>60</v>
      </c>
      <c r="AC2029" s="9" t="str">
        <f t="shared" si="220"/>
        <v>OK</v>
      </c>
      <c r="AD2029" s="9" t="str">
        <f t="shared" si="221"/>
        <v>OK</v>
      </c>
      <c r="AE2029" s="9" t="str">
        <f t="shared" si="222"/>
        <v>OK</v>
      </c>
      <c r="AF2029" s="10">
        <f t="shared" si="223"/>
        <v>28</v>
      </c>
    </row>
    <row r="2030" spans="1:32" x14ac:dyDescent="0.3">
      <c r="A2030" s="1">
        <v>45447</v>
      </c>
      <c r="B2030">
        <v>225</v>
      </c>
      <c r="C2030" t="s">
        <v>263</v>
      </c>
      <c r="D2030" t="s">
        <v>57</v>
      </c>
      <c r="E2030" t="s">
        <v>184</v>
      </c>
      <c r="F2030">
        <v>1010290</v>
      </c>
      <c r="G2030" t="s">
        <v>35</v>
      </c>
      <c r="H2030" t="s">
        <v>28</v>
      </c>
      <c r="I2030" t="s">
        <v>29</v>
      </c>
      <c r="J2030" t="s">
        <v>30</v>
      </c>
      <c r="K2030">
        <v>0</v>
      </c>
      <c r="L2030" t="s">
        <v>31</v>
      </c>
      <c r="M2030" t="s">
        <v>32</v>
      </c>
      <c r="N2030">
        <v>0</v>
      </c>
      <c r="O2030">
        <v>1</v>
      </c>
      <c r="P2030">
        <v>1</v>
      </c>
      <c r="Q2030">
        <v>6</v>
      </c>
      <c r="R2030">
        <v>3.62</v>
      </c>
      <c r="S2030">
        <v>32.58</v>
      </c>
      <c r="T2030">
        <v>9</v>
      </c>
      <c r="U2030">
        <v>0</v>
      </c>
      <c r="V2030">
        <v>0</v>
      </c>
      <c r="W2030">
        <v>0</v>
      </c>
      <c r="X2030">
        <v>6</v>
      </c>
      <c r="Y2030" s="3">
        <f t="shared" si="217"/>
        <v>3.1111111111111107</v>
      </c>
      <c r="Z2030" s="3">
        <f t="shared" si="218"/>
        <v>3.1111111111111107</v>
      </c>
      <c r="AA2030" s="3">
        <f t="shared" si="219"/>
        <v>18.666666666666664</v>
      </c>
      <c r="AB2030">
        <f>VLOOKUP(F2030,'Producto temporal'!A:F,6,0)</f>
        <v>60</v>
      </c>
      <c r="AC2030" s="9" t="str">
        <f t="shared" si="220"/>
        <v>OK</v>
      </c>
      <c r="AD2030" s="9" t="str">
        <f t="shared" si="221"/>
        <v>OK</v>
      </c>
      <c r="AE2030" s="9" t="str">
        <f t="shared" si="222"/>
        <v>OK</v>
      </c>
      <c r="AF2030" s="10">
        <f t="shared" si="223"/>
        <v>17</v>
      </c>
    </row>
    <row r="2031" spans="1:32" x14ac:dyDescent="0.3">
      <c r="A2031" s="1">
        <v>45447</v>
      </c>
      <c r="B2031">
        <v>225</v>
      </c>
      <c r="C2031" t="s">
        <v>263</v>
      </c>
      <c r="D2031" t="s">
        <v>57</v>
      </c>
      <c r="E2031" t="s">
        <v>184</v>
      </c>
      <c r="F2031">
        <v>1010291</v>
      </c>
      <c r="G2031" t="s">
        <v>36</v>
      </c>
      <c r="H2031" t="s">
        <v>28</v>
      </c>
      <c r="I2031" t="s">
        <v>29</v>
      </c>
      <c r="J2031" t="s">
        <v>30</v>
      </c>
      <c r="K2031">
        <v>0</v>
      </c>
      <c r="L2031" t="s">
        <v>31</v>
      </c>
      <c r="M2031" t="s">
        <v>32</v>
      </c>
      <c r="N2031">
        <v>1</v>
      </c>
      <c r="O2031">
        <v>1</v>
      </c>
      <c r="P2031">
        <v>1</v>
      </c>
      <c r="Q2031">
        <v>6</v>
      </c>
      <c r="R2031">
        <v>3.62</v>
      </c>
      <c r="S2031">
        <v>25.34</v>
      </c>
      <c r="T2031">
        <v>7</v>
      </c>
      <c r="U2031">
        <v>1</v>
      </c>
      <c r="V2031">
        <v>0</v>
      </c>
      <c r="W2031">
        <v>0</v>
      </c>
      <c r="X2031">
        <v>6</v>
      </c>
      <c r="Y2031" s="3">
        <f t="shared" si="217"/>
        <v>4</v>
      </c>
      <c r="Z2031" s="3">
        <f t="shared" si="218"/>
        <v>4</v>
      </c>
      <c r="AA2031" s="3">
        <f t="shared" si="219"/>
        <v>24</v>
      </c>
      <c r="AB2031">
        <f>VLOOKUP(F2031,'Producto temporal'!A:F,6,0)</f>
        <v>60</v>
      </c>
      <c r="AC2031" s="9" t="str">
        <f t="shared" si="220"/>
        <v>OK</v>
      </c>
      <c r="AD2031" s="9" t="str">
        <f t="shared" si="221"/>
        <v>OK</v>
      </c>
      <c r="AE2031" s="9" t="str">
        <f t="shared" si="222"/>
        <v>OK</v>
      </c>
      <c r="AF2031" s="10">
        <f t="shared" si="223"/>
        <v>13</v>
      </c>
    </row>
    <row r="2032" spans="1:32" x14ac:dyDescent="0.3">
      <c r="A2032" s="1">
        <v>45447</v>
      </c>
      <c r="B2032">
        <v>225</v>
      </c>
      <c r="C2032" t="s">
        <v>263</v>
      </c>
      <c r="D2032" t="s">
        <v>57</v>
      </c>
      <c r="E2032" t="s">
        <v>184</v>
      </c>
      <c r="F2032">
        <v>1010783</v>
      </c>
      <c r="G2032" t="s">
        <v>37</v>
      </c>
      <c r="H2032" t="s">
        <v>28</v>
      </c>
      <c r="I2032" t="s">
        <v>29</v>
      </c>
      <c r="J2032" t="s">
        <v>30</v>
      </c>
      <c r="K2032">
        <v>0</v>
      </c>
      <c r="L2032" t="s">
        <v>31</v>
      </c>
      <c r="M2032" t="s">
        <v>32</v>
      </c>
      <c r="N2032">
        <v>5</v>
      </c>
      <c r="O2032">
        <v>1</v>
      </c>
      <c r="P2032">
        <v>1</v>
      </c>
      <c r="Q2032">
        <v>12</v>
      </c>
      <c r="R2032">
        <v>3.04121</v>
      </c>
      <c r="S2032">
        <v>33.981180000000002</v>
      </c>
      <c r="T2032">
        <v>11</v>
      </c>
      <c r="U2032">
        <v>1</v>
      </c>
      <c r="V2032">
        <v>0</v>
      </c>
      <c r="W2032">
        <v>0</v>
      </c>
      <c r="X2032">
        <v>0</v>
      </c>
      <c r="Y2032" s="3">
        <f t="shared" si="217"/>
        <v>2.5454545454545454</v>
      </c>
      <c r="Z2032" s="3">
        <f t="shared" si="218"/>
        <v>2.5454545454545454</v>
      </c>
      <c r="AA2032" s="3">
        <f t="shared" si="219"/>
        <v>30.545454545454547</v>
      </c>
      <c r="AB2032">
        <f>VLOOKUP(F2032,'Producto temporal'!A:F,6,0)</f>
        <v>60</v>
      </c>
      <c r="AC2032" s="9" t="str">
        <f t="shared" si="220"/>
        <v>OK</v>
      </c>
      <c r="AD2032" s="9" t="str">
        <f t="shared" si="221"/>
        <v>OK</v>
      </c>
      <c r="AE2032" s="9" t="str">
        <f t="shared" si="222"/>
        <v>OK</v>
      </c>
      <c r="AF2032" s="10">
        <f t="shared" si="223"/>
        <v>20</v>
      </c>
    </row>
    <row r="2033" spans="1:32" x14ac:dyDescent="0.3">
      <c r="A2033" s="1">
        <v>45447</v>
      </c>
      <c r="B2033">
        <v>225</v>
      </c>
      <c r="C2033" t="s">
        <v>263</v>
      </c>
      <c r="D2033" t="s">
        <v>57</v>
      </c>
      <c r="E2033" t="s">
        <v>184</v>
      </c>
      <c r="F2033">
        <v>1011679</v>
      </c>
      <c r="G2033" t="s">
        <v>38</v>
      </c>
      <c r="H2033" t="s">
        <v>28</v>
      </c>
      <c r="I2033" t="s">
        <v>29</v>
      </c>
      <c r="J2033" t="s">
        <v>30</v>
      </c>
      <c r="K2033">
        <v>0</v>
      </c>
      <c r="L2033" t="s">
        <v>31</v>
      </c>
      <c r="M2033" t="s">
        <v>32</v>
      </c>
      <c r="N2033">
        <v>3</v>
      </c>
      <c r="O2033">
        <v>1</v>
      </c>
      <c r="P2033">
        <v>1</v>
      </c>
      <c r="Q2033">
        <v>12</v>
      </c>
      <c r="R2033">
        <v>2.3849999999999998</v>
      </c>
      <c r="S2033">
        <v>2.3849999999999998</v>
      </c>
      <c r="T2033">
        <v>1</v>
      </c>
      <c r="U2033">
        <v>1</v>
      </c>
      <c r="V2033">
        <v>0</v>
      </c>
      <c r="W2033">
        <v>0</v>
      </c>
      <c r="X2033">
        <v>0</v>
      </c>
      <c r="Y2033" s="3">
        <f t="shared" si="217"/>
        <v>28</v>
      </c>
      <c r="Z2033" s="3">
        <f t="shared" si="218"/>
        <v>28</v>
      </c>
      <c r="AA2033" s="3">
        <f t="shared" si="219"/>
        <v>336</v>
      </c>
      <c r="AB2033">
        <f>VLOOKUP(F2033,'Producto temporal'!A:F,6,0)</f>
        <v>60</v>
      </c>
      <c r="AC2033" s="9" t="str">
        <f t="shared" si="220"/>
        <v>OK</v>
      </c>
      <c r="AD2033" s="9" t="str">
        <f t="shared" si="221"/>
        <v>OK</v>
      </c>
      <c r="AE2033" s="9" t="str">
        <f t="shared" si="222"/>
        <v>BAJAR MASTERPACK</v>
      </c>
      <c r="AF2033" s="10">
        <f t="shared" si="223"/>
        <v>1</v>
      </c>
    </row>
    <row r="2034" spans="1:32" x14ac:dyDescent="0.3">
      <c r="A2034" s="1">
        <v>45447</v>
      </c>
      <c r="B2034">
        <v>225</v>
      </c>
      <c r="C2034" t="s">
        <v>263</v>
      </c>
      <c r="D2034" t="s">
        <v>57</v>
      </c>
      <c r="E2034" t="s">
        <v>184</v>
      </c>
      <c r="F2034">
        <v>1011885</v>
      </c>
      <c r="G2034" t="s">
        <v>39</v>
      </c>
      <c r="H2034" t="s">
        <v>28</v>
      </c>
      <c r="I2034" t="s">
        <v>29</v>
      </c>
      <c r="J2034" t="s">
        <v>30</v>
      </c>
      <c r="K2034">
        <v>0</v>
      </c>
      <c r="L2034" t="s">
        <v>31</v>
      </c>
      <c r="M2034" t="s">
        <v>32</v>
      </c>
      <c r="N2034">
        <v>3</v>
      </c>
      <c r="O2034">
        <v>3</v>
      </c>
      <c r="P2034">
        <v>1</v>
      </c>
      <c r="Q2034">
        <v>12</v>
      </c>
      <c r="R2034">
        <v>2.3849999999999998</v>
      </c>
      <c r="S2034">
        <v>0</v>
      </c>
      <c r="T2034">
        <v>0</v>
      </c>
      <c r="U2034">
        <v>1</v>
      </c>
      <c r="V2034">
        <v>0</v>
      </c>
      <c r="W2034">
        <v>0</v>
      </c>
      <c r="X2034">
        <v>0</v>
      </c>
      <c r="Y2034" s="3" t="str">
        <f t="shared" si="217"/>
        <v>PRODUCTO SIN VENTA</v>
      </c>
      <c r="Z2034" s="3" t="str">
        <f t="shared" si="218"/>
        <v>PRODUCTO SIN VENTA</v>
      </c>
      <c r="AA2034" s="3" t="str">
        <f t="shared" si="219"/>
        <v>PRODUCTO SIN VENTA</v>
      </c>
      <c r="AB2034">
        <f>VLOOKUP(F2034,'Producto temporal'!A:F,6,0)</f>
        <v>60</v>
      </c>
      <c r="AC2034" s="9" t="str">
        <f t="shared" si="220"/>
        <v>PRODUCTO SIN VENTA</v>
      </c>
      <c r="AD2034" s="9" t="str">
        <f t="shared" si="221"/>
        <v>PRODUCTO SIN VENTA</v>
      </c>
      <c r="AE2034" s="9" t="str">
        <f t="shared" si="222"/>
        <v>PRODUCTO SIN VENTA</v>
      </c>
      <c r="AF2034" s="10">
        <f t="shared" si="223"/>
        <v>0</v>
      </c>
    </row>
    <row r="2035" spans="1:32" x14ac:dyDescent="0.3">
      <c r="A2035" s="1">
        <v>45447</v>
      </c>
      <c r="B2035">
        <v>225</v>
      </c>
      <c r="C2035" t="s">
        <v>263</v>
      </c>
      <c r="D2035" t="s">
        <v>57</v>
      </c>
      <c r="E2035" t="s">
        <v>184</v>
      </c>
      <c r="F2035">
        <v>1012657</v>
      </c>
      <c r="G2035" t="s">
        <v>40</v>
      </c>
      <c r="H2035" t="s">
        <v>28</v>
      </c>
      <c r="I2035" t="s">
        <v>29</v>
      </c>
      <c r="J2035" t="s">
        <v>30</v>
      </c>
      <c r="K2035">
        <v>0</v>
      </c>
      <c r="L2035" t="s">
        <v>31</v>
      </c>
      <c r="M2035" t="s">
        <v>32</v>
      </c>
      <c r="N2035">
        <v>0</v>
      </c>
      <c r="O2035">
        <v>1</v>
      </c>
      <c r="P2035">
        <v>1</v>
      </c>
      <c r="Q2035">
        <v>12</v>
      </c>
      <c r="R2035">
        <v>3.0294400000000001</v>
      </c>
      <c r="S2035">
        <v>0</v>
      </c>
      <c r="T2035">
        <v>0</v>
      </c>
      <c r="U2035">
        <v>0</v>
      </c>
      <c r="V2035">
        <v>0</v>
      </c>
      <c r="W2035">
        <v>0</v>
      </c>
      <c r="X2035">
        <v>0</v>
      </c>
      <c r="Y2035" s="3" t="str">
        <f t="shared" si="217"/>
        <v>PRODUCTO SIN CARGA</v>
      </c>
      <c r="Z2035" s="3" t="str">
        <f t="shared" si="218"/>
        <v>PRODUCTO SIN CARGA</v>
      </c>
      <c r="AA2035" s="3" t="str">
        <f t="shared" si="219"/>
        <v>PRODUCTO SIN CARGA</v>
      </c>
      <c r="AB2035">
        <f>VLOOKUP(F2035,'Producto temporal'!A:F,6,0)</f>
        <v>60</v>
      </c>
      <c r="AC2035" s="9" t="str">
        <f t="shared" si="220"/>
        <v>PRODUCTO SIN CARGA</v>
      </c>
      <c r="AD2035" s="9" t="str">
        <f t="shared" si="221"/>
        <v>PRODUCTO SIN CARGA</v>
      </c>
      <c r="AE2035" s="9" t="str">
        <f t="shared" si="222"/>
        <v>PRODUCTO SIN CARGA</v>
      </c>
      <c r="AF2035" s="10">
        <f t="shared" si="223"/>
        <v>0</v>
      </c>
    </row>
    <row r="2036" spans="1:32" x14ac:dyDescent="0.3">
      <c r="A2036" s="1">
        <v>45447</v>
      </c>
      <c r="B2036">
        <v>225</v>
      </c>
      <c r="C2036" t="s">
        <v>263</v>
      </c>
      <c r="D2036" t="s">
        <v>57</v>
      </c>
      <c r="E2036" t="s">
        <v>184</v>
      </c>
      <c r="F2036">
        <v>1012658</v>
      </c>
      <c r="G2036" t="s">
        <v>41</v>
      </c>
      <c r="H2036" t="s">
        <v>28</v>
      </c>
      <c r="I2036" t="s">
        <v>29</v>
      </c>
      <c r="J2036" t="s">
        <v>30</v>
      </c>
      <c r="K2036">
        <v>0</v>
      </c>
      <c r="L2036" t="s">
        <v>31</v>
      </c>
      <c r="M2036" t="s">
        <v>32</v>
      </c>
      <c r="N2036">
        <v>8</v>
      </c>
      <c r="O2036">
        <v>1</v>
      </c>
      <c r="P2036">
        <v>1</v>
      </c>
      <c r="Q2036">
        <v>12</v>
      </c>
      <c r="R2036">
        <v>2.6459999999999999</v>
      </c>
      <c r="S2036">
        <v>0</v>
      </c>
      <c r="T2036">
        <v>0</v>
      </c>
      <c r="U2036">
        <v>1</v>
      </c>
      <c r="V2036">
        <v>0</v>
      </c>
      <c r="W2036">
        <v>0</v>
      </c>
      <c r="X2036">
        <v>0</v>
      </c>
      <c r="Y2036" s="3" t="str">
        <f t="shared" si="217"/>
        <v>PRODUCTO SIN VENTA</v>
      </c>
      <c r="Z2036" s="3" t="str">
        <f t="shared" si="218"/>
        <v>PRODUCTO SIN VENTA</v>
      </c>
      <c r="AA2036" s="3" t="str">
        <f t="shared" si="219"/>
        <v>PRODUCTO SIN VENTA</v>
      </c>
      <c r="AB2036">
        <f>VLOOKUP(F2036,'Producto temporal'!A:F,6,0)</f>
        <v>60</v>
      </c>
      <c r="AC2036" s="9" t="str">
        <f t="shared" si="220"/>
        <v>PRODUCTO SIN VENTA</v>
      </c>
      <c r="AD2036" s="9" t="str">
        <f t="shared" si="221"/>
        <v>PRODUCTO SIN VENTA</v>
      </c>
      <c r="AE2036" s="9" t="str">
        <f t="shared" si="222"/>
        <v>PRODUCTO SIN VENTA</v>
      </c>
      <c r="AF2036" s="10">
        <f t="shared" si="223"/>
        <v>0</v>
      </c>
    </row>
    <row r="2037" spans="1:32" x14ac:dyDescent="0.3">
      <c r="A2037" s="1">
        <v>45447</v>
      </c>
      <c r="B2037">
        <v>225</v>
      </c>
      <c r="C2037" t="s">
        <v>263</v>
      </c>
      <c r="D2037" t="s">
        <v>57</v>
      </c>
      <c r="E2037" t="s">
        <v>184</v>
      </c>
      <c r="F2037">
        <v>1013898</v>
      </c>
      <c r="G2037" t="s">
        <v>42</v>
      </c>
      <c r="H2037" t="s">
        <v>28</v>
      </c>
      <c r="I2037" t="s">
        <v>29</v>
      </c>
      <c r="J2037" t="s">
        <v>30</v>
      </c>
      <c r="K2037">
        <v>0</v>
      </c>
      <c r="L2037" t="s">
        <v>31</v>
      </c>
      <c r="M2037" t="s">
        <v>32</v>
      </c>
      <c r="N2037">
        <v>7</v>
      </c>
      <c r="O2037">
        <v>3</v>
      </c>
      <c r="P2037">
        <v>1</v>
      </c>
      <c r="Q2037">
        <v>12</v>
      </c>
      <c r="R2037">
        <v>3.3237999999999999</v>
      </c>
      <c r="S2037">
        <v>0</v>
      </c>
      <c r="T2037">
        <v>0</v>
      </c>
      <c r="U2037">
        <v>1</v>
      </c>
      <c r="V2037">
        <v>0</v>
      </c>
      <c r="W2037">
        <v>0</v>
      </c>
      <c r="X2037">
        <v>0</v>
      </c>
      <c r="Y2037" s="3" t="str">
        <f t="shared" si="217"/>
        <v>PRODUCTO SIN VENTA</v>
      </c>
      <c r="Z2037" s="3" t="str">
        <f t="shared" si="218"/>
        <v>PRODUCTO SIN VENTA</v>
      </c>
      <c r="AA2037" s="3" t="str">
        <f t="shared" si="219"/>
        <v>PRODUCTO SIN VENTA</v>
      </c>
      <c r="AB2037">
        <f>VLOOKUP(F2037,'Producto temporal'!A:F,6,0)</f>
        <v>60</v>
      </c>
      <c r="AC2037" s="9" t="str">
        <f t="shared" si="220"/>
        <v>PRODUCTO SIN VENTA</v>
      </c>
      <c r="AD2037" s="9" t="str">
        <f t="shared" si="221"/>
        <v>PRODUCTO SIN VENTA</v>
      </c>
      <c r="AE2037" s="9" t="str">
        <f t="shared" si="222"/>
        <v>PRODUCTO SIN VENTA</v>
      </c>
      <c r="AF2037" s="10">
        <f t="shared" si="223"/>
        <v>0</v>
      </c>
    </row>
    <row r="2038" spans="1:32" x14ac:dyDescent="0.3">
      <c r="A2038" s="1">
        <v>45447</v>
      </c>
      <c r="B2038">
        <v>226</v>
      </c>
      <c r="C2038" t="s">
        <v>264</v>
      </c>
      <c r="D2038" t="s">
        <v>48</v>
      </c>
      <c r="E2038" t="s">
        <v>184</v>
      </c>
      <c r="F2038">
        <v>1003938</v>
      </c>
      <c r="G2038" t="s">
        <v>27</v>
      </c>
      <c r="H2038" t="s">
        <v>28</v>
      </c>
      <c r="I2038" t="s">
        <v>29</v>
      </c>
      <c r="J2038" t="s">
        <v>30</v>
      </c>
      <c r="K2038">
        <v>0</v>
      </c>
      <c r="L2038" t="s">
        <v>31</v>
      </c>
      <c r="M2038" t="s">
        <v>32</v>
      </c>
      <c r="N2038">
        <v>2</v>
      </c>
      <c r="O2038">
        <v>1</v>
      </c>
      <c r="P2038">
        <v>1</v>
      </c>
      <c r="Q2038">
        <v>12</v>
      </c>
      <c r="R2038">
        <v>3.1680000000000001</v>
      </c>
      <c r="S2038">
        <v>6.3360000000000003</v>
      </c>
      <c r="T2038">
        <v>2</v>
      </c>
      <c r="U2038">
        <v>1</v>
      </c>
      <c r="V2038">
        <v>0</v>
      </c>
      <c r="W2038">
        <v>0</v>
      </c>
      <c r="X2038">
        <v>0</v>
      </c>
      <c r="Y2038" s="3">
        <f t="shared" si="217"/>
        <v>14</v>
      </c>
      <c r="Z2038" s="3">
        <f t="shared" si="218"/>
        <v>14</v>
      </c>
      <c r="AA2038" s="3">
        <f t="shared" si="219"/>
        <v>168</v>
      </c>
      <c r="AB2038">
        <f>VLOOKUP(F2038,'Producto temporal'!A:F,6,0)</f>
        <v>60</v>
      </c>
      <c r="AC2038" s="9" t="str">
        <f t="shared" si="220"/>
        <v>OK</v>
      </c>
      <c r="AD2038" s="9" t="str">
        <f t="shared" si="221"/>
        <v>OK</v>
      </c>
      <c r="AE2038" s="9" t="str">
        <f t="shared" si="222"/>
        <v>BAJAR MASTERPACK</v>
      </c>
      <c r="AF2038" s="10">
        <f t="shared" si="223"/>
        <v>3</v>
      </c>
    </row>
    <row r="2039" spans="1:32" x14ac:dyDescent="0.3">
      <c r="A2039" s="1">
        <v>45447</v>
      </c>
      <c r="B2039">
        <v>226</v>
      </c>
      <c r="C2039" t="s">
        <v>264</v>
      </c>
      <c r="D2039" t="s">
        <v>48</v>
      </c>
      <c r="E2039" t="s">
        <v>184</v>
      </c>
      <c r="F2039">
        <v>1003941</v>
      </c>
      <c r="G2039" t="s">
        <v>33</v>
      </c>
      <c r="H2039" t="s">
        <v>28</v>
      </c>
      <c r="I2039" t="s">
        <v>29</v>
      </c>
      <c r="J2039" t="s">
        <v>30</v>
      </c>
      <c r="K2039">
        <v>0</v>
      </c>
      <c r="L2039" t="s">
        <v>31</v>
      </c>
      <c r="M2039" t="s">
        <v>32</v>
      </c>
      <c r="N2039">
        <v>14</v>
      </c>
      <c r="O2039">
        <v>1</v>
      </c>
      <c r="P2039">
        <v>1</v>
      </c>
      <c r="Q2039">
        <v>20</v>
      </c>
      <c r="R2039">
        <v>2.3220000000000001</v>
      </c>
      <c r="S2039">
        <v>2.3220000000000001</v>
      </c>
      <c r="T2039">
        <v>1</v>
      </c>
      <c r="U2039">
        <v>1</v>
      </c>
      <c r="V2039">
        <v>0</v>
      </c>
      <c r="W2039">
        <v>0</v>
      </c>
      <c r="X2039">
        <v>0</v>
      </c>
      <c r="Y2039" s="3">
        <f t="shared" si="217"/>
        <v>28</v>
      </c>
      <c r="Z2039" s="3">
        <f t="shared" si="218"/>
        <v>28</v>
      </c>
      <c r="AA2039" s="3">
        <f t="shared" si="219"/>
        <v>560</v>
      </c>
      <c r="AB2039">
        <f>VLOOKUP(F2039,'Producto temporal'!A:F,6,0)</f>
        <v>60</v>
      </c>
      <c r="AC2039" s="9" t="str">
        <f t="shared" si="220"/>
        <v>OK</v>
      </c>
      <c r="AD2039" s="9" t="str">
        <f t="shared" si="221"/>
        <v>OK</v>
      </c>
      <c r="AE2039" s="9" t="str">
        <f t="shared" si="222"/>
        <v>BAJAR MASTERPACK</v>
      </c>
      <c r="AF2039" s="10">
        <f t="shared" si="223"/>
        <v>1</v>
      </c>
    </row>
    <row r="2040" spans="1:32" x14ac:dyDescent="0.3">
      <c r="A2040" s="1">
        <v>45447</v>
      </c>
      <c r="B2040">
        <v>226</v>
      </c>
      <c r="C2040" t="s">
        <v>264</v>
      </c>
      <c r="D2040" t="s">
        <v>48</v>
      </c>
      <c r="E2040" t="s">
        <v>184</v>
      </c>
      <c r="F2040">
        <v>1010020</v>
      </c>
      <c r="G2040" t="s">
        <v>34</v>
      </c>
      <c r="H2040" t="s">
        <v>28</v>
      </c>
      <c r="I2040" t="s">
        <v>29</v>
      </c>
      <c r="J2040" t="s">
        <v>30</v>
      </c>
      <c r="K2040">
        <v>0</v>
      </c>
      <c r="L2040" t="s">
        <v>31</v>
      </c>
      <c r="M2040" t="s">
        <v>32</v>
      </c>
      <c r="N2040">
        <v>18</v>
      </c>
      <c r="O2040">
        <v>1</v>
      </c>
      <c r="P2040">
        <v>1</v>
      </c>
      <c r="Q2040">
        <v>12</v>
      </c>
      <c r="R2040">
        <v>3.02501</v>
      </c>
      <c r="S2040">
        <v>21.574400000000001</v>
      </c>
      <c r="T2040">
        <v>7</v>
      </c>
      <c r="U2040">
        <v>1</v>
      </c>
      <c r="V2040">
        <v>0</v>
      </c>
      <c r="W2040">
        <v>0</v>
      </c>
      <c r="X2040">
        <v>0</v>
      </c>
      <c r="Y2040" s="3">
        <f t="shared" si="217"/>
        <v>4</v>
      </c>
      <c r="Z2040" s="3">
        <f t="shared" si="218"/>
        <v>4</v>
      </c>
      <c r="AA2040" s="3">
        <f t="shared" si="219"/>
        <v>48</v>
      </c>
      <c r="AB2040">
        <f>VLOOKUP(F2040,'Producto temporal'!A:F,6,0)</f>
        <v>60</v>
      </c>
      <c r="AC2040" s="9" t="str">
        <f t="shared" si="220"/>
        <v>OK</v>
      </c>
      <c r="AD2040" s="9" t="str">
        <f t="shared" si="221"/>
        <v>OK</v>
      </c>
      <c r="AE2040" s="9" t="str">
        <f t="shared" si="222"/>
        <v>OK</v>
      </c>
      <c r="AF2040" s="10">
        <f t="shared" si="223"/>
        <v>13</v>
      </c>
    </row>
    <row r="2041" spans="1:32" x14ac:dyDescent="0.3">
      <c r="A2041" s="1">
        <v>45447</v>
      </c>
      <c r="B2041">
        <v>226</v>
      </c>
      <c r="C2041" t="s">
        <v>264</v>
      </c>
      <c r="D2041" t="s">
        <v>48</v>
      </c>
      <c r="E2041" t="s">
        <v>184</v>
      </c>
      <c r="F2041">
        <v>1010290</v>
      </c>
      <c r="G2041" t="s">
        <v>35</v>
      </c>
      <c r="H2041" t="s">
        <v>28</v>
      </c>
      <c r="I2041" t="s">
        <v>29</v>
      </c>
      <c r="J2041" t="s">
        <v>30</v>
      </c>
      <c r="K2041">
        <v>0</v>
      </c>
      <c r="L2041" t="s">
        <v>31</v>
      </c>
      <c r="M2041" t="s">
        <v>32</v>
      </c>
      <c r="N2041">
        <v>7</v>
      </c>
      <c r="O2041">
        <v>1</v>
      </c>
      <c r="P2041">
        <v>1</v>
      </c>
      <c r="Q2041">
        <v>6</v>
      </c>
      <c r="R2041">
        <v>3.62</v>
      </c>
      <c r="S2041">
        <v>0</v>
      </c>
      <c r="T2041">
        <v>0</v>
      </c>
      <c r="U2041">
        <v>1</v>
      </c>
      <c r="V2041">
        <v>0</v>
      </c>
      <c r="W2041">
        <v>0</v>
      </c>
      <c r="X2041">
        <v>0</v>
      </c>
      <c r="Y2041" s="3" t="str">
        <f t="shared" si="217"/>
        <v>PRODUCTO SIN VENTA</v>
      </c>
      <c r="Z2041" s="3" t="str">
        <f t="shared" si="218"/>
        <v>PRODUCTO SIN VENTA</v>
      </c>
      <c r="AA2041" s="3" t="str">
        <f t="shared" si="219"/>
        <v>PRODUCTO SIN VENTA</v>
      </c>
      <c r="AB2041">
        <f>VLOOKUP(F2041,'Producto temporal'!A:F,6,0)</f>
        <v>60</v>
      </c>
      <c r="AC2041" s="9" t="str">
        <f t="shared" si="220"/>
        <v>PRODUCTO SIN VENTA</v>
      </c>
      <c r="AD2041" s="9" t="str">
        <f t="shared" si="221"/>
        <v>PRODUCTO SIN VENTA</v>
      </c>
      <c r="AE2041" s="9" t="str">
        <f t="shared" si="222"/>
        <v>PRODUCTO SIN VENTA</v>
      </c>
      <c r="AF2041" s="10">
        <f t="shared" si="223"/>
        <v>0</v>
      </c>
    </row>
    <row r="2042" spans="1:32" x14ac:dyDescent="0.3">
      <c r="A2042" s="1">
        <v>45447</v>
      </c>
      <c r="B2042">
        <v>226</v>
      </c>
      <c r="C2042" t="s">
        <v>264</v>
      </c>
      <c r="D2042" t="s">
        <v>48</v>
      </c>
      <c r="E2042" t="s">
        <v>184</v>
      </c>
      <c r="F2042">
        <v>1010291</v>
      </c>
      <c r="G2042" t="s">
        <v>36</v>
      </c>
      <c r="H2042" t="s">
        <v>28</v>
      </c>
      <c r="I2042" t="s">
        <v>29</v>
      </c>
      <c r="J2042" t="s">
        <v>30</v>
      </c>
      <c r="K2042">
        <v>0</v>
      </c>
      <c r="L2042" t="s">
        <v>31</v>
      </c>
      <c r="M2042" t="s">
        <v>32</v>
      </c>
      <c r="N2042">
        <v>2</v>
      </c>
      <c r="O2042">
        <v>1</v>
      </c>
      <c r="P2042">
        <v>1</v>
      </c>
      <c r="Q2042">
        <v>6</v>
      </c>
      <c r="R2042">
        <v>3.62</v>
      </c>
      <c r="S2042">
        <v>0</v>
      </c>
      <c r="T2042">
        <v>0</v>
      </c>
      <c r="U2042">
        <v>1</v>
      </c>
      <c r="V2042">
        <v>0</v>
      </c>
      <c r="W2042">
        <v>0</v>
      </c>
      <c r="X2042">
        <v>4</v>
      </c>
      <c r="Y2042" s="3" t="str">
        <f t="shared" si="217"/>
        <v>PRODUCTO SIN VENTA</v>
      </c>
      <c r="Z2042" s="3" t="str">
        <f t="shared" si="218"/>
        <v>PRODUCTO SIN VENTA</v>
      </c>
      <c r="AA2042" s="3" t="str">
        <f t="shared" si="219"/>
        <v>PRODUCTO SIN VENTA</v>
      </c>
      <c r="AB2042">
        <f>VLOOKUP(F2042,'Producto temporal'!A:F,6,0)</f>
        <v>60</v>
      </c>
      <c r="AC2042" s="9" t="str">
        <f t="shared" si="220"/>
        <v>PRODUCTO SIN VENTA</v>
      </c>
      <c r="AD2042" s="9" t="str">
        <f t="shared" si="221"/>
        <v>PRODUCTO SIN VENTA</v>
      </c>
      <c r="AE2042" s="9" t="str">
        <f t="shared" si="222"/>
        <v>PRODUCTO SIN VENTA</v>
      </c>
      <c r="AF2042" s="10">
        <f t="shared" si="223"/>
        <v>0</v>
      </c>
    </row>
    <row r="2043" spans="1:32" x14ac:dyDescent="0.3">
      <c r="A2043" s="1">
        <v>45447</v>
      </c>
      <c r="B2043">
        <v>226</v>
      </c>
      <c r="C2043" t="s">
        <v>264</v>
      </c>
      <c r="D2043" t="s">
        <v>48</v>
      </c>
      <c r="E2043" t="s">
        <v>184</v>
      </c>
      <c r="F2043">
        <v>1010783</v>
      </c>
      <c r="G2043" t="s">
        <v>37</v>
      </c>
      <c r="H2043" t="s">
        <v>28</v>
      </c>
      <c r="I2043" t="s">
        <v>29</v>
      </c>
      <c r="J2043" t="s">
        <v>30</v>
      </c>
      <c r="K2043">
        <v>0</v>
      </c>
      <c r="L2043" t="s">
        <v>31</v>
      </c>
      <c r="M2043" t="s">
        <v>32</v>
      </c>
      <c r="N2043">
        <v>23</v>
      </c>
      <c r="O2043">
        <v>1</v>
      </c>
      <c r="P2043">
        <v>1</v>
      </c>
      <c r="Q2043">
        <v>12</v>
      </c>
      <c r="R2043">
        <v>3.04121</v>
      </c>
      <c r="S2043">
        <v>33.884169999999997</v>
      </c>
      <c r="T2043">
        <v>11</v>
      </c>
      <c r="U2043">
        <v>1</v>
      </c>
      <c r="V2043">
        <v>0</v>
      </c>
      <c r="W2043">
        <v>0</v>
      </c>
      <c r="X2043">
        <v>0</v>
      </c>
      <c r="Y2043" s="3">
        <f t="shared" si="217"/>
        <v>2.5454545454545454</v>
      </c>
      <c r="Z2043" s="3">
        <f t="shared" si="218"/>
        <v>2.5454545454545454</v>
      </c>
      <c r="AA2043" s="3">
        <f t="shared" si="219"/>
        <v>30.545454545454547</v>
      </c>
      <c r="AB2043">
        <f>VLOOKUP(F2043,'Producto temporal'!A:F,6,0)</f>
        <v>60</v>
      </c>
      <c r="AC2043" s="9" t="str">
        <f t="shared" si="220"/>
        <v>OK</v>
      </c>
      <c r="AD2043" s="9" t="str">
        <f t="shared" si="221"/>
        <v>OK</v>
      </c>
      <c r="AE2043" s="9" t="str">
        <f t="shared" si="222"/>
        <v>OK</v>
      </c>
      <c r="AF2043" s="10">
        <f t="shared" si="223"/>
        <v>20</v>
      </c>
    </row>
    <row r="2044" spans="1:32" x14ac:dyDescent="0.3">
      <c r="A2044" s="1">
        <v>45447</v>
      </c>
      <c r="B2044">
        <v>226</v>
      </c>
      <c r="C2044" t="s">
        <v>264</v>
      </c>
      <c r="D2044" t="s">
        <v>48</v>
      </c>
      <c r="E2044" t="s">
        <v>184</v>
      </c>
      <c r="F2044">
        <v>1011679</v>
      </c>
      <c r="G2044" t="s">
        <v>38</v>
      </c>
      <c r="H2044" t="s">
        <v>28</v>
      </c>
      <c r="I2044" t="s">
        <v>29</v>
      </c>
      <c r="J2044" t="s">
        <v>30</v>
      </c>
      <c r="K2044">
        <v>0</v>
      </c>
      <c r="L2044" t="s">
        <v>31</v>
      </c>
      <c r="M2044" t="s">
        <v>32</v>
      </c>
      <c r="N2044">
        <v>4</v>
      </c>
      <c r="O2044">
        <v>1</v>
      </c>
      <c r="P2044">
        <v>1</v>
      </c>
      <c r="Q2044">
        <v>12</v>
      </c>
      <c r="R2044">
        <v>2.3849999999999998</v>
      </c>
      <c r="S2044">
        <v>0</v>
      </c>
      <c r="T2044">
        <v>0</v>
      </c>
      <c r="U2044">
        <v>1</v>
      </c>
      <c r="V2044">
        <v>0</v>
      </c>
      <c r="W2044">
        <v>0</v>
      </c>
      <c r="X2044">
        <v>0</v>
      </c>
      <c r="Y2044" s="3" t="str">
        <f t="shared" si="217"/>
        <v>PRODUCTO SIN VENTA</v>
      </c>
      <c r="Z2044" s="3" t="str">
        <f t="shared" si="218"/>
        <v>PRODUCTO SIN VENTA</v>
      </c>
      <c r="AA2044" s="3" t="str">
        <f t="shared" si="219"/>
        <v>PRODUCTO SIN VENTA</v>
      </c>
      <c r="AB2044">
        <f>VLOOKUP(F2044,'Producto temporal'!A:F,6,0)</f>
        <v>60</v>
      </c>
      <c r="AC2044" s="9" t="str">
        <f t="shared" si="220"/>
        <v>PRODUCTO SIN VENTA</v>
      </c>
      <c r="AD2044" s="9" t="str">
        <f t="shared" si="221"/>
        <v>PRODUCTO SIN VENTA</v>
      </c>
      <c r="AE2044" s="9" t="str">
        <f t="shared" si="222"/>
        <v>PRODUCTO SIN VENTA</v>
      </c>
      <c r="AF2044" s="10">
        <f t="shared" si="223"/>
        <v>0</v>
      </c>
    </row>
    <row r="2045" spans="1:32" x14ac:dyDescent="0.3">
      <c r="A2045" s="1">
        <v>45447</v>
      </c>
      <c r="B2045">
        <v>226</v>
      </c>
      <c r="C2045" t="s">
        <v>264</v>
      </c>
      <c r="D2045" t="s">
        <v>48</v>
      </c>
      <c r="E2045" t="s">
        <v>184</v>
      </c>
      <c r="F2045">
        <v>1011885</v>
      </c>
      <c r="G2045" t="s">
        <v>39</v>
      </c>
      <c r="H2045" t="s">
        <v>28</v>
      </c>
      <c r="I2045" t="s">
        <v>29</v>
      </c>
      <c r="J2045" t="s">
        <v>30</v>
      </c>
      <c r="K2045">
        <v>0</v>
      </c>
      <c r="L2045" t="s">
        <v>31</v>
      </c>
      <c r="M2045" t="s">
        <v>32</v>
      </c>
      <c r="N2045">
        <v>7</v>
      </c>
      <c r="O2045">
        <v>3</v>
      </c>
      <c r="P2045">
        <v>1</v>
      </c>
      <c r="Q2045">
        <v>12</v>
      </c>
      <c r="R2045">
        <v>2.3849999999999998</v>
      </c>
      <c r="S2045">
        <v>0</v>
      </c>
      <c r="T2045">
        <v>0</v>
      </c>
      <c r="U2045">
        <v>1</v>
      </c>
      <c r="V2045">
        <v>0</v>
      </c>
      <c r="W2045">
        <v>0</v>
      </c>
      <c r="X2045">
        <v>0</v>
      </c>
      <c r="Y2045" s="3" t="str">
        <f t="shared" si="217"/>
        <v>PRODUCTO SIN VENTA</v>
      </c>
      <c r="Z2045" s="3" t="str">
        <f t="shared" si="218"/>
        <v>PRODUCTO SIN VENTA</v>
      </c>
      <c r="AA2045" s="3" t="str">
        <f t="shared" si="219"/>
        <v>PRODUCTO SIN VENTA</v>
      </c>
      <c r="AB2045">
        <f>VLOOKUP(F2045,'Producto temporal'!A:F,6,0)</f>
        <v>60</v>
      </c>
      <c r="AC2045" s="9" t="str">
        <f t="shared" si="220"/>
        <v>PRODUCTO SIN VENTA</v>
      </c>
      <c r="AD2045" s="9" t="str">
        <f t="shared" si="221"/>
        <v>PRODUCTO SIN VENTA</v>
      </c>
      <c r="AE2045" s="9" t="str">
        <f t="shared" si="222"/>
        <v>PRODUCTO SIN VENTA</v>
      </c>
      <c r="AF2045" s="10">
        <f t="shared" si="223"/>
        <v>0</v>
      </c>
    </row>
    <row r="2046" spans="1:32" x14ac:dyDescent="0.3">
      <c r="A2046" s="1">
        <v>45447</v>
      </c>
      <c r="B2046">
        <v>226</v>
      </c>
      <c r="C2046" t="s">
        <v>264</v>
      </c>
      <c r="D2046" t="s">
        <v>48</v>
      </c>
      <c r="E2046" t="s">
        <v>184</v>
      </c>
      <c r="F2046">
        <v>1012657</v>
      </c>
      <c r="G2046" t="s">
        <v>40</v>
      </c>
      <c r="H2046" t="s">
        <v>28</v>
      </c>
      <c r="I2046" t="s">
        <v>29</v>
      </c>
      <c r="J2046" t="s">
        <v>30</v>
      </c>
      <c r="K2046">
        <v>0</v>
      </c>
      <c r="L2046" t="s">
        <v>31</v>
      </c>
      <c r="M2046" t="s">
        <v>32</v>
      </c>
      <c r="N2046">
        <v>22</v>
      </c>
      <c r="O2046">
        <v>1</v>
      </c>
      <c r="P2046">
        <v>1</v>
      </c>
      <c r="Q2046">
        <v>12</v>
      </c>
      <c r="R2046">
        <v>3.0294400000000001</v>
      </c>
      <c r="S2046">
        <v>9.2343499999999992</v>
      </c>
      <c r="T2046">
        <v>3</v>
      </c>
      <c r="U2046">
        <v>1</v>
      </c>
      <c r="V2046">
        <v>0</v>
      </c>
      <c r="W2046">
        <v>0</v>
      </c>
      <c r="X2046">
        <v>0</v>
      </c>
      <c r="Y2046" s="3">
        <f t="shared" si="217"/>
        <v>9.3333333333333339</v>
      </c>
      <c r="Z2046" s="3">
        <f t="shared" si="218"/>
        <v>9.3333333333333339</v>
      </c>
      <c r="AA2046" s="3">
        <f t="shared" si="219"/>
        <v>112</v>
      </c>
      <c r="AB2046">
        <f>VLOOKUP(F2046,'Producto temporal'!A:F,6,0)</f>
        <v>60</v>
      </c>
      <c r="AC2046" s="9" t="str">
        <f t="shared" si="220"/>
        <v>OK</v>
      </c>
      <c r="AD2046" s="9" t="str">
        <f t="shared" si="221"/>
        <v>OK</v>
      </c>
      <c r="AE2046" s="9" t="str">
        <f t="shared" si="222"/>
        <v>BAJAR MASTERPACK</v>
      </c>
      <c r="AF2046" s="10">
        <f t="shared" si="223"/>
        <v>5</v>
      </c>
    </row>
    <row r="2047" spans="1:32" x14ac:dyDescent="0.3">
      <c r="A2047" s="1">
        <v>45447</v>
      </c>
      <c r="B2047">
        <v>226</v>
      </c>
      <c r="C2047" t="s">
        <v>264</v>
      </c>
      <c r="D2047" t="s">
        <v>48</v>
      </c>
      <c r="E2047" t="s">
        <v>184</v>
      </c>
      <c r="F2047">
        <v>1012658</v>
      </c>
      <c r="G2047" t="s">
        <v>41</v>
      </c>
      <c r="H2047" t="s">
        <v>28</v>
      </c>
      <c r="I2047" t="s">
        <v>29</v>
      </c>
      <c r="J2047" t="s">
        <v>30</v>
      </c>
      <c r="K2047">
        <v>0</v>
      </c>
      <c r="L2047" t="s">
        <v>31</v>
      </c>
      <c r="M2047" t="s">
        <v>32</v>
      </c>
      <c r="N2047">
        <v>8</v>
      </c>
      <c r="O2047">
        <v>1</v>
      </c>
      <c r="P2047">
        <v>1</v>
      </c>
      <c r="Q2047">
        <v>12</v>
      </c>
      <c r="R2047">
        <v>2.6459999999999999</v>
      </c>
      <c r="S2047">
        <v>5.2919999999999998</v>
      </c>
      <c r="T2047">
        <v>2</v>
      </c>
      <c r="U2047">
        <v>1</v>
      </c>
      <c r="V2047">
        <v>0</v>
      </c>
      <c r="W2047">
        <v>0</v>
      </c>
      <c r="X2047">
        <v>0</v>
      </c>
      <c r="Y2047" s="3">
        <f t="shared" si="217"/>
        <v>14</v>
      </c>
      <c r="Z2047" s="3">
        <f t="shared" si="218"/>
        <v>14</v>
      </c>
      <c r="AA2047" s="3">
        <f t="shared" si="219"/>
        <v>168</v>
      </c>
      <c r="AB2047">
        <f>VLOOKUP(F2047,'Producto temporal'!A:F,6,0)</f>
        <v>60</v>
      </c>
      <c r="AC2047" s="9" t="str">
        <f t="shared" si="220"/>
        <v>OK</v>
      </c>
      <c r="AD2047" s="9" t="str">
        <f t="shared" si="221"/>
        <v>OK</v>
      </c>
      <c r="AE2047" s="9" t="str">
        <f t="shared" si="222"/>
        <v>BAJAR MASTERPACK</v>
      </c>
      <c r="AF2047" s="10">
        <f t="shared" si="223"/>
        <v>3</v>
      </c>
    </row>
    <row r="2048" spans="1:32" x14ac:dyDescent="0.3">
      <c r="A2048" s="1">
        <v>45447</v>
      </c>
      <c r="B2048">
        <v>226</v>
      </c>
      <c r="C2048" t="s">
        <v>264</v>
      </c>
      <c r="D2048" t="s">
        <v>48</v>
      </c>
      <c r="E2048" t="s">
        <v>184</v>
      </c>
      <c r="F2048">
        <v>1013898</v>
      </c>
      <c r="G2048" t="s">
        <v>42</v>
      </c>
      <c r="H2048" t="s">
        <v>28</v>
      </c>
      <c r="I2048" t="s">
        <v>29</v>
      </c>
      <c r="J2048" t="s">
        <v>30</v>
      </c>
      <c r="K2048">
        <v>0</v>
      </c>
      <c r="L2048" t="s">
        <v>31</v>
      </c>
      <c r="M2048" t="s">
        <v>32</v>
      </c>
      <c r="N2048">
        <v>13</v>
      </c>
      <c r="O2048">
        <v>3</v>
      </c>
      <c r="P2048">
        <v>1</v>
      </c>
      <c r="Q2048">
        <v>12</v>
      </c>
      <c r="R2048">
        <v>3.3237999999999999</v>
      </c>
      <c r="S2048">
        <v>3.3471799999999998</v>
      </c>
      <c r="T2048">
        <v>1</v>
      </c>
      <c r="U2048">
        <v>1</v>
      </c>
      <c r="V2048">
        <v>0</v>
      </c>
      <c r="W2048">
        <v>0</v>
      </c>
      <c r="X2048">
        <v>0</v>
      </c>
      <c r="Y2048" s="3">
        <f t="shared" si="217"/>
        <v>84</v>
      </c>
      <c r="Z2048" s="3">
        <f t="shared" si="218"/>
        <v>28</v>
      </c>
      <c r="AA2048" s="3">
        <f t="shared" si="219"/>
        <v>336</v>
      </c>
      <c r="AB2048">
        <f>VLOOKUP(F2048,'Producto temporal'!A:F,6,0)</f>
        <v>60</v>
      </c>
      <c r="AC2048" s="9" t="str">
        <f t="shared" si="220"/>
        <v>BAJAR PACKQTY</v>
      </c>
      <c r="AD2048" s="9" t="str">
        <f t="shared" si="221"/>
        <v>OK</v>
      </c>
      <c r="AE2048" s="9" t="str">
        <f t="shared" si="222"/>
        <v>BAJAR MASTERPACK</v>
      </c>
      <c r="AF2048" s="10">
        <f t="shared" si="223"/>
        <v>1</v>
      </c>
    </row>
    <row r="2049" spans="1:32" x14ac:dyDescent="0.3">
      <c r="A2049" s="1">
        <v>45447</v>
      </c>
      <c r="B2049">
        <v>227</v>
      </c>
      <c r="C2049" t="s">
        <v>265</v>
      </c>
      <c r="D2049" t="s">
        <v>61</v>
      </c>
      <c r="E2049" t="s">
        <v>184</v>
      </c>
      <c r="F2049">
        <v>1003938</v>
      </c>
      <c r="G2049" t="s">
        <v>27</v>
      </c>
      <c r="H2049" t="s">
        <v>28</v>
      </c>
      <c r="I2049" t="s">
        <v>29</v>
      </c>
      <c r="J2049" t="s">
        <v>30</v>
      </c>
      <c r="K2049">
        <v>0</v>
      </c>
      <c r="L2049" t="s">
        <v>31</v>
      </c>
      <c r="M2049" t="s">
        <v>32</v>
      </c>
      <c r="N2049">
        <v>3</v>
      </c>
      <c r="O2049">
        <v>1</v>
      </c>
      <c r="P2049">
        <v>1</v>
      </c>
      <c r="Q2049">
        <v>12</v>
      </c>
      <c r="R2049">
        <v>3.1680000000000001</v>
      </c>
      <c r="S2049">
        <v>6.3360000000000003</v>
      </c>
      <c r="T2049">
        <v>2</v>
      </c>
      <c r="U2049">
        <v>1</v>
      </c>
      <c r="V2049">
        <v>0</v>
      </c>
      <c r="W2049">
        <v>0</v>
      </c>
      <c r="X2049">
        <v>0</v>
      </c>
      <c r="Y2049" s="3">
        <f t="shared" si="217"/>
        <v>14</v>
      </c>
      <c r="Z2049" s="3">
        <f t="shared" si="218"/>
        <v>14</v>
      </c>
      <c r="AA2049" s="3">
        <f t="shared" si="219"/>
        <v>168</v>
      </c>
      <c r="AB2049">
        <f>VLOOKUP(F2049,'Producto temporal'!A:F,6,0)</f>
        <v>60</v>
      </c>
      <c r="AC2049" s="9" t="str">
        <f t="shared" si="220"/>
        <v>OK</v>
      </c>
      <c r="AD2049" s="9" t="str">
        <f t="shared" si="221"/>
        <v>OK</v>
      </c>
      <c r="AE2049" s="9" t="str">
        <f t="shared" si="222"/>
        <v>BAJAR MASTERPACK</v>
      </c>
      <c r="AF2049" s="10">
        <f t="shared" si="223"/>
        <v>3</v>
      </c>
    </row>
    <row r="2050" spans="1:32" x14ac:dyDescent="0.3">
      <c r="A2050" s="1">
        <v>45447</v>
      </c>
      <c r="B2050">
        <v>227</v>
      </c>
      <c r="C2050" t="s">
        <v>265</v>
      </c>
      <c r="D2050" t="s">
        <v>61</v>
      </c>
      <c r="E2050" t="s">
        <v>184</v>
      </c>
      <c r="F2050">
        <v>1003941</v>
      </c>
      <c r="G2050" t="s">
        <v>33</v>
      </c>
      <c r="H2050" t="s">
        <v>28</v>
      </c>
      <c r="I2050" t="s">
        <v>29</v>
      </c>
      <c r="J2050" t="s">
        <v>30</v>
      </c>
      <c r="K2050">
        <v>0</v>
      </c>
      <c r="L2050" t="s">
        <v>31</v>
      </c>
      <c r="M2050" t="s">
        <v>32</v>
      </c>
      <c r="N2050">
        <v>6</v>
      </c>
      <c r="O2050">
        <v>1</v>
      </c>
      <c r="P2050">
        <v>1</v>
      </c>
      <c r="Q2050">
        <v>20</v>
      </c>
      <c r="R2050">
        <v>2.3220000000000001</v>
      </c>
      <c r="S2050">
        <v>16.254000000000001</v>
      </c>
      <c r="T2050">
        <v>7</v>
      </c>
      <c r="U2050">
        <v>1</v>
      </c>
      <c r="V2050">
        <v>0</v>
      </c>
      <c r="W2050">
        <v>0</v>
      </c>
      <c r="X2050">
        <v>0</v>
      </c>
      <c r="Y2050" s="3">
        <f t="shared" si="217"/>
        <v>4</v>
      </c>
      <c r="Z2050" s="3">
        <f t="shared" si="218"/>
        <v>4</v>
      </c>
      <c r="AA2050" s="3">
        <f t="shared" si="219"/>
        <v>80</v>
      </c>
      <c r="AB2050">
        <f>VLOOKUP(F2050,'Producto temporal'!A:F,6,0)</f>
        <v>60</v>
      </c>
      <c r="AC2050" s="9" t="str">
        <f t="shared" si="220"/>
        <v>OK</v>
      </c>
      <c r="AD2050" s="9" t="str">
        <f t="shared" si="221"/>
        <v>OK</v>
      </c>
      <c r="AE2050" s="9" t="str">
        <f t="shared" si="222"/>
        <v>BAJAR MASTERPACK</v>
      </c>
      <c r="AF2050" s="10">
        <f t="shared" si="223"/>
        <v>13</v>
      </c>
    </row>
    <row r="2051" spans="1:32" x14ac:dyDescent="0.3">
      <c r="A2051" s="1">
        <v>45447</v>
      </c>
      <c r="B2051">
        <v>227</v>
      </c>
      <c r="C2051" t="s">
        <v>265</v>
      </c>
      <c r="D2051" t="s">
        <v>61</v>
      </c>
      <c r="E2051" t="s">
        <v>184</v>
      </c>
      <c r="F2051">
        <v>1010020</v>
      </c>
      <c r="G2051" t="s">
        <v>34</v>
      </c>
      <c r="H2051" t="s">
        <v>28</v>
      </c>
      <c r="I2051" t="s">
        <v>29</v>
      </c>
      <c r="J2051" t="s">
        <v>30</v>
      </c>
      <c r="K2051">
        <v>0</v>
      </c>
      <c r="L2051" t="s">
        <v>31</v>
      </c>
      <c r="M2051" t="s">
        <v>32</v>
      </c>
      <c r="N2051">
        <v>13</v>
      </c>
      <c r="O2051">
        <v>1</v>
      </c>
      <c r="P2051">
        <v>1</v>
      </c>
      <c r="Q2051">
        <v>12</v>
      </c>
      <c r="R2051">
        <v>3.02501</v>
      </c>
      <c r="S2051">
        <v>74.110519999999994</v>
      </c>
      <c r="T2051">
        <v>24</v>
      </c>
      <c r="U2051">
        <v>1</v>
      </c>
      <c r="V2051">
        <v>0</v>
      </c>
      <c r="W2051">
        <v>0</v>
      </c>
      <c r="X2051">
        <v>0</v>
      </c>
      <c r="Y2051" s="3">
        <f t="shared" si="217"/>
        <v>1.1666666666666667</v>
      </c>
      <c r="Z2051" s="3">
        <f t="shared" si="218"/>
        <v>1.1666666666666667</v>
      </c>
      <c r="AA2051" s="3">
        <f t="shared" si="219"/>
        <v>14</v>
      </c>
      <c r="AB2051">
        <f>VLOOKUP(F2051,'Producto temporal'!A:F,6,0)</f>
        <v>60</v>
      </c>
      <c r="AC2051" s="9" t="str">
        <f t="shared" si="220"/>
        <v>OK</v>
      </c>
      <c r="AD2051" s="9" t="str">
        <f t="shared" si="221"/>
        <v>OK</v>
      </c>
      <c r="AE2051" s="9" t="str">
        <f t="shared" si="222"/>
        <v>OK</v>
      </c>
      <c r="AF2051" s="10">
        <f t="shared" si="223"/>
        <v>45</v>
      </c>
    </row>
    <row r="2052" spans="1:32" x14ac:dyDescent="0.3">
      <c r="A2052" s="1">
        <v>45447</v>
      </c>
      <c r="B2052">
        <v>227</v>
      </c>
      <c r="C2052" t="s">
        <v>265</v>
      </c>
      <c r="D2052" t="s">
        <v>61</v>
      </c>
      <c r="E2052" t="s">
        <v>184</v>
      </c>
      <c r="F2052">
        <v>1010290</v>
      </c>
      <c r="G2052" t="s">
        <v>35</v>
      </c>
      <c r="H2052" t="s">
        <v>28</v>
      </c>
      <c r="I2052" t="s">
        <v>29</v>
      </c>
      <c r="J2052" t="s">
        <v>30</v>
      </c>
      <c r="K2052">
        <v>0</v>
      </c>
      <c r="L2052" t="s">
        <v>31</v>
      </c>
      <c r="M2052" t="s">
        <v>32</v>
      </c>
      <c r="N2052">
        <v>5</v>
      </c>
      <c r="O2052">
        <v>1</v>
      </c>
      <c r="P2052">
        <v>1</v>
      </c>
      <c r="Q2052">
        <v>6</v>
      </c>
      <c r="R2052">
        <v>3.62</v>
      </c>
      <c r="S2052">
        <v>21.72</v>
      </c>
      <c r="T2052">
        <v>6</v>
      </c>
      <c r="U2052">
        <v>1</v>
      </c>
      <c r="V2052">
        <v>0</v>
      </c>
      <c r="W2052">
        <v>0</v>
      </c>
      <c r="X2052">
        <v>6</v>
      </c>
      <c r="Y2052" s="3">
        <f t="shared" ref="Y2052:Y2115" si="224">IF(AND(N2052=0,T2052=0),"PRODUCTO SIN CARGA",IF(AND(N2052&gt;0,T2052=0),"PRODUCTO SIN VENTA",O2052/($T2052/$T$1)))</f>
        <v>4.666666666666667</v>
      </c>
      <c r="Z2052" s="3">
        <f t="shared" ref="Z2052:Z2115" si="225">IF(AND(N2052=0,T2052=0),"PRODUCTO SIN CARGA",IF(AND(N2052&gt;0,T2052=0),"PRODUCTO SIN VENTA",P2052/($T2052/$T$1)))</f>
        <v>4.666666666666667</v>
      </c>
      <c r="AA2052" s="3">
        <f t="shared" ref="AA2052:AA2115" si="226">IF(AND(N2052=0,T2052=0),"PRODUCTO SIN CARGA",IF(AND(N2052&gt;0,T2052=0),"PRODUCTO SIN VENTA",Q2052/($T2052/$T$1)))</f>
        <v>28</v>
      </c>
      <c r="AB2052">
        <f>VLOOKUP(F2052,'Producto temporal'!A:F,6,0)</f>
        <v>60</v>
      </c>
      <c r="AC2052" s="9" t="str">
        <f t="shared" ref="AC2052:AC2115" si="227">IF(Y2052&lt;=$AB2052,"OK",IF(AND(N2052=0,T2052=0),"PRODUCTO SIN CARGA",IF(AND(N2052&gt;0,T2052=0),"PRODUCTO SIN VENTA","BAJAR PACKQTY")))</f>
        <v>OK</v>
      </c>
      <c r="AD2052" s="9" t="str">
        <f t="shared" ref="AD2052:AD2115" si="228">IF(Z2052&lt;=$AB2052,"OK",IF(AND(N2052=0,T2052=0),"PRODUCTO SIN CARGA",IF(AND(N2052&gt;0,T2052=0),"PRODUCTO SIN VENTA","BAJAR PACKQTY")))</f>
        <v>OK</v>
      </c>
      <c r="AE2052" s="9" t="str">
        <f t="shared" ref="AE2052:AE2115" si="229">IF(AA2052&lt;=AB2052,"OK",IF(AND(N2052=0,T2052=0),"PRODUCTO SIN CARGA",IF(AND(N2052&gt;0,T2052=0),"PRODUCTO SIN VENTA","BAJAR MASTERPACK")))</f>
        <v>OK</v>
      </c>
      <c r="AF2052" s="10">
        <f t="shared" ref="AF2052:AF2115" si="230">TRUNC((T2052/$T$1)*(AB2052-$AB$1),0)</f>
        <v>11</v>
      </c>
    </row>
    <row r="2053" spans="1:32" x14ac:dyDescent="0.3">
      <c r="A2053" s="1">
        <v>45447</v>
      </c>
      <c r="B2053">
        <v>227</v>
      </c>
      <c r="C2053" t="s">
        <v>265</v>
      </c>
      <c r="D2053" t="s">
        <v>61</v>
      </c>
      <c r="E2053" t="s">
        <v>184</v>
      </c>
      <c r="F2053">
        <v>1010291</v>
      </c>
      <c r="G2053" t="s">
        <v>36</v>
      </c>
      <c r="H2053" t="s">
        <v>28</v>
      </c>
      <c r="I2053" t="s">
        <v>29</v>
      </c>
      <c r="J2053" t="s">
        <v>30</v>
      </c>
      <c r="K2053">
        <v>0</v>
      </c>
      <c r="L2053" t="s">
        <v>31</v>
      </c>
      <c r="M2053" t="s">
        <v>32</v>
      </c>
      <c r="N2053">
        <v>5</v>
      </c>
      <c r="O2053">
        <v>1</v>
      </c>
      <c r="P2053">
        <v>1</v>
      </c>
      <c r="Q2053">
        <v>6</v>
      </c>
      <c r="R2053">
        <v>3.62</v>
      </c>
      <c r="S2053">
        <v>25.34</v>
      </c>
      <c r="T2053">
        <v>7</v>
      </c>
      <c r="U2053">
        <v>1</v>
      </c>
      <c r="V2053">
        <v>0</v>
      </c>
      <c r="W2053">
        <v>0</v>
      </c>
      <c r="X2053">
        <v>8</v>
      </c>
      <c r="Y2053" s="3">
        <f t="shared" si="224"/>
        <v>4</v>
      </c>
      <c r="Z2053" s="3">
        <f t="shared" si="225"/>
        <v>4</v>
      </c>
      <c r="AA2053" s="3">
        <f t="shared" si="226"/>
        <v>24</v>
      </c>
      <c r="AB2053">
        <f>VLOOKUP(F2053,'Producto temporal'!A:F,6,0)</f>
        <v>60</v>
      </c>
      <c r="AC2053" s="9" t="str">
        <f t="shared" si="227"/>
        <v>OK</v>
      </c>
      <c r="AD2053" s="9" t="str">
        <f t="shared" si="228"/>
        <v>OK</v>
      </c>
      <c r="AE2053" s="9" t="str">
        <f t="shared" si="229"/>
        <v>OK</v>
      </c>
      <c r="AF2053" s="10">
        <f t="shared" si="230"/>
        <v>13</v>
      </c>
    </row>
    <row r="2054" spans="1:32" x14ac:dyDescent="0.3">
      <c r="A2054" s="1">
        <v>45447</v>
      </c>
      <c r="B2054">
        <v>227</v>
      </c>
      <c r="C2054" t="s">
        <v>265</v>
      </c>
      <c r="D2054" t="s">
        <v>61</v>
      </c>
      <c r="E2054" t="s">
        <v>184</v>
      </c>
      <c r="F2054">
        <v>1010783</v>
      </c>
      <c r="G2054" t="s">
        <v>37</v>
      </c>
      <c r="H2054" t="s">
        <v>28</v>
      </c>
      <c r="I2054" t="s">
        <v>29</v>
      </c>
      <c r="J2054" t="s">
        <v>30</v>
      </c>
      <c r="K2054">
        <v>0</v>
      </c>
      <c r="L2054" t="s">
        <v>31</v>
      </c>
      <c r="M2054" t="s">
        <v>32</v>
      </c>
      <c r="N2054">
        <v>1</v>
      </c>
      <c r="O2054">
        <v>1</v>
      </c>
      <c r="P2054">
        <v>1</v>
      </c>
      <c r="Q2054">
        <v>12</v>
      </c>
      <c r="R2054">
        <v>3.04121</v>
      </c>
      <c r="S2054">
        <v>55.509920000000001</v>
      </c>
      <c r="T2054">
        <v>18</v>
      </c>
      <c r="U2054">
        <v>1</v>
      </c>
      <c r="V2054">
        <v>0</v>
      </c>
      <c r="W2054">
        <v>0</v>
      </c>
      <c r="X2054">
        <v>0</v>
      </c>
      <c r="Y2054" s="3">
        <f t="shared" si="224"/>
        <v>1.5555555555555554</v>
      </c>
      <c r="Z2054" s="3">
        <f t="shared" si="225"/>
        <v>1.5555555555555554</v>
      </c>
      <c r="AA2054" s="3">
        <f t="shared" si="226"/>
        <v>18.666666666666664</v>
      </c>
      <c r="AB2054">
        <f>VLOOKUP(F2054,'Producto temporal'!A:F,6,0)</f>
        <v>60</v>
      </c>
      <c r="AC2054" s="9" t="str">
        <f t="shared" si="227"/>
        <v>OK</v>
      </c>
      <c r="AD2054" s="9" t="str">
        <f t="shared" si="228"/>
        <v>OK</v>
      </c>
      <c r="AE2054" s="9" t="str">
        <f t="shared" si="229"/>
        <v>OK</v>
      </c>
      <c r="AF2054" s="10">
        <f t="shared" si="230"/>
        <v>34</v>
      </c>
    </row>
    <row r="2055" spans="1:32" x14ac:dyDescent="0.3">
      <c r="A2055" s="1">
        <v>45447</v>
      </c>
      <c r="B2055">
        <v>227</v>
      </c>
      <c r="C2055" t="s">
        <v>265</v>
      </c>
      <c r="D2055" t="s">
        <v>61</v>
      </c>
      <c r="E2055" t="s">
        <v>184</v>
      </c>
      <c r="F2055">
        <v>1011679</v>
      </c>
      <c r="G2055" t="s">
        <v>38</v>
      </c>
      <c r="H2055" t="s">
        <v>28</v>
      </c>
      <c r="I2055" t="s">
        <v>29</v>
      </c>
      <c r="J2055" t="s">
        <v>30</v>
      </c>
      <c r="K2055">
        <v>0</v>
      </c>
      <c r="L2055" t="s">
        <v>31</v>
      </c>
      <c r="M2055" t="s">
        <v>32</v>
      </c>
      <c r="N2055">
        <v>4</v>
      </c>
      <c r="O2055">
        <v>1</v>
      </c>
      <c r="P2055">
        <v>1</v>
      </c>
      <c r="Q2055">
        <v>12</v>
      </c>
      <c r="R2055">
        <v>2.3849999999999998</v>
      </c>
      <c r="S2055">
        <v>9.5399999999999991</v>
      </c>
      <c r="T2055">
        <v>4</v>
      </c>
      <c r="U2055">
        <v>1</v>
      </c>
      <c r="V2055">
        <v>0</v>
      </c>
      <c r="W2055">
        <v>0</v>
      </c>
      <c r="X2055">
        <v>0</v>
      </c>
      <c r="Y2055" s="3">
        <f t="shared" si="224"/>
        <v>7</v>
      </c>
      <c r="Z2055" s="3">
        <f t="shared" si="225"/>
        <v>7</v>
      </c>
      <c r="AA2055" s="3">
        <f t="shared" si="226"/>
        <v>84</v>
      </c>
      <c r="AB2055">
        <f>VLOOKUP(F2055,'Producto temporal'!A:F,6,0)</f>
        <v>60</v>
      </c>
      <c r="AC2055" s="9" t="str">
        <f t="shared" si="227"/>
        <v>OK</v>
      </c>
      <c r="AD2055" s="9" t="str">
        <f t="shared" si="228"/>
        <v>OK</v>
      </c>
      <c r="AE2055" s="9" t="str">
        <f t="shared" si="229"/>
        <v>BAJAR MASTERPACK</v>
      </c>
      <c r="AF2055" s="10">
        <f t="shared" si="230"/>
        <v>7</v>
      </c>
    </row>
    <row r="2056" spans="1:32" x14ac:dyDescent="0.3">
      <c r="A2056" s="1">
        <v>45447</v>
      </c>
      <c r="B2056">
        <v>227</v>
      </c>
      <c r="C2056" t="s">
        <v>265</v>
      </c>
      <c r="D2056" t="s">
        <v>61</v>
      </c>
      <c r="E2056" t="s">
        <v>184</v>
      </c>
      <c r="F2056">
        <v>1011885</v>
      </c>
      <c r="G2056" t="s">
        <v>39</v>
      </c>
      <c r="H2056" t="s">
        <v>28</v>
      </c>
      <c r="I2056" t="s">
        <v>29</v>
      </c>
      <c r="J2056" t="s">
        <v>30</v>
      </c>
      <c r="K2056">
        <v>0</v>
      </c>
      <c r="L2056" t="s">
        <v>31</v>
      </c>
      <c r="M2056" t="s">
        <v>32</v>
      </c>
      <c r="N2056">
        <v>3</v>
      </c>
      <c r="O2056">
        <v>3</v>
      </c>
      <c r="P2056">
        <v>1</v>
      </c>
      <c r="Q2056">
        <v>12</v>
      </c>
      <c r="R2056">
        <v>2.3849999999999998</v>
      </c>
      <c r="S2056">
        <v>23.85</v>
      </c>
      <c r="T2056">
        <v>10</v>
      </c>
      <c r="U2056">
        <v>1</v>
      </c>
      <c r="V2056">
        <v>0</v>
      </c>
      <c r="W2056">
        <v>0</v>
      </c>
      <c r="X2056">
        <v>0</v>
      </c>
      <c r="Y2056" s="3">
        <f t="shared" si="224"/>
        <v>8.4</v>
      </c>
      <c r="Z2056" s="3">
        <f t="shared" si="225"/>
        <v>2.8</v>
      </c>
      <c r="AA2056" s="3">
        <f t="shared" si="226"/>
        <v>33.6</v>
      </c>
      <c r="AB2056">
        <f>VLOOKUP(F2056,'Producto temporal'!A:F,6,0)</f>
        <v>60</v>
      </c>
      <c r="AC2056" s="9" t="str">
        <f t="shared" si="227"/>
        <v>OK</v>
      </c>
      <c r="AD2056" s="9" t="str">
        <f t="shared" si="228"/>
        <v>OK</v>
      </c>
      <c r="AE2056" s="9" t="str">
        <f t="shared" si="229"/>
        <v>OK</v>
      </c>
      <c r="AF2056" s="10">
        <f t="shared" si="230"/>
        <v>18</v>
      </c>
    </row>
    <row r="2057" spans="1:32" x14ac:dyDescent="0.3">
      <c r="A2057" s="1">
        <v>45447</v>
      </c>
      <c r="B2057">
        <v>227</v>
      </c>
      <c r="C2057" t="s">
        <v>265</v>
      </c>
      <c r="D2057" t="s">
        <v>61</v>
      </c>
      <c r="E2057" t="s">
        <v>184</v>
      </c>
      <c r="F2057">
        <v>1012657</v>
      </c>
      <c r="G2057" t="s">
        <v>40</v>
      </c>
      <c r="H2057" t="s">
        <v>28</v>
      </c>
      <c r="I2057" t="s">
        <v>29</v>
      </c>
      <c r="J2057" t="s">
        <v>30</v>
      </c>
      <c r="K2057">
        <v>0</v>
      </c>
      <c r="L2057" t="s">
        <v>31</v>
      </c>
      <c r="M2057" t="s">
        <v>32</v>
      </c>
      <c r="N2057">
        <v>2</v>
      </c>
      <c r="O2057">
        <v>1</v>
      </c>
      <c r="P2057">
        <v>1</v>
      </c>
      <c r="Q2057">
        <v>12</v>
      </c>
      <c r="R2057">
        <v>3.0294400000000001</v>
      </c>
      <c r="S2057">
        <v>12.29194</v>
      </c>
      <c r="T2057">
        <v>4</v>
      </c>
      <c r="U2057">
        <v>1</v>
      </c>
      <c r="V2057">
        <v>0</v>
      </c>
      <c r="W2057">
        <v>0</v>
      </c>
      <c r="X2057">
        <v>0</v>
      </c>
      <c r="Y2057" s="3">
        <f t="shared" si="224"/>
        <v>7</v>
      </c>
      <c r="Z2057" s="3">
        <f t="shared" si="225"/>
        <v>7</v>
      </c>
      <c r="AA2057" s="3">
        <f t="shared" si="226"/>
        <v>84</v>
      </c>
      <c r="AB2057">
        <f>VLOOKUP(F2057,'Producto temporal'!A:F,6,0)</f>
        <v>60</v>
      </c>
      <c r="AC2057" s="9" t="str">
        <f t="shared" si="227"/>
        <v>OK</v>
      </c>
      <c r="AD2057" s="9" t="str">
        <f t="shared" si="228"/>
        <v>OK</v>
      </c>
      <c r="AE2057" s="9" t="str">
        <f t="shared" si="229"/>
        <v>BAJAR MASTERPACK</v>
      </c>
      <c r="AF2057" s="10">
        <f t="shared" si="230"/>
        <v>7</v>
      </c>
    </row>
    <row r="2058" spans="1:32" x14ac:dyDescent="0.3">
      <c r="A2058" s="1">
        <v>45447</v>
      </c>
      <c r="B2058">
        <v>227</v>
      </c>
      <c r="C2058" t="s">
        <v>265</v>
      </c>
      <c r="D2058" t="s">
        <v>61</v>
      </c>
      <c r="E2058" t="s">
        <v>184</v>
      </c>
      <c r="F2058">
        <v>1012658</v>
      </c>
      <c r="G2058" t="s">
        <v>41</v>
      </c>
      <c r="H2058" t="s">
        <v>28</v>
      </c>
      <c r="I2058" t="s">
        <v>29</v>
      </c>
      <c r="J2058" t="s">
        <v>30</v>
      </c>
      <c r="K2058">
        <v>0</v>
      </c>
      <c r="L2058" t="s">
        <v>31</v>
      </c>
      <c r="M2058" t="s">
        <v>32</v>
      </c>
      <c r="N2058">
        <v>3</v>
      </c>
      <c r="O2058">
        <v>1</v>
      </c>
      <c r="P2058">
        <v>1</v>
      </c>
      <c r="Q2058">
        <v>12</v>
      </c>
      <c r="R2058">
        <v>2.6459999999999999</v>
      </c>
      <c r="S2058">
        <v>15.875999999999999</v>
      </c>
      <c r="T2058">
        <v>6</v>
      </c>
      <c r="U2058">
        <v>1</v>
      </c>
      <c r="V2058">
        <v>0</v>
      </c>
      <c r="W2058">
        <v>0</v>
      </c>
      <c r="X2058">
        <v>0</v>
      </c>
      <c r="Y2058" s="3">
        <f t="shared" si="224"/>
        <v>4.666666666666667</v>
      </c>
      <c r="Z2058" s="3">
        <f t="shared" si="225"/>
        <v>4.666666666666667</v>
      </c>
      <c r="AA2058" s="3">
        <f t="shared" si="226"/>
        <v>56</v>
      </c>
      <c r="AB2058">
        <f>VLOOKUP(F2058,'Producto temporal'!A:F,6,0)</f>
        <v>60</v>
      </c>
      <c r="AC2058" s="9" t="str">
        <f t="shared" si="227"/>
        <v>OK</v>
      </c>
      <c r="AD2058" s="9" t="str">
        <f t="shared" si="228"/>
        <v>OK</v>
      </c>
      <c r="AE2058" s="9" t="str">
        <f t="shared" si="229"/>
        <v>OK</v>
      </c>
      <c r="AF2058" s="10">
        <f t="shared" si="230"/>
        <v>11</v>
      </c>
    </row>
    <row r="2059" spans="1:32" x14ac:dyDescent="0.3">
      <c r="A2059" s="1">
        <v>45447</v>
      </c>
      <c r="B2059">
        <v>227</v>
      </c>
      <c r="C2059" t="s">
        <v>265</v>
      </c>
      <c r="D2059" t="s">
        <v>61</v>
      </c>
      <c r="E2059" t="s">
        <v>184</v>
      </c>
      <c r="F2059">
        <v>1013898</v>
      </c>
      <c r="G2059" t="s">
        <v>42</v>
      </c>
      <c r="H2059" t="s">
        <v>28</v>
      </c>
      <c r="I2059" t="s">
        <v>29</v>
      </c>
      <c r="J2059" t="s">
        <v>30</v>
      </c>
      <c r="K2059">
        <v>0</v>
      </c>
      <c r="L2059" t="s">
        <v>31</v>
      </c>
      <c r="M2059" t="s">
        <v>32</v>
      </c>
      <c r="N2059">
        <v>4</v>
      </c>
      <c r="O2059">
        <v>3</v>
      </c>
      <c r="P2059">
        <v>1</v>
      </c>
      <c r="Q2059">
        <v>12</v>
      </c>
      <c r="R2059">
        <v>3.3237999999999999</v>
      </c>
      <c r="S2059">
        <v>10.15118</v>
      </c>
      <c r="T2059">
        <v>3</v>
      </c>
      <c r="U2059">
        <v>1</v>
      </c>
      <c r="V2059">
        <v>0</v>
      </c>
      <c r="W2059">
        <v>0</v>
      </c>
      <c r="X2059">
        <v>0</v>
      </c>
      <c r="Y2059" s="3">
        <f t="shared" si="224"/>
        <v>28</v>
      </c>
      <c r="Z2059" s="3">
        <f t="shared" si="225"/>
        <v>9.3333333333333339</v>
      </c>
      <c r="AA2059" s="3">
        <f t="shared" si="226"/>
        <v>112</v>
      </c>
      <c r="AB2059">
        <f>VLOOKUP(F2059,'Producto temporal'!A:F,6,0)</f>
        <v>60</v>
      </c>
      <c r="AC2059" s="9" t="str">
        <f t="shared" si="227"/>
        <v>OK</v>
      </c>
      <c r="AD2059" s="9" t="str">
        <f t="shared" si="228"/>
        <v>OK</v>
      </c>
      <c r="AE2059" s="9" t="str">
        <f t="shared" si="229"/>
        <v>BAJAR MASTERPACK</v>
      </c>
      <c r="AF2059" s="10">
        <f t="shared" si="230"/>
        <v>5</v>
      </c>
    </row>
    <row r="2060" spans="1:32" x14ac:dyDescent="0.3">
      <c r="A2060" s="1">
        <v>45447</v>
      </c>
      <c r="B2060">
        <v>228</v>
      </c>
      <c r="C2060" t="s">
        <v>266</v>
      </c>
      <c r="D2060" t="s">
        <v>69</v>
      </c>
      <c r="E2060" t="s">
        <v>184</v>
      </c>
      <c r="F2060">
        <v>1003938</v>
      </c>
      <c r="G2060" t="s">
        <v>27</v>
      </c>
      <c r="H2060" t="s">
        <v>28</v>
      </c>
      <c r="I2060" t="s">
        <v>29</v>
      </c>
      <c r="J2060" t="s">
        <v>30</v>
      </c>
      <c r="K2060">
        <v>0</v>
      </c>
      <c r="L2060" t="s">
        <v>31</v>
      </c>
      <c r="M2060" t="s">
        <v>32</v>
      </c>
      <c r="N2060">
        <v>2</v>
      </c>
      <c r="O2060">
        <v>1</v>
      </c>
      <c r="P2060">
        <v>1</v>
      </c>
      <c r="Q2060">
        <v>12</v>
      </c>
      <c r="R2060">
        <v>3.1680000000000001</v>
      </c>
      <c r="S2060">
        <v>3.1680000000000001</v>
      </c>
      <c r="T2060">
        <v>1</v>
      </c>
      <c r="U2060">
        <v>1</v>
      </c>
      <c r="V2060">
        <v>0</v>
      </c>
      <c r="W2060">
        <v>2</v>
      </c>
      <c r="X2060">
        <v>0</v>
      </c>
      <c r="Y2060" s="3">
        <f t="shared" si="224"/>
        <v>28</v>
      </c>
      <c r="Z2060" s="3">
        <f t="shared" si="225"/>
        <v>28</v>
      </c>
      <c r="AA2060" s="3">
        <f t="shared" si="226"/>
        <v>336</v>
      </c>
      <c r="AB2060">
        <f>VLOOKUP(F2060,'Producto temporal'!A:F,6,0)</f>
        <v>60</v>
      </c>
      <c r="AC2060" s="9" t="str">
        <f t="shared" si="227"/>
        <v>OK</v>
      </c>
      <c r="AD2060" s="9" t="str">
        <f t="shared" si="228"/>
        <v>OK</v>
      </c>
      <c r="AE2060" s="9" t="str">
        <f t="shared" si="229"/>
        <v>BAJAR MASTERPACK</v>
      </c>
      <c r="AF2060" s="10">
        <f t="shared" si="230"/>
        <v>1</v>
      </c>
    </row>
    <row r="2061" spans="1:32" x14ac:dyDescent="0.3">
      <c r="A2061" s="1">
        <v>45447</v>
      </c>
      <c r="B2061">
        <v>228</v>
      </c>
      <c r="C2061" t="s">
        <v>266</v>
      </c>
      <c r="D2061" t="s">
        <v>69</v>
      </c>
      <c r="E2061" t="s">
        <v>184</v>
      </c>
      <c r="F2061">
        <v>1003941</v>
      </c>
      <c r="G2061" t="s">
        <v>33</v>
      </c>
      <c r="H2061" t="s">
        <v>28</v>
      </c>
      <c r="I2061" t="s">
        <v>29</v>
      </c>
      <c r="J2061" t="s">
        <v>30</v>
      </c>
      <c r="K2061">
        <v>0</v>
      </c>
      <c r="L2061" t="s">
        <v>31</v>
      </c>
      <c r="M2061" t="s">
        <v>32</v>
      </c>
      <c r="N2061">
        <v>2</v>
      </c>
      <c r="O2061">
        <v>1</v>
      </c>
      <c r="P2061">
        <v>1</v>
      </c>
      <c r="Q2061">
        <v>20</v>
      </c>
      <c r="R2061">
        <v>2.3220000000000001</v>
      </c>
      <c r="S2061">
        <v>13.932</v>
      </c>
      <c r="T2061">
        <v>6</v>
      </c>
      <c r="U2061">
        <v>1</v>
      </c>
      <c r="V2061">
        <v>0</v>
      </c>
      <c r="W2061">
        <v>2</v>
      </c>
      <c r="X2061">
        <v>0</v>
      </c>
      <c r="Y2061" s="3">
        <f t="shared" si="224"/>
        <v>4.666666666666667</v>
      </c>
      <c r="Z2061" s="3">
        <f t="shared" si="225"/>
        <v>4.666666666666667</v>
      </c>
      <c r="AA2061" s="3">
        <f t="shared" si="226"/>
        <v>93.333333333333343</v>
      </c>
      <c r="AB2061">
        <f>VLOOKUP(F2061,'Producto temporal'!A:F,6,0)</f>
        <v>60</v>
      </c>
      <c r="AC2061" s="9" t="str">
        <f t="shared" si="227"/>
        <v>OK</v>
      </c>
      <c r="AD2061" s="9" t="str">
        <f t="shared" si="228"/>
        <v>OK</v>
      </c>
      <c r="AE2061" s="9" t="str">
        <f t="shared" si="229"/>
        <v>BAJAR MASTERPACK</v>
      </c>
      <c r="AF2061" s="10">
        <f t="shared" si="230"/>
        <v>11</v>
      </c>
    </row>
    <row r="2062" spans="1:32" x14ac:dyDescent="0.3">
      <c r="A2062" s="1">
        <v>45447</v>
      </c>
      <c r="B2062">
        <v>228</v>
      </c>
      <c r="C2062" t="s">
        <v>266</v>
      </c>
      <c r="D2062" t="s">
        <v>69</v>
      </c>
      <c r="E2062" t="s">
        <v>184</v>
      </c>
      <c r="F2062">
        <v>1010020</v>
      </c>
      <c r="G2062" t="s">
        <v>34</v>
      </c>
      <c r="H2062" t="s">
        <v>28</v>
      </c>
      <c r="I2062" t="s">
        <v>29</v>
      </c>
      <c r="J2062" t="s">
        <v>30</v>
      </c>
      <c r="K2062">
        <v>0</v>
      </c>
      <c r="L2062" t="s">
        <v>31</v>
      </c>
      <c r="M2062" t="s">
        <v>32</v>
      </c>
      <c r="N2062">
        <v>5</v>
      </c>
      <c r="O2062">
        <v>1</v>
      </c>
      <c r="P2062">
        <v>1</v>
      </c>
      <c r="Q2062">
        <v>12</v>
      </c>
      <c r="R2062">
        <v>3.02501</v>
      </c>
      <c r="S2062">
        <v>18.590219999999999</v>
      </c>
      <c r="T2062">
        <v>6</v>
      </c>
      <c r="U2062">
        <v>1</v>
      </c>
      <c r="V2062">
        <v>0</v>
      </c>
      <c r="W2062">
        <v>2</v>
      </c>
      <c r="X2062">
        <v>0</v>
      </c>
      <c r="Y2062" s="3">
        <f t="shared" si="224"/>
        <v>4.666666666666667</v>
      </c>
      <c r="Z2062" s="3">
        <f t="shared" si="225"/>
        <v>4.666666666666667</v>
      </c>
      <c r="AA2062" s="3">
        <f t="shared" si="226"/>
        <v>56</v>
      </c>
      <c r="AB2062">
        <f>VLOOKUP(F2062,'Producto temporal'!A:F,6,0)</f>
        <v>60</v>
      </c>
      <c r="AC2062" s="9" t="str">
        <f t="shared" si="227"/>
        <v>OK</v>
      </c>
      <c r="AD2062" s="9" t="str">
        <f t="shared" si="228"/>
        <v>OK</v>
      </c>
      <c r="AE2062" s="9" t="str">
        <f t="shared" si="229"/>
        <v>OK</v>
      </c>
      <c r="AF2062" s="10">
        <f t="shared" si="230"/>
        <v>11</v>
      </c>
    </row>
    <row r="2063" spans="1:32" x14ac:dyDescent="0.3">
      <c r="A2063" s="1">
        <v>45447</v>
      </c>
      <c r="B2063">
        <v>228</v>
      </c>
      <c r="C2063" t="s">
        <v>266</v>
      </c>
      <c r="D2063" t="s">
        <v>69</v>
      </c>
      <c r="E2063" t="s">
        <v>184</v>
      </c>
      <c r="F2063">
        <v>1010290</v>
      </c>
      <c r="G2063" t="s">
        <v>35</v>
      </c>
      <c r="H2063" t="s">
        <v>28</v>
      </c>
      <c r="I2063" t="s">
        <v>29</v>
      </c>
      <c r="J2063" t="s">
        <v>30</v>
      </c>
      <c r="K2063">
        <v>0</v>
      </c>
      <c r="L2063" t="s">
        <v>31</v>
      </c>
      <c r="M2063" t="s">
        <v>32</v>
      </c>
      <c r="N2063">
        <v>5</v>
      </c>
      <c r="O2063">
        <v>1</v>
      </c>
      <c r="P2063">
        <v>1</v>
      </c>
      <c r="Q2063">
        <v>6</v>
      </c>
      <c r="R2063">
        <v>3.62</v>
      </c>
      <c r="S2063">
        <v>3.62</v>
      </c>
      <c r="T2063">
        <v>1</v>
      </c>
      <c r="U2063">
        <v>1</v>
      </c>
      <c r="V2063">
        <v>0</v>
      </c>
      <c r="W2063">
        <v>0</v>
      </c>
      <c r="X2063">
        <v>2</v>
      </c>
      <c r="Y2063" s="3">
        <f t="shared" si="224"/>
        <v>28</v>
      </c>
      <c r="Z2063" s="3">
        <f t="shared" si="225"/>
        <v>28</v>
      </c>
      <c r="AA2063" s="3">
        <f t="shared" si="226"/>
        <v>168</v>
      </c>
      <c r="AB2063">
        <f>VLOOKUP(F2063,'Producto temporal'!A:F,6,0)</f>
        <v>60</v>
      </c>
      <c r="AC2063" s="9" t="str">
        <f t="shared" si="227"/>
        <v>OK</v>
      </c>
      <c r="AD2063" s="9" t="str">
        <f t="shared" si="228"/>
        <v>OK</v>
      </c>
      <c r="AE2063" s="9" t="str">
        <f t="shared" si="229"/>
        <v>BAJAR MASTERPACK</v>
      </c>
      <c r="AF2063" s="10">
        <f t="shared" si="230"/>
        <v>1</v>
      </c>
    </row>
    <row r="2064" spans="1:32" x14ac:dyDescent="0.3">
      <c r="A2064" s="1">
        <v>45447</v>
      </c>
      <c r="B2064">
        <v>228</v>
      </c>
      <c r="C2064" t="s">
        <v>266</v>
      </c>
      <c r="D2064" t="s">
        <v>69</v>
      </c>
      <c r="E2064" t="s">
        <v>184</v>
      </c>
      <c r="F2064">
        <v>1010291</v>
      </c>
      <c r="G2064" t="s">
        <v>36</v>
      </c>
      <c r="H2064" t="s">
        <v>28</v>
      </c>
      <c r="I2064" t="s">
        <v>29</v>
      </c>
      <c r="J2064" t="s">
        <v>30</v>
      </c>
      <c r="K2064">
        <v>0</v>
      </c>
      <c r="L2064" t="s">
        <v>31</v>
      </c>
      <c r="M2064" t="s">
        <v>32</v>
      </c>
      <c r="N2064">
        <v>6</v>
      </c>
      <c r="O2064">
        <v>1</v>
      </c>
      <c r="P2064">
        <v>1</v>
      </c>
      <c r="Q2064">
        <v>6</v>
      </c>
      <c r="R2064">
        <v>3.62</v>
      </c>
      <c r="S2064">
        <v>10.86</v>
      </c>
      <c r="T2064">
        <v>3</v>
      </c>
      <c r="U2064">
        <v>1</v>
      </c>
      <c r="V2064">
        <v>0</v>
      </c>
      <c r="W2064">
        <v>0</v>
      </c>
      <c r="X2064">
        <v>6</v>
      </c>
      <c r="Y2064" s="3">
        <f t="shared" si="224"/>
        <v>9.3333333333333339</v>
      </c>
      <c r="Z2064" s="3">
        <f t="shared" si="225"/>
        <v>9.3333333333333339</v>
      </c>
      <c r="AA2064" s="3">
        <f t="shared" si="226"/>
        <v>56</v>
      </c>
      <c r="AB2064">
        <f>VLOOKUP(F2064,'Producto temporal'!A:F,6,0)</f>
        <v>60</v>
      </c>
      <c r="AC2064" s="9" t="str">
        <f t="shared" si="227"/>
        <v>OK</v>
      </c>
      <c r="AD2064" s="9" t="str">
        <f t="shared" si="228"/>
        <v>OK</v>
      </c>
      <c r="AE2064" s="9" t="str">
        <f t="shared" si="229"/>
        <v>OK</v>
      </c>
      <c r="AF2064" s="10">
        <f t="shared" si="230"/>
        <v>5</v>
      </c>
    </row>
    <row r="2065" spans="1:32" x14ac:dyDescent="0.3">
      <c r="A2065" s="1">
        <v>45447</v>
      </c>
      <c r="B2065">
        <v>228</v>
      </c>
      <c r="C2065" t="s">
        <v>266</v>
      </c>
      <c r="D2065" t="s">
        <v>69</v>
      </c>
      <c r="E2065" t="s">
        <v>184</v>
      </c>
      <c r="F2065">
        <v>1010783</v>
      </c>
      <c r="G2065" t="s">
        <v>37</v>
      </c>
      <c r="H2065" t="s">
        <v>28</v>
      </c>
      <c r="I2065" t="s">
        <v>29</v>
      </c>
      <c r="J2065" t="s">
        <v>30</v>
      </c>
      <c r="K2065">
        <v>0</v>
      </c>
      <c r="L2065" t="s">
        <v>31</v>
      </c>
      <c r="M2065" t="s">
        <v>32</v>
      </c>
      <c r="N2065">
        <v>3</v>
      </c>
      <c r="O2065">
        <v>1</v>
      </c>
      <c r="P2065">
        <v>1</v>
      </c>
      <c r="Q2065">
        <v>12</v>
      </c>
      <c r="R2065">
        <v>3.04121</v>
      </c>
      <c r="S2065">
        <v>3.1380499999999998</v>
      </c>
      <c r="T2065">
        <v>1</v>
      </c>
      <c r="U2065">
        <v>1</v>
      </c>
      <c r="V2065">
        <v>0</v>
      </c>
      <c r="W2065">
        <v>2</v>
      </c>
      <c r="X2065">
        <v>0</v>
      </c>
      <c r="Y2065" s="3">
        <f t="shared" si="224"/>
        <v>28</v>
      </c>
      <c r="Z2065" s="3">
        <f t="shared" si="225"/>
        <v>28</v>
      </c>
      <c r="AA2065" s="3">
        <f t="shared" si="226"/>
        <v>336</v>
      </c>
      <c r="AB2065">
        <f>VLOOKUP(F2065,'Producto temporal'!A:F,6,0)</f>
        <v>60</v>
      </c>
      <c r="AC2065" s="9" t="str">
        <f t="shared" si="227"/>
        <v>OK</v>
      </c>
      <c r="AD2065" s="9" t="str">
        <f t="shared" si="228"/>
        <v>OK</v>
      </c>
      <c r="AE2065" s="9" t="str">
        <f t="shared" si="229"/>
        <v>BAJAR MASTERPACK</v>
      </c>
      <c r="AF2065" s="10">
        <f t="shared" si="230"/>
        <v>1</v>
      </c>
    </row>
    <row r="2066" spans="1:32" x14ac:dyDescent="0.3">
      <c r="A2066" s="1">
        <v>45447</v>
      </c>
      <c r="B2066">
        <v>228</v>
      </c>
      <c r="C2066" t="s">
        <v>266</v>
      </c>
      <c r="D2066" t="s">
        <v>69</v>
      </c>
      <c r="E2066" t="s">
        <v>184</v>
      </c>
      <c r="F2066">
        <v>1011679</v>
      </c>
      <c r="G2066" t="s">
        <v>38</v>
      </c>
      <c r="H2066" t="s">
        <v>28</v>
      </c>
      <c r="I2066" t="s">
        <v>29</v>
      </c>
      <c r="J2066" t="s">
        <v>30</v>
      </c>
      <c r="K2066">
        <v>0</v>
      </c>
      <c r="L2066" t="s">
        <v>31</v>
      </c>
      <c r="M2066" t="s">
        <v>32</v>
      </c>
      <c r="N2066">
        <v>4</v>
      </c>
      <c r="O2066">
        <v>1</v>
      </c>
      <c r="P2066">
        <v>1</v>
      </c>
      <c r="Q2066">
        <v>12</v>
      </c>
      <c r="R2066">
        <v>2.3849999999999998</v>
      </c>
      <c r="S2066">
        <v>7.1550000000000002</v>
      </c>
      <c r="T2066">
        <v>3</v>
      </c>
      <c r="U2066">
        <v>1</v>
      </c>
      <c r="V2066">
        <v>0</v>
      </c>
      <c r="W2066">
        <v>0</v>
      </c>
      <c r="X2066">
        <v>0</v>
      </c>
      <c r="Y2066" s="3">
        <f t="shared" si="224"/>
        <v>9.3333333333333339</v>
      </c>
      <c r="Z2066" s="3">
        <f t="shared" si="225"/>
        <v>9.3333333333333339</v>
      </c>
      <c r="AA2066" s="3">
        <f t="shared" si="226"/>
        <v>112</v>
      </c>
      <c r="AB2066">
        <f>VLOOKUP(F2066,'Producto temporal'!A:F,6,0)</f>
        <v>60</v>
      </c>
      <c r="AC2066" s="9" t="str">
        <f t="shared" si="227"/>
        <v>OK</v>
      </c>
      <c r="AD2066" s="9" t="str">
        <f t="shared" si="228"/>
        <v>OK</v>
      </c>
      <c r="AE2066" s="9" t="str">
        <f t="shared" si="229"/>
        <v>BAJAR MASTERPACK</v>
      </c>
      <c r="AF2066" s="10">
        <f t="shared" si="230"/>
        <v>5</v>
      </c>
    </row>
    <row r="2067" spans="1:32" x14ac:dyDescent="0.3">
      <c r="A2067" s="1">
        <v>45447</v>
      </c>
      <c r="B2067">
        <v>228</v>
      </c>
      <c r="C2067" t="s">
        <v>266</v>
      </c>
      <c r="D2067" t="s">
        <v>69</v>
      </c>
      <c r="E2067" t="s">
        <v>184</v>
      </c>
      <c r="F2067">
        <v>1011885</v>
      </c>
      <c r="G2067" t="s">
        <v>39</v>
      </c>
      <c r="H2067" t="s">
        <v>28</v>
      </c>
      <c r="I2067" t="s">
        <v>29</v>
      </c>
      <c r="J2067" t="s">
        <v>30</v>
      </c>
      <c r="K2067">
        <v>0</v>
      </c>
      <c r="L2067" t="s">
        <v>31</v>
      </c>
      <c r="M2067" t="s">
        <v>32</v>
      </c>
      <c r="N2067">
        <v>0</v>
      </c>
      <c r="O2067">
        <v>3</v>
      </c>
      <c r="P2067">
        <v>1</v>
      </c>
      <c r="Q2067">
        <v>12</v>
      </c>
      <c r="R2067">
        <v>2.3849999999999998</v>
      </c>
      <c r="S2067">
        <v>0</v>
      </c>
      <c r="T2067">
        <v>0</v>
      </c>
      <c r="U2067">
        <v>0</v>
      </c>
      <c r="V2067">
        <v>0</v>
      </c>
      <c r="W2067">
        <v>6</v>
      </c>
      <c r="X2067">
        <v>0</v>
      </c>
      <c r="Y2067" s="3" t="str">
        <f t="shared" si="224"/>
        <v>PRODUCTO SIN CARGA</v>
      </c>
      <c r="Z2067" s="3" t="str">
        <f t="shared" si="225"/>
        <v>PRODUCTO SIN CARGA</v>
      </c>
      <c r="AA2067" s="3" t="str">
        <f t="shared" si="226"/>
        <v>PRODUCTO SIN CARGA</v>
      </c>
      <c r="AB2067">
        <f>VLOOKUP(F2067,'Producto temporal'!A:F,6,0)</f>
        <v>60</v>
      </c>
      <c r="AC2067" s="9" t="str">
        <f t="shared" si="227"/>
        <v>PRODUCTO SIN CARGA</v>
      </c>
      <c r="AD2067" s="9" t="str">
        <f t="shared" si="228"/>
        <v>PRODUCTO SIN CARGA</v>
      </c>
      <c r="AE2067" s="9" t="str">
        <f t="shared" si="229"/>
        <v>PRODUCTO SIN CARGA</v>
      </c>
      <c r="AF2067" s="10">
        <f t="shared" si="230"/>
        <v>0</v>
      </c>
    </row>
    <row r="2068" spans="1:32" x14ac:dyDescent="0.3">
      <c r="A2068" s="1">
        <v>45447</v>
      </c>
      <c r="B2068">
        <v>228</v>
      </c>
      <c r="C2068" t="s">
        <v>266</v>
      </c>
      <c r="D2068" t="s">
        <v>69</v>
      </c>
      <c r="E2068" t="s">
        <v>184</v>
      </c>
      <c r="F2068">
        <v>1012657</v>
      </c>
      <c r="G2068" t="s">
        <v>40</v>
      </c>
      <c r="H2068" t="s">
        <v>28</v>
      </c>
      <c r="I2068" t="s">
        <v>29</v>
      </c>
      <c r="J2068" t="s">
        <v>30</v>
      </c>
      <c r="K2068">
        <v>0</v>
      </c>
      <c r="L2068" t="s">
        <v>31</v>
      </c>
      <c r="M2068" t="s">
        <v>32</v>
      </c>
      <c r="N2068">
        <v>2</v>
      </c>
      <c r="O2068">
        <v>1</v>
      </c>
      <c r="P2068">
        <v>1</v>
      </c>
      <c r="Q2068">
        <v>12</v>
      </c>
      <c r="R2068">
        <v>3.0294400000000001</v>
      </c>
      <c r="S2068">
        <v>6.0979400000000004</v>
      </c>
      <c r="T2068">
        <v>2</v>
      </c>
      <c r="U2068">
        <v>1</v>
      </c>
      <c r="V2068">
        <v>0</v>
      </c>
      <c r="W2068">
        <v>0</v>
      </c>
      <c r="X2068">
        <v>0</v>
      </c>
      <c r="Y2068" s="3">
        <f t="shared" si="224"/>
        <v>14</v>
      </c>
      <c r="Z2068" s="3">
        <f t="shared" si="225"/>
        <v>14</v>
      </c>
      <c r="AA2068" s="3">
        <f t="shared" si="226"/>
        <v>168</v>
      </c>
      <c r="AB2068">
        <f>VLOOKUP(F2068,'Producto temporal'!A:F,6,0)</f>
        <v>60</v>
      </c>
      <c r="AC2068" s="9" t="str">
        <f t="shared" si="227"/>
        <v>OK</v>
      </c>
      <c r="AD2068" s="9" t="str">
        <f t="shared" si="228"/>
        <v>OK</v>
      </c>
      <c r="AE2068" s="9" t="str">
        <f t="shared" si="229"/>
        <v>BAJAR MASTERPACK</v>
      </c>
      <c r="AF2068" s="10">
        <f t="shared" si="230"/>
        <v>3</v>
      </c>
    </row>
    <row r="2069" spans="1:32" x14ac:dyDescent="0.3">
      <c r="A2069" s="1">
        <v>45447</v>
      </c>
      <c r="B2069">
        <v>228</v>
      </c>
      <c r="C2069" t="s">
        <v>266</v>
      </c>
      <c r="D2069" t="s">
        <v>69</v>
      </c>
      <c r="E2069" t="s">
        <v>184</v>
      </c>
      <c r="F2069">
        <v>1012658</v>
      </c>
      <c r="G2069" t="s">
        <v>41</v>
      </c>
      <c r="H2069" t="s">
        <v>28</v>
      </c>
      <c r="I2069" t="s">
        <v>29</v>
      </c>
      <c r="J2069" t="s">
        <v>30</v>
      </c>
      <c r="K2069">
        <v>0</v>
      </c>
      <c r="L2069" t="s">
        <v>31</v>
      </c>
      <c r="M2069" t="s">
        <v>32</v>
      </c>
      <c r="N2069">
        <v>8</v>
      </c>
      <c r="O2069">
        <v>1</v>
      </c>
      <c r="P2069">
        <v>1</v>
      </c>
      <c r="Q2069">
        <v>12</v>
      </c>
      <c r="R2069">
        <v>2.6459999999999999</v>
      </c>
      <c r="S2069">
        <v>0</v>
      </c>
      <c r="T2069">
        <v>0</v>
      </c>
      <c r="U2069">
        <v>1</v>
      </c>
      <c r="V2069">
        <v>0</v>
      </c>
      <c r="W2069">
        <v>0</v>
      </c>
      <c r="X2069">
        <v>0</v>
      </c>
      <c r="Y2069" s="3" t="str">
        <f t="shared" si="224"/>
        <v>PRODUCTO SIN VENTA</v>
      </c>
      <c r="Z2069" s="3" t="str">
        <f t="shared" si="225"/>
        <v>PRODUCTO SIN VENTA</v>
      </c>
      <c r="AA2069" s="3" t="str">
        <f t="shared" si="226"/>
        <v>PRODUCTO SIN VENTA</v>
      </c>
      <c r="AB2069">
        <f>VLOOKUP(F2069,'Producto temporal'!A:F,6,0)</f>
        <v>60</v>
      </c>
      <c r="AC2069" s="9" t="str">
        <f t="shared" si="227"/>
        <v>PRODUCTO SIN VENTA</v>
      </c>
      <c r="AD2069" s="9" t="str">
        <f t="shared" si="228"/>
        <v>PRODUCTO SIN VENTA</v>
      </c>
      <c r="AE2069" s="9" t="str">
        <f t="shared" si="229"/>
        <v>PRODUCTO SIN VENTA</v>
      </c>
      <c r="AF2069" s="10">
        <f t="shared" si="230"/>
        <v>0</v>
      </c>
    </row>
    <row r="2070" spans="1:32" x14ac:dyDescent="0.3">
      <c r="A2070" s="1">
        <v>45447</v>
      </c>
      <c r="B2070">
        <v>228</v>
      </c>
      <c r="C2070" t="s">
        <v>266</v>
      </c>
      <c r="D2070" t="s">
        <v>69</v>
      </c>
      <c r="E2070" t="s">
        <v>184</v>
      </c>
      <c r="F2070">
        <v>1013898</v>
      </c>
      <c r="G2070" t="s">
        <v>42</v>
      </c>
      <c r="H2070" t="s">
        <v>28</v>
      </c>
      <c r="I2070" t="s">
        <v>29</v>
      </c>
      <c r="J2070" t="s">
        <v>30</v>
      </c>
      <c r="K2070">
        <v>0</v>
      </c>
      <c r="L2070" t="s">
        <v>31</v>
      </c>
      <c r="M2070" t="s">
        <v>32</v>
      </c>
      <c r="N2070">
        <v>6</v>
      </c>
      <c r="O2070">
        <v>3</v>
      </c>
      <c r="P2070">
        <v>1</v>
      </c>
      <c r="Q2070">
        <v>12</v>
      </c>
      <c r="R2070">
        <v>3.3237999999999999</v>
      </c>
      <c r="S2070">
        <v>30.30883</v>
      </c>
      <c r="T2070">
        <v>9</v>
      </c>
      <c r="U2070">
        <v>1</v>
      </c>
      <c r="V2070">
        <v>0</v>
      </c>
      <c r="W2070">
        <v>4</v>
      </c>
      <c r="X2070">
        <v>0</v>
      </c>
      <c r="Y2070" s="3">
        <f t="shared" si="224"/>
        <v>9.3333333333333321</v>
      </c>
      <c r="Z2070" s="3">
        <f t="shared" si="225"/>
        <v>3.1111111111111107</v>
      </c>
      <c r="AA2070" s="3">
        <f t="shared" si="226"/>
        <v>37.333333333333329</v>
      </c>
      <c r="AB2070">
        <f>VLOOKUP(F2070,'Producto temporal'!A:F,6,0)</f>
        <v>60</v>
      </c>
      <c r="AC2070" s="9" t="str">
        <f t="shared" si="227"/>
        <v>OK</v>
      </c>
      <c r="AD2070" s="9" t="str">
        <f t="shared" si="228"/>
        <v>OK</v>
      </c>
      <c r="AE2070" s="9" t="str">
        <f t="shared" si="229"/>
        <v>OK</v>
      </c>
      <c r="AF2070" s="10">
        <f t="shared" si="230"/>
        <v>17</v>
      </c>
    </row>
    <row r="2071" spans="1:32" x14ac:dyDescent="0.3">
      <c r="A2071" s="1">
        <v>45447</v>
      </c>
      <c r="B2071">
        <v>229</v>
      </c>
      <c r="C2071" t="s">
        <v>267</v>
      </c>
      <c r="D2071" t="s">
        <v>101</v>
      </c>
      <c r="E2071" t="s">
        <v>184</v>
      </c>
      <c r="F2071">
        <v>1003938</v>
      </c>
      <c r="G2071" t="s">
        <v>27</v>
      </c>
      <c r="H2071" t="s">
        <v>28</v>
      </c>
      <c r="I2071" t="s">
        <v>29</v>
      </c>
      <c r="J2071" t="s">
        <v>30</v>
      </c>
      <c r="K2071">
        <v>0</v>
      </c>
      <c r="L2071" t="s">
        <v>31</v>
      </c>
      <c r="M2071" t="s">
        <v>32</v>
      </c>
      <c r="N2071">
        <v>2</v>
      </c>
      <c r="O2071">
        <v>1</v>
      </c>
      <c r="P2071">
        <v>1</v>
      </c>
      <c r="Q2071">
        <v>12</v>
      </c>
      <c r="R2071">
        <v>3.1680000000000001</v>
      </c>
      <c r="S2071">
        <v>6.3360000000000003</v>
      </c>
      <c r="T2071">
        <v>2</v>
      </c>
      <c r="U2071">
        <v>1</v>
      </c>
      <c r="V2071">
        <v>0</v>
      </c>
      <c r="W2071">
        <v>2</v>
      </c>
      <c r="X2071">
        <v>0</v>
      </c>
      <c r="Y2071" s="3">
        <f t="shared" si="224"/>
        <v>14</v>
      </c>
      <c r="Z2071" s="3">
        <f t="shared" si="225"/>
        <v>14</v>
      </c>
      <c r="AA2071" s="3">
        <f t="shared" si="226"/>
        <v>168</v>
      </c>
      <c r="AB2071">
        <f>VLOOKUP(F2071,'Producto temporal'!A:F,6,0)</f>
        <v>60</v>
      </c>
      <c r="AC2071" s="9" t="str">
        <f t="shared" si="227"/>
        <v>OK</v>
      </c>
      <c r="AD2071" s="9" t="str">
        <f t="shared" si="228"/>
        <v>OK</v>
      </c>
      <c r="AE2071" s="9" t="str">
        <f t="shared" si="229"/>
        <v>BAJAR MASTERPACK</v>
      </c>
      <c r="AF2071" s="10">
        <f t="shared" si="230"/>
        <v>3</v>
      </c>
    </row>
    <row r="2072" spans="1:32" x14ac:dyDescent="0.3">
      <c r="A2072" s="1">
        <v>45447</v>
      </c>
      <c r="B2072">
        <v>229</v>
      </c>
      <c r="C2072" t="s">
        <v>267</v>
      </c>
      <c r="D2072" t="s">
        <v>101</v>
      </c>
      <c r="E2072" t="s">
        <v>184</v>
      </c>
      <c r="F2072">
        <v>1003941</v>
      </c>
      <c r="G2072" t="s">
        <v>33</v>
      </c>
      <c r="H2072" t="s">
        <v>28</v>
      </c>
      <c r="I2072" t="s">
        <v>29</v>
      </c>
      <c r="J2072" t="s">
        <v>30</v>
      </c>
      <c r="K2072">
        <v>0</v>
      </c>
      <c r="L2072" t="s">
        <v>31</v>
      </c>
      <c r="M2072" t="s">
        <v>32</v>
      </c>
      <c r="N2072">
        <v>5</v>
      </c>
      <c r="O2072">
        <v>1</v>
      </c>
      <c r="P2072">
        <v>1</v>
      </c>
      <c r="Q2072">
        <v>20</v>
      </c>
      <c r="R2072">
        <v>2.3220000000000001</v>
      </c>
      <c r="S2072">
        <v>18.576000000000001</v>
      </c>
      <c r="T2072">
        <v>8</v>
      </c>
      <c r="U2072">
        <v>1</v>
      </c>
      <c r="V2072">
        <v>0</v>
      </c>
      <c r="W2072">
        <v>0</v>
      </c>
      <c r="X2072">
        <v>0</v>
      </c>
      <c r="Y2072" s="3">
        <f t="shared" si="224"/>
        <v>3.5</v>
      </c>
      <c r="Z2072" s="3">
        <f t="shared" si="225"/>
        <v>3.5</v>
      </c>
      <c r="AA2072" s="3">
        <f t="shared" si="226"/>
        <v>70</v>
      </c>
      <c r="AB2072">
        <f>VLOOKUP(F2072,'Producto temporal'!A:F,6,0)</f>
        <v>60</v>
      </c>
      <c r="AC2072" s="9" t="str">
        <f t="shared" si="227"/>
        <v>OK</v>
      </c>
      <c r="AD2072" s="9" t="str">
        <f t="shared" si="228"/>
        <v>OK</v>
      </c>
      <c r="AE2072" s="9" t="str">
        <f t="shared" si="229"/>
        <v>BAJAR MASTERPACK</v>
      </c>
      <c r="AF2072" s="10">
        <f t="shared" si="230"/>
        <v>15</v>
      </c>
    </row>
    <row r="2073" spans="1:32" x14ac:dyDescent="0.3">
      <c r="A2073" s="1">
        <v>45447</v>
      </c>
      <c r="B2073">
        <v>229</v>
      </c>
      <c r="C2073" t="s">
        <v>267</v>
      </c>
      <c r="D2073" t="s">
        <v>101</v>
      </c>
      <c r="E2073" t="s">
        <v>184</v>
      </c>
      <c r="F2073">
        <v>1010020</v>
      </c>
      <c r="G2073" t="s">
        <v>34</v>
      </c>
      <c r="H2073" t="s">
        <v>28</v>
      </c>
      <c r="I2073" t="s">
        <v>29</v>
      </c>
      <c r="J2073" t="s">
        <v>30</v>
      </c>
      <c r="K2073">
        <v>0</v>
      </c>
      <c r="L2073" t="s">
        <v>31</v>
      </c>
      <c r="M2073" t="s">
        <v>32</v>
      </c>
      <c r="N2073">
        <v>3</v>
      </c>
      <c r="O2073">
        <v>1</v>
      </c>
      <c r="P2073">
        <v>1</v>
      </c>
      <c r="Q2073">
        <v>12</v>
      </c>
      <c r="R2073">
        <v>3.02501</v>
      </c>
      <c r="S2073">
        <v>27.45656</v>
      </c>
      <c r="T2073">
        <v>9</v>
      </c>
      <c r="U2073">
        <v>1</v>
      </c>
      <c r="V2073">
        <v>0</v>
      </c>
      <c r="W2073">
        <v>8</v>
      </c>
      <c r="X2073">
        <v>0</v>
      </c>
      <c r="Y2073" s="3">
        <f t="shared" si="224"/>
        <v>3.1111111111111107</v>
      </c>
      <c r="Z2073" s="3">
        <f t="shared" si="225"/>
        <v>3.1111111111111107</v>
      </c>
      <c r="AA2073" s="3">
        <f t="shared" si="226"/>
        <v>37.333333333333329</v>
      </c>
      <c r="AB2073">
        <f>VLOOKUP(F2073,'Producto temporal'!A:F,6,0)</f>
        <v>60</v>
      </c>
      <c r="AC2073" s="9" t="str">
        <f t="shared" si="227"/>
        <v>OK</v>
      </c>
      <c r="AD2073" s="9" t="str">
        <f t="shared" si="228"/>
        <v>OK</v>
      </c>
      <c r="AE2073" s="9" t="str">
        <f t="shared" si="229"/>
        <v>OK</v>
      </c>
      <c r="AF2073" s="10">
        <f t="shared" si="230"/>
        <v>17</v>
      </c>
    </row>
    <row r="2074" spans="1:32" x14ac:dyDescent="0.3">
      <c r="A2074" s="1">
        <v>45447</v>
      </c>
      <c r="B2074">
        <v>229</v>
      </c>
      <c r="C2074" t="s">
        <v>267</v>
      </c>
      <c r="D2074" t="s">
        <v>101</v>
      </c>
      <c r="E2074" t="s">
        <v>184</v>
      </c>
      <c r="F2074">
        <v>1010290</v>
      </c>
      <c r="G2074" t="s">
        <v>35</v>
      </c>
      <c r="H2074" t="s">
        <v>28</v>
      </c>
      <c r="I2074" t="s">
        <v>29</v>
      </c>
      <c r="J2074" t="s">
        <v>30</v>
      </c>
      <c r="K2074">
        <v>0</v>
      </c>
      <c r="L2074" t="s">
        <v>31</v>
      </c>
      <c r="M2074" t="s">
        <v>32</v>
      </c>
      <c r="N2074">
        <v>13</v>
      </c>
      <c r="O2074">
        <v>1</v>
      </c>
      <c r="P2074">
        <v>1</v>
      </c>
      <c r="Q2074">
        <v>6</v>
      </c>
      <c r="R2074">
        <v>3.62</v>
      </c>
      <c r="S2074">
        <v>7.24</v>
      </c>
      <c r="T2074">
        <v>2</v>
      </c>
      <c r="U2074">
        <v>1</v>
      </c>
      <c r="V2074">
        <v>0</v>
      </c>
      <c r="W2074">
        <v>0</v>
      </c>
      <c r="X2074">
        <v>0</v>
      </c>
      <c r="Y2074" s="3">
        <f t="shared" si="224"/>
        <v>14</v>
      </c>
      <c r="Z2074" s="3">
        <f t="shared" si="225"/>
        <v>14</v>
      </c>
      <c r="AA2074" s="3">
        <f t="shared" si="226"/>
        <v>84</v>
      </c>
      <c r="AB2074">
        <f>VLOOKUP(F2074,'Producto temporal'!A:F,6,0)</f>
        <v>60</v>
      </c>
      <c r="AC2074" s="9" t="str">
        <f t="shared" si="227"/>
        <v>OK</v>
      </c>
      <c r="AD2074" s="9" t="str">
        <f t="shared" si="228"/>
        <v>OK</v>
      </c>
      <c r="AE2074" s="9" t="str">
        <f t="shared" si="229"/>
        <v>BAJAR MASTERPACK</v>
      </c>
      <c r="AF2074" s="10">
        <f t="shared" si="230"/>
        <v>3</v>
      </c>
    </row>
    <row r="2075" spans="1:32" x14ac:dyDescent="0.3">
      <c r="A2075" s="1">
        <v>45447</v>
      </c>
      <c r="B2075">
        <v>229</v>
      </c>
      <c r="C2075" t="s">
        <v>267</v>
      </c>
      <c r="D2075" t="s">
        <v>101</v>
      </c>
      <c r="E2075" t="s">
        <v>184</v>
      </c>
      <c r="F2075">
        <v>1010291</v>
      </c>
      <c r="G2075" t="s">
        <v>36</v>
      </c>
      <c r="H2075" t="s">
        <v>28</v>
      </c>
      <c r="I2075" t="s">
        <v>29</v>
      </c>
      <c r="J2075" t="s">
        <v>30</v>
      </c>
      <c r="K2075">
        <v>0</v>
      </c>
      <c r="L2075" t="s">
        <v>31</v>
      </c>
      <c r="M2075" t="s">
        <v>32</v>
      </c>
      <c r="N2075">
        <v>8</v>
      </c>
      <c r="O2075">
        <v>1</v>
      </c>
      <c r="P2075">
        <v>1</v>
      </c>
      <c r="Q2075">
        <v>6</v>
      </c>
      <c r="R2075">
        <v>3.62</v>
      </c>
      <c r="S2075">
        <v>7.24</v>
      </c>
      <c r="T2075">
        <v>2</v>
      </c>
      <c r="U2075">
        <v>1</v>
      </c>
      <c r="V2075">
        <v>0</v>
      </c>
      <c r="W2075">
        <v>0</v>
      </c>
      <c r="X2075">
        <v>0</v>
      </c>
      <c r="Y2075" s="3">
        <f t="shared" si="224"/>
        <v>14</v>
      </c>
      <c r="Z2075" s="3">
        <f t="shared" si="225"/>
        <v>14</v>
      </c>
      <c r="AA2075" s="3">
        <f t="shared" si="226"/>
        <v>84</v>
      </c>
      <c r="AB2075">
        <f>VLOOKUP(F2075,'Producto temporal'!A:F,6,0)</f>
        <v>60</v>
      </c>
      <c r="AC2075" s="9" t="str">
        <f t="shared" si="227"/>
        <v>OK</v>
      </c>
      <c r="AD2075" s="9" t="str">
        <f t="shared" si="228"/>
        <v>OK</v>
      </c>
      <c r="AE2075" s="9" t="str">
        <f t="shared" si="229"/>
        <v>BAJAR MASTERPACK</v>
      </c>
      <c r="AF2075" s="10">
        <f t="shared" si="230"/>
        <v>3</v>
      </c>
    </row>
    <row r="2076" spans="1:32" x14ac:dyDescent="0.3">
      <c r="A2076" s="1">
        <v>45447</v>
      </c>
      <c r="B2076">
        <v>229</v>
      </c>
      <c r="C2076" t="s">
        <v>267</v>
      </c>
      <c r="D2076" t="s">
        <v>101</v>
      </c>
      <c r="E2076" t="s">
        <v>184</v>
      </c>
      <c r="F2076">
        <v>1010783</v>
      </c>
      <c r="G2076" t="s">
        <v>37</v>
      </c>
      <c r="H2076" t="s">
        <v>28</v>
      </c>
      <c r="I2076" t="s">
        <v>29</v>
      </c>
      <c r="J2076" t="s">
        <v>30</v>
      </c>
      <c r="K2076">
        <v>0</v>
      </c>
      <c r="L2076" t="s">
        <v>31</v>
      </c>
      <c r="M2076" t="s">
        <v>32</v>
      </c>
      <c r="N2076">
        <v>1</v>
      </c>
      <c r="O2076">
        <v>1</v>
      </c>
      <c r="P2076">
        <v>1</v>
      </c>
      <c r="Q2076">
        <v>12</v>
      </c>
      <c r="R2076">
        <v>3.04121</v>
      </c>
      <c r="S2076">
        <v>27.678660000000001</v>
      </c>
      <c r="T2076">
        <v>9</v>
      </c>
      <c r="U2076">
        <v>1</v>
      </c>
      <c r="V2076">
        <v>0</v>
      </c>
      <c r="W2076">
        <v>8</v>
      </c>
      <c r="X2076">
        <v>0</v>
      </c>
      <c r="Y2076" s="3">
        <f t="shared" si="224"/>
        <v>3.1111111111111107</v>
      </c>
      <c r="Z2076" s="3">
        <f t="shared" si="225"/>
        <v>3.1111111111111107</v>
      </c>
      <c r="AA2076" s="3">
        <f t="shared" si="226"/>
        <v>37.333333333333329</v>
      </c>
      <c r="AB2076">
        <f>VLOOKUP(F2076,'Producto temporal'!A:F,6,0)</f>
        <v>60</v>
      </c>
      <c r="AC2076" s="9" t="str">
        <f t="shared" si="227"/>
        <v>OK</v>
      </c>
      <c r="AD2076" s="9" t="str">
        <f t="shared" si="228"/>
        <v>OK</v>
      </c>
      <c r="AE2076" s="9" t="str">
        <f t="shared" si="229"/>
        <v>OK</v>
      </c>
      <c r="AF2076" s="10">
        <f t="shared" si="230"/>
        <v>17</v>
      </c>
    </row>
    <row r="2077" spans="1:32" x14ac:dyDescent="0.3">
      <c r="A2077" s="1">
        <v>45447</v>
      </c>
      <c r="B2077">
        <v>229</v>
      </c>
      <c r="C2077" t="s">
        <v>267</v>
      </c>
      <c r="D2077" t="s">
        <v>101</v>
      </c>
      <c r="E2077" t="s">
        <v>184</v>
      </c>
      <c r="F2077">
        <v>1011679</v>
      </c>
      <c r="G2077" t="s">
        <v>38</v>
      </c>
      <c r="H2077" t="s">
        <v>28</v>
      </c>
      <c r="I2077" t="s">
        <v>29</v>
      </c>
      <c r="J2077" t="s">
        <v>30</v>
      </c>
      <c r="K2077">
        <v>0</v>
      </c>
      <c r="L2077" t="s">
        <v>31</v>
      </c>
      <c r="M2077" t="s">
        <v>32</v>
      </c>
      <c r="N2077">
        <v>5</v>
      </c>
      <c r="O2077">
        <v>1</v>
      </c>
      <c r="P2077">
        <v>1</v>
      </c>
      <c r="Q2077">
        <v>12</v>
      </c>
      <c r="R2077">
        <v>2.3849999999999998</v>
      </c>
      <c r="S2077">
        <v>11.925000000000001</v>
      </c>
      <c r="T2077">
        <v>5</v>
      </c>
      <c r="U2077">
        <v>1</v>
      </c>
      <c r="V2077">
        <v>0</v>
      </c>
      <c r="W2077">
        <v>2</v>
      </c>
      <c r="X2077">
        <v>0</v>
      </c>
      <c r="Y2077" s="3">
        <f t="shared" si="224"/>
        <v>5.6</v>
      </c>
      <c r="Z2077" s="3">
        <f t="shared" si="225"/>
        <v>5.6</v>
      </c>
      <c r="AA2077" s="3">
        <f t="shared" si="226"/>
        <v>67.2</v>
      </c>
      <c r="AB2077">
        <f>VLOOKUP(F2077,'Producto temporal'!A:F,6,0)</f>
        <v>60</v>
      </c>
      <c r="AC2077" s="9" t="str">
        <f t="shared" si="227"/>
        <v>OK</v>
      </c>
      <c r="AD2077" s="9" t="str">
        <f t="shared" si="228"/>
        <v>OK</v>
      </c>
      <c r="AE2077" s="9" t="str">
        <f t="shared" si="229"/>
        <v>BAJAR MASTERPACK</v>
      </c>
      <c r="AF2077" s="10">
        <f t="shared" si="230"/>
        <v>9</v>
      </c>
    </row>
    <row r="2078" spans="1:32" x14ac:dyDescent="0.3">
      <c r="A2078" s="1">
        <v>45447</v>
      </c>
      <c r="B2078">
        <v>229</v>
      </c>
      <c r="C2078" t="s">
        <v>267</v>
      </c>
      <c r="D2078" t="s">
        <v>101</v>
      </c>
      <c r="E2078" t="s">
        <v>184</v>
      </c>
      <c r="F2078">
        <v>1011885</v>
      </c>
      <c r="G2078" t="s">
        <v>39</v>
      </c>
      <c r="H2078" t="s">
        <v>28</v>
      </c>
      <c r="I2078" t="s">
        <v>29</v>
      </c>
      <c r="J2078" t="s">
        <v>30</v>
      </c>
      <c r="K2078">
        <v>0</v>
      </c>
      <c r="L2078" t="s">
        <v>31</v>
      </c>
      <c r="M2078" t="s">
        <v>32</v>
      </c>
      <c r="N2078">
        <v>3</v>
      </c>
      <c r="O2078">
        <v>3</v>
      </c>
      <c r="P2078">
        <v>1</v>
      </c>
      <c r="Q2078">
        <v>12</v>
      </c>
      <c r="R2078">
        <v>2.3849999999999998</v>
      </c>
      <c r="S2078">
        <v>26.234999999999999</v>
      </c>
      <c r="T2078">
        <v>11</v>
      </c>
      <c r="U2078">
        <v>1</v>
      </c>
      <c r="V2078">
        <v>0</v>
      </c>
      <c r="W2078">
        <v>6</v>
      </c>
      <c r="X2078">
        <v>0</v>
      </c>
      <c r="Y2078" s="3">
        <f t="shared" si="224"/>
        <v>7.6363636363636367</v>
      </c>
      <c r="Z2078" s="3">
        <f t="shared" si="225"/>
        <v>2.5454545454545454</v>
      </c>
      <c r="AA2078" s="3">
        <f t="shared" si="226"/>
        <v>30.545454545454547</v>
      </c>
      <c r="AB2078">
        <f>VLOOKUP(F2078,'Producto temporal'!A:F,6,0)</f>
        <v>60</v>
      </c>
      <c r="AC2078" s="9" t="str">
        <f t="shared" si="227"/>
        <v>OK</v>
      </c>
      <c r="AD2078" s="9" t="str">
        <f t="shared" si="228"/>
        <v>OK</v>
      </c>
      <c r="AE2078" s="9" t="str">
        <f t="shared" si="229"/>
        <v>OK</v>
      </c>
      <c r="AF2078" s="10">
        <f t="shared" si="230"/>
        <v>20</v>
      </c>
    </row>
    <row r="2079" spans="1:32" x14ac:dyDescent="0.3">
      <c r="A2079" s="1">
        <v>45447</v>
      </c>
      <c r="B2079">
        <v>229</v>
      </c>
      <c r="C2079" t="s">
        <v>267</v>
      </c>
      <c r="D2079" t="s">
        <v>101</v>
      </c>
      <c r="E2079" t="s">
        <v>184</v>
      </c>
      <c r="F2079">
        <v>1012657</v>
      </c>
      <c r="G2079" t="s">
        <v>40</v>
      </c>
      <c r="H2079" t="s">
        <v>28</v>
      </c>
      <c r="I2079" t="s">
        <v>29</v>
      </c>
      <c r="J2079" t="s">
        <v>30</v>
      </c>
      <c r="K2079">
        <v>0</v>
      </c>
      <c r="L2079" t="s">
        <v>31</v>
      </c>
      <c r="M2079" t="s">
        <v>32</v>
      </c>
      <c r="N2079">
        <v>3</v>
      </c>
      <c r="O2079">
        <v>1</v>
      </c>
      <c r="P2079">
        <v>1</v>
      </c>
      <c r="Q2079">
        <v>12</v>
      </c>
      <c r="R2079">
        <v>3.0294400000000001</v>
      </c>
      <c r="S2079">
        <v>21.45223</v>
      </c>
      <c r="T2079">
        <v>7</v>
      </c>
      <c r="U2079">
        <v>1</v>
      </c>
      <c r="V2079">
        <v>0</v>
      </c>
      <c r="W2079">
        <v>6</v>
      </c>
      <c r="X2079">
        <v>0</v>
      </c>
      <c r="Y2079" s="3">
        <f t="shared" si="224"/>
        <v>4</v>
      </c>
      <c r="Z2079" s="3">
        <f t="shared" si="225"/>
        <v>4</v>
      </c>
      <c r="AA2079" s="3">
        <f t="shared" si="226"/>
        <v>48</v>
      </c>
      <c r="AB2079">
        <f>VLOOKUP(F2079,'Producto temporal'!A:F,6,0)</f>
        <v>60</v>
      </c>
      <c r="AC2079" s="9" t="str">
        <f t="shared" si="227"/>
        <v>OK</v>
      </c>
      <c r="AD2079" s="9" t="str">
        <f t="shared" si="228"/>
        <v>OK</v>
      </c>
      <c r="AE2079" s="9" t="str">
        <f t="shared" si="229"/>
        <v>OK</v>
      </c>
      <c r="AF2079" s="10">
        <f t="shared" si="230"/>
        <v>13</v>
      </c>
    </row>
    <row r="2080" spans="1:32" x14ac:dyDescent="0.3">
      <c r="A2080" s="1">
        <v>45447</v>
      </c>
      <c r="B2080">
        <v>229</v>
      </c>
      <c r="C2080" t="s">
        <v>267</v>
      </c>
      <c r="D2080" t="s">
        <v>101</v>
      </c>
      <c r="E2080" t="s">
        <v>184</v>
      </c>
      <c r="F2080">
        <v>1012658</v>
      </c>
      <c r="G2080" t="s">
        <v>41</v>
      </c>
      <c r="H2080" t="s">
        <v>28</v>
      </c>
      <c r="I2080" t="s">
        <v>29</v>
      </c>
      <c r="J2080" t="s">
        <v>30</v>
      </c>
      <c r="K2080">
        <v>0</v>
      </c>
      <c r="L2080" t="s">
        <v>31</v>
      </c>
      <c r="M2080" t="s">
        <v>32</v>
      </c>
      <c r="N2080">
        <v>7</v>
      </c>
      <c r="O2080">
        <v>1</v>
      </c>
      <c r="P2080">
        <v>1</v>
      </c>
      <c r="Q2080">
        <v>12</v>
      </c>
      <c r="R2080">
        <v>2.6459999999999999</v>
      </c>
      <c r="S2080">
        <v>2.6459999999999999</v>
      </c>
      <c r="T2080">
        <v>1</v>
      </c>
      <c r="U2080">
        <v>1</v>
      </c>
      <c r="V2080">
        <v>0</v>
      </c>
      <c r="W2080">
        <v>0</v>
      </c>
      <c r="X2080">
        <v>0</v>
      </c>
      <c r="Y2080" s="3">
        <f t="shared" si="224"/>
        <v>28</v>
      </c>
      <c r="Z2080" s="3">
        <f t="shared" si="225"/>
        <v>28</v>
      </c>
      <c r="AA2080" s="3">
        <f t="shared" si="226"/>
        <v>336</v>
      </c>
      <c r="AB2080">
        <f>VLOOKUP(F2080,'Producto temporal'!A:F,6,0)</f>
        <v>60</v>
      </c>
      <c r="AC2080" s="9" t="str">
        <f t="shared" si="227"/>
        <v>OK</v>
      </c>
      <c r="AD2080" s="9" t="str">
        <f t="shared" si="228"/>
        <v>OK</v>
      </c>
      <c r="AE2080" s="9" t="str">
        <f t="shared" si="229"/>
        <v>BAJAR MASTERPACK</v>
      </c>
      <c r="AF2080" s="10">
        <f t="shared" si="230"/>
        <v>1</v>
      </c>
    </row>
    <row r="2081" spans="1:32" x14ac:dyDescent="0.3">
      <c r="A2081" s="1">
        <v>45447</v>
      </c>
      <c r="B2081">
        <v>229</v>
      </c>
      <c r="C2081" t="s">
        <v>267</v>
      </c>
      <c r="D2081" t="s">
        <v>101</v>
      </c>
      <c r="E2081" t="s">
        <v>184</v>
      </c>
      <c r="F2081">
        <v>1013898</v>
      </c>
      <c r="G2081" t="s">
        <v>42</v>
      </c>
      <c r="H2081" t="s">
        <v>28</v>
      </c>
      <c r="I2081" t="s">
        <v>29</v>
      </c>
      <c r="J2081" t="s">
        <v>30</v>
      </c>
      <c r="K2081">
        <v>0</v>
      </c>
      <c r="L2081" t="s">
        <v>31</v>
      </c>
      <c r="M2081" t="s">
        <v>32</v>
      </c>
      <c r="N2081">
        <v>5</v>
      </c>
      <c r="O2081">
        <v>3</v>
      </c>
      <c r="P2081">
        <v>1</v>
      </c>
      <c r="Q2081">
        <v>12</v>
      </c>
      <c r="R2081">
        <v>3.3237999999999999</v>
      </c>
      <c r="S2081">
        <v>6.6709800000000001</v>
      </c>
      <c r="T2081">
        <v>2</v>
      </c>
      <c r="U2081">
        <v>1</v>
      </c>
      <c r="V2081">
        <v>0</v>
      </c>
      <c r="W2081">
        <v>0</v>
      </c>
      <c r="X2081">
        <v>0</v>
      </c>
      <c r="Y2081" s="3">
        <f t="shared" si="224"/>
        <v>42</v>
      </c>
      <c r="Z2081" s="3">
        <f t="shared" si="225"/>
        <v>14</v>
      </c>
      <c r="AA2081" s="3">
        <f t="shared" si="226"/>
        <v>168</v>
      </c>
      <c r="AB2081">
        <f>VLOOKUP(F2081,'Producto temporal'!A:F,6,0)</f>
        <v>60</v>
      </c>
      <c r="AC2081" s="9" t="str">
        <f t="shared" si="227"/>
        <v>OK</v>
      </c>
      <c r="AD2081" s="9" t="str">
        <f t="shared" si="228"/>
        <v>OK</v>
      </c>
      <c r="AE2081" s="9" t="str">
        <f t="shared" si="229"/>
        <v>BAJAR MASTERPACK</v>
      </c>
      <c r="AF2081" s="10">
        <f t="shared" si="230"/>
        <v>3</v>
      </c>
    </row>
    <row r="2082" spans="1:32" x14ac:dyDescent="0.3">
      <c r="A2082" s="1">
        <v>45447</v>
      </c>
      <c r="B2082">
        <v>230</v>
      </c>
      <c r="C2082" t="s">
        <v>268</v>
      </c>
      <c r="D2082" t="s">
        <v>198</v>
      </c>
      <c r="E2082" t="s">
        <v>184</v>
      </c>
      <c r="F2082">
        <v>1003938</v>
      </c>
      <c r="G2082" t="s">
        <v>27</v>
      </c>
      <c r="H2082" t="s">
        <v>28</v>
      </c>
      <c r="I2082" t="s">
        <v>29</v>
      </c>
      <c r="J2082" t="s">
        <v>30</v>
      </c>
      <c r="K2082">
        <v>0</v>
      </c>
      <c r="L2082" t="s">
        <v>31</v>
      </c>
      <c r="M2082" t="s">
        <v>32</v>
      </c>
      <c r="N2082">
        <v>5</v>
      </c>
      <c r="O2082">
        <v>1</v>
      </c>
      <c r="P2082">
        <v>1</v>
      </c>
      <c r="Q2082">
        <v>12</v>
      </c>
      <c r="R2082">
        <v>3.1680000000000001</v>
      </c>
      <c r="S2082">
        <v>3.1680000000000001</v>
      </c>
      <c r="T2082">
        <v>1</v>
      </c>
      <c r="U2082">
        <v>1</v>
      </c>
      <c r="V2082">
        <v>0</v>
      </c>
      <c r="W2082">
        <v>0</v>
      </c>
      <c r="X2082">
        <v>0</v>
      </c>
      <c r="Y2082" s="3">
        <f t="shared" si="224"/>
        <v>28</v>
      </c>
      <c r="Z2082" s="3">
        <f t="shared" si="225"/>
        <v>28</v>
      </c>
      <c r="AA2082" s="3">
        <f t="shared" si="226"/>
        <v>336</v>
      </c>
      <c r="AB2082">
        <f>VLOOKUP(F2082,'Producto temporal'!A:F,6,0)</f>
        <v>60</v>
      </c>
      <c r="AC2082" s="9" t="str">
        <f t="shared" si="227"/>
        <v>OK</v>
      </c>
      <c r="AD2082" s="9" t="str">
        <f t="shared" si="228"/>
        <v>OK</v>
      </c>
      <c r="AE2082" s="9" t="str">
        <f t="shared" si="229"/>
        <v>BAJAR MASTERPACK</v>
      </c>
      <c r="AF2082" s="10">
        <f t="shared" si="230"/>
        <v>1</v>
      </c>
    </row>
    <row r="2083" spans="1:32" x14ac:dyDescent="0.3">
      <c r="A2083" s="1">
        <v>45447</v>
      </c>
      <c r="B2083">
        <v>230</v>
      </c>
      <c r="C2083" t="s">
        <v>268</v>
      </c>
      <c r="D2083" t="s">
        <v>198</v>
      </c>
      <c r="E2083" t="s">
        <v>184</v>
      </c>
      <c r="F2083">
        <v>1003941</v>
      </c>
      <c r="G2083" t="s">
        <v>33</v>
      </c>
      <c r="H2083" t="s">
        <v>28</v>
      </c>
      <c r="I2083" t="s">
        <v>29</v>
      </c>
      <c r="J2083" t="s">
        <v>30</v>
      </c>
      <c r="K2083">
        <v>0</v>
      </c>
      <c r="L2083" t="s">
        <v>31</v>
      </c>
      <c r="M2083" t="s">
        <v>32</v>
      </c>
      <c r="N2083">
        <v>4</v>
      </c>
      <c r="O2083">
        <v>1</v>
      </c>
      <c r="P2083">
        <v>1</v>
      </c>
      <c r="Q2083">
        <v>20</v>
      </c>
      <c r="R2083">
        <v>2.3220000000000001</v>
      </c>
      <c r="S2083">
        <v>32.508000000000003</v>
      </c>
      <c r="T2083">
        <v>14</v>
      </c>
      <c r="U2083">
        <v>1</v>
      </c>
      <c r="V2083">
        <v>0</v>
      </c>
      <c r="W2083">
        <v>0</v>
      </c>
      <c r="X2083">
        <v>0</v>
      </c>
      <c r="Y2083" s="3">
        <f t="shared" si="224"/>
        <v>2</v>
      </c>
      <c r="Z2083" s="3">
        <f t="shared" si="225"/>
        <v>2</v>
      </c>
      <c r="AA2083" s="3">
        <f t="shared" si="226"/>
        <v>40</v>
      </c>
      <c r="AB2083">
        <f>VLOOKUP(F2083,'Producto temporal'!A:F,6,0)</f>
        <v>60</v>
      </c>
      <c r="AC2083" s="9" t="str">
        <f t="shared" si="227"/>
        <v>OK</v>
      </c>
      <c r="AD2083" s="9" t="str">
        <f t="shared" si="228"/>
        <v>OK</v>
      </c>
      <c r="AE2083" s="9" t="str">
        <f t="shared" si="229"/>
        <v>OK</v>
      </c>
      <c r="AF2083" s="10">
        <f t="shared" si="230"/>
        <v>26</v>
      </c>
    </row>
    <row r="2084" spans="1:32" x14ac:dyDescent="0.3">
      <c r="A2084" s="1">
        <v>45447</v>
      </c>
      <c r="B2084">
        <v>230</v>
      </c>
      <c r="C2084" t="s">
        <v>268</v>
      </c>
      <c r="D2084" t="s">
        <v>198</v>
      </c>
      <c r="E2084" t="s">
        <v>184</v>
      </c>
      <c r="F2084">
        <v>1010020</v>
      </c>
      <c r="G2084" t="s">
        <v>34</v>
      </c>
      <c r="H2084" t="s">
        <v>28</v>
      </c>
      <c r="I2084" t="s">
        <v>29</v>
      </c>
      <c r="J2084" t="s">
        <v>30</v>
      </c>
      <c r="K2084">
        <v>0</v>
      </c>
      <c r="L2084" t="s">
        <v>31</v>
      </c>
      <c r="M2084" t="s">
        <v>32</v>
      </c>
      <c r="N2084">
        <v>14</v>
      </c>
      <c r="O2084">
        <v>1</v>
      </c>
      <c r="P2084">
        <v>1</v>
      </c>
      <c r="Q2084">
        <v>12</v>
      </c>
      <c r="R2084">
        <v>3.02501</v>
      </c>
      <c r="S2084">
        <v>49.48986</v>
      </c>
      <c r="T2084">
        <v>16</v>
      </c>
      <c r="U2084">
        <v>1</v>
      </c>
      <c r="V2084">
        <v>0</v>
      </c>
      <c r="W2084">
        <v>0</v>
      </c>
      <c r="X2084">
        <v>0</v>
      </c>
      <c r="Y2084" s="3">
        <f t="shared" si="224"/>
        <v>1.75</v>
      </c>
      <c r="Z2084" s="3">
        <f t="shared" si="225"/>
        <v>1.75</v>
      </c>
      <c r="AA2084" s="3">
        <f t="shared" si="226"/>
        <v>21</v>
      </c>
      <c r="AB2084">
        <f>VLOOKUP(F2084,'Producto temporal'!A:F,6,0)</f>
        <v>60</v>
      </c>
      <c r="AC2084" s="9" t="str">
        <f t="shared" si="227"/>
        <v>OK</v>
      </c>
      <c r="AD2084" s="9" t="str">
        <f t="shared" si="228"/>
        <v>OK</v>
      </c>
      <c r="AE2084" s="9" t="str">
        <f t="shared" si="229"/>
        <v>OK</v>
      </c>
      <c r="AF2084" s="10">
        <f t="shared" si="230"/>
        <v>30</v>
      </c>
    </row>
    <row r="2085" spans="1:32" x14ac:dyDescent="0.3">
      <c r="A2085" s="1">
        <v>45447</v>
      </c>
      <c r="B2085">
        <v>230</v>
      </c>
      <c r="C2085" t="s">
        <v>268</v>
      </c>
      <c r="D2085" t="s">
        <v>198</v>
      </c>
      <c r="E2085" t="s">
        <v>184</v>
      </c>
      <c r="F2085">
        <v>1010290</v>
      </c>
      <c r="G2085" t="s">
        <v>35</v>
      </c>
      <c r="H2085" t="s">
        <v>28</v>
      </c>
      <c r="I2085" t="s">
        <v>29</v>
      </c>
      <c r="J2085" t="s">
        <v>30</v>
      </c>
      <c r="K2085">
        <v>0</v>
      </c>
      <c r="L2085" t="s">
        <v>31</v>
      </c>
      <c r="M2085" t="s">
        <v>32</v>
      </c>
      <c r="N2085">
        <v>4</v>
      </c>
      <c r="O2085">
        <v>1</v>
      </c>
      <c r="P2085">
        <v>1</v>
      </c>
      <c r="Q2085">
        <v>6</v>
      </c>
      <c r="R2085">
        <v>3.62</v>
      </c>
      <c r="S2085">
        <v>7.24</v>
      </c>
      <c r="T2085">
        <v>2</v>
      </c>
      <c r="U2085">
        <v>1</v>
      </c>
      <c r="V2085">
        <v>0</v>
      </c>
      <c r="W2085">
        <v>0</v>
      </c>
      <c r="X2085">
        <v>2</v>
      </c>
      <c r="Y2085" s="3">
        <f t="shared" si="224"/>
        <v>14</v>
      </c>
      <c r="Z2085" s="3">
        <f t="shared" si="225"/>
        <v>14</v>
      </c>
      <c r="AA2085" s="3">
        <f t="shared" si="226"/>
        <v>84</v>
      </c>
      <c r="AB2085">
        <f>VLOOKUP(F2085,'Producto temporal'!A:F,6,0)</f>
        <v>60</v>
      </c>
      <c r="AC2085" s="9" t="str">
        <f t="shared" si="227"/>
        <v>OK</v>
      </c>
      <c r="AD2085" s="9" t="str">
        <f t="shared" si="228"/>
        <v>OK</v>
      </c>
      <c r="AE2085" s="9" t="str">
        <f t="shared" si="229"/>
        <v>BAJAR MASTERPACK</v>
      </c>
      <c r="AF2085" s="10">
        <f t="shared" si="230"/>
        <v>3</v>
      </c>
    </row>
    <row r="2086" spans="1:32" x14ac:dyDescent="0.3">
      <c r="A2086" s="1">
        <v>45447</v>
      </c>
      <c r="B2086">
        <v>230</v>
      </c>
      <c r="C2086" t="s">
        <v>268</v>
      </c>
      <c r="D2086" t="s">
        <v>198</v>
      </c>
      <c r="E2086" t="s">
        <v>184</v>
      </c>
      <c r="F2086">
        <v>1010291</v>
      </c>
      <c r="G2086" t="s">
        <v>36</v>
      </c>
      <c r="H2086" t="s">
        <v>28</v>
      </c>
      <c r="I2086" t="s">
        <v>29</v>
      </c>
      <c r="J2086" t="s">
        <v>30</v>
      </c>
      <c r="K2086">
        <v>0</v>
      </c>
      <c r="L2086" t="s">
        <v>31</v>
      </c>
      <c r="M2086" t="s">
        <v>32</v>
      </c>
      <c r="N2086">
        <v>7</v>
      </c>
      <c r="O2086">
        <v>1</v>
      </c>
      <c r="P2086">
        <v>1</v>
      </c>
      <c r="Q2086">
        <v>6</v>
      </c>
      <c r="R2086">
        <v>3.62</v>
      </c>
      <c r="S2086">
        <v>7.24</v>
      </c>
      <c r="T2086">
        <v>2</v>
      </c>
      <c r="U2086">
        <v>1</v>
      </c>
      <c r="V2086">
        <v>0</v>
      </c>
      <c r="W2086">
        <v>0</v>
      </c>
      <c r="X2086">
        <v>2</v>
      </c>
      <c r="Y2086" s="3">
        <f t="shared" si="224"/>
        <v>14</v>
      </c>
      <c r="Z2086" s="3">
        <f t="shared" si="225"/>
        <v>14</v>
      </c>
      <c r="AA2086" s="3">
        <f t="shared" si="226"/>
        <v>84</v>
      </c>
      <c r="AB2086">
        <f>VLOOKUP(F2086,'Producto temporal'!A:F,6,0)</f>
        <v>60</v>
      </c>
      <c r="AC2086" s="9" t="str">
        <f t="shared" si="227"/>
        <v>OK</v>
      </c>
      <c r="AD2086" s="9" t="str">
        <f t="shared" si="228"/>
        <v>OK</v>
      </c>
      <c r="AE2086" s="9" t="str">
        <f t="shared" si="229"/>
        <v>BAJAR MASTERPACK</v>
      </c>
      <c r="AF2086" s="10">
        <f t="shared" si="230"/>
        <v>3</v>
      </c>
    </row>
    <row r="2087" spans="1:32" x14ac:dyDescent="0.3">
      <c r="A2087" s="1">
        <v>45447</v>
      </c>
      <c r="B2087">
        <v>230</v>
      </c>
      <c r="C2087" t="s">
        <v>268</v>
      </c>
      <c r="D2087" t="s">
        <v>198</v>
      </c>
      <c r="E2087" t="s">
        <v>184</v>
      </c>
      <c r="F2087">
        <v>1010783</v>
      </c>
      <c r="G2087" t="s">
        <v>37</v>
      </c>
      <c r="H2087" t="s">
        <v>28</v>
      </c>
      <c r="I2087" t="s">
        <v>29</v>
      </c>
      <c r="J2087" t="s">
        <v>30</v>
      </c>
      <c r="K2087">
        <v>0</v>
      </c>
      <c r="L2087" t="s">
        <v>31</v>
      </c>
      <c r="M2087" t="s">
        <v>32</v>
      </c>
      <c r="N2087">
        <v>15</v>
      </c>
      <c r="O2087">
        <v>1</v>
      </c>
      <c r="P2087">
        <v>1</v>
      </c>
      <c r="Q2087">
        <v>12</v>
      </c>
      <c r="R2087">
        <v>3.04121</v>
      </c>
      <c r="S2087">
        <v>40.069609999999997</v>
      </c>
      <c r="T2087">
        <v>13</v>
      </c>
      <c r="U2087">
        <v>1</v>
      </c>
      <c r="V2087">
        <v>0</v>
      </c>
      <c r="W2087">
        <v>0</v>
      </c>
      <c r="X2087">
        <v>0</v>
      </c>
      <c r="Y2087" s="3">
        <f t="shared" si="224"/>
        <v>2.1538461538461537</v>
      </c>
      <c r="Z2087" s="3">
        <f t="shared" si="225"/>
        <v>2.1538461538461537</v>
      </c>
      <c r="AA2087" s="3">
        <f t="shared" si="226"/>
        <v>25.846153846153847</v>
      </c>
      <c r="AB2087">
        <f>VLOOKUP(F2087,'Producto temporal'!A:F,6,0)</f>
        <v>60</v>
      </c>
      <c r="AC2087" s="9" t="str">
        <f t="shared" si="227"/>
        <v>OK</v>
      </c>
      <c r="AD2087" s="9" t="str">
        <f t="shared" si="228"/>
        <v>OK</v>
      </c>
      <c r="AE2087" s="9" t="str">
        <f t="shared" si="229"/>
        <v>OK</v>
      </c>
      <c r="AF2087" s="10">
        <f t="shared" si="230"/>
        <v>24</v>
      </c>
    </row>
    <row r="2088" spans="1:32" x14ac:dyDescent="0.3">
      <c r="A2088" s="1">
        <v>45447</v>
      </c>
      <c r="B2088">
        <v>230</v>
      </c>
      <c r="C2088" t="s">
        <v>268</v>
      </c>
      <c r="D2088" t="s">
        <v>198</v>
      </c>
      <c r="E2088" t="s">
        <v>184</v>
      </c>
      <c r="F2088">
        <v>1011679</v>
      </c>
      <c r="G2088" t="s">
        <v>38</v>
      </c>
      <c r="H2088" t="s">
        <v>28</v>
      </c>
      <c r="I2088" t="s">
        <v>29</v>
      </c>
      <c r="J2088" t="s">
        <v>30</v>
      </c>
      <c r="K2088">
        <v>0</v>
      </c>
      <c r="L2088" t="s">
        <v>31</v>
      </c>
      <c r="M2088" t="s">
        <v>32</v>
      </c>
      <c r="N2088">
        <v>8</v>
      </c>
      <c r="O2088">
        <v>1</v>
      </c>
      <c r="P2088">
        <v>1</v>
      </c>
      <c r="Q2088">
        <v>12</v>
      </c>
      <c r="R2088">
        <v>2.3849999999999998</v>
      </c>
      <c r="S2088">
        <v>16.695</v>
      </c>
      <c r="T2088">
        <v>7</v>
      </c>
      <c r="U2088">
        <v>1</v>
      </c>
      <c r="V2088">
        <v>0</v>
      </c>
      <c r="W2088">
        <v>0</v>
      </c>
      <c r="X2088">
        <v>0</v>
      </c>
      <c r="Y2088" s="3">
        <f t="shared" si="224"/>
        <v>4</v>
      </c>
      <c r="Z2088" s="3">
        <f t="shared" si="225"/>
        <v>4</v>
      </c>
      <c r="AA2088" s="3">
        <f t="shared" si="226"/>
        <v>48</v>
      </c>
      <c r="AB2088">
        <f>VLOOKUP(F2088,'Producto temporal'!A:F,6,0)</f>
        <v>60</v>
      </c>
      <c r="AC2088" s="9" t="str">
        <f t="shared" si="227"/>
        <v>OK</v>
      </c>
      <c r="AD2088" s="9" t="str">
        <f t="shared" si="228"/>
        <v>OK</v>
      </c>
      <c r="AE2088" s="9" t="str">
        <f t="shared" si="229"/>
        <v>OK</v>
      </c>
      <c r="AF2088" s="10">
        <f t="shared" si="230"/>
        <v>13</v>
      </c>
    </row>
    <row r="2089" spans="1:32" x14ac:dyDescent="0.3">
      <c r="A2089" s="1">
        <v>45447</v>
      </c>
      <c r="B2089">
        <v>230</v>
      </c>
      <c r="C2089" t="s">
        <v>268</v>
      </c>
      <c r="D2089" t="s">
        <v>198</v>
      </c>
      <c r="E2089" t="s">
        <v>184</v>
      </c>
      <c r="F2089">
        <v>1011885</v>
      </c>
      <c r="G2089" t="s">
        <v>39</v>
      </c>
      <c r="H2089" t="s">
        <v>28</v>
      </c>
      <c r="I2089" t="s">
        <v>29</v>
      </c>
      <c r="J2089" t="s">
        <v>30</v>
      </c>
      <c r="K2089">
        <v>0</v>
      </c>
      <c r="L2089" t="s">
        <v>31</v>
      </c>
      <c r="M2089" t="s">
        <v>32</v>
      </c>
      <c r="N2089">
        <v>4</v>
      </c>
      <c r="O2089">
        <v>3</v>
      </c>
      <c r="P2089">
        <v>1</v>
      </c>
      <c r="Q2089">
        <v>12</v>
      </c>
      <c r="R2089">
        <v>2.3849999999999998</v>
      </c>
      <c r="S2089">
        <v>4.7699999999999996</v>
      </c>
      <c r="T2089">
        <v>2</v>
      </c>
      <c r="U2089">
        <v>1</v>
      </c>
      <c r="V2089">
        <v>0</v>
      </c>
      <c r="W2089">
        <v>0</v>
      </c>
      <c r="X2089">
        <v>0</v>
      </c>
      <c r="Y2089" s="3">
        <f t="shared" si="224"/>
        <v>42</v>
      </c>
      <c r="Z2089" s="3">
        <f t="shared" si="225"/>
        <v>14</v>
      </c>
      <c r="AA2089" s="3">
        <f t="shared" si="226"/>
        <v>168</v>
      </c>
      <c r="AB2089">
        <f>VLOOKUP(F2089,'Producto temporal'!A:F,6,0)</f>
        <v>60</v>
      </c>
      <c r="AC2089" s="9" t="str">
        <f t="shared" si="227"/>
        <v>OK</v>
      </c>
      <c r="AD2089" s="9" t="str">
        <f t="shared" si="228"/>
        <v>OK</v>
      </c>
      <c r="AE2089" s="9" t="str">
        <f t="shared" si="229"/>
        <v>BAJAR MASTERPACK</v>
      </c>
      <c r="AF2089" s="10">
        <f t="shared" si="230"/>
        <v>3</v>
      </c>
    </row>
    <row r="2090" spans="1:32" x14ac:dyDescent="0.3">
      <c r="A2090" s="1">
        <v>45447</v>
      </c>
      <c r="B2090">
        <v>230</v>
      </c>
      <c r="C2090" t="s">
        <v>268</v>
      </c>
      <c r="D2090" t="s">
        <v>198</v>
      </c>
      <c r="E2090" t="s">
        <v>184</v>
      </c>
      <c r="F2090">
        <v>1012657</v>
      </c>
      <c r="G2090" t="s">
        <v>40</v>
      </c>
      <c r="H2090" t="s">
        <v>28</v>
      </c>
      <c r="I2090" t="s">
        <v>29</v>
      </c>
      <c r="J2090" t="s">
        <v>30</v>
      </c>
      <c r="K2090">
        <v>0</v>
      </c>
      <c r="L2090" t="s">
        <v>31</v>
      </c>
      <c r="M2090" t="s">
        <v>32</v>
      </c>
      <c r="N2090">
        <v>10</v>
      </c>
      <c r="O2090">
        <v>1</v>
      </c>
      <c r="P2090">
        <v>1</v>
      </c>
      <c r="Q2090">
        <v>12</v>
      </c>
      <c r="R2090">
        <v>3.0294400000000001</v>
      </c>
      <c r="S2090">
        <v>34.083590000000001</v>
      </c>
      <c r="T2090">
        <v>11</v>
      </c>
      <c r="U2090">
        <v>1</v>
      </c>
      <c r="V2090">
        <v>0</v>
      </c>
      <c r="W2090">
        <v>0</v>
      </c>
      <c r="X2090">
        <v>0</v>
      </c>
      <c r="Y2090" s="3">
        <f t="shared" si="224"/>
        <v>2.5454545454545454</v>
      </c>
      <c r="Z2090" s="3">
        <f t="shared" si="225"/>
        <v>2.5454545454545454</v>
      </c>
      <c r="AA2090" s="3">
        <f t="shared" si="226"/>
        <v>30.545454545454547</v>
      </c>
      <c r="AB2090">
        <f>VLOOKUP(F2090,'Producto temporal'!A:F,6,0)</f>
        <v>60</v>
      </c>
      <c r="AC2090" s="9" t="str">
        <f t="shared" si="227"/>
        <v>OK</v>
      </c>
      <c r="AD2090" s="9" t="str">
        <f t="shared" si="228"/>
        <v>OK</v>
      </c>
      <c r="AE2090" s="9" t="str">
        <f t="shared" si="229"/>
        <v>OK</v>
      </c>
      <c r="AF2090" s="10">
        <f t="shared" si="230"/>
        <v>20</v>
      </c>
    </row>
    <row r="2091" spans="1:32" x14ac:dyDescent="0.3">
      <c r="A2091" s="1">
        <v>45447</v>
      </c>
      <c r="B2091">
        <v>230</v>
      </c>
      <c r="C2091" t="s">
        <v>268</v>
      </c>
      <c r="D2091" t="s">
        <v>198</v>
      </c>
      <c r="E2091" t="s">
        <v>184</v>
      </c>
      <c r="F2091">
        <v>1012658</v>
      </c>
      <c r="G2091" t="s">
        <v>41</v>
      </c>
      <c r="H2091" t="s">
        <v>28</v>
      </c>
      <c r="I2091" t="s">
        <v>29</v>
      </c>
      <c r="J2091" t="s">
        <v>30</v>
      </c>
      <c r="K2091">
        <v>0</v>
      </c>
      <c r="L2091" t="s">
        <v>31</v>
      </c>
      <c r="M2091" t="s">
        <v>32</v>
      </c>
      <c r="N2091">
        <v>4</v>
      </c>
      <c r="O2091">
        <v>1</v>
      </c>
      <c r="P2091">
        <v>1</v>
      </c>
      <c r="Q2091">
        <v>12</v>
      </c>
      <c r="R2091">
        <v>2.6459999999999999</v>
      </c>
      <c r="S2091">
        <v>7.9379999999999997</v>
      </c>
      <c r="T2091">
        <v>3</v>
      </c>
      <c r="U2091">
        <v>1</v>
      </c>
      <c r="V2091">
        <v>0</v>
      </c>
      <c r="W2091">
        <v>0</v>
      </c>
      <c r="X2091">
        <v>0</v>
      </c>
      <c r="Y2091" s="3">
        <f t="shared" si="224"/>
        <v>9.3333333333333339</v>
      </c>
      <c r="Z2091" s="3">
        <f t="shared" si="225"/>
        <v>9.3333333333333339</v>
      </c>
      <c r="AA2091" s="3">
        <f t="shared" si="226"/>
        <v>112</v>
      </c>
      <c r="AB2091">
        <f>VLOOKUP(F2091,'Producto temporal'!A:F,6,0)</f>
        <v>60</v>
      </c>
      <c r="AC2091" s="9" t="str">
        <f t="shared" si="227"/>
        <v>OK</v>
      </c>
      <c r="AD2091" s="9" t="str">
        <f t="shared" si="228"/>
        <v>OK</v>
      </c>
      <c r="AE2091" s="9" t="str">
        <f t="shared" si="229"/>
        <v>BAJAR MASTERPACK</v>
      </c>
      <c r="AF2091" s="10">
        <f t="shared" si="230"/>
        <v>5</v>
      </c>
    </row>
    <row r="2092" spans="1:32" x14ac:dyDescent="0.3">
      <c r="A2092" s="1">
        <v>45447</v>
      </c>
      <c r="B2092">
        <v>230</v>
      </c>
      <c r="C2092" t="s">
        <v>268</v>
      </c>
      <c r="D2092" t="s">
        <v>198</v>
      </c>
      <c r="E2092" t="s">
        <v>184</v>
      </c>
      <c r="F2092">
        <v>1013898</v>
      </c>
      <c r="G2092" t="s">
        <v>42</v>
      </c>
      <c r="H2092" t="s">
        <v>28</v>
      </c>
      <c r="I2092" t="s">
        <v>29</v>
      </c>
      <c r="J2092" t="s">
        <v>30</v>
      </c>
      <c r="K2092">
        <v>0</v>
      </c>
      <c r="L2092" t="s">
        <v>31</v>
      </c>
      <c r="M2092" t="s">
        <v>32</v>
      </c>
      <c r="N2092">
        <v>5</v>
      </c>
      <c r="O2092">
        <v>3</v>
      </c>
      <c r="P2092">
        <v>1</v>
      </c>
      <c r="Q2092">
        <v>12</v>
      </c>
      <c r="R2092">
        <v>3.3237999999999999</v>
      </c>
      <c r="S2092">
        <v>6.7131800000000004</v>
      </c>
      <c r="T2092">
        <v>2</v>
      </c>
      <c r="U2092">
        <v>1</v>
      </c>
      <c r="V2092">
        <v>0</v>
      </c>
      <c r="W2092">
        <v>0</v>
      </c>
      <c r="X2092">
        <v>0</v>
      </c>
      <c r="Y2092" s="3">
        <f t="shared" si="224"/>
        <v>42</v>
      </c>
      <c r="Z2092" s="3">
        <f t="shared" si="225"/>
        <v>14</v>
      </c>
      <c r="AA2092" s="3">
        <f t="shared" si="226"/>
        <v>168</v>
      </c>
      <c r="AB2092">
        <f>VLOOKUP(F2092,'Producto temporal'!A:F,6,0)</f>
        <v>60</v>
      </c>
      <c r="AC2092" s="9" t="str">
        <f t="shared" si="227"/>
        <v>OK</v>
      </c>
      <c r="AD2092" s="9" t="str">
        <f t="shared" si="228"/>
        <v>OK</v>
      </c>
      <c r="AE2092" s="9" t="str">
        <f t="shared" si="229"/>
        <v>BAJAR MASTERPACK</v>
      </c>
      <c r="AF2092" s="10">
        <f t="shared" si="230"/>
        <v>3</v>
      </c>
    </row>
    <row r="2093" spans="1:32" x14ac:dyDescent="0.3">
      <c r="A2093" s="1">
        <v>45447</v>
      </c>
      <c r="B2093">
        <v>231</v>
      </c>
      <c r="C2093" t="s">
        <v>269</v>
      </c>
      <c r="D2093" t="s">
        <v>69</v>
      </c>
      <c r="E2093" t="s">
        <v>184</v>
      </c>
      <c r="F2093">
        <v>1003938</v>
      </c>
      <c r="G2093" t="s">
        <v>27</v>
      </c>
      <c r="H2093" t="s">
        <v>28</v>
      </c>
      <c r="I2093" t="s">
        <v>29</v>
      </c>
      <c r="J2093" t="s">
        <v>30</v>
      </c>
      <c r="K2093">
        <v>0</v>
      </c>
      <c r="L2093" t="s">
        <v>31</v>
      </c>
      <c r="M2093" t="s">
        <v>32</v>
      </c>
      <c r="N2093">
        <v>8</v>
      </c>
      <c r="O2093">
        <v>1</v>
      </c>
      <c r="P2093">
        <v>1</v>
      </c>
      <c r="Q2093">
        <v>12</v>
      </c>
      <c r="R2093">
        <v>3.1680000000000001</v>
      </c>
      <c r="S2093">
        <v>0</v>
      </c>
      <c r="T2093">
        <v>0</v>
      </c>
      <c r="U2093">
        <v>1</v>
      </c>
      <c r="V2093">
        <v>0</v>
      </c>
      <c r="W2093">
        <v>0</v>
      </c>
      <c r="X2093">
        <v>0</v>
      </c>
      <c r="Y2093" s="3" t="str">
        <f t="shared" si="224"/>
        <v>PRODUCTO SIN VENTA</v>
      </c>
      <c r="Z2093" s="3" t="str">
        <f t="shared" si="225"/>
        <v>PRODUCTO SIN VENTA</v>
      </c>
      <c r="AA2093" s="3" t="str">
        <f t="shared" si="226"/>
        <v>PRODUCTO SIN VENTA</v>
      </c>
      <c r="AB2093">
        <f>VLOOKUP(F2093,'Producto temporal'!A:F,6,0)</f>
        <v>60</v>
      </c>
      <c r="AC2093" s="9" t="str">
        <f t="shared" si="227"/>
        <v>PRODUCTO SIN VENTA</v>
      </c>
      <c r="AD2093" s="9" t="str">
        <f t="shared" si="228"/>
        <v>PRODUCTO SIN VENTA</v>
      </c>
      <c r="AE2093" s="9" t="str">
        <f t="shared" si="229"/>
        <v>PRODUCTO SIN VENTA</v>
      </c>
      <c r="AF2093" s="10">
        <f t="shared" si="230"/>
        <v>0</v>
      </c>
    </row>
    <row r="2094" spans="1:32" x14ac:dyDescent="0.3">
      <c r="A2094" s="1">
        <v>45447</v>
      </c>
      <c r="B2094">
        <v>231</v>
      </c>
      <c r="C2094" t="s">
        <v>269</v>
      </c>
      <c r="D2094" t="s">
        <v>69</v>
      </c>
      <c r="E2094" t="s">
        <v>184</v>
      </c>
      <c r="F2094">
        <v>1003941</v>
      </c>
      <c r="G2094" t="s">
        <v>33</v>
      </c>
      <c r="H2094" t="s">
        <v>28</v>
      </c>
      <c r="I2094" t="s">
        <v>29</v>
      </c>
      <c r="J2094" t="s">
        <v>30</v>
      </c>
      <c r="K2094">
        <v>0</v>
      </c>
      <c r="L2094" t="s">
        <v>31</v>
      </c>
      <c r="M2094" t="s">
        <v>32</v>
      </c>
      <c r="N2094">
        <v>1</v>
      </c>
      <c r="O2094">
        <v>1</v>
      </c>
      <c r="P2094">
        <v>1</v>
      </c>
      <c r="Q2094">
        <v>20</v>
      </c>
      <c r="R2094">
        <v>2.3220000000000001</v>
      </c>
      <c r="S2094">
        <v>2.3220000000000001</v>
      </c>
      <c r="T2094">
        <v>1</v>
      </c>
      <c r="U2094">
        <v>1</v>
      </c>
      <c r="V2094">
        <v>0</v>
      </c>
      <c r="W2094">
        <v>0</v>
      </c>
      <c r="X2094">
        <v>0</v>
      </c>
      <c r="Y2094" s="3">
        <f t="shared" si="224"/>
        <v>28</v>
      </c>
      <c r="Z2094" s="3">
        <f t="shared" si="225"/>
        <v>28</v>
      </c>
      <c r="AA2094" s="3">
        <f t="shared" si="226"/>
        <v>560</v>
      </c>
      <c r="AB2094">
        <f>VLOOKUP(F2094,'Producto temporal'!A:F,6,0)</f>
        <v>60</v>
      </c>
      <c r="AC2094" s="9" t="str">
        <f t="shared" si="227"/>
        <v>OK</v>
      </c>
      <c r="AD2094" s="9" t="str">
        <f t="shared" si="228"/>
        <v>OK</v>
      </c>
      <c r="AE2094" s="9" t="str">
        <f t="shared" si="229"/>
        <v>BAJAR MASTERPACK</v>
      </c>
      <c r="AF2094" s="10">
        <f t="shared" si="230"/>
        <v>1</v>
      </c>
    </row>
    <row r="2095" spans="1:32" x14ac:dyDescent="0.3">
      <c r="A2095" s="1">
        <v>45447</v>
      </c>
      <c r="B2095">
        <v>231</v>
      </c>
      <c r="C2095" t="s">
        <v>269</v>
      </c>
      <c r="D2095" t="s">
        <v>69</v>
      </c>
      <c r="E2095" t="s">
        <v>184</v>
      </c>
      <c r="F2095">
        <v>1010020</v>
      </c>
      <c r="G2095" t="s">
        <v>34</v>
      </c>
      <c r="H2095" t="s">
        <v>28</v>
      </c>
      <c r="I2095" t="s">
        <v>29</v>
      </c>
      <c r="J2095" t="s">
        <v>30</v>
      </c>
      <c r="K2095">
        <v>0</v>
      </c>
      <c r="L2095" t="s">
        <v>31</v>
      </c>
      <c r="M2095" t="s">
        <v>32</v>
      </c>
      <c r="N2095">
        <v>11</v>
      </c>
      <c r="O2095">
        <v>1</v>
      </c>
      <c r="P2095">
        <v>1</v>
      </c>
      <c r="Q2095">
        <v>12</v>
      </c>
      <c r="R2095">
        <v>3.02501</v>
      </c>
      <c r="S2095">
        <v>24.75714</v>
      </c>
      <c r="T2095">
        <v>8</v>
      </c>
      <c r="U2095">
        <v>1</v>
      </c>
      <c r="V2095">
        <v>0</v>
      </c>
      <c r="W2095">
        <v>0</v>
      </c>
      <c r="X2095">
        <v>0</v>
      </c>
      <c r="Y2095" s="3">
        <f t="shared" si="224"/>
        <v>3.5</v>
      </c>
      <c r="Z2095" s="3">
        <f t="shared" si="225"/>
        <v>3.5</v>
      </c>
      <c r="AA2095" s="3">
        <f t="shared" si="226"/>
        <v>42</v>
      </c>
      <c r="AB2095">
        <f>VLOOKUP(F2095,'Producto temporal'!A:F,6,0)</f>
        <v>60</v>
      </c>
      <c r="AC2095" s="9" t="str">
        <f t="shared" si="227"/>
        <v>OK</v>
      </c>
      <c r="AD2095" s="9" t="str">
        <f t="shared" si="228"/>
        <v>OK</v>
      </c>
      <c r="AE2095" s="9" t="str">
        <f t="shared" si="229"/>
        <v>OK</v>
      </c>
      <c r="AF2095" s="10">
        <f t="shared" si="230"/>
        <v>15</v>
      </c>
    </row>
    <row r="2096" spans="1:32" x14ac:dyDescent="0.3">
      <c r="A2096" s="1">
        <v>45447</v>
      </c>
      <c r="B2096">
        <v>231</v>
      </c>
      <c r="C2096" t="s">
        <v>269</v>
      </c>
      <c r="D2096" t="s">
        <v>69</v>
      </c>
      <c r="E2096" t="s">
        <v>184</v>
      </c>
      <c r="F2096">
        <v>1010290</v>
      </c>
      <c r="G2096" t="s">
        <v>35</v>
      </c>
      <c r="H2096" t="s">
        <v>28</v>
      </c>
      <c r="I2096" t="s">
        <v>29</v>
      </c>
      <c r="J2096" t="s">
        <v>30</v>
      </c>
      <c r="K2096">
        <v>0</v>
      </c>
      <c r="L2096" t="s">
        <v>31</v>
      </c>
      <c r="M2096" t="s">
        <v>32</v>
      </c>
      <c r="N2096">
        <v>7</v>
      </c>
      <c r="O2096">
        <v>1</v>
      </c>
      <c r="P2096">
        <v>1</v>
      </c>
      <c r="Q2096">
        <v>6</v>
      </c>
      <c r="R2096">
        <v>3.62</v>
      </c>
      <c r="S2096">
        <v>7.24</v>
      </c>
      <c r="T2096">
        <v>2</v>
      </c>
      <c r="U2096">
        <v>1</v>
      </c>
      <c r="V2096">
        <v>0</v>
      </c>
      <c r="W2096">
        <v>0</v>
      </c>
      <c r="X2096">
        <v>2</v>
      </c>
      <c r="Y2096" s="3">
        <f t="shared" si="224"/>
        <v>14</v>
      </c>
      <c r="Z2096" s="3">
        <f t="shared" si="225"/>
        <v>14</v>
      </c>
      <c r="AA2096" s="3">
        <f t="shared" si="226"/>
        <v>84</v>
      </c>
      <c r="AB2096">
        <f>VLOOKUP(F2096,'Producto temporal'!A:F,6,0)</f>
        <v>60</v>
      </c>
      <c r="AC2096" s="9" t="str">
        <f t="shared" si="227"/>
        <v>OK</v>
      </c>
      <c r="AD2096" s="9" t="str">
        <f t="shared" si="228"/>
        <v>OK</v>
      </c>
      <c r="AE2096" s="9" t="str">
        <f t="shared" si="229"/>
        <v>BAJAR MASTERPACK</v>
      </c>
      <c r="AF2096" s="10">
        <f t="shared" si="230"/>
        <v>3</v>
      </c>
    </row>
    <row r="2097" spans="1:32" x14ac:dyDescent="0.3">
      <c r="A2097" s="1">
        <v>45447</v>
      </c>
      <c r="B2097">
        <v>231</v>
      </c>
      <c r="C2097" t="s">
        <v>269</v>
      </c>
      <c r="D2097" t="s">
        <v>69</v>
      </c>
      <c r="E2097" t="s">
        <v>184</v>
      </c>
      <c r="F2097">
        <v>1010291</v>
      </c>
      <c r="G2097" t="s">
        <v>36</v>
      </c>
      <c r="H2097" t="s">
        <v>28</v>
      </c>
      <c r="I2097" t="s">
        <v>29</v>
      </c>
      <c r="J2097" t="s">
        <v>30</v>
      </c>
      <c r="K2097">
        <v>0</v>
      </c>
      <c r="L2097" t="s">
        <v>31</v>
      </c>
      <c r="M2097" t="s">
        <v>32</v>
      </c>
      <c r="N2097">
        <v>4</v>
      </c>
      <c r="O2097">
        <v>1</v>
      </c>
      <c r="P2097">
        <v>1</v>
      </c>
      <c r="Q2097">
        <v>6</v>
      </c>
      <c r="R2097">
        <v>3.62</v>
      </c>
      <c r="S2097">
        <v>0</v>
      </c>
      <c r="T2097">
        <v>0</v>
      </c>
      <c r="U2097">
        <v>1</v>
      </c>
      <c r="V2097">
        <v>0</v>
      </c>
      <c r="W2097">
        <v>0</v>
      </c>
      <c r="X2097">
        <v>0</v>
      </c>
      <c r="Y2097" s="3" t="str">
        <f t="shared" si="224"/>
        <v>PRODUCTO SIN VENTA</v>
      </c>
      <c r="Z2097" s="3" t="str">
        <f t="shared" si="225"/>
        <v>PRODUCTO SIN VENTA</v>
      </c>
      <c r="AA2097" s="3" t="str">
        <f t="shared" si="226"/>
        <v>PRODUCTO SIN VENTA</v>
      </c>
      <c r="AB2097">
        <f>VLOOKUP(F2097,'Producto temporal'!A:F,6,0)</f>
        <v>60</v>
      </c>
      <c r="AC2097" s="9" t="str">
        <f t="shared" si="227"/>
        <v>PRODUCTO SIN VENTA</v>
      </c>
      <c r="AD2097" s="9" t="str">
        <f t="shared" si="228"/>
        <v>PRODUCTO SIN VENTA</v>
      </c>
      <c r="AE2097" s="9" t="str">
        <f t="shared" si="229"/>
        <v>PRODUCTO SIN VENTA</v>
      </c>
      <c r="AF2097" s="10">
        <f t="shared" si="230"/>
        <v>0</v>
      </c>
    </row>
    <row r="2098" spans="1:32" x14ac:dyDescent="0.3">
      <c r="A2098" s="1">
        <v>45447</v>
      </c>
      <c r="B2098">
        <v>231</v>
      </c>
      <c r="C2098" t="s">
        <v>269</v>
      </c>
      <c r="D2098" t="s">
        <v>69</v>
      </c>
      <c r="E2098" t="s">
        <v>184</v>
      </c>
      <c r="F2098">
        <v>1010783</v>
      </c>
      <c r="G2098" t="s">
        <v>37</v>
      </c>
      <c r="H2098" t="s">
        <v>28</v>
      </c>
      <c r="I2098" t="s">
        <v>29</v>
      </c>
      <c r="J2098" t="s">
        <v>30</v>
      </c>
      <c r="K2098">
        <v>0</v>
      </c>
      <c r="L2098" t="s">
        <v>31</v>
      </c>
      <c r="M2098" t="s">
        <v>32</v>
      </c>
      <c r="N2098">
        <v>5</v>
      </c>
      <c r="O2098">
        <v>1</v>
      </c>
      <c r="P2098">
        <v>1</v>
      </c>
      <c r="Q2098">
        <v>12</v>
      </c>
      <c r="R2098">
        <v>3.04121</v>
      </c>
      <c r="S2098">
        <v>9.2943099999999994</v>
      </c>
      <c r="T2098">
        <v>3</v>
      </c>
      <c r="U2098">
        <v>1</v>
      </c>
      <c r="V2098">
        <v>0</v>
      </c>
      <c r="W2098">
        <v>0</v>
      </c>
      <c r="X2098">
        <v>0</v>
      </c>
      <c r="Y2098" s="3">
        <f t="shared" si="224"/>
        <v>9.3333333333333339</v>
      </c>
      <c r="Z2098" s="3">
        <f t="shared" si="225"/>
        <v>9.3333333333333339</v>
      </c>
      <c r="AA2098" s="3">
        <f t="shared" si="226"/>
        <v>112</v>
      </c>
      <c r="AB2098">
        <f>VLOOKUP(F2098,'Producto temporal'!A:F,6,0)</f>
        <v>60</v>
      </c>
      <c r="AC2098" s="9" t="str">
        <f t="shared" si="227"/>
        <v>OK</v>
      </c>
      <c r="AD2098" s="9" t="str">
        <f t="shared" si="228"/>
        <v>OK</v>
      </c>
      <c r="AE2098" s="9" t="str">
        <f t="shared" si="229"/>
        <v>BAJAR MASTERPACK</v>
      </c>
      <c r="AF2098" s="10">
        <f t="shared" si="230"/>
        <v>5</v>
      </c>
    </row>
    <row r="2099" spans="1:32" x14ac:dyDescent="0.3">
      <c r="A2099" s="1">
        <v>45447</v>
      </c>
      <c r="B2099">
        <v>231</v>
      </c>
      <c r="C2099" t="s">
        <v>269</v>
      </c>
      <c r="D2099" t="s">
        <v>69</v>
      </c>
      <c r="E2099" t="s">
        <v>184</v>
      </c>
      <c r="F2099">
        <v>1011679</v>
      </c>
      <c r="G2099" t="s">
        <v>38</v>
      </c>
      <c r="H2099" t="s">
        <v>28</v>
      </c>
      <c r="I2099" t="s">
        <v>29</v>
      </c>
      <c r="J2099" t="s">
        <v>30</v>
      </c>
      <c r="K2099">
        <v>0</v>
      </c>
      <c r="L2099" t="s">
        <v>31</v>
      </c>
      <c r="M2099" t="s">
        <v>32</v>
      </c>
      <c r="N2099">
        <v>0</v>
      </c>
      <c r="O2099">
        <v>1</v>
      </c>
      <c r="P2099">
        <v>1</v>
      </c>
      <c r="Q2099">
        <v>12</v>
      </c>
      <c r="R2099">
        <v>2.3849999999999998</v>
      </c>
      <c r="S2099">
        <v>4.7699999999999996</v>
      </c>
      <c r="T2099">
        <v>2</v>
      </c>
      <c r="U2099">
        <v>0</v>
      </c>
      <c r="V2099">
        <v>0</v>
      </c>
      <c r="W2099">
        <v>0</v>
      </c>
      <c r="X2099">
        <v>0</v>
      </c>
      <c r="Y2099" s="3">
        <f t="shared" si="224"/>
        <v>14</v>
      </c>
      <c r="Z2099" s="3">
        <f t="shared" si="225"/>
        <v>14</v>
      </c>
      <c r="AA2099" s="3">
        <f t="shared" si="226"/>
        <v>168</v>
      </c>
      <c r="AB2099">
        <f>VLOOKUP(F2099,'Producto temporal'!A:F,6,0)</f>
        <v>60</v>
      </c>
      <c r="AC2099" s="9" t="str">
        <f t="shared" si="227"/>
        <v>OK</v>
      </c>
      <c r="AD2099" s="9" t="str">
        <f t="shared" si="228"/>
        <v>OK</v>
      </c>
      <c r="AE2099" s="9" t="str">
        <f t="shared" si="229"/>
        <v>BAJAR MASTERPACK</v>
      </c>
      <c r="AF2099" s="10">
        <f t="shared" si="230"/>
        <v>3</v>
      </c>
    </row>
    <row r="2100" spans="1:32" x14ac:dyDescent="0.3">
      <c r="A2100" s="1">
        <v>45447</v>
      </c>
      <c r="B2100">
        <v>231</v>
      </c>
      <c r="C2100" t="s">
        <v>269</v>
      </c>
      <c r="D2100" t="s">
        <v>69</v>
      </c>
      <c r="E2100" t="s">
        <v>184</v>
      </c>
      <c r="F2100">
        <v>1011885</v>
      </c>
      <c r="G2100" t="s">
        <v>39</v>
      </c>
      <c r="H2100" t="s">
        <v>28</v>
      </c>
      <c r="I2100" t="s">
        <v>29</v>
      </c>
      <c r="J2100" t="s">
        <v>30</v>
      </c>
      <c r="K2100">
        <v>0</v>
      </c>
      <c r="L2100" t="s">
        <v>31</v>
      </c>
      <c r="M2100" t="s">
        <v>32</v>
      </c>
      <c r="N2100">
        <v>4</v>
      </c>
      <c r="O2100">
        <v>3</v>
      </c>
      <c r="P2100">
        <v>1</v>
      </c>
      <c r="Q2100">
        <v>12</v>
      </c>
      <c r="R2100">
        <v>2.3849999999999998</v>
      </c>
      <c r="S2100">
        <v>4.7699999999999996</v>
      </c>
      <c r="T2100">
        <v>2</v>
      </c>
      <c r="U2100">
        <v>1</v>
      </c>
      <c r="V2100">
        <v>0</v>
      </c>
      <c r="W2100">
        <v>0</v>
      </c>
      <c r="X2100">
        <v>0</v>
      </c>
      <c r="Y2100" s="3">
        <f t="shared" si="224"/>
        <v>42</v>
      </c>
      <c r="Z2100" s="3">
        <f t="shared" si="225"/>
        <v>14</v>
      </c>
      <c r="AA2100" s="3">
        <f t="shared" si="226"/>
        <v>168</v>
      </c>
      <c r="AB2100">
        <f>VLOOKUP(F2100,'Producto temporal'!A:F,6,0)</f>
        <v>60</v>
      </c>
      <c r="AC2100" s="9" t="str">
        <f t="shared" si="227"/>
        <v>OK</v>
      </c>
      <c r="AD2100" s="9" t="str">
        <f t="shared" si="228"/>
        <v>OK</v>
      </c>
      <c r="AE2100" s="9" t="str">
        <f t="shared" si="229"/>
        <v>BAJAR MASTERPACK</v>
      </c>
      <c r="AF2100" s="10">
        <f t="shared" si="230"/>
        <v>3</v>
      </c>
    </row>
    <row r="2101" spans="1:32" x14ac:dyDescent="0.3">
      <c r="A2101" s="1">
        <v>45447</v>
      </c>
      <c r="B2101">
        <v>231</v>
      </c>
      <c r="C2101" t="s">
        <v>269</v>
      </c>
      <c r="D2101" t="s">
        <v>69</v>
      </c>
      <c r="E2101" t="s">
        <v>184</v>
      </c>
      <c r="F2101">
        <v>1012657</v>
      </c>
      <c r="G2101" t="s">
        <v>40</v>
      </c>
      <c r="H2101" t="s">
        <v>28</v>
      </c>
      <c r="I2101" t="s">
        <v>29</v>
      </c>
      <c r="J2101" t="s">
        <v>30</v>
      </c>
      <c r="K2101">
        <v>0</v>
      </c>
      <c r="L2101" t="s">
        <v>31</v>
      </c>
      <c r="M2101" t="s">
        <v>32</v>
      </c>
      <c r="N2101">
        <v>2</v>
      </c>
      <c r="O2101">
        <v>1</v>
      </c>
      <c r="P2101">
        <v>1</v>
      </c>
      <c r="Q2101">
        <v>12</v>
      </c>
      <c r="R2101">
        <v>3.0294400000000001</v>
      </c>
      <c r="S2101">
        <v>6.1311</v>
      </c>
      <c r="T2101">
        <v>2</v>
      </c>
      <c r="U2101">
        <v>1</v>
      </c>
      <c r="V2101">
        <v>0</v>
      </c>
      <c r="W2101">
        <v>0</v>
      </c>
      <c r="X2101">
        <v>0</v>
      </c>
      <c r="Y2101" s="3">
        <f t="shared" si="224"/>
        <v>14</v>
      </c>
      <c r="Z2101" s="3">
        <f t="shared" si="225"/>
        <v>14</v>
      </c>
      <c r="AA2101" s="3">
        <f t="shared" si="226"/>
        <v>168</v>
      </c>
      <c r="AB2101">
        <f>VLOOKUP(F2101,'Producto temporal'!A:F,6,0)</f>
        <v>60</v>
      </c>
      <c r="AC2101" s="9" t="str">
        <f t="shared" si="227"/>
        <v>OK</v>
      </c>
      <c r="AD2101" s="9" t="str">
        <f t="shared" si="228"/>
        <v>OK</v>
      </c>
      <c r="AE2101" s="9" t="str">
        <f t="shared" si="229"/>
        <v>BAJAR MASTERPACK</v>
      </c>
      <c r="AF2101" s="10">
        <f t="shared" si="230"/>
        <v>3</v>
      </c>
    </row>
    <row r="2102" spans="1:32" x14ac:dyDescent="0.3">
      <c r="A2102" s="1">
        <v>45447</v>
      </c>
      <c r="B2102">
        <v>231</v>
      </c>
      <c r="C2102" t="s">
        <v>269</v>
      </c>
      <c r="D2102" t="s">
        <v>69</v>
      </c>
      <c r="E2102" t="s">
        <v>184</v>
      </c>
      <c r="F2102">
        <v>1012658</v>
      </c>
      <c r="G2102" t="s">
        <v>41</v>
      </c>
      <c r="H2102" t="s">
        <v>28</v>
      </c>
      <c r="I2102" t="s">
        <v>29</v>
      </c>
      <c r="J2102" t="s">
        <v>30</v>
      </c>
      <c r="K2102">
        <v>0</v>
      </c>
      <c r="L2102" t="s">
        <v>31</v>
      </c>
      <c r="M2102" t="s">
        <v>32</v>
      </c>
      <c r="N2102">
        <v>3</v>
      </c>
      <c r="O2102">
        <v>1</v>
      </c>
      <c r="P2102">
        <v>1</v>
      </c>
      <c r="Q2102">
        <v>12</v>
      </c>
      <c r="R2102">
        <v>2.6459999999999999</v>
      </c>
      <c r="S2102">
        <v>13.23</v>
      </c>
      <c r="T2102">
        <v>5</v>
      </c>
      <c r="U2102">
        <v>1</v>
      </c>
      <c r="V2102">
        <v>0</v>
      </c>
      <c r="W2102">
        <v>0</v>
      </c>
      <c r="X2102">
        <v>0</v>
      </c>
      <c r="Y2102" s="3">
        <f t="shared" si="224"/>
        <v>5.6</v>
      </c>
      <c r="Z2102" s="3">
        <f t="shared" si="225"/>
        <v>5.6</v>
      </c>
      <c r="AA2102" s="3">
        <f t="shared" si="226"/>
        <v>67.2</v>
      </c>
      <c r="AB2102">
        <f>VLOOKUP(F2102,'Producto temporal'!A:F,6,0)</f>
        <v>60</v>
      </c>
      <c r="AC2102" s="9" t="str">
        <f t="shared" si="227"/>
        <v>OK</v>
      </c>
      <c r="AD2102" s="9" t="str">
        <f t="shared" si="228"/>
        <v>OK</v>
      </c>
      <c r="AE2102" s="9" t="str">
        <f t="shared" si="229"/>
        <v>BAJAR MASTERPACK</v>
      </c>
      <c r="AF2102" s="10">
        <f t="shared" si="230"/>
        <v>9</v>
      </c>
    </row>
    <row r="2103" spans="1:32" x14ac:dyDescent="0.3">
      <c r="A2103" s="1">
        <v>45447</v>
      </c>
      <c r="B2103">
        <v>231</v>
      </c>
      <c r="C2103" t="s">
        <v>269</v>
      </c>
      <c r="D2103" t="s">
        <v>69</v>
      </c>
      <c r="E2103" t="s">
        <v>184</v>
      </c>
      <c r="F2103">
        <v>1013898</v>
      </c>
      <c r="G2103" t="s">
        <v>42</v>
      </c>
      <c r="H2103" t="s">
        <v>28</v>
      </c>
      <c r="I2103" t="s">
        <v>29</v>
      </c>
      <c r="J2103" t="s">
        <v>30</v>
      </c>
      <c r="K2103">
        <v>0</v>
      </c>
      <c r="L2103" t="s">
        <v>31</v>
      </c>
      <c r="M2103" t="s">
        <v>32</v>
      </c>
      <c r="N2103">
        <v>8</v>
      </c>
      <c r="O2103">
        <v>3</v>
      </c>
      <c r="P2103">
        <v>1</v>
      </c>
      <c r="Q2103">
        <v>12</v>
      </c>
      <c r="R2103">
        <v>3.3237999999999999</v>
      </c>
      <c r="S2103">
        <v>0</v>
      </c>
      <c r="T2103">
        <v>0</v>
      </c>
      <c r="U2103">
        <v>1</v>
      </c>
      <c r="V2103">
        <v>0</v>
      </c>
      <c r="W2103">
        <v>0</v>
      </c>
      <c r="X2103">
        <v>0</v>
      </c>
      <c r="Y2103" s="3" t="str">
        <f t="shared" si="224"/>
        <v>PRODUCTO SIN VENTA</v>
      </c>
      <c r="Z2103" s="3" t="str">
        <f t="shared" si="225"/>
        <v>PRODUCTO SIN VENTA</v>
      </c>
      <c r="AA2103" s="3" t="str">
        <f t="shared" si="226"/>
        <v>PRODUCTO SIN VENTA</v>
      </c>
      <c r="AB2103">
        <f>VLOOKUP(F2103,'Producto temporal'!A:F,6,0)</f>
        <v>60</v>
      </c>
      <c r="AC2103" s="9" t="str">
        <f t="shared" si="227"/>
        <v>PRODUCTO SIN VENTA</v>
      </c>
      <c r="AD2103" s="9" t="str">
        <f t="shared" si="228"/>
        <v>PRODUCTO SIN VENTA</v>
      </c>
      <c r="AE2103" s="9" t="str">
        <f t="shared" si="229"/>
        <v>PRODUCTO SIN VENTA</v>
      </c>
      <c r="AF2103" s="10">
        <f t="shared" si="230"/>
        <v>0</v>
      </c>
    </row>
    <row r="2104" spans="1:32" x14ac:dyDescent="0.3">
      <c r="A2104" s="1">
        <v>45447</v>
      </c>
      <c r="B2104">
        <v>232</v>
      </c>
      <c r="C2104" t="s">
        <v>270</v>
      </c>
      <c r="D2104" t="s">
        <v>69</v>
      </c>
      <c r="E2104" t="s">
        <v>184</v>
      </c>
      <c r="F2104">
        <v>1003938</v>
      </c>
      <c r="G2104" t="s">
        <v>27</v>
      </c>
      <c r="H2104" t="s">
        <v>28</v>
      </c>
      <c r="I2104" t="s">
        <v>29</v>
      </c>
      <c r="J2104" t="s">
        <v>30</v>
      </c>
      <c r="K2104">
        <v>0</v>
      </c>
      <c r="L2104" t="s">
        <v>31</v>
      </c>
      <c r="M2104" t="s">
        <v>32</v>
      </c>
      <c r="N2104">
        <v>1</v>
      </c>
      <c r="O2104">
        <v>1</v>
      </c>
      <c r="P2104">
        <v>1</v>
      </c>
      <c r="Q2104">
        <v>12</v>
      </c>
      <c r="R2104">
        <v>3.1680000000000001</v>
      </c>
      <c r="S2104">
        <v>12.672000000000001</v>
      </c>
      <c r="T2104">
        <v>4</v>
      </c>
      <c r="U2104">
        <v>1</v>
      </c>
      <c r="V2104">
        <v>0</v>
      </c>
      <c r="W2104">
        <v>0</v>
      </c>
      <c r="X2104">
        <v>0</v>
      </c>
      <c r="Y2104" s="3">
        <f t="shared" si="224"/>
        <v>7</v>
      </c>
      <c r="Z2104" s="3">
        <f t="shared" si="225"/>
        <v>7</v>
      </c>
      <c r="AA2104" s="3">
        <f t="shared" si="226"/>
        <v>84</v>
      </c>
      <c r="AB2104">
        <f>VLOOKUP(F2104,'Producto temporal'!A:F,6,0)</f>
        <v>60</v>
      </c>
      <c r="AC2104" s="9" t="str">
        <f t="shared" si="227"/>
        <v>OK</v>
      </c>
      <c r="AD2104" s="9" t="str">
        <f t="shared" si="228"/>
        <v>OK</v>
      </c>
      <c r="AE2104" s="9" t="str">
        <f t="shared" si="229"/>
        <v>BAJAR MASTERPACK</v>
      </c>
      <c r="AF2104" s="10">
        <f t="shared" si="230"/>
        <v>7</v>
      </c>
    </row>
    <row r="2105" spans="1:32" x14ac:dyDescent="0.3">
      <c r="A2105" s="1">
        <v>45447</v>
      </c>
      <c r="B2105">
        <v>232</v>
      </c>
      <c r="C2105" t="s">
        <v>270</v>
      </c>
      <c r="D2105" t="s">
        <v>69</v>
      </c>
      <c r="E2105" t="s">
        <v>184</v>
      </c>
      <c r="F2105">
        <v>1003941</v>
      </c>
      <c r="G2105" t="s">
        <v>33</v>
      </c>
      <c r="H2105" t="s">
        <v>28</v>
      </c>
      <c r="I2105" t="s">
        <v>29</v>
      </c>
      <c r="J2105" t="s">
        <v>30</v>
      </c>
      <c r="K2105">
        <v>0</v>
      </c>
      <c r="L2105" t="s">
        <v>31</v>
      </c>
      <c r="M2105" t="s">
        <v>32</v>
      </c>
      <c r="N2105">
        <v>3</v>
      </c>
      <c r="O2105">
        <v>1</v>
      </c>
      <c r="P2105">
        <v>1</v>
      </c>
      <c r="Q2105">
        <v>20</v>
      </c>
      <c r="R2105">
        <v>2.3220000000000001</v>
      </c>
      <c r="S2105">
        <v>11.61</v>
      </c>
      <c r="T2105">
        <v>5</v>
      </c>
      <c r="U2105">
        <v>1</v>
      </c>
      <c r="V2105">
        <v>0</v>
      </c>
      <c r="W2105">
        <v>0</v>
      </c>
      <c r="X2105">
        <v>0</v>
      </c>
      <c r="Y2105" s="3">
        <f t="shared" si="224"/>
        <v>5.6</v>
      </c>
      <c r="Z2105" s="3">
        <f t="shared" si="225"/>
        <v>5.6</v>
      </c>
      <c r="AA2105" s="3">
        <f t="shared" si="226"/>
        <v>112</v>
      </c>
      <c r="AB2105">
        <f>VLOOKUP(F2105,'Producto temporal'!A:F,6,0)</f>
        <v>60</v>
      </c>
      <c r="AC2105" s="9" t="str">
        <f t="shared" si="227"/>
        <v>OK</v>
      </c>
      <c r="AD2105" s="9" t="str">
        <f t="shared" si="228"/>
        <v>OK</v>
      </c>
      <c r="AE2105" s="9" t="str">
        <f t="shared" si="229"/>
        <v>BAJAR MASTERPACK</v>
      </c>
      <c r="AF2105" s="10">
        <f t="shared" si="230"/>
        <v>9</v>
      </c>
    </row>
    <row r="2106" spans="1:32" x14ac:dyDescent="0.3">
      <c r="A2106" s="1">
        <v>45447</v>
      </c>
      <c r="B2106">
        <v>232</v>
      </c>
      <c r="C2106" t="s">
        <v>270</v>
      </c>
      <c r="D2106" t="s">
        <v>69</v>
      </c>
      <c r="E2106" t="s">
        <v>184</v>
      </c>
      <c r="F2106">
        <v>1010020</v>
      </c>
      <c r="G2106" t="s">
        <v>34</v>
      </c>
      <c r="H2106" t="s">
        <v>28</v>
      </c>
      <c r="I2106" t="s">
        <v>29</v>
      </c>
      <c r="J2106" t="s">
        <v>30</v>
      </c>
      <c r="K2106">
        <v>0</v>
      </c>
      <c r="L2106" t="s">
        <v>31</v>
      </c>
      <c r="M2106" t="s">
        <v>32</v>
      </c>
      <c r="N2106">
        <v>7</v>
      </c>
      <c r="O2106">
        <v>1</v>
      </c>
      <c r="P2106">
        <v>1</v>
      </c>
      <c r="Q2106">
        <v>12</v>
      </c>
      <c r="R2106">
        <v>3.02501</v>
      </c>
      <c r="S2106">
        <v>37.179560000000002</v>
      </c>
      <c r="T2106">
        <v>12</v>
      </c>
      <c r="U2106">
        <v>1</v>
      </c>
      <c r="V2106">
        <v>0</v>
      </c>
      <c r="W2106">
        <v>0</v>
      </c>
      <c r="X2106">
        <v>0</v>
      </c>
      <c r="Y2106" s="3">
        <f t="shared" si="224"/>
        <v>2.3333333333333335</v>
      </c>
      <c r="Z2106" s="3">
        <f t="shared" si="225"/>
        <v>2.3333333333333335</v>
      </c>
      <c r="AA2106" s="3">
        <f t="shared" si="226"/>
        <v>28</v>
      </c>
      <c r="AB2106">
        <f>VLOOKUP(F2106,'Producto temporal'!A:F,6,0)</f>
        <v>60</v>
      </c>
      <c r="AC2106" s="9" t="str">
        <f t="shared" si="227"/>
        <v>OK</v>
      </c>
      <c r="AD2106" s="9" t="str">
        <f t="shared" si="228"/>
        <v>OK</v>
      </c>
      <c r="AE2106" s="9" t="str">
        <f t="shared" si="229"/>
        <v>OK</v>
      </c>
      <c r="AF2106" s="10">
        <f t="shared" si="230"/>
        <v>22</v>
      </c>
    </row>
    <row r="2107" spans="1:32" x14ac:dyDescent="0.3">
      <c r="A2107" s="1">
        <v>45447</v>
      </c>
      <c r="B2107">
        <v>232</v>
      </c>
      <c r="C2107" t="s">
        <v>270</v>
      </c>
      <c r="D2107" t="s">
        <v>69</v>
      </c>
      <c r="E2107" t="s">
        <v>184</v>
      </c>
      <c r="F2107">
        <v>1010290</v>
      </c>
      <c r="G2107" t="s">
        <v>35</v>
      </c>
      <c r="H2107" t="s">
        <v>28</v>
      </c>
      <c r="I2107" t="s">
        <v>29</v>
      </c>
      <c r="J2107" t="s">
        <v>30</v>
      </c>
      <c r="K2107">
        <v>0</v>
      </c>
      <c r="L2107" t="s">
        <v>31</v>
      </c>
      <c r="M2107" t="s">
        <v>32</v>
      </c>
      <c r="N2107">
        <v>4</v>
      </c>
      <c r="O2107">
        <v>1</v>
      </c>
      <c r="P2107">
        <v>1</v>
      </c>
      <c r="Q2107">
        <v>6</v>
      </c>
      <c r="R2107">
        <v>3.62</v>
      </c>
      <c r="S2107">
        <v>25.34</v>
      </c>
      <c r="T2107">
        <v>7</v>
      </c>
      <c r="U2107">
        <v>1</v>
      </c>
      <c r="V2107">
        <v>0</v>
      </c>
      <c r="W2107">
        <v>0</v>
      </c>
      <c r="X2107">
        <v>6</v>
      </c>
      <c r="Y2107" s="3">
        <f t="shared" si="224"/>
        <v>4</v>
      </c>
      <c r="Z2107" s="3">
        <f t="shared" si="225"/>
        <v>4</v>
      </c>
      <c r="AA2107" s="3">
        <f t="shared" si="226"/>
        <v>24</v>
      </c>
      <c r="AB2107">
        <f>VLOOKUP(F2107,'Producto temporal'!A:F,6,0)</f>
        <v>60</v>
      </c>
      <c r="AC2107" s="9" t="str">
        <f t="shared" si="227"/>
        <v>OK</v>
      </c>
      <c r="AD2107" s="9" t="str">
        <f t="shared" si="228"/>
        <v>OK</v>
      </c>
      <c r="AE2107" s="9" t="str">
        <f t="shared" si="229"/>
        <v>OK</v>
      </c>
      <c r="AF2107" s="10">
        <f t="shared" si="230"/>
        <v>13</v>
      </c>
    </row>
    <row r="2108" spans="1:32" x14ac:dyDescent="0.3">
      <c r="A2108" s="1">
        <v>45447</v>
      </c>
      <c r="B2108">
        <v>232</v>
      </c>
      <c r="C2108" t="s">
        <v>270</v>
      </c>
      <c r="D2108" t="s">
        <v>69</v>
      </c>
      <c r="E2108" t="s">
        <v>184</v>
      </c>
      <c r="F2108">
        <v>1010291</v>
      </c>
      <c r="G2108" t="s">
        <v>36</v>
      </c>
      <c r="H2108" t="s">
        <v>28</v>
      </c>
      <c r="I2108" t="s">
        <v>29</v>
      </c>
      <c r="J2108" t="s">
        <v>30</v>
      </c>
      <c r="K2108">
        <v>0</v>
      </c>
      <c r="L2108" t="s">
        <v>31</v>
      </c>
      <c r="M2108" t="s">
        <v>32</v>
      </c>
      <c r="N2108">
        <v>2</v>
      </c>
      <c r="O2108">
        <v>1</v>
      </c>
      <c r="P2108">
        <v>1</v>
      </c>
      <c r="Q2108">
        <v>6</v>
      </c>
      <c r="R2108">
        <v>3.62</v>
      </c>
      <c r="S2108">
        <v>14.48</v>
      </c>
      <c r="T2108">
        <v>4</v>
      </c>
      <c r="U2108">
        <v>1</v>
      </c>
      <c r="V2108">
        <v>0</v>
      </c>
      <c r="W2108">
        <v>0</v>
      </c>
      <c r="X2108">
        <v>4</v>
      </c>
      <c r="Y2108" s="3">
        <f t="shared" si="224"/>
        <v>7</v>
      </c>
      <c r="Z2108" s="3">
        <f t="shared" si="225"/>
        <v>7</v>
      </c>
      <c r="AA2108" s="3">
        <f t="shared" si="226"/>
        <v>42</v>
      </c>
      <c r="AB2108">
        <f>VLOOKUP(F2108,'Producto temporal'!A:F,6,0)</f>
        <v>60</v>
      </c>
      <c r="AC2108" s="9" t="str">
        <f t="shared" si="227"/>
        <v>OK</v>
      </c>
      <c r="AD2108" s="9" t="str">
        <f t="shared" si="228"/>
        <v>OK</v>
      </c>
      <c r="AE2108" s="9" t="str">
        <f t="shared" si="229"/>
        <v>OK</v>
      </c>
      <c r="AF2108" s="10">
        <f t="shared" si="230"/>
        <v>7</v>
      </c>
    </row>
    <row r="2109" spans="1:32" x14ac:dyDescent="0.3">
      <c r="A2109" s="1">
        <v>45447</v>
      </c>
      <c r="B2109">
        <v>232</v>
      </c>
      <c r="C2109" t="s">
        <v>270</v>
      </c>
      <c r="D2109" t="s">
        <v>69</v>
      </c>
      <c r="E2109" t="s">
        <v>184</v>
      </c>
      <c r="F2109">
        <v>1010783</v>
      </c>
      <c r="G2109" t="s">
        <v>37</v>
      </c>
      <c r="H2109" t="s">
        <v>28</v>
      </c>
      <c r="I2109" t="s">
        <v>29</v>
      </c>
      <c r="J2109" t="s">
        <v>30</v>
      </c>
      <c r="K2109">
        <v>0</v>
      </c>
      <c r="L2109" t="s">
        <v>31</v>
      </c>
      <c r="M2109" t="s">
        <v>32</v>
      </c>
      <c r="N2109">
        <v>10</v>
      </c>
      <c r="O2109">
        <v>1</v>
      </c>
      <c r="P2109">
        <v>1</v>
      </c>
      <c r="Q2109">
        <v>12</v>
      </c>
      <c r="R2109">
        <v>3.04121</v>
      </c>
      <c r="S2109">
        <v>21.748059999999999</v>
      </c>
      <c r="T2109">
        <v>7</v>
      </c>
      <c r="U2109">
        <v>1</v>
      </c>
      <c r="V2109">
        <v>0</v>
      </c>
      <c r="W2109">
        <v>0</v>
      </c>
      <c r="X2109">
        <v>0</v>
      </c>
      <c r="Y2109" s="3">
        <f t="shared" si="224"/>
        <v>4</v>
      </c>
      <c r="Z2109" s="3">
        <f t="shared" si="225"/>
        <v>4</v>
      </c>
      <c r="AA2109" s="3">
        <f t="shared" si="226"/>
        <v>48</v>
      </c>
      <c r="AB2109">
        <f>VLOOKUP(F2109,'Producto temporal'!A:F,6,0)</f>
        <v>60</v>
      </c>
      <c r="AC2109" s="9" t="str">
        <f t="shared" si="227"/>
        <v>OK</v>
      </c>
      <c r="AD2109" s="9" t="str">
        <f t="shared" si="228"/>
        <v>OK</v>
      </c>
      <c r="AE2109" s="9" t="str">
        <f t="shared" si="229"/>
        <v>OK</v>
      </c>
      <c r="AF2109" s="10">
        <f t="shared" si="230"/>
        <v>13</v>
      </c>
    </row>
    <row r="2110" spans="1:32" x14ac:dyDescent="0.3">
      <c r="A2110" s="1">
        <v>45447</v>
      </c>
      <c r="B2110">
        <v>232</v>
      </c>
      <c r="C2110" t="s">
        <v>270</v>
      </c>
      <c r="D2110" t="s">
        <v>69</v>
      </c>
      <c r="E2110" t="s">
        <v>184</v>
      </c>
      <c r="F2110">
        <v>1011679</v>
      </c>
      <c r="G2110" t="s">
        <v>38</v>
      </c>
      <c r="H2110" t="s">
        <v>28</v>
      </c>
      <c r="I2110" t="s">
        <v>29</v>
      </c>
      <c r="J2110" t="s">
        <v>30</v>
      </c>
      <c r="K2110">
        <v>0</v>
      </c>
      <c r="L2110" t="s">
        <v>31</v>
      </c>
      <c r="M2110" t="s">
        <v>32</v>
      </c>
      <c r="N2110">
        <v>4</v>
      </c>
      <c r="O2110">
        <v>1</v>
      </c>
      <c r="P2110">
        <v>1</v>
      </c>
      <c r="Q2110">
        <v>12</v>
      </c>
      <c r="R2110">
        <v>2.3849999999999998</v>
      </c>
      <c r="S2110">
        <v>9.5399999999999991</v>
      </c>
      <c r="T2110">
        <v>4</v>
      </c>
      <c r="U2110">
        <v>1</v>
      </c>
      <c r="V2110">
        <v>0</v>
      </c>
      <c r="W2110">
        <v>0</v>
      </c>
      <c r="X2110">
        <v>0</v>
      </c>
      <c r="Y2110" s="3">
        <f t="shared" si="224"/>
        <v>7</v>
      </c>
      <c r="Z2110" s="3">
        <f t="shared" si="225"/>
        <v>7</v>
      </c>
      <c r="AA2110" s="3">
        <f t="shared" si="226"/>
        <v>84</v>
      </c>
      <c r="AB2110">
        <f>VLOOKUP(F2110,'Producto temporal'!A:F,6,0)</f>
        <v>60</v>
      </c>
      <c r="AC2110" s="9" t="str">
        <f t="shared" si="227"/>
        <v>OK</v>
      </c>
      <c r="AD2110" s="9" t="str">
        <f t="shared" si="228"/>
        <v>OK</v>
      </c>
      <c r="AE2110" s="9" t="str">
        <f t="shared" si="229"/>
        <v>BAJAR MASTERPACK</v>
      </c>
      <c r="AF2110" s="10">
        <f t="shared" si="230"/>
        <v>7</v>
      </c>
    </row>
    <row r="2111" spans="1:32" x14ac:dyDescent="0.3">
      <c r="A2111" s="1">
        <v>45447</v>
      </c>
      <c r="B2111">
        <v>232</v>
      </c>
      <c r="C2111" t="s">
        <v>270</v>
      </c>
      <c r="D2111" t="s">
        <v>69</v>
      </c>
      <c r="E2111" t="s">
        <v>184</v>
      </c>
      <c r="F2111">
        <v>1011885</v>
      </c>
      <c r="G2111" t="s">
        <v>39</v>
      </c>
      <c r="H2111" t="s">
        <v>28</v>
      </c>
      <c r="I2111" t="s">
        <v>29</v>
      </c>
      <c r="J2111" t="s">
        <v>30</v>
      </c>
      <c r="K2111">
        <v>0</v>
      </c>
      <c r="L2111" t="s">
        <v>31</v>
      </c>
      <c r="M2111" t="s">
        <v>32</v>
      </c>
      <c r="N2111">
        <v>5</v>
      </c>
      <c r="O2111">
        <v>3</v>
      </c>
      <c r="P2111">
        <v>1</v>
      </c>
      <c r="Q2111">
        <v>12</v>
      </c>
      <c r="R2111">
        <v>2.3849999999999998</v>
      </c>
      <c r="S2111">
        <v>7.1550000000000002</v>
      </c>
      <c r="T2111">
        <v>3</v>
      </c>
      <c r="U2111">
        <v>1</v>
      </c>
      <c r="V2111">
        <v>0</v>
      </c>
      <c r="W2111">
        <v>0</v>
      </c>
      <c r="X2111">
        <v>0</v>
      </c>
      <c r="Y2111" s="3">
        <f t="shared" si="224"/>
        <v>28</v>
      </c>
      <c r="Z2111" s="3">
        <f t="shared" si="225"/>
        <v>9.3333333333333339</v>
      </c>
      <c r="AA2111" s="3">
        <f t="shared" si="226"/>
        <v>112</v>
      </c>
      <c r="AB2111">
        <f>VLOOKUP(F2111,'Producto temporal'!A:F,6,0)</f>
        <v>60</v>
      </c>
      <c r="AC2111" s="9" t="str">
        <f t="shared" si="227"/>
        <v>OK</v>
      </c>
      <c r="AD2111" s="9" t="str">
        <f t="shared" si="228"/>
        <v>OK</v>
      </c>
      <c r="AE2111" s="9" t="str">
        <f t="shared" si="229"/>
        <v>BAJAR MASTERPACK</v>
      </c>
      <c r="AF2111" s="10">
        <f t="shared" si="230"/>
        <v>5</v>
      </c>
    </row>
    <row r="2112" spans="1:32" x14ac:dyDescent="0.3">
      <c r="A2112" s="1">
        <v>45447</v>
      </c>
      <c r="B2112">
        <v>232</v>
      </c>
      <c r="C2112" t="s">
        <v>270</v>
      </c>
      <c r="D2112" t="s">
        <v>69</v>
      </c>
      <c r="E2112" t="s">
        <v>184</v>
      </c>
      <c r="F2112">
        <v>1012657</v>
      </c>
      <c r="G2112" t="s">
        <v>40</v>
      </c>
      <c r="H2112" t="s">
        <v>28</v>
      </c>
      <c r="I2112" t="s">
        <v>29</v>
      </c>
      <c r="J2112" t="s">
        <v>30</v>
      </c>
      <c r="K2112">
        <v>0</v>
      </c>
      <c r="L2112" t="s">
        <v>31</v>
      </c>
      <c r="M2112" t="s">
        <v>32</v>
      </c>
      <c r="N2112">
        <v>4</v>
      </c>
      <c r="O2112">
        <v>1</v>
      </c>
      <c r="P2112">
        <v>1</v>
      </c>
      <c r="Q2112">
        <v>12</v>
      </c>
      <c r="R2112">
        <v>3.0294400000000001</v>
      </c>
      <c r="S2112">
        <v>30.746839999999999</v>
      </c>
      <c r="T2112">
        <v>10</v>
      </c>
      <c r="U2112">
        <v>1</v>
      </c>
      <c r="V2112">
        <v>0</v>
      </c>
      <c r="W2112">
        <v>0</v>
      </c>
      <c r="X2112">
        <v>0</v>
      </c>
      <c r="Y2112" s="3">
        <f t="shared" si="224"/>
        <v>2.8</v>
      </c>
      <c r="Z2112" s="3">
        <f t="shared" si="225"/>
        <v>2.8</v>
      </c>
      <c r="AA2112" s="3">
        <f t="shared" si="226"/>
        <v>33.6</v>
      </c>
      <c r="AB2112">
        <f>VLOOKUP(F2112,'Producto temporal'!A:F,6,0)</f>
        <v>60</v>
      </c>
      <c r="AC2112" s="9" t="str">
        <f t="shared" si="227"/>
        <v>OK</v>
      </c>
      <c r="AD2112" s="9" t="str">
        <f t="shared" si="228"/>
        <v>OK</v>
      </c>
      <c r="AE2112" s="9" t="str">
        <f t="shared" si="229"/>
        <v>OK</v>
      </c>
      <c r="AF2112" s="10">
        <f t="shared" si="230"/>
        <v>18</v>
      </c>
    </row>
    <row r="2113" spans="1:32" x14ac:dyDescent="0.3">
      <c r="A2113" s="1">
        <v>45447</v>
      </c>
      <c r="B2113">
        <v>232</v>
      </c>
      <c r="C2113" t="s">
        <v>270</v>
      </c>
      <c r="D2113" t="s">
        <v>69</v>
      </c>
      <c r="E2113" t="s">
        <v>184</v>
      </c>
      <c r="F2113">
        <v>1012658</v>
      </c>
      <c r="G2113" t="s">
        <v>41</v>
      </c>
      <c r="H2113" t="s">
        <v>28</v>
      </c>
      <c r="I2113" t="s">
        <v>29</v>
      </c>
      <c r="J2113" t="s">
        <v>30</v>
      </c>
      <c r="K2113">
        <v>0</v>
      </c>
      <c r="L2113" t="s">
        <v>31</v>
      </c>
      <c r="M2113" t="s">
        <v>32</v>
      </c>
      <c r="N2113">
        <v>6</v>
      </c>
      <c r="O2113">
        <v>1</v>
      </c>
      <c r="P2113">
        <v>1</v>
      </c>
      <c r="Q2113">
        <v>12</v>
      </c>
      <c r="R2113">
        <v>2.6459999999999999</v>
      </c>
      <c r="S2113">
        <v>5.2919999999999998</v>
      </c>
      <c r="T2113">
        <v>2</v>
      </c>
      <c r="U2113">
        <v>1</v>
      </c>
      <c r="V2113">
        <v>0</v>
      </c>
      <c r="W2113">
        <v>0</v>
      </c>
      <c r="X2113">
        <v>0</v>
      </c>
      <c r="Y2113" s="3">
        <f t="shared" si="224"/>
        <v>14</v>
      </c>
      <c r="Z2113" s="3">
        <f t="shared" si="225"/>
        <v>14</v>
      </c>
      <c r="AA2113" s="3">
        <f t="shared" si="226"/>
        <v>168</v>
      </c>
      <c r="AB2113">
        <f>VLOOKUP(F2113,'Producto temporal'!A:F,6,0)</f>
        <v>60</v>
      </c>
      <c r="AC2113" s="9" t="str">
        <f t="shared" si="227"/>
        <v>OK</v>
      </c>
      <c r="AD2113" s="9" t="str">
        <f t="shared" si="228"/>
        <v>OK</v>
      </c>
      <c r="AE2113" s="9" t="str">
        <f t="shared" si="229"/>
        <v>BAJAR MASTERPACK</v>
      </c>
      <c r="AF2113" s="10">
        <f t="shared" si="230"/>
        <v>3</v>
      </c>
    </row>
    <row r="2114" spans="1:32" x14ac:dyDescent="0.3">
      <c r="A2114" s="1">
        <v>45447</v>
      </c>
      <c r="B2114">
        <v>232</v>
      </c>
      <c r="C2114" t="s">
        <v>270</v>
      </c>
      <c r="D2114" t="s">
        <v>69</v>
      </c>
      <c r="E2114" t="s">
        <v>184</v>
      </c>
      <c r="F2114">
        <v>1013898</v>
      </c>
      <c r="G2114" t="s">
        <v>42</v>
      </c>
      <c r="H2114" t="s">
        <v>28</v>
      </c>
      <c r="I2114" t="s">
        <v>29</v>
      </c>
      <c r="J2114" t="s">
        <v>30</v>
      </c>
      <c r="K2114">
        <v>0</v>
      </c>
      <c r="L2114" t="s">
        <v>31</v>
      </c>
      <c r="M2114" t="s">
        <v>32</v>
      </c>
      <c r="N2114">
        <v>4</v>
      </c>
      <c r="O2114">
        <v>3</v>
      </c>
      <c r="P2114">
        <v>1</v>
      </c>
      <c r="Q2114">
        <v>12</v>
      </c>
      <c r="R2114">
        <v>3.3237999999999999</v>
      </c>
      <c r="S2114">
        <v>13.490589999999999</v>
      </c>
      <c r="T2114">
        <v>4</v>
      </c>
      <c r="U2114">
        <v>1</v>
      </c>
      <c r="V2114">
        <v>0</v>
      </c>
      <c r="W2114">
        <v>0</v>
      </c>
      <c r="X2114">
        <v>0</v>
      </c>
      <c r="Y2114" s="3">
        <f t="shared" si="224"/>
        <v>21</v>
      </c>
      <c r="Z2114" s="3">
        <f t="shared" si="225"/>
        <v>7</v>
      </c>
      <c r="AA2114" s="3">
        <f t="shared" si="226"/>
        <v>84</v>
      </c>
      <c r="AB2114">
        <f>VLOOKUP(F2114,'Producto temporal'!A:F,6,0)</f>
        <v>60</v>
      </c>
      <c r="AC2114" s="9" t="str">
        <f t="shared" si="227"/>
        <v>OK</v>
      </c>
      <c r="AD2114" s="9" t="str">
        <f t="shared" si="228"/>
        <v>OK</v>
      </c>
      <c r="AE2114" s="9" t="str">
        <f t="shared" si="229"/>
        <v>BAJAR MASTERPACK</v>
      </c>
      <c r="AF2114" s="10">
        <f t="shared" si="230"/>
        <v>7</v>
      </c>
    </row>
    <row r="2115" spans="1:32" x14ac:dyDescent="0.3">
      <c r="A2115" s="1">
        <v>45447</v>
      </c>
      <c r="B2115">
        <v>233</v>
      </c>
      <c r="C2115" t="s">
        <v>271</v>
      </c>
      <c r="D2115" t="s">
        <v>198</v>
      </c>
      <c r="E2115" t="s">
        <v>184</v>
      </c>
      <c r="F2115">
        <v>1003938</v>
      </c>
      <c r="G2115" t="s">
        <v>27</v>
      </c>
      <c r="H2115" t="s">
        <v>28</v>
      </c>
      <c r="I2115" t="s">
        <v>29</v>
      </c>
      <c r="J2115" t="s">
        <v>30</v>
      </c>
      <c r="K2115">
        <v>0</v>
      </c>
      <c r="L2115" t="s">
        <v>31</v>
      </c>
      <c r="M2115" t="s">
        <v>32</v>
      </c>
      <c r="N2115">
        <v>5</v>
      </c>
      <c r="O2115">
        <v>1</v>
      </c>
      <c r="P2115">
        <v>1</v>
      </c>
      <c r="Q2115">
        <v>12</v>
      </c>
      <c r="R2115">
        <v>3.1680000000000001</v>
      </c>
      <c r="S2115">
        <v>3.1680000000000001</v>
      </c>
      <c r="T2115">
        <v>1</v>
      </c>
      <c r="U2115">
        <v>1</v>
      </c>
      <c r="V2115">
        <v>0</v>
      </c>
      <c r="W2115">
        <v>0</v>
      </c>
      <c r="X2115">
        <v>0</v>
      </c>
      <c r="Y2115" s="3">
        <f t="shared" si="224"/>
        <v>28</v>
      </c>
      <c r="Z2115" s="3">
        <f t="shared" si="225"/>
        <v>28</v>
      </c>
      <c r="AA2115" s="3">
        <f t="shared" si="226"/>
        <v>336</v>
      </c>
      <c r="AB2115">
        <f>VLOOKUP(F2115,'Producto temporal'!A:F,6,0)</f>
        <v>60</v>
      </c>
      <c r="AC2115" s="9" t="str">
        <f t="shared" si="227"/>
        <v>OK</v>
      </c>
      <c r="AD2115" s="9" t="str">
        <f t="shared" si="228"/>
        <v>OK</v>
      </c>
      <c r="AE2115" s="9" t="str">
        <f t="shared" si="229"/>
        <v>BAJAR MASTERPACK</v>
      </c>
      <c r="AF2115" s="10">
        <f t="shared" si="230"/>
        <v>1</v>
      </c>
    </row>
    <row r="2116" spans="1:32" x14ac:dyDescent="0.3">
      <c r="A2116" s="1">
        <v>45447</v>
      </c>
      <c r="B2116">
        <v>233</v>
      </c>
      <c r="C2116" t="s">
        <v>271</v>
      </c>
      <c r="D2116" t="s">
        <v>198</v>
      </c>
      <c r="E2116" t="s">
        <v>184</v>
      </c>
      <c r="F2116">
        <v>1003941</v>
      </c>
      <c r="G2116" t="s">
        <v>33</v>
      </c>
      <c r="H2116" t="s">
        <v>28</v>
      </c>
      <c r="I2116" t="s">
        <v>29</v>
      </c>
      <c r="J2116" t="s">
        <v>30</v>
      </c>
      <c r="K2116">
        <v>0</v>
      </c>
      <c r="L2116" t="s">
        <v>31</v>
      </c>
      <c r="M2116" t="s">
        <v>32</v>
      </c>
      <c r="N2116">
        <v>2</v>
      </c>
      <c r="O2116">
        <v>1</v>
      </c>
      <c r="P2116">
        <v>1</v>
      </c>
      <c r="Q2116">
        <v>20</v>
      </c>
      <c r="R2116">
        <v>2.3220000000000001</v>
      </c>
      <c r="S2116">
        <v>11.61</v>
      </c>
      <c r="T2116">
        <v>5</v>
      </c>
      <c r="U2116">
        <v>1</v>
      </c>
      <c r="V2116">
        <v>0</v>
      </c>
      <c r="W2116">
        <v>0</v>
      </c>
      <c r="X2116">
        <v>0</v>
      </c>
      <c r="Y2116" s="3">
        <f t="shared" ref="Y2116:Y2179" si="231">IF(AND(N2116=0,T2116=0),"PRODUCTO SIN CARGA",IF(AND(N2116&gt;0,T2116=0),"PRODUCTO SIN VENTA",O2116/($T2116/$T$1)))</f>
        <v>5.6</v>
      </c>
      <c r="Z2116" s="3">
        <f t="shared" ref="Z2116:Z2179" si="232">IF(AND(N2116=0,T2116=0),"PRODUCTO SIN CARGA",IF(AND(N2116&gt;0,T2116=0),"PRODUCTO SIN VENTA",P2116/($T2116/$T$1)))</f>
        <v>5.6</v>
      </c>
      <c r="AA2116" s="3">
        <f t="shared" ref="AA2116:AA2179" si="233">IF(AND(N2116=0,T2116=0),"PRODUCTO SIN CARGA",IF(AND(N2116&gt;0,T2116=0),"PRODUCTO SIN VENTA",Q2116/($T2116/$T$1)))</f>
        <v>112</v>
      </c>
      <c r="AB2116">
        <f>VLOOKUP(F2116,'Producto temporal'!A:F,6,0)</f>
        <v>60</v>
      </c>
      <c r="AC2116" s="9" t="str">
        <f t="shared" ref="AC2116:AC2179" si="234">IF(Y2116&lt;=$AB2116,"OK",IF(AND(N2116=0,T2116=0),"PRODUCTO SIN CARGA",IF(AND(N2116&gt;0,T2116=0),"PRODUCTO SIN VENTA","BAJAR PACKQTY")))</f>
        <v>OK</v>
      </c>
      <c r="AD2116" s="9" t="str">
        <f t="shared" ref="AD2116:AD2179" si="235">IF(Z2116&lt;=$AB2116,"OK",IF(AND(N2116=0,T2116=0),"PRODUCTO SIN CARGA",IF(AND(N2116&gt;0,T2116=0),"PRODUCTO SIN VENTA","BAJAR PACKQTY")))</f>
        <v>OK</v>
      </c>
      <c r="AE2116" s="9" t="str">
        <f t="shared" ref="AE2116:AE2179" si="236">IF(AA2116&lt;=AB2116,"OK",IF(AND(N2116=0,T2116=0),"PRODUCTO SIN CARGA",IF(AND(N2116&gt;0,T2116=0),"PRODUCTO SIN VENTA","BAJAR MASTERPACK")))</f>
        <v>BAJAR MASTERPACK</v>
      </c>
      <c r="AF2116" s="10">
        <f t="shared" ref="AF2116:AF2179" si="237">TRUNC((T2116/$T$1)*(AB2116-$AB$1),0)</f>
        <v>9</v>
      </c>
    </row>
    <row r="2117" spans="1:32" x14ac:dyDescent="0.3">
      <c r="A2117" s="1">
        <v>45447</v>
      </c>
      <c r="B2117">
        <v>233</v>
      </c>
      <c r="C2117" t="s">
        <v>271</v>
      </c>
      <c r="D2117" t="s">
        <v>198</v>
      </c>
      <c r="E2117" t="s">
        <v>184</v>
      </c>
      <c r="F2117">
        <v>1010020</v>
      </c>
      <c r="G2117" t="s">
        <v>34</v>
      </c>
      <c r="H2117" t="s">
        <v>28</v>
      </c>
      <c r="I2117" t="s">
        <v>29</v>
      </c>
      <c r="J2117" t="s">
        <v>30</v>
      </c>
      <c r="K2117">
        <v>0</v>
      </c>
      <c r="L2117" t="s">
        <v>31</v>
      </c>
      <c r="M2117" t="s">
        <v>32</v>
      </c>
      <c r="N2117">
        <v>5</v>
      </c>
      <c r="O2117">
        <v>1</v>
      </c>
      <c r="P2117">
        <v>1</v>
      </c>
      <c r="Q2117">
        <v>12</v>
      </c>
      <c r="R2117">
        <v>3.02501</v>
      </c>
      <c r="S2117">
        <v>55.64414</v>
      </c>
      <c r="T2117">
        <v>18</v>
      </c>
      <c r="U2117">
        <v>1</v>
      </c>
      <c r="V2117">
        <v>0</v>
      </c>
      <c r="W2117">
        <v>0</v>
      </c>
      <c r="X2117">
        <v>0</v>
      </c>
      <c r="Y2117" s="3">
        <f t="shared" si="231"/>
        <v>1.5555555555555554</v>
      </c>
      <c r="Z2117" s="3">
        <f t="shared" si="232"/>
        <v>1.5555555555555554</v>
      </c>
      <c r="AA2117" s="3">
        <f t="shared" si="233"/>
        <v>18.666666666666664</v>
      </c>
      <c r="AB2117">
        <f>VLOOKUP(F2117,'Producto temporal'!A:F,6,0)</f>
        <v>60</v>
      </c>
      <c r="AC2117" s="9" t="str">
        <f t="shared" si="234"/>
        <v>OK</v>
      </c>
      <c r="AD2117" s="9" t="str">
        <f t="shared" si="235"/>
        <v>OK</v>
      </c>
      <c r="AE2117" s="9" t="str">
        <f t="shared" si="236"/>
        <v>OK</v>
      </c>
      <c r="AF2117" s="10">
        <f t="shared" si="237"/>
        <v>34</v>
      </c>
    </row>
    <row r="2118" spans="1:32" x14ac:dyDescent="0.3">
      <c r="A2118" s="1">
        <v>45447</v>
      </c>
      <c r="B2118">
        <v>233</v>
      </c>
      <c r="C2118" t="s">
        <v>271</v>
      </c>
      <c r="D2118" t="s">
        <v>198</v>
      </c>
      <c r="E2118" t="s">
        <v>184</v>
      </c>
      <c r="F2118">
        <v>1010290</v>
      </c>
      <c r="G2118" t="s">
        <v>35</v>
      </c>
      <c r="H2118" t="s">
        <v>28</v>
      </c>
      <c r="I2118" t="s">
        <v>29</v>
      </c>
      <c r="J2118" t="s">
        <v>30</v>
      </c>
      <c r="K2118">
        <v>0</v>
      </c>
      <c r="L2118" t="s">
        <v>31</v>
      </c>
      <c r="M2118" t="s">
        <v>32</v>
      </c>
      <c r="N2118">
        <v>6</v>
      </c>
      <c r="O2118">
        <v>1</v>
      </c>
      <c r="P2118">
        <v>1</v>
      </c>
      <c r="Q2118">
        <v>6</v>
      </c>
      <c r="R2118">
        <v>3.62</v>
      </c>
      <c r="S2118">
        <v>14.48</v>
      </c>
      <c r="T2118">
        <v>4</v>
      </c>
      <c r="U2118">
        <v>1</v>
      </c>
      <c r="V2118">
        <v>0</v>
      </c>
      <c r="W2118">
        <v>0</v>
      </c>
      <c r="X2118">
        <v>6</v>
      </c>
      <c r="Y2118" s="3">
        <f t="shared" si="231"/>
        <v>7</v>
      </c>
      <c r="Z2118" s="3">
        <f t="shared" si="232"/>
        <v>7</v>
      </c>
      <c r="AA2118" s="3">
        <f t="shared" si="233"/>
        <v>42</v>
      </c>
      <c r="AB2118">
        <f>VLOOKUP(F2118,'Producto temporal'!A:F,6,0)</f>
        <v>60</v>
      </c>
      <c r="AC2118" s="9" t="str">
        <f t="shared" si="234"/>
        <v>OK</v>
      </c>
      <c r="AD2118" s="9" t="str">
        <f t="shared" si="235"/>
        <v>OK</v>
      </c>
      <c r="AE2118" s="9" t="str">
        <f t="shared" si="236"/>
        <v>OK</v>
      </c>
      <c r="AF2118" s="10">
        <f t="shared" si="237"/>
        <v>7</v>
      </c>
    </row>
    <row r="2119" spans="1:32" x14ac:dyDescent="0.3">
      <c r="A2119" s="1">
        <v>45447</v>
      </c>
      <c r="B2119">
        <v>233</v>
      </c>
      <c r="C2119" t="s">
        <v>271</v>
      </c>
      <c r="D2119" t="s">
        <v>198</v>
      </c>
      <c r="E2119" t="s">
        <v>184</v>
      </c>
      <c r="F2119">
        <v>1010291</v>
      </c>
      <c r="G2119" t="s">
        <v>36</v>
      </c>
      <c r="H2119" t="s">
        <v>28</v>
      </c>
      <c r="I2119" t="s">
        <v>29</v>
      </c>
      <c r="J2119" t="s">
        <v>30</v>
      </c>
      <c r="K2119">
        <v>0</v>
      </c>
      <c r="L2119" t="s">
        <v>31</v>
      </c>
      <c r="M2119" t="s">
        <v>32</v>
      </c>
      <c r="N2119">
        <v>4</v>
      </c>
      <c r="O2119">
        <v>1</v>
      </c>
      <c r="P2119">
        <v>1</v>
      </c>
      <c r="Q2119">
        <v>6</v>
      </c>
      <c r="R2119">
        <v>3.62</v>
      </c>
      <c r="S2119">
        <v>7.24</v>
      </c>
      <c r="T2119">
        <v>2</v>
      </c>
      <c r="U2119">
        <v>1</v>
      </c>
      <c r="V2119">
        <v>0</v>
      </c>
      <c r="W2119">
        <v>0</v>
      </c>
      <c r="X2119">
        <v>4</v>
      </c>
      <c r="Y2119" s="3">
        <f t="shared" si="231"/>
        <v>14</v>
      </c>
      <c r="Z2119" s="3">
        <f t="shared" si="232"/>
        <v>14</v>
      </c>
      <c r="AA2119" s="3">
        <f t="shared" si="233"/>
        <v>84</v>
      </c>
      <c r="AB2119">
        <f>VLOOKUP(F2119,'Producto temporal'!A:F,6,0)</f>
        <v>60</v>
      </c>
      <c r="AC2119" s="9" t="str">
        <f t="shared" si="234"/>
        <v>OK</v>
      </c>
      <c r="AD2119" s="9" t="str">
        <f t="shared" si="235"/>
        <v>OK</v>
      </c>
      <c r="AE2119" s="9" t="str">
        <f t="shared" si="236"/>
        <v>BAJAR MASTERPACK</v>
      </c>
      <c r="AF2119" s="10">
        <f t="shared" si="237"/>
        <v>3</v>
      </c>
    </row>
    <row r="2120" spans="1:32" x14ac:dyDescent="0.3">
      <c r="A2120" s="1">
        <v>45447</v>
      </c>
      <c r="B2120">
        <v>233</v>
      </c>
      <c r="C2120" t="s">
        <v>271</v>
      </c>
      <c r="D2120" t="s">
        <v>198</v>
      </c>
      <c r="E2120" t="s">
        <v>184</v>
      </c>
      <c r="F2120">
        <v>1010783</v>
      </c>
      <c r="G2120" t="s">
        <v>37</v>
      </c>
      <c r="H2120" t="s">
        <v>28</v>
      </c>
      <c r="I2120" t="s">
        <v>29</v>
      </c>
      <c r="J2120" t="s">
        <v>30</v>
      </c>
      <c r="K2120">
        <v>0</v>
      </c>
      <c r="L2120" t="s">
        <v>31</v>
      </c>
      <c r="M2120" t="s">
        <v>32</v>
      </c>
      <c r="N2120">
        <v>2</v>
      </c>
      <c r="O2120">
        <v>1</v>
      </c>
      <c r="P2120">
        <v>1</v>
      </c>
      <c r="Q2120">
        <v>12</v>
      </c>
      <c r="R2120">
        <v>3.04121</v>
      </c>
      <c r="S2120">
        <v>27.804690000000001</v>
      </c>
      <c r="T2120">
        <v>9</v>
      </c>
      <c r="U2120">
        <v>1</v>
      </c>
      <c r="V2120">
        <v>0</v>
      </c>
      <c r="W2120">
        <v>0</v>
      </c>
      <c r="X2120">
        <v>0</v>
      </c>
      <c r="Y2120" s="3">
        <f t="shared" si="231"/>
        <v>3.1111111111111107</v>
      </c>
      <c r="Z2120" s="3">
        <f t="shared" si="232"/>
        <v>3.1111111111111107</v>
      </c>
      <c r="AA2120" s="3">
        <f t="shared" si="233"/>
        <v>37.333333333333329</v>
      </c>
      <c r="AB2120">
        <f>VLOOKUP(F2120,'Producto temporal'!A:F,6,0)</f>
        <v>60</v>
      </c>
      <c r="AC2120" s="9" t="str">
        <f t="shared" si="234"/>
        <v>OK</v>
      </c>
      <c r="AD2120" s="9" t="str">
        <f t="shared" si="235"/>
        <v>OK</v>
      </c>
      <c r="AE2120" s="9" t="str">
        <f t="shared" si="236"/>
        <v>OK</v>
      </c>
      <c r="AF2120" s="10">
        <f t="shared" si="237"/>
        <v>17</v>
      </c>
    </row>
    <row r="2121" spans="1:32" x14ac:dyDescent="0.3">
      <c r="A2121" s="1">
        <v>45447</v>
      </c>
      <c r="B2121">
        <v>233</v>
      </c>
      <c r="C2121" t="s">
        <v>271</v>
      </c>
      <c r="D2121" t="s">
        <v>198</v>
      </c>
      <c r="E2121" t="s">
        <v>184</v>
      </c>
      <c r="F2121">
        <v>1011679</v>
      </c>
      <c r="G2121" t="s">
        <v>38</v>
      </c>
      <c r="H2121" t="s">
        <v>28</v>
      </c>
      <c r="I2121" t="s">
        <v>29</v>
      </c>
      <c r="J2121" t="s">
        <v>30</v>
      </c>
      <c r="K2121">
        <v>0</v>
      </c>
      <c r="L2121" t="s">
        <v>31</v>
      </c>
      <c r="M2121" t="s">
        <v>32</v>
      </c>
      <c r="N2121">
        <v>0</v>
      </c>
      <c r="O2121">
        <v>1</v>
      </c>
      <c r="P2121">
        <v>1</v>
      </c>
      <c r="Q2121">
        <v>12</v>
      </c>
      <c r="R2121">
        <v>2.3849999999999998</v>
      </c>
      <c r="S2121">
        <v>0</v>
      </c>
      <c r="T2121">
        <v>0</v>
      </c>
      <c r="U2121">
        <v>0</v>
      </c>
      <c r="V2121">
        <v>0</v>
      </c>
      <c r="W2121">
        <v>0</v>
      </c>
      <c r="X2121">
        <v>0</v>
      </c>
      <c r="Y2121" s="3" t="str">
        <f t="shared" si="231"/>
        <v>PRODUCTO SIN CARGA</v>
      </c>
      <c r="Z2121" s="3" t="str">
        <f t="shared" si="232"/>
        <v>PRODUCTO SIN CARGA</v>
      </c>
      <c r="AA2121" s="3" t="str">
        <f t="shared" si="233"/>
        <v>PRODUCTO SIN CARGA</v>
      </c>
      <c r="AB2121">
        <f>VLOOKUP(F2121,'Producto temporal'!A:F,6,0)</f>
        <v>60</v>
      </c>
      <c r="AC2121" s="9" t="str">
        <f t="shared" si="234"/>
        <v>PRODUCTO SIN CARGA</v>
      </c>
      <c r="AD2121" s="9" t="str">
        <f t="shared" si="235"/>
        <v>PRODUCTO SIN CARGA</v>
      </c>
      <c r="AE2121" s="9" t="str">
        <f t="shared" si="236"/>
        <v>PRODUCTO SIN CARGA</v>
      </c>
      <c r="AF2121" s="10">
        <f t="shared" si="237"/>
        <v>0</v>
      </c>
    </row>
    <row r="2122" spans="1:32" x14ac:dyDescent="0.3">
      <c r="A2122" s="1">
        <v>45447</v>
      </c>
      <c r="B2122">
        <v>233</v>
      </c>
      <c r="C2122" t="s">
        <v>271</v>
      </c>
      <c r="D2122" t="s">
        <v>198</v>
      </c>
      <c r="E2122" t="s">
        <v>184</v>
      </c>
      <c r="F2122">
        <v>1011885</v>
      </c>
      <c r="G2122" t="s">
        <v>39</v>
      </c>
      <c r="H2122" t="s">
        <v>28</v>
      </c>
      <c r="I2122" t="s">
        <v>29</v>
      </c>
      <c r="J2122" t="s">
        <v>30</v>
      </c>
      <c r="K2122">
        <v>0</v>
      </c>
      <c r="L2122" t="s">
        <v>31</v>
      </c>
      <c r="M2122" t="s">
        <v>32</v>
      </c>
      <c r="N2122">
        <v>4</v>
      </c>
      <c r="O2122">
        <v>3</v>
      </c>
      <c r="P2122">
        <v>1</v>
      </c>
      <c r="Q2122">
        <v>12</v>
      </c>
      <c r="R2122">
        <v>2.3849999999999998</v>
      </c>
      <c r="S2122">
        <v>0</v>
      </c>
      <c r="T2122">
        <v>0</v>
      </c>
      <c r="U2122">
        <v>1</v>
      </c>
      <c r="V2122">
        <v>0</v>
      </c>
      <c r="W2122">
        <v>0</v>
      </c>
      <c r="X2122">
        <v>0</v>
      </c>
      <c r="Y2122" s="3" t="str">
        <f t="shared" si="231"/>
        <v>PRODUCTO SIN VENTA</v>
      </c>
      <c r="Z2122" s="3" t="str">
        <f t="shared" si="232"/>
        <v>PRODUCTO SIN VENTA</v>
      </c>
      <c r="AA2122" s="3" t="str">
        <f t="shared" si="233"/>
        <v>PRODUCTO SIN VENTA</v>
      </c>
      <c r="AB2122">
        <f>VLOOKUP(F2122,'Producto temporal'!A:F,6,0)</f>
        <v>60</v>
      </c>
      <c r="AC2122" s="9" t="str">
        <f t="shared" si="234"/>
        <v>PRODUCTO SIN VENTA</v>
      </c>
      <c r="AD2122" s="9" t="str">
        <f t="shared" si="235"/>
        <v>PRODUCTO SIN VENTA</v>
      </c>
      <c r="AE2122" s="9" t="str">
        <f t="shared" si="236"/>
        <v>PRODUCTO SIN VENTA</v>
      </c>
      <c r="AF2122" s="10">
        <f t="shared" si="237"/>
        <v>0</v>
      </c>
    </row>
    <row r="2123" spans="1:32" x14ac:dyDescent="0.3">
      <c r="A2123" s="1">
        <v>45447</v>
      </c>
      <c r="B2123">
        <v>233</v>
      </c>
      <c r="C2123" t="s">
        <v>271</v>
      </c>
      <c r="D2123" t="s">
        <v>198</v>
      </c>
      <c r="E2123" t="s">
        <v>184</v>
      </c>
      <c r="F2123">
        <v>1012657</v>
      </c>
      <c r="G2123" t="s">
        <v>40</v>
      </c>
      <c r="H2123" t="s">
        <v>28</v>
      </c>
      <c r="I2123" t="s">
        <v>29</v>
      </c>
      <c r="J2123" t="s">
        <v>30</v>
      </c>
      <c r="K2123">
        <v>0</v>
      </c>
      <c r="L2123" t="s">
        <v>31</v>
      </c>
      <c r="M2123" t="s">
        <v>32</v>
      </c>
      <c r="N2123">
        <v>6</v>
      </c>
      <c r="O2123">
        <v>1</v>
      </c>
      <c r="P2123">
        <v>1</v>
      </c>
      <c r="Q2123">
        <v>12</v>
      </c>
      <c r="R2123">
        <v>3.0294400000000001</v>
      </c>
      <c r="S2123">
        <v>21.47317</v>
      </c>
      <c r="T2123">
        <v>7</v>
      </c>
      <c r="U2123">
        <v>1</v>
      </c>
      <c r="V2123">
        <v>0</v>
      </c>
      <c r="W2123">
        <v>0</v>
      </c>
      <c r="X2123">
        <v>0</v>
      </c>
      <c r="Y2123" s="3">
        <f t="shared" si="231"/>
        <v>4</v>
      </c>
      <c r="Z2123" s="3">
        <f t="shared" si="232"/>
        <v>4</v>
      </c>
      <c r="AA2123" s="3">
        <f t="shared" si="233"/>
        <v>48</v>
      </c>
      <c r="AB2123">
        <f>VLOOKUP(F2123,'Producto temporal'!A:F,6,0)</f>
        <v>60</v>
      </c>
      <c r="AC2123" s="9" t="str">
        <f t="shared" si="234"/>
        <v>OK</v>
      </c>
      <c r="AD2123" s="9" t="str">
        <f t="shared" si="235"/>
        <v>OK</v>
      </c>
      <c r="AE2123" s="9" t="str">
        <f t="shared" si="236"/>
        <v>OK</v>
      </c>
      <c r="AF2123" s="10">
        <f t="shared" si="237"/>
        <v>13</v>
      </c>
    </row>
    <row r="2124" spans="1:32" x14ac:dyDescent="0.3">
      <c r="A2124" s="1">
        <v>45447</v>
      </c>
      <c r="B2124">
        <v>233</v>
      </c>
      <c r="C2124" t="s">
        <v>271</v>
      </c>
      <c r="D2124" t="s">
        <v>198</v>
      </c>
      <c r="E2124" t="s">
        <v>184</v>
      </c>
      <c r="F2124">
        <v>1012658</v>
      </c>
      <c r="G2124" t="s">
        <v>41</v>
      </c>
      <c r="H2124" t="s">
        <v>28</v>
      </c>
      <c r="I2124" t="s">
        <v>29</v>
      </c>
      <c r="J2124" t="s">
        <v>30</v>
      </c>
      <c r="K2124">
        <v>0</v>
      </c>
      <c r="L2124" t="s">
        <v>31</v>
      </c>
      <c r="M2124" t="s">
        <v>32</v>
      </c>
      <c r="N2124">
        <v>3</v>
      </c>
      <c r="O2124">
        <v>1</v>
      </c>
      <c r="P2124">
        <v>1</v>
      </c>
      <c r="Q2124">
        <v>12</v>
      </c>
      <c r="R2124">
        <v>2.6459999999999999</v>
      </c>
      <c r="S2124">
        <v>13.23</v>
      </c>
      <c r="T2124">
        <v>5</v>
      </c>
      <c r="U2124">
        <v>1</v>
      </c>
      <c r="V2124">
        <v>0</v>
      </c>
      <c r="W2124">
        <v>0</v>
      </c>
      <c r="X2124">
        <v>0</v>
      </c>
      <c r="Y2124" s="3">
        <f t="shared" si="231"/>
        <v>5.6</v>
      </c>
      <c r="Z2124" s="3">
        <f t="shared" si="232"/>
        <v>5.6</v>
      </c>
      <c r="AA2124" s="3">
        <f t="shared" si="233"/>
        <v>67.2</v>
      </c>
      <c r="AB2124">
        <f>VLOOKUP(F2124,'Producto temporal'!A:F,6,0)</f>
        <v>60</v>
      </c>
      <c r="AC2124" s="9" t="str">
        <f t="shared" si="234"/>
        <v>OK</v>
      </c>
      <c r="AD2124" s="9" t="str">
        <f t="shared" si="235"/>
        <v>OK</v>
      </c>
      <c r="AE2124" s="9" t="str">
        <f t="shared" si="236"/>
        <v>BAJAR MASTERPACK</v>
      </c>
      <c r="AF2124" s="10">
        <f t="shared" si="237"/>
        <v>9</v>
      </c>
    </row>
    <row r="2125" spans="1:32" x14ac:dyDescent="0.3">
      <c r="A2125" s="1">
        <v>45447</v>
      </c>
      <c r="B2125">
        <v>233</v>
      </c>
      <c r="C2125" t="s">
        <v>271</v>
      </c>
      <c r="D2125" t="s">
        <v>198</v>
      </c>
      <c r="E2125" t="s">
        <v>184</v>
      </c>
      <c r="F2125">
        <v>1013898</v>
      </c>
      <c r="G2125" t="s">
        <v>42</v>
      </c>
      <c r="H2125" t="s">
        <v>28</v>
      </c>
      <c r="I2125" t="s">
        <v>29</v>
      </c>
      <c r="J2125" t="s">
        <v>30</v>
      </c>
      <c r="K2125">
        <v>0</v>
      </c>
      <c r="L2125" t="s">
        <v>31</v>
      </c>
      <c r="M2125" t="s">
        <v>32</v>
      </c>
      <c r="N2125">
        <v>4</v>
      </c>
      <c r="O2125">
        <v>3</v>
      </c>
      <c r="P2125">
        <v>1</v>
      </c>
      <c r="Q2125">
        <v>12</v>
      </c>
      <c r="R2125">
        <v>3.3237999999999999</v>
      </c>
      <c r="S2125">
        <v>10.12459</v>
      </c>
      <c r="T2125">
        <v>3</v>
      </c>
      <c r="U2125">
        <v>1</v>
      </c>
      <c r="V2125">
        <v>0</v>
      </c>
      <c r="W2125">
        <v>0</v>
      </c>
      <c r="X2125">
        <v>0</v>
      </c>
      <c r="Y2125" s="3">
        <f t="shared" si="231"/>
        <v>28</v>
      </c>
      <c r="Z2125" s="3">
        <f t="shared" si="232"/>
        <v>9.3333333333333339</v>
      </c>
      <c r="AA2125" s="3">
        <f t="shared" si="233"/>
        <v>112</v>
      </c>
      <c r="AB2125">
        <f>VLOOKUP(F2125,'Producto temporal'!A:F,6,0)</f>
        <v>60</v>
      </c>
      <c r="AC2125" s="9" t="str">
        <f t="shared" si="234"/>
        <v>OK</v>
      </c>
      <c r="AD2125" s="9" t="str">
        <f t="shared" si="235"/>
        <v>OK</v>
      </c>
      <c r="AE2125" s="9" t="str">
        <f t="shared" si="236"/>
        <v>BAJAR MASTERPACK</v>
      </c>
      <c r="AF2125" s="10">
        <f t="shared" si="237"/>
        <v>5</v>
      </c>
    </row>
    <row r="2126" spans="1:32" x14ac:dyDescent="0.3">
      <c r="A2126" s="1">
        <v>45447</v>
      </c>
      <c r="B2126">
        <v>234</v>
      </c>
      <c r="C2126" t="s">
        <v>272</v>
      </c>
      <c r="D2126" t="s">
        <v>48</v>
      </c>
      <c r="E2126" t="s">
        <v>184</v>
      </c>
      <c r="F2126">
        <v>1003938</v>
      </c>
      <c r="G2126" t="s">
        <v>27</v>
      </c>
      <c r="H2126" t="s">
        <v>28</v>
      </c>
      <c r="I2126" t="s">
        <v>29</v>
      </c>
      <c r="J2126" t="s">
        <v>30</v>
      </c>
      <c r="K2126">
        <v>0</v>
      </c>
      <c r="L2126" t="s">
        <v>31</v>
      </c>
      <c r="M2126" t="s">
        <v>32</v>
      </c>
      <c r="N2126">
        <v>9</v>
      </c>
      <c r="O2126">
        <v>1</v>
      </c>
      <c r="P2126">
        <v>1</v>
      </c>
      <c r="Q2126">
        <v>12</v>
      </c>
      <c r="R2126">
        <v>3.1680000000000001</v>
      </c>
      <c r="S2126">
        <v>3.1680000000000001</v>
      </c>
      <c r="T2126">
        <v>1</v>
      </c>
      <c r="U2126">
        <v>1</v>
      </c>
      <c r="V2126">
        <v>0</v>
      </c>
      <c r="W2126">
        <v>0</v>
      </c>
      <c r="X2126">
        <v>0</v>
      </c>
      <c r="Y2126" s="3">
        <f t="shared" si="231"/>
        <v>28</v>
      </c>
      <c r="Z2126" s="3">
        <f t="shared" si="232"/>
        <v>28</v>
      </c>
      <c r="AA2126" s="3">
        <f t="shared" si="233"/>
        <v>336</v>
      </c>
      <c r="AB2126">
        <f>VLOOKUP(F2126,'Producto temporal'!A:F,6,0)</f>
        <v>60</v>
      </c>
      <c r="AC2126" s="9" t="str">
        <f t="shared" si="234"/>
        <v>OK</v>
      </c>
      <c r="AD2126" s="9" t="str">
        <f t="shared" si="235"/>
        <v>OK</v>
      </c>
      <c r="AE2126" s="9" t="str">
        <f t="shared" si="236"/>
        <v>BAJAR MASTERPACK</v>
      </c>
      <c r="AF2126" s="10">
        <f t="shared" si="237"/>
        <v>1</v>
      </c>
    </row>
    <row r="2127" spans="1:32" x14ac:dyDescent="0.3">
      <c r="A2127" s="1">
        <v>45447</v>
      </c>
      <c r="B2127">
        <v>234</v>
      </c>
      <c r="C2127" t="s">
        <v>272</v>
      </c>
      <c r="D2127" t="s">
        <v>48</v>
      </c>
      <c r="E2127" t="s">
        <v>184</v>
      </c>
      <c r="F2127">
        <v>1003941</v>
      </c>
      <c r="G2127" t="s">
        <v>33</v>
      </c>
      <c r="H2127" t="s">
        <v>28</v>
      </c>
      <c r="I2127" t="s">
        <v>29</v>
      </c>
      <c r="J2127" t="s">
        <v>30</v>
      </c>
      <c r="K2127">
        <v>0</v>
      </c>
      <c r="L2127" t="s">
        <v>31</v>
      </c>
      <c r="M2127" t="s">
        <v>32</v>
      </c>
      <c r="N2127">
        <v>4</v>
      </c>
      <c r="O2127">
        <v>1</v>
      </c>
      <c r="P2127">
        <v>1</v>
      </c>
      <c r="Q2127">
        <v>20</v>
      </c>
      <c r="R2127">
        <v>2.3220000000000001</v>
      </c>
      <c r="S2127">
        <v>20.898</v>
      </c>
      <c r="T2127">
        <v>9</v>
      </c>
      <c r="U2127">
        <v>1</v>
      </c>
      <c r="V2127">
        <v>0</v>
      </c>
      <c r="W2127">
        <v>2</v>
      </c>
      <c r="X2127">
        <v>0</v>
      </c>
      <c r="Y2127" s="3">
        <f t="shared" si="231"/>
        <v>3.1111111111111107</v>
      </c>
      <c r="Z2127" s="3">
        <f t="shared" si="232"/>
        <v>3.1111111111111107</v>
      </c>
      <c r="AA2127" s="3">
        <f t="shared" si="233"/>
        <v>62.222222222222214</v>
      </c>
      <c r="AB2127">
        <f>VLOOKUP(F2127,'Producto temporal'!A:F,6,0)</f>
        <v>60</v>
      </c>
      <c r="AC2127" s="9" t="str">
        <f t="shared" si="234"/>
        <v>OK</v>
      </c>
      <c r="AD2127" s="9" t="str">
        <f t="shared" si="235"/>
        <v>OK</v>
      </c>
      <c r="AE2127" s="9" t="str">
        <f t="shared" si="236"/>
        <v>BAJAR MASTERPACK</v>
      </c>
      <c r="AF2127" s="10">
        <f t="shared" si="237"/>
        <v>17</v>
      </c>
    </row>
    <row r="2128" spans="1:32" x14ac:dyDescent="0.3">
      <c r="A2128" s="1">
        <v>45447</v>
      </c>
      <c r="B2128">
        <v>234</v>
      </c>
      <c r="C2128" t="s">
        <v>272</v>
      </c>
      <c r="D2128" t="s">
        <v>48</v>
      </c>
      <c r="E2128" t="s">
        <v>184</v>
      </c>
      <c r="F2128">
        <v>1010020</v>
      </c>
      <c r="G2128" t="s">
        <v>34</v>
      </c>
      <c r="H2128" t="s">
        <v>28</v>
      </c>
      <c r="I2128" t="s">
        <v>29</v>
      </c>
      <c r="J2128" t="s">
        <v>30</v>
      </c>
      <c r="K2128">
        <v>0</v>
      </c>
      <c r="L2128" t="s">
        <v>31</v>
      </c>
      <c r="M2128" t="s">
        <v>32</v>
      </c>
      <c r="N2128">
        <v>21</v>
      </c>
      <c r="O2128">
        <v>1</v>
      </c>
      <c r="P2128">
        <v>1</v>
      </c>
      <c r="Q2128">
        <v>12</v>
      </c>
      <c r="R2128">
        <v>3.02501</v>
      </c>
      <c r="S2128">
        <v>21.653970000000001</v>
      </c>
      <c r="T2128">
        <v>7</v>
      </c>
      <c r="U2128">
        <v>1</v>
      </c>
      <c r="V2128">
        <v>0</v>
      </c>
      <c r="W2128">
        <v>0</v>
      </c>
      <c r="X2128">
        <v>0</v>
      </c>
      <c r="Y2128" s="3">
        <f t="shared" si="231"/>
        <v>4</v>
      </c>
      <c r="Z2128" s="3">
        <f t="shared" si="232"/>
        <v>4</v>
      </c>
      <c r="AA2128" s="3">
        <f t="shared" si="233"/>
        <v>48</v>
      </c>
      <c r="AB2128">
        <f>VLOOKUP(F2128,'Producto temporal'!A:F,6,0)</f>
        <v>60</v>
      </c>
      <c r="AC2128" s="9" t="str">
        <f t="shared" si="234"/>
        <v>OK</v>
      </c>
      <c r="AD2128" s="9" t="str">
        <f t="shared" si="235"/>
        <v>OK</v>
      </c>
      <c r="AE2128" s="9" t="str">
        <f t="shared" si="236"/>
        <v>OK</v>
      </c>
      <c r="AF2128" s="10">
        <f t="shared" si="237"/>
        <v>13</v>
      </c>
    </row>
    <row r="2129" spans="1:32" x14ac:dyDescent="0.3">
      <c r="A2129" s="1">
        <v>45447</v>
      </c>
      <c r="B2129">
        <v>234</v>
      </c>
      <c r="C2129" t="s">
        <v>272</v>
      </c>
      <c r="D2129" t="s">
        <v>48</v>
      </c>
      <c r="E2129" t="s">
        <v>184</v>
      </c>
      <c r="F2129">
        <v>1010290</v>
      </c>
      <c r="G2129" t="s">
        <v>35</v>
      </c>
      <c r="H2129" t="s">
        <v>28</v>
      </c>
      <c r="I2129" t="s">
        <v>29</v>
      </c>
      <c r="J2129" t="s">
        <v>30</v>
      </c>
      <c r="K2129">
        <v>0</v>
      </c>
      <c r="L2129" t="s">
        <v>31</v>
      </c>
      <c r="M2129" t="s">
        <v>32</v>
      </c>
      <c r="N2129">
        <v>4</v>
      </c>
      <c r="O2129">
        <v>1</v>
      </c>
      <c r="P2129">
        <v>1</v>
      </c>
      <c r="Q2129">
        <v>6</v>
      </c>
      <c r="R2129">
        <v>3.62</v>
      </c>
      <c r="S2129">
        <v>10.86</v>
      </c>
      <c r="T2129">
        <v>3</v>
      </c>
      <c r="U2129">
        <v>1</v>
      </c>
      <c r="V2129">
        <v>0</v>
      </c>
      <c r="W2129">
        <v>0</v>
      </c>
      <c r="X2129">
        <v>0</v>
      </c>
      <c r="Y2129" s="3">
        <f t="shared" si="231"/>
        <v>9.3333333333333339</v>
      </c>
      <c r="Z2129" s="3">
        <f t="shared" si="232"/>
        <v>9.3333333333333339</v>
      </c>
      <c r="AA2129" s="3">
        <f t="shared" si="233"/>
        <v>56</v>
      </c>
      <c r="AB2129">
        <f>VLOOKUP(F2129,'Producto temporal'!A:F,6,0)</f>
        <v>60</v>
      </c>
      <c r="AC2129" s="9" t="str">
        <f t="shared" si="234"/>
        <v>OK</v>
      </c>
      <c r="AD2129" s="9" t="str">
        <f t="shared" si="235"/>
        <v>OK</v>
      </c>
      <c r="AE2129" s="9" t="str">
        <f t="shared" si="236"/>
        <v>OK</v>
      </c>
      <c r="AF2129" s="10">
        <f t="shared" si="237"/>
        <v>5</v>
      </c>
    </row>
    <row r="2130" spans="1:32" x14ac:dyDescent="0.3">
      <c r="A2130" s="1">
        <v>45447</v>
      </c>
      <c r="B2130">
        <v>234</v>
      </c>
      <c r="C2130" t="s">
        <v>272</v>
      </c>
      <c r="D2130" t="s">
        <v>48</v>
      </c>
      <c r="E2130" t="s">
        <v>184</v>
      </c>
      <c r="F2130">
        <v>1010291</v>
      </c>
      <c r="G2130" t="s">
        <v>36</v>
      </c>
      <c r="H2130" t="s">
        <v>28</v>
      </c>
      <c r="I2130" t="s">
        <v>29</v>
      </c>
      <c r="J2130" t="s">
        <v>30</v>
      </c>
      <c r="K2130">
        <v>0</v>
      </c>
      <c r="L2130" t="s">
        <v>31</v>
      </c>
      <c r="M2130" t="s">
        <v>32</v>
      </c>
      <c r="N2130">
        <v>5</v>
      </c>
      <c r="O2130">
        <v>1</v>
      </c>
      <c r="P2130">
        <v>1</v>
      </c>
      <c r="Q2130">
        <v>6</v>
      </c>
      <c r="R2130">
        <v>3.62</v>
      </c>
      <c r="S2130">
        <v>0</v>
      </c>
      <c r="T2130">
        <v>0</v>
      </c>
      <c r="U2130">
        <v>1</v>
      </c>
      <c r="V2130">
        <v>0</v>
      </c>
      <c r="W2130">
        <v>0</v>
      </c>
      <c r="X2130">
        <v>0</v>
      </c>
      <c r="Y2130" s="3" t="str">
        <f t="shared" si="231"/>
        <v>PRODUCTO SIN VENTA</v>
      </c>
      <c r="Z2130" s="3" t="str">
        <f t="shared" si="232"/>
        <v>PRODUCTO SIN VENTA</v>
      </c>
      <c r="AA2130" s="3" t="str">
        <f t="shared" si="233"/>
        <v>PRODUCTO SIN VENTA</v>
      </c>
      <c r="AB2130">
        <f>VLOOKUP(F2130,'Producto temporal'!A:F,6,0)</f>
        <v>60</v>
      </c>
      <c r="AC2130" s="9" t="str">
        <f t="shared" si="234"/>
        <v>PRODUCTO SIN VENTA</v>
      </c>
      <c r="AD2130" s="9" t="str">
        <f t="shared" si="235"/>
        <v>PRODUCTO SIN VENTA</v>
      </c>
      <c r="AE2130" s="9" t="str">
        <f t="shared" si="236"/>
        <v>PRODUCTO SIN VENTA</v>
      </c>
      <c r="AF2130" s="10">
        <f t="shared" si="237"/>
        <v>0</v>
      </c>
    </row>
    <row r="2131" spans="1:32" x14ac:dyDescent="0.3">
      <c r="A2131" s="1">
        <v>45447</v>
      </c>
      <c r="B2131">
        <v>234</v>
      </c>
      <c r="C2131" t="s">
        <v>272</v>
      </c>
      <c r="D2131" t="s">
        <v>48</v>
      </c>
      <c r="E2131" t="s">
        <v>184</v>
      </c>
      <c r="F2131">
        <v>1010783</v>
      </c>
      <c r="G2131" t="s">
        <v>37</v>
      </c>
      <c r="H2131" t="s">
        <v>28</v>
      </c>
      <c r="I2131" t="s">
        <v>29</v>
      </c>
      <c r="J2131" t="s">
        <v>30</v>
      </c>
      <c r="K2131">
        <v>0</v>
      </c>
      <c r="L2131" t="s">
        <v>31</v>
      </c>
      <c r="M2131" t="s">
        <v>32</v>
      </c>
      <c r="N2131">
        <v>8</v>
      </c>
      <c r="O2131">
        <v>1</v>
      </c>
      <c r="P2131">
        <v>1</v>
      </c>
      <c r="Q2131">
        <v>12</v>
      </c>
      <c r="R2131">
        <v>3.04121</v>
      </c>
      <c r="S2131">
        <v>18.666899999999998</v>
      </c>
      <c r="T2131">
        <v>6</v>
      </c>
      <c r="U2131">
        <v>1</v>
      </c>
      <c r="V2131">
        <v>0</v>
      </c>
      <c r="W2131">
        <v>0</v>
      </c>
      <c r="X2131">
        <v>0</v>
      </c>
      <c r="Y2131" s="3">
        <f t="shared" si="231"/>
        <v>4.666666666666667</v>
      </c>
      <c r="Z2131" s="3">
        <f t="shared" si="232"/>
        <v>4.666666666666667</v>
      </c>
      <c r="AA2131" s="3">
        <f t="shared" si="233"/>
        <v>56</v>
      </c>
      <c r="AB2131">
        <f>VLOOKUP(F2131,'Producto temporal'!A:F,6,0)</f>
        <v>60</v>
      </c>
      <c r="AC2131" s="9" t="str">
        <f t="shared" si="234"/>
        <v>OK</v>
      </c>
      <c r="AD2131" s="9" t="str">
        <f t="shared" si="235"/>
        <v>OK</v>
      </c>
      <c r="AE2131" s="9" t="str">
        <f t="shared" si="236"/>
        <v>OK</v>
      </c>
      <c r="AF2131" s="10">
        <f t="shared" si="237"/>
        <v>11</v>
      </c>
    </row>
    <row r="2132" spans="1:32" x14ac:dyDescent="0.3">
      <c r="A2132" s="1">
        <v>45447</v>
      </c>
      <c r="B2132">
        <v>234</v>
      </c>
      <c r="C2132" t="s">
        <v>272</v>
      </c>
      <c r="D2132" t="s">
        <v>48</v>
      </c>
      <c r="E2132" t="s">
        <v>184</v>
      </c>
      <c r="F2132">
        <v>1011679</v>
      </c>
      <c r="G2132" t="s">
        <v>38</v>
      </c>
      <c r="H2132" t="s">
        <v>28</v>
      </c>
      <c r="I2132" t="s">
        <v>29</v>
      </c>
      <c r="J2132" t="s">
        <v>30</v>
      </c>
      <c r="K2132">
        <v>0</v>
      </c>
      <c r="L2132" t="s">
        <v>31</v>
      </c>
      <c r="M2132" t="s">
        <v>32</v>
      </c>
      <c r="N2132">
        <v>8</v>
      </c>
      <c r="O2132">
        <v>1</v>
      </c>
      <c r="P2132">
        <v>1</v>
      </c>
      <c r="Q2132">
        <v>12</v>
      </c>
      <c r="R2132">
        <v>2.3849999999999998</v>
      </c>
      <c r="S2132">
        <v>4.7699999999999996</v>
      </c>
      <c r="T2132">
        <v>2</v>
      </c>
      <c r="U2132">
        <v>1</v>
      </c>
      <c r="V2132">
        <v>0</v>
      </c>
      <c r="W2132">
        <v>0</v>
      </c>
      <c r="X2132">
        <v>0</v>
      </c>
      <c r="Y2132" s="3">
        <f t="shared" si="231"/>
        <v>14</v>
      </c>
      <c r="Z2132" s="3">
        <f t="shared" si="232"/>
        <v>14</v>
      </c>
      <c r="AA2132" s="3">
        <f t="shared" si="233"/>
        <v>168</v>
      </c>
      <c r="AB2132">
        <f>VLOOKUP(F2132,'Producto temporal'!A:F,6,0)</f>
        <v>60</v>
      </c>
      <c r="AC2132" s="9" t="str">
        <f t="shared" si="234"/>
        <v>OK</v>
      </c>
      <c r="AD2132" s="9" t="str">
        <f t="shared" si="235"/>
        <v>OK</v>
      </c>
      <c r="AE2132" s="9" t="str">
        <f t="shared" si="236"/>
        <v>BAJAR MASTERPACK</v>
      </c>
      <c r="AF2132" s="10">
        <f t="shared" si="237"/>
        <v>3</v>
      </c>
    </row>
    <row r="2133" spans="1:32" x14ac:dyDescent="0.3">
      <c r="A2133" s="1">
        <v>45447</v>
      </c>
      <c r="B2133">
        <v>234</v>
      </c>
      <c r="C2133" t="s">
        <v>272</v>
      </c>
      <c r="D2133" t="s">
        <v>48</v>
      </c>
      <c r="E2133" t="s">
        <v>184</v>
      </c>
      <c r="F2133">
        <v>1011885</v>
      </c>
      <c r="G2133" t="s">
        <v>39</v>
      </c>
      <c r="H2133" t="s">
        <v>28</v>
      </c>
      <c r="I2133" t="s">
        <v>29</v>
      </c>
      <c r="J2133" t="s">
        <v>30</v>
      </c>
      <c r="K2133">
        <v>0</v>
      </c>
      <c r="L2133" t="s">
        <v>31</v>
      </c>
      <c r="M2133" t="s">
        <v>32</v>
      </c>
      <c r="N2133">
        <v>7</v>
      </c>
      <c r="O2133">
        <v>3</v>
      </c>
      <c r="P2133">
        <v>1</v>
      </c>
      <c r="Q2133">
        <v>12</v>
      </c>
      <c r="R2133">
        <v>2.3849999999999998</v>
      </c>
      <c r="S2133">
        <v>7.1550000000000002</v>
      </c>
      <c r="T2133">
        <v>3</v>
      </c>
      <c r="U2133">
        <v>1</v>
      </c>
      <c r="V2133">
        <v>0</v>
      </c>
      <c r="W2133">
        <v>0</v>
      </c>
      <c r="X2133">
        <v>0</v>
      </c>
      <c r="Y2133" s="3">
        <f t="shared" si="231"/>
        <v>28</v>
      </c>
      <c r="Z2133" s="3">
        <f t="shared" si="232"/>
        <v>9.3333333333333339</v>
      </c>
      <c r="AA2133" s="3">
        <f t="shared" si="233"/>
        <v>112</v>
      </c>
      <c r="AB2133">
        <f>VLOOKUP(F2133,'Producto temporal'!A:F,6,0)</f>
        <v>60</v>
      </c>
      <c r="AC2133" s="9" t="str">
        <f t="shared" si="234"/>
        <v>OK</v>
      </c>
      <c r="AD2133" s="9" t="str">
        <f t="shared" si="235"/>
        <v>OK</v>
      </c>
      <c r="AE2133" s="9" t="str">
        <f t="shared" si="236"/>
        <v>BAJAR MASTERPACK</v>
      </c>
      <c r="AF2133" s="10">
        <f t="shared" si="237"/>
        <v>5</v>
      </c>
    </row>
    <row r="2134" spans="1:32" x14ac:dyDescent="0.3">
      <c r="A2134" s="1">
        <v>45447</v>
      </c>
      <c r="B2134">
        <v>234</v>
      </c>
      <c r="C2134" t="s">
        <v>272</v>
      </c>
      <c r="D2134" t="s">
        <v>48</v>
      </c>
      <c r="E2134" t="s">
        <v>184</v>
      </c>
      <c r="F2134">
        <v>1012657</v>
      </c>
      <c r="G2134" t="s">
        <v>40</v>
      </c>
      <c r="H2134" t="s">
        <v>28</v>
      </c>
      <c r="I2134" t="s">
        <v>29</v>
      </c>
      <c r="J2134" t="s">
        <v>30</v>
      </c>
      <c r="K2134">
        <v>0</v>
      </c>
      <c r="L2134" t="s">
        <v>31</v>
      </c>
      <c r="M2134" t="s">
        <v>32</v>
      </c>
      <c r="N2134">
        <v>10</v>
      </c>
      <c r="O2134">
        <v>1</v>
      </c>
      <c r="P2134">
        <v>1</v>
      </c>
      <c r="Q2134">
        <v>12</v>
      </c>
      <c r="R2134">
        <v>3.0294400000000001</v>
      </c>
      <c r="S2134">
        <v>15.46021</v>
      </c>
      <c r="T2134">
        <v>5</v>
      </c>
      <c r="U2134">
        <v>1</v>
      </c>
      <c r="V2134">
        <v>0</v>
      </c>
      <c r="W2134">
        <v>0</v>
      </c>
      <c r="X2134">
        <v>0</v>
      </c>
      <c r="Y2134" s="3">
        <f t="shared" si="231"/>
        <v>5.6</v>
      </c>
      <c r="Z2134" s="3">
        <f t="shared" si="232"/>
        <v>5.6</v>
      </c>
      <c r="AA2134" s="3">
        <f t="shared" si="233"/>
        <v>67.2</v>
      </c>
      <c r="AB2134">
        <f>VLOOKUP(F2134,'Producto temporal'!A:F,6,0)</f>
        <v>60</v>
      </c>
      <c r="AC2134" s="9" t="str">
        <f t="shared" si="234"/>
        <v>OK</v>
      </c>
      <c r="AD2134" s="9" t="str">
        <f t="shared" si="235"/>
        <v>OK</v>
      </c>
      <c r="AE2134" s="9" t="str">
        <f t="shared" si="236"/>
        <v>BAJAR MASTERPACK</v>
      </c>
      <c r="AF2134" s="10">
        <f t="shared" si="237"/>
        <v>9</v>
      </c>
    </row>
    <row r="2135" spans="1:32" x14ac:dyDescent="0.3">
      <c r="A2135" s="1">
        <v>45447</v>
      </c>
      <c r="B2135">
        <v>234</v>
      </c>
      <c r="C2135" t="s">
        <v>272</v>
      </c>
      <c r="D2135" t="s">
        <v>48</v>
      </c>
      <c r="E2135" t="s">
        <v>184</v>
      </c>
      <c r="F2135">
        <v>1012658</v>
      </c>
      <c r="G2135" t="s">
        <v>41</v>
      </c>
      <c r="H2135" t="s">
        <v>28</v>
      </c>
      <c r="I2135" t="s">
        <v>29</v>
      </c>
      <c r="J2135" t="s">
        <v>30</v>
      </c>
      <c r="K2135">
        <v>0</v>
      </c>
      <c r="L2135" t="s">
        <v>31</v>
      </c>
      <c r="M2135" t="s">
        <v>32</v>
      </c>
      <c r="N2135">
        <v>7</v>
      </c>
      <c r="O2135">
        <v>1</v>
      </c>
      <c r="P2135">
        <v>1</v>
      </c>
      <c r="Q2135">
        <v>12</v>
      </c>
      <c r="R2135">
        <v>2.6459999999999999</v>
      </c>
      <c r="S2135">
        <v>2.6459999999999999</v>
      </c>
      <c r="T2135">
        <v>1</v>
      </c>
      <c r="U2135">
        <v>1</v>
      </c>
      <c r="V2135">
        <v>0</v>
      </c>
      <c r="W2135">
        <v>0</v>
      </c>
      <c r="X2135">
        <v>0</v>
      </c>
      <c r="Y2135" s="3">
        <f t="shared" si="231"/>
        <v>28</v>
      </c>
      <c r="Z2135" s="3">
        <f t="shared" si="232"/>
        <v>28</v>
      </c>
      <c r="AA2135" s="3">
        <f t="shared" si="233"/>
        <v>336</v>
      </c>
      <c r="AB2135">
        <f>VLOOKUP(F2135,'Producto temporal'!A:F,6,0)</f>
        <v>60</v>
      </c>
      <c r="AC2135" s="9" t="str">
        <f t="shared" si="234"/>
        <v>OK</v>
      </c>
      <c r="AD2135" s="9" t="str">
        <f t="shared" si="235"/>
        <v>OK</v>
      </c>
      <c r="AE2135" s="9" t="str">
        <f t="shared" si="236"/>
        <v>BAJAR MASTERPACK</v>
      </c>
      <c r="AF2135" s="10">
        <f t="shared" si="237"/>
        <v>1</v>
      </c>
    </row>
    <row r="2136" spans="1:32" x14ac:dyDescent="0.3">
      <c r="A2136" s="1">
        <v>45447</v>
      </c>
      <c r="B2136">
        <v>234</v>
      </c>
      <c r="C2136" t="s">
        <v>272</v>
      </c>
      <c r="D2136" t="s">
        <v>48</v>
      </c>
      <c r="E2136" t="s">
        <v>184</v>
      </c>
      <c r="F2136">
        <v>1013898</v>
      </c>
      <c r="G2136" t="s">
        <v>42</v>
      </c>
      <c r="H2136" t="s">
        <v>28</v>
      </c>
      <c r="I2136" t="s">
        <v>29</v>
      </c>
      <c r="J2136" t="s">
        <v>30</v>
      </c>
      <c r="K2136">
        <v>0</v>
      </c>
      <c r="L2136" t="s">
        <v>31</v>
      </c>
      <c r="M2136" t="s">
        <v>32</v>
      </c>
      <c r="N2136">
        <v>8</v>
      </c>
      <c r="O2136">
        <v>3</v>
      </c>
      <c r="P2136">
        <v>1</v>
      </c>
      <c r="Q2136">
        <v>12</v>
      </c>
      <c r="R2136">
        <v>3.3237999999999999</v>
      </c>
      <c r="S2136">
        <v>13.501620000000001</v>
      </c>
      <c r="T2136">
        <v>4</v>
      </c>
      <c r="U2136">
        <v>1</v>
      </c>
      <c r="V2136">
        <v>0</v>
      </c>
      <c r="W2136">
        <v>0</v>
      </c>
      <c r="X2136">
        <v>0</v>
      </c>
      <c r="Y2136" s="3">
        <f t="shared" si="231"/>
        <v>21</v>
      </c>
      <c r="Z2136" s="3">
        <f t="shared" si="232"/>
        <v>7</v>
      </c>
      <c r="AA2136" s="3">
        <f t="shared" si="233"/>
        <v>84</v>
      </c>
      <c r="AB2136">
        <f>VLOOKUP(F2136,'Producto temporal'!A:F,6,0)</f>
        <v>60</v>
      </c>
      <c r="AC2136" s="9" t="str">
        <f t="shared" si="234"/>
        <v>OK</v>
      </c>
      <c r="AD2136" s="9" t="str">
        <f t="shared" si="235"/>
        <v>OK</v>
      </c>
      <c r="AE2136" s="9" t="str">
        <f t="shared" si="236"/>
        <v>BAJAR MASTERPACK</v>
      </c>
      <c r="AF2136" s="10">
        <f t="shared" si="237"/>
        <v>7</v>
      </c>
    </row>
    <row r="2137" spans="1:32" x14ac:dyDescent="0.3">
      <c r="A2137" s="1">
        <v>45447</v>
      </c>
      <c r="B2137">
        <v>235</v>
      </c>
      <c r="C2137" t="s">
        <v>273</v>
      </c>
      <c r="D2137" t="s">
        <v>50</v>
      </c>
      <c r="E2137" t="s">
        <v>184</v>
      </c>
      <c r="F2137">
        <v>1003938</v>
      </c>
      <c r="G2137" t="s">
        <v>27</v>
      </c>
      <c r="H2137" t="s">
        <v>28</v>
      </c>
      <c r="I2137" t="s">
        <v>29</v>
      </c>
      <c r="J2137" t="s">
        <v>30</v>
      </c>
      <c r="K2137">
        <v>0</v>
      </c>
      <c r="L2137" t="s">
        <v>31</v>
      </c>
      <c r="M2137" t="s">
        <v>32</v>
      </c>
      <c r="N2137">
        <v>7</v>
      </c>
      <c r="O2137">
        <v>1</v>
      </c>
      <c r="P2137">
        <v>1</v>
      </c>
      <c r="Q2137">
        <v>12</v>
      </c>
      <c r="R2137">
        <v>3.1680000000000001</v>
      </c>
      <c r="S2137">
        <v>9.5039999999999996</v>
      </c>
      <c r="T2137">
        <v>3</v>
      </c>
      <c r="U2137">
        <v>1</v>
      </c>
      <c r="V2137">
        <v>0</v>
      </c>
      <c r="W2137">
        <v>0</v>
      </c>
      <c r="X2137">
        <v>0</v>
      </c>
      <c r="Y2137" s="3">
        <f t="shared" si="231"/>
        <v>9.3333333333333339</v>
      </c>
      <c r="Z2137" s="3">
        <f t="shared" si="232"/>
        <v>9.3333333333333339</v>
      </c>
      <c r="AA2137" s="3">
        <f t="shared" si="233"/>
        <v>112</v>
      </c>
      <c r="AB2137">
        <f>VLOOKUP(F2137,'Producto temporal'!A:F,6,0)</f>
        <v>60</v>
      </c>
      <c r="AC2137" s="9" t="str">
        <f t="shared" si="234"/>
        <v>OK</v>
      </c>
      <c r="AD2137" s="9" t="str">
        <f t="shared" si="235"/>
        <v>OK</v>
      </c>
      <c r="AE2137" s="9" t="str">
        <f t="shared" si="236"/>
        <v>BAJAR MASTERPACK</v>
      </c>
      <c r="AF2137" s="10">
        <f t="shared" si="237"/>
        <v>5</v>
      </c>
    </row>
    <row r="2138" spans="1:32" x14ac:dyDescent="0.3">
      <c r="A2138" s="1">
        <v>45447</v>
      </c>
      <c r="B2138">
        <v>235</v>
      </c>
      <c r="C2138" t="s">
        <v>273</v>
      </c>
      <c r="D2138" t="s">
        <v>50</v>
      </c>
      <c r="E2138" t="s">
        <v>184</v>
      </c>
      <c r="F2138">
        <v>1003941</v>
      </c>
      <c r="G2138" t="s">
        <v>33</v>
      </c>
      <c r="H2138" t="s">
        <v>28</v>
      </c>
      <c r="I2138" t="s">
        <v>29</v>
      </c>
      <c r="J2138" t="s">
        <v>30</v>
      </c>
      <c r="K2138">
        <v>0</v>
      </c>
      <c r="L2138" t="s">
        <v>31</v>
      </c>
      <c r="M2138" t="s">
        <v>32</v>
      </c>
      <c r="N2138">
        <v>5</v>
      </c>
      <c r="O2138">
        <v>1</v>
      </c>
      <c r="P2138">
        <v>1</v>
      </c>
      <c r="Q2138">
        <v>20</v>
      </c>
      <c r="R2138">
        <v>2.3220000000000001</v>
      </c>
      <c r="S2138">
        <v>20.898</v>
      </c>
      <c r="T2138">
        <v>9</v>
      </c>
      <c r="U2138">
        <v>1</v>
      </c>
      <c r="V2138">
        <v>0</v>
      </c>
      <c r="W2138">
        <v>0</v>
      </c>
      <c r="X2138">
        <v>0</v>
      </c>
      <c r="Y2138" s="3">
        <f t="shared" si="231"/>
        <v>3.1111111111111107</v>
      </c>
      <c r="Z2138" s="3">
        <f t="shared" si="232"/>
        <v>3.1111111111111107</v>
      </c>
      <c r="AA2138" s="3">
        <f t="shared" si="233"/>
        <v>62.222222222222214</v>
      </c>
      <c r="AB2138">
        <f>VLOOKUP(F2138,'Producto temporal'!A:F,6,0)</f>
        <v>60</v>
      </c>
      <c r="AC2138" s="9" t="str">
        <f t="shared" si="234"/>
        <v>OK</v>
      </c>
      <c r="AD2138" s="9" t="str">
        <f t="shared" si="235"/>
        <v>OK</v>
      </c>
      <c r="AE2138" s="9" t="str">
        <f t="shared" si="236"/>
        <v>BAJAR MASTERPACK</v>
      </c>
      <c r="AF2138" s="10">
        <f t="shared" si="237"/>
        <v>17</v>
      </c>
    </row>
    <row r="2139" spans="1:32" x14ac:dyDescent="0.3">
      <c r="A2139" s="1">
        <v>45447</v>
      </c>
      <c r="B2139">
        <v>235</v>
      </c>
      <c r="C2139" t="s">
        <v>273</v>
      </c>
      <c r="D2139" t="s">
        <v>50</v>
      </c>
      <c r="E2139" t="s">
        <v>184</v>
      </c>
      <c r="F2139">
        <v>1010020</v>
      </c>
      <c r="G2139" t="s">
        <v>34</v>
      </c>
      <c r="H2139" t="s">
        <v>28</v>
      </c>
      <c r="I2139" t="s">
        <v>29</v>
      </c>
      <c r="J2139" t="s">
        <v>30</v>
      </c>
      <c r="K2139">
        <v>0</v>
      </c>
      <c r="L2139" t="s">
        <v>31</v>
      </c>
      <c r="M2139" t="s">
        <v>32</v>
      </c>
      <c r="N2139">
        <v>10</v>
      </c>
      <c r="O2139">
        <v>1</v>
      </c>
      <c r="P2139">
        <v>1</v>
      </c>
      <c r="Q2139">
        <v>12</v>
      </c>
      <c r="R2139">
        <v>3.02501</v>
      </c>
      <c r="S2139">
        <v>49.215110000000003</v>
      </c>
      <c r="T2139">
        <v>16</v>
      </c>
      <c r="U2139">
        <v>1</v>
      </c>
      <c r="V2139">
        <v>0</v>
      </c>
      <c r="W2139">
        <v>0</v>
      </c>
      <c r="X2139">
        <v>0</v>
      </c>
      <c r="Y2139" s="3">
        <f t="shared" si="231"/>
        <v>1.75</v>
      </c>
      <c r="Z2139" s="3">
        <f t="shared" si="232"/>
        <v>1.75</v>
      </c>
      <c r="AA2139" s="3">
        <f t="shared" si="233"/>
        <v>21</v>
      </c>
      <c r="AB2139">
        <f>VLOOKUP(F2139,'Producto temporal'!A:F,6,0)</f>
        <v>60</v>
      </c>
      <c r="AC2139" s="9" t="str">
        <f t="shared" si="234"/>
        <v>OK</v>
      </c>
      <c r="AD2139" s="9" t="str">
        <f t="shared" si="235"/>
        <v>OK</v>
      </c>
      <c r="AE2139" s="9" t="str">
        <f t="shared" si="236"/>
        <v>OK</v>
      </c>
      <c r="AF2139" s="10">
        <f t="shared" si="237"/>
        <v>30</v>
      </c>
    </row>
    <row r="2140" spans="1:32" x14ac:dyDescent="0.3">
      <c r="A2140" s="1">
        <v>45447</v>
      </c>
      <c r="B2140">
        <v>235</v>
      </c>
      <c r="C2140" t="s">
        <v>273</v>
      </c>
      <c r="D2140" t="s">
        <v>50</v>
      </c>
      <c r="E2140" t="s">
        <v>184</v>
      </c>
      <c r="F2140">
        <v>1010290</v>
      </c>
      <c r="G2140" t="s">
        <v>35</v>
      </c>
      <c r="H2140" t="s">
        <v>28</v>
      </c>
      <c r="I2140" t="s">
        <v>29</v>
      </c>
      <c r="J2140" t="s">
        <v>30</v>
      </c>
      <c r="K2140">
        <v>0</v>
      </c>
      <c r="L2140" t="s">
        <v>31</v>
      </c>
      <c r="M2140" t="s">
        <v>32</v>
      </c>
      <c r="N2140">
        <v>5</v>
      </c>
      <c r="O2140">
        <v>1</v>
      </c>
      <c r="P2140">
        <v>1</v>
      </c>
      <c r="Q2140">
        <v>6</v>
      </c>
      <c r="R2140">
        <v>3.62</v>
      </c>
      <c r="S2140">
        <v>21.72</v>
      </c>
      <c r="T2140">
        <v>6</v>
      </c>
      <c r="U2140">
        <v>1</v>
      </c>
      <c r="V2140">
        <v>0</v>
      </c>
      <c r="W2140">
        <v>0</v>
      </c>
      <c r="X2140">
        <v>4</v>
      </c>
      <c r="Y2140" s="3">
        <f t="shared" si="231"/>
        <v>4.666666666666667</v>
      </c>
      <c r="Z2140" s="3">
        <f t="shared" si="232"/>
        <v>4.666666666666667</v>
      </c>
      <c r="AA2140" s="3">
        <f t="shared" si="233"/>
        <v>28</v>
      </c>
      <c r="AB2140">
        <f>VLOOKUP(F2140,'Producto temporal'!A:F,6,0)</f>
        <v>60</v>
      </c>
      <c r="AC2140" s="9" t="str">
        <f t="shared" si="234"/>
        <v>OK</v>
      </c>
      <c r="AD2140" s="9" t="str">
        <f t="shared" si="235"/>
        <v>OK</v>
      </c>
      <c r="AE2140" s="9" t="str">
        <f t="shared" si="236"/>
        <v>OK</v>
      </c>
      <c r="AF2140" s="10">
        <f t="shared" si="237"/>
        <v>11</v>
      </c>
    </row>
    <row r="2141" spans="1:32" x14ac:dyDescent="0.3">
      <c r="A2141" s="1">
        <v>45447</v>
      </c>
      <c r="B2141">
        <v>235</v>
      </c>
      <c r="C2141" t="s">
        <v>273</v>
      </c>
      <c r="D2141" t="s">
        <v>50</v>
      </c>
      <c r="E2141" t="s">
        <v>184</v>
      </c>
      <c r="F2141">
        <v>1010291</v>
      </c>
      <c r="G2141" t="s">
        <v>36</v>
      </c>
      <c r="H2141" t="s">
        <v>28</v>
      </c>
      <c r="I2141" t="s">
        <v>29</v>
      </c>
      <c r="J2141" t="s">
        <v>30</v>
      </c>
      <c r="K2141">
        <v>0</v>
      </c>
      <c r="L2141" t="s">
        <v>31</v>
      </c>
      <c r="M2141" t="s">
        <v>32</v>
      </c>
      <c r="N2141">
        <v>5</v>
      </c>
      <c r="O2141">
        <v>1</v>
      </c>
      <c r="P2141">
        <v>1</v>
      </c>
      <c r="Q2141">
        <v>6</v>
      </c>
      <c r="R2141">
        <v>3.62</v>
      </c>
      <c r="S2141">
        <v>14.48</v>
      </c>
      <c r="T2141">
        <v>4</v>
      </c>
      <c r="U2141">
        <v>1</v>
      </c>
      <c r="V2141">
        <v>0</v>
      </c>
      <c r="W2141">
        <v>0</v>
      </c>
      <c r="X2141">
        <v>6</v>
      </c>
      <c r="Y2141" s="3">
        <f t="shared" si="231"/>
        <v>7</v>
      </c>
      <c r="Z2141" s="3">
        <f t="shared" si="232"/>
        <v>7</v>
      </c>
      <c r="AA2141" s="3">
        <f t="shared" si="233"/>
        <v>42</v>
      </c>
      <c r="AB2141">
        <f>VLOOKUP(F2141,'Producto temporal'!A:F,6,0)</f>
        <v>60</v>
      </c>
      <c r="AC2141" s="9" t="str">
        <f t="shared" si="234"/>
        <v>OK</v>
      </c>
      <c r="AD2141" s="9" t="str">
        <f t="shared" si="235"/>
        <v>OK</v>
      </c>
      <c r="AE2141" s="9" t="str">
        <f t="shared" si="236"/>
        <v>OK</v>
      </c>
      <c r="AF2141" s="10">
        <f t="shared" si="237"/>
        <v>7</v>
      </c>
    </row>
    <row r="2142" spans="1:32" x14ac:dyDescent="0.3">
      <c r="A2142" s="1">
        <v>45447</v>
      </c>
      <c r="B2142">
        <v>235</v>
      </c>
      <c r="C2142" t="s">
        <v>273</v>
      </c>
      <c r="D2142" t="s">
        <v>50</v>
      </c>
      <c r="E2142" t="s">
        <v>184</v>
      </c>
      <c r="F2142">
        <v>1010783</v>
      </c>
      <c r="G2142" t="s">
        <v>37</v>
      </c>
      <c r="H2142" t="s">
        <v>28</v>
      </c>
      <c r="I2142" t="s">
        <v>29</v>
      </c>
      <c r="J2142" t="s">
        <v>30</v>
      </c>
      <c r="K2142">
        <v>0</v>
      </c>
      <c r="L2142" t="s">
        <v>31</v>
      </c>
      <c r="M2142" t="s">
        <v>32</v>
      </c>
      <c r="N2142">
        <v>0</v>
      </c>
      <c r="O2142">
        <v>1</v>
      </c>
      <c r="P2142">
        <v>1</v>
      </c>
      <c r="Q2142">
        <v>12</v>
      </c>
      <c r="R2142">
        <v>3.04121</v>
      </c>
      <c r="S2142">
        <v>43.159239999999997</v>
      </c>
      <c r="T2142">
        <v>14</v>
      </c>
      <c r="U2142">
        <v>0</v>
      </c>
      <c r="V2142">
        <v>0</v>
      </c>
      <c r="W2142">
        <v>0</v>
      </c>
      <c r="X2142">
        <v>0</v>
      </c>
      <c r="Y2142" s="3">
        <f t="shared" si="231"/>
        <v>2</v>
      </c>
      <c r="Z2142" s="3">
        <f t="shared" si="232"/>
        <v>2</v>
      </c>
      <c r="AA2142" s="3">
        <f t="shared" si="233"/>
        <v>24</v>
      </c>
      <c r="AB2142">
        <f>VLOOKUP(F2142,'Producto temporal'!A:F,6,0)</f>
        <v>60</v>
      </c>
      <c r="AC2142" s="9" t="str">
        <f t="shared" si="234"/>
        <v>OK</v>
      </c>
      <c r="AD2142" s="9" t="str">
        <f t="shared" si="235"/>
        <v>OK</v>
      </c>
      <c r="AE2142" s="9" t="str">
        <f t="shared" si="236"/>
        <v>OK</v>
      </c>
      <c r="AF2142" s="10">
        <f t="shared" si="237"/>
        <v>26</v>
      </c>
    </row>
    <row r="2143" spans="1:32" x14ac:dyDescent="0.3">
      <c r="A2143" s="1">
        <v>45447</v>
      </c>
      <c r="B2143">
        <v>235</v>
      </c>
      <c r="C2143" t="s">
        <v>273</v>
      </c>
      <c r="D2143" t="s">
        <v>50</v>
      </c>
      <c r="E2143" t="s">
        <v>184</v>
      </c>
      <c r="F2143">
        <v>1011679</v>
      </c>
      <c r="G2143" t="s">
        <v>38</v>
      </c>
      <c r="H2143" t="s">
        <v>28</v>
      </c>
      <c r="I2143" t="s">
        <v>29</v>
      </c>
      <c r="J2143" t="s">
        <v>30</v>
      </c>
      <c r="K2143">
        <v>0</v>
      </c>
      <c r="L2143" t="s">
        <v>31</v>
      </c>
      <c r="M2143" t="s">
        <v>32</v>
      </c>
      <c r="N2143">
        <v>4</v>
      </c>
      <c r="O2143">
        <v>1</v>
      </c>
      <c r="P2143">
        <v>1</v>
      </c>
      <c r="Q2143">
        <v>12</v>
      </c>
      <c r="R2143">
        <v>2.3849999999999998</v>
      </c>
      <c r="S2143">
        <v>21.465</v>
      </c>
      <c r="T2143">
        <v>9</v>
      </c>
      <c r="U2143">
        <v>1</v>
      </c>
      <c r="V2143">
        <v>0</v>
      </c>
      <c r="W2143">
        <v>0</v>
      </c>
      <c r="X2143">
        <v>0</v>
      </c>
      <c r="Y2143" s="3">
        <f t="shared" si="231"/>
        <v>3.1111111111111107</v>
      </c>
      <c r="Z2143" s="3">
        <f t="shared" si="232"/>
        <v>3.1111111111111107</v>
      </c>
      <c r="AA2143" s="3">
        <f t="shared" si="233"/>
        <v>37.333333333333329</v>
      </c>
      <c r="AB2143">
        <f>VLOOKUP(F2143,'Producto temporal'!A:F,6,0)</f>
        <v>60</v>
      </c>
      <c r="AC2143" s="9" t="str">
        <f t="shared" si="234"/>
        <v>OK</v>
      </c>
      <c r="AD2143" s="9" t="str">
        <f t="shared" si="235"/>
        <v>OK</v>
      </c>
      <c r="AE2143" s="9" t="str">
        <f t="shared" si="236"/>
        <v>OK</v>
      </c>
      <c r="AF2143" s="10">
        <f t="shared" si="237"/>
        <v>17</v>
      </c>
    </row>
    <row r="2144" spans="1:32" x14ac:dyDescent="0.3">
      <c r="A2144" s="1">
        <v>45447</v>
      </c>
      <c r="B2144">
        <v>235</v>
      </c>
      <c r="C2144" t="s">
        <v>273</v>
      </c>
      <c r="D2144" t="s">
        <v>50</v>
      </c>
      <c r="E2144" t="s">
        <v>184</v>
      </c>
      <c r="F2144">
        <v>1011885</v>
      </c>
      <c r="G2144" t="s">
        <v>39</v>
      </c>
      <c r="H2144" t="s">
        <v>28</v>
      </c>
      <c r="I2144" t="s">
        <v>29</v>
      </c>
      <c r="J2144" t="s">
        <v>30</v>
      </c>
      <c r="K2144">
        <v>0</v>
      </c>
      <c r="L2144" t="s">
        <v>31</v>
      </c>
      <c r="M2144" t="s">
        <v>32</v>
      </c>
      <c r="N2144">
        <v>8</v>
      </c>
      <c r="O2144">
        <v>3</v>
      </c>
      <c r="P2144">
        <v>1</v>
      </c>
      <c r="Q2144">
        <v>12</v>
      </c>
      <c r="R2144">
        <v>2.3849999999999998</v>
      </c>
      <c r="S2144">
        <v>7.1550000000000002</v>
      </c>
      <c r="T2144">
        <v>3</v>
      </c>
      <c r="U2144">
        <v>1</v>
      </c>
      <c r="V2144">
        <v>0</v>
      </c>
      <c r="W2144">
        <v>0</v>
      </c>
      <c r="X2144">
        <v>0</v>
      </c>
      <c r="Y2144" s="3">
        <f t="shared" si="231"/>
        <v>28</v>
      </c>
      <c r="Z2144" s="3">
        <f t="shared" si="232"/>
        <v>9.3333333333333339</v>
      </c>
      <c r="AA2144" s="3">
        <f t="shared" si="233"/>
        <v>112</v>
      </c>
      <c r="AB2144">
        <f>VLOOKUP(F2144,'Producto temporal'!A:F,6,0)</f>
        <v>60</v>
      </c>
      <c r="AC2144" s="9" t="str">
        <f t="shared" si="234"/>
        <v>OK</v>
      </c>
      <c r="AD2144" s="9" t="str">
        <f t="shared" si="235"/>
        <v>OK</v>
      </c>
      <c r="AE2144" s="9" t="str">
        <f t="shared" si="236"/>
        <v>BAJAR MASTERPACK</v>
      </c>
      <c r="AF2144" s="10">
        <f t="shared" si="237"/>
        <v>5</v>
      </c>
    </row>
    <row r="2145" spans="1:32" x14ac:dyDescent="0.3">
      <c r="A2145" s="1">
        <v>45447</v>
      </c>
      <c r="B2145">
        <v>235</v>
      </c>
      <c r="C2145" t="s">
        <v>273</v>
      </c>
      <c r="D2145" t="s">
        <v>50</v>
      </c>
      <c r="E2145" t="s">
        <v>184</v>
      </c>
      <c r="F2145">
        <v>1012657</v>
      </c>
      <c r="G2145" t="s">
        <v>40</v>
      </c>
      <c r="H2145" t="s">
        <v>28</v>
      </c>
      <c r="I2145" t="s">
        <v>29</v>
      </c>
      <c r="J2145" t="s">
        <v>30</v>
      </c>
      <c r="K2145">
        <v>0</v>
      </c>
      <c r="L2145" t="s">
        <v>31</v>
      </c>
      <c r="M2145" t="s">
        <v>32</v>
      </c>
      <c r="N2145">
        <v>9</v>
      </c>
      <c r="O2145">
        <v>1</v>
      </c>
      <c r="P2145">
        <v>1</v>
      </c>
      <c r="Q2145">
        <v>12</v>
      </c>
      <c r="R2145">
        <v>3.0294400000000001</v>
      </c>
      <c r="S2145">
        <v>18.48489</v>
      </c>
      <c r="T2145">
        <v>6</v>
      </c>
      <c r="U2145">
        <v>1</v>
      </c>
      <c r="V2145">
        <v>0</v>
      </c>
      <c r="W2145">
        <v>0</v>
      </c>
      <c r="X2145">
        <v>0</v>
      </c>
      <c r="Y2145" s="3">
        <f t="shared" si="231"/>
        <v>4.666666666666667</v>
      </c>
      <c r="Z2145" s="3">
        <f t="shared" si="232"/>
        <v>4.666666666666667</v>
      </c>
      <c r="AA2145" s="3">
        <f t="shared" si="233"/>
        <v>56</v>
      </c>
      <c r="AB2145">
        <f>VLOOKUP(F2145,'Producto temporal'!A:F,6,0)</f>
        <v>60</v>
      </c>
      <c r="AC2145" s="9" t="str">
        <f t="shared" si="234"/>
        <v>OK</v>
      </c>
      <c r="AD2145" s="9" t="str">
        <f t="shared" si="235"/>
        <v>OK</v>
      </c>
      <c r="AE2145" s="9" t="str">
        <f t="shared" si="236"/>
        <v>OK</v>
      </c>
      <c r="AF2145" s="10">
        <f t="shared" si="237"/>
        <v>11</v>
      </c>
    </row>
    <row r="2146" spans="1:32" x14ac:dyDescent="0.3">
      <c r="A2146" s="1">
        <v>45447</v>
      </c>
      <c r="B2146">
        <v>235</v>
      </c>
      <c r="C2146" t="s">
        <v>273</v>
      </c>
      <c r="D2146" t="s">
        <v>50</v>
      </c>
      <c r="E2146" t="s">
        <v>184</v>
      </c>
      <c r="F2146">
        <v>1012658</v>
      </c>
      <c r="G2146" t="s">
        <v>41</v>
      </c>
      <c r="H2146" t="s">
        <v>28</v>
      </c>
      <c r="I2146" t="s">
        <v>29</v>
      </c>
      <c r="J2146" t="s">
        <v>30</v>
      </c>
      <c r="K2146">
        <v>0</v>
      </c>
      <c r="L2146" t="s">
        <v>31</v>
      </c>
      <c r="M2146" t="s">
        <v>32</v>
      </c>
      <c r="N2146">
        <v>15</v>
      </c>
      <c r="O2146">
        <v>1</v>
      </c>
      <c r="P2146">
        <v>1</v>
      </c>
      <c r="Q2146">
        <v>12</v>
      </c>
      <c r="R2146">
        <v>2.6459999999999999</v>
      </c>
      <c r="S2146">
        <v>13.23</v>
      </c>
      <c r="T2146">
        <v>5</v>
      </c>
      <c r="U2146">
        <v>1</v>
      </c>
      <c r="V2146">
        <v>0</v>
      </c>
      <c r="W2146">
        <v>0</v>
      </c>
      <c r="X2146">
        <v>0</v>
      </c>
      <c r="Y2146" s="3">
        <f t="shared" si="231"/>
        <v>5.6</v>
      </c>
      <c r="Z2146" s="3">
        <f t="shared" si="232"/>
        <v>5.6</v>
      </c>
      <c r="AA2146" s="3">
        <f t="shared" si="233"/>
        <v>67.2</v>
      </c>
      <c r="AB2146">
        <f>VLOOKUP(F2146,'Producto temporal'!A:F,6,0)</f>
        <v>60</v>
      </c>
      <c r="AC2146" s="9" t="str">
        <f t="shared" si="234"/>
        <v>OK</v>
      </c>
      <c r="AD2146" s="9" t="str">
        <f t="shared" si="235"/>
        <v>OK</v>
      </c>
      <c r="AE2146" s="9" t="str">
        <f t="shared" si="236"/>
        <v>BAJAR MASTERPACK</v>
      </c>
      <c r="AF2146" s="10">
        <f t="shared" si="237"/>
        <v>9</v>
      </c>
    </row>
    <row r="2147" spans="1:32" x14ac:dyDescent="0.3">
      <c r="A2147" s="1">
        <v>45447</v>
      </c>
      <c r="B2147">
        <v>235</v>
      </c>
      <c r="C2147" t="s">
        <v>273</v>
      </c>
      <c r="D2147" t="s">
        <v>50</v>
      </c>
      <c r="E2147" t="s">
        <v>184</v>
      </c>
      <c r="F2147">
        <v>1013898</v>
      </c>
      <c r="G2147" t="s">
        <v>42</v>
      </c>
      <c r="H2147" t="s">
        <v>28</v>
      </c>
      <c r="I2147" t="s">
        <v>29</v>
      </c>
      <c r="J2147" t="s">
        <v>30</v>
      </c>
      <c r="K2147">
        <v>0</v>
      </c>
      <c r="L2147" t="s">
        <v>31</v>
      </c>
      <c r="M2147" t="s">
        <v>32</v>
      </c>
      <c r="N2147">
        <v>1</v>
      </c>
      <c r="O2147">
        <v>3</v>
      </c>
      <c r="P2147">
        <v>1</v>
      </c>
      <c r="Q2147">
        <v>12</v>
      </c>
      <c r="R2147">
        <v>3.3237999999999999</v>
      </c>
      <c r="S2147">
        <v>20.103190000000001</v>
      </c>
      <c r="T2147">
        <v>6</v>
      </c>
      <c r="U2147">
        <v>1</v>
      </c>
      <c r="V2147">
        <v>0</v>
      </c>
      <c r="W2147">
        <v>0</v>
      </c>
      <c r="X2147">
        <v>0</v>
      </c>
      <c r="Y2147" s="3">
        <f t="shared" si="231"/>
        <v>14</v>
      </c>
      <c r="Z2147" s="3">
        <f t="shared" si="232"/>
        <v>4.666666666666667</v>
      </c>
      <c r="AA2147" s="3">
        <f t="shared" si="233"/>
        <v>56</v>
      </c>
      <c r="AB2147">
        <f>VLOOKUP(F2147,'Producto temporal'!A:F,6,0)</f>
        <v>60</v>
      </c>
      <c r="AC2147" s="9" t="str">
        <f t="shared" si="234"/>
        <v>OK</v>
      </c>
      <c r="AD2147" s="9" t="str">
        <f t="shared" si="235"/>
        <v>OK</v>
      </c>
      <c r="AE2147" s="9" t="str">
        <f t="shared" si="236"/>
        <v>OK</v>
      </c>
      <c r="AF2147" s="10">
        <f t="shared" si="237"/>
        <v>11</v>
      </c>
    </row>
    <row r="2148" spans="1:32" x14ac:dyDescent="0.3">
      <c r="A2148" s="1">
        <v>45447</v>
      </c>
      <c r="B2148">
        <v>236</v>
      </c>
      <c r="C2148" t="s">
        <v>274</v>
      </c>
      <c r="D2148" t="s">
        <v>44</v>
      </c>
      <c r="E2148" t="s">
        <v>244</v>
      </c>
      <c r="F2148">
        <v>1003938</v>
      </c>
      <c r="G2148" t="s">
        <v>27</v>
      </c>
      <c r="H2148" t="s">
        <v>28</v>
      </c>
      <c r="I2148" t="s">
        <v>29</v>
      </c>
      <c r="J2148" t="s">
        <v>30</v>
      </c>
      <c r="K2148">
        <v>0</v>
      </c>
      <c r="L2148" t="s">
        <v>31</v>
      </c>
      <c r="M2148" t="s">
        <v>32</v>
      </c>
      <c r="N2148">
        <v>6</v>
      </c>
      <c r="O2148">
        <v>1</v>
      </c>
      <c r="P2148">
        <v>1</v>
      </c>
      <c r="Q2148">
        <v>12</v>
      </c>
      <c r="R2148">
        <v>3.1680000000000001</v>
      </c>
      <c r="S2148">
        <v>12.672000000000001</v>
      </c>
      <c r="T2148">
        <v>4</v>
      </c>
      <c r="U2148">
        <v>1</v>
      </c>
      <c r="V2148">
        <v>0</v>
      </c>
      <c r="W2148">
        <v>0</v>
      </c>
      <c r="X2148">
        <v>0</v>
      </c>
      <c r="Y2148" s="3">
        <f t="shared" si="231"/>
        <v>7</v>
      </c>
      <c r="Z2148" s="3">
        <f t="shared" si="232"/>
        <v>7</v>
      </c>
      <c r="AA2148" s="3">
        <f t="shared" si="233"/>
        <v>84</v>
      </c>
      <c r="AB2148">
        <f>VLOOKUP(F2148,'Producto temporal'!A:F,6,0)</f>
        <v>60</v>
      </c>
      <c r="AC2148" s="9" t="str">
        <f t="shared" si="234"/>
        <v>OK</v>
      </c>
      <c r="AD2148" s="9" t="str">
        <f t="shared" si="235"/>
        <v>OK</v>
      </c>
      <c r="AE2148" s="9" t="str">
        <f t="shared" si="236"/>
        <v>BAJAR MASTERPACK</v>
      </c>
      <c r="AF2148" s="10">
        <f t="shared" si="237"/>
        <v>7</v>
      </c>
    </row>
    <row r="2149" spans="1:32" x14ac:dyDescent="0.3">
      <c r="A2149" s="1">
        <v>45447</v>
      </c>
      <c r="B2149">
        <v>236</v>
      </c>
      <c r="C2149" t="s">
        <v>274</v>
      </c>
      <c r="D2149" t="s">
        <v>44</v>
      </c>
      <c r="E2149" t="s">
        <v>244</v>
      </c>
      <c r="F2149">
        <v>1003941</v>
      </c>
      <c r="G2149" t="s">
        <v>33</v>
      </c>
      <c r="H2149" t="s">
        <v>28</v>
      </c>
      <c r="I2149" t="s">
        <v>29</v>
      </c>
      <c r="J2149" t="s">
        <v>30</v>
      </c>
      <c r="K2149">
        <v>0</v>
      </c>
      <c r="L2149" t="s">
        <v>31</v>
      </c>
      <c r="M2149" t="s">
        <v>32</v>
      </c>
      <c r="N2149">
        <v>7</v>
      </c>
      <c r="O2149">
        <v>1</v>
      </c>
      <c r="P2149">
        <v>1</v>
      </c>
      <c r="Q2149">
        <v>20</v>
      </c>
      <c r="R2149">
        <v>2.3220000000000001</v>
      </c>
      <c r="S2149">
        <v>32.508000000000003</v>
      </c>
      <c r="T2149">
        <v>14</v>
      </c>
      <c r="U2149">
        <v>1</v>
      </c>
      <c r="V2149">
        <v>0</v>
      </c>
      <c r="W2149">
        <v>0</v>
      </c>
      <c r="X2149">
        <v>0</v>
      </c>
      <c r="Y2149" s="3">
        <f t="shared" si="231"/>
        <v>2</v>
      </c>
      <c r="Z2149" s="3">
        <f t="shared" si="232"/>
        <v>2</v>
      </c>
      <c r="AA2149" s="3">
        <f t="shared" si="233"/>
        <v>40</v>
      </c>
      <c r="AB2149">
        <f>VLOOKUP(F2149,'Producto temporal'!A:F,6,0)</f>
        <v>60</v>
      </c>
      <c r="AC2149" s="9" t="str">
        <f t="shared" si="234"/>
        <v>OK</v>
      </c>
      <c r="AD2149" s="9" t="str">
        <f t="shared" si="235"/>
        <v>OK</v>
      </c>
      <c r="AE2149" s="9" t="str">
        <f t="shared" si="236"/>
        <v>OK</v>
      </c>
      <c r="AF2149" s="10">
        <f t="shared" si="237"/>
        <v>26</v>
      </c>
    </row>
    <row r="2150" spans="1:32" x14ac:dyDescent="0.3">
      <c r="A2150" s="1">
        <v>45447</v>
      </c>
      <c r="B2150">
        <v>236</v>
      </c>
      <c r="C2150" t="s">
        <v>274</v>
      </c>
      <c r="D2150" t="s">
        <v>44</v>
      </c>
      <c r="E2150" t="s">
        <v>244</v>
      </c>
      <c r="F2150">
        <v>1010020</v>
      </c>
      <c r="G2150" t="s">
        <v>34</v>
      </c>
      <c r="H2150" t="s">
        <v>28</v>
      </c>
      <c r="I2150" t="s">
        <v>29</v>
      </c>
      <c r="J2150" t="s">
        <v>30</v>
      </c>
      <c r="K2150">
        <v>0</v>
      </c>
      <c r="L2150" t="s">
        <v>31</v>
      </c>
      <c r="M2150" t="s">
        <v>32</v>
      </c>
      <c r="N2150">
        <v>4</v>
      </c>
      <c r="O2150">
        <v>1</v>
      </c>
      <c r="P2150">
        <v>1</v>
      </c>
      <c r="Q2150">
        <v>12</v>
      </c>
      <c r="R2150">
        <v>3.02501</v>
      </c>
      <c r="S2150">
        <v>49.421190000000003</v>
      </c>
      <c r="T2150">
        <v>16</v>
      </c>
      <c r="U2150">
        <v>1</v>
      </c>
      <c r="V2150">
        <v>0</v>
      </c>
      <c r="W2150">
        <v>8</v>
      </c>
      <c r="X2150">
        <v>0</v>
      </c>
      <c r="Y2150" s="3">
        <f t="shared" si="231"/>
        <v>1.75</v>
      </c>
      <c r="Z2150" s="3">
        <f t="shared" si="232"/>
        <v>1.75</v>
      </c>
      <c r="AA2150" s="3">
        <f t="shared" si="233"/>
        <v>21</v>
      </c>
      <c r="AB2150">
        <f>VLOOKUP(F2150,'Producto temporal'!A:F,6,0)</f>
        <v>60</v>
      </c>
      <c r="AC2150" s="9" t="str">
        <f t="shared" si="234"/>
        <v>OK</v>
      </c>
      <c r="AD2150" s="9" t="str">
        <f t="shared" si="235"/>
        <v>OK</v>
      </c>
      <c r="AE2150" s="9" t="str">
        <f t="shared" si="236"/>
        <v>OK</v>
      </c>
      <c r="AF2150" s="10">
        <f t="shared" si="237"/>
        <v>30</v>
      </c>
    </row>
    <row r="2151" spans="1:32" x14ac:dyDescent="0.3">
      <c r="A2151" s="1">
        <v>45447</v>
      </c>
      <c r="B2151">
        <v>236</v>
      </c>
      <c r="C2151" t="s">
        <v>274</v>
      </c>
      <c r="D2151" t="s">
        <v>44</v>
      </c>
      <c r="E2151" t="s">
        <v>244</v>
      </c>
      <c r="F2151">
        <v>1010290</v>
      </c>
      <c r="G2151" t="s">
        <v>35</v>
      </c>
      <c r="H2151" t="s">
        <v>28</v>
      </c>
      <c r="I2151" t="s">
        <v>29</v>
      </c>
      <c r="J2151" t="s">
        <v>30</v>
      </c>
      <c r="K2151">
        <v>0</v>
      </c>
      <c r="L2151" t="s">
        <v>31</v>
      </c>
      <c r="M2151" t="s">
        <v>32</v>
      </c>
      <c r="N2151">
        <v>4</v>
      </c>
      <c r="O2151">
        <v>1</v>
      </c>
      <c r="P2151">
        <v>1</v>
      </c>
      <c r="Q2151">
        <v>6</v>
      </c>
      <c r="R2151">
        <v>3.62</v>
      </c>
      <c r="S2151">
        <v>14.48</v>
      </c>
      <c r="T2151">
        <v>4</v>
      </c>
      <c r="U2151">
        <v>1</v>
      </c>
      <c r="V2151">
        <v>0</v>
      </c>
      <c r="W2151">
        <v>0</v>
      </c>
      <c r="X2151">
        <v>6</v>
      </c>
      <c r="Y2151" s="3">
        <f t="shared" si="231"/>
        <v>7</v>
      </c>
      <c r="Z2151" s="3">
        <f t="shared" si="232"/>
        <v>7</v>
      </c>
      <c r="AA2151" s="3">
        <f t="shared" si="233"/>
        <v>42</v>
      </c>
      <c r="AB2151">
        <f>VLOOKUP(F2151,'Producto temporal'!A:F,6,0)</f>
        <v>60</v>
      </c>
      <c r="AC2151" s="9" t="str">
        <f t="shared" si="234"/>
        <v>OK</v>
      </c>
      <c r="AD2151" s="9" t="str">
        <f t="shared" si="235"/>
        <v>OK</v>
      </c>
      <c r="AE2151" s="9" t="str">
        <f t="shared" si="236"/>
        <v>OK</v>
      </c>
      <c r="AF2151" s="10">
        <f t="shared" si="237"/>
        <v>7</v>
      </c>
    </row>
    <row r="2152" spans="1:32" x14ac:dyDescent="0.3">
      <c r="A2152" s="1">
        <v>45447</v>
      </c>
      <c r="B2152">
        <v>236</v>
      </c>
      <c r="C2152" t="s">
        <v>274</v>
      </c>
      <c r="D2152" t="s">
        <v>44</v>
      </c>
      <c r="E2152" t="s">
        <v>244</v>
      </c>
      <c r="F2152">
        <v>1010291</v>
      </c>
      <c r="G2152" t="s">
        <v>36</v>
      </c>
      <c r="H2152" t="s">
        <v>28</v>
      </c>
      <c r="I2152" t="s">
        <v>29</v>
      </c>
      <c r="J2152" t="s">
        <v>30</v>
      </c>
      <c r="K2152">
        <v>0</v>
      </c>
      <c r="L2152" t="s">
        <v>31</v>
      </c>
      <c r="M2152" t="s">
        <v>32</v>
      </c>
      <c r="N2152">
        <v>6</v>
      </c>
      <c r="O2152">
        <v>1</v>
      </c>
      <c r="P2152">
        <v>1</v>
      </c>
      <c r="Q2152">
        <v>6</v>
      </c>
      <c r="R2152">
        <v>3.62</v>
      </c>
      <c r="S2152">
        <v>18.100000000000001</v>
      </c>
      <c r="T2152">
        <v>5</v>
      </c>
      <c r="U2152">
        <v>1</v>
      </c>
      <c r="V2152">
        <v>0</v>
      </c>
      <c r="W2152">
        <v>0</v>
      </c>
      <c r="X2152">
        <v>6</v>
      </c>
      <c r="Y2152" s="3">
        <f t="shared" si="231"/>
        <v>5.6</v>
      </c>
      <c r="Z2152" s="3">
        <f t="shared" si="232"/>
        <v>5.6</v>
      </c>
      <c r="AA2152" s="3">
        <f t="shared" si="233"/>
        <v>33.6</v>
      </c>
      <c r="AB2152">
        <f>VLOOKUP(F2152,'Producto temporal'!A:F,6,0)</f>
        <v>60</v>
      </c>
      <c r="AC2152" s="9" t="str">
        <f t="shared" si="234"/>
        <v>OK</v>
      </c>
      <c r="AD2152" s="9" t="str">
        <f t="shared" si="235"/>
        <v>OK</v>
      </c>
      <c r="AE2152" s="9" t="str">
        <f t="shared" si="236"/>
        <v>OK</v>
      </c>
      <c r="AF2152" s="10">
        <f t="shared" si="237"/>
        <v>9</v>
      </c>
    </row>
    <row r="2153" spans="1:32" x14ac:dyDescent="0.3">
      <c r="A2153" s="1">
        <v>45447</v>
      </c>
      <c r="B2153">
        <v>236</v>
      </c>
      <c r="C2153" t="s">
        <v>274</v>
      </c>
      <c r="D2153" t="s">
        <v>44</v>
      </c>
      <c r="E2153" t="s">
        <v>244</v>
      </c>
      <c r="F2153">
        <v>1010783</v>
      </c>
      <c r="G2153" t="s">
        <v>37</v>
      </c>
      <c r="H2153" t="s">
        <v>28</v>
      </c>
      <c r="I2153" t="s">
        <v>29</v>
      </c>
      <c r="J2153" t="s">
        <v>30</v>
      </c>
      <c r="K2153">
        <v>0</v>
      </c>
      <c r="L2153" t="s">
        <v>31</v>
      </c>
      <c r="M2153" t="s">
        <v>32</v>
      </c>
      <c r="N2153">
        <v>9</v>
      </c>
      <c r="O2153">
        <v>1</v>
      </c>
      <c r="P2153">
        <v>1</v>
      </c>
      <c r="Q2153">
        <v>12</v>
      </c>
      <c r="R2153">
        <v>3.04121</v>
      </c>
      <c r="S2153">
        <v>58.904290000000003</v>
      </c>
      <c r="T2153">
        <v>19</v>
      </c>
      <c r="U2153">
        <v>1</v>
      </c>
      <c r="V2153">
        <v>0</v>
      </c>
      <c r="W2153">
        <v>4</v>
      </c>
      <c r="X2153">
        <v>0</v>
      </c>
      <c r="Y2153" s="3">
        <f t="shared" si="231"/>
        <v>1.4736842105263157</v>
      </c>
      <c r="Z2153" s="3">
        <f t="shared" si="232"/>
        <v>1.4736842105263157</v>
      </c>
      <c r="AA2153" s="3">
        <f t="shared" si="233"/>
        <v>17.684210526315788</v>
      </c>
      <c r="AB2153">
        <f>VLOOKUP(F2153,'Producto temporal'!A:F,6,0)</f>
        <v>60</v>
      </c>
      <c r="AC2153" s="9" t="str">
        <f t="shared" si="234"/>
        <v>OK</v>
      </c>
      <c r="AD2153" s="9" t="str">
        <f t="shared" si="235"/>
        <v>OK</v>
      </c>
      <c r="AE2153" s="9" t="str">
        <f t="shared" si="236"/>
        <v>OK</v>
      </c>
      <c r="AF2153" s="10">
        <f t="shared" si="237"/>
        <v>35</v>
      </c>
    </row>
    <row r="2154" spans="1:32" x14ac:dyDescent="0.3">
      <c r="A2154" s="1">
        <v>45447</v>
      </c>
      <c r="B2154">
        <v>236</v>
      </c>
      <c r="C2154" t="s">
        <v>274</v>
      </c>
      <c r="D2154" t="s">
        <v>44</v>
      </c>
      <c r="E2154" t="s">
        <v>244</v>
      </c>
      <c r="F2154">
        <v>1011679</v>
      </c>
      <c r="G2154" t="s">
        <v>38</v>
      </c>
      <c r="H2154" t="s">
        <v>28</v>
      </c>
      <c r="I2154" t="s">
        <v>29</v>
      </c>
      <c r="J2154" t="s">
        <v>30</v>
      </c>
      <c r="K2154">
        <v>0</v>
      </c>
      <c r="L2154" t="s">
        <v>31</v>
      </c>
      <c r="M2154" t="s">
        <v>32</v>
      </c>
      <c r="N2154">
        <v>2</v>
      </c>
      <c r="O2154">
        <v>1</v>
      </c>
      <c r="P2154">
        <v>1</v>
      </c>
      <c r="Q2154">
        <v>12</v>
      </c>
      <c r="R2154">
        <v>2.3849999999999998</v>
      </c>
      <c r="S2154">
        <v>14.31</v>
      </c>
      <c r="T2154">
        <v>6</v>
      </c>
      <c r="U2154">
        <v>1</v>
      </c>
      <c r="V2154">
        <v>0</v>
      </c>
      <c r="W2154">
        <v>4</v>
      </c>
      <c r="X2154">
        <v>0</v>
      </c>
      <c r="Y2154" s="3">
        <f t="shared" si="231"/>
        <v>4.666666666666667</v>
      </c>
      <c r="Z2154" s="3">
        <f t="shared" si="232"/>
        <v>4.666666666666667</v>
      </c>
      <c r="AA2154" s="3">
        <f t="shared" si="233"/>
        <v>56</v>
      </c>
      <c r="AB2154">
        <f>VLOOKUP(F2154,'Producto temporal'!A:F,6,0)</f>
        <v>60</v>
      </c>
      <c r="AC2154" s="9" t="str">
        <f t="shared" si="234"/>
        <v>OK</v>
      </c>
      <c r="AD2154" s="9" t="str">
        <f t="shared" si="235"/>
        <v>OK</v>
      </c>
      <c r="AE2154" s="9" t="str">
        <f t="shared" si="236"/>
        <v>OK</v>
      </c>
      <c r="AF2154" s="10">
        <f t="shared" si="237"/>
        <v>11</v>
      </c>
    </row>
    <row r="2155" spans="1:32" x14ac:dyDescent="0.3">
      <c r="A2155" s="1">
        <v>45447</v>
      </c>
      <c r="B2155">
        <v>236</v>
      </c>
      <c r="C2155" t="s">
        <v>274</v>
      </c>
      <c r="D2155" t="s">
        <v>44</v>
      </c>
      <c r="E2155" t="s">
        <v>244</v>
      </c>
      <c r="F2155">
        <v>1011885</v>
      </c>
      <c r="G2155" t="s">
        <v>39</v>
      </c>
      <c r="H2155" t="s">
        <v>28</v>
      </c>
      <c r="I2155" t="s">
        <v>29</v>
      </c>
      <c r="J2155" t="s">
        <v>30</v>
      </c>
      <c r="K2155">
        <v>0</v>
      </c>
      <c r="L2155" t="s">
        <v>31</v>
      </c>
      <c r="M2155" t="s">
        <v>32</v>
      </c>
      <c r="N2155">
        <v>4</v>
      </c>
      <c r="O2155">
        <v>3</v>
      </c>
      <c r="P2155">
        <v>1</v>
      </c>
      <c r="Q2155">
        <v>12</v>
      </c>
      <c r="R2155">
        <v>2.3849999999999998</v>
      </c>
      <c r="S2155">
        <v>7.1550000000000002</v>
      </c>
      <c r="T2155">
        <v>3</v>
      </c>
      <c r="U2155">
        <v>1</v>
      </c>
      <c r="V2155">
        <v>0</v>
      </c>
      <c r="W2155">
        <v>0</v>
      </c>
      <c r="X2155">
        <v>0</v>
      </c>
      <c r="Y2155" s="3">
        <f t="shared" si="231"/>
        <v>28</v>
      </c>
      <c r="Z2155" s="3">
        <f t="shared" si="232"/>
        <v>9.3333333333333339</v>
      </c>
      <c r="AA2155" s="3">
        <f t="shared" si="233"/>
        <v>112</v>
      </c>
      <c r="AB2155">
        <f>VLOOKUP(F2155,'Producto temporal'!A:F,6,0)</f>
        <v>60</v>
      </c>
      <c r="AC2155" s="9" t="str">
        <f t="shared" si="234"/>
        <v>OK</v>
      </c>
      <c r="AD2155" s="9" t="str">
        <f t="shared" si="235"/>
        <v>OK</v>
      </c>
      <c r="AE2155" s="9" t="str">
        <f t="shared" si="236"/>
        <v>BAJAR MASTERPACK</v>
      </c>
      <c r="AF2155" s="10">
        <f t="shared" si="237"/>
        <v>5</v>
      </c>
    </row>
    <row r="2156" spans="1:32" x14ac:dyDescent="0.3">
      <c r="A2156" s="1">
        <v>45447</v>
      </c>
      <c r="B2156">
        <v>236</v>
      </c>
      <c r="C2156" t="s">
        <v>274</v>
      </c>
      <c r="D2156" t="s">
        <v>44</v>
      </c>
      <c r="E2156" t="s">
        <v>244</v>
      </c>
      <c r="F2156">
        <v>1012657</v>
      </c>
      <c r="G2156" t="s">
        <v>40</v>
      </c>
      <c r="H2156" t="s">
        <v>28</v>
      </c>
      <c r="I2156" t="s">
        <v>29</v>
      </c>
      <c r="J2156" t="s">
        <v>30</v>
      </c>
      <c r="K2156">
        <v>0</v>
      </c>
      <c r="L2156" t="s">
        <v>31</v>
      </c>
      <c r="M2156" t="s">
        <v>32</v>
      </c>
      <c r="N2156">
        <v>5</v>
      </c>
      <c r="O2156">
        <v>1</v>
      </c>
      <c r="P2156">
        <v>1</v>
      </c>
      <c r="Q2156">
        <v>12</v>
      </c>
      <c r="R2156">
        <v>3.0294400000000001</v>
      </c>
      <c r="S2156">
        <v>36.942160000000001</v>
      </c>
      <c r="T2156">
        <v>12</v>
      </c>
      <c r="U2156">
        <v>1</v>
      </c>
      <c r="V2156">
        <v>0</v>
      </c>
      <c r="W2156">
        <v>6</v>
      </c>
      <c r="X2156">
        <v>0</v>
      </c>
      <c r="Y2156" s="3">
        <f t="shared" si="231"/>
        <v>2.3333333333333335</v>
      </c>
      <c r="Z2156" s="3">
        <f t="shared" si="232"/>
        <v>2.3333333333333335</v>
      </c>
      <c r="AA2156" s="3">
        <f t="shared" si="233"/>
        <v>28</v>
      </c>
      <c r="AB2156">
        <f>VLOOKUP(F2156,'Producto temporal'!A:F,6,0)</f>
        <v>60</v>
      </c>
      <c r="AC2156" s="9" t="str">
        <f t="shared" si="234"/>
        <v>OK</v>
      </c>
      <c r="AD2156" s="9" t="str">
        <f t="shared" si="235"/>
        <v>OK</v>
      </c>
      <c r="AE2156" s="9" t="str">
        <f t="shared" si="236"/>
        <v>OK</v>
      </c>
      <c r="AF2156" s="10">
        <f t="shared" si="237"/>
        <v>22</v>
      </c>
    </row>
    <row r="2157" spans="1:32" x14ac:dyDescent="0.3">
      <c r="A2157" s="1">
        <v>45447</v>
      </c>
      <c r="B2157">
        <v>236</v>
      </c>
      <c r="C2157" t="s">
        <v>274</v>
      </c>
      <c r="D2157" t="s">
        <v>44</v>
      </c>
      <c r="E2157" t="s">
        <v>244</v>
      </c>
      <c r="F2157">
        <v>1012658</v>
      </c>
      <c r="G2157" t="s">
        <v>41</v>
      </c>
      <c r="H2157" t="s">
        <v>28</v>
      </c>
      <c r="I2157" t="s">
        <v>29</v>
      </c>
      <c r="J2157" t="s">
        <v>30</v>
      </c>
      <c r="K2157">
        <v>0</v>
      </c>
      <c r="L2157" t="s">
        <v>31</v>
      </c>
      <c r="M2157" t="s">
        <v>32</v>
      </c>
      <c r="N2157">
        <v>7</v>
      </c>
      <c r="O2157">
        <v>1</v>
      </c>
      <c r="P2157">
        <v>1</v>
      </c>
      <c r="Q2157">
        <v>12</v>
      </c>
      <c r="R2157">
        <v>2.6459999999999999</v>
      </c>
      <c r="S2157">
        <v>2.6459999999999999</v>
      </c>
      <c r="T2157">
        <v>1</v>
      </c>
      <c r="U2157">
        <v>1</v>
      </c>
      <c r="V2157">
        <v>0</v>
      </c>
      <c r="W2157">
        <v>0</v>
      </c>
      <c r="X2157">
        <v>0</v>
      </c>
      <c r="Y2157" s="3">
        <f t="shared" si="231"/>
        <v>28</v>
      </c>
      <c r="Z2157" s="3">
        <f t="shared" si="232"/>
        <v>28</v>
      </c>
      <c r="AA2157" s="3">
        <f t="shared" si="233"/>
        <v>336</v>
      </c>
      <c r="AB2157">
        <f>VLOOKUP(F2157,'Producto temporal'!A:F,6,0)</f>
        <v>60</v>
      </c>
      <c r="AC2157" s="9" t="str">
        <f t="shared" si="234"/>
        <v>OK</v>
      </c>
      <c r="AD2157" s="9" t="str">
        <f t="shared" si="235"/>
        <v>OK</v>
      </c>
      <c r="AE2157" s="9" t="str">
        <f t="shared" si="236"/>
        <v>BAJAR MASTERPACK</v>
      </c>
      <c r="AF2157" s="10">
        <f t="shared" si="237"/>
        <v>1</v>
      </c>
    </row>
    <row r="2158" spans="1:32" x14ac:dyDescent="0.3">
      <c r="A2158" s="1">
        <v>45447</v>
      </c>
      <c r="B2158">
        <v>236</v>
      </c>
      <c r="C2158" t="s">
        <v>274</v>
      </c>
      <c r="D2158" t="s">
        <v>44</v>
      </c>
      <c r="E2158" t="s">
        <v>244</v>
      </c>
      <c r="F2158">
        <v>1013898</v>
      </c>
      <c r="G2158" t="s">
        <v>42</v>
      </c>
      <c r="H2158" t="s">
        <v>28</v>
      </c>
      <c r="I2158" t="s">
        <v>29</v>
      </c>
      <c r="J2158" t="s">
        <v>30</v>
      </c>
      <c r="K2158">
        <v>0</v>
      </c>
      <c r="L2158" t="s">
        <v>31</v>
      </c>
      <c r="M2158" t="s">
        <v>32</v>
      </c>
      <c r="N2158">
        <v>3</v>
      </c>
      <c r="O2158">
        <v>3</v>
      </c>
      <c r="P2158">
        <v>1</v>
      </c>
      <c r="Q2158">
        <v>12</v>
      </c>
      <c r="R2158">
        <v>3.3237999999999999</v>
      </c>
      <c r="S2158">
        <v>20.142800000000001</v>
      </c>
      <c r="T2158">
        <v>6</v>
      </c>
      <c r="U2158">
        <v>1</v>
      </c>
      <c r="V2158">
        <v>0</v>
      </c>
      <c r="W2158">
        <v>2</v>
      </c>
      <c r="X2158">
        <v>0</v>
      </c>
      <c r="Y2158" s="3">
        <f t="shared" si="231"/>
        <v>14</v>
      </c>
      <c r="Z2158" s="3">
        <f t="shared" si="232"/>
        <v>4.666666666666667</v>
      </c>
      <c r="AA2158" s="3">
        <f t="shared" si="233"/>
        <v>56</v>
      </c>
      <c r="AB2158">
        <f>VLOOKUP(F2158,'Producto temporal'!A:F,6,0)</f>
        <v>60</v>
      </c>
      <c r="AC2158" s="9" t="str">
        <f t="shared" si="234"/>
        <v>OK</v>
      </c>
      <c r="AD2158" s="9" t="str">
        <f t="shared" si="235"/>
        <v>OK</v>
      </c>
      <c r="AE2158" s="9" t="str">
        <f t="shared" si="236"/>
        <v>OK</v>
      </c>
      <c r="AF2158" s="10">
        <f t="shared" si="237"/>
        <v>11</v>
      </c>
    </row>
    <row r="2159" spans="1:32" x14ac:dyDescent="0.3">
      <c r="A2159" s="1">
        <v>45447</v>
      </c>
      <c r="B2159">
        <v>237</v>
      </c>
      <c r="C2159" t="s">
        <v>275</v>
      </c>
      <c r="D2159" t="s">
        <v>209</v>
      </c>
      <c r="E2159" t="s">
        <v>184</v>
      </c>
      <c r="F2159">
        <v>1003938</v>
      </c>
      <c r="G2159" t="s">
        <v>27</v>
      </c>
      <c r="H2159" t="s">
        <v>28</v>
      </c>
      <c r="I2159" t="s">
        <v>29</v>
      </c>
      <c r="J2159" t="s">
        <v>30</v>
      </c>
      <c r="K2159">
        <v>0</v>
      </c>
      <c r="L2159" t="s">
        <v>31</v>
      </c>
      <c r="M2159" t="s">
        <v>32</v>
      </c>
      <c r="N2159">
        <v>5</v>
      </c>
      <c r="O2159">
        <v>1</v>
      </c>
      <c r="P2159">
        <v>1</v>
      </c>
      <c r="Q2159">
        <v>12</v>
      </c>
      <c r="R2159">
        <v>3.1680000000000001</v>
      </c>
      <c r="S2159">
        <v>0</v>
      </c>
      <c r="T2159">
        <v>0</v>
      </c>
      <c r="U2159">
        <v>1</v>
      </c>
      <c r="V2159">
        <v>0</v>
      </c>
      <c r="W2159">
        <v>0</v>
      </c>
      <c r="X2159">
        <v>0</v>
      </c>
      <c r="Y2159" s="3" t="str">
        <f t="shared" si="231"/>
        <v>PRODUCTO SIN VENTA</v>
      </c>
      <c r="Z2159" s="3" t="str">
        <f t="shared" si="232"/>
        <v>PRODUCTO SIN VENTA</v>
      </c>
      <c r="AA2159" s="3" t="str">
        <f t="shared" si="233"/>
        <v>PRODUCTO SIN VENTA</v>
      </c>
      <c r="AB2159">
        <f>VLOOKUP(F2159,'Producto temporal'!A:F,6,0)</f>
        <v>60</v>
      </c>
      <c r="AC2159" s="9" t="str">
        <f t="shared" si="234"/>
        <v>PRODUCTO SIN VENTA</v>
      </c>
      <c r="AD2159" s="9" t="str">
        <f t="shared" si="235"/>
        <v>PRODUCTO SIN VENTA</v>
      </c>
      <c r="AE2159" s="9" t="str">
        <f t="shared" si="236"/>
        <v>PRODUCTO SIN VENTA</v>
      </c>
      <c r="AF2159" s="10">
        <f t="shared" si="237"/>
        <v>0</v>
      </c>
    </row>
    <row r="2160" spans="1:32" x14ac:dyDescent="0.3">
      <c r="A2160" s="1">
        <v>45447</v>
      </c>
      <c r="B2160">
        <v>237</v>
      </c>
      <c r="C2160" t="s">
        <v>275</v>
      </c>
      <c r="D2160" t="s">
        <v>209</v>
      </c>
      <c r="E2160" t="s">
        <v>184</v>
      </c>
      <c r="F2160">
        <v>1003941</v>
      </c>
      <c r="G2160" t="s">
        <v>33</v>
      </c>
      <c r="H2160" t="s">
        <v>28</v>
      </c>
      <c r="I2160" t="s">
        <v>29</v>
      </c>
      <c r="J2160" t="s">
        <v>30</v>
      </c>
      <c r="K2160">
        <v>0</v>
      </c>
      <c r="L2160" t="s">
        <v>31</v>
      </c>
      <c r="M2160" t="s">
        <v>32</v>
      </c>
      <c r="N2160">
        <v>3</v>
      </c>
      <c r="O2160">
        <v>1</v>
      </c>
      <c r="P2160">
        <v>1</v>
      </c>
      <c r="Q2160">
        <v>20</v>
      </c>
      <c r="R2160">
        <v>2.3220000000000001</v>
      </c>
      <c r="S2160">
        <v>41.795999999999999</v>
      </c>
      <c r="T2160">
        <v>18</v>
      </c>
      <c r="U2160">
        <v>1</v>
      </c>
      <c r="V2160">
        <v>0</v>
      </c>
      <c r="W2160">
        <v>0</v>
      </c>
      <c r="X2160">
        <v>0</v>
      </c>
      <c r="Y2160" s="3">
        <f t="shared" si="231"/>
        <v>1.5555555555555554</v>
      </c>
      <c r="Z2160" s="3">
        <f t="shared" si="232"/>
        <v>1.5555555555555554</v>
      </c>
      <c r="AA2160" s="3">
        <f t="shared" si="233"/>
        <v>31.111111111111107</v>
      </c>
      <c r="AB2160">
        <f>VLOOKUP(F2160,'Producto temporal'!A:F,6,0)</f>
        <v>60</v>
      </c>
      <c r="AC2160" s="9" t="str">
        <f t="shared" si="234"/>
        <v>OK</v>
      </c>
      <c r="AD2160" s="9" t="str">
        <f t="shared" si="235"/>
        <v>OK</v>
      </c>
      <c r="AE2160" s="9" t="str">
        <f t="shared" si="236"/>
        <v>OK</v>
      </c>
      <c r="AF2160" s="10">
        <f t="shared" si="237"/>
        <v>34</v>
      </c>
    </row>
    <row r="2161" spans="1:32" x14ac:dyDescent="0.3">
      <c r="A2161" s="1">
        <v>45447</v>
      </c>
      <c r="B2161">
        <v>237</v>
      </c>
      <c r="C2161" t="s">
        <v>275</v>
      </c>
      <c r="D2161" t="s">
        <v>209</v>
      </c>
      <c r="E2161" t="s">
        <v>184</v>
      </c>
      <c r="F2161">
        <v>1010020</v>
      </c>
      <c r="G2161" t="s">
        <v>34</v>
      </c>
      <c r="H2161" t="s">
        <v>28</v>
      </c>
      <c r="I2161" t="s">
        <v>29</v>
      </c>
      <c r="J2161" t="s">
        <v>30</v>
      </c>
      <c r="K2161">
        <v>0</v>
      </c>
      <c r="L2161" t="s">
        <v>31</v>
      </c>
      <c r="M2161" t="s">
        <v>32</v>
      </c>
      <c r="N2161">
        <v>6</v>
      </c>
      <c r="O2161">
        <v>1</v>
      </c>
      <c r="P2161">
        <v>1</v>
      </c>
      <c r="Q2161">
        <v>12</v>
      </c>
      <c r="R2161">
        <v>3.02501</v>
      </c>
      <c r="S2161">
        <v>40.039000000000001</v>
      </c>
      <c r="T2161">
        <v>13</v>
      </c>
      <c r="U2161">
        <v>1</v>
      </c>
      <c r="V2161">
        <v>0</v>
      </c>
      <c r="W2161">
        <v>0</v>
      </c>
      <c r="X2161">
        <v>0</v>
      </c>
      <c r="Y2161" s="3">
        <f t="shared" si="231"/>
        <v>2.1538461538461537</v>
      </c>
      <c r="Z2161" s="3">
        <f t="shared" si="232"/>
        <v>2.1538461538461537</v>
      </c>
      <c r="AA2161" s="3">
        <f t="shared" si="233"/>
        <v>25.846153846153847</v>
      </c>
      <c r="AB2161">
        <f>VLOOKUP(F2161,'Producto temporal'!A:F,6,0)</f>
        <v>60</v>
      </c>
      <c r="AC2161" s="9" t="str">
        <f t="shared" si="234"/>
        <v>OK</v>
      </c>
      <c r="AD2161" s="9" t="str">
        <f t="shared" si="235"/>
        <v>OK</v>
      </c>
      <c r="AE2161" s="9" t="str">
        <f t="shared" si="236"/>
        <v>OK</v>
      </c>
      <c r="AF2161" s="10">
        <f t="shared" si="237"/>
        <v>24</v>
      </c>
    </row>
    <row r="2162" spans="1:32" x14ac:dyDescent="0.3">
      <c r="A2162" s="1">
        <v>45447</v>
      </c>
      <c r="B2162">
        <v>237</v>
      </c>
      <c r="C2162" t="s">
        <v>275</v>
      </c>
      <c r="D2162" t="s">
        <v>209</v>
      </c>
      <c r="E2162" t="s">
        <v>184</v>
      </c>
      <c r="F2162">
        <v>1010290</v>
      </c>
      <c r="G2162" t="s">
        <v>35</v>
      </c>
      <c r="H2162" t="s">
        <v>28</v>
      </c>
      <c r="I2162" t="s">
        <v>29</v>
      </c>
      <c r="J2162" t="s">
        <v>30</v>
      </c>
      <c r="K2162">
        <v>0</v>
      </c>
      <c r="L2162" t="s">
        <v>31</v>
      </c>
      <c r="M2162" t="s">
        <v>32</v>
      </c>
      <c r="N2162">
        <v>1</v>
      </c>
      <c r="O2162">
        <v>1</v>
      </c>
      <c r="P2162">
        <v>1</v>
      </c>
      <c r="Q2162">
        <v>6</v>
      </c>
      <c r="R2162">
        <v>3.62</v>
      </c>
      <c r="S2162">
        <v>21.72</v>
      </c>
      <c r="T2162">
        <v>6</v>
      </c>
      <c r="U2162">
        <v>1</v>
      </c>
      <c r="V2162">
        <v>0</v>
      </c>
      <c r="W2162">
        <v>0</v>
      </c>
      <c r="X2162">
        <v>2</v>
      </c>
      <c r="Y2162" s="3">
        <f t="shared" si="231"/>
        <v>4.666666666666667</v>
      </c>
      <c r="Z2162" s="3">
        <f t="shared" si="232"/>
        <v>4.666666666666667</v>
      </c>
      <c r="AA2162" s="3">
        <f t="shared" si="233"/>
        <v>28</v>
      </c>
      <c r="AB2162">
        <f>VLOOKUP(F2162,'Producto temporal'!A:F,6,0)</f>
        <v>60</v>
      </c>
      <c r="AC2162" s="9" t="str">
        <f t="shared" si="234"/>
        <v>OK</v>
      </c>
      <c r="AD2162" s="9" t="str">
        <f t="shared" si="235"/>
        <v>OK</v>
      </c>
      <c r="AE2162" s="9" t="str">
        <f t="shared" si="236"/>
        <v>OK</v>
      </c>
      <c r="AF2162" s="10">
        <f t="shared" si="237"/>
        <v>11</v>
      </c>
    </row>
    <row r="2163" spans="1:32" x14ac:dyDescent="0.3">
      <c r="A2163" s="1">
        <v>45447</v>
      </c>
      <c r="B2163">
        <v>237</v>
      </c>
      <c r="C2163" t="s">
        <v>275</v>
      </c>
      <c r="D2163" t="s">
        <v>209</v>
      </c>
      <c r="E2163" t="s">
        <v>184</v>
      </c>
      <c r="F2163">
        <v>1010291</v>
      </c>
      <c r="G2163" t="s">
        <v>36</v>
      </c>
      <c r="H2163" t="s">
        <v>28</v>
      </c>
      <c r="I2163" t="s">
        <v>29</v>
      </c>
      <c r="J2163" t="s">
        <v>30</v>
      </c>
      <c r="K2163">
        <v>0</v>
      </c>
      <c r="L2163" t="s">
        <v>31</v>
      </c>
      <c r="M2163" t="s">
        <v>32</v>
      </c>
      <c r="N2163">
        <v>2</v>
      </c>
      <c r="O2163">
        <v>1</v>
      </c>
      <c r="P2163">
        <v>1</v>
      </c>
      <c r="Q2163">
        <v>6</v>
      </c>
      <c r="R2163">
        <v>3.62</v>
      </c>
      <c r="S2163">
        <v>14.48</v>
      </c>
      <c r="T2163">
        <v>4</v>
      </c>
      <c r="U2163">
        <v>1</v>
      </c>
      <c r="V2163">
        <v>0</v>
      </c>
      <c r="W2163">
        <v>0</v>
      </c>
      <c r="X2163">
        <v>2</v>
      </c>
      <c r="Y2163" s="3">
        <f t="shared" si="231"/>
        <v>7</v>
      </c>
      <c r="Z2163" s="3">
        <f t="shared" si="232"/>
        <v>7</v>
      </c>
      <c r="AA2163" s="3">
        <f t="shared" si="233"/>
        <v>42</v>
      </c>
      <c r="AB2163">
        <f>VLOOKUP(F2163,'Producto temporal'!A:F,6,0)</f>
        <v>60</v>
      </c>
      <c r="AC2163" s="9" t="str">
        <f t="shared" si="234"/>
        <v>OK</v>
      </c>
      <c r="AD2163" s="9" t="str">
        <f t="shared" si="235"/>
        <v>OK</v>
      </c>
      <c r="AE2163" s="9" t="str">
        <f t="shared" si="236"/>
        <v>OK</v>
      </c>
      <c r="AF2163" s="10">
        <f t="shared" si="237"/>
        <v>7</v>
      </c>
    </row>
    <row r="2164" spans="1:32" x14ac:dyDescent="0.3">
      <c r="A2164" s="1">
        <v>45447</v>
      </c>
      <c r="B2164">
        <v>237</v>
      </c>
      <c r="C2164" t="s">
        <v>275</v>
      </c>
      <c r="D2164" t="s">
        <v>209</v>
      </c>
      <c r="E2164" t="s">
        <v>184</v>
      </c>
      <c r="F2164">
        <v>1010783</v>
      </c>
      <c r="G2164" t="s">
        <v>37</v>
      </c>
      <c r="H2164" t="s">
        <v>28</v>
      </c>
      <c r="I2164" t="s">
        <v>29</v>
      </c>
      <c r="J2164" t="s">
        <v>30</v>
      </c>
      <c r="K2164">
        <v>0</v>
      </c>
      <c r="L2164" t="s">
        <v>31</v>
      </c>
      <c r="M2164" t="s">
        <v>32</v>
      </c>
      <c r="N2164">
        <v>10</v>
      </c>
      <c r="O2164">
        <v>1</v>
      </c>
      <c r="P2164">
        <v>1</v>
      </c>
      <c r="Q2164">
        <v>12</v>
      </c>
      <c r="R2164">
        <v>3.04121</v>
      </c>
      <c r="S2164">
        <v>74.197379999999995</v>
      </c>
      <c r="T2164">
        <v>24</v>
      </c>
      <c r="U2164">
        <v>1</v>
      </c>
      <c r="V2164">
        <v>0</v>
      </c>
      <c r="W2164">
        <v>0</v>
      </c>
      <c r="X2164">
        <v>0</v>
      </c>
      <c r="Y2164" s="3">
        <f t="shared" si="231"/>
        <v>1.1666666666666667</v>
      </c>
      <c r="Z2164" s="3">
        <f t="shared" si="232"/>
        <v>1.1666666666666667</v>
      </c>
      <c r="AA2164" s="3">
        <f t="shared" si="233"/>
        <v>14</v>
      </c>
      <c r="AB2164">
        <f>VLOOKUP(F2164,'Producto temporal'!A:F,6,0)</f>
        <v>60</v>
      </c>
      <c r="AC2164" s="9" t="str">
        <f t="shared" si="234"/>
        <v>OK</v>
      </c>
      <c r="AD2164" s="9" t="str">
        <f t="shared" si="235"/>
        <v>OK</v>
      </c>
      <c r="AE2164" s="9" t="str">
        <f t="shared" si="236"/>
        <v>OK</v>
      </c>
      <c r="AF2164" s="10">
        <f t="shared" si="237"/>
        <v>45</v>
      </c>
    </row>
    <row r="2165" spans="1:32" x14ac:dyDescent="0.3">
      <c r="A2165" s="1">
        <v>45447</v>
      </c>
      <c r="B2165">
        <v>237</v>
      </c>
      <c r="C2165" t="s">
        <v>275</v>
      </c>
      <c r="D2165" t="s">
        <v>209</v>
      </c>
      <c r="E2165" t="s">
        <v>184</v>
      </c>
      <c r="F2165">
        <v>1011679</v>
      </c>
      <c r="G2165" t="s">
        <v>38</v>
      </c>
      <c r="H2165" t="s">
        <v>28</v>
      </c>
      <c r="I2165" t="s">
        <v>29</v>
      </c>
      <c r="J2165" t="s">
        <v>30</v>
      </c>
      <c r="K2165">
        <v>0</v>
      </c>
      <c r="L2165" t="s">
        <v>31</v>
      </c>
      <c r="M2165" t="s">
        <v>32</v>
      </c>
      <c r="N2165">
        <v>5</v>
      </c>
      <c r="O2165">
        <v>1</v>
      </c>
      <c r="P2165">
        <v>1</v>
      </c>
      <c r="Q2165">
        <v>12</v>
      </c>
      <c r="R2165">
        <v>2.3849999999999998</v>
      </c>
      <c r="S2165">
        <v>11.925000000000001</v>
      </c>
      <c r="T2165">
        <v>5</v>
      </c>
      <c r="U2165">
        <v>1</v>
      </c>
      <c r="V2165">
        <v>0</v>
      </c>
      <c r="W2165">
        <v>0</v>
      </c>
      <c r="X2165">
        <v>0</v>
      </c>
      <c r="Y2165" s="3">
        <f t="shared" si="231"/>
        <v>5.6</v>
      </c>
      <c r="Z2165" s="3">
        <f t="shared" si="232"/>
        <v>5.6</v>
      </c>
      <c r="AA2165" s="3">
        <f t="shared" si="233"/>
        <v>67.2</v>
      </c>
      <c r="AB2165">
        <f>VLOOKUP(F2165,'Producto temporal'!A:F,6,0)</f>
        <v>60</v>
      </c>
      <c r="AC2165" s="9" t="str">
        <f t="shared" si="234"/>
        <v>OK</v>
      </c>
      <c r="AD2165" s="9" t="str">
        <f t="shared" si="235"/>
        <v>OK</v>
      </c>
      <c r="AE2165" s="9" t="str">
        <f t="shared" si="236"/>
        <v>BAJAR MASTERPACK</v>
      </c>
      <c r="AF2165" s="10">
        <f t="shared" si="237"/>
        <v>9</v>
      </c>
    </row>
    <row r="2166" spans="1:32" x14ac:dyDescent="0.3">
      <c r="A2166" s="1">
        <v>45447</v>
      </c>
      <c r="B2166">
        <v>237</v>
      </c>
      <c r="C2166" t="s">
        <v>275</v>
      </c>
      <c r="D2166" t="s">
        <v>209</v>
      </c>
      <c r="E2166" t="s">
        <v>184</v>
      </c>
      <c r="F2166">
        <v>1011885</v>
      </c>
      <c r="G2166" t="s">
        <v>39</v>
      </c>
      <c r="H2166" t="s">
        <v>28</v>
      </c>
      <c r="I2166" t="s">
        <v>29</v>
      </c>
      <c r="J2166" t="s">
        <v>30</v>
      </c>
      <c r="K2166">
        <v>0</v>
      </c>
      <c r="L2166" t="s">
        <v>31</v>
      </c>
      <c r="M2166" t="s">
        <v>32</v>
      </c>
      <c r="N2166">
        <v>5</v>
      </c>
      <c r="O2166">
        <v>3</v>
      </c>
      <c r="P2166">
        <v>1</v>
      </c>
      <c r="Q2166">
        <v>12</v>
      </c>
      <c r="R2166">
        <v>2.3849999999999998</v>
      </c>
      <c r="S2166">
        <v>11.925000000000001</v>
      </c>
      <c r="T2166">
        <v>5</v>
      </c>
      <c r="U2166">
        <v>1</v>
      </c>
      <c r="V2166">
        <v>0</v>
      </c>
      <c r="W2166">
        <v>0</v>
      </c>
      <c r="X2166">
        <v>0</v>
      </c>
      <c r="Y2166" s="3">
        <f t="shared" si="231"/>
        <v>16.8</v>
      </c>
      <c r="Z2166" s="3">
        <f t="shared" si="232"/>
        <v>5.6</v>
      </c>
      <c r="AA2166" s="3">
        <f t="shared" si="233"/>
        <v>67.2</v>
      </c>
      <c r="AB2166">
        <f>VLOOKUP(F2166,'Producto temporal'!A:F,6,0)</f>
        <v>60</v>
      </c>
      <c r="AC2166" s="9" t="str">
        <f t="shared" si="234"/>
        <v>OK</v>
      </c>
      <c r="AD2166" s="9" t="str">
        <f t="shared" si="235"/>
        <v>OK</v>
      </c>
      <c r="AE2166" s="9" t="str">
        <f t="shared" si="236"/>
        <v>BAJAR MASTERPACK</v>
      </c>
      <c r="AF2166" s="10">
        <f t="shared" si="237"/>
        <v>9</v>
      </c>
    </row>
    <row r="2167" spans="1:32" x14ac:dyDescent="0.3">
      <c r="A2167" s="1">
        <v>45447</v>
      </c>
      <c r="B2167">
        <v>237</v>
      </c>
      <c r="C2167" t="s">
        <v>275</v>
      </c>
      <c r="D2167" t="s">
        <v>209</v>
      </c>
      <c r="E2167" t="s">
        <v>184</v>
      </c>
      <c r="F2167">
        <v>1012657</v>
      </c>
      <c r="G2167" t="s">
        <v>40</v>
      </c>
      <c r="H2167" t="s">
        <v>28</v>
      </c>
      <c r="I2167" t="s">
        <v>29</v>
      </c>
      <c r="J2167" t="s">
        <v>30</v>
      </c>
      <c r="K2167">
        <v>0</v>
      </c>
      <c r="L2167" t="s">
        <v>31</v>
      </c>
      <c r="M2167" t="s">
        <v>32</v>
      </c>
      <c r="N2167">
        <v>6</v>
      </c>
      <c r="O2167">
        <v>1</v>
      </c>
      <c r="P2167">
        <v>1</v>
      </c>
      <c r="Q2167">
        <v>12</v>
      </c>
      <c r="R2167">
        <v>3.0294400000000001</v>
      </c>
      <c r="S2167">
        <v>55.502989999999997</v>
      </c>
      <c r="T2167">
        <v>18</v>
      </c>
      <c r="U2167">
        <v>1</v>
      </c>
      <c r="V2167">
        <v>0</v>
      </c>
      <c r="W2167">
        <v>0</v>
      </c>
      <c r="X2167">
        <v>0</v>
      </c>
      <c r="Y2167" s="3">
        <f t="shared" si="231"/>
        <v>1.5555555555555554</v>
      </c>
      <c r="Z2167" s="3">
        <f t="shared" si="232"/>
        <v>1.5555555555555554</v>
      </c>
      <c r="AA2167" s="3">
        <f t="shared" si="233"/>
        <v>18.666666666666664</v>
      </c>
      <c r="AB2167">
        <f>VLOOKUP(F2167,'Producto temporal'!A:F,6,0)</f>
        <v>60</v>
      </c>
      <c r="AC2167" s="9" t="str">
        <f t="shared" si="234"/>
        <v>OK</v>
      </c>
      <c r="AD2167" s="9" t="str">
        <f t="shared" si="235"/>
        <v>OK</v>
      </c>
      <c r="AE2167" s="9" t="str">
        <f t="shared" si="236"/>
        <v>OK</v>
      </c>
      <c r="AF2167" s="10">
        <f t="shared" si="237"/>
        <v>34</v>
      </c>
    </row>
    <row r="2168" spans="1:32" x14ac:dyDescent="0.3">
      <c r="A2168" s="1">
        <v>45447</v>
      </c>
      <c r="B2168">
        <v>237</v>
      </c>
      <c r="C2168" t="s">
        <v>275</v>
      </c>
      <c r="D2168" t="s">
        <v>209</v>
      </c>
      <c r="E2168" t="s">
        <v>184</v>
      </c>
      <c r="F2168">
        <v>1012658</v>
      </c>
      <c r="G2168" t="s">
        <v>41</v>
      </c>
      <c r="H2168" t="s">
        <v>28</v>
      </c>
      <c r="I2168" t="s">
        <v>29</v>
      </c>
      <c r="J2168" t="s">
        <v>30</v>
      </c>
      <c r="K2168">
        <v>0</v>
      </c>
      <c r="L2168" t="s">
        <v>31</v>
      </c>
      <c r="M2168" t="s">
        <v>32</v>
      </c>
      <c r="N2168">
        <v>7</v>
      </c>
      <c r="O2168">
        <v>1</v>
      </c>
      <c r="P2168">
        <v>1</v>
      </c>
      <c r="Q2168">
        <v>12</v>
      </c>
      <c r="R2168">
        <v>2.6459999999999999</v>
      </c>
      <c r="S2168">
        <v>7.9379999999999997</v>
      </c>
      <c r="T2168">
        <v>3</v>
      </c>
      <c r="U2168">
        <v>1</v>
      </c>
      <c r="V2168">
        <v>0</v>
      </c>
      <c r="W2168">
        <v>0</v>
      </c>
      <c r="X2168">
        <v>0</v>
      </c>
      <c r="Y2168" s="3">
        <f t="shared" si="231"/>
        <v>9.3333333333333339</v>
      </c>
      <c r="Z2168" s="3">
        <f t="shared" si="232"/>
        <v>9.3333333333333339</v>
      </c>
      <c r="AA2168" s="3">
        <f t="shared" si="233"/>
        <v>112</v>
      </c>
      <c r="AB2168">
        <f>VLOOKUP(F2168,'Producto temporal'!A:F,6,0)</f>
        <v>60</v>
      </c>
      <c r="AC2168" s="9" t="str">
        <f t="shared" si="234"/>
        <v>OK</v>
      </c>
      <c r="AD2168" s="9" t="str">
        <f t="shared" si="235"/>
        <v>OK</v>
      </c>
      <c r="AE2168" s="9" t="str">
        <f t="shared" si="236"/>
        <v>BAJAR MASTERPACK</v>
      </c>
      <c r="AF2168" s="10">
        <f t="shared" si="237"/>
        <v>5</v>
      </c>
    </row>
    <row r="2169" spans="1:32" x14ac:dyDescent="0.3">
      <c r="A2169" s="1">
        <v>45447</v>
      </c>
      <c r="B2169">
        <v>237</v>
      </c>
      <c r="C2169" t="s">
        <v>275</v>
      </c>
      <c r="D2169" t="s">
        <v>209</v>
      </c>
      <c r="E2169" t="s">
        <v>184</v>
      </c>
      <c r="F2169">
        <v>1013898</v>
      </c>
      <c r="G2169" t="s">
        <v>42</v>
      </c>
      <c r="H2169" t="s">
        <v>28</v>
      </c>
      <c r="I2169" t="s">
        <v>29</v>
      </c>
      <c r="J2169" t="s">
        <v>30</v>
      </c>
      <c r="K2169">
        <v>0</v>
      </c>
      <c r="L2169" t="s">
        <v>31</v>
      </c>
      <c r="M2169" t="s">
        <v>32</v>
      </c>
      <c r="N2169">
        <v>4</v>
      </c>
      <c r="O2169">
        <v>3</v>
      </c>
      <c r="P2169">
        <v>1</v>
      </c>
      <c r="Q2169">
        <v>12</v>
      </c>
      <c r="R2169">
        <v>3.3237999999999999</v>
      </c>
      <c r="S2169">
        <v>0</v>
      </c>
      <c r="T2169">
        <v>0</v>
      </c>
      <c r="U2169">
        <v>1</v>
      </c>
      <c r="V2169">
        <v>0</v>
      </c>
      <c r="W2169">
        <v>0</v>
      </c>
      <c r="X2169">
        <v>0</v>
      </c>
      <c r="Y2169" s="3" t="str">
        <f t="shared" si="231"/>
        <v>PRODUCTO SIN VENTA</v>
      </c>
      <c r="Z2169" s="3" t="str">
        <f t="shared" si="232"/>
        <v>PRODUCTO SIN VENTA</v>
      </c>
      <c r="AA2169" s="3" t="str">
        <f t="shared" si="233"/>
        <v>PRODUCTO SIN VENTA</v>
      </c>
      <c r="AB2169">
        <f>VLOOKUP(F2169,'Producto temporal'!A:F,6,0)</f>
        <v>60</v>
      </c>
      <c r="AC2169" s="9" t="str">
        <f t="shared" si="234"/>
        <v>PRODUCTO SIN VENTA</v>
      </c>
      <c r="AD2169" s="9" t="str">
        <f t="shared" si="235"/>
        <v>PRODUCTO SIN VENTA</v>
      </c>
      <c r="AE2169" s="9" t="str">
        <f t="shared" si="236"/>
        <v>PRODUCTO SIN VENTA</v>
      </c>
      <c r="AF2169" s="10">
        <f t="shared" si="237"/>
        <v>0</v>
      </c>
    </row>
    <row r="2170" spans="1:32" x14ac:dyDescent="0.3">
      <c r="A2170" s="1">
        <v>45447</v>
      </c>
      <c r="B2170">
        <v>238</v>
      </c>
      <c r="C2170" t="s">
        <v>276</v>
      </c>
      <c r="D2170" t="s">
        <v>71</v>
      </c>
      <c r="E2170" t="s">
        <v>184</v>
      </c>
      <c r="F2170">
        <v>1003938</v>
      </c>
      <c r="G2170" t="s">
        <v>27</v>
      </c>
      <c r="H2170" t="s">
        <v>28</v>
      </c>
      <c r="I2170" t="s">
        <v>29</v>
      </c>
      <c r="J2170" t="s">
        <v>30</v>
      </c>
      <c r="K2170">
        <v>0</v>
      </c>
      <c r="L2170" t="s">
        <v>31</v>
      </c>
      <c r="M2170" t="s">
        <v>32</v>
      </c>
      <c r="N2170">
        <v>5</v>
      </c>
      <c r="O2170">
        <v>1</v>
      </c>
      <c r="P2170">
        <v>1</v>
      </c>
      <c r="Q2170">
        <v>12</v>
      </c>
      <c r="R2170">
        <v>3.1680000000000001</v>
      </c>
      <c r="S2170">
        <v>6.3360000000000003</v>
      </c>
      <c r="T2170">
        <v>2</v>
      </c>
      <c r="U2170">
        <v>1</v>
      </c>
      <c r="V2170">
        <v>0</v>
      </c>
      <c r="W2170">
        <v>0</v>
      </c>
      <c r="X2170">
        <v>0</v>
      </c>
      <c r="Y2170" s="3">
        <f t="shared" si="231"/>
        <v>14</v>
      </c>
      <c r="Z2170" s="3">
        <f t="shared" si="232"/>
        <v>14</v>
      </c>
      <c r="AA2170" s="3">
        <f t="shared" si="233"/>
        <v>168</v>
      </c>
      <c r="AB2170">
        <f>VLOOKUP(F2170,'Producto temporal'!A:F,6,0)</f>
        <v>60</v>
      </c>
      <c r="AC2170" s="9" t="str">
        <f t="shared" si="234"/>
        <v>OK</v>
      </c>
      <c r="AD2170" s="9" t="str">
        <f t="shared" si="235"/>
        <v>OK</v>
      </c>
      <c r="AE2170" s="9" t="str">
        <f t="shared" si="236"/>
        <v>BAJAR MASTERPACK</v>
      </c>
      <c r="AF2170" s="10">
        <f t="shared" si="237"/>
        <v>3</v>
      </c>
    </row>
    <row r="2171" spans="1:32" x14ac:dyDescent="0.3">
      <c r="A2171" s="1">
        <v>45447</v>
      </c>
      <c r="B2171">
        <v>238</v>
      </c>
      <c r="C2171" t="s">
        <v>276</v>
      </c>
      <c r="D2171" t="s">
        <v>71</v>
      </c>
      <c r="E2171" t="s">
        <v>184</v>
      </c>
      <c r="F2171">
        <v>1003941</v>
      </c>
      <c r="G2171" t="s">
        <v>33</v>
      </c>
      <c r="H2171" t="s">
        <v>28</v>
      </c>
      <c r="I2171" t="s">
        <v>29</v>
      </c>
      <c r="J2171" t="s">
        <v>30</v>
      </c>
      <c r="K2171">
        <v>0</v>
      </c>
      <c r="L2171" t="s">
        <v>31</v>
      </c>
      <c r="M2171" t="s">
        <v>32</v>
      </c>
      <c r="N2171">
        <v>7</v>
      </c>
      <c r="O2171">
        <v>1</v>
      </c>
      <c r="P2171">
        <v>1</v>
      </c>
      <c r="Q2171">
        <v>20</v>
      </c>
      <c r="R2171">
        <v>2.3220000000000001</v>
      </c>
      <c r="S2171">
        <v>13.932</v>
      </c>
      <c r="T2171">
        <v>6</v>
      </c>
      <c r="U2171">
        <v>1</v>
      </c>
      <c r="V2171">
        <v>0</v>
      </c>
      <c r="W2171">
        <v>0</v>
      </c>
      <c r="X2171">
        <v>0</v>
      </c>
      <c r="Y2171" s="3">
        <f t="shared" si="231"/>
        <v>4.666666666666667</v>
      </c>
      <c r="Z2171" s="3">
        <f t="shared" si="232"/>
        <v>4.666666666666667</v>
      </c>
      <c r="AA2171" s="3">
        <f t="shared" si="233"/>
        <v>93.333333333333343</v>
      </c>
      <c r="AB2171">
        <f>VLOOKUP(F2171,'Producto temporal'!A:F,6,0)</f>
        <v>60</v>
      </c>
      <c r="AC2171" s="9" t="str">
        <f t="shared" si="234"/>
        <v>OK</v>
      </c>
      <c r="AD2171" s="9" t="str">
        <f t="shared" si="235"/>
        <v>OK</v>
      </c>
      <c r="AE2171" s="9" t="str">
        <f t="shared" si="236"/>
        <v>BAJAR MASTERPACK</v>
      </c>
      <c r="AF2171" s="10">
        <f t="shared" si="237"/>
        <v>11</v>
      </c>
    </row>
    <row r="2172" spans="1:32" x14ac:dyDescent="0.3">
      <c r="A2172" s="1">
        <v>45447</v>
      </c>
      <c r="B2172">
        <v>238</v>
      </c>
      <c r="C2172" t="s">
        <v>276</v>
      </c>
      <c r="D2172" t="s">
        <v>71</v>
      </c>
      <c r="E2172" t="s">
        <v>184</v>
      </c>
      <c r="F2172">
        <v>1010020</v>
      </c>
      <c r="G2172" t="s">
        <v>34</v>
      </c>
      <c r="H2172" t="s">
        <v>28</v>
      </c>
      <c r="I2172" t="s">
        <v>29</v>
      </c>
      <c r="J2172" t="s">
        <v>30</v>
      </c>
      <c r="K2172">
        <v>0</v>
      </c>
      <c r="L2172" t="s">
        <v>31</v>
      </c>
      <c r="M2172" t="s">
        <v>32</v>
      </c>
      <c r="N2172">
        <v>16</v>
      </c>
      <c r="O2172">
        <v>1</v>
      </c>
      <c r="P2172">
        <v>1</v>
      </c>
      <c r="Q2172">
        <v>12</v>
      </c>
      <c r="R2172">
        <v>3.02501</v>
      </c>
      <c r="S2172">
        <v>77.141729999999995</v>
      </c>
      <c r="T2172">
        <v>25</v>
      </c>
      <c r="U2172">
        <v>1</v>
      </c>
      <c r="V2172">
        <v>0</v>
      </c>
      <c r="W2172">
        <v>0</v>
      </c>
      <c r="X2172">
        <v>0</v>
      </c>
      <c r="Y2172" s="3">
        <f t="shared" si="231"/>
        <v>1.1199999999999999</v>
      </c>
      <c r="Z2172" s="3">
        <f t="shared" si="232"/>
        <v>1.1199999999999999</v>
      </c>
      <c r="AA2172" s="3">
        <f t="shared" si="233"/>
        <v>13.44</v>
      </c>
      <c r="AB2172">
        <f>VLOOKUP(F2172,'Producto temporal'!A:F,6,0)</f>
        <v>60</v>
      </c>
      <c r="AC2172" s="9" t="str">
        <f t="shared" si="234"/>
        <v>OK</v>
      </c>
      <c r="AD2172" s="9" t="str">
        <f t="shared" si="235"/>
        <v>OK</v>
      </c>
      <c r="AE2172" s="9" t="str">
        <f t="shared" si="236"/>
        <v>OK</v>
      </c>
      <c r="AF2172" s="10">
        <f t="shared" si="237"/>
        <v>47</v>
      </c>
    </row>
    <row r="2173" spans="1:32" x14ac:dyDescent="0.3">
      <c r="A2173" s="1">
        <v>45447</v>
      </c>
      <c r="B2173">
        <v>238</v>
      </c>
      <c r="C2173" t="s">
        <v>276</v>
      </c>
      <c r="D2173" t="s">
        <v>71</v>
      </c>
      <c r="E2173" t="s">
        <v>184</v>
      </c>
      <c r="F2173">
        <v>1010290</v>
      </c>
      <c r="G2173" t="s">
        <v>35</v>
      </c>
      <c r="H2173" t="s">
        <v>28</v>
      </c>
      <c r="I2173" t="s">
        <v>29</v>
      </c>
      <c r="J2173" t="s">
        <v>30</v>
      </c>
      <c r="K2173">
        <v>0</v>
      </c>
      <c r="L2173" t="s">
        <v>31</v>
      </c>
      <c r="M2173" t="s">
        <v>32</v>
      </c>
      <c r="N2173">
        <v>9</v>
      </c>
      <c r="O2173">
        <v>1</v>
      </c>
      <c r="P2173">
        <v>1</v>
      </c>
      <c r="Q2173">
        <v>6</v>
      </c>
      <c r="R2173">
        <v>3.62</v>
      </c>
      <c r="S2173">
        <v>28.96</v>
      </c>
      <c r="T2173">
        <v>8</v>
      </c>
      <c r="U2173">
        <v>1</v>
      </c>
      <c r="V2173">
        <v>0</v>
      </c>
      <c r="W2173">
        <v>0</v>
      </c>
      <c r="X2173">
        <v>8</v>
      </c>
      <c r="Y2173" s="3">
        <f t="shared" si="231"/>
        <v>3.5</v>
      </c>
      <c r="Z2173" s="3">
        <f t="shared" si="232"/>
        <v>3.5</v>
      </c>
      <c r="AA2173" s="3">
        <f t="shared" si="233"/>
        <v>21</v>
      </c>
      <c r="AB2173">
        <f>VLOOKUP(F2173,'Producto temporal'!A:F,6,0)</f>
        <v>60</v>
      </c>
      <c r="AC2173" s="9" t="str">
        <f t="shared" si="234"/>
        <v>OK</v>
      </c>
      <c r="AD2173" s="9" t="str">
        <f t="shared" si="235"/>
        <v>OK</v>
      </c>
      <c r="AE2173" s="9" t="str">
        <f t="shared" si="236"/>
        <v>OK</v>
      </c>
      <c r="AF2173" s="10">
        <f t="shared" si="237"/>
        <v>15</v>
      </c>
    </row>
    <row r="2174" spans="1:32" x14ac:dyDescent="0.3">
      <c r="A2174" s="1">
        <v>45447</v>
      </c>
      <c r="B2174">
        <v>238</v>
      </c>
      <c r="C2174" t="s">
        <v>276</v>
      </c>
      <c r="D2174" t="s">
        <v>71</v>
      </c>
      <c r="E2174" t="s">
        <v>184</v>
      </c>
      <c r="F2174">
        <v>1010291</v>
      </c>
      <c r="G2174" t="s">
        <v>36</v>
      </c>
      <c r="H2174" t="s">
        <v>28</v>
      </c>
      <c r="I2174" t="s">
        <v>29</v>
      </c>
      <c r="J2174" t="s">
        <v>30</v>
      </c>
      <c r="K2174">
        <v>0</v>
      </c>
      <c r="L2174" t="s">
        <v>31</v>
      </c>
      <c r="M2174" t="s">
        <v>32</v>
      </c>
      <c r="N2174">
        <v>5</v>
      </c>
      <c r="O2174">
        <v>1</v>
      </c>
      <c r="P2174">
        <v>1</v>
      </c>
      <c r="Q2174">
        <v>6</v>
      </c>
      <c r="R2174">
        <v>3.62</v>
      </c>
      <c r="S2174">
        <v>0</v>
      </c>
      <c r="T2174">
        <v>0</v>
      </c>
      <c r="U2174">
        <v>1</v>
      </c>
      <c r="V2174">
        <v>0</v>
      </c>
      <c r="W2174">
        <v>0</v>
      </c>
      <c r="X2174">
        <v>0</v>
      </c>
      <c r="Y2174" s="3" t="str">
        <f t="shared" si="231"/>
        <v>PRODUCTO SIN VENTA</v>
      </c>
      <c r="Z2174" s="3" t="str">
        <f t="shared" si="232"/>
        <v>PRODUCTO SIN VENTA</v>
      </c>
      <c r="AA2174" s="3" t="str">
        <f t="shared" si="233"/>
        <v>PRODUCTO SIN VENTA</v>
      </c>
      <c r="AB2174">
        <f>VLOOKUP(F2174,'Producto temporal'!A:F,6,0)</f>
        <v>60</v>
      </c>
      <c r="AC2174" s="9" t="str">
        <f t="shared" si="234"/>
        <v>PRODUCTO SIN VENTA</v>
      </c>
      <c r="AD2174" s="9" t="str">
        <f t="shared" si="235"/>
        <v>PRODUCTO SIN VENTA</v>
      </c>
      <c r="AE2174" s="9" t="str">
        <f t="shared" si="236"/>
        <v>PRODUCTO SIN VENTA</v>
      </c>
      <c r="AF2174" s="10">
        <f t="shared" si="237"/>
        <v>0</v>
      </c>
    </row>
    <row r="2175" spans="1:32" x14ac:dyDescent="0.3">
      <c r="A2175" s="1">
        <v>45447</v>
      </c>
      <c r="B2175">
        <v>238</v>
      </c>
      <c r="C2175" t="s">
        <v>276</v>
      </c>
      <c r="D2175" t="s">
        <v>71</v>
      </c>
      <c r="E2175" t="s">
        <v>184</v>
      </c>
      <c r="F2175">
        <v>1010783</v>
      </c>
      <c r="G2175" t="s">
        <v>37</v>
      </c>
      <c r="H2175" t="s">
        <v>28</v>
      </c>
      <c r="I2175" t="s">
        <v>29</v>
      </c>
      <c r="J2175" t="s">
        <v>30</v>
      </c>
      <c r="K2175">
        <v>0</v>
      </c>
      <c r="L2175" t="s">
        <v>31</v>
      </c>
      <c r="M2175" t="s">
        <v>32</v>
      </c>
      <c r="N2175">
        <v>7</v>
      </c>
      <c r="O2175">
        <v>1</v>
      </c>
      <c r="P2175">
        <v>1</v>
      </c>
      <c r="Q2175">
        <v>12</v>
      </c>
      <c r="R2175">
        <v>3.04121</v>
      </c>
      <c r="S2175">
        <v>61.834650000000003</v>
      </c>
      <c r="T2175">
        <v>20</v>
      </c>
      <c r="U2175">
        <v>1</v>
      </c>
      <c r="V2175">
        <v>0</v>
      </c>
      <c r="W2175">
        <v>0</v>
      </c>
      <c r="X2175">
        <v>0</v>
      </c>
      <c r="Y2175" s="3">
        <f t="shared" si="231"/>
        <v>1.4</v>
      </c>
      <c r="Z2175" s="3">
        <f t="shared" si="232"/>
        <v>1.4</v>
      </c>
      <c r="AA2175" s="3">
        <f t="shared" si="233"/>
        <v>16.8</v>
      </c>
      <c r="AB2175">
        <f>VLOOKUP(F2175,'Producto temporal'!A:F,6,0)</f>
        <v>60</v>
      </c>
      <c r="AC2175" s="9" t="str">
        <f t="shared" si="234"/>
        <v>OK</v>
      </c>
      <c r="AD2175" s="9" t="str">
        <f t="shared" si="235"/>
        <v>OK</v>
      </c>
      <c r="AE2175" s="9" t="str">
        <f t="shared" si="236"/>
        <v>OK</v>
      </c>
      <c r="AF2175" s="10">
        <f t="shared" si="237"/>
        <v>37</v>
      </c>
    </row>
    <row r="2176" spans="1:32" x14ac:dyDescent="0.3">
      <c r="A2176" s="1">
        <v>45447</v>
      </c>
      <c r="B2176">
        <v>238</v>
      </c>
      <c r="C2176" t="s">
        <v>276</v>
      </c>
      <c r="D2176" t="s">
        <v>71</v>
      </c>
      <c r="E2176" t="s">
        <v>184</v>
      </c>
      <c r="F2176">
        <v>1011679</v>
      </c>
      <c r="G2176" t="s">
        <v>38</v>
      </c>
      <c r="H2176" t="s">
        <v>28</v>
      </c>
      <c r="I2176" t="s">
        <v>29</v>
      </c>
      <c r="J2176" t="s">
        <v>30</v>
      </c>
      <c r="K2176">
        <v>0</v>
      </c>
      <c r="L2176" t="s">
        <v>31</v>
      </c>
      <c r="M2176" t="s">
        <v>32</v>
      </c>
      <c r="N2176">
        <v>5</v>
      </c>
      <c r="O2176">
        <v>1</v>
      </c>
      <c r="P2176">
        <v>1</v>
      </c>
      <c r="Q2176">
        <v>12</v>
      </c>
      <c r="R2176">
        <v>2.3849999999999998</v>
      </c>
      <c r="S2176">
        <v>11.925000000000001</v>
      </c>
      <c r="T2176">
        <v>5</v>
      </c>
      <c r="U2176">
        <v>1</v>
      </c>
      <c r="V2176">
        <v>0</v>
      </c>
      <c r="W2176">
        <v>0</v>
      </c>
      <c r="X2176">
        <v>0</v>
      </c>
      <c r="Y2176" s="3">
        <f t="shared" si="231"/>
        <v>5.6</v>
      </c>
      <c r="Z2176" s="3">
        <f t="shared" si="232"/>
        <v>5.6</v>
      </c>
      <c r="AA2176" s="3">
        <f t="shared" si="233"/>
        <v>67.2</v>
      </c>
      <c r="AB2176">
        <f>VLOOKUP(F2176,'Producto temporal'!A:F,6,0)</f>
        <v>60</v>
      </c>
      <c r="AC2176" s="9" t="str">
        <f t="shared" si="234"/>
        <v>OK</v>
      </c>
      <c r="AD2176" s="9" t="str">
        <f t="shared" si="235"/>
        <v>OK</v>
      </c>
      <c r="AE2176" s="9" t="str">
        <f t="shared" si="236"/>
        <v>BAJAR MASTERPACK</v>
      </c>
      <c r="AF2176" s="10">
        <f t="shared" si="237"/>
        <v>9</v>
      </c>
    </row>
    <row r="2177" spans="1:32" x14ac:dyDescent="0.3">
      <c r="A2177" s="1">
        <v>45447</v>
      </c>
      <c r="B2177">
        <v>238</v>
      </c>
      <c r="C2177" t="s">
        <v>276</v>
      </c>
      <c r="D2177" t="s">
        <v>71</v>
      </c>
      <c r="E2177" t="s">
        <v>184</v>
      </c>
      <c r="F2177">
        <v>1011885</v>
      </c>
      <c r="G2177" t="s">
        <v>39</v>
      </c>
      <c r="H2177" t="s">
        <v>28</v>
      </c>
      <c r="I2177" t="s">
        <v>29</v>
      </c>
      <c r="J2177" t="s">
        <v>30</v>
      </c>
      <c r="K2177">
        <v>0</v>
      </c>
      <c r="L2177" t="s">
        <v>31</v>
      </c>
      <c r="M2177" t="s">
        <v>32</v>
      </c>
      <c r="N2177">
        <v>6</v>
      </c>
      <c r="O2177">
        <v>3</v>
      </c>
      <c r="P2177">
        <v>1</v>
      </c>
      <c r="Q2177">
        <v>12</v>
      </c>
      <c r="R2177">
        <v>2.3849999999999998</v>
      </c>
      <c r="S2177">
        <v>9.5399999999999991</v>
      </c>
      <c r="T2177">
        <v>4</v>
      </c>
      <c r="U2177">
        <v>1</v>
      </c>
      <c r="V2177">
        <v>0</v>
      </c>
      <c r="W2177">
        <v>0</v>
      </c>
      <c r="X2177">
        <v>0</v>
      </c>
      <c r="Y2177" s="3">
        <f t="shared" si="231"/>
        <v>21</v>
      </c>
      <c r="Z2177" s="3">
        <f t="shared" si="232"/>
        <v>7</v>
      </c>
      <c r="AA2177" s="3">
        <f t="shared" si="233"/>
        <v>84</v>
      </c>
      <c r="AB2177">
        <f>VLOOKUP(F2177,'Producto temporal'!A:F,6,0)</f>
        <v>60</v>
      </c>
      <c r="AC2177" s="9" t="str">
        <f t="shared" si="234"/>
        <v>OK</v>
      </c>
      <c r="AD2177" s="9" t="str">
        <f t="shared" si="235"/>
        <v>OK</v>
      </c>
      <c r="AE2177" s="9" t="str">
        <f t="shared" si="236"/>
        <v>BAJAR MASTERPACK</v>
      </c>
      <c r="AF2177" s="10">
        <f t="shared" si="237"/>
        <v>7</v>
      </c>
    </row>
    <row r="2178" spans="1:32" x14ac:dyDescent="0.3">
      <c r="A2178" s="1">
        <v>45447</v>
      </c>
      <c r="B2178">
        <v>238</v>
      </c>
      <c r="C2178" t="s">
        <v>276</v>
      </c>
      <c r="D2178" t="s">
        <v>71</v>
      </c>
      <c r="E2178" t="s">
        <v>184</v>
      </c>
      <c r="F2178">
        <v>1012657</v>
      </c>
      <c r="G2178" t="s">
        <v>40</v>
      </c>
      <c r="H2178" t="s">
        <v>28</v>
      </c>
      <c r="I2178" t="s">
        <v>29</v>
      </c>
      <c r="J2178" t="s">
        <v>30</v>
      </c>
      <c r="K2178">
        <v>0</v>
      </c>
      <c r="L2178" t="s">
        <v>31</v>
      </c>
      <c r="M2178" t="s">
        <v>32</v>
      </c>
      <c r="N2178">
        <v>3</v>
      </c>
      <c r="O2178">
        <v>1</v>
      </c>
      <c r="P2178">
        <v>1</v>
      </c>
      <c r="Q2178">
        <v>12</v>
      </c>
      <c r="R2178">
        <v>3.0294400000000001</v>
      </c>
      <c r="S2178">
        <v>21.518560000000001</v>
      </c>
      <c r="T2178">
        <v>7</v>
      </c>
      <c r="U2178">
        <v>1</v>
      </c>
      <c r="V2178">
        <v>0</v>
      </c>
      <c r="W2178">
        <v>0</v>
      </c>
      <c r="X2178">
        <v>0</v>
      </c>
      <c r="Y2178" s="3">
        <f t="shared" si="231"/>
        <v>4</v>
      </c>
      <c r="Z2178" s="3">
        <f t="shared" si="232"/>
        <v>4</v>
      </c>
      <c r="AA2178" s="3">
        <f t="shared" si="233"/>
        <v>48</v>
      </c>
      <c r="AB2178">
        <f>VLOOKUP(F2178,'Producto temporal'!A:F,6,0)</f>
        <v>60</v>
      </c>
      <c r="AC2178" s="9" t="str">
        <f t="shared" si="234"/>
        <v>OK</v>
      </c>
      <c r="AD2178" s="9" t="str">
        <f t="shared" si="235"/>
        <v>OK</v>
      </c>
      <c r="AE2178" s="9" t="str">
        <f t="shared" si="236"/>
        <v>OK</v>
      </c>
      <c r="AF2178" s="10">
        <f t="shared" si="237"/>
        <v>13</v>
      </c>
    </row>
    <row r="2179" spans="1:32" x14ac:dyDescent="0.3">
      <c r="A2179" s="1">
        <v>45447</v>
      </c>
      <c r="B2179">
        <v>238</v>
      </c>
      <c r="C2179" t="s">
        <v>276</v>
      </c>
      <c r="D2179" t="s">
        <v>71</v>
      </c>
      <c r="E2179" t="s">
        <v>184</v>
      </c>
      <c r="F2179">
        <v>1012658</v>
      </c>
      <c r="G2179" t="s">
        <v>41</v>
      </c>
      <c r="H2179" t="s">
        <v>28</v>
      </c>
      <c r="I2179" t="s">
        <v>29</v>
      </c>
      <c r="J2179" t="s">
        <v>30</v>
      </c>
      <c r="K2179">
        <v>0</v>
      </c>
      <c r="L2179" t="s">
        <v>31</v>
      </c>
      <c r="M2179" t="s">
        <v>32</v>
      </c>
      <c r="N2179">
        <v>5</v>
      </c>
      <c r="O2179">
        <v>1</v>
      </c>
      <c r="P2179">
        <v>1</v>
      </c>
      <c r="Q2179">
        <v>12</v>
      </c>
      <c r="R2179">
        <v>2.6459999999999999</v>
      </c>
      <c r="S2179">
        <v>5.2919999999999998</v>
      </c>
      <c r="T2179">
        <v>2</v>
      </c>
      <c r="U2179">
        <v>1</v>
      </c>
      <c r="V2179">
        <v>0</v>
      </c>
      <c r="W2179">
        <v>0</v>
      </c>
      <c r="X2179">
        <v>0</v>
      </c>
      <c r="Y2179" s="3">
        <f t="shared" si="231"/>
        <v>14</v>
      </c>
      <c r="Z2179" s="3">
        <f t="shared" si="232"/>
        <v>14</v>
      </c>
      <c r="AA2179" s="3">
        <f t="shared" si="233"/>
        <v>168</v>
      </c>
      <c r="AB2179">
        <f>VLOOKUP(F2179,'Producto temporal'!A:F,6,0)</f>
        <v>60</v>
      </c>
      <c r="AC2179" s="9" t="str">
        <f t="shared" si="234"/>
        <v>OK</v>
      </c>
      <c r="AD2179" s="9" t="str">
        <f t="shared" si="235"/>
        <v>OK</v>
      </c>
      <c r="AE2179" s="9" t="str">
        <f t="shared" si="236"/>
        <v>BAJAR MASTERPACK</v>
      </c>
      <c r="AF2179" s="10">
        <f t="shared" si="237"/>
        <v>3</v>
      </c>
    </row>
    <row r="2180" spans="1:32" x14ac:dyDescent="0.3">
      <c r="A2180" s="1">
        <v>45447</v>
      </c>
      <c r="B2180">
        <v>238</v>
      </c>
      <c r="C2180" t="s">
        <v>276</v>
      </c>
      <c r="D2180" t="s">
        <v>71</v>
      </c>
      <c r="E2180" t="s">
        <v>184</v>
      </c>
      <c r="F2180">
        <v>1013898</v>
      </c>
      <c r="G2180" t="s">
        <v>42</v>
      </c>
      <c r="H2180" t="s">
        <v>28</v>
      </c>
      <c r="I2180" t="s">
        <v>29</v>
      </c>
      <c r="J2180" t="s">
        <v>30</v>
      </c>
      <c r="K2180">
        <v>0</v>
      </c>
      <c r="L2180" t="s">
        <v>31</v>
      </c>
      <c r="M2180" t="s">
        <v>32</v>
      </c>
      <c r="N2180">
        <v>6</v>
      </c>
      <c r="O2180">
        <v>3</v>
      </c>
      <c r="P2180">
        <v>1</v>
      </c>
      <c r="Q2180">
        <v>12</v>
      </c>
      <c r="R2180">
        <v>3.3237999999999999</v>
      </c>
      <c r="S2180">
        <v>6.7320000000000002</v>
      </c>
      <c r="T2180">
        <v>2</v>
      </c>
      <c r="U2180">
        <v>1</v>
      </c>
      <c r="V2180">
        <v>0</v>
      </c>
      <c r="W2180">
        <v>0</v>
      </c>
      <c r="X2180">
        <v>0</v>
      </c>
      <c r="Y2180" s="3">
        <f t="shared" ref="Y2180:Y2243" si="238">IF(AND(N2180=0,T2180=0),"PRODUCTO SIN CARGA",IF(AND(N2180&gt;0,T2180=0),"PRODUCTO SIN VENTA",O2180/($T2180/$T$1)))</f>
        <v>42</v>
      </c>
      <c r="Z2180" s="3">
        <f t="shared" ref="Z2180:Z2243" si="239">IF(AND(N2180=0,T2180=0),"PRODUCTO SIN CARGA",IF(AND(N2180&gt;0,T2180=0),"PRODUCTO SIN VENTA",P2180/($T2180/$T$1)))</f>
        <v>14</v>
      </c>
      <c r="AA2180" s="3">
        <f t="shared" ref="AA2180:AA2243" si="240">IF(AND(N2180=0,T2180=0),"PRODUCTO SIN CARGA",IF(AND(N2180&gt;0,T2180=0),"PRODUCTO SIN VENTA",Q2180/($T2180/$T$1)))</f>
        <v>168</v>
      </c>
      <c r="AB2180">
        <f>VLOOKUP(F2180,'Producto temporal'!A:F,6,0)</f>
        <v>60</v>
      </c>
      <c r="AC2180" s="9" t="str">
        <f t="shared" ref="AC2180:AC2243" si="241">IF(Y2180&lt;=$AB2180,"OK",IF(AND(N2180=0,T2180=0),"PRODUCTO SIN CARGA",IF(AND(N2180&gt;0,T2180=0),"PRODUCTO SIN VENTA","BAJAR PACKQTY")))</f>
        <v>OK</v>
      </c>
      <c r="AD2180" s="9" t="str">
        <f t="shared" ref="AD2180:AD2243" si="242">IF(Z2180&lt;=$AB2180,"OK",IF(AND(N2180=0,T2180=0),"PRODUCTO SIN CARGA",IF(AND(N2180&gt;0,T2180=0),"PRODUCTO SIN VENTA","BAJAR PACKQTY")))</f>
        <v>OK</v>
      </c>
      <c r="AE2180" s="9" t="str">
        <f t="shared" ref="AE2180:AE2243" si="243">IF(AA2180&lt;=AB2180,"OK",IF(AND(N2180=0,T2180=0),"PRODUCTO SIN CARGA",IF(AND(N2180&gt;0,T2180=0),"PRODUCTO SIN VENTA","BAJAR MASTERPACK")))</f>
        <v>BAJAR MASTERPACK</v>
      </c>
      <c r="AF2180" s="10">
        <f t="shared" ref="AF2180:AF2243" si="244">TRUNC((T2180/$T$1)*(AB2180-$AB$1),0)</f>
        <v>3</v>
      </c>
    </row>
    <row r="2181" spans="1:32" x14ac:dyDescent="0.3">
      <c r="A2181" s="1">
        <v>45447</v>
      </c>
      <c r="B2181">
        <v>239</v>
      </c>
      <c r="C2181" t="s">
        <v>277</v>
      </c>
      <c r="D2181" t="s">
        <v>69</v>
      </c>
      <c r="E2181" t="s">
        <v>184</v>
      </c>
      <c r="F2181">
        <v>1003938</v>
      </c>
      <c r="G2181" t="s">
        <v>27</v>
      </c>
      <c r="H2181" t="s">
        <v>28</v>
      </c>
      <c r="I2181" t="s">
        <v>29</v>
      </c>
      <c r="J2181" t="s">
        <v>30</v>
      </c>
      <c r="K2181">
        <v>0</v>
      </c>
      <c r="L2181" t="s">
        <v>31</v>
      </c>
      <c r="M2181" t="s">
        <v>32</v>
      </c>
      <c r="N2181">
        <v>1</v>
      </c>
      <c r="O2181">
        <v>1</v>
      </c>
      <c r="P2181">
        <v>1</v>
      </c>
      <c r="Q2181">
        <v>12</v>
      </c>
      <c r="R2181">
        <v>3.1680000000000001</v>
      </c>
      <c r="S2181">
        <v>22.175999999999998</v>
      </c>
      <c r="T2181">
        <v>7</v>
      </c>
      <c r="U2181">
        <v>1</v>
      </c>
      <c r="V2181">
        <v>0</v>
      </c>
      <c r="W2181">
        <v>6</v>
      </c>
      <c r="X2181">
        <v>0</v>
      </c>
      <c r="Y2181" s="3">
        <f t="shared" si="238"/>
        <v>4</v>
      </c>
      <c r="Z2181" s="3">
        <f t="shared" si="239"/>
        <v>4</v>
      </c>
      <c r="AA2181" s="3">
        <f t="shared" si="240"/>
        <v>48</v>
      </c>
      <c r="AB2181">
        <f>VLOOKUP(F2181,'Producto temporal'!A:F,6,0)</f>
        <v>60</v>
      </c>
      <c r="AC2181" s="9" t="str">
        <f t="shared" si="241"/>
        <v>OK</v>
      </c>
      <c r="AD2181" s="9" t="str">
        <f t="shared" si="242"/>
        <v>OK</v>
      </c>
      <c r="AE2181" s="9" t="str">
        <f t="shared" si="243"/>
        <v>OK</v>
      </c>
      <c r="AF2181" s="10">
        <f t="shared" si="244"/>
        <v>13</v>
      </c>
    </row>
    <row r="2182" spans="1:32" x14ac:dyDescent="0.3">
      <c r="A2182" s="1">
        <v>45447</v>
      </c>
      <c r="B2182">
        <v>239</v>
      </c>
      <c r="C2182" t="s">
        <v>277</v>
      </c>
      <c r="D2182" t="s">
        <v>69</v>
      </c>
      <c r="E2182" t="s">
        <v>184</v>
      </c>
      <c r="F2182">
        <v>1003941</v>
      </c>
      <c r="G2182" t="s">
        <v>33</v>
      </c>
      <c r="H2182" t="s">
        <v>28</v>
      </c>
      <c r="I2182" t="s">
        <v>29</v>
      </c>
      <c r="J2182" t="s">
        <v>30</v>
      </c>
      <c r="K2182">
        <v>0</v>
      </c>
      <c r="L2182" t="s">
        <v>31</v>
      </c>
      <c r="M2182" t="s">
        <v>32</v>
      </c>
      <c r="N2182">
        <v>7</v>
      </c>
      <c r="O2182">
        <v>1</v>
      </c>
      <c r="P2182">
        <v>1</v>
      </c>
      <c r="Q2182">
        <v>20</v>
      </c>
      <c r="R2182">
        <v>2.3220000000000001</v>
      </c>
      <c r="S2182">
        <v>2.3220000000000001</v>
      </c>
      <c r="T2182">
        <v>1</v>
      </c>
      <c r="U2182">
        <v>1</v>
      </c>
      <c r="V2182">
        <v>0</v>
      </c>
      <c r="W2182">
        <v>0</v>
      </c>
      <c r="X2182">
        <v>0</v>
      </c>
      <c r="Y2182" s="3">
        <f t="shared" si="238"/>
        <v>28</v>
      </c>
      <c r="Z2182" s="3">
        <f t="shared" si="239"/>
        <v>28</v>
      </c>
      <c r="AA2182" s="3">
        <f t="shared" si="240"/>
        <v>560</v>
      </c>
      <c r="AB2182">
        <f>VLOOKUP(F2182,'Producto temporal'!A:F,6,0)</f>
        <v>60</v>
      </c>
      <c r="AC2182" s="9" t="str">
        <f t="shared" si="241"/>
        <v>OK</v>
      </c>
      <c r="AD2182" s="9" t="str">
        <f t="shared" si="242"/>
        <v>OK</v>
      </c>
      <c r="AE2182" s="9" t="str">
        <f t="shared" si="243"/>
        <v>BAJAR MASTERPACK</v>
      </c>
      <c r="AF2182" s="10">
        <f t="shared" si="244"/>
        <v>1</v>
      </c>
    </row>
    <row r="2183" spans="1:32" x14ac:dyDescent="0.3">
      <c r="A2183" s="1">
        <v>45447</v>
      </c>
      <c r="B2183">
        <v>239</v>
      </c>
      <c r="C2183" t="s">
        <v>277</v>
      </c>
      <c r="D2183" t="s">
        <v>69</v>
      </c>
      <c r="E2183" t="s">
        <v>184</v>
      </c>
      <c r="F2183">
        <v>1010020</v>
      </c>
      <c r="G2183" t="s">
        <v>34</v>
      </c>
      <c r="H2183" t="s">
        <v>28</v>
      </c>
      <c r="I2183" t="s">
        <v>29</v>
      </c>
      <c r="J2183" t="s">
        <v>30</v>
      </c>
      <c r="K2183">
        <v>0</v>
      </c>
      <c r="L2183" t="s">
        <v>31</v>
      </c>
      <c r="M2183" t="s">
        <v>32</v>
      </c>
      <c r="N2183">
        <v>19</v>
      </c>
      <c r="O2183">
        <v>1</v>
      </c>
      <c r="P2183">
        <v>1</v>
      </c>
      <c r="Q2183">
        <v>12</v>
      </c>
      <c r="R2183">
        <v>3.02501</v>
      </c>
      <c r="S2183">
        <v>43.195830000000001</v>
      </c>
      <c r="T2183">
        <v>14</v>
      </c>
      <c r="U2183">
        <v>1</v>
      </c>
      <c r="V2183">
        <v>0</v>
      </c>
      <c r="W2183">
        <v>0</v>
      </c>
      <c r="X2183">
        <v>0</v>
      </c>
      <c r="Y2183" s="3">
        <f t="shared" si="238"/>
        <v>2</v>
      </c>
      <c r="Z2183" s="3">
        <f t="shared" si="239"/>
        <v>2</v>
      </c>
      <c r="AA2183" s="3">
        <f t="shared" si="240"/>
        <v>24</v>
      </c>
      <c r="AB2183">
        <f>VLOOKUP(F2183,'Producto temporal'!A:F,6,0)</f>
        <v>60</v>
      </c>
      <c r="AC2183" s="9" t="str">
        <f t="shared" si="241"/>
        <v>OK</v>
      </c>
      <c r="AD2183" s="9" t="str">
        <f t="shared" si="242"/>
        <v>OK</v>
      </c>
      <c r="AE2183" s="9" t="str">
        <f t="shared" si="243"/>
        <v>OK</v>
      </c>
      <c r="AF2183" s="10">
        <f t="shared" si="244"/>
        <v>26</v>
      </c>
    </row>
    <row r="2184" spans="1:32" x14ac:dyDescent="0.3">
      <c r="A2184" s="1">
        <v>45447</v>
      </c>
      <c r="B2184">
        <v>239</v>
      </c>
      <c r="C2184" t="s">
        <v>277</v>
      </c>
      <c r="D2184" t="s">
        <v>69</v>
      </c>
      <c r="E2184" t="s">
        <v>184</v>
      </c>
      <c r="F2184">
        <v>1010290</v>
      </c>
      <c r="G2184" t="s">
        <v>35</v>
      </c>
      <c r="H2184" t="s">
        <v>28</v>
      </c>
      <c r="I2184" t="s">
        <v>29</v>
      </c>
      <c r="J2184" t="s">
        <v>30</v>
      </c>
      <c r="K2184">
        <v>0</v>
      </c>
      <c r="L2184" t="s">
        <v>31</v>
      </c>
      <c r="M2184" t="s">
        <v>32</v>
      </c>
      <c r="N2184">
        <v>7</v>
      </c>
      <c r="O2184">
        <v>1</v>
      </c>
      <c r="P2184">
        <v>1</v>
      </c>
      <c r="Q2184">
        <v>6</v>
      </c>
      <c r="R2184">
        <v>3.62</v>
      </c>
      <c r="S2184">
        <v>0</v>
      </c>
      <c r="T2184">
        <v>0</v>
      </c>
      <c r="U2184">
        <v>1</v>
      </c>
      <c r="V2184">
        <v>0</v>
      </c>
      <c r="W2184">
        <v>0</v>
      </c>
      <c r="X2184">
        <v>0</v>
      </c>
      <c r="Y2184" s="3" t="str">
        <f t="shared" si="238"/>
        <v>PRODUCTO SIN VENTA</v>
      </c>
      <c r="Z2184" s="3" t="str">
        <f t="shared" si="239"/>
        <v>PRODUCTO SIN VENTA</v>
      </c>
      <c r="AA2184" s="3" t="str">
        <f t="shared" si="240"/>
        <v>PRODUCTO SIN VENTA</v>
      </c>
      <c r="AB2184">
        <f>VLOOKUP(F2184,'Producto temporal'!A:F,6,0)</f>
        <v>60</v>
      </c>
      <c r="AC2184" s="9" t="str">
        <f t="shared" si="241"/>
        <v>PRODUCTO SIN VENTA</v>
      </c>
      <c r="AD2184" s="9" t="str">
        <f t="shared" si="242"/>
        <v>PRODUCTO SIN VENTA</v>
      </c>
      <c r="AE2184" s="9" t="str">
        <f t="shared" si="243"/>
        <v>PRODUCTO SIN VENTA</v>
      </c>
      <c r="AF2184" s="10">
        <f t="shared" si="244"/>
        <v>0</v>
      </c>
    </row>
    <row r="2185" spans="1:32" x14ac:dyDescent="0.3">
      <c r="A2185" s="1">
        <v>45447</v>
      </c>
      <c r="B2185">
        <v>239</v>
      </c>
      <c r="C2185" t="s">
        <v>277</v>
      </c>
      <c r="D2185" t="s">
        <v>69</v>
      </c>
      <c r="E2185" t="s">
        <v>184</v>
      </c>
      <c r="F2185">
        <v>1010291</v>
      </c>
      <c r="G2185" t="s">
        <v>36</v>
      </c>
      <c r="H2185" t="s">
        <v>28</v>
      </c>
      <c r="I2185" t="s">
        <v>29</v>
      </c>
      <c r="J2185" t="s">
        <v>30</v>
      </c>
      <c r="K2185">
        <v>0</v>
      </c>
      <c r="L2185" t="s">
        <v>31</v>
      </c>
      <c r="M2185" t="s">
        <v>32</v>
      </c>
      <c r="N2185">
        <v>6</v>
      </c>
      <c r="O2185">
        <v>1</v>
      </c>
      <c r="P2185">
        <v>1</v>
      </c>
      <c r="Q2185">
        <v>6</v>
      </c>
      <c r="R2185">
        <v>3.62</v>
      </c>
      <c r="S2185">
        <v>0</v>
      </c>
      <c r="T2185">
        <v>0</v>
      </c>
      <c r="U2185">
        <v>1</v>
      </c>
      <c r="V2185">
        <v>0</v>
      </c>
      <c r="W2185">
        <v>0</v>
      </c>
      <c r="X2185">
        <v>0</v>
      </c>
      <c r="Y2185" s="3" t="str">
        <f t="shared" si="238"/>
        <v>PRODUCTO SIN VENTA</v>
      </c>
      <c r="Z2185" s="3" t="str">
        <f t="shared" si="239"/>
        <v>PRODUCTO SIN VENTA</v>
      </c>
      <c r="AA2185" s="3" t="str">
        <f t="shared" si="240"/>
        <v>PRODUCTO SIN VENTA</v>
      </c>
      <c r="AB2185">
        <f>VLOOKUP(F2185,'Producto temporal'!A:F,6,0)</f>
        <v>60</v>
      </c>
      <c r="AC2185" s="9" t="str">
        <f t="shared" si="241"/>
        <v>PRODUCTO SIN VENTA</v>
      </c>
      <c r="AD2185" s="9" t="str">
        <f t="shared" si="242"/>
        <v>PRODUCTO SIN VENTA</v>
      </c>
      <c r="AE2185" s="9" t="str">
        <f t="shared" si="243"/>
        <v>PRODUCTO SIN VENTA</v>
      </c>
      <c r="AF2185" s="10">
        <f t="shared" si="244"/>
        <v>0</v>
      </c>
    </row>
    <row r="2186" spans="1:32" x14ac:dyDescent="0.3">
      <c r="A2186" s="1">
        <v>45447</v>
      </c>
      <c r="B2186">
        <v>239</v>
      </c>
      <c r="C2186" t="s">
        <v>277</v>
      </c>
      <c r="D2186" t="s">
        <v>69</v>
      </c>
      <c r="E2186" t="s">
        <v>184</v>
      </c>
      <c r="F2186">
        <v>1010783</v>
      </c>
      <c r="G2186" t="s">
        <v>37</v>
      </c>
      <c r="H2186" t="s">
        <v>28</v>
      </c>
      <c r="I2186" t="s">
        <v>29</v>
      </c>
      <c r="J2186" t="s">
        <v>30</v>
      </c>
      <c r="K2186">
        <v>0</v>
      </c>
      <c r="L2186" t="s">
        <v>31</v>
      </c>
      <c r="M2186" t="s">
        <v>32</v>
      </c>
      <c r="N2186">
        <v>16</v>
      </c>
      <c r="O2186">
        <v>1</v>
      </c>
      <c r="P2186">
        <v>1</v>
      </c>
      <c r="Q2186">
        <v>12</v>
      </c>
      <c r="R2186">
        <v>3.04121</v>
      </c>
      <c r="S2186">
        <v>43.39161</v>
      </c>
      <c r="T2186">
        <v>14</v>
      </c>
      <c r="U2186">
        <v>1</v>
      </c>
      <c r="V2186">
        <v>0</v>
      </c>
      <c r="W2186">
        <v>2</v>
      </c>
      <c r="X2186">
        <v>0</v>
      </c>
      <c r="Y2186" s="3">
        <f t="shared" si="238"/>
        <v>2</v>
      </c>
      <c r="Z2186" s="3">
        <f t="shared" si="239"/>
        <v>2</v>
      </c>
      <c r="AA2186" s="3">
        <f t="shared" si="240"/>
        <v>24</v>
      </c>
      <c r="AB2186">
        <f>VLOOKUP(F2186,'Producto temporal'!A:F,6,0)</f>
        <v>60</v>
      </c>
      <c r="AC2186" s="9" t="str">
        <f t="shared" si="241"/>
        <v>OK</v>
      </c>
      <c r="AD2186" s="9" t="str">
        <f t="shared" si="242"/>
        <v>OK</v>
      </c>
      <c r="AE2186" s="9" t="str">
        <f t="shared" si="243"/>
        <v>OK</v>
      </c>
      <c r="AF2186" s="10">
        <f t="shared" si="244"/>
        <v>26</v>
      </c>
    </row>
    <row r="2187" spans="1:32" x14ac:dyDescent="0.3">
      <c r="A2187" s="1">
        <v>45447</v>
      </c>
      <c r="B2187">
        <v>239</v>
      </c>
      <c r="C2187" t="s">
        <v>277</v>
      </c>
      <c r="D2187" t="s">
        <v>69</v>
      </c>
      <c r="E2187" t="s">
        <v>184</v>
      </c>
      <c r="F2187">
        <v>1011679</v>
      </c>
      <c r="G2187" t="s">
        <v>38</v>
      </c>
      <c r="H2187" t="s">
        <v>28</v>
      </c>
      <c r="I2187" t="s">
        <v>29</v>
      </c>
      <c r="J2187" t="s">
        <v>30</v>
      </c>
      <c r="K2187">
        <v>0</v>
      </c>
      <c r="L2187" t="s">
        <v>31</v>
      </c>
      <c r="M2187" t="s">
        <v>32</v>
      </c>
      <c r="N2187">
        <v>6</v>
      </c>
      <c r="O2187">
        <v>1</v>
      </c>
      <c r="P2187">
        <v>1</v>
      </c>
      <c r="Q2187">
        <v>12</v>
      </c>
      <c r="R2187">
        <v>2.3849999999999998</v>
      </c>
      <c r="S2187">
        <v>0</v>
      </c>
      <c r="T2187">
        <v>0</v>
      </c>
      <c r="U2187">
        <v>1</v>
      </c>
      <c r="V2187">
        <v>0</v>
      </c>
      <c r="W2187">
        <v>0</v>
      </c>
      <c r="X2187">
        <v>0</v>
      </c>
      <c r="Y2187" s="3" t="str">
        <f t="shared" si="238"/>
        <v>PRODUCTO SIN VENTA</v>
      </c>
      <c r="Z2187" s="3" t="str">
        <f t="shared" si="239"/>
        <v>PRODUCTO SIN VENTA</v>
      </c>
      <c r="AA2187" s="3" t="str">
        <f t="shared" si="240"/>
        <v>PRODUCTO SIN VENTA</v>
      </c>
      <c r="AB2187">
        <f>VLOOKUP(F2187,'Producto temporal'!A:F,6,0)</f>
        <v>60</v>
      </c>
      <c r="AC2187" s="9" t="str">
        <f t="shared" si="241"/>
        <v>PRODUCTO SIN VENTA</v>
      </c>
      <c r="AD2187" s="9" t="str">
        <f t="shared" si="242"/>
        <v>PRODUCTO SIN VENTA</v>
      </c>
      <c r="AE2187" s="9" t="str">
        <f t="shared" si="243"/>
        <v>PRODUCTO SIN VENTA</v>
      </c>
      <c r="AF2187" s="10">
        <f t="shared" si="244"/>
        <v>0</v>
      </c>
    </row>
    <row r="2188" spans="1:32" x14ac:dyDescent="0.3">
      <c r="A2188" s="1">
        <v>45447</v>
      </c>
      <c r="B2188">
        <v>239</v>
      </c>
      <c r="C2188" t="s">
        <v>277</v>
      </c>
      <c r="D2188" t="s">
        <v>69</v>
      </c>
      <c r="E2188" t="s">
        <v>184</v>
      </c>
      <c r="F2188">
        <v>1011885</v>
      </c>
      <c r="G2188" t="s">
        <v>39</v>
      </c>
      <c r="H2188" t="s">
        <v>28</v>
      </c>
      <c r="I2188" t="s">
        <v>29</v>
      </c>
      <c r="J2188" t="s">
        <v>30</v>
      </c>
      <c r="K2188">
        <v>0</v>
      </c>
      <c r="L2188" t="s">
        <v>31</v>
      </c>
      <c r="M2188" t="s">
        <v>32</v>
      </c>
      <c r="N2188">
        <v>2</v>
      </c>
      <c r="O2188">
        <v>3</v>
      </c>
      <c r="P2188">
        <v>1</v>
      </c>
      <c r="Q2188">
        <v>12</v>
      </c>
      <c r="R2188">
        <v>2.3849999999999998</v>
      </c>
      <c r="S2188">
        <v>7.1550000000000002</v>
      </c>
      <c r="T2188">
        <v>3</v>
      </c>
      <c r="U2188">
        <v>1</v>
      </c>
      <c r="V2188">
        <v>0</v>
      </c>
      <c r="W2188">
        <v>2</v>
      </c>
      <c r="X2188">
        <v>0</v>
      </c>
      <c r="Y2188" s="3">
        <f t="shared" si="238"/>
        <v>28</v>
      </c>
      <c r="Z2188" s="3">
        <f t="shared" si="239"/>
        <v>9.3333333333333339</v>
      </c>
      <c r="AA2188" s="3">
        <f t="shared" si="240"/>
        <v>112</v>
      </c>
      <c r="AB2188">
        <f>VLOOKUP(F2188,'Producto temporal'!A:F,6,0)</f>
        <v>60</v>
      </c>
      <c r="AC2188" s="9" t="str">
        <f t="shared" si="241"/>
        <v>OK</v>
      </c>
      <c r="AD2188" s="9" t="str">
        <f t="shared" si="242"/>
        <v>OK</v>
      </c>
      <c r="AE2188" s="9" t="str">
        <f t="shared" si="243"/>
        <v>BAJAR MASTERPACK</v>
      </c>
      <c r="AF2188" s="10">
        <f t="shared" si="244"/>
        <v>5</v>
      </c>
    </row>
    <row r="2189" spans="1:32" x14ac:dyDescent="0.3">
      <c r="A2189" s="1">
        <v>45447</v>
      </c>
      <c r="B2189">
        <v>239</v>
      </c>
      <c r="C2189" t="s">
        <v>277</v>
      </c>
      <c r="D2189" t="s">
        <v>69</v>
      </c>
      <c r="E2189" t="s">
        <v>184</v>
      </c>
      <c r="F2189">
        <v>1012657</v>
      </c>
      <c r="G2189" t="s">
        <v>40</v>
      </c>
      <c r="H2189" t="s">
        <v>28</v>
      </c>
      <c r="I2189" t="s">
        <v>29</v>
      </c>
      <c r="J2189" t="s">
        <v>30</v>
      </c>
      <c r="K2189">
        <v>0</v>
      </c>
      <c r="L2189" t="s">
        <v>31</v>
      </c>
      <c r="M2189" t="s">
        <v>32</v>
      </c>
      <c r="N2189">
        <v>5</v>
      </c>
      <c r="O2189">
        <v>1</v>
      </c>
      <c r="P2189">
        <v>1</v>
      </c>
      <c r="Q2189">
        <v>12</v>
      </c>
      <c r="R2189">
        <v>3.0294400000000001</v>
      </c>
      <c r="S2189">
        <v>9.2218699999999991</v>
      </c>
      <c r="T2189">
        <v>3</v>
      </c>
      <c r="U2189">
        <v>1</v>
      </c>
      <c r="V2189">
        <v>0</v>
      </c>
      <c r="W2189">
        <v>0</v>
      </c>
      <c r="X2189">
        <v>0</v>
      </c>
      <c r="Y2189" s="3">
        <f t="shared" si="238"/>
        <v>9.3333333333333339</v>
      </c>
      <c r="Z2189" s="3">
        <f t="shared" si="239"/>
        <v>9.3333333333333339</v>
      </c>
      <c r="AA2189" s="3">
        <f t="shared" si="240"/>
        <v>112</v>
      </c>
      <c r="AB2189">
        <f>VLOOKUP(F2189,'Producto temporal'!A:F,6,0)</f>
        <v>60</v>
      </c>
      <c r="AC2189" s="9" t="str">
        <f t="shared" si="241"/>
        <v>OK</v>
      </c>
      <c r="AD2189" s="9" t="str">
        <f t="shared" si="242"/>
        <v>OK</v>
      </c>
      <c r="AE2189" s="9" t="str">
        <f t="shared" si="243"/>
        <v>BAJAR MASTERPACK</v>
      </c>
      <c r="AF2189" s="10">
        <f t="shared" si="244"/>
        <v>5</v>
      </c>
    </row>
    <row r="2190" spans="1:32" x14ac:dyDescent="0.3">
      <c r="A2190" s="1">
        <v>45447</v>
      </c>
      <c r="B2190">
        <v>239</v>
      </c>
      <c r="C2190" t="s">
        <v>277</v>
      </c>
      <c r="D2190" t="s">
        <v>69</v>
      </c>
      <c r="E2190" t="s">
        <v>184</v>
      </c>
      <c r="F2190">
        <v>1012658</v>
      </c>
      <c r="G2190" t="s">
        <v>41</v>
      </c>
      <c r="H2190" t="s">
        <v>28</v>
      </c>
      <c r="I2190" t="s">
        <v>29</v>
      </c>
      <c r="J2190" t="s">
        <v>30</v>
      </c>
      <c r="K2190">
        <v>0</v>
      </c>
      <c r="L2190" t="s">
        <v>31</v>
      </c>
      <c r="M2190" t="s">
        <v>32</v>
      </c>
      <c r="N2190">
        <v>5</v>
      </c>
      <c r="O2190">
        <v>1</v>
      </c>
      <c r="P2190">
        <v>1</v>
      </c>
      <c r="Q2190">
        <v>12</v>
      </c>
      <c r="R2190">
        <v>2.6459999999999999</v>
      </c>
      <c r="S2190">
        <v>7.9379999999999997</v>
      </c>
      <c r="T2190">
        <v>3</v>
      </c>
      <c r="U2190">
        <v>1</v>
      </c>
      <c r="V2190">
        <v>0</v>
      </c>
      <c r="W2190">
        <v>0</v>
      </c>
      <c r="X2190">
        <v>0</v>
      </c>
      <c r="Y2190" s="3">
        <f t="shared" si="238"/>
        <v>9.3333333333333339</v>
      </c>
      <c r="Z2190" s="3">
        <f t="shared" si="239"/>
        <v>9.3333333333333339</v>
      </c>
      <c r="AA2190" s="3">
        <f t="shared" si="240"/>
        <v>112</v>
      </c>
      <c r="AB2190">
        <f>VLOOKUP(F2190,'Producto temporal'!A:F,6,0)</f>
        <v>60</v>
      </c>
      <c r="AC2190" s="9" t="str">
        <f t="shared" si="241"/>
        <v>OK</v>
      </c>
      <c r="AD2190" s="9" t="str">
        <f t="shared" si="242"/>
        <v>OK</v>
      </c>
      <c r="AE2190" s="9" t="str">
        <f t="shared" si="243"/>
        <v>BAJAR MASTERPACK</v>
      </c>
      <c r="AF2190" s="10">
        <f t="shared" si="244"/>
        <v>5</v>
      </c>
    </row>
    <row r="2191" spans="1:32" x14ac:dyDescent="0.3">
      <c r="A2191" s="1">
        <v>45447</v>
      </c>
      <c r="B2191">
        <v>239</v>
      </c>
      <c r="C2191" t="s">
        <v>277</v>
      </c>
      <c r="D2191" t="s">
        <v>69</v>
      </c>
      <c r="E2191" t="s">
        <v>184</v>
      </c>
      <c r="F2191">
        <v>1013898</v>
      </c>
      <c r="G2191" t="s">
        <v>42</v>
      </c>
      <c r="H2191" t="s">
        <v>28</v>
      </c>
      <c r="I2191" t="s">
        <v>29</v>
      </c>
      <c r="J2191" t="s">
        <v>30</v>
      </c>
      <c r="K2191">
        <v>0</v>
      </c>
      <c r="L2191" t="s">
        <v>31</v>
      </c>
      <c r="M2191" t="s">
        <v>32</v>
      </c>
      <c r="N2191">
        <v>6</v>
      </c>
      <c r="O2191">
        <v>3</v>
      </c>
      <c r="P2191">
        <v>1</v>
      </c>
      <c r="Q2191">
        <v>12</v>
      </c>
      <c r="R2191">
        <v>3.3237999999999999</v>
      </c>
      <c r="S2191">
        <v>10.12459</v>
      </c>
      <c r="T2191">
        <v>3</v>
      </c>
      <c r="U2191">
        <v>1</v>
      </c>
      <c r="V2191">
        <v>0</v>
      </c>
      <c r="W2191">
        <v>0</v>
      </c>
      <c r="X2191">
        <v>0</v>
      </c>
      <c r="Y2191" s="3">
        <f t="shared" si="238"/>
        <v>28</v>
      </c>
      <c r="Z2191" s="3">
        <f t="shared" si="239"/>
        <v>9.3333333333333339</v>
      </c>
      <c r="AA2191" s="3">
        <f t="shared" si="240"/>
        <v>112</v>
      </c>
      <c r="AB2191">
        <f>VLOOKUP(F2191,'Producto temporal'!A:F,6,0)</f>
        <v>60</v>
      </c>
      <c r="AC2191" s="9" t="str">
        <f t="shared" si="241"/>
        <v>OK</v>
      </c>
      <c r="AD2191" s="9" t="str">
        <f t="shared" si="242"/>
        <v>OK</v>
      </c>
      <c r="AE2191" s="9" t="str">
        <f t="shared" si="243"/>
        <v>BAJAR MASTERPACK</v>
      </c>
      <c r="AF2191" s="10">
        <f t="shared" si="244"/>
        <v>5</v>
      </c>
    </row>
    <row r="2192" spans="1:32" x14ac:dyDescent="0.3">
      <c r="A2192" s="1">
        <v>45447</v>
      </c>
      <c r="B2192">
        <v>241</v>
      </c>
      <c r="C2192" t="s">
        <v>278</v>
      </c>
      <c r="D2192" t="s">
        <v>111</v>
      </c>
      <c r="E2192" t="s">
        <v>184</v>
      </c>
      <c r="F2192">
        <v>1003938</v>
      </c>
      <c r="G2192" t="s">
        <v>27</v>
      </c>
      <c r="H2192" t="s">
        <v>28</v>
      </c>
      <c r="I2192" t="s">
        <v>29</v>
      </c>
      <c r="J2192" t="s">
        <v>30</v>
      </c>
      <c r="K2192">
        <v>0</v>
      </c>
      <c r="L2192" t="s">
        <v>31</v>
      </c>
      <c r="M2192" t="s">
        <v>32</v>
      </c>
      <c r="N2192">
        <v>5</v>
      </c>
      <c r="O2192">
        <v>1</v>
      </c>
      <c r="P2192">
        <v>1</v>
      </c>
      <c r="Q2192">
        <v>12</v>
      </c>
      <c r="R2192">
        <v>3.1680000000000001</v>
      </c>
      <c r="S2192">
        <v>3.1680000000000001</v>
      </c>
      <c r="T2192">
        <v>1</v>
      </c>
      <c r="U2192">
        <v>1</v>
      </c>
      <c r="V2192">
        <v>0</v>
      </c>
      <c r="W2192">
        <v>0</v>
      </c>
      <c r="X2192">
        <v>0</v>
      </c>
      <c r="Y2192" s="3">
        <f t="shared" si="238"/>
        <v>28</v>
      </c>
      <c r="Z2192" s="3">
        <f t="shared" si="239"/>
        <v>28</v>
      </c>
      <c r="AA2192" s="3">
        <f t="shared" si="240"/>
        <v>336</v>
      </c>
      <c r="AB2192">
        <f>VLOOKUP(F2192,'Producto temporal'!A:F,6,0)</f>
        <v>60</v>
      </c>
      <c r="AC2192" s="9" t="str">
        <f t="shared" si="241"/>
        <v>OK</v>
      </c>
      <c r="AD2192" s="9" t="str">
        <f t="shared" si="242"/>
        <v>OK</v>
      </c>
      <c r="AE2192" s="9" t="str">
        <f t="shared" si="243"/>
        <v>BAJAR MASTERPACK</v>
      </c>
      <c r="AF2192" s="10">
        <f t="shared" si="244"/>
        <v>1</v>
      </c>
    </row>
    <row r="2193" spans="1:32" x14ac:dyDescent="0.3">
      <c r="A2193" s="1">
        <v>45447</v>
      </c>
      <c r="B2193">
        <v>241</v>
      </c>
      <c r="C2193" t="s">
        <v>278</v>
      </c>
      <c r="D2193" t="s">
        <v>111</v>
      </c>
      <c r="E2193" t="s">
        <v>184</v>
      </c>
      <c r="F2193">
        <v>1003941</v>
      </c>
      <c r="G2193" t="s">
        <v>33</v>
      </c>
      <c r="H2193" t="s">
        <v>28</v>
      </c>
      <c r="I2193" t="s">
        <v>29</v>
      </c>
      <c r="J2193" t="s">
        <v>30</v>
      </c>
      <c r="K2193">
        <v>0</v>
      </c>
      <c r="L2193" t="s">
        <v>31</v>
      </c>
      <c r="M2193" t="s">
        <v>32</v>
      </c>
      <c r="N2193">
        <v>5</v>
      </c>
      <c r="O2193">
        <v>1</v>
      </c>
      <c r="P2193">
        <v>1</v>
      </c>
      <c r="Q2193">
        <v>20</v>
      </c>
      <c r="R2193">
        <v>2.3220000000000001</v>
      </c>
      <c r="S2193">
        <v>16.254000000000001</v>
      </c>
      <c r="T2193">
        <v>7</v>
      </c>
      <c r="U2193">
        <v>1</v>
      </c>
      <c r="V2193">
        <v>0</v>
      </c>
      <c r="W2193">
        <v>4</v>
      </c>
      <c r="X2193">
        <v>0</v>
      </c>
      <c r="Y2193" s="3">
        <f t="shared" si="238"/>
        <v>4</v>
      </c>
      <c r="Z2193" s="3">
        <f t="shared" si="239"/>
        <v>4</v>
      </c>
      <c r="AA2193" s="3">
        <f t="shared" si="240"/>
        <v>80</v>
      </c>
      <c r="AB2193">
        <f>VLOOKUP(F2193,'Producto temporal'!A:F,6,0)</f>
        <v>60</v>
      </c>
      <c r="AC2193" s="9" t="str">
        <f t="shared" si="241"/>
        <v>OK</v>
      </c>
      <c r="AD2193" s="9" t="str">
        <f t="shared" si="242"/>
        <v>OK</v>
      </c>
      <c r="AE2193" s="9" t="str">
        <f t="shared" si="243"/>
        <v>BAJAR MASTERPACK</v>
      </c>
      <c r="AF2193" s="10">
        <f t="shared" si="244"/>
        <v>13</v>
      </c>
    </row>
    <row r="2194" spans="1:32" x14ac:dyDescent="0.3">
      <c r="A2194" s="1">
        <v>45447</v>
      </c>
      <c r="B2194">
        <v>241</v>
      </c>
      <c r="C2194" t="s">
        <v>278</v>
      </c>
      <c r="D2194" t="s">
        <v>111</v>
      </c>
      <c r="E2194" t="s">
        <v>184</v>
      </c>
      <c r="F2194">
        <v>1010020</v>
      </c>
      <c r="G2194" t="s">
        <v>34</v>
      </c>
      <c r="H2194" t="s">
        <v>28</v>
      </c>
      <c r="I2194" t="s">
        <v>29</v>
      </c>
      <c r="J2194" t="s">
        <v>30</v>
      </c>
      <c r="K2194">
        <v>0</v>
      </c>
      <c r="L2194" t="s">
        <v>31</v>
      </c>
      <c r="M2194" t="s">
        <v>32</v>
      </c>
      <c r="N2194">
        <v>10</v>
      </c>
      <c r="O2194">
        <v>1</v>
      </c>
      <c r="P2194">
        <v>1</v>
      </c>
      <c r="Q2194">
        <v>12</v>
      </c>
      <c r="R2194">
        <v>3.02501</v>
      </c>
      <c r="S2194">
        <v>55.44529</v>
      </c>
      <c r="T2194">
        <v>18</v>
      </c>
      <c r="U2194">
        <v>1</v>
      </c>
      <c r="V2194">
        <v>0</v>
      </c>
      <c r="W2194">
        <v>0</v>
      </c>
      <c r="X2194">
        <v>0</v>
      </c>
      <c r="Y2194" s="3">
        <f t="shared" si="238"/>
        <v>1.5555555555555554</v>
      </c>
      <c r="Z2194" s="3">
        <f t="shared" si="239"/>
        <v>1.5555555555555554</v>
      </c>
      <c r="AA2194" s="3">
        <f t="shared" si="240"/>
        <v>18.666666666666664</v>
      </c>
      <c r="AB2194">
        <f>VLOOKUP(F2194,'Producto temporal'!A:F,6,0)</f>
        <v>60</v>
      </c>
      <c r="AC2194" s="9" t="str">
        <f t="shared" si="241"/>
        <v>OK</v>
      </c>
      <c r="AD2194" s="9" t="str">
        <f t="shared" si="242"/>
        <v>OK</v>
      </c>
      <c r="AE2194" s="9" t="str">
        <f t="shared" si="243"/>
        <v>OK</v>
      </c>
      <c r="AF2194" s="10">
        <f t="shared" si="244"/>
        <v>34</v>
      </c>
    </row>
    <row r="2195" spans="1:32" x14ac:dyDescent="0.3">
      <c r="A2195" s="1">
        <v>45447</v>
      </c>
      <c r="B2195">
        <v>241</v>
      </c>
      <c r="C2195" t="s">
        <v>278</v>
      </c>
      <c r="D2195" t="s">
        <v>111</v>
      </c>
      <c r="E2195" t="s">
        <v>184</v>
      </c>
      <c r="F2195">
        <v>1010290</v>
      </c>
      <c r="G2195" t="s">
        <v>35</v>
      </c>
      <c r="H2195" t="s">
        <v>28</v>
      </c>
      <c r="I2195" t="s">
        <v>29</v>
      </c>
      <c r="J2195" t="s">
        <v>30</v>
      </c>
      <c r="K2195">
        <v>0</v>
      </c>
      <c r="L2195" t="s">
        <v>31</v>
      </c>
      <c r="M2195" t="s">
        <v>32</v>
      </c>
      <c r="N2195">
        <v>5</v>
      </c>
      <c r="O2195">
        <v>1</v>
      </c>
      <c r="P2195">
        <v>1</v>
      </c>
      <c r="Q2195">
        <v>6</v>
      </c>
      <c r="R2195">
        <v>3.62</v>
      </c>
      <c r="S2195">
        <v>32.58</v>
      </c>
      <c r="T2195">
        <v>9</v>
      </c>
      <c r="U2195">
        <v>1</v>
      </c>
      <c r="V2195">
        <v>0</v>
      </c>
      <c r="W2195">
        <v>0</v>
      </c>
      <c r="X2195">
        <v>6</v>
      </c>
      <c r="Y2195" s="3">
        <f t="shared" si="238"/>
        <v>3.1111111111111107</v>
      </c>
      <c r="Z2195" s="3">
        <f t="shared" si="239"/>
        <v>3.1111111111111107</v>
      </c>
      <c r="AA2195" s="3">
        <f t="shared" si="240"/>
        <v>18.666666666666664</v>
      </c>
      <c r="AB2195">
        <f>VLOOKUP(F2195,'Producto temporal'!A:F,6,0)</f>
        <v>60</v>
      </c>
      <c r="AC2195" s="9" t="str">
        <f t="shared" si="241"/>
        <v>OK</v>
      </c>
      <c r="AD2195" s="9" t="str">
        <f t="shared" si="242"/>
        <v>OK</v>
      </c>
      <c r="AE2195" s="9" t="str">
        <f t="shared" si="243"/>
        <v>OK</v>
      </c>
      <c r="AF2195" s="10">
        <f t="shared" si="244"/>
        <v>17</v>
      </c>
    </row>
    <row r="2196" spans="1:32" x14ac:dyDescent="0.3">
      <c r="A2196" s="1">
        <v>45447</v>
      </c>
      <c r="B2196">
        <v>241</v>
      </c>
      <c r="C2196" t="s">
        <v>278</v>
      </c>
      <c r="D2196" t="s">
        <v>111</v>
      </c>
      <c r="E2196" t="s">
        <v>184</v>
      </c>
      <c r="F2196">
        <v>1010291</v>
      </c>
      <c r="G2196" t="s">
        <v>36</v>
      </c>
      <c r="H2196" t="s">
        <v>28</v>
      </c>
      <c r="I2196" t="s">
        <v>29</v>
      </c>
      <c r="J2196" t="s">
        <v>30</v>
      </c>
      <c r="K2196">
        <v>0</v>
      </c>
      <c r="L2196" t="s">
        <v>31</v>
      </c>
      <c r="M2196" t="s">
        <v>32</v>
      </c>
      <c r="N2196">
        <v>2</v>
      </c>
      <c r="O2196">
        <v>1</v>
      </c>
      <c r="P2196">
        <v>1</v>
      </c>
      <c r="Q2196">
        <v>6</v>
      </c>
      <c r="R2196">
        <v>3.62</v>
      </c>
      <c r="S2196">
        <v>14.48</v>
      </c>
      <c r="T2196">
        <v>4</v>
      </c>
      <c r="U2196">
        <v>1</v>
      </c>
      <c r="V2196">
        <v>0</v>
      </c>
      <c r="W2196">
        <v>0</v>
      </c>
      <c r="X2196">
        <v>2</v>
      </c>
      <c r="Y2196" s="3">
        <f t="shared" si="238"/>
        <v>7</v>
      </c>
      <c r="Z2196" s="3">
        <f t="shared" si="239"/>
        <v>7</v>
      </c>
      <c r="AA2196" s="3">
        <f t="shared" si="240"/>
        <v>42</v>
      </c>
      <c r="AB2196">
        <f>VLOOKUP(F2196,'Producto temporal'!A:F,6,0)</f>
        <v>60</v>
      </c>
      <c r="AC2196" s="9" t="str">
        <f t="shared" si="241"/>
        <v>OK</v>
      </c>
      <c r="AD2196" s="9" t="str">
        <f t="shared" si="242"/>
        <v>OK</v>
      </c>
      <c r="AE2196" s="9" t="str">
        <f t="shared" si="243"/>
        <v>OK</v>
      </c>
      <c r="AF2196" s="10">
        <f t="shared" si="244"/>
        <v>7</v>
      </c>
    </row>
    <row r="2197" spans="1:32" x14ac:dyDescent="0.3">
      <c r="A2197" s="1">
        <v>45447</v>
      </c>
      <c r="B2197">
        <v>241</v>
      </c>
      <c r="C2197" t="s">
        <v>278</v>
      </c>
      <c r="D2197" t="s">
        <v>111</v>
      </c>
      <c r="E2197" t="s">
        <v>184</v>
      </c>
      <c r="F2197">
        <v>1010783</v>
      </c>
      <c r="G2197" t="s">
        <v>37</v>
      </c>
      <c r="H2197" t="s">
        <v>28</v>
      </c>
      <c r="I2197" t="s">
        <v>29</v>
      </c>
      <c r="J2197" t="s">
        <v>30</v>
      </c>
      <c r="K2197">
        <v>0</v>
      </c>
      <c r="L2197" t="s">
        <v>31</v>
      </c>
      <c r="M2197" t="s">
        <v>32</v>
      </c>
      <c r="N2197">
        <v>7</v>
      </c>
      <c r="O2197">
        <v>1</v>
      </c>
      <c r="P2197">
        <v>1</v>
      </c>
      <c r="Q2197">
        <v>12</v>
      </c>
      <c r="R2197">
        <v>3.04121</v>
      </c>
      <c r="S2197">
        <v>37.032859999999999</v>
      </c>
      <c r="T2197">
        <v>12</v>
      </c>
      <c r="U2197">
        <v>1</v>
      </c>
      <c r="V2197">
        <v>0</v>
      </c>
      <c r="W2197">
        <v>0</v>
      </c>
      <c r="X2197">
        <v>0</v>
      </c>
      <c r="Y2197" s="3">
        <f t="shared" si="238"/>
        <v>2.3333333333333335</v>
      </c>
      <c r="Z2197" s="3">
        <f t="shared" si="239"/>
        <v>2.3333333333333335</v>
      </c>
      <c r="AA2197" s="3">
        <f t="shared" si="240"/>
        <v>28</v>
      </c>
      <c r="AB2197">
        <f>VLOOKUP(F2197,'Producto temporal'!A:F,6,0)</f>
        <v>60</v>
      </c>
      <c r="AC2197" s="9" t="str">
        <f t="shared" si="241"/>
        <v>OK</v>
      </c>
      <c r="AD2197" s="9" t="str">
        <f t="shared" si="242"/>
        <v>OK</v>
      </c>
      <c r="AE2197" s="9" t="str">
        <f t="shared" si="243"/>
        <v>OK</v>
      </c>
      <c r="AF2197" s="10">
        <f t="shared" si="244"/>
        <v>22</v>
      </c>
    </row>
    <row r="2198" spans="1:32" x14ac:dyDescent="0.3">
      <c r="A2198" s="1">
        <v>45447</v>
      </c>
      <c r="B2198">
        <v>241</v>
      </c>
      <c r="C2198" t="s">
        <v>278</v>
      </c>
      <c r="D2198" t="s">
        <v>111</v>
      </c>
      <c r="E2198" t="s">
        <v>184</v>
      </c>
      <c r="F2198">
        <v>1011679</v>
      </c>
      <c r="G2198" t="s">
        <v>38</v>
      </c>
      <c r="H2198" t="s">
        <v>28</v>
      </c>
      <c r="I2198" t="s">
        <v>29</v>
      </c>
      <c r="J2198" t="s">
        <v>30</v>
      </c>
      <c r="K2198">
        <v>0</v>
      </c>
      <c r="L2198" t="s">
        <v>31</v>
      </c>
      <c r="M2198" t="s">
        <v>32</v>
      </c>
      <c r="N2198">
        <v>7</v>
      </c>
      <c r="O2198">
        <v>1</v>
      </c>
      <c r="P2198">
        <v>1</v>
      </c>
      <c r="Q2198">
        <v>12</v>
      </c>
      <c r="R2198">
        <v>2.3849999999999998</v>
      </c>
      <c r="S2198">
        <v>26.234999999999999</v>
      </c>
      <c r="T2198">
        <v>11</v>
      </c>
      <c r="U2198">
        <v>1</v>
      </c>
      <c r="V2198">
        <v>0</v>
      </c>
      <c r="W2198">
        <v>0</v>
      </c>
      <c r="X2198">
        <v>0</v>
      </c>
      <c r="Y2198" s="3">
        <f t="shared" si="238"/>
        <v>2.5454545454545454</v>
      </c>
      <c r="Z2198" s="3">
        <f t="shared" si="239"/>
        <v>2.5454545454545454</v>
      </c>
      <c r="AA2198" s="3">
        <f t="shared" si="240"/>
        <v>30.545454545454547</v>
      </c>
      <c r="AB2198">
        <f>VLOOKUP(F2198,'Producto temporal'!A:F,6,0)</f>
        <v>60</v>
      </c>
      <c r="AC2198" s="9" t="str">
        <f t="shared" si="241"/>
        <v>OK</v>
      </c>
      <c r="AD2198" s="9" t="str">
        <f t="shared" si="242"/>
        <v>OK</v>
      </c>
      <c r="AE2198" s="9" t="str">
        <f t="shared" si="243"/>
        <v>OK</v>
      </c>
      <c r="AF2198" s="10">
        <f t="shared" si="244"/>
        <v>20</v>
      </c>
    </row>
    <row r="2199" spans="1:32" x14ac:dyDescent="0.3">
      <c r="A2199" s="1">
        <v>45447</v>
      </c>
      <c r="B2199">
        <v>241</v>
      </c>
      <c r="C2199" t="s">
        <v>278</v>
      </c>
      <c r="D2199" t="s">
        <v>111</v>
      </c>
      <c r="E2199" t="s">
        <v>184</v>
      </c>
      <c r="F2199">
        <v>1011885</v>
      </c>
      <c r="G2199" t="s">
        <v>39</v>
      </c>
      <c r="H2199" t="s">
        <v>28</v>
      </c>
      <c r="I2199" t="s">
        <v>29</v>
      </c>
      <c r="J2199" t="s">
        <v>30</v>
      </c>
      <c r="K2199">
        <v>0</v>
      </c>
      <c r="L2199" t="s">
        <v>31</v>
      </c>
      <c r="M2199" t="s">
        <v>32</v>
      </c>
      <c r="N2199">
        <v>3</v>
      </c>
      <c r="O2199">
        <v>3</v>
      </c>
      <c r="P2199">
        <v>1</v>
      </c>
      <c r="Q2199">
        <v>12</v>
      </c>
      <c r="R2199">
        <v>2.3849999999999998</v>
      </c>
      <c r="S2199">
        <v>7.1550000000000002</v>
      </c>
      <c r="T2199">
        <v>3</v>
      </c>
      <c r="U2199">
        <v>1</v>
      </c>
      <c r="V2199">
        <v>0</v>
      </c>
      <c r="W2199">
        <v>4</v>
      </c>
      <c r="X2199">
        <v>0</v>
      </c>
      <c r="Y2199" s="3">
        <f t="shared" si="238"/>
        <v>28</v>
      </c>
      <c r="Z2199" s="3">
        <f t="shared" si="239"/>
        <v>9.3333333333333339</v>
      </c>
      <c r="AA2199" s="3">
        <f t="shared" si="240"/>
        <v>112</v>
      </c>
      <c r="AB2199">
        <f>VLOOKUP(F2199,'Producto temporal'!A:F,6,0)</f>
        <v>60</v>
      </c>
      <c r="AC2199" s="9" t="str">
        <f t="shared" si="241"/>
        <v>OK</v>
      </c>
      <c r="AD2199" s="9" t="str">
        <f t="shared" si="242"/>
        <v>OK</v>
      </c>
      <c r="AE2199" s="9" t="str">
        <f t="shared" si="243"/>
        <v>BAJAR MASTERPACK</v>
      </c>
      <c r="AF2199" s="10">
        <f t="shared" si="244"/>
        <v>5</v>
      </c>
    </row>
    <row r="2200" spans="1:32" x14ac:dyDescent="0.3">
      <c r="A2200" s="1">
        <v>45447</v>
      </c>
      <c r="B2200">
        <v>241</v>
      </c>
      <c r="C2200" t="s">
        <v>278</v>
      </c>
      <c r="D2200" t="s">
        <v>111</v>
      </c>
      <c r="E2200" t="s">
        <v>184</v>
      </c>
      <c r="F2200">
        <v>1012657</v>
      </c>
      <c r="G2200" t="s">
        <v>40</v>
      </c>
      <c r="H2200" t="s">
        <v>28</v>
      </c>
      <c r="I2200" t="s">
        <v>29</v>
      </c>
      <c r="J2200" t="s">
        <v>30</v>
      </c>
      <c r="K2200">
        <v>0</v>
      </c>
      <c r="L2200" t="s">
        <v>31</v>
      </c>
      <c r="M2200" t="s">
        <v>32</v>
      </c>
      <c r="N2200">
        <v>9</v>
      </c>
      <c r="O2200">
        <v>1</v>
      </c>
      <c r="P2200">
        <v>1</v>
      </c>
      <c r="Q2200">
        <v>12</v>
      </c>
      <c r="R2200">
        <v>3.0294400000000001</v>
      </c>
      <c r="S2200">
        <v>40.060009999999998</v>
      </c>
      <c r="T2200">
        <v>13</v>
      </c>
      <c r="U2200">
        <v>1</v>
      </c>
      <c r="V2200">
        <v>0</v>
      </c>
      <c r="W2200">
        <v>0</v>
      </c>
      <c r="X2200">
        <v>0</v>
      </c>
      <c r="Y2200" s="3">
        <f t="shared" si="238"/>
        <v>2.1538461538461537</v>
      </c>
      <c r="Z2200" s="3">
        <f t="shared" si="239"/>
        <v>2.1538461538461537</v>
      </c>
      <c r="AA2200" s="3">
        <f t="shared" si="240"/>
        <v>25.846153846153847</v>
      </c>
      <c r="AB2200">
        <f>VLOOKUP(F2200,'Producto temporal'!A:F,6,0)</f>
        <v>60</v>
      </c>
      <c r="AC2200" s="9" t="str">
        <f t="shared" si="241"/>
        <v>OK</v>
      </c>
      <c r="AD2200" s="9" t="str">
        <f t="shared" si="242"/>
        <v>OK</v>
      </c>
      <c r="AE2200" s="9" t="str">
        <f t="shared" si="243"/>
        <v>OK</v>
      </c>
      <c r="AF2200" s="10">
        <f t="shared" si="244"/>
        <v>24</v>
      </c>
    </row>
    <row r="2201" spans="1:32" x14ac:dyDescent="0.3">
      <c r="A2201" s="1">
        <v>45447</v>
      </c>
      <c r="B2201">
        <v>241</v>
      </c>
      <c r="C2201" t="s">
        <v>278</v>
      </c>
      <c r="D2201" t="s">
        <v>111</v>
      </c>
      <c r="E2201" t="s">
        <v>184</v>
      </c>
      <c r="F2201">
        <v>1012658</v>
      </c>
      <c r="G2201" t="s">
        <v>41</v>
      </c>
      <c r="H2201" t="s">
        <v>28</v>
      </c>
      <c r="I2201" t="s">
        <v>29</v>
      </c>
      <c r="J2201" t="s">
        <v>30</v>
      </c>
      <c r="K2201">
        <v>0</v>
      </c>
      <c r="L2201" t="s">
        <v>31</v>
      </c>
      <c r="M2201" t="s">
        <v>32</v>
      </c>
      <c r="N2201">
        <v>6</v>
      </c>
      <c r="O2201">
        <v>1</v>
      </c>
      <c r="P2201">
        <v>1</v>
      </c>
      <c r="Q2201">
        <v>12</v>
      </c>
      <c r="R2201">
        <v>2.6459999999999999</v>
      </c>
      <c r="S2201">
        <v>5.2919999999999998</v>
      </c>
      <c r="T2201">
        <v>2</v>
      </c>
      <c r="U2201">
        <v>1</v>
      </c>
      <c r="V2201">
        <v>0</v>
      </c>
      <c r="W2201">
        <v>0</v>
      </c>
      <c r="X2201">
        <v>0</v>
      </c>
      <c r="Y2201" s="3">
        <f t="shared" si="238"/>
        <v>14</v>
      </c>
      <c r="Z2201" s="3">
        <f t="shared" si="239"/>
        <v>14</v>
      </c>
      <c r="AA2201" s="3">
        <f t="shared" si="240"/>
        <v>168</v>
      </c>
      <c r="AB2201">
        <f>VLOOKUP(F2201,'Producto temporal'!A:F,6,0)</f>
        <v>60</v>
      </c>
      <c r="AC2201" s="9" t="str">
        <f t="shared" si="241"/>
        <v>OK</v>
      </c>
      <c r="AD2201" s="9" t="str">
        <f t="shared" si="242"/>
        <v>OK</v>
      </c>
      <c r="AE2201" s="9" t="str">
        <f t="shared" si="243"/>
        <v>BAJAR MASTERPACK</v>
      </c>
      <c r="AF2201" s="10">
        <f t="shared" si="244"/>
        <v>3</v>
      </c>
    </row>
    <row r="2202" spans="1:32" x14ac:dyDescent="0.3">
      <c r="A2202" s="1">
        <v>45447</v>
      </c>
      <c r="B2202">
        <v>241</v>
      </c>
      <c r="C2202" t="s">
        <v>278</v>
      </c>
      <c r="D2202" t="s">
        <v>111</v>
      </c>
      <c r="E2202" t="s">
        <v>184</v>
      </c>
      <c r="F2202">
        <v>1013898</v>
      </c>
      <c r="G2202" t="s">
        <v>42</v>
      </c>
      <c r="H2202" t="s">
        <v>28</v>
      </c>
      <c r="I2202" t="s">
        <v>29</v>
      </c>
      <c r="J2202" t="s">
        <v>30</v>
      </c>
      <c r="K2202">
        <v>0</v>
      </c>
      <c r="L2202" t="s">
        <v>31</v>
      </c>
      <c r="M2202" t="s">
        <v>32</v>
      </c>
      <c r="N2202">
        <v>3</v>
      </c>
      <c r="O2202">
        <v>3</v>
      </c>
      <c r="P2202">
        <v>1</v>
      </c>
      <c r="Q2202">
        <v>12</v>
      </c>
      <c r="R2202">
        <v>3.3237999999999999</v>
      </c>
      <c r="S2202">
        <v>10.10577</v>
      </c>
      <c r="T2202">
        <v>3</v>
      </c>
      <c r="U2202">
        <v>1</v>
      </c>
      <c r="V2202">
        <v>0</v>
      </c>
      <c r="W2202">
        <v>0</v>
      </c>
      <c r="X2202">
        <v>0</v>
      </c>
      <c r="Y2202" s="3">
        <f t="shared" si="238"/>
        <v>28</v>
      </c>
      <c r="Z2202" s="3">
        <f t="shared" si="239"/>
        <v>9.3333333333333339</v>
      </c>
      <c r="AA2202" s="3">
        <f t="shared" si="240"/>
        <v>112</v>
      </c>
      <c r="AB2202">
        <f>VLOOKUP(F2202,'Producto temporal'!A:F,6,0)</f>
        <v>60</v>
      </c>
      <c r="AC2202" s="9" t="str">
        <f t="shared" si="241"/>
        <v>OK</v>
      </c>
      <c r="AD2202" s="9" t="str">
        <f t="shared" si="242"/>
        <v>OK</v>
      </c>
      <c r="AE2202" s="9" t="str">
        <f t="shared" si="243"/>
        <v>BAJAR MASTERPACK</v>
      </c>
      <c r="AF2202" s="10">
        <f t="shared" si="244"/>
        <v>5</v>
      </c>
    </row>
    <row r="2203" spans="1:32" x14ac:dyDescent="0.3">
      <c r="A2203" s="1">
        <v>45447</v>
      </c>
      <c r="B2203">
        <v>242</v>
      </c>
      <c r="C2203" t="s">
        <v>279</v>
      </c>
      <c r="D2203" t="s">
        <v>57</v>
      </c>
      <c r="E2203" t="s">
        <v>184</v>
      </c>
      <c r="F2203">
        <v>1003938</v>
      </c>
      <c r="G2203" t="s">
        <v>27</v>
      </c>
      <c r="H2203" t="s">
        <v>28</v>
      </c>
      <c r="I2203" t="s">
        <v>29</v>
      </c>
      <c r="J2203" t="s">
        <v>30</v>
      </c>
      <c r="K2203">
        <v>0</v>
      </c>
      <c r="L2203" t="s">
        <v>31</v>
      </c>
      <c r="M2203" t="s">
        <v>32</v>
      </c>
      <c r="N2203">
        <v>5</v>
      </c>
      <c r="O2203">
        <v>1</v>
      </c>
      <c r="P2203">
        <v>1</v>
      </c>
      <c r="Q2203">
        <v>12</v>
      </c>
      <c r="R2203">
        <v>3.1680000000000001</v>
      </c>
      <c r="S2203">
        <v>3.1680000000000001</v>
      </c>
      <c r="T2203">
        <v>1</v>
      </c>
      <c r="U2203">
        <v>1</v>
      </c>
      <c r="V2203">
        <v>0</v>
      </c>
      <c r="W2203">
        <v>0</v>
      </c>
      <c r="X2203">
        <v>0</v>
      </c>
      <c r="Y2203" s="3">
        <f t="shared" si="238"/>
        <v>28</v>
      </c>
      <c r="Z2203" s="3">
        <f t="shared" si="239"/>
        <v>28</v>
      </c>
      <c r="AA2203" s="3">
        <f t="shared" si="240"/>
        <v>336</v>
      </c>
      <c r="AB2203">
        <f>VLOOKUP(F2203,'Producto temporal'!A:F,6,0)</f>
        <v>60</v>
      </c>
      <c r="AC2203" s="9" t="str">
        <f t="shared" si="241"/>
        <v>OK</v>
      </c>
      <c r="AD2203" s="9" t="str">
        <f t="shared" si="242"/>
        <v>OK</v>
      </c>
      <c r="AE2203" s="9" t="str">
        <f t="shared" si="243"/>
        <v>BAJAR MASTERPACK</v>
      </c>
      <c r="AF2203" s="10">
        <f t="shared" si="244"/>
        <v>1</v>
      </c>
    </row>
    <row r="2204" spans="1:32" x14ac:dyDescent="0.3">
      <c r="A2204" s="1">
        <v>45447</v>
      </c>
      <c r="B2204">
        <v>242</v>
      </c>
      <c r="C2204" t="s">
        <v>279</v>
      </c>
      <c r="D2204" t="s">
        <v>57</v>
      </c>
      <c r="E2204" t="s">
        <v>184</v>
      </c>
      <c r="F2204">
        <v>1003941</v>
      </c>
      <c r="G2204" t="s">
        <v>33</v>
      </c>
      <c r="H2204" t="s">
        <v>28</v>
      </c>
      <c r="I2204" t="s">
        <v>29</v>
      </c>
      <c r="J2204" t="s">
        <v>30</v>
      </c>
      <c r="K2204">
        <v>0</v>
      </c>
      <c r="L2204" t="s">
        <v>31</v>
      </c>
      <c r="M2204" t="s">
        <v>32</v>
      </c>
      <c r="N2204">
        <v>8</v>
      </c>
      <c r="O2204">
        <v>1</v>
      </c>
      <c r="P2204">
        <v>1</v>
      </c>
      <c r="Q2204">
        <v>20</v>
      </c>
      <c r="R2204">
        <v>2.3220000000000001</v>
      </c>
      <c r="S2204">
        <v>0</v>
      </c>
      <c r="T2204">
        <v>0</v>
      </c>
      <c r="U2204">
        <v>1</v>
      </c>
      <c r="V2204">
        <v>0</v>
      </c>
      <c r="W2204">
        <v>0</v>
      </c>
      <c r="X2204">
        <v>0</v>
      </c>
      <c r="Y2204" s="3" t="str">
        <f t="shared" si="238"/>
        <v>PRODUCTO SIN VENTA</v>
      </c>
      <c r="Z2204" s="3" t="str">
        <f t="shared" si="239"/>
        <v>PRODUCTO SIN VENTA</v>
      </c>
      <c r="AA2204" s="3" t="str">
        <f t="shared" si="240"/>
        <v>PRODUCTO SIN VENTA</v>
      </c>
      <c r="AB2204">
        <f>VLOOKUP(F2204,'Producto temporal'!A:F,6,0)</f>
        <v>60</v>
      </c>
      <c r="AC2204" s="9" t="str">
        <f t="shared" si="241"/>
        <v>PRODUCTO SIN VENTA</v>
      </c>
      <c r="AD2204" s="9" t="str">
        <f t="shared" si="242"/>
        <v>PRODUCTO SIN VENTA</v>
      </c>
      <c r="AE2204" s="9" t="str">
        <f t="shared" si="243"/>
        <v>PRODUCTO SIN VENTA</v>
      </c>
      <c r="AF2204" s="10">
        <f t="shared" si="244"/>
        <v>0</v>
      </c>
    </row>
    <row r="2205" spans="1:32" x14ac:dyDescent="0.3">
      <c r="A2205" s="1">
        <v>45447</v>
      </c>
      <c r="B2205">
        <v>242</v>
      </c>
      <c r="C2205" t="s">
        <v>279</v>
      </c>
      <c r="D2205" t="s">
        <v>57</v>
      </c>
      <c r="E2205" t="s">
        <v>184</v>
      </c>
      <c r="F2205">
        <v>1010020</v>
      </c>
      <c r="G2205" t="s">
        <v>34</v>
      </c>
      <c r="H2205" t="s">
        <v>28</v>
      </c>
      <c r="I2205" t="s">
        <v>29</v>
      </c>
      <c r="J2205" t="s">
        <v>30</v>
      </c>
      <c r="K2205">
        <v>0</v>
      </c>
      <c r="L2205" t="s">
        <v>31</v>
      </c>
      <c r="M2205" t="s">
        <v>32</v>
      </c>
      <c r="N2205">
        <v>-1</v>
      </c>
      <c r="O2205">
        <v>1</v>
      </c>
      <c r="P2205">
        <v>1</v>
      </c>
      <c r="Q2205">
        <v>12</v>
      </c>
      <c r="R2205">
        <v>3.02501</v>
      </c>
      <c r="S2205">
        <v>37.006279999999997</v>
      </c>
      <c r="T2205">
        <v>12</v>
      </c>
      <c r="U2205">
        <v>0</v>
      </c>
      <c r="V2205">
        <v>0</v>
      </c>
      <c r="W2205">
        <v>12</v>
      </c>
      <c r="X2205">
        <v>0</v>
      </c>
      <c r="Y2205" s="3">
        <f t="shared" si="238"/>
        <v>2.3333333333333335</v>
      </c>
      <c r="Z2205" s="3">
        <f t="shared" si="239"/>
        <v>2.3333333333333335</v>
      </c>
      <c r="AA2205" s="3">
        <f t="shared" si="240"/>
        <v>28</v>
      </c>
      <c r="AB2205">
        <f>VLOOKUP(F2205,'Producto temporal'!A:F,6,0)</f>
        <v>60</v>
      </c>
      <c r="AC2205" s="9" t="str">
        <f t="shared" si="241"/>
        <v>OK</v>
      </c>
      <c r="AD2205" s="9" t="str">
        <f t="shared" si="242"/>
        <v>OK</v>
      </c>
      <c r="AE2205" s="9" t="str">
        <f t="shared" si="243"/>
        <v>OK</v>
      </c>
      <c r="AF2205" s="10">
        <f t="shared" si="244"/>
        <v>22</v>
      </c>
    </row>
    <row r="2206" spans="1:32" x14ac:dyDescent="0.3">
      <c r="A2206" s="1">
        <v>45447</v>
      </c>
      <c r="B2206">
        <v>242</v>
      </c>
      <c r="C2206" t="s">
        <v>279</v>
      </c>
      <c r="D2206" t="s">
        <v>57</v>
      </c>
      <c r="E2206" t="s">
        <v>184</v>
      </c>
      <c r="F2206">
        <v>1010290</v>
      </c>
      <c r="G2206" t="s">
        <v>35</v>
      </c>
      <c r="H2206" t="s">
        <v>28</v>
      </c>
      <c r="I2206" t="s">
        <v>29</v>
      </c>
      <c r="J2206" t="s">
        <v>30</v>
      </c>
      <c r="K2206">
        <v>0</v>
      </c>
      <c r="L2206" t="s">
        <v>31</v>
      </c>
      <c r="M2206" t="s">
        <v>32</v>
      </c>
      <c r="N2206">
        <v>3</v>
      </c>
      <c r="O2206">
        <v>1</v>
      </c>
      <c r="P2206">
        <v>1</v>
      </c>
      <c r="Q2206">
        <v>6</v>
      </c>
      <c r="R2206">
        <v>3.62</v>
      </c>
      <c r="S2206">
        <v>7.24</v>
      </c>
      <c r="T2206">
        <v>2</v>
      </c>
      <c r="U2206">
        <v>1</v>
      </c>
      <c r="V2206">
        <v>0</v>
      </c>
      <c r="W2206">
        <v>0</v>
      </c>
      <c r="X2206">
        <v>2</v>
      </c>
      <c r="Y2206" s="3">
        <f t="shared" si="238"/>
        <v>14</v>
      </c>
      <c r="Z2206" s="3">
        <f t="shared" si="239"/>
        <v>14</v>
      </c>
      <c r="AA2206" s="3">
        <f t="shared" si="240"/>
        <v>84</v>
      </c>
      <c r="AB2206">
        <f>VLOOKUP(F2206,'Producto temporal'!A:F,6,0)</f>
        <v>60</v>
      </c>
      <c r="AC2206" s="9" t="str">
        <f t="shared" si="241"/>
        <v>OK</v>
      </c>
      <c r="AD2206" s="9" t="str">
        <f t="shared" si="242"/>
        <v>OK</v>
      </c>
      <c r="AE2206" s="9" t="str">
        <f t="shared" si="243"/>
        <v>BAJAR MASTERPACK</v>
      </c>
      <c r="AF2206" s="10">
        <f t="shared" si="244"/>
        <v>3</v>
      </c>
    </row>
    <row r="2207" spans="1:32" x14ac:dyDescent="0.3">
      <c r="A2207" s="1">
        <v>45447</v>
      </c>
      <c r="B2207">
        <v>242</v>
      </c>
      <c r="C2207" t="s">
        <v>279</v>
      </c>
      <c r="D2207" t="s">
        <v>57</v>
      </c>
      <c r="E2207" t="s">
        <v>184</v>
      </c>
      <c r="F2207">
        <v>1010291</v>
      </c>
      <c r="G2207" t="s">
        <v>36</v>
      </c>
      <c r="H2207" t="s">
        <v>28</v>
      </c>
      <c r="I2207" t="s">
        <v>29</v>
      </c>
      <c r="J2207" t="s">
        <v>30</v>
      </c>
      <c r="K2207">
        <v>0</v>
      </c>
      <c r="L2207" t="s">
        <v>31</v>
      </c>
      <c r="M2207" t="s">
        <v>32</v>
      </c>
      <c r="N2207">
        <v>2</v>
      </c>
      <c r="O2207">
        <v>1</v>
      </c>
      <c r="P2207">
        <v>1</v>
      </c>
      <c r="Q2207">
        <v>6</v>
      </c>
      <c r="R2207">
        <v>3.62</v>
      </c>
      <c r="S2207">
        <v>7.24</v>
      </c>
      <c r="T2207">
        <v>2</v>
      </c>
      <c r="U2207">
        <v>1</v>
      </c>
      <c r="V2207">
        <v>0</v>
      </c>
      <c r="W2207">
        <v>0</v>
      </c>
      <c r="X2207">
        <v>2</v>
      </c>
      <c r="Y2207" s="3">
        <f t="shared" si="238"/>
        <v>14</v>
      </c>
      <c r="Z2207" s="3">
        <f t="shared" si="239"/>
        <v>14</v>
      </c>
      <c r="AA2207" s="3">
        <f t="shared" si="240"/>
        <v>84</v>
      </c>
      <c r="AB2207">
        <f>VLOOKUP(F2207,'Producto temporal'!A:F,6,0)</f>
        <v>60</v>
      </c>
      <c r="AC2207" s="9" t="str">
        <f t="shared" si="241"/>
        <v>OK</v>
      </c>
      <c r="AD2207" s="9" t="str">
        <f t="shared" si="242"/>
        <v>OK</v>
      </c>
      <c r="AE2207" s="9" t="str">
        <f t="shared" si="243"/>
        <v>BAJAR MASTERPACK</v>
      </c>
      <c r="AF2207" s="10">
        <f t="shared" si="244"/>
        <v>3</v>
      </c>
    </row>
    <row r="2208" spans="1:32" x14ac:dyDescent="0.3">
      <c r="A2208" s="1">
        <v>45447</v>
      </c>
      <c r="B2208">
        <v>242</v>
      </c>
      <c r="C2208" t="s">
        <v>279</v>
      </c>
      <c r="D2208" t="s">
        <v>57</v>
      </c>
      <c r="E2208" t="s">
        <v>184</v>
      </c>
      <c r="F2208">
        <v>1010783</v>
      </c>
      <c r="G2208" t="s">
        <v>37</v>
      </c>
      <c r="H2208" t="s">
        <v>28</v>
      </c>
      <c r="I2208" t="s">
        <v>29</v>
      </c>
      <c r="J2208" t="s">
        <v>30</v>
      </c>
      <c r="K2208">
        <v>0</v>
      </c>
      <c r="L2208" t="s">
        <v>31</v>
      </c>
      <c r="M2208" t="s">
        <v>32</v>
      </c>
      <c r="N2208">
        <v>0</v>
      </c>
      <c r="O2208">
        <v>1</v>
      </c>
      <c r="P2208">
        <v>1</v>
      </c>
      <c r="Q2208">
        <v>12</v>
      </c>
      <c r="R2208">
        <v>3.04121</v>
      </c>
      <c r="S2208">
        <v>37.310639999999999</v>
      </c>
      <c r="T2208">
        <v>12</v>
      </c>
      <c r="U2208">
        <v>0</v>
      </c>
      <c r="V2208">
        <v>0</v>
      </c>
      <c r="W2208">
        <v>8</v>
      </c>
      <c r="X2208">
        <v>0</v>
      </c>
      <c r="Y2208" s="3">
        <f t="shared" si="238"/>
        <v>2.3333333333333335</v>
      </c>
      <c r="Z2208" s="3">
        <f t="shared" si="239"/>
        <v>2.3333333333333335</v>
      </c>
      <c r="AA2208" s="3">
        <f t="shared" si="240"/>
        <v>28</v>
      </c>
      <c r="AB2208">
        <f>VLOOKUP(F2208,'Producto temporal'!A:F,6,0)</f>
        <v>60</v>
      </c>
      <c r="AC2208" s="9" t="str">
        <f t="shared" si="241"/>
        <v>OK</v>
      </c>
      <c r="AD2208" s="9" t="str">
        <f t="shared" si="242"/>
        <v>OK</v>
      </c>
      <c r="AE2208" s="9" t="str">
        <f t="shared" si="243"/>
        <v>OK</v>
      </c>
      <c r="AF2208" s="10">
        <f t="shared" si="244"/>
        <v>22</v>
      </c>
    </row>
    <row r="2209" spans="1:32" x14ac:dyDescent="0.3">
      <c r="A2209" s="1">
        <v>45447</v>
      </c>
      <c r="B2209">
        <v>242</v>
      </c>
      <c r="C2209" t="s">
        <v>279</v>
      </c>
      <c r="D2209" t="s">
        <v>57</v>
      </c>
      <c r="E2209" t="s">
        <v>184</v>
      </c>
      <c r="F2209">
        <v>1011679</v>
      </c>
      <c r="G2209" t="s">
        <v>38</v>
      </c>
      <c r="H2209" t="s">
        <v>28</v>
      </c>
      <c r="I2209" t="s">
        <v>29</v>
      </c>
      <c r="J2209" t="s">
        <v>30</v>
      </c>
      <c r="K2209">
        <v>0</v>
      </c>
      <c r="L2209" t="s">
        <v>31</v>
      </c>
      <c r="M2209" t="s">
        <v>32</v>
      </c>
      <c r="N2209">
        <v>4</v>
      </c>
      <c r="O2209">
        <v>1</v>
      </c>
      <c r="P2209">
        <v>1</v>
      </c>
      <c r="Q2209">
        <v>12</v>
      </c>
      <c r="R2209">
        <v>2.3849999999999998</v>
      </c>
      <c r="S2209">
        <v>7.1550000000000002</v>
      </c>
      <c r="T2209">
        <v>3</v>
      </c>
      <c r="U2209">
        <v>1</v>
      </c>
      <c r="V2209">
        <v>0</v>
      </c>
      <c r="W2209">
        <v>2</v>
      </c>
      <c r="X2209">
        <v>0</v>
      </c>
      <c r="Y2209" s="3">
        <f t="shared" si="238"/>
        <v>9.3333333333333339</v>
      </c>
      <c r="Z2209" s="3">
        <f t="shared" si="239"/>
        <v>9.3333333333333339</v>
      </c>
      <c r="AA2209" s="3">
        <f t="shared" si="240"/>
        <v>112</v>
      </c>
      <c r="AB2209">
        <f>VLOOKUP(F2209,'Producto temporal'!A:F,6,0)</f>
        <v>60</v>
      </c>
      <c r="AC2209" s="9" t="str">
        <f t="shared" si="241"/>
        <v>OK</v>
      </c>
      <c r="AD2209" s="9" t="str">
        <f t="shared" si="242"/>
        <v>OK</v>
      </c>
      <c r="AE2209" s="9" t="str">
        <f t="shared" si="243"/>
        <v>BAJAR MASTERPACK</v>
      </c>
      <c r="AF2209" s="10">
        <f t="shared" si="244"/>
        <v>5</v>
      </c>
    </row>
    <row r="2210" spans="1:32" x14ac:dyDescent="0.3">
      <c r="A2210" s="1">
        <v>45447</v>
      </c>
      <c r="B2210">
        <v>242</v>
      </c>
      <c r="C2210" t="s">
        <v>279</v>
      </c>
      <c r="D2210" t="s">
        <v>57</v>
      </c>
      <c r="E2210" t="s">
        <v>184</v>
      </c>
      <c r="F2210">
        <v>1011885</v>
      </c>
      <c r="G2210" t="s">
        <v>39</v>
      </c>
      <c r="H2210" t="s">
        <v>28</v>
      </c>
      <c r="I2210" t="s">
        <v>29</v>
      </c>
      <c r="J2210" t="s">
        <v>30</v>
      </c>
      <c r="K2210">
        <v>0</v>
      </c>
      <c r="L2210" t="s">
        <v>31</v>
      </c>
      <c r="M2210" t="s">
        <v>32</v>
      </c>
      <c r="N2210">
        <v>4</v>
      </c>
      <c r="O2210">
        <v>3</v>
      </c>
      <c r="P2210">
        <v>1</v>
      </c>
      <c r="Q2210">
        <v>12</v>
      </c>
      <c r="R2210">
        <v>2.3849999999999998</v>
      </c>
      <c r="S2210">
        <v>2.3849999999999998</v>
      </c>
      <c r="T2210">
        <v>1</v>
      </c>
      <c r="U2210">
        <v>1</v>
      </c>
      <c r="V2210">
        <v>0</v>
      </c>
      <c r="W2210">
        <v>0</v>
      </c>
      <c r="X2210">
        <v>0</v>
      </c>
      <c r="Y2210" s="3">
        <f t="shared" si="238"/>
        <v>84</v>
      </c>
      <c r="Z2210" s="3">
        <f t="shared" si="239"/>
        <v>28</v>
      </c>
      <c r="AA2210" s="3">
        <f t="shared" si="240"/>
        <v>336</v>
      </c>
      <c r="AB2210">
        <f>VLOOKUP(F2210,'Producto temporal'!A:F,6,0)</f>
        <v>60</v>
      </c>
      <c r="AC2210" s="9" t="str">
        <f t="shared" si="241"/>
        <v>BAJAR PACKQTY</v>
      </c>
      <c r="AD2210" s="9" t="str">
        <f t="shared" si="242"/>
        <v>OK</v>
      </c>
      <c r="AE2210" s="9" t="str">
        <f t="shared" si="243"/>
        <v>BAJAR MASTERPACK</v>
      </c>
      <c r="AF2210" s="10">
        <f t="shared" si="244"/>
        <v>1</v>
      </c>
    </row>
    <row r="2211" spans="1:32" x14ac:dyDescent="0.3">
      <c r="A2211" s="1">
        <v>45447</v>
      </c>
      <c r="B2211">
        <v>242</v>
      </c>
      <c r="C2211" t="s">
        <v>279</v>
      </c>
      <c r="D2211" t="s">
        <v>57</v>
      </c>
      <c r="E2211" t="s">
        <v>184</v>
      </c>
      <c r="F2211">
        <v>1012657</v>
      </c>
      <c r="G2211" t="s">
        <v>40</v>
      </c>
      <c r="H2211" t="s">
        <v>28</v>
      </c>
      <c r="I2211" t="s">
        <v>29</v>
      </c>
      <c r="J2211" t="s">
        <v>30</v>
      </c>
      <c r="K2211">
        <v>0</v>
      </c>
      <c r="L2211" t="s">
        <v>31</v>
      </c>
      <c r="M2211" t="s">
        <v>32</v>
      </c>
      <c r="N2211">
        <v>2</v>
      </c>
      <c r="O2211">
        <v>1</v>
      </c>
      <c r="P2211">
        <v>1</v>
      </c>
      <c r="Q2211">
        <v>12</v>
      </c>
      <c r="R2211">
        <v>3.0294400000000001</v>
      </c>
      <c r="S2211">
        <v>9.2343499999999992</v>
      </c>
      <c r="T2211">
        <v>3</v>
      </c>
      <c r="U2211">
        <v>1</v>
      </c>
      <c r="V2211">
        <v>0</v>
      </c>
      <c r="W2211">
        <v>4</v>
      </c>
      <c r="X2211">
        <v>0</v>
      </c>
      <c r="Y2211" s="3">
        <f t="shared" si="238"/>
        <v>9.3333333333333339</v>
      </c>
      <c r="Z2211" s="3">
        <f t="shared" si="239"/>
        <v>9.3333333333333339</v>
      </c>
      <c r="AA2211" s="3">
        <f t="shared" si="240"/>
        <v>112</v>
      </c>
      <c r="AB2211">
        <f>VLOOKUP(F2211,'Producto temporal'!A:F,6,0)</f>
        <v>60</v>
      </c>
      <c r="AC2211" s="9" t="str">
        <f t="shared" si="241"/>
        <v>OK</v>
      </c>
      <c r="AD2211" s="9" t="str">
        <f t="shared" si="242"/>
        <v>OK</v>
      </c>
      <c r="AE2211" s="9" t="str">
        <f t="shared" si="243"/>
        <v>BAJAR MASTERPACK</v>
      </c>
      <c r="AF2211" s="10">
        <f t="shared" si="244"/>
        <v>5</v>
      </c>
    </row>
    <row r="2212" spans="1:32" x14ac:dyDescent="0.3">
      <c r="A2212" s="1">
        <v>45447</v>
      </c>
      <c r="B2212">
        <v>242</v>
      </c>
      <c r="C2212" t="s">
        <v>279</v>
      </c>
      <c r="D2212" t="s">
        <v>57</v>
      </c>
      <c r="E2212" t="s">
        <v>184</v>
      </c>
      <c r="F2212">
        <v>1012658</v>
      </c>
      <c r="G2212" t="s">
        <v>41</v>
      </c>
      <c r="H2212" t="s">
        <v>28</v>
      </c>
      <c r="I2212" t="s">
        <v>29</v>
      </c>
      <c r="J2212" t="s">
        <v>30</v>
      </c>
      <c r="K2212">
        <v>0</v>
      </c>
      <c r="L2212" t="s">
        <v>31</v>
      </c>
      <c r="M2212" t="s">
        <v>32</v>
      </c>
      <c r="N2212">
        <v>6</v>
      </c>
      <c r="O2212">
        <v>1</v>
      </c>
      <c r="P2212">
        <v>1</v>
      </c>
      <c r="Q2212">
        <v>12</v>
      </c>
      <c r="R2212">
        <v>2.6459999999999999</v>
      </c>
      <c r="S2212">
        <v>2.6459999999999999</v>
      </c>
      <c r="T2212">
        <v>1</v>
      </c>
      <c r="U2212">
        <v>1</v>
      </c>
      <c r="V2212">
        <v>0</v>
      </c>
      <c r="W2212">
        <v>0</v>
      </c>
      <c r="X2212">
        <v>0</v>
      </c>
      <c r="Y2212" s="3">
        <f t="shared" si="238"/>
        <v>28</v>
      </c>
      <c r="Z2212" s="3">
        <f t="shared" si="239"/>
        <v>28</v>
      </c>
      <c r="AA2212" s="3">
        <f t="shared" si="240"/>
        <v>336</v>
      </c>
      <c r="AB2212">
        <f>VLOOKUP(F2212,'Producto temporal'!A:F,6,0)</f>
        <v>60</v>
      </c>
      <c r="AC2212" s="9" t="str">
        <f t="shared" si="241"/>
        <v>OK</v>
      </c>
      <c r="AD2212" s="9" t="str">
        <f t="shared" si="242"/>
        <v>OK</v>
      </c>
      <c r="AE2212" s="9" t="str">
        <f t="shared" si="243"/>
        <v>BAJAR MASTERPACK</v>
      </c>
      <c r="AF2212" s="10">
        <f t="shared" si="244"/>
        <v>1</v>
      </c>
    </row>
    <row r="2213" spans="1:32" x14ac:dyDescent="0.3">
      <c r="A2213" s="1">
        <v>45447</v>
      </c>
      <c r="B2213">
        <v>242</v>
      </c>
      <c r="C2213" t="s">
        <v>279</v>
      </c>
      <c r="D2213" t="s">
        <v>57</v>
      </c>
      <c r="E2213" t="s">
        <v>184</v>
      </c>
      <c r="F2213">
        <v>1013898</v>
      </c>
      <c r="G2213" t="s">
        <v>42</v>
      </c>
      <c r="H2213" t="s">
        <v>28</v>
      </c>
      <c r="I2213" t="s">
        <v>29</v>
      </c>
      <c r="J2213" t="s">
        <v>30</v>
      </c>
      <c r="K2213">
        <v>0</v>
      </c>
      <c r="L2213" t="s">
        <v>31</v>
      </c>
      <c r="M2213" t="s">
        <v>32</v>
      </c>
      <c r="N2213">
        <v>2</v>
      </c>
      <c r="O2213">
        <v>3</v>
      </c>
      <c r="P2213">
        <v>1</v>
      </c>
      <c r="Q2213">
        <v>12</v>
      </c>
      <c r="R2213">
        <v>3.3237999999999999</v>
      </c>
      <c r="S2213">
        <v>16.781310000000001</v>
      </c>
      <c r="T2213">
        <v>5</v>
      </c>
      <c r="U2213">
        <v>1</v>
      </c>
      <c r="V2213">
        <v>0</v>
      </c>
      <c r="W2213">
        <v>2</v>
      </c>
      <c r="X2213">
        <v>0</v>
      </c>
      <c r="Y2213" s="3">
        <f t="shared" si="238"/>
        <v>16.8</v>
      </c>
      <c r="Z2213" s="3">
        <f t="shared" si="239"/>
        <v>5.6</v>
      </c>
      <c r="AA2213" s="3">
        <f t="shared" si="240"/>
        <v>67.2</v>
      </c>
      <c r="AB2213">
        <f>VLOOKUP(F2213,'Producto temporal'!A:F,6,0)</f>
        <v>60</v>
      </c>
      <c r="AC2213" s="9" t="str">
        <f t="shared" si="241"/>
        <v>OK</v>
      </c>
      <c r="AD2213" s="9" t="str">
        <f t="shared" si="242"/>
        <v>OK</v>
      </c>
      <c r="AE2213" s="9" t="str">
        <f t="shared" si="243"/>
        <v>BAJAR MASTERPACK</v>
      </c>
      <c r="AF2213" s="10">
        <f t="shared" si="244"/>
        <v>9</v>
      </c>
    </row>
    <row r="2214" spans="1:32" x14ac:dyDescent="0.3">
      <c r="A2214" s="1">
        <v>45447</v>
      </c>
      <c r="B2214">
        <v>243</v>
      </c>
      <c r="C2214" t="s">
        <v>280</v>
      </c>
      <c r="D2214" t="s">
        <v>63</v>
      </c>
      <c r="E2214" t="s">
        <v>244</v>
      </c>
      <c r="F2214">
        <v>1003938</v>
      </c>
      <c r="G2214" t="s">
        <v>27</v>
      </c>
      <c r="H2214" t="s">
        <v>28</v>
      </c>
      <c r="I2214" t="s">
        <v>29</v>
      </c>
      <c r="J2214" t="s">
        <v>30</v>
      </c>
      <c r="K2214">
        <v>0</v>
      </c>
      <c r="L2214" t="s">
        <v>31</v>
      </c>
      <c r="M2214" t="s">
        <v>32</v>
      </c>
      <c r="N2214">
        <v>5</v>
      </c>
      <c r="O2214">
        <v>1</v>
      </c>
      <c r="P2214">
        <v>1</v>
      </c>
      <c r="Q2214">
        <v>12</v>
      </c>
      <c r="R2214">
        <v>3.1680000000000001</v>
      </c>
      <c r="S2214">
        <v>12.672000000000001</v>
      </c>
      <c r="T2214">
        <v>4</v>
      </c>
      <c r="U2214">
        <v>1</v>
      </c>
      <c r="V2214">
        <v>0</v>
      </c>
      <c r="W2214">
        <v>0</v>
      </c>
      <c r="X2214">
        <v>0</v>
      </c>
      <c r="Y2214" s="3">
        <f t="shared" si="238"/>
        <v>7</v>
      </c>
      <c r="Z2214" s="3">
        <f t="shared" si="239"/>
        <v>7</v>
      </c>
      <c r="AA2214" s="3">
        <f t="shared" si="240"/>
        <v>84</v>
      </c>
      <c r="AB2214">
        <f>VLOOKUP(F2214,'Producto temporal'!A:F,6,0)</f>
        <v>60</v>
      </c>
      <c r="AC2214" s="9" t="str">
        <f t="shared" si="241"/>
        <v>OK</v>
      </c>
      <c r="AD2214" s="9" t="str">
        <f t="shared" si="242"/>
        <v>OK</v>
      </c>
      <c r="AE2214" s="9" t="str">
        <f t="shared" si="243"/>
        <v>BAJAR MASTERPACK</v>
      </c>
      <c r="AF2214" s="10">
        <f t="shared" si="244"/>
        <v>7</v>
      </c>
    </row>
    <row r="2215" spans="1:32" x14ac:dyDescent="0.3">
      <c r="A2215" s="1">
        <v>45447</v>
      </c>
      <c r="B2215">
        <v>243</v>
      </c>
      <c r="C2215" t="s">
        <v>280</v>
      </c>
      <c r="D2215" t="s">
        <v>63</v>
      </c>
      <c r="E2215" t="s">
        <v>244</v>
      </c>
      <c r="F2215">
        <v>1003941</v>
      </c>
      <c r="G2215" t="s">
        <v>33</v>
      </c>
      <c r="H2215" t="s">
        <v>28</v>
      </c>
      <c r="I2215" t="s">
        <v>29</v>
      </c>
      <c r="J2215" t="s">
        <v>30</v>
      </c>
      <c r="K2215">
        <v>0</v>
      </c>
      <c r="L2215" t="s">
        <v>31</v>
      </c>
      <c r="M2215" t="s">
        <v>32</v>
      </c>
      <c r="N2215">
        <v>3</v>
      </c>
      <c r="O2215">
        <v>1</v>
      </c>
      <c r="P2215">
        <v>1</v>
      </c>
      <c r="Q2215">
        <v>20</v>
      </c>
      <c r="R2215">
        <v>2.3220000000000001</v>
      </c>
      <c r="S2215">
        <v>11.61</v>
      </c>
      <c r="T2215">
        <v>5</v>
      </c>
      <c r="U2215">
        <v>1</v>
      </c>
      <c r="V2215">
        <v>0</v>
      </c>
      <c r="W2215">
        <v>2</v>
      </c>
      <c r="X2215">
        <v>0</v>
      </c>
      <c r="Y2215" s="3">
        <f t="shared" si="238"/>
        <v>5.6</v>
      </c>
      <c r="Z2215" s="3">
        <f t="shared" si="239"/>
        <v>5.6</v>
      </c>
      <c r="AA2215" s="3">
        <f t="shared" si="240"/>
        <v>112</v>
      </c>
      <c r="AB2215">
        <f>VLOOKUP(F2215,'Producto temporal'!A:F,6,0)</f>
        <v>60</v>
      </c>
      <c r="AC2215" s="9" t="str">
        <f t="shared" si="241"/>
        <v>OK</v>
      </c>
      <c r="AD2215" s="9" t="str">
        <f t="shared" si="242"/>
        <v>OK</v>
      </c>
      <c r="AE2215" s="9" t="str">
        <f t="shared" si="243"/>
        <v>BAJAR MASTERPACK</v>
      </c>
      <c r="AF2215" s="10">
        <f t="shared" si="244"/>
        <v>9</v>
      </c>
    </row>
    <row r="2216" spans="1:32" x14ac:dyDescent="0.3">
      <c r="A2216" s="1">
        <v>45447</v>
      </c>
      <c r="B2216">
        <v>243</v>
      </c>
      <c r="C2216" t="s">
        <v>280</v>
      </c>
      <c r="D2216" t="s">
        <v>63</v>
      </c>
      <c r="E2216" t="s">
        <v>244</v>
      </c>
      <c r="F2216">
        <v>1010020</v>
      </c>
      <c r="G2216" t="s">
        <v>34</v>
      </c>
      <c r="H2216" t="s">
        <v>28</v>
      </c>
      <c r="I2216" t="s">
        <v>29</v>
      </c>
      <c r="J2216" t="s">
        <v>30</v>
      </c>
      <c r="K2216">
        <v>0</v>
      </c>
      <c r="L2216" t="s">
        <v>31</v>
      </c>
      <c r="M2216" t="s">
        <v>32</v>
      </c>
      <c r="N2216">
        <v>9</v>
      </c>
      <c r="O2216">
        <v>1</v>
      </c>
      <c r="P2216">
        <v>1</v>
      </c>
      <c r="Q2216">
        <v>12</v>
      </c>
      <c r="R2216">
        <v>3.02501</v>
      </c>
      <c r="S2216">
        <v>39.96922</v>
      </c>
      <c r="T2216">
        <v>13</v>
      </c>
      <c r="U2216">
        <v>1</v>
      </c>
      <c r="V2216">
        <v>0</v>
      </c>
      <c r="W2216">
        <v>8</v>
      </c>
      <c r="X2216">
        <v>0</v>
      </c>
      <c r="Y2216" s="3">
        <f t="shared" si="238"/>
        <v>2.1538461538461537</v>
      </c>
      <c r="Z2216" s="3">
        <f t="shared" si="239"/>
        <v>2.1538461538461537</v>
      </c>
      <c r="AA2216" s="3">
        <f t="shared" si="240"/>
        <v>25.846153846153847</v>
      </c>
      <c r="AB2216">
        <f>VLOOKUP(F2216,'Producto temporal'!A:F,6,0)</f>
        <v>60</v>
      </c>
      <c r="AC2216" s="9" t="str">
        <f t="shared" si="241"/>
        <v>OK</v>
      </c>
      <c r="AD2216" s="9" t="str">
        <f t="shared" si="242"/>
        <v>OK</v>
      </c>
      <c r="AE2216" s="9" t="str">
        <f t="shared" si="243"/>
        <v>OK</v>
      </c>
      <c r="AF2216" s="10">
        <f t="shared" si="244"/>
        <v>24</v>
      </c>
    </row>
    <row r="2217" spans="1:32" x14ac:dyDescent="0.3">
      <c r="A2217" s="1">
        <v>45447</v>
      </c>
      <c r="B2217">
        <v>243</v>
      </c>
      <c r="C2217" t="s">
        <v>280</v>
      </c>
      <c r="D2217" t="s">
        <v>63</v>
      </c>
      <c r="E2217" t="s">
        <v>244</v>
      </c>
      <c r="F2217">
        <v>1010290</v>
      </c>
      <c r="G2217" t="s">
        <v>35</v>
      </c>
      <c r="H2217" t="s">
        <v>28</v>
      </c>
      <c r="I2217" t="s">
        <v>29</v>
      </c>
      <c r="J2217" t="s">
        <v>30</v>
      </c>
      <c r="K2217">
        <v>0</v>
      </c>
      <c r="L2217" t="s">
        <v>31</v>
      </c>
      <c r="M2217" t="s">
        <v>32</v>
      </c>
      <c r="N2217">
        <v>4</v>
      </c>
      <c r="O2217">
        <v>1</v>
      </c>
      <c r="P2217">
        <v>1</v>
      </c>
      <c r="Q2217">
        <v>6</v>
      </c>
      <c r="R2217">
        <v>3.62</v>
      </c>
      <c r="S2217">
        <v>7.24</v>
      </c>
      <c r="T2217">
        <v>2</v>
      </c>
      <c r="U2217">
        <v>1</v>
      </c>
      <c r="V2217">
        <v>0</v>
      </c>
      <c r="W2217">
        <v>0</v>
      </c>
      <c r="X2217">
        <v>0</v>
      </c>
      <c r="Y2217" s="3">
        <f t="shared" si="238"/>
        <v>14</v>
      </c>
      <c r="Z2217" s="3">
        <f t="shared" si="239"/>
        <v>14</v>
      </c>
      <c r="AA2217" s="3">
        <f t="shared" si="240"/>
        <v>84</v>
      </c>
      <c r="AB2217">
        <f>VLOOKUP(F2217,'Producto temporal'!A:F,6,0)</f>
        <v>60</v>
      </c>
      <c r="AC2217" s="9" t="str">
        <f t="shared" si="241"/>
        <v>OK</v>
      </c>
      <c r="AD2217" s="9" t="str">
        <f t="shared" si="242"/>
        <v>OK</v>
      </c>
      <c r="AE2217" s="9" t="str">
        <f t="shared" si="243"/>
        <v>BAJAR MASTERPACK</v>
      </c>
      <c r="AF2217" s="10">
        <f t="shared" si="244"/>
        <v>3</v>
      </c>
    </row>
    <row r="2218" spans="1:32" x14ac:dyDescent="0.3">
      <c r="A2218" s="1">
        <v>45447</v>
      </c>
      <c r="B2218">
        <v>243</v>
      </c>
      <c r="C2218" t="s">
        <v>280</v>
      </c>
      <c r="D2218" t="s">
        <v>63</v>
      </c>
      <c r="E2218" t="s">
        <v>244</v>
      </c>
      <c r="F2218">
        <v>1010291</v>
      </c>
      <c r="G2218" t="s">
        <v>36</v>
      </c>
      <c r="H2218" t="s">
        <v>28</v>
      </c>
      <c r="I2218" t="s">
        <v>29</v>
      </c>
      <c r="J2218" t="s">
        <v>30</v>
      </c>
      <c r="K2218">
        <v>0</v>
      </c>
      <c r="L2218" t="s">
        <v>31</v>
      </c>
      <c r="M2218" t="s">
        <v>32</v>
      </c>
      <c r="N2218">
        <v>4</v>
      </c>
      <c r="O2218">
        <v>1</v>
      </c>
      <c r="P2218">
        <v>1</v>
      </c>
      <c r="Q2218">
        <v>6</v>
      </c>
      <c r="R2218">
        <v>3.62</v>
      </c>
      <c r="S2218">
        <v>7.24</v>
      </c>
      <c r="T2218">
        <v>2</v>
      </c>
      <c r="U2218">
        <v>1</v>
      </c>
      <c r="V2218">
        <v>0</v>
      </c>
      <c r="W2218">
        <v>0</v>
      </c>
      <c r="X2218">
        <v>0</v>
      </c>
      <c r="Y2218" s="3">
        <f t="shared" si="238"/>
        <v>14</v>
      </c>
      <c r="Z2218" s="3">
        <f t="shared" si="239"/>
        <v>14</v>
      </c>
      <c r="AA2218" s="3">
        <f t="shared" si="240"/>
        <v>84</v>
      </c>
      <c r="AB2218">
        <f>VLOOKUP(F2218,'Producto temporal'!A:F,6,0)</f>
        <v>60</v>
      </c>
      <c r="AC2218" s="9" t="str">
        <f t="shared" si="241"/>
        <v>OK</v>
      </c>
      <c r="AD2218" s="9" t="str">
        <f t="shared" si="242"/>
        <v>OK</v>
      </c>
      <c r="AE2218" s="9" t="str">
        <f t="shared" si="243"/>
        <v>BAJAR MASTERPACK</v>
      </c>
      <c r="AF2218" s="10">
        <f t="shared" si="244"/>
        <v>3</v>
      </c>
    </row>
    <row r="2219" spans="1:32" x14ac:dyDescent="0.3">
      <c r="A2219" s="1">
        <v>45447</v>
      </c>
      <c r="B2219">
        <v>243</v>
      </c>
      <c r="C2219" t="s">
        <v>280</v>
      </c>
      <c r="D2219" t="s">
        <v>63</v>
      </c>
      <c r="E2219" t="s">
        <v>244</v>
      </c>
      <c r="F2219">
        <v>1010783</v>
      </c>
      <c r="G2219" t="s">
        <v>37</v>
      </c>
      <c r="H2219" t="s">
        <v>28</v>
      </c>
      <c r="I2219" t="s">
        <v>29</v>
      </c>
      <c r="J2219" t="s">
        <v>30</v>
      </c>
      <c r="K2219">
        <v>0</v>
      </c>
      <c r="L2219" t="s">
        <v>31</v>
      </c>
      <c r="M2219" t="s">
        <v>32</v>
      </c>
      <c r="N2219">
        <v>11</v>
      </c>
      <c r="O2219">
        <v>1</v>
      </c>
      <c r="P2219">
        <v>1</v>
      </c>
      <c r="Q2219">
        <v>12</v>
      </c>
      <c r="R2219">
        <v>3.04121</v>
      </c>
      <c r="S2219">
        <v>58.9405</v>
      </c>
      <c r="T2219">
        <v>19</v>
      </c>
      <c r="U2219">
        <v>1</v>
      </c>
      <c r="V2219">
        <v>0</v>
      </c>
      <c r="W2219">
        <v>0</v>
      </c>
      <c r="X2219">
        <v>0</v>
      </c>
      <c r="Y2219" s="3">
        <f t="shared" si="238"/>
        <v>1.4736842105263157</v>
      </c>
      <c r="Z2219" s="3">
        <f t="shared" si="239"/>
        <v>1.4736842105263157</v>
      </c>
      <c r="AA2219" s="3">
        <f t="shared" si="240"/>
        <v>17.684210526315788</v>
      </c>
      <c r="AB2219">
        <f>VLOOKUP(F2219,'Producto temporal'!A:F,6,0)</f>
        <v>60</v>
      </c>
      <c r="AC2219" s="9" t="str">
        <f t="shared" si="241"/>
        <v>OK</v>
      </c>
      <c r="AD2219" s="9" t="str">
        <f t="shared" si="242"/>
        <v>OK</v>
      </c>
      <c r="AE2219" s="9" t="str">
        <f t="shared" si="243"/>
        <v>OK</v>
      </c>
      <c r="AF2219" s="10">
        <f t="shared" si="244"/>
        <v>35</v>
      </c>
    </row>
    <row r="2220" spans="1:32" x14ac:dyDescent="0.3">
      <c r="A2220" s="1">
        <v>45447</v>
      </c>
      <c r="B2220">
        <v>243</v>
      </c>
      <c r="C2220" t="s">
        <v>280</v>
      </c>
      <c r="D2220" t="s">
        <v>63</v>
      </c>
      <c r="E2220" t="s">
        <v>244</v>
      </c>
      <c r="F2220">
        <v>1011679</v>
      </c>
      <c r="G2220" t="s">
        <v>38</v>
      </c>
      <c r="H2220" t="s">
        <v>28</v>
      </c>
      <c r="I2220" t="s">
        <v>29</v>
      </c>
      <c r="J2220" t="s">
        <v>30</v>
      </c>
      <c r="K2220">
        <v>0</v>
      </c>
      <c r="L2220" t="s">
        <v>31</v>
      </c>
      <c r="M2220" t="s">
        <v>32</v>
      </c>
      <c r="N2220">
        <v>3</v>
      </c>
      <c r="O2220">
        <v>1</v>
      </c>
      <c r="P2220">
        <v>1</v>
      </c>
      <c r="Q2220">
        <v>12</v>
      </c>
      <c r="R2220">
        <v>2.3849999999999998</v>
      </c>
      <c r="S2220">
        <v>21.465</v>
      </c>
      <c r="T2220">
        <v>9</v>
      </c>
      <c r="U2220">
        <v>1</v>
      </c>
      <c r="V2220">
        <v>0</v>
      </c>
      <c r="W2220">
        <v>6</v>
      </c>
      <c r="X2220">
        <v>0</v>
      </c>
      <c r="Y2220" s="3">
        <f t="shared" si="238"/>
        <v>3.1111111111111107</v>
      </c>
      <c r="Z2220" s="3">
        <f t="shared" si="239"/>
        <v>3.1111111111111107</v>
      </c>
      <c r="AA2220" s="3">
        <f t="shared" si="240"/>
        <v>37.333333333333329</v>
      </c>
      <c r="AB2220">
        <f>VLOOKUP(F2220,'Producto temporal'!A:F,6,0)</f>
        <v>60</v>
      </c>
      <c r="AC2220" s="9" t="str">
        <f t="shared" si="241"/>
        <v>OK</v>
      </c>
      <c r="AD2220" s="9" t="str">
        <f t="shared" si="242"/>
        <v>OK</v>
      </c>
      <c r="AE2220" s="9" t="str">
        <f t="shared" si="243"/>
        <v>OK</v>
      </c>
      <c r="AF2220" s="10">
        <f t="shared" si="244"/>
        <v>17</v>
      </c>
    </row>
    <row r="2221" spans="1:32" x14ac:dyDescent="0.3">
      <c r="A2221" s="1">
        <v>45447</v>
      </c>
      <c r="B2221">
        <v>243</v>
      </c>
      <c r="C2221" t="s">
        <v>280</v>
      </c>
      <c r="D2221" t="s">
        <v>63</v>
      </c>
      <c r="E2221" t="s">
        <v>244</v>
      </c>
      <c r="F2221">
        <v>1011885</v>
      </c>
      <c r="G2221" t="s">
        <v>39</v>
      </c>
      <c r="H2221" t="s">
        <v>28</v>
      </c>
      <c r="I2221" t="s">
        <v>29</v>
      </c>
      <c r="J2221" t="s">
        <v>30</v>
      </c>
      <c r="K2221">
        <v>0</v>
      </c>
      <c r="L2221" t="s">
        <v>31</v>
      </c>
      <c r="M2221" t="s">
        <v>32</v>
      </c>
      <c r="N2221">
        <v>1</v>
      </c>
      <c r="O2221">
        <v>3</v>
      </c>
      <c r="P2221">
        <v>1</v>
      </c>
      <c r="Q2221">
        <v>12</v>
      </c>
      <c r="R2221">
        <v>2.3849999999999998</v>
      </c>
      <c r="S2221">
        <v>9.5399999999999991</v>
      </c>
      <c r="T2221">
        <v>4</v>
      </c>
      <c r="U2221">
        <v>1</v>
      </c>
      <c r="V2221">
        <v>0</v>
      </c>
      <c r="W2221">
        <v>6</v>
      </c>
      <c r="X2221">
        <v>0</v>
      </c>
      <c r="Y2221" s="3">
        <f t="shared" si="238"/>
        <v>21</v>
      </c>
      <c r="Z2221" s="3">
        <f t="shared" si="239"/>
        <v>7</v>
      </c>
      <c r="AA2221" s="3">
        <f t="shared" si="240"/>
        <v>84</v>
      </c>
      <c r="AB2221">
        <f>VLOOKUP(F2221,'Producto temporal'!A:F,6,0)</f>
        <v>60</v>
      </c>
      <c r="AC2221" s="9" t="str">
        <f t="shared" si="241"/>
        <v>OK</v>
      </c>
      <c r="AD2221" s="9" t="str">
        <f t="shared" si="242"/>
        <v>OK</v>
      </c>
      <c r="AE2221" s="9" t="str">
        <f t="shared" si="243"/>
        <v>BAJAR MASTERPACK</v>
      </c>
      <c r="AF2221" s="10">
        <f t="shared" si="244"/>
        <v>7</v>
      </c>
    </row>
    <row r="2222" spans="1:32" x14ac:dyDescent="0.3">
      <c r="A2222" s="1">
        <v>45447</v>
      </c>
      <c r="B2222">
        <v>243</v>
      </c>
      <c r="C2222" t="s">
        <v>280</v>
      </c>
      <c r="D2222" t="s">
        <v>63</v>
      </c>
      <c r="E2222" t="s">
        <v>244</v>
      </c>
      <c r="F2222">
        <v>1012657</v>
      </c>
      <c r="G2222" t="s">
        <v>40</v>
      </c>
      <c r="H2222" t="s">
        <v>28</v>
      </c>
      <c r="I2222" t="s">
        <v>29</v>
      </c>
      <c r="J2222" t="s">
        <v>30</v>
      </c>
      <c r="K2222">
        <v>0</v>
      </c>
      <c r="L2222" t="s">
        <v>31</v>
      </c>
      <c r="M2222" t="s">
        <v>32</v>
      </c>
      <c r="N2222">
        <v>4</v>
      </c>
      <c r="O2222">
        <v>1</v>
      </c>
      <c r="P2222">
        <v>1</v>
      </c>
      <c r="Q2222">
        <v>12</v>
      </c>
      <c r="R2222">
        <v>3.0294400000000001</v>
      </c>
      <c r="S2222">
        <v>12.35352</v>
      </c>
      <c r="T2222">
        <v>4</v>
      </c>
      <c r="U2222">
        <v>1</v>
      </c>
      <c r="V2222">
        <v>0</v>
      </c>
      <c r="W2222">
        <v>6</v>
      </c>
      <c r="X2222">
        <v>0</v>
      </c>
      <c r="Y2222" s="3">
        <f t="shared" si="238"/>
        <v>7</v>
      </c>
      <c r="Z2222" s="3">
        <f t="shared" si="239"/>
        <v>7</v>
      </c>
      <c r="AA2222" s="3">
        <f t="shared" si="240"/>
        <v>84</v>
      </c>
      <c r="AB2222">
        <f>VLOOKUP(F2222,'Producto temporal'!A:F,6,0)</f>
        <v>60</v>
      </c>
      <c r="AC2222" s="9" t="str">
        <f t="shared" si="241"/>
        <v>OK</v>
      </c>
      <c r="AD2222" s="9" t="str">
        <f t="shared" si="242"/>
        <v>OK</v>
      </c>
      <c r="AE2222" s="9" t="str">
        <f t="shared" si="243"/>
        <v>BAJAR MASTERPACK</v>
      </c>
      <c r="AF2222" s="10">
        <f t="shared" si="244"/>
        <v>7</v>
      </c>
    </row>
    <row r="2223" spans="1:32" x14ac:dyDescent="0.3">
      <c r="A2223" s="1">
        <v>45447</v>
      </c>
      <c r="B2223">
        <v>243</v>
      </c>
      <c r="C2223" t="s">
        <v>280</v>
      </c>
      <c r="D2223" t="s">
        <v>63</v>
      </c>
      <c r="E2223" t="s">
        <v>244</v>
      </c>
      <c r="F2223">
        <v>1012658</v>
      </c>
      <c r="G2223" t="s">
        <v>41</v>
      </c>
      <c r="H2223" t="s">
        <v>28</v>
      </c>
      <c r="I2223" t="s">
        <v>29</v>
      </c>
      <c r="J2223" t="s">
        <v>30</v>
      </c>
      <c r="K2223">
        <v>0</v>
      </c>
      <c r="L2223" t="s">
        <v>31</v>
      </c>
      <c r="M2223" t="s">
        <v>32</v>
      </c>
      <c r="N2223">
        <v>8</v>
      </c>
      <c r="O2223">
        <v>1</v>
      </c>
      <c r="P2223">
        <v>1</v>
      </c>
      <c r="Q2223">
        <v>12</v>
      </c>
      <c r="R2223">
        <v>2.6459999999999999</v>
      </c>
      <c r="S2223">
        <v>0</v>
      </c>
      <c r="T2223">
        <v>0</v>
      </c>
      <c r="U2223">
        <v>1</v>
      </c>
      <c r="V2223">
        <v>0</v>
      </c>
      <c r="W2223">
        <v>0</v>
      </c>
      <c r="X2223">
        <v>0</v>
      </c>
      <c r="Y2223" s="3" t="str">
        <f t="shared" si="238"/>
        <v>PRODUCTO SIN VENTA</v>
      </c>
      <c r="Z2223" s="3" t="str">
        <f t="shared" si="239"/>
        <v>PRODUCTO SIN VENTA</v>
      </c>
      <c r="AA2223" s="3" t="str">
        <f t="shared" si="240"/>
        <v>PRODUCTO SIN VENTA</v>
      </c>
      <c r="AB2223">
        <f>VLOOKUP(F2223,'Producto temporal'!A:F,6,0)</f>
        <v>60</v>
      </c>
      <c r="AC2223" s="9" t="str">
        <f t="shared" si="241"/>
        <v>PRODUCTO SIN VENTA</v>
      </c>
      <c r="AD2223" s="9" t="str">
        <f t="shared" si="242"/>
        <v>PRODUCTO SIN VENTA</v>
      </c>
      <c r="AE2223" s="9" t="str">
        <f t="shared" si="243"/>
        <v>PRODUCTO SIN VENTA</v>
      </c>
      <c r="AF2223" s="10">
        <f t="shared" si="244"/>
        <v>0</v>
      </c>
    </row>
    <row r="2224" spans="1:32" x14ac:dyDescent="0.3">
      <c r="A2224" s="1">
        <v>45447</v>
      </c>
      <c r="B2224">
        <v>243</v>
      </c>
      <c r="C2224" t="s">
        <v>280</v>
      </c>
      <c r="D2224" t="s">
        <v>63</v>
      </c>
      <c r="E2224" t="s">
        <v>244</v>
      </c>
      <c r="F2224">
        <v>1013898</v>
      </c>
      <c r="G2224" t="s">
        <v>42</v>
      </c>
      <c r="H2224" t="s">
        <v>28</v>
      </c>
      <c r="I2224" t="s">
        <v>29</v>
      </c>
      <c r="J2224" t="s">
        <v>30</v>
      </c>
      <c r="K2224">
        <v>0</v>
      </c>
      <c r="L2224" t="s">
        <v>31</v>
      </c>
      <c r="M2224" t="s">
        <v>32</v>
      </c>
      <c r="N2224">
        <v>4</v>
      </c>
      <c r="O2224">
        <v>3</v>
      </c>
      <c r="P2224">
        <v>1</v>
      </c>
      <c r="Q2224">
        <v>12</v>
      </c>
      <c r="R2224">
        <v>3.3237999999999999</v>
      </c>
      <c r="S2224">
        <v>16.789059999999999</v>
      </c>
      <c r="T2224">
        <v>5</v>
      </c>
      <c r="U2224">
        <v>1</v>
      </c>
      <c r="V2224">
        <v>0</v>
      </c>
      <c r="W2224">
        <v>0</v>
      </c>
      <c r="X2224">
        <v>0</v>
      </c>
      <c r="Y2224" s="3">
        <f t="shared" si="238"/>
        <v>16.8</v>
      </c>
      <c r="Z2224" s="3">
        <f t="shared" si="239"/>
        <v>5.6</v>
      </c>
      <c r="AA2224" s="3">
        <f t="shared" si="240"/>
        <v>67.2</v>
      </c>
      <c r="AB2224">
        <f>VLOOKUP(F2224,'Producto temporal'!A:F,6,0)</f>
        <v>60</v>
      </c>
      <c r="AC2224" s="9" t="str">
        <f t="shared" si="241"/>
        <v>OK</v>
      </c>
      <c r="AD2224" s="9" t="str">
        <f t="shared" si="242"/>
        <v>OK</v>
      </c>
      <c r="AE2224" s="9" t="str">
        <f t="shared" si="243"/>
        <v>BAJAR MASTERPACK</v>
      </c>
      <c r="AF2224" s="10">
        <f t="shared" si="244"/>
        <v>9</v>
      </c>
    </row>
    <row r="2225" spans="1:32" x14ac:dyDescent="0.3">
      <c r="A2225" s="1">
        <v>45447</v>
      </c>
      <c r="B2225">
        <v>244</v>
      </c>
      <c r="C2225" t="s">
        <v>281</v>
      </c>
      <c r="D2225" t="s">
        <v>67</v>
      </c>
      <c r="E2225" t="s">
        <v>184</v>
      </c>
      <c r="F2225">
        <v>1003938</v>
      </c>
      <c r="G2225" t="s">
        <v>27</v>
      </c>
      <c r="H2225" t="s">
        <v>28</v>
      </c>
      <c r="I2225" t="s">
        <v>29</v>
      </c>
      <c r="J2225" t="s">
        <v>30</v>
      </c>
      <c r="K2225">
        <v>0</v>
      </c>
      <c r="L2225" t="s">
        <v>31</v>
      </c>
      <c r="M2225" t="s">
        <v>32</v>
      </c>
      <c r="N2225">
        <v>6</v>
      </c>
      <c r="O2225">
        <v>1</v>
      </c>
      <c r="P2225">
        <v>1</v>
      </c>
      <c r="Q2225">
        <v>12</v>
      </c>
      <c r="R2225">
        <v>3.1680000000000001</v>
      </c>
      <c r="S2225">
        <v>0</v>
      </c>
      <c r="T2225">
        <v>0</v>
      </c>
      <c r="U2225">
        <v>1</v>
      </c>
      <c r="V2225">
        <v>0</v>
      </c>
      <c r="W2225">
        <v>0</v>
      </c>
      <c r="X2225">
        <v>0</v>
      </c>
      <c r="Y2225" s="3" t="str">
        <f t="shared" si="238"/>
        <v>PRODUCTO SIN VENTA</v>
      </c>
      <c r="Z2225" s="3" t="str">
        <f t="shared" si="239"/>
        <v>PRODUCTO SIN VENTA</v>
      </c>
      <c r="AA2225" s="3" t="str">
        <f t="shared" si="240"/>
        <v>PRODUCTO SIN VENTA</v>
      </c>
      <c r="AB2225">
        <f>VLOOKUP(F2225,'Producto temporal'!A:F,6,0)</f>
        <v>60</v>
      </c>
      <c r="AC2225" s="9" t="str">
        <f t="shared" si="241"/>
        <v>PRODUCTO SIN VENTA</v>
      </c>
      <c r="AD2225" s="9" t="str">
        <f t="shared" si="242"/>
        <v>PRODUCTO SIN VENTA</v>
      </c>
      <c r="AE2225" s="9" t="str">
        <f t="shared" si="243"/>
        <v>PRODUCTO SIN VENTA</v>
      </c>
      <c r="AF2225" s="10">
        <f t="shared" si="244"/>
        <v>0</v>
      </c>
    </row>
    <row r="2226" spans="1:32" x14ac:dyDescent="0.3">
      <c r="A2226" s="1">
        <v>45447</v>
      </c>
      <c r="B2226">
        <v>244</v>
      </c>
      <c r="C2226" t="s">
        <v>281</v>
      </c>
      <c r="D2226" t="s">
        <v>67</v>
      </c>
      <c r="E2226" t="s">
        <v>184</v>
      </c>
      <c r="F2226">
        <v>1003941</v>
      </c>
      <c r="G2226" t="s">
        <v>33</v>
      </c>
      <c r="H2226" t="s">
        <v>28</v>
      </c>
      <c r="I2226" t="s">
        <v>29</v>
      </c>
      <c r="J2226" t="s">
        <v>30</v>
      </c>
      <c r="K2226">
        <v>0</v>
      </c>
      <c r="L2226" t="s">
        <v>31</v>
      </c>
      <c r="M2226" t="s">
        <v>32</v>
      </c>
      <c r="N2226">
        <v>6</v>
      </c>
      <c r="O2226">
        <v>1</v>
      </c>
      <c r="P2226">
        <v>1</v>
      </c>
      <c r="Q2226">
        <v>20</v>
      </c>
      <c r="R2226">
        <v>2.3220000000000001</v>
      </c>
      <c r="S2226">
        <v>4.6440000000000001</v>
      </c>
      <c r="T2226">
        <v>2</v>
      </c>
      <c r="U2226">
        <v>1</v>
      </c>
      <c r="V2226">
        <v>0</v>
      </c>
      <c r="W2226">
        <v>0</v>
      </c>
      <c r="X2226">
        <v>0</v>
      </c>
      <c r="Y2226" s="3">
        <f t="shared" si="238"/>
        <v>14</v>
      </c>
      <c r="Z2226" s="3">
        <f t="shared" si="239"/>
        <v>14</v>
      </c>
      <c r="AA2226" s="3">
        <f t="shared" si="240"/>
        <v>280</v>
      </c>
      <c r="AB2226">
        <f>VLOOKUP(F2226,'Producto temporal'!A:F,6,0)</f>
        <v>60</v>
      </c>
      <c r="AC2226" s="9" t="str">
        <f t="shared" si="241"/>
        <v>OK</v>
      </c>
      <c r="AD2226" s="9" t="str">
        <f t="shared" si="242"/>
        <v>OK</v>
      </c>
      <c r="AE2226" s="9" t="str">
        <f t="shared" si="243"/>
        <v>BAJAR MASTERPACK</v>
      </c>
      <c r="AF2226" s="10">
        <f t="shared" si="244"/>
        <v>3</v>
      </c>
    </row>
    <row r="2227" spans="1:32" x14ac:dyDescent="0.3">
      <c r="A2227" s="1">
        <v>45447</v>
      </c>
      <c r="B2227">
        <v>244</v>
      </c>
      <c r="C2227" t="s">
        <v>281</v>
      </c>
      <c r="D2227" t="s">
        <v>67</v>
      </c>
      <c r="E2227" t="s">
        <v>184</v>
      </c>
      <c r="F2227">
        <v>1010020</v>
      </c>
      <c r="G2227" t="s">
        <v>34</v>
      </c>
      <c r="H2227" t="s">
        <v>28</v>
      </c>
      <c r="I2227" t="s">
        <v>29</v>
      </c>
      <c r="J2227" t="s">
        <v>30</v>
      </c>
      <c r="K2227">
        <v>0</v>
      </c>
      <c r="L2227" t="s">
        <v>31</v>
      </c>
      <c r="M2227" t="s">
        <v>32</v>
      </c>
      <c r="N2227">
        <v>2</v>
      </c>
      <c r="O2227">
        <v>1</v>
      </c>
      <c r="P2227">
        <v>1</v>
      </c>
      <c r="Q2227">
        <v>12</v>
      </c>
      <c r="R2227">
        <v>3.02501</v>
      </c>
      <c r="S2227">
        <v>61.658610000000003</v>
      </c>
      <c r="T2227">
        <v>20</v>
      </c>
      <c r="U2227">
        <v>1</v>
      </c>
      <c r="V2227">
        <v>0</v>
      </c>
      <c r="W2227">
        <v>0</v>
      </c>
      <c r="X2227">
        <v>0</v>
      </c>
      <c r="Y2227" s="3">
        <f t="shared" si="238"/>
        <v>1.4</v>
      </c>
      <c r="Z2227" s="3">
        <f t="shared" si="239"/>
        <v>1.4</v>
      </c>
      <c r="AA2227" s="3">
        <f t="shared" si="240"/>
        <v>16.8</v>
      </c>
      <c r="AB2227">
        <f>VLOOKUP(F2227,'Producto temporal'!A:F,6,0)</f>
        <v>60</v>
      </c>
      <c r="AC2227" s="9" t="str">
        <f t="shared" si="241"/>
        <v>OK</v>
      </c>
      <c r="AD2227" s="9" t="str">
        <f t="shared" si="242"/>
        <v>OK</v>
      </c>
      <c r="AE2227" s="9" t="str">
        <f t="shared" si="243"/>
        <v>OK</v>
      </c>
      <c r="AF2227" s="10">
        <f t="shared" si="244"/>
        <v>37</v>
      </c>
    </row>
    <row r="2228" spans="1:32" x14ac:dyDescent="0.3">
      <c r="A2228" s="1">
        <v>45447</v>
      </c>
      <c r="B2228">
        <v>244</v>
      </c>
      <c r="C2228" t="s">
        <v>281</v>
      </c>
      <c r="D2228" t="s">
        <v>67</v>
      </c>
      <c r="E2228" t="s">
        <v>184</v>
      </c>
      <c r="F2228">
        <v>1010290</v>
      </c>
      <c r="G2228" t="s">
        <v>35</v>
      </c>
      <c r="H2228" t="s">
        <v>28</v>
      </c>
      <c r="I2228" t="s">
        <v>29</v>
      </c>
      <c r="J2228" t="s">
        <v>30</v>
      </c>
      <c r="K2228">
        <v>0</v>
      </c>
      <c r="L2228" t="s">
        <v>31</v>
      </c>
      <c r="M2228" t="s">
        <v>32</v>
      </c>
      <c r="N2228">
        <v>7</v>
      </c>
      <c r="O2228">
        <v>1</v>
      </c>
      <c r="P2228">
        <v>1</v>
      </c>
      <c r="Q2228">
        <v>6</v>
      </c>
      <c r="R2228">
        <v>3.62</v>
      </c>
      <c r="S2228">
        <v>10.86</v>
      </c>
      <c r="T2228">
        <v>3</v>
      </c>
      <c r="U2228">
        <v>1</v>
      </c>
      <c r="V2228">
        <v>0</v>
      </c>
      <c r="W2228">
        <v>0</v>
      </c>
      <c r="X2228">
        <v>0</v>
      </c>
      <c r="Y2228" s="3">
        <f t="shared" si="238"/>
        <v>9.3333333333333339</v>
      </c>
      <c r="Z2228" s="3">
        <f t="shared" si="239"/>
        <v>9.3333333333333339</v>
      </c>
      <c r="AA2228" s="3">
        <f t="shared" si="240"/>
        <v>56</v>
      </c>
      <c r="AB2228">
        <f>VLOOKUP(F2228,'Producto temporal'!A:F,6,0)</f>
        <v>60</v>
      </c>
      <c r="AC2228" s="9" t="str">
        <f t="shared" si="241"/>
        <v>OK</v>
      </c>
      <c r="AD2228" s="9" t="str">
        <f t="shared" si="242"/>
        <v>OK</v>
      </c>
      <c r="AE2228" s="9" t="str">
        <f t="shared" si="243"/>
        <v>OK</v>
      </c>
      <c r="AF2228" s="10">
        <f t="shared" si="244"/>
        <v>5</v>
      </c>
    </row>
    <row r="2229" spans="1:32" x14ac:dyDescent="0.3">
      <c r="A2229" s="1">
        <v>45447</v>
      </c>
      <c r="B2229">
        <v>244</v>
      </c>
      <c r="C2229" t="s">
        <v>281</v>
      </c>
      <c r="D2229" t="s">
        <v>67</v>
      </c>
      <c r="E2229" t="s">
        <v>184</v>
      </c>
      <c r="F2229">
        <v>1010291</v>
      </c>
      <c r="G2229" t="s">
        <v>36</v>
      </c>
      <c r="H2229" t="s">
        <v>28</v>
      </c>
      <c r="I2229" t="s">
        <v>29</v>
      </c>
      <c r="J2229" t="s">
        <v>30</v>
      </c>
      <c r="K2229">
        <v>0</v>
      </c>
      <c r="L2229" t="s">
        <v>31</v>
      </c>
      <c r="M2229" t="s">
        <v>32</v>
      </c>
      <c r="N2229">
        <v>3</v>
      </c>
      <c r="O2229">
        <v>1</v>
      </c>
      <c r="P2229">
        <v>1</v>
      </c>
      <c r="Q2229">
        <v>6</v>
      </c>
      <c r="R2229">
        <v>3.62</v>
      </c>
      <c r="S2229">
        <v>10.86</v>
      </c>
      <c r="T2229">
        <v>3</v>
      </c>
      <c r="U2229">
        <v>1</v>
      </c>
      <c r="V2229">
        <v>0</v>
      </c>
      <c r="W2229">
        <v>0</v>
      </c>
      <c r="X2229">
        <v>2</v>
      </c>
      <c r="Y2229" s="3">
        <f t="shared" si="238"/>
        <v>9.3333333333333339</v>
      </c>
      <c r="Z2229" s="3">
        <f t="shared" si="239"/>
        <v>9.3333333333333339</v>
      </c>
      <c r="AA2229" s="3">
        <f t="shared" si="240"/>
        <v>56</v>
      </c>
      <c r="AB2229">
        <f>VLOOKUP(F2229,'Producto temporal'!A:F,6,0)</f>
        <v>60</v>
      </c>
      <c r="AC2229" s="9" t="str">
        <f t="shared" si="241"/>
        <v>OK</v>
      </c>
      <c r="AD2229" s="9" t="str">
        <f t="shared" si="242"/>
        <v>OK</v>
      </c>
      <c r="AE2229" s="9" t="str">
        <f t="shared" si="243"/>
        <v>OK</v>
      </c>
      <c r="AF2229" s="10">
        <f t="shared" si="244"/>
        <v>5</v>
      </c>
    </row>
    <row r="2230" spans="1:32" x14ac:dyDescent="0.3">
      <c r="A2230" s="1">
        <v>45447</v>
      </c>
      <c r="B2230">
        <v>244</v>
      </c>
      <c r="C2230" t="s">
        <v>281</v>
      </c>
      <c r="D2230" t="s">
        <v>67</v>
      </c>
      <c r="E2230" t="s">
        <v>184</v>
      </c>
      <c r="F2230">
        <v>1010783</v>
      </c>
      <c r="G2230" t="s">
        <v>37</v>
      </c>
      <c r="H2230" t="s">
        <v>28</v>
      </c>
      <c r="I2230" t="s">
        <v>29</v>
      </c>
      <c r="J2230" t="s">
        <v>30</v>
      </c>
      <c r="K2230">
        <v>0</v>
      </c>
      <c r="L2230" t="s">
        <v>31</v>
      </c>
      <c r="M2230" t="s">
        <v>32</v>
      </c>
      <c r="N2230">
        <v>4</v>
      </c>
      <c r="O2230">
        <v>1</v>
      </c>
      <c r="P2230">
        <v>1</v>
      </c>
      <c r="Q2230">
        <v>12</v>
      </c>
      <c r="R2230">
        <v>3.04121</v>
      </c>
      <c r="S2230">
        <v>46.534529999999997</v>
      </c>
      <c r="T2230">
        <v>15</v>
      </c>
      <c r="U2230">
        <v>1</v>
      </c>
      <c r="V2230">
        <v>0</v>
      </c>
      <c r="W2230">
        <v>0</v>
      </c>
      <c r="X2230">
        <v>0</v>
      </c>
      <c r="Y2230" s="3">
        <f t="shared" si="238"/>
        <v>1.8666666666666667</v>
      </c>
      <c r="Z2230" s="3">
        <f t="shared" si="239"/>
        <v>1.8666666666666667</v>
      </c>
      <c r="AA2230" s="3">
        <f t="shared" si="240"/>
        <v>22.400000000000002</v>
      </c>
      <c r="AB2230">
        <f>VLOOKUP(F2230,'Producto temporal'!A:F,6,0)</f>
        <v>60</v>
      </c>
      <c r="AC2230" s="9" t="str">
        <f t="shared" si="241"/>
        <v>OK</v>
      </c>
      <c r="AD2230" s="9" t="str">
        <f t="shared" si="242"/>
        <v>OK</v>
      </c>
      <c r="AE2230" s="9" t="str">
        <f t="shared" si="243"/>
        <v>OK</v>
      </c>
      <c r="AF2230" s="10">
        <f t="shared" si="244"/>
        <v>28</v>
      </c>
    </row>
    <row r="2231" spans="1:32" x14ac:dyDescent="0.3">
      <c r="A2231" s="1">
        <v>45447</v>
      </c>
      <c r="B2231">
        <v>244</v>
      </c>
      <c r="C2231" t="s">
        <v>281</v>
      </c>
      <c r="D2231" t="s">
        <v>67</v>
      </c>
      <c r="E2231" t="s">
        <v>184</v>
      </c>
      <c r="F2231">
        <v>1011679</v>
      </c>
      <c r="G2231" t="s">
        <v>38</v>
      </c>
      <c r="H2231" t="s">
        <v>28</v>
      </c>
      <c r="I2231" t="s">
        <v>29</v>
      </c>
      <c r="J2231" t="s">
        <v>30</v>
      </c>
      <c r="K2231">
        <v>0</v>
      </c>
      <c r="L2231" t="s">
        <v>31</v>
      </c>
      <c r="M2231" t="s">
        <v>32</v>
      </c>
      <c r="N2231">
        <v>4</v>
      </c>
      <c r="O2231">
        <v>1</v>
      </c>
      <c r="P2231">
        <v>1</v>
      </c>
      <c r="Q2231">
        <v>12</v>
      </c>
      <c r="R2231">
        <v>2.3849999999999998</v>
      </c>
      <c r="S2231">
        <v>2.3849999999999998</v>
      </c>
      <c r="T2231">
        <v>1</v>
      </c>
      <c r="U2231">
        <v>1</v>
      </c>
      <c r="V2231">
        <v>0</v>
      </c>
      <c r="W2231">
        <v>0</v>
      </c>
      <c r="X2231">
        <v>0</v>
      </c>
      <c r="Y2231" s="3">
        <f t="shared" si="238"/>
        <v>28</v>
      </c>
      <c r="Z2231" s="3">
        <f t="shared" si="239"/>
        <v>28</v>
      </c>
      <c r="AA2231" s="3">
        <f t="shared" si="240"/>
        <v>336</v>
      </c>
      <c r="AB2231">
        <f>VLOOKUP(F2231,'Producto temporal'!A:F,6,0)</f>
        <v>60</v>
      </c>
      <c r="AC2231" s="9" t="str">
        <f t="shared" si="241"/>
        <v>OK</v>
      </c>
      <c r="AD2231" s="9" t="str">
        <f t="shared" si="242"/>
        <v>OK</v>
      </c>
      <c r="AE2231" s="9" t="str">
        <f t="shared" si="243"/>
        <v>BAJAR MASTERPACK</v>
      </c>
      <c r="AF2231" s="10">
        <f t="shared" si="244"/>
        <v>1</v>
      </c>
    </row>
    <row r="2232" spans="1:32" x14ac:dyDescent="0.3">
      <c r="A2232" s="1">
        <v>45447</v>
      </c>
      <c r="B2232">
        <v>244</v>
      </c>
      <c r="C2232" t="s">
        <v>281</v>
      </c>
      <c r="D2232" t="s">
        <v>67</v>
      </c>
      <c r="E2232" t="s">
        <v>184</v>
      </c>
      <c r="F2232">
        <v>1011885</v>
      </c>
      <c r="G2232" t="s">
        <v>39</v>
      </c>
      <c r="H2232" t="s">
        <v>28</v>
      </c>
      <c r="I2232" t="s">
        <v>29</v>
      </c>
      <c r="J2232" t="s">
        <v>30</v>
      </c>
      <c r="K2232">
        <v>0</v>
      </c>
      <c r="L2232" t="s">
        <v>31</v>
      </c>
      <c r="M2232" t="s">
        <v>32</v>
      </c>
      <c r="N2232">
        <v>0</v>
      </c>
      <c r="O2232">
        <v>3</v>
      </c>
      <c r="P2232">
        <v>1</v>
      </c>
      <c r="Q2232">
        <v>12</v>
      </c>
      <c r="R2232">
        <v>2.3849999999999998</v>
      </c>
      <c r="S2232">
        <v>0</v>
      </c>
      <c r="T2232">
        <v>0</v>
      </c>
      <c r="U2232">
        <v>0</v>
      </c>
      <c r="V2232">
        <v>0</v>
      </c>
      <c r="W2232">
        <v>0</v>
      </c>
      <c r="X2232">
        <v>0</v>
      </c>
      <c r="Y2232" s="3" t="str">
        <f t="shared" si="238"/>
        <v>PRODUCTO SIN CARGA</v>
      </c>
      <c r="Z2232" s="3" t="str">
        <f t="shared" si="239"/>
        <v>PRODUCTO SIN CARGA</v>
      </c>
      <c r="AA2232" s="3" t="str">
        <f t="shared" si="240"/>
        <v>PRODUCTO SIN CARGA</v>
      </c>
      <c r="AB2232">
        <f>VLOOKUP(F2232,'Producto temporal'!A:F,6,0)</f>
        <v>60</v>
      </c>
      <c r="AC2232" s="9" t="str">
        <f t="shared" si="241"/>
        <v>PRODUCTO SIN CARGA</v>
      </c>
      <c r="AD2232" s="9" t="str">
        <f t="shared" si="242"/>
        <v>PRODUCTO SIN CARGA</v>
      </c>
      <c r="AE2232" s="9" t="str">
        <f t="shared" si="243"/>
        <v>PRODUCTO SIN CARGA</v>
      </c>
      <c r="AF2232" s="10">
        <f t="shared" si="244"/>
        <v>0</v>
      </c>
    </row>
    <row r="2233" spans="1:32" x14ac:dyDescent="0.3">
      <c r="A2233" s="1">
        <v>45447</v>
      </c>
      <c r="B2233">
        <v>244</v>
      </c>
      <c r="C2233" t="s">
        <v>281</v>
      </c>
      <c r="D2233" t="s">
        <v>67</v>
      </c>
      <c r="E2233" t="s">
        <v>184</v>
      </c>
      <c r="F2233">
        <v>1012657</v>
      </c>
      <c r="G2233" t="s">
        <v>40</v>
      </c>
      <c r="H2233" t="s">
        <v>28</v>
      </c>
      <c r="I2233" t="s">
        <v>29</v>
      </c>
      <c r="J2233" t="s">
        <v>30</v>
      </c>
      <c r="K2233">
        <v>0</v>
      </c>
      <c r="L2233" t="s">
        <v>31</v>
      </c>
      <c r="M2233" t="s">
        <v>32</v>
      </c>
      <c r="N2233">
        <v>3</v>
      </c>
      <c r="O2233">
        <v>1</v>
      </c>
      <c r="P2233">
        <v>1</v>
      </c>
      <c r="Q2233">
        <v>12</v>
      </c>
      <c r="R2233">
        <v>3.0294400000000001</v>
      </c>
      <c r="S2233">
        <v>24.69932</v>
      </c>
      <c r="T2233">
        <v>8</v>
      </c>
      <c r="U2233">
        <v>1</v>
      </c>
      <c r="V2233">
        <v>0</v>
      </c>
      <c r="W2233">
        <v>0</v>
      </c>
      <c r="X2233">
        <v>0</v>
      </c>
      <c r="Y2233" s="3">
        <f t="shared" si="238"/>
        <v>3.5</v>
      </c>
      <c r="Z2233" s="3">
        <f t="shared" si="239"/>
        <v>3.5</v>
      </c>
      <c r="AA2233" s="3">
        <f t="shared" si="240"/>
        <v>42</v>
      </c>
      <c r="AB2233">
        <f>VLOOKUP(F2233,'Producto temporal'!A:F,6,0)</f>
        <v>60</v>
      </c>
      <c r="AC2233" s="9" t="str">
        <f t="shared" si="241"/>
        <v>OK</v>
      </c>
      <c r="AD2233" s="9" t="str">
        <f t="shared" si="242"/>
        <v>OK</v>
      </c>
      <c r="AE2233" s="9" t="str">
        <f t="shared" si="243"/>
        <v>OK</v>
      </c>
      <c r="AF2233" s="10">
        <f t="shared" si="244"/>
        <v>15</v>
      </c>
    </row>
    <row r="2234" spans="1:32" x14ac:dyDescent="0.3">
      <c r="A2234" s="1">
        <v>45447</v>
      </c>
      <c r="B2234">
        <v>244</v>
      </c>
      <c r="C2234" t="s">
        <v>281</v>
      </c>
      <c r="D2234" t="s">
        <v>67</v>
      </c>
      <c r="E2234" t="s">
        <v>184</v>
      </c>
      <c r="F2234">
        <v>1012658</v>
      </c>
      <c r="G2234" t="s">
        <v>41</v>
      </c>
      <c r="H2234" t="s">
        <v>28</v>
      </c>
      <c r="I2234" t="s">
        <v>29</v>
      </c>
      <c r="J2234" t="s">
        <v>30</v>
      </c>
      <c r="K2234">
        <v>0</v>
      </c>
      <c r="L2234" t="s">
        <v>31</v>
      </c>
      <c r="M2234" t="s">
        <v>32</v>
      </c>
      <c r="N2234">
        <v>8</v>
      </c>
      <c r="O2234">
        <v>1</v>
      </c>
      <c r="P2234">
        <v>1</v>
      </c>
      <c r="Q2234">
        <v>12</v>
      </c>
      <c r="R2234">
        <v>2.6459999999999999</v>
      </c>
      <c r="S2234">
        <v>0</v>
      </c>
      <c r="T2234">
        <v>0</v>
      </c>
      <c r="U2234">
        <v>1</v>
      </c>
      <c r="V2234">
        <v>0</v>
      </c>
      <c r="W2234">
        <v>0</v>
      </c>
      <c r="X2234">
        <v>0</v>
      </c>
      <c r="Y2234" s="3" t="str">
        <f t="shared" si="238"/>
        <v>PRODUCTO SIN VENTA</v>
      </c>
      <c r="Z2234" s="3" t="str">
        <f t="shared" si="239"/>
        <v>PRODUCTO SIN VENTA</v>
      </c>
      <c r="AA2234" s="3" t="str">
        <f t="shared" si="240"/>
        <v>PRODUCTO SIN VENTA</v>
      </c>
      <c r="AB2234">
        <f>VLOOKUP(F2234,'Producto temporal'!A:F,6,0)</f>
        <v>60</v>
      </c>
      <c r="AC2234" s="9" t="str">
        <f t="shared" si="241"/>
        <v>PRODUCTO SIN VENTA</v>
      </c>
      <c r="AD2234" s="9" t="str">
        <f t="shared" si="242"/>
        <v>PRODUCTO SIN VENTA</v>
      </c>
      <c r="AE2234" s="9" t="str">
        <f t="shared" si="243"/>
        <v>PRODUCTO SIN VENTA</v>
      </c>
      <c r="AF2234" s="10">
        <f t="shared" si="244"/>
        <v>0</v>
      </c>
    </row>
    <row r="2235" spans="1:32" x14ac:dyDescent="0.3">
      <c r="A2235" s="1">
        <v>45447</v>
      </c>
      <c r="B2235">
        <v>244</v>
      </c>
      <c r="C2235" t="s">
        <v>281</v>
      </c>
      <c r="D2235" t="s">
        <v>67</v>
      </c>
      <c r="E2235" t="s">
        <v>184</v>
      </c>
      <c r="F2235">
        <v>1013898</v>
      </c>
      <c r="G2235" t="s">
        <v>42</v>
      </c>
      <c r="H2235" t="s">
        <v>28</v>
      </c>
      <c r="I2235" t="s">
        <v>29</v>
      </c>
      <c r="J2235" t="s">
        <v>30</v>
      </c>
      <c r="K2235">
        <v>0</v>
      </c>
      <c r="L2235" t="s">
        <v>31</v>
      </c>
      <c r="M2235" t="s">
        <v>32</v>
      </c>
      <c r="N2235">
        <v>1</v>
      </c>
      <c r="O2235">
        <v>3</v>
      </c>
      <c r="P2235">
        <v>1</v>
      </c>
      <c r="Q2235">
        <v>12</v>
      </c>
      <c r="R2235">
        <v>3.3237999999999999</v>
      </c>
      <c r="S2235">
        <v>16.739190000000001</v>
      </c>
      <c r="T2235">
        <v>5</v>
      </c>
      <c r="U2235">
        <v>1</v>
      </c>
      <c r="V2235">
        <v>0</v>
      </c>
      <c r="W2235">
        <v>0</v>
      </c>
      <c r="X2235">
        <v>0</v>
      </c>
      <c r="Y2235" s="3">
        <f t="shared" si="238"/>
        <v>16.8</v>
      </c>
      <c r="Z2235" s="3">
        <f t="shared" si="239"/>
        <v>5.6</v>
      </c>
      <c r="AA2235" s="3">
        <f t="shared" si="240"/>
        <v>67.2</v>
      </c>
      <c r="AB2235">
        <f>VLOOKUP(F2235,'Producto temporal'!A:F,6,0)</f>
        <v>60</v>
      </c>
      <c r="AC2235" s="9" t="str">
        <f t="shared" si="241"/>
        <v>OK</v>
      </c>
      <c r="AD2235" s="9" t="str">
        <f t="shared" si="242"/>
        <v>OK</v>
      </c>
      <c r="AE2235" s="9" t="str">
        <f t="shared" si="243"/>
        <v>BAJAR MASTERPACK</v>
      </c>
      <c r="AF2235" s="10">
        <f t="shared" si="244"/>
        <v>9</v>
      </c>
    </row>
    <row r="2236" spans="1:32" x14ac:dyDescent="0.3">
      <c r="A2236" s="1">
        <v>45447</v>
      </c>
      <c r="B2236">
        <v>245</v>
      </c>
      <c r="C2236" t="s">
        <v>282</v>
      </c>
      <c r="D2236" t="s">
        <v>53</v>
      </c>
      <c r="E2236" t="s">
        <v>184</v>
      </c>
      <c r="F2236">
        <v>1003938</v>
      </c>
      <c r="G2236" t="s">
        <v>27</v>
      </c>
      <c r="H2236" t="s">
        <v>28</v>
      </c>
      <c r="I2236" t="s">
        <v>29</v>
      </c>
      <c r="J2236" t="s">
        <v>30</v>
      </c>
      <c r="K2236">
        <v>0</v>
      </c>
      <c r="L2236" t="s">
        <v>31</v>
      </c>
      <c r="M2236" t="s">
        <v>32</v>
      </c>
      <c r="N2236">
        <v>4</v>
      </c>
      <c r="O2236">
        <v>1</v>
      </c>
      <c r="P2236">
        <v>1</v>
      </c>
      <c r="Q2236">
        <v>12</v>
      </c>
      <c r="R2236">
        <v>3.1680000000000001</v>
      </c>
      <c r="S2236">
        <v>6.3360000000000003</v>
      </c>
      <c r="T2236">
        <v>2</v>
      </c>
      <c r="U2236">
        <v>1</v>
      </c>
      <c r="V2236">
        <v>0</v>
      </c>
      <c r="W2236">
        <v>0</v>
      </c>
      <c r="X2236">
        <v>0</v>
      </c>
      <c r="Y2236" s="3">
        <f t="shared" si="238"/>
        <v>14</v>
      </c>
      <c r="Z2236" s="3">
        <f t="shared" si="239"/>
        <v>14</v>
      </c>
      <c r="AA2236" s="3">
        <f t="shared" si="240"/>
        <v>168</v>
      </c>
      <c r="AB2236">
        <f>VLOOKUP(F2236,'Producto temporal'!A:F,6,0)</f>
        <v>60</v>
      </c>
      <c r="AC2236" s="9" t="str">
        <f t="shared" si="241"/>
        <v>OK</v>
      </c>
      <c r="AD2236" s="9" t="str">
        <f t="shared" si="242"/>
        <v>OK</v>
      </c>
      <c r="AE2236" s="9" t="str">
        <f t="shared" si="243"/>
        <v>BAJAR MASTERPACK</v>
      </c>
      <c r="AF2236" s="10">
        <f t="shared" si="244"/>
        <v>3</v>
      </c>
    </row>
    <row r="2237" spans="1:32" x14ac:dyDescent="0.3">
      <c r="A2237" s="1">
        <v>45447</v>
      </c>
      <c r="B2237">
        <v>245</v>
      </c>
      <c r="C2237" t="s">
        <v>282</v>
      </c>
      <c r="D2237" t="s">
        <v>53</v>
      </c>
      <c r="E2237" t="s">
        <v>184</v>
      </c>
      <c r="F2237">
        <v>1003941</v>
      </c>
      <c r="G2237" t="s">
        <v>33</v>
      </c>
      <c r="H2237" t="s">
        <v>28</v>
      </c>
      <c r="I2237" t="s">
        <v>29</v>
      </c>
      <c r="J2237" t="s">
        <v>30</v>
      </c>
      <c r="K2237">
        <v>0</v>
      </c>
      <c r="L2237" t="s">
        <v>31</v>
      </c>
      <c r="M2237" t="s">
        <v>32</v>
      </c>
      <c r="N2237">
        <v>0</v>
      </c>
      <c r="O2237">
        <v>1</v>
      </c>
      <c r="P2237">
        <v>1</v>
      </c>
      <c r="Q2237">
        <v>20</v>
      </c>
      <c r="R2237">
        <v>2.3220000000000001</v>
      </c>
      <c r="S2237">
        <v>0</v>
      </c>
      <c r="T2237">
        <v>0</v>
      </c>
      <c r="U2237">
        <v>0</v>
      </c>
      <c r="V2237">
        <v>0</v>
      </c>
      <c r="W2237">
        <v>6</v>
      </c>
      <c r="X2237">
        <v>0</v>
      </c>
      <c r="Y2237" s="3" t="str">
        <f t="shared" si="238"/>
        <v>PRODUCTO SIN CARGA</v>
      </c>
      <c r="Z2237" s="3" t="str">
        <f t="shared" si="239"/>
        <v>PRODUCTO SIN CARGA</v>
      </c>
      <c r="AA2237" s="3" t="str">
        <f t="shared" si="240"/>
        <v>PRODUCTO SIN CARGA</v>
      </c>
      <c r="AB2237">
        <f>VLOOKUP(F2237,'Producto temporal'!A:F,6,0)</f>
        <v>60</v>
      </c>
      <c r="AC2237" s="9" t="str">
        <f t="shared" si="241"/>
        <v>PRODUCTO SIN CARGA</v>
      </c>
      <c r="AD2237" s="9" t="str">
        <f t="shared" si="242"/>
        <v>PRODUCTO SIN CARGA</v>
      </c>
      <c r="AE2237" s="9" t="str">
        <f t="shared" si="243"/>
        <v>PRODUCTO SIN CARGA</v>
      </c>
      <c r="AF2237" s="10">
        <f t="shared" si="244"/>
        <v>0</v>
      </c>
    </row>
    <row r="2238" spans="1:32" x14ac:dyDescent="0.3">
      <c r="A2238" s="1">
        <v>45447</v>
      </c>
      <c r="B2238">
        <v>245</v>
      </c>
      <c r="C2238" t="s">
        <v>282</v>
      </c>
      <c r="D2238" t="s">
        <v>53</v>
      </c>
      <c r="E2238" t="s">
        <v>184</v>
      </c>
      <c r="F2238">
        <v>1010020</v>
      </c>
      <c r="G2238" t="s">
        <v>34</v>
      </c>
      <c r="H2238" t="s">
        <v>28</v>
      </c>
      <c r="I2238" t="s">
        <v>29</v>
      </c>
      <c r="J2238" t="s">
        <v>30</v>
      </c>
      <c r="K2238">
        <v>0</v>
      </c>
      <c r="L2238" t="s">
        <v>31</v>
      </c>
      <c r="M2238" t="s">
        <v>32</v>
      </c>
      <c r="N2238">
        <v>1</v>
      </c>
      <c r="O2238">
        <v>1</v>
      </c>
      <c r="P2238">
        <v>1</v>
      </c>
      <c r="Q2238">
        <v>12</v>
      </c>
      <c r="R2238">
        <v>3.02501</v>
      </c>
      <c r="S2238">
        <v>31.237100000000002</v>
      </c>
      <c r="T2238">
        <v>10</v>
      </c>
      <c r="U2238">
        <v>1</v>
      </c>
      <c r="V2238">
        <v>0</v>
      </c>
      <c r="W2238">
        <v>6</v>
      </c>
      <c r="X2238">
        <v>0</v>
      </c>
      <c r="Y2238" s="3">
        <f t="shared" si="238"/>
        <v>2.8</v>
      </c>
      <c r="Z2238" s="3">
        <f t="shared" si="239"/>
        <v>2.8</v>
      </c>
      <c r="AA2238" s="3">
        <f t="shared" si="240"/>
        <v>33.6</v>
      </c>
      <c r="AB2238">
        <f>VLOOKUP(F2238,'Producto temporal'!A:F,6,0)</f>
        <v>60</v>
      </c>
      <c r="AC2238" s="9" t="str">
        <f t="shared" si="241"/>
        <v>OK</v>
      </c>
      <c r="AD2238" s="9" t="str">
        <f t="shared" si="242"/>
        <v>OK</v>
      </c>
      <c r="AE2238" s="9" t="str">
        <f t="shared" si="243"/>
        <v>OK</v>
      </c>
      <c r="AF2238" s="10">
        <f t="shared" si="244"/>
        <v>18</v>
      </c>
    </row>
    <row r="2239" spans="1:32" x14ac:dyDescent="0.3">
      <c r="A2239" s="1">
        <v>45447</v>
      </c>
      <c r="B2239">
        <v>245</v>
      </c>
      <c r="C2239" t="s">
        <v>282</v>
      </c>
      <c r="D2239" t="s">
        <v>53</v>
      </c>
      <c r="E2239" t="s">
        <v>184</v>
      </c>
      <c r="F2239">
        <v>1010290</v>
      </c>
      <c r="G2239" t="s">
        <v>35</v>
      </c>
      <c r="H2239" t="s">
        <v>28</v>
      </c>
      <c r="I2239" t="s">
        <v>29</v>
      </c>
      <c r="J2239" t="s">
        <v>30</v>
      </c>
      <c r="K2239">
        <v>0</v>
      </c>
      <c r="L2239" t="s">
        <v>31</v>
      </c>
      <c r="M2239" t="s">
        <v>32</v>
      </c>
      <c r="N2239">
        <v>0</v>
      </c>
      <c r="O2239">
        <v>1</v>
      </c>
      <c r="P2239">
        <v>1</v>
      </c>
      <c r="Q2239">
        <v>6</v>
      </c>
      <c r="R2239">
        <v>3.62</v>
      </c>
      <c r="S2239">
        <v>0</v>
      </c>
      <c r="T2239">
        <v>0</v>
      </c>
      <c r="U2239">
        <v>0</v>
      </c>
      <c r="V2239">
        <v>0</v>
      </c>
      <c r="W2239">
        <v>0</v>
      </c>
      <c r="X2239">
        <v>2</v>
      </c>
      <c r="Y2239" s="3" t="str">
        <f t="shared" si="238"/>
        <v>PRODUCTO SIN CARGA</v>
      </c>
      <c r="Z2239" s="3" t="str">
        <f t="shared" si="239"/>
        <v>PRODUCTO SIN CARGA</v>
      </c>
      <c r="AA2239" s="3" t="str">
        <f t="shared" si="240"/>
        <v>PRODUCTO SIN CARGA</v>
      </c>
      <c r="AB2239">
        <f>VLOOKUP(F2239,'Producto temporal'!A:F,6,0)</f>
        <v>60</v>
      </c>
      <c r="AC2239" s="9" t="str">
        <f t="shared" si="241"/>
        <v>PRODUCTO SIN CARGA</v>
      </c>
      <c r="AD2239" s="9" t="str">
        <f t="shared" si="242"/>
        <v>PRODUCTO SIN CARGA</v>
      </c>
      <c r="AE2239" s="9" t="str">
        <f t="shared" si="243"/>
        <v>PRODUCTO SIN CARGA</v>
      </c>
      <c r="AF2239" s="10">
        <f t="shared" si="244"/>
        <v>0</v>
      </c>
    </row>
    <row r="2240" spans="1:32" x14ac:dyDescent="0.3">
      <c r="A2240" s="1">
        <v>45447</v>
      </c>
      <c r="B2240">
        <v>245</v>
      </c>
      <c r="C2240" t="s">
        <v>282</v>
      </c>
      <c r="D2240" t="s">
        <v>53</v>
      </c>
      <c r="E2240" t="s">
        <v>184</v>
      </c>
      <c r="F2240">
        <v>1010291</v>
      </c>
      <c r="G2240" t="s">
        <v>36</v>
      </c>
      <c r="H2240" t="s">
        <v>28</v>
      </c>
      <c r="I2240" t="s">
        <v>29</v>
      </c>
      <c r="J2240" t="s">
        <v>30</v>
      </c>
      <c r="K2240">
        <v>0</v>
      </c>
      <c r="L2240" t="s">
        <v>31</v>
      </c>
      <c r="M2240" t="s">
        <v>32</v>
      </c>
      <c r="N2240">
        <v>0</v>
      </c>
      <c r="O2240">
        <v>1</v>
      </c>
      <c r="P2240">
        <v>1</v>
      </c>
      <c r="Q2240">
        <v>6</v>
      </c>
      <c r="R2240">
        <v>3.62</v>
      </c>
      <c r="S2240">
        <v>0</v>
      </c>
      <c r="T2240">
        <v>0</v>
      </c>
      <c r="U2240">
        <v>0</v>
      </c>
      <c r="V2240">
        <v>0</v>
      </c>
      <c r="W2240">
        <v>0</v>
      </c>
      <c r="X2240">
        <v>2</v>
      </c>
      <c r="Y2240" s="3" t="str">
        <f t="shared" si="238"/>
        <v>PRODUCTO SIN CARGA</v>
      </c>
      <c r="Z2240" s="3" t="str">
        <f t="shared" si="239"/>
        <v>PRODUCTO SIN CARGA</v>
      </c>
      <c r="AA2240" s="3" t="str">
        <f t="shared" si="240"/>
        <v>PRODUCTO SIN CARGA</v>
      </c>
      <c r="AB2240">
        <f>VLOOKUP(F2240,'Producto temporal'!A:F,6,0)</f>
        <v>60</v>
      </c>
      <c r="AC2240" s="9" t="str">
        <f t="shared" si="241"/>
        <v>PRODUCTO SIN CARGA</v>
      </c>
      <c r="AD2240" s="9" t="str">
        <f t="shared" si="242"/>
        <v>PRODUCTO SIN CARGA</v>
      </c>
      <c r="AE2240" s="9" t="str">
        <f t="shared" si="243"/>
        <v>PRODUCTO SIN CARGA</v>
      </c>
      <c r="AF2240" s="10">
        <f t="shared" si="244"/>
        <v>0</v>
      </c>
    </row>
    <row r="2241" spans="1:32" x14ac:dyDescent="0.3">
      <c r="A2241" s="1">
        <v>45447</v>
      </c>
      <c r="B2241">
        <v>245</v>
      </c>
      <c r="C2241" t="s">
        <v>282</v>
      </c>
      <c r="D2241" t="s">
        <v>53</v>
      </c>
      <c r="E2241" t="s">
        <v>184</v>
      </c>
      <c r="F2241">
        <v>1010783</v>
      </c>
      <c r="G2241" t="s">
        <v>37</v>
      </c>
      <c r="H2241" t="s">
        <v>28</v>
      </c>
      <c r="I2241" t="s">
        <v>29</v>
      </c>
      <c r="J2241" t="s">
        <v>30</v>
      </c>
      <c r="K2241">
        <v>0</v>
      </c>
      <c r="L2241" t="s">
        <v>31</v>
      </c>
      <c r="M2241" t="s">
        <v>32</v>
      </c>
      <c r="N2241">
        <v>6</v>
      </c>
      <c r="O2241">
        <v>1</v>
      </c>
      <c r="P2241">
        <v>1</v>
      </c>
      <c r="Q2241">
        <v>12</v>
      </c>
      <c r="R2241">
        <v>3.04121</v>
      </c>
      <c r="S2241">
        <v>24.707059999999998</v>
      </c>
      <c r="T2241">
        <v>8</v>
      </c>
      <c r="U2241">
        <v>1</v>
      </c>
      <c r="V2241">
        <v>0</v>
      </c>
      <c r="W2241">
        <v>0</v>
      </c>
      <c r="X2241">
        <v>0</v>
      </c>
      <c r="Y2241" s="3">
        <f t="shared" si="238"/>
        <v>3.5</v>
      </c>
      <c r="Z2241" s="3">
        <f t="shared" si="239"/>
        <v>3.5</v>
      </c>
      <c r="AA2241" s="3">
        <f t="shared" si="240"/>
        <v>42</v>
      </c>
      <c r="AB2241">
        <f>VLOOKUP(F2241,'Producto temporal'!A:F,6,0)</f>
        <v>60</v>
      </c>
      <c r="AC2241" s="9" t="str">
        <f t="shared" si="241"/>
        <v>OK</v>
      </c>
      <c r="AD2241" s="9" t="str">
        <f t="shared" si="242"/>
        <v>OK</v>
      </c>
      <c r="AE2241" s="9" t="str">
        <f t="shared" si="243"/>
        <v>OK</v>
      </c>
      <c r="AF2241" s="10">
        <f t="shared" si="244"/>
        <v>15</v>
      </c>
    </row>
    <row r="2242" spans="1:32" x14ac:dyDescent="0.3">
      <c r="A2242" s="1">
        <v>45447</v>
      </c>
      <c r="B2242">
        <v>245</v>
      </c>
      <c r="C2242" t="s">
        <v>282</v>
      </c>
      <c r="D2242" t="s">
        <v>53</v>
      </c>
      <c r="E2242" t="s">
        <v>184</v>
      </c>
      <c r="F2242">
        <v>1011679</v>
      </c>
      <c r="G2242" t="s">
        <v>38</v>
      </c>
      <c r="H2242" t="s">
        <v>28</v>
      </c>
      <c r="I2242" t="s">
        <v>29</v>
      </c>
      <c r="J2242" t="s">
        <v>30</v>
      </c>
      <c r="K2242">
        <v>0</v>
      </c>
      <c r="L2242" t="s">
        <v>31</v>
      </c>
      <c r="M2242" t="s">
        <v>32</v>
      </c>
      <c r="N2242">
        <v>1</v>
      </c>
      <c r="O2242">
        <v>1</v>
      </c>
      <c r="P2242">
        <v>1</v>
      </c>
      <c r="Q2242">
        <v>12</v>
      </c>
      <c r="R2242">
        <v>2.3849999999999998</v>
      </c>
      <c r="S2242">
        <v>0</v>
      </c>
      <c r="T2242">
        <v>0</v>
      </c>
      <c r="U2242">
        <v>1</v>
      </c>
      <c r="V2242">
        <v>0</v>
      </c>
      <c r="W2242">
        <v>2</v>
      </c>
      <c r="X2242">
        <v>0</v>
      </c>
      <c r="Y2242" s="3" t="str">
        <f t="shared" si="238"/>
        <v>PRODUCTO SIN VENTA</v>
      </c>
      <c r="Z2242" s="3" t="str">
        <f t="shared" si="239"/>
        <v>PRODUCTO SIN VENTA</v>
      </c>
      <c r="AA2242" s="3" t="str">
        <f t="shared" si="240"/>
        <v>PRODUCTO SIN VENTA</v>
      </c>
      <c r="AB2242">
        <f>VLOOKUP(F2242,'Producto temporal'!A:F,6,0)</f>
        <v>60</v>
      </c>
      <c r="AC2242" s="9" t="str">
        <f t="shared" si="241"/>
        <v>PRODUCTO SIN VENTA</v>
      </c>
      <c r="AD2242" s="9" t="str">
        <f t="shared" si="242"/>
        <v>PRODUCTO SIN VENTA</v>
      </c>
      <c r="AE2242" s="9" t="str">
        <f t="shared" si="243"/>
        <v>PRODUCTO SIN VENTA</v>
      </c>
      <c r="AF2242" s="10">
        <f t="shared" si="244"/>
        <v>0</v>
      </c>
    </row>
    <row r="2243" spans="1:32" x14ac:dyDescent="0.3">
      <c r="A2243" s="1">
        <v>45447</v>
      </c>
      <c r="B2243">
        <v>245</v>
      </c>
      <c r="C2243" t="s">
        <v>282</v>
      </c>
      <c r="D2243" t="s">
        <v>53</v>
      </c>
      <c r="E2243" t="s">
        <v>184</v>
      </c>
      <c r="F2243">
        <v>1011885</v>
      </c>
      <c r="G2243" t="s">
        <v>39</v>
      </c>
      <c r="H2243" t="s">
        <v>28</v>
      </c>
      <c r="I2243" t="s">
        <v>29</v>
      </c>
      <c r="J2243" t="s">
        <v>30</v>
      </c>
      <c r="K2243">
        <v>0</v>
      </c>
      <c r="L2243" t="s">
        <v>31</v>
      </c>
      <c r="M2243" t="s">
        <v>32</v>
      </c>
      <c r="N2243">
        <v>0</v>
      </c>
      <c r="O2243">
        <v>3</v>
      </c>
      <c r="P2243">
        <v>1</v>
      </c>
      <c r="Q2243">
        <v>12</v>
      </c>
      <c r="R2243">
        <v>2.3849999999999998</v>
      </c>
      <c r="S2243">
        <v>0</v>
      </c>
      <c r="T2243">
        <v>0</v>
      </c>
      <c r="U2243">
        <v>0</v>
      </c>
      <c r="V2243">
        <v>0</v>
      </c>
      <c r="W2243">
        <v>6</v>
      </c>
      <c r="X2243">
        <v>0</v>
      </c>
      <c r="Y2243" s="3" t="str">
        <f t="shared" si="238"/>
        <v>PRODUCTO SIN CARGA</v>
      </c>
      <c r="Z2243" s="3" t="str">
        <f t="shared" si="239"/>
        <v>PRODUCTO SIN CARGA</v>
      </c>
      <c r="AA2243" s="3" t="str">
        <f t="shared" si="240"/>
        <v>PRODUCTO SIN CARGA</v>
      </c>
      <c r="AB2243">
        <f>VLOOKUP(F2243,'Producto temporal'!A:F,6,0)</f>
        <v>60</v>
      </c>
      <c r="AC2243" s="9" t="str">
        <f t="shared" si="241"/>
        <v>PRODUCTO SIN CARGA</v>
      </c>
      <c r="AD2243" s="9" t="str">
        <f t="shared" si="242"/>
        <v>PRODUCTO SIN CARGA</v>
      </c>
      <c r="AE2243" s="9" t="str">
        <f t="shared" si="243"/>
        <v>PRODUCTO SIN CARGA</v>
      </c>
      <c r="AF2243" s="10">
        <f t="shared" si="244"/>
        <v>0</v>
      </c>
    </row>
    <row r="2244" spans="1:32" x14ac:dyDescent="0.3">
      <c r="A2244" s="1">
        <v>45447</v>
      </c>
      <c r="B2244">
        <v>245</v>
      </c>
      <c r="C2244" t="s">
        <v>282</v>
      </c>
      <c r="D2244" t="s">
        <v>53</v>
      </c>
      <c r="E2244" t="s">
        <v>184</v>
      </c>
      <c r="F2244">
        <v>1012657</v>
      </c>
      <c r="G2244" t="s">
        <v>40</v>
      </c>
      <c r="H2244" t="s">
        <v>28</v>
      </c>
      <c r="I2244" t="s">
        <v>29</v>
      </c>
      <c r="J2244" t="s">
        <v>30</v>
      </c>
      <c r="K2244">
        <v>0</v>
      </c>
      <c r="L2244" t="s">
        <v>31</v>
      </c>
      <c r="M2244" t="s">
        <v>32</v>
      </c>
      <c r="N2244">
        <v>0</v>
      </c>
      <c r="O2244">
        <v>1</v>
      </c>
      <c r="P2244">
        <v>1</v>
      </c>
      <c r="Q2244">
        <v>12</v>
      </c>
      <c r="R2244">
        <v>3.0294400000000001</v>
      </c>
      <c r="S2244">
        <v>3.09076</v>
      </c>
      <c r="T2244">
        <v>1</v>
      </c>
      <c r="U2244">
        <v>0</v>
      </c>
      <c r="V2244">
        <v>0</v>
      </c>
      <c r="W2244">
        <v>6</v>
      </c>
      <c r="X2244">
        <v>0</v>
      </c>
      <c r="Y2244" s="3">
        <f t="shared" ref="Y2244:Y2307" si="245">IF(AND(N2244=0,T2244=0),"PRODUCTO SIN CARGA",IF(AND(N2244&gt;0,T2244=0),"PRODUCTO SIN VENTA",O2244/($T2244/$T$1)))</f>
        <v>28</v>
      </c>
      <c r="Z2244" s="3">
        <f t="shared" ref="Z2244:Z2307" si="246">IF(AND(N2244=0,T2244=0),"PRODUCTO SIN CARGA",IF(AND(N2244&gt;0,T2244=0),"PRODUCTO SIN VENTA",P2244/($T2244/$T$1)))</f>
        <v>28</v>
      </c>
      <c r="AA2244" s="3">
        <f t="shared" ref="AA2244:AA2307" si="247">IF(AND(N2244=0,T2244=0),"PRODUCTO SIN CARGA",IF(AND(N2244&gt;0,T2244=0),"PRODUCTO SIN VENTA",Q2244/($T2244/$T$1)))</f>
        <v>336</v>
      </c>
      <c r="AB2244">
        <f>VLOOKUP(F2244,'Producto temporal'!A:F,6,0)</f>
        <v>60</v>
      </c>
      <c r="AC2244" s="9" t="str">
        <f t="shared" ref="AC2244:AC2307" si="248">IF(Y2244&lt;=$AB2244,"OK",IF(AND(N2244=0,T2244=0),"PRODUCTO SIN CARGA",IF(AND(N2244&gt;0,T2244=0),"PRODUCTO SIN VENTA","BAJAR PACKQTY")))</f>
        <v>OK</v>
      </c>
      <c r="AD2244" s="9" t="str">
        <f t="shared" ref="AD2244:AD2307" si="249">IF(Z2244&lt;=$AB2244,"OK",IF(AND(N2244=0,T2244=0),"PRODUCTO SIN CARGA",IF(AND(N2244&gt;0,T2244=0),"PRODUCTO SIN VENTA","BAJAR PACKQTY")))</f>
        <v>OK</v>
      </c>
      <c r="AE2244" s="9" t="str">
        <f t="shared" ref="AE2244:AE2307" si="250">IF(AA2244&lt;=AB2244,"OK",IF(AND(N2244=0,T2244=0),"PRODUCTO SIN CARGA",IF(AND(N2244&gt;0,T2244=0),"PRODUCTO SIN VENTA","BAJAR MASTERPACK")))</f>
        <v>BAJAR MASTERPACK</v>
      </c>
      <c r="AF2244" s="10">
        <f t="shared" ref="AF2244:AF2307" si="251">TRUNC((T2244/$T$1)*(AB2244-$AB$1),0)</f>
        <v>1</v>
      </c>
    </row>
    <row r="2245" spans="1:32" x14ac:dyDescent="0.3">
      <c r="A2245" s="1">
        <v>45447</v>
      </c>
      <c r="B2245">
        <v>245</v>
      </c>
      <c r="C2245" t="s">
        <v>282</v>
      </c>
      <c r="D2245" t="s">
        <v>53</v>
      </c>
      <c r="E2245" t="s">
        <v>184</v>
      </c>
      <c r="F2245">
        <v>1012658</v>
      </c>
      <c r="G2245" t="s">
        <v>41</v>
      </c>
      <c r="H2245" t="s">
        <v>28</v>
      </c>
      <c r="I2245" t="s">
        <v>29</v>
      </c>
      <c r="J2245" t="s">
        <v>30</v>
      </c>
      <c r="K2245">
        <v>0</v>
      </c>
      <c r="L2245" t="s">
        <v>31</v>
      </c>
      <c r="M2245" t="s">
        <v>32</v>
      </c>
      <c r="N2245">
        <v>7</v>
      </c>
      <c r="O2245">
        <v>1</v>
      </c>
      <c r="P2245">
        <v>1</v>
      </c>
      <c r="Q2245">
        <v>12</v>
      </c>
      <c r="R2245">
        <v>2.6459999999999999</v>
      </c>
      <c r="S2245">
        <v>2.6459999999999999</v>
      </c>
      <c r="T2245">
        <v>1</v>
      </c>
      <c r="U2245">
        <v>1</v>
      </c>
      <c r="V2245">
        <v>0</v>
      </c>
      <c r="W2245">
        <v>0</v>
      </c>
      <c r="X2245">
        <v>0</v>
      </c>
      <c r="Y2245" s="3">
        <f t="shared" si="245"/>
        <v>28</v>
      </c>
      <c r="Z2245" s="3">
        <f t="shared" si="246"/>
        <v>28</v>
      </c>
      <c r="AA2245" s="3">
        <f t="shared" si="247"/>
        <v>336</v>
      </c>
      <c r="AB2245">
        <f>VLOOKUP(F2245,'Producto temporal'!A:F,6,0)</f>
        <v>60</v>
      </c>
      <c r="AC2245" s="9" t="str">
        <f t="shared" si="248"/>
        <v>OK</v>
      </c>
      <c r="AD2245" s="9" t="str">
        <f t="shared" si="249"/>
        <v>OK</v>
      </c>
      <c r="AE2245" s="9" t="str">
        <f t="shared" si="250"/>
        <v>BAJAR MASTERPACK</v>
      </c>
      <c r="AF2245" s="10">
        <f t="shared" si="251"/>
        <v>1</v>
      </c>
    </row>
    <row r="2246" spans="1:32" x14ac:dyDescent="0.3">
      <c r="A2246" s="1">
        <v>45447</v>
      </c>
      <c r="B2246">
        <v>245</v>
      </c>
      <c r="C2246" t="s">
        <v>282</v>
      </c>
      <c r="D2246" t="s">
        <v>53</v>
      </c>
      <c r="E2246" t="s">
        <v>184</v>
      </c>
      <c r="F2246">
        <v>1013898</v>
      </c>
      <c r="G2246" t="s">
        <v>42</v>
      </c>
      <c r="H2246" t="s">
        <v>28</v>
      </c>
      <c r="I2246" t="s">
        <v>29</v>
      </c>
      <c r="J2246" t="s">
        <v>30</v>
      </c>
      <c r="K2246">
        <v>0</v>
      </c>
      <c r="L2246" t="s">
        <v>31</v>
      </c>
      <c r="M2246" t="s">
        <v>32</v>
      </c>
      <c r="N2246">
        <v>1</v>
      </c>
      <c r="O2246">
        <v>3</v>
      </c>
      <c r="P2246">
        <v>1</v>
      </c>
      <c r="Q2246">
        <v>12</v>
      </c>
      <c r="R2246">
        <v>3.3237999999999999</v>
      </c>
      <c r="S2246">
        <v>6.7320000000000002</v>
      </c>
      <c r="T2246">
        <v>2</v>
      </c>
      <c r="U2246">
        <v>1</v>
      </c>
      <c r="V2246">
        <v>0</v>
      </c>
      <c r="W2246">
        <v>4</v>
      </c>
      <c r="X2246">
        <v>0</v>
      </c>
      <c r="Y2246" s="3">
        <f t="shared" si="245"/>
        <v>42</v>
      </c>
      <c r="Z2246" s="3">
        <f t="shared" si="246"/>
        <v>14</v>
      </c>
      <c r="AA2246" s="3">
        <f t="shared" si="247"/>
        <v>168</v>
      </c>
      <c r="AB2246">
        <f>VLOOKUP(F2246,'Producto temporal'!A:F,6,0)</f>
        <v>60</v>
      </c>
      <c r="AC2246" s="9" t="str">
        <f t="shared" si="248"/>
        <v>OK</v>
      </c>
      <c r="AD2246" s="9" t="str">
        <f t="shared" si="249"/>
        <v>OK</v>
      </c>
      <c r="AE2246" s="9" t="str">
        <f t="shared" si="250"/>
        <v>BAJAR MASTERPACK</v>
      </c>
      <c r="AF2246" s="10">
        <f t="shared" si="251"/>
        <v>3</v>
      </c>
    </row>
    <row r="2247" spans="1:32" x14ac:dyDescent="0.3">
      <c r="A2247" s="1">
        <v>45447</v>
      </c>
      <c r="B2247">
        <v>246</v>
      </c>
      <c r="C2247" t="s">
        <v>283</v>
      </c>
      <c r="D2247" t="s">
        <v>46</v>
      </c>
      <c r="E2247" t="s">
        <v>184</v>
      </c>
      <c r="F2247">
        <v>1003938</v>
      </c>
      <c r="G2247" t="s">
        <v>27</v>
      </c>
      <c r="H2247" t="s">
        <v>28</v>
      </c>
      <c r="I2247" t="s">
        <v>29</v>
      </c>
      <c r="J2247" t="s">
        <v>30</v>
      </c>
      <c r="K2247">
        <v>0</v>
      </c>
      <c r="L2247" t="s">
        <v>31</v>
      </c>
      <c r="M2247" t="s">
        <v>32</v>
      </c>
      <c r="N2247">
        <v>5</v>
      </c>
      <c r="O2247">
        <v>1</v>
      </c>
      <c r="P2247">
        <v>1</v>
      </c>
      <c r="Q2247">
        <v>12</v>
      </c>
      <c r="R2247">
        <v>3.1680000000000001</v>
      </c>
      <c r="S2247">
        <v>0</v>
      </c>
      <c r="T2247">
        <v>0</v>
      </c>
      <c r="U2247">
        <v>1</v>
      </c>
      <c r="V2247">
        <v>0</v>
      </c>
      <c r="W2247">
        <v>0</v>
      </c>
      <c r="X2247">
        <v>0</v>
      </c>
      <c r="Y2247" s="3" t="str">
        <f t="shared" si="245"/>
        <v>PRODUCTO SIN VENTA</v>
      </c>
      <c r="Z2247" s="3" t="str">
        <f t="shared" si="246"/>
        <v>PRODUCTO SIN VENTA</v>
      </c>
      <c r="AA2247" s="3" t="str">
        <f t="shared" si="247"/>
        <v>PRODUCTO SIN VENTA</v>
      </c>
      <c r="AB2247">
        <f>VLOOKUP(F2247,'Producto temporal'!A:F,6,0)</f>
        <v>60</v>
      </c>
      <c r="AC2247" s="9" t="str">
        <f t="shared" si="248"/>
        <v>PRODUCTO SIN VENTA</v>
      </c>
      <c r="AD2247" s="9" t="str">
        <f t="shared" si="249"/>
        <v>PRODUCTO SIN VENTA</v>
      </c>
      <c r="AE2247" s="9" t="str">
        <f t="shared" si="250"/>
        <v>PRODUCTO SIN VENTA</v>
      </c>
      <c r="AF2247" s="10">
        <f t="shared" si="251"/>
        <v>0</v>
      </c>
    </row>
    <row r="2248" spans="1:32" x14ac:dyDescent="0.3">
      <c r="A2248" s="1">
        <v>45447</v>
      </c>
      <c r="B2248">
        <v>246</v>
      </c>
      <c r="C2248" t="s">
        <v>283</v>
      </c>
      <c r="D2248" t="s">
        <v>46</v>
      </c>
      <c r="E2248" t="s">
        <v>184</v>
      </c>
      <c r="F2248">
        <v>1003941</v>
      </c>
      <c r="G2248" t="s">
        <v>33</v>
      </c>
      <c r="H2248" t="s">
        <v>28</v>
      </c>
      <c r="I2248" t="s">
        <v>29</v>
      </c>
      <c r="J2248" t="s">
        <v>30</v>
      </c>
      <c r="K2248">
        <v>0</v>
      </c>
      <c r="L2248" t="s">
        <v>31</v>
      </c>
      <c r="M2248" t="s">
        <v>32</v>
      </c>
      <c r="N2248">
        <v>2</v>
      </c>
      <c r="O2248">
        <v>1</v>
      </c>
      <c r="P2248">
        <v>1</v>
      </c>
      <c r="Q2248">
        <v>20</v>
      </c>
      <c r="R2248">
        <v>2.3220000000000001</v>
      </c>
      <c r="S2248">
        <v>13.932</v>
      </c>
      <c r="T2248">
        <v>6</v>
      </c>
      <c r="U2248">
        <v>1</v>
      </c>
      <c r="V2248">
        <v>0</v>
      </c>
      <c r="W2248">
        <v>2</v>
      </c>
      <c r="X2248">
        <v>0</v>
      </c>
      <c r="Y2248" s="3">
        <f t="shared" si="245"/>
        <v>4.666666666666667</v>
      </c>
      <c r="Z2248" s="3">
        <f t="shared" si="246"/>
        <v>4.666666666666667</v>
      </c>
      <c r="AA2248" s="3">
        <f t="shared" si="247"/>
        <v>93.333333333333343</v>
      </c>
      <c r="AB2248">
        <f>VLOOKUP(F2248,'Producto temporal'!A:F,6,0)</f>
        <v>60</v>
      </c>
      <c r="AC2248" s="9" t="str">
        <f t="shared" si="248"/>
        <v>OK</v>
      </c>
      <c r="AD2248" s="9" t="str">
        <f t="shared" si="249"/>
        <v>OK</v>
      </c>
      <c r="AE2248" s="9" t="str">
        <f t="shared" si="250"/>
        <v>BAJAR MASTERPACK</v>
      </c>
      <c r="AF2248" s="10">
        <f t="shared" si="251"/>
        <v>11</v>
      </c>
    </row>
    <row r="2249" spans="1:32" x14ac:dyDescent="0.3">
      <c r="A2249" s="1">
        <v>45447</v>
      </c>
      <c r="B2249">
        <v>246</v>
      </c>
      <c r="C2249" t="s">
        <v>283</v>
      </c>
      <c r="D2249" t="s">
        <v>46</v>
      </c>
      <c r="E2249" t="s">
        <v>184</v>
      </c>
      <c r="F2249">
        <v>1010020</v>
      </c>
      <c r="G2249" t="s">
        <v>34</v>
      </c>
      <c r="H2249" t="s">
        <v>28</v>
      </c>
      <c r="I2249" t="s">
        <v>29</v>
      </c>
      <c r="J2249" t="s">
        <v>30</v>
      </c>
      <c r="K2249">
        <v>0</v>
      </c>
      <c r="L2249" t="s">
        <v>31</v>
      </c>
      <c r="M2249" t="s">
        <v>32</v>
      </c>
      <c r="N2249">
        <v>1</v>
      </c>
      <c r="O2249">
        <v>1</v>
      </c>
      <c r="P2249">
        <v>1</v>
      </c>
      <c r="Q2249">
        <v>12</v>
      </c>
      <c r="R2249">
        <v>3.02501</v>
      </c>
      <c r="S2249">
        <v>107.56433</v>
      </c>
      <c r="T2249">
        <v>35</v>
      </c>
      <c r="U2249">
        <v>0</v>
      </c>
      <c r="V2249">
        <v>0</v>
      </c>
      <c r="W2249">
        <v>12</v>
      </c>
      <c r="X2249">
        <v>0</v>
      </c>
      <c r="Y2249" s="3">
        <f t="shared" si="245"/>
        <v>0.8</v>
      </c>
      <c r="Z2249" s="3">
        <f t="shared" si="246"/>
        <v>0.8</v>
      </c>
      <c r="AA2249" s="3">
        <f t="shared" si="247"/>
        <v>9.6</v>
      </c>
      <c r="AB2249">
        <f>VLOOKUP(F2249,'Producto temporal'!A:F,6,0)</f>
        <v>60</v>
      </c>
      <c r="AC2249" s="9" t="str">
        <f t="shared" si="248"/>
        <v>OK</v>
      </c>
      <c r="AD2249" s="9" t="str">
        <f t="shared" si="249"/>
        <v>OK</v>
      </c>
      <c r="AE2249" s="9" t="str">
        <f t="shared" si="250"/>
        <v>OK</v>
      </c>
      <c r="AF2249" s="10">
        <f t="shared" si="251"/>
        <v>66</v>
      </c>
    </row>
    <row r="2250" spans="1:32" x14ac:dyDescent="0.3">
      <c r="A2250" s="1">
        <v>45447</v>
      </c>
      <c r="B2250">
        <v>246</v>
      </c>
      <c r="C2250" t="s">
        <v>283</v>
      </c>
      <c r="D2250" t="s">
        <v>46</v>
      </c>
      <c r="E2250" t="s">
        <v>184</v>
      </c>
      <c r="F2250">
        <v>1010290</v>
      </c>
      <c r="G2250" t="s">
        <v>35</v>
      </c>
      <c r="H2250" t="s">
        <v>28</v>
      </c>
      <c r="I2250" t="s">
        <v>29</v>
      </c>
      <c r="J2250" t="s">
        <v>30</v>
      </c>
      <c r="K2250">
        <v>0</v>
      </c>
      <c r="L2250" t="s">
        <v>31</v>
      </c>
      <c r="M2250" t="s">
        <v>32</v>
      </c>
      <c r="N2250">
        <v>7</v>
      </c>
      <c r="O2250">
        <v>1</v>
      </c>
      <c r="P2250">
        <v>1</v>
      </c>
      <c r="Q2250">
        <v>6</v>
      </c>
      <c r="R2250">
        <v>3.62</v>
      </c>
      <c r="S2250">
        <v>0</v>
      </c>
      <c r="T2250">
        <v>0</v>
      </c>
      <c r="U2250">
        <v>1</v>
      </c>
      <c r="V2250">
        <v>0</v>
      </c>
      <c r="W2250">
        <v>0</v>
      </c>
      <c r="X2250">
        <v>0</v>
      </c>
      <c r="Y2250" s="3" t="str">
        <f t="shared" si="245"/>
        <v>PRODUCTO SIN VENTA</v>
      </c>
      <c r="Z2250" s="3" t="str">
        <f t="shared" si="246"/>
        <v>PRODUCTO SIN VENTA</v>
      </c>
      <c r="AA2250" s="3" t="str">
        <f t="shared" si="247"/>
        <v>PRODUCTO SIN VENTA</v>
      </c>
      <c r="AB2250">
        <f>VLOOKUP(F2250,'Producto temporal'!A:F,6,0)</f>
        <v>60</v>
      </c>
      <c r="AC2250" s="9" t="str">
        <f t="shared" si="248"/>
        <v>PRODUCTO SIN VENTA</v>
      </c>
      <c r="AD2250" s="9" t="str">
        <f t="shared" si="249"/>
        <v>PRODUCTO SIN VENTA</v>
      </c>
      <c r="AE2250" s="9" t="str">
        <f t="shared" si="250"/>
        <v>PRODUCTO SIN VENTA</v>
      </c>
      <c r="AF2250" s="10">
        <f t="shared" si="251"/>
        <v>0</v>
      </c>
    </row>
    <row r="2251" spans="1:32" x14ac:dyDescent="0.3">
      <c r="A2251" s="1">
        <v>45447</v>
      </c>
      <c r="B2251">
        <v>246</v>
      </c>
      <c r="C2251" t="s">
        <v>283</v>
      </c>
      <c r="D2251" t="s">
        <v>46</v>
      </c>
      <c r="E2251" t="s">
        <v>184</v>
      </c>
      <c r="F2251">
        <v>1010291</v>
      </c>
      <c r="G2251" t="s">
        <v>36</v>
      </c>
      <c r="H2251" t="s">
        <v>28</v>
      </c>
      <c r="I2251" t="s">
        <v>29</v>
      </c>
      <c r="J2251" t="s">
        <v>30</v>
      </c>
      <c r="K2251">
        <v>0</v>
      </c>
      <c r="L2251" t="s">
        <v>31</v>
      </c>
      <c r="M2251" t="s">
        <v>32</v>
      </c>
      <c r="N2251">
        <v>6</v>
      </c>
      <c r="O2251">
        <v>1</v>
      </c>
      <c r="P2251">
        <v>1</v>
      </c>
      <c r="Q2251">
        <v>6</v>
      </c>
      <c r="R2251">
        <v>3.62</v>
      </c>
      <c r="S2251">
        <v>0</v>
      </c>
      <c r="T2251">
        <v>0</v>
      </c>
      <c r="U2251">
        <v>1</v>
      </c>
      <c r="V2251">
        <v>0</v>
      </c>
      <c r="W2251">
        <v>0</v>
      </c>
      <c r="X2251">
        <v>0</v>
      </c>
      <c r="Y2251" s="3" t="str">
        <f t="shared" si="245"/>
        <v>PRODUCTO SIN VENTA</v>
      </c>
      <c r="Z2251" s="3" t="str">
        <f t="shared" si="246"/>
        <v>PRODUCTO SIN VENTA</v>
      </c>
      <c r="AA2251" s="3" t="str">
        <f t="shared" si="247"/>
        <v>PRODUCTO SIN VENTA</v>
      </c>
      <c r="AB2251">
        <f>VLOOKUP(F2251,'Producto temporal'!A:F,6,0)</f>
        <v>60</v>
      </c>
      <c r="AC2251" s="9" t="str">
        <f t="shared" si="248"/>
        <v>PRODUCTO SIN VENTA</v>
      </c>
      <c r="AD2251" s="9" t="str">
        <f t="shared" si="249"/>
        <v>PRODUCTO SIN VENTA</v>
      </c>
      <c r="AE2251" s="9" t="str">
        <f t="shared" si="250"/>
        <v>PRODUCTO SIN VENTA</v>
      </c>
      <c r="AF2251" s="10">
        <f t="shared" si="251"/>
        <v>0</v>
      </c>
    </row>
    <row r="2252" spans="1:32" x14ac:dyDescent="0.3">
      <c r="A2252" s="1">
        <v>45447</v>
      </c>
      <c r="B2252">
        <v>246</v>
      </c>
      <c r="C2252" t="s">
        <v>283</v>
      </c>
      <c r="D2252" t="s">
        <v>46</v>
      </c>
      <c r="E2252" t="s">
        <v>184</v>
      </c>
      <c r="F2252">
        <v>1010783</v>
      </c>
      <c r="G2252" t="s">
        <v>37</v>
      </c>
      <c r="H2252" t="s">
        <v>28</v>
      </c>
      <c r="I2252" t="s">
        <v>29</v>
      </c>
      <c r="J2252" t="s">
        <v>30</v>
      </c>
      <c r="K2252">
        <v>0</v>
      </c>
      <c r="L2252" t="s">
        <v>31</v>
      </c>
      <c r="M2252" t="s">
        <v>32</v>
      </c>
      <c r="N2252">
        <v>15</v>
      </c>
      <c r="O2252">
        <v>1</v>
      </c>
      <c r="P2252">
        <v>1</v>
      </c>
      <c r="Q2252">
        <v>12</v>
      </c>
      <c r="R2252">
        <v>3.04121</v>
      </c>
      <c r="S2252">
        <v>105.10298</v>
      </c>
      <c r="T2252">
        <v>34</v>
      </c>
      <c r="U2252">
        <v>1</v>
      </c>
      <c r="V2252">
        <v>0</v>
      </c>
      <c r="W2252">
        <v>4</v>
      </c>
      <c r="X2252">
        <v>0</v>
      </c>
      <c r="Y2252" s="3">
        <f t="shared" si="245"/>
        <v>0.82352941176470595</v>
      </c>
      <c r="Z2252" s="3">
        <f t="shared" si="246"/>
        <v>0.82352941176470595</v>
      </c>
      <c r="AA2252" s="3">
        <f t="shared" si="247"/>
        <v>9.882352941176471</v>
      </c>
      <c r="AB2252">
        <f>VLOOKUP(F2252,'Producto temporal'!A:F,6,0)</f>
        <v>60</v>
      </c>
      <c r="AC2252" s="9" t="str">
        <f t="shared" si="248"/>
        <v>OK</v>
      </c>
      <c r="AD2252" s="9" t="str">
        <f t="shared" si="249"/>
        <v>OK</v>
      </c>
      <c r="AE2252" s="9" t="str">
        <f t="shared" si="250"/>
        <v>OK</v>
      </c>
      <c r="AF2252" s="10">
        <f t="shared" si="251"/>
        <v>64</v>
      </c>
    </row>
    <row r="2253" spans="1:32" x14ac:dyDescent="0.3">
      <c r="A2253" s="1">
        <v>45447</v>
      </c>
      <c r="B2253">
        <v>246</v>
      </c>
      <c r="C2253" t="s">
        <v>283</v>
      </c>
      <c r="D2253" t="s">
        <v>46</v>
      </c>
      <c r="E2253" t="s">
        <v>184</v>
      </c>
      <c r="F2253">
        <v>1011679</v>
      </c>
      <c r="G2253" t="s">
        <v>38</v>
      </c>
      <c r="H2253" t="s">
        <v>28</v>
      </c>
      <c r="I2253" t="s">
        <v>29</v>
      </c>
      <c r="J2253" t="s">
        <v>30</v>
      </c>
      <c r="K2253">
        <v>0</v>
      </c>
      <c r="L2253" t="s">
        <v>31</v>
      </c>
      <c r="M2253" t="s">
        <v>32</v>
      </c>
      <c r="N2253">
        <v>7</v>
      </c>
      <c r="O2253">
        <v>1</v>
      </c>
      <c r="P2253">
        <v>1</v>
      </c>
      <c r="Q2253">
        <v>12</v>
      </c>
      <c r="R2253">
        <v>2.3849999999999998</v>
      </c>
      <c r="S2253">
        <v>26.234999999999999</v>
      </c>
      <c r="T2253">
        <v>11</v>
      </c>
      <c r="U2253">
        <v>1</v>
      </c>
      <c r="V2253">
        <v>0</v>
      </c>
      <c r="W2253">
        <v>2</v>
      </c>
      <c r="X2253">
        <v>0</v>
      </c>
      <c r="Y2253" s="3">
        <f t="shared" si="245"/>
        <v>2.5454545454545454</v>
      </c>
      <c r="Z2253" s="3">
        <f t="shared" si="246"/>
        <v>2.5454545454545454</v>
      </c>
      <c r="AA2253" s="3">
        <f t="shared" si="247"/>
        <v>30.545454545454547</v>
      </c>
      <c r="AB2253">
        <f>VLOOKUP(F2253,'Producto temporal'!A:F,6,0)</f>
        <v>60</v>
      </c>
      <c r="AC2253" s="9" t="str">
        <f t="shared" si="248"/>
        <v>OK</v>
      </c>
      <c r="AD2253" s="9" t="str">
        <f t="shared" si="249"/>
        <v>OK</v>
      </c>
      <c r="AE2253" s="9" t="str">
        <f t="shared" si="250"/>
        <v>OK</v>
      </c>
      <c r="AF2253" s="10">
        <f t="shared" si="251"/>
        <v>20</v>
      </c>
    </row>
    <row r="2254" spans="1:32" x14ac:dyDescent="0.3">
      <c r="A2254" s="1">
        <v>45447</v>
      </c>
      <c r="B2254">
        <v>246</v>
      </c>
      <c r="C2254" t="s">
        <v>283</v>
      </c>
      <c r="D2254" t="s">
        <v>46</v>
      </c>
      <c r="E2254" t="s">
        <v>184</v>
      </c>
      <c r="F2254">
        <v>1011885</v>
      </c>
      <c r="G2254" t="s">
        <v>39</v>
      </c>
      <c r="H2254" t="s">
        <v>28</v>
      </c>
      <c r="I2254" t="s">
        <v>29</v>
      </c>
      <c r="J2254" t="s">
        <v>30</v>
      </c>
      <c r="K2254">
        <v>0</v>
      </c>
      <c r="L2254" t="s">
        <v>31</v>
      </c>
      <c r="M2254" t="s">
        <v>32</v>
      </c>
      <c r="N2254">
        <v>4</v>
      </c>
      <c r="O2254">
        <v>3</v>
      </c>
      <c r="P2254">
        <v>1</v>
      </c>
      <c r="Q2254">
        <v>12</v>
      </c>
      <c r="R2254">
        <v>2.3849999999999998</v>
      </c>
      <c r="S2254">
        <v>9.5399999999999991</v>
      </c>
      <c r="T2254">
        <v>4</v>
      </c>
      <c r="U2254">
        <v>1</v>
      </c>
      <c r="V2254">
        <v>0</v>
      </c>
      <c r="W2254">
        <v>0</v>
      </c>
      <c r="X2254">
        <v>0</v>
      </c>
      <c r="Y2254" s="3">
        <f t="shared" si="245"/>
        <v>21</v>
      </c>
      <c r="Z2254" s="3">
        <f t="shared" si="246"/>
        <v>7</v>
      </c>
      <c r="AA2254" s="3">
        <f t="shared" si="247"/>
        <v>84</v>
      </c>
      <c r="AB2254">
        <f>VLOOKUP(F2254,'Producto temporal'!A:F,6,0)</f>
        <v>60</v>
      </c>
      <c r="AC2254" s="9" t="str">
        <f t="shared" si="248"/>
        <v>OK</v>
      </c>
      <c r="AD2254" s="9" t="str">
        <f t="shared" si="249"/>
        <v>OK</v>
      </c>
      <c r="AE2254" s="9" t="str">
        <f t="shared" si="250"/>
        <v>BAJAR MASTERPACK</v>
      </c>
      <c r="AF2254" s="10">
        <f t="shared" si="251"/>
        <v>7</v>
      </c>
    </row>
    <row r="2255" spans="1:32" x14ac:dyDescent="0.3">
      <c r="A2255" s="1">
        <v>45447</v>
      </c>
      <c r="B2255">
        <v>246</v>
      </c>
      <c r="C2255" t="s">
        <v>283</v>
      </c>
      <c r="D2255" t="s">
        <v>46</v>
      </c>
      <c r="E2255" t="s">
        <v>184</v>
      </c>
      <c r="F2255">
        <v>1012657</v>
      </c>
      <c r="G2255" t="s">
        <v>40</v>
      </c>
      <c r="H2255" t="s">
        <v>28</v>
      </c>
      <c r="I2255" t="s">
        <v>29</v>
      </c>
      <c r="J2255" t="s">
        <v>30</v>
      </c>
      <c r="K2255">
        <v>0</v>
      </c>
      <c r="L2255" t="s">
        <v>31</v>
      </c>
      <c r="M2255" t="s">
        <v>32</v>
      </c>
      <c r="N2255">
        <v>3</v>
      </c>
      <c r="O2255">
        <v>1</v>
      </c>
      <c r="P2255">
        <v>1</v>
      </c>
      <c r="Q2255">
        <v>12</v>
      </c>
      <c r="R2255">
        <v>3.0294400000000001</v>
      </c>
      <c r="S2255">
        <v>30.71368</v>
      </c>
      <c r="T2255">
        <v>10</v>
      </c>
      <c r="U2255">
        <v>1</v>
      </c>
      <c r="V2255">
        <v>0</v>
      </c>
      <c r="W2255">
        <v>4</v>
      </c>
      <c r="X2255">
        <v>0</v>
      </c>
      <c r="Y2255" s="3">
        <f t="shared" si="245"/>
        <v>2.8</v>
      </c>
      <c r="Z2255" s="3">
        <f t="shared" si="246"/>
        <v>2.8</v>
      </c>
      <c r="AA2255" s="3">
        <f t="shared" si="247"/>
        <v>33.6</v>
      </c>
      <c r="AB2255">
        <f>VLOOKUP(F2255,'Producto temporal'!A:F,6,0)</f>
        <v>60</v>
      </c>
      <c r="AC2255" s="9" t="str">
        <f t="shared" si="248"/>
        <v>OK</v>
      </c>
      <c r="AD2255" s="9" t="str">
        <f t="shared" si="249"/>
        <v>OK</v>
      </c>
      <c r="AE2255" s="9" t="str">
        <f t="shared" si="250"/>
        <v>OK</v>
      </c>
      <c r="AF2255" s="10">
        <f t="shared" si="251"/>
        <v>18</v>
      </c>
    </row>
    <row r="2256" spans="1:32" x14ac:dyDescent="0.3">
      <c r="A2256" s="1">
        <v>45447</v>
      </c>
      <c r="B2256">
        <v>246</v>
      </c>
      <c r="C2256" t="s">
        <v>283</v>
      </c>
      <c r="D2256" t="s">
        <v>46</v>
      </c>
      <c r="E2256" t="s">
        <v>184</v>
      </c>
      <c r="F2256">
        <v>1012658</v>
      </c>
      <c r="G2256" t="s">
        <v>41</v>
      </c>
      <c r="H2256" t="s">
        <v>28</v>
      </c>
      <c r="I2256" t="s">
        <v>29</v>
      </c>
      <c r="J2256" t="s">
        <v>30</v>
      </c>
      <c r="K2256">
        <v>0</v>
      </c>
      <c r="L2256" t="s">
        <v>31</v>
      </c>
      <c r="M2256" t="s">
        <v>32</v>
      </c>
      <c r="N2256">
        <v>7</v>
      </c>
      <c r="O2256">
        <v>1</v>
      </c>
      <c r="P2256">
        <v>1</v>
      </c>
      <c r="Q2256">
        <v>12</v>
      </c>
      <c r="R2256">
        <v>2.6459999999999999</v>
      </c>
      <c r="S2256">
        <v>2.6459999999999999</v>
      </c>
      <c r="T2256">
        <v>1</v>
      </c>
      <c r="U2256">
        <v>1</v>
      </c>
      <c r="V2256">
        <v>0</v>
      </c>
      <c r="W2256">
        <v>0</v>
      </c>
      <c r="X2256">
        <v>0</v>
      </c>
      <c r="Y2256" s="3">
        <f t="shared" si="245"/>
        <v>28</v>
      </c>
      <c r="Z2256" s="3">
        <f t="shared" si="246"/>
        <v>28</v>
      </c>
      <c r="AA2256" s="3">
        <f t="shared" si="247"/>
        <v>336</v>
      </c>
      <c r="AB2256">
        <f>VLOOKUP(F2256,'Producto temporal'!A:F,6,0)</f>
        <v>60</v>
      </c>
      <c r="AC2256" s="9" t="str">
        <f t="shared" si="248"/>
        <v>OK</v>
      </c>
      <c r="AD2256" s="9" t="str">
        <f t="shared" si="249"/>
        <v>OK</v>
      </c>
      <c r="AE2256" s="9" t="str">
        <f t="shared" si="250"/>
        <v>BAJAR MASTERPACK</v>
      </c>
      <c r="AF2256" s="10">
        <f t="shared" si="251"/>
        <v>1</v>
      </c>
    </row>
    <row r="2257" spans="1:32" x14ac:dyDescent="0.3">
      <c r="A2257" s="1">
        <v>45447</v>
      </c>
      <c r="B2257">
        <v>246</v>
      </c>
      <c r="C2257" t="s">
        <v>283</v>
      </c>
      <c r="D2257" t="s">
        <v>46</v>
      </c>
      <c r="E2257" t="s">
        <v>184</v>
      </c>
      <c r="F2257">
        <v>1013898</v>
      </c>
      <c r="G2257" t="s">
        <v>42</v>
      </c>
      <c r="H2257" t="s">
        <v>28</v>
      </c>
      <c r="I2257" t="s">
        <v>29</v>
      </c>
      <c r="J2257" t="s">
        <v>30</v>
      </c>
      <c r="K2257">
        <v>0</v>
      </c>
      <c r="L2257" t="s">
        <v>31</v>
      </c>
      <c r="M2257" t="s">
        <v>32</v>
      </c>
      <c r="N2257">
        <v>4</v>
      </c>
      <c r="O2257">
        <v>3</v>
      </c>
      <c r="P2257">
        <v>1</v>
      </c>
      <c r="Q2257">
        <v>12</v>
      </c>
      <c r="R2257">
        <v>3.3237999999999999</v>
      </c>
      <c r="S2257">
        <v>3.3660000000000001</v>
      </c>
      <c r="T2257">
        <v>1</v>
      </c>
      <c r="U2257">
        <v>1</v>
      </c>
      <c r="V2257">
        <v>0</v>
      </c>
      <c r="W2257">
        <v>0</v>
      </c>
      <c r="X2257">
        <v>0</v>
      </c>
      <c r="Y2257" s="3">
        <f t="shared" si="245"/>
        <v>84</v>
      </c>
      <c r="Z2257" s="3">
        <f t="shared" si="246"/>
        <v>28</v>
      </c>
      <c r="AA2257" s="3">
        <f t="shared" si="247"/>
        <v>336</v>
      </c>
      <c r="AB2257">
        <f>VLOOKUP(F2257,'Producto temporal'!A:F,6,0)</f>
        <v>60</v>
      </c>
      <c r="AC2257" s="9" t="str">
        <f t="shared" si="248"/>
        <v>BAJAR PACKQTY</v>
      </c>
      <c r="AD2257" s="9" t="str">
        <f t="shared" si="249"/>
        <v>OK</v>
      </c>
      <c r="AE2257" s="9" t="str">
        <f t="shared" si="250"/>
        <v>BAJAR MASTERPACK</v>
      </c>
      <c r="AF2257" s="10">
        <f t="shared" si="251"/>
        <v>1</v>
      </c>
    </row>
    <row r="2258" spans="1:32" x14ac:dyDescent="0.3">
      <c r="A2258" s="1">
        <v>45447</v>
      </c>
      <c r="B2258">
        <v>247</v>
      </c>
      <c r="C2258" t="s">
        <v>284</v>
      </c>
      <c r="D2258" t="s">
        <v>67</v>
      </c>
      <c r="E2258" t="s">
        <v>184</v>
      </c>
      <c r="F2258">
        <v>1003938</v>
      </c>
      <c r="G2258" t="s">
        <v>27</v>
      </c>
      <c r="H2258" t="s">
        <v>28</v>
      </c>
      <c r="I2258" t="s">
        <v>29</v>
      </c>
      <c r="J2258" t="s">
        <v>30</v>
      </c>
      <c r="K2258">
        <v>0</v>
      </c>
      <c r="L2258" t="s">
        <v>31</v>
      </c>
      <c r="M2258" t="s">
        <v>32</v>
      </c>
      <c r="N2258">
        <v>1</v>
      </c>
      <c r="O2258">
        <v>1</v>
      </c>
      <c r="P2258">
        <v>1</v>
      </c>
      <c r="Q2258">
        <v>12</v>
      </c>
      <c r="R2258">
        <v>3.1680000000000001</v>
      </c>
      <c r="S2258">
        <v>31.68</v>
      </c>
      <c r="T2258">
        <v>10</v>
      </c>
      <c r="U2258">
        <v>1</v>
      </c>
      <c r="V2258">
        <v>0</v>
      </c>
      <c r="W2258">
        <v>2</v>
      </c>
      <c r="X2258">
        <v>0</v>
      </c>
      <c r="Y2258" s="3">
        <f t="shared" si="245"/>
        <v>2.8</v>
      </c>
      <c r="Z2258" s="3">
        <f t="shared" si="246"/>
        <v>2.8</v>
      </c>
      <c r="AA2258" s="3">
        <f t="shared" si="247"/>
        <v>33.6</v>
      </c>
      <c r="AB2258">
        <f>VLOOKUP(F2258,'Producto temporal'!A:F,6,0)</f>
        <v>60</v>
      </c>
      <c r="AC2258" s="9" t="str">
        <f t="shared" si="248"/>
        <v>OK</v>
      </c>
      <c r="AD2258" s="9" t="str">
        <f t="shared" si="249"/>
        <v>OK</v>
      </c>
      <c r="AE2258" s="9" t="str">
        <f t="shared" si="250"/>
        <v>OK</v>
      </c>
      <c r="AF2258" s="10">
        <f t="shared" si="251"/>
        <v>18</v>
      </c>
    </row>
    <row r="2259" spans="1:32" x14ac:dyDescent="0.3">
      <c r="A2259" s="1">
        <v>45447</v>
      </c>
      <c r="B2259">
        <v>247</v>
      </c>
      <c r="C2259" t="s">
        <v>284</v>
      </c>
      <c r="D2259" t="s">
        <v>67</v>
      </c>
      <c r="E2259" t="s">
        <v>184</v>
      </c>
      <c r="F2259">
        <v>1003941</v>
      </c>
      <c r="G2259" t="s">
        <v>33</v>
      </c>
      <c r="H2259" t="s">
        <v>28</v>
      </c>
      <c r="I2259" t="s">
        <v>29</v>
      </c>
      <c r="J2259" t="s">
        <v>30</v>
      </c>
      <c r="K2259">
        <v>0</v>
      </c>
      <c r="L2259" t="s">
        <v>31</v>
      </c>
      <c r="M2259" t="s">
        <v>32</v>
      </c>
      <c r="N2259">
        <v>2</v>
      </c>
      <c r="O2259">
        <v>1</v>
      </c>
      <c r="P2259">
        <v>1</v>
      </c>
      <c r="Q2259">
        <v>20</v>
      </c>
      <c r="R2259">
        <v>2.3220000000000001</v>
      </c>
      <c r="S2259">
        <v>27.864000000000001</v>
      </c>
      <c r="T2259">
        <v>12</v>
      </c>
      <c r="U2259">
        <v>1</v>
      </c>
      <c r="V2259">
        <v>0</v>
      </c>
      <c r="W2259">
        <v>0</v>
      </c>
      <c r="X2259">
        <v>0</v>
      </c>
      <c r="Y2259" s="3">
        <f t="shared" si="245"/>
        <v>2.3333333333333335</v>
      </c>
      <c r="Z2259" s="3">
        <f t="shared" si="246"/>
        <v>2.3333333333333335</v>
      </c>
      <c r="AA2259" s="3">
        <f t="shared" si="247"/>
        <v>46.666666666666671</v>
      </c>
      <c r="AB2259">
        <f>VLOOKUP(F2259,'Producto temporal'!A:F,6,0)</f>
        <v>60</v>
      </c>
      <c r="AC2259" s="9" t="str">
        <f t="shared" si="248"/>
        <v>OK</v>
      </c>
      <c r="AD2259" s="9" t="str">
        <f t="shared" si="249"/>
        <v>OK</v>
      </c>
      <c r="AE2259" s="9" t="str">
        <f t="shared" si="250"/>
        <v>OK</v>
      </c>
      <c r="AF2259" s="10">
        <f t="shared" si="251"/>
        <v>22</v>
      </c>
    </row>
    <row r="2260" spans="1:32" x14ac:dyDescent="0.3">
      <c r="A2260" s="1">
        <v>45447</v>
      </c>
      <c r="B2260">
        <v>247</v>
      </c>
      <c r="C2260" t="s">
        <v>284</v>
      </c>
      <c r="D2260" t="s">
        <v>67</v>
      </c>
      <c r="E2260" t="s">
        <v>184</v>
      </c>
      <c r="F2260">
        <v>1010020</v>
      </c>
      <c r="G2260" t="s">
        <v>34</v>
      </c>
      <c r="H2260" t="s">
        <v>28</v>
      </c>
      <c r="I2260" t="s">
        <v>29</v>
      </c>
      <c r="J2260" t="s">
        <v>30</v>
      </c>
      <c r="K2260">
        <v>0</v>
      </c>
      <c r="L2260" t="s">
        <v>31</v>
      </c>
      <c r="M2260" t="s">
        <v>32</v>
      </c>
      <c r="N2260">
        <v>19</v>
      </c>
      <c r="O2260">
        <v>1</v>
      </c>
      <c r="P2260">
        <v>1</v>
      </c>
      <c r="Q2260">
        <v>12</v>
      </c>
      <c r="R2260">
        <v>3.02501</v>
      </c>
      <c r="S2260">
        <v>108.05553999999999</v>
      </c>
      <c r="T2260">
        <v>35</v>
      </c>
      <c r="U2260">
        <v>1</v>
      </c>
      <c r="V2260">
        <v>0</v>
      </c>
      <c r="W2260">
        <v>6</v>
      </c>
      <c r="X2260">
        <v>0</v>
      </c>
      <c r="Y2260" s="3">
        <f t="shared" si="245"/>
        <v>0.8</v>
      </c>
      <c r="Z2260" s="3">
        <f t="shared" si="246"/>
        <v>0.8</v>
      </c>
      <c r="AA2260" s="3">
        <f t="shared" si="247"/>
        <v>9.6</v>
      </c>
      <c r="AB2260">
        <f>VLOOKUP(F2260,'Producto temporal'!A:F,6,0)</f>
        <v>60</v>
      </c>
      <c r="AC2260" s="9" t="str">
        <f t="shared" si="248"/>
        <v>OK</v>
      </c>
      <c r="AD2260" s="9" t="str">
        <f t="shared" si="249"/>
        <v>OK</v>
      </c>
      <c r="AE2260" s="9" t="str">
        <f t="shared" si="250"/>
        <v>OK</v>
      </c>
      <c r="AF2260" s="10">
        <f t="shared" si="251"/>
        <v>66</v>
      </c>
    </row>
    <row r="2261" spans="1:32" x14ac:dyDescent="0.3">
      <c r="A2261" s="1">
        <v>45447</v>
      </c>
      <c r="B2261">
        <v>247</v>
      </c>
      <c r="C2261" t="s">
        <v>284</v>
      </c>
      <c r="D2261" t="s">
        <v>67</v>
      </c>
      <c r="E2261" t="s">
        <v>184</v>
      </c>
      <c r="F2261">
        <v>1010290</v>
      </c>
      <c r="G2261" t="s">
        <v>35</v>
      </c>
      <c r="H2261" t="s">
        <v>28</v>
      </c>
      <c r="I2261" t="s">
        <v>29</v>
      </c>
      <c r="J2261" t="s">
        <v>30</v>
      </c>
      <c r="K2261">
        <v>0</v>
      </c>
      <c r="L2261" t="s">
        <v>31</v>
      </c>
      <c r="M2261" t="s">
        <v>32</v>
      </c>
      <c r="N2261">
        <v>0</v>
      </c>
      <c r="O2261">
        <v>1</v>
      </c>
      <c r="P2261">
        <v>1</v>
      </c>
      <c r="Q2261">
        <v>6</v>
      </c>
      <c r="R2261">
        <v>3.62</v>
      </c>
      <c r="S2261">
        <v>10.86</v>
      </c>
      <c r="T2261">
        <v>3</v>
      </c>
      <c r="U2261">
        <v>0</v>
      </c>
      <c r="V2261">
        <v>0</v>
      </c>
      <c r="W2261">
        <v>0</v>
      </c>
      <c r="X2261">
        <v>0</v>
      </c>
      <c r="Y2261" s="3">
        <f t="shared" si="245"/>
        <v>9.3333333333333339</v>
      </c>
      <c r="Z2261" s="3">
        <f t="shared" si="246"/>
        <v>9.3333333333333339</v>
      </c>
      <c r="AA2261" s="3">
        <f t="shared" si="247"/>
        <v>56</v>
      </c>
      <c r="AB2261">
        <f>VLOOKUP(F2261,'Producto temporal'!A:F,6,0)</f>
        <v>60</v>
      </c>
      <c r="AC2261" s="9" t="str">
        <f t="shared" si="248"/>
        <v>OK</v>
      </c>
      <c r="AD2261" s="9" t="str">
        <f t="shared" si="249"/>
        <v>OK</v>
      </c>
      <c r="AE2261" s="9" t="str">
        <f t="shared" si="250"/>
        <v>OK</v>
      </c>
      <c r="AF2261" s="10">
        <f t="shared" si="251"/>
        <v>5</v>
      </c>
    </row>
    <row r="2262" spans="1:32" x14ac:dyDescent="0.3">
      <c r="A2262" s="1">
        <v>45447</v>
      </c>
      <c r="B2262">
        <v>247</v>
      </c>
      <c r="C2262" t="s">
        <v>284</v>
      </c>
      <c r="D2262" t="s">
        <v>67</v>
      </c>
      <c r="E2262" t="s">
        <v>184</v>
      </c>
      <c r="F2262">
        <v>1010291</v>
      </c>
      <c r="G2262" t="s">
        <v>36</v>
      </c>
      <c r="H2262" t="s">
        <v>28</v>
      </c>
      <c r="I2262" t="s">
        <v>29</v>
      </c>
      <c r="J2262" t="s">
        <v>30</v>
      </c>
      <c r="K2262">
        <v>0</v>
      </c>
      <c r="L2262" t="s">
        <v>31</v>
      </c>
      <c r="M2262" t="s">
        <v>32</v>
      </c>
      <c r="N2262">
        <v>5</v>
      </c>
      <c r="O2262">
        <v>1</v>
      </c>
      <c r="P2262">
        <v>1</v>
      </c>
      <c r="Q2262">
        <v>6</v>
      </c>
      <c r="R2262">
        <v>3.62</v>
      </c>
      <c r="S2262">
        <v>7.24</v>
      </c>
      <c r="T2262">
        <v>2</v>
      </c>
      <c r="U2262">
        <v>1</v>
      </c>
      <c r="V2262">
        <v>0</v>
      </c>
      <c r="W2262">
        <v>0</v>
      </c>
      <c r="X2262">
        <v>0</v>
      </c>
      <c r="Y2262" s="3">
        <f t="shared" si="245"/>
        <v>14</v>
      </c>
      <c r="Z2262" s="3">
        <f t="shared" si="246"/>
        <v>14</v>
      </c>
      <c r="AA2262" s="3">
        <f t="shared" si="247"/>
        <v>84</v>
      </c>
      <c r="AB2262">
        <f>VLOOKUP(F2262,'Producto temporal'!A:F,6,0)</f>
        <v>60</v>
      </c>
      <c r="AC2262" s="9" t="str">
        <f t="shared" si="248"/>
        <v>OK</v>
      </c>
      <c r="AD2262" s="9" t="str">
        <f t="shared" si="249"/>
        <v>OK</v>
      </c>
      <c r="AE2262" s="9" t="str">
        <f t="shared" si="250"/>
        <v>BAJAR MASTERPACK</v>
      </c>
      <c r="AF2262" s="10">
        <f t="shared" si="251"/>
        <v>3</v>
      </c>
    </row>
    <row r="2263" spans="1:32" x14ac:dyDescent="0.3">
      <c r="A2263" s="1">
        <v>45447</v>
      </c>
      <c r="B2263">
        <v>247</v>
      </c>
      <c r="C2263" t="s">
        <v>284</v>
      </c>
      <c r="D2263" t="s">
        <v>67</v>
      </c>
      <c r="E2263" t="s">
        <v>184</v>
      </c>
      <c r="F2263">
        <v>1010783</v>
      </c>
      <c r="G2263" t="s">
        <v>37</v>
      </c>
      <c r="H2263" t="s">
        <v>28</v>
      </c>
      <c r="I2263" t="s">
        <v>29</v>
      </c>
      <c r="J2263" t="s">
        <v>30</v>
      </c>
      <c r="K2263">
        <v>0</v>
      </c>
      <c r="L2263" t="s">
        <v>31</v>
      </c>
      <c r="M2263" t="s">
        <v>32</v>
      </c>
      <c r="N2263">
        <v>9</v>
      </c>
      <c r="O2263">
        <v>1</v>
      </c>
      <c r="P2263">
        <v>1</v>
      </c>
      <c r="Q2263">
        <v>12</v>
      </c>
      <c r="R2263">
        <v>3.04121</v>
      </c>
      <c r="S2263">
        <v>96.000069999999994</v>
      </c>
      <c r="T2263">
        <v>31</v>
      </c>
      <c r="U2263">
        <v>1</v>
      </c>
      <c r="V2263">
        <v>0</v>
      </c>
      <c r="W2263">
        <v>8</v>
      </c>
      <c r="X2263">
        <v>0</v>
      </c>
      <c r="Y2263" s="3">
        <f t="shared" si="245"/>
        <v>0.90322580645161288</v>
      </c>
      <c r="Z2263" s="3">
        <f t="shared" si="246"/>
        <v>0.90322580645161288</v>
      </c>
      <c r="AA2263" s="3">
        <f t="shared" si="247"/>
        <v>10.838709677419354</v>
      </c>
      <c r="AB2263">
        <f>VLOOKUP(F2263,'Producto temporal'!A:F,6,0)</f>
        <v>60</v>
      </c>
      <c r="AC2263" s="9" t="str">
        <f t="shared" si="248"/>
        <v>OK</v>
      </c>
      <c r="AD2263" s="9" t="str">
        <f t="shared" si="249"/>
        <v>OK</v>
      </c>
      <c r="AE2263" s="9" t="str">
        <f t="shared" si="250"/>
        <v>OK</v>
      </c>
      <c r="AF2263" s="10">
        <f t="shared" si="251"/>
        <v>58</v>
      </c>
    </row>
    <row r="2264" spans="1:32" x14ac:dyDescent="0.3">
      <c r="A2264" s="1">
        <v>45447</v>
      </c>
      <c r="B2264">
        <v>247</v>
      </c>
      <c r="C2264" t="s">
        <v>284</v>
      </c>
      <c r="D2264" t="s">
        <v>67</v>
      </c>
      <c r="E2264" t="s">
        <v>184</v>
      </c>
      <c r="F2264">
        <v>1011679</v>
      </c>
      <c r="G2264" t="s">
        <v>38</v>
      </c>
      <c r="H2264" t="s">
        <v>28</v>
      </c>
      <c r="I2264" t="s">
        <v>29</v>
      </c>
      <c r="J2264" t="s">
        <v>30</v>
      </c>
      <c r="K2264">
        <v>0</v>
      </c>
      <c r="L2264" t="s">
        <v>31</v>
      </c>
      <c r="M2264" t="s">
        <v>32</v>
      </c>
      <c r="N2264">
        <v>5</v>
      </c>
      <c r="O2264">
        <v>1</v>
      </c>
      <c r="P2264">
        <v>1</v>
      </c>
      <c r="Q2264">
        <v>12</v>
      </c>
      <c r="R2264">
        <v>2.3849999999999998</v>
      </c>
      <c r="S2264">
        <v>9.5399999999999991</v>
      </c>
      <c r="T2264">
        <v>4</v>
      </c>
      <c r="U2264">
        <v>1</v>
      </c>
      <c r="V2264">
        <v>0</v>
      </c>
      <c r="W2264">
        <v>0</v>
      </c>
      <c r="X2264">
        <v>0</v>
      </c>
      <c r="Y2264" s="3">
        <f t="shared" si="245"/>
        <v>7</v>
      </c>
      <c r="Z2264" s="3">
        <f t="shared" si="246"/>
        <v>7</v>
      </c>
      <c r="AA2264" s="3">
        <f t="shared" si="247"/>
        <v>84</v>
      </c>
      <c r="AB2264">
        <f>VLOOKUP(F2264,'Producto temporal'!A:F,6,0)</f>
        <v>60</v>
      </c>
      <c r="AC2264" s="9" t="str">
        <f t="shared" si="248"/>
        <v>OK</v>
      </c>
      <c r="AD2264" s="9" t="str">
        <f t="shared" si="249"/>
        <v>OK</v>
      </c>
      <c r="AE2264" s="9" t="str">
        <f t="shared" si="250"/>
        <v>BAJAR MASTERPACK</v>
      </c>
      <c r="AF2264" s="10">
        <f t="shared" si="251"/>
        <v>7</v>
      </c>
    </row>
    <row r="2265" spans="1:32" x14ac:dyDescent="0.3">
      <c r="A2265" s="1">
        <v>45447</v>
      </c>
      <c r="B2265">
        <v>247</v>
      </c>
      <c r="C2265" t="s">
        <v>284</v>
      </c>
      <c r="D2265" t="s">
        <v>67</v>
      </c>
      <c r="E2265" t="s">
        <v>184</v>
      </c>
      <c r="F2265">
        <v>1011885</v>
      </c>
      <c r="G2265" t="s">
        <v>39</v>
      </c>
      <c r="H2265" t="s">
        <v>28</v>
      </c>
      <c r="I2265" t="s">
        <v>29</v>
      </c>
      <c r="J2265" t="s">
        <v>30</v>
      </c>
      <c r="K2265">
        <v>0</v>
      </c>
      <c r="L2265" t="s">
        <v>31</v>
      </c>
      <c r="M2265" t="s">
        <v>32</v>
      </c>
      <c r="N2265">
        <v>5</v>
      </c>
      <c r="O2265">
        <v>3</v>
      </c>
      <c r="P2265">
        <v>1</v>
      </c>
      <c r="Q2265">
        <v>12</v>
      </c>
      <c r="R2265">
        <v>2.3849999999999998</v>
      </c>
      <c r="S2265">
        <v>2.3849999999999998</v>
      </c>
      <c r="T2265">
        <v>1</v>
      </c>
      <c r="U2265">
        <v>1</v>
      </c>
      <c r="V2265">
        <v>0</v>
      </c>
      <c r="W2265">
        <v>0</v>
      </c>
      <c r="X2265">
        <v>0</v>
      </c>
      <c r="Y2265" s="3">
        <f t="shared" si="245"/>
        <v>84</v>
      </c>
      <c r="Z2265" s="3">
        <f t="shared" si="246"/>
        <v>28</v>
      </c>
      <c r="AA2265" s="3">
        <f t="shared" si="247"/>
        <v>336</v>
      </c>
      <c r="AB2265">
        <f>VLOOKUP(F2265,'Producto temporal'!A:F,6,0)</f>
        <v>60</v>
      </c>
      <c r="AC2265" s="9" t="str">
        <f t="shared" si="248"/>
        <v>BAJAR PACKQTY</v>
      </c>
      <c r="AD2265" s="9" t="str">
        <f t="shared" si="249"/>
        <v>OK</v>
      </c>
      <c r="AE2265" s="9" t="str">
        <f t="shared" si="250"/>
        <v>BAJAR MASTERPACK</v>
      </c>
      <c r="AF2265" s="10">
        <f t="shared" si="251"/>
        <v>1</v>
      </c>
    </row>
    <row r="2266" spans="1:32" x14ac:dyDescent="0.3">
      <c r="A2266" s="1">
        <v>45447</v>
      </c>
      <c r="B2266">
        <v>247</v>
      </c>
      <c r="C2266" t="s">
        <v>284</v>
      </c>
      <c r="D2266" t="s">
        <v>67</v>
      </c>
      <c r="E2266" t="s">
        <v>184</v>
      </c>
      <c r="F2266">
        <v>1012657</v>
      </c>
      <c r="G2266" t="s">
        <v>40</v>
      </c>
      <c r="H2266" t="s">
        <v>28</v>
      </c>
      <c r="I2266" t="s">
        <v>29</v>
      </c>
      <c r="J2266" t="s">
        <v>30</v>
      </c>
      <c r="K2266">
        <v>0</v>
      </c>
      <c r="L2266" t="s">
        <v>31</v>
      </c>
      <c r="M2266" t="s">
        <v>32</v>
      </c>
      <c r="N2266">
        <v>4</v>
      </c>
      <c r="O2266">
        <v>1</v>
      </c>
      <c r="P2266">
        <v>1</v>
      </c>
      <c r="Q2266">
        <v>12</v>
      </c>
      <c r="R2266">
        <v>3.0294400000000001</v>
      </c>
      <c r="S2266">
        <v>24.549389999999999</v>
      </c>
      <c r="T2266">
        <v>8</v>
      </c>
      <c r="U2266">
        <v>1</v>
      </c>
      <c r="V2266">
        <v>0</v>
      </c>
      <c r="W2266">
        <v>4</v>
      </c>
      <c r="X2266">
        <v>0</v>
      </c>
      <c r="Y2266" s="3">
        <f t="shared" si="245"/>
        <v>3.5</v>
      </c>
      <c r="Z2266" s="3">
        <f t="shared" si="246"/>
        <v>3.5</v>
      </c>
      <c r="AA2266" s="3">
        <f t="shared" si="247"/>
        <v>42</v>
      </c>
      <c r="AB2266">
        <f>VLOOKUP(F2266,'Producto temporal'!A:F,6,0)</f>
        <v>60</v>
      </c>
      <c r="AC2266" s="9" t="str">
        <f t="shared" si="248"/>
        <v>OK</v>
      </c>
      <c r="AD2266" s="9" t="str">
        <f t="shared" si="249"/>
        <v>OK</v>
      </c>
      <c r="AE2266" s="9" t="str">
        <f t="shared" si="250"/>
        <v>OK</v>
      </c>
      <c r="AF2266" s="10">
        <f t="shared" si="251"/>
        <v>15</v>
      </c>
    </row>
    <row r="2267" spans="1:32" x14ac:dyDescent="0.3">
      <c r="A2267" s="1">
        <v>45447</v>
      </c>
      <c r="B2267">
        <v>247</v>
      </c>
      <c r="C2267" t="s">
        <v>284</v>
      </c>
      <c r="D2267" t="s">
        <v>67</v>
      </c>
      <c r="E2267" t="s">
        <v>184</v>
      </c>
      <c r="F2267">
        <v>1012658</v>
      </c>
      <c r="G2267" t="s">
        <v>41</v>
      </c>
      <c r="H2267" t="s">
        <v>28</v>
      </c>
      <c r="I2267" t="s">
        <v>29</v>
      </c>
      <c r="J2267" t="s">
        <v>30</v>
      </c>
      <c r="K2267">
        <v>0</v>
      </c>
      <c r="L2267" t="s">
        <v>31</v>
      </c>
      <c r="M2267" t="s">
        <v>32</v>
      </c>
      <c r="N2267">
        <v>4</v>
      </c>
      <c r="O2267">
        <v>1</v>
      </c>
      <c r="P2267">
        <v>1</v>
      </c>
      <c r="Q2267">
        <v>12</v>
      </c>
      <c r="R2267">
        <v>2.6459999999999999</v>
      </c>
      <c r="S2267">
        <v>26.46</v>
      </c>
      <c r="T2267">
        <v>10</v>
      </c>
      <c r="U2267">
        <v>1</v>
      </c>
      <c r="V2267">
        <v>0</v>
      </c>
      <c r="W2267">
        <v>4</v>
      </c>
      <c r="X2267">
        <v>0</v>
      </c>
      <c r="Y2267" s="3">
        <f t="shared" si="245"/>
        <v>2.8</v>
      </c>
      <c r="Z2267" s="3">
        <f t="shared" si="246"/>
        <v>2.8</v>
      </c>
      <c r="AA2267" s="3">
        <f t="shared" si="247"/>
        <v>33.6</v>
      </c>
      <c r="AB2267">
        <f>VLOOKUP(F2267,'Producto temporal'!A:F,6,0)</f>
        <v>60</v>
      </c>
      <c r="AC2267" s="9" t="str">
        <f t="shared" si="248"/>
        <v>OK</v>
      </c>
      <c r="AD2267" s="9" t="str">
        <f t="shared" si="249"/>
        <v>OK</v>
      </c>
      <c r="AE2267" s="9" t="str">
        <f t="shared" si="250"/>
        <v>OK</v>
      </c>
      <c r="AF2267" s="10">
        <f t="shared" si="251"/>
        <v>18</v>
      </c>
    </row>
    <row r="2268" spans="1:32" x14ac:dyDescent="0.3">
      <c r="A2268" s="1">
        <v>45447</v>
      </c>
      <c r="B2268">
        <v>247</v>
      </c>
      <c r="C2268" t="s">
        <v>284</v>
      </c>
      <c r="D2268" t="s">
        <v>67</v>
      </c>
      <c r="E2268" t="s">
        <v>184</v>
      </c>
      <c r="F2268">
        <v>1013898</v>
      </c>
      <c r="G2268" t="s">
        <v>42</v>
      </c>
      <c r="H2268" t="s">
        <v>28</v>
      </c>
      <c r="I2268" t="s">
        <v>29</v>
      </c>
      <c r="J2268" t="s">
        <v>30</v>
      </c>
      <c r="K2268">
        <v>0</v>
      </c>
      <c r="L2268" t="s">
        <v>31</v>
      </c>
      <c r="M2268" t="s">
        <v>32</v>
      </c>
      <c r="N2268">
        <v>4</v>
      </c>
      <c r="O2268">
        <v>3</v>
      </c>
      <c r="P2268">
        <v>1</v>
      </c>
      <c r="Q2268">
        <v>12</v>
      </c>
      <c r="R2268">
        <v>3.3237999999999999</v>
      </c>
      <c r="S2268">
        <v>23.550239999999999</v>
      </c>
      <c r="T2268">
        <v>7</v>
      </c>
      <c r="U2268">
        <v>1</v>
      </c>
      <c r="V2268">
        <v>0</v>
      </c>
      <c r="W2268">
        <v>4</v>
      </c>
      <c r="X2268">
        <v>0</v>
      </c>
      <c r="Y2268" s="3">
        <f t="shared" si="245"/>
        <v>12</v>
      </c>
      <c r="Z2268" s="3">
        <f t="shared" si="246"/>
        <v>4</v>
      </c>
      <c r="AA2268" s="3">
        <f t="shared" si="247"/>
        <v>48</v>
      </c>
      <c r="AB2268">
        <f>VLOOKUP(F2268,'Producto temporal'!A:F,6,0)</f>
        <v>60</v>
      </c>
      <c r="AC2268" s="9" t="str">
        <f t="shared" si="248"/>
        <v>OK</v>
      </c>
      <c r="AD2268" s="9" t="str">
        <f t="shared" si="249"/>
        <v>OK</v>
      </c>
      <c r="AE2268" s="9" t="str">
        <f t="shared" si="250"/>
        <v>OK</v>
      </c>
      <c r="AF2268" s="10">
        <f t="shared" si="251"/>
        <v>13</v>
      </c>
    </row>
    <row r="2269" spans="1:32" x14ac:dyDescent="0.3">
      <c r="A2269" s="1">
        <v>45447</v>
      </c>
      <c r="B2269">
        <v>250</v>
      </c>
      <c r="C2269" t="s">
        <v>285</v>
      </c>
      <c r="D2269" t="s">
        <v>65</v>
      </c>
      <c r="E2269" t="s">
        <v>184</v>
      </c>
      <c r="F2269">
        <v>1003938</v>
      </c>
      <c r="G2269" t="s">
        <v>27</v>
      </c>
      <c r="H2269" t="s">
        <v>28</v>
      </c>
      <c r="I2269" t="s">
        <v>29</v>
      </c>
      <c r="J2269" t="s">
        <v>30</v>
      </c>
      <c r="K2269">
        <v>0</v>
      </c>
      <c r="L2269" t="s">
        <v>31</v>
      </c>
      <c r="M2269" t="s">
        <v>32</v>
      </c>
      <c r="N2269">
        <v>6</v>
      </c>
      <c r="O2269">
        <v>1</v>
      </c>
      <c r="P2269">
        <v>1</v>
      </c>
      <c r="Q2269">
        <v>12</v>
      </c>
      <c r="R2269">
        <v>3.1680000000000001</v>
      </c>
      <c r="S2269">
        <v>12.672000000000001</v>
      </c>
      <c r="T2269">
        <v>4</v>
      </c>
      <c r="U2269">
        <v>1</v>
      </c>
      <c r="V2269">
        <v>0</v>
      </c>
      <c r="W2269">
        <v>0</v>
      </c>
      <c r="X2269">
        <v>0</v>
      </c>
      <c r="Y2269" s="3">
        <f t="shared" si="245"/>
        <v>7</v>
      </c>
      <c r="Z2269" s="3">
        <f t="shared" si="246"/>
        <v>7</v>
      </c>
      <c r="AA2269" s="3">
        <f t="shared" si="247"/>
        <v>84</v>
      </c>
      <c r="AB2269">
        <f>VLOOKUP(F2269,'Producto temporal'!A:F,6,0)</f>
        <v>60</v>
      </c>
      <c r="AC2269" s="9" t="str">
        <f t="shared" si="248"/>
        <v>OK</v>
      </c>
      <c r="AD2269" s="9" t="str">
        <f t="shared" si="249"/>
        <v>OK</v>
      </c>
      <c r="AE2269" s="9" t="str">
        <f t="shared" si="250"/>
        <v>BAJAR MASTERPACK</v>
      </c>
      <c r="AF2269" s="10">
        <f t="shared" si="251"/>
        <v>7</v>
      </c>
    </row>
    <row r="2270" spans="1:32" x14ac:dyDescent="0.3">
      <c r="A2270" s="1">
        <v>45447</v>
      </c>
      <c r="B2270">
        <v>250</v>
      </c>
      <c r="C2270" t="s">
        <v>285</v>
      </c>
      <c r="D2270" t="s">
        <v>65</v>
      </c>
      <c r="E2270" t="s">
        <v>184</v>
      </c>
      <c r="F2270">
        <v>1003941</v>
      </c>
      <c r="G2270" t="s">
        <v>33</v>
      </c>
      <c r="H2270" t="s">
        <v>28</v>
      </c>
      <c r="I2270" t="s">
        <v>29</v>
      </c>
      <c r="J2270" t="s">
        <v>30</v>
      </c>
      <c r="K2270">
        <v>0</v>
      </c>
      <c r="L2270" t="s">
        <v>31</v>
      </c>
      <c r="M2270" t="s">
        <v>32</v>
      </c>
      <c r="N2270">
        <v>9</v>
      </c>
      <c r="O2270">
        <v>1</v>
      </c>
      <c r="P2270">
        <v>1</v>
      </c>
      <c r="Q2270">
        <v>20</v>
      </c>
      <c r="R2270">
        <v>2.3220000000000001</v>
      </c>
      <c r="S2270">
        <v>23.22</v>
      </c>
      <c r="T2270">
        <v>10</v>
      </c>
      <c r="U2270">
        <v>1</v>
      </c>
      <c r="V2270">
        <v>0</v>
      </c>
      <c r="W2270">
        <v>0</v>
      </c>
      <c r="X2270">
        <v>0</v>
      </c>
      <c r="Y2270" s="3">
        <f t="shared" si="245"/>
        <v>2.8</v>
      </c>
      <c r="Z2270" s="3">
        <f t="shared" si="246"/>
        <v>2.8</v>
      </c>
      <c r="AA2270" s="3">
        <f t="shared" si="247"/>
        <v>56</v>
      </c>
      <c r="AB2270">
        <f>VLOOKUP(F2270,'Producto temporal'!A:F,6,0)</f>
        <v>60</v>
      </c>
      <c r="AC2270" s="9" t="str">
        <f t="shared" si="248"/>
        <v>OK</v>
      </c>
      <c r="AD2270" s="9" t="str">
        <f t="shared" si="249"/>
        <v>OK</v>
      </c>
      <c r="AE2270" s="9" t="str">
        <f t="shared" si="250"/>
        <v>OK</v>
      </c>
      <c r="AF2270" s="10">
        <f t="shared" si="251"/>
        <v>18</v>
      </c>
    </row>
    <row r="2271" spans="1:32" x14ac:dyDescent="0.3">
      <c r="A2271" s="1">
        <v>45447</v>
      </c>
      <c r="B2271">
        <v>250</v>
      </c>
      <c r="C2271" t="s">
        <v>285</v>
      </c>
      <c r="D2271" t="s">
        <v>65</v>
      </c>
      <c r="E2271" t="s">
        <v>184</v>
      </c>
      <c r="F2271">
        <v>1010020</v>
      </c>
      <c r="G2271" t="s">
        <v>34</v>
      </c>
      <c r="H2271" t="s">
        <v>28</v>
      </c>
      <c r="I2271" t="s">
        <v>29</v>
      </c>
      <c r="J2271" t="s">
        <v>30</v>
      </c>
      <c r="K2271">
        <v>0</v>
      </c>
      <c r="L2271" t="s">
        <v>31</v>
      </c>
      <c r="M2271" t="s">
        <v>32</v>
      </c>
      <c r="N2271">
        <v>8</v>
      </c>
      <c r="O2271">
        <v>1</v>
      </c>
      <c r="P2271">
        <v>1</v>
      </c>
      <c r="Q2271">
        <v>12</v>
      </c>
      <c r="R2271">
        <v>3.02501</v>
      </c>
      <c r="S2271">
        <v>33.884709999999998</v>
      </c>
      <c r="T2271">
        <v>11</v>
      </c>
      <c r="U2271">
        <v>1</v>
      </c>
      <c r="V2271">
        <v>0</v>
      </c>
      <c r="W2271">
        <v>0</v>
      </c>
      <c r="X2271">
        <v>0</v>
      </c>
      <c r="Y2271" s="3">
        <f t="shared" si="245"/>
        <v>2.5454545454545454</v>
      </c>
      <c r="Z2271" s="3">
        <f t="shared" si="246"/>
        <v>2.5454545454545454</v>
      </c>
      <c r="AA2271" s="3">
        <f t="shared" si="247"/>
        <v>30.545454545454547</v>
      </c>
      <c r="AB2271">
        <f>VLOOKUP(F2271,'Producto temporal'!A:F,6,0)</f>
        <v>60</v>
      </c>
      <c r="AC2271" s="9" t="str">
        <f t="shared" si="248"/>
        <v>OK</v>
      </c>
      <c r="AD2271" s="9" t="str">
        <f t="shared" si="249"/>
        <v>OK</v>
      </c>
      <c r="AE2271" s="9" t="str">
        <f t="shared" si="250"/>
        <v>OK</v>
      </c>
      <c r="AF2271" s="10">
        <f t="shared" si="251"/>
        <v>20</v>
      </c>
    </row>
    <row r="2272" spans="1:32" x14ac:dyDescent="0.3">
      <c r="A2272" s="1">
        <v>45447</v>
      </c>
      <c r="B2272">
        <v>250</v>
      </c>
      <c r="C2272" t="s">
        <v>285</v>
      </c>
      <c r="D2272" t="s">
        <v>65</v>
      </c>
      <c r="E2272" t="s">
        <v>184</v>
      </c>
      <c r="F2272">
        <v>1010290</v>
      </c>
      <c r="G2272" t="s">
        <v>35</v>
      </c>
      <c r="H2272" t="s">
        <v>28</v>
      </c>
      <c r="I2272" t="s">
        <v>29</v>
      </c>
      <c r="J2272" t="s">
        <v>30</v>
      </c>
      <c r="K2272">
        <v>0</v>
      </c>
      <c r="L2272" t="s">
        <v>31</v>
      </c>
      <c r="M2272" t="s">
        <v>32</v>
      </c>
      <c r="N2272">
        <v>12</v>
      </c>
      <c r="O2272">
        <v>1</v>
      </c>
      <c r="P2272">
        <v>1</v>
      </c>
      <c r="Q2272">
        <v>6</v>
      </c>
      <c r="R2272">
        <v>3.62</v>
      </c>
      <c r="S2272">
        <v>18.100000000000001</v>
      </c>
      <c r="T2272">
        <v>5</v>
      </c>
      <c r="U2272">
        <v>1</v>
      </c>
      <c r="V2272">
        <v>0</v>
      </c>
      <c r="W2272">
        <v>0</v>
      </c>
      <c r="X2272">
        <v>0</v>
      </c>
      <c r="Y2272" s="3">
        <f t="shared" si="245"/>
        <v>5.6</v>
      </c>
      <c r="Z2272" s="3">
        <f t="shared" si="246"/>
        <v>5.6</v>
      </c>
      <c r="AA2272" s="3">
        <f t="shared" si="247"/>
        <v>33.6</v>
      </c>
      <c r="AB2272">
        <f>VLOOKUP(F2272,'Producto temporal'!A:F,6,0)</f>
        <v>60</v>
      </c>
      <c r="AC2272" s="9" t="str">
        <f t="shared" si="248"/>
        <v>OK</v>
      </c>
      <c r="AD2272" s="9" t="str">
        <f t="shared" si="249"/>
        <v>OK</v>
      </c>
      <c r="AE2272" s="9" t="str">
        <f t="shared" si="250"/>
        <v>OK</v>
      </c>
      <c r="AF2272" s="10">
        <f t="shared" si="251"/>
        <v>9</v>
      </c>
    </row>
    <row r="2273" spans="1:32" x14ac:dyDescent="0.3">
      <c r="A2273" s="1">
        <v>45447</v>
      </c>
      <c r="B2273">
        <v>250</v>
      </c>
      <c r="C2273" t="s">
        <v>285</v>
      </c>
      <c r="D2273" t="s">
        <v>65</v>
      </c>
      <c r="E2273" t="s">
        <v>184</v>
      </c>
      <c r="F2273">
        <v>1010291</v>
      </c>
      <c r="G2273" t="s">
        <v>36</v>
      </c>
      <c r="H2273" t="s">
        <v>28</v>
      </c>
      <c r="I2273" t="s">
        <v>29</v>
      </c>
      <c r="J2273" t="s">
        <v>30</v>
      </c>
      <c r="K2273">
        <v>0</v>
      </c>
      <c r="L2273" t="s">
        <v>31</v>
      </c>
      <c r="M2273" t="s">
        <v>32</v>
      </c>
      <c r="N2273">
        <v>6</v>
      </c>
      <c r="O2273">
        <v>1</v>
      </c>
      <c r="P2273">
        <v>1</v>
      </c>
      <c r="Q2273">
        <v>6</v>
      </c>
      <c r="R2273">
        <v>3.62</v>
      </c>
      <c r="S2273">
        <v>14.48</v>
      </c>
      <c r="T2273">
        <v>4</v>
      </c>
      <c r="U2273">
        <v>1</v>
      </c>
      <c r="V2273">
        <v>0</v>
      </c>
      <c r="W2273">
        <v>0</v>
      </c>
      <c r="X2273">
        <v>4</v>
      </c>
      <c r="Y2273" s="3">
        <f t="shared" si="245"/>
        <v>7</v>
      </c>
      <c r="Z2273" s="3">
        <f t="shared" si="246"/>
        <v>7</v>
      </c>
      <c r="AA2273" s="3">
        <f t="shared" si="247"/>
        <v>42</v>
      </c>
      <c r="AB2273">
        <f>VLOOKUP(F2273,'Producto temporal'!A:F,6,0)</f>
        <v>60</v>
      </c>
      <c r="AC2273" s="9" t="str">
        <f t="shared" si="248"/>
        <v>OK</v>
      </c>
      <c r="AD2273" s="9" t="str">
        <f t="shared" si="249"/>
        <v>OK</v>
      </c>
      <c r="AE2273" s="9" t="str">
        <f t="shared" si="250"/>
        <v>OK</v>
      </c>
      <c r="AF2273" s="10">
        <f t="shared" si="251"/>
        <v>7</v>
      </c>
    </row>
    <row r="2274" spans="1:32" x14ac:dyDescent="0.3">
      <c r="A2274" s="1">
        <v>45447</v>
      </c>
      <c r="B2274">
        <v>250</v>
      </c>
      <c r="C2274" t="s">
        <v>285</v>
      </c>
      <c r="D2274" t="s">
        <v>65</v>
      </c>
      <c r="E2274" t="s">
        <v>184</v>
      </c>
      <c r="F2274">
        <v>1010783</v>
      </c>
      <c r="G2274" t="s">
        <v>37</v>
      </c>
      <c r="H2274" t="s">
        <v>28</v>
      </c>
      <c r="I2274" t="s">
        <v>29</v>
      </c>
      <c r="J2274" t="s">
        <v>30</v>
      </c>
      <c r="K2274">
        <v>0</v>
      </c>
      <c r="L2274" t="s">
        <v>31</v>
      </c>
      <c r="M2274" t="s">
        <v>32</v>
      </c>
      <c r="N2274">
        <v>13</v>
      </c>
      <c r="O2274">
        <v>1</v>
      </c>
      <c r="P2274">
        <v>1</v>
      </c>
      <c r="Q2274">
        <v>12</v>
      </c>
      <c r="R2274">
        <v>3.04121</v>
      </c>
      <c r="S2274">
        <v>27.950759999999999</v>
      </c>
      <c r="T2274">
        <v>9</v>
      </c>
      <c r="U2274">
        <v>1</v>
      </c>
      <c r="V2274">
        <v>0</v>
      </c>
      <c r="W2274">
        <v>0</v>
      </c>
      <c r="X2274">
        <v>0</v>
      </c>
      <c r="Y2274" s="3">
        <f t="shared" si="245"/>
        <v>3.1111111111111107</v>
      </c>
      <c r="Z2274" s="3">
        <f t="shared" si="246"/>
        <v>3.1111111111111107</v>
      </c>
      <c r="AA2274" s="3">
        <f t="shared" si="247"/>
        <v>37.333333333333329</v>
      </c>
      <c r="AB2274">
        <f>VLOOKUP(F2274,'Producto temporal'!A:F,6,0)</f>
        <v>60</v>
      </c>
      <c r="AC2274" s="9" t="str">
        <f t="shared" si="248"/>
        <v>OK</v>
      </c>
      <c r="AD2274" s="9" t="str">
        <f t="shared" si="249"/>
        <v>OK</v>
      </c>
      <c r="AE2274" s="9" t="str">
        <f t="shared" si="250"/>
        <v>OK</v>
      </c>
      <c r="AF2274" s="10">
        <f t="shared" si="251"/>
        <v>17</v>
      </c>
    </row>
    <row r="2275" spans="1:32" x14ac:dyDescent="0.3">
      <c r="A2275" s="1">
        <v>45447</v>
      </c>
      <c r="B2275">
        <v>250</v>
      </c>
      <c r="C2275" t="s">
        <v>285</v>
      </c>
      <c r="D2275" t="s">
        <v>65</v>
      </c>
      <c r="E2275" t="s">
        <v>184</v>
      </c>
      <c r="F2275">
        <v>1011679</v>
      </c>
      <c r="G2275" t="s">
        <v>38</v>
      </c>
      <c r="H2275" t="s">
        <v>28</v>
      </c>
      <c r="I2275" t="s">
        <v>29</v>
      </c>
      <c r="J2275" t="s">
        <v>30</v>
      </c>
      <c r="K2275">
        <v>0</v>
      </c>
      <c r="L2275" t="s">
        <v>31</v>
      </c>
      <c r="M2275" t="s">
        <v>32</v>
      </c>
      <c r="N2275">
        <v>5</v>
      </c>
      <c r="O2275">
        <v>1</v>
      </c>
      <c r="P2275">
        <v>1</v>
      </c>
      <c r="Q2275">
        <v>12</v>
      </c>
      <c r="R2275">
        <v>2.3849999999999998</v>
      </c>
      <c r="S2275">
        <v>0</v>
      </c>
      <c r="T2275">
        <v>0</v>
      </c>
      <c r="U2275">
        <v>1</v>
      </c>
      <c r="V2275">
        <v>0</v>
      </c>
      <c r="W2275">
        <v>0</v>
      </c>
      <c r="X2275">
        <v>0</v>
      </c>
      <c r="Y2275" s="3" t="str">
        <f t="shared" si="245"/>
        <v>PRODUCTO SIN VENTA</v>
      </c>
      <c r="Z2275" s="3" t="str">
        <f t="shared" si="246"/>
        <v>PRODUCTO SIN VENTA</v>
      </c>
      <c r="AA2275" s="3" t="str">
        <f t="shared" si="247"/>
        <v>PRODUCTO SIN VENTA</v>
      </c>
      <c r="AB2275">
        <f>VLOOKUP(F2275,'Producto temporal'!A:F,6,0)</f>
        <v>60</v>
      </c>
      <c r="AC2275" s="9" t="str">
        <f t="shared" si="248"/>
        <v>PRODUCTO SIN VENTA</v>
      </c>
      <c r="AD2275" s="9" t="str">
        <f t="shared" si="249"/>
        <v>PRODUCTO SIN VENTA</v>
      </c>
      <c r="AE2275" s="9" t="str">
        <f t="shared" si="250"/>
        <v>PRODUCTO SIN VENTA</v>
      </c>
      <c r="AF2275" s="10">
        <f t="shared" si="251"/>
        <v>0</v>
      </c>
    </row>
    <row r="2276" spans="1:32" x14ac:dyDescent="0.3">
      <c r="A2276" s="1">
        <v>45447</v>
      </c>
      <c r="B2276">
        <v>250</v>
      </c>
      <c r="C2276" t="s">
        <v>285</v>
      </c>
      <c r="D2276" t="s">
        <v>65</v>
      </c>
      <c r="E2276" t="s">
        <v>184</v>
      </c>
      <c r="F2276">
        <v>1011885</v>
      </c>
      <c r="G2276" t="s">
        <v>39</v>
      </c>
      <c r="H2276" t="s">
        <v>28</v>
      </c>
      <c r="I2276" t="s">
        <v>29</v>
      </c>
      <c r="J2276" t="s">
        <v>30</v>
      </c>
      <c r="K2276">
        <v>0</v>
      </c>
      <c r="L2276" t="s">
        <v>31</v>
      </c>
      <c r="M2276" t="s">
        <v>32</v>
      </c>
      <c r="N2276">
        <v>1</v>
      </c>
      <c r="O2276">
        <v>3</v>
      </c>
      <c r="P2276">
        <v>1</v>
      </c>
      <c r="Q2276">
        <v>12</v>
      </c>
      <c r="R2276">
        <v>2.3849999999999998</v>
      </c>
      <c r="S2276">
        <v>7.1550000000000002</v>
      </c>
      <c r="T2276">
        <v>3</v>
      </c>
      <c r="U2276">
        <v>1</v>
      </c>
      <c r="V2276">
        <v>0</v>
      </c>
      <c r="W2276">
        <v>0</v>
      </c>
      <c r="X2276">
        <v>0</v>
      </c>
      <c r="Y2276" s="3">
        <f t="shared" si="245"/>
        <v>28</v>
      </c>
      <c r="Z2276" s="3">
        <f t="shared" si="246"/>
        <v>9.3333333333333339</v>
      </c>
      <c r="AA2276" s="3">
        <f t="shared" si="247"/>
        <v>112</v>
      </c>
      <c r="AB2276">
        <f>VLOOKUP(F2276,'Producto temporal'!A:F,6,0)</f>
        <v>60</v>
      </c>
      <c r="AC2276" s="9" t="str">
        <f t="shared" si="248"/>
        <v>OK</v>
      </c>
      <c r="AD2276" s="9" t="str">
        <f t="shared" si="249"/>
        <v>OK</v>
      </c>
      <c r="AE2276" s="9" t="str">
        <f t="shared" si="250"/>
        <v>BAJAR MASTERPACK</v>
      </c>
      <c r="AF2276" s="10">
        <f t="shared" si="251"/>
        <v>5</v>
      </c>
    </row>
    <row r="2277" spans="1:32" x14ac:dyDescent="0.3">
      <c r="A2277" s="1">
        <v>45447</v>
      </c>
      <c r="B2277">
        <v>250</v>
      </c>
      <c r="C2277" t="s">
        <v>285</v>
      </c>
      <c r="D2277" t="s">
        <v>65</v>
      </c>
      <c r="E2277" t="s">
        <v>184</v>
      </c>
      <c r="F2277">
        <v>1012657</v>
      </c>
      <c r="G2277" t="s">
        <v>40</v>
      </c>
      <c r="H2277" t="s">
        <v>28</v>
      </c>
      <c r="I2277" t="s">
        <v>29</v>
      </c>
      <c r="J2277" t="s">
        <v>30</v>
      </c>
      <c r="K2277">
        <v>0</v>
      </c>
      <c r="L2277" t="s">
        <v>31</v>
      </c>
      <c r="M2277" t="s">
        <v>32</v>
      </c>
      <c r="N2277">
        <v>8</v>
      </c>
      <c r="O2277">
        <v>1</v>
      </c>
      <c r="P2277">
        <v>1</v>
      </c>
      <c r="Q2277">
        <v>12</v>
      </c>
      <c r="R2277">
        <v>3.0294400000000001</v>
      </c>
      <c r="S2277">
        <v>12.35352</v>
      </c>
      <c r="T2277">
        <v>4</v>
      </c>
      <c r="U2277">
        <v>1</v>
      </c>
      <c r="V2277">
        <v>0</v>
      </c>
      <c r="W2277">
        <v>0</v>
      </c>
      <c r="X2277">
        <v>0</v>
      </c>
      <c r="Y2277" s="3">
        <f t="shared" si="245"/>
        <v>7</v>
      </c>
      <c r="Z2277" s="3">
        <f t="shared" si="246"/>
        <v>7</v>
      </c>
      <c r="AA2277" s="3">
        <f t="shared" si="247"/>
        <v>84</v>
      </c>
      <c r="AB2277">
        <f>VLOOKUP(F2277,'Producto temporal'!A:F,6,0)</f>
        <v>60</v>
      </c>
      <c r="AC2277" s="9" t="str">
        <f t="shared" si="248"/>
        <v>OK</v>
      </c>
      <c r="AD2277" s="9" t="str">
        <f t="shared" si="249"/>
        <v>OK</v>
      </c>
      <c r="AE2277" s="9" t="str">
        <f t="shared" si="250"/>
        <v>BAJAR MASTERPACK</v>
      </c>
      <c r="AF2277" s="10">
        <f t="shared" si="251"/>
        <v>7</v>
      </c>
    </row>
    <row r="2278" spans="1:32" x14ac:dyDescent="0.3">
      <c r="A2278" s="1">
        <v>45447</v>
      </c>
      <c r="B2278">
        <v>250</v>
      </c>
      <c r="C2278" t="s">
        <v>285</v>
      </c>
      <c r="D2278" t="s">
        <v>65</v>
      </c>
      <c r="E2278" t="s">
        <v>184</v>
      </c>
      <c r="F2278">
        <v>1012658</v>
      </c>
      <c r="G2278" t="s">
        <v>41</v>
      </c>
      <c r="H2278" t="s">
        <v>28</v>
      </c>
      <c r="I2278" t="s">
        <v>29</v>
      </c>
      <c r="J2278" t="s">
        <v>30</v>
      </c>
      <c r="K2278">
        <v>0</v>
      </c>
      <c r="L2278" t="s">
        <v>31</v>
      </c>
      <c r="M2278" t="s">
        <v>32</v>
      </c>
      <c r="N2278">
        <v>7</v>
      </c>
      <c r="O2278">
        <v>1</v>
      </c>
      <c r="P2278">
        <v>1</v>
      </c>
      <c r="Q2278">
        <v>12</v>
      </c>
      <c r="R2278">
        <v>2.6459999999999999</v>
      </c>
      <c r="S2278">
        <v>2.6459999999999999</v>
      </c>
      <c r="T2278">
        <v>1</v>
      </c>
      <c r="U2278">
        <v>1</v>
      </c>
      <c r="V2278">
        <v>0</v>
      </c>
      <c r="W2278">
        <v>0</v>
      </c>
      <c r="X2278">
        <v>0</v>
      </c>
      <c r="Y2278" s="3">
        <f t="shared" si="245"/>
        <v>28</v>
      </c>
      <c r="Z2278" s="3">
        <f t="shared" si="246"/>
        <v>28</v>
      </c>
      <c r="AA2278" s="3">
        <f t="shared" si="247"/>
        <v>336</v>
      </c>
      <c r="AB2278">
        <f>VLOOKUP(F2278,'Producto temporal'!A:F,6,0)</f>
        <v>60</v>
      </c>
      <c r="AC2278" s="9" t="str">
        <f t="shared" si="248"/>
        <v>OK</v>
      </c>
      <c r="AD2278" s="9" t="str">
        <f t="shared" si="249"/>
        <v>OK</v>
      </c>
      <c r="AE2278" s="9" t="str">
        <f t="shared" si="250"/>
        <v>BAJAR MASTERPACK</v>
      </c>
      <c r="AF2278" s="10">
        <f t="shared" si="251"/>
        <v>1</v>
      </c>
    </row>
    <row r="2279" spans="1:32" x14ac:dyDescent="0.3">
      <c r="A2279" s="1">
        <v>45447</v>
      </c>
      <c r="B2279">
        <v>250</v>
      </c>
      <c r="C2279" t="s">
        <v>285</v>
      </c>
      <c r="D2279" t="s">
        <v>65</v>
      </c>
      <c r="E2279" t="s">
        <v>184</v>
      </c>
      <c r="F2279">
        <v>1013898</v>
      </c>
      <c r="G2279" t="s">
        <v>42</v>
      </c>
      <c r="H2279" t="s">
        <v>28</v>
      </c>
      <c r="I2279" t="s">
        <v>29</v>
      </c>
      <c r="J2279" t="s">
        <v>30</v>
      </c>
      <c r="K2279">
        <v>0</v>
      </c>
      <c r="L2279" t="s">
        <v>31</v>
      </c>
      <c r="M2279" t="s">
        <v>32</v>
      </c>
      <c r="N2279">
        <v>6</v>
      </c>
      <c r="O2279">
        <v>3</v>
      </c>
      <c r="P2279">
        <v>1</v>
      </c>
      <c r="Q2279">
        <v>12</v>
      </c>
      <c r="R2279">
        <v>3.3237999999999999</v>
      </c>
      <c r="S2279">
        <v>10.041539999999999</v>
      </c>
      <c r="T2279">
        <v>3</v>
      </c>
      <c r="U2279">
        <v>1</v>
      </c>
      <c r="V2279">
        <v>0</v>
      </c>
      <c r="W2279">
        <v>0</v>
      </c>
      <c r="X2279">
        <v>0</v>
      </c>
      <c r="Y2279" s="3">
        <f t="shared" si="245"/>
        <v>28</v>
      </c>
      <c r="Z2279" s="3">
        <f t="shared" si="246"/>
        <v>9.3333333333333339</v>
      </c>
      <c r="AA2279" s="3">
        <f t="shared" si="247"/>
        <v>112</v>
      </c>
      <c r="AB2279">
        <f>VLOOKUP(F2279,'Producto temporal'!A:F,6,0)</f>
        <v>60</v>
      </c>
      <c r="AC2279" s="9" t="str">
        <f t="shared" si="248"/>
        <v>OK</v>
      </c>
      <c r="AD2279" s="9" t="str">
        <f t="shared" si="249"/>
        <v>OK</v>
      </c>
      <c r="AE2279" s="9" t="str">
        <f t="shared" si="250"/>
        <v>BAJAR MASTERPACK</v>
      </c>
      <c r="AF2279" s="10">
        <f t="shared" si="251"/>
        <v>5</v>
      </c>
    </row>
    <row r="2280" spans="1:32" x14ac:dyDescent="0.3">
      <c r="A2280" s="1">
        <v>45447</v>
      </c>
      <c r="B2280">
        <v>251</v>
      </c>
      <c r="C2280" t="s">
        <v>286</v>
      </c>
      <c r="D2280" t="s">
        <v>69</v>
      </c>
      <c r="E2280" t="s">
        <v>184</v>
      </c>
      <c r="F2280">
        <v>1003938</v>
      </c>
      <c r="G2280" t="s">
        <v>27</v>
      </c>
      <c r="H2280" t="s">
        <v>28</v>
      </c>
      <c r="I2280" t="s">
        <v>29</v>
      </c>
      <c r="J2280" t="s">
        <v>30</v>
      </c>
      <c r="K2280">
        <v>0</v>
      </c>
      <c r="L2280" t="s">
        <v>31</v>
      </c>
      <c r="M2280" t="s">
        <v>32</v>
      </c>
      <c r="N2280">
        <v>4</v>
      </c>
      <c r="O2280">
        <v>1</v>
      </c>
      <c r="P2280">
        <v>1</v>
      </c>
      <c r="Q2280">
        <v>12</v>
      </c>
      <c r="R2280">
        <v>3.1680000000000001</v>
      </c>
      <c r="S2280">
        <v>6.3360000000000003</v>
      </c>
      <c r="T2280">
        <v>2</v>
      </c>
      <c r="U2280">
        <v>1</v>
      </c>
      <c r="V2280">
        <v>0</v>
      </c>
      <c r="W2280">
        <v>0</v>
      </c>
      <c r="X2280">
        <v>0</v>
      </c>
      <c r="Y2280" s="3">
        <f t="shared" si="245"/>
        <v>14</v>
      </c>
      <c r="Z2280" s="3">
        <f t="shared" si="246"/>
        <v>14</v>
      </c>
      <c r="AA2280" s="3">
        <f t="shared" si="247"/>
        <v>168</v>
      </c>
      <c r="AB2280">
        <f>VLOOKUP(F2280,'Producto temporal'!A:F,6,0)</f>
        <v>60</v>
      </c>
      <c r="AC2280" s="9" t="str">
        <f t="shared" si="248"/>
        <v>OK</v>
      </c>
      <c r="AD2280" s="9" t="str">
        <f t="shared" si="249"/>
        <v>OK</v>
      </c>
      <c r="AE2280" s="9" t="str">
        <f t="shared" si="250"/>
        <v>BAJAR MASTERPACK</v>
      </c>
      <c r="AF2280" s="10">
        <f t="shared" si="251"/>
        <v>3</v>
      </c>
    </row>
    <row r="2281" spans="1:32" x14ac:dyDescent="0.3">
      <c r="A2281" s="1">
        <v>45447</v>
      </c>
      <c r="B2281">
        <v>251</v>
      </c>
      <c r="C2281" t="s">
        <v>286</v>
      </c>
      <c r="D2281" t="s">
        <v>69</v>
      </c>
      <c r="E2281" t="s">
        <v>184</v>
      </c>
      <c r="F2281">
        <v>1003941</v>
      </c>
      <c r="G2281" t="s">
        <v>33</v>
      </c>
      <c r="H2281" t="s">
        <v>28</v>
      </c>
      <c r="I2281" t="s">
        <v>29</v>
      </c>
      <c r="J2281" t="s">
        <v>30</v>
      </c>
      <c r="K2281">
        <v>0</v>
      </c>
      <c r="L2281" t="s">
        <v>31</v>
      </c>
      <c r="M2281" t="s">
        <v>32</v>
      </c>
      <c r="N2281">
        <v>4</v>
      </c>
      <c r="O2281">
        <v>1</v>
      </c>
      <c r="P2281">
        <v>1</v>
      </c>
      <c r="Q2281">
        <v>20</v>
      </c>
      <c r="R2281">
        <v>2.3220000000000001</v>
      </c>
      <c r="S2281">
        <v>9.2880000000000003</v>
      </c>
      <c r="T2281">
        <v>4</v>
      </c>
      <c r="U2281">
        <v>1</v>
      </c>
      <c r="V2281">
        <v>0</v>
      </c>
      <c r="W2281">
        <v>0</v>
      </c>
      <c r="X2281">
        <v>0</v>
      </c>
      <c r="Y2281" s="3">
        <f t="shared" si="245"/>
        <v>7</v>
      </c>
      <c r="Z2281" s="3">
        <f t="shared" si="246"/>
        <v>7</v>
      </c>
      <c r="AA2281" s="3">
        <f t="shared" si="247"/>
        <v>140</v>
      </c>
      <c r="AB2281">
        <f>VLOOKUP(F2281,'Producto temporal'!A:F,6,0)</f>
        <v>60</v>
      </c>
      <c r="AC2281" s="9" t="str">
        <f t="shared" si="248"/>
        <v>OK</v>
      </c>
      <c r="AD2281" s="9" t="str">
        <f t="shared" si="249"/>
        <v>OK</v>
      </c>
      <c r="AE2281" s="9" t="str">
        <f t="shared" si="250"/>
        <v>BAJAR MASTERPACK</v>
      </c>
      <c r="AF2281" s="10">
        <f t="shared" si="251"/>
        <v>7</v>
      </c>
    </row>
    <row r="2282" spans="1:32" x14ac:dyDescent="0.3">
      <c r="A2282" s="1">
        <v>45447</v>
      </c>
      <c r="B2282">
        <v>251</v>
      </c>
      <c r="C2282" t="s">
        <v>286</v>
      </c>
      <c r="D2282" t="s">
        <v>69</v>
      </c>
      <c r="E2282" t="s">
        <v>184</v>
      </c>
      <c r="F2282">
        <v>1010020</v>
      </c>
      <c r="G2282" t="s">
        <v>34</v>
      </c>
      <c r="H2282" t="s">
        <v>28</v>
      </c>
      <c r="I2282" t="s">
        <v>29</v>
      </c>
      <c r="J2282" t="s">
        <v>30</v>
      </c>
      <c r="K2282">
        <v>0</v>
      </c>
      <c r="L2282" t="s">
        <v>31</v>
      </c>
      <c r="M2282" t="s">
        <v>32</v>
      </c>
      <c r="N2282">
        <v>9</v>
      </c>
      <c r="O2282">
        <v>1</v>
      </c>
      <c r="P2282">
        <v>1</v>
      </c>
      <c r="Q2282">
        <v>12</v>
      </c>
      <c r="R2282">
        <v>3.02501</v>
      </c>
      <c r="S2282">
        <v>12.397399999999999</v>
      </c>
      <c r="T2282">
        <v>4</v>
      </c>
      <c r="U2282">
        <v>1</v>
      </c>
      <c r="V2282">
        <v>0</v>
      </c>
      <c r="W2282">
        <v>0</v>
      </c>
      <c r="X2282">
        <v>0</v>
      </c>
      <c r="Y2282" s="3">
        <f t="shared" si="245"/>
        <v>7</v>
      </c>
      <c r="Z2282" s="3">
        <f t="shared" si="246"/>
        <v>7</v>
      </c>
      <c r="AA2282" s="3">
        <f t="shared" si="247"/>
        <v>84</v>
      </c>
      <c r="AB2282">
        <f>VLOOKUP(F2282,'Producto temporal'!A:F,6,0)</f>
        <v>60</v>
      </c>
      <c r="AC2282" s="9" t="str">
        <f t="shared" si="248"/>
        <v>OK</v>
      </c>
      <c r="AD2282" s="9" t="str">
        <f t="shared" si="249"/>
        <v>OK</v>
      </c>
      <c r="AE2282" s="9" t="str">
        <f t="shared" si="250"/>
        <v>BAJAR MASTERPACK</v>
      </c>
      <c r="AF2282" s="10">
        <f t="shared" si="251"/>
        <v>7</v>
      </c>
    </row>
    <row r="2283" spans="1:32" x14ac:dyDescent="0.3">
      <c r="A2283" s="1">
        <v>45447</v>
      </c>
      <c r="B2283">
        <v>251</v>
      </c>
      <c r="C2283" t="s">
        <v>286</v>
      </c>
      <c r="D2283" t="s">
        <v>69</v>
      </c>
      <c r="E2283" t="s">
        <v>184</v>
      </c>
      <c r="F2283">
        <v>1010290</v>
      </c>
      <c r="G2283" t="s">
        <v>35</v>
      </c>
      <c r="H2283" t="s">
        <v>28</v>
      </c>
      <c r="I2283" t="s">
        <v>29</v>
      </c>
      <c r="J2283" t="s">
        <v>30</v>
      </c>
      <c r="K2283">
        <v>0</v>
      </c>
      <c r="L2283" t="s">
        <v>31</v>
      </c>
      <c r="M2283" t="s">
        <v>32</v>
      </c>
      <c r="N2283">
        <v>5</v>
      </c>
      <c r="O2283">
        <v>1</v>
      </c>
      <c r="P2283">
        <v>1</v>
      </c>
      <c r="Q2283">
        <v>6</v>
      </c>
      <c r="R2283">
        <v>3.62</v>
      </c>
      <c r="S2283">
        <v>14.48</v>
      </c>
      <c r="T2283">
        <v>4</v>
      </c>
      <c r="U2283">
        <v>1</v>
      </c>
      <c r="V2283">
        <v>0</v>
      </c>
      <c r="W2283">
        <v>0</v>
      </c>
      <c r="X2283">
        <v>2</v>
      </c>
      <c r="Y2283" s="3">
        <f t="shared" si="245"/>
        <v>7</v>
      </c>
      <c r="Z2283" s="3">
        <f t="shared" si="246"/>
        <v>7</v>
      </c>
      <c r="AA2283" s="3">
        <f t="shared" si="247"/>
        <v>42</v>
      </c>
      <c r="AB2283">
        <f>VLOOKUP(F2283,'Producto temporal'!A:F,6,0)</f>
        <v>60</v>
      </c>
      <c r="AC2283" s="9" t="str">
        <f t="shared" si="248"/>
        <v>OK</v>
      </c>
      <c r="AD2283" s="9" t="str">
        <f t="shared" si="249"/>
        <v>OK</v>
      </c>
      <c r="AE2283" s="9" t="str">
        <f t="shared" si="250"/>
        <v>OK</v>
      </c>
      <c r="AF2283" s="10">
        <f t="shared" si="251"/>
        <v>7</v>
      </c>
    </row>
    <row r="2284" spans="1:32" x14ac:dyDescent="0.3">
      <c r="A2284" s="1">
        <v>45447</v>
      </c>
      <c r="B2284">
        <v>251</v>
      </c>
      <c r="C2284" t="s">
        <v>286</v>
      </c>
      <c r="D2284" t="s">
        <v>69</v>
      </c>
      <c r="E2284" t="s">
        <v>184</v>
      </c>
      <c r="F2284">
        <v>1010291</v>
      </c>
      <c r="G2284" t="s">
        <v>36</v>
      </c>
      <c r="H2284" t="s">
        <v>28</v>
      </c>
      <c r="I2284" t="s">
        <v>29</v>
      </c>
      <c r="J2284" t="s">
        <v>30</v>
      </c>
      <c r="K2284">
        <v>0</v>
      </c>
      <c r="L2284" t="s">
        <v>31</v>
      </c>
      <c r="M2284" t="s">
        <v>32</v>
      </c>
      <c r="N2284">
        <v>6</v>
      </c>
      <c r="O2284">
        <v>1</v>
      </c>
      <c r="P2284">
        <v>1</v>
      </c>
      <c r="Q2284">
        <v>6</v>
      </c>
      <c r="R2284">
        <v>3.62</v>
      </c>
      <c r="S2284">
        <v>7.24</v>
      </c>
      <c r="T2284">
        <v>2</v>
      </c>
      <c r="U2284">
        <v>1</v>
      </c>
      <c r="V2284">
        <v>0</v>
      </c>
      <c r="W2284">
        <v>0</v>
      </c>
      <c r="X2284">
        <v>0</v>
      </c>
      <c r="Y2284" s="3">
        <f t="shared" si="245"/>
        <v>14</v>
      </c>
      <c r="Z2284" s="3">
        <f t="shared" si="246"/>
        <v>14</v>
      </c>
      <c r="AA2284" s="3">
        <f t="shared" si="247"/>
        <v>84</v>
      </c>
      <c r="AB2284">
        <f>VLOOKUP(F2284,'Producto temporal'!A:F,6,0)</f>
        <v>60</v>
      </c>
      <c r="AC2284" s="9" t="str">
        <f t="shared" si="248"/>
        <v>OK</v>
      </c>
      <c r="AD2284" s="9" t="str">
        <f t="shared" si="249"/>
        <v>OK</v>
      </c>
      <c r="AE2284" s="9" t="str">
        <f t="shared" si="250"/>
        <v>BAJAR MASTERPACK</v>
      </c>
      <c r="AF2284" s="10">
        <f t="shared" si="251"/>
        <v>3</v>
      </c>
    </row>
    <row r="2285" spans="1:32" x14ac:dyDescent="0.3">
      <c r="A2285" s="1">
        <v>45447</v>
      </c>
      <c r="B2285">
        <v>251</v>
      </c>
      <c r="C2285" t="s">
        <v>286</v>
      </c>
      <c r="D2285" t="s">
        <v>69</v>
      </c>
      <c r="E2285" t="s">
        <v>184</v>
      </c>
      <c r="F2285">
        <v>1010783</v>
      </c>
      <c r="G2285" t="s">
        <v>37</v>
      </c>
      <c r="H2285" t="s">
        <v>28</v>
      </c>
      <c r="I2285" t="s">
        <v>29</v>
      </c>
      <c r="J2285" t="s">
        <v>30</v>
      </c>
      <c r="K2285">
        <v>0</v>
      </c>
      <c r="L2285" t="s">
        <v>31</v>
      </c>
      <c r="M2285" t="s">
        <v>32</v>
      </c>
      <c r="N2285">
        <v>2</v>
      </c>
      <c r="O2285">
        <v>1</v>
      </c>
      <c r="P2285">
        <v>1</v>
      </c>
      <c r="Q2285">
        <v>12</v>
      </c>
      <c r="R2285">
        <v>3.04121</v>
      </c>
      <c r="S2285">
        <v>30.851739999999999</v>
      </c>
      <c r="T2285">
        <v>10</v>
      </c>
      <c r="U2285">
        <v>1</v>
      </c>
      <c r="V2285">
        <v>0</v>
      </c>
      <c r="W2285">
        <v>4</v>
      </c>
      <c r="X2285">
        <v>0</v>
      </c>
      <c r="Y2285" s="3">
        <f t="shared" si="245"/>
        <v>2.8</v>
      </c>
      <c r="Z2285" s="3">
        <f t="shared" si="246"/>
        <v>2.8</v>
      </c>
      <c r="AA2285" s="3">
        <f t="shared" si="247"/>
        <v>33.6</v>
      </c>
      <c r="AB2285">
        <f>VLOOKUP(F2285,'Producto temporal'!A:F,6,0)</f>
        <v>60</v>
      </c>
      <c r="AC2285" s="9" t="str">
        <f t="shared" si="248"/>
        <v>OK</v>
      </c>
      <c r="AD2285" s="9" t="str">
        <f t="shared" si="249"/>
        <v>OK</v>
      </c>
      <c r="AE2285" s="9" t="str">
        <f t="shared" si="250"/>
        <v>OK</v>
      </c>
      <c r="AF2285" s="10">
        <f t="shared" si="251"/>
        <v>18</v>
      </c>
    </row>
    <row r="2286" spans="1:32" x14ac:dyDescent="0.3">
      <c r="A2286" s="1">
        <v>45447</v>
      </c>
      <c r="B2286">
        <v>251</v>
      </c>
      <c r="C2286" t="s">
        <v>286</v>
      </c>
      <c r="D2286" t="s">
        <v>69</v>
      </c>
      <c r="E2286" t="s">
        <v>184</v>
      </c>
      <c r="F2286">
        <v>1011679</v>
      </c>
      <c r="G2286" t="s">
        <v>38</v>
      </c>
      <c r="H2286" t="s">
        <v>28</v>
      </c>
      <c r="I2286" t="s">
        <v>29</v>
      </c>
      <c r="J2286" t="s">
        <v>30</v>
      </c>
      <c r="K2286">
        <v>0</v>
      </c>
      <c r="L2286" t="s">
        <v>31</v>
      </c>
      <c r="M2286" t="s">
        <v>32</v>
      </c>
      <c r="N2286">
        <v>2</v>
      </c>
      <c r="O2286">
        <v>1</v>
      </c>
      <c r="P2286">
        <v>1</v>
      </c>
      <c r="Q2286">
        <v>12</v>
      </c>
      <c r="R2286">
        <v>2.3849999999999998</v>
      </c>
      <c r="S2286">
        <v>19.079999999999998</v>
      </c>
      <c r="T2286">
        <v>8</v>
      </c>
      <c r="U2286">
        <v>1</v>
      </c>
      <c r="V2286">
        <v>0</v>
      </c>
      <c r="W2286">
        <v>6</v>
      </c>
      <c r="X2286">
        <v>0</v>
      </c>
      <c r="Y2286" s="3">
        <f t="shared" si="245"/>
        <v>3.5</v>
      </c>
      <c r="Z2286" s="3">
        <f t="shared" si="246"/>
        <v>3.5</v>
      </c>
      <c r="AA2286" s="3">
        <f t="shared" si="247"/>
        <v>42</v>
      </c>
      <c r="AB2286">
        <f>VLOOKUP(F2286,'Producto temporal'!A:F,6,0)</f>
        <v>60</v>
      </c>
      <c r="AC2286" s="9" t="str">
        <f t="shared" si="248"/>
        <v>OK</v>
      </c>
      <c r="AD2286" s="9" t="str">
        <f t="shared" si="249"/>
        <v>OK</v>
      </c>
      <c r="AE2286" s="9" t="str">
        <f t="shared" si="250"/>
        <v>OK</v>
      </c>
      <c r="AF2286" s="10">
        <f t="shared" si="251"/>
        <v>15</v>
      </c>
    </row>
    <row r="2287" spans="1:32" x14ac:dyDescent="0.3">
      <c r="A2287" s="1">
        <v>45447</v>
      </c>
      <c r="B2287">
        <v>251</v>
      </c>
      <c r="C2287" t="s">
        <v>286</v>
      </c>
      <c r="D2287" t="s">
        <v>69</v>
      </c>
      <c r="E2287" t="s">
        <v>184</v>
      </c>
      <c r="F2287">
        <v>1011885</v>
      </c>
      <c r="G2287" t="s">
        <v>39</v>
      </c>
      <c r="H2287" t="s">
        <v>28</v>
      </c>
      <c r="I2287" t="s">
        <v>29</v>
      </c>
      <c r="J2287" t="s">
        <v>30</v>
      </c>
      <c r="K2287">
        <v>0</v>
      </c>
      <c r="L2287" t="s">
        <v>31</v>
      </c>
      <c r="M2287" t="s">
        <v>32</v>
      </c>
      <c r="N2287">
        <v>4</v>
      </c>
      <c r="O2287">
        <v>3</v>
      </c>
      <c r="P2287">
        <v>1</v>
      </c>
      <c r="Q2287">
        <v>12</v>
      </c>
      <c r="R2287">
        <v>2.3849999999999998</v>
      </c>
      <c r="S2287">
        <v>7.1550000000000002</v>
      </c>
      <c r="T2287">
        <v>3</v>
      </c>
      <c r="U2287">
        <v>1</v>
      </c>
      <c r="V2287">
        <v>0</v>
      </c>
      <c r="W2287">
        <v>0</v>
      </c>
      <c r="X2287">
        <v>0</v>
      </c>
      <c r="Y2287" s="3">
        <f t="shared" si="245"/>
        <v>28</v>
      </c>
      <c r="Z2287" s="3">
        <f t="shared" si="246"/>
        <v>9.3333333333333339</v>
      </c>
      <c r="AA2287" s="3">
        <f t="shared" si="247"/>
        <v>112</v>
      </c>
      <c r="AB2287">
        <f>VLOOKUP(F2287,'Producto temporal'!A:F,6,0)</f>
        <v>60</v>
      </c>
      <c r="AC2287" s="9" t="str">
        <f t="shared" si="248"/>
        <v>OK</v>
      </c>
      <c r="AD2287" s="9" t="str">
        <f t="shared" si="249"/>
        <v>OK</v>
      </c>
      <c r="AE2287" s="9" t="str">
        <f t="shared" si="250"/>
        <v>BAJAR MASTERPACK</v>
      </c>
      <c r="AF2287" s="10">
        <f t="shared" si="251"/>
        <v>5</v>
      </c>
    </row>
    <row r="2288" spans="1:32" x14ac:dyDescent="0.3">
      <c r="A2288" s="1">
        <v>45447</v>
      </c>
      <c r="B2288">
        <v>251</v>
      </c>
      <c r="C2288" t="s">
        <v>286</v>
      </c>
      <c r="D2288" t="s">
        <v>69</v>
      </c>
      <c r="E2288" t="s">
        <v>184</v>
      </c>
      <c r="F2288">
        <v>1012657</v>
      </c>
      <c r="G2288" t="s">
        <v>40</v>
      </c>
      <c r="H2288" t="s">
        <v>28</v>
      </c>
      <c r="I2288" t="s">
        <v>29</v>
      </c>
      <c r="J2288" t="s">
        <v>30</v>
      </c>
      <c r="K2288">
        <v>0</v>
      </c>
      <c r="L2288" t="s">
        <v>31</v>
      </c>
      <c r="M2288" t="s">
        <v>32</v>
      </c>
      <c r="N2288">
        <v>4</v>
      </c>
      <c r="O2288">
        <v>1</v>
      </c>
      <c r="P2288">
        <v>1</v>
      </c>
      <c r="Q2288">
        <v>12</v>
      </c>
      <c r="R2288">
        <v>3.0294400000000001</v>
      </c>
      <c r="S2288">
        <v>12.22903</v>
      </c>
      <c r="T2288">
        <v>4</v>
      </c>
      <c r="U2288">
        <v>1</v>
      </c>
      <c r="V2288">
        <v>0</v>
      </c>
      <c r="W2288">
        <v>0</v>
      </c>
      <c r="X2288">
        <v>0</v>
      </c>
      <c r="Y2288" s="3">
        <f t="shared" si="245"/>
        <v>7</v>
      </c>
      <c r="Z2288" s="3">
        <f t="shared" si="246"/>
        <v>7</v>
      </c>
      <c r="AA2288" s="3">
        <f t="shared" si="247"/>
        <v>84</v>
      </c>
      <c r="AB2288">
        <f>VLOOKUP(F2288,'Producto temporal'!A:F,6,0)</f>
        <v>60</v>
      </c>
      <c r="AC2288" s="9" t="str">
        <f t="shared" si="248"/>
        <v>OK</v>
      </c>
      <c r="AD2288" s="9" t="str">
        <f t="shared" si="249"/>
        <v>OK</v>
      </c>
      <c r="AE2288" s="9" t="str">
        <f t="shared" si="250"/>
        <v>BAJAR MASTERPACK</v>
      </c>
      <c r="AF2288" s="10">
        <f t="shared" si="251"/>
        <v>7</v>
      </c>
    </row>
    <row r="2289" spans="1:32" x14ac:dyDescent="0.3">
      <c r="A2289" s="1">
        <v>45447</v>
      </c>
      <c r="B2289">
        <v>251</v>
      </c>
      <c r="C2289" t="s">
        <v>286</v>
      </c>
      <c r="D2289" t="s">
        <v>69</v>
      </c>
      <c r="E2289" t="s">
        <v>184</v>
      </c>
      <c r="F2289">
        <v>1012658</v>
      </c>
      <c r="G2289" t="s">
        <v>41</v>
      </c>
      <c r="H2289" t="s">
        <v>28</v>
      </c>
      <c r="I2289" t="s">
        <v>29</v>
      </c>
      <c r="J2289" t="s">
        <v>30</v>
      </c>
      <c r="K2289">
        <v>0</v>
      </c>
      <c r="L2289" t="s">
        <v>31</v>
      </c>
      <c r="M2289" t="s">
        <v>32</v>
      </c>
      <c r="N2289">
        <v>8</v>
      </c>
      <c r="O2289">
        <v>1</v>
      </c>
      <c r="P2289">
        <v>1</v>
      </c>
      <c r="Q2289">
        <v>12</v>
      </c>
      <c r="R2289">
        <v>2.6459999999999999</v>
      </c>
      <c r="S2289">
        <v>0</v>
      </c>
      <c r="T2289">
        <v>0</v>
      </c>
      <c r="U2289">
        <v>1</v>
      </c>
      <c r="V2289">
        <v>0</v>
      </c>
      <c r="W2289">
        <v>0</v>
      </c>
      <c r="X2289">
        <v>0</v>
      </c>
      <c r="Y2289" s="3" t="str">
        <f t="shared" si="245"/>
        <v>PRODUCTO SIN VENTA</v>
      </c>
      <c r="Z2289" s="3" t="str">
        <f t="shared" si="246"/>
        <v>PRODUCTO SIN VENTA</v>
      </c>
      <c r="AA2289" s="3" t="str">
        <f t="shared" si="247"/>
        <v>PRODUCTO SIN VENTA</v>
      </c>
      <c r="AB2289">
        <f>VLOOKUP(F2289,'Producto temporal'!A:F,6,0)</f>
        <v>60</v>
      </c>
      <c r="AC2289" s="9" t="str">
        <f t="shared" si="248"/>
        <v>PRODUCTO SIN VENTA</v>
      </c>
      <c r="AD2289" s="9" t="str">
        <f t="shared" si="249"/>
        <v>PRODUCTO SIN VENTA</v>
      </c>
      <c r="AE2289" s="9" t="str">
        <f t="shared" si="250"/>
        <v>PRODUCTO SIN VENTA</v>
      </c>
      <c r="AF2289" s="10">
        <f t="shared" si="251"/>
        <v>0</v>
      </c>
    </row>
    <row r="2290" spans="1:32" x14ac:dyDescent="0.3">
      <c r="A2290" s="1">
        <v>45447</v>
      </c>
      <c r="B2290">
        <v>251</v>
      </c>
      <c r="C2290" t="s">
        <v>286</v>
      </c>
      <c r="D2290" t="s">
        <v>69</v>
      </c>
      <c r="E2290" t="s">
        <v>184</v>
      </c>
      <c r="F2290">
        <v>1013898</v>
      </c>
      <c r="G2290" t="s">
        <v>42</v>
      </c>
      <c r="H2290" t="s">
        <v>28</v>
      </c>
      <c r="I2290" t="s">
        <v>29</v>
      </c>
      <c r="J2290" t="s">
        <v>30</v>
      </c>
      <c r="K2290">
        <v>0</v>
      </c>
      <c r="L2290" t="s">
        <v>31</v>
      </c>
      <c r="M2290" t="s">
        <v>32</v>
      </c>
      <c r="N2290">
        <v>3</v>
      </c>
      <c r="O2290">
        <v>3</v>
      </c>
      <c r="P2290">
        <v>1</v>
      </c>
      <c r="Q2290">
        <v>12</v>
      </c>
      <c r="R2290">
        <v>3.3237999999999999</v>
      </c>
      <c r="S2290">
        <v>16.750160000000001</v>
      </c>
      <c r="T2290">
        <v>5</v>
      </c>
      <c r="U2290">
        <v>1</v>
      </c>
      <c r="V2290">
        <v>0</v>
      </c>
      <c r="W2290">
        <v>0</v>
      </c>
      <c r="X2290">
        <v>0</v>
      </c>
      <c r="Y2290" s="3">
        <f t="shared" si="245"/>
        <v>16.8</v>
      </c>
      <c r="Z2290" s="3">
        <f t="shared" si="246"/>
        <v>5.6</v>
      </c>
      <c r="AA2290" s="3">
        <f t="shared" si="247"/>
        <v>67.2</v>
      </c>
      <c r="AB2290">
        <f>VLOOKUP(F2290,'Producto temporal'!A:F,6,0)</f>
        <v>60</v>
      </c>
      <c r="AC2290" s="9" t="str">
        <f t="shared" si="248"/>
        <v>OK</v>
      </c>
      <c r="AD2290" s="9" t="str">
        <f t="shared" si="249"/>
        <v>OK</v>
      </c>
      <c r="AE2290" s="9" t="str">
        <f t="shared" si="250"/>
        <v>BAJAR MASTERPACK</v>
      </c>
      <c r="AF2290" s="10">
        <f t="shared" si="251"/>
        <v>9</v>
      </c>
    </row>
    <row r="2291" spans="1:32" x14ac:dyDescent="0.3">
      <c r="A2291" s="1">
        <v>45447</v>
      </c>
      <c r="B2291">
        <v>252</v>
      </c>
      <c r="C2291" t="s">
        <v>287</v>
      </c>
      <c r="D2291" t="s">
        <v>48</v>
      </c>
      <c r="E2291" t="s">
        <v>184</v>
      </c>
      <c r="F2291">
        <v>1003938</v>
      </c>
      <c r="G2291" t="s">
        <v>27</v>
      </c>
      <c r="H2291" t="s">
        <v>28</v>
      </c>
      <c r="I2291" t="s">
        <v>29</v>
      </c>
      <c r="J2291" t="s">
        <v>30</v>
      </c>
      <c r="K2291">
        <v>0</v>
      </c>
      <c r="L2291" t="s">
        <v>31</v>
      </c>
      <c r="M2291" t="s">
        <v>32</v>
      </c>
      <c r="N2291">
        <v>2</v>
      </c>
      <c r="O2291">
        <v>1</v>
      </c>
      <c r="P2291">
        <v>1</v>
      </c>
      <c r="Q2291">
        <v>12</v>
      </c>
      <c r="R2291">
        <v>3.1680000000000001</v>
      </c>
      <c r="S2291">
        <v>12.672000000000001</v>
      </c>
      <c r="T2291">
        <v>4</v>
      </c>
      <c r="U2291">
        <v>1</v>
      </c>
      <c r="V2291">
        <v>0</v>
      </c>
      <c r="W2291">
        <v>0</v>
      </c>
      <c r="X2291">
        <v>0</v>
      </c>
      <c r="Y2291" s="3">
        <f t="shared" si="245"/>
        <v>7</v>
      </c>
      <c r="Z2291" s="3">
        <f t="shared" si="246"/>
        <v>7</v>
      </c>
      <c r="AA2291" s="3">
        <f t="shared" si="247"/>
        <v>84</v>
      </c>
      <c r="AB2291">
        <f>VLOOKUP(F2291,'Producto temporal'!A:F,6,0)</f>
        <v>60</v>
      </c>
      <c r="AC2291" s="9" t="str">
        <f t="shared" si="248"/>
        <v>OK</v>
      </c>
      <c r="AD2291" s="9" t="str">
        <f t="shared" si="249"/>
        <v>OK</v>
      </c>
      <c r="AE2291" s="9" t="str">
        <f t="shared" si="250"/>
        <v>BAJAR MASTERPACK</v>
      </c>
      <c r="AF2291" s="10">
        <f t="shared" si="251"/>
        <v>7</v>
      </c>
    </row>
    <row r="2292" spans="1:32" x14ac:dyDescent="0.3">
      <c r="A2292" s="1">
        <v>45447</v>
      </c>
      <c r="B2292">
        <v>252</v>
      </c>
      <c r="C2292" t="s">
        <v>287</v>
      </c>
      <c r="D2292" t="s">
        <v>48</v>
      </c>
      <c r="E2292" t="s">
        <v>184</v>
      </c>
      <c r="F2292">
        <v>1003941</v>
      </c>
      <c r="G2292" t="s">
        <v>33</v>
      </c>
      <c r="H2292" t="s">
        <v>28</v>
      </c>
      <c r="I2292" t="s">
        <v>29</v>
      </c>
      <c r="J2292" t="s">
        <v>30</v>
      </c>
      <c r="K2292">
        <v>0</v>
      </c>
      <c r="L2292" t="s">
        <v>31</v>
      </c>
      <c r="M2292" t="s">
        <v>32</v>
      </c>
      <c r="N2292">
        <v>7</v>
      </c>
      <c r="O2292">
        <v>1</v>
      </c>
      <c r="P2292">
        <v>1</v>
      </c>
      <c r="Q2292">
        <v>20</v>
      </c>
      <c r="R2292">
        <v>2.3220000000000001</v>
      </c>
      <c r="S2292">
        <v>13.932</v>
      </c>
      <c r="T2292">
        <v>6</v>
      </c>
      <c r="U2292">
        <v>1</v>
      </c>
      <c r="V2292">
        <v>0</v>
      </c>
      <c r="W2292">
        <v>0</v>
      </c>
      <c r="X2292">
        <v>0</v>
      </c>
      <c r="Y2292" s="3">
        <f t="shared" si="245"/>
        <v>4.666666666666667</v>
      </c>
      <c r="Z2292" s="3">
        <f t="shared" si="246"/>
        <v>4.666666666666667</v>
      </c>
      <c r="AA2292" s="3">
        <f t="shared" si="247"/>
        <v>93.333333333333343</v>
      </c>
      <c r="AB2292">
        <f>VLOOKUP(F2292,'Producto temporal'!A:F,6,0)</f>
        <v>60</v>
      </c>
      <c r="AC2292" s="9" t="str">
        <f t="shared" si="248"/>
        <v>OK</v>
      </c>
      <c r="AD2292" s="9" t="str">
        <f t="shared" si="249"/>
        <v>OK</v>
      </c>
      <c r="AE2292" s="9" t="str">
        <f t="shared" si="250"/>
        <v>BAJAR MASTERPACK</v>
      </c>
      <c r="AF2292" s="10">
        <f t="shared" si="251"/>
        <v>11</v>
      </c>
    </row>
    <row r="2293" spans="1:32" x14ac:dyDescent="0.3">
      <c r="A2293" s="1">
        <v>45447</v>
      </c>
      <c r="B2293">
        <v>252</v>
      </c>
      <c r="C2293" t="s">
        <v>287</v>
      </c>
      <c r="D2293" t="s">
        <v>48</v>
      </c>
      <c r="E2293" t="s">
        <v>184</v>
      </c>
      <c r="F2293">
        <v>1010020</v>
      </c>
      <c r="G2293" t="s">
        <v>34</v>
      </c>
      <c r="H2293" t="s">
        <v>28</v>
      </c>
      <c r="I2293" t="s">
        <v>29</v>
      </c>
      <c r="J2293" t="s">
        <v>30</v>
      </c>
      <c r="K2293">
        <v>0</v>
      </c>
      <c r="L2293" t="s">
        <v>31</v>
      </c>
      <c r="M2293" t="s">
        <v>32</v>
      </c>
      <c r="N2293">
        <v>3</v>
      </c>
      <c r="O2293">
        <v>1</v>
      </c>
      <c r="P2293">
        <v>1</v>
      </c>
      <c r="Q2293">
        <v>12</v>
      </c>
      <c r="R2293">
        <v>3.02501</v>
      </c>
      <c r="S2293">
        <v>46.059930000000001</v>
      </c>
      <c r="T2293">
        <v>15</v>
      </c>
      <c r="U2293">
        <v>1</v>
      </c>
      <c r="V2293">
        <v>0</v>
      </c>
      <c r="W2293">
        <v>0</v>
      </c>
      <c r="X2293">
        <v>0</v>
      </c>
      <c r="Y2293" s="3">
        <f t="shared" si="245"/>
        <v>1.8666666666666667</v>
      </c>
      <c r="Z2293" s="3">
        <f t="shared" si="246"/>
        <v>1.8666666666666667</v>
      </c>
      <c r="AA2293" s="3">
        <f t="shared" si="247"/>
        <v>22.400000000000002</v>
      </c>
      <c r="AB2293">
        <f>VLOOKUP(F2293,'Producto temporal'!A:F,6,0)</f>
        <v>60</v>
      </c>
      <c r="AC2293" s="9" t="str">
        <f t="shared" si="248"/>
        <v>OK</v>
      </c>
      <c r="AD2293" s="9" t="str">
        <f t="shared" si="249"/>
        <v>OK</v>
      </c>
      <c r="AE2293" s="9" t="str">
        <f t="shared" si="250"/>
        <v>OK</v>
      </c>
      <c r="AF2293" s="10">
        <f t="shared" si="251"/>
        <v>28</v>
      </c>
    </row>
    <row r="2294" spans="1:32" x14ac:dyDescent="0.3">
      <c r="A2294" s="1">
        <v>45447</v>
      </c>
      <c r="B2294">
        <v>252</v>
      </c>
      <c r="C2294" t="s">
        <v>287</v>
      </c>
      <c r="D2294" t="s">
        <v>48</v>
      </c>
      <c r="E2294" t="s">
        <v>184</v>
      </c>
      <c r="F2294">
        <v>1010290</v>
      </c>
      <c r="G2294" t="s">
        <v>35</v>
      </c>
      <c r="H2294" t="s">
        <v>28</v>
      </c>
      <c r="I2294" t="s">
        <v>29</v>
      </c>
      <c r="J2294" t="s">
        <v>30</v>
      </c>
      <c r="K2294">
        <v>0</v>
      </c>
      <c r="L2294" t="s">
        <v>31</v>
      </c>
      <c r="M2294" t="s">
        <v>32</v>
      </c>
      <c r="N2294">
        <v>4</v>
      </c>
      <c r="O2294">
        <v>1</v>
      </c>
      <c r="P2294">
        <v>1</v>
      </c>
      <c r="Q2294">
        <v>6</v>
      </c>
      <c r="R2294">
        <v>3.62</v>
      </c>
      <c r="S2294">
        <v>0</v>
      </c>
      <c r="T2294">
        <v>0</v>
      </c>
      <c r="U2294">
        <v>1</v>
      </c>
      <c r="V2294">
        <v>0</v>
      </c>
      <c r="W2294">
        <v>0</v>
      </c>
      <c r="X2294">
        <v>2</v>
      </c>
      <c r="Y2294" s="3" t="str">
        <f t="shared" si="245"/>
        <v>PRODUCTO SIN VENTA</v>
      </c>
      <c r="Z2294" s="3" t="str">
        <f t="shared" si="246"/>
        <v>PRODUCTO SIN VENTA</v>
      </c>
      <c r="AA2294" s="3" t="str">
        <f t="shared" si="247"/>
        <v>PRODUCTO SIN VENTA</v>
      </c>
      <c r="AB2294">
        <f>VLOOKUP(F2294,'Producto temporal'!A:F,6,0)</f>
        <v>60</v>
      </c>
      <c r="AC2294" s="9" t="str">
        <f t="shared" si="248"/>
        <v>PRODUCTO SIN VENTA</v>
      </c>
      <c r="AD2294" s="9" t="str">
        <f t="shared" si="249"/>
        <v>PRODUCTO SIN VENTA</v>
      </c>
      <c r="AE2294" s="9" t="str">
        <f t="shared" si="250"/>
        <v>PRODUCTO SIN VENTA</v>
      </c>
      <c r="AF2294" s="10">
        <f t="shared" si="251"/>
        <v>0</v>
      </c>
    </row>
    <row r="2295" spans="1:32" x14ac:dyDescent="0.3">
      <c r="A2295" s="1">
        <v>45447</v>
      </c>
      <c r="B2295">
        <v>252</v>
      </c>
      <c r="C2295" t="s">
        <v>287</v>
      </c>
      <c r="D2295" t="s">
        <v>48</v>
      </c>
      <c r="E2295" t="s">
        <v>184</v>
      </c>
      <c r="F2295">
        <v>1010291</v>
      </c>
      <c r="G2295" t="s">
        <v>36</v>
      </c>
      <c r="H2295" t="s">
        <v>28</v>
      </c>
      <c r="I2295" t="s">
        <v>29</v>
      </c>
      <c r="J2295" t="s">
        <v>30</v>
      </c>
      <c r="K2295">
        <v>0</v>
      </c>
      <c r="L2295" t="s">
        <v>31</v>
      </c>
      <c r="M2295" t="s">
        <v>32</v>
      </c>
      <c r="N2295">
        <v>5</v>
      </c>
      <c r="O2295">
        <v>1</v>
      </c>
      <c r="P2295">
        <v>1</v>
      </c>
      <c r="Q2295">
        <v>6</v>
      </c>
      <c r="R2295">
        <v>3.62</v>
      </c>
      <c r="S2295">
        <v>3.62</v>
      </c>
      <c r="T2295">
        <v>1</v>
      </c>
      <c r="U2295">
        <v>1</v>
      </c>
      <c r="V2295">
        <v>0</v>
      </c>
      <c r="W2295">
        <v>0</v>
      </c>
      <c r="X2295">
        <v>2</v>
      </c>
      <c r="Y2295" s="3">
        <f t="shared" si="245"/>
        <v>28</v>
      </c>
      <c r="Z2295" s="3">
        <f t="shared" si="246"/>
        <v>28</v>
      </c>
      <c r="AA2295" s="3">
        <f t="shared" si="247"/>
        <v>168</v>
      </c>
      <c r="AB2295">
        <f>VLOOKUP(F2295,'Producto temporal'!A:F,6,0)</f>
        <v>60</v>
      </c>
      <c r="AC2295" s="9" t="str">
        <f t="shared" si="248"/>
        <v>OK</v>
      </c>
      <c r="AD2295" s="9" t="str">
        <f t="shared" si="249"/>
        <v>OK</v>
      </c>
      <c r="AE2295" s="9" t="str">
        <f t="shared" si="250"/>
        <v>BAJAR MASTERPACK</v>
      </c>
      <c r="AF2295" s="10">
        <f t="shared" si="251"/>
        <v>1</v>
      </c>
    </row>
    <row r="2296" spans="1:32" x14ac:dyDescent="0.3">
      <c r="A2296" s="1">
        <v>45447</v>
      </c>
      <c r="B2296">
        <v>252</v>
      </c>
      <c r="C2296" t="s">
        <v>287</v>
      </c>
      <c r="D2296" t="s">
        <v>48</v>
      </c>
      <c r="E2296" t="s">
        <v>184</v>
      </c>
      <c r="F2296">
        <v>1010783</v>
      </c>
      <c r="G2296" t="s">
        <v>37</v>
      </c>
      <c r="H2296" t="s">
        <v>28</v>
      </c>
      <c r="I2296" t="s">
        <v>29</v>
      </c>
      <c r="J2296" t="s">
        <v>30</v>
      </c>
      <c r="K2296">
        <v>0</v>
      </c>
      <c r="L2296" t="s">
        <v>31</v>
      </c>
      <c r="M2296" t="s">
        <v>32</v>
      </c>
      <c r="N2296">
        <v>13</v>
      </c>
      <c r="O2296">
        <v>1</v>
      </c>
      <c r="P2296">
        <v>1</v>
      </c>
      <c r="Q2296">
        <v>12</v>
      </c>
      <c r="R2296">
        <v>3.04121</v>
      </c>
      <c r="S2296">
        <v>34.027000000000001</v>
      </c>
      <c r="T2296">
        <v>11</v>
      </c>
      <c r="U2296">
        <v>1</v>
      </c>
      <c r="V2296">
        <v>0</v>
      </c>
      <c r="W2296">
        <v>0</v>
      </c>
      <c r="X2296">
        <v>0</v>
      </c>
      <c r="Y2296" s="3">
        <f t="shared" si="245"/>
        <v>2.5454545454545454</v>
      </c>
      <c r="Z2296" s="3">
        <f t="shared" si="246"/>
        <v>2.5454545454545454</v>
      </c>
      <c r="AA2296" s="3">
        <f t="shared" si="247"/>
        <v>30.545454545454547</v>
      </c>
      <c r="AB2296">
        <f>VLOOKUP(F2296,'Producto temporal'!A:F,6,0)</f>
        <v>60</v>
      </c>
      <c r="AC2296" s="9" t="str">
        <f t="shared" si="248"/>
        <v>OK</v>
      </c>
      <c r="AD2296" s="9" t="str">
        <f t="shared" si="249"/>
        <v>OK</v>
      </c>
      <c r="AE2296" s="9" t="str">
        <f t="shared" si="250"/>
        <v>OK</v>
      </c>
      <c r="AF2296" s="10">
        <f t="shared" si="251"/>
        <v>20</v>
      </c>
    </row>
    <row r="2297" spans="1:32" x14ac:dyDescent="0.3">
      <c r="A2297" s="1">
        <v>45447</v>
      </c>
      <c r="B2297">
        <v>252</v>
      </c>
      <c r="C2297" t="s">
        <v>287</v>
      </c>
      <c r="D2297" t="s">
        <v>48</v>
      </c>
      <c r="E2297" t="s">
        <v>184</v>
      </c>
      <c r="F2297">
        <v>1011679</v>
      </c>
      <c r="G2297" t="s">
        <v>38</v>
      </c>
      <c r="H2297" t="s">
        <v>28</v>
      </c>
      <c r="I2297" t="s">
        <v>29</v>
      </c>
      <c r="J2297" t="s">
        <v>30</v>
      </c>
      <c r="K2297">
        <v>0</v>
      </c>
      <c r="L2297" t="s">
        <v>31</v>
      </c>
      <c r="M2297" t="s">
        <v>32</v>
      </c>
      <c r="N2297">
        <v>6</v>
      </c>
      <c r="O2297">
        <v>1</v>
      </c>
      <c r="P2297">
        <v>1</v>
      </c>
      <c r="Q2297">
        <v>12</v>
      </c>
      <c r="R2297">
        <v>2.3849999999999998</v>
      </c>
      <c r="S2297">
        <v>9.5399999999999991</v>
      </c>
      <c r="T2297">
        <v>4</v>
      </c>
      <c r="U2297">
        <v>1</v>
      </c>
      <c r="V2297">
        <v>0</v>
      </c>
      <c r="W2297">
        <v>0</v>
      </c>
      <c r="X2297">
        <v>0</v>
      </c>
      <c r="Y2297" s="3">
        <f t="shared" si="245"/>
        <v>7</v>
      </c>
      <c r="Z2297" s="3">
        <f t="shared" si="246"/>
        <v>7</v>
      </c>
      <c r="AA2297" s="3">
        <f t="shared" si="247"/>
        <v>84</v>
      </c>
      <c r="AB2297">
        <f>VLOOKUP(F2297,'Producto temporal'!A:F,6,0)</f>
        <v>60</v>
      </c>
      <c r="AC2297" s="9" t="str">
        <f t="shared" si="248"/>
        <v>OK</v>
      </c>
      <c r="AD2297" s="9" t="str">
        <f t="shared" si="249"/>
        <v>OK</v>
      </c>
      <c r="AE2297" s="9" t="str">
        <f t="shared" si="250"/>
        <v>BAJAR MASTERPACK</v>
      </c>
      <c r="AF2297" s="10">
        <f t="shared" si="251"/>
        <v>7</v>
      </c>
    </row>
    <row r="2298" spans="1:32" x14ac:dyDescent="0.3">
      <c r="A2298" s="1">
        <v>45447</v>
      </c>
      <c r="B2298">
        <v>252</v>
      </c>
      <c r="C2298" t="s">
        <v>287</v>
      </c>
      <c r="D2298" t="s">
        <v>48</v>
      </c>
      <c r="E2298" t="s">
        <v>184</v>
      </c>
      <c r="F2298">
        <v>1011885</v>
      </c>
      <c r="G2298" t="s">
        <v>39</v>
      </c>
      <c r="H2298" t="s">
        <v>28</v>
      </c>
      <c r="I2298" t="s">
        <v>29</v>
      </c>
      <c r="J2298" t="s">
        <v>30</v>
      </c>
      <c r="K2298">
        <v>0</v>
      </c>
      <c r="L2298" t="s">
        <v>31</v>
      </c>
      <c r="M2298" t="s">
        <v>32</v>
      </c>
      <c r="N2298">
        <v>2</v>
      </c>
      <c r="O2298">
        <v>3</v>
      </c>
      <c r="P2298">
        <v>1</v>
      </c>
      <c r="Q2298">
        <v>12</v>
      </c>
      <c r="R2298">
        <v>2.3849999999999998</v>
      </c>
      <c r="S2298">
        <v>7.1550000000000002</v>
      </c>
      <c r="T2298">
        <v>3</v>
      </c>
      <c r="U2298">
        <v>1</v>
      </c>
      <c r="V2298">
        <v>0</v>
      </c>
      <c r="W2298">
        <v>0</v>
      </c>
      <c r="X2298">
        <v>0</v>
      </c>
      <c r="Y2298" s="3">
        <f t="shared" si="245"/>
        <v>28</v>
      </c>
      <c r="Z2298" s="3">
        <f t="shared" si="246"/>
        <v>9.3333333333333339</v>
      </c>
      <c r="AA2298" s="3">
        <f t="shared" si="247"/>
        <v>112</v>
      </c>
      <c r="AB2298">
        <f>VLOOKUP(F2298,'Producto temporal'!A:F,6,0)</f>
        <v>60</v>
      </c>
      <c r="AC2298" s="9" t="str">
        <f t="shared" si="248"/>
        <v>OK</v>
      </c>
      <c r="AD2298" s="9" t="str">
        <f t="shared" si="249"/>
        <v>OK</v>
      </c>
      <c r="AE2298" s="9" t="str">
        <f t="shared" si="250"/>
        <v>BAJAR MASTERPACK</v>
      </c>
      <c r="AF2298" s="10">
        <f t="shared" si="251"/>
        <v>5</v>
      </c>
    </row>
    <row r="2299" spans="1:32" x14ac:dyDescent="0.3">
      <c r="A2299" s="1">
        <v>45447</v>
      </c>
      <c r="B2299">
        <v>252</v>
      </c>
      <c r="C2299" t="s">
        <v>287</v>
      </c>
      <c r="D2299" t="s">
        <v>48</v>
      </c>
      <c r="E2299" t="s">
        <v>184</v>
      </c>
      <c r="F2299">
        <v>1012657</v>
      </c>
      <c r="G2299" t="s">
        <v>40</v>
      </c>
      <c r="H2299" t="s">
        <v>28</v>
      </c>
      <c r="I2299" t="s">
        <v>29</v>
      </c>
      <c r="J2299" t="s">
        <v>30</v>
      </c>
      <c r="K2299">
        <v>0</v>
      </c>
      <c r="L2299" t="s">
        <v>31</v>
      </c>
      <c r="M2299" t="s">
        <v>32</v>
      </c>
      <c r="N2299">
        <v>1</v>
      </c>
      <c r="O2299">
        <v>1</v>
      </c>
      <c r="P2299">
        <v>1</v>
      </c>
      <c r="Q2299">
        <v>12</v>
      </c>
      <c r="R2299">
        <v>3.0294400000000001</v>
      </c>
      <c r="S2299">
        <v>24.52732</v>
      </c>
      <c r="T2299">
        <v>8</v>
      </c>
      <c r="U2299">
        <v>1</v>
      </c>
      <c r="V2299">
        <v>0</v>
      </c>
      <c r="W2299">
        <v>0</v>
      </c>
      <c r="X2299">
        <v>0</v>
      </c>
      <c r="Y2299" s="3">
        <f t="shared" si="245"/>
        <v>3.5</v>
      </c>
      <c r="Z2299" s="3">
        <f t="shared" si="246"/>
        <v>3.5</v>
      </c>
      <c r="AA2299" s="3">
        <f t="shared" si="247"/>
        <v>42</v>
      </c>
      <c r="AB2299">
        <f>VLOOKUP(F2299,'Producto temporal'!A:F,6,0)</f>
        <v>60</v>
      </c>
      <c r="AC2299" s="9" t="str">
        <f t="shared" si="248"/>
        <v>OK</v>
      </c>
      <c r="AD2299" s="9" t="str">
        <f t="shared" si="249"/>
        <v>OK</v>
      </c>
      <c r="AE2299" s="9" t="str">
        <f t="shared" si="250"/>
        <v>OK</v>
      </c>
      <c r="AF2299" s="10">
        <f t="shared" si="251"/>
        <v>15</v>
      </c>
    </row>
    <row r="2300" spans="1:32" x14ac:dyDescent="0.3">
      <c r="A2300" s="1">
        <v>45447</v>
      </c>
      <c r="B2300">
        <v>252</v>
      </c>
      <c r="C2300" t="s">
        <v>287</v>
      </c>
      <c r="D2300" t="s">
        <v>48</v>
      </c>
      <c r="E2300" t="s">
        <v>184</v>
      </c>
      <c r="F2300">
        <v>1012658</v>
      </c>
      <c r="G2300" t="s">
        <v>41</v>
      </c>
      <c r="H2300" t="s">
        <v>28</v>
      </c>
      <c r="I2300" t="s">
        <v>29</v>
      </c>
      <c r="J2300" t="s">
        <v>30</v>
      </c>
      <c r="K2300">
        <v>0</v>
      </c>
      <c r="L2300" t="s">
        <v>31</v>
      </c>
      <c r="M2300" t="s">
        <v>32</v>
      </c>
      <c r="N2300">
        <v>5</v>
      </c>
      <c r="O2300">
        <v>1</v>
      </c>
      <c r="P2300">
        <v>1</v>
      </c>
      <c r="Q2300">
        <v>12</v>
      </c>
      <c r="R2300">
        <v>2.6459999999999999</v>
      </c>
      <c r="S2300">
        <v>7.9379999999999997</v>
      </c>
      <c r="T2300">
        <v>3</v>
      </c>
      <c r="U2300">
        <v>1</v>
      </c>
      <c r="V2300">
        <v>0</v>
      </c>
      <c r="W2300">
        <v>0</v>
      </c>
      <c r="X2300">
        <v>0</v>
      </c>
      <c r="Y2300" s="3">
        <f t="shared" si="245"/>
        <v>9.3333333333333339</v>
      </c>
      <c r="Z2300" s="3">
        <f t="shared" si="246"/>
        <v>9.3333333333333339</v>
      </c>
      <c r="AA2300" s="3">
        <f t="shared" si="247"/>
        <v>112</v>
      </c>
      <c r="AB2300">
        <f>VLOOKUP(F2300,'Producto temporal'!A:F,6,0)</f>
        <v>60</v>
      </c>
      <c r="AC2300" s="9" t="str">
        <f t="shared" si="248"/>
        <v>OK</v>
      </c>
      <c r="AD2300" s="9" t="str">
        <f t="shared" si="249"/>
        <v>OK</v>
      </c>
      <c r="AE2300" s="9" t="str">
        <f t="shared" si="250"/>
        <v>BAJAR MASTERPACK</v>
      </c>
      <c r="AF2300" s="10">
        <f t="shared" si="251"/>
        <v>5</v>
      </c>
    </row>
    <row r="2301" spans="1:32" x14ac:dyDescent="0.3">
      <c r="A2301" s="1">
        <v>45447</v>
      </c>
      <c r="B2301">
        <v>252</v>
      </c>
      <c r="C2301" t="s">
        <v>287</v>
      </c>
      <c r="D2301" t="s">
        <v>48</v>
      </c>
      <c r="E2301" t="s">
        <v>184</v>
      </c>
      <c r="F2301">
        <v>1013898</v>
      </c>
      <c r="G2301" t="s">
        <v>42</v>
      </c>
      <c r="H2301" t="s">
        <v>28</v>
      </c>
      <c r="I2301" t="s">
        <v>29</v>
      </c>
      <c r="J2301" t="s">
        <v>30</v>
      </c>
      <c r="K2301">
        <v>0</v>
      </c>
      <c r="L2301" t="s">
        <v>31</v>
      </c>
      <c r="M2301" t="s">
        <v>32</v>
      </c>
      <c r="N2301">
        <v>5</v>
      </c>
      <c r="O2301">
        <v>3</v>
      </c>
      <c r="P2301">
        <v>1</v>
      </c>
      <c r="Q2301">
        <v>12</v>
      </c>
      <c r="R2301">
        <v>3.3237999999999999</v>
      </c>
      <c r="S2301">
        <v>13.39001</v>
      </c>
      <c r="T2301">
        <v>4</v>
      </c>
      <c r="U2301">
        <v>1</v>
      </c>
      <c r="V2301">
        <v>0</v>
      </c>
      <c r="W2301">
        <v>0</v>
      </c>
      <c r="X2301">
        <v>0</v>
      </c>
      <c r="Y2301" s="3">
        <f t="shared" si="245"/>
        <v>21</v>
      </c>
      <c r="Z2301" s="3">
        <f t="shared" si="246"/>
        <v>7</v>
      </c>
      <c r="AA2301" s="3">
        <f t="shared" si="247"/>
        <v>84</v>
      </c>
      <c r="AB2301">
        <f>VLOOKUP(F2301,'Producto temporal'!A:F,6,0)</f>
        <v>60</v>
      </c>
      <c r="AC2301" s="9" t="str">
        <f t="shared" si="248"/>
        <v>OK</v>
      </c>
      <c r="AD2301" s="9" t="str">
        <f t="shared" si="249"/>
        <v>OK</v>
      </c>
      <c r="AE2301" s="9" t="str">
        <f t="shared" si="250"/>
        <v>BAJAR MASTERPACK</v>
      </c>
      <c r="AF2301" s="10">
        <f t="shared" si="251"/>
        <v>7</v>
      </c>
    </row>
    <row r="2302" spans="1:32" x14ac:dyDescent="0.3">
      <c r="A2302" s="1">
        <v>45447</v>
      </c>
      <c r="B2302">
        <v>254</v>
      </c>
      <c r="C2302" t="s">
        <v>288</v>
      </c>
      <c r="D2302" t="s">
        <v>25</v>
      </c>
      <c r="E2302" t="s">
        <v>184</v>
      </c>
      <c r="F2302">
        <v>1003938</v>
      </c>
      <c r="G2302" t="s">
        <v>27</v>
      </c>
      <c r="H2302" t="s">
        <v>28</v>
      </c>
      <c r="I2302" t="s">
        <v>29</v>
      </c>
      <c r="J2302" t="s">
        <v>30</v>
      </c>
      <c r="K2302">
        <v>0</v>
      </c>
      <c r="L2302" t="s">
        <v>31</v>
      </c>
      <c r="M2302" t="s">
        <v>32</v>
      </c>
      <c r="N2302">
        <v>4</v>
      </c>
      <c r="O2302">
        <v>1</v>
      </c>
      <c r="P2302">
        <v>1</v>
      </c>
      <c r="Q2302">
        <v>12</v>
      </c>
      <c r="R2302">
        <v>3.1680000000000001</v>
      </c>
      <c r="S2302">
        <v>0</v>
      </c>
      <c r="T2302">
        <v>0</v>
      </c>
      <c r="U2302">
        <v>1</v>
      </c>
      <c r="V2302">
        <v>0</v>
      </c>
      <c r="W2302">
        <v>0</v>
      </c>
      <c r="X2302">
        <v>0</v>
      </c>
      <c r="Y2302" s="3" t="str">
        <f t="shared" si="245"/>
        <v>PRODUCTO SIN VENTA</v>
      </c>
      <c r="Z2302" s="3" t="str">
        <f t="shared" si="246"/>
        <v>PRODUCTO SIN VENTA</v>
      </c>
      <c r="AA2302" s="3" t="str">
        <f t="shared" si="247"/>
        <v>PRODUCTO SIN VENTA</v>
      </c>
      <c r="AB2302">
        <f>VLOOKUP(F2302,'Producto temporal'!A:F,6,0)</f>
        <v>60</v>
      </c>
      <c r="AC2302" s="9" t="str">
        <f t="shared" si="248"/>
        <v>PRODUCTO SIN VENTA</v>
      </c>
      <c r="AD2302" s="9" t="str">
        <f t="shared" si="249"/>
        <v>PRODUCTO SIN VENTA</v>
      </c>
      <c r="AE2302" s="9" t="str">
        <f t="shared" si="250"/>
        <v>PRODUCTO SIN VENTA</v>
      </c>
      <c r="AF2302" s="10">
        <f t="shared" si="251"/>
        <v>0</v>
      </c>
    </row>
    <row r="2303" spans="1:32" x14ac:dyDescent="0.3">
      <c r="A2303" s="1">
        <v>45447</v>
      </c>
      <c r="B2303">
        <v>254</v>
      </c>
      <c r="C2303" t="s">
        <v>288</v>
      </c>
      <c r="D2303" t="s">
        <v>25</v>
      </c>
      <c r="E2303" t="s">
        <v>184</v>
      </c>
      <c r="F2303">
        <v>1003941</v>
      </c>
      <c r="G2303" t="s">
        <v>33</v>
      </c>
      <c r="H2303" t="s">
        <v>28</v>
      </c>
      <c r="I2303" t="s">
        <v>29</v>
      </c>
      <c r="J2303" t="s">
        <v>30</v>
      </c>
      <c r="K2303">
        <v>0</v>
      </c>
      <c r="L2303" t="s">
        <v>31</v>
      </c>
      <c r="M2303" t="s">
        <v>32</v>
      </c>
      <c r="N2303">
        <v>7</v>
      </c>
      <c r="O2303">
        <v>1</v>
      </c>
      <c r="P2303">
        <v>1</v>
      </c>
      <c r="Q2303">
        <v>20</v>
      </c>
      <c r="R2303">
        <v>2.3220000000000001</v>
      </c>
      <c r="S2303">
        <v>11.61</v>
      </c>
      <c r="T2303">
        <v>5</v>
      </c>
      <c r="U2303">
        <v>1</v>
      </c>
      <c r="V2303">
        <v>0</v>
      </c>
      <c r="W2303">
        <v>0</v>
      </c>
      <c r="X2303">
        <v>0</v>
      </c>
      <c r="Y2303" s="3">
        <f t="shared" si="245"/>
        <v>5.6</v>
      </c>
      <c r="Z2303" s="3">
        <f t="shared" si="246"/>
        <v>5.6</v>
      </c>
      <c r="AA2303" s="3">
        <f t="shared" si="247"/>
        <v>112</v>
      </c>
      <c r="AB2303">
        <f>VLOOKUP(F2303,'Producto temporal'!A:F,6,0)</f>
        <v>60</v>
      </c>
      <c r="AC2303" s="9" t="str">
        <f t="shared" si="248"/>
        <v>OK</v>
      </c>
      <c r="AD2303" s="9" t="str">
        <f t="shared" si="249"/>
        <v>OK</v>
      </c>
      <c r="AE2303" s="9" t="str">
        <f t="shared" si="250"/>
        <v>BAJAR MASTERPACK</v>
      </c>
      <c r="AF2303" s="10">
        <f t="shared" si="251"/>
        <v>9</v>
      </c>
    </row>
    <row r="2304" spans="1:32" x14ac:dyDescent="0.3">
      <c r="A2304" s="1">
        <v>45447</v>
      </c>
      <c r="B2304">
        <v>254</v>
      </c>
      <c r="C2304" t="s">
        <v>288</v>
      </c>
      <c r="D2304" t="s">
        <v>25</v>
      </c>
      <c r="E2304" t="s">
        <v>184</v>
      </c>
      <c r="F2304">
        <v>1010020</v>
      </c>
      <c r="G2304" t="s">
        <v>34</v>
      </c>
      <c r="H2304" t="s">
        <v>28</v>
      </c>
      <c r="I2304" t="s">
        <v>29</v>
      </c>
      <c r="J2304" t="s">
        <v>30</v>
      </c>
      <c r="K2304">
        <v>0</v>
      </c>
      <c r="L2304" t="s">
        <v>31</v>
      </c>
      <c r="M2304" t="s">
        <v>32</v>
      </c>
      <c r="N2304">
        <v>6</v>
      </c>
      <c r="O2304">
        <v>1</v>
      </c>
      <c r="P2304">
        <v>1</v>
      </c>
      <c r="Q2304">
        <v>12</v>
      </c>
      <c r="R2304">
        <v>3.02501</v>
      </c>
      <c r="S2304">
        <v>52.379449999999999</v>
      </c>
      <c r="T2304">
        <v>17</v>
      </c>
      <c r="U2304">
        <v>1</v>
      </c>
      <c r="V2304">
        <v>0</v>
      </c>
      <c r="W2304">
        <v>2</v>
      </c>
      <c r="X2304">
        <v>0</v>
      </c>
      <c r="Y2304" s="3">
        <f t="shared" si="245"/>
        <v>1.6470588235294119</v>
      </c>
      <c r="Z2304" s="3">
        <f t="shared" si="246"/>
        <v>1.6470588235294119</v>
      </c>
      <c r="AA2304" s="3">
        <f t="shared" si="247"/>
        <v>19.764705882352942</v>
      </c>
      <c r="AB2304">
        <f>VLOOKUP(F2304,'Producto temporal'!A:F,6,0)</f>
        <v>60</v>
      </c>
      <c r="AC2304" s="9" t="str">
        <f t="shared" si="248"/>
        <v>OK</v>
      </c>
      <c r="AD2304" s="9" t="str">
        <f t="shared" si="249"/>
        <v>OK</v>
      </c>
      <c r="AE2304" s="9" t="str">
        <f t="shared" si="250"/>
        <v>OK</v>
      </c>
      <c r="AF2304" s="10">
        <f t="shared" si="251"/>
        <v>32</v>
      </c>
    </row>
    <row r="2305" spans="1:32" x14ac:dyDescent="0.3">
      <c r="A2305" s="1">
        <v>45447</v>
      </c>
      <c r="B2305">
        <v>254</v>
      </c>
      <c r="C2305" t="s">
        <v>288</v>
      </c>
      <c r="D2305" t="s">
        <v>25</v>
      </c>
      <c r="E2305" t="s">
        <v>184</v>
      </c>
      <c r="F2305">
        <v>1010290</v>
      </c>
      <c r="G2305" t="s">
        <v>35</v>
      </c>
      <c r="H2305" t="s">
        <v>28</v>
      </c>
      <c r="I2305" t="s">
        <v>29</v>
      </c>
      <c r="J2305" t="s">
        <v>30</v>
      </c>
      <c r="K2305">
        <v>0</v>
      </c>
      <c r="L2305" t="s">
        <v>31</v>
      </c>
      <c r="M2305" t="s">
        <v>32</v>
      </c>
      <c r="N2305">
        <v>9</v>
      </c>
      <c r="O2305">
        <v>1</v>
      </c>
      <c r="P2305">
        <v>1</v>
      </c>
      <c r="Q2305">
        <v>6</v>
      </c>
      <c r="R2305">
        <v>3.62</v>
      </c>
      <c r="S2305">
        <v>25.34</v>
      </c>
      <c r="T2305">
        <v>7</v>
      </c>
      <c r="U2305">
        <v>1</v>
      </c>
      <c r="V2305">
        <v>0</v>
      </c>
      <c r="W2305">
        <v>0</v>
      </c>
      <c r="X2305">
        <v>6</v>
      </c>
      <c r="Y2305" s="3">
        <f t="shared" si="245"/>
        <v>4</v>
      </c>
      <c r="Z2305" s="3">
        <f t="shared" si="246"/>
        <v>4</v>
      </c>
      <c r="AA2305" s="3">
        <f t="shared" si="247"/>
        <v>24</v>
      </c>
      <c r="AB2305">
        <f>VLOOKUP(F2305,'Producto temporal'!A:F,6,0)</f>
        <v>60</v>
      </c>
      <c r="AC2305" s="9" t="str">
        <f t="shared" si="248"/>
        <v>OK</v>
      </c>
      <c r="AD2305" s="9" t="str">
        <f t="shared" si="249"/>
        <v>OK</v>
      </c>
      <c r="AE2305" s="9" t="str">
        <f t="shared" si="250"/>
        <v>OK</v>
      </c>
      <c r="AF2305" s="10">
        <f t="shared" si="251"/>
        <v>13</v>
      </c>
    </row>
    <row r="2306" spans="1:32" x14ac:dyDescent="0.3">
      <c r="A2306" s="1">
        <v>45447</v>
      </c>
      <c r="B2306">
        <v>254</v>
      </c>
      <c r="C2306" t="s">
        <v>288</v>
      </c>
      <c r="D2306" t="s">
        <v>25</v>
      </c>
      <c r="E2306" t="s">
        <v>184</v>
      </c>
      <c r="F2306">
        <v>1010291</v>
      </c>
      <c r="G2306" t="s">
        <v>36</v>
      </c>
      <c r="H2306" t="s">
        <v>28</v>
      </c>
      <c r="I2306" t="s">
        <v>29</v>
      </c>
      <c r="J2306" t="s">
        <v>30</v>
      </c>
      <c r="K2306">
        <v>0</v>
      </c>
      <c r="L2306" t="s">
        <v>31</v>
      </c>
      <c r="M2306" t="s">
        <v>32</v>
      </c>
      <c r="N2306">
        <v>4</v>
      </c>
      <c r="O2306">
        <v>1</v>
      </c>
      <c r="P2306">
        <v>1</v>
      </c>
      <c r="Q2306">
        <v>6</v>
      </c>
      <c r="R2306">
        <v>3.62</v>
      </c>
      <c r="S2306">
        <v>0</v>
      </c>
      <c r="T2306">
        <v>0</v>
      </c>
      <c r="U2306">
        <v>1</v>
      </c>
      <c r="V2306">
        <v>0</v>
      </c>
      <c r="W2306">
        <v>0</v>
      </c>
      <c r="X2306">
        <v>2</v>
      </c>
      <c r="Y2306" s="3" t="str">
        <f t="shared" si="245"/>
        <v>PRODUCTO SIN VENTA</v>
      </c>
      <c r="Z2306" s="3" t="str">
        <f t="shared" si="246"/>
        <v>PRODUCTO SIN VENTA</v>
      </c>
      <c r="AA2306" s="3" t="str">
        <f t="shared" si="247"/>
        <v>PRODUCTO SIN VENTA</v>
      </c>
      <c r="AB2306">
        <f>VLOOKUP(F2306,'Producto temporal'!A:F,6,0)</f>
        <v>60</v>
      </c>
      <c r="AC2306" s="9" t="str">
        <f t="shared" si="248"/>
        <v>PRODUCTO SIN VENTA</v>
      </c>
      <c r="AD2306" s="9" t="str">
        <f t="shared" si="249"/>
        <v>PRODUCTO SIN VENTA</v>
      </c>
      <c r="AE2306" s="9" t="str">
        <f t="shared" si="250"/>
        <v>PRODUCTO SIN VENTA</v>
      </c>
      <c r="AF2306" s="10">
        <f t="shared" si="251"/>
        <v>0</v>
      </c>
    </row>
    <row r="2307" spans="1:32" x14ac:dyDescent="0.3">
      <c r="A2307" s="1">
        <v>45447</v>
      </c>
      <c r="B2307">
        <v>254</v>
      </c>
      <c r="C2307" t="s">
        <v>288</v>
      </c>
      <c r="D2307" t="s">
        <v>25</v>
      </c>
      <c r="E2307" t="s">
        <v>184</v>
      </c>
      <c r="F2307">
        <v>1010783</v>
      </c>
      <c r="G2307" t="s">
        <v>37</v>
      </c>
      <c r="H2307" t="s">
        <v>28</v>
      </c>
      <c r="I2307" t="s">
        <v>29</v>
      </c>
      <c r="J2307" t="s">
        <v>30</v>
      </c>
      <c r="K2307">
        <v>0</v>
      </c>
      <c r="L2307" t="s">
        <v>31</v>
      </c>
      <c r="M2307" t="s">
        <v>32</v>
      </c>
      <c r="N2307">
        <v>11</v>
      </c>
      <c r="O2307">
        <v>1</v>
      </c>
      <c r="P2307">
        <v>1</v>
      </c>
      <c r="Q2307">
        <v>12</v>
      </c>
      <c r="R2307">
        <v>3.04121</v>
      </c>
      <c r="S2307">
        <v>80.499740000000003</v>
      </c>
      <c r="T2307">
        <v>26</v>
      </c>
      <c r="U2307">
        <v>1</v>
      </c>
      <c r="V2307">
        <v>0</v>
      </c>
      <c r="W2307">
        <v>4</v>
      </c>
      <c r="X2307">
        <v>0</v>
      </c>
      <c r="Y2307" s="3">
        <f t="shared" si="245"/>
        <v>1.0769230769230769</v>
      </c>
      <c r="Z2307" s="3">
        <f t="shared" si="246"/>
        <v>1.0769230769230769</v>
      </c>
      <c r="AA2307" s="3">
        <f t="shared" si="247"/>
        <v>12.923076923076923</v>
      </c>
      <c r="AB2307">
        <f>VLOOKUP(F2307,'Producto temporal'!A:F,6,0)</f>
        <v>60</v>
      </c>
      <c r="AC2307" s="9" t="str">
        <f t="shared" si="248"/>
        <v>OK</v>
      </c>
      <c r="AD2307" s="9" t="str">
        <f t="shared" si="249"/>
        <v>OK</v>
      </c>
      <c r="AE2307" s="9" t="str">
        <f t="shared" si="250"/>
        <v>OK</v>
      </c>
      <c r="AF2307" s="10">
        <f t="shared" si="251"/>
        <v>49</v>
      </c>
    </row>
    <row r="2308" spans="1:32" x14ac:dyDescent="0.3">
      <c r="A2308" s="1">
        <v>45447</v>
      </c>
      <c r="B2308">
        <v>254</v>
      </c>
      <c r="C2308" t="s">
        <v>288</v>
      </c>
      <c r="D2308" t="s">
        <v>25</v>
      </c>
      <c r="E2308" t="s">
        <v>184</v>
      </c>
      <c r="F2308">
        <v>1011679</v>
      </c>
      <c r="G2308" t="s">
        <v>38</v>
      </c>
      <c r="H2308" t="s">
        <v>28</v>
      </c>
      <c r="I2308" t="s">
        <v>29</v>
      </c>
      <c r="J2308" t="s">
        <v>30</v>
      </c>
      <c r="K2308">
        <v>0</v>
      </c>
      <c r="L2308" t="s">
        <v>31</v>
      </c>
      <c r="M2308" t="s">
        <v>32</v>
      </c>
      <c r="N2308">
        <v>3</v>
      </c>
      <c r="O2308">
        <v>1</v>
      </c>
      <c r="P2308">
        <v>1</v>
      </c>
      <c r="Q2308">
        <v>12</v>
      </c>
      <c r="R2308">
        <v>2.3849999999999998</v>
      </c>
      <c r="S2308">
        <v>19.079999999999998</v>
      </c>
      <c r="T2308">
        <v>8</v>
      </c>
      <c r="U2308">
        <v>1</v>
      </c>
      <c r="V2308">
        <v>0</v>
      </c>
      <c r="W2308">
        <v>1</v>
      </c>
      <c r="X2308">
        <v>0</v>
      </c>
      <c r="Y2308" s="3">
        <f t="shared" ref="Y2308:Y2371" si="252">IF(AND(N2308=0,T2308=0),"PRODUCTO SIN CARGA",IF(AND(N2308&gt;0,T2308=0),"PRODUCTO SIN VENTA",O2308/($T2308/$T$1)))</f>
        <v>3.5</v>
      </c>
      <c r="Z2308" s="3">
        <f t="shared" ref="Z2308:Z2371" si="253">IF(AND(N2308=0,T2308=0),"PRODUCTO SIN CARGA",IF(AND(N2308&gt;0,T2308=0),"PRODUCTO SIN VENTA",P2308/($T2308/$T$1)))</f>
        <v>3.5</v>
      </c>
      <c r="AA2308" s="3">
        <f t="shared" ref="AA2308:AA2371" si="254">IF(AND(N2308=0,T2308=0),"PRODUCTO SIN CARGA",IF(AND(N2308&gt;0,T2308=0),"PRODUCTO SIN VENTA",Q2308/($T2308/$T$1)))</f>
        <v>42</v>
      </c>
      <c r="AB2308">
        <f>VLOOKUP(F2308,'Producto temporal'!A:F,6,0)</f>
        <v>60</v>
      </c>
      <c r="AC2308" s="9" t="str">
        <f t="shared" ref="AC2308:AC2371" si="255">IF(Y2308&lt;=$AB2308,"OK",IF(AND(N2308=0,T2308=0),"PRODUCTO SIN CARGA",IF(AND(N2308&gt;0,T2308=0),"PRODUCTO SIN VENTA","BAJAR PACKQTY")))</f>
        <v>OK</v>
      </c>
      <c r="AD2308" s="9" t="str">
        <f t="shared" ref="AD2308:AD2371" si="256">IF(Z2308&lt;=$AB2308,"OK",IF(AND(N2308=0,T2308=0),"PRODUCTO SIN CARGA",IF(AND(N2308&gt;0,T2308=0),"PRODUCTO SIN VENTA","BAJAR PACKQTY")))</f>
        <v>OK</v>
      </c>
      <c r="AE2308" s="9" t="str">
        <f t="shared" ref="AE2308:AE2371" si="257">IF(AA2308&lt;=AB2308,"OK",IF(AND(N2308=0,T2308=0),"PRODUCTO SIN CARGA",IF(AND(N2308&gt;0,T2308=0),"PRODUCTO SIN VENTA","BAJAR MASTERPACK")))</f>
        <v>OK</v>
      </c>
      <c r="AF2308" s="10">
        <f t="shared" ref="AF2308:AF2371" si="258">TRUNC((T2308/$T$1)*(AB2308-$AB$1),0)</f>
        <v>15</v>
      </c>
    </row>
    <row r="2309" spans="1:32" x14ac:dyDescent="0.3">
      <c r="A2309" s="1">
        <v>45447</v>
      </c>
      <c r="B2309">
        <v>254</v>
      </c>
      <c r="C2309" t="s">
        <v>288</v>
      </c>
      <c r="D2309" t="s">
        <v>25</v>
      </c>
      <c r="E2309" t="s">
        <v>184</v>
      </c>
      <c r="F2309">
        <v>1011885</v>
      </c>
      <c r="G2309" t="s">
        <v>39</v>
      </c>
      <c r="H2309" t="s">
        <v>28</v>
      </c>
      <c r="I2309" t="s">
        <v>29</v>
      </c>
      <c r="J2309" t="s">
        <v>30</v>
      </c>
      <c r="K2309">
        <v>0</v>
      </c>
      <c r="L2309" t="s">
        <v>31</v>
      </c>
      <c r="M2309" t="s">
        <v>32</v>
      </c>
      <c r="N2309">
        <v>2</v>
      </c>
      <c r="O2309">
        <v>3</v>
      </c>
      <c r="P2309">
        <v>1</v>
      </c>
      <c r="Q2309">
        <v>12</v>
      </c>
      <c r="R2309">
        <v>2.3849999999999998</v>
      </c>
      <c r="S2309">
        <v>19.079999999999998</v>
      </c>
      <c r="T2309">
        <v>8</v>
      </c>
      <c r="U2309">
        <v>1</v>
      </c>
      <c r="V2309">
        <v>0</v>
      </c>
      <c r="W2309">
        <v>2</v>
      </c>
      <c r="X2309">
        <v>0</v>
      </c>
      <c r="Y2309" s="3">
        <f t="shared" si="252"/>
        <v>10.5</v>
      </c>
      <c r="Z2309" s="3">
        <f t="shared" si="253"/>
        <v>3.5</v>
      </c>
      <c r="AA2309" s="3">
        <f t="shared" si="254"/>
        <v>42</v>
      </c>
      <c r="AB2309">
        <f>VLOOKUP(F2309,'Producto temporal'!A:F,6,0)</f>
        <v>60</v>
      </c>
      <c r="AC2309" s="9" t="str">
        <f t="shared" si="255"/>
        <v>OK</v>
      </c>
      <c r="AD2309" s="9" t="str">
        <f t="shared" si="256"/>
        <v>OK</v>
      </c>
      <c r="AE2309" s="9" t="str">
        <f t="shared" si="257"/>
        <v>OK</v>
      </c>
      <c r="AF2309" s="10">
        <f t="shared" si="258"/>
        <v>15</v>
      </c>
    </row>
    <row r="2310" spans="1:32" x14ac:dyDescent="0.3">
      <c r="A2310" s="1">
        <v>45447</v>
      </c>
      <c r="B2310">
        <v>254</v>
      </c>
      <c r="C2310" t="s">
        <v>288</v>
      </c>
      <c r="D2310" t="s">
        <v>25</v>
      </c>
      <c r="E2310" t="s">
        <v>184</v>
      </c>
      <c r="F2310">
        <v>1012657</v>
      </c>
      <c r="G2310" t="s">
        <v>40</v>
      </c>
      <c r="H2310" t="s">
        <v>28</v>
      </c>
      <c r="I2310" t="s">
        <v>29</v>
      </c>
      <c r="J2310" t="s">
        <v>30</v>
      </c>
      <c r="K2310">
        <v>0</v>
      </c>
      <c r="L2310" t="s">
        <v>31</v>
      </c>
      <c r="M2310" t="s">
        <v>32</v>
      </c>
      <c r="N2310">
        <v>7</v>
      </c>
      <c r="O2310">
        <v>1</v>
      </c>
      <c r="P2310">
        <v>1</v>
      </c>
      <c r="Q2310">
        <v>12</v>
      </c>
      <c r="R2310">
        <v>3.0294400000000001</v>
      </c>
      <c r="S2310">
        <v>43.166969999999999</v>
      </c>
      <c r="T2310">
        <v>14</v>
      </c>
      <c r="U2310">
        <v>1</v>
      </c>
      <c r="V2310">
        <v>0</v>
      </c>
      <c r="W2310">
        <v>0</v>
      </c>
      <c r="X2310">
        <v>0</v>
      </c>
      <c r="Y2310" s="3">
        <f t="shared" si="252"/>
        <v>2</v>
      </c>
      <c r="Z2310" s="3">
        <f t="shared" si="253"/>
        <v>2</v>
      </c>
      <c r="AA2310" s="3">
        <f t="shared" si="254"/>
        <v>24</v>
      </c>
      <c r="AB2310">
        <f>VLOOKUP(F2310,'Producto temporal'!A:F,6,0)</f>
        <v>60</v>
      </c>
      <c r="AC2310" s="9" t="str">
        <f t="shared" si="255"/>
        <v>OK</v>
      </c>
      <c r="AD2310" s="9" t="str">
        <f t="shared" si="256"/>
        <v>OK</v>
      </c>
      <c r="AE2310" s="9" t="str">
        <f t="shared" si="257"/>
        <v>OK</v>
      </c>
      <c r="AF2310" s="10">
        <f t="shared" si="258"/>
        <v>26</v>
      </c>
    </row>
    <row r="2311" spans="1:32" x14ac:dyDescent="0.3">
      <c r="A2311" s="1">
        <v>45447</v>
      </c>
      <c r="B2311">
        <v>254</v>
      </c>
      <c r="C2311" t="s">
        <v>288</v>
      </c>
      <c r="D2311" t="s">
        <v>25</v>
      </c>
      <c r="E2311" t="s">
        <v>184</v>
      </c>
      <c r="F2311">
        <v>1012658</v>
      </c>
      <c r="G2311" t="s">
        <v>41</v>
      </c>
      <c r="H2311" t="s">
        <v>28</v>
      </c>
      <c r="I2311" t="s">
        <v>29</v>
      </c>
      <c r="J2311" t="s">
        <v>30</v>
      </c>
      <c r="K2311">
        <v>0</v>
      </c>
      <c r="L2311" t="s">
        <v>31</v>
      </c>
      <c r="M2311" t="s">
        <v>32</v>
      </c>
      <c r="N2311">
        <v>6</v>
      </c>
      <c r="O2311">
        <v>1</v>
      </c>
      <c r="P2311">
        <v>1</v>
      </c>
      <c r="Q2311">
        <v>12</v>
      </c>
      <c r="R2311">
        <v>2.6459999999999999</v>
      </c>
      <c r="S2311">
        <v>10.584</v>
      </c>
      <c r="T2311">
        <v>4</v>
      </c>
      <c r="U2311">
        <v>1</v>
      </c>
      <c r="V2311">
        <v>0</v>
      </c>
      <c r="W2311">
        <v>0</v>
      </c>
      <c r="X2311">
        <v>0</v>
      </c>
      <c r="Y2311" s="3">
        <f t="shared" si="252"/>
        <v>7</v>
      </c>
      <c r="Z2311" s="3">
        <f t="shared" si="253"/>
        <v>7</v>
      </c>
      <c r="AA2311" s="3">
        <f t="shared" si="254"/>
        <v>84</v>
      </c>
      <c r="AB2311">
        <f>VLOOKUP(F2311,'Producto temporal'!A:F,6,0)</f>
        <v>60</v>
      </c>
      <c r="AC2311" s="9" t="str">
        <f t="shared" si="255"/>
        <v>OK</v>
      </c>
      <c r="AD2311" s="9" t="str">
        <f t="shared" si="256"/>
        <v>OK</v>
      </c>
      <c r="AE2311" s="9" t="str">
        <f t="shared" si="257"/>
        <v>BAJAR MASTERPACK</v>
      </c>
      <c r="AF2311" s="10">
        <f t="shared" si="258"/>
        <v>7</v>
      </c>
    </row>
    <row r="2312" spans="1:32" x14ac:dyDescent="0.3">
      <c r="A2312" s="1">
        <v>45447</v>
      </c>
      <c r="B2312">
        <v>254</v>
      </c>
      <c r="C2312" t="s">
        <v>288</v>
      </c>
      <c r="D2312" t="s">
        <v>25</v>
      </c>
      <c r="E2312" t="s">
        <v>184</v>
      </c>
      <c r="F2312">
        <v>1013898</v>
      </c>
      <c r="G2312" t="s">
        <v>42</v>
      </c>
      <c r="H2312" t="s">
        <v>28</v>
      </c>
      <c r="I2312" t="s">
        <v>29</v>
      </c>
      <c r="J2312" t="s">
        <v>30</v>
      </c>
      <c r="K2312">
        <v>0</v>
      </c>
      <c r="L2312" t="s">
        <v>31</v>
      </c>
      <c r="M2312" t="s">
        <v>32</v>
      </c>
      <c r="N2312">
        <v>7</v>
      </c>
      <c r="O2312">
        <v>3</v>
      </c>
      <c r="P2312">
        <v>1</v>
      </c>
      <c r="Q2312">
        <v>12</v>
      </c>
      <c r="R2312">
        <v>3.3237999999999999</v>
      </c>
      <c r="S2312">
        <v>40.357599999999998</v>
      </c>
      <c r="T2312">
        <v>12</v>
      </c>
      <c r="U2312">
        <v>1</v>
      </c>
      <c r="V2312">
        <v>0</v>
      </c>
      <c r="W2312">
        <v>0</v>
      </c>
      <c r="X2312">
        <v>0</v>
      </c>
      <c r="Y2312" s="3">
        <f t="shared" si="252"/>
        <v>7</v>
      </c>
      <c r="Z2312" s="3">
        <f t="shared" si="253"/>
        <v>2.3333333333333335</v>
      </c>
      <c r="AA2312" s="3">
        <f t="shared" si="254"/>
        <v>28</v>
      </c>
      <c r="AB2312">
        <f>VLOOKUP(F2312,'Producto temporal'!A:F,6,0)</f>
        <v>60</v>
      </c>
      <c r="AC2312" s="9" t="str">
        <f t="shared" si="255"/>
        <v>OK</v>
      </c>
      <c r="AD2312" s="9" t="str">
        <f t="shared" si="256"/>
        <v>OK</v>
      </c>
      <c r="AE2312" s="9" t="str">
        <f t="shared" si="257"/>
        <v>OK</v>
      </c>
      <c r="AF2312" s="10">
        <f t="shared" si="258"/>
        <v>22</v>
      </c>
    </row>
    <row r="2313" spans="1:32" x14ac:dyDescent="0.3">
      <c r="A2313" s="1">
        <v>45447</v>
      </c>
      <c r="B2313">
        <v>257</v>
      </c>
      <c r="C2313" t="s">
        <v>289</v>
      </c>
      <c r="D2313" t="s">
        <v>69</v>
      </c>
      <c r="E2313" t="s">
        <v>184</v>
      </c>
      <c r="F2313">
        <v>1003938</v>
      </c>
      <c r="G2313" t="s">
        <v>27</v>
      </c>
      <c r="H2313" t="s">
        <v>28</v>
      </c>
      <c r="I2313" t="s">
        <v>29</v>
      </c>
      <c r="J2313" t="s">
        <v>30</v>
      </c>
      <c r="K2313">
        <v>0</v>
      </c>
      <c r="L2313" t="s">
        <v>31</v>
      </c>
      <c r="M2313" t="s">
        <v>32</v>
      </c>
      <c r="N2313">
        <v>10</v>
      </c>
      <c r="O2313">
        <v>1</v>
      </c>
      <c r="P2313">
        <v>1</v>
      </c>
      <c r="Q2313">
        <v>12</v>
      </c>
      <c r="R2313">
        <v>3.1680000000000001</v>
      </c>
      <c r="S2313">
        <v>0</v>
      </c>
      <c r="T2313">
        <v>0</v>
      </c>
      <c r="U2313">
        <v>1</v>
      </c>
      <c r="V2313">
        <v>0</v>
      </c>
      <c r="W2313">
        <v>0</v>
      </c>
      <c r="X2313">
        <v>0</v>
      </c>
      <c r="Y2313" s="3" t="str">
        <f t="shared" si="252"/>
        <v>PRODUCTO SIN VENTA</v>
      </c>
      <c r="Z2313" s="3" t="str">
        <f t="shared" si="253"/>
        <v>PRODUCTO SIN VENTA</v>
      </c>
      <c r="AA2313" s="3" t="str">
        <f t="shared" si="254"/>
        <v>PRODUCTO SIN VENTA</v>
      </c>
      <c r="AB2313">
        <f>VLOOKUP(F2313,'Producto temporal'!A:F,6,0)</f>
        <v>60</v>
      </c>
      <c r="AC2313" s="9" t="str">
        <f t="shared" si="255"/>
        <v>PRODUCTO SIN VENTA</v>
      </c>
      <c r="AD2313" s="9" t="str">
        <f t="shared" si="256"/>
        <v>PRODUCTO SIN VENTA</v>
      </c>
      <c r="AE2313" s="9" t="str">
        <f t="shared" si="257"/>
        <v>PRODUCTO SIN VENTA</v>
      </c>
      <c r="AF2313" s="10">
        <f t="shared" si="258"/>
        <v>0</v>
      </c>
    </row>
    <row r="2314" spans="1:32" x14ac:dyDescent="0.3">
      <c r="A2314" s="1">
        <v>45447</v>
      </c>
      <c r="B2314">
        <v>257</v>
      </c>
      <c r="C2314" t="s">
        <v>289</v>
      </c>
      <c r="D2314" t="s">
        <v>69</v>
      </c>
      <c r="E2314" t="s">
        <v>184</v>
      </c>
      <c r="F2314">
        <v>1003941</v>
      </c>
      <c r="G2314" t="s">
        <v>33</v>
      </c>
      <c r="H2314" t="s">
        <v>28</v>
      </c>
      <c r="I2314" t="s">
        <v>29</v>
      </c>
      <c r="J2314" t="s">
        <v>30</v>
      </c>
      <c r="K2314">
        <v>0</v>
      </c>
      <c r="L2314" t="s">
        <v>31</v>
      </c>
      <c r="M2314" t="s">
        <v>32</v>
      </c>
      <c r="N2314">
        <v>7</v>
      </c>
      <c r="O2314">
        <v>1</v>
      </c>
      <c r="P2314">
        <v>1</v>
      </c>
      <c r="Q2314">
        <v>20</v>
      </c>
      <c r="R2314">
        <v>2.3220000000000001</v>
      </c>
      <c r="S2314">
        <v>2.3220000000000001</v>
      </c>
      <c r="T2314">
        <v>1</v>
      </c>
      <c r="U2314">
        <v>1</v>
      </c>
      <c r="V2314">
        <v>0</v>
      </c>
      <c r="W2314">
        <v>0</v>
      </c>
      <c r="X2314">
        <v>0</v>
      </c>
      <c r="Y2314" s="3">
        <f t="shared" si="252"/>
        <v>28</v>
      </c>
      <c r="Z2314" s="3">
        <f t="shared" si="253"/>
        <v>28</v>
      </c>
      <c r="AA2314" s="3">
        <f t="shared" si="254"/>
        <v>560</v>
      </c>
      <c r="AB2314">
        <f>VLOOKUP(F2314,'Producto temporal'!A:F,6,0)</f>
        <v>60</v>
      </c>
      <c r="AC2314" s="9" t="str">
        <f t="shared" si="255"/>
        <v>OK</v>
      </c>
      <c r="AD2314" s="9" t="str">
        <f t="shared" si="256"/>
        <v>OK</v>
      </c>
      <c r="AE2314" s="9" t="str">
        <f t="shared" si="257"/>
        <v>BAJAR MASTERPACK</v>
      </c>
      <c r="AF2314" s="10">
        <f t="shared" si="258"/>
        <v>1</v>
      </c>
    </row>
    <row r="2315" spans="1:32" x14ac:dyDescent="0.3">
      <c r="A2315" s="1">
        <v>45447</v>
      </c>
      <c r="B2315">
        <v>257</v>
      </c>
      <c r="C2315" t="s">
        <v>289</v>
      </c>
      <c r="D2315" t="s">
        <v>69</v>
      </c>
      <c r="E2315" t="s">
        <v>184</v>
      </c>
      <c r="F2315">
        <v>1010020</v>
      </c>
      <c r="G2315" t="s">
        <v>34</v>
      </c>
      <c r="H2315" t="s">
        <v>28</v>
      </c>
      <c r="I2315" t="s">
        <v>29</v>
      </c>
      <c r="J2315" t="s">
        <v>30</v>
      </c>
      <c r="K2315">
        <v>0</v>
      </c>
      <c r="L2315" t="s">
        <v>31</v>
      </c>
      <c r="M2315" t="s">
        <v>32</v>
      </c>
      <c r="N2315">
        <v>1</v>
      </c>
      <c r="O2315">
        <v>1</v>
      </c>
      <c r="P2315">
        <v>1</v>
      </c>
      <c r="Q2315">
        <v>12</v>
      </c>
      <c r="R2315">
        <v>3.02501</v>
      </c>
      <c r="S2315">
        <v>43.26831</v>
      </c>
      <c r="T2315">
        <v>14</v>
      </c>
      <c r="U2315">
        <v>1</v>
      </c>
      <c r="V2315">
        <v>0</v>
      </c>
      <c r="W2315">
        <v>0</v>
      </c>
      <c r="X2315">
        <v>0</v>
      </c>
      <c r="Y2315" s="3">
        <f t="shared" si="252"/>
        <v>2</v>
      </c>
      <c r="Z2315" s="3">
        <f t="shared" si="253"/>
        <v>2</v>
      </c>
      <c r="AA2315" s="3">
        <f t="shared" si="254"/>
        <v>24</v>
      </c>
      <c r="AB2315">
        <f>VLOOKUP(F2315,'Producto temporal'!A:F,6,0)</f>
        <v>60</v>
      </c>
      <c r="AC2315" s="9" t="str">
        <f t="shared" si="255"/>
        <v>OK</v>
      </c>
      <c r="AD2315" s="9" t="str">
        <f t="shared" si="256"/>
        <v>OK</v>
      </c>
      <c r="AE2315" s="9" t="str">
        <f t="shared" si="257"/>
        <v>OK</v>
      </c>
      <c r="AF2315" s="10">
        <f t="shared" si="258"/>
        <v>26</v>
      </c>
    </row>
    <row r="2316" spans="1:32" x14ac:dyDescent="0.3">
      <c r="A2316" s="1">
        <v>45447</v>
      </c>
      <c r="B2316">
        <v>257</v>
      </c>
      <c r="C2316" t="s">
        <v>289</v>
      </c>
      <c r="D2316" t="s">
        <v>69</v>
      </c>
      <c r="E2316" t="s">
        <v>184</v>
      </c>
      <c r="F2316">
        <v>1010290</v>
      </c>
      <c r="G2316" t="s">
        <v>35</v>
      </c>
      <c r="H2316" t="s">
        <v>28</v>
      </c>
      <c r="I2316" t="s">
        <v>29</v>
      </c>
      <c r="J2316" t="s">
        <v>30</v>
      </c>
      <c r="K2316">
        <v>0</v>
      </c>
      <c r="L2316" t="s">
        <v>31</v>
      </c>
      <c r="M2316" t="s">
        <v>32</v>
      </c>
      <c r="N2316">
        <v>1</v>
      </c>
      <c r="O2316">
        <v>1</v>
      </c>
      <c r="P2316">
        <v>1</v>
      </c>
      <c r="Q2316">
        <v>6</v>
      </c>
      <c r="R2316">
        <v>3.62</v>
      </c>
      <c r="S2316">
        <v>25.34</v>
      </c>
      <c r="T2316">
        <v>7</v>
      </c>
      <c r="U2316">
        <v>1</v>
      </c>
      <c r="V2316">
        <v>0</v>
      </c>
      <c r="W2316">
        <v>0</v>
      </c>
      <c r="X2316">
        <v>6</v>
      </c>
      <c r="Y2316" s="3">
        <f t="shared" si="252"/>
        <v>4</v>
      </c>
      <c r="Z2316" s="3">
        <f t="shared" si="253"/>
        <v>4</v>
      </c>
      <c r="AA2316" s="3">
        <f t="shared" si="254"/>
        <v>24</v>
      </c>
      <c r="AB2316">
        <f>VLOOKUP(F2316,'Producto temporal'!A:F,6,0)</f>
        <v>60</v>
      </c>
      <c r="AC2316" s="9" t="str">
        <f t="shared" si="255"/>
        <v>OK</v>
      </c>
      <c r="AD2316" s="9" t="str">
        <f t="shared" si="256"/>
        <v>OK</v>
      </c>
      <c r="AE2316" s="9" t="str">
        <f t="shared" si="257"/>
        <v>OK</v>
      </c>
      <c r="AF2316" s="10">
        <f t="shared" si="258"/>
        <v>13</v>
      </c>
    </row>
    <row r="2317" spans="1:32" x14ac:dyDescent="0.3">
      <c r="A2317" s="1">
        <v>45447</v>
      </c>
      <c r="B2317">
        <v>257</v>
      </c>
      <c r="C2317" t="s">
        <v>289</v>
      </c>
      <c r="D2317" t="s">
        <v>69</v>
      </c>
      <c r="E2317" t="s">
        <v>184</v>
      </c>
      <c r="F2317">
        <v>1010291</v>
      </c>
      <c r="G2317" t="s">
        <v>36</v>
      </c>
      <c r="H2317" t="s">
        <v>28</v>
      </c>
      <c r="I2317" t="s">
        <v>29</v>
      </c>
      <c r="J2317" t="s">
        <v>30</v>
      </c>
      <c r="K2317">
        <v>0</v>
      </c>
      <c r="L2317" t="s">
        <v>31</v>
      </c>
      <c r="M2317" t="s">
        <v>32</v>
      </c>
      <c r="N2317">
        <v>3</v>
      </c>
      <c r="O2317">
        <v>1</v>
      </c>
      <c r="P2317">
        <v>1</v>
      </c>
      <c r="Q2317">
        <v>6</v>
      </c>
      <c r="R2317">
        <v>3.62</v>
      </c>
      <c r="S2317">
        <v>10.86</v>
      </c>
      <c r="T2317">
        <v>3</v>
      </c>
      <c r="U2317">
        <v>1</v>
      </c>
      <c r="V2317">
        <v>0</v>
      </c>
      <c r="W2317">
        <v>0</v>
      </c>
      <c r="X2317">
        <v>6</v>
      </c>
      <c r="Y2317" s="3">
        <f t="shared" si="252"/>
        <v>9.3333333333333339</v>
      </c>
      <c r="Z2317" s="3">
        <f t="shared" si="253"/>
        <v>9.3333333333333339</v>
      </c>
      <c r="AA2317" s="3">
        <f t="shared" si="254"/>
        <v>56</v>
      </c>
      <c r="AB2317">
        <f>VLOOKUP(F2317,'Producto temporal'!A:F,6,0)</f>
        <v>60</v>
      </c>
      <c r="AC2317" s="9" t="str">
        <f t="shared" si="255"/>
        <v>OK</v>
      </c>
      <c r="AD2317" s="9" t="str">
        <f t="shared" si="256"/>
        <v>OK</v>
      </c>
      <c r="AE2317" s="9" t="str">
        <f t="shared" si="257"/>
        <v>OK</v>
      </c>
      <c r="AF2317" s="10">
        <f t="shared" si="258"/>
        <v>5</v>
      </c>
    </row>
    <row r="2318" spans="1:32" x14ac:dyDescent="0.3">
      <c r="A2318" s="1">
        <v>45447</v>
      </c>
      <c r="B2318">
        <v>257</v>
      </c>
      <c r="C2318" t="s">
        <v>289</v>
      </c>
      <c r="D2318" t="s">
        <v>69</v>
      </c>
      <c r="E2318" t="s">
        <v>184</v>
      </c>
      <c r="F2318">
        <v>1010783</v>
      </c>
      <c r="G2318" t="s">
        <v>37</v>
      </c>
      <c r="H2318" t="s">
        <v>28</v>
      </c>
      <c r="I2318" t="s">
        <v>29</v>
      </c>
      <c r="J2318" t="s">
        <v>30</v>
      </c>
      <c r="K2318">
        <v>0</v>
      </c>
      <c r="L2318" t="s">
        <v>31</v>
      </c>
      <c r="M2318" t="s">
        <v>32</v>
      </c>
      <c r="N2318">
        <v>3</v>
      </c>
      <c r="O2318">
        <v>1</v>
      </c>
      <c r="P2318">
        <v>1</v>
      </c>
      <c r="Q2318">
        <v>12</v>
      </c>
      <c r="R2318">
        <v>3.04121</v>
      </c>
      <c r="S2318">
        <v>30.93787</v>
      </c>
      <c r="T2318">
        <v>10</v>
      </c>
      <c r="U2318">
        <v>1</v>
      </c>
      <c r="V2318">
        <v>0</v>
      </c>
      <c r="W2318">
        <v>0</v>
      </c>
      <c r="X2318">
        <v>0</v>
      </c>
      <c r="Y2318" s="3">
        <f t="shared" si="252"/>
        <v>2.8</v>
      </c>
      <c r="Z2318" s="3">
        <f t="shared" si="253"/>
        <v>2.8</v>
      </c>
      <c r="AA2318" s="3">
        <f t="shared" si="254"/>
        <v>33.6</v>
      </c>
      <c r="AB2318">
        <f>VLOOKUP(F2318,'Producto temporal'!A:F,6,0)</f>
        <v>60</v>
      </c>
      <c r="AC2318" s="9" t="str">
        <f t="shared" si="255"/>
        <v>OK</v>
      </c>
      <c r="AD2318" s="9" t="str">
        <f t="shared" si="256"/>
        <v>OK</v>
      </c>
      <c r="AE2318" s="9" t="str">
        <f t="shared" si="257"/>
        <v>OK</v>
      </c>
      <c r="AF2318" s="10">
        <f t="shared" si="258"/>
        <v>18</v>
      </c>
    </row>
    <row r="2319" spans="1:32" x14ac:dyDescent="0.3">
      <c r="A2319" s="1">
        <v>45447</v>
      </c>
      <c r="B2319">
        <v>257</v>
      </c>
      <c r="C2319" t="s">
        <v>289</v>
      </c>
      <c r="D2319" t="s">
        <v>69</v>
      </c>
      <c r="E2319" t="s">
        <v>184</v>
      </c>
      <c r="F2319">
        <v>1011679</v>
      </c>
      <c r="G2319" t="s">
        <v>38</v>
      </c>
      <c r="H2319" t="s">
        <v>28</v>
      </c>
      <c r="I2319" t="s">
        <v>29</v>
      </c>
      <c r="J2319" t="s">
        <v>30</v>
      </c>
      <c r="K2319">
        <v>0</v>
      </c>
      <c r="L2319" t="s">
        <v>31</v>
      </c>
      <c r="M2319" t="s">
        <v>32</v>
      </c>
      <c r="N2319">
        <v>1</v>
      </c>
      <c r="O2319">
        <v>1</v>
      </c>
      <c r="P2319">
        <v>1</v>
      </c>
      <c r="Q2319">
        <v>12</v>
      </c>
      <c r="R2319">
        <v>2.3849999999999998</v>
      </c>
      <c r="S2319">
        <v>2.3849999999999998</v>
      </c>
      <c r="T2319">
        <v>1</v>
      </c>
      <c r="U2319">
        <v>1</v>
      </c>
      <c r="V2319">
        <v>0</v>
      </c>
      <c r="W2319">
        <v>0</v>
      </c>
      <c r="X2319">
        <v>0</v>
      </c>
      <c r="Y2319" s="3">
        <f t="shared" si="252"/>
        <v>28</v>
      </c>
      <c r="Z2319" s="3">
        <f t="shared" si="253"/>
        <v>28</v>
      </c>
      <c r="AA2319" s="3">
        <f t="shared" si="254"/>
        <v>336</v>
      </c>
      <c r="AB2319">
        <f>VLOOKUP(F2319,'Producto temporal'!A:F,6,0)</f>
        <v>60</v>
      </c>
      <c r="AC2319" s="9" t="str">
        <f t="shared" si="255"/>
        <v>OK</v>
      </c>
      <c r="AD2319" s="9" t="str">
        <f t="shared" si="256"/>
        <v>OK</v>
      </c>
      <c r="AE2319" s="9" t="str">
        <f t="shared" si="257"/>
        <v>BAJAR MASTERPACK</v>
      </c>
      <c r="AF2319" s="10">
        <f t="shared" si="258"/>
        <v>1</v>
      </c>
    </row>
    <row r="2320" spans="1:32" x14ac:dyDescent="0.3">
      <c r="A2320" s="1">
        <v>45447</v>
      </c>
      <c r="B2320">
        <v>257</v>
      </c>
      <c r="C2320" t="s">
        <v>289</v>
      </c>
      <c r="D2320" t="s">
        <v>69</v>
      </c>
      <c r="E2320" t="s">
        <v>184</v>
      </c>
      <c r="F2320">
        <v>1011885</v>
      </c>
      <c r="G2320" t="s">
        <v>39</v>
      </c>
      <c r="H2320" t="s">
        <v>28</v>
      </c>
      <c r="I2320" t="s">
        <v>29</v>
      </c>
      <c r="J2320" t="s">
        <v>30</v>
      </c>
      <c r="K2320">
        <v>0</v>
      </c>
      <c r="L2320" t="s">
        <v>31</v>
      </c>
      <c r="M2320" t="s">
        <v>32</v>
      </c>
      <c r="N2320">
        <v>0</v>
      </c>
      <c r="O2320">
        <v>3</v>
      </c>
      <c r="P2320">
        <v>1</v>
      </c>
      <c r="Q2320">
        <v>12</v>
      </c>
      <c r="R2320">
        <v>2.3849999999999998</v>
      </c>
      <c r="S2320">
        <v>11.925000000000001</v>
      </c>
      <c r="T2320">
        <v>5</v>
      </c>
      <c r="U2320">
        <v>0</v>
      </c>
      <c r="V2320">
        <v>0</v>
      </c>
      <c r="W2320">
        <v>0</v>
      </c>
      <c r="X2320">
        <v>0</v>
      </c>
      <c r="Y2320" s="3">
        <f t="shared" si="252"/>
        <v>16.8</v>
      </c>
      <c r="Z2320" s="3">
        <f t="shared" si="253"/>
        <v>5.6</v>
      </c>
      <c r="AA2320" s="3">
        <f t="shared" si="254"/>
        <v>67.2</v>
      </c>
      <c r="AB2320">
        <f>VLOOKUP(F2320,'Producto temporal'!A:F,6,0)</f>
        <v>60</v>
      </c>
      <c r="AC2320" s="9" t="str">
        <f t="shared" si="255"/>
        <v>OK</v>
      </c>
      <c r="AD2320" s="9" t="str">
        <f t="shared" si="256"/>
        <v>OK</v>
      </c>
      <c r="AE2320" s="9" t="str">
        <f t="shared" si="257"/>
        <v>BAJAR MASTERPACK</v>
      </c>
      <c r="AF2320" s="10">
        <f t="shared" si="258"/>
        <v>9</v>
      </c>
    </row>
    <row r="2321" spans="1:32" x14ac:dyDescent="0.3">
      <c r="A2321" s="1">
        <v>45447</v>
      </c>
      <c r="B2321">
        <v>257</v>
      </c>
      <c r="C2321" t="s">
        <v>289</v>
      </c>
      <c r="D2321" t="s">
        <v>69</v>
      </c>
      <c r="E2321" t="s">
        <v>184</v>
      </c>
      <c r="F2321">
        <v>1012657</v>
      </c>
      <c r="G2321" t="s">
        <v>40</v>
      </c>
      <c r="H2321" t="s">
        <v>28</v>
      </c>
      <c r="I2321" t="s">
        <v>29</v>
      </c>
      <c r="J2321" t="s">
        <v>30</v>
      </c>
      <c r="K2321">
        <v>0</v>
      </c>
      <c r="L2321" t="s">
        <v>31</v>
      </c>
      <c r="M2321" t="s">
        <v>32</v>
      </c>
      <c r="N2321">
        <v>4</v>
      </c>
      <c r="O2321">
        <v>1</v>
      </c>
      <c r="P2321">
        <v>1</v>
      </c>
      <c r="Q2321">
        <v>12</v>
      </c>
      <c r="R2321">
        <v>3.0294400000000001</v>
      </c>
      <c r="S2321">
        <v>3.09076</v>
      </c>
      <c r="T2321">
        <v>1</v>
      </c>
      <c r="U2321">
        <v>1</v>
      </c>
      <c r="V2321">
        <v>0</v>
      </c>
      <c r="W2321">
        <v>0</v>
      </c>
      <c r="X2321">
        <v>0</v>
      </c>
      <c r="Y2321" s="3">
        <f t="shared" si="252"/>
        <v>28</v>
      </c>
      <c r="Z2321" s="3">
        <f t="shared" si="253"/>
        <v>28</v>
      </c>
      <c r="AA2321" s="3">
        <f t="shared" si="254"/>
        <v>336</v>
      </c>
      <c r="AB2321">
        <f>VLOOKUP(F2321,'Producto temporal'!A:F,6,0)</f>
        <v>60</v>
      </c>
      <c r="AC2321" s="9" t="str">
        <f t="shared" si="255"/>
        <v>OK</v>
      </c>
      <c r="AD2321" s="9" t="str">
        <f t="shared" si="256"/>
        <v>OK</v>
      </c>
      <c r="AE2321" s="9" t="str">
        <f t="shared" si="257"/>
        <v>BAJAR MASTERPACK</v>
      </c>
      <c r="AF2321" s="10">
        <f t="shared" si="258"/>
        <v>1</v>
      </c>
    </row>
    <row r="2322" spans="1:32" x14ac:dyDescent="0.3">
      <c r="A2322" s="1">
        <v>45447</v>
      </c>
      <c r="B2322">
        <v>257</v>
      </c>
      <c r="C2322" t="s">
        <v>289</v>
      </c>
      <c r="D2322" t="s">
        <v>69</v>
      </c>
      <c r="E2322" t="s">
        <v>184</v>
      </c>
      <c r="F2322">
        <v>1012658</v>
      </c>
      <c r="G2322" t="s">
        <v>41</v>
      </c>
      <c r="H2322" t="s">
        <v>28</v>
      </c>
      <c r="I2322" t="s">
        <v>29</v>
      </c>
      <c r="J2322" t="s">
        <v>30</v>
      </c>
      <c r="K2322">
        <v>0</v>
      </c>
      <c r="L2322" t="s">
        <v>31</v>
      </c>
      <c r="M2322" t="s">
        <v>32</v>
      </c>
      <c r="N2322">
        <v>8</v>
      </c>
      <c r="O2322">
        <v>1</v>
      </c>
      <c r="P2322">
        <v>1</v>
      </c>
      <c r="Q2322">
        <v>12</v>
      </c>
      <c r="R2322">
        <v>2.6459999999999999</v>
      </c>
      <c r="S2322">
        <v>0</v>
      </c>
      <c r="T2322">
        <v>0</v>
      </c>
      <c r="U2322">
        <v>1</v>
      </c>
      <c r="V2322">
        <v>0</v>
      </c>
      <c r="W2322">
        <v>0</v>
      </c>
      <c r="X2322">
        <v>0</v>
      </c>
      <c r="Y2322" s="3" t="str">
        <f t="shared" si="252"/>
        <v>PRODUCTO SIN VENTA</v>
      </c>
      <c r="Z2322" s="3" t="str">
        <f t="shared" si="253"/>
        <v>PRODUCTO SIN VENTA</v>
      </c>
      <c r="AA2322" s="3" t="str">
        <f t="shared" si="254"/>
        <v>PRODUCTO SIN VENTA</v>
      </c>
      <c r="AB2322">
        <f>VLOOKUP(F2322,'Producto temporal'!A:F,6,0)</f>
        <v>60</v>
      </c>
      <c r="AC2322" s="9" t="str">
        <f t="shared" si="255"/>
        <v>PRODUCTO SIN VENTA</v>
      </c>
      <c r="AD2322" s="9" t="str">
        <f t="shared" si="256"/>
        <v>PRODUCTO SIN VENTA</v>
      </c>
      <c r="AE2322" s="9" t="str">
        <f t="shared" si="257"/>
        <v>PRODUCTO SIN VENTA</v>
      </c>
      <c r="AF2322" s="10">
        <f t="shared" si="258"/>
        <v>0</v>
      </c>
    </row>
    <row r="2323" spans="1:32" x14ac:dyDescent="0.3">
      <c r="A2323" s="1">
        <v>45447</v>
      </c>
      <c r="B2323">
        <v>257</v>
      </c>
      <c r="C2323" t="s">
        <v>289</v>
      </c>
      <c r="D2323" t="s">
        <v>69</v>
      </c>
      <c r="E2323" t="s">
        <v>184</v>
      </c>
      <c r="F2323">
        <v>1013898</v>
      </c>
      <c r="G2323" t="s">
        <v>42</v>
      </c>
      <c r="H2323" t="s">
        <v>28</v>
      </c>
      <c r="I2323" t="s">
        <v>29</v>
      </c>
      <c r="J2323" t="s">
        <v>30</v>
      </c>
      <c r="K2323">
        <v>0</v>
      </c>
      <c r="L2323" t="s">
        <v>31</v>
      </c>
      <c r="M2323" t="s">
        <v>32</v>
      </c>
      <c r="N2323">
        <v>2</v>
      </c>
      <c r="O2323">
        <v>3</v>
      </c>
      <c r="P2323">
        <v>1</v>
      </c>
      <c r="Q2323">
        <v>12</v>
      </c>
      <c r="R2323">
        <v>3.3237999999999999</v>
      </c>
      <c r="S2323">
        <v>6.73977</v>
      </c>
      <c r="T2323">
        <v>2</v>
      </c>
      <c r="U2323">
        <v>1</v>
      </c>
      <c r="V2323">
        <v>0</v>
      </c>
      <c r="W2323">
        <v>0</v>
      </c>
      <c r="X2323">
        <v>0</v>
      </c>
      <c r="Y2323" s="3">
        <f t="shared" si="252"/>
        <v>42</v>
      </c>
      <c r="Z2323" s="3">
        <f t="shared" si="253"/>
        <v>14</v>
      </c>
      <c r="AA2323" s="3">
        <f t="shared" si="254"/>
        <v>168</v>
      </c>
      <c r="AB2323">
        <f>VLOOKUP(F2323,'Producto temporal'!A:F,6,0)</f>
        <v>60</v>
      </c>
      <c r="AC2323" s="9" t="str">
        <f t="shared" si="255"/>
        <v>OK</v>
      </c>
      <c r="AD2323" s="9" t="str">
        <f t="shared" si="256"/>
        <v>OK</v>
      </c>
      <c r="AE2323" s="9" t="str">
        <f t="shared" si="257"/>
        <v>BAJAR MASTERPACK</v>
      </c>
      <c r="AF2323" s="10">
        <f t="shared" si="258"/>
        <v>3</v>
      </c>
    </row>
    <row r="2324" spans="1:32" x14ac:dyDescent="0.3">
      <c r="A2324" s="1">
        <v>45447</v>
      </c>
      <c r="B2324">
        <v>258</v>
      </c>
      <c r="C2324" t="s">
        <v>290</v>
      </c>
      <c r="D2324" t="s">
        <v>50</v>
      </c>
      <c r="E2324" t="s">
        <v>184</v>
      </c>
      <c r="F2324">
        <v>1003938</v>
      </c>
      <c r="G2324" t="s">
        <v>27</v>
      </c>
      <c r="H2324" t="s">
        <v>28</v>
      </c>
      <c r="I2324" t="s">
        <v>29</v>
      </c>
      <c r="J2324" t="s">
        <v>30</v>
      </c>
      <c r="K2324">
        <v>0</v>
      </c>
      <c r="L2324" t="s">
        <v>31</v>
      </c>
      <c r="M2324" t="s">
        <v>32</v>
      </c>
      <c r="N2324">
        <v>2</v>
      </c>
      <c r="O2324">
        <v>1</v>
      </c>
      <c r="P2324">
        <v>1</v>
      </c>
      <c r="Q2324">
        <v>12</v>
      </c>
      <c r="R2324">
        <v>3.1680000000000001</v>
      </c>
      <c r="S2324">
        <v>6.3360000000000003</v>
      </c>
      <c r="T2324">
        <v>2</v>
      </c>
      <c r="U2324">
        <v>1</v>
      </c>
      <c r="V2324">
        <v>0</v>
      </c>
      <c r="W2324">
        <v>2</v>
      </c>
      <c r="X2324">
        <v>0</v>
      </c>
      <c r="Y2324" s="3">
        <f t="shared" si="252"/>
        <v>14</v>
      </c>
      <c r="Z2324" s="3">
        <f t="shared" si="253"/>
        <v>14</v>
      </c>
      <c r="AA2324" s="3">
        <f t="shared" si="254"/>
        <v>168</v>
      </c>
      <c r="AB2324">
        <f>VLOOKUP(F2324,'Producto temporal'!A:F,6,0)</f>
        <v>60</v>
      </c>
      <c r="AC2324" s="9" t="str">
        <f t="shared" si="255"/>
        <v>OK</v>
      </c>
      <c r="AD2324" s="9" t="str">
        <f t="shared" si="256"/>
        <v>OK</v>
      </c>
      <c r="AE2324" s="9" t="str">
        <f t="shared" si="257"/>
        <v>BAJAR MASTERPACK</v>
      </c>
      <c r="AF2324" s="10">
        <f t="shared" si="258"/>
        <v>3</v>
      </c>
    </row>
    <row r="2325" spans="1:32" x14ac:dyDescent="0.3">
      <c r="A2325" s="1">
        <v>45447</v>
      </c>
      <c r="B2325">
        <v>258</v>
      </c>
      <c r="C2325" t="s">
        <v>290</v>
      </c>
      <c r="D2325" t="s">
        <v>50</v>
      </c>
      <c r="E2325" t="s">
        <v>184</v>
      </c>
      <c r="F2325">
        <v>1003941</v>
      </c>
      <c r="G2325" t="s">
        <v>33</v>
      </c>
      <c r="H2325" t="s">
        <v>28</v>
      </c>
      <c r="I2325" t="s">
        <v>29</v>
      </c>
      <c r="J2325" t="s">
        <v>30</v>
      </c>
      <c r="K2325">
        <v>0</v>
      </c>
      <c r="L2325" t="s">
        <v>31</v>
      </c>
      <c r="M2325" t="s">
        <v>32</v>
      </c>
      <c r="N2325">
        <v>7</v>
      </c>
      <c r="O2325">
        <v>1</v>
      </c>
      <c r="P2325">
        <v>1</v>
      </c>
      <c r="Q2325">
        <v>20</v>
      </c>
      <c r="R2325">
        <v>2.3220000000000001</v>
      </c>
      <c r="S2325">
        <v>2.3220000000000001</v>
      </c>
      <c r="T2325">
        <v>1</v>
      </c>
      <c r="U2325">
        <v>1</v>
      </c>
      <c r="V2325">
        <v>0</v>
      </c>
      <c r="W2325">
        <v>0</v>
      </c>
      <c r="X2325">
        <v>0</v>
      </c>
      <c r="Y2325" s="3">
        <f t="shared" si="252"/>
        <v>28</v>
      </c>
      <c r="Z2325" s="3">
        <f t="shared" si="253"/>
        <v>28</v>
      </c>
      <c r="AA2325" s="3">
        <f t="shared" si="254"/>
        <v>560</v>
      </c>
      <c r="AB2325">
        <f>VLOOKUP(F2325,'Producto temporal'!A:F,6,0)</f>
        <v>60</v>
      </c>
      <c r="AC2325" s="9" t="str">
        <f t="shared" si="255"/>
        <v>OK</v>
      </c>
      <c r="AD2325" s="9" t="str">
        <f t="shared" si="256"/>
        <v>OK</v>
      </c>
      <c r="AE2325" s="9" t="str">
        <f t="shared" si="257"/>
        <v>BAJAR MASTERPACK</v>
      </c>
      <c r="AF2325" s="10">
        <f t="shared" si="258"/>
        <v>1</v>
      </c>
    </row>
    <row r="2326" spans="1:32" x14ac:dyDescent="0.3">
      <c r="A2326" s="1">
        <v>45447</v>
      </c>
      <c r="B2326">
        <v>258</v>
      </c>
      <c r="C2326" t="s">
        <v>290</v>
      </c>
      <c r="D2326" t="s">
        <v>50</v>
      </c>
      <c r="E2326" t="s">
        <v>184</v>
      </c>
      <c r="F2326">
        <v>1010020</v>
      </c>
      <c r="G2326" t="s">
        <v>34</v>
      </c>
      <c r="H2326" t="s">
        <v>28</v>
      </c>
      <c r="I2326" t="s">
        <v>29</v>
      </c>
      <c r="J2326" t="s">
        <v>30</v>
      </c>
      <c r="K2326">
        <v>0</v>
      </c>
      <c r="L2326" t="s">
        <v>31</v>
      </c>
      <c r="M2326" t="s">
        <v>32</v>
      </c>
      <c r="N2326">
        <v>1</v>
      </c>
      <c r="O2326">
        <v>1</v>
      </c>
      <c r="P2326">
        <v>1</v>
      </c>
      <c r="Q2326">
        <v>12</v>
      </c>
      <c r="R2326">
        <v>3.02501</v>
      </c>
      <c r="S2326">
        <v>30.56972</v>
      </c>
      <c r="T2326">
        <v>10</v>
      </c>
      <c r="U2326">
        <v>1</v>
      </c>
      <c r="V2326">
        <v>0</v>
      </c>
      <c r="W2326">
        <v>8</v>
      </c>
      <c r="X2326">
        <v>0</v>
      </c>
      <c r="Y2326" s="3">
        <f t="shared" si="252"/>
        <v>2.8</v>
      </c>
      <c r="Z2326" s="3">
        <f t="shared" si="253"/>
        <v>2.8</v>
      </c>
      <c r="AA2326" s="3">
        <f t="shared" si="254"/>
        <v>33.6</v>
      </c>
      <c r="AB2326">
        <f>VLOOKUP(F2326,'Producto temporal'!A:F,6,0)</f>
        <v>60</v>
      </c>
      <c r="AC2326" s="9" t="str">
        <f t="shared" si="255"/>
        <v>OK</v>
      </c>
      <c r="AD2326" s="9" t="str">
        <f t="shared" si="256"/>
        <v>OK</v>
      </c>
      <c r="AE2326" s="9" t="str">
        <f t="shared" si="257"/>
        <v>OK</v>
      </c>
      <c r="AF2326" s="10">
        <f t="shared" si="258"/>
        <v>18</v>
      </c>
    </row>
    <row r="2327" spans="1:32" x14ac:dyDescent="0.3">
      <c r="A2327" s="1">
        <v>45447</v>
      </c>
      <c r="B2327">
        <v>258</v>
      </c>
      <c r="C2327" t="s">
        <v>290</v>
      </c>
      <c r="D2327" t="s">
        <v>50</v>
      </c>
      <c r="E2327" t="s">
        <v>184</v>
      </c>
      <c r="F2327">
        <v>1010290</v>
      </c>
      <c r="G2327" t="s">
        <v>35</v>
      </c>
      <c r="H2327" t="s">
        <v>28</v>
      </c>
      <c r="I2327" t="s">
        <v>29</v>
      </c>
      <c r="J2327" t="s">
        <v>30</v>
      </c>
      <c r="K2327">
        <v>0</v>
      </c>
      <c r="L2327" t="s">
        <v>31</v>
      </c>
      <c r="M2327" t="s">
        <v>32</v>
      </c>
      <c r="N2327">
        <v>4</v>
      </c>
      <c r="O2327">
        <v>1</v>
      </c>
      <c r="P2327">
        <v>1</v>
      </c>
      <c r="Q2327">
        <v>6</v>
      </c>
      <c r="R2327">
        <v>3.62</v>
      </c>
      <c r="S2327">
        <v>18.100000000000001</v>
      </c>
      <c r="T2327">
        <v>5</v>
      </c>
      <c r="U2327">
        <v>1</v>
      </c>
      <c r="V2327">
        <v>0</v>
      </c>
      <c r="W2327">
        <v>0</v>
      </c>
      <c r="X2327">
        <v>6</v>
      </c>
      <c r="Y2327" s="3">
        <f t="shared" si="252"/>
        <v>5.6</v>
      </c>
      <c r="Z2327" s="3">
        <f t="shared" si="253"/>
        <v>5.6</v>
      </c>
      <c r="AA2327" s="3">
        <f t="shared" si="254"/>
        <v>33.6</v>
      </c>
      <c r="AB2327">
        <f>VLOOKUP(F2327,'Producto temporal'!A:F,6,0)</f>
        <v>60</v>
      </c>
      <c r="AC2327" s="9" t="str">
        <f t="shared" si="255"/>
        <v>OK</v>
      </c>
      <c r="AD2327" s="9" t="str">
        <f t="shared" si="256"/>
        <v>OK</v>
      </c>
      <c r="AE2327" s="9" t="str">
        <f t="shared" si="257"/>
        <v>OK</v>
      </c>
      <c r="AF2327" s="10">
        <f t="shared" si="258"/>
        <v>9</v>
      </c>
    </row>
    <row r="2328" spans="1:32" x14ac:dyDescent="0.3">
      <c r="A2328" s="1">
        <v>45447</v>
      </c>
      <c r="B2328">
        <v>258</v>
      </c>
      <c r="C2328" t="s">
        <v>290</v>
      </c>
      <c r="D2328" t="s">
        <v>50</v>
      </c>
      <c r="E2328" t="s">
        <v>184</v>
      </c>
      <c r="F2328">
        <v>1010291</v>
      </c>
      <c r="G2328" t="s">
        <v>36</v>
      </c>
      <c r="H2328" t="s">
        <v>28</v>
      </c>
      <c r="I2328" t="s">
        <v>29</v>
      </c>
      <c r="J2328" t="s">
        <v>30</v>
      </c>
      <c r="K2328">
        <v>0</v>
      </c>
      <c r="L2328" t="s">
        <v>31</v>
      </c>
      <c r="M2328" t="s">
        <v>32</v>
      </c>
      <c r="N2328">
        <v>7</v>
      </c>
      <c r="O2328">
        <v>1</v>
      </c>
      <c r="P2328">
        <v>1</v>
      </c>
      <c r="Q2328">
        <v>6</v>
      </c>
      <c r="R2328">
        <v>3.62</v>
      </c>
      <c r="S2328">
        <v>10.86</v>
      </c>
      <c r="T2328">
        <v>3</v>
      </c>
      <c r="U2328">
        <v>1</v>
      </c>
      <c r="V2328">
        <v>0</v>
      </c>
      <c r="W2328">
        <v>0</v>
      </c>
      <c r="X2328">
        <v>4</v>
      </c>
      <c r="Y2328" s="3">
        <f t="shared" si="252"/>
        <v>9.3333333333333339</v>
      </c>
      <c r="Z2328" s="3">
        <f t="shared" si="253"/>
        <v>9.3333333333333339</v>
      </c>
      <c r="AA2328" s="3">
        <f t="shared" si="254"/>
        <v>56</v>
      </c>
      <c r="AB2328">
        <f>VLOOKUP(F2328,'Producto temporal'!A:F,6,0)</f>
        <v>60</v>
      </c>
      <c r="AC2328" s="9" t="str">
        <f t="shared" si="255"/>
        <v>OK</v>
      </c>
      <c r="AD2328" s="9" t="str">
        <f t="shared" si="256"/>
        <v>OK</v>
      </c>
      <c r="AE2328" s="9" t="str">
        <f t="shared" si="257"/>
        <v>OK</v>
      </c>
      <c r="AF2328" s="10">
        <f t="shared" si="258"/>
        <v>5</v>
      </c>
    </row>
    <row r="2329" spans="1:32" x14ac:dyDescent="0.3">
      <c r="A2329" s="1">
        <v>45447</v>
      </c>
      <c r="B2329">
        <v>258</v>
      </c>
      <c r="C2329" t="s">
        <v>290</v>
      </c>
      <c r="D2329" t="s">
        <v>50</v>
      </c>
      <c r="E2329" t="s">
        <v>184</v>
      </c>
      <c r="F2329">
        <v>1010783</v>
      </c>
      <c r="G2329" t="s">
        <v>37</v>
      </c>
      <c r="H2329" t="s">
        <v>28</v>
      </c>
      <c r="I2329" t="s">
        <v>29</v>
      </c>
      <c r="J2329" t="s">
        <v>30</v>
      </c>
      <c r="K2329">
        <v>0</v>
      </c>
      <c r="L2329" t="s">
        <v>31</v>
      </c>
      <c r="M2329" t="s">
        <v>32</v>
      </c>
      <c r="N2329">
        <v>2</v>
      </c>
      <c r="O2329">
        <v>1</v>
      </c>
      <c r="P2329">
        <v>1</v>
      </c>
      <c r="Q2329">
        <v>12</v>
      </c>
      <c r="R2329">
        <v>3.04121</v>
      </c>
      <c r="S2329">
        <v>24.71294</v>
      </c>
      <c r="T2329">
        <v>8</v>
      </c>
      <c r="U2329">
        <v>1</v>
      </c>
      <c r="V2329">
        <v>0</v>
      </c>
      <c r="W2329">
        <v>8</v>
      </c>
      <c r="X2329">
        <v>0</v>
      </c>
      <c r="Y2329" s="3">
        <f t="shared" si="252"/>
        <v>3.5</v>
      </c>
      <c r="Z2329" s="3">
        <f t="shared" si="253"/>
        <v>3.5</v>
      </c>
      <c r="AA2329" s="3">
        <f t="shared" si="254"/>
        <v>42</v>
      </c>
      <c r="AB2329">
        <f>VLOOKUP(F2329,'Producto temporal'!A:F,6,0)</f>
        <v>60</v>
      </c>
      <c r="AC2329" s="9" t="str">
        <f t="shared" si="255"/>
        <v>OK</v>
      </c>
      <c r="AD2329" s="9" t="str">
        <f t="shared" si="256"/>
        <v>OK</v>
      </c>
      <c r="AE2329" s="9" t="str">
        <f t="shared" si="257"/>
        <v>OK</v>
      </c>
      <c r="AF2329" s="10">
        <f t="shared" si="258"/>
        <v>15</v>
      </c>
    </row>
    <row r="2330" spans="1:32" x14ac:dyDescent="0.3">
      <c r="A2330" s="1">
        <v>45447</v>
      </c>
      <c r="B2330">
        <v>258</v>
      </c>
      <c r="C2330" t="s">
        <v>290</v>
      </c>
      <c r="D2330" t="s">
        <v>50</v>
      </c>
      <c r="E2330" t="s">
        <v>184</v>
      </c>
      <c r="F2330">
        <v>1011679</v>
      </c>
      <c r="G2330" t="s">
        <v>38</v>
      </c>
      <c r="H2330" t="s">
        <v>28</v>
      </c>
      <c r="I2330" t="s">
        <v>29</v>
      </c>
      <c r="J2330" t="s">
        <v>30</v>
      </c>
      <c r="K2330">
        <v>0</v>
      </c>
      <c r="L2330" t="s">
        <v>31</v>
      </c>
      <c r="M2330" t="s">
        <v>32</v>
      </c>
      <c r="N2330">
        <v>3</v>
      </c>
      <c r="O2330">
        <v>1</v>
      </c>
      <c r="P2330">
        <v>1</v>
      </c>
      <c r="Q2330">
        <v>12</v>
      </c>
      <c r="R2330">
        <v>2.3849999999999998</v>
      </c>
      <c r="S2330">
        <v>0</v>
      </c>
      <c r="T2330">
        <v>0</v>
      </c>
      <c r="U2330">
        <v>1</v>
      </c>
      <c r="V2330">
        <v>0</v>
      </c>
      <c r="W2330">
        <v>1</v>
      </c>
      <c r="X2330">
        <v>0</v>
      </c>
      <c r="Y2330" s="3" t="str">
        <f t="shared" si="252"/>
        <v>PRODUCTO SIN VENTA</v>
      </c>
      <c r="Z2330" s="3" t="str">
        <f t="shared" si="253"/>
        <v>PRODUCTO SIN VENTA</v>
      </c>
      <c r="AA2330" s="3" t="str">
        <f t="shared" si="254"/>
        <v>PRODUCTO SIN VENTA</v>
      </c>
      <c r="AB2330">
        <f>VLOOKUP(F2330,'Producto temporal'!A:F,6,0)</f>
        <v>60</v>
      </c>
      <c r="AC2330" s="9" t="str">
        <f t="shared" si="255"/>
        <v>PRODUCTO SIN VENTA</v>
      </c>
      <c r="AD2330" s="9" t="str">
        <f t="shared" si="256"/>
        <v>PRODUCTO SIN VENTA</v>
      </c>
      <c r="AE2330" s="9" t="str">
        <f t="shared" si="257"/>
        <v>PRODUCTO SIN VENTA</v>
      </c>
      <c r="AF2330" s="10">
        <f t="shared" si="258"/>
        <v>0</v>
      </c>
    </row>
    <row r="2331" spans="1:32" x14ac:dyDescent="0.3">
      <c r="A2331" s="1">
        <v>45447</v>
      </c>
      <c r="B2331">
        <v>258</v>
      </c>
      <c r="C2331" t="s">
        <v>290</v>
      </c>
      <c r="D2331" t="s">
        <v>50</v>
      </c>
      <c r="E2331" t="s">
        <v>184</v>
      </c>
      <c r="F2331">
        <v>1011885</v>
      </c>
      <c r="G2331" t="s">
        <v>39</v>
      </c>
      <c r="H2331" t="s">
        <v>28</v>
      </c>
      <c r="I2331" t="s">
        <v>29</v>
      </c>
      <c r="J2331" t="s">
        <v>30</v>
      </c>
      <c r="K2331">
        <v>0</v>
      </c>
      <c r="L2331" t="s">
        <v>31</v>
      </c>
      <c r="M2331" t="s">
        <v>32</v>
      </c>
      <c r="N2331">
        <v>4</v>
      </c>
      <c r="O2331">
        <v>3</v>
      </c>
      <c r="P2331">
        <v>1</v>
      </c>
      <c r="Q2331">
        <v>12</v>
      </c>
      <c r="R2331">
        <v>2.3849999999999998</v>
      </c>
      <c r="S2331">
        <v>0</v>
      </c>
      <c r="T2331">
        <v>0</v>
      </c>
      <c r="U2331">
        <v>1</v>
      </c>
      <c r="V2331">
        <v>0</v>
      </c>
      <c r="W2331">
        <v>0</v>
      </c>
      <c r="X2331">
        <v>0</v>
      </c>
      <c r="Y2331" s="3" t="str">
        <f t="shared" si="252"/>
        <v>PRODUCTO SIN VENTA</v>
      </c>
      <c r="Z2331" s="3" t="str">
        <f t="shared" si="253"/>
        <v>PRODUCTO SIN VENTA</v>
      </c>
      <c r="AA2331" s="3" t="str">
        <f t="shared" si="254"/>
        <v>PRODUCTO SIN VENTA</v>
      </c>
      <c r="AB2331">
        <f>VLOOKUP(F2331,'Producto temporal'!A:F,6,0)</f>
        <v>60</v>
      </c>
      <c r="AC2331" s="9" t="str">
        <f t="shared" si="255"/>
        <v>PRODUCTO SIN VENTA</v>
      </c>
      <c r="AD2331" s="9" t="str">
        <f t="shared" si="256"/>
        <v>PRODUCTO SIN VENTA</v>
      </c>
      <c r="AE2331" s="9" t="str">
        <f t="shared" si="257"/>
        <v>PRODUCTO SIN VENTA</v>
      </c>
      <c r="AF2331" s="10">
        <f t="shared" si="258"/>
        <v>0</v>
      </c>
    </row>
    <row r="2332" spans="1:32" x14ac:dyDescent="0.3">
      <c r="A2332" s="1">
        <v>45447</v>
      </c>
      <c r="B2332">
        <v>258</v>
      </c>
      <c r="C2332" t="s">
        <v>290</v>
      </c>
      <c r="D2332" t="s">
        <v>50</v>
      </c>
      <c r="E2332" t="s">
        <v>184</v>
      </c>
      <c r="F2332">
        <v>1012657</v>
      </c>
      <c r="G2332" t="s">
        <v>40</v>
      </c>
      <c r="H2332" t="s">
        <v>28</v>
      </c>
      <c r="I2332" t="s">
        <v>29</v>
      </c>
      <c r="J2332" t="s">
        <v>30</v>
      </c>
      <c r="K2332">
        <v>0</v>
      </c>
      <c r="L2332" t="s">
        <v>31</v>
      </c>
      <c r="M2332" t="s">
        <v>32</v>
      </c>
      <c r="N2332">
        <v>0</v>
      </c>
      <c r="O2332">
        <v>1</v>
      </c>
      <c r="P2332">
        <v>1</v>
      </c>
      <c r="Q2332">
        <v>12</v>
      </c>
      <c r="R2332">
        <v>3.0294400000000001</v>
      </c>
      <c r="S2332">
        <v>12.17862</v>
      </c>
      <c r="T2332">
        <v>4</v>
      </c>
      <c r="U2332">
        <v>0</v>
      </c>
      <c r="V2332">
        <v>0</v>
      </c>
      <c r="W2332">
        <v>0</v>
      </c>
      <c r="X2332">
        <v>0</v>
      </c>
      <c r="Y2332" s="3">
        <f t="shared" si="252"/>
        <v>7</v>
      </c>
      <c r="Z2332" s="3">
        <f t="shared" si="253"/>
        <v>7</v>
      </c>
      <c r="AA2332" s="3">
        <f t="shared" si="254"/>
        <v>84</v>
      </c>
      <c r="AB2332">
        <f>VLOOKUP(F2332,'Producto temporal'!A:F,6,0)</f>
        <v>60</v>
      </c>
      <c r="AC2332" s="9" t="str">
        <f t="shared" si="255"/>
        <v>OK</v>
      </c>
      <c r="AD2332" s="9" t="str">
        <f t="shared" si="256"/>
        <v>OK</v>
      </c>
      <c r="AE2332" s="9" t="str">
        <f t="shared" si="257"/>
        <v>BAJAR MASTERPACK</v>
      </c>
      <c r="AF2332" s="10">
        <f t="shared" si="258"/>
        <v>7</v>
      </c>
    </row>
    <row r="2333" spans="1:32" x14ac:dyDescent="0.3">
      <c r="A2333" s="1">
        <v>45447</v>
      </c>
      <c r="B2333">
        <v>258</v>
      </c>
      <c r="C2333" t="s">
        <v>290</v>
      </c>
      <c r="D2333" t="s">
        <v>50</v>
      </c>
      <c r="E2333" t="s">
        <v>184</v>
      </c>
      <c r="F2333">
        <v>1012658</v>
      </c>
      <c r="G2333" t="s">
        <v>41</v>
      </c>
      <c r="H2333" t="s">
        <v>28</v>
      </c>
      <c r="I2333" t="s">
        <v>29</v>
      </c>
      <c r="J2333" t="s">
        <v>30</v>
      </c>
      <c r="K2333">
        <v>0</v>
      </c>
      <c r="L2333" t="s">
        <v>31</v>
      </c>
      <c r="M2333" t="s">
        <v>32</v>
      </c>
      <c r="N2333">
        <v>7</v>
      </c>
      <c r="O2333">
        <v>1</v>
      </c>
      <c r="P2333">
        <v>1</v>
      </c>
      <c r="Q2333">
        <v>12</v>
      </c>
      <c r="R2333">
        <v>2.6459999999999999</v>
      </c>
      <c r="S2333">
        <v>2.6459999999999999</v>
      </c>
      <c r="T2333">
        <v>1</v>
      </c>
      <c r="U2333">
        <v>1</v>
      </c>
      <c r="V2333">
        <v>0</v>
      </c>
      <c r="W2333">
        <v>0</v>
      </c>
      <c r="X2333">
        <v>0</v>
      </c>
      <c r="Y2333" s="3">
        <f t="shared" si="252"/>
        <v>28</v>
      </c>
      <c r="Z2333" s="3">
        <f t="shared" si="253"/>
        <v>28</v>
      </c>
      <c r="AA2333" s="3">
        <f t="shared" si="254"/>
        <v>336</v>
      </c>
      <c r="AB2333">
        <f>VLOOKUP(F2333,'Producto temporal'!A:F,6,0)</f>
        <v>60</v>
      </c>
      <c r="AC2333" s="9" t="str">
        <f t="shared" si="255"/>
        <v>OK</v>
      </c>
      <c r="AD2333" s="9" t="str">
        <f t="shared" si="256"/>
        <v>OK</v>
      </c>
      <c r="AE2333" s="9" t="str">
        <f t="shared" si="257"/>
        <v>BAJAR MASTERPACK</v>
      </c>
      <c r="AF2333" s="10">
        <f t="shared" si="258"/>
        <v>1</v>
      </c>
    </row>
    <row r="2334" spans="1:32" x14ac:dyDescent="0.3">
      <c r="A2334" s="1">
        <v>45447</v>
      </c>
      <c r="B2334">
        <v>258</v>
      </c>
      <c r="C2334" t="s">
        <v>290</v>
      </c>
      <c r="D2334" t="s">
        <v>50</v>
      </c>
      <c r="E2334" t="s">
        <v>184</v>
      </c>
      <c r="F2334">
        <v>1013898</v>
      </c>
      <c r="G2334" t="s">
        <v>42</v>
      </c>
      <c r="H2334" t="s">
        <v>28</v>
      </c>
      <c r="I2334" t="s">
        <v>29</v>
      </c>
      <c r="J2334" t="s">
        <v>30</v>
      </c>
      <c r="K2334">
        <v>0</v>
      </c>
      <c r="L2334" t="s">
        <v>31</v>
      </c>
      <c r="M2334" t="s">
        <v>32</v>
      </c>
      <c r="N2334">
        <v>3</v>
      </c>
      <c r="O2334">
        <v>3</v>
      </c>
      <c r="P2334">
        <v>1</v>
      </c>
      <c r="Q2334">
        <v>12</v>
      </c>
      <c r="R2334">
        <v>3.3237999999999999</v>
      </c>
      <c r="S2334">
        <v>3.3237999999999999</v>
      </c>
      <c r="T2334">
        <v>1</v>
      </c>
      <c r="U2334">
        <v>1</v>
      </c>
      <c r="V2334">
        <v>0</v>
      </c>
      <c r="W2334">
        <v>0</v>
      </c>
      <c r="X2334">
        <v>0</v>
      </c>
      <c r="Y2334" s="3">
        <f t="shared" si="252"/>
        <v>84</v>
      </c>
      <c r="Z2334" s="3">
        <f t="shared" si="253"/>
        <v>28</v>
      </c>
      <c r="AA2334" s="3">
        <f t="shared" si="254"/>
        <v>336</v>
      </c>
      <c r="AB2334">
        <f>VLOOKUP(F2334,'Producto temporal'!A:F,6,0)</f>
        <v>60</v>
      </c>
      <c r="AC2334" s="9" t="str">
        <f t="shared" si="255"/>
        <v>BAJAR PACKQTY</v>
      </c>
      <c r="AD2334" s="9" t="str">
        <f t="shared" si="256"/>
        <v>OK</v>
      </c>
      <c r="AE2334" s="9" t="str">
        <f t="shared" si="257"/>
        <v>BAJAR MASTERPACK</v>
      </c>
      <c r="AF2334" s="10">
        <f t="shared" si="258"/>
        <v>1</v>
      </c>
    </row>
    <row r="2335" spans="1:32" x14ac:dyDescent="0.3">
      <c r="A2335" s="1">
        <v>45447</v>
      </c>
      <c r="B2335">
        <v>259</v>
      </c>
      <c r="C2335" t="s">
        <v>291</v>
      </c>
      <c r="D2335" t="s">
        <v>80</v>
      </c>
      <c r="E2335" t="s">
        <v>244</v>
      </c>
      <c r="F2335">
        <v>1003938</v>
      </c>
      <c r="G2335" t="s">
        <v>27</v>
      </c>
      <c r="H2335" t="s">
        <v>28</v>
      </c>
      <c r="I2335" t="s">
        <v>29</v>
      </c>
      <c r="J2335" t="s">
        <v>30</v>
      </c>
      <c r="K2335">
        <v>0</v>
      </c>
      <c r="L2335" t="s">
        <v>31</v>
      </c>
      <c r="M2335" t="s">
        <v>32</v>
      </c>
      <c r="N2335">
        <v>3</v>
      </c>
      <c r="O2335">
        <v>1</v>
      </c>
      <c r="P2335">
        <v>1</v>
      </c>
      <c r="Q2335">
        <v>12</v>
      </c>
      <c r="R2335">
        <v>3.1680000000000001</v>
      </c>
      <c r="S2335">
        <v>15.84</v>
      </c>
      <c r="T2335">
        <v>5</v>
      </c>
      <c r="U2335">
        <v>1</v>
      </c>
      <c r="V2335">
        <v>0</v>
      </c>
      <c r="W2335">
        <v>4</v>
      </c>
      <c r="X2335">
        <v>0</v>
      </c>
      <c r="Y2335" s="3">
        <f t="shared" si="252"/>
        <v>5.6</v>
      </c>
      <c r="Z2335" s="3">
        <f t="shared" si="253"/>
        <v>5.6</v>
      </c>
      <c r="AA2335" s="3">
        <f t="shared" si="254"/>
        <v>67.2</v>
      </c>
      <c r="AB2335">
        <f>VLOOKUP(F2335,'Producto temporal'!A:F,6,0)</f>
        <v>60</v>
      </c>
      <c r="AC2335" s="9" t="str">
        <f t="shared" si="255"/>
        <v>OK</v>
      </c>
      <c r="AD2335" s="9" t="str">
        <f t="shared" si="256"/>
        <v>OK</v>
      </c>
      <c r="AE2335" s="9" t="str">
        <f t="shared" si="257"/>
        <v>BAJAR MASTERPACK</v>
      </c>
      <c r="AF2335" s="10">
        <f t="shared" si="258"/>
        <v>9</v>
      </c>
    </row>
    <row r="2336" spans="1:32" x14ac:dyDescent="0.3">
      <c r="A2336" s="1">
        <v>45447</v>
      </c>
      <c r="B2336">
        <v>259</v>
      </c>
      <c r="C2336" t="s">
        <v>291</v>
      </c>
      <c r="D2336" t="s">
        <v>80</v>
      </c>
      <c r="E2336" t="s">
        <v>244</v>
      </c>
      <c r="F2336">
        <v>1003941</v>
      </c>
      <c r="G2336" t="s">
        <v>33</v>
      </c>
      <c r="H2336" t="s">
        <v>28</v>
      </c>
      <c r="I2336" t="s">
        <v>29</v>
      </c>
      <c r="J2336" t="s">
        <v>30</v>
      </c>
      <c r="K2336">
        <v>0</v>
      </c>
      <c r="L2336" t="s">
        <v>31</v>
      </c>
      <c r="M2336" t="s">
        <v>32</v>
      </c>
      <c r="N2336">
        <v>2</v>
      </c>
      <c r="O2336">
        <v>1</v>
      </c>
      <c r="P2336">
        <v>1</v>
      </c>
      <c r="Q2336">
        <v>20</v>
      </c>
      <c r="R2336">
        <v>2.3220000000000001</v>
      </c>
      <c r="S2336">
        <v>13.932</v>
      </c>
      <c r="T2336">
        <v>6</v>
      </c>
      <c r="U2336">
        <v>1</v>
      </c>
      <c r="V2336">
        <v>0</v>
      </c>
      <c r="W2336">
        <v>4</v>
      </c>
      <c r="X2336">
        <v>0</v>
      </c>
      <c r="Y2336" s="3">
        <f t="shared" si="252"/>
        <v>4.666666666666667</v>
      </c>
      <c r="Z2336" s="3">
        <f t="shared" si="253"/>
        <v>4.666666666666667</v>
      </c>
      <c r="AA2336" s="3">
        <f t="shared" si="254"/>
        <v>93.333333333333343</v>
      </c>
      <c r="AB2336">
        <f>VLOOKUP(F2336,'Producto temporal'!A:F,6,0)</f>
        <v>60</v>
      </c>
      <c r="AC2336" s="9" t="str">
        <f t="shared" si="255"/>
        <v>OK</v>
      </c>
      <c r="AD2336" s="9" t="str">
        <f t="shared" si="256"/>
        <v>OK</v>
      </c>
      <c r="AE2336" s="9" t="str">
        <f t="shared" si="257"/>
        <v>BAJAR MASTERPACK</v>
      </c>
      <c r="AF2336" s="10">
        <f t="shared" si="258"/>
        <v>11</v>
      </c>
    </row>
    <row r="2337" spans="1:32" x14ac:dyDescent="0.3">
      <c r="A2337" s="1">
        <v>45447</v>
      </c>
      <c r="B2337">
        <v>259</v>
      </c>
      <c r="C2337" t="s">
        <v>291</v>
      </c>
      <c r="D2337" t="s">
        <v>80</v>
      </c>
      <c r="E2337" t="s">
        <v>244</v>
      </c>
      <c r="F2337">
        <v>1010020</v>
      </c>
      <c r="G2337" t="s">
        <v>34</v>
      </c>
      <c r="H2337" t="s">
        <v>28</v>
      </c>
      <c r="I2337" t="s">
        <v>29</v>
      </c>
      <c r="J2337" t="s">
        <v>30</v>
      </c>
      <c r="K2337">
        <v>0</v>
      </c>
      <c r="L2337" t="s">
        <v>31</v>
      </c>
      <c r="M2337" t="s">
        <v>32</v>
      </c>
      <c r="N2337">
        <v>10</v>
      </c>
      <c r="O2337">
        <v>1</v>
      </c>
      <c r="P2337">
        <v>1</v>
      </c>
      <c r="Q2337">
        <v>12</v>
      </c>
      <c r="R2337">
        <v>3.02501</v>
      </c>
      <c r="S2337">
        <v>55.450710000000001</v>
      </c>
      <c r="T2337">
        <v>18</v>
      </c>
      <c r="U2337">
        <v>1</v>
      </c>
      <c r="V2337">
        <v>0</v>
      </c>
      <c r="W2337">
        <v>4</v>
      </c>
      <c r="X2337">
        <v>0</v>
      </c>
      <c r="Y2337" s="3">
        <f t="shared" si="252"/>
        <v>1.5555555555555554</v>
      </c>
      <c r="Z2337" s="3">
        <f t="shared" si="253"/>
        <v>1.5555555555555554</v>
      </c>
      <c r="AA2337" s="3">
        <f t="shared" si="254"/>
        <v>18.666666666666664</v>
      </c>
      <c r="AB2337">
        <f>VLOOKUP(F2337,'Producto temporal'!A:F,6,0)</f>
        <v>60</v>
      </c>
      <c r="AC2337" s="9" t="str">
        <f t="shared" si="255"/>
        <v>OK</v>
      </c>
      <c r="AD2337" s="9" t="str">
        <f t="shared" si="256"/>
        <v>OK</v>
      </c>
      <c r="AE2337" s="9" t="str">
        <f t="shared" si="257"/>
        <v>OK</v>
      </c>
      <c r="AF2337" s="10">
        <f t="shared" si="258"/>
        <v>34</v>
      </c>
    </row>
    <row r="2338" spans="1:32" x14ac:dyDescent="0.3">
      <c r="A2338" s="1">
        <v>45447</v>
      </c>
      <c r="B2338">
        <v>259</v>
      </c>
      <c r="C2338" t="s">
        <v>291</v>
      </c>
      <c r="D2338" t="s">
        <v>80</v>
      </c>
      <c r="E2338" t="s">
        <v>244</v>
      </c>
      <c r="F2338">
        <v>1010290</v>
      </c>
      <c r="G2338" t="s">
        <v>35</v>
      </c>
      <c r="H2338" t="s">
        <v>28</v>
      </c>
      <c r="I2338" t="s">
        <v>29</v>
      </c>
      <c r="J2338" t="s">
        <v>30</v>
      </c>
      <c r="K2338">
        <v>0</v>
      </c>
      <c r="L2338" t="s">
        <v>31</v>
      </c>
      <c r="M2338" t="s">
        <v>32</v>
      </c>
      <c r="N2338">
        <v>8</v>
      </c>
      <c r="O2338">
        <v>1</v>
      </c>
      <c r="P2338">
        <v>1</v>
      </c>
      <c r="Q2338">
        <v>6</v>
      </c>
      <c r="R2338">
        <v>3.62</v>
      </c>
      <c r="S2338">
        <v>18.100000000000001</v>
      </c>
      <c r="T2338">
        <v>5</v>
      </c>
      <c r="U2338">
        <v>1</v>
      </c>
      <c r="V2338">
        <v>0</v>
      </c>
      <c r="W2338">
        <v>0</v>
      </c>
      <c r="X2338">
        <v>4</v>
      </c>
      <c r="Y2338" s="3">
        <f t="shared" si="252"/>
        <v>5.6</v>
      </c>
      <c r="Z2338" s="3">
        <f t="shared" si="253"/>
        <v>5.6</v>
      </c>
      <c r="AA2338" s="3">
        <f t="shared" si="254"/>
        <v>33.6</v>
      </c>
      <c r="AB2338">
        <f>VLOOKUP(F2338,'Producto temporal'!A:F,6,0)</f>
        <v>60</v>
      </c>
      <c r="AC2338" s="9" t="str">
        <f t="shared" si="255"/>
        <v>OK</v>
      </c>
      <c r="AD2338" s="9" t="str">
        <f t="shared" si="256"/>
        <v>OK</v>
      </c>
      <c r="AE2338" s="9" t="str">
        <f t="shared" si="257"/>
        <v>OK</v>
      </c>
      <c r="AF2338" s="10">
        <f t="shared" si="258"/>
        <v>9</v>
      </c>
    </row>
    <row r="2339" spans="1:32" x14ac:dyDescent="0.3">
      <c r="A2339" s="1">
        <v>45447</v>
      </c>
      <c r="B2339">
        <v>259</v>
      </c>
      <c r="C2339" t="s">
        <v>291</v>
      </c>
      <c r="D2339" t="s">
        <v>80</v>
      </c>
      <c r="E2339" t="s">
        <v>244</v>
      </c>
      <c r="F2339">
        <v>1010291</v>
      </c>
      <c r="G2339" t="s">
        <v>36</v>
      </c>
      <c r="H2339" t="s">
        <v>28</v>
      </c>
      <c r="I2339" t="s">
        <v>29</v>
      </c>
      <c r="J2339" t="s">
        <v>30</v>
      </c>
      <c r="K2339">
        <v>0</v>
      </c>
      <c r="L2339" t="s">
        <v>31</v>
      </c>
      <c r="M2339" t="s">
        <v>32</v>
      </c>
      <c r="N2339">
        <v>7</v>
      </c>
      <c r="O2339">
        <v>1</v>
      </c>
      <c r="P2339">
        <v>1</v>
      </c>
      <c r="Q2339">
        <v>6</v>
      </c>
      <c r="R2339">
        <v>3.62</v>
      </c>
      <c r="S2339">
        <v>7.24</v>
      </c>
      <c r="T2339">
        <v>2</v>
      </c>
      <c r="U2339">
        <v>1</v>
      </c>
      <c r="V2339">
        <v>0</v>
      </c>
      <c r="W2339">
        <v>0</v>
      </c>
      <c r="X2339">
        <v>0</v>
      </c>
      <c r="Y2339" s="3">
        <f t="shared" si="252"/>
        <v>14</v>
      </c>
      <c r="Z2339" s="3">
        <f t="shared" si="253"/>
        <v>14</v>
      </c>
      <c r="AA2339" s="3">
        <f t="shared" si="254"/>
        <v>84</v>
      </c>
      <c r="AB2339">
        <f>VLOOKUP(F2339,'Producto temporal'!A:F,6,0)</f>
        <v>60</v>
      </c>
      <c r="AC2339" s="9" t="str">
        <f t="shared" si="255"/>
        <v>OK</v>
      </c>
      <c r="AD2339" s="9" t="str">
        <f t="shared" si="256"/>
        <v>OK</v>
      </c>
      <c r="AE2339" s="9" t="str">
        <f t="shared" si="257"/>
        <v>BAJAR MASTERPACK</v>
      </c>
      <c r="AF2339" s="10">
        <f t="shared" si="258"/>
        <v>3</v>
      </c>
    </row>
    <row r="2340" spans="1:32" x14ac:dyDescent="0.3">
      <c r="A2340" s="1">
        <v>45447</v>
      </c>
      <c r="B2340">
        <v>259</v>
      </c>
      <c r="C2340" t="s">
        <v>291</v>
      </c>
      <c r="D2340" t="s">
        <v>80</v>
      </c>
      <c r="E2340" t="s">
        <v>244</v>
      </c>
      <c r="F2340">
        <v>1010783</v>
      </c>
      <c r="G2340" t="s">
        <v>37</v>
      </c>
      <c r="H2340" t="s">
        <v>28</v>
      </c>
      <c r="I2340" t="s">
        <v>29</v>
      </c>
      <c r="J2340" t="s">
        <v>30</v>
      </c>
      <c r="K2340">
        <v>0</v>
      </c>
      <c r="L2340" t="s">
        <v>31</v>
      </c>
      <c r="M2340" t="s">
        <v>32</v>
      </c>
      <c r="N2340">
        <v>12</v>
      </c>
      <c r="O2340">
        <v>1</v>
      </c>
      <c r="P2340">
        <v>1</v>
      </c>
      <c r="Q2340">
        <v>12</v>
      </c>
      <c r="R2340">
        <v>3.04121</v>
      </c>
      <c r="S2340">
        <v>49.7973</v>
      </c>
      <c r="T2340">
        <v>16</v>
      </c>
      <c r="U2340">
        <v>1</v>
      </c>
      <c r="V2340">
        <v>0</v>
      </c>
      <c r="W2340">
        <v>0</v>
      </c>
      <c r="X2340">
        <v>0</v>
      </c>
      <c r="Y2340" s="3">
        <f t="shared" si="252"/>
        <v>1.75</v>
      </c>
      <c r="Z2340" s="3">
        <f t="shared" si="253"/>
        <v>1.75</v>
      </c>
      <c r="AA2340" s="3">
        <f t="shared" si="254"/>
        <v>21</v>
      </c>
      <c r="AB2340">
        <f>VLOOKUP(F2340,'Producto temporal'!A:F,6,0)</f>
        <v>60</v>
      </c>
      <c r="AC2340" s="9" t="str">
        <f t="shared" si="255"/>
        <v>OK</v>
      </c>
      <c r="AD2340" s="9" t="str">
        <f t="shared" si="256"/>
        <v>OK</v>
      </c>
      <c r="AE2340" s="9" t="str">
        <f t="shared" si="257"/>
        <v>OK</v>
      </c>
      <c r="AF2340" s="10">
        <f t="shared" si="258"/>
        <v>30</v>
      </c>
    </row>
    <row r="2341" spans="1:32" x14ac:dyDescent="0.3">
      <c r="A2341" s="1">
        <v>45447</v>
      </c>
      <c r="B2341">
        <v>259</v>
      </c>
      <c r="C2341" t="s">
        <v>291</v>
      </c>
      <c r="D2341" t="s">
        <v>80</v>
      </c>
      <c r="E2341" t="s">
        <v>244</v>
      </c>
      <c r="F2341">
        <v>1011679</v>
      </c>
      <c r="G2341" t="s">
        <v>38</v>
      </c>
      <c r="H2341" t="s">
        <v>28</v>
      </c>
      <c r="I2341" t="s">
        <v>29</v>
      </c>
      <c r="J2341" t="s">
        <v>30</v>
      </c>
      <c r="K2341">
        <v>0</v>
      </c>
      <c r="L2341" t="s">
        <v>31</v>
      </c>
      <c r="M2341" t="s">
        <v>32</v>
      </c>
      <c r="N2341">
        <v>4</v>
      </c>
      <c r="O2341">
        <v>1</v>
      </c>
      <c r="P2341">
        <v>1</v>
      </c>
      <c r="Q2341">
        <v>12</v>
      </c>
      <c r="R2341">
        <v>2.3849999999999998</v>
      </c>
      <c r="S2341">
        <v>14.31</v>
      </c>
      <c r="T2341">
        <v>6</v>
      </c>
      <c r="U2341">
        <v>1</v>
      </c>
      <c r="V2341">
        <v>0</v>
      </c>
      <c r="W2341">
        <v>2</v>
      </c>
      <c r="X2341">
        <v>0</v>
      </c>
      <c r="Y2341" s="3">
        <f t="shared" si="252"/>
        <v>4.666666666666667</v>
      </c>
      <c r="Z2341" s="3">
        <f t="shared" si="253"/>
        <v>4.666666666666667</v>
      </c>
      <c r="AA2341" s="3">
        <f t="shared" si="254"/>
        <v>56</v>
      </c>
      <c r="AB2341">
        <f>VLOOKUP(F2341,'Producto temporal'!A:F,6,0)</f>
        <v>60</v>
      </c>
      <c r="AC2341" s="9" t="str">
        <f t="shared" si="255"/>
        <v>OK</v>
      </c>
      <c r="AD2341" s="9" t="str">
        <f t="shared" si="256"/>
        <v>OK</v>
      </c>
      <c r="AE2341" s="9" t="str">
        <f t="shared" si="257"/>
        <v>OK</v>
      </c>
      <c r="AF2341" s="10">
        <f t="shared" si="258"/>
        <v>11</v>
      </c>
    </row>
    <row r="2342" spans="1:32" x14ac:dyDescent="0.3">
      <c r="A2342" s="1">
        <v>45447</v>
      </c>
      <c r="B2342">
        <v>259</v>
      </c>
      <c r="C2342" t="s">
        <v>291</v>
      </c>
      <c r="D2342" t="s">
        <v>80</v>
      </c>
      <c r="E2342" t="s">
        <v>244</v>
      </c>
      <c r="F2342">
        <v>1011885</v>
      </c>
      <c r="G2342" t="s">
        <v>39</v>
      </c>
      <c r="H2342" t="s">
        <v>28</v>
      </c>
      <c r="I2342" t="s">
        <v>29</v>
      </c>
      <c r="J2342" t="s">
        <v>30</v>
      </c>
      <c r="K2342">
        <v>0</v>
      </c>
      <c r="L2342" t="s">
        <v>31</v>
      </c>
      <c r="M2342" t="s">
        <v>32</v>
      </c>
      <c r="N2342">
        <v>2</v>
      </c>
      <c r="O2342">
        <v>3</v>
      </c>
      <c r="P2342">
        <v>1</v>
      </c>
      <c r="Q2342">
        <v>12</v>
      </c>
      <c r="R2342">
        <v>2.3849999999999998</v>
      </c>
      <c r="S2342">
        <v>9.5399999999999991</v>
      </c>
      <c r="T2342">
        <v>4</v>
      </c>
      <c r="U2342">
        <v>1</v>
      </c>
      <c r="V2342">
        <v>0</v>
      </c>
      <c r="W2342">
        <v>4</v>
      </c>
      <c r="X2342">
        <v>0</v>
      </c>
      <c r="Y2342" s="3">
        <f t="shared" si="252"/>
        <v>21</v>
      </c>
      <c r="Z2342" s="3">
        <f t="shared" si="253"/>
        <v>7</v>
      </c>
      <c r="AA2342" s="3">
        <f t="shared" si="254"/>
        <v>84</v>
      </c>
      <c r="AB2342">
        <f>VLOOKUP(F2342,'Producto temporal'!A:F,6,0)</f>
        <v>60</v>
      </c>
      <c r="AC2342" s="9" t="str">
        <f t="shared" si="255"/>
        <v>OK</v>
      </c>
      <c r="AD2342" s="9" t="str">
        <f t="shared" si="256"/>
        <v>OK</v>
      </c>
      <c r="AE2342" s="9" t="str">
        <f t="shared" si="257"/>
        <v>BAJAR MASTERPACK</v>
      </c>
      <c r="AF2342" s="10">
        <f t="shared" si="258"/>
        <v>7</v>
      </c>
    </row>
    <row r="2343" spans="1:32" x14ac:dyDescent="0.3">
      <c r="A2343" s="1">
        <v>45447</v>
      </c>
      <c r="B2343">
        <v>259</v>
      </c>
      <c r="C2343" t="s">
        <v>291</v>
      </c>
      <c r="D2343" t="s">
        <v>80</v>
      </c>
      <c r="E2343" t="s">
        <v>244</v>
      </c>
      <c r="F2343">
        <v>1012657</v>
      </c>
      <c r="G2343" t="s">
        <v>40</v>
      </c>
      <c r="H2343" t="s">
        <v>28</v>
      </c>
      <c r="I2343" t="s">
        <v>29</v>
      </c>
      <c r="J2343" t="s">
        <v>30</v>
      </c>
      <c r="K2343">
        <v>0</v>
      </c>
      <c r="L2343" t="s">
        <v>31</v>
      </c>
      <c r="M2343" t="s">
        <v>32</v>
      </c>
      <c r="N2343">
        <v>3</v>
      </c>
      <c r="O2343">
        <v>1</v>
      </c>
      <c r="P2343">
        <v>1</v>
      </c>
      <c r="Q2343">
        <v>12</v>
      </c>
      <c r="R2343">
        <v>3.0294400000000001</v>
      </c>
      <c r="S2343">
        <v>18.428059999999999</v>
      </c>
      <c r="T2343">
        <v>6</v>
      </c>
      <c r="U2343">
        <v>1</v>
      </c>
      <c r="V2343">
        <v>0</v>
      </c>
      <c r="W2343">
        <v>0</v>
      </c>
      <c r="X2343">
        <v>0</v>
      </c>
      <c r="Y2343" s="3">
        <f t="shared" si="252"/>
        <v>4.666666666666667</v>
      </c>
      <c r="Z2343" s="3">
        <f t="shared" si="253"/>
        <v>4.666666666666667</v>
      </c>
      <c r="AA2343" s="3">
        <f t="shared" si="254"/>
        <v>56</v>
      </c>
      <c r="AB2343">
        <f>VLOOKUP(F2343,'Producto temporal'!A:F,6,0)</f>
        <v>60</v>
      </c>
      <c r="AC2343" s="9" t="str">
        <f t="shared" si="255"/>
        <v>OK</v>
      </c>
      <c r="AD2343" s="9" t="str">
        <f t="shared" si="256"/>
        <v>OK</v>
      </c>
      <c r="AE2343" s="9" t="str">
        <f t="shared" si="257"/>
        <v>OK</v>
      </c>
      <c r="AF2343" s="10">
        <f t="shared" si="258"/>
        <v>11</v>
      </c>
    </row>
    <row r="2344" spans="1:32" x14ac:dyDescent="0.3">
      <c r="A2344" s="1">
        <v>45447</v>
      </c>
      <c r="B2344">
        <v>259</v>
      </c>
      <c r="C2344" t="s">
        <v>291</v>
      </c>
      <c r="D2344" t="s">
        <v>80</v>
      </c>
      <c r="E2344" t="s">
        <v>244</v>
      </c>
      <c r="F2344">
        <v>1012658</v>
      </c>
      <c r="G2344" t="s">
        <v>41</v>
      </c>
      <c r="H2344" t="s">
        <v>28</v>
      </c>
      <c r="I2344" t="s">
        <v>29</v>
      </c>
      <c r="J2344" t="s">
        <v>30</v>
      </c>
      <c r="K2344">
        <v>0</v>
      </c>
      <c r="L2344" t="s">
        <v>31</v>
      </c>
      <c r="M2344" t="s">
        <v>32</v>
      </c>
      <c r="N2344">
        <v>3</v>
      </c>
      <c r="O2344">
        <v>1</v>
      </c>
      <c r="P2344">
        <v>1</v>
      </c>
      <c r="Q2344">
        <v>12</v>
      </c>
      <c r="R2344">
        <v>2.6459999999999999</v>
      </c>
      <c r="S2344">
        <v>10.584</v>
      </c>
      <c r="T2344">
        <v>4</v>
      </c>
      <c r="U2344">
        <v>1</v>
      </c>
      <c r="V2344">
        <v>0</v>
      </c>
      <c r="W2344">
        <v>0</v>
      </c>
      <c r="X2344">
        <v>0</v>
      </c>
      <c r="Y2344" s="3">
        <f t="shared" si="252"/>
        <v>7</v>
      </c>
      <c r="Z2344" s="3">
        <f t="shared" si="253"/>
        <v>7</v>
      </c>
      <c r="AA2344" s="3">
        <f t="shared" si="254"/>
        <v>84</v>
      </c>
      <c r="AB2344">
        <f>VLOOKUP(F2344,'Producto temporal'!A:F,6,0)</f>
        <v>60</v>
      </c>
      <c r="AC2344" s="9" t="str">
        <f t="shared" si="255"/>
        <v>OK</v>
      </c>
      <c r="AD2344" s="9" t="str">
        <f t="shared" si="256"/>
        <v>OK</v>
      </c>
      <c r="AE2344" s="9" t="str">
        <f t="shared" si="257"/>
        <v>BAJAR MASTERPACK</v>
      </c>
      <c r="AF2344" s="10">
        <f t="shared" si="258"/>
        <v>7</v>
      </c>
    </row>
    <row r="2345" spans="1:32" x14ac:dyDescent="0.3">
      <c r="A2345" s="1">
        <v>45447</v>
      </c>
      <c r="B2345">
        <v>259</v>
      </c>
      <c r="C2345" t="s">
        <v>291</v>
      </c>
      <c r="D2345" t="s">
        <v>80</v>
      </c>
      <c r="E2345" t="s">
        <v>244</v>
      </c>
      <c r="F2345">
        <v>1013898</v>
      </c>
      <c r="G2345" t="s">
        <v>42</v>
      </c>
      <c r="H2345" t="s">
        <v>28</v>
      </c>
      <c r="I2345" t="s">
        <v>29</v>
      </c>
      <c r="J2345" t="s">
        <v>30</v>
      </c>
      <c r="K2345">
        <v>0</v>
      </c>
      <c r="L2345" t="s">
        <v>31</v>
      </c>
      <c r="M2345" t="s">
        <v>32</v>
      </c>
      <c r="N2345">
        <v>10</v>
      </c>
      <c r="O2345">
        <v>3</v>
      </c>
      <c r="P2345">
        <v>1</v>
      </c>
      <c r="Q2345">
        <v>12</v>
      </c>
      <c r="R2345">
        <v>3.3237999999999999</v>
      </c>
      <c r="S2345">
        <v>16.829999999999998</v>
      </c>
      <c r="T2345">
        <v>5</v>
      </c>
      <c r="U2345">
        <v>1</v>
      </c>
      <c r="V2345">
        <v>0</v>
      </c>
      <c r="W2345">
        <v>0</v>
      </c>
      <c r="X2345">
        <v>0</v>
      </c>
      <c r="Y2345" s="3">
        <f t="shared" si="252"/>
        <v>16.8</v>
      </c>
      <c r="Z2345" s="3">
        <f t="shared" si="253"/>
        <v>5.6</v>
      </c>
      <c r="AA2345" s="3">
        <f t="shared" si="254"/>
        <v>67.2</v>
      </c>
      <c r="AB2345">
        <f>VLOOKUP(F2345,'Producto temporal'!A:F,6,0)</f>
        <v>60</v>
      </c>
      <c r="AC2345" s="9" t="str">
        <f t="shared" si="255"/>
        <v>OK</v>
      </c>
      <c r="AD2345" s="9" t="str">
        <f t="shared" si="256"/>
        <v>OK</v>
      </c>
      <c r="AE2345" s="9" t="str">
        <f t="shared" si="257"/>
        <v>BAJAR MASTERPACK</v>
      </c>
      <c r="AF2345" s="10">
        <f t="shared" si="258"/>
        <v>9</v>
      </c>
    </row>
    <row r="2346" spans="1:32" x14ac:dyDescent="0.3">
      <c r="A2346" s="1">
        <v>45447</v>
      </c>
      <c r="B2346">
        <v>261</v>
      </c>
      <c r="C2346" t="s">
        <v>292</v>
      </c>
      <c r="D2346" t="s">
        <v>101</v>
      </c>
      <c r="E2346" t="s">
        <v>184</v>
      </c>
      <c r="F2346">
        <v>1003938</v>
      </c>
      <c r="G2346" t="s">
        <v>27</v>
      </c>
      <c r="H2346" t="s">
        <v>28</v>
      </c>
      <c r="I2346" t="s">
        <v>29</v>
      </c>
      <c r="J2346" t="s">
        <v>30</v>
      </c>
      <c r="K2346">
        <v>0</v>
      </c>
      <c r="L2346" t="s">
        <v>31</v>
      </c>
      <c r="M2346" t="s">
        <v>32</v>
      </c>
      <c r="N2346">
        <v>3</v>
      </c>
      <c r="O2346">
        <v>1</v>
      </c>
      <c r="P2346">
        <v>1</v>
      </c>
      <c r="Q2346">
        <v>12</v>
      </c>
      <c r="R2346">
        <v>3.1680000000000001</v>
      </c>
      <c r="S2346">
        <v>6.3360000000000003</v>
      </c>
      <c r="T2346">
        <v>2</v>
      </c>
      <c r="U2346">
        <v>1</v>
      </c>
      <c r="V2346">
        <v>0</v>
      </c>
      <c r="W2346">
        <v>0</v>
      </c>
      <c r="X2346">
        <v>0</v>
      </c>
      <c r="Y2346" s="3">
        <f t="shared" si="252"/>
        <v>14</v>
      </c>
      <c r="Z2346" s="3">
        <f t="shared" si="253"/>
        <v>14</v>
      </c>
      <c r="AA2346" s="3">
        <f t="shared" si="254"/>
        <v>168</v>
      </c>
      <c r="AB2346">
        <f>VLOOKUP(F2346,'Producto temporal'!A:F,6,0)</f>
        <v>60</v>
      </c>
      <c r="AC2346" s="9" t="str">
        <f t="shared" si="255"/>
        <v>OK</v>
      </c>
      <c r="AD2346" s="9" t="str">
        <f t="shared" si="256"/>
        <v>OK</v>
      </c>
      <c r="AE2346" s="9" t="str">
        <f t="shared" si="257"/>
        <v>BAJAR MASTERPACK</v>
      </c>
      <c r="AF2346" s="10">
        <f t="shared" si="258"/>
        <v>3</v>
      </c>
    </row>
    <row r="2347" spans="1:32" x14ac:dyDescent="0.3">
      <c r="A2347" s="1">
        <v>45447</v>
      </c>
      <c r="B2347">
        <v>261</v>
      </c>
      <c r="C2347" t="s">
        <v>292</v>
      </c>
      <c r="D2347" t="s">
        <v>101</v>
      </c>
      <c r="E2347" t="s">
        <v>184</v>
      </c>
      <c r="F2347">
        <v>1003941</v>
      </c>
      <c r="G2347" t="s">
        <v>33</v>
      </c>
      <c r="H2347" t="s">
        <v>28</v>
      </c>
      <c r="I2347" t="s">
        <v>29</v>
      </c>
      <c r="J2347" t="s">
        <v>30</v>
      </c>
      <c r="K2347">
        <v>0</v>
      </c>
      <c r="L2347" t="s">
        <v>31</v>
      </c>
      <c r="M2347" t="s">
        <v>32</v>
      </c>
      <c r="N2347">
        <v>5</v>
      </c>
      <c r="O2347">
        <v>1</v>
      </c>
      <c r="P2347">
        <v>1</v>
      </c>
      <c r="Q2347">
        <v>20</v>
      </c>
      <c r="R2347">
        <v>2.3220000000000001</v>
      </c>
      <c r="S2347">
        <v>2.3220000000000001</v>
      </c>
      <c r="T2347">
        <v>1</v>
      </c>
      <c r="U2347">
        <v>1</v>
      </c>
      <c r="V2347">
        <v>0</v>
      </c>
      <c r="W2347">
        <v>0</v>
      </c>
      <c r="X2347">
        <v>0</v>
      </c>
      <c r="Y2347" s="3">
        <f t="shared" si="252"/>
        <v>28</v>
      </c>
      <c r="Z2347" s="3">
        <f t="shared" si="253"/>
        <v>28</v>
      </c>
      <c r="AA2347" s="3">
        <f t="shared" si="254"/>
        <v>560</v>
      </c>
      <c r="AB2347">
        <f>VLOOKUP(F2347,'Producto temporal'!A:F,6,0)</f>
        <v>60</v>
      </c>
      <c r="AC2347" s="9" t="str">
        <f t="shared" si="255"/>
        <v>OK</v>
      </c>
      <c r="AD2347" s="9" t="str">
        <f t="shared" si="256"/>
        <v>OK</v>
      </c>
      <c r="AE2347" s="9" t="str">
        <f t="shared" si="257"/>
        <v>BAJAR MASTERPACK</v>
      </c>
      <c r="AF2347" s="10">
        <f t="shared" si="258"/>
        <v>1</v>
      </c>
    </row>
    <row r="2348" spans="1:32" x14ac:dyDescent="0.3">
      <c r="A2348" s="1">
        <v>45447</v>
      </c>
      <c r="B2348">
        <v>261</v>
      </c>
      <c r="C2348" t="s">
        <v>292</v>
      </c>
      <c r="D2348" t="s">
        <v>101</v>
      </c>
      <c r="E2348" t="s">
        <v>184</v>
      </c>
      <c r="F2348">
        <v>1010020</v>
      </c>
      <c r="G2348" t="s">
        <v>34</v>
      </c>
      <c r="H2348" t="s">
        <v>28</v>
      </c>
      <c r="I2348" t="s">
        <v>29</v>
      </c>
      <c r="J2348" t="s">
        <v>30</v>
      </c>
      <c r="K2348">
        <v>0</v>
      </c>
      <c r="L2348" t="s">
        <v>31</v>
      </c>
      <c r="M2348" t="s">
        <v>32</v>
      </c>
      <c r="N2348">
        <v>11</v>
      </c>
      <c r="O2348">
        <v>1</v>
      </c>
      <c r="P2348">
        <v>1</v>
      </c>
      <c r="Q2348">
        <v>12</v>
      </c>
      <c r="R2348">
        <v>3.02501</v>
      </c>
      <c r="S2348">
        <v>33.401620000000001</v>
      </c>
      <c r="T2348">
        <v>11</v>
      </c>
      <c r="U2348">
        <v>1</v>
      </c>
      <c r="V2348">
        <v>0</v>
      </c>
      <c r="W2348">
        <v>0</v>
      </c>
      <c r="X2348">
        <v>0</v>
      </c>
      <c r="Y2348" s="3">
        <f t="shared" si="252"/>
        <v>2.5454545454545454</v>
      </c>
      <c r="Z2348" s="3">
        <f t="shared" si="253"/>
        <v>2.5454545454545454</v>
      </c>
      <c r="AA2348" s="3">
        <f t="shared" si="254"/>
        <v>30.545454545454547</v>
      </c>
      <c r="AB2348">
        <f>VLOOKUP(F2348,'Producto temporal'!A:F,6,0)</f>
        <v>60</v>
      </c>
      <c r="AC2348" s="9" t="str">
        <f t="shared" si="255"/>
        <v>OK</v>
      </c>
      <c r="AD2348" s="9" t="str">
        <f t="shared" si="256"/>
        <v>OK</v>
      </c>
      <c r="AE2348" s="9" t="str">
        <f t="shared" si="257"/>
        <v>OK</v>
      </c>
      <c r="AF2348" s="10">
        <f t="shared" si="258"/>
        <v>20</v>
      </c>
    </row>
    <row r="2349" spans="1:32" x14ac:dyDescent="0.3">
      <c r="A2349" s="1">
        <v>45447</v>
      </c>
      <c r="B2349">
        <v>261</v>
      </c>
      <c r="C2349" t="s">
        <v>292</v>
      </c>
      <c r="D2349" t="s">
        <v>101</v>
      </c>
      <c r="E2349" t="s">
        <v>184</v>
      </c>
      <c r="F2349">
        <v>1010290</v>
      </c>
      <c r="G2349" t="s">
        <v>35</v>
      </c>
      <c r="H2349" t="s">
        <v>28</v>
      </c>
      <c r="I2349" t="s">
        <v>29</v>
      </c>
      <c r="J2349" t="s">
        <v>30</v>
      </c>
      <c r="K2349">
        <v>0</v>
      </c>
      <c r="L2349" t="s">
        <v>31</v>
      </c>
      <c r="M2349" t="s">
        <v>32</v>
      </c>
      <c r="N2349">
        <v>5</v>
      </c>
      <c r="O2349">
        <v>1</v>
      </c>
      <c r="P2349">
        <v>1</v>
      </c>
      <c r="Q2349">
        <v>6</v>
      </c>
      <c r="R2349">
        <v>3.62</v>
      </c>
      <c r="S2349">
        <v>0</v>
      </c>
      <c r="T2349">
        <v>0</v>
      </c>
      <c r="U2349">
        <v>1</v>
      </c>
      <c r="V2349">
        <v>0</v>
      </c>
      <c r="W2349">
        <v>0</v>
      </c>
      <c r="X2349">
        <v>2</v>
      </c>
      <c r="Y2349" s="3" t="str">
        <f t="shared" si="252"/>
        <v>PRODUCTO SIN VENTA</v>
      </c>
      <c r="Z2349" s="3" t="str">
        <f t="shared" si="253"/>
        <v>PRODUCTO SIN VENTA</v>
      </c>
      <c r="AA2349" s="3" t="str">
        <f t="shared" si="254"/>
        <v>PRODUCTO SIN VENTA</v>
      </c>
      <c r="AB2349">
        <f>VLOOKUP(F2349,'Producto temporal'!A:F,6,0)</f>
        <v>60</v>
      </c>
      <c r="AC2349" s="9" t="str">
        <f t="shared" si="255"/>
        <v>PRODUCTO SIN VENTA</v>
      </c>
      <c r="AD2349" s="9" t="str">
        <f t="shared" si="256"/>
        <v>PRODUCTO SIN VENTA</v>
      </c>
      <c r="AE2349" s="9" t="str">
        <f t="shared" si="257"/>
        <v>PRODUCTO SIN VENTA</v>
      </c>
      <c r="AF2349" s="10">
        <f t="shared" si="258"/>
        <v>0</v>
      </c>
    </row>
    <row r="2350" spans="1:32" x14ac:dyDescent="0.3">
      <c r="A2350" s="1">
        <v>45447</v>
      </c>
      <c r="B2350">
        <v>261</v>
      </c>
      <c r="C2350" t="s">
        <v>292</v>
      </c>
      <c r="D2350" t="s">
        <v>101</v>
      </c>
      <c r="E2350" t="s">
        <v>184</v>
      </c>
      <c r="F2350">
        <v>1010291</v>
      </c>
      <c r="G2350" t="s">
        <v>36</v>
      </c>
      <c r="H2350" t="s">
        <v>28</v>
      </c>
      <c r="I2350" t="s">
        <v>29</v>
      </c>
      <c r="J2350" t="s">
        <v>30</v>
      </c>
      <c r="K2350">
        <v>0</v>
      </c>
      <c r="L2350" t="s">
        <v>31</v>
      </c>
      <c r="M2350" t="s">
        <v>32</v>
      </c>
      <c r="N2350">
        <v>3</v>
      </c>
      <c r="O2350">
        <v>1</v>
      </c>
      <c r="P2350">
        <v>1</v>
      </c>
      <c r="Q2350">
        <v>6</v>
      </c>
      <c r="R2350">
        <v>3.62</v>
      </c>
      <c r="S2350">
        <v>10.86</v>
      </c>
      <c r="T2350">
        <v>3</v>
      </c>
      <c r="U2350">
        <v>1</v>
      </c>
      <c r="V2350">
        <v>0</v>
      </c>
      <c r="W2350">
        <v>0</v>
      </c>
      <c r="X2350">
        <v>6</v>
      </c>
      <c r="Y2350" s="3">
        <f t="shared" si="252"/>
        <v>9.3333333333333339</v>
      </c>
      <c r="Z2350" s="3">
        <f t="shared" si="253"/>
        <v>9.3333333333333339</v>
      </c>
      <c r="AA2350" s="3">
        <f t="shared" si="254"/>
        <v>56</v>
      </c>
      <c r="AB2350">
        <f>VLOOKUP(F2350,'Producto temporal'!A:F,6,0)</f>
        <v>60</v>
      </c>
      <c r="AC2350" s="9" t="str">
        <f t="shared" si="255"/>
        <v>OK</v>
      </c>
      <c r="AD2350" s="9" t="str">
        <f t="shared" si="256"/>
        <v>OK</v>
      </c>
      <c r="AE2350" s="9" t="str">
        <f t="shared" si="257"/>
        <v>OK</v>
      </c>
      <c r="AF2350" s="10">
        <f t="shared" si="258"/>
        <v>5</v>
      </c>
    </row>
    <row r="2351" spans="1:32" x14ac:dyDescent="0.3">
      <c r="A2351" s="1">
        <v>45447</v>
      </c>
      <c r="B2351">
        <v>261</v>
      </c>
      <c r="C2351" t="s">
        <v>292</v>
      </c>
      <c r="D2351" t="s">
        <v>101</v>
      </c>
      <c r="E2351" t="s">
        <v>184</v>
      </c>
      <c r="F2351">
        <v>1010783</v>
      </c>
      <c r="G2351" t="s">
        <v>37</v>
      </c>
      <c r="H2351" t="s">
        <v>28</v>
      </c>
      <c r="I2351" t="s">
        <v>29</v>
      </c>
      <c r="J2351" t="s">
        <v>30</v>
      </c>
      <c r="K2351">
        <v>0</v>
      </c>
      <c r="L2351" t="s">
        <v>31</v>
      </c>
      <c r="M2351" t="s">
        <v>32</v>
      </c>
      <c r="N2351">
        <v>2</v>
      </c>
      <c r="O2351">
        <v>1</v>
      </c>
      <c r="P2351">
        <v>1</v>
      </c>
      <c r="Q2351">
        <v>12</v>
      </c>
      <c r="R2351">
        <v>3.04121</v>
      </c>
      <c r="S2351">
        <v>36.92747</v>
      </c>
      <c r="T2351">
        <v>12</v>
      </c>
      <c r="U2351">
        <v>1</v>
      </c>
      <c r="V2351">
        <v>0</v>
      </c>
      <c r="W2351">
        <v>0</v>
      </c>
      <c r="X2351">
        <v>0</v>
      </c>
      <c r="Y2351" s="3">
        <f t="shared" si="252"/>
        <v>2.3333333333333335</v>
      </c>
      <c r="Z2351" s="3">
        <f t="shared" si="253"/>
        <v>2.3333333333333335</v>
      </c>
      <c r="AA2351" s="3">
        <f t="shared" si="254"/>
        <v>28</v>
      </c>
      <c r="AB2351">
        <f>VLOOKUP(F2351,'Producto temporal'!A:F,6,0)</f>
        <v>60</v>
      </c>
      <c r="AC2351" s="9" t="str">
        <f t="shared" si="255"/>
        <v>OK</v>
      </c>
      <c r="AD2351" s="9" t="str">
        <f t="shared" si="256"/>
        <v>OK</v>
      </c>
      <c r="AE2351" s="9" t="str">
        <f t="shared" si="257"/>
        <v>OK</v>
      </c>
      <c r="AF2351" s="10">
        <f t="shared" si="258"/>
        <v>22</v>
      </c>
    </row>
    <row r="2352" spans="1:32" x14ac:dyDescent="0.3">
      <c r="A2352" s="1">
        <v>45447</v>
      </c>
      <c r="B2352">
        <v>261</v>
      </c>
      <c r="C2352" t="s">
        <v>292</v>
      </c>
      <c r="D2352" t="s">
        <v>101</v>
      </c>
      <c r="E2352" t="s">
        <v>184</v>
      </c>
      <c r="F2352">
        <v>1011679</v>
      </c>
      <c r="G2352" t="s">
        <v>38</v>
      </c>
      <c r="H2352" t="s">
        <v>28</v>
      </c>
      <c r="I2352" t="s">
        <v>29</v>
      </c>
      <c r="J2352" t="s">
        <v>30</v>
      </c>
      <c r="K2352">
        <v>0</v>
      </c>
      <c r="L2352" t="s">
        <v>31</v>
      </c>
      <c r="M2352" t="s">
        <v>32</v>
      </c>
      <c r="N2352">
        <v>6</v>
      </c>
      <c r="O2352">
        <v>1</v>
      </c>
      <c r="P2352">
        <v>1</v>
      </c>
      <c r="Q2352">
        <v>12</v>
      </c>
      <c r="R2352">
        <v>2.3849999999999998</v>
      </c>
      <c r="S2352">
        <v>0</v>
      </c>
      <c r="T2352">
        <v>0</v>
      </c>
      <c r="U2352">
        <v>1</v>
      </c>
      <c r="V2352">
        <v>0</v>
      </c>
      <c r="W2352">
        <v>0</v>
      </c>
      <c r="X2352">
        <v>0</v>
      </c>
      <c r="Y2352" s="3" t="str">
        <f t="shared" si="252"/>
        <v>PRODUCTO SIN VENTA</v>
      </c>
      <c r="Z2352" s="3" t="str">
        <f t="shared" si="253"/>
        <v>PRODUCTO SIN VENTA</v>
      </c>
      <c r="AA2352" s="3" t="str">
        <f t="shared" si="254"/>
        <v>PRODUCTO SIN VENTA</v>
      </c>
      <c r="AB2352">
        <f>VLOOKUP(F2352,'Producto temporal'!A:F,6,0)</f>
        <v>60</v>
      </c>
      <c r="AC2352" s="9" t="str">
        <f t="shared" si="255"/>
        <v>PRODUCTO SIN VENTA</v>
      </c>
      <c r="AD2352" s="9" t="str">
        <f t="shared" si="256"/>
        <v>PRODUCTO SIN VENTA</v>
      </c>
      <c r="AE2352" s="9" t="str">
        <f t="shared" si="257"/>
        <v>PRODUCTO SIN VENTA</v>
      </c>
      <c r="AF2352" s="10">
        <f t="shared" si="258"/>
        <v>0</v>
      </c>
    </row>
    <row r="2353" spans="1:32" x14ac:dyDescent="0.3">
      <c r="A2353" s="1">
        <v>45447</v>
      </c>
      <c r="B2353">
        <v>261</v>
      </c>
      <c r="C2353" t="s">
        <v>292</v>
      </c>
      <c r="D2353" t="s">
        <v>101</v>
      </c>
      <c r="E2353" t="s">
        <v>184</v>
      </c>
      <c r="F2353">
        <v>1011885</v>
      </c>
      <c r="G2353" t="s">
        <v>39</v>
      </c>
      <c r="H2353" t="s">
        <v>28</v>
      </c>
      <c r="I2353" t="s">
        <v>29</v>
      </c>
      <c r="J2353" t="s">
        <v>30</v>
      </c>
      <c r="K2353">
        <v>0</v>
      </c>
      <c r="L2353" t="s">
        <v>31</v>
      </c>
      <c r="M2353" t="s">
        <v>32</v>
      </c>
      <c r="N2353">
        <v>8</v>
      </c>
      <c r="O2353">
        <v>3</v>
      </c>
      <c r="P2353">
        <v>1</v>
      </c>
      <c r="Q2353">
        <v>12</v>
      </c>
      <c r="R2353">
        <v>2.3849999999999998</v>
      </c>
      <c r="S2353">
        <v>0</v>
      </c>
      <c r="T2353">
        <v>0</v>
      </c>
      <c r="U2353">
        <v>1</v>
      </c>
      <c r="V2353">
        <v>0</v>
      </c>
      <c r="W2353">
        <v>0</v>
      </c>
      <c r="X2353">
        <v>0</v>
      </c>
      <c r="Y2353" s="3" t="str">
        <f t="shared" si="252"/>
        <v>PRODUCTO SIN VENTA</v>
      </c>
      <c r="Z2353" s="3" t="str">
        <f t="shared" si="253"/>
        <v>PRODUCTO SIN VENTA</v>
      </c>
      <c r="AA2353" s="3" t="str">
        <f t="shared" si="254"/>
        <v>PRODUCTO SIN VENTA</v>
      </c>
      <c r="AB2353">
        <f>VLOOKUP(F2353,'Producto temporal'!A:F,6,0)</f>
        <v>60</v>
      </c>
      <c r="AC2353" s="9" t="str">
        <f t="shared" si="255"/>
        <v>PRODUCTO SIN VENTA</v>
      </c>
      <c r="AD2353" s="9" t="str">
        <f t="shared" si="256"/>
        <v>PRODUCTO SIN VENTA</v>
      </c>
      <c r="AE2353" s="9" t="str">
        <f t="shared" si="257"/>
        <v>PRODUCTO SIN VENTA</v>
      </c>
      <c r="AF2353" s="10">
        <f t="shared" si="258"/>
        <v>0</v>
      </c>
    </row>
    <row r="2354" spans="1:32" x14ac:dyDescent="0.3">
      <c r="A2354" s="1">
        <v>45447</v>
      </c>
      <c r="B2354">
        <v>261</v>
      </c>
      <c r="C2354" t="s">
        <v>292</v>
      </c>
      <c r="D2354" t="s">
        <v>101</v>
      </c>
      <c r="E2354" t="s">
        <v>184</v>
      </c>
      <c r="F2354">
        <v>1012657</v>
      </c>
      <c r="G2354" t="s">
        <v>40</v>
      </c>
      <c r="H2354" t="s">
        <v>28</v>
      </c>
      <c r="I2354" t="s">
        <v>29</v>
      </c>
      <c r="J2354" t="s">
        <v>30</v>
      </c>
      <c r="K2354">
        <v>0</v>
      </c>
      <c r="L2354" t="s">
        <v>31</v>
      </c>
      <c r="M2354" t="s">
        <v>32</v>
      </c>
      <c r="N2354">
        <v>3</v>
      </c>
      <c r="O2354">
        <v>1</v>
      </c>
      <c r="P2354">
        <v>1</v>
      </c>
      <c r="Q2354">
        <v>12</v>
      </c>
      <c r="R2354">
        <v>3.0294400000000001</v>
      </c>
      <c r="S2354">
        <v>9.1777899999999999</v>
      </c>
      <c r="T2354">
        <v>3</v>
      </c>
      <c r="U2354">
        <v>1</v>
      </c>
      <c r="V2354">
        <v>0</v>
      </c>
      <c r="W2354">
        <v>0</v>
      </c>
      <c r="X2354">
        <v>0</v>
      </c>
      <c r="Y2354" s="3">
        <f t="shared" si="252"/>
        <v>9.3333333333333339</v>
      </c>
      <c r="Z2354" s="3">
        <f t="shared" si="253"/>
        <v>9.3333333333333339</v>
      </c>
      <c r="AA2354" s="3">
        <f t="shared" si="254"/>
        <v>112</v>
      </c>
      <c r="AB2354">
        <f>VLOOKUP(F2354,'Producto temporal'!A:F,6,0)</f>
        <v>60</v>
      </c>
      <c r="AC2354" s="9" t="str">
        <f t="shared" si="255"/>
        <v>OK</v>
      </c>
      <c r="AD2354" s="9" t="str">
        <f t="shared" si="256"/>
        <v>OK</v>
      </c>
      <c r="AE2354" s="9" t="str">
        <f t="shared" si="257"/>
        <v>BAJAR MASTERPACK</v>
      </c>
      <c r="AF2354" s="10">
        <f t="shared" si="258"/>
        <v>5</v>
      </c>
    </row>
    <row r="2355" spans="1:32" x14ac:dyDescent="0.3">
      <c r="A2355" s="1">
        <v>45447</v>
      </c>
      <c r="B2355">
        <v>261</v>
      </c>
      <c r="C2355" t="s">
        <v>292</v>
      </c>
      <c r="D2355" t="s">
        <v>101</v>
      </c>
      <c r="E2355" t="s">
        <v>184</v>
      </c>
      <c r="F2355">
        <v>1012658</v>
      </c>
      <c r="G2355" t="s">
        <v>41</v>
      </c>
      <c r="H2355" t="s">
        <v>28</v>
      </c>
      <c r="I2355" t="s">
        <v>29</v>
      </c>
      <c r="J2355" t="s">
        <v>30</v>
      </c>
      <c r="K2355">
        <v>0</v>
      </c>
      <c r="L2355" t="s">
        <v>31</v>
      </c>
      <c r="M2355" t="s">
        <v>32</v>
      </c>
      <c r="N2355">
        <v>4</v>
      </c>
      <c r="O2355">
        <v>1</v>
      </c>
      <c r="P2355">
        <v>1</v>
      </c>
      <c r="Q2355">
        <v>12</v>
      </c>
      <c r="R2355">
        <v>2.6459999999999999</v>
      </c>
      <c r="S2355">
        <v>7.9379999999999997</v>
      </c>
      <c r="T2355">
        <v>3</v>
      </c>
      <c r="U2355">
        <v>1</v>
      </c>
      <c r="V2355">
        <v>0</v>
      </c>
      <c r="W2355">
        <v>0</v>
      </c>
      <c r="X2355">
        <v>0</v>
      </c>
      <c r="Y2355" s="3">
        <f t="shared" si="252"/>
        <v>9.3333333333333339</v>
      </c>
      <c r="Z2355" s="3">
        <f t="shared" si="253"/>
        <v>9.3333333333333339</v>
      </c>
      <c r="AA2355" s="3">
        <f t="shared" si="254"/>
        <v>112</v>
      </c>
      <c r="AB2355">
        <f>VLOOKUP(F2355,'Producto temporal'!A:F,6,0)</f>
        <v>60</v>
      </c>
      <c r="AC2355" s="9" t="str">
        <f t="shared" si="255"/>
        <v>OK</v>
      </c>
      <c r="AD2355" s="9" t="str">
        <f t="shared" si="256"/>
        <v>OK</v>
      </c>
      <c r="AE2355" s="9" t="str">
        <f t="shared" si="257"/>
        <v>BAJAR MASTERPACK</v>
      </c>
      <c r="AF2355" s="10">
        <f t="shared" si="258"/>
        <v>5</v>
      </c>
    </row>
    <row r="2356" spans="1:32" x14ac:dyDescent="0.3">
      <c r="A2356" s="1">
        <v>45447</v>
      </c>
      <c r="B2356">
        <v>261</v>
      </c>
      <c r="C2356" t="s">
        <v>292</v>
      </c>
      <c r="D2356" t="s">
        <v>101</v>
      </c>
      <c r="E2356" t="s">
        <v>184</v>
      </c>
      <c r="F2356">
        <v>1013898</v>
      </c>
      <c r="G2356" t="s">
        <v>42</v>
      </c>
      <c r="H2356" t="s">
        <v>28</v>
      </c>
      <c r="I2356" t="s">
        <v>29</v>
      </c>
      <c r="J2356" t="s">
        <v>30</v>
      </c>
      <c r="K2356">
        <v>0</v>
      </c>
      <c r="L2356" t="s">
        <v>31</v>
      </c>
      <c r="M2356" t="s">
        <v>32</v>
      </c>
      <c r="N2356">
        <v>9</v>
      </c>
      <c r="O2356">
        <v>3</v>
      </c>
      <c r="P2356">
        <v>1</v>
      </c>
      <c r="Q2356">
        <v>12</v>
      </c>
      <c r="R2356">
        <v>3.3237999999999999</v>
      </c>
      <c r="S2356">
        <v>16.830549999999999</v>
      </c>
      <c r="T2356">
        <v>5</v>
      </c>
      <c r="U2356">
        <v>1</v>
      </c>
      <c r="V2356">
        <v>0</v>
      </c>
      <c r="W2356">
        <v>0</v>
      </c>
      <c r="X2356">
        <v>0</v>
      </c>
      <c r="Y2356" s="3">
        <f t="shared" si="252"/>
        <v>16.8</v>
      </c>
      <c r="Z2356" s="3">
        <f t="shared" si="253"/>
        <v>5.6</v>
      </c>
      <c r="AA2356" s="3">
        <f t="shared" si="254"/>
        <v>67.2</v>
      </c>
      <c r="AB2356">
        <f>VLOOKUP(F2356,'Producto temporal'!A:F,6,0)</f>
        <v>60</v>
      </c>
      <c r="AC2356" s="9" t="str">
        <f t="shared" si="255"/>
        <v>OK</v>
      </c>
      <c r="AD2356" s="9" t="str">
        <f t="shared" si="256"/>
        <v>OK</v>
      </c>
      <c r="AE2356" s="9" t="str">
        <f t="shared" si="257"/>
        <v>BAJAR MASTERPACK</v>
      </c>
      <c r="AF2356" s="10">
        <f t="shared" si="258"/>
        <v>9</v>
      </c>
    </row>
    <row r="2357" spans="1:32" x14ac:dyDescent="0.3">
      <c r="A2357" s="1">
        <v>45447</v>
      </c>
      <c r="B2357">
        <v>263</v>
      </c>
      <c r="C2357" t="s">
        <v>293</v>
      </c>
      <c r="D2357" t="s">
        <v>69</v>
      </c>
      <c r="E2357" t="s">
        <v>184</v>
      </c>
      <c r="F2357">
        <v>1003938</v>
      </c>
      <c r="G2357" t="s">
        <v>27</v>
      </c>
      <c r="H2357" t="s">
        <v>28</v>
      </c>
      <c r="I2357" t="s">
        <v>29</v>
      </c>
      <c r="J2357" t="s">
        <v>30</v>
      </c>
      <c r="K2357">
        <v>0</v>
      </c>
      <c r="L2357" t="s">
        <v>31</v>
      </c>
      <c r="M2357" t="s">
        <v>32</v>
      </c>
      <c r="N2357">
        <v>4</v>
      </c>
      <c r="O2357">
        <v>1</v>
      </c>
      <c r="P2357">
        <v>1</v>
      </c>
      <c r="Q2357">
        <v>12</v>
      </c>
      <c r="R2357">
        <v>3.1680000000000001</v>
      </c>
      <c r="S2357">
        <v>3.1680000000000001</v>
      </c>
      <c r="T2357">
        <v>1</v>
      </c>
      <c r="U2357">
        <v>1</v>
      </c>
      <c r="V2357">
        <v>0</v>
      </c>
      <c r="W2357">
        <v>0</v>
      </c>
      <c r="X2357">
        <v>0</v>
      </c>
      <c r="Y2357" s="3">
        <f t="shared" si="252"/>
        <v>28</v>
      </c>
      <c r="Z2357" s="3">
        <f t="shared" si="253"/>
        <v>28</v>
      </c>
      <c r="AA2357" s="3">
        <f t="shared" si="254"/>
        <v>336</v>
      </c>
      <c r="AB2357">
        <f>VLOOKUP(F2357,'Producto temporal'!A:F,6,0)</f>
        <v>60</v>
      </c>
      <c r="AC2357" s="9" t="str">
        <f t="shared" si="255"/>
        <v>OK</v>
      </c>
      <c r="AD2357" s="9" t="str">
        <f t="shared" si="256"/>
        <v>OK</v>
      </c>
      <c r="AE2357" s="9" t="str">
        <f t="shared" si="257"/>
        <v>BAJAR MASTERPACK</v>
      </c>
      <c r="AF2357" s="10">
        <f t="shared" si="258"/>
        <v>1</v>
      </c>
    </row>
    <row r="2358" spans="1:32" x14ac:dyDescent="0.3">
      <c r="A2358" s="1">
        <v>45447</v>
      </c>
      <c r="B2358">
        <v>263</v>
      </c>
      <c r="C2358" t="s">
        <v>293</v>
      </c>
      <c r="D2358" t="s">
        <v>69</v>
      </c>
      <c r="E2358" t="s">
        <v>184</v>
      </c>
      <c r="F2358">
        <v>1003941</v>
      </c>
      <c r="G2358" t="s">
        <v>33</v>
      </c>
      <c r="H2358" t="s">
        <v>28</v>
      </c>
      <c r="I2358" t="s">
        <v>29</v>
      </c>
      <c r="J2358" t="s">
        <v>30</v>
      </c>
      <c r="K2358">
        <v>0</v>
      </c>
      <c r="L2358" t="s">
        <v>31</v>
      </c>
      <c r="M2358" t="s">
        <v>32</v>
      </c>
      <c r="N2358">
        <v>7</v>
      </c>
      <c r="O2358">
        <v>1</v>
      </c>
      <c r="P2358">
        <v>1</v>
      </c>
      <c r="Q2358">
        <v>20</v>
      </c>
      <c r="R2358">
        <v>2.3220000000000001</v>
      </c>
      <c r="S2358">
        <v>30.186</v>
      </c>
      <c r="T2358">
        <v>13</v>
      </c>
      <c r="U2358">
        <v>1</v>
      </c>
      <c r="V2358">
        <v>0</v>
      </c>
      <c r="W2358">
        <v>2</v>
      </c>
      <c r="X2358">
        <v>0</v>
      </c>
      <c r="Y2358" s="3">
        <f t="shared" si="252"/>
        <v>2.1538461538461537</v>
      </c>
      <c r="Z2358" s="3">
        <f t="shared" si="253"/>
        <v>2.1538461538461537</v>
      </c>
      <c r="AA2358" s="3">
        <f t="shared" si="254"/>
        <v>43.076923076923073</v>
      </c>
      <c r="AB2358">
        <f>VLOOKUP(F2358,'Producto temporal'!A:F,6,0)</f>
        <v>60</v>
      </c>
      <c r="AC2358" s="9" t="str">
        <f t="shared" si="255"/>
        <v>OK</v>
      </c>
      <c r="AD2358" s="9" t="str">
        <f t="shared" si="256"/>
        <v>OK</v>
      </c>
      <c r="AE2358" s="9" t="str">
        <f t="shared" si="257"/>
        <v>OK</v>
      </c>
      <c r="AF2358" s="10">
        <f t="shared" si="258"/>
        <v>24</v>
      </c>
    </row>
    <row r="2359" spans="1:32" x14ac:dyDescent="0.3">
      <c r="A2359" s="1">
        <v>45447</v>
      </c>
      <c r="B2359">
        <v>263</v>
      </c>
      <c r="C2359" t="s">
        <v>293</v>
      </c>
      <c r="D2359" t="s">
        <v>69</v>
      </c>
      <c r="E2359" t="s">
        <v>184</v>
      </c>
      <c r="F2359">
        <v>1010020</v>
      </c>
      <c r="G2359" t="s">
        <v>34</v>
      </c>
      <c r="H2359" t="s">
        <v>28</v>
      </c>
      <c r="I2359" t="s">
        <v>29</v>
      </c>
      <c r="J2359" t="s">
        <v>30</v>
      </c>
      <c r="K2359">
        <v>0</v>
      </c>
      <c r="L2359" t="s">
        <v>31</v>
      </c>
      <c r="M2359" t="s">
        <v>32</v>
      </c>
      <c r="N2359">
        <v>21</v>
      </c>
      <c r="O2359">
        <v>1</v>
      </c>
      <c r="P2359">
        <v>1</v>
      </c>
      <c r="Q2359">
        <v>12</v>
      </c>
      <c r="R2359">
        <v>3.02501</v>
      </c>
      <c r="S2359">
        <v>111.61805</v>
      </c>
      <c r="T2359">
        <v>36</v>
      </c>
      <c r="U2359">
        <v>1</v>
      </c>
      <c r="V2359">
        <v>0</v>
      </c>
      <c r="W2359">
        <v>2</v>
      </c>
      <c r="X2359">
        <v>0</v>
      </c>
      <c r="Y2359" s="3">
        <f t="shared" si="252"/>
        <v>0.77777777777777768</v>
      </c>
      <c r="Z2359" s="3">
        <f t="shared" si="253"/>
        <v>0.77777777777777768</v>
      </c>
      <c r="AA2359" s="3">
        <f t="shared" si="254"/>
        <v>9.3333333333333321</v>
      </c>
      <c r="AB2359">
        <f>VLOOKUP(F2359,'Producto temporal'!A:F,6,0)</f>
        <v>60</v>
      </c>
      <c r="AC2359" s="9" t="str">
        <f t="shared" si="255"/>
        <v>OK</v>
      </c>
      <c r="AD2359" s="9" t="str">
        <f t="shared" si="256"/>
        <v>OK</v>
      </c>
      <c r="AE2359" s="9" t="str">
        <f t="shared" si="257"/>
        <v>OK</v>
      </c>
      <c r="AF2359" s="10">
        <f t="shared" si="258"/>
        <v>68</v>
      </c>
    </row>
    <row r="2360" spans="1:32" x14ac:dyDescent="0.3">
      <c r="A2360" s="1">
        <v>45447</v>
      </c>
      <c r="B2360">
        <v>263</v>
      </c>
      <c r="C2360" t="s">
        <v>293</v>
      </c>
      <c r="D2360" t="s">
        <v>69</v>
      </c>
      <c r="E2360" t="s">
        <v>184</v>
      </c>
      <c r="F2360">
        <v>1010290</v>
      </c>
      <c r="G2360" t="s">
        <v>35</v>
      </c>
      <c r="H2360" t="s">
        <v>28</v>
      </c>
      <c r="I2360" t="s">
        <v>29</v>
      </c>
      <c r="J2360" t="s">
        <v>30</v>
      </c>
      <c r="K2360">
        <v>0</v>
      </c>
      <c r="L2360" t="s">
        <v>31</v>
      </c>
      <c r="M2360" t="s">
        <v>32</v>
      </c>
      <c r="N2360">
        <v>6</v>
      </c>
      <c r="O2360">
        <v>1</v>
      </c>
      <c r="P2360">
        <v>1</v>
      </c>
      <c r="Q2360">
        <v>6</v>
      </c>
      <c r="R2360">
        <v>3.62</v>
      </c>
      <c r="S2360">
        <v>7.24</v>
      </c>
      <c r="T2360">
        <v>2</v>
      </c>
      <c r="U2360">
        <v>1</v>
      </c>
      <c r="V2360">
        <v>0</v>
      </c>
      <c r="W2360">
        <v>0</v>
      </c>
      <c r="X2360">
        <v>4</v>
      </c>
      <c r="Y2360" s="3">
        <f t="shared" si="252"/>
        <v>14</v>
      </c>
      <c r="Z2360" s="3">
        <f t="shared" si="253"/>
        <v>14</v>
      </c>
      <c r="AA2360" s="3">
        <f t="shared" si="254"/>
        <v>84</v>
      </c>
      <c r="AB2360">
        <f>VLOOKUP(F2360,'Producto temporal'!A:F,6,0)</f>
        <v>60</v>
      </c>
      <c r="AC2360" s="9" t="str">
        <f t="shared" si="255"/>
        <v>OK</v>
      </c>
      <c r="AD2360" s="9" t="str">
        <f t="shared" si="256"/>
        <v>OK</v>
      </c>
      <c r="AE2360" s="9" t="str">
        <f t="shared" si="257"/>
        <v>BAJAR MASTERPACK</v>
      </c>
      <c r="AF2360" s="10">
        <f t="shared" si="258"/>
        <v>3</v>
      </c>
    </row>
    <row r="2361" spans="1:32" x14ac:dyDescent="0.3">
      <c r="A2361" s="1">
        <v>45447</v>
      </c>
      <c r="B2361">
        <v>263</v>
      </c>
      <c r="C2361" t="s">
        <v>293</v>
      </c>
      <c r="D2361" t="s">
        <v>69</v>
      </c>
      <c r="E2361" t="s">
        <v>184</v>
      </c>
      <c r="F2361">
        <v>1010291</v>
      </c>
      <c r="G2361" t="s">
        <v>36</v>
      </c>
      <c r="H2361" t="s">
        <v>28</v>
      </c>
      <c r="I2361" t="s">
        <v>29</v>
      </c>
      <c r="J2361" t="s">
        <v>30</v>
      </c>
      <c r="K2361">
        <v>0</v>
      </c>
      <c r="L2361" t="s">
        <v>31</v>
      </c>
      <c r="M2361" t="s">
        <v>32</v>
      </c>
      <c r="N2361">
        <v>4</v>
      </c>
      <c r="O2361">
        <v>1</v>
      </c>
      <c r="P2361">
        <v>1</v>
      </c>
      <c r="Q2361">
        <v>6</v>
      </c>
      <c r="R2361">
        <v>3.62</v>
      </c>
      <c r="S2361">
        <v>0</v>
      </c>
      <c r="T2361">
        <v>0</v>
      </c>
      <c r="U2361">
        <v>1</v>
      </c>
      <c r="V2361">
        <v>0</v>
      </c>
      <c r="W2361">
        <v>0</v>
      </c>
      <c r="X2361">
        <v>2</v>
      </c>
      <c r="Y2361" s="3" t="str">
        <f t="shared" si="252"/>
        <v>PRODUCTO SIN VENTA</v>
      </c>
      <c r="Z2361" s="3" t="str">
        <f t="shared" si="253"/>
        <v>PRODUCTO SIN VENTA</v>
      </c>
      <c r="AA2361" s="3" t="str">
        <f t="shared" si="254"/>
        <v>PRODUCTO SIN VENTA</v>
      </c>
      <c r="AB2361">
        <f>VLOOKUP(F2361,'Producto temporal'!A:F,6,0)</f>
        <v>60</v>
      </c>
      <c r="AC2361" s="9" t="str">
        <f t="shared" si="255"/>
        <v>PRODUCTO SIN VENTA</v>
      </c>
      <c r="AD2361" s="9" t="str">
        <f t="shared" si="256"/>
        <v>PRODUCTO SIN VENTA</v>
      </c>
      <c r="AE2361" s="9" t="str">
        <f t="shared" si="257"/>
        <v>PRODUCTO SIN VENTA</v>
      </c>
      <c r="AF2361" s="10">
        <f t="shared" si="258"/>
        <v>0</v>
      </c>
    </row>
    <row r="2362" spans="1:32" x14ac:dyDescent="0.3">
      <c r="A2362" s="1">
        <v>45447</v>
      </c>
      <c r="B2362">
        <v>263</v>
      </c>
      <c r="C2362" t="s">
        <v>293</v>
      </c>
      <c r="D2362" t="s">
        <v>69</v>
      </c>
      <c r="E2362" t="s">
        <v>184</v>
      </c>
      <c r="F2362">
        <v>1010783</v>
      </c>
      <c r="G2362" t="s">
        <v>37</v>
      </c>
      <c r="H2362" t="s">
        <v>28</v>
      </c>
      <c r="I2362" t="s">
        <v>29</v>
      </c>
      <c r="J2362" t="s">
        <v>30</v>
      </c>
      <c r="K2362">
        <v>0</v>
      </c>
      <c r="L2362" t="s">
        <v>31</v>
      </c>
      <c r="M2362" t="s">
        <v>32</v>
      </c>
      <c r="N2362">
        <v>13</v>
      </c>
      <c r="O2362">
        <v>1</v>
      </c>
      <c r="P2362">
        <v>1</v>
      </c>
      <c r="Q2362">
        <v>12</v>
      </c>
      <c r="R2362">
        <v>3.04121</v>
      </c>
      <c r="S2362">
        <v>34.138860000000001</v>
      </c>
      <c r="T2362">
        <v>11</v>
      </c>
      <c r="U2362">
        <v>1</v>
      </c>
      <c r="V2362">
        <v>0</v>
      </c>
      <c r="W2362">
        <v>0</v>
      </c>
      <c r="X2362">
        <v>0</v>
      </c>
      <c r="Y2362" s="3">
        <f t="shared" si="252"/>
        <v>2.5454545454545454</v>
      </c>
      <c r="Z2362" s="3">
        <f t="shared" si="253"/>
        <v>2.5454545454545454</v>
      </c>
      <c r="AA2362" s="3">
        <f t="shared" si="254"/>
        <v>30.545454545454547</v>
      </c>
      <c r="AB2362">
        <f>VLOOKUP(F2362,'Producto temporal'!A:F,6,0)</f>
        <v>60</v>
      </c>
      <c r="AC2362" s="9" t="str">
        <f t="shared" si="255"/>
        <v>OK</v>
      </c>
      <c r="AD2362" s="9" t="str">
        <f t="shared" si="256"/>
        <v>OK</v>
      </c>
      <c r="AE2362" s="9" t="str">
        <f t="shared" si="257"/>
        <v>OK</v>
      </c>
      <c r="AF2362" s="10">
        <f t="shared" si="258"/>
        <v>20</v>
      </c>
    </row>
    <row r="2363" spans="1:32" x14ac:dyDescent="0.3">
      <c r="A2363" s="1">
        <v>45447</v>
      </c>
      <c r="B2363">
        <v>263</v>
      </c>
      <c r="C2363" t="s">
        <v>293</v>
      </c>
      <c r="D2363" t="s">
        <v>69</v>
      </c>
      <c r="E2363" t="s">
        <v>184</v>
      </c>
      <c r="F2363">
        <v>1011679</v>
      </c>
      <c r="G2363" t="s">
        <v>38</v>
      </c>
      <c r="H2363" t="s">
        <v>28</v>
      </c>
      <c r="I2363" t="s">
        <v>29</v>
      </c>
      <c r="J2363" t="s">
        <v>30</v>
      </c>
      <c r="K2363">
        <v>0</v>
      </c>
      <c r="L2363" t="s">
        <v>31</v>
      </c>
      <c r="M2363" t="s">
        <v>32</v>
      </c>
      <c r="N2363">
        <v>2</v>
      </c>
      <c r="O2363">
        <v>1</v>
      </c>
      <c r="P2363">
        <v>1</v>
      </c>
      <c r="Q2363">
        <v>12</v>
      </c>
      <c r="R2363">
        <v>2.3849999999999998</v>
      </c>
      <c r="S2363">
        <v>19.079999999999998</v>
      </c>
      <c r="T2363">
        <v>8</v>
      </c>
      <c r="U2363">
        <v>1</v>
      </c>
      <c r="V2363">
        <v>0</v>
      </c>
      <c r="W2363">
        <v>2</v>
      </c>
      <c r="X2363">
        <v>0</v>
      </c>
      <c r="Y2363" s="3">
        <f t="shared" si="252"/>
        <v>3.5</v>
      </c>
      <c r="Z2363" s="3">
        <f t="shared" si="253"/>
        <v>3.5</v>
      </c>
      <c r="AA2363" s="3">
        <f t="shared" si="254"/>
        <v>42</v>
      </c>
      <c r="AB2363">
        <f>VLOOKUP(F2363,'Producto temporal'!A:F,6,0)</f>
        <v>60</v>
      </c>
      <c r="AC2363" s="9" t="str">
        <f t="shared" si="255"/>
        <v>OK</v>
      </c>
      <c r="AD2363" s="9" t="str">
        <f t="shared" si="256"/>
        <v>OK</v>
      </c>
      <c r="AE2363" s="9" t="str">
        <f t="shared" si="257"/>
        <v>OK</v>
      </c>
      <c r="AF2363" s="10">
        <f t="shared" si="258"/>
        <v>15</v>
      </c>
    </row>
    <row r="2364" spans="1:32" x14ac:dyDescent="0.3">
      <c r="A2364" s="1">
        <v>45447</v>
      </c>
      <c r="B2364">
        <v>263</v>
      </c>
      <c r="C2364" t="s">
        <v>293</v>
      </c>
      <c r="D2364" t="s">
        <v>69</v>
      </c>
      <c r="E2364" t="s">
        <v>184</v>
      </c>
      <c r="F2364">
        <v>1011885</v>
      </c>
      <c r="G2364" t="s">
        <v>39</v>
      </c>
      <c r="H2364" t="s">
        <v>28</v>
      </c>
      <c r="I2364" t="s">
        <v>29</v>
      </c>
      <c r="J2364" t="s">
        <v>30</v>
      </c>
      <c r="K2364">
        <v>0</v>
      </c>
      <c r="L2364" t="s">
        <v>31</v>
      </c>
      <c r="M2364" t="s">
        <v>32</v>
      </c>
      <c r="N2364">
        <v>11</v>
      </c>
      <c r="O2364">
        <v>3</v>
      </c>
      <c r="P2364">
        <v>1</v>
      </c>
      <c r="Q2364">
        <v>12</v>
      </c>
      <c r="R2364">
        <v>2.3849999999999998</v>
      </c>
      <c r="S2364">
        <v>35.774999999999999</v>
      </c>
      <c r="T2364">
        <v>15</v>
      </c>
      <c r="U2364">
        <v>1</v>
      </c>
      <c r="V2364">
        <v>0</v>
      </c>
      <c r="W2364">
        <v>0</v>
      </c>
      <c r="X2364">
        <v>0</v>
      </c>
      <c r="Y2364" s="3">
        <f t="shared" si="252"/>
        <v>5.6000000000000005</v>
      </c>
      <c r="Z2364" s="3">
        <f t="shared" si="253"/>
        <v>1.8666666666666667</v>
      </c>
      <c r="AA2364" s="3">
        <f t="shared" si="254"/>
        <v>22.400000000000002</v>
      </c>
      <c r="AB2364">
        <f>VLOOKUP(F2364,'Producto temporal'!A:F,6,0)</f>
        <v>60</v>
      </c>
      <c r="AC2364" s="9" t="str">
        <f t="shared" si="255"/>
        <v>OK</v>
      </c>
      <c r="AD2364" s="9" t="str">
        <f t="shared" si="256"/>
        <v>OK</v>
      </c>
      <c r="AE2364" s="9" t="str">
        <f t="shared" si="257"/>
        <v>OK</v>
      </c>
      <c r="AF2364" s="10">
        <f t="shared" si="258"/>
        <v>28</v>
      </c>
    </row>
    <row r="2365" spans="1:32" x14ac:dyDescent="0.3">
      <c r="A2365" s="1">
        <v>45447</v>
      </c>
      <c r="B2365">
        <v>263</v>
      </c>
      <c r="C2365" t="s">
        <v>293</v>
      </c>
      <c r="D2365" t="s">
        <v>69</v>
      </c>
      <c r="E2365" t="s">
        <v>184</v>
      </c>
      <c r="F2365">
        <v>1012657</v>
      </c>
      <c r="G2365" t="s">
        <v>40</v>
      </c>
      <c r="H2365" t="s">
        <v>28</v>
      </c>
      <c r="I2365" t="s">
        <v>29</v>
      </c>
      <c r="J2365" t="s">
        <v>30</v>
      </c>
      <c r="K2365">
        <v>0</v>
      </c>
      <c r="L2365" t="s">
        <v>31</v>
      </c>
      <c r="M2365" t="s">
        <v>32</v>
      </c>
      <c r="N2365">
        <v>3</v>
      </c>
      <c r="O2365">
        <v>1</v>
      </c>
      <c r="P2365">
        <v>1</v>
      </c>
      <c r="Q2365">
        <v>12</v>
      </c>
      <c r="R2365">
        <v>3.0294400000000001</v>
      </c>
      <c r="S2365">
        <v>30.731159999999999</v>
      </c>
      <c r="T2365">
        <v>10</v>
      </c>
      <c r="U2365">
        <v>1</v>
      </c>
      <c r="V2365">
        <v>0</v>
      </c>
      <c r="W2365">
        <v>4</v>
      </c>
      <c r="X2365">
        <v>0</v>
      </c>
      <c r="Y2365" s="3">
        <f t="shared" si="252"/>
        <v>2.8</v>
      </c>
      <c r="Z2365" s="3">
        <f t="shared" si="253"/>
        <v>2.8</v>
      </c>
      <c r="AA2365" s="3">
        <f t="shared" si="254"/>
        <v>33.6</v>
      </c>
      <c r="AB2365">
        <f>VLOOKUP(F2365,'Producto temporal'!A:F,6,0)</f>
        <v>60</v>
      </c>
      <c r="AC2365" s="9" t="str">
        <f t="shared" si="255"/>
        <v>OK</v>
      </c>
      <c r="AD2365" s="9" t="str">
        <f t="shared" si="256"/>
        <v>OK</v>
      </c>
      <c r="AE2365" s="9" t="str">
        <f t="shared" si="257"/>
        <v>OK</v>
      </c>
      <c r="AF2365" s="10">
        <f t="shared" si="258"/>
        <v>18</v>
      </c>
    </row>
    <row r="2366" spans="1:32" x14ac:dyDescent="0.3">
      <c r="A2366" s="1">
        <v>45447</v>
      </c>
      <c r="B2366">
        <v>263</v>
      </c>
      <c r="C2366" t="s">
        <v>293</v>
      </c>
      <c r="D2366" t="s">
        <v>69</v>
      </c>
      <c r="E2366" t="s">
        <v>184</v>
      </c>
      <c r="F2366">
        <v>1012658</v>
      </c>
      <c r="G2366" t="s">
        <v>41</v>
      </c>
      <c r="H2366" t="s">
        <v>28</v>
      </c>
      <c r="I2366" t="s">
        <v>29</v>
      </c>
      <c r="J2366" t="s">
        <v>30</v>
      </c>
      <c r="K2366">
        <v>0</v>
      </c>
      <c r="L2366" t="s">
        <v>31</v>
      </c>
      <c r="M2366" t="s">
        <v>32</v>
      </c>
      <c r="N2366">
        <v>8</v>
      </c>
      <c r="O2366">
        <v>1</v>
      </c>
      <c r="P2366">
        <v>1</v>
      </c>
      <c r="Q2366">
        <v>12</v>
      </c>
      <c r="R2366">
        <v>2.6459999999999999</v>
      </c>
      <c r="S2366">
        <v>0</v>
      </c>
      <c r="T2366">
        <v>0</v>
      </c>
      <c r="U2366">
        <v>1</v>
      </c>
      <c r="V2366">
        <v>0</v>
      </c>
      <c r="W2366">
        <v>0</v>
      </c>
      <c r="X2366">
        <v>0</v>
      </c>
      <c r="Y2366" s="3" t="str">
        <f t="shared" si="252"/>
        <v>PRODUCTO SIN VENTA</v>
      </c>
      <c r="Z2366" s="3" t="str">
        <f t="shared" si="253"/>
        <v>PRODUCTO SIN VENTA</v>
      </c>
      <c r="AA2366" s="3" t="str">
        <f t="shared" si="254"/>
        <v>PRODUCTO SIN VENTA</v>
      </c>
      <c r="AB2366">
        <f>VLOOKUP(F2366,'Producto temporal'!A:F,6,0)</f>
        <v>60</v>
      </c>
      <c r="AC2366" s="9" t="str">
        <f t="shared" si="255"/>
        <v>PRODUCTO SIN VENTA</v>
      </c>
      <c r="AD2366" s="9" t="str">
        <f t="shared" si="256"/>
        <v>PRODUCTO SIN VENTA</v>
      </c>
      <c r="AE2366" s="9" t="str">
        <f t="shared" si="257"/>
        <v>PRODUCTO SIN VENTA</v>
      </c>
      <c r="AF2366" s="10">
        <f t="shared" si="258"/>
        <v>0</v>
      </c>
    </row>
    <row r="2367" spans="1:32" x14ac:dyDescent="0.3">
      <c r="A2367" s="1">
        <v>45447</v>
      </c>
      <c r="B2367">
        <v>263</v>
      </c>
      <c r="C2367" t="s">
        <v>293</v>
      </c>
      <c r="D2367" t="s">
        <v>69</v>
      </c>
      <c r="E2367" t="s">
        <v>184</v>
      </c>
      <c r="F2367">
        <v>1013898</v>
      </c>
      <c r="G2367" t="s">
        <v>42</v>
      </c>
      <c r="H2367" t="s">
        <v>28</v>
      </c>
      <c r="I2367" t="s">
        <v>29</v>
      </c>
      <c r="J2367" t="s">
        <v>30</v>
      </c>
      <c r="K2367">
        <v>0</v>
      </c>
      <c r="L2367" t="s">
        <v>31</v>
      </c>
      <c r="M2367" t="s">
        <v>32</v>
      </c>
      <c r="N2367">
        <v>3</v>
      </c>
      <c r="O2367">
        <v>3</v>
      </c>
      <c r="P2367">
        <v>1</v>
      </c>
      <c r="Q2367">
        <v>12</v>
      </c>
      <c r="R2367">
        <v>3.3237999999999999</v>
      </c>
      <c r="S2367">
        <v>3.3471799999999998</v>
      </c>
      <c r="T2367">
        <v>1</v>
      </c>
      <c r="U2367">
        <v>1</v>
      </c>
      <c r="V2367">
        <v>0</v>
      </c>
      <c r="W2367">
        <v>1</v>
      </c>
      <c r="X2367">
        <v>0</v>
      </c>
      <c r="Y2367" s="3">
        <f t="shared" si="252"/>
        <v>84</v>
      </c>
      <c r="Z2367" s="3">
        <f t="shared" si="253"/>
        <v>28</v>
      </c>
      <c r="AA2367" s="3">
        <f t="shared" si="254"/>
        <v>336</v>
      </c>
      <c r="AB2367">
        <f>VLOOKUP(F2367,'Producto temporal'!A:F,6,0)</f>
        <v>60</v>
      </c>
      <c r="AC2367" s="9" t="str">
        <f t="shared" si="255"/>
        <v>BAJAR PACKQTY</v>
      </c>
      <c r="AD2367" s="9" t="str">
        <f t="shared" si="256"/>
        <v>OK</v>
      </c>
      <c r="AE2367" s="9" t="str">
        <f t="shared" si="257"/>
        <v>BAJAR MASTERPACK</v>
      </c>
      <c r="AF2367" s="10">
        <f t="shared" si="258"/>
        <v>1</v>
      </c>
    </row>
    <row r="2368" spans="1:32" x14ac:dyDescent="0.3">
      <c r="A2368" s="1">
        <v>45447</v>
      </c>
      <c r="B2368">
        <v>266</v>
      </c>
      <c r="C2368" t="s">
        <v>294</v>
      </c>
      <c r="D2368" t="s">
        <v>46</v>
      </c>
      <c r="E2368" t="s">
        <v>184</v>
      </c>
      <c r="F2368">
        <v>1003938</v>
      </c>
      <c r="G2368" t="s">
        <v>27</v>
      </c>
      <c r="H2368" t="s">
        <v>28</v>
      </c>
      <c r="I2368" t="s">
        <v>29</v>
      </c>
      <c r="J2368" t="s">
        <v>30</v>
      </c>
      <c r="K2368">
        <v>0</v>
      </c>
      <c r="L2368" t="s">
        <v>31</v>
      </c>
      <c r="M2368" t="s">
        <v>32</v>
      </c>
      <c r="N2368">
        <v>3</v>
      </c>
      <c r="O2368">
        <v>1</v>
      </c>
      <c r="P2368">
        <v>1</v>
      </c>
      <c r="Q2368">
        <v>12</v>
      </c>
      <c r="R2368">
        <v>3.1680000000000001</v>
      </c>
      <c r="S2368">
        <v>9.5039999999999996</v>
      </c>
      <c r="T2368">
        <v>3</v>
      </c>
      <c r="U2368">
        <v>1</v>
      </c>
      <c r="V2368">
        <v>0</v>
      </c>
      <c r="W2368">
        <v>1</v>
      </c>
      <c r="X2368">
        <v>0</v>
      </c>
      <c r="Y2368" s="3">
        <f t="shared" si="252"/>
        <v>9.3333333333333339</v>
      </c>
      <c r="Z2368" s="3">
        <f t="shared" si="253"/>
        <v>9.3333333333333339</v>
      </c>
      <c r="AA2368" s="3">
        <f t="shared" si="254"/>
        <v>112</v>
      </c>
      <c r="AB2368">
        <f>VLOOKUP(F2368,'Producto temporal'!A:F,6,0)</f>
        <v>60</v>
      </c>
      <c r="AC2368" s="9" t="str">
        <f t="shared" si="255"/>
        <v>OK</v>
      </c>
      <c r="AD2368" s="9" t="str">
        <f t="shared" si="256"/>
        <v>OK</v>
      </c>
      <c r="AE2368" s="9" t="str">
        <f t="shared" si="257"/>
        <v>BAJAR MASTERPACK</v>
      </c>
      <c r="AF2368" s="10">
        <f t="shared" si="258"/>
        <v>5</v>
      </c>
    </row>
    <row r="2369" spans="1:32" x14ac:dyDescent="0.3">
      <c r="A2369" s="1">
        <v>45447</v>
      </c>
      <c r="B2369">
        <v>266</v>
      </c>
      <c r="C2369" t="s">
        <v>294</v>
      </c>
      <c r="D2369" t="s">
        <v>46</v>
      </c>
      <c r="E2369" t="s">
        <v>184</v>
      </c>
      <c r="F2369">
        <v>1003941</v>
      </c>
      <c r="G2369" t="s">
        <v>33</v>
      </c>
      <c r="H2369" t="s">
        <v>28</v>
      </c>
      <c r="I2369" t="s">
        <v>29</v>
      </c>
      <c r="J2369" t="s">
        <v>30</v>
      </c>
      <c r="K2369">
        <v>0</v>
      </c>
      <c r="L2369" t="s">
        <v>31</v>
      </c>
      <c r="M2369" t="s">
        <v>32</v>
      </c>
      <c r="N2369">
        <v>13</v>
      </c>
      <c r="O2369">
        <v>1</v>
      </c>
      <c r="P2369">
        <v>1</v>
      </c>
      <c r="Q2369">
        <v>20</v>
      </c>
      <c r="R2369">
        <v>2.3220000000000001</v>
      </c>
      <c r="S2369">
        <v>0</v>
      </c>
      <c r="T2369">
        <v>0</v>
      </c>
      <c r="U2369">
        <v>1</v>
      </c>
      <c r="V2369">
        <v>0</v>
      </c>
      <c r="W2369">
        <v>0</v>
      </c>
      <c r="X2369">
        <v>0</v>
      </c>
      <c r="Y2369" s="3" t="str">
        <f t="shared" si="252"/>
        <v>PRODUCTO SIN VENTA</v>
      </c>
      <c r="Z2369" s="3" t="str">
        <f t="shared" si="253"/>
        <v>PRODUCTO SIN VENTA</v>
      </c>
      <c r="AA2369" s="3" t="str">
        <f t="shared" si="254"/>
        <v>PRODUCTO SIN VENTA</v>
      </c>
      <c r="AB2369">
        <f>VLOOKUP(F2369,'Producto temporal'!A:F,6,0)</f>
        <v>60</v>
      </c>
      <c r="AC2369" s="9" t="str">
        <f t="shared" si="255"/>
        <v>PRODUCTO SIN VENTA</v>
      </c>
      <c r="AD2369" s="9" t="str">
        <f t="shared" si="256"/>
        <v>PRODUCTO SIN VENTA</v>
      </c>
      <c r="AE2369" s="9" t="str">
        <f t="shared" si="257"/>
        <v>PRODUCTO SIN VENTA</v>
      </c>
      <c r="AF2369" s="10">
        <f t="shared" si="258"/>
        <v>0</v>
      </c>
    </row>
    <row r="2370" spans="1:32" x14ac:dyDescent="0.3">
      <c r="A2370" s="1">
        <v>45447</v>
      </c>
      <c r="B2370">
        <v>266</v>
      </c>
      <c r="C2370" t="s">
        <v>294</v>
      </c>
      <c r="D2370" t="s">
        <v>46</v>
      </c>
      <c r="E2370" t="s">
        <v>184</v>
      </c>
      <c r="F2370">
        <v>1010020</v>
      </c>
      <c r="G2370" t="s">
        <v>34</v>
      </c>
      <c r="H2370" t="s">
        <v>28</v>
      </c>
      <c r="I2370" t="s">
        <v>29</v>
      </c>
      <c r="J2370" t="s">
        <v>30</v>
      </c>
      <c r="K2370">
        <v>0</v>
      </c>
      <c r="L2370" t="s">
        <v>31</v>
      </c>
      <c r="M2370" t="s">
        <v>32</v>
      </c>
      <c r="N2370">
        <v>6</v>
      </c>
      <c r="O2370">
        <v>1</v>
      </c>
      <c r="P2370">
        <v>1</v>
      </c>
      <c r="Q2370">
        <v>12</v>
      </c>
      <c r="R2370">
        <v>3.02501</v>
      </c>
      <c r="S2370">
        <v>77.030869999999993</v>
      </c>
      <c r="T2370">
        <v>25</v>
      </c>
      <c r="U2370">
        <v>1</v>
      </c>
      <c r="V2370">
        <v>0</v>
      </c>
      <c r="W2370">
        <v>10</v>
      </c>
      <c r="X2370">
        <v>0</v>
      </c>
      <c r="Y2370" s="3">
        <f t="shared" si="252"/>
        <v>1.1199999999999999</v>
      </c>
      <c r="Z2370" s="3">
        <f t="shared" si="253"/>
        <v>1.1199999999999999</v>
      </c>
      <c r="AA2370" s="3">
        <f t="shared" si="254"/>
        <v>13.44</v>
      </c>
      <c r="AB2370">
        <f>VLOOKUP(F2370,'Producto temporal'!A:F,6,0)</f>
        <v>60</v>
      </c>
      <c r="AC2370" s="9" t="str">
        <f t="shared" si="255"/>
        <v>OK</v>
      </c>
      <c r="AD2370" s="9" t="str">
        <f t="shared" si="256"/>
        <v>OK</v>
      </c>
      <c r="AE2370" s="9" t="str">
        <f t="shared" si="257"/>
        <v>OK</v>
      </c>
      <c r="AF2370" s="10">
        <f t="shared" si="258"/>
        <v>47</v>
      </c>
    </row>
    <row r="2371" spans="1:32" x14ac:dyDescent="0.3">
      <c r="A2371" s="1">
        <v>45447</v>
      </c>
      <c r="B2371">
        <v>266</v>
      </c>
      <c r="C2371" t="s">
        <v>294</v>
      </c>
      <c r="D2371" t="s">
        <v>46</v>
      </c>
      <c r="E2371" t="s">
        <v>184</v>
      </c>
      <c r="F2371">
        <v>1010290</v>
      </c>
      <c r="G2371" t="s">
        <v>35</v>
      </c>
      <c r="H2371" t="s">
        <v>28</v>
      </c>
      <c r="I2371" t="s">
        <v>29</v>
      </c>
      <c r="J2371" t="s">
        <v>30</v>
      </c>
      <c r="K2371">
        <v>0</v>
      </c>
      <c r="L2371" t="s">
        <v>31</v>
      </c>
      <c r="M2371" t="s">
        <v>32</v>
      </c>
      <c r="N2371">
        <v>0</v>
      </c>
      <c r="O2371">
        <v>1</v>
      </c>
      <c r="P2371">
        <v>1</v>
      </c>
      <c r="Q2371">
        <v>6</v>
      </c>
      <c r="R2371">
        <v>3.62</v>
      </c>
      <c r="S2371">
        <v>7.24</v>
      </c>
      <c r="T2371">
        <v>2</v>
      </c>
      <c r="U2371">
        <v>0</v>
      </c>
      <c r="V2371">
        <v>0</v>
      </c>
      <c r="W2371">
        <v>0</v>
      </c>
      <c r="X2371">
        <v>6</v>
      </c>
      <c r="Y2371" s="3">
        <f t="shared" si="252"/>
        <v>14</v>
      </c>
      <c r="Z2371" s="3">
        <f t="shared" si="253"/>
        <v>14</v>
      </c>
      <c r="AA2371" s="3">
        <f t="shared" si="254"/>
        <v>84</v>
      </c>
      <c r="AB2371">
        <f>VLOOKUP(F2371,'Producto temporal'!A:F,6,0)</f>
        <v>60</v>
      </c>
      <c r="AC2371" s="9" t="str">
        <f t="shared" si="255"/>
        <v>OK</v>
      </c>
      <c r="AD2371" s="9" t="str">
        <f t="shared" si="256"/>
        <v>OK</v>
      </c>
      <c r="AE2371" s="9" t="str">
        <f t="shared" si="257"/>
        <v>BAJAR MASTERPACK</v>
      </c>
      <c r="AF2371" s="10">
        <f t="shared" si="258"/>
        <v>3</v>
      </c>
    </row>
    <row r="2372" spans="1:32" x14ac:dyDescent="0.3">
      <c r="A2372" s="1">
        <v>45447</v>
      </c>
      <c r="B2372">
        <v>266</v>
      </c>
      <c r="C2372" t="s">
        <v>294</v>
      </c>
      <c r="D2372" t="s">
        <v>46</v>
      </c>
      <c r="E2372" t="s">
        <v>184</v>
      </c>
      <c r="F2372">
        <v>1010291</v>
      </c>
      <c r="G2372" t="s">
        <v>36</v>
      </c>
      <c r="H2372" t="s">
        <v>28</v>
      </c>
      <c r="I2372" t="s">
        <v>29</v>
      </c>
      <c r="J2372" t="s">
        <v>30</v>
      </c>
      <c r="K2372">
        <v>0</v>
      </c>
      <c r="L2372" t="s">
        <v>31</v>
      </c>
      <c r="M2372" t="s">
        <v>32</v>
      </c>
      <c r="N2372">
        <v>2</v>
      </c>
      <c r="O2372">
        <v>1</v>
      </c>
      <c r="P2372">
        <v>1</v>
      </c>
      <c r="Q2372">
        <v>6</v>
      </c>
      <c r="R2372">
        <v>3.62</v>
      </c>
      <c r="S2372">
        <v>10.86</v>
      </c>
      <c r="T2372">
        <v>3</v>
      </c>
      <c r="U2372">
        <v>1</v>
      </c>
      <c r="V2372">
        <v>0</v>
      </c>
      <c r="W2372">
        <v>0</v>
      </c>
      <c r="X2372">
        <v>0</v>
      </c>
      <c r="Y2372" s="3">
        <f t="shared" ref="Y2372:Y2435" si="259">IF(AND(N2372=0,T2372=0),"PRODUCTO SIN CARGA",IF(AND(N2372&gt;0,T2372=0),"PRODUCTO SIN VENTA",O2372/($T2372/$T$1)))</f>
        <v>9.3333333333333339</v>
      </c>
      <c r="Z2372" s="3">
        <f t="shared" ref="Z2372:Z2435" si="260">IF(AND(N2372=0,T2372=0),"PRODUCTO SIN CARGA",IF(AND(N2372&gt;0,T2372=0),"PRODUCTO SIN VENTA",P2372/($T2372/$T$1)))</f>
        <v>9.3333333333333339</v>
      </c>
      <c r="AA2372" s="3">
        <f t="shared" ref="AA2372:AA2435" si="261">IF(AND(N2372=0,T2372=0),"PRODUCTO SIN CARGA",IF(AND(N2372&gt;0,T2372=0),"PRODUCTO SIN VENTA",Q2372/($T2372/$T$1)))</f>
        <v>56</v>
      </c>
      <c r="AB2372">
        <f>VLOOKUP(F2372,'Producto temporal'!A:F,6,0)</f>
        <v>60</v>
      </c>
      <c r="AC2372" s="9" t="str">
        <f t="shared" ref="AC2372:AC2435" si="262">IF(Y2372&lt;=$AB2372,"OK",IF(AND(N2372=0,T2372=0),"PRODUCTO SIN CARGA",IF(AND(N2372&gt;0,T2372=0),"PRODUCTO SIN VENTA","BAJAR PACKQTY")))</f>
        <v>OK</v>
      </c>
      <c r="AD2372" s="9" t="str">
        <f t="shared" ref="AD2372:AD2435" si="263">IF(Z2372&lt;=$AB2372,"OK",IF(AND(N2372=0,T2372=0),"PRODUCTO SIN CARGA",IF(AND(N2372&gt;0,T2372=0),"PRODUCTO SIN VENTA","BAJAR PACKQTY")))</f>
        <v>OK</v>
      </c>
      <c r="AE2372" s="9" t="str">
        <f t="shared" ref="AE2372:AE2435" si="264">IF(AA2372&lt;=AB2372,"OK",IF(AND(N2372=0,T2372=0),"PRODUCTO SIN CARGA",IF(AND(N2372&gt;0,T2372=0),"PRODUCTO SIN VENTA","BAJAR MASTERPACK")))</f>
        <v>OK</v>
      </c>
      <c r="AF2372" s="10">
        <f t="shared" ref="AF2372:AF2435" si="265">TRUNC((T2372/$T$1)*(AB2372-$AB$1),0)</f>
        <v>5</v>
      </c>
    </row>
    <row r="2373" spans="1:32" x14ac:dyDescent="0.3">
      <c r="A2373" s="1">
        <v>45447</v>
      </c>
      <c r="B2373">
        <v>266</v>
      </c>
      <c r="C2373" t="s">
        <v>294</v>
      </c>
      <c r="D2373" t="s">
        <v>46</v>
      </c>
      <c r="E2373" t="s">
        <v>184</v>
      </c>
      <c r="F2373">
        <v>1010783</v>
      </c>
      <c r="G2373" t="s">
        <v>37</v>
      </c>
      <c r="H2373" t="s">
        <v>28</v>
      </c>
      <c r="I2373" t="s">
        <v>29</v>
      </c>
      <c r="J2373" t="s">
        <v>30</v>
      </c>
      <c r="K2373">
        <v>0</v>
      </c>
      <c r="L2373" t="s">
        <v>31</v>
      </c>
      <c r="M2373" t="s">
        <v>32</v>
      </c>
      <c r="N2373">
        <v>1</v>
      </c>
      <c r="O2373">
        <v>1</v>
      </c>
      <c r="P2373">
        <v>1</v>
      </c>
      <c r="Q2373">
        <v>12</v>
      </c>
      <c r="R2373">
        <v>3.04121</v>
      </c>
      <c r="S2373">
        <v>55.538609999999998</v>
      </c>
      <c r="T2373">
        <v>18</v>
      </c>
      <c r="U2373">
        <v>1</v>
      </c>
      <c r="V2373">
        <v>0</v>
      </c>
      <c r="W2373">
        <v>4</v>
      </c>
      <c r="X2373">
        <v>0</v>
      </c>
      <c r="Y2373" s="3">
        <f t="shared" si="259"/>
        <v>1.5555555555555554</v>
      </c>
      <c r="Z2373" s="3">
        <f t="shared" si="260"/>
        <v>1.5555555555555554</v>
      </c>
      <c r="AA2373" s="3">
        <f t="shared" si="261"/>
        <v>18.666666666666664</v>
      </c>
      <c r="AB2373">
        <f>VLOOKUP(F2373,'Producto temporal'!A:F,6,0)</f>
        <v>60</v>
      </c>
      <c r="AC2373" s="9" t="str">
        <f t="shared" si="262"/>
        <v>OK</v>
      </c>
      <c r="AD2373" s="9" t="str">
        <f t="shared" si="263"/>
        <v>OK</v>
      </c>
      <c r="AE2373" s="9" t="str">
        <f t="shared" si="264"/>
        <v>OK</v>
      </c>
      <c r="AF2373" s="10">
        <f t="shared" si="265"/>
        <v>34</v>
      </c>
    </row>
    <row r="2374" spans="1:32" x14ac:dyDescent="0.3">
      <c r="A2374" s="1">
        <v>45447</v>
      </c>
      <c r="B2374">
        <v>266</v>
      </c>
      <c r="C2374" t="s">
        <v>294</v>
      </c>
      <c r="D2374" t="s">
        <v>46</v>
      </c>
      <c r="E2374" t="s">
        <v>184</v>
      </c>
      <c r="F2374">
        <v>1011679</v>
      </c>
      <c r="G2374" t="s">
        <v>38</v>
      </c>
      <c r="H2374" t="s">
        <v>28</v>
      </c>
      <c r="I2374" t="s">
        <v>29</v>
      </c>
      <c r="J2374" t="s">
        <v>30</v>
      </c>
      <c r="K2374">
        <v>0</v>
      </c>
      <c r="L2374" t="s">
        <v>31</v>
      </c>
      <c r="M2374" t="s">
        <v>32</v>
      </c>
      <c r="N2374">
        <v>8</v>
      </c>
      <c r="O2374">
        <v>1</v>
      </c>
      <c r="P2374">
        <v>1</v>
      </c>
      <c r="Q2374">
        <v>12</v>
      </c>
      <c r="R2374">
        <v>2.3849999999999998</v>
      </c>
      <c r="S2374">
        <v>9.5399999999999991</v>
      </c>
      <c r="T2374">
        <v>4</v>
      </c>
      <c r="U2374">
        <v>1</v>
      </c>
      <c r="V2374">
        <v>0</v>
      </c>
      <c r="W2374">
        <v>0</v>
      </c>
      <c r="X2374">
        <v>0</v>
      </c>
      <c r="Y2374" s="3">
        <f t="shared" si="259"/>
        <v>7</v>
      </c>
      <c r="Z2374" s="3">
        <f t="shared" si="260"/>
        <v>7</v>
      </c>
      <c r="AA2374" s="3">
        <f t="shared" si="261"/>
        <v>84</v>
      </c>
      <c r="AB2374">
        <f>VLOOKUP(F2374,'Producto temporal'!A:F,6,0)</f>
        <v>60</v>
      </c>
      <c r="AC2374" s="9" t="str">
        <f t="shared" si="262"/>
        <v>OK</v>
      </c>
      <c r="AD2374" s="9" t="str">
        <f t="shared" si="263"/>
        <v>OK</v>
      </c>
      <c r="AE2374" s="9" t="str">
        <f t="shared" si="264"/>
        <v>BAJAR MASTERPACK</v>
      </c>
      <c r="AF2374" s="10">
        <f t="shared" si="265"/>
        <v>7</v>
      </c>
    </row>
    <row r="2375" spans="1:32" x14ac:dyDescent="0.3">
      <c r="A2375" s="1">
        <v>45447</v>
      </c>
      <c r="B2375">
        <v>266</v>
      </c>
      <c r="C2375" t="s">
        <v>294</v>
      </c>
      <c r="D2375" t="s">
        <v>46</v>
      </c>
      <c r="E2375" t="s">
        <v>184</v>
      </c>
      <c r="F2375">
        <v>1011885</v>
      </c>
      <c r="G2375" t="s">
        <v>39</v>
      </c>
      <c r="H2375" t="s">
        <v>28</v>
      </c>
      <c r="I2375" t="s">
        <v>29</v>
      </c>
      <c r="J2375" t="s">
        <v>30</v>
      </c>
      <c r="K2375">
        <v>0</v>
      </c>
      <c r="L2375" t="s">
        <v>31</v>
      </c>
      <c r="M2375" t="s">
        <v>32</v>
      </c>
      <c r="N2375">
        <v>1</v>
      </c>
      <c r="O2375">
        <v>3</v>
      </c>
      <c r="P2375">
        <v>1</v>
      </c>
      <c r="Q2375">
        <v>12</v>
      </c>
      <c r="R2375">
        <v>2.3849999999999998</v>
      </c>
      <c r="S2375">
        <v>2.3849999999999998</v>
      </c>
      <c r="T2375">
        <v>1</v>
      </c>
      <c r="U2375">
        <v>1</v>
      </c>
      <c r="V2375">
        <v>0</v>
      </c>
      <c r="W2375">
        <v>2</v>
      </c>
      <c r="X2375">
        <v>0</v>
      </c>
      <c r="Y2375" s="3">
        <f t="shared" si="259"/>
        <v>84</v>
      </c>
      <c r="Z2375" s="3">
        <f t="shared" si="260"/>
        <v>28</v>
      </c>
      <c r="AA2375" s="3">
        <f t="shared" si="261"/>
        <v>336</v>
      </c>
      <c r="AB2375">
        <f>VLOOKUP(F2375,'Producto temporal'!A:F,6,0)</f>
        <v>60</v>
      </c>
      <c r="AC2375" s="9" t="str">
        <f t="shared" si="262"/>
        <v>BAJAR PACKQTY</v>
      </c>
      <c r="AD2375" s="9" t="str">
        <f t="shared" si="263"/>
        <v>OK</v>
      </c>
      <c r="AE2375" s="9" t="str">
        <f t="shared" si="264"/>
        <v>BAJAR MASTERPACK</v>
      </c>
      <c r="AF2375" s="10">
        <f t="shared" si="265"/>
        <v>1</v>
      </c>
    </row>
    <row r="2376" spans="1:32" x14ac:dyDescent="0.3">
      <c r="A2376" s="1">
        <v>45447</v>
      </c>
      <c r="B2376">
        <v>266</v>
      </c>
      <c r="C2376" t="s">
        <v>294</v>
      </c>
      <c r="D2376" t="s">
        <v>46</v>
      </c>
      <c r="E2376" t="s">
        <v>184</v>
      </c>
      <c r="F2376">
        <v>1012657</v>
      </c>
      <c r="G2376" t="s">
        <v>40</v>
      </c>
      <c r="H2376" t="s">
        <v>28</v>
      </c>
      <c r="I2376" t="s">
        <v>29</v>
      </c>
      <c r="J2376" t="s">
        <v>30</v>
      </c>
      <c r="K2376">
        <v>0</v>
      </c>
      <c r="L2376" t="s">
        <v>31</v>
      </c>
      <c r="M2376" t="s">
        <v>32</v>
      </c>
      <c r="N2376">
        <v>7</v>
      </c>
      <c r="O2376">
        <v>1</v>
      </c>
      <c r="P2376">
        <v>1</v>
      </c>
      <c r="Q2376">
        <v>12</v>
      </c>
      <c r="R2376">
        <v>3.0294400000000001</v>
      </c>
      <c r="S2376">
        <v>3.04034</v>
      </c>
      <c r="T2376">
        <v>1</v>
      </c>
      <c r="U2376">
        <v>1</v>
      </c>
      <c r="V2376">
        <v>0</v>
      </c>
      <c r="W2376">
        <v>0</v>
      </c>
      <c r="X2376">
        <v>0</v>
      </c>
      <c r="Y2376" s="3">
        <f t="shared" si="259"/>
        <v>28</v>
      </c>
      <c r="Z2376" s="3">
        <f t="shared" si="260"/>
        <v>28</v>
      </c>
      <c r="AA2376" s="3">
        <f t="shared" si="261"/>
        <v>336</v>
      </c>
      <c r="AB2376">
        <f>VLOOKUP(F2376,'Producto temporal'!A:F,6,0)</f>
        <v>60</v>
      </c>
      <c r="AC2376" s="9" t="str">
        <f t="shared" si="262"/>
        <v>OK</v>
      </c>
      <c r="AD2376" s="9" t="str">
        <f t="shared" si="263"/>
        <v>OK</v>
      </c>
      <c r="AE2376" s="9" t="str">
        <f t="shared" si="264"/>
        <v>BAJAR MASTERPACK</v>
      </c>
      <c r="AF2376" s="10">
        <f t="shared" si="265"/>
        <v>1</v>
      </c>
    </row>
    <row r="2377" spans="1:32" x14ac:dyDescent="0.3">
      <c r="A2377" s="1">
        <v>45447</v>
      </c>
      <c r="B2377">
        <v>266</v>
      </c>
      <c r="C2377" t="s">
        <v>294</v>
      </c>
      <c r="D2377" t="s">
        <v>46</v>
      </c>
      <c r="E2377" t="s">
        <v>184</v>
      </c>
      <c r="F2377">
        <v>1012658</v>
      </c>
      <c r="G2377" t="s">
        <v>41</v>
      </c>
      <c r="H2377" t="s">
        <v>28</v>
      </c>
      <c r="I2377" t="s">
        <v>29</v>
      </c>
      <c r="J2377" t="s">
        <v>30</v>
      </c>
      <c r="K2377">
        <v>0</v>
      </c>
      <c r="L2377" t="s">
        <v>31</v>
      </c>
      <c r="M2377" t="s">
        <v>32</v>
      </c>
      <c r="N2377">
        <v>7</v>
      </c>
      <c r="O2377">
        <v>1</v>
      </c>
      <c r="P2377">
        <v>1</v>
      </c>
      <c r="Q2377">
        <v>12</v>
      </c>
      <c r="R2377">
        <v>2.6459999999999999</v>
      </c>
      <c r="S2377">
        <v>0</v>
      </c>
      <c r="T2377">
        <v>0</v>
      </c>
      <c r="U2377">
        <v>1</v>
      </c>
      <c r="V2377">
        <v>0</v>
      </c>
      <c r="W2377">
        <v>0</v>
      </c>
      <c r="X2377">
        <v>0</v>
      </c>
      <c r="Y2377" s="3" t="str">
        <f t="shared" si="259"/>
        <v>PRODUCTO SIN VENTA</v>
      </c>
      <c r="Z2377" s="3" t="str">
        <f t="shared" si="260"/>
        <v>PRODUCTO SIN VENTA</v>
      </c>
      <c r="AA2377" s="3" t="str">
        <f t="shared" si="261"/>
        <v>PRODUCTO SIN VENTA</v>
      </c>
      <c r="AB2377">
        <f>VLOOKUP(F2377,'Producto temporal'!A:F,6,0)</f>
        <v>60</v>
      </c>
      <c r="AC2377" s="9" t="str">
        <f t="shared" si="262"/>
        <v>PRODUCTO SIN VENTA</v>
      </c>
      <c r="AD2377" s="9" t="str">
        <f t="shared" si="263"/>
        <v>PRODUCTO SIN VENTA</v>
      </c>
      <c r="AE2377" s="9" t="str">
        <f t="shared" si="264"/>
        <v>PRODUCTO SIN VENTA</v>
      </c>
      <c r="AF2377" s="10">
        <f t="shared" si="265"/>
        <v>0</v>
      </c>
    </row>
    <row r="2378" spans="1:32" x14ac:dyDescent="0.3">
      <c r="A2378" s="1">
        <v>45447</v>
      </c>
      <c r="B2378">
        <v>266</v>
      </c>
      <c r="C2378" t="s">
        <v>294</v>
      </c>
      <c r="D2378" t="s">
        <v>46</v>
      </c>
      <c r="E2378" t="s">
        <v>184</v>
      </c>
      <c r="F2378">
        <v>1013898</v>
      </c>
      <c r="G2378" t="s">
        <v>42</v>
      </c>
      <c r="H2378" t="s">
        <v>28</v>
      </c>
      <c r="I2378" t="s">
        <v>29</v>
      </c>
      <c r="J2378" t="s">
        <v>30</v>
      </c>
      <c r="K2378">
        <v>0</v>
      </c>
      <c r="L2378" t="s">
        <v>31</v>
      </c>
      <c r="M2378" t="s">
        <v>32</v>
      </c>
      <c r="N2378">
        <v>1</v>
      </c>
      <c r="O2378">
        <v>3</v>
      </c>
      <c r="P2378">
        <v>1</v>
      </c>
      <c r="Q2378">
        <v>12</v>
      </c>
      <c r="R2378">
        <v>3.3237999999999999</v>
      </c>
      <c r="S2378">
        <v>23.528880000000001</v>
      </c>
      <c r="T2378">
        <v>7</v>
      </c>
      <c r="U2378">
        <v>1</v>
      </c>
      <c r="V2378">
        <v>0</v>
      </c>
      <c r="W2378">
        <v>6</v>
      </c>
      <c r="X2378">
        <v>0</v>
      </c>
      <c r="Y2378" s="3">
        <f t="shared" si="259"/>
        <v>12</v>
      </c>
      <c r="Z2378" s="3">
        <f t="shared" si="260"/>
        <v>4</v>
      </c>
      <c r="AA2378" s="3">
        <f t="shared" si="261"/>
        <v>48</v>
      </c>
      <c r="AB2378">
        <f>VLOOKUP(F2378,'Producto temporal'!A:F,6,0)</f>
        <v>60</v>
      </c>
      <c r="AC2378" s="9" t="str">
        <f t="shared" si="262"/>
        <v>OK</v>
      </c>
      <c r="AD2378" s="9" t="str">
        <f t="shared" si="263"/>
        <v>OK</v>
      </c>
      <c r="AE2378" s="9" t="str">
        <f t="shared" si="264"/>
        <v>OK</v>
      </c>
      <c r="AF2378" s="10">
        <f t="shared" si="265"/>
        <v>13</v>
      </c>
    </row>
    <row r="2379" spans="1:32" x14ac:dyDescent="0.3">
      <c r="A2379" s="1">
        <v>45447</v>
      </c>
      <c r="B2379">
        <v>269</v>
      </c>
      <c r="C2379" t="s">
        <v>295</v>
      </c>
      <c r="D2379" t="s">
        <v>53</v>
      </c>
      <c r="E2379" t="s">
        <v>244</v>
      </c>
      <c r="F2379">
        <v>1003938</v>
      </c>
      <c r="G2379" t="s">
        <v>27</v>
      </c>
      <c r="H2379" t="s">
        <v>28</v>
      </c>
      <c r="I2379" t="s">
        <v>29</v>
      </c>
      <c r="J2379" t="s">
        <v>30</v>
      </c>
      <c r="K2379">
        <v>0</v>
      </c>
      <c r="L2379" t="s">
        <v>31</v>
      </c>
      <c r="M2379" t="s">
        <v>32</v>
      </c>
      <c r="N2379">
        <v>4</v>
      </c>
      <c r="O2379">
        <v>1</v>
      </c>
      <c r="P2379">
        <v>1</v>
      </c>
      <c r="Q2379">
        <v>12</v>
      </c>
      <c r="R2379">
        <v>3.1680000000000001</v>
      </c>
      <c r="S2379">
        <v>0</v>
      </c>
      <c r="T2379">
        <v>0</v>
      </c>
      <c r="U2379">
        <v>1</v>
      </c>
      <c r="V2379">
        <v>0</v>
      </c>
      <c r="W2379">
        <v>0</v>
      </c>
      <c r="X2379">
        <v>0</v>
      </c>
      <c r="Y2379" s="3" t="str">
        <f t="shared" si="259"/>
        <v>PRODUCTO SIN VENTA</v>
      </c>
      <c r="Z2379" s="3" t="str">
        <f t="shared" si="260"/>
        <v>PRODUCTO SIN VENTA</v>
      </c>
      <c r="AA2379" s="3" t="str">
        <f t="shared" si="261"/>
        <v>PRODUCTO SIN VENTA</v>
      </c>
      <c r="AB2379">
        <f>VLOOKUP(F2379,'Producto temporal'!A:F,6,0)</f>
        <v>60</v>
      </c>
      <c r="AC2379" s="9" t="str">
        <f t="shared" si="262"/>
        <v>PRODUCTO SIN VENTA</v>
      </c>
      <c r="AD2379" s="9" t="str">
        <f t="shared" si="263"/>
        <v>PRODUCTO SIN VENTA</v>
      </c>
      <c r="AE2379" s="9" t="str">
        <f t="shared" si="264"/>
        <v>PRODUCTO SIN VENTA</v>
      </c>
      <c r="AF2379" s="10">
        <f t="shared" si="265"/>
        <v>0</v>
      </c>
    </row>
    <row r="2380" spans="1:32" x14ac:dyDescent="0.3">
      <c r="A2380" s="1">
        <v>45447</v>
      </c>
      <c r="B2380">
        <v>269</v>
      </c>
      <c r="C2380" t="s">
        <v>295</v>
      </c>
      <c r="D2380" t="s">
        <v>53</v>
      </c>
      <c r="E2380" t="s">
        <v>244</v>
      </c>
      <c r="F2380">
        <v>1003941</v>
      </c>
      <c r="G2380" t="s">
        <v>33</v>
      </c>
      <c r="H2380" t="s">
        <v>28</v>
      </c>
      <c r="I2380" t="s">
        <v>29</v>
      </c>
      <c r="J2380" t="s">
        <v>30</v>
      </c>
      <c r="K2380">
        <v>0</v>
      </c>
      <c r="L2380" t="s">
        <v>31</v>
      </c>
      <c r="M2380" t="s">
        <v>32</v>
      </c>
      <c r="N2380">
        <v>6</v>
      </c>
      <c r="O2380">
        <v>1</v>
      </c>
      <c r="P2380">
        <v>1</v>
      </c>
      <c r="Q2380">
        <v>20</v>
      </c>
      <c r="R2380">
        <v>2.3220000000000001</v>
      </c>
      <c r="S2380">
        <v>2.3220000000000001</v>
      </c>
      <c r="T2380">
        <v>1</v>
      </c>
      <c r="U2380">
        <v>1</v>
      </c>
      <c r="V2380">
        <v>0</v>
      </c>
      <c r="W2380">
        <v>0</v>
      </c>
      <c r="X2380">
        <v>0</v>
      </c>
      <c r="Y2380" s="3">
        <f t="shared" si="259"/>
        <v>28</v>
      </c>
      <c r="Z2380" s="3">
        <f t="shared" si="260"/>
        <v>28</v>
      </c>
      <c r="AA2380" s="3">
        <f t="shared" si="261"/>
        <v>560</v>
      </c>
      <c r="AB2380">
        <f>VLOOKUP(F2380,'Producto temporal'!A:F,6,0)</f>
        <v>60</v>
      </c>
      <c r="AC2380" s="9" t="str">
        <f t="shared" si="262"/>
        <v>OK</v>
      </c>
      <c r="AD2380" s="9" t="str">
        <f t="shared" si="263"/>
        <v>OK</v>
      </c>
      <c r="AE2380" s="9" t="str">
        <f t="shared" si="264"/>
        <v>BAJAR MASTERPACK</v>
      </c>
      <c r="AF2380" s="10">
        <f t="shared" si="265"/>
        <v>1</v>
      </c>
    </row>
    <row r="2381" spans="1:32" x14ac:dyDescent="0.3">
      <c r="A2381" s="1">
        <v>45447</v>
      </c>
      <c r="B2381">
        <v>269</v>
      </c>
      <c r="C2381" t="s">
        <v>295</v>
      </c>
      <c r="D2381" t="s">
        <v>53</v>
      </c>
      <c r="E2381" t="s">
        <v>244</v>
      </c>
      <c r="F2381">
        <v>1010020</v>
      </c>
      <c r="G2381" t="s">
        <v>34</v>
      </c>
      <c r="H2381" t="s">
        <v>28</v>
      </c>
      <c r="I2381" t="s">
        <v>29</v>
      </c>
      <c r="J2381" t="s">
        <v>30</v>
      </c>
      <c r="K2381">
        <v>0</v>
      </c>
      <c r="L2381" t="s">
        <v>31</v>
      </c>
      <c r="M2381" t="s">
        <v>32</v>
      </c>
      <c r="N2381">
        <v>4</v>
      </c>
      <c r="O2381">
        <v>1</v>
      </c>
      <c r="P2381">
        <v>1</v>
      </c>
      <c r="Q2381">
        <v>12</v>
      </c>
      <c r="R2381">
        <v>3.02501</v>
      </c>
      <c r="S2381">
        <v>9.33277</v>
      </c>
      <c r="T2381">
        <v>3</v>
      </c>
      <c r="U2381">
        <v>1</v>
      </c>
      <c r="V2381">
        <v>0</v>
      </c>
      <c r="W2381">
        <v>0</v>
      </c>
      <c r="X2381">
        <v>0</v>
      </c>
      <c r="Y2381" s="3">
        <f t="shared" si="259"/>
        <v>9.3333333333333339</v>
      </c>
      <c r="Z2381" s="3">
        <f t="shared" si="260"/>
        <v>9.3333333333333339</v>
      </c>
      <c r="AA2381" s="3">
        <f t="shared" si="261"/>
        <v>112</v>
      </c>
      <c r="AB2381">
        <f>VLOOKUP(F2381,'Producto temporal'!A:F,6,0)</f>
        <v>60</v>
      </c>
      <c r="AC2381" s="9" t="str">
        <f t="shared" si="262"/>
        <v>OK</v>
      </c>
      <c r="AD2381" s="9" t="str">
        <f t="shared" si="263"/>
        <v>OK</v>
      </c>
      <c r="AE2381" s="9" t="str">
        <f t="shared" si="264"/>
        <v>BAJAR MASTERPACK</v>
      </c>
      <c r="AF2381" s="10">
        <f t="shared" si="265"/>
        <v>5</v>
      </c>
    </row>
    <row r="2382" spans="1:32" x14ac:dyDescent="0.3">
      <c r="A2382" s="1">
        <v>45447</v>
      </c>
      <c r="B2382">
        <v>269</v>
      </c>
      <c r="C2382" t="s">
        <v>295</v>
      </c>
      <c r="D2382" t="s">
        <v>53</v>
      </c>
      <c r="E2382" t="s">
        <v>244</v>
      </c>
      <c r="F2382">
        <v>1010290</v>
      </c>
      <c r="G2382" t="s">
        <v>35</v>
      </c>
      <c r="H2382" t="s">
        <v>28</v>
      </c>
      <c r="I2382" t="s">
        <v>29</v>
      </c>
      <c r="J2382" t="s">
        <v>30</v>
      </c>
      <c r="K2382">
        <v>0</v>
      </c>
      <c r="L2382" t="s">
        <v>31</v>
      </c>
      <c r="M2382" t="s">
        <v>32</v>
      </c>
      <c r="N2382">
        <v>4</v>
      </c>
      <c r="O2382">
        <v>1</v>
      </c>
      <c r="P2382">
        <v>1</v>
      </c>
      <c r="Q2382">
        <v>6</v>
      </c>
      <c r="R2382">
        <v>3.62</v>
      </c>
      <c r="S2382">
        <v>18.100000000000001</v>
      </c>
      <c r="T2382">
        <v>5</v>
      </c>
      <c r="U2382">
        <v>1</v>
      </c>
      <c r="V2382">
        <v>0</v>
      </c>
      <c r="W2382">
        <v>0</v>
      </c>
      <c r="X2382">
        <v>6</v>
      </c>
      <c r="Y2382" s="3">
        <f t="shared" si="259"/>
        <v>5.6</v>
      </c>
      <c r="Z2382" s="3">
        <f t="shared" si="260"/>
        <v>5.6</v>
      </c>
      <c r="AA2382" s="3">
        <f t="shared" si="261"/>
        <v>33.6</v>
      </c>
      <c r="AB2382">
        <f>VLOOKUP(F2382,'Producto temporal'!A:F,6,0)</f>
        <v>60</v>
      </c>
      <c r="AC2382" s="9" t="str">
        <f t="shared" si="262"/>
        <v>OK</v>
      </c>
      <c r="AD2382" s="9" t="str">
        <f t="shared" si="263"/>
        <v>OK</v>
      </c>
      <c r="AE2382" s="9" t="str">
        <f t="shared" si="264"/>
        <v>OK</v>
      </c>
      <c r="AF2382" s="10">
        <f t="shared" si="265"/>
        <v>9</v>
      </c>
    </row>
    <row r="2383" spans="1:32" x14ac:dyDescent="0.3">
      <c r="A2383" s="1">
        <v>45447</v>
      </c>
      <c r="B2383">
        <v>269</v>
      </c>
      <c r="C2383" t="s">
        <v>295</v>
      </c>
      <c r="D2383" t="s">
        <v>53</v>
      </c>
      <c r="E2383" t="s">
        <v>244</v>
      </c>
      <c r="F2383">
        <v>1010291</v>
      </c>
      <c r="G2383" t="s">
        <v>36</v>
      </c>
      <c r="H2383" t="s">
        <v>28</v>
      </c>
      <c r="I2383" t="s">
        <v>29</v>
      </c>
      <c r="J2383" t="s">
        <v>30</v>
      </c>
      <c r="K2383">
        <v>0</v>
      </c>
      <c r="L2383" t="s">
        <v>31</v>
      </c>
      <c r="M2383" t="s">
        <v>32</v>
      </c>
      <c r="N2383">
        <v>7</v>
      </c>
      <c r="O2383">
        <v>1</v>
      </c>
      <c r="P2383">
        <v>1</v>
      </c>
      <c r="Q2383">
        <v>6</v>
      </c>
      <c r="R2383">
        <v>3.62</v>
      </c>
      <c r="S2383">
        <v>7.24</v>
      </c>
      <c r="T2383">
        <v>2</v>
      </c>
      <c r="U2383">
        <v>1</v>
      </c>
      <c r="V2383">
        <v>0</v>
      </c>
      <c r="W2383">
        <v>0</v>
      </c>
      <c r="X2383">
        <v>4</v>
      </c>
      <c r="Y2383" s="3">
        <f t="shared" si="259"/>
        <v>14</v>
      </c>
      <c r="Z2383" s="3">
        <f t="shared" si="260"/>
        <v>14</v>
      </c>
      <c r="AA2383" s="3">
        <f t="shared" si="261"/>
        <v>84</v>
      </c>
      <c r="AB2383">
        <f>VLOOKUP(F2383,'Producto temporal'!A:F,6,0)</f>
        <v>60</v>
      </c>
      <c r="AC2383" s="9" t="str">
        <f t="shared" si="262"/>
        <v>OK</v>
      </c>
      <c r="AD2383" s="9" t="str">
        <f t="shared" si="263"/>
        <v>OK</v>
      </c>
      <c r="AE2383" s="9" t="str">
        <f t="shared" si="264"/>
        <v>BAJAR MASTERPACK</v>
      </c>
      <c r="AF2383" s="10">
        <f t="shared" si="265"/>
        <v>3</v>
      </c>
    </row>
    <row r="2384" spans="1:32" x14ac:dyDescent="0.3">
      <c r="A2384" s="1">
        <v>45447</v>
      </c>
      <c r="B2384">
        <v>269</v>
      </c>
      <c r="C2384" t="s">
        <v>295</v>
      </c>
      <c r="D2384" t="s">
        <v>53</v>
      </c>
      <c r="E2384" t="s">
        <v>244</v>
      </c>
      <c r="F2384">
        <v>1010783</v>
      </c>
      <c r="G2384" t="s">
        <v>37</v>
      </c>
      <c r="H2384" t="s">
        <v>28</v>
      </c>
      <c r="I2384" t="s">
        <v>29</v>
      </c>
      <c r="J2384" t="s">
        <v>30</v>
      </c>
      <c r="K2384">
        <v>0</v>
      </c>
      <c r="L2384" t="s">
        <v>31</v>
      </c>
      <c r="M2384" t="s">
        <v>32</v>
      </c>
      <c r="N2384">
        <v>11</v>
      </c>
      <c r="O2384">
        <v>1</v>
      </c>
      <c r="P2384">
        <v>1</v>
      </c>
      <c r="Q2384">
        <v>12</v>
      </c>
      <c r="R2384">
        <v>3.04121</v>
      </c>
      <c r="S2384">
        <v>12.432370000000001</v>
      </c>
      <c r="T2384">
        <v>4</v>
      </c>
      <c r="U2384">
        <v>1</v>
      </c>
      <c r="V2384">
        <v>0</v>
      </c>
      <c r="W2384">
        <v>0</v>
      </c>
      <c r="X2384">
        <v>0</v>
      </c>
      <c r="Y2384" s="3">
        <f t="shared" si="259"/>
        <v>7</v>
      </c>
      <c r="Z2384" s="3">
        <f t="shared" si="260"/>
        <v>7</v>
      </c>
      <c r="AA2384" s="3">
        <f t="shared" si="261"/>
        <v>84</v>
      </c>
      <c r="AB2384">
        <f>VLOOKUP(F2384,'Producto temporal'!A:F,6,0)</f>
        <v>60</v>
      </c>
      <c r="AC2384" s="9" t="str">
        <f t="shared" si="262"/>
        <v>OK</v>
      </c>
      <c r="AD2384" s="9" t="str">
        <f t="shared" si="263"/>
        <v>OK</v>
      </c>
      <c r="AE2384" s="9" t="str">
        <f t="shared" si="264"/>
        <v>BAJAR MASTERPACK</v>
      </c>
      <c r="AF2384" s="10">
        <f t="shared" si="265"/>
        <v>7</v>
      </c>
    </row>
    <row r="2385" spans="1:32" x14ac:dyDescent="0.3">
      <c r="A2385" s="1">
        <v>45447</v>
      </c>
      <c r="B2385">
        <v>269</v>
      </c>
      <c r="C2385" t="s">
        <v>295</v>
      </c>
      <c r="D2385" t="s">
        <v>53</v>
      </c>
      <c r="E2385" t="s">
        <v>244</v>
      </c>
      <c r="F2385">
        <v>1011679</v>
      </c>
      <c r="G2385" t="s">
        <v>38</v>
      </c>
      <c r="H2385" t="s">
        <v>28</v>
      </c>
      <c r="I2385" t="s">
        <v>29</v>
      </c>
      <c r="J2385" t="s">
        <v>30</v>
      </c>
      <c r="K2385">
        <v>0</v>
      </c>
      <c r="L2385" t="s">
        <v>31</v>
      </c>
      <c r="M2385" t="s">
        <v>32</v>
      </c>
      <c r="N2385">
        <v>5</v>
      </c>
      <c r="O2385">
        <v>1</v>
      </c>
      <c r="P2385">
        <v>1</v>
      </c>
      <c r="Q2385">
        <v>12</v>
      </c>
      <c r="R2385">
        <v>2.3849999999999998</v>
      </c>
      <c r="S2385">
        <v>0</v>
      </c>
      <c r="T2385">
        <v>0</v>
      </c>
      <c r="U2385">
        <v>1</v>
      </c>
      <c r="V2385">
        <v>0</v>
      </c>
      <c r="W2385">
        <v>0</v>
      </c>
      <c r="X2385">
        <v>0</v>
      </c>
      <c r="Y2385" s="3" t="str">
        <f t="shared" si="259"/>
        <v>PRODUCTO SIN VENTA</v>
      </c>
      <c r="Z2385" s="3" t="str">
        <f t="shared" si="260"/>
        <v>PRODUCTO SIN VENTA</v>
      </c>
      <c r="AA2385" s="3" t="str">
        <f t="shared" si="261"/>
        <v>PRODUCTO SIN VENTA</v>
      </c>
      <c r="AB2385">
        <f>VLOOKUP(F2385,'Producto temporal'!A:F,6,0)</f>
        <v>60</v>
      </c>
      <c r="AC2385" s="9" t="str">
        <f t="shared" si="262"/>
        <v>PRODUCTO SIN VENTA</v>
      </c>
      <c r="AD2385" s="9" t="str">
        <f t="shared" si="263"/>
        <v>PRODUCTO SIN VENTA</v>
      </c>
      <c r="AE2385" s="9" t="str">
        <f t="shared" si="264"/>
        <v>PRODUCTO SIN VENTA</v>
      </c>
      <c r="AF2385" s="10">
        <f t="shared" si="265"/>
        <v>0</v>
      </c>
    </row>
    <row r="2386" spans="1:32" x14ac:dyDescent="0.3">
      <c r="A2386" s="1">
        <v>45447</v>
      </c>
      <c r="B2386">
        <v>269</v>
      </c>
      <c r="C2386" t="s">
        <v>295</v>
      </c>
      <c r="D2386" t="s">
        <v>53</v>
      </c>
      <c r="E2386" t="s">
        <v>244</v>
      </c>
      <c r="F2386">
        <v>1011885</v>
      </c>
      <c r="G2386" t="s">
        <v>39</v>
      </c>
      <c r="H2386" t="s">
        <v>28</v>
      </c>
      <c r="I2386" t="s">
        <v>29</v>
      </c>
      <c r="J2386" t="s">
        <v>30</v>
      </c>
      <c r="K2386">
        <v>0</v>
      </c>
      <c r="L2386" t="s">
        <v>31</v>
      </c>
      <c r="M2386" t="s">
        <v>32</v>
      </c>
      <c r="N2386">
        <v>4</v>
      </c>
      <c r="O2386">
        <v>3</v>
      </c>
      <c r="P2386">
        <v>1</v>
      </c>
      <c r="Q2386">
        <v>12</v>
      </c>
      <c r="R2386">
        <v>2.3849999999999998</v>
      </c>
      <c r="S2386">
        <v>4.7699999999999996</v>
      </c>
      <c r="T2386">
        <v>2</v>
      </c>
      <c r="U2386">
        <v>1</v>
      </c>
      <c r="V2386">
        <v>0</v>
      </c>
      <c r="W2386">
        <v>0</v>
      </c>
      <c r="X2386">
        <v>0</v>
      </c>
      <c r="Y2386" s="3">
        <f t="shared" si="259"/>
        <v>42</v>
      </c>
      <c r="Z2386" s="3">
        <f t="shared" si="260"/>
        <v>14</v>
      </c>
      <c r="AA2386" s="3">
        <f t="shared" si="261"/>
        <v>168</v>
      </c>
      <c r="AB2386">
        <f>VLOOKUP(F2386,'Producto temporal'!A:F,6,0)</f>
        <v>60</v>
      </c>
      <c r="AC2386" s="9" t="str">
        <f t="shared" si="262"/>
        <v>OK</v>
      </c>
      <c r="AD2386" s="9" t="str">
        <f t="shared" si="263"/>
        <v>OK</v>
      </c>
      <c r="AE2386" s="9" t="str">
        <f t="shared" si="264"/>
        <v>BAJAR MASTERPACK</v>
      </c>
      <c r="AF2386" s="10">
        <f t="shared" si="265"/>
        <v>3</v>
      </c>
    </row>
    <row r="2387" spans="1:32" x14ac:dyDescent="0.3">
      <c r="A2387" s="1">
        <v>45447</v>
      </c>
      <c r="B2387">
        <v>269</v>
      </c>
      <c r="C2387" t="s">
        <v>295</v>
      </c>
      <c r="D2387" t="s">
        <v>53</v>
      </c>
      <c r="E2387" t="s">
        <v>244</v>
      </c>
      <c r="F2387">
        <v>1012657</v>
      </c>
      <c r="G2387" t="s">
        <v>40</v>
      </c>
      <c r="H2387" t="s">
        <v>28</v>
      </c>
      <c r="I2387" t="s">
        <v>29</v>
      </c>
      <c r="J2387" t="s">
        <v>30</v>
      </c>
      <c r="K2387">
        <v>0</v>
      </c>
      <c r="L2387" t="s">
        <v>31</v>
      </c>
      <c r="M2387" t="s">
        <v>32</v>
      </c>
      <c r="N2387">
        <v>3</v>
      </c>
      <c r="O2387">
        <v>1</v>
      </c>
      <c r="P2387">
        <v>1</v>
      </c>
      <c r="Q2387">
        <v>12</v>
      </c>
      <c r="R2387">
        <v>3.0294400000000001</v>
      </c>
      <c r="S2387">
        <v>3.0575899999999998</v>
      </c>
      <c r="T2387">
        <v>1</v>
      </c>
      <c r="U2387">
        <v>1</v>
      </c>
      <c r="V2387">
        <v>0</v>
      </c>
      <c r="W2387">
        <v>2</v>
      </c>
      <c r="X2387">
        <v>0</v>
      </c>
      <c r="Y2387" s="3">
        <f t="shared" si="259"/>
        <v>28</v>
      </c>
      <c r="Z2387" s="3">
        <f t="shared" si="260"/>
        <v>28</v>
      </c>
      <c r="AA2387" s="3">
        <f t="shared" si="261"/>
        <v>336</v>
      </c>
      <c r="AB2387">
        <f>VLOOKUP(F2387,'Producto temporal'!A:F,6,0)</f>
        <v>60</v>
      </c>
      <c r="AC2387" s="9" t="str">
        <f t="shared" si="262"/>
        <v>OK</v>
      </c>
      <c r="AD2387" s="9" t="str">
        <f t="shared" si="263"/>
        <v>OK</v>
      </c>
      <c r="AE2387" s="9" t="str">
        <f t="shared" si="264"/>
        <v>BAJAR MASTERPACK</v>
      </c>
      <c r="AF2387" s="10">
        <f t="shared" si="265"/>
        <v>1</v>
      </c>
    </row>
    <row r="2388" spans="1:32" x14ac:dyDescent="0.3">
      <c r="A2388" s="1">
        <v>45447</v>
      </c>
      <c r="B2388">
        <v>269</v>
      </c>
      <c r="C2388" t="s">
        <v>295</v>
      </c>
      <c r="D2388" t="s">
        <v>53</v>
      </c>
      <c r="E2388" t="s">
        <v>244</v>
      </c>
      <c r="F2388">
        <v>1012658</v>
      </c>
      <c r="G2388" t="s">
        <v>41</v>
      </c>
      <c r="H2388" t="s">
        <v>28</v>
      </c>
      <c r="I2388" t="s">
        <v>29</v>
      </c>
      <c r="J2388" t="s">
        <v>30</v>
      </c>
      <c r="K2388">
        <v>0</v>
      </c>
      <c r="L2388" t="s">
        <v>31</v>
      </c>
      <c r="M2388" t="s">
        <v>32</v>
      </c>
      <c r="N2388">
        <v>8</v>
      </c>
      <c r="O2388">
        <v>1</v>
      </c>
      <c r="P2388">
        <v>1</v>
      </c>
      <c r="Q2388">
        <v>12</v>
      </c>
      <c r="R2388">
        <v>2.6459999999999999</v>
      </c>
      <c r="S2388">
        <v>0</v>
      </c>
      <c r="T2388">
        <v>0</v>
      </c>
      <c r="U2388">
        <v>1</v>
      </c>
      <c r="V2388">
        <v>0</v>
      </c>
      <c r="W2388">
        <v>0</v>
      </c>
      <c r="X2388">
        <v>0</v>
      </c>
      <c r="Y2388" s="3" t="str">
        <f t="shared" si="259"/>
        <v>PRODUCTO SIN VENTA</v>
      </c>
      <c r="Z2388" s="3" t="str">
        <f t="shared" si="260"/>
        <v>PRODUCTO SIN VENTA</v>
      </c>
      <c r="AA2388" s="3" t="str">
        <f t="shared" si="261"/>
        <v>PRODUCTO SIN VENTA</v>
      </c>
      <c r="AB2388">
        <f>VLOOKUP(F2388,'Producto temporal'!A:F,6,0)</f>
        <v>60</v>
      </c>
      <c r="AC2388" s="9" t="str">
        <f t="shared" si="262"/>
        <v>PRODUCTO SIN VENTA</v>
      </c>
      <c r="AD2388" s="9" t="str">
        <f t="shared" si="263"/>
        <v>PRODUCTO SIN VENTA</v>
      </c>
      <c r="AE2388" s="9" t="str">
        <f t="shared" si="264"/>
        <v>PRODUCTO SIN VENTA</v>
      </c>
      <c r="AF2388" s="10">
        <f t="shared" si="265"/>
        <v>0</v>
      </c>
    </row>
    <row r="2389" spans="1:32" x14ac:dyDescent="0.3">
      <c r="A2389" s="1">
        <v>45447</v>
      </c>
      <c r="B2389">
        <v>269</v>
      </c>
      <c r="C2389" t="s">
        <v>295</v>
      </c>
      <c r="D2389" t="s">
        <v>53</v>
      </c>
      <c r="E2389" t="s">
        <v>244</v>
      </c>
      <c r="F2389">
        <v>1013898</v>
      </c>
      <c r="G2389" t="s">
        <v>42</v>
      </c>
      <c r="H2389" t="s">
        <v>28</v>
      </c>
      <c r="I2389" t="s">
        <v>29</v>
      </c>
      <c r="J2389" t="s">
        <v>30</v>
      </c>
      <c r="K2389">
        <v>0</v>
      </c>
      <c r="L2389" t="s">
        <v>31</v>
      </c>
      <c r="M2389" t="s">
        <v>32</v>
      </c>
      <c r="N2389">
        <v>0</v>
      </c>
      <c r="O2389">
        <v>3</v>
      </c>
      <c r="P2389">
        <v>1</v>
      </c>
      <c r="Q2389">
        <v>12</v>
      </c>
      <c r="R2389">
        <v>3.3237999999999999</v>
      </c>
      <c r="S2389">
        <v>26.912990000000001</v>
      </c>
      <c r="T2389">
        <v>8</v>
      </c>
      <c r="U2389">
        <v>0</v>
      </c>
      <c r="V2389">
        <v>0</v>
      </c>
      <c r="W2389">
        <v>6</v>
      </c>
      <c r="X2389">
        <v>0</v>
      </c>
      <c r="Y2389" s="3">
        <f t="shared" si="259"/>
        <v>10.5</v>
      </c>
      <c r="Z2389" s="3">
        <f t="shared" si="260"/>
        <v>3.5</v>
      </c>
      <c r="AA2389" s="3">
        <f t="shared" si="261"/>
        <v>42</v>
      </c>
      <c r="AB2389">
        <f>VLOOKUP(F2389,'Producto temporal'!A:F,6,0)</f>
        <v>60</v>
      </c>
      <c r="AC2389" s="9" t="str">
        <f t="shared" si="262"/>
        <v>OK</v>
      </c>
      <c r="AD2389" s="9" t="str">
        <f t="shared" si="263"/>
        <v>OK</v>
      </c>
      <c r="AE2389" s="9" t="str">
        <f t="shared" si="264"/>
        <v>OK</v>
      </c>
      <c r="AF2389" s="10">
        <f t="shared" si="265"/>
        <v>15</v>
      </c>
    </row>
    <row r="2390" spans="1:32" x14ac:dyDescent="0.3">
      <c r="A2390" s="1">
        <v>45447</v>
      </c>
      <c r="B2390">
        <v>272</v>
      </c>
      <c r="C2390" t="s">
        <v>296</v>
      </c>
      <c r="D2390" t="s">
        <v>69</v>
      </c>
      <c r="E2390" t="s">
        <v>184</v>
      </c>
      <c r="F2390">
        <v>1003938</v>
      </c>
      <c r="G2390" t="s">
        <v>27</v>
      </c>
      <c r="H2390" t="s">
        <v>28</v>
      </c>
      <c r="I2390" t="s">
        <v>29</v>
      </c>
      <c r="J2390" t="s">
        <v>30</v>
      </c>
      <c r="K2390">
        <v>0</v>
      </c>
      <c r="L2390" t="s">
        <v>31</v>
      </c>
      <c r="M2390" t="s">
        <v>32</v>
      </c>
      <c r="N2390">
        <v>2</v>
      </c>
      <c r="O2390">
        <v>1</v>
      </c>
      <c r="P2390">
        <v>1</v>
      </c>
      <c r="Q2390">
        <v>12</v>
      </c>
      <c r="R2390">
        <v>3.1680000000000001</v>
      </c>
      <c r="S2390">
        <v>6.3360000000000003</v>
      </c>
      <c r="T2390">
        <v>2</v>
      </c>
      <c r="U2390">
        <v>1</v>
      </c>
      <c r="V2390">
        <v>0</v>
      </c>
      <c r="W2390">
        <v>0</v>
      </c>
      <c r="X2390">
        <v>0</v>
      </c>
      <c r="Y2390" s="3">
        <f t="shared" si="259"/>
        <v>14</v>
      </c>
      <c r="Z2390" s="3">
        <f t="shared" si="260"/>
        <v>14</v>
      </c>
      <c r="AA2390" s="3">
        <f t="shared" si="261"/>
        <v>168</v>
      </c>
      <c r="AB2390">
        <f>VLOOKUP(F2390,'Producto temporal'!A:F,6,0)</f>
        <v>60</v>
      </c>
      <c r="AC2390" s="9" t="str">
        <f t="shared" si="262"/>
        <v>OK</v>
      </c>
      <c r="AD2390" s="9" t="str">
        <f t="shared" si="263"/>
        <v>OK</v>
      </c>
      <c r="AE2390" s="9" t="str">
        <f t="shared" si="264"/>
        <v>BAJAR MASTERPACK</v>
      </c>
      <c r="AF2390" s="10">
        <f t="shared" si="265"/>
        <v>3</v>
      </c>
    </row>
    <row r="2391" spans="1:32" x14ac:dyDescent="0.3">
      <c r="A2391" s="1">
        <v>45447</v>
      </c>
      <c r="B2391">
        <v>272</v>
      </c>
      <c r="C2391" t="s">
        <v>296</v>
      </c>
      <c r="D2391" t="s">
        <v>69</v>
      </c>
      <c r="E2391" t="s">
        <v>184</v>
      </c>
      <c r="F2391">
        <v>1003941</v>
      </c>
      <c r="G2391" t="s">
        <v>33</v>
      </c>
      <c r="H2391" t="s">
        <v>28</v>
      </c>
      <c r="I2391" t="s">
        <v>29</v>
      </c>
      <c r="J2391" t="s">
        <v>30</v>
      </c>
      <c r="K2391">
        <v>0</v>
      </c>
      <c r="L2391" t="s">
        <v>31</v>
      </c>
      <c r="M2391" t="s">
        <v>32</v>
      </c>
      <c r="N2391">
        <v>9</v>
      </c>
      <c r="O2391">
        <v>1</v>
      </c>
      <c r="P2391">
        <v>1</v>
      </c>
      <c r="Q2391">
        <v>20</v>
      </c>
      <c r="R2391">
        <v>2.3220000000000001</v>
      </c>
      <c r="S2391">
        <v>25.542000000000002</v>
      </c>
      <c r="T2391">
        <v>11</v>
      </c>
      <c r="U2391">
        <v>1</v>
      </c>
      <c r="V2391">
        <v>0</v>
      </c>
      <c r="W2391">
        <v>0</v>
      </c>
      <c r="X2391">
        <v>0</v>
      </c>
      <c r="Y2391" s="3">
        <f t="shared" si="259"/>
        <v>2.5454545454545454</v>
      </c>
      <c r="Z2391" s="3">
        <f t="shared" si="260"/>
        <v>2.5454545454545454</v>
      </c>
      <c r="AA2391" s="3">
        <f t="shared" si="261"/>
        <v>50.909090909090914</v>
      </c>
      <c r="AB2391">
        <f>VLOOKUP(F2391,'Producto temporal'!A:F,6,0)</f>
        <v>60</v>
      </c>
      <c r="AC2391" s="9" t="str">
        <f t="shared" si="262"/>
        <v>OK</v>
      </c>
      <c r="AD2391" s="9" t="str">
        <f t="shared" si="263"/>
        <v>OK</v>
      </c>
      <c r="AE2391" s="9" t="str">
        <f t="shared" si="264"/>
        <v>OK</v>
      </c>
      <c r="AF2391" s="10">
        <f t="shared" si="265"/>
        <v>20</v>
      </c>
    </row>
    <row r="2392" spans="1:32" x14ac:dyDescent="0.3">
      <c r="A2392" s="1">
        <v>45447</v>
      </c>
      <c r="B2392">
        <v>272</v>
      </c>
      <c r="C2392" t="s">
        <v>296</v>
      </c>
      <c r="D2392" t="s">
        <v>69</v>
      </c>
      <c r="E2392" t="s">
        <v>184</v>
      </c>
      <c r="F2392">
        <v>1010020</v>
      </c>
      <c r="G2392" t="s">
        <v>34</v>
      </c>
      <c r="H2392" t="s">
        <v>28</v>
      </c>
      <c r="I2392" t="s">
        <v>29</v>
      </c>
      <c r="J2392" t="s">
        <v>30</v>
      </c>
      <c r="K2392">
        <v>0</v>
      </c>
      <c r="L2392" t="s">
        <v>31</v>
      </c>
      <c r="M2392" t="s">
        <v>32</v>
      </c>
      <c r="N2392">
        <v>1</v>
      </c>
      <c r="O2392">
        <v>1</v>
      </c>
      <c r="P2392">
        <v>1</v>
      </c>
      <c r="Q2392">
        <v>12</v>
      </c>
      <c r="R2392">
        <v>3.02501</v>
      </c>
      <c r="S2392">
        <v>12.192209999999999</v>
      </c>
      <c r="T2392">
        <v>4</v>
      </c>
      <c r="U2392">
        <v>1</v>
      </c>
      <c r="V2392">
        <v>0</v>
      </c>
      <c r="W2392">
        <v>0</v>
      </c>
      <c r="X2392">
        <v>0</v>
      </c>
      <c r="Y2392" s="3">
        <f t="shared" si="259"/>
        <v>7</v>
      </c>
      <c r="Z2392" s="3">
        <f t="shared" si="260"/>
        <v>7</v>
      </c>
      <c r="AA2392" s="3">
        <f t="shared" si="261"/>
        <v>84</v>
      </c>
      <c r="AB2392">
        <f>VLOOKUP(F2392,'Producto temporal'!A:F,6,0)</f>
        <v>60</v>
      </c>
      <c r="AC2392" s="9" t="str">
        <f t="shared" si="262"/>
        <v>OK</v>
      </c>
      <c r="AD2392" s="9" t="str">
        <f t="shared" si="263"/>
        <v>OK</v>
      </c>
      <c r="AE2392" s="9" t="str">
        <f t="shared" si="264"/>
        <v>BAJAR MASTERPACK</v>
      </c>
      <c r="AF2392" s="10">
        <f t="shared" si="265"/>
        <v>7</v>
      </c>
    </row>
    <row r="2393" spans="1:32" x14ac:dyDescent="0.3">
      <c r="A2393" s="1">
        <v>45447</v>
      </c>
      <c r="B2393">
        <v>272</v>
      </c>
      <c r="C2393" t="s">
        <v>296</v>
      </c>
      <c r="D2393" t="s">
        <v>69</v>
      </c>
      <c r="E2393" t="s">
        <v>184</v>
      </c>
      <c r="F2393">
        <v>1010290</v>
      </c>
      <c r="G2393" t="s">
        <v>35</v>
      </c>
      <c r="H2393" t="s">
        <v>28</v>
      </c>
      <c r="I2393" t="s">
        <v>29</v>
      </c>
      <c r="J2393" t="s">
        <v>30</v>
      </c>
      <c r="K2393">
        <v>0</v>
      </c>
      <c r="L2393" t="s">
        <v>31</v>
      </c>
      <c r="M2393" t="s">
        <v>32</v>
      </c>
      <c r="N2393">
        <v>3</v>
      </c>
      <c r="O2393">
        <v>1</v>
      </c>
      <c r="P2393">
        <v>1</v>
      </c>
      <c r="Q2393">
        <v>6</v>
      </c>
      <c r="R2393">
        <v>3.62</v>
      </c>
      <c r="S2393">
        <v>18.100000000000001</v>
      </c>
      <c r="T2393">
        <v>5</v>
      </c>
      <c r="U2393">
        <v>1</v>
      </c>
      <c r="V2393">
        <v>0</v>
      </c>
      <c r="W2393">
        <v>0</v>
      </c>
      <c r="X2393">
        <v>6</v>
      </c>
      <c r="Y2393" s="3">
        <f t="shared" si="259"/>
        <v>5.6</v>
      </c>
      <c r="Z2393" s="3">
        <f t="shared" si="260"/>
        <v>5.6</v>
      </c>
      <c r="AA2393" s="3">
        <f t="shared" si="261"/>
        <v>33.6</v>
      </c>
      <c r="AB2393">
        <f>VLOOKUP(F2393,'Producto temporal'!A:F,6,0)</f>
        <v>60</v>
      </c>
      <c r="AC2393" s="9" t="str">
        <f t="shared" si="262"/>
        <v>OK</v>
      </c>
      <c r="AD2393" s="9" t="str">
        <f t="shared" si="263"/>
        <v>OK</v>
      </c>
      <c r="AE2393" s="9" t="str">
        <f t="shared" si="264"/>
        <v>OK</v>
      </c>
      <c r="AF2393" s="10">
        <f t="shared" si="265"/>
        <v>9</v>
      </c>
    </row>
    <row r="2394" spans="1:32" x14ac:dyDescent="0.3">
      <c r="A2394" s="1">
        <v>45447</v>
      </c>
      <c r="B2394">
        <v>272</v>
      </c>
      <c r="C2394" t="s">
        <v>296</v>
      </c>
      <c r="D2394" t="s">
        <v>69</v>
      </c>
      <c r="E2394" t="s">
        <v>184</v>
      </c>
      <c r="F2394">
        <v>1010291</v>
      </c>
      <c r="G2394" t="s">
        <v>36</v>
      </c>
      <c r="H2394" t="s">
        <v>28</v>
      </c>
      <c r="I2394" t="s">
        <v>29</v>
      </c>
      <c r="J2394" t="s">
        <v>30</v>
      </c>
      <c r="K2394">
        <v>0</v>
      </c>
      <c r="L2394" t="s">
        <v>31</v>
      </c>
      <c r="M2394" t="s">
        <v>32</v>
      </c>
      <c r="N2394">
        <v>3</v>
      </c>
      <c r="O2394">
        <v>1</v>
      </c>
      <c r="P2394">
        <v>1</v>
      </c>
      <c r="Q2394">
        <v>6</v>
      </c>
      <c r="R2394">
        <v>3.62</v>
      </c>
      <c r="S2394">
        <v>25.34</v>
      </c>
      <c r="T2394">
        <v>7</v>
      </c>
      <c r="U2394">
        <v>1</v>
      </c>
      <c r="V2394">
        <v>0</v>
      </c>
      <c r="W2394">
        <v>0</v>
      </c>
      <c r="X2394">
        <v>4</v>
      </c>
      <c r="Y2394" s="3">
        <f t="shared" si="259"/>
        <v>4</v>
      </c>
      <c r="Z2394" s="3">
        <f t="shared" si="260"/>
        <v>4</v>
      </c>
      <c r="AA2394" s="3">
        <f t="shared" si="261"/>
        <v>24</v>
      </c>
      <c r="AB2394">
        <f>VLOOKUP(F2394,'Producto temporal'!A:F,6,0)</f>
        <v>60</v>
      </c>
      <c r="AC2394" s="9" t="str">
        <f t="shared" si="262"/>
        <v>OK</v>
      </c>
      <c r="AD2394" s="9" t="str">
        <f t="shared" si="263"/>
        <v>OK</v>
      </c>
      <c r="AE2394" s="9" t="str">
        <f t="shared" si="264"/>
        <v>OK</v>
      </c>
      <c r="AF2394" s="10">
        <f t="shared" si="265"/>
        <v>13</v>
      </c>
    </row>
    <row r="2395" spans="1:32" x14ac:dyDescent="0.3">
      <c r="A2395" s="1">
        <v>45447</v>
      </c>
      <c r="B2395">
        <v>272</v>
      </c>
      <c r="C2395" t="s">
        <v>296</v>
      </c>
      <c r="D2395" t="s">
        <v>69</v>
      </c>
      <c r="E2395" t="s">
        <v>184</v>
      </c>
      <c r="F2395">
        <v>1010783</v>
      </c>
      <c r="G2395" t="s">
        <v>37</v>
      </c>
      <c r="H2395" t="s">
        <v>28</v>
      </c>
      <c r="I2395" t="s">
        <v>29</v>
      </c>
      <c r="J2395" t="s">
        <v>30</v>
      </c>
      <c r="K2395">
        <v>0</v>
      </c>
      <c r="L2395" t="s">
        <v>31</v>
      </c>
      <c r="M2395" t="s">
        <v>32</v>
      </c>
      <c r="N2395">
        <v>3</v>
      </c>
      <c r="O2395">
        <v>1</v>
      </c>
      <c r="P2395">
        <v>1</v>
      </c>
      <c r="Q2395">
        <v>12</v>
      </c>
      <c r="R2395">
        <v>3.04121</v>
      </c>
      <c r="S2395">
        <v>15.52885</v>
      </c>
      <c r="T2395">
        <v>5</v>
      </c>
      <c r="U2395">
        <v>1</v>
      </c>
      <c r="V2395">
        <v>0</v>
      </c>
      <c r="W2395">
        <v>0</v>
      </c>
      <c r="X2395">
        <v>0</v>
      </c>
      <c r="Y2395" s="3">
        <f t="shared" si="259"/>
        <v>5.6</v>
      </c>
      <c r="Z2395" s="3">
        <f t="shared" si="260"/>
        <v>5.6</v>
      </c>
      <c r="AA2395" s="3">
        <f t="shared" si="261"/>
        <v>67.2</v>
      </c>
      <c r="AB2395">
        <f>VLOOKUP(F2395,'Producto temporal'!A:F,6,0)</f>
        <v>60</v>
      </c>
      <c r="AC2395" s="9" t="str">
        <f t="shared" si="262"/>
        <v>OK</v>
      </c>
      <c r="AD2395" s="9" t="str">
        <f t="shared" si="263"/>
        <v>OK</v>
      </c>
      <c r="AE2395" s="9" t="str">
        <f t="shared" si="264"/>
        <v>BAJAR MASTERPACK</v>
      </c>
      <c r="AF2395" s="10">
        <f t="shared" si="265"/>
        <v>9</v>
      </c>
    </row>
    <row r="2396" spans="1:32" x14ac:dyDescent="0.3">
      <c r="A2396" s="1">
        <v>45447</v>
      </c>
      <c r="B2396">
        <v>272</v>
      </c>
      <c r="C2396" t="s">
        <v>296</v>
      </c>
      <c r="D2396" t="s">
        <v>69</v>
      </c>
      <c r="E2396" t="s">
        <v>184</v>
      </c>
      <c r="F2396">
        <v>1011679</v>
      </c>
      <c r="G2396" t="s">
        <v>38</v>
      </c>
      <c r="H2396" t="s">
        <v>28</v>
      </c>
      <c r="I2396" t="s">
        <v>29</v>
      </c>
      <c r="J2396" t="s">
        <v>30</v>
      </c>
      <c r="K2396">
        <v>0</v>
      </c>
      <c r="L2396" t="s">
        <v>31</v>
      </c>
      <c r="M2396" t="s">
        <v>32</v>
      </c>
      <c r="N2396">
        <v>2</v>
      </c>
      <c r="O2396">
        <v>1</v>
      </c>
      <c r="P2396">
        <v>1</v>
      </c>
      <c r="Q2396">
        <v>12</v>
      </c>
      <c r="R2396">
        <v>2.3849999999999998</v>
      </c>
      <c r="S2396">
        <v>0</v>
      </c>
      <c r="T2396">
        <v>0</v>
      </c>
      <c r="U2396">
        <v>1</v>
      </c>
      <c r="V2396">
        <v>0</v>
      </c>
      <c r="W2396">
        <v>0</v>
      </c>
      <c r="X2396">
        <v>0</v>
      </c>
      <c r="Y2396" s="3" t="str">
        <f t="shared" si="259"/>
        <v>PRODUCTO SIN VENTA</v>
      </c>
      <c r="Z2396" s="3" t="str">
        <f t="shared" si="260"/>
        <v>PRODUCTO SIN VENTA</v>
      </c>
      <c r="AA2396" s="3" t="str">
        <f t="shared" si="261"/>
        <v>PRODUCTO SIN VENTA</v>
      </c>
      <c r="AB2396">
        <f>VLOOKUP(F2396,'Producto temporal'!A:F,6,0)</f>
        <v>60</v>
      </c>
      <c r="AC2396" s="9" t="str">
        <f t="shared" si="262"/>
        <v>PRODUCTO SIN VENTA</v>
      </c>
      <c r="AD2396" s="9" t="str">
        <f t="shared" si="263"/>
        <v>PRODUCTO SIN VENTA</v>
      </c>
      <c r="AE2396" s="9" t="str">
        <f t="shared" si="264"/>
        <v>PRODUCTO SIN VENTA</v>
      </c>
      <c r="AF2396" s="10">
        <f t="shared" si="265"/>
        <v>0</v>
      </c>
    </row>
    <row r="2397" spans="1:32" x14ac:dyDescent="0.3">
      <c r="A2397" s="1">
        <v>45447</v>
      </c>
      <c r="B2397">
        <v>272</v>
      </c>
      <c r="C2397" t="s">
        <v>296</v>
      </c>
      <c r="D2397" t="s">
        <v>69</v>
      </c>
      <c r="E2397" t="s">
        <v>184</v>
      </c>
      <c r="F2397">
        <v>1011885</v>
      </c>
      <c r="G2397" t="s">
        <v>39</v>
      </c>
      <c r="H2397" t="s">
        <v>28</v>
      </c>
      <c r="I2397" t="s">
        <v>29</v>
      </c>
      <c r="J2397" t="s">
        <v>30</v>
      </c>
      <c r="K2397">
        <v>0</v>
      </c>
      <c r="L2397" t="s">
        <v>31</v>
      </c>
      <c r="M2397" t="s">
        <v>32</v>
      </c>
      <c r="N2397">
        <v>2</v>
      </c>
      <c r="O2397">
        <v>3</v>
      </c>
      <c r="P2397">
        <v>1</v>
      </c>
      <c r="Q2397">
        <v>12</v>
      </c>
      <c r="R2397">
        <v>2.3849999999999998</v>
      </c>
      <c r="S2397">
        <v>0</v>
      </c>
      <c r="T2397">
        <v>0</v>
      </c>
      <c r="U2397">
        <v>1</v>
      </c>
      <c r="V2397">
        <v>0</v>
      </c>
      <c r="W2397">
        <v>0</v>
      </c>
      <c r="X2397">
        <v>0</v>
      </c>
      <c r="Y2397" s="3" t="str">
        <f t="shared" si="259"/>
        <v>PRODUCTO SIN VENTA</v>
      </c>
      <c r="Z2397" s="3" t="str">
        <f t="shared" si="260"/>
        <v>PRODUCTO SIN VENTA</v>
      </c>
      <c r="AA2397" s="3" t="str">
        <f t="shared" si="261"/>
        <v>PRODUCTO SIN VENTA</v>
      </c>
      <c r="AB2397">
        <f>VLOOKUP(F2397,'Producto temporal'!A:F,6,0)</f>
        <v>60</v>
      </c>
      <c r="AC2397" s="9" t="str">
        <f t="shared" si="262"/>
        <v>PRODUCTO SIN VENTA</v>
      </c>
      <c r="AD2397" s="9" t="str">
        <f t="shared" si="263"/>
        <v>PRODUCTO SIN VENTA</v>
      </c>
      <c r="AE2397" s="9" t="str">
        <f t="shared" si="264"/>
        <v>PRODUCTO SIN VENTA</v>
      </c>
      <c r="AF2397" s="10">
        <f t="shared" si="265"/>
        <v>0</v>
      </c>
    </row>
    <row r="2398" spans="1:32" x14ac:dyDescent="0.3">
      <c r="A2398" s="1">
        <v>45447</v>
      </c>
      <c r="B2398">
        <v>272</v>
      </c>
      <c r="C2398" t="s">
        <v>296</v>
      </c>
      <c r="D2398" t="s">
        <v>69</v>
      </c>
      <c r="E2398" t="s">
        <v>184</v>
      </c>
      <c r="F2398">
        <v>1012657</v>
      </c>
      <c r="G2398" t="s">
        <v>40</v>
      </c>
      <c r="H2398" t="s">
        <v>28</v>
      </c>
      <c r="I2398" t="s">
        <v>29</v>
      </c>
      <c r="J2398" t="s">
        <v>30</v>
      </c>
      <c r="K2398">
        <v>0</v>
      </c>
      <c r="L2398" t="s">
        <v>31</v>
      </c>
      <c r="M2398" t="s">
        <v>32</v>
      </c>
      <c r="N2398">
        <v>3</v>
      </c>
      <c r="O2398">
        <v>1</v>
      </c>
      <c r="P2398">
        <v>1</v>
      </c>
      <c r="Q2398">
        <v>12</v>
      </c>
      <c r="R2398">
        <v>3.0294400000000001</v>
      </c>
      <c r="S2398">
        <v>3.11917</v>
      </c>
      <c r="T2398">
        <v>1</v>
      </c>
      <c r="U2398">
        <v>1</v>
      </c>
      <c r="V2398">
        <v>0</v>
      </c>
      <c r="W2398">
        <v>0</v>
      </c>
      <c r="X2398">
        <v>0</v>
      </c>
      <c r="Y2398" s="3">
        <f t="shared" si="259"/>
        <v>28</v>
      </c>
      <c r="Z2398" s="3">
        <f t="shared" si="260"/>
        <v>28</v>
      </c>
      <c r="AA2398" s="3">
        <f t="shared" si="261"/>
        <v>336</v>
      </c>
      <c r="AB2398">
        <f>VLOOKUP(F2398,'Producto temporal'!A:F,6,0)</f>
        <v>60</v>
      </c>
      <c r="AC2398" s="9" t="str">
        <f t="shared" si="262"/>
        <v>OK</v>
      </c>
      <c r="AD2398" s="9" t="str">
        <f t="shared" si="263"/>
        <v>OK</v>
      </c>
      <c r="AE2398" s="9" t="str">
        <f t="shared" si="264"/>
        <v>BAJAR MASTERPACK</v>
      </c>
      <c r="AF2398" s="10">
        <f t="shared" si="265"/>
        <v>1</v>
      </c>
    </row>
    <row r="2399" spans="1:32" x14ac:dyDescent="0.3">
      <c r="A2399" s="1">
        <v>45447</v>
      </c>
      <c r="B2399">
        <v>272</v>
      </c>
      <c r="C2399" t="s">
        <v>296</v>
      </c>
      <c r="D2399" t="s">
        <v>69</v>
      </c>
      <c r="E2399" t="s">
        <v>184</v>
      </c>
      <c r="F2399">
        <v>1012658</v>
      </c>
      <c r="G2399" t="s">
        <v>41</v>
      </c>
      <c r="H2399" t="s">
        <v>28</v>
      </c>
      <c r="I2399" t="s">
        <v>29</v>
      </c>
      <c r="J2399" t="s">
        <v>30</v>
      </c>
      <c r="K2399">
        <v>0</v>
      </c>
      <c r="L2399" t="s">
        <v>31</v>
      </c>
      <c r="M2399" t="s">
        <v>32</v>
      </c>
      <c r="N2399">
        <v>11</v>
      </c>
      <c r="O2399">
        <v>1</v>
      </c>
      <c r="P2399">
        <v>1</v>
      </c>
      <c r="Q2399">
        <v>12</v>
      </c>
      <c r="R2399">
        <v>2.6459999999999999</v>
      </c>
      <c r="S2399">
        <v>2.6459999999999999</v>
      </c>
      <c r="T2399">
        <v>1</v>
      </c>
      <c r="U2399">
        <v>1</v>
      </c>
      <c r="V2399">
        <v>0</v>
      </c>
      <c r="W2399">
        <v>0</v>
      </c>
      <c r="X2399">
        <v>0</v>
      </c>
      <c r="Y2399" s="3">
        <f t="shared" si="259"/>
        <v>28</v>
      </c>
      <c r="Z2399" s="3">
        <f t="shared" si="260"/>
        <v>28</v>
      </c>
      <c r="AA2399" s="3">
        <f t="shared" si="261"/>
        <v>336</v>
      </c>
      <c r="AB2399">
        <f>VLOOKUP(F2399,'Producto temporal'!A:F,6,0)</f>
        <v>60</v>
      </c>
      <c r="AC2399" s="9" t="str">
        <f t="shared" si="262"/>
        <v>OK</v>
      </c>
      <c r="AD2399" s="9" t="str">
        <f t="shared" si="263"/>
        <v>OK</v>
      </c>
      <c r="AE2399" s="9" t="str">
        <f t="shared" si="264"/>
        <v>BAJAR MASTERPACK</v>
      </c>
      <c r="AF2399" s="10">
        <f t="shared" si="265"/>
        <v>1</v>
      </c>
    </row>
    <row r="2400" spans="1:32" x14ac:dyDescent="0.3">
      <c r="A2400" s="1">
        <v>45447</v>
      </c>
      <c r="B2400">
        <v>272</v>
      </c>
      <c r="C2400" t="s">
        <v>296</v>
      </c>
      <c r="D2400" t="s">
        <v>69</v>
      </c>
      <c r="E2400" t="s">
        <v>184</v>
      </c>
      <c r="F2400">
        <v>1013898</v>
      </c>
      <c r="G2400" t="s">
        <v>42</v>
      </c>
      <c r="H2400" t="s">
        <v>28</v>
      </c>
      <c r="I2400" t="s">
        <v>29</v>
      </c>
      <c r="J2400" t="s">
        <v>30</v>
      </c>
      <c r="K2400">
        <v>0</v>
      </c>
      <c r="L2400" t="s">
        <v>31</v>
      </c>
      <c r="M2400" t="s">
        <v>32</v>
      </c>
      <c r="N2400">
        <v>7</v>
      </c>
      <c r="O2400">
        <v>3</v>
      </c>
      <c r="P2400">
        <v>1</v>
      </c>
      <c r="Q2400">
        <v>12</v>
      </c>
      <c r="R2400">
        <v>3.3237999999999999</v>
      </c>
      <c r="S2400">
        <v>10.079179999999999</v>
      </c>
      <c r="T2400">
        <v>3</v>
      </c>
      <c r="U2400">
        <v>1</v>
      </c>
      <c r="V2400">
        <v>0</v>
      </c>
      <c r="W2400">
        <v>0</v>
      </c>
      <c r="X2400">
        <v>0</v>
      </c>
      <c r="Y2400" s="3">
        <f t="shared" si="259"/>
        <v>28</v>
      </c>
      <c r="Z2400" s="3">
        <f t="shared" si="260"/>
        <v>9.3333333333333339</v>
      </c>
      <c r="AA2400" s="3">
        <f t="shared" si="261"/>
        <v>112</v>
      </c>
      <c r="AB2400">
        <f>VLOOKUP(F2400,'Producto temporal'!A:F,6,0)</f>
        <v>60</v>
      </c>
      <c r="AC2400" s="9" t="str">
        <f t="shared" si="262"/>
        <v>OK</v>
      </c>
      <c r="AD2400" s="9" t="str">
        <f t="shared" si="263"/>
        <v>OK</v>
      </c>
      <c r="AE2400" s="9" t="str">
        <f t="shared" si="264"/>
        <v>BAJAR MASTERPACK</v>
      </c>
      <c r="AF2400" s="10">
        <f t="shared" si="265"/>
        <v>5</v>
      </c>
    </row>
    <row r="2401" spans="1:32" x14ac:dyDescent="0.3">
      <c r="A2401" s="1">
        <v>45447</v>
      </c>
      <c r="B2401">
        <v>273</v>
      </c>
      <c r="C2401" t="s">
        <v>297</v>
      </c>
      <c r="D2401" t="s">
        <v>108</v>
      </c>
      <c r="E2401" t="s">
        <v>184</v>
      </c>
      <c r="F2401">
        <v>1003938</v>
      </c>
      <c r="G2401" t="s">
        <v>27</v>
      </c>
      <c r="H2401" t="s">
        <v>28</v>
      </c>
      <c r="I2401" t="s">
        <v>29</v>
      </c>
      <c r="J2401" t="s">
        <v>30</v>
      </c>
      <c r="K2401">
        <v>0</v>
      </c>
      <c r="L2401" t="s">
        <v>31</v>
      </c>
      <c r="M2401" t="s">
        <v>32</v>
      </c>
      <c r="N2401">
        <v>4</v>
      </c>
      <c r="O2401">
        <v>1</v>
      </c>
      <c r="P2401">
        <v>1</v>
      </c>
      <c r="Q2401">
        <v>12</v>
      </c>
      <c r="R2401">
        <v>3.1680000000000001</v>
      </c>
      <c r="S2401">
        <v>19.007999999999999</v>
      </c>
      <c r="T2401">
        <v>6</v>
      </c>
      <c r="U2401">
        <v>1</v>
      </c>
      <c r="V2401">
        <v>0</v>
      </c>
      <c r="W2401">
        <v>0</v>
      </c>
      <c r="X2401">
        <v>0</v>
      </c>
      <c r="Y2401" s="3">
        <f t="shared" si="259"/>
        <v>4.666666666666667</v>
      </c>
      <c r="Z2401" s="3">
        <f t="shared" si="260"/>
        <v>4.666666666666667</v>
      </c>
      <c r="AA2401" s="3">
        <f t="shared" si="261"/>
        <v>56</v>
      </c>
      <c r="AB2401">
        <f>VLOOKUP(F2401,'Producto temporal'!A:F,6,0)</f>
        <v>60</v>
      </c>
      <c r="AC2401" s="9" t="str">
        <f t="shared" si="262"/>
        <v>OK</v>
      </c>
      <c r="AD2401" s="9" t="str">
        <f t="shared" si="263"/>
        <v>OK</v>
      </c>
      <c r="AE2401" s="9" t="str">
        <f t="shared" si="264"/>
        <v>OK</v>
      </c>
      <c r="AF2401" s="10">
        <f t="shared" si="265"/>
        <v>11</v>
      </c>
    </row>
    <row r="2402" spans="1:32" x14ac:dyDescent="0.3">
      <c r="A2402" s="1">
        <v>45447</v>
      </c>
      <c r="B2402">
        <v>273</v>
      </c>
      <c r="C2402" t="s">
        <v>297</v>
      </c>
      <c r="D2402" t="s">
        <v>108</v>
      </c>
      <c r="E2402" t="s">
        <v>184</v>
      </c>
      <c r="F2402">
        <v>1003941</v>
      </c>
      <c r="G2402" t="s">
        <v>33</v>
      </c>
      <c r="H2402" t="s">
        <v>28</v>
      </c>
      <c r="I2402" t="s">
        <v>29</v>
      </c>
      <c r="J2402" t="s">
        <v>30</v>
      </c>
      <c r="K2402">
        <v>0</v>
      </c>
      <c r="L2402" t="s">
        <v>31</v>
      </c>
      <c r="M2402" t="s">
        <v>32</v>
      </c>
      <c r="N2402">
        <v>6</v>
      </c>
      <c r="O2402">
        <v>1</v>
      </c>
      <c r="P2402">
        <v>1</v>
      </c>
      <c r="Q2402">
        <v>20</v>
      </c>
      <c r="R2402">
        <v>2.3220000000000001</v>
      </c>
      <c r="S2402">
        <v>4.6440000000000001</v>
      </c>
      <c r="T2402">
        <v>2</v>
      </c>
      <c r="U2402">
        <v>1</v>
      </c>
      <c r="V2402">
        <v>0</v>
      </c>
      <c r="W2402">
        <v>0</v>
      </c>
      <c r="X2402">
        <v>0</v>
      </c>
      <c r="Y2402" s="3">
        <f t="shared" si="259"/>
        <v>14</v>
      </c>
      <c r="Z2402" s="3">
        <f t="shared" si="260"/>
        <v>14</v>
      </c>
      <c r="AA2402" s="3">
        <f t="shared" si="261"/>
        <v>280</v>
      </c>
      <c r="AB2402">
        <f>VLOOKUP(F2402,'Producto temporal'!A:F,6,0)</f>
        <v>60</v>
      </c>
      <c r="AC2402" s="9" t="str">
        <f t="shared" si="262"/>
        <v>OK</v>
      </c>
      <c r="AD2402" s="9" t="str">
        <f t="shared" si="263"/>
        <v>OK</v>
      </c>
      <c r="AE2402" s="9" t="str">
        <f t="shared" si="264"/>
        <v>BAJAR MASTERPACK</v>
      </c>
      <c r="AF2402" s="10">
        <f t="shared" si="265"/>
        <v>3</v>
      </c>
    </row>
    <row r="2403" spans="1:32" x14ac:dyDescent="0.3">
      <c r="A2403" s="1">
        <v>45447</v>
      </c>
      <c r="B2403">
        <v>273</v>
      </c>
      <c r="C2403" t="s">
        <v>297</v>
      </c>
      <c r="D2403" t="s">
        <v>108</v>
      </c>
      <c r="E2403" t="s">
        <v>184</v>
      </c>
      <c r="F2403">
        <v>1010020</v>
      </c>
      <c r="G2403" t="s">
        <v>34</v>
      </c>
      <c r="H2403" t="s">
        <v>28</v>
      </c>
      <c r="I2403" t="s">
        <v>29</v>
      </c>
      <c r="J2403" t="s">
        <v>30</v>
      </c>
      <c r="K2403">
        <v>0</v>
      </c>
      <c r="L2403" t="s">
        <v>31</v>
      </c>
      <c r="M2403" t="s">
        <v>32</v>
      </c>
      <c r="N2403">
        <v>5</v>
      </c>
      <c r="O2403">
        <v>1</v>
      </c>
      <c r="P2403">
        <v>1</v>
      </c>
      <c r="Q2403">
        <v>12</v>
      </c>
      <c r="R2403">
        <v>3.02501</v>
      </c>
      <c r="S2403">
        <v>88.722350000000006</v>
      </c>
      <c r="T2403">
        <v>29</v>
      </c>
      <c r="U2403">
        <v>1</v>
      </c>
      <c r="V2403">
        <v>0</v>
      </c>
      <c r="W2403">
        <v>0</v>
      </c>
      <c r="X2403">
        <v>0</v>
      </c>
      <c r="Y2403" s="3">
        <f t="shared" si="259"/>
        <v>0.96551724137931028</v>
      </c>
      <c r="Z2403" s="3">
        <f t="shared" si="260"/>
        <v>0.96551724137931028</v>
      </c>
      <c r="AA2403" s="3">
        <f t="shared" si="261"/>
        <v>11.586206896551722</v>
      </c>
      <c r="AB2403">
        <f>VLOOKUP(F2403,'Producto temporal'!A:F,6,0)</f>
        <v>60</v>
      </c>
      <c r="AC2403" s="9" t="str">
        <f t="shared" si="262"/>
        <v>OK</v>
      </c>
      <c r="AD2403" s="9" t="str">
        <f t="shared" si="263"/>
        <v>OK</v>
      </c>
      <c r="AE2403" s="9" t="str">
        <f t="shared" si="264"/>
        <v>OK</v>
      </c>
      <c r="AF2403" s="10">
        <f t="shared" si="265"/>
        <v>54</v>
      </c>
    </row>
    <row r="2404" spans="1:32" x14ac:dyDescent="0.3">
      <c r="A2404" s="1">
        <v>45447</v>
      </c>
      <c r="B2404">
        <v>273</v>
      </c>
      <c r="C2404" t="s">
        <v>297</v>
      </c>
      <c r="D2404" t="s">
        <v>108</v>
      </c>
      <c r="E2404" t="s">
        <v>184</v>
      </c>
      <c r="F2404">
        <v>1010290</v>
      </c>
      <c r="G2404" t="s">
        <v>35</v>
      </c>
      <c r="H2404" t="s">
        <v>28</v>
      </c>
      <c r="I2404" t="s">
        <v>29</v>
      </c>
      <c r="J2404" t="s">
        <v>30</v>
      </c>
      <c r="K2404">
        <v>0</v>
      </c>
      <c r="L2404" t="s">
        <v>31</v>
      </c>
      <c r="M2404" t="s">
        <v>32</v>
      </c>
      <c r="N2404">
        <v>7</v>
      </c>
      <c r="O2404">
        <v>1</v>
      </c>
      <c r="P2404">
        <v>1</v>
      </c>
      <c r="Q2404">
        <v>6</v>
      </c>
      <c r="R2404">
        <v>3.62</v>
      </c>
      <c r="S2404">
        <v>7.24</v>
      </c>
      <c r="T2404">
        <v>2</v>
      </c>
      <c r="U2404">
        <v>1</v>
      </c>
      <c r="V2404">
        <v>0</v>
      </c>
      <c r="W2404">
        <v>0</v>
      </c>
      <c r="X2404">
        <v>0</v>
      </c>
      <c r="Y2404" s="3">
        <f t="shared" si="259"/>
        <v>14</v>
      </c>
      <c r="Z2404" s="3">
        <f t="shared" si="260"/>
        <v>14</v>
      </c>
      <c r="AA2404" s="3">
        <f t="shared" si="261"/>
        <v>84</v>
      </c>
      <c r="AB2404">
        <f>VLOOKUP(F2404,'Producto temporal'!A:F,6,0)</f>
        <v>60</v>
      </c>
      <c r="AC2404" s="9" t="str">
        <f t="shared" si="262"/>
        <v>OK</v>
      </c>
      <c r="AD2404" s="9" t="str">
        <f t="shared" si="263"/>
        <v>OK</v>
      </c>
      <c r="AE2404" s="9" t="str">
        <f t="shared" si="264"/>
        <v>BAJAR MASTERPACK</v>
      </c>
      <c r="AF2404" s="10">
        <f t="shared" si="265"/>
        <v>3</v>
      </c>
    </row>
    <row r="2405" spans="1:32" x14ac:dyDescent="0.3">
      <c r="A2405" s="1">
        <v>45447</v>
      </c>
      <c r="B2405">
        <v>273</v>
      </c>
      <c r="C2405" t="s">
        <v>297</v>
      </c>
      <c r="D2405" t="s">
        <v>108</v>
      </c>
      <c r="E2405" t="s">
        <v>184</v>
      </c>
      <c r="F2405">
        <v>1010291</v>
      </c>
      <c r="G2405" t="s">
        <v>36</v>
      </c>
      <c r="H2405" t="s">
        <v>28</v>
      </c>
      <c r="I2405" t="s">
        <v>29</v>
      </c>
      <c r="J2405" t="s">
        <v>30</v>
      </c>
      <c r="K2405">
        <v>0</v>
      </c>
      <c r="L2405" t="s">
        <v>31</v>
      </c>
      <c r="M2405" t="s">
        <v>32</v>
      </c>
      <c r="N2405">
        <v>6</v>
      </c>
      <c r="O2405">
        <v>1</v>
      </c>
      <c r="P2405">
        <v>1</v>
      </c>
      <c r="Q2405">
        <v>6</v>
      </c>
      <c r="R2405">
        <v>3.62</v>
      </c>
      <c r="S2405">
        <v>3.62</v>
      </c>
      <c r="T2405">
        <v>1</v>
      </c>
      <c r="U2405">
        <v>1</v>
      </c>
      <c r="V2405">
        <v>0</v>
      </c>
      <c r="W2405">
        <v>0</v>
      </c>
      <c r="X2405">
        <v>0</v>
      </c>
      <c r="Y2405" s="3">
        <f t="shared" si="259"/>
        <v>28</v>
      </c>
      <c r="Z2405" s="3">
        <f t="shared" si="260"/>
        <v>28</v>
      </c>
      <c r="AA2405" s="3">
        <f t="shared" si="261"/>
        <v>168</v>
      </c>
      <c r="AB2405">
        <f>VLOOKUP(F2405,'Producto temporal'!A:F,6,0)</f>
        <v>60</v>
      </c>
      <c r="AC2405" s="9" t="str">
        <f t="shared" si="262"/>
        <v>OK</v>
      </c>
      <c r="AD2405" s="9" t="str">
        <f t="shared" si="263"/>
        <v>OK</v>
      </c>
      <c r="AE2405" s="9" t="str">
        <f t="shared" si="264"/>
        <v>BAJAR MASTERPACK</v>
      </c>
      <c r="AF2405" s="10">
        <f t="shared" si="265"/>
        <v>1</v>
      </c>
    </row>
    <row r="2406" spans="1:32" x14ac:dyDescent="0.3">
      <c r="A2406" s="1">
        <v>45447</v>
      </c>
      <c r="B2406">
        <v>273</v>
      </c>
      <c r="C2406" t="s">
        <v>297</v>
      </c>
      <c r="D2406" t="s">
        <v>108</v>
      </c>
      <c r="E2406" t="s">
        <v>184</v>
      </c>
      <c r="F2406">
        <v>1010783</v>
      </c>
      <c r="G2406" t="s">
        <v>37</v>
      </c>
      <c r="H2406" t="s">
        <v>28</v>
      </c>
      <c r="I2406" t="s">
        <v>29</v>
      </c>
      <c r="J2406" t="s">
        <v>30</v>
      </c>
      <c r="K2406">
        <v>0</v>
      </c>
      <c r="L2406" t="s">
        <v>31</v>
      </c>
      <c r="M2406" t="s">
        <v>32</v>
      </c>
      <c r="N2406">
        <v>1</v>
      </c>
      <c r="O2406">
        <v>1</v>
      </c>
      <c r="P2406">
        <v>1</v>
      </c>
      <c r="Q2406">
        <v>12</v>
      </c>
      <c r="R2406">
        <v>3.04121</v>
      </c>
      <c r="S2406">
        <v>71.122739999999993</v>
      </c>
      <c r="T2406">
        <v>23</v>
      </c>
      <c r="U2406">
        <v>1</v>
      </c>
      <c r="V2406">
        <v>0</v>
      </c>
      <c r="W2406">
        <v>0</v>
      </c>
      <c r="X2406">
        <v>0</v>
      </c>
      <c r="Y2406" s="3">
        <f t="shared" si="259"/>
        <v>1.2173913043478262</v>
      </c>
      <c r="Z2406" s="3">
        <f t="shared" si="260"/>
        <v>1.2173913043478262</v>
      </c>
      <c r="AA2406" s="3">
        <f t="shared" si="261"/>
        <v>14.608695652173914</v>
      </c>
      <c r="AB2406">
        <f>VLOOKUP(F2406,'Producto temporal'!A:F,6,0)</f>
        <v>60</v>
      </c>
      <c r="AC2406" s="9" t="str">
        <f t="shared" si="262"/>
        <v>OK</v>
      </c>
      <c r="AD2406" s="9" t="str">
        <f t="shared" si="263"/>
        <v>OK</v>
      </c>
      <c r="AE2406" s="9" t="str">
        <f t="shared" si="264"/>
        <v>OK</v>
      </c>
      <c r="AF2406" s="10">
        <f t="shared" si="265"/>
        <v>43</v>
      </c>
    </row>
    <row r="2407" spans="1:32" x14ac:dyDescent="0.3">
      <c r="A2407" s="1">
        <v>45447</v>
      </c>
      <c r="B2407">
        <v>273</v>
      </c>
      <c r="C2407" t="s">
        <v>297</v>
      </c>
      <c r="D2407" t="s">
        <v>108</v>
      </c>
      <c r="E2407" t="s">
        <v>184</v>
      </c>
      <c r="F2407">
        <v>1011679</v>
      </c>
      <c r="G2407" t="s">
        <v>38</v>
      </c>
      <c r="H2407" t="s">
        <v>28</v>
      </c>
      <c r="I2407" t="s">
        <v>29</v>
      </c>
      <c r="J2407" t="s">
        <v>30</v>
      </c>
      <c r="K2407">
        <v>0</v>
      </c>
      <c r="L2407" t="s">
        <v>31</v>
      </c>
      <c r="M2407" t="s">
        <v>32</v>
      </c>
      <c r="N2407">
        <v>2</v>
      </c>
      <c r="O2407">
        <v>1</v>
      </c>
      <c r="P2407">
        <v>1</v>
      </c>
      <c r="Q2407">
        <v>12</v>
      </c>
      <c r="R2407">
        <v>2.3849999999999998</v>
      </c>
      <c r="S2407">
        <v>21.465</v>
      </c>
      <c r="T2407">
        <v>9</v>
      </c>
      <c r="U2407">
        <v>1</v>
      </c>
      <c r="V2407">
        <v>0</v>
      </c>
      <c r="W2407">
        <v>0</v>
      </c>
      <c r="X2407">
        <v>0</v>
      </c>
      <c r="Y2407" s="3">
        <f t="shared" si="259"/>
        <v>3.1111111111111107</v>
      </c>
      <c r="Z2407" s="3">
        <f t="shared" si="260"/>
        <v>3.1111111111111107</v>
      </c>
      <c r="AA2407" s="3">
        <f t="shared" si="261"/>
        <v>37.333333333333329</v>
      </c>
      <c r="AB2407">
        <f>VLOOKUP(F2407,'Producto temporal'!A:F,6,0)</f>
        <v>60</v>
      </c>
      <c r="AC2407" s="9" t="str">
        <f t="shared" si="262"/>
        <v>OK</v>
      </c>
      <c r="AD2407" s="9" t="str">
        <f t="shared" si="263"/>
        <v>OK</v>
      </c>
      <c r="AE2407" s="9" t="str">
        <f t="shared" si="264"/>
        <v>OK</v>
      </c>
      <c r="AF2407" s="10">
        <f t="shared" si="265"/>
        <v>17</v>
      </c>
    </row>
    <row r="2408" spans="1:32" x14ac:dyDescent="0.3">
      <c r="A2408" s="1">
        <v>45447</v>
      </c>
      <c r="B2408">
        <v>273</v>
      </c>
      <c r="C2408" t="s">
        <v>297</v>
      </c>
      <c r="D2408" t="s">
        <v>108</v>
      </c>
      <c r="E2408" t="s">
        <v>184</v>
      </c>
      <c r="F2408">
        <v>1011885</v>
      </c>
      <c r="G2408" t="s">
        <v>39</v>
      </c>
      <c r="H2408" t="s">
        <v>28</v>
      </c>
      <c r="I2408" t="s">
        <v>29</v>
      </c>
      <c r="J2408" t="s">
        <v>30</v>
      </c>
      <c r="K2408">
        <v>0</v>
      </c>
      <c r="L2408" t="s">
        <v>31</v>
      </c>
      <c r="M2408" t="s">
        <v>32</v>
      </c>
      <c r="N2408">
        <v>6</v>
      </c>
      <c r="O2408">
        <v>3</v>
      </c>
      <c r="P2408">
        <v>1</v>
      </c>
      <c r="Q2408">
        <v>12</v>
      </c>
      <c r="R2408">
        <v>2.3849999999999998</v>
      </c>
      <c r="S2408">
        <v>11.925000000000001</v>
      </c>
      <c r="T2408">
        <v>5</v>
      </c>
      <c r="U2408">
        <v>1</v>
      </c>
      <c r="V2408">
        <v>0</v>
      </c>
      <c r="W2408">
        <v>0</v>
      </c>
      <c r="X2408">
        <v>0</v>
      </c>
      <c r="Y2408" s="3">
        <f t="shared" si="259"/>
        <v>16.8</v>
      </c>
      <c r="Z2408" s="3">
        <f t="shared" si="260"/>
        <v>5.6</v>
      </c>
      <c r="AA2408" s="3">
        <f t="shared" si="261"/>
        <v>67.2</v>
      </c>
      <c r="AB2408">
        <f>VLOOKUP(F2408,'Producto temporal'!A:F,6,0)</f>
        <v>60</v>
      </c>
      <c r="AC2408" s="9" t="str">
        <f t="shared" si="262"/>
        <v>OK</v>
      </c>
      <c r="AD2408" s="9" t="str">
        <f t="shared" si="263"/>
        <v>OK</v>
      </c>
      <c r="AE2408" s="9" t="str">
        <f t="shared" si="264"/>
        <v>BAJAR MASTERPACK</v>
      </c>
      <c r="AF2408" s="10">
        <f t="shared" si="265"/>
        <v>9</v>
      </c>
    </row>
    <row r="2409" spans="1:32" x14ac:dyDescent="0.3">
      <c r="A2409" s="1">
        <v>45447</v>
      </c>
      <c r="B2409">
        <v>273</v>
      </c>
      <c r="C2409" t="s">
        <v>297</v>
      </c>
      <c r="D2409" t="s">
        <v>108</v>
      </c>
      <c r="E2409" t="s">
        <v>184</v>
      </c>
      <c r="F2409">
        <v>1012657</v>
      </c>
      <c r="G2409" t="s">
        <v>40</v>
      </c>
      <c r="H2409" t="s">
        <v>28</v>
      </c>
      <c r="I2409" t="s">
        <v>29</v>
      </c>
      <c r="J2409" t="s">
        <v>30</v>
      </c>
      <c r="K2409">
        <v>0</v>
      </c>
      <c r="L2409" t="s">
        <v>31</v>
      </c>
      <c r="M2409" t="s">
        <v>32</v>
      </c>
      <c r="N2409">
        <v>4</v>
      </c>
      <c r="O2409">
        <v>1</v>
      </c>
      <c r="P2409">
        <v>1</v>
      </c>
      <c r="Q2409">
        <v>12</v>
      </c>
      <c r="R2409">
        <v>3.0294400000000001</v>
      </c>
      <c r="S2409">
        <v>18.393329999999999</v>
      </c>
      <c r="T2409">
        <v>6</v>
      </c>
      <c r="U2409">
        <v>1</v>
      </c>
      <c r="V2409">
        <v>0</v>
      </c>
      <c r="W2409">
        <v>0</v>
      </c>
      <c r="X2409">
        <v>0</v>
      </c>
      <c r="Y2409" s="3">
        <f t="shared" si="259"/>
        <v>4.666666666666667</v>
      </c>
      <c r="Z2409" s="3">
        <f t="shared" si="260"/>
        <v>4.666666666666667</v>
      </c>
      <c r="AA2409" s="3">
        <f t="shared" si="261"/>
        <v>56</v>
      </c>
      <c r="AB2409">
        <f>VLOOKUP(F2409,'Producto temporal'!A:F,6,0)</f>
        <v>60</v>
      </c>
      <c r="AC2409" s="9" t="str">
        <f t="shared" si="262"/>
        <v>OK</v>
      </c>
      <c r="AD2409" s="9" t="str">
        <f t="shared" si="263"/>
        <v>OK</v>
      </c>
      <c r="AE2409" s="9" t="str">
        <f t="shared" si="264"/>
        <v>OK</v>
      </c>
      <c r="AF2409" s="10">
        <f t="shared" si="265"/>
        <v>11</v>
      </c>
    </row>
    <row r="2410" spans="1:32" x14ac:dyDescent="0.3">
      <c r="A2410" s="1">
        <v>45447</v>
      </c>
      <c r="B2410">
        <v>273</v>
      </c>
      <c r="C2410" t="s">
        <v>297</v>
      </c>
      <c r="D2410" t="s">
        <v>108</v>
      </c>
      <c r="E2410" t="s">
        <v>184</v>
      </c>
      <c r="F2410">
        <v>1012658</v>
      </c>
      <c r="G2410" t="s">
        <v>41</v>
      </c>
      <c r="H2410" t="s">
        <v>28</v>
      </c>
      <c r="I2410" t="s">
        <v>29</v>
      </c>
      <c r="J2410" t="s">
        <v>30</v>
      </c>
      <c r="K2410">
        <v>0</v>
      </c>
      <c r="L2410" t="s">
        <v>31</v>
      </c>
      <c r="M2410" t="s">
        <v>32</v>
      </c>
      <c r="N2410">
        <v>7</v>
      </c>
      <c r="O2410">
        <v>1</v>
      </c>
      <c r="P2410">
        <v>1</v>
      </c>
      <c r="Q2410">
        <v>12</v>
      </c>
      <c r="R2410">
        <v>2.6459999999999999</v>
      </c>
      <c r="S2410">
        <v>2.6459999999999999</v>
      </c>
      <c r="T2410">
        <v>1</v>
      </c>
      <c r="U2410">
        <v>1</v>
      </c>
      <c r="V2410">
        <v>0</v>
      </c>
      <c r="W2410">
        <v>0</v>
      </c>
      <c r="X2410">
        <v>0</v>
      </c>
      <c r="Y2410" s="3">
        <f t="shared" si="259"/>
        <v>28</v>
      </c>
      <c r="Z2410" s="3">
        <f t="shared" si="260"/>
        <v>28</v>
      </c>
      <c r="AA2410" s="3">
        <f t="shared" si="261"/>
        <v>336</v>
      </c>
      <c r="AB2410">
        <f>VLOOKUP(F2410,'Producto temporal'!A:F,6,0)</f>
        <v>60</v>
      </c>
      <c r="AC2410" s="9" t="str">
        <f t="shared" si="262"/>
        <v>OK</v>
      </c>
      <c r="AD2410" s="9" t="str">
        <f t="shared" si="263"/>
        <v>OK</v>
      </c>
      <c r="AE2410" s="9" t="str">
        <f t="shared" si="264"/>
        <v>BAJAR MASTERPACK</v>
      </c>
      <c r="AF2410" s="10">
        <f t="shared" si="265"/>
        <v>1</v>
      </c>
    </row>
    <row r="2411" spans="1:32" x14ac:dyDescent="0.3">
      <c r="A2411" s="1">
        <v>45447</v>
      </c>
      <c r="B2411">
        <v>273</v>
      </c>
      <c r="C2411" t="s">
        <v>297</v>
      </c>
      <c r="D2411" t="s">
        <v>108</v>
      </c>
      <c r="E2411" t="s">
        <v>184</v>
      </c>
      <c r="F2411">
        <v>1013898</v>
      </c>
      <c r="G2411" t="s">
        <v>42</v>
      </c>
      <c r="H2411" t="s">
        <v>28</v>
      </c>
      <c r="I2411" t="s">
        <v>29</v>
      </c>
      <c r="J2411" t="s">
        <v>30</v>
      </c>
      <c r="K2411">
        <v>0</v>
      </c>
      <c r="L2411" t="s">
        <v>31</v>
      </c>
      <c r="M2411" t="s">
        <v>32</v>
      </c>
      <c r="N2411">
        <v>4</v>
      </c>
      <c r="O2411">
        <v>3</v>
      </c>
      <c r="P2411">
        <v>1</v>
      </c>
      <c r="Q2411">
        <v>12</v>
      </c>
      <c r="R2411">
        <v>3.3237999999999999</v>
      </c>
      <c r="S2411">
        <v>26.88578</v>
      </c>
      <c r="T2411">
        <v>8</v>
      </c>
      <c r="U2411">
        <v>1</v>
      </c>
      <c r="V2411">
        <v>0</v>
      </c>
      <c r="W2411">
        <v>0</v>
      </c>
      <c r="X2411">
        <v>0</v>
      </c>
      <c r="Y2411" s="3">
        <f t="shared" si="259"/>
        <v>10.5</v>
      </c>
      <c r="Z2411" s="3">
        <f t="shared" si="260"/>
        <v>3.5</v>
      </c>
      <c r="AA2411" s="3">
        <f t="shared" si="261"/>
        <v>42</v>
      </c>
      <c r="AB2411">
        <f>VLOOKUP(F2411,'Producto temporal'!A:F,6,0)</f>
        <v>60</v>
      </c>
      <c r="AC2411" s="9" t="str">
        <f t="shared" si="262"/>
        <v>OK</v>
      </c>
      <c r="AD2411" s="9" t="str">
        <f t="shared" si="263"/>
        <v>OK</v>
      </c>
      <c r="AE2411" s="9" t="str">
        <f t="shared" si="264"/>
        <v>OK</v>
      </c>
      <c r="AF2411" s="10">
        <f t="shared" si="265"/>
        <v>15</v>
      </c>
    </row>
    <row r="2412" spans="1:32" x14ac:dyDescent="0.3">
      <c r="A2412" s="1">
        <v>45447</v>
      </c>
      <c r="B2412">
        <v>274</v>
      </c>
      <c r="C2412" t="s">
        <v>298</v>
      </c>
      <c r="D2412" t="s">
        <v>53</v>
      </c>
      <c r="E2412" t="s">
        <v>184</v>
      </c>
      <c r="F2412">
        <v>1003938</v>
      </c>
      <c r="G2412" t="s">
        <v>27</v>
      </c>
      <c r="H2412" t="s">
        <v>28</v>
      </c>
      <c r="I2412" t="s">
        <v>29</v>
      </c>
      <c r="J2412" t="s">
        <v>30</v>
      </c>
      <c r="K2412">
        <v>0</v>
      </c>
      <c r="L2412" t="s">
        <v>31</v>
      </c>
      <c r="M2412" t="s">
        <v>32</v>
      </c>
      <c r="N2412">
        <v>5</v>
      </c>
      <c r="O2412">
        <v>1</v>
      </c>
      <c r="P2412">
        <v>1</v>
      </c>
      <c r="Q2412">
        <v>12</v>
      </c>
      <c r="R2412">
        <v>3.1680000000000001</v>
      </c>
      <c r="S2412">
        <v>3.1680000000000001</v>
      </c>
      <c r="T2412">
        <v>1</v>
      </c>
      <c r="U2412">
        <v>1</v>
      </c>
      <c r="V2412">
        <v>0</v>
      </c>
      <c r="W2412">
        <v>0</v>
      </c>
      <c r="X2412">
        <v>0</v>
      </c>
      <c r="Y2412" s="3">
        <f t="shared" si="259"/>
        <v>28</v>
      </c>
      <c r="Z2412" s="3">
        <f t="shared" si="260"/>
        <v>28</v>
      </c>
      <c r="AA2412" s="3">
        <f t="shared" si="261"/>
        <v>336</v>
      </c>
      <c r="AB2412">
        <f>VLOOKUP(F2412,'Producto temporal'!A:F,6,0)</f>
        <v>60</v>
      </c>
      <c r="AC2412" s="9" t="str">
        <f t="shared" si="262"/>
        <v>OK</v>
      </c>
      <c r="AD2412" s="9" t="str">
        <f t="shared" si="263"/>
        <v>OK</v>
      </c>
      <c r="AE2412" s="9" t="str">
        <f t="shared" si="264"/>
        <v>BAJAR MASTERPACK</v>
      </c>
      <c r="AF2412" s="10">
        <f t="shared" si="265"/>
        <v>1</v>
      </c>
    </row>
    <row r="2413" spans="1:32" x14ac:dyDescent="0.3">
      <c r="A2413" s="1">
        <v>45447</v>
      </c>
      <c r="B2413">
        <v>274</v>
      </c>
      <c r="C2413" t="s">
        <v>298</v>
      </c>
      <c r="D2413" t="s">
        <v>53</v>
      </c>
      <c r="E2413" t="s">
        <v>184</v>
      </c>
      <c r="F2413">
        <v>1003941</v>
      </c>
      <c r="G2413" t="s">
        <v>33</v>
      </c>
      <c r="H2413" t="s">
        <v>28</v>
      </c>
      <c r="I2413" t="s">
        <v>29</v>
      </c>
      <c r="J2413" t="s">
        <v>30</v>
      </c>
      <c r="K2413">
        <v>0</v>
      </c>
      <c r="L2413" t="s">
        <v>31</v>
      </c>
      <c r="M2413" t="s">
        <v>32</v>
      </c>
      <c r="N2413">
        <v>8</v>
      </c>
      <c r="O2413">
        <v>1</v>
      </c>
      <c r="P2413">
        <v>1</v>
      </c>
      <c r="Q2413">
        <v>20</v>
      </c>
      <c r="R2413">
        <v>2.3220000000000001</v>
      </c>
      <c r="S2413">
        <v>2.3220000000000001</v>
      </c>
      <c r="T2413">
        <v>1</v>
      </c>
      <c r="U2413">
        <v>1</v>
      </c>
      <c r="V2413">
        <v>0</v>
      </c>
      <c r="W2413">
        <v>0</v>
      </c>
      <c r="X2413">
        <v>0</v>
      </c>
      <c r="Y2413" s="3">
        <f t="shared" si="259"/>
        <v>28</v>
      </c>
      <c r="Z2413" s="3">
        <f t="shared" si="260"/>
        <v>28</v>
      </c>
      <c r="AA2413" s="3">
        <f t="shared" si="261"/>
        <v>560</v>
      </c>
      <c r="AB2413">
        <f>VLOOKUP(F2413,'Producto temporal'!A:F,6,0)</f>
        <v>60</v>
      </c>
      <c r="AC2413" s="9" t="str">
        <f t="shared" si="262"/>
        <v>OK</v>
      </c>
      <c r="AD2413" s="9" t="str">
        <f t="shared" si="263"/>
        <v>OK</v>
      </c>
      <c r="AE2413" s="9" t="str">
        <f t="shared" si="264"/>
        <v>BAJAR MASTERPACK</v>
      </c>
      <c r="AF2413" s="10">
        <f t="shared" si="265"/>
        <v>1</v>
      </c>
    </row>
    <row r="2414" spans="1:32" x14ac:dyDescent="0.3">
      <c r="A2414" s="1">
        <v>45447</v>
      </c>
      <c r="B2414">
        <v>274</v>
      </c>
      <c r="C2414" t="s">
        <v>298</v>
      </c>
      <c r="D2414" t="s">
        <v>53</v>
      </c>
      <c r="E2414" t="s">
        <v>184</v>
      </c>
      <c r="F2414">
        <v>1010020</v>
      </c>
      <c r="G2414" t="s">
        <v>34</v>
      </c>
      <c r="H2414" t="s">
        <v>28</v>
      </c>
      <c r="I2414" t="s">
        <v>29</v>
      </c>
      <c r="J2414" t="s">
        <v>30</v>
      </c>
      <c r="K2414">
        <v>0</v>
      </c>
      <c r="L2414" t="s">
        <v>31</v>
      </c>
      <c r="M2414" t="s">
        <v>32</v>
      </c>
      <c r="N2414">
        <v>10</v>
      </c>
      <c r="O2414">
        <v>1</v>
      </c>
      <c r="P2414">
        <v>1</v>
      </c>
      <c r="Q2414">
        <v>12</v>
      </c>
      <c r="R2414">
        <v>3.02501</v>
      </c>
      <c r="S2414">
        <v>80.148970000000006</v>
      </c>
      <c r="T2414">
        <v>26</v>
      </c>
      <c r="U2414">
        <v>1</v>
      </c>
      <c r="V2414">
        <v>0</v>
      </c>
      <c r="W2414">
        <v>4</v>
      </c>
      <c r="X2414">
        <v>0</v>
      </c>
      <c r="Y2414" s="3">
        <f t="shared" si="259"/>
        <v>1.0769230769230769</v>
      </c>
      <c r="Z2414" s="3">
        <f t="shared" si="260"/>
        <v>1.0769230769230769</v>
      </c>
      <c r="AA2414" s="3">
        <f t="shared" si="261"/>
        <v>12.923076923076923</v>
      </c>
      <c r="AB2414">
        <f>VLOOKUP(F2414,'Producto temporal'!A:F,6,0)</f>
        <v>60</v>
      </c>
      <c r="AC2414" s="9" t="str">
        <f t="shared" si="262"/>
        <v>OK</v>
      </c>
      <c r="AD2414" s="9" t="str">
        <f t="shared" si="263"/>
        <v>OK</v>
      </c>
      <c r="AE2414" s="9" t="str">
        <f t="shared" si="264"/>
        <v>OK</v>
      </c>
      <c r="AF2414" s="10">
        <f t="shared" si="265"/>
        <v>49</v>
      </c>
    </row>
    <row r="2415" spans="1:32" x14ac:dyDescent="0.3">
      <c r="A2415" s="1">
        <v>45447</v>
      </c>
      <c r="B2415">
        <v>274</v>
      </c>
      <c r="C2415" t="s">
        <v>298</v>
      </c>
      <c r="D2415" t="s">
        <v>53</v>
      </c>
      <c r="E2415" t="s">
        <v>184</v>
      </c>
      <c r="F2415">
        <v>1010290</v>
      </c>
      <c r="G2415" t="s">
        <v>35</v>
      </c>
      <c r="H2415" t="s">
        <v>28</v>
      </c>
      <c r="I2415" t="s">
        <v>29</v>
      </c>
      <c r="J2415" t="s">
        <v>30</v>
      </c>
      <c r="K2415">
        <v>0</v>
      </c>
      <c r="L2415" t="s">
        <v>31</v>
      </c>
      <c r="M2415" t="s">
        <v>32</v>
      </c>
      <c r="N2415">
        <v>6</v>
      </c>
      <c r="O2415">
        <v>1</v>
      </c>
      <c r="P2415">
        <v>1</v>
      </c>
      <c r="Q2415">
        <v>6</v>
      </c>
      <c r="R2415">
        <v>3.62</v>
      </c>
      <c r="S2415">
        <v>10.86</v>
      </c>
      <c r="T2415">
        <v>3</v>
      </c>
      <c r="U2415">
        <v>1</v>
      </c>
      <c r="V2415">
        <v>0</v>
      </c>
      <c r="W2415">
        <v>0</v>
      </c>
      <c r="X2415">
        <v>0</v>
      </c>
      <c r="Y2415" s="3">
        <f t="shared" si="259"/>
        <v>9.3333333333333339</v>
      </c>
      <c r="Z2415" s="3">
        <f t="shared" si="260"/>
        <v>9.3333333333333339</v>
      </c>
      <c r="AA2415" s="3">
        <f t="shared" si="261"/>
        <v>56</v>
      </c>
      <c r="AB2415">
        <f>VLOOKUP(F2415,'Producto temporal'!A:F,6,0)</f>
        <v>60</v>
      </c>
      <c r="AC2415" s="9" t="str">
        <f t="shared" si="262"/>
        <v>OK</v>
      </c>
      <c r="AD2415" s="9" t="str">
        <f t="shared" si="263"/>
        <v>OK</v>
      </c>
      <c r="AE2415" s="9" t="str">
        <f t="shared" si="264"/>
        <v>OK</v>
      </c>
      <c r="AF2415" s="10">
        <f t="shared" si="265"/>
        <v>5</v>
      </c>
    </row>
    <row r="2416" spans="1:32" x14ac:dyDescent="0.3">
      <c r="A2416" s="1">
        <v>45447</v>
      </c>
      <c r="B2416">
        <v>274</v>
      </c>
      <c r="C2416" t="s">
        <v>298</v>
      </c>
      <c r="D2416" t="s">
        <v>53</v>
      </c>
      <c r="E2416" t="s">
        <v>184</v>
      </c>
      <c r="F2416">
        <v>1010291</v>
      </c>
      <c r="G2416" t="s">
        <v>36</v>
      </c>
      <c r="H2416" t="s">
        <v>28</v>
      </c>
      <c r="I2416" t="s">
        <v>29</v>
      </c>
      <c r="J2416" t="s">
        <v>30</v>
      </c>
      <c r="K2416">
        <v>0</v>
      </c>
      <c r="L2416" t="s">
        <v>31</v>
      </c>
      <c r="M2416" t="s">
        <v>32</v>
      </c>
      <c r="N2416">
        <v>4</v>
      </c>
      <c r="O2416">
        <v>1</v>
      </c>
      <c r="P2416">
        <v>1</v>
      </c>
      <c r="Q2416">
        <v>6</v>
      </c>
      <c r="R2416">
        <v>3.62</v>
      </c>
      <c r="S2416">
        <v>10.86</v>
      </c>
      <c r="T2416">
        <v>3</v>
      </c>
      <c r="U2416">
        <v>1</v>
      </c>
      <c r="V2416">
        <v>0</v>
      </c>
      <c r="W2416">
        <v>0</v>
      </c>
      <c r="X2416">
        <v>0</v>
      </c>
      <c r="Y2416" s="3">
        <f t="shared" si="259"/>
        <v>9.3333333333333339</v>
      </c>
      <c r="Z2416" s="3">
        <f t="shared" si="260"/>
        <v>9.3333333333333339</v>
      </c>
      <c r="AA2416" s="3">
        <f t="shared" si="261"/>
        <v>56</v>
      </c>
      <c r="AB2416">
        <f>VLOOKUP(F2416,'Producto temporal'!A:F,6,0)</f>
        <v>60</v>
      </c>
      <c r="AC2416" s="9" t="str">
        <f t="shared" si="262"/>
        <v>OK</v>
      </c>
      <c r="AD2416" s="9" t="str">
        <f t="shared" si="263"/>
        <v>OK</v>
      </c>
      <c r="AE2416" s="9" t="str">
        <f t="shared" si="264"/>
        <v>OK</v>
      </c>
      <c r="AF2416" s="10">
        <f t="shared" si="265"/>
        <v>5</v>
      </c>
    </row>
    <row r="2417" spans="1:32" x14ac:dyDescent="0.3">
      <c r="A2417" s="1">
        <v>45447</v>
      </c>
      <c r="B2417">
        <v>274</v>
      </c>
      <c r="C2417" t="s">
        <v>298</v>
      </c>
      <c r="D2417" t="s">
        <v>53</v>
      </c>
      <c r="E2417" t="s">
        <v>184</v>
      </c>
      <c r="F2417">
        <v>1010783</v>
      </c>
      <c r="G2417" t="s">
        <v>37</v>
      </c>
      <c r="H2417" t="s">
        <v>28</v>
      </c>
      <c r="I2417" t="s">
        <v>29</v>
      </c>
      <c r="J2417" t="s">
        <v>30</v>
      </c>
      <c r="K2417">
        <v>0</v>
      </c>
      <c r="L2417" t="s">
        <v>31</v>
      </c>
      <c r="M2417" t="s">
        <v>32</v>
      </c>
      <c r="N2417">
        <v>4</v>
      </c>
      <c r="O2417">
        <v>1</v>
      </c>
      <c r="P2417">
        <v>1</v>
      </c>
      <c r="Q2417">
        <v>12</v>
      </c>
      <c r="R2417">
        <v>3.04121</v>
      </c>
      <c r="S2417">
        <v>0</v>
      </c>
      <c r="T2417">
        <v>0</v>
      </c>
      <c r="U2417">
        <v>1</v>
      </c>
      <c r="V2417">
        <v>0</v>
      </c>
      <c r="W2417">
        <v>0</v>
      </c>
      <c r="X2417">
        <v>0</v>
      </c>
      <c r="Y2417" s="3" t="str">
        <f t="shared" si="259"/>
        <v>PRODUCTO SIN VENTA</v>
      </c>
      <c r="Z2417" s="3" t="str">
        <f t="shared" si="260"/>
        <v>PRODUCTO SIN VENTA</v>
      </c>
      <c r="AA2417" s="3" t="str">
        <f t="shared" si="261"/>
        <v>PRODUCTO SIN VENTA</v>
      </c>
      <c r="AB2417">
        <f>VLOOKUP(F2417,'Producto temporal'!A:F,6,0)</f>
        <v>60</v>
      </c>
      <c r="AC2417" s="9" t="str">
        <f t="shared" si="262"/>
        <v>PRODUCTO SIN VENTA</v>
      </c>
      <c r="AD2417" s="9" t="str">
        <f t="shared" si="263"/>
        <v>PRODUCTO SIN VENTA</v>
      </c>
      <c r="AE2417" s="9" t="str">
        <f t="shared" si="264"/>
        <v>PRODUCTO SIN VENTA</v>
      </c>
      <c r="AF2417" s="10">
        <f t="shared" si="265"/>
        <v>0</v>
      </c>
    </row>
    <row r="2418" spans="1:32" x14ac:dyDescent="0.3">
      <c r="A2418" s="1">
        <v>45447</v>
      </c>
      <c r="B2418">
        <v>274</v>
      </c>
      <c r="C2418" t="s">
        <v>298</v>
      </c>
      <c r="D2418" t="s">
        <v>53</v>
      </c>
      <c r="E2418" t="s">
        <v>184</v>
      </c>
      <c r="F2418">
        <v>1011679</v>
      </c>
      <c r="G2418" t="s">
        <v>38</v>
      </c>
      <c r="H2418" t="s">
        <v>28</v>
      </c>
      <c r="I2418" t="s">
        <v>29</v>
      </c>
      <c r="J2418" t="s">
        <v>30</v>
      </c>
      <c r="K2418">
        <v>0</v>
      </c>
      <c r="L2418" t="s">
        <v>31</v>
      </c>
      <c r="M2418" t="s">
        <v>32</v>
      </c>
      <c r="N2418">
        <v>7</v>
      </c>
      <c r="O2418">
        <v>1</v>
      </c>
      <c r="P2418">
        <v>1</v>
      </c>
      <c r="Q2418">
        <v>12</v>
      </c>
      <c r="R2418">
        <v>2.3849999999999998</v>
      </c>
      <c r="S2418">
        <v>2.3849999999999998</v>
      </c>
      <c r="T2418">
        <v>1</v>
      </c>
      <c r="U2418">
        <v>1</v>
      </c>
      <c r="V2418">
        <v>0</v>
      </c>
      <c r="W2418">
        <v>0</v>
      </c>
      <c r="X2418">
        <v>0</v>
      </c>
      <c r="Y2418" s="3">
        <f t="shared" si="259"/>
        <v>28</v>
      </c>
      <c r="Z2418" s="3">
        <f t="shared" si="260"/>
        <v>28</v>
      </c>
      <c r="AA2418" s="3">
        <f t="shared" si="261"/>
        <v>336</v>
      </c>
      <c r="AB2418">
        <f>VLOOKUP(F2418,'Producto temporal'!A:F,6,0)</f>
        <v>60</v>
      </c>
      <c r="AC2418" s="9" t="str">
        <f t="shared" si="262"/>
        <v>OK</v>
      </c>
      <c r="AD2418" s="9" t="str">
        <f t="shared" si="263"/>
        <v>OK</v>
      </c>
      <c r="AE2418" s="9" t="str">
        <f t="shared" si="264"/>
        <v>BAJAR MASTERPACK</v>
      </c>
      <c r="AF2418" s="10">
        <f t="shared" si="265"/>
        <v>1</v>
      </c>
    </row>
    <row r="2419" spans="1:32" x14ac:dyDescent="0.3">
      <c r="A2419" s="1">
        <v>45447</v>
      </c>
      <c r="B2419">
        <v>274</v>
      </c>
      <c r="C2419" t="s">
        <v>298</v>
      </c>
      <c r="D2419" t="s">
        <v>53</v>
      </c>
      <c r="E2419" t="s">
        <v>184</v>
      </c>
      <c r="F2419">
        <v>1011885</v>
      </c>
      <c r="G2419" t="s">
        <v>39</v>
      </c>
      <c r="H2419" t="s">
        <v>28</v>
      </c>
      <c r="I2419" t="s">
        <v>29</v>
      </c>
      <c r="J2419" t="s">
        <v>30</v>
      </c>
      <c r="K2419">
        <v>0</v>
      </c>
      <c r="L2419" t="s">
        <v>31</v>
      </c>
      <c r="M2419" t="s">
        <v>32</v>
      </c>
      <c r="N2419">
        <v>3</v>
      </c>
      <c r="O2419">
        <v>3</v>
      </c>
      <c r="P2419">
        <v>1</v>
      </c>
      <c r="Q2419">
        <v>12</v>
      </c>
      <c r="R2419">
        <v>2.3849999999999998</v>
      </c>
      <c r="S2419">
        <v>9.5399999999999991</v>
      </c>
      <c r="T2419">
        <v>4</v>
      </c>
      <c r="U2419">
        <v>1</v>
      </c>
      <c r="V2419">
        <v>0</v>
      </c>
      <c r="W2419">
        <v>2</v>
      </c>
      <c r="X2419">
        <v>0</v>
      </c>
      <c r="Y2419" s="3">
        <f t="shared" si="259"/>
        <v>21</v>
      </c>
      <c r="Z2419" s="3">
        <f t="shared" si="260"/>
        <v>7</v>
      </c>
      <c r="AA2419" s="3">
        <f t="shared" si="261"/>
        <v>84</v>
      </c>
      <c r="AB2419">
        <f>VLOOKUP(F2419,'Producto temporal'!A:F,6,0)</f>
        <v>60</v>
      </c>
      <c r="AC2419" s="9" t="str">
        <f t="shared" si="262"/>
        <v>OK</v>
      </c>
      <c r="AD2419" s="9" t="str">
        <f t="shared" si="263"/>
        <v>OK</v>
      </c>
      <c r="AE2419" s="9" t="str">
        <f t="shared" si="264"/>
        <v>BAJAR MASTERPACK</v>
      </c>
      <c r="AF2419" s="10">
        <f t="shared" si="265"/>
        <v>7</v>
      </c>
    </row>
    <row r="2420" spans="1:32" x14ac:dyDescent="0.3">
      <c r="A2420" s="1">
        <v>45447</v>
      </c>
      <c r="B2420">
        <v>274</v>
      </c>
      <c r="C2420" t="s">
        <v>298</v>
      </c>
      <c r="D2420" t="s">
        <v>53</v>
      </c>
      <c r="E2420" t="s">
        <v>184</v>
      </c>
      <c r="F2420">
        <v>1012657</v>
      </c>
      <c r="G2420" t="s">
        <v>40</v>
      </c>
      <c r="H2420" t="s">
        <v>28</v>
      </c>
      <c r="I2420" t="s">
        <v>29</v>
      </c>
      <c r="J2420" t="s">
        <v>30</v>
      </c>
      <c r="K2420">
        <v>0</v>
      </c>
      <c r="L2420" t="s">
        <v>31</v>
      </c>
      <c r="M2420" t="s">
        <v>32</v>
      </c>
      <c r="N2420">
        <v>3</v>
      </c>
      <c r="O2420">
        <v>1</v>
      </c>
      <c r="P2420">
        <v>1</v>
      </c>
      <c r="Q2420">
        <v>12</v>
      </c>
      <c r="R2420">
        <v>3.0294400000000001</v>
      </c>
      <c r="S2420">
        <v>15.35938</v>
      </c>
      <c r="T2420">
        <v>5</v>
      </c>
      <c r="U2420">
        <v>1</v>
      </c>
      <c r="V2420">
        <v>0</v>
      </c>
      <c r="W2420">
        <v>0</v>
      </c>
      <c r="X2420">
        <v>0</v>
      </c>
      <c r="Y2420" s="3">
        <f t="shared" si="259"/>
        <v>5.6</v>
      </c>
      <c r="Z2420" s="3">
        <f t="shared" si="260"/>
        <v>5.6</v>
      </c>
      <c r="AA2420" s="3">
        <f t="shared" si="261"/>
        <v>67.2</v>
      </c>
      <c r="AB2420">
        <f>VLOOKUP(F2420,'Producto temporal'!A:F,6,0)</f>
        <v>60</v>
      </c>
      <c r="AC2420" s="9" t="str">
        <f t="shared" si="262"/>
        <v>OK</v>
      </c>
      <c r="AD2420" s="9" t="str">
        <f t="shared" si="263"/>
        <v>OK</v>
      </c>
      <c r="AE2420" s="9" t="str">
        <f t="shared" si="264"/>
        <v>BAJAR MASTERPACK</v>
      </c>
      <c r="AF2420" s="10">
        <f t="shared" si="265"/>
        <v>9</v>
      </c>
    </row>
    <row r="2421" spans="1:32" x14ac:dyDescent="0.3">
      <c r="A2421" s="1">
        <v>45447</v>
      </c>
      <c r="B2421">
        <v>274</v>
      </c>
      <c r="C2421" t="s">
        <v>298</v>
      </c>
      <c r="D2421" t="s">
        <v>53</v>
      </c>
      <c r="E2421" t="s">
        <v>184</v>
      </c>
      <c r="F2421">
        <v>1012658</v>
      </c>
      <c r="G2421" t="s">
        <v>41</v>
      </c>
      <c r="H2421" t="s">
        <v>28</v>
      </c>
      <c r="I2421" t="s">
        <v>29</v>
      </c>
      <c r="J2421" t="s">
        <v>30</v>
      </c>
      <c r="K2421">
        <v>0</v>
      </c>
      <c r="L2421" t="s">
        <v>31</v>
      </c>
      <c r="M2421" t="s">
        <v>32</v>
      </c>
      <c r="N2421">
        <v>11</v>
      </c>
      <c r="O2421">
        <v>1</v>
      </c>
      <c r="P2421">
        <v>1</v>
      </c>
      <c r="Q2421">
        <v>12</v>
      </c>
      <c r="R2421">
        <v>2.6459999999999999</v>
      </c>
      <c r="S2421">
        <v>10.584</v>
      </c>
      <c r="T2421">
        <v>4</v>
      </c>
      <c r="U2421">
        <v>1</v>
      </c>
      <c r="V2421">
        <v>0</v>
      </c>
      <c r="W2421">
        <v>0</v>
      </c>
      <c r="X2421">
        <v>0</v>
      </c>
      <c r="Y2421" s="3">
        <f t="shared" si="259"/>
        <v>7</v>
      </c>
      <c r="Z2421" s="3">
        <f t="shared" si="260"/>
        <v>7</v>
      </c>
      <c r="AA2421" s="3">
        <f t="shared" si="261"/>
        <v>84</v>
      </c>
      <c r="AB2421">
        <f>VLOOKUP(F2421,'Producto temporal'!A:F,6,0)</f>
        <v>60</v>
      </c>
      <c r="AC2421" s="9" t="str">
        <f t="shared" si="262"/>
        <v>OK</v>
      </c>
      <c r="AD2421" s="9" t="str">
        <f t="shared" si="263"/>
        <v>OK</v>
      </c>
      <c r="AE2421" s="9" t="str">
        <f t="shared" si="264"/>
        <v>BAJAR MASTERPACK</v>
      </c>
      <c r="AF2421" s="10">
        <f t="shared" si="265"/>
        <v>7</v>
      </c>
    </row>
    <row r="2422" spans="1:32" x14ac:dyDescent="0.3">
      <c r="A2422" s="1">
        <v>45447</v>
      </c>
      <c r="B2422">
        <v>274</v>
      </c>
      <c r="C2422" t="s">
        <v>298</v>
      </c>
      <c r="D2422" t="s">
        <v>53</v>
      </c>
      <c r="E2422" t="s">
        <v>184</v>
      </c>
      <c r="F2422">
        <v>1013898</v>
      </c>
      <c r="G2422" t="s">
        <v>42</v>
      </c>
      <c r="H2422" t="s">
        <v>28</v>
      </c>
      <c r="I2422" t="s">
        <v>29</v>
      </c>
      <c r="J2422" t="s">
        <v>30</v>
      </c>
      <c r="K2422">
        <v>0</v>
      </c>
      <c r="L2422" t="s">
        <v>31</v>
      </c>
      <c r="M2422" t="s">
        <v>32</v>
      </c>
      <c r="N2422">
        <v>4</v>
      </c>
      <c r="O2422">
        <v>3</v>
      </c>
      <c r="P2422">
        <v>1</v>
      </c>
      <c r="Q2422">
        <v>12</v>
      </c>
      <c r="R2422">
        <v>3.3237999999999999</v>
      </c>
      <c r="S2422">
        <v>13.426360000000001</v>
      </c>
      <c r="T2422">
        <v>4</v>
      </c>
      <c r="U2422">
        <v>1</v>
      </c>
      <c r="V2422">
        <v>0</v>
      </c>
      <c r="W2422">
        <v>0</v>
      </c>
      <c r="X2422">
        <v>0</v>
      </c>
      <c r="Y2422" s="3">
        <f t="shared" si="259"/>
        <v>21</v>
      </c>
      <c r="Z2422" s="3">
        <f t="shared" si="260"/>
        <v>7</v>
      </c>
      <c r="AA2422" s="3">
        <f t="shared" si="261"/>
        <v>84</v>
      </c>
      <c r="AB2422">
        <f>VLOOKUP(F2422,'Producto temporal'!A:F,6,0)</f>
        <v>60</v>
      </c>
      <c r="AC2422" s="9" t="str">
        <f t="shared" si="262"/>
        <v>OK</v>
      </c>
      <c r="AD2422" s="9" t="str">
        <f t="shared" si="263"/>
        <v>OK</v>
      </c>
      <c r="AE2422" s="9" t="str">
        <f t="shared" si="264"/>
        <v>BAJAR MASTERPACK</v>
      </c>
      <c r="AF2422" s="10">
        <f t="shared" si="265"/>
        <v>7</v>
      </c>
    </row>
    <row r="2423" spans="1:32" x14ac:dyDescent="0.3">
      <c r="A2423" s="1">
        <v>45447</v>
      </c>
      <c r="B2423">
        <v>275</v>
      </c>
      <c r="C2423" t="s">
        <v>299</v>
      </c>
      <c r="D2423" t="s">
        <v>69</v>
      </c>
      <c r="E2423" t="s">
        <v>184</v>
      </c>
      <c r="F2423">
        <v>1003938</v>
      </c>
      <c r="G2423" t="s">
        <v>27</v>
      </c>
      <c r="H2423" t="s">
        <v>28</v>
      </c>
      <c r="I2423" t="s">
        <v>29</v>
      </c>
      <c r="J2423" t="s">
        <v>30</v>
      </c>
      <c r="K2423">
        <v>0</v>
      </c>
      <c r="L2423" t="s">
        <v>31</v>
      </c>
      <c r="M2423" t="s">
        <v>32</v>
      </c>
      <c r="N2423">
        <v>2</v>
      </c>
      <c r="O2423">
        <v>1</v>
      </c>
      <c r="P2423">
        <v>1</v>
      </c>
      <c r="Q2423">
        <v>12</v>
      </c>
      <c r="R2423">
        <v>3.1680000000000001</v>
      </c>
      <c r="S2423">
        <v>9.5039999999999996</v>
      </c>
      <c r="T2423">
        <v>3</v>
      </c>
      <c r="U2423">
        <v>1</v>
      </c>
      <c r="V2423">
        <v>0</v>
      </c>
      <c r="W2423">
        <v>2</v>
      </c>
      <c r="X2423">
        <v>0</v>
      </c>
      <c r="Y2423" s="3">
        <f t="shared" si="259"/>
        <v>9.3333333333333339</v>
      </c>
      <c r="Z2423" s="3">
        <f t="shared" si="260"/>
        <v>9.3333333333333339</v>
      </c>
      <c r="AA2423" s="3">
        <f t="shared" si="261"/>
        <v>112</v>
      </c>
      <c r="AB2423">
        <f>VLOOKUP(F2423,'Producto temporal'!A:F,6,0)</f>
        <v>60</v>
      </c>
      <c r="AC2423" s="9" t="str">
        <f t="shared" si="262"/>
        <v>OK</v>
      </c>
      <c r="AD2423" s="9" t="str">
        <f t="shared" si="263"/>
        <v>OK</v>
      </c>
      <c r="AE2423" s="9" t="str">
        <f t="shared" si="264"/>
        <v>BAJAR MASTERPACK</v>
      </c>
      <c r="AF2423" s="10">
        <f t="shared" si="265"/>
        <v>5</v>
      </c>
    </row>
    <row r="2424" spans="1:32" x14ac:dyDescent="0.3">
      <c r="A2424" s="1">
        <v>45447</v>
      </c>
      <c r="B2424">
        <v>275</v>
      </c>
      <c r="C2424" t="s">
        <v>299</v>
      </c>
      <c r="D2424" t="s">
        <v>69</v>
      </c>
      <c r="E2424" t="s">
        <v>184</v>
      </c>
      <c r="F2424">
        <v>1003941</v>
      </c>
      <c r="G2424" t="s">
        <v>33</v>
      </c>
      <c r="H2424" t="s">
        <v>28</v>
      </c>
      <c r="I2424" t="s">
        <v>29</v>
      </c>
      <c r="J2424" t="s">
        <v>30</v>
      </c>
      <c r="K2424">
        <v>0</v>
      </c>
      <c r="L2424" t="s">
        <v>31</v>
      </c>
      <c r="M2424" t="s">
        <v>32</v>
      </c>
      <c r="N2424">
        <v>3</v>
      </c>
      <c r="O2424">
        <v>1</v>
      </c>
      <c r="P2424">
        <v>1</v>
      </c>
      <c r="Q2424">
        <v>20</v>
      </c>
      <c r="R2424">
        <v>2.3220000000000001</v>
      </c>
      <c r="S2424">
        <v>11.61</v>
      </c>
      <c r="T2424">
        <v>5</v>
      </c>
      <c r="U2424">
        <v>1</v>
      </c>
      <c r="V2424">
        <v>0</v>
      </c>
      <c r="W2424">
        <v>0</v>
      </c>
      <c r="X2424">
        <v>0</v>
      </c>
      <c r="Y2424" s="3">
        <f t="shared" si="259"/>
        <v>5.6</v>
      </c>
      <c r="Z2424" s="3">
        <f t="shared" si="260"/>
        <v>5.6</v>
      </c>
      <c r="AA2424" s="3">
        <f t="shared" si="261"/>
        <v>112</v>
      </c>
      <c r="AB2424">
        <f>VLOOKUP(F2424,'Producto temporal'!A:F,6,0)</f>
        <v>60</v>
      </c>
      <c r="AC2424" s="9" t="str">
        <f t="shared" si="262"/>
        <v>OK</v>
      </c>
      <c r="AD2424" s="9" t="str">
        <f t="shared" si="263"/>
        <v>OK</v>
      </c>
      <c r="AE2424" s="9" t="str">
        <f t="shared" si="264"/>
        <v>BAJAR MASTERPACK</v>
      </c>
      <c r="AF2424" s="10">
        <f t="shared" si="265"/>
        <v>9</v>
      </c>
    </row>
    <row r="2425" spans="1:32" x14ac:dyDescent="0.3">
      <c r="A2425" s="1">
        <v>45447</v>
      </c>
      <c r="B2425">
        <v>275</v>
      </c>
      <c r="C2425" t="s">
        <v>299</v>
      </c>
      <c r="D2425" t="s">
        <v>69</v>
      </c>
      <c r="E2425" t="s">
        <v>184</v>
      </c>
      <c r="F2425">
        <v>1010020</v>
      </c>
      <c r="G2425" t="s">
        <v>34</v>
      </c>
      <c r="H2425" t="s">
        <v>28</v>
      </c>
      <c r="I2425" t="s">
        <v>29</v>
      </c>
      <c r="J2425" t="s">
        <v>30</v>
      </c>
      <c r="K2425">
        <v>0</v>
      </c>
      <c r="L2425" t="s">
        <v>31</v>
      </c>
      <c r="M2425" t="s">
        <v>32</v>
      </c>
      <c r="N2425">
        <v>3</v>
      </c>
      <c r="O2425">
        <v>1</v>
      </c>
      <c r="P2425">
        <v>1</v>
      </c>
      <c r="Q2425">
        <v>12</v>
      </c>
      <c r="R2425">
        <v>3.02501</v>
      </c>
      <c r="S2425">
        <v>85.86609</v>
      </c>
      <c r="T2425">
        <v>28</v>
      </c>
      <c r="U2425">
        <v>1</v>
      </c>
      <c r="V2425">
        <v>0</v>
      </c>
      <c r="W2425">
        <v>12</v>
      </c>
      <c r="X2425">
        <v>0</v>
      </c>
      <c r="Y2425" s="3">
        <f t="shared" si="259"/>
        <v>1</v>
      </c>
      <c r="Z2425" s="3">
        <f t="shared" si="260"/>
        <v>1</v>
      </c>
      <c r="AA2425" s="3">
        <f t="shared" si="261"/>
        <v>12</v>
      </c>
      <c r="AB2425">
        <f>VLOOKUP(F2425,'Producto temporal'!A:F,6,0)</f>
        <v>60</v>
      </c>
      <c r="AC2425" s="9" t="str">
        <f t="shared" si="262"/>
        <v>OK</v>
      </c>
      <c r="AD2425" s="9" t="str">
        <f t="shared" si="263"/>
        <v>OK</v>
      </c>
      <c r="AE2425" s="9" t="str">
        <f t="shared" si="264"/>
        <v>OK</v>
      </c>
      <c r="AF2425" s="10">
        <f t="shared" si="265"/>
        <v>53</v>
      </c>
    </row>
    <row r="2426" spans="1:32" x14ac:dyDescent="0.3">
      <c r="A2426" s="1">
        <v>45447</v>
      </c>
      <c r="B2426">
        <v>275</v>
      </c>
      <c r="C2426" t="s">
        <v>299</v>
      </c>
      <c r="D2426" t="s">
        <v>69</v>
      </c>
      <c r="E2426" t="s">
        <v>184</v>
      </c>
      <c r="F2426">
        <v>1010290</v>
      </c>
      <c r="G2426" t="s">
        <v>35</v>
      </c>
      <c r="H2426" t="s">
        <v>28</v>
      </c>
      <c r="I2426" t="s">
        <v>29</v>
      </c>
      <c r="J2426" t="s">
        <v>30</v>
      </c>
      <c r="K2426">
        <v>0</v>
      </c>
      <c r="L2426" t="s">
        <v>31</v>
      </c>
      <c r="M2426" t="s">
        <v>32</v>
      </c>
      <c r="N2426">
        <v>6</v>
      </c>
      <c r="O2426">
        <v>1</v>
      </c>
      <c r="P2426">
        <v>1</v>
      </c>
      <c r="Q2426">
        <v>6</v>
      </c>
      <c r="R2426">
        <v>3.62</v>
      </c>
      <c r="S2426">
        <v>3.62</v>
      </c>
      <c r="T2426">
        <v>1</v>
      </c>
      <c r="U2426">
        <v>1</v>
      </c>
      <c r="V2426">
        <v>0</v>
      </c>
      <c r="W2426">
        <v>0</v>
      </c>
      <c r="X2426">
        <v>0</v>
      </c>
      <c r="Y2426" s="3">
        <f t="shared" si="259"/>
        <v>28</v>
      </c>
      <c r="Z2426" s="3">
        <f t="shared" si="260"/>
        <v>28</v>
      </c>
      <c r="AA2426" s="3">
        <f t="shared" si="261"/>
        <v>168</v>
      </c>
      <c r="AB2426">
        <f>VLOOKUP(F2426,'Producto temporal'!A:F,6,0)</f>
        <v>60</v>
      </c>
      <c r="AC2426" s="9" t="str">
        <f t="shared" si="262"/>
        <v>OK</v>
      </c>
      <c r="AD2426" s="9" t="str">
        <f t="shared" si="263"/>
        <v>OK</v>
      </c>
      <c r="AE2426" s="9" t="str">
        <f t="shared" si="264"/>
        <v>BAJAR MASTERPACK</v>
      </c>
      <c r="AF2426" s="10">
        <f t="shared" si="265"/>
        <v>1</v>
      </c>
    </row>
    <row r="2427" spans="1:32" x14ac:dyDescent="0.3">
      <c r="A2427" s="1">
        <v>45447</v>
      </c>
      <c r="B2427">
        <v>275</v>
      </c>
      <c r="C2427" t="s">
        <v>299</v>
      </c>
      <c r="D2427" t="s">
        <v>69</v>
      </c>
      <c r="E2427" t="s">
        <v>184</v>
      </c>
      <c r="F2427">
        <v>1010291</v>
      </c>
      <c r="G2427" t="s">
        <v>36</v>
      </c>
      <c r="H2427" t="s">
        <v>28</v>
      </c>
      <c r="I2427" t="s">
        <v>29</v>
      </c>
      <c r="J2427" t="s">
        <v>30</v>
      </c>
      <c r="K2427">
        <v>0</v>
      </c>
      <c r="L2427" t="s">
        <v>31</v>
      </c>
      <c r="M2427" t="s">
        <v>32</v>
      </c>
      <c r="N2427">
        <v>4</v>
      </c>
      <c r="O2427">
        <v>1</v>
      </c>
      <c r="P2427">
        <v>1</v>
      </c>
      <c r="Q2427">
        <v>6</v>
      </c>
      <c r="R2427">
        <v>3.62</v>
      </c>
      <c r="S2427">
        <v>3.62</v>
      </c>
      <c r="T2427">
        <v>1</v>
      </c>
      <c r="U2427">
        <v>1</v>
      </c>
      <c r="V2427">
        <v>0</v>
      </c>
      <c r="W2427">
        <v>0</v>
      </c>
      <c r="X2427">
        <v>2</v>
      </c>
      <c r="Y2427" s="3">
        <f t="shared" si="259"/>
        <v>28</v>
      </c>
      <c r="Z2427" s="3">
        <f t="shared" si="260"/>
        <v>28</v>
      </c>
      <c r="AA2427" s="3">
        <f t="shared" si="261"/>
        <v>168</v>
      </c>
      <c r="AB2427">
        <f>VLOOKUP(F2427,'Producto temporal'!A:F,6,0)</f>
        <v>60</v>
      </c>
      <c r="AC2427" s="9" t="str">
        <f t="shared" si="262"/>
        <v>OK</v>
      </c>
      <c r="AD2427" s="9" t="str">
        <f t="shared" si="263"/>
        <v>OK</v>
      </c>
      <c r="AE2427" s="9" t="str">
        <f t="shared" si="264"/>
        <v>BAJAR MASTERPACK</v>
      </c>
      <c r="AF2427" s="10">
        <f t="shared" si="265"/>
        <v>1</v>
      </c>
    </row>
    <row r="2428" spans="1:32" x14ac:dyDescent="0.3">
      <c r="A2428" s="1">
        <v>45447</v>
      </c>
      <c r="B2428">
        <v>275</v>
      </c>
      <c r="C2428" t="s">
        <v>299</v>
      </c>
      <c r="D2428" t="s">
        <v>69</v>
      </c>
      <c r="E2428" t="s">
        <v>184</v>
      </c>
      <c r="F2428">
        <v>1010783</v>
      </c>
      <c r="G2428" t="s">
        <v>37</v>
      </c>
      <c r="H2428" t="s">
        <v>28</v>
      </c>
      <c r="I2428" t="s">
        <v>29</v>
      </c>
      <c r="J2428" t="s">
        <v>30</v>
      </c>
      <c r="K2428">
        <v>0</v>
      </c>
      <c r="L2428" t="s">
        <v>31</v>
      </c>
      <c r="M2428" t="s">
        <v>32</v>
      </c>
      <c r="N2428">
        <v>6</v>
      </c>
      <c r="O2428">
        <v>1</v>
      </c>
      <c r="P2428">
        <v>1</v>
      </c>
      <c r="Q2428">
        <v>12</v>
      </c>
      <c r="R2428">
        <v>3.04121</v>
      </c>
      <c r="S2428">
        <v>89.338890000000006</v>
      </c>
      <c r="T2428">
        <v>29</v>
      </c>
      <c r="U2428">
        <v>1</v>
      </c>
      <c r="V2428">
        <v>0</v>
      </c>
      <c r="W2428">
        <v>6</v>
      </c>
      <c r="X2428">
        <v>0</v>
      </c>
      <c r="Y2428" s="3">
        <f t="shared" si="259"/>
        <v>0.96551724137931028</v>
      </c>
      <c r="Z2428" s="3">
        <f t="shared" si="260"/>
        <v>0.96551724137931028</v>
      </c>
      <c r="AA2428" s="3">
        <f t="shared" si="261"/>
        <v>11.586206896551722</v>
      </c>
      <c r="AB2428">
        <f>VLOOKUP(F2428,'Producto temporal'!A:F,6,0)</f>
        <v>60</v>
      </c>
      <c r="AC2428" s="9" t="str">
        <f t="shared" si="262"/>
        <v>OK</v>
      </c>
      <c r="AD2428" s="9" t="str">
        <f t="shared" si="263"/>
        <v>OK</v>
      </c>
      <c r="AE2428" s="9" t="str">
        <f t="shared" si="264"/>
        <v>OK</v>
      </c>
      <c r="AF2428" s="10">
        <f t="shared" si="265"/>
        <v>54</v>
      </c>
    </row>
    <row r="2429" spans="1:32" x14ac:dyDescent="0.3">
      <c r="A2429" s="1">
        <v>45447</v>
      </c>
      <c r="B2429">
        <v>275</v>
      </c>
      <c r="C2429" t="s">
        <v>299</v>
      </c>
      <c r="D2429" t="s">
        <v>69</v>
      </c>
      <c r="E2429" t="s">
        <v>184</v>
      </c>
      <c r="F2429">
        <v>1011679</v>
      </c>
      <c r="G2429" t="s">
        <v>38</v>
      </c>
      <c r="H2429" t="s">
        <v>28</v>
      </c>
      <c r="I2429" t="s">
        <v>29</v>
      </c>
      <c r="J2429" t="s">
        <v>30</v>
      </c>
      <c r="K2429">
        <v>0</v>
      </c>
      <c r="L2429" t="s">
        <v>31</v>
      </c>
      <c r="M2429" t="s">
        <v>32</v>
      </c>
      <c r="N2429">
        <v>0</v>
      </c>
      <c r="O2429">
        <v>1</v>
      </c>
      <c r="P2429">
        <v>1</v>
      </c>
      <c r="Q2429">
        <v>12</v>
      </c>
      <c r="R2429">
        <v>2.3849999999999998</v>
      </c>
      <c r="S2429">
        <v>16.695</v>
      </c>
      <c r="T2429">
        <v>7</v>
      </c>
      <c r="U2429">
        <v>0</v>
      </c>
      <c r="V2429">
        <v>0</v>
      </c>
      <c r="W2429">
        <v>4</v>
      </c>
      <c r="X2429">
        <v>0</v>
      </c>
      <c r="Y2429" s="3">
        <f t="shared" si="259"/>
        <v>4</v>
      </c>
      <c r="Z2429" s="3">
        <f t="shared" si="260"/>
        <v>4</v>
      </c>
      <c r="AA2429" s="3">
        <f t="shared" si="261"/>
        <v>48</v>
      </c>
      <c r="AB2429">
        <f>VLOOKUP(F2429,'Producto temporal'!A:F,6,0)</f>
        <v>60</v>
      </c>
      <c r="AC2429" s="9" t="str">
        <f t="shared" si="262"/>
        <v>OK</v>
      </c>
      <c r="AD2429" s="9" t="str">
        <f t="shared" si="263"/>
        <v>OK</v>
      </c>
      <c r="AE2429" s="9" t="str">
        <f t="shared" si="264"/>
        <v>OK</v>
      </c>
      <c r="AF2429" s="10">
        <f t="shared" si="265"/>
        <v>13</v>
      </c>
    </row>
    <row r="2430" spans="1:32" x14ac:dyDescent="0.3">
      <c r="A2430" s="1">
        <v>45447</v>
      </c>
      <c r="B2430">
        <v>275</v>
      </c>
      <c r="C2430" t="s">
        <v>299</v>
      </c>
      <c r="D2430" t="s">
        <v>69</v>
      </c>
      <c r="E2430" t="s">
        <v>184</v>
      </c>
      <c r="F2430">
        <v>1011885</v>
      </c>
      <c r="G2430" t="s">
        <v>39</v>
      </c>
      <c r="H2430" t="s">
        <v>28</v>
      </c>
      <c r="I2430" t="s">
        <v>29</v>
      </c>
      <c r="J2430" t="s">
        <v>30</v>
      </c>
      <c r="K2430">
        <v>0</v>
      </c>
      <c r="L2430" t="s">
        <v>31</v>
      </c>
      <c r="M2430" t="s">
        <v>32</v>
      </c>
      <c r="N2430">
        <v>4</v>
      </c>
      <c r="O2430">
        <v>3</v>
      </c>
      <c r="P2430">
        <v>1</v>
      </c>
      <c r="Q2430">
        <v>12</v>
      </c>
      <c r="R2430">
        <v>2.3849999999999998</v>
      </c>
      <c r="S2430">
        <v>0</v>
      </c>
      <c r="T2430">
        <v>0</v>
      </c>
      <c r="U2430">
        <v>1</v>
      </c>
      <c r="V2430">
        <v>0</v>
      </c>
      <c r="W2430">
        <v>0</v>
      </c>
      <c r="X2430">
        <v>0</v>
      </c>
      <c r="Y2430" s="3" t="str">
        <f t="shared" si="259"/>
        <v>PRODUCTO SIN VENTA</v>
      </c>
      <c r="Z2430" s="3" t="str">
        <f t="shared" si="260"/>
        <v>PRODUCTO SIN VENTA</v>
      </c>
      <c r="AA2430" s="3" t="str">
        <f t="shared" si="261"/>
        <v>PRODUCTO SIN VENTA</v>
      </c>
      <c r="AB2430">
        <f>VLOOKUP(F2430,'Producto temporal'!A:F,6,0)</f>
        <v>60</v>
      </c>
      <c r="AC2430" s="9" t="str">
        <f t="shared" si="262"/>
        <v>PRODUCTO SIN VENTA</v>
      </c>
      <c r="AD2430" s="9" t="str">
        <f t="shared" si="263"/>
        <v>PRODUCTO SIN VENTA</v>
      </c>
      <c r="AE2430" s="9" t="str">
        <f t="shared" si="264"/>
        <v>PRODUCTO SIN VENTA</v>
      </c>
      <c r="AF2430" s="10">
        <f t="shared" si="265"/>
        <v>0</v>
      </c>
    </row>
    <row r="2431" spans="1:32" x14ac:dyDescent="0.3">
      <c r="A2431" s="1">
        <v>45447</v>
      </c>
      <c r="B2431">
        <v>275</v>
      </c>
      <c r="C2431" t="s">
        <v>299</v>
      </c>
      <c r="D2431" t="s">
        <v>69</v>
      </c>
      <c r="E2431" t="s">
        <v>184</v>
      </c>
      <c r="F2431">
        <v>1012657</v>
      </c>
      <c r="G2431" t="s">
        <v>40</v>
      </c>
      <c r="H2431" t="s">
        <v>28</v>
      </c>
      <c r="I2431" t="s">
        <v>29</v>
      </c>
      <c r="J2431" t="s">
        <v>30</v>
      </c>
      <c r="K2431">
        <v>0</v>
      </c>
      <c r="L2431" t="s">
        <v>31</v>
      </c>
      <c r="M2431" t="s">
        <v>32</v>
      </c>
      <c r="N2431">
        <v>2</v>
      </c>
      <c r="O2431">
        <v>1</v>
      </c>
      <c r="P2431">
        <v>1</v>
      </c>
      <c r="Q2431">
        <v>12</v>
      </c>
      <c r="R2431">
        <v>3.0294400000000001</v>
      </c>
      <c r="S2431">
        <v>36.873449999999998</v>
      </c>
      <c r="T2431">
        <v>12</v>
      </c>
      <c r="U2431">
        <v>1</v>
      </c>
      <c r="V2431">
        <v>0</v>
      </c>
      <c r="W2431">
        <v>6</v>
      </c>
      <c r="X2431">
        <v>0</v>
      </c>
      <c r="Y2431" s="3">
        <f t="shared" si="259"/>
        <v>2.3333333333333335</v>
      </c>
      <c r="Z2431" s="3">
        <f t="shared" si="260"/>
        <v>2.3333333333333335</v>
      </c>
      <c r="AA2431" s="3">
        <f t="shared" si="261"/>
        <v>28</v>
      </c>
      <c r="AB2431">
        <f>VLOOKUP(F2431,'Producto temporal'!A:F,6,0)</f>
        <v>60</v>
      </c>
      <c r="AC2431" s="9" t="str">
        <f t="shared" si="262"/>
        <v>OK</v>
      </c>
      <c r="AD2431" s="9" t="str">
        <f t="shared" si="263"/>
        <v>OK</v>
      </c>
      <c r="AE2431" s="9" t="str">
        <f t="shared" si="264"/>
        <v>OK</v>
      </c>
      <c r="AF2431" s="10">
        <f t="shared" si="265"/>
        <v>22</v>
      </c>
    </row>
    <row r="2432" spans="1:32" x14ac:dyDescent="0.3">
      <c r="A2432" s="1">
        <v>45447</v>
      </c>
      <c r="B2432">
        <v>275</v>
      </c>
      <c r="C2432" t="s">
        <v>299</v>
      </c>
      <c r="D2432" t="s">
        <v>69</v>
      </c>
      <c r="E2432" t="s">
        <v>184</v>
      </c>
      <c r="F2432">
        <v>1012658</v>
      </c>
      <c r="G2432" t="s">
        <v>41</v>
      </c>
      <c r="H2432" t="s">
        <v>28</v>
      </c>
      <c r="I2432" t="s">
        <v>29</v>
      </c>
      <c r="J2432" t="s">
        <v>30</v>
      </c>
      <c r="K2432">
        <v>0</v>
      </c>
      <c r="L2432" t="s">
        <v>31</v>
      </c>
      <c r="M2432" t="s">
        <v>32</v>
      </c>
      <c r="N2432">
        <v>3</v>
      </c>
      <c r="O2432">
        <v>1</v>
      </c>
      <c r="P2432">
        <v>1</v>
      </c>
      <c r="Q2432">
        <v>12</v>
      </c>
      <c r="R2432">
        <v>2.6459999999999999</v>
      </c>
      <c r="S2432">
        <v>18.521999999999998</v>
      </c>
      <c r="T2432">
        <v>7</v>
      </c>
      <c r="U2432">
        <v>1</v>
      </c>
      <c r="V2432">
        <v>0</v>
      </c>
      <c r="W2432">
        <v>4</v>
      </c>
      <c r="X2432">
        <v>0</v>
      </c>
      <c r="Y2432" s="3">
        <f t="shared" si="259"/>
        <v>4</v>
      </c>
      <c r="Z2432" s="3">
        <f t="shared" si="260"/>
        <v>4</v>
      </c>
      <c r="AA2432" s="3">
        <f t="shared" si="261"/>
        <v>48</v>
      </c>
      <c r="AB2432">
        <f>VLOOKUP(F2432,'Producto temporal'!A:F,6,0)</f>
        <v>60</v>
      </c>
      <c r="AC2432" s="9" t="str">
        <f t="shared" si="262"/>
        <v>OK</v>
      </c>
      <c r="AD2432" s="9" t="str">
        <f t="shared" si="263"/>
        <v>OK</v>
      </c>
      <c r="AE2432" s="9" t="str">
        <f t="shared" si="264"/>
        <v>OK</v>
      </c>
      <c r="AF2432" s="10">
        <f t="shared" si="265"/>
        <v>13</v>
      </c>
    </row>
    <row r="2433" spans="1:32" x14ac:dyDescent="0.3">
      <c r="A2433" s="1">
        <v>45447</v>
      </c>
      <c r="B2433">
        <v>275</v>
      </c>
      <c r="C2433" t="s">
        <v>299</v>
      </c>
      <c r="D2433" t="s">
        <v>69</v>
      </c>
      <c r="E2433" t="s">
        <v>184</v>
      </c>
      <c r="F2433">
        <v>1013898</v>
      </c>
      <c r="G2433" t="s">
        <v>42</v>
      </c>
      <c r="H2433" t="s">
        <v>28</v>
      </c>
      <c r="I2433" t="s">
        <v>29</v>
      </c>
      <c r="J2433" t="s">
        <v>30</v>
      </c>
      <c r="K2433">
        <v>0</v>
      </c>
      <c r="L2433" t="s">
        <v>31</v>
      </c>
      <c r="M2433" t="s">
        <v>32</v>
      </c>
      <c r="N2433">
        <v>5</v>
      </c>
      <c r="O2433">
        <v>3</v>
      </c>
      <c r="P2433">
        <v>1</v>
      </c>
      <c r="Q2433">
        <v>12</v>
      </c>
      <c r="R2433">
        <v>3.3237999999999999</v>
      </c>
      <c r="S2433">
        <v>6.7254899999999997</v>
      </c>
      <c r="T2433">
        <v>2</v>
      </c>
      <c r="U2433">
        <v>1</v>
      </c>
      <c r="V2433">
        <v>0</v>
      </c>
      <c r="W2433">
        <v>0</v>
      </c>
      <c r="X2433">
        <v>0</v>
      </c>
      <c r="Y2433" s="3">
        <f t="shared" si="259"/>
        <v>42</v>
      </c>
      <c r="Z2433" s="3">
        <f t="shared" si="260"/>
        <v>14</v>
      </c>
      <c r="AA2433" s="3">
        <f t="shared" si="261"/>
        <v>168</v>
      </c>
      <c r="AB2433">
        <f>VLOOKUP(F2433,'Producto temporal'!A:F,6,0)</f>
        <v>60</v>
      </c>
      <c r="AC2433" s="9" t="str">
        <f t="shared" si="262"/>
        <v>OK</v>
      </c>
      <c r="AD2433" s="9" t="str">
        <f t="shared" si="263"/>
        <v>OK</v>
      </c>
      <c r="AE2433" s="9" t="str">
        <f t="shared" si="264"/>
        <v>BAJAR MASTERPACK</v>
      </c>
      <c r="AF2433" s="10">
        <f t="shared" si="265"/>
        <v>3</v>
      </c>
    </row>
    <row r="2434" spans="1:32" x14ac:dyDescent="0.3">
      <c r="A2434" s="1">
        <v>45447</v>
      </c>
      <c r="B2434">
        <v>276</v>
      </c>
      <c r="C2434" t="s">
        <v>300</v>
      </c>
      <c r="D2434" t="s">
        <v>65</v>
      </c>
      <c r="E2434" t="s">
        <v>184</v>
      </c>
      <c r="F2434">
        <v>1003938</v>
      </c>
      <c r="G2434" t="s">
        <v>27</v>
      </c>
      <c r="H2434" t="s">
        <v>28</v>
      </c>
      <c r="I2434" t="s">
        <v>29</v>
      </c>
      <c r="J2434" t="s">
        <v>30</v>
      </c>
      <c r="K2434">
        <v>0</v>
      </c>
      <c r="L2434" t="s">
        <v>31</v>
      </c>
      <c r="M2434" t="s">
        <v>32</v>
      </c>
      <c r="N2434">
        <v>5</v>
      </c>
      <c r="O2434">
        <v>1</v>
      </c>
      <c r="P2434">
        <v>1</v>
      </c>
      <c r="Q2434">
        <v>12</v>
      </c>
      <c r="R2434">
        <v>3.1680000000000001</v>
      </c>
      <c r="S2434">
        <v>3.1680000000000001</v>
      </c>
      <c r="T2434">
        <v>1</v>
      </c>
      <c r="U2434">
        <v>1</v>
      </c>
      <c r="V2434">
        <v>0</v>
      </c>
      <c r="W2434">
        <v>0</v>
      </c>
      <c r="X2434">
        <v>0</v>
      </c>
      <c r="Y2434" s="3">
        <f t="shared" si="259"/>
        <v>28</v>
      </c>
      <c r="Z2434" s="3">
        <f t="shared" si="260"/>
        <v>28</v>
      </c>
      <c r="AA2434" s="3">
        <f t="shared" si="261"/>
        <v>336</v>
      </c>
      <c r="AB2434">
        <f>VLOOKUP(F2434,'Producto temporal'!A:F,6,0)</f>
        <v>60</v>
      </c>
      <c r="AC2434" s="9" t="str">
        <f t="shared" si="262"/>
        <v>OK</v>
      </c>
      <c r="AD2434" s="9" t="str">
        <f t="shared" si="263"/>
        <v>OK</v>
      </c>
      <c r="AE2434" s="9" t="str">
        <f t="shared" si="264"/>
        <v>BAJAR MASTERPACK</v>
      </c>
      <c r="AF2434" s="10">
        <f t="shared" si="265"/>
        <v>1</v>
      </c>
    </row>
    <row r="2435" spans="1:32" x14ac:dyDescent="0.3">
      <c r="A2435" s="1">
        <v>45447</v>
      </c>
      <c r="B2435">
        <v>276</v>
      </c>
      <c r="C2435" t="s">
        <v>300</v>
      </c>
      <c r="D2435" t="s">
        <v>65</v>
      </c>
      <c r="E2435" t="s">
        <v>184</v>
      </c>
      <c r="F2435">
        <v>1003941</v>
      </c>
      <c r="G2435" t="s">
        <v>33</v>
      </c>
      <c r="H2435" t="s">
        <v>28</v>
      </c>
      <c r="I2435" t="s">
        <v>29</v>
      </c>
      <c r="J2435" t="s">
        <v>30</v>
      </c>
      <c r="K2435">
        <v>0</v>
      </c>
      <c r="L2435" t="s">
        <v>31</v>
      </c>
      <c r="M2435" t="s">
        <v>32</v>
      </c>
      <c r="N2435">
        <v>13</v>
      </c>
      <c r="O2435">
        <v>1</v>
      </c>
      <c r="P2435">
        <v>1</v>
      </c>
      <c r="Q2435">
        <v>20</v>
      </c>
      <c r="R2435">
        <v>2.3220000000000001</v>
      </c>
      <c r="S2435">
        <v>25.542000000000002</v>
      </c>
      <c r="T2435">
        <v>11</v>
      </c>
      <c r="U2435">
        <v>1</v>
      </c>
      <c r="V2435">
        <v>0</v>
      </c>
      <c r="W2435">
        <v>0</v>
      </c>
      <c r="X2435">
        <v>0</v>
      </c>
      <c r="Y2435" s="3">
        <f t="shared" si="259"/>
        <v>2.5454545454545454</v>
      </c>
      <c r="Z2435" s="3">
        <f t="shared" si="260"/>
        <v>2.5454545454545454</v>
      </c>
      <c r="AA2435" s="3">
        <f t="shared" si="261"/>
        <v>50.909090909090914</v>
      </c>
      <c r="AB2435">
        <f>VLOOKUP(F2435,'Producto temporal'!A:F,6,0)</f>
        <v>60</v>
      </c>
      <c r="AC2435" s="9" t="str">
        <f t="shared" si="262"/>
        <v>OK</v>
      </c>
      <c r="AD2435" s="9" t="str">
        <f t="shared" si="263"/>
        <v>OK</v>
      </c>
      <c r="AE2435" s="9" t="str">
        <f t="shared" si="264"/>
        <v>OK</v>
      </c>
      <c r="AF2435" s="10">
        <f t="shared" si="265"/>
        <v>20</v>
      </c>
    </row>
    <row r="2436" spans="1:32" x14ac:dyDescent="0.3">
      <c r="A2436" s="1">
        <v>45447</v>
      </c>
      <c r="B2436">
        <v>276</v>
      </c>
      <c r="C2436" t="s">
        <v>300</v>
      </c>
      <c r="D2436" t="s">
        <v>65</v>
      </c>
      <c r="E2436" t="s">
        <v>184</v>
      </c>
      <c r="F2436">
        <v>1010020</v>
      </c>
      <c r="G2436" t="s">
        <v>34</v>
      </c>
      <c r="H2436" t="s">
        <v>28</v>
      </c>
      <c r="I2436" t="s">
        <v>29</v>
      </c>
      <c r="J2436" t="s">
        <v>30</v>
      </c>
      <c r="K2436">
        <v>0</v>
      </c>
      <c r="L2436" t="s">
        <v>31</v>
      </c>
      <c r="M2436" t="s">
        <v>32</v>
      </c>
      <c r="N2436">
        <v>12</v>
      </c>
      <c r="O2436">
        <v>1</v>
      </c>
      <c r="P2436">
        <v>1</v>
      </c>
      <c r="Q2436">
        <v>12</v>
      </c>
      <c r="R2436">
        <v>3.02501</v>
      </c>
      <c r="S2436">
        <v>46.145609999999998</v>
      </c>
      <c r="T2436">
        <v>15</v>
      </c>
      <c r="U2436">
        <v>1</v>
      </c>
      <c r="V2436">
        <v>0</v>
      </c>
      <c r="W2436">
        <v>0</v>
      </c>
      <c r="X2436">
        <v>0</v>
      </c>
      <c r="Y2436" s="3">
        <f t="shared" ref="Y2436:Y2499" si="266">IF(AND(N2436=0,T2436=0),"PRODUCTO SIN CARGA",IF(AND(N2436&gt;0,T2436=0),"PRODUCTO SIN VENTA",O2436/($T2436/$T$1)))</f>
        <v>1.8666666666666667</v>
      </c>
      <c r="Z2436" s="3">
        <f t="shared" ref="Z2436:Z2499" si="267">IF(AND(N2436=0,T2436=0),"PRODUCTO SIN CARGA",IF(AND(N2436&gt;0,T2436=0),"PRODUCTO SIN VENTA",P2436/($T2436/$T$1)))</f>
        <v>1.8666666666666667</v>
      </c>
      <c r="AA2436" s="3">
        <f t="shared" ref="AA2436:AA2499" si="268">IF(AND(N2436=0,T2436=0),"PRODUCTO SIN CARGA",IF(AND(N2436&gt;0,T2436=0),"PRODUCTO SIN VENTA",Q2436/($T2436/$T$1)))</f>
        <v>22.400000000000002</v>
      </c>
      <c r="AB2436">
        <f>VLOOKUP(F2436,'Producto temporal'!A:F,6,0)</f>
        <v>60</v>
      </c>
      <c r="AC2436" s="9" t="str">
        <f t="shared" ref="AC2436:AC2499" si="269">IF(Y2436&lt;=$AB2436,"OK",IF(AND(N2436=0,T2436=0),"PRODUCTO SIN CARGA",IF(AND(N2436&gt;0,T2436=0),"PRODUCTO SIN VENTA","BAJAR PACKQTY")))</f>
        <v>OK</v>
      </c>
      <c r="AD2436" s="9" t="str">
        <f t="shared" ref="AD2436:AD2499" si="270">IF(Z2436&lt;=$AB2436,"OK",IF(AND(N2436=0,T2436=0),"PRODUCTO SIN CARGA",IF(AND(N2436&gt;0,T2436=0),"PRODUCTO SIN VENTA","BAJAR PACKQTY")))</f>
        <v>OK</v>
      </c>
      <c r="AE2436" s="9" t="str">
        <f t="shared" ref="AE2436:AE2499" si="271">IF(AA2436&lt;=AB2436,"OK",IF(AND(N2436=0,T2436=0),"PRODUCTO SIN CARGA",IF(AND(N2436&gt;0,T2436=0),"PRODUCTO SIN VENTA","BAJAR MASTERPACK")))</f>
        <v>OK</v>
      </c>
      <c r="AF2436" s="10">
        <f t="shared" ref="AF2436:AF2499" si="272">TRUNC((T2436/$T$1)*(AB2436-$AB$1),0)</f>
        <v>28</v>
      </c>
    </row>
    <row r="2437" spans="1:32" x14ac:dyDescent="0.3">
      <c r="A2437" s="1">
        <v>45447</v>
      </c>
      <c r="B2437">
        <v>276</v>
      </c>
      <c r="C2437" t="s">
        <v>300</v>
      </c>
      <c r="D2437" t="s">
        <v>65</v>
      </c>
      <c r="E2437" t="s">
        <v>184</v>
      </c>
      <c r="F2437">
        <v>1010290</v>
      </c>
      <c r="G2437" t="s">
        <v>35</v>
      </c>
      <c r="H2437" t="s">
        <v>28</v>
      </c>
      <c r="I2437" t="s">
        <v>29</v>
      </c>
      <c r="J2437" t="s">
        <v>30</v>
      </c>
      <c r="K2437">
        <v>0</v>
      </c>
      <c r="L2437" t="s">
        <v>31</v>
      </c>
      <c r="M2437" t="s">
        <v>32</v>
      </c>
      <c r="N2437">
        <v>17</v>
      </c>
      <c r="O2437">
        <v>1</v>
      </c>
      <c r="P2437">
        <v>1</v>
      </c>
      <c r="Q2437">
        <v>6</v>
      </c>
      <c r="R2437">
        <v>3.62</v>
      </c>
      <c r="S2437">
        <v>7.24</v>
      </c>
      <c r="T2437">
        <v>2</v>
      </c>
      <c r="U2437">
        <v>1</v>
      </c>
      <c r="V2437">
        <v>0</v>
      </c>
      <c r="W2437">
        <v>0</v>
      </c>
      <c r="X2437">
        <v>0</v>
      </c>
      <c r="Y2437" s="3">
        <f t="shared" si="266"/>
        <v>14</v>
      </c>
      <c r="Z2437" s="3">
        <f t="shared" si="267"/>
        <v>14</v>
      </c>
      <c r="AA2437" s="3">
        <f t="shared" si="268"/>
        <v>84</v>
      </c>
      <c r="AB2437">
        <f>VLOOKUP(F2437,'Producto temporal'!A:F,6,0)</f>
        <v>60</v>
      </c>
      <c r="AC2437" s="9" t="str">
        <f t="shared" si="269"/>
        <v>OK</v>
      </c>
      <c r="AD2437" s="9" t="str">
        <f t="shared" si="270"/>
        <v>OK</v>
      </c>
      <c r="AE2437" s="9" t="str">
        <f t="shared" si="271"/>
        <v>BAJAR MASTERPACK</v>
      </c>
      <c r="AF2437" s="10">
        <f t="shared" si="272"/>
        <v>3</v>
      </c>
    </row>
    <row r="2438" spans="1:32" x14ac:dyDescent="0.3">
      <c r="A2438" s="1">
        <v>45447</v>
      </c>
      <c r="B2438">
        <v>276</v>
      </c>
      <c r="C2438" t="s">
        <v>300</v>
      </c>
      <c r="D2438" t="s">
        <v>65</v>
      </c>
      <c r="E2438" t="s">
        <v>184</v>
      </c>
      <c r="F2438">
        <v>1010291</v>
      </c>
      <c r="G2438" t="s">
        <v>36</v>
      </c>
      <c r="H2438" t="s">
        <v>28</v>
      </c>
      <c r="I2438" t="s">
        <v>29</v>
      </c>
      <c r="J2438" t="s">
        <v>30</v>
      </c>
      <c r="K2438">
        <v>0</v>
      </c>
      <c r="L2438" t="s">
        <v>31</v>
      </c>
      <c r="M2438" t="s">
        <v>32</v>
      </c>
      <c r="N2438">
        <v>7</v>
      </c>
      <c r="O2438">
        <v>1</v>
      </c>
      <c r="P2438">
        <v>1</v>
      </c>
      <c r="Q2438">
        <v>6</v>
      </c>
      <c r="R2438">
        <v>3.62</v>
      </c>
      <c r="S2438">
        <v>18.100000000000001</v>
      </c>
      <c r="T2438">
        <v>5</v>
      </c>
      <c r="U2438">
        <v>1</v>
      </c>
      <c r="V2438">
        <v>0</v>
      </c>
      <c r="W2438">
        <v>0</v>
      </c>
      <c r="X2438">
        <v>6</v>
      </c>
      <c r="Y2438" s="3">
        <f t="shared" si="266"/>
        <v>5.6</v>
      </c>
      <c r="Z2438" s="3">
        <f t="shared" si="267"/>
        <v>5.6</v>
      </c>
      <c r="AA2438" s="3">
        <f t="shared" si="268"/>
        <v>33.6</v>
      </c>
      <c r="AB2438">
        <f>VLOOKUP(F2438,'Producto temporal'!A:F,6,0)</f>
        <v>60</v>
      </c>
      <c r="AC2438" s="9" t="str">
        <f t="shared" si="269"/>
        <v>OK</v>
      </c>
      <c r="AD2438" s="9" t="str">
        <f t="shared" si="270"/>
        <v>OK</v>
      </c>
      <c r="AE2438" s="9" t="str">
        <f t="shared" si="271"/>
        <v>OK</v>
      </c>
      <c r="AF2438" s="10">
        <f t="shared" si="272"/>
        <v>9</v>
      </c>
    </row>
    <row r="2439" spans="1:32" x14ac:dyDescent="0.3">
      <c r="A2439" s="1">
        <v>45447</v>
      </c>
      <c r="B2439">
        <v>276</v>
      </c>
      <c r="C2439" t="s">
        <v>300</v>
      </c>
      <c r="D2439" t="s">
        <v>65</v>
      </c>
      <c r="E2439" t="s">
        <v>184</v>
      </c>
      <c r="F2439">
        <v>1010783</v>
      </c>
      <c r="G2439" t="s">
        <v>37</v>
      </c>
      <c r="H2439" t="s">
        <v>28</v>
      </c>
      <c r="I2439" t="s">
        <v>29</v>
      </c>
      <c r="J2439" t="s">
        <v>30</v>
      </c>
      <c r="K2439">
        <v>0</v>
      </c>
      <c r="L2439" t="s">
        <v>31</v>
      </c>
      <c r="M2439" t="s">
        <v>32</v>
      </c>
      <c r="N2439">
        <v>8</v>
      </c>
      <c r="O2439">
        <v>1</v>
      </c>
      <c r="P2439">
        <v>1</v>
      </c>
      <c r="Q2439">
        <v>12</v>
      </c>
      <c r="R2439">
        <v>3.04121</v>
      </c>
      <c r="S2439">
        <v>21.82076</v>
      </c>
      <c r="T2439">
        <v>7</v>
      </c>
      <c r="U2439">
        <v>1</v>
      </c>
      <c r="V2439">
        <v>0</v>
      </c>
      <c r="W2439">
        <v>0</v>
      </c>
      <c r="X2439">
        <v>0</v>
      </c>
      <c r="Y2439" s="3">
        <f t="shared" si="266"/>
        <v>4</v>
      </c>
      <c r="Z2439" s="3">
        <f t="shared" si="267"/>
        <v>4</v>
      </c>
      <c r="AA2439" s="3">
        <f t="shared" si="268"/>
        <v>48</v>
      </c>
      <c r="AB2439">
        <f>VLOOKUP(F2439,'Producto temporal'!A:F,6,0)</f>
        <v>60</v>
      </c>
      <c r="AC2439" s="9" t="str">
        <f t="shared" si="269"/>
        <v>OK</v>
      </c>
      <c r="AD2439" s="9" t="str">
        <f t="shared" si="270"/>
        <v>OK</v>
      </c>
      <c r="AE2439" s="9" t="str">
        <f t="shared" si="271"/>
        <v>OK</v>
      </c>
      <c r="AF2439" s="10">
        <f t="shared" si="272"/>
        <v>13</v>
      </c>
    </row>
    <row r="2440" spans="1:32" x14ac:dyDescent="0.3">
      <c r="A2440" s="1">
        <v>45447</v>
      </c>
      <c r="B2440">
        <v>276</v>
      </c>
      <c r="C2440" t="s">
        <v>300</v>
      </c>
      <c r="D2440" t="s">
        <v>65</v>
      </c>
      <c r="E2440" t="s">
        <v>184</v>
      </c>
      <c r="F2440">
        <v>1011679</v>
      </c>
      <c r="G2440" t="s">
        <v>38</v>
      </c>
      <c r="H2440" t="s">
        <v>28</v>
      </c>
      <c r="I2440" t="s">
        <v>29</v>
      </c>
      <c r="J2440" t="s">
        <v>30</v>
      </c>
      <c r="K2440">
        <v>0</v>
      </c>
      <c r="L2440" t="s">
        <v>31</v>
      </c>
      <c r="M2440" t="s">
        <v>32</v>
      </c>
      <c r="N2440">
        <v>5</v>
      </c>
      <c r="O2440">
        <v>1</v>
      </c>
      <c r="P2440">
        <v>1</v>
      </c>
      <c r="Q2440">
        <v>12</v>
      </c>
      <c r="R2440">
        <v>2.3849999999999998</v>
      </c>
      <c r="S2440">
        <v>4.7699999999999996</v>
      </c>
      <c r="T2440">
        <v>2</v>
      </c>
      <c r="U2440">
        <v>1</v>
      </c>
      <c r="V2440">
        <v>0</v>
      </c>
      <c r="W2440">
        <v>0</v>
      </c>
      <c r="X2440">
        <v>0</v>
      </c>
      <c r="Y2440" s="3">
        <f t="shared" si="266"/>
        <v>14</v>
      </c>
      <c r="Z2440" s="3">
        <f t="shared" si="267"/>
        <v>14</v>
      </c>
      <c r="AA2440" s="3">
        <f t="shared" si="268"/>
        <v>168</v>
      </c>
      <c r="AB2440">
        <f>VLOOKUP(F2440,'Producto temporal'!A:F,6,0)</f>
        <v>60</v>
      </c>
      <c r="AC2440" s="9" t="str">
        <f t="shared" si="269"/>
        <v>OK</v>
      </c>
      <c r="AD2440" s="9" t="str">
        <f t="shared" si="270"/>
        <v>OK</v>
      </c>
      <c r="AE2440" s="9" t="str">
        <f t="shared" si="271"/>
        <v>BAJAR MASTERPACK</v>
      </c>
      <c r="AF2440" s="10">
        <f t="shared" si="272"/>
        <v>3</v>
      </c>
    </row>
    <row r="2441" spans="1:32" x14ac:dyDescent="0.3">
      <c r="A2441" s="1">
        <v>45447</v>
      </c>
      <c r="B2441">
        <v>276</v>
      </c>
      <c r="C2441" t="s">
        <v>300</v>
      </c>
      <c r="D2441" t="s">
        <v>65</v>
      </c>
      <c r="E2441" t="s">
        <v>184</v>
      </c>
      <c r="F2441">
        <v>1011885</v>
      </c>
      <c r="G2441" t="s">
        <v>39</v>
      </c>
      <c r="H2441" t="s">
        <v>28</v>
      </c>
      <c r="I2441" t="s">
        <v>29</v>
      </c>
      <c r="J2441" t="s">
        <v>30</v>
      </c>
      <c r="K2441">
        <v>0</v>
      </c>
      <c r="L2441" t="s">
        <v>31</v>
      </c>
      <c r="M2441" t="s">
        <v>32</v>
      </c>
      <c r="N2441">
        <v>5</v>
      </c>
      <c r="O2441">
        <v>3</v>
      </c>
      <c r="P2441">
        <v>1</v>
      </c>
      <c r="Q2441">
        <v>12</v>
      </c>
      <c r="R2441">
        <v>2.3849999999999998</v>
      </c>
      <c r="S2441">
        <v>2.3849999999999998</v>
      </c>
      <c r="T2441">
        <v>1</v>
      </c>
      <c r="U2441">
        <v>1</v>
      </c>
      <c r="V2441">
        <v>0</v>
      </c>
      <c r="W2441">
        <v>0</v>
      </c>
      <c r="X2441">
        <v>0</v>
      </c>
      <c r="Y2441" s="3">
        <f t="shared" si="266"/>
        <v>84</v>
      </c>
      <c r="Z2441" s="3">
        <f t="shared" si="267"/>
        <v>28</v>
      </c>
      <c r="AA2441" s="3">
        <f t="shared" si="268"/>
        <v>336</v>
      </c>
      <c r="AB2441">
        <f>VLOOKUP(F2441,'Producto temporal'!A:F,6,0)</f>
        <v>60</v>
      </c>
      <c r="AC2441" s="9" t="str">
        <f t="shared" si="269"/>
        <v>BAJAR PACKQTY</v>
      </c>
      <c r="AD2441" s="9" t="str">
        <f t="shared" si="270"/>
        <v>OK</v>
      </c>
      <c r="AE2441" s="9" t="str">
        <f t="shared" si="271"/>
        <v>BAJAR MASTERPACK</v>
      </c>
      <c r="AF2441" s="10">
        <f t="shared" si="272"/>
        <v>1</v>
      </c>
    </row>
    <row r="2442" spans="1:32" x14ac:dyDescent="0.3">
      <c r="A2442" s="1">
        <v>45447</v>
      </c>
      <c r="B2442">
        <v>276</v>
      </c>
      <c r="C2442" t="s">
        <v>300</v>
      </c>
      <c r="D2442" t="s">
        <v>65</v>
      </c>
      <c r="E2442" t="s">
        <v>184</v>
      </c>
      <c r="F2442">
        <v>1012657</v>
      </c>
      <c r="G2442" t="s">
        <v>40</v>
      </c>
      <c r="H2442" t="s">
        <v>28</v>
      </c>
      <c r="I2442" t="s">
        <v>29</v>
      </c>
      <c r="J2442" t="s">
        <v>30</v>
      </c>
      <c r="K2442">
        <v>0</v>
      </c>
      <c r="L2442" t="s">
        <v>31</v>
      </c>
      <c r="M2442" t="s">
        <v>32</v>
      </c>
      <c r="N2442">
        <v>8</v>
      </c>
      <c r="O2442">
        <v>1</v>
      </c>
      <c r="P2442">
        <v>1</v>
      </c>
      <c r="Q2442">
        <v>12</v>
      </c>
      <c r="R2442">
        <v>3.0294400000000001</v>
      </c>
      <c r="S2442">
        <v>15.4602</v>
      </c>
      <c r="T2442">
        <v>5</v>
      </c>
      <c r="U2442">
        <v>1</v>
      </c>
      <c r="V2442">
        <v>0</v>
      </c>
      <c r="W2442">
        <v>0</v>
      </c>
      <c r="X2442">
        <v>0</v>
      </c>
      <c r="Y2442" s="3">
        <f t="shared" si="266"/>
        <v>5.6</v>
      </c>
      <c r="Z2442" s="3">
        <f t="shared" si="267"/>
        <v>5.6</v>
      </c>
      <c r="AA2442" s="3">
        <f t="shared" si="268"/>
        <v>67.2</v>
      </c>
      <c r="AB2442">
        <f>VLOOKUP(F2442,'Producto temporal'!A:F,6,0)</f>
        <v>60</v>
      </c>
      <c r="AC2442" s="9" t="str">
        <f t="shared" si="269"/>
        <v>OK</v>
      </c>
      <c r="AD2442" s="9" t="str">
        <f t="shared" si="270"/>
        <v>OK</v>
      </c>
      <c r="AE2442" s="9" t="str">
        <f t="shared" si="271"/>
        <v>BAJAR MASTERPACK</v>
      </c>
      <c r="AF2442" s="10">
        <f t="shared" si="272"/>
        <v>9</v>
      </c>
    </row>
    <row r="2443" spans="1:32" x14ac:dyDescent="0.3">
      <c r="A2443" s="1">
        <v>45447</v>
      </c>
      <c r="B2443">
        <v>276</v>
      </c>
      <c r="C2443" t="s">
        <v>300</v>
      </c>
      <c r="D2443" t="s">
        <v>65</v>
      </c>
      <c r="E2443" t="s">
        <v>184</v>
      </c>
      <c r="F2443">
        <v>1012658</v>
      </c>
      <c r="G2443" t="s">
        <v>41</v>
      </c>
      <c r="H2443" t="s">
        <v>28</v>
      </c>
      <c r="I2443" t="s">
        <v>29</v>
      </c>
      <c r="J2443" t="s">
        <v>30</v>
      </c>
      <c r="K2443">
        <v>0</v>
      </c>
      <c r="L2443" t="s">
        <v>31</v>
      </c>
      <c r="M2443" t="s">
        <v>32</v>
      </c>
      <c r="N2443">
        <v>5</v>
      </c>
      <c r="O2443">
        <v>1</v>
      </c>
      <c r="P2443">
        <v>1</v>
      </c>
      <c r="Q2443">
        <v>12</v>
      </c>
      <c r="R2443">
        <v>2.6459999999999999</v>
      </c>
      <c r="S2443">
        <v>2.6459999999999999</v>
      </c>
      <c r="T2443">
        <v>1</v>
      </c>
      <c r="U2443">
        <v>1</v>
      </c>
      <c r="V2443">
        <v>0</v>
      </c>
      <c r="W2443">
        <v>0</v>
      </c>
      <c r="X2443">
        <v>0</v>
      </c>
      <c r="Y2443" s="3">
        <f t="shared" si="266"/>
        <v>28</v>
      </c>
      <c r="Z2443" s="3">
        <f t="shared" si="267"/>
        <v>28</v>
      </c>
      <c r="AA2443" s="3">
        <f t="shared" si="268"/>
        <v>336</v>
      </c>
      <c r="AB2443">
        <f>VLOOKUP(F2443,'Producto temporal'!A:F,6,0)</f>
        <v>60</v>
      </c>
      <c r="AC2443" s="9" t="str">
        <f t="shared" si="269"/>
        <v>OK</v>
      </c>
      <c r="AD2443" s="9" t="str">
        <f t="shared" si="270"/>
        <v>OK</v>
      </c>
      <c r="AE2443" s="9" t="str">
        <f t="shared" si="271"/>
        <v>BAJAR MASTERPACK</v>
      </c>
      <c r="AF2443" s="10">
        <f t="shared" si="272"/>
        <v>1</v>
      </c>
    </row>
    <row r="2444" spans="1:32" x14ac:dyDescent="0.3">
      <c r="A2444" s="1">
        <v>45447</v>
      </c>
      <c r="B2444">
        <v>276</v>
      </c>
      <c r="C2444" t="s">
        <v>300</v>
      </c>
      <c r="D2444" t="s">
        <v>65</v>
      </c>
      <c r="E2444" t="s">
        <v>184</v>
      </c>
      <c r="F2444">
        <v>1013898</v>
      </c>
      <c r="G2444" t="s">
        <v>42</v>
      </c>
      <c r="H2444" t="s">
        <v>28</v>
      </c>
      <c r="I2444" t="s">
        <v>29</v>
      </c>
      <c r="J2444" t="s">
        <v>30</v>
      </c>
      <c r="K2444">
        <v>0</v>
      </c>
      <c r="L2444" t="s">
        <v>31</v>
      </c>
      <c r="M2444" t="s">
        <v>32</v>
      </c>
      <c r="N2444">
        <v>10</v>
      </c>
      <c r="O2444">
        <v>3</v>
      </c>
      <c r="P2444">
        <v>1</v>
      </c>
      <c r="Q2444">
        <v>12</v>
      </c>
      <c r="R2444">
        <v>3.3237999999999999</v>
      </c>
      <c r="S2444">
        <v>6.7164400000000004</v>
      </c>
      <c r="T2444">
        <v>2</v>
      </c>
      <c r="U2444">
        <v>1</v>
      </c>
      <c r="V2444">
        <v>0</v>
      </c>
      <c r="W2444">
        <v>0</v>
      </c>
      <c r="X2444">
        <v>0</v>
      </c>
      <c r="Y2444" s="3">
        <f t="shared" si="266"/>
        <v>42</v>
      </c>
      <c r="Z2444" s="3">
        <f t="shared" si="267"/>
        <v>14</v>
      </c>
      <c r="AA2444" s="3">
        <f t="shared" si="268"/>
        <v>168</v>
      </c>
      <c r="AB2444">
        <f>VLOOKUP(F2444,'Producto temporal'!A:F,6,0)</f>
        <v>60</v>
      </c>
      <c r="AC2444" s="9" t="str">
        <f t="shared" si="269"/>
        <v>OK</v>
      </c>
      <c r="AD2444" s="9" t="str">
        <f t="shared" si="270"/>
        <v>OK</v>
      </c>
      <c r="AE2444" s="9" t="str">
        <f t="shared" si="271"/>
        <v>BAJAR MASTERPACK</v>
      </c>
      <c r="AF2444" s="10">
        <f t="shared" si="272"/>
        <v>3</v>
      </c>
    </row>
    <row r="2445" spans="1:32" x14ac:dyDescent="0.3">
      <c r="A2445" s="1">
        <v>45447</v>
      </c>
      <c r="B2445">
        <v>277</v>
      </c>
      <c r="C2445" t="s">
        <v>301</v>
      </c>
      <c r="D2445" t="s">
        <v>85</v>
      </c>
      <c r="E2445" t="s">
        <v>184</v>
      </c>
      <c r="F2445">
        <v>1003938</v>
      </c>
      <c r="G2445" t="s">
        <v>27</v>
      </c>
      <c r="H2445" t="s">
        <v>28</v>
      </c>
      <c r="I2445" t="s">
        <v>29</v>
      </c>
      <c r="J2445" t="s">
        <v>30</v>
      </c>
      <c r="K2445">
        <v>0</v>
      </c>
      <c r="L2445" t="s">
        <v>31</v>
      </c>
      <c r="M2445" t="s">
        <v>32</v>
      </c>
      <c r="N2445">
        <v>1</v>
      </c>
      <c r="O2445">
        <v>1</v>
      </c>
      <c r="P2445">
        <v>1</v>
      </c>
      <c r="Q2445">
        <v>12</v>
      </c>
      <c r="R2445">
        <v>3.1680000000000001</v>
      </c>
      <c r="S2445">
        <v>9.5039999999999996</v>
      </c>
      <c r="T2445">
        <v>3</v>
      </c>
      <c r="U2445">
        <v>1</v>
      </c>
      <c r="V2445">
        <v>0</v>
      </c>
      <c r="W2445">
        <v>6</v>
      </c>
      <c r="X2445">
        <v>0</v>
      </c>
      <c r="Y2445" s="3">
        <f t="shared" si="266"/>
        <v>9.3333333333333339</v>
      </c>
      <c r="Z2445" s="3">
        <f t="shared" si="267"/>
        <v>9.3333333333333339</v>
      </c>
      <c r="AA2445" s="3">
        <f t="shared" si="268"/>
        <v>112</v>
      </c>
      <c r="AB2445">
        <f>VLOOKUP(F2445,'Producto temporal'!A:F,6,0)</f>
        <v>60</v>
      </c>
      <c r="AC2445" s="9" t="str">
        <f t="shared" si="269"/>
        <v>OK</v>
      </c>
      <c r="AD2445" s="9" t="str">
        <f t="shared" si="270"/>
        <v>OK</v>
      </c>
      <c r="AE2445" s="9" t="str">
        <f t="shared" si="271"/>
        <v>BAJAR MASTERPACK</v>
      </c>
      <c r="AF2445" s="10">
        <f t="shared" si="272"/>
        <v>5</v>
      </c>
    </row>
    <row r="2446" spans="1:32" x14ac:dyDescent="0.3">
      <c r="A2446" s="1">
        <v>45447</v>
      </c>
      <c r="B2446">
        <v>277</v>
      </c>
      <c r="C2446" t="s">
        <v>301</v>
      </c>
      <c r="D2446" t="s">
        <v>85</v>
      </c>
      <c r="E2446" t="s">
        <v>184</v>
      </c>
      <c r="F2446">
        <v>1003941</v>
      </c>
      <c r="G2446" t="s">
        <v>33</v>
      </c>
      <c r="H2446" t="s">
        <v>28</v>
      </c>
      <c r="I2446" t="s">
        <v>29</v>
      </c>
      <c r="J2446" t="s">
        <v>30</v>
      </c>
      <c r="K2446">
        <v>0</v>
      </c>
      <c r="L2446" t="s">
        <v>31</v>
      </c>
      <c r="M2446" t="s">
        <v>32</v>
      </c>
      <c r="N2446">
        <v>4</v>
      </c>
      <c r="O2446">
        <v>1</v>
      </c>
      <c r="P2446">
        <v>1</v>
      </c>
      <c r="Q2446">
        <v>20</v>
      </c>
      <c r="R2446">
        <v>2.3220000000000001</v>
      </c>
      <c r="S2446">
        <v>13.932</v>
      </c>
      <c r="T2446">
        <v>6</v>
      </c>
      <c r="U2446">
        <v>1</v>
      </c>
      <c r="V2446">
        <v>0</v>
      </c>
      <c r="W2446">
        <v>0</v>
      </c>
      <c r="X2446">
        <v>0</v>
      </c>
      <c r="Y2446" s="3">
        <f t="shared" si="266"/>
        <v>4.666666666666667</v>
      </c>
      <c r="Z2446" s="3">
        <f t="shared" si="267"/>
        <v>4.666666666666667</v>
      </c>
      <c r="AA2446" s="3">
        <f t="shared" si="268"/>
        <v>93.333333333333343</v>
      </c>
      <c r="AB2446">
        <f>VLOOKUP(F2446,'Producto temporal'!A:F,6,0)</f>
        <v>60</v>
      </c>
      <c r="AC2446" s="9" t="str">
        <f t="shared" si="269"/>
        <v>OK</v>
      </c>
      <c r="AD2446" s="9" t="str">
        <f t="shared" si="270"/>
        <v>OK</v>
      </c>
      <c r="AE2446" s="9" t="str">
        <f t="shared" si="271"/>
        <v>BAJAR MASTERPACK</v>
      </c>
      <c r="AF2446" s="10">
        <f t="shared" si="272"/>
        <v>11</v>
      </c>
    </row>
    <row r="2447" spans="1:32" x14ac:dyDescent="0.3">
      <c r="A2447" s="1">
        <v>45447</v>
      </c>
      <c r="B2447">
        <v>277</v>
      </c>
      <c r="C2447" t="s">
        <v>301</v>
      </c>
      <c r="D2447" t="s">
        <v>85</v>
      </c>
      <c r="E2447" t="s">
        <v>184</v>
      </c>
      <c r="F2447">
        <v>1010020</v>
      </c>
      <c r="G2447" t="s">
        <v>34</v>
      </c>
      <c r="H2447" t="s">
        <v>28</v>
      </c>
      <c r="I2447" t="s">
        <v>29</v>
      </c>
      <c r="J2447" t="s">
        <v>30</v>
      </c>
      <c r="K2447">
        <v>0</v>
      </c>
      <c r="L2447" t="s">
        <v>31</v>
      </c>
      <c r="M2447" t="s">
        <v>32</v>
      </c>
      <c r="N2447">
        <v>8</v>
      </c>
      <c r="O2447">
        <v>1</v>
      </c>
      <c r="P2447">
        <v>1</v>
      </c>
      <c r="Q2447">
        <v>12</v>
      </c>
      <c r="R2447">
        <v>3.02501</v>
      </c>
      <c r="S2447">
        <v>27.808050000000001</v>
      </c>
      <c r="T2447">
        <v>9</v>
      </c>
      <c r="U2447">
        <v>1</v>
      </c>
      <c r="V2447">
        <v>0</v>
      </c>
      <c r="W2447">
        <v>0</v>
      </c>
      <c r="X2447">
        <v>0</v>
      </c>
      <c r="Y2447" s="3">
        <f t="shared" si="266"/>
        <v>3.1111111111111107</v>
      </c>
      <c r="Z2447" s="3">
        <f t="shared" si="267"/>
        <v>3.1111111111111107</v>
      </c>
      <c r="AA2447" s="3">
        <f t="shared" si="268"/>
        <v>37.333333333333329</v>
      </c>
      <c r="AB2447">
        <f>VLOOKUP(F2447,'Producto temporal'!A:F,6,0)</f>
        <v>60</v>
      </c>
      <c r="AC2447" s="9" t="str">
        <f t="shared" si="269"/>
        <v>OK</v>
      </c>
      <c r="AD2447" s="9" t="str">
        <f t="shared" si="270"/>
        <v>OK</v>
      </c>
      <c r="AE2447" s="9" t="str">
        <f t="shared" si="271"/>
        <v>OK</v>
      </c>
      <c r="AF2447" s="10">
        <f t="shared" si="272"/>
        <v>17</v>
      </c>
    </row>
    <row r="2448" spans="1:32" x14ac:dyDescent="0.3">
      <c r="A2448" s="1">
        <v>45447</v>
      </c>
      <c r="B2448">
        <v>277</v>
      </c>
      <c r="C2448" t="s">
        <v>301</v>
      </c>
      <c r="D2448" t="s">
        <v>85</v>
      </c>
      <c r="E2448" t="s">
        <v>184</v>
      </c>
      <c r="F2448">
        <v>1010290</v>
      </c>
      <c r="G2448" t="s">
        <v>35</v>
      </c>
      <c r="H2448" t="s">
        <v>28</v>
      </c>
      <c r="I2448" t="s">
        <v>29</v>
      </c>
      <c r="J2448" t="s">
        <v>30</v>
      </c>
      <c r="K2448">
        <v>0</v>
      </c>
      <c r="L2448" t="s">
        <v>31</v>
      </c>
      <c r="M2448" t="s">
        <v>32</v>
      </c>
      <c r="N2448">
        <v>6</v>
      </c>
      <c r="O2448">
        <v>1</v>
      </c>
      <c r="P2448">
        <v>1</v>
      </c>
      <c r="Q2448">
        <v>6</v>
      </c>
      <c r="R2448">
        <v>3.62</v>
      </c>
      <c r="S2448">
        <v>7.24</v>
      </c>
      <c r="T2448">
        <v>2</v>
      </c>
      <c r="U2448">
        <v>1</v>
      </c>
      <c r="V2448">
        <v>0</v>
      </c>
      <c r="W2448">
        <v>0</v>
      </c>
      <c r="X2448">
        <v>2</v>
      </c>
      <c r="Y2448" s="3">
        <f t="shared" si="266"/>
        <v>14</v>
      </c>
      <c r="Z2448" s="3">
        <f t="shared" si="267"/>
        <v>14</v>
      </c>
      <c r="AA2448" s="3">
        <f t="shared" si="268"/>
        <v>84</v>
      </c>
      <c r="AB2448">
        <f>VLOOKUP(F2448,'Producto temporal'!A:F,6,0)</f>
        <v>60</v>
      </c>
      <c r="AC2448" s="9" t="str">
        <f t="shared" si="269"/>
        <v>OK</v>
      </c>
      <c r="AD2448" s="9" t="str">
        <f t="shared" si="270"/>
        <v>OK</v>
      </c>
      <c r="AE2448" s="9" t="str">
        <f t="shared" si="271"/>
        <v>BAJAR MASTERPACK</v>
      </c>
      <c r="AF2448" s="10">
        <f t="shared" si="272"/>
        <v>3</v>
      </c>
    </row>
    <row r="2449" spans="1:32" x14ac:dyDescent="0.3">
      <c r="A2449" s="1">
        <v>45447</v>
      </c>
      <c r="B2449">
        <v>277</v>
      </c>
      <c r="C2449" t="s">
        <v>301</v>
      </c>
      <c r="D2449" t="s">
        <v>85</v>
      </c>
      <c r="E2449" t="s">
        <v>184</v>
      </c>
      <c r="F2449">
        <v>1010291</v>
      </c>
      <c r="G2449" t="s">
        <v>36</v>
      </c>
      <c r="H2449" t="s">
        <v>28</v>
      </c>
      <c r="I2449" t="s">
        <v>29</v>
      </c>
      <c r="J2449" t="s">
        <v>30</v>
      </c>
      <c r="K2449">
        <v>0</v>
      </c>
      <c r="L2449" t="s">
        <v>31</v>
      </c>
      <c r="M2449" t="s">
        <v>32</v>
      </c>
      <c r="N2449">
        <v>6</v>
      </c>
      <c r="O2449">
        <v>1</v>
      </c>
      <c r="P2449">
        <v>1</v>
      </c>
      <c r="Q2449">
        <v>6</v>
      </c>
      <c r="R2449">
        <v>3.62</v>
      </c>
      <c r="S2449">
        <v>0</v>
      </c>
      <c r="T2449">
        <v>0</v>
      </c>
      <c r="U2449">
        <v>1</v>
      </c>
      <c r="V2449">
        <v>0</v>
      </c>
      <c r="W2449">
        <v>0</v>
      </c>
      <c r="X2449">
        <v>0</v>
      </c>
      <c r="Y2449" s="3" t="str">
        <f t="shared" si="266"/>
        <v>PRODUCTO SIN VENTA</v>
      </c>
      <c r="Z2449" s="3" t="str">
        <f t="shared" si="267"/>
        <v>PRODUCTO SIN VENTA</v>
      </c>
      <c r="AA2449" s="3" t="str">
        <f t="shared" si="268"/>
        <v>PRODUCTO SIN VENTA</v>
      </c>
      <c r="AB2449">
        <f>VLOOKUP(F2449,'Producto temporal'!A:F,6,0)</f>
        <v>60</v>
      </c>
      <c r="AC2449" s="9" t="str">
        <f t="shared" si="269"/>
        <v>PRODUCTO SIN VENTA</v>
      </c>
      <c r="AD2449" s="9" t="str">
        <f t="shared" si="270"/>
        <v>PRODUCTO SIN VENTA</v>
      </c>
      <c r="AE2449" s="9" t="str">
        <f t="shared" si="271"/>
        <v>PRODUCTO SIN VENTA</v>
      </c>
      <c r="AF2449" s="10">
        <f t="shared" si="272"/>
        <v>0</v>
      </c>
    </row>
    <row r="2450" spans="1:32" x14ac:dyDescent="0.3">
      <c r="A2450" s="1">
        <v>45447</v>
      </c>
      <c r="B2450">
        <v>277</v>
      </c>
      <c r="C2450" t="s">
        <v>301</v>
      </c>
      <c r="D2450" t="s">
        <v>85</v>
      </c>
      <c r="E2450" t="s">
        <v>184</v>
      </c>
      <c r="F2450">
        <v>1010783</v>
      </c>
      <c r="G2450" t="s">
        <v>37</v>
      </c>
      <c r="H2450" t="s">
        <v>28</v>
      </c>
      <c r="I2450" t="s">
        <v>29</v>
      </c>
      <c r="J2450" t="s">
        <v>30</v>
      </c>
      <c r="K2450">
        <v>0</v>
      </c>
      <c r="L2450" t="s">
        <v>31</v>
      </c>
      <c r="M2450" t="s">
        <v>32</v>
      </c>
      <c r="N2450">
        <v>5</v>
      </c>
      <c r="O2450">
        <v>1</v>
      </c>
      <c r="P2450">
        <v>1</v>
      </c>
      <c r="Q2450">
        <v>12</v>
      </c>
      <c r="R2450">
        <v>3.04121</v>
      </c>
      <c r="S2450">
        <v>36.994999999999997</v>
      </c>
      <c r="T2450">
        <v>12</v>
      </c>
      <c r="U2450">
        <v>1</v>
      </c>
      <c r="V2450">
        <v>0</v>
      </c>
      <c r="W2450">
        <v>4</v>
      </c>
      <c r="X2450">
        <v>0</v>
      </c>
      <c r="Y2450" s="3">
        <f t="shared" si="266"/>
        <v>2.3333333333333335</v>
      </c>
      <c r="Z2450" s="3">
        <f t="shared" si="267"/>
        <v>2.3333333333333335</v>
      </c>
      <c r="AA2450" s="3">
        <f t="shared" si="268"/>
        <v>28</v>
      </c>
      <c r="AB2450">
        <f>VLOOKUP(F2450,'Producto temporal'!A:F,6,0)</f>
        <v>60</v>
      </c>
      <c r="AC2450" s="9" t="str">
        <f t="shared" si="269"/>
        <v>OK</v>
      </c>
      <c r="AD2450" s="9" t="str">
        <f t="shared" si="270"/>
        <v>OK</v>
      </c>
      <c r="AE2450" s="9" t="str">
        <f t="shared" si="271"/>
        <v>OK</v>
      </c>
      <c r="AF2450" s="10">
        <f t="shared" si="272"/>
        <v>22</v>
      </c>
    </row>
    <row r="2451" spans="1:32" x14ac:dyDescent="0.3">
      <c r="A2451" s="1">
        <v>45447</v>
      </c>
      <c r="B2451">
        <v>277</v>
      </c>
      <c r="C2451" t="s">
        <v>301</v>
      </c>
      <c r="D2451" t="s">
        <v>85</v>
      </c>
      <c r="E2451" t="s">
        <v>184</v>
      </c>
      <c r="F2451">
        <v>1011679</v>
      </c>
      <c r="G2451" t="s">
        <v>38</v>
      </c>
      <c r="H2451" t="s">
        <v>28</v>
      </c>
      <c r="I2451" t="s">
        <v>29</v>
      </c>
      <c r="J2451" t="s">
        <v>30</v>
      </c>
      <c r="K2451">
        <v>0</v>
      </c>
      <c r="L2451" t="s">
        <v>31</v>
      </c>
      <c r="M2451" t="s">
        <v>32</v>
      </c>
      <c r="N2451">
        <v>2</v>
      </c>
      <c r="O2451">
        <v>1</v>
      </c>
      <c r="P2451">
        <v>1</v>
      </c>
      <c r="Q2451">
        <v>12</v>
      </c>
      <c r="R2451">
        <v>2.3849999999999998</v>
      </c>
      <c r="S2451">
        <v>11.925000000000001</v>
      </c>
      <c r="T2451">
        <v>5</v>
      </c>
      <c r="U2451">
        <v>1</v>
      </c>
      <c r="V2451">
        <v>0</v>
      </c>
      <c r="W2451">
        <v>2</v>
      </c>
      <c r="X2451">
        <v>0</v>
      </c>
      <c r="Y2451" s="3">
        <f t="shared" si="266"/>
        <v>5.6</v>
      </c>
      <c r="Z2451" s="3">
        <f t="shared" si="267"/>
        <v>5.6</v>
      </c>
      <c r="AA2451" s="3">
        <f t="shared" si="268"/>
        <v>67.2</v>
      </c>
      <c r="AB2451">
        <f>VLOOKUP(F2451,'Producto temporal'!A:F,6,0)</f>
        <v>60</v>
      </c>
      <c r="AC2451" s="9" t="str">
        <f t="shared" si="269"/>
        <v>OK</v>
      </c>
      <c r="AD2451" s="9" t="str">
        <f t="shared" si="270"/>
        <v>OK</v>
      </c>
      <c r="AE2451" s="9" t="str">
        <f t="shared" si="271"/>
        <v>BAJAR MASTERPACK</v>
      </c>
      <c r="AF2451" s="10">
        <f t="shared" si="272"/>
        <v>9</v>
      </c>
    </row>
    <row r="2452" spans="1:32" x14ac:dyDescent="0.3">
      <c r="A2452" s="1">
        <v>45447</v>
      </c>
      <c r="B2452">
        <v>277</v>
      </c>
      <c r="C2452" t="s">
        <v>301</v>
      </c>
      <c r="D2452" t="s">
        <v>85</v>
      </c>
      <c r="E2452" t="s">
        <v>184</v>
      </c>
      <c r="F2452">
        <v>1011885</v>
      </c>
      <c r="G2452" t="s">
        <v>39</v>
      </c>
      <c r="H2452" t="s">
        <v>28</v>
      </c>
      <c r="I2452" t="s">
        <v>29</v>
      </c>
      <c r="J2452" t="s">
        <v>30</v>
      </c>
      <c r="K2452">
        <v>0</v>
      </c>
      <c r="L2452" t="s">
        <v>31</v>
      </c>
      <c r="M2452" t="s">
        <v>32</v>
      </c>
      <c r="N2452">
        <v>7</v>
      </c>
      <c r="O2452">
        <v>3</v>
      </c>
      <c r="P2452">
        <v>1</v>
      </c>
      <c r="Q2452">
        <v>12</v>
      </c>
      <c r="R2452">
        <v>2.3849999999999998</v>
      </c>
      <c r="S2452">
        <v>7.1550000000000002</v>
      </c>
      <c r="T2452">
        <v>3</v>
      </c>
      <c r="U2452">
        <v>1</v>
      </c>
      <c r="V2452">
        <v>0</v>
      </c>
      <c r="W2452">
        <v>0</v>
      </c>
      <c r="X2452">
        <v>0</v>
      </c>
      <c r="Y2452" s="3">
        <f t="shared" si="266"/>
        <v>28</v>
      </c>
      <c r="Z2452" s="3">
        <f t="shared" si="267"/>
        <v>9.3333333333333339</v>
      </c>
      <c r="AA2452" s="3">
        <f t="shared" si="268"/>
        <v>112</v>
      </c>
      <c r="AB2452">
        <f>VLOOKUP(F2452,'Producto temporal'!A:F,6,0)</f>
        <v>60</v>
      </c>
      <c r="AC2452" s="9" t="str">
        <f t="shared" si="269"/>
        <v>OK</v>
      </c>
      <c r="AD2452" s="9" t="str">
        <f t="shared" si="270"/>
        <v>OK</v>
      </c>
      <c r="AE2452" s="9" t="str">
        <f t="shared" si="271"/>
        <v>BAJAR MASTERPACK</v>
      </c>
      <c r="AF2452" s="10">
        <f t="shared" si="272"/>
        <v>5</v>
      </c>
    </row>
    <row r="2453" spans="1:32" x14ac:dyDescent="0.3">
      <c r="A2453" s="1">
        <v>45447</v>
      </c>
      <c r="B2453">
        <v>277</v>
      </c>
      <c r="C2453" t="s">
        <v>301</v>
      </c>
      <c r="D2453" t="s">
        <v>85</v>
      </c>
      <c r="E2453" t="s">
        <v>184</v>
      </c>
      <c r="F2453">
        <v>1012657</v>
      </c>
      <c r="G2453" t="s">
        <v>40</v>
      </c>
      <c r="H2453" t="s">
        <v>28</v>
      </c>
      <c r="I2453" t="s">
        <v>29</v>
      </c>
      <c r="J2453" t="s">
        <v>30</v>
      </c>
      <c r="K2453">
        <v>0</v>
      </c>
      <c r="L2453" t="s">
        <v>31</v>
      </c>
      <c r="M2453" t="s">
        <v>32</v>
      </c>
      <c r="N2453">
        <v>3</v>
      </c>
      <c r="O2453">
        <v>1</v>
      </c>
      <c r="P2453">
        <v>1</v>
      </c>
      <c r="Q2453">
        <v>12</v>
      </c>
      <c r="R2453">
        <v>3.0294400000000001</v>
      </c>
      <c r="S2453">
        <v>6.1151799999999996</v>
      </c>
      <c r="T2453">
        <v>2</v>
      </c>
      <c r="U2453">
        <v>1</v>
      </c>
      <c r="V2453">
        <v>0</v>
      </c>
      <c r="W2453">
        <v>2</v>
      </c>
      <c r="X2453">
        <v>0</v>
      </c>
      <c r="Y2453" s="3">
        <f t="shared" si="266"/>
        <v>14</v>
      </c>
      <c r="Z2453" s="3">
        <f t="shared" si="267"/>
        <v>14</v>
      </c>
      <c r="AA2453" s="3">
        <f t="shared" si="268"/>
        <v>168</v>
      </c>
      <c r="AB2453">
        <f>VLOOKUP(F2453,'Producto temporal'!A:F,6,0)</f>
        <v>60</v>
      </c>
      <c r="AC2453" s="9" t="str">
        <f t="shared" si="269"/>
        <v>OK</v>
      </c>
      <c r="AD2453" s="9" t="str">
        <f t="shared" si="270"/>
        <v>OK</v>
      </c>
      <c r="AE2453" s="9" t="str">
        <f t="shared" si="271"/>
        <v>BAJAR MASTERPACK</v>
      </c>
      <c r="AF2453" s="10">
        <f t="shared" si="272"/>
        <v>3</v>
      </c>
    </row>
    <row r="2454" spans="1:32" x14ac:dyDescent="0.3">
      <c r="A2454" s="1">
        <v>45447</v>
      </c>
      <c r="B2454">
        <v>277</v>
      </c>
      <c r="C2454" t="s">
        <v>301</v>
      </c>
      <c r="D2454" t="s">
        <v>85</v>
      </c>
      <c r="E2454" t="s">
        <v>184</v>
      </c>
      <c r="F2454">
        <v>1012658</v>
      </c>
      <c r="G2454" t="s">
        <v>41</v>
      </c>
      <c r="H2454" t="s">
        <v>28</v>
      </c>
      <c r="I2454" t="s">
        <v>29</v>
      </c>
      <c r="J2454" t="s">
        <v>30</v>
      </c>
      <c r="K2454">
        <v>0</v>
      </c>
      <c r="L2454" t="s">
        <v>31</v>
      </c>
      <c r="M2454" t="s">
        <v>32</v>
      </c>
      <c r="N2454">
        <v>7</v>
      </c>
      <c r="O2454">
        <v>1</v>
      </c>
      <c r="P2454">
        <v>1</v>
      </c>
      <c r="Q2454">
        <v>12</v>
      </c>
      <c r="R2454">
        <v>2.6459999999999999</v>
      </c>
      <c r="S2454">
        <v>2.6459999999999999</v>
      </c>
      <c r="T2454">
        <v>1</v>
      </c>
      <c r="U2454">
        <v>1</v>
      </c>
      <c r="V2454">
        <v>0</v>
      </c>
      <c r="W2454">
        <v>0</v>
      </c>
      <c r="X2454">
        <v>0</v>
      </c>
      <c r="Y2454" s="3">
        <f t="shared" si="266"/>
        <v>28</v>
      </c>
      <c r="Z2454" s="3">
        <f t="shared" si="267"/>
        <v>28</v>
      </c>
      <c r="AA2454" s="3">
        <f t="shared" si="268"/>
        <v>336</v>
      </c>
      <c r="AB2454">
        <f>VLOOKUP(F2454,'Producto temporal'!A:F,6,0)</f>
        <v>60</v>
      </c>
      <c r="AC2454" s="9" t="str">
        <f t="shared" si="269"/>
        <v>OK</v>
      </c>
      <c r="AD2454" s="9" t="str">
        <f t="shared" si="270"/>
        <v>OK</v>
      </c>
      <c r="AE2454" s="9" t="str">
        <f t="shared" si="271"/>
        <v>BAJAR MASTERPACK</v>
      </c>
      <c r="AF2454" s="10">
        <f t="shared" si="272"/>
        <v>1</v>
      </c>
    </row>
    <row r="2455" spans="1:32" x14ac:dyDescent="0.3">
      <c r="A2455" s="1">
        <v>45447</v>
      </c>
      <c r="B2455">
        <v>277</v>
      </c>
      <c r="C2455" t="s">
        <v>301</v>
      </c>
      <c r="D2455" t="s">
        <v>85</v>
      </c>
      <c r="E2455" t="s">
        <v>184</v>
      </c>
      <c r="F2455">
        <v>1013898</v>
      </c>
      <c r="G2455" t="s">
        <v>42</v>
      </c>
      <c r="H2455" t="s">
        <v>28</v>
      </c>
      <c r="I2455" t="s">
        <v>29</v>
      </c>
      <c r="J2455" t="s">
        <v>30</v>
      </c>
      <c r="K2455">
        <v>0</v>
      </c>
      <c r="L2455" t="s">
        <v>31</v>
      </c>
      <c r="M2455" t="s">
        <v>32</v>
      </c>
      <c r="N2455">
        <v>2</v>
      </c>
      <c r="O2455">
        <v>3</v>
      </c>
      <c r="P2455">
        <v>1</v>
      </c>
      <c r="Q2455">
        <v>12</v>
      </c>
      <c r="R2455">
        <v>3.3237999999999999</v>
      </c>
      <c r="S2455">
        <v>10.07267</v>
      </c>
      <c r="T2455">
        <v>3</v>
      </c>
      <c r="U2455">
        <v>1</v>
      </c>
      <c r="V2455">
        <v>0</v>
      </c>
      <c r="W2455">
        <v>2</v>
      </c>
      <c r="X2455">
        <v>0</v>
      </c>
      <c r="Y2455" s="3">
        <f t="shared" si="266"/>
        <v>28</v>
      </c>
      <c r="Z2455" s="3">
        <f t="shared" si="267"/>
        <v>9.3333333333333339</v>
      </c>
      <c r="AA2455" s="3">
        <f t="shared" si="268"/>
        <v>112</v>
      </c>
      <c r="AB2455">
        <f>VLOOKUP(F2455,'Producto temporal'!A:F,6,0)</f>
        <v>60</v>
      </c>
      <c r="AC2455" s="9" t="str">
        <f t="shared" si="269"/>
        <v>OK</v>
      </c>
      <c r="AD2455" s="9" t="str">
        <f t="shared" si="270"/>
        <v>OK</v>
      </c>
      <c r="AE2455" s="9" t="str">
        <f t="shared" si="271"/>
        <v>BAJAR MASTERPACK</v>
      </c>
      <c r="AF2455" s="10">
        <f t="shared" si="272"/>
        <v>5</v>
      </c>
    </row>
    <row r="2456" spans="1:32" x14ac:dyDescent="0.3">
      <c r="A2456" s="1">
        <v>45447</v>
      </c>
      <c r="B2456">
        <v>278</v>
      </c>
      <c r="C2456" t="s">
        <v>302</v>
      </c>
      <c r="D2456" t="s">
        <v>48</v>
      </c>
      <c r="E2456" t="s">
        <v>184</v>
      </c>
      <c r="F2456">
        <v>1003938</v>
      </c>
      <c r="G2456" t="s">
        <v>27</v>
      </c>
      <c r="H2456" t="s">
        <v>28</v>
      </c>
      <c r="I2456" t="s">
        <v>29</v>
      </c>
      <c r="J2456" t="s">
        <v>30</v>
      </c>
      <c r="K2456">
        <v>0</v>
      </c>
      <c r="L2456" t="s">
        <v>31</v>
      </c>
      <c r="M2456" t="s">
        <v>32</v>
      </c>
      <c r="N2456">
        <v>6</v>
      </c>
      <c r="O2456">
        <v>1</v>
      </c>
      <c r="P2456">
        <v>1</v>
      </c>
      <c r="Q2456">
        <v>12</v>
      </c>
      <c r="R2456">
        <v>3.1680000000000001</v>
      </c>
      <c r="S2456">
        <v>6.3360000000000003</v>
      </c>
      <c r="T2456">
        <v>2</v>
      </c>
      <c r="U2456">
        <v>1</v>
      </c>
      <c r="V2456">
        <v>0</v>
      </c>
      <c r="W2456">
        <v>0</v>
      </c>
      <c r="X2456">
        <v>0</v>
      </c>
      <c r="Y2456" s="3">
        <f t="shared" si="266"/>
        <v>14</v>
      </c>
      <c r="Z2456" s="3">
        <f t="shared" si="267"/>
        <v>14</v>
      </c>
      <c r="AA2456" s="3">
        <f t="shared" si="268"/>
        <v>168</v>
      </c>
      <c r="AB2456">
        <f>VLOOKUP(F2456,'Producto temporal'!A:F,6,0)</f>
        <v>60</v>
      </c>
      <c r="AC2456" s="9" t="str">
        <f t="shared" si="269"/>
        <v>OK</v>
      </c>
      <c r="AD2456" s="9" t="str">
        <f t="shared" si="270"/>
        <v>OK</v>
      </c>
      <c r="AE2456" s="9" t="str">
        <f t="shared" si="271"/>
        <v>BAJAR MASTERPACK</v>
      </c>
      <c r="AF2456" s="10">
        <f t="shared" si="272"/>
        <v>3</v>
      </c>
    </row>
    <row r="2457" spans="1:32" x14ac:dyDescent="0.3">
      <c r="A2457" s="1">
        <v>45447</v>
      </c>
      <c r="B2457">
        <v>278</v>
      </c>
      <c r="C2457" t="s">
        <v>302</v>
      </c>
      <c r="D2457" t="s">
        <v>48</v>
      </c>
      <c r="E2457" t="s">
        <v>184</v>
      </c>
      <c r="F2457">
        <v>1003941</v>
      </c>
      <c r="G2457" t="s">
        <v>33</v>
      </c>
      <c r="H2457" t="s">
        <v>28</v>
      </c>
      <c r="I2457" t="s">
        <v>29</v>
      </c>
      <c r="J2457" t="s">
        <v>30</v>
      </c>
      <c r="K2457">
        <v>0</v>
      </c>
      <c r="L2457" t="s">
        <v>31</v>
      </c>
      <c r="M2457" t="s">
        <v>32</v>
      </c>
      <c r="N2457">
        <v>4</v>
      </c>
      <c r="O2457">
        <v>1</v>
      </c>
      <c r="P2457">
        <v>1</v>
      </c>
      <c r="Q2457">
        <v>20</v>
      </c>
      <c r="R2457">
        <v>2.3220000000000001</v>
      </c>
      <c r="S2457">
        <v>9.2880000000000003</v>
      </c>
      <c r="T2457">
        <v>4</v>
      </c>
      <c r="U2457">
        <v>1</v>
      </c>
      <c r="V2457">
        <v>0</v>
      </c>
      <c r="W2457">
        <v>0</v>
      </c>
      <c r="X2457">
        <v>0</v>
      </c>
      <c r="Y2457" s="3">
        <f t="shared" si="266"/>
        <v>7</v>
      </c>
      <c r="Z2457" s="3">
        <f t="shared" si="267"/>
        <v>7</v>
      </c>
      <c r="AA2457" s="3">
        <f t="shared" si="268"/>
        <v>140</v>
      </c>
      <c r="AB2457">
        <f>VLOOKUP(F2457,'Producto temporal'!A:F,6,0)</f>
        <v>60</v>
      </c>
      <c r="AC2457" s="9" t="str">
        <f t="shared" si="269"/>
        <v>OK</v>
      </c>
      <c r="AD2457" s="9" t="str">
        <f t="shared" si="270"/>
        <v>OK</v>
      </c>
      <c r="AE2457" s="9" t="str">
        <f t="shared" si="271"/>
        <v>BAJAR MASTERPACK</v>
      </c>
      <c r="AF2457" s="10">
        <f t="shared" si="272"/>
        <v>7</v>
      </c>
    </row>
    <row r="2458" spans="1:32" x14ac:dyDescent="0.3">
      <c r="A2458" s="1">
        <v>45447</v>
      </c>
      <c r="B2458">
        <v>278</v>
      </c>
      <c r="C2458" t="s">
        <v>302</v>
      </c>
      <c r="D2458" t="s">
        <v>48</v>
      </c>
      <c r="E2458" t="s">
        <v>184</v>
      </c>
      <c r="F2458">
        <v>1010020</v>
      </c>
      <c r="G2458" t="s">
        <v>34</v>
      </c>
      <c r="H2458" t="s">
        <v>28</v>
      </c>
      <c r="I2458" t="s">
        <v>29</v>
      </c>
      <c r="J2458" t="s">
        <v>30</v>
      </c>
      <c r="K2458">
        <v>0</v>
      </c>
      <c r="L2458" t="s">
        <v>31</v>
      </c>
      <c r="M2458" t="s">
        <v>32</v>
      </c>
      <c r="N2458">
        <v>17</v>
      </c>
      <c r="O2458">
        <v>1</v>
      </c>
      <c r="P2458">
        <v>1</v>
      </c>
      <c r="Q2458">
        <v>12</v>
      </c>
      <c r="R2458">
        <v>3.02501</v>
      </c>
      <c r="S2458">
        <v>46.478920000000002</v>
      </c>
      <c r="T2458">
        <v>15</v>
      </c>
      <c r="U2458">
        <v>1</v>
      </c>
      <c r="V2458">
        <v>0</v>
      </c>
      <c r="W2458">
        <v>0</v>
      </c>
      <c r="X2458">
        <v>0</v>
      </c>
      <c r="Y2458" s="3">
        <f t="shared" si="266"/>
        <v>1.8666666666666667</v>
      </c>
      <c r="Z2458" s="3">
        <f t="shared" si="267"/>
        <v>1.8666666666666667</v>
      </c>
      <c r="AA2458" s="3">
        <f t="shared" si="268"/>
        <v>22.400000000000002</v>
      </c>
      <c r="AB2458">
        <f>VLOOKUP(F2458,'Producto temporal'!A:F,6,0)</f>
        <v>60</v>
      </c>
      <c r="AC2458" s="9" t="str">
        <f t="shared" si="269"/>
        <v>OK</v>
      </c>
      <c r="AD2458" s="9" t="str">
        <f t="shared" si="270"/>
        <v>OK</v>
      </c>
      <c r="AE2458" s="9" t="str">
        <f t="shared" si="271"/>
        <v>OK</v>
      </c>
      <c r="AF2458" s="10">
        <f t="shared" si="272"/>
        <v>28</v>
      </c>
    </row>
    <row r="2459" spans="1:32" x14ac:dyDescent="0.3">
      <c r="A2459" s="1">
        <v>45447</v>
      </c>
      <c r="B2459">
        <v>278</v>
      </c>
      <c r="C2459" t="s">
        <v>302</v>
      </c>
      <c r="D2459" t="s">
        <v>48</v>
      </c>
      <c r="E2459" t="s">
        <v>184</v>
      </c>
      <c r="F2459">
        <v>1010290</v>
      </c>
      <c r="G2459" t="s">
        <v>35</v>
      </c>
      <c r="H2459" t="s">
        <v>28</v>
      </c>
      <c r="I2459" t="s">
        <v>29</v>
      </c>
      <c r="J2459" t="s">
        <v>30</v>
      </c>
      <c r="K2459">
        <v>0</v>
      </c>
      <c r="L2459" t="s">
        <v>31</v>
      </c>
      <c r="M2459" t="s">
        <v>32</v>
      </c>
      <c r="N2459">
        <v>4</v>
      </c>
      <c r="O2459">
        <v>1</v>
      </c>
      <c r="P2459">
        <v>1</v>
      </c>
      <c r="Q2459">
        <v>6</v>
      </c>
      <c r="R2459">
        <v>3.62</v>
      </c>
      <c r="S2459">
        <v>14.48</v>
      </c>
      <c r="T2459">
        <v>4</v>
      </c>
      <c r="U2459">
        <v>1</v>
      </c>
      <c r="V2459">
        <v>0</v>
      </c>
      <c r="W2459">
        <v>0</v>
      </c>
      <c r="X2459">
        <v>6</v>
      </c>
      <c r="Y2459" s="3">
        <f t="shared" si="266"/>
        <v>7</v>
      </c>
      <c r="Z2459" s="3">
        <f t="shared" si="267"/>
        <v>7</v>
      </c>
      <c r="AA2459" s="3">
        <f t="shared" si="268"/>
        <v>42</v>
      </c>
      <c r="AB2459">
        <f>VLOOKUP(F2459,'Producto temporal'!A:F,6,0)</f>
        <v>60</v>
      </c>
      <c r="AC2459" s="9" t="str">
        <f t="shared" si="269"/>
        <v>OK</v>
      </c>
      <c r="AD2459" s="9" t="str">
        <f t="shared" si="270"/>
        <v>OK</v>
      </c>
      <c r="AE2459" s="9" t="str">
        <f t="shared" si="271"/>
        <v>OK</v>
      </c>
      <c r="AF2459" s="10">
        <f t="shared" si="272"/>
        <v>7</v>
      </c>
    </row>
    <row r="2460" spans="1:32" x14ac:dyDescent="0.3">
      <c r="A2460" s="1">
        <v>45447</v>
      </c>
      <c r="B2460">
        <v>278</v>
      </c>
      <c r="C2460" t="s">
        <v>302</v>
      </c>
      <c r="D2460" t="s">
        <v>48</v>
      </c>
      <c r="E2460" t="s">
        <v>184</v>
      </c>
      <c r="F2460">
        <v>1010291</v>
      </c>
      <c r="G2460" t="s">
        <v>36</v>
      </c>
      <c r="H2460" t="s">
        <v>28</v>
      </c>
      <c r="I2460" t="s">
        <v>29</v>
      </c>
      <c r="J2460" t="s">
        <v>30</v>
      </c>
      <c r="K2460">
        <v>0</v>
      </c>
      <c r="L2460" t="s">
        <v>31</v>
      </c>
      <c r="M2460" t="s">
        <v>32</v>
      </c>
      <c r="N2460">
        <v>4</v>
      </c>
      <c r="O2460">
        <v>1</v>
      </c>
      <c r="P2460">
        <v>1</v>
      </c>
      <c r="Q2460">
        <v>6</v>
      </c>
      <c r="R2460">
        <v>3.62</v>
      </c>
      <c r="S2460">
        <v>14.48</v>
      </c>
      <c r="T2460">
        <v>4</v>
      </c>
      <c r="U2460">
        <v>1</v>
      </c>
      <c r="V2460">
        <v>0</v>
      </c>
      <c r="W2460">
        <v>0</v>
      </c>
      <c r="X2460">
        <v>4</v>
      </c>
      <c r="Y2460" s="3">
        <f t="shared" si="266"/>
        <v>7</v>
      </c>
      <c r="Z2460" s="3">
        <f t="shared" si="267"/>
        <v>7</v>
      </c>
      <c r="AA2460" s="3">
        <f t="shared" si="268"/>
        <v>42</v>
      </c>
      <c r="AB2460">
        <f>VLOOKUP(F2460,'Producto temporal'!A:F,6,0)</f>
        <v>60</v>
      </c>
      <c r="AC2460" s="9" t="str">
        <f t="shared" si="269"/>
        <v>OK</v>
      </c>
      <c r="AD2460" s="9" t="str">
        <f t="shared" si="270"/>
        <v>OK</v>
      </c>
      <c r="AE2460" s="9" t="str">
        <f t="shared" si="271"/>
        <v>OK</v>
      </c>
      <c r="AF2460" s="10">
        <f t="shared" si="272"/>
        <v>7</v>
      </c>
    </row>
    <row r="2461" spans="1:32" x14ac:dyDescent="0.3">
      <c r="A2461" s="1">
        <v>45447</v>
      </c>
      <c r="B2461">
        <v>278</v>
      </c>
      <c r="C2461" t="s">
        <v>302</v>
      </c>
      <c r="D2461" t="s">
        <v>48</v>
      </c>
      <c r="E2461" t="s">
        <v>184</v>
      </c>
      <c r="F2461">
        <v>1010783</v>
      </c>
      <c r="G2461" t="s">
        <v>37</v>
      </c>
      <c r="H2461" t="s">
        <v>28</v>
      </c>
      <c r="I2461" t="s">
        <v>29</v>
      </c>
      <c r="J2461" t="s">
        <v>30</v>
      </c>
      <c r="K2461">
        <v>0</v>
      </c>
      <c r="L2461" t="s">
        <v>31</v>
      </c>
      <c r="M2461" t="s">
        <v>32</v>
      </c>
      <c r="N2461">
        <v>7</v>
      </c>
      <c r="O2461">
        <v>1</v>
      </c>
      <c r="P2461">
        <v>1</v>
      </c>
      <c r="Q2461">
        <v>12</v>
      </c>
      <c r="R2461">
        <v>3.04121</v>
      </c>
      <c r="S2461">
        <v>30.820640000000001</v>
      </c>
      <c r="T2461">
        <v>10</v>
      </c>
      <c r="U2461">
        <v>1</v>
      </c>
      <c r="V2461">
        <v>0</v>
      </c>
      <c r="W2461">
        <v>2</v>
      </c>
      <c r="X2461">
        <v>0</v>
      </c>
      <c r="Y2461" s="3">
        <f t="shared" si="266"/>
        <v>2.8</v>
      </c>
      <c r="Z2461" s="3">
        <f t="shared" si="267"/>
        <v>2.8</v>
      </c>
      <c r="AA2461" s="3">
        <f t="shared" si="268"/>
        <v>33.6</v>
      </c>
      <c r="AB2461">
        <f>VLOOKUP(F2461,'Producto temporal'!A:F,6,0)</f>
        <v>60</v>
      </c>
      <c r="AC2461" s="9" t="str">
        <f t="shared" si="269"/>
        <v>OK</v>
      </c>
      <c r="AD2461" s="9" t="str">
        <f t="shared" si="270"/>
        <v>OK</v>
      </c>
      <c r="AE2461" s="9" t="str">
        <f t="shared" si="271"/>
        <v>OK</v>
      </c>
      <c r="AF2461" s="10">
        <f t="shared" si="272"/>
        <v>18</v>
      </c>
    </row>
    <row r="2462" spans="1:32" x14ac:dyDescent="0.3">
      <c r="A2462" s="1">
        <v>45447</v>
      </c>
      <c r="B2462">
        <v>278</v>
      </c>
      <c r="C2462" t="s">
        <v>302</v>
      </c>
      <c r="D2462" t="s">
        <v>48</v>
      </c>
      <c r="E2462" t="s">
        <v>184</v>
      </c>
      <c r="F2462">
        <v>1011679</v>
      </c>
      <c r="G2462" t="s">
        <v>38</v>
      </c>
      <c r="H2462" t="s">
        <v>28</v>
      </c>
      <c r="I2462" t="s">
        <v>29</v>
      </c>
      <c r="J2462" t="s">
        <v>30</v>
      </c>
      <c r="K2462">
        <v>0</v>
      </c>
      <c r="L2462" t="s">
        <v>31</v>
      </c>
      <c r="M2462" t="s">
        <v>32</v>
      </c>
      <c r="N2462">
        <v>5</v>
      </c>
      <c r="O2462">
        <v>1</v>
      </c>
      <c r="P2462">
        <v>1</v>
      </c>
      <c r="Q2462">
        <v>12</v>
      </c>
      <c r="R2462">
        <v>2.3849999999999998</v>
      </c>
      <c r="S2462">
        <v>4.7699999999999996</v>
      </c>
      <c r="T2462">
        <v>2</v>
      </c>
      <c r="U2462">
        <v>1</v>
      </c>
      <c r="V2462">
        <v>0</v>
      </c>
      <c r="W2462">
        <v>0</v>
      </c>
      <c r="X2462">
        <v>0</v>
      </c>
      <c r="Y2462" s="3">
        <f t="shared" si="266"/>
        <v>14</v>
      </c>
      <c r="Z2462" s="3">
        <f t="shared" si="267"/>
        <v>14</v>
      </c>
      <c r="AA2462" s="3">
        <f t="shared" si="268"/>
        <v>168</v>
      </c>
      <c r="AB2462">
        <f>VLOOKUP(F2462,'Producto temporal'!A:F,6,0)</f>
        <v>60</v>
      </c>
      <c r="AC2462" s="9" t="str">
        <f t="shared" si="269"/>
        <v>OK</v>
      </c>
      <c r="AD2462" s="9" t="str">
        <f t="shared" si="270"/>
        <v>OK</v>
      </c>
      <c r="AE2462" s="9" t="str">
        <f t="shared" si="271"/>
        <v>BAJAR MASTERPACK</v>
      </c>
      <c r="AF2462" s="10">
        <f t="shared" si="272"/>
        <v>3</v>
      </c>
    </row>
    <row r="2463" spans="1:32" x14ac:dyDescent="0.3">
      <c r="A2463" s="1">
        <v>45447</v>
      </c>
      <c r="B2463">
        <v>278</v>
      </c>
      <c r="C2463" t="s">
        <v>302</v>
      </c>
      <c r="D2463" t="s">
        <v>48</v>
      </c>
      <c r="E2463" t="s">
        <v>184</v>
      </c>
      <c r="F2463">
        <v>1011885</v>
      </c>
      <c r="G2463" t="s">
        <v>39</v>
      </c>
      <c r="H2463" t="s">
        <v>28</v>
      </c>
      <c r="I2463" t="s">
        <v>29</v>
      </c>
      <c r="J2463" t="s">
        <v>30</v>
      </c>
      <c r="K2463">
        <v>0</v>
      </c>
      <c r="L2463" t="s">
        <v>31</v>
      </c>
      <c r="M2463" t="s">
        <v>32</v>
      </c>
      <c r="N2463">
        <v>1</v>
      </c>
      <c r="O2463">
        <v>3</v>
      </c>
      <c r="P2463">
        <v>1</v>
      </c>
      <c r="Q2463">
        <v>12</v>
      </c>
      <c r="R2463">
        <v>2.3849999999999998</v>
      </c>
      <c r="S2463">
        <v>9.5399999999999991</v>
      </c>
      <c r="T2463">
        <v>4</v>
      </c>
      <c r="U2463">
        <v>1</v>
      </c>
      <c r="V2463">
        <v>0</v>
      </c>
      <c r="W2463">
        <v>6</v>
      </c>
      <c r="X2463">
        <v>0</v>
      </c>
      <c r="Y2463" s="3">
        <f t="shared" si="266"/>
        <v>21</v>
      </c>
      <c r="Z2463" s="3">
        <f t="shared" si="267"/>
        <v>7</v>
      </c>
      <c r="AA2463" s="3">
        <f t="shared" si="268"/>
        <v>84</v>
      </c>
      <c r="AB2463">
        <f>VLOOKUP(F2463,'Producto temporal'!A:F,6,0)</f>
        <v>60</v>
      </c>
      <c r="AC2463" s="9" t="str">
        <f t="shared" si="269"/>
        <v>OK</v>
      </c>
      <c r="AD2463" s="9" t="str">
        <f t="shared" si="270"/>
        <v>OK</v>
      </c>
      <c r="AE2463" s="9" t="str">
        <f t="shared" si="271"/>
        <v>BAJAR MASTERPACK</v>
      </c>
      <c r="AF2463" s="10">
        <f t="shared" si="272"/>
        <v>7</v>
      </c>
    </row>
    <row r="2464" spans="1:32" x14ac:dyDescent="0.3">
      <c r="A2464" s="1">
        <v>45447</v>
      </c>
      <c r="B2464">
        <v>278</v>
      </c>
      <c r="C2464" t="s">
        <v>302</v>
      </c>
      <c r="D2464" t="s">
        <v>48</v>
      </c>
      <c r="E2464" t="s">
        <v>184</v>
      </c>
      <c r="F2464">
        <v>1012657</v>
      </c>
      <c r="G2464" t="s">
        <v>40</v>
      </c>
      <c r="H2464" t="s">
        <v>28</v>
      </c>
      <c r="I2464" t="s">
        <v>29</v>
      </c>
      <c r="J2464" t="s">
        <v>30</v>
      </c>
      <c r="K2464">
        <v>0</v>
      </c>
      <c r="L2464" t="s">
        <v>31</v>
      </c>
      <c r="M2464" t="s">
        <v>32</v>
      </c>
      <c r="N2464">
        <v>8</v>
      </c>
      <c r="O2464">
        <v>1</v>
      </c>
      <c r="P2464">
        <v>1</v>
      </c>
      <c r="Q2464">
        <v>12</v>
      </c>
      <c r="R2464">
        <v>3.0294400000000001</v>
      </c>
      <c r="S2464">
        <v>12.391450000000001</v>
      </c>
      <c r="T2464">
        <v>4</v>
      </c>
      <c r="U2464">
        <v>1</v>
      </c>
      <c r="V2464">
        <v>0</v>
      </c>
      <c r="W2464">
        <v>0</v>
      </c>
      <c r="X2464">
        <v>0</v>
      </c>
      <c r="Y2464" s="3">
        <f t="shared" si="266"/>
        <v>7</v>
      </c>
      <c r="Z2464" s="3">
        <f t="shared" si="267"/>
        <v>7</v>
      </c>
      <c r="AA2464" s="3">
        <f t="shared" si="268"/>
        <v>84</v>
      </c>
      <c r="AB2464">
        <f>VLOOKUP(F2464,'Producto temporal'!A:F,6,0)</f>
        <v>60</v>
      </c>
      <c r="AC2464" s="9" t="str">
        <f t="shared" si="269"/>
        <v>OK</v>
      </c>
      <c r="AD2464" s="9" t="str">
        <f t="shared" si="270"/>
        <v>OK</v>
      </c>
      <c r="AE2464" s="9" t="str">
        <f t="shared" si="271"/>
        <v>BAJAR MASTERPACK</v>
      </c>
      <c r="AF2464" s="10">
        <f t="shared" si="272"/>
        <v>7</v>
      </c>
    </row>
    <row r="2465" spans="1:32" x14ac:dyDescent="0.3">
      <c r="A2465" s="1">
        <v>45447</v>
      </c>
      <c r="B2465">
        <v>278</v>
      </c>
      <c r="C2465" t="s">
        <v>302</v>
      </c>
      <c r="D2465" t="s">
        <v>48</v>
      </c>
      <c r="E2465" t="s">
        <v>184</v>
      </c>
      <c r="F2465">
        <v>1012658</v>
      </c>
      <c r="G2465" t="s">
        <v>41</v>
      </c>
      <c r="H2465" t="s">
        <v>28</v>
      </c>
      <c r="I2465" t="s">
        <v>29</v>
      </c>
      <c r="J2465" t="s">
        <v>30</v>
      </c>
      <c r="K2465">
        <v>0</v>
      </c>
      <c r="L2465" t="s">
        <v>31</v>
      </c>
      <c r="M2465" t="s">
        <v>32</v>
      </c>
      <c r="N2465">
        <v>4</v>
      </c>
      <c r="O2465">
        <v>1</v>
      </c>
      <c r="P2465">
        <v>1</v>
      </c>
      <c r="Q2465">
        <v>12</v>
      </c>
      <c r="R2465">
        <v>2.6459999999999999</v>
      </c>
      <c r="S2465">
        <v>10.584</v>
      </c>
      <c r="T2465">
        <v>4</v>
      </c>
      <c r="U2465">
        <v>1</v>
      </c>
      <c r="V2465">
        <v>0</v>
      </c>
      <c r="W2465">
        <v>0</v>
      </c>
      <c r="X2465">
        <v>0</v>
      </c>
      <c r="Y2465" s="3">
        <f t="shared" si="266"/>
        <v>7</v>
      </c>
      <c r="Z2465" s="3">
        <f t="shared" si="267"/>
        <v>7</v>
      </c>
      <c r="AA2465" s="3">
        <f t="shared" si="268"/>
        <v>84</v>
      </c>
      <c r="AB2465">
        <f>VLOOKUP(F2465,'Producto temporal'!A:F,6,0)</f>
        <v>60</v>
      </c>
      <c r="AC2465" s="9" t="str">
        <f t="shared" si="269"/>
        <v>OK</v>
      </c>
      <c r="AD2465" s="9" t="str">
        <f t="shared" si="270"/>
        <v>OK</v>
      </c>
      <c r="AE2465" s="9" t="str">
        <f t="shared" si="271"/>
        <v>BAJAR MASTERPACK</v>
      </c>
      <c r="AF2465" s="10">
        <f t="shared" si="272"/>
        <v>7</v>
      </c>
    </row>
    <row r="2466" spans="1:32" x14ac:dyDescent="0.3">
      <c r="A2466" s="1">
        <v>45447</v>
      </c>
      <c r="B2466">
        <v>278</v>
      </c>
      <c r="C2466" t="s">
        <v>302</v>
      </c>
      <c r="D2466" t="s">
        <v>48</v>
      </c>
      <c r="E2466" t="s">
        <v>184</v>
      </c>
      <c r="F2466">
        <v>1013898</v>
      </c>
      <c r="G2466" t="s">
        <v>42</v>
      </c>
      <c r="H2466" t="s">
        <v>28</v>
      </c>
      <c r="I2466" t="s">
        <v>29</v>
      </c>
      <c r="J2466" t="s">
        <v>30</v>
      </c>
      <c r="K2466">
        <v>0</v>
      </c>
      <c r="L2466" t="s">
        <v>31</v>
      </c>
      <c r="M2466" t="s">
        <v>32</v>
      </c>
      <c r="N2466">
        <v>4</v>
      </c>
      <c r="O2466">
        <v>3</v>
      </c>
      <c r="P2466">
        <v>1</v>
      </c>
      <c r="Q2466">
        <v>12</v>
      </c>
      <c r="R2466">
        <v>3.3237999999999999</v>
      </c>
      <c r="S2466">
        <v>6.73977</v>
      </c>
      <c r="T2466">
        <v>2</v>
      </c>
      <c r="U2466">
        <v>1</v>
      </c>
      <c r="V2466">
        <v>0</v>
      </c>
      <c r="W2466">
        <v>0</v>
      </c>
      <c r="X2466">
        <v>0</v>
      </c>
      <c r="Y2466" s="3">
        <f t="shared" si="266"/>
        <v>42</v>
      </c>
      <c r="Z2466" s="3">
        <f t="shared" si="267"/>
        <v>14</v>
      </c>
      <c r="AA2466" s="3">
        <f t="shared" si="268"/>
        <v>168</v>
      </c>
      <c r="AB2466">
        <f>VLOOKUP(F2466,'Producto temporal'!A:F,6,0)</f>
        <v>60</v>
      </c>
      <c r="AC2466" s="9" t="str">
        <f t="shared" si="269"/>
        <v>OK</v>
      </c>
      <c r="AD2466" s="9" t="str">
        <f t="shared" si="270"/>
        <v>OK</v>
      </c>
      <c r="AE2466" s="9" t="str">
        <f t="shared" si="271"/>
        <v>BAJAR MASTERPACK</v>
      </c>
      <c r="AF2466" s="10">
        <f t="shared" si="272"/>
        <v>3</v>
      </c>
    </row>
    <row r="2467" spans="1:32" x14ac:dyDescent="0.3">
      <c r="A2467" s="1">
        <v>45447</v>
      </c>
      <c r="B2467">
        <v>280</v>
      </c>
      <c r="C2467" t="s">
        <v>303</v>
      </c>
      <c r="D2467" t="s">
        <v>128</v>
      </c>
      <c r="E2467" t="s">
        <v>184</v>
      </c>
      <c r="F2467">
        <v>1003938</v>
      </c>
      <c r="G2467" t="s">
        <v>27</v>
      </c>
      <c r="H2467" t="s">
        <v>28</v>
      </c>
      <c r="I2467" t="s">
        <v>29</v>
      </c>
      <c r="J2467" t="s">
        <v>30</v>
      </c>
      <c r="K2467">
        <v>0</v>
      </c>
      <c r="L2467" t="s">
        <v>31</v>
      </c>
      <c r="M2467" t="s">
        <v>32</v>
      </c>
      <c r="N2467">
        <v>8</v>
      </c>
      <c r="O2467">
        <v>1</v>
      </c>
      <c r="P2467">
        <v>1</v>
      </c>
      <c r="Q2467">
        <v>12</v>
      </c>
      <c r="R2467">
        <v>3.1680000000000001</v>
      </c>
      <c r="S2467">
        <v>9.5039999999999996</v>
      </c>
      <c r="T2467">
        <v>3</v>
      </c>
      <c r="U2467">
        <v>1</v>
      </c>
      <c r="V2467">
        <v>0</v>
      </c>
      <c r="W2467">
        <v>0</v>
      </c>
      <c r="X2467">
        <v>0</v>
      </c>
      <c r="Y2467" s="3">
        <f t="shared" si="266"/>
        <v>9.3333333333333339</v>
      </c>
      <c r="Z2467" s="3">
        <f t="shared" si="267"/>
        <v>9.3333333333333339</v>
      </c>
      <c r="AA2467" s="3">
        <f t="shared" si="268"/>
        <v>112</v>
      </c>
      <c r="AB2467">
        <f>VLOOKUP(F2467,'Producto temporal'!A:F,6,0)</f>
        <v>60</v>
      </c>
      <c r="AC2467" s="9" t="str">
        <f t="shared" si="269"/>
        <v>OK</v>
      </c>
      <c r="AD2467" s="9" t="str">
        <f t="shared" si="270"/>
        <v>OK</v>
      </c>
      <c r="AE2467" s="9" t="str">
        <f t="shared" si="271"/>
        <v>BAJAR MASTERPACK</v>
      </c>
      <c r="AF2467" s="10">
        <f t="shared" si="272"/>
        <v>5</v>
      </c>
    </row>
    <row r="2468" spans="1:32" x14ac:dyDescent="0.3">
      <c r="A2468" s="1">
        <v>45447</v>
      </c>
      <c r="B2468">
        <v>280</v>
      </c>
      <c r="C2468" t="s">
        <v>303</v>
      </c>
      <c r="D2468" t="s">
        <v>128</v>
      </c>
      <c r="E2468" t="s">
        <v>184</v>
      </c>
      <c r="F2468">
        <v>1003941</v>
      </c>
      <c r="G2468" t="s">
        <v>33</v>
      </c>
      <c r="H2468" t="s">
        <v>28</v>
      </c>
      <c r="I2468" t="s">
        <v>29</v>
      </c>
      <c r="J2468" t="s">
        <v>30</v>
      </c>
      <c r="K2468">
        <v>0</v>
      </c>
      <c r="L2468" t="s">
        <v>31</v>
      </c>
      <c r="M2468" t="s">
        <v>32</v>
      </c>
      <c r="N2468">
        <v>8</v>
      </c>
      <c r="O2468">
        <v>1</v>
      </c>
      <c r="P2468">
        <v>1</v>
      </c>
      <c r="Q2468">
        <v>20</v>
      </c>
      <c r="R2468">
        <v>2.3220000000000001</v>
      </c>
      <c r="S2468">
        <v>6.9660000000000002</v>
      </c>
      <c r="T2468">
        <v>3</v>
      </c>
      <c r="U2468">
        <v>1</v>
      </c>
      <c r="V2468">
        <v>0</v>
      </c>
      <c r="W2468">
        <v>0</v>
      </c>
      <c r="X2468">
        <v>0</v>
      </c>
      <c r="Y2468" s="3">
        <f t="shared" si="266"/>
        <v>9.3333333333333339</v>
      </c>
      <c r="Z2468" s="3">
        <f t="shared" si="267"/>
        <v>9.3333333333333339</v>
      </c>
      <c r="AA2468" s="3">
        <f t="shared" si="268"/>
        <v>186.66666666666669</v>
      </c>
      <c r="AB2468">
        <f>VLOOKUP(F2468,'Producto temporal'!A:F,6,0)</f>
        <v>60</v>
      </c>
      <c r="AC2468" s="9" t="str">
        <f t="shared" si="269"/>
        <v>OK</v>
      </c>
      <c r="AD2468" s="9" t="str">
        <f t="shared" si="270"/>
        <v>OK</v>
      </c>
      <c r="AE2468" s="9" t="str">
        <f t="shared" si="271"/>
        <v>BAJAR MASTERPACK</v>
      </c>
      <c r="AF2468" s="10">
        <f t="shared" si="272"/>
        <v>5</v>
      </c>
    </row>
    <row r="2469" spans="1:32" x14ac:dyDescent="0.3">
      <c r="A2469" s="1">
        <v>45447</v>
      </c>
      <c r="B2469">
        <v>280</v>
      </c>
      <c r="C2469" t="s">
        <v>303</v>
      </c>
      <c r="D2469" t="s">
        <v>128</v>
      </c>
      <c r="E2469" t="s">
        <v>184</v>
      </c>
      <c r="F2469">
        <v>1010020</v>
      </c>
      <c r="G2469" t="s">
        <v>34</v>
      </c>
      <c r="H2469" t="s">
        <v>28</v>
      </c>
      <c r="I2469" t="s">
        <v>29</v>
      </c>
      <c r="J2469" t="s">
        <v>30</v>
      </c>
      <c r="K2469">
        <v>0</v>
      </c>
      <c r="L2469" t="s">
        <v>31</v>
      </c>
      <c r="M2469" t="s">
        <v>32</v>
      </c>
      <c r="N2469">
        <v>20</v>
      </c>
      <c r="O2469">
        <v>1</v>
      </c>
      <c r="P2469">
        <v>1</v>
      </c>
      <c r="Q2469">
        <v>12</v>
      </c>
      <c r="R2469">
        <v>3.02501</v>
      </c>
      <c r="S2469">
        <v>39.796140000000001</v>
      </c>
      <c r="T2469">
        <v>13</v>
      </c>
      <c r="U2469">
        <v>1</v>
      </c>
      <c r="V2469">
        <v>0</v>
      </c>
      <c r="W2469">
        <v>0</v>
      </c>
      <c r="X2469">
        <v>0</v>
      </c>
      <c r="Y2469" s="3">
        <f t="shared" si="266"/>
        <v>2.1538461538461537</v>
      </c>
      <c r="Z2469" s="3">
        <f t="shared" si="267"/>
        <v>2.1538461538461537</v>
      </c>
      <c r="AA2469" s="3">
        <f t="shared" si="268"/>
        <v>25.846153846153847</v>
      </c>
      <c r="AB2469">
        <f>VLOOKUP(F2469,'Producto temporal'!A:F,6,0)</f>
        <v>60</v>
      </c>
      <c r="AC2469" s="9" t="str">
        <f t="shared" si="269"/>
        <v>OK</v>
      </c>
      <c r="AD2469" s="9" t="str">
        <f t="shared" si="270"/>
        <v>OK</v>
      </c>
      <c r="AE2469" s="9" t="str">
        <f t="shared" si="271"/>
        <v>OK</v>
      </c>
      <c r="AF2469" s="10">
        <f t="shared" si="272"/>
        <v>24</v>
      </c>
    </row>
    <row r="2470" spans="1:32" x14ac:dyDescent="0.3">
      <c r="A2470" s="1">
        <v>45447</v>
      </c>
      <c r="B2470">
        <v>280</v>
      </c>
      <c r="C2470" t="s">
        <v>303</v>
      </c>
      <c r="D2470" t="s">
        <v>128</v>
      </c>
      <c r="E2470" t="s">
        <v>184</v>
      </c>
      <c r="F2470">
        <v>1010290</v>
      </c>
      <c r="G2470" t="s">
        <v>35</v>
      </c>
      <c r="H2470" t="s">
        <v>28</v>
      </c>
      <c r="I2470" t="s">
        <v>29</v>
      </c>
      <c r="J2470" t="s">
        <v>30</v>
      </c>
      <c r="K2470">
        <v>0</v>
      </c>
      <c r="L2470" t="s">
        <v>31</v>
      </c>
      <c r="M2470" t="s">
        <v>32</v>
      </c>
      <c r="N2470">
        <v>12</v>
      </c>
      <c r="O2470">
        <v>1</v>
      </c>
      <c r="P2470">
        <v>1</v>
      </c>
      <c r="Q2470">
        <v>6</v>
      </c>
      <c r="R2470">
        <v>3.62</v>
      </c>
      <c r="S2470">
        <v>0</v>
      </c>
      <c r="T2470">
        <v>0</v>
      </c>
      <c r="U2470">
        <v>1</v>
      </c>
      <c r="V2470">
        <v>0</v>
      </c>
      <c r="W2470">
        <v>0</v>
      </c>
      <c r="X2470">
        <v>0</v>
      </c>
      <c r="Y2470" s="3" t="str">
        <f t="shared" si="266"/>
        <v>PRODUCTO SIN VENTA</v>
      </c>
      <c r="Z2470" s="3" t="str">
        <f t="shared" si="267"/>
        <v>PRODUCTO SIN VENTA</v>
      </c>
      <c r="AA2470" s="3" t="str">
        <f t="shared" si="268"/>
        <v>PRODUCTO SIN VENTA</v>
      </c>
      <c r="AB2470">
        <f>VLOOKUP(F2470,'Producto temporal'!A:F,6,0)</f>
        <v>60</v>
      </c>
      <c r="AC2470" s="9" t="str">
        <f t="shared" si="269"/>
        <v>PRODUCTO SIN VENTA</v>
      </c>
      <c r="AD2470" s="9" t="str">
        <f t="shared" si="270"/>
        <v>PRODUCTO SIN VENTA</v>
      </c>
      <c r="AE2470" s="9" t="str">
        <f t="shared" si="271"/>
        <v>PRODUCTO SIN VENTA</v>
      </c>
      <c r="AF2470" s="10">
        <f t="shared" si="272"/>
        <v>0</v>
      </c>
    </row>
    <row r="2471" spans="1:32" x14ac:dyDescent="0.3">
      <c r="A2471" s="1">
        <v>45447</v>
      </c>
      <c r="B2471">
        <v>280</v>
      </c>
      <c r="C2471" t="s">
        <v>303</v>
      </c>
      <c r="D2471" t="s">
        <v>128</v>
      </c>
      <c r="E2471" t="s">
        <v>184</v>
      </c>
      <c r="F2471">
        <v>1010291</v>
      </c>
      <c r="G2471" t="s">
        <v>36</v>
      </c>
      <c r="H2471" t="s">
        <v>28</v>
      </c>
      <c r="I2471" t="s">
        <v>29</v>
      </c>
      <c r="J2471" t="s">
        <v>30</v>
      </c>
      <c r="K2471">
        <v>0</v>
      </c>
      <c r="L2471" t="s">
        <v>31</v>
      </c>
      <c r="M2471" t="s">
        <v>32</v>
      </c>
      <c r="N2471">
        <v>4</v>
      </c>
      <c r="O2471">
        <v>1</v>
      </c>
      <c r="P2471">
        <v>1</v>
      </c>
      <c r="Q2471">
        <v>6</v>
      </c>
      <c r="R2471">
        <v>3.62</v>
      </c>
      <c r="S2471">
        <v>3.62</v>
      </c>
      <c r="T2471">
        <v>1</v>
      </c>
      <c r="U2471">
        <v>1</v>
      </c>
      <c r="V2471">
        <v>0</v>
      </c>
      <c r="W2471">
        <v>0</v>
      </c>
      <c r="X2471">
        <v>0</v>
      </c>
      <c r="Y2471" s="3">
        <f t="shared" si="266"/>
        <v>28</v>
      </c>
      <c r="Z2471" s="3">
        <f t="shared" si="267"/>
        <v>28</v>
      </c>
      <c r="AA2471" s="3">
        <f t="shared" si="268"/>
        <v>168</v>
      </c>
      <c r="AB2471">
        <f>VLOOKUP(F2471,'Producto temporal'!A:F,6,0)</f>
        <v>60</v>
      </c>
      <c r="AC2471" s="9" t="str">
        <f t="shared" si="269"/>
        <v>OK</v>
      </c>
      <c r="AD2471" s="9" t="str">
        <f t="shared" si="270"/>
        <v>OK</v>
      </c>
      <c r="AE2471" s="9" t="str">
        <f t="shared" si="271"/>
        <v>BAJAR MASTERPACK</v>
      </c>
      <c r="AF2471" s="10">
        <f t="shared" si="272"/>
        <v>1</v>
      </c>
    </row>
    <row r="2472" spans="1:32" x14ac:dyDescent="0.3">
      <c r="A2472" s="1">
        <v>45447</v>
      </c>
      <c r="B2472">
        <v>280</v>
      </c>
      <c r="C2472" t="s">
        <v>303</v>
      </c>
      <c r="D2472" t="s">
        <v>128</v>
      </c>
      <c r="E2472" t="s">
        <v>184</v>
      </c>
      <c r="F2472">
        <v>1010783</v>
      </c>
      <c r="G2472" t="s">
        <v>37</v>
      </c>
      <c r="H2472" t="s">
        <v>28</v>
      </c>
      <c r="I2472" t="s">
        <v>29</v>
      </c>
      <c r="J2472" t="s">
        <v>30</v>
      </c>
      <c r="K2472">
        <v>0</v>
      </c>
      <c r="L2472" t="s">
        <v>31</v>
      </c>
      <c r="M2472" t="s">
        <v>32</v>
      </c>
      <c r="N2472">
        <v>17</v>
      </c>
      <c r="O2472">
        <v>1</v>
      </c>
      <c r="P2472">
        <v>1</v>
      </c>
      <c r="Q2472">
        <v>12</v>
      </c>
      <c r="R2472">
        <v>3.04121</v>
      </c>
      <c r="S2472">
        <v>52.487630000000003</v>
      </c>
      <c r="T2472">
        <v>17</v>
      </c>
      <c r="U2472">
        <v>1</v>
      </c>
      <c r="V2472">
        <v>0</v>
      </c>
      <c r="W2472">
        <v>0</v>
      </c>
      <c r="X2472">
        <v>0</v>
      </c>
      <c r="Y2472" s="3">
        <f t="shared" si="266"/>
        <v>1.6470588235294119</v>
      </c>
      <c r="Z2472" s="3">
        <f t="shared" si="267"/>
        <v>1.6470588235294119</v>
      </c>
      <c r="AA2472" s="3">
        <f t="shared" si="268"/>
        <v>19.764705882352942</v>
      </c>
      <c r="AB2472">
        <f>VLOOKUP(F2472,'Producto temporal'!A:F,6,0)</f>
        <v>60</v>
      </c>
      <c r="AC2472" s="9" t="str">
        <f t="shared" si="269"/>
        <v>OK</v>
      </c>
      <c r="AD2472" s="9" t="str">
        <f t="shared" si="270"/>
        <v>OK</v>
      </c>
      <c r="AE2472" s="9" t="str">
        <f t="shared" si="271"/>
        <v>OK</v>
      </c>
      <c r="AF2472" s="10">
        <f t="shared" si="272"/>
        <v>32</v>
      </c>
    </row>
    <row r="2473" spans="1:32" x14ac:dyDescent="0.3">
      <c r="A2473" s="1">
        <v>45447</v>
      </c>
      <c r="B2473">
        <v>280</v>
      </c>
      <c r="C2473" t="s">
        <v>303</v>
      </c>
      <c r="D2473" t="s">
        <v>128</v>
      </c>
      <c r="E2473" t="s">
        <v>184</v>
      </c>
      <c r="F2473">
        <v>1011679</v>
      </c>
      <c r="G2473" t="s">
        <v>38</v>
      </c>
      <c r="H2473" t="s">
        <v>28</v>
      </c>
      <c r="I2473" t="s">
        <v>29</v>
      </c>
      <c r="J2473" t="s">
        <v>30</v>
      </c>
      <c r="K2473">
        <v>0</v>
      </c>
      <c r="L2473" t="s">
        <v>31</v>
      </c>
      <c r="M2473" t="s">
        <v>32</v>
      </c>
      <c r="N2473">
        <v>1</v>
      </c>
      <c r="O2473">
        <v>1</v>
      </c>
      <c r="P2473">
        <v>1</v>
      </c>
      <c r="Q2473">
        <v>12</v>
      </c>
      <c r="R2473">
        <v>2.3849999999999998</v>
      </c>
      <c r="S2473">
        <v>2.3849999999999998</v>
      </c>
      <c r="T2473">
        <v>1</v>
      </c>
      <c r="U2473">
        <v>1</v>
      </c>
      <c r="V2473">
        <v>0</v>
      </c>
      <c r="W2473">
        <v>2</v>
      </c>
      <c r="X2473">
        <v>0</v>
      </c>
      <c r="Y2473" s="3">
        <f t="shared" si="266"/>
        <v>28</v>
      </c>
      <c r="Z2473" s="3">
        <f t="shared" si="267"/>
        <v>28</v>
      </c>
      <c r="AA2473" s="3">
        <f t="shared" si="268"/>
        <v>336</v>
      </c>
      <c r="AB2473">
        <f>VLOOKUP(F2473,'Producto temporal'!A:F,6,0)</f>
        <v>60</v>
      </c>
      <c r="AC2473" s="9" t="str">
        <f t="shared" si="269"/>
        <v>OK</v>
      </c>
      <c r="AD2473" s="9" t="str">
        <f t="shared" si="270"/>
        <v>OK</v>
      </c>
      <c r="AE2473" s="9" t="str">
        <f t="shared" si="271"/>
        <v>BAJAR MASTERPACK</v>
      </c>
      <c r="AF2473" s="10">
        <f t="shared" si="272"/>
        <v>1</v>
      </c>
    </row>
    <row r="2474" spans="1:32" x14ac:dyDescent="0.3">
      <c r="A2474" s="1">
        <v>45447</v>
      </c>
      <c r="B2474">
        <v>280</v>
      </c>
      <c r="C2474" t="s">
        <v>303</v>
      </c>
      <c r="D2474" t="s">
        <v>128</v>
      </c>
      <c r="E2474" t="s">
        <v>184</v>
      </c>
      <c r="F2474">
        <v>1011885</v>
      </c>
      <c r="G2474" t="s">
        <v>39</v>
      </c>
      <c r="H2474" t="s">
        <v>28</v>
      </c>
      <c r="I2474" t="s">
        <v>29</v>
      </c>
      <c r="J2474" t="s">
        <v>30</v>
      </c>
      <c r="K2474">
        <v>0</v>
      </c>
      <c r="L2474" t="s">
        <v>31</v>
      </c>
      <c r="M2474" t="s">
        <v>32</v>
      </c>
      <c r="N2474">
        <v>4</v>
      </c>
      <c r="O2474">
        <v>3</v>
      </c>
      <c r="P2474">
        <v>1</v>
      </c>
      <c r="Q2474">
        <v>12</v>
      </c>
      <c r="R2474">
        <v>2.3849999999999998</v>
      </c>
      <c r="S2474">
        <v>2.3849999999999998</v>
      </c>
      <c r="T2474">
        <v>1</v>
      </c>
      <c r="U2474">
        <v>1</v>
      </c>
      <c r="V2474">
        <v>0</v>
      </c>
      <c r="W2474">
        <v>2</v>
      </c>
      <c r="X2474">
        <v>0</v>
      </c>
      <c r="Y2474" s="3">
        <f t="shared" si="266"/>
        <v>84</v>
      </c>
      <c r="Z2474" s="3">
        <f t="shared" si="267"/>
        <v>28</v>
      </c>
      <c r="AA2474" s="3">
        <f t="shared" si="268"/>
        <v>336</v>
      </c>
      <c r="AB2474">
        <f>VLOOKUP(F2474,'Producto temporal'!A:F,6,0)</f>
        <v>60</v>
      </c>
      <c r="AC2474" s="9" t="str">
        <f t="shared" si="269"/>
        <v>BAJAR PACKQTY</v>
      </c>
      <c r="AD2474" s="9" t="str">
        <f t="shared" si="270"/>
        <v>OK</v>
      </c>
      <c r="AE2474" s="9" t="str">
        <f t="shared" si="271"/>
        <v>BAJAR MASTERPACK</v>
      </c>
      <c r="AF2474" s="10">
        <f t="shared" si="272"/>
        <v>1</v>
      </c>
    </row>
    <row r="2475" spans="1:32" x14ac:dyDescent="0.3">
      <c r="A2475" s="1">
        <v>45447</v>
      </c>
      <c r="B2475">
        <v>280</v>
      </c>
      <c r="C2475" t="s">
        <v>303</v>
      </c>
      <c r="D2475" t="s">
        <v>128</v>
      </c>
      <c r="E2475" t="s">
        <v>184</v>
      </c>
      <c r="F2475">
        <v>1012657</v>
      </c>
      <c r="G2475" t="s">
        <v>40</v>
      </c>
      <c r="H2475" t="s">
        <v>28</v>
      </c>
      <c r="I2475" t="s">
        <v>29</v>
      </c>
      <c r="J2475" t="s">
        <v>30</v>
      </c>
      <c r="K2475">
        <v>0</v>
      </c>
      <c r="L2475" t="s">
        <v>31</v>
      </c>
      <c r="M2475" t="s">
        <v>32</v>
      </c>
      <c r="N2475">
        <v>3</v>
      </c>
      <c r="O2475">
        <v>1</v>
      </c>
      <c r="P2475">
        <v>1</v>
      </c>
      <c r="Q2475">
        <v>12</v>
      </c>
      <c r="R2475">
        <v>3.0294400000000001</v>
      </c>
      <c r="S2475">
        <v>9.1210400000000007</v>
      </c>
      <c r="T2475">
        <v>3</v>
      </c>
      <c r="U2475">
        <v>1</v>
      </c>
      <c r="V2475">
        <v>0</v>
      </c>
      <c r="W2475">
        <v>1</v>
      </c>
      <c r="X2475">
        <v>0</v>
      </c>
      <c r="Y2475" s="3">
        <f t="shared" si="266"/>
        <v>9.3333333333333339</v>
      </c>
      <c r="Z2475" s="3">
        <f t="shared" si="267"/>
        <v>9.3333333333333339</v>
      </c>
      <c r="AA2475" s="3">
        <f t="shared" si="268"/>
        <v>112</v>
      </c>
      <c r="AB2475">
        <f>VLOOKUP(F2475,'Producto temporal'!A:F,6,0)</f>
        <v>60</v>
      </c>
      <c r="AC2475" s="9" t="str">
        <f t="shared" si="269"/>
        <v>OK</v>
      </c>
      <c r="AD2475" s="9" t="str">
        <f t="shared" si="270"/>
        <v>OK</v>
      </c>
      <c r="AE2475" s="9" t="str">
        <f t="shared" si="271"/>
        <v>BAJAR MASTERPACK</v>
      </c>
      <c r="AF2475" s="10">
        <f t="shared" si="272"/>
        <v>5</v>
      </c>
    </row>
    <row r="2476" spans="1:32" x14ac:dyDescent="0.3">
      <c r="A2476" s="1">
        <v>45447</v>
      </c>
      <c r="B2476">
        <v>280</v>
      </c>
      <c r="C2476" t="s">
        <v>303</v>
      </c>
      <c r="D2476" t="s">
        <v>128</v>
      </c>
      <c r="E2476" t="s">
        <v>184</v>
      </c>
      <c r="F2476">
        <v>1012658</v>
      </c>
      <c r="G2476" t="s">
        <v>41</v>
      </c>
      <c r="H2476" t="s">
        <v>28</v>
      </c>
      <c r="I2476" t="s">
        <v>29</v>
      </c>
      <c r="J2476" t="s">
        <v>30</v>
      </c>
      <c r="K2476">
        <v>0</v>
      </c>
      <c r="L2476" t="s">
        <v>31</v>
      </c>
      <c r="M2476" t="s">
        <v>32</v>
      </c>
      <c r="N2476">
        <v>4</v>
      </c>
      <c r="O2476">
        <v>1</v>
      </c>
      <c r="P2476">
        <v>1</v>
      </c>
      <c r="Q2476">
        <v>12</v>
      </c>
      <c r="R2476">
        <v>2.6459999999999999</v>
      </c>
      <c r="S2476">
        <v>13.23</v>
      </c>
      <c r="T2476">
        <v>5</v>
      </c>
      <c r="U2476">
        <v>1</v>
      </c>
      <c r="V2476">
        <v>0</v>
      </c>
      <c r="W2476">
        <v>2</v>
      </c>
      <c r="X2476">
        <v>0</v>
      </c>
      <c r="Y2476" s="3">
        <f t="shared" si="266"/>
        <v>5.6</v>
      </c>
      <c r="Z2476" s="3">
        <f t="shared" si="267"/>
        <v>5.6</v>
      </c>
      <c r="AA2476" s="3">
        <f t="shared" si="268"/>
        <v>67.2</v>
      </c>
      <c r="AB2476">
        <f>VLOOKUP(F2476,'Producto temporal'!A:F,6,0)</f>
        <v>60</v>
      </c>
      <c r="AC2476" s="9" t="str">
        <f t="shared" si="269"/>
        <v>OK</v>
      </c>
      <c r="AD2476" s="9" t="str">
        <f t="shared" si="270"/>
        <v>OK</v>
      </c>
      <c r="AE2476" s="9" t="str">
        <f t="shared" si="271"/>
        <v>BAJAR MASTERPACK</v>
      </c>
      <c r="AF2476" s="10">
        <f t="shared" si="272"/>
        <v>9</v>
      </c>
    </row>
    <row r="2477" spans="1:32" x14ac:dyDescent="0.3">
      <c r="A2477" s="1">
        <v>45447</v>
      </c>
      <c r="B2477">
        <v>280</v>
      </c>
      <c r="C2477" t="s">
        <v>303</v>
      </c>
      <c r="D2477" t="s">
        <v>128</v>
      </c>
      <c r="E2477" t="s">
        <v>184</v>
      </c>
      <c r="F2477">
        <v>1013898</v>
      </c>
      <c r="G2477" t="s">
        <v>42</v>
      </c>
      <c r="H2477" t="s">
        <v>28</v>
      </c>
      <c r="I2477" t="s">
        <v>29</v>
      </c>
      <c r="J2477" t="s">
        <v>30</v>
      </c>
      <c r="K2477">
        <v>0</v>
      </c>
      <c r="L2477" t="s">
        <v>31</v>
      </c>
      <c r="M2477" t="s">
        <v>32</v>
      </c>
      <c r="N2477">
        <v>13</v>
      </c>
      <c r="O2477">
        <v>3</v>
      </c>
      <c r="P2477">
        <v>1</v>
      </c>
      <c r="Q2477">
        <v>12</v>
      </c>
      <c r="R2477">
        <v>3.3237999999999999</v>
      </c>
      <c r="S2477">
        <v>10.15118</v>
      </c>
      <c r="T2477">
        <v>3</v>
      </c>
      <c r="U2477">
        <v>1</v>
      </c>
      <c r="V2477">
        <v>0</v>
      </c>
      <c r="W2477">
        <v>0</v>
      </c>
      <c r="X2477">
        <v>0</v>
      </c>
      <c r="Y2477" s="3">
        <f t="shared" si="266"/>
        <v>28</v>
      </c>
      <c r="Z2477" s="3">
        <f t="shared" si="267"/>
        <v>9.3333333333333339</v>
      </c>
      <c r="AA2477" s="3">
        <f t="shared" si="268"/>
        <v>112</v>
      </c>
      <c r="AB2477">
        <f>VLOOKUP(F2477,'Producto temporal'!A:F,6,0)</f>
        <v>60</v>
      </c>
      <c r="AC2477" s="9" t="str">
        <f t="shared" si="269"/>
        <v>OK</v>
      </c>
      <c r="AD2477" s="9" t="str">
        <f t="shared" si="270"/>
        <v>OK</v>
      </c>
      <c r="AE2477" s="9" t="str">
        <f t="shared" si="271"/>
        <v>BAJAR MASTERPACK</v>
      </c>
      <c r="AF2477" s="10">
        <f t="shared" si="272"/>
        <v>5</v>
      </c>
    </row>
    <row r="2478" spans="1:32" x14ac:dyDescent="0.3">
      <c r="A2478" s="1">
        <v>45447</v>
      </c>
      <c r="B2478">
        <v>285</v>
      </c>
      <c r="C2478" t="s">
        <v>304</v>
      </c>
      <c r="D2478" t="s">
        <v>48</v>
      </c>
      <c r="E2478" t="s">
        <v>184</v>
      </c>
      <c r="F2478">
        <v>1003938</v>
      </c>
      <c r="G2478" t="s">
        <v>27</v>
      </c>
      <c r="H2478" t="s">
        <v>28</v>
      </c>
      <c r="I2478" t="s">
        <v>29</v>
      </c>
      <c r="J2478" t="s">
        <v>30</v>
      </c>
      <c r="K2478">
        <v>0</v>
      </c>
      <c r="L2478" t="s">
        <v>31</v>
      </c>
      <c r="M2478" t="s">
        <v>32</v>
      </c>
      <c r="N2478">
        <v>6</v>
      </c>
      <c r="O2478">
        <v>1</v>
      </c>
      <c r="P2478">
        <v>1</v>
      </c>
      <c r="Q2478">
        <v>12</v>
      </c>
      <c r="R2478">
        <v>3.1680000000000001</v>
      </c>
      <c r="S2478">
        <v>15.84</v>
      </c>
      <c r="T2478">
        <v>5</v>
      </c>
      <c r="U2478">
        <v>1</v>
      </c>
      <c r="V2478">
        <v>0</v>
      </c>
      <c r="W2478">
        <v>0</v>
      </c>
      <c r="X2478">
        <v>0</v>
      </c>
      <c r="Y2478" s="3">
        <f t="shared" si="266"/>
        <v>5.6</v>
      </c>
      <c r="Z2478" s="3">
        <f t="shared" si="267"/>
        <v>5.6</v>
      </c>
      <c r="AA2478" s="3">
        <f t="shared" si="268"/>
        <v>67.2</v>
      </c>
      <c r="AB2478">
        <f>VLOOKUP(F2478,'Producto temporal'!A:F,6,0)</f>
        <v>60</v>
      </c>
      <c r="AC2478" s="9" t="str">
        <f t="shared" si="269"/>
        <v>OK</v>
      </c>
      <c r="AD2478" s="9" t="str">
        <f t="shared" si="270"/>
        <v>OK</v>
      </c>
      <c r="AE2478" s="9" t="str">
        <f t="shared" si="271"/>
        <v>BAJAR MASTERPACK</v>
      </c>
      <c r="AF2478" s="10">
        <f t="shared" si="272"/>
        <v>9</v>
      </c>
    </row>
    <row r="2479" spans="1:32" x14ac:dyDescent="0.3">
      <c r="A2479" s="1">
        <v>45447</v>
      </c>
      <c r="B2479">
        <v>285</v>
      </c>
      <c r="C2479" t="s">
        <v>304</v>
      </c>
      <c r="D2479" t="s">
        <v>48</v>
      </c>
      <c r="E2479" t="s">
        <v>184</v>
      </c>
      <c r="F2479">
        <v>1003941</v>
      </c>
      <c r="G2479" t="s">
        <v>33</v>
      </c>
      <c r="H2479" t="s">
        <v>28</v>
      </c>
      <c r="I2479" t="s">
        <v>29</v>
      </c>
      <c r="J2479" t="s">
        <v>30</v>
      </c>
      <c r="K2479">
        <v>0</v>
      </c>
      <c r="L2479" t="s">
        <v>31</v>
      </c>
      <c r="M2479" t="s">
        <v>32</v>
      </c>
      <c r="N2479">
        <v>3</v>
      </c>
      <c r="O2479">
        <v>1</v>
      </c>
      <c r="P2479">
        <v>1</v>
      </c>
      <c r="Q2479">
        <v>20</v>
      </c>
      <c r="R2479">
        <v>2.3220000000000001</v>
      </c>
      <c r="S2479">
        <v>30.186</v>
      </c>
      <c r="T2479">
        <v>13</v>
      </c>
      <c r="U2479">
        <v>1</v>
      </c>
      <c r="V2479">
        <v>0</v>
      </c>
      <c r="W2479">
        <v>6</v>
      </c>
      <c r="X2479">
        <v>0</v>
      </c>
      <c r="Y2479" s="3">
        <f t="shared" si="266"/>
        <v>2.1538461538461537</v>
      </c>
      <c r="Z2479" s="3">
        <f t="shared" si="267"/>
        <v>2.1538461538461537</v>
      </c>
      <c r="AA2479" s="3">
        <f t="shared" si="268"/>
        <v>43.076923076923073</v>
      </c>
      <c r="AB2479">
        <f>VLOOKUP(F2479,'Producto temporal'!A:F,6,0)</f>
        <v>60</v>
      </c>
      <c r="AC2479" s="9" t="str">
        <f t="shared" si="269"/>
        <v>OK</v>
      </c>
      <c r="AD2479" s="9" t="str">
        <f t="shared" si="270"/>
        <v>OK</v>
      </c>
      <c r="AE2479" s="9" t="str">
        <f t="shared" si="271"/>
        <v>OK</v>
      </c>
      <c r="AF2479" s="10">
        <f t="shared" si="272"/>
        <v>24</v>
      </c>
    </row>
    <row r="2480" spans="1:32" x14ac:dyDescent="0.3">
      <c r="A2480" s="1">
        <v>45447</v>
      </c>
      <c r="B2480">
        <v>285</v>
      </c>
      <c r="C2480" t="s">
        <v>304</v>
      </c>
      <c r="D2480" t="s">
        <v>48</v>
      </c>
      <c r="E2480" t="s">
        <v>184</v>
      </c>
      <c r="F2480">
        <v>1010020</v>
      </c>
      <c r="G2480" t="s">
        <v>34</v>
      </c>
      <c r="H2480" t="s">
        <v>28</v>
      </c>
      <c r="I2480" t="s">
        <v>29</v>
      </c>
      <c r="J2480" t="s">
        <v>30</v>
      </c>
      <c r="K2480">
        <v>0</v>
      </c>
      <c r="L2480" t="s">
        <v>31</v>
      </c>
      <c r="M2480" t="s">
        <v>32</v>
      </c>
      <c r="N2480">
        <v>10</v>
      </c>
      <c r="O2480">
        <v>1</v>
      </c>
      <c r="P2480">
        <v>1</v>
      </c>
      <c r="Q2480">
        <v>12</v>
      </c>
      <c r="R2480">
        <v>3.02501</v>
      </c>
      <c r="S2480">
        <v>157.05869000000001</v>
      </c>
      <c r="T2480">
        <v>51</v>
      </c>
      <c r="U2480">
        <v>1</v>
      </c>
      <c r="V2480">
        <v>0</v>
      </c>
      <c r="W2480">
        <v>20</v>
      </c>
      <c r="X2480">
        <v>0</v>
      </c>
      <c r="Y2480" s="3">
        <f t="shared" si="266"/>
        <v>0.5490196078431373</v>
      </c>
      <c r="Z2480" s="3">
        <f t="shared" si="267"/>
        <v>0.5490196078431373</v>
      </c>
      <c r="AA2480" s="3">
        <f t="shared" si="268"/>
        <v>6.5882352941176467</v>
      </c>
      <c r="AB2480">
        <f>VLOOKUP(F2480,'Producto temporal'!A:F,6,0)</f>
        <v>60</v>
      </c>
      <c r="AC2480" s="9" t="str">
        <f t="shared" si="269"/>
        <v>OK</v>
      </c>
      <c r="AD2480" s="9" t="str">
        <f t="shared" si="270"/>
        <v>OK</v>
      </c>
      <c r="AE2480" s="9" t="str">
        <f t="shared" si="271"/>
        <v>OK</v>
      </c>
      <c r="AF2480" s="10">
        <f t="shared" si="272"/>
        <v>96</v>
      </c>
    </row>
    <row r="2481" spans="1:32" x14ac:dyDescent="0.3">
      <c r="A2481" s="1">
        <v>45447</v>
      </c>
      <c r="B2481">
        <v>285</v>
      </c>
      <c r="C2481" t="s">
        <v>304</v>
      </c>
      <c r="D2481" t="s">
        <v>48</v>
      </c>
      <c r="E2481" t="s">
        <v>184</v>
      </c>
      <c r="F2481">
        <v>1010290</v>
      </c>
      <c r="G2481" t="s">
        <v>35</v>
      </c>
      <c r="H2481" t="s">
        <v>28</v>
      </c>
      <c r="I2481" t="s">
        <v>29</v>
      </c>
      <c r="J2481" t="s">
        <v>30</v>
      </c>
      <c r="K2481">
        <v>0</v>
      </c>
      <c r="L2481" t="s">
        <v>31</v>
      </c>
      <c r="M2481" t="s">
        <v>32</v>
      </c>
      <c r="N2481">
        <v>5</v>
      </c>
      <c r="O2481">
        <v>1</v>
      </c>
      <c r="P2481">
        <v>1</v>
      </c>
      <c r="Q2481">
        <v>6</v>
      </c>
      <c r="R2481">
        <v>3.62</v>
      </c>
      <c r="S2481">
        <v>21.72</v>
      </c>
      <c r="T2481">
        <v>6</v>
      </c>
      <c r="U2481">
        <v>1</v>
      </c>
      <c r="V2481">
        <v>0</v>
      </c>
      <c r="W2481">
        <v>0</v>
      </c>
      <c r="X2481">
        <v>6</v>
      </c>
      <c r="Y2481" s="3">
        <f t="shared" si="266"/>
        <v>4.666666666666667</v>
      </c>
      <c r="Z2481" s="3">
        <f t="shared" si="267"/>
        <v>4.666666666666667</v>
      </c>
      <c r="AA2481" s="3">
        <f t="shared" si="268"/>
        <v>28</v>
      </c>
      <c r="AB2481">
        <f>VLOOKUP(F2481,'Producto temporal'!A:F,6,0)</f>
        <v>60</v>
      </c>
      <c r="AC2481" s="9" t="str">
        <f t="shared" si="269"/>
        <v>OK</v>
      </c>
      <c r="AD2481" s="9" t="str">
        <f t="shared" si="270"/>
        <v>OK</v>
      </c>
      <c r="AE2481" s="9" t="str">
        <f t="shared" si="271"/>
        <v>OK</v>
      </c>
      <c r="AF2481" s="10">
        <f t="shared" si="272"/>
        <v>11</v>
      </c>
    </row>
    <row r="2482" spans="1:32" x14ac:dyDescent="0.3">
      <c r="A2482" s="1">
        <v>45447</v>
      </c>
      <c r="B2482">
        <v>285</v>
      </c>
      <c r="C2482" t="s">
        <v>304</v>
      </c>
      <c r="D2482" t="s">
        <v>48</v>
      </c>
      <c r="E2482" t="s">
        <v>184</v>
      </c>
      <c r="F2482">
        <v>1010291</v>
      </c>
      <c r="G2482" t="s">
        <v>36</v>
      </c>
      <c r="H2482" t="s">
        <v>28</v>
      </c>
      <c r="I2482" t="s">
        <v>29</v>
      </c>
      <c r="J2482" t="s">
        <v>30</v>
      </c>
      <c r="K2482">
        <v>0</v>
      </c>
      <c r="L2482" t="s">
        <v>31</v>
      </c>
      <c r="M2482" t="s">
        <v>32</v>
      </c>
      <c r="N2482">
        <v>6</v>
      </c>
      <c r="O2482">
        <v>1</v>
      </c>
      <c r="P2482">
        <v>1</v>
      </c>
      <c r="Q2482">
        <v>6</v>
      </c>
      <c r="R2482">
        <v>3.62</v>
      </c>
      <c r="S2482">
        <v>28.96</v>
      </c>
      <c r="T2482">
        <v>8</v>
      </c>
      <c r="U2482">
        <v>1</v>
      </c>
      <c r="V2482">
        <v>0</v>
      </c>
      <c r="W2482">
        <v>0</v>
      </c>
      <c r="X2482">
        <v>6</v>
      </c>
      <c r="Y2482" s="3">
        <f t="shared" si="266"/>
        <v>3.5</v>
      </c>
      <c r="Z2482" s="3">
        <f t="shared" si="267"/>
        <v>3.5</v>
      </c>
      <c r="AA2482" s="3">
        <f t="shared" si="268"/>
        <v>21</v>
      </c>
      <c r="AB2482">
        <f>VLOOKUP(F2482,'Producto temporal'!A:F,6,0)</f>
        <v>60</v>
      </c>
      <c r="AC2482" s="9" t="str">
        <f t="shared" si="269"/>
        <v>OK</v>
      </c>
      <c r="AD2482" s="9" t="str">
        <f t="shared" si="270"/>
        <v>OK</v>
      </c>
      <c r="AE2482" s="9" t="str">
        <f t="shared" si="271"/>
        <v>OK</v>
      </c>
      <c r="AF2482" s="10">
        <f t="shared" si="272"/>
        <v>15</v>
      </c>
    </row>
    <row r="2483" spans="1:32" x14ac:dyDescent="0.3">
      <c r="A2483" s="1">
        <v>45447</v>
      </c>
      <c r="B2483">
        <v>285</v>
      </c>
      <c r="C2483" t="s">
        <v>304</v>
      </c>
      <c r="D2483" t="s">
        <v>48</v>
      </c>
      <c r="E2483" t="s">
        <v>184</v>
      </c>
      <c r="F2483">
        <v>1010783</v>
      </c>
      <c r="G2483" t="s">
        <v>37</v>
      </c>
      <c r="H2483" t="s">
        <v>28</v>
      </c>
      <c r="I2483" t="s">
        <v>29</v>
      </c>
      <c r="J2483" t="s">
        <v>30</v>
      </c>
      <c r="K2483">
        <v>0</v>
      </c>
      <c r="L2483" t="s">
        <v>31</v>
      </c>
      <c r="M2483" t="s">
        <v>32</v>
      </c>
      <c r="N2483">
        <v>12</v>
      </c>
      <c r="O2483">
        <v>1</v>
      </c>
      <c r="P2483">
        <v>1</v>
      </c>
      <c r="Q2483">
        <v>12</v>
      </c>
      <c r="R2483">
        <v>3.04121</v>
      </c>
      <c r="S2483">
        <v>21.6724</v>
      </c>
      <c r="T2483">
        <v>7</v>
      </c>
      <c r="U2483">
        <v>1</v>
      </c>
      <c r="V2483">
        <v>0</v>
      </c>
      <c r="W2483">
        <v>0</v>
      </c>
      <c r="X2483">
        <v>0</v>
      </c>
      <c r="Y2483" s="3">
        <f t="shared" si="266"/>
        <v>4</v>
      </c>
      <c r="Z2483" s="3">
        <f t="shared" si="267"/>
        <v>4</v>
      </c>
      <c r="AA2483" s="3">
        <f t="shared" si="268"/>
        <v>48</v>
      </c>
      <c r="AB2483">
        <f>VLOOKUP(F2483,'Producto temporal'!A:F,6,0)</f>
        <v>60</v>
      </c>
      <c r="AC2483" s="9" t="str">
        <f t="shared" si="269"/>
        <v>OK</v>
      </c>
      <c r="AD2483" s="9" t="str">
        <f t="shared" si="270"/>
        <v>OK</v>
      </c>
      <c r="AE2483" s="9" t="str">
        <f t="shared" si="271"/>
        <v>OK</v>
      </c>
      <c r="AF2483" s="10">
        <f t="shared" si="272"/>
        <v>13</v>
      </c>
    </row>
    <row r="2484" spans="1:32" x14ac:dyDescent="0.3">
      <c r="A2484" s="1">
        <v>45447</v>
      </c>
      <c r="B2484">
        <v>285</v>
      </c>
      <c r="C2484" t="s">
        <v>304</v>
      </c>
      <c r="D2484" t="s">
        <v>48</v>
      </c>
      <c r="E2484" t="s">
        <v>184</v>
      </c>
      <c r="F2484">
        <v>1011679</v>
      </c>
      <c r="G2484" t="s">
        <v>38</v>
      </c>
      <c r="H2484" t="s">
        <v>28</v>
      </c>
      <c r="I2484" t="s">
        <v>29</v>
      </c>
      <c r="J2484" t="s">
        <v>30</v>
      </c>
      <c r="K2484">
        <v>0</v>
      </c>
      <c r="L2484" t="s">
        <v>31</v>
      </c>
      <c r="M2484" t="s">
        <v>32</v>
      </c>
      <c r="N2484">
        <v>6</v>
      </c>
      <c r="O2484">
        <v>1</v>
      </c>
      <c r="P2484">
        <v>1</v>
      </c>
      <c r="Q2484">
        <v>12</v>
      </c>
      <c r="R2484">
        <v>2.3849999999999998</v>
      </c>
      <c r="S2484">
        <v>21.465</v>
      </c>
      <c r="T2484">
        <v>9</v>
      </c>
      <c r="U2484">
        <v>1</v>
      </c>
      <c r="V2484">
        <v>0</v>
      </c>
      <c r="W2484">
        <v>2</v>
      </c>
      <c r="X2484">
        <v>0</v>
      </c>
      <c r="Y2484" s="3">
        <f t="shared" si="266"/>
        <v>3.1111111111111107</v>
      </c>
      <c r="Z2484" s="3">
        <f t="shared" si="267"/>
        <v>3.1111111111111107</v>
      </c>
      <c r="AA2484" s="3">
        <f t="shared" si="268"/>
        <v>37.333333333333329</v>
      </c>
      <c r="AB2484">
        <f>VLOOKUP(F2484,'Producto temporal'!A:F,6,0)</f>
        <v>60</v>
      </c>
      <c r="AC2484" s="9" t="str">
        <f t="shared" si="269"/>
        <v>OK</v>
      </c>
      <c r="AD2484" s="9" t="str">
        <f t="shared" si="270"/>
        <v>OK</v>
      </c>
      <c r="AE2484" s="9" t="str">
        <f t="shared" si="271"/>
        <v>OK</v>
      </c>
      <c r="AF2484" s="10">
        <f t="shared" si="272"/>
        <v>17</v>
      </c>
    </row>
    <row r="2485" spans="1:32" x14ac:dyDescent="0.3">
      <c r="A2485" s="1">
        <v>45447</v>
      </c>
      <c r="B2485">
        <v>285</v>
      </c>
      <c r="C2485" t="s">
        <v>304</v>
      </c>
      <c r="D2485" t="s">
        <v>48</v>
      </c>
      <c r="E2485" t="s">
        <v>184</v>
      </c>
      <c r="F2485">
        <v>1011885</v>
      </c>
      <c r="G2485" t="s">
        <v>39</v>
      </c>
      <c r="H2485" t="s">
        <v>28</v>
      </c>
      <c r="I2485" t="s">
        <v>29</v>
      </c>
      <c r="J2485" t="s">
        <v>30</v>
      </c>
      <c r="K2485">
        <v>0</v>
      </c>
      <c r="L2485" t="s">
        <v>31</v>
      </c>
      <c r="M2485" t="s">
        <v>32</v>
      </c>
      <c r="N2485">
        <v>8</v>
      </c>
      <c r="O2485">
        <v>3</v>
      </c>
      <c r="P2485">
        <v>1</v>
      </c>
      <c r="Q2485">
        <v>12</v>
      </c>
      <c r="R2485">
        <v>2.3849999999999998</v>
      </c>
      <c r="S2485">
        <v>47.7</v>
      </c>
      <c r="T2485">
        <v>20</v>
      </c>
      <c r="U2485">
        <v>1</v>
      </c>
      <c r="V2485">
        <v>0</v>
      </c>
      <c r="W2485">
        <v>2</v>
      </c>
      <c r="X2485">
        <v>0</v>
      </c>
      <c r="Y2485" s="3">
        <f t="shared" si="266"/>
        <v>4.2</v>
      </c>
      <c r="Z2485" s="3">
        <f t="shared" si="267"/>
        <v>1.4</v>
      </c>
      <c r="AA2485" s="3">
        <f t="shared" si="268"/>
        <v>16.8</v>
      </c>
      <c r="AB2485">
        <f>VLOOKUP(F2485,'Producto temporal'!A:F,6,0)</f>
        <v>60</v>
      </c>
      <c r="AC2485" s="9" t="str">
        <f t="shared" si="269"/>
        <v>OK</v>
      </c>
      <c r="AD2485" s="9" t="str">
        <f t="shared" si="270"/>
        <v>OK</v>
      </c>
      <c r="AE2485" s="9" t="str">
        <f t="shared" si="271"/>
        <v>OK</v>
      </c>
      <c r="AF2485" s="10">
        <f t="shared" si="272"/>
        <v>37</v>
      </c>
    </row>
    <row r="2486" spans="1:32" x14ac:dyDescent="0.3">
      <c r="A2486" s="1">
        <v>45447</v>
      </c>
      <c r="B2486">
        <v>285</v>
      </c>
      <c r="C2486" t="s">
        <v>304</v>
      </c>
      <c r="D2486" t="s">
        <v>48</v>
      </c>
      <c r="E2486" t="s">
        <v>184</v>
      </c>
      <c r="F2486">
        <v>1012657</v>
      </c>
      <c r="G2486" t="s">
        <v>40</v>
      </c>
      <c r="H2486" t="s">
        <v>28</v>
      </c>
      <c r="I2486" t="s">
        <v>29</v>
      </c>
      <c r="J2486" t="s">
        <v>30</v>
      </c>
      <c r="K2486">
        <v>0</v>
      </c>
      <c r="L2486" t="s">
        <v>31</v>
      </c>
      <c r="M2486" t="s">
        <v>32</v>
      </c>
      <c r="N2486">
        <v>6</v>
      </c>
      <c r="O2486">
        <v>1</v>
      </c>
      <c r="P2486">
        <v>1</v>
      </c>
      <c r="Q2486">
        <v>12</v>
      </c>
      <c r="R2486">
        <v>3.0294400000000001</v>
      </c>
      <c r="S2486">
        <v>83.042760000000001</v>
      </c>
      <c r="T2486">
        <v>27</v>
      </c>
      <c r="U2486">
        <v>1</v>
      </c>
      <c r="V2486">
        <v>0</v>
      </c>
      <c r="W2486">
        <v>6</v>
      </c>
      <c r="X2486">
        <v>0</v>
      </c>
      <c r="Y2486" s="3">
        <f t="shared" si="266"/>
        <v>1.037037037037037</v>
      </c>
      <c r="Z2486" s="3">
        <f t="shared" si="267"/>
        <v>1.037037037037037</v>
      </c>
      <c r="AA2486" s="3">
        <f t="shared" si="268"/>
        <v>12.444444444444445</v>
      </c>
      <c r="AB2486">
        <f>VLOOKUP(F2486,'Producto temporal'!A:F,6,0)</f>
        <v>60</v>
      </c>
      <c r="AC2486" s="9" t="str">
        <f t="shared" si="269"/>
        <v>OK</v>
      </c>
      <c r="AD2486" s="9" t="str">
        <f t="shared" si="270"/>
        <v>OK</v>
      </c>
      <c r="AE2486" s="9" t="str">
        <f t="shared" si="271"/>
        <v>OK</v>
      </c>
      <c r="AF2486" s="10">
        <f t="shared" si="272"/>
        <v>51</v>
      </c>
    </row>
    <row r="2487" spans="1:32" x14ac:dyDescent="0.3">
      <c r="A2487" s="1">
        <v>45447</v>
      </c>
      <c r="B2487">
        <v>285</v>
      </c>
      <c r="C2487" t="s">
        <v>304</v>
      </c>
      <c r="D2487" t="s">
        <v>48</v>
      </c>
      <c r="E2487" t="s">
        <v>184</v>
      </c>
      <c r="F2487">
        <v>1012658</v>
      </c>
      <c r="G2487" t="s">
        <v>41</v>
      </c>
      <c r="H2487" t="s">
        <v>28</v>
      </c>
      <c r="I2487" t="s">
        <v>29</v>
      </c>
      <c r="J2487" t="s">
        <v>30</v>
      </c>
      <c r="K2487">
        <v>0</v>
      </c>
      <c r="L2487" t="s">
        <v>31</v>
      </c>
      <c r="M2487" t="s">
        <v>32</v>
      </c>
      <c r="N2487">
        <v>7</v>
      </c>
      <c r="O2487">
        <v>1</v>
      </c>
      <c r="P2487">
        <v>1</v>
      </c>
      <c r="Q2487">
        <v>12</v>
      </c>
      <c r="R2487">
        <v>2.6459999999999999</v>
      </c>
      <c r="S2487">
        <v>29.106000000000002</v>
      </c>
      <c r="T2487">
        <v>11</v>
      </c>
      <c r="U2487">
        <v>1</v>
      </c>
      <c r="V2487">
        <v>0</v>
      </c>
      <c r="W2487">
        <v>6</v>
      </c>
      <c r="X2487">
        <v>0</v>
      </c>
      <c r="Y2487" s="3">
        <f t="shared" si="266"/>
        <v>2.5454545454545454</v>
      </c>
      <c r="Z2487" s="3">
        <f t="shared" si="267"/>
        <v>2.5454545454545454</v>
      </c>
      <c r="AA2487" s="3">
        <f t="shared" si="268"/>
        <v>30.545454545454547</v>
      </c>
      <c r="AB2487">
        <f>VLOOKUP(F2487,'Producto temporal'!A:F,6,0)</f>
        <v>60</v>
      </c>
      <c r="AC2487" s="9" t="str">
        <f t="shared" si="269"/>
        <v>OK</v>
      </c>
      <c r="AD2487" s="9" t="str">
        <f t="shared" si="270"/>
        <v>OK</v>
      </c>
      <c r="AE2487" s="9" t="str">
        <f t="shared" si="271"/>
        <v>OK</v>
      </c>
      <c r="AF2487" s="10">
        <f t="shared" si="272"/>
        <v>20</v>
      </c>
    </row>
    <row r="2488" spans="1:32" x14ac:dyDescent="0.3">
      <c r="A2488" s="1">
        <v>45447</v>
      </c>
      <c r="B2488">
        <v>285</v>
      </c>
      <c r="C2488" t="s">
        <v>304</v>
      </c>
      <c r="D2488" t="s">
        <v>48</v>
      </c>
      <c r="E2488" t="s">
        <v>184</v>
      </c>
      <c r="F2488">
        <v>1013898</v>
      </c>
      <c r="G2488" t="s">
        <v>42</v>
      </c>
      <c r="H2488" t="s">
        <v>28</v>
      </c>
      <c r="I2488" t="s">
        <v>29</v>
      </c>
      <c r="J2488" t="s">
        <v>30</v>
      </c>
      <c r="K2488">
        <v>0</v>
      </c>
      <c r="L2488" t="s">
        <v>31</v>
      </c>
      <c r="M2488" t="s">
        <v>32</v>
      </c>
      <c r="N2488">
        <v>13</v>
      </c>
      <c r="O2488">
        <v>3</v>
      </c>
      <c r="P2488">
        <v>1</v>
      </c>
      <c r="Q2488">
        <v>12</v>
      </c>
      <c r="R2488">
        <v>3.3237999999999999</v>
      </c>
      <c r="S2488">
        <v>26.848210000000002</v>
      </c>
      <c r="T2488">
        <v>8</v>
      </c>
      <c r="U2488">
        <v>1</v>
      </c>
      <c r="V2488">
        <v>0</v>
      </c>
      <c r="W2488">
        <v>0</v>
      </c>
      <c r="X2488">
        <v>0</v>
      </c>
      <c r="Y2488" s="3">
        <f t="shared" si="266"/>
        <v>10.5</v>
      </c>
      <c r="Z2488" s="3">
        <f t="shared" si="267"/>
        <v>3.5</v>
      </c>
      <c r="AA2488" s="3">
        <f t="shared" si="268"/>
        <v>42</v>
      </c>
      <c r="AB2488">
        <f>VLOOKUP(F2488,'Producto temporal'!A:F,6,0)</f>
        <v>60</v>
      </c>
      <c r="AC2488" s="9" t="str">
        <f t="shared" si="269"/>
        <v>OK</v>
      </c>
      <c r="AD2488" s="9" t="str">
        <f t="shared" si="270"/>
        <v>OK</v>
      </c>
      <c r="AE2488" s="9" t="str">
        <f t="shared" si="271"/>
        <v>OK</v>
      </c>
      <c r="AF2488" s="10">
        <f t="shared" si="272"/>
        <v>15</v>
      </c>
    </row>
    <row r="2489" spans="1:32" x14ac:dyDescent="0.3">
      <c r="A2489" s="1">
        <v>45447</v>
      </c>
      <c r="B2489">
        <v>287</v>
      </c>
      <c r="C2489" t="s">
        <v>305</v>
      </c>
      <c r="D2489" t="s">
        <v>108</v>
      </c>
      <c r="E2489" t="s">
        <v>184</v>
      </c>
      <c r="F2489">
        <v>1003938</v>
      </c>
      <c r="G2489" t="s">
        <v>27</v>
      </c>
      <c r="H2489" t="s">
        <v>28</v>
      </c>
      <c r="I2489" t="s">
        <v>29</v>
      </c>
      <c r="J2489" t="s">
        <v>30</v>
      </c>
      <c r="K2489">
        <v>0</v>
      </c>
      <c r="L2489" t="s">
        <v>31</v>
      </c>
      <c r="M2489" t="s">
        <v>32</v>
      </c>
      <c r="N2489">
        <v>3</v>
      </c>
      <c r="O2489">
        <v>1</v>
      </c>
      <c r="P2489">
        <v>1</v>
      </c>
      <c r="Q2489">
        <v>12</v>
      </c>
      <c r="R2489">
        <v>3.1680000000000001</v>
      </c>
      <c r="S2489">
        <v>9.5039999999999996</v>
      </c>
      <c r="T2489">
        <v>3</v>
      </c>
      <c r="U2489">
        <v>1</v>
      </c>
      <c r="V2489">
        <v>0</v>
      </c>
      <c r="W2489">
        <v>0</v>
      </c>
      <c r="X2489">
        <v>0</v>
      </c>
      <c r="Y2489" s="3">
        <f t="shared" si="266"/>
        <v>9.3333333333333339</v>
      </c>
      <c r="Z2489" s="3">
        <f t="shared" si="267"/>
        <v>9.3333333333333339</v>
      </c>
      <c r="AA2489" s="3">
        <f t="shared" si="268"/>
        <v>112</v>
      </c>
      <c r="AB2489">
        <f>VLOOKUP(F2489,'Producto temporal'!A:F,6,0)</f>
        <v>60</v>
      </c>
      <c r="AC2489" s="9" t="str">
        <f t="shared" si="269"/>
        <v>OK</v>
      </c>
      <c r="AD2489" s="9" t="str">
        <f t="shared" si="270"/>
        <v>OK</v>
      </c>
      <c r="AE2489" s="9" t="str">
        <f t="shared" si="271"/>
        <v>BAJAR MASTERPACK</v>
      </c>
      <c r="AF2489" s="10">
        <f t="shared" si="272"/>
        <v>5</v>
      </c>
    </row>
    <row r="2490" spans="1:32" x14ac:dyDescent="0.3">
      <c r="A2490" s="1">
        <v>45447</v>
      </c>
      <c r="B2490">
        <v>287</v>
      </c>
      <c r="C2490" t="s">
        <v>305</v>
      </c>
      <c r="D2490" t="s">
        <v>108</v>
      </c>
      <c r="E2490" t="s">
        <v>184</v>
      </c>
      <c r="F2490">
        <v>1003941</v>
      </c>
      <c r="G2490" t="s">
        <v>33</v>
      </c>
      <c r="H2490" t="s">
        <v>28</v>
      </c>
      <c r="I2490" t="s">
        <v>29</v>
      </c>
      <c r="J2490" t="s">
        <v>30</v>
      </c>
      <c r="K2490">
        <v>0</v>
      </c>
      <c r="L2490" t="s">
        <v>31</v>
      </c>
      <c r="M2490" t="s">
        <v>32</v>
      </c>
      <c r="N2490">
        <v>4</v>
      </c>
      <c r="O2490">
        <v>1</v>
      </c>
      <c r="P2490">
        <v>1</v>
      </c>
      <c r="Q2490">
        <v>20</v>
      </c>
      <c r="R2490">
        <v>2.3220000000000001</v>
      </c>
      <c r="S2490">
        <v>4.6440000000000001</v>
      </c>
      <c r="T2490">
        <v>2</v>
      </c>
      <c r="U2490">
        <v>1</v>
      </c>
      <c r="V2490">
        <v>0</v>
      </c>
      <c r="W2490">
        <v>0</v>
      </c>
      <c r="X2490">
        <v>0</v>
      </c>
      <c r="Y2490" s="3">
        <f t="shared" si="266"/>
        <v>14</v>
      </c>
      <c r="Z2490" s="3">
        <f t="shared" si="267"/>
        <v>14</v>
      </c>
      <c r="AA2490" s="3">
        <f t="shared" si="268"/>
        <v>280</v>
      </c>
      <c r="AB2490">
        <f>VLOOKUP(F2490,'Producto temporal'!A:F,6,0)</f>
        <v>60</v>
      </c>
      <c r="AC2490" s="9" t="str">
        <f t="shared" si="269"/>
        <v>OK</v>
      </c>
      <c r="AD2490" s="9" t="str">
        <f t="shared" si="270"/>
        <v>OK</v>
      </c>
      <c r="AE2490" s="9" t="str">
        <f t="shared" si="271"/>
        <v>BAJAR MASTERPACK</v>
      </c>
      <c r="AF2490" s="10">
        <f t="shared" si="272"/>
        <v>3</v>
      </c>
    </row>
    <row r="2491" spans="1:32" x14ac:dyDescent="0.3">
      <c r="A2491" s="1">
        <v>45447</v>
      </c>
      <c r="B2491">
        <v>287</v>
      </c>
      <c r="C2491" t="s">
        <v>305</v>
      </c>
      <c r="D2491" t="s">
        <v>108</v>
      </c>
      <c r="E2491" t="s">
        <v>184</v>
      </c>
      <c r="F2491">
        <v>1010020</v>
      </c>
      <c r="G2491" t="s">
        <v>34</v>
      </c>
      <c r="H2491" t="s">
        <v>28</v>
      </c>
      <c r="I2491" t="s">
        <v>29</v>
      </c>
      <c r="J2491" t="s">
        <v>30</v>
      </c>
      <c r="K2491">
        <v>0</v>
      </c>
      <c r="L2491" t="s">
        <v>31</v>
      </c>
      <c r="M2491" t="s">
        <v>32</v>
      </c>
      <c r="N2491">
        <v>6</v>
      </c>
      <c r="O2491">
        <v>1</v>
      </c>
      <c r="P2491">
        <v>1</v>
      </c>
      <c r="Q2491">
        <v>12</v>
      </c>
      <c r="R2491">
        <v>3.02501</v>
      </c>
      <c r="S2491">
        <v>39.880969999999998</v>
      </c>
      <c r="T2491">
        <v>13</v>
      </c>
      <c r="U2491">
        <v>1</v>
      </c>
      <c r="V2491">
        <v>0</v>
      </c>
      <c r="W2491">
        <v>2</v>
      </c>
      <c r="X2491">
        <v>0</v>
      </c>
      <c r="Y2491" s="3">
        <f t="shared" si="266"/>
        <v>2.1538461538461537</v>
      </c>
      <c r="Z2491" s="3">
        <f t="shared" si="267"/>
        <v>2.1538461538461537</v>
      </c>
      <c r="AA2491" s="3">
        <f t="shared" si="268"/>
        <v>25.846153846153847</v>
      </c>
      <c r="AB2491">
        <f>VLOOKUP(F2491,'Producto temporal'!A:F,6,0)</f>
        <v>60</v>
      </c>
      <c r="AC2491" s="9" t="str">
        <f t="shared" si="269"/>
        <v>OK</v>
      </c>
      <c r="AD2491" s="9" t="str">
        <f t="shared" si="270"/>
        <v>OK</v>
      </c>
      <c r="AE2491" s="9" t="str">
        <f t="shared" si="271"/>
        <v>OK</v>
      </c>
      <c r="AF2491" s="10">
        <f t="shared" si="272"/>
        <v>24</v>
      </c>
    </row>
    <row r="2492" spans="1:32" x14ac:dyDescent="0.3">
      <c r="A2492" s="1">
        <v>45447</v>
      </c>
      <c r="B2492">
        <v>287</v>
      </c>
      <c r="C2492" t="s">
        <v>305</v>
      </c>
      <c r="D2492" t="s">
        <v>108</v>
      </c>
      <c r="E2492" t="s">
        <v>184</v>
      </c>
      <c r="F2492">
        <v>1010290</v>
      </c>
      <c r="G2492" t="s">
        <v>35</v>
      </c>
      <c r="H2492" t="s">
        <v>28</v>
      </c>
      <c r="I2492" t="s">
        <v>29</v>
      </c>
      <c r="J2492" t="s">
        <v>30</v>
      </c>
      <c r="K2492">
        <v>0</v>
      </c>
      <c r="L2492" t="s">
        <v>31</v>
      </c>
      <c r="M2492" t="s">
        <v>32</v>
      </c>
      <c r="N2492">
        <v>5</v>
      </c>
      <c r="O2492">
        <v>1</v>
      </c>
      <c r="P2492">
        <v>1</v>
      </c>
      <c r="Q2492">
        <v>6</v>
      </c>
      <c r="R2492">
        <v>3.62</v>
      </c>
      <c r="S2492">
        <v>10.86</v>
      </c>
      <c r="T2492">
        <v>3</v>
      </c>
      <c r="U2492">
        <v>1</v>
      </c>
      <c r="V2492">
        <v>0</v>
      </c>
      <c r="W2492">
        <v>0</v>
      </c>
      <c r="X2492">
        <v>2</v>
      </c>
      <c r="Y2492" s="3">
        <f t="shared" si="266"/>
        <v>9.3333333333333339</v>
      </c>
      <c r="Z2492" s="3">
        <f t="shared" si="267"/>
        <v>9.3333333333333339</v>
      </c>
      <c r="AA2492" s="3">
        <f t="shared" si="268"/>
        <v>56</v>
      </c>
      <c r="AB2492">
        <f>VLOOKUP(F2492,'Producto temporal'!A:F,6,0)</f>
        <v>60</v>
      </c>
      <c r="AC2492" s="9" t="str">
        <f t="shared" si="269"/>
        <v>OK</v>
      </c>
      <c r="AD2492" s="9" t="str">
        <f t="shared" si="270"/>
        <v>OK</v>
      </c>
      <c r="AE2492" s="9" t="str">
        <f t="shared" si="271"/>
        <v>OK</v>
      </c>
      <c r="AF2492" s="10">
        <f t="shared" si="272"/>
        <v>5</v>
      </c>
    </row>
    <row r="2493" spans="1:32" x14ac:dyDescent="0.3">
      <c r="A2493" s="1">
        <v>45447</v>
      </c>
      <c r="B2493">
        <v>287</v>
      </c>
      <c r="C2493" t="s">
        <v>305</v>
      </c>
      <c r="D2493" t="s">
        <v>108</v>
      </c>
      <c r="E2493" t="s">
        <v>184</v>
      </c>
      <c r="F2493">
        <v>1010291</v>
      </c>
      <c r="G2493" t="s">
        <v>36</v>
      </c>
      <c r="H2493" t="s">
        <v>28</v>
      </c>
      <c r="I2493" t="s">
        <v>29</v>
      </c>
      <c r="J2493" t="s">
        <v>30</v>
      </c>
      <c r="K2493">
        <v>0</v>
      </c>
      <c r="L2493" t="s">
        <v>31</v>
      </c>
      <c r="M2493" t="s">
        <v>32</v>
      </c>
      <c r="N2493">
        <v>5</v>
      </c>
      <c r="O2493">
        <v>1</v>
      </c>
      <c r="P2493">
        <v>1</v>
      </c>
      <c r="Q2493">
        <v>6</v>
      </c>
      <c r="R2493">
        <v>3.62</v>
      </c>
      <c r="S2493">
        <v>14.48</v>
      </c>
      <c r="T2493">
        <v>4</v>
      </c>
      <c r="U2493">
        <v>1</v>
      </c>
      <c r="V2493">
        <v>0</v>
      </c>
      <c r="W2493">
        <v>0</v>
      </c>
      <c r="X2493">
        <v>6</v>
      </c>
      <c r="Y2493" s="3">
        <f t="shared" si="266"/>
        <v>7</v>
      </c>
      <c r="Z2493" s="3">
        <f t="shared" si="267"/>
        <v>7</v>
      </c>
      <c r="AA2493" s="3">
        <f t="shared" si="268"/>
        <v>42</v>
      </c>
      <c r="AB2493">
        <f>VLOOKUP(F2493,'Producto temporal'!A:F,6,0)</f>
        <v>60</v>
      </c>
      <c r="AC2493" s="9" t="str">
        <f t="shared" si="269"/>
        <v>OK</v>
      </c>
      <c r="AD2493" s="9" t="str">
        <f t="shared" si="270"/>
        <v>OK</v>
      </c>
      <c r="AE2493" s="9" t="str">
        <f t="shared" si="271"/>
        <v>OK</v>
      </c>
      <c r="AF2493" s="10">
        <f t="shared" si="272"/>
        <v>7</v>
      </c>
    </row>
    <row r="2494" spans="1:32" x14ac:dyDescent="0.3">
      <c r="A2494" s="1">
        <v>45447</v>
      </c>
      <c r="B2494">
        <v>287</v>
      </c>
      <c r="C2494" t="s">
        <v>305</v>
      </c>
      <c r="D2494" t="s">
        <v>108</v>
      </c>
      <c r="E2494" t="s">
        <v>184</v>
      </c>
      <c r="F2494">
        <v>1010783</v>
      </c>
      <c r="G2494" t="s">
        <v>37</v>
      </c>
      <c r="H2494" t="s">
        <v>28</v>
      </c>
      <c r="I2494" t="s">
        <v>29</v>
      </c>
      <c r="J2494" t="s">
        <v>30</v>
      </c>
      <c r="K2494">
        <v>0</v>
      </c>
      <c r="L2494" t="s">
        <v>31</v>
      </c>
      <c r="M2494" t="s">
        <v>32</v>
      </c>
      <c r="N2494">
        <v>0</v>
      </c>
      <c r="O2494">
        <v>1</v>
      </c>
      <c r="P2494">
        <v>1</v>
      </c>
      <c r="Q2494">
        <v>12</v>
      </c>
      <c r="R2494">
        <v>3.04121</v>
      </c>
      <c r="S2494">
        <v>12.312530000000001</v>
      </c>
      <c r="T2494">
        <v>4</v>
      </c>
      <c r="U2494">
        <v>0</v>
      </c>
      <c r="V2494">
        <v>0</v>
      </c>
      <c r="W2494">
        <v>2</v>
      </c>
      <c r="X2494">
        <v>0</v>
      </c>
      <c r="Y2494" s="3">
        <f t="shared" si="266"/>
        <v>7</v>
      </c>
      <c r="Z2494" s="3">
        <f t="shared" si="267"/>
        <v>7</v>
      </c>
      <c r="AA2494" s="3">
        <f t="shared" si="268"/>
        <v>84</v>
      </c>
      <c r="AB2494">
        <f>VLOOKUP(F2494,'Producto temporal'!A:F,6,0)</f>
        <v>60</v>
      </c>
      <c r="AC2494" s="9" t="str">
        <f t="shared" si="269"/>
        <v>OK</v>
      </c>
      <c r="AD2494" s="9" t="str">
        <f t="shared" si="270"/>
        <v>OK</v>
      </c>
      <c r="AE2494" s="9" t="str">
        <f t="shared" si="271"/>
        <v>BAJAR MASTERPACK</v>
      </c>
      <c r="AF2494" s="10">
        <f t="shared" si="272"/>
        <v>7</v>
      </c>
    </row>
    <row r="2495" spans="1:32" x14ac:dyDescent="0.3">
      <c r="A2495" s="1">
        <v>45447</v>
      </c>
      <c r="B2495">
        <v>287</v>
      </c>
      <c r="C2495" t="s">
        <v>305</v>
      </c>
      <c r="D2495" t="s">
        <v>108</v>
      </c>
      <c r="E2495" t="s">
        <v>184</v>
      </c>
      <c r="F2495">
        <v>1011679</v>
      </c>
      <c r="G2495" t="s">
        <v>38</v>
      </c>
      <c r="H2495" t="s">
        <v>28</v>
      </c>
      <c r="I2495" t="s">
        <v>29</v>
      </c>
      <c r="J2495" t="s">
        <v>30</v>
      </c>
      <c r="K2495">
        <v>0</v>
      </c>
      <c r="L2495" t="s">
        <v>31</v>
      </c>
      <c r="M2495" t="s">
        <v>32</v>
      </c>
      <c r="N2495">
        <v>4</v>
      </c>
      <c r="O2495">
        <v>1</v>
      </c>
      <c r="P2495">
        <v>1</v>
      </c>
      <c r="Q2495">
        <v>12</v>
      </c>
      <c r="R2495">
        <v>2.3849999999999998</v>
      </c>
      <c r="S2495">
        <v>9.5399999999999991</v>
      </c>
      <c r="T2495">
        <v>4</v>
      </c>
      <c r="U2495">
        <v>1</v>
      </c>
      <c r="V2495">
        <v>0</v>
      </c>
      <c r="W2495">
        <v>2</v>
      </c>
      <c r="X2495">
        <v>0</v>
      </c>
      <c r="Y2495" s="3">
        <f t="shared" si="266"/>
        <v>7</v>
      </c>
      <c r="Z2495" s="3">
        <f t="shared" si="267"/>
        <v>7</v>
      </c>
      <c r="AA2495" s="3">
        <f t="shared" si="268"/>
        <v>84</v>
      </c>
      <c r="AB2495">
        <f>VLOOKUP(F2495,'Producto temporal'!A:F,6,0)</f>
        <v>60</v>
      </c>
      <c r="AC2495" s="9" t="str">
        <f t="shared" si="269"/>
        <v>OK</v>
      </c>
      <c r="AD2495" s="9" t="str">
        <f t="shared" si="270"/>
        <v>OK</v>
      </c>
      <c r="AE2495" s="9" t="str">
        <f t="shared" si="271"/>
        <v>BAJAR MASTERPACK</v>
      </c>
      <c r="AF2495" s="10">
        <f t="shared" si="272"/>
        <v>7</v>
      </c>
    </row>
    <row r="2496" spans="1:32" x14ac:dyDescent="0.3">
      <c r="A2496" s="1">
        <v>45447</v>
      </c>
      <c r="B2496">
        <v>287</v>
      </c>
      <c r="C2496" t="s">
        <v>305</v>
      </c>
      <c r="D2496" t="s">
        <v>108</v>
      </c>
      <c r="E2496" t="s">
        <v>184</v>
      </c>
      <c r="F2496">
        <v>1011885</v>
      </c>
      <c r="G2496" t="s">
        <v>39</v>
      </c>
      <c r="H2496" t="s">
        <v>28</v>
      </c>
      <c r="I2496" t="s">
        <v>29</v>
      </c>
      <c r="J2496" t="s">
        <v>30</v>
      </c>
      <c r="K2496">
        <v>0</v>
      </c>
      <c r="L2496" t="s">
        <v>31</v>
      </c>
      <c r="M2496" t="s">
        <v>32</v>
      </c>
      <c r="N2496">
        <v>5</v>
      </c>
      <c r="O2496">
        <v>3</v>
      </c>
      <c r="P2496">
        <v>1</v>
      </c>
      <c r="Q2496">
        <v>12</v>
      </c>
      <c r="R2496">
        <v>2.3849999999999998</v>
      </c>
      <c r="S2496">
        <v>11.925000000000001</v>
      </c>
      <c r="T2496">
        <v>5</v>
      </c>
      <c r="U2496">
        <v>1</v>
      </c>
      <c r="V2496">
        <v>0</v>
      </c>
      <c r="W2496">
        <v>0</v>
      </c>
      <c r="X2496">
        <v>0</v>
      </c>
      <c r="Y2496" s="3">
        <f t="shared" si="266"/>
        <v>16.8</v>
      </c>
      <c r="Z2496" s="3">
        <f t="shared" si="267"/>
        <v>5.6</v>
      </c>
      <c r="AA2496" s="3">
        <f t="shared" si="268"/>
        <v>67.2</v>
      </c>
      <c r="AB2496">
        <f>VLOOKUP(F2496,'Producto temporal'!A:F,6,0)</f>
        <v>60</v>
      </c>
      <c r="AC2496" s="9" t="str">
        <f t="shared" si="269"/>
        <v>OK</v>
      </c>
      <c r="AD2496" s="9" t="str">
        <f t="shared" si="270"/>
        <v>OK</v>
      </c>
      <c r="AE2496" s="9" t="str">
        <f t="shared" si="271"/>
        <v>BAJAR MASTERPACK</v>
      </c>
      <c r="AF2496" s="10">
        <f t="shared" si="272"/>
        <v>9</v>
      </c>
    </row>
    <row r="2497" spans="1:32" x14ac:dyDescent="0.3">
      <c r="A2497" s="1">
        <v>45447</v>
      </c>
      <c r="B2497">
        <v>287</v>
      </c>
      <c r="C2497" t="s">
        <v>305</v>
      </c>
      <c r="D2497" t="s">
        <v>108</v>
      </c>
      <c r="E2497" t="s">
        <v>184</v>
      </c>
      <c r="F2497">
        <v>1012657</v>
      </c>
      <c r="G2497" t="s">
        <v>40</v>
      </c>
      <c r="H2497" t="s">
        <v>28</v>
      </c>
      <c r="I2497" t="s">
        <v>29</v>
      </c>
      <c r="J2497" t="s">
        <v>30</v>
      </c>
      <c r="K2497">
        <v>0</v>
      </c>
      <c r="L2497" t="s">
        <v>31</v>
      </c>
      <c r="M2497" t="s">
        <v>32</v>
      </c>
      <c r="N2497">
        <v>1</v>
      </c>
      <c r="O2497">
        <v>1</v>
      </c>
      <c r="P2497">
        <v>1</v>
      </c>
      <c r="Q2497">
        <v>12</v>
      </c>
      <c r="R2497">
        <v>3.0294400000000001</v>
      </c>
      <c r="S2497">
        <v>6.1311</v>
      </c>
      <c r="T2497">
        <v>2</v>
      </c>
      <c r="U2497">
        <v>1</v>
      </c>
      <c r="V2497">
        <v>0</v>
      </c>
      <c r="W2497">
        <v>0</v>
      </c>
      <c r="X2497">
        <v>0</v>
      </c>
      <c r="Y2497" s="3">
        <f t="shared" si="266"/>
        <v>14</v>
      </c>
      <c r="Z2497" s="3">
        <f t="shared" si="267"/>
        <v>14</v>
      </c>
      <c r="AA2497" s="3">
        <f t="shared" si="268"/>
        <v>168</v>
      </c>
      <c r="AB2497">
        <f>VLOOKUP(F2497,'Producto temporal'!A:F,6,0)</f>
        <v>60</v>
      </c>
      <c r="AC2497" s="9" t="str">
        <f t="shared" si="269"/>
        <v>OK</v>
      </c>
      <c r="AD2497" s="9" t="str">
        <f t="shared" si="270"/>
        <v>OK</v>
      </c>
      <c r="AE2497" s="9" t="str">
        <f t="shared" si="271"/>
        <v>BAJAR MASTERPACK</v>
      </c>
      <c r="AF2497" s="10">
        <f t="shared" si="272"/>
        <v>3</v>
      </c>
    </row>
    <row r="2498" spans="1:32" x14ac:dyDescent="0.3">
      <c r="A2498" s="1">
        <v>45447</v>
      </c>
      <c r="B2498">
        <v>287</v>
      </c>
      <c r="C2498" t="s">
        <v>305</v>
      </c>
      <c r="D2498" t="s">
        <v>108</v>
      </c>
      <c r="E2498" t="s">
        <v>184</v>
      </c>
      <c r="F2498">
        <v>1012658</v>
      </c>
      <c r="G2498" t="s">
        <v>41</v>
      </c>
      <c r="H2498" t="s">
        <v>28</v>
      </c>
      <c r="I2498" t="s">
        <v>29</v>
      </c>
      <c r="J2498" t="s">
        <v>30</v>
      </c>
      <c r="K2498">
        <v>0</v>
      </c>
      <c r="L2498" t="s">
        <v>31</v>
      </c>
      <c r="M2498" t="s">
        <v>32</v>
      </c>
      <c r="N2498">
        <v>3</v>
      </c>
      <c r="O2498">
        <v>1</v>
      </c>
      <c r="P2498">
        <v>1</v>
      </c>
      <c r="Q2498">
        <v>12</v>
      </c>
      <c r="R2498">
        <v>2.6459999999999999</v>
      </c>
      <c r="S2498">
        <v>0</v>
      </c>
      <c r="T2498">
        <v>0</v>
      </c>
      <c r="U2498">
        <v>1</v>
      </c>
      <c r="V2498">
        <v>0</v>
      </c>
      <c r="W2498">
        <v>0</v>
      </c>
      <c r="X2498">
        <v>0</v>
      </c>
      <c r="Y2498" s="3" t="str">
        <f t="shared" si="266"/>
        <v>PRODUCTO SIN VENTA</v>
      </c>
      <c r="Z2498" s="3" t="str">
        <f t="shared" si="267"/>
        <v>PRODUCTO SIN VENTA</v>
      </c>
      <c r="AA2498" s="3" t="str">
        <f t="shared" si="268"/>
        <v>PRODUCTO SIN VENTA</v>
      </c>
      <c r="AB2498">
        <f>VLOOKUP(F2498,'Producto temporal'!A:F,6,0)</f>
        <v>60</v>
      </c>
      <c r="AC2498" s="9" t="str">
        <f t="shared" si="269"/>
        <v>PRODUCTO SIN VENTA</v>
      </c>
      <c r="AD2498" s="9" t="str">
        <f t="shared" si="270"/>
        <v>PRODUCTO SIN VENTA</v>
      </c>
      <c r="AE2498" s="9" t="str">
        <f t="shared" si="271"/>
        <v>PRODUCTO SIN VENTA</v>
      </c>
      <c r="AF2498" s="10">
        <f t="shared" si="272"/>
        <v>0</v>
      </c>
    </row>
    <row r="2499" spans="1:32" x14ac:dyDescent="0.3">
      <c r="A2499" s="1">
        <v>45447</v>
      </c>
      <c r="B2499">
        <v>287</v>
      </c>
      <c r="C2499" t="s">
        <v>305</v>
      </c>
      <c r="D2499" t="s">
        <v>108</v>
      </c>
      <c r="E2499" t="s">
        <v>184</v>
      </c>
      <c r="F2499">
        <v>1013898</v>
      </c>
      <c r="G2499" t="s">
        <v>42</v>
      </c>
      <c r="H2499" t="s">
        <v>28</v>
      </c>
      <c r="I2499" t="s">
        <v>29</v>
      </c>
      <c r="J2499" t="s">
        <v>30</v>
      </c>
      <c r="K2499">
        <v>0</v>
      </c>
      <c r="L2499" t="s">
        <v>31</v>
      </c>
      <c r="M2499" t="s">
        <v>32</v>
      </c>
      <c r="N2499">
        <v>2</v>
      </c>
      <c r="O2499">
        <v>3</v>
      </c>
      <c r="P2499">
        <v>1</v>
      </c>
      <c r="Q2499">
        <v>12</v>
      </c>
      <c r="R2499">
        <v>3.3237999999999999</v>
      </c>
      <c r="S2499">
        <v>6.7189800000000002</v>
      </c>
      <c r="T2499">
        <v>2</v>
      </c>
      <c r="U2499">
        <v>1</v>
      </c>
      <c r="V2499">
        <v>0</v>
      </c>
      <c r="W2499">
        <v>4</v>
      </c>
      <c r="X2499">
        <v>0</v>
      </c>
      <c r="Y2499" s="3">
        <f t="shared" si="266"/>
        <v>42</v>
      </c>
      <c r="Z2499" s="3">
        <f t="shared" si="267"/>
        <v>14</v>
      </c>
      <c r="AA2499" s="3">
        <f t="shared" si="268"/>
        <v>168</v>
      </c>
      <c r="AB2499">
        <f>VLOOKUP(F2499,'Producto temporal'!A:F,6,0)</f>
        <v>60</v>
      </c>
      <c r="AC2499" s="9" t="str">
        <f t="shared" si="269"/>
        <v>OK</v>
      </c>
      <c r="AD2499" s="9" t="str">
        <f t="shared" si="270"/>
        <v>OK</v>
      </c>
      <c r="AE2499" s="9" t="str">
        <f t="shared" si="271"/>
        <v>BAJAR MASTERPACK</v>
      </c>
      <c r="AF2499" s="10">
        <f t="shared" si="272"/>
        <v>3</v>
      </c>
    </row>
    <row r="2500" spans="1:32" x14ac:dyDescent="0.3">
      <c r="A2500" s="1">
        <v>45447</v>
      </c>
      <c r="B2500">
        <v>289</v>
      </c>
      <c r="C2500" t="s">
        <v>306</v>
      </c>
      <c r="D2500" t="s">
        <v>198</v>
      </c>
      <c r="E2500" t="s">
        <v>184</v>
      </c>
      <c r="F2500">
        <v>1003938</v>
      </c>
      <c r="G2500" t="s">
        <v>27</v>
      </c>
      <c r="H2500" t="s">
        <v>28</v>
      </c>
      <c r="I2500" t="s">
        <v>29</v>
      </c>
      <c r="J2500" t="s">
        <v>30</v>
      </c>
      <c r="K2500">
        <v>0</v>
      </c>
      <c r="L2500" t="s">
        <v>31</v>
      </c>
      <c r="M2500" t="s">
        <v>32</v>
      </c>
      <c r="N2500">
        <v>3</v>
      </c>
      <c r="O2500">
        <v>1</v>
      </c>
      <c r="P2500">
        <v>1</v>
      </c>
      <c r="Q2500">
        <v>12</v>
      </c>
      <c r="R2500">
        <v>3.1680000000000001</v>
      </c>
      <c r="S2500">
        <v>0</v>
      </c>
      <c r="T2500">
        <v>0</v>
      </c>
      <c r="U2500">
        <v>1</v>
      </c>
      <c r="V2500">
        <v>0</v>
      </c>
      <c r="W2500">
        <v>0</v>
      </c>
      <c r="X2500">
        <v>0</v>
      </c>
      <c r="Y2500" s="3" t="str">
        <f t="shared" ref="Y2500:Y2563" si="273">IF(AND(N2500=0,T2500=0),"PRODUCTO SIN CARGA",IF(AND(N2500&gt;0,T2500=0),"PRODUCTO SIN VENTA",O2500/($T2500/$T$1)))</f>
        <v>PRODUCTO SIN VENTA</v>
      </c>
      <c r="Z2500" s="3" t="str">
        <f t="shared" ref="Z2500:Z2563" si="274">IF(AND(N2500=0,T2500=0),"PRODUCTO SIN CARGA",IF(AND(N2500&gt;0,T2500=0),"PRODUCTO SIN VENTA",P2500/($T2500/$T$1)))</f>
        <v>PRODUCTO SIN VENTA</v>
      </c>
      <c r="AA2500" s="3" t="str">
        <f t="shared" ref="AA2500:AA2563" si="275">IF(AND(N2500=0,T2500=0),"PRODUCTO SIN CARGA",IF(AND(N2500&gt;0,T2500=0),"PRODUCTO SIN VENTA",Q2500/($T2500/$T$1)))</f>
        <v>PRODUCTO SIN VENTA</v>
      </c>
      <c r="AB2500">
        <f>VLOOKUP(F2500,'Producto temporal'!A:F,6,0)</f>
        <v>60</v>
      </c>
      <c r="AC2500" s="9" t="str">
        <f t="shared" ref="AC2500:AC2563" si="276">IF(Y2500&lt;=$AB2500,"OK",IF(AND(N2500=0,T2500=0),"PRODUCTO SIN CARGA",IF(AND(N2500&gt;0,T2500=0),"PRODUCTO SIN VENTA","BAJAR PACKQTY")))</f>
        <v>PRODUCTO SIN VENTA</v>
      </c>
      <c r="AD2500" s="9" t="str">
        <f t="shared" ref="AD2500:AD2563" si="277">IF(Z2500&lt;=$AB2500,"OK",IF(AND(N2500=0,T2500=0),"PRODUCTO SIN CARGA",IF(AND(N2500&gt;0,T2500=0),"PRODUCTO SIN VENTA","BAJAR PACKQTY")))</f>
        <v>PRODUCTO SIN VENTA</v>
      </c>
      <c r="AE2500" s="9" t="str">
        <f t="shared" ref="AE2500:AE2563" si="278">IF(AA2500&lt;=AB2500,"OK",IF(AND(N2500=0,T2500=0),"PRODUCTO SIN CARGA",IF(AND(N2500&gt;0,T2500=0),"PRODUCTO SIN VENTA","BAJAR MASTERPACK")))</f>
        <v>PRODUCTO SIN VENTA</v>
      </c>
      <c r="AF2500" s="10">
        <f t="shared" ref="AF2500:AF2563" si="279">TRUNC((T2500/$T$1)*(AB2500-$AB$1),0)</f>
        <v>0</v>
      </c>
    </row>
    <row r="2501" spans="1:32" x14ac:dyDescent="0.3">
      <c r="A2501" s="1">
        <v>45447</v>
      </c>
      <c r="B2501">
        <v>289</v>
      </c>
      <c r="C2501" t="s">
        <v>306</v>
      </c>
      <c r="D2501" t="s">
        <v>198</v>
      </c>
      <c r="E2501" t="s">
        <v>184</v>
      </c>
      <c r="F2501">
        <v>1003941</v>
      </c>
      <c r="G2501" t="s">
        <v>33</v>
      </c>
      <c r="H2501" t="s">
        <v>28</v>
      </c>
      <c r="I2501" t="s">
        <v>29</v>
      </c>
      <c r="J2501" t="s">
        <v>30</v>
      </c>
      <c r="K2501">
        <v>0</v>
      </c>
      <c r="L2501" t="s">
        <v>31</v>
      </c>
      <c r="M2501" t="s">
        <v>32</v>
      </c>
      <c r="N2501">
        <v>4</v>
      </c>
      <c r="O2501">
        <v>1</v>
      </c>
      <c r="P2501">
        <v>1</v>
      </c>
      <c r="Q2501">
        <v>20</v>
      </c>
      <c r="R2501">
        <v>2.3220000000000001</v>
      </c>
      <c r="S2501">
        <v>20.898</v>
      </c>
      <c r="T2501">
        <v>9</v>
      </c>
      <c r="U2501">
        <v>1</v>
      </c>
      <c r="V2501">
        <v>0</v>
      </c>
      <c r="W2501">
        <v>0</v>
      </c>
      <c r="X2501">
        <v>0</v>
      </c>
      <c r="Y2501" s="3">
        <f t="shared" si="273"/>
        <v>3.1111111111111107</v>
      </c>
      <c r="Z2501" s="3">
        <f t="shared" si="274"/>
        <v>3.1111111111111107</v>
      </c>
      <c r="AA2501" s="3">
        <f t="shared" si="275"/>
        <v>62.222222222222214</v>
      </c>
      <c r="AB2501">
        <f>VLOOKUP(F2501,'Producto temporal'!A:F,6,0)</f>
        <v>60</v>
      </c>
      <c r="AC2501" s="9" t="str">
        <f t="shared" si="276"/>
        <v>OK</v>
      </c>
      <c r="AD2501" s="9" t="str">
        <f t="shared" si="277"/>
        <v>OK</v>
      </c>
      <c r="AE2501" s="9" t="str">
        <f t="shared" si="278"/>
        <v>BAJAR MASTERPACK</v>
      </c>
      <c r="AF2501" s="10">
        <f t="shared" si="279"/>
        <v>17</v>
      </c>
    </row>
    <row r="2502" spans="1:32" x14ac:dyDescent="0.3">
      <c r="A2502" s="1">
        <v>45447</v>
      </c>
      <c r="B2502">
        <v>289</v>
      </c>
      <c r="C2502" t="s">
        <v>306</v>
      </c>
      <c r="D2502" t="s">
        <v>198</v>
      </c>
      <c r="E2502" t="s">
        <v>184</v>
      </c>
      <c r="F2502">
        <v>1010020</v>
      </c>
      <c r="G2502" t="s">
        <v>34</v>
      </c>
      <c r="H2502" t="s">
        <v>28</v>
      </c>
      <c r="I2502" t="s">
        <v>29</v>
      </c>
      <c r="J2502" t="s">
        <v>30</v>
      </c>
      <c r="K2502">
        <v>0</v>
      </c>
      <c r="L2502" t="s">
        <v>31</v>
      </c>
      <c r="M2502" t="s">
        <v>32</v>
      </c>
      <c r="N2502">
        <v>7</v>
      </c>
      <c r="O2502">
        <v>1</v>
      </c>
      <c r="P2502">
        <v>1</v>
      </c>
      <c r="Q2502">
        <v>12</v>
      </c>
      <c r="R2502">
        <v>3.02501</v>
      </c>
      <c r="S2502">
        <v>3.1399499999999998</v>
      </c>
      <c r="T2502">
        <v>1</v>
      </c>
      <c r="U2502">
        <v>1</v>
      </c>
      <c r="V2502">
        <v>0</v>
      </c>
      <c r="W2502">
        <v>0</v>
      </c>
      <c r="X2502">
        <v>0</v>
      </c>
      <c r="Y2502" s="3">
        <f t="shared" si="273"/>
        <v>28</v>
      </c>
      <c r="Z2502" s="3">
        <f t="shared" si="274"/>
        <v>28</v>
      </c>
      <c r="AA2502" s="3">
        <f t="shared" si="275"/>
        <v>336</v>
      </c>
      <c r="AB2502">
        <f>VLOOKUP(F2502,'Producto temporal'!A:F,6,0)</f>
        <v>60</v>
      </c>
      <c r="AC2502" s="9" t="str">
        <f t="shared" si="276"/>
        <v>OK</v>
      </c>
      <c r="AD2502" s="9" t="str">
        <f t="shared" si="277"/>
        <v>OK</v>
      </c>
      <c r="AE2502" s="9" t="str">
        <f t="shared" si="278"/>
        <v>BAJAR MASTERPACK</v>
      </c>
      <c r="AF2502" s="10">
        <f t="shared" si="279"/>
        <v>1</v>
      </c>
    </row>
    <row r="2503" spans="1:32" x14ac:dyDescent="0.3">
      <c r="A2503" s="1">
        <v>45447</v>
      </c>
      <c r="B2503">
        <v>289</v>
      </c>
      <c r="C2503" t="s">
        <v>306</v>
      </c>
      <c r="D2503" t="s">
        <v>198</v>
      </c>
      <c r="E2503" t="s">
        <v>184</v>
      </c>
      <c r="F2503">
        <v>1010290</v>
      </c>
      <c r="G2503" t="s">
        <v>35</v>
      </c>
      <c r="H2503" t="s">
        <v>28</v>
      </c>
      <c r="I2503" t="s">
        <v>29</v>
      </c>
      <c r="J2503" t="s">
        <v>30</v>
      </c>
      <c r="K2503">
        <v>0</v>
      </c>
      <c r="L2503" t="s">
        <v>31</v>
      </c>
      <c r="M2503" t="s">
        <v>32</v>
      </c>
      <c r="N2503">
        <v>0</v>
      </c>
      <c r="O2503">
        <v>1</v>
      </c>
      <c r="P2503">
        <v>1</v>
      </c>
      <c r="Q2503">
        <v>6</v>
      </c>
      <c r="R2503">
        <v>3.62</v>
      </c>
      <c r="S2503">
        <v>36.200000000000003</v>
      </c>
      <c r="T2503">
        <v>10</v>
      </c>
      <c r="U2503">
        <v>0</v>
      </c>
      <c r="V2503">
        <v>0</v>
      </c>
      <c r="W2503">
        <v>0</v>
      </c>
      <c r="X2503">
        <v>8</v>
      </c>
      <c r="Y2503" s="3">
        <f t="shared" si="273"/>
        <v>2.8</v>
      </c>
      <c r="Z2503" s="3">
        <f t="shared" si="274"/>
        <v>2.8</v>
      </c>
      <c r="AA2503" s="3">
        <f t="shared" si="275"/>
        <v>16.8</v>
      </c>
      <c r="AB2503">
        <f>VLOOKUP(F2503,'Producto temporal'!A:F,6,0)</f>
        <v>60</v>
      </c>
      <c r="AC2503" s="9" t="str">
        <f t="shared" si="276"/>
        <v>OK</v>
      </c>
      <c r="AD2503" s="9" t="str">
        <f t="shared" si="277"/>
        <v>OK</v>
      </c>
      <c r="AE2503" s="9" t="str">
        <f t="shared" si="278"/>
        <v>OK</v>
      </c>
      <c r="AF2503" s="10">
        <f t="shared" si="279"/>
        <v>18</v>
      </c>
    </row>
    <row r="2504" spans="1:32" x14ac:dyDescent="0.3">
      <c r="A2504" s="1">
        <v>45447</v>
      </c>
      <c r="B2504">
        <v>289</v>
      </c>
      <c r="C2504" t="s">
        <v>306</v>
      </c>
      <c r="D2504" t="s">
        <v>198</v>
      </c>
      <c r="E2504" t="s">
        <v>184</v>
      </c>
      <c r="F2504">
        <v>1010291</v>
      </c>
      <c r="G2504" t="s">
        <v>36</v>
      </c>
      <c r="H2504" t="s">
        <v>28</v>
      </c>
      <c r="I2504" t="s">
        <v>29</v>
      </c>
      <c r="J2504" t="s">
        <v>30</v>
      </c>
      <c r="K2504">
        <v>0</v>
      </c>
      <c r="L2504" t="s">
        <v>31</v>
      </c>
      <c r="M2504" t="s">
        <v>32</v>
      </c>
      <c r="N2504">
        <v>2</v>
      </c>
      <c r="O2504">
        <v>1</v>
      </c>
      <c r="P2504">
        <v>1</v>
      </c>
      <c r="Q2504">
        <v>6</v>
      </c>
      <c r="R2504">
        <v>3.62</v>
      </c>
      <c r="S2504">
        <v>7.24</v>
      </c>
      <c r="T2504">
        <v>2</v>
      </c>
      <c r="U2504">
        <v>1</v>
      </c>
      <c r="V2504">
        <v>0</v>
      </c>
      <c r="W2504">
        <v>0</v>
      </c>
      <c r="X2504">
        <v>4</v>
      </c>
      <c r="Y2504" s="3">
        <f t="shared" si="273"/>
        <v>14</v>
      </c>
      <c r="Z2504" s="3">
        <f t="shared" si="274"/>
        <v>14</v>
      </c>
      <c r="AA2504" s="3">
        <f t="shared" si="275"/>
        <v>84</v>
      </c>
      <c r="AB2504">
        <f>VLOOKUP(F2504,'Producto temporal'!A:F,6,0)</f>
        <v>60</v>
      </c>
      <c r="AC2504" s="9" t="str">
        <f t="shared" si="276"/>
        <v>OK</v>
      </c>
      <c r="AD2504" s="9" t="str">
        <f t="shared" si="277"/>
        <v>OK</v>
      </c>
      <c r="AE2504" s="9" t="str">
        <f t="shared" si="278"/>
        <v>BAJAR MASTERPACK</v>
      </c>
      <c r="AF2504" s="10">
        <f t="shared" si="279"/>
        <v>3</v>
      </c>
    </row>
    <row r="2505" spans="1:32" x14ac:dyDescent="0.3">
      <c r="A2505" s="1">
        <v>45447</v>
      </c>
      <c r="B2505">
        <v>289</v>
      </c>
      <c r="C2505" t="s">
        <v>306</v>
      </c>
      <c r="D2505" t="s">
        <v>198</v>
      </c>
      <c r="E2505" t="s">
        <v>184</v>
      </c>
      <c r="F2505">
        <v>1010783</v>
      </c>
      <c r="G2505" t="s">
        <v>37</v>
      </c>
      <c r="H2505" t="s">
        <v>28</v>
      </c>
      <c r="I2505" t="s">
        <v>29</v>
      </c>
      <c r="J2505" t="s">
        <v>30</v>
      </c>
      <c r="K2505">
        <v>0</v>
      </c>
      <c r="L2505" t="s">
        <v>31</v>
      </c>
      <c r="M2505" t="s">
        <v>32</v>
      </c>
      <c r="N2505">
        <v>3</v>
      </c>
      <c r="O2505">
        <v>1</v>
      </c>
      <c r="P2505">
        <v>1</v>
      </c>
      <c r="Q2505">
        <v>12</v>
      </c>
      <c r="R2505">
        <v>3.04121</v>
      </c>
      <c r="S2505">
        <v>43.179630000000003</v>
      </c>
      <c r="T2505">
        <v>14</v>
      </c>
      <c r="U2505">
        <v>1</v>
      </c>
      <c r="V2505">
        <v>0</v>
      </c>
      <c r="W2505">
        <v>0</v>
      </c>
      <c r="X2505">
        <v>0</v>
      </c>
      <c r="Y2505" s="3">
        <f t="shared" si="273"/>
        <v>2</v>
      </c>
      <c r="Z2505" s="3">
        <f t="shared" si="274"/>
        <v>2</v>
      </c>
      <c r="AA2505" s="3">
        <f t="shared" si="275"/>
        <v>24</v>
      </c>
      <c r="AB2505">
        <f>VLOOKUP(F2505,'Producto temporal'!A:F,6,0)</f>
        <v>60</v>
      </c>
      <c r="AC2505" s="9" t="str">
        <f t="shared" si="276"/>
        <v>OK</v>
      </c>
      <c r="AD2505" s="9" t="str">
        <f t="shared" si="277"/>
        <v>OK</v>
      </c>
      <c r="AE2505" s="9" t="str">
        <f t="shared" si="278"/>
        <v>OK</v>
      </c>
      <c r="AF2505" s="10">
        <f t="shared" si="279"/>
        <v>26</v>
      </c>
    </row>
    <row r="2506" spans="1:32" x14ac:dyDescent="0.3">
      <c r="A2506" s="1">
        <v>45447</v>
      </c>
      <c r="B2506">
        <v>289</v>
      </c>
      <c r="C2506" t="s">
        <v>306</v>
      </c>
      <c r="D2506" t="s">
        <v>198</v>
      </c>
      <c r="E2506" t="s">
        <v>184</v>
      </c>
      <c r="F2506">
        <v>1011679</v>
      </c>
      <c r="G2506" t="s">
        <v>38</v>
      </c>
      <c r="H2506" t="s">
        <v>28</v>
      </c>
      <c r="I2506" t="s">
        <v>29</v>
      </c>
      <c r="J2506" t="s">
        <v>30</v>
      </c>
      <c r="K2506">
        <v>0</v>
      </c>
      <c r="L2506" t="s">
        <v>31</v>
      </c>
      <c r="M2506" t="s">
        <v>32</v>
      </c>
      <c r="N2506">
        <v>3</v>
      </c>
      <c r="O2506">
        <v>1</v>
      </c>
      <c r="P2506">
        <v>1</v>
      </c>
      <c r="Q2506">
        <v>12</v>
      </c>
      <c r="R2506">
        <v>2.3849999999999998</v>
      </c>
      <c r="S2506">
        <v>2.3849999999999998</v>
      </c>
      <c r="T2506">
        <v>1</v>
      </c>
      <c r="U2506">
        <v>1</v>
      </c>
      <c r="V2506">
        <v>0</v>
      </c>
      <c r="W2506">
        <v>0</v>
      </c>
      <c r="X2506">
        <v>0</v>
      </c>
      <c r="Y2506" s="3">
        <f t="shared" si="273"/>
        <v>28</v>
      </c>
      <c r="Z2506" s="3">
        <f t="shared" si="274"/>
        <v>28</v>
      </c>
      <c r="AA2506" s="3">
        <f t="shared" si="275"/>
        <v>336</v>
      </c>
      <c r="AB2506">
        <f>VLOOKUP(F2506,'Producto temporal'!A:F,6,0)</f>
        <v>60</v>
      </c>
      <c r="AC2506" s="9" t="str">
        <f t="shared" si="276"/>
        <v>OK</v>
      </c>
      <c r="AD2506" s="9" t="str">
        <f t="shared" si="277"/>
        <v>OK</v>
      </c>
      <c r="AE2506" s="9" t="str">
        <f t="shared" si="278"/>
        <v>BAJAR MASTERPACK</v>
      </c>
      <c r="AF2506" s="10">
        <f t="shared" si="279"/>
        <v>1</v>
      </c>
    </row>
    <row r="2507" spans="1:32" x14ac:dyDescent="0.3">
      <c r="A2507" s="1">
        <v>45447</v>
      </c>
      <c r="B2507">
        <v>289</v>
      </c>
      <c r="C2507" t="s">
        <v>306</v>
      </c>
      <c r="D2507" t="s">
        <v>198</v>
      </c>
      <c r="E2507" t="s">
        <v>184</v>
      </c>
      <c r="F2507">
        <v>1011885</v>
      </c>
      <c r="G2507" t="s">
        <v>39</v>
      </c>
      <c r="H2507" t="s">
        <v>28</v>
      </c>
      <c r="I2507" t="s">
        <v>29</v>
      </c>
      <c r="J2507" t="s">
        <v>30</v>
      </c>
      <c r="K2507">
        <v>0</v>
      </c>
      <c r="L2507" t="s">
        <v>31</v>
      </c>
      <c r="M2507" t="s">
        <v>32</v>
      </c>
      <c r="N2507">
        <v>4</v>
      </c>
      <c r="O2507">
        <v>3</v>
      </c>
      <c r="P2507">
        <v>1</v>
      </c>
      <c r="Q2507">
        <v>12</v>
      </c>
      <c r="R2507">
        <v>2.3849999999999998</v>
      </c>
      <c r="S2507">
        <v>4.7699999999999996</v>
      </c>
      <c r="T2507">
        <v>2</v>
      </c>
      <c r="U2507">
        <v>1</v>
      </c>
      <c r="V2507">
        <v>0</v>
      </c>
      <c r="W2507">
        <v>0</v>
      </c>
      <c r="X2507">
        <v>0</v>
      </c>
      <c r="Y2507" s="3">
        <f t="shared" si="273"/>
        <v>42</v>
      </c>
      <c r="Z2507" s="3">
        <f t="shared" si="274"/>
        <v>14</v>
      </c>
      <c r="AA2507" s="3">
        <f t="shared" si="275"/>
        <v>168</v>
      </c>
      <c r="AB2507">
        <f>VLOOKUP(F2507,'Producto temporal'!A:F,6,0)</f>
        <v>60</v>
      </c>
      <c r="AC2507" s="9" t="str">
        <f t="shared" si="276"/>
        <v>OK</v>
      </c>
      <c r="AD2507" s="9" t="str">
        <f t="shared" si="277"/>
        <v>OK</v>
      </c>
      <c r="AE2507" s="9" t="str">
        <f t="shared" si="278"/>
        <v>BAJAR MASTERPACK</v>
      </c>
      <c r="AF2507" s="10">
        <f t="shared" si="279"/>
        <v>3</v>
      </c>
    </row>
    <row r="2508" spans="1:32" x14ac:dyDescent="0.3">
      <c r="A2508" s="1">
        <v>45447</v>
      </c>
      <c r="B2508">
        <v>289</v>
      </c>
      <c r="C2508" t="s">
        <v>306</v>
      </c>
      <c r="D2508" t="s">
        <v>198</v>
      </c>
      <c r="E2508" t="s">
        <v>184</v>
      </c>
      <c r="F2508">
        <v>1012657</v>
      </c>
      <c r="G2508" t="s">
        <v>40</v>
      </c>
      <c r="H2508" t="s">
        <v>28</v>
      </c>
      <c r="I2508" t="s">
        <v>29</v>
      </c>
      <c r="J2508" t="s">
        <v>30</v>
      </c>
      <c r="K2508">
        <v>0</v>
      </c>
      <c r="L2508" t="s">
        <v>31</v>
      </c>
      <c r="M2508" t="s">
        <v>32</v>
      </c>
      <c r="N2508">
        <v>2</v>
      </c>
      <c r="O2508">
        <v>1</v>
      </c>
      <c r="P2508">
        <v>1</v>
      </c>
      <c r="Q2508">
        <v>12</v>
      </c>
      <c r="R2508">
        <v>3.0294400000000001</v>
      </c>
      <c r="S2508">
        <v>18.29382</v>
      </c>
      <c r="T2508">
        <v>6</v>
      </c>
      <c r="U2508">
        <v>1</v>
      </c>
      <c r="V2508">
        <v>0</v>
      </c>
      <c r="W2508">
        <v>0</v>
      </c>
      <c r="X2508">
        <v>0</v>
      </c>
      <c r="Y2508" s="3">
        <f t="shared" si="273"/>
        <v>4.666666666666667</v>
      </c>
      <c r="Z2508" s="3">
        <f t="shared" si="274"/>
        <v>4.666666666666667</v>
      </c>
      <c r="AA2508" s="3">
        <f t="shared" si="275"/>
        <v>56</v>
      </c>
      <c r="AB2508">
        <f>VLOOKUP(F2508,'Producto temporal'!A:F,6,0)</f>
        <v>60</v>
      </c>
      <c r="AC2508" s="9" t="str">
        <f t="shared" si="276"/>
        <v>OK</v>
      </c>
      <c r="AD2508" s="9" t="str">
        <f t="shared" si="277"/>
        <v>OK</v>
      </c>
      <c r="AE2508" s="9" t="str">
        <f t="shared" si="278"/>
        <v>OK</v>
      </c>
      <c r="AF2508" s="10">
        <f t="shared" si="279"/>
        <v>11</v>
      </c>
    </row>
    <row r="2509" spans="1:32" x14ac:dyDescent="0.3">
      <c r="A2509" s="1">
        <v>45447</v>
      </c>
      <c r="B2509">
        <v>289</v>
      </c>
      <c r="C2509" t="s">
        <v>306</v>
      </c>
      <c r="D2509" t="s">
        <v>198</v>
      </c>
      <c r="E2509" t="s">
        <v>184</v>
      </c>
      <c r="F2509">
        <v>1012658</v>
      </c>
      <c r="G2509" t="s">
        <v>41</v>
      </c>
      <c r="H2509" t="s">
        <v>28</v>
      </c>
      <c r="I2509" t="s">
        <v>29</v>
      </c>
      <c r="J2509" t="s">
        <v>30</v>
      </c>
      <c r="K2509">
        <v>0</v>
      </c>
      <c r="L2509" t="s">
        <v>31</v>
      </c>
      <c r="M2509" t="s">
        <v>32</v>
      </c>
      <c r="N2509">
        <v>7</v>
      </c>
      <c r="O2509">
        <v>1</v>
      </c>
      <c r="P2509">
        <v>1</v>
      </c>
      <c r="Q2509">
        <v>12</v>
      </c>
      <c r="R2509">
        <v>2.6459999999999999</v>
      </c>
      <c r="S2509">
        <v>2.6459999999999999</v>
      </c>
      <c r="T2509">
        <v>1</v>
      </c>
      <c r="U2509">
        <v>1</v>
      </c>
      <c r="V2509">
        <v>0</v>
      </c>
      <c r="W2509">
        <v>0</v>
      </c>
      <c r="X2509">
        <v>0</v>
      </c>
      <c r="Y2509" s="3">
        <f t="shared" si="273"/>
        <v>28</v>
      </c>
      <c r="Z2509" s="3">
        <f t="shared" si="274"/>
        <v>28</v>
      </c>
      <c r="AA2509" s="3">
        <f t="shared" si="275"/>
        <v>336</v>
      </c>
      <c r="AB2509">
        <f>VLOOKUP(F2509,'Producto temporal'!A:F,6,0)</f>
        <v>60</v>
      </c>
      <c r="AC2509" s="9" t="str">
        <f t="shared" si="276"/>
        <v>OK</v>
      </c>
      <c r="AD2509" s="9" t="str">
        <f t="shared" si="277"/>
        <v>OK</v>
      </c>
      <c r="AE2509" s="9" t="str">
        <f t="shared" si="278"/>
        <v>BAJAR MASTERPACK</v>
      </c>
      <c r="AF2509" s="10">
        <f t="shared" si="279"/>
        <v>1</v>
      </c>
    </row>
    <row r="2510" spans="1:32" x14ac:dyDescent="0.3">
      <c r="A2510" s="1">
        <v>45447</v>
      </c>
      <c r="B2510">
        <v>289</v>
      </c>
      <c r="C2510" t="s">
        <v>306</v>
      </c>
      <c r="D2510" t="s">
        <v>198</v>
      </c>
      <c r="E2510" t="s">
        <v>184</v>
      </c>
      <c r="F2510">
        <v>1013898</v>
      </c>
      <c r="G2510" t="s">
        <v>42</v>
      </c>
      <c r="H2510" t="s">
        <v>28</v>
      </c>
      <c r="I2510" t="s">
        <v>29</v>
      </c>
      <c r="J2510" t="s">
        <v>30</v>
      </c>
      <c r="K2510">
        <v>0</v>
      </c>
      <c r="L2510" t="s">
        <v>31</v>
      </c>
      <c r="M2510" t="s">
        <v>32</v>
      </c>
      <c r="N2510">
        <v>1</v>
      </c>
      <c r="O2510">
        <v>3</v>
      </c>
      <c r="P2510">
        <v>1</v>
      </c>
      <c r="Q2510">
        <v>12</v>
      </c>
      <c r="R2510">
        <v>3.3237999999999999</v>
      </c>
      <c r="S2510">
        <v>6.6943599999999996</v>
      </c>
      <c r="T2510">
        <v>2</v>
      </c>
      <c r="U2510">
        <v>1</v>
      </c>
      <c r="V2510">
        <v>0</v>
      </c>
      <c r="W2510">
        <v>0</v>
      </c>
      <c r="X2510">
        <v>0</v>
      </c>
      <c r="Y2510" s="3">
        <f t="shared" si="273"/>
        <v>42</v>
      </c>
      <c r="Z2510" s="3">
        <f t="shared" si="274"/>
        <v>14</v>
      </c>
      <c r="AA2510" s="3">
        <f t="shared" si="275"/>
        <v>168</v>
      </c>
      <c r="AB2510">
        <f>VLOOKUP(F2510,'Producto temporal'!A:F,6,0)</f>
        <v>60</v>
      </c>
      <c r="AC2510" s="9" t="str">
        <f t="shared" si="276"/>
        <v>OK</v>
      </c>
      <c r="AD2510" s="9" t="str">
        <f t="shared" si="277"/>
        <v>OK</v>
      </c>
      <c r="AE2510" s="9" t="str">
        <f t="shared" si="278"/>
        <v>BAJAR MASTERPACK</v>
      </c>
      <c r="AF2510" s="10">
        <f t="shared" si="279"/>
        <v>3</v>
      </c>
    </row>
    <row r="2511" spans="1:32" x14ac:dyDescent="0.3">
      <c r="A2511" s="1">
        <v>45447</v>
      </c>
      <c r="B2511">
        <v>291</v>
      </c>
      <c r="C2511" t="s">
        <v>307</v>
      </c>
      <c r="D2511" t="s">
        <v>128</v>
      </c>
      <c r="E2511" t="s">
        <v>184</v>
      </c>
      <c r="F2511">
        <v>1003938</v>
      </c>
      <c r="G2511" t="s">
        <v>27</v>
      </c>
      <c r="H2511" t="s">
        <v>28</v>
      </c>
      <c r="I2511" t="s">
        <v>29</v>
      </c>
      <c r="J2511" t="s">
        <v>30</v>
      </c>
      <c r="K2511">
        <v>0</v>
      </c>
      <c r="L2511" t="s">
        <v>31</v>
      </c>
      <c r="M2511" t="s">
        <v>32</v>
      </c>
      <c r="N2511">
        <v>3</v>
      </c>
      <c r="O2511">
        <v>1</v>
      </c>
      <c r="P2511">
        <v>1</v>
      </c>
      <c r="Q2511">
        <v>12</v>
      </c>
      <c r="R2511">
        <v>3.1680000000000001</v>
      </c>
      <c r="S2511">
        <v>47.52</v>
      </c>
      <c r="T2511">
        <v>15</v>
      </c>
      <c r="U2511">
        <v>1</v>
      </c>
      <c r="V2511">
        <v>0</v>
      </c>
      <c r="W2511">
        <v>4</v>
      </c>
      <c r="X2511">
        <v>0</v>
      </c>
      <c r="Y2511" s="3">
        <f t="shared" si="273"/>
        <v>1.8666666666666667</v>
      </c>
      <c r="Z2511" s="3">
        <f t="shared" si="274"/>
        <v>1.8666666666666667</v>
      </c>
      <c r="AA2511" s="3">
        <f t="shared" si="275"/>
        <v>22.400000000000002</v>
      </c>
      <c r="AB2511">
        <f>VLOOKUP(F2511,'Producto temporal'!A:F,6,0)</f>
        <v>60</v>
      </c>
      <c r="AC2511" s="9" t="str">
        <f t="shared" si="276"/>
        <v>OK</v>
      </c>
      <c r="AD2511" s="9" t="str">
        <f t="shared" si="277"/>
        <v>OK</v>
      </c>
      <c r="AE2511" s="9" t="str">
        <f t="shared" si="278"/>
        <v>OK</v>
      </c>
      <c r="AF2511" s="10">
        <f t="shared" si="279"/>
        <v>28</v>
      </c>
    </row>
    <row r="2512" spans="1:32" x14ac:dyDescent="0.3">
      <c r="A2512" s="1">
        <v>45447</v>
      </c>
      <c r="B2512">
        <v>291</v>
      </c>
      <c r="C2512" t="s">
        <v>307</v>
      </c>
      <c r="D2512" t="s">
        <v>128</v>
      </c>
      <c r="E2512" t="s">
        <v>184</v>
      </c>
      <c r="F2512">
        <v>1003941</v>
      </c>
      <c r="G2512" t="s">
        <v>33</v>
      </c>
      <c r="H2512" t="s">
        <v>28</v>
      </c>
      <c r="I2512" t="s">
        <v>29</v>
      </c>
      <c r="J2512" t="s">
        <v>30</v>
      </c>
      <c r="K2512">
        <v>0</v>
      </c>
      <c r="L2512" t="s">
        <v>31</v>
      </c>
      <c r="M2512" t="s">
        <v>32</v>
      </c>
      <c r="N2512">
        <v>8</v>
      </c>
      <c r="O2512">
        <v>1</v>
      </c>
      <c r="P2512">
        <v>1</v>
      </c>
      <c r="Q2512">
        <v>20</v>
      </c>
      <c r="R2512">
        <v>2.3220000000000001</v>
      </c>
      <c r="S2512">
        <v>23.22</v>
      </c>
      <c r="T2512">
        <v>10</v>
      </c>
      <c r="U2512">
        <v>1</v>
      </c>
      <c r="V2512">
        <v>0</v>
      </c>
      <c r="W2512">
        <v>0</v>
      </c>
      <c r="X2512">
        <v>0</v>
      </c>
      <c r="Y2512" s="3">
        <f t="shared" si="273"/>
        <v>2.8</v>
      </c>
      <c r="Z2512" s="3">
        <f t="shared" si="274"/>
        <v>2.8</v>
      </c>
      <c r="AA2512" s="3">
        <f t="shared" si="275"/>
        <v>56</v>
      </c>
      <c r="AB2512">
        <f>VLOOKUP(F2512,'Producto temporal'!A:F,6,0)</f>
        <v>60</v>
      </c>
      <c r="AC2512" s="9" t="str">
        <f t="shared" si="276"/>
        <v>OK</v>
      </c>
      <c r="AD2512" s="9" t="str">
        <f t="shared" si="277"/>
        <v>OK</v>
      </c>
      <c r="AE2512" s="9" t="str">
        <f t="shared" si="278"/>
        <v>OK</v>
      </c>
      <c r="AF2512" s="10">
        <f t="shared" si="279"/>
        <v>18</v>
      </c>
    </row>
    <row r="2513" spans="1:32" x14ac:dyDescent="0.3">
      <c r="A2513" s="1">
        <v>45447</v>
      </c>
      <c r="B2513">
        <v>291</v>
      </c>
      <c r="C2513" t="s">
        <v>307</v>
      </c>
      <c r="D2513" t="s">
        <v>128</v>
      </c>
      <c r="E2513" t="s">
        <v>184</v>
      </c>
      <c r="F2513">
        <v>1010020</v>
      </c>
      <c r="G2513" t="s">
        <v>34</v>
      </c>
      <c r="H2513" t="s">
        <v>28</v>
      </c>
      <c r="I2513" t="s">
        <v>29</v>
      </c>
      <c r="J2513" t="s">
        <v>30</v>
      </c>
      <c r="K2513">
        <v>0</v>
      </c>
      <c r="L2513" t="s">
        <v>31</v>
      </c>
      <c r="M2513" t="s">
        <v>32</v>
      </c>
      <c r="N2513">
        <v>8</v>
      </c>
      <c r="O2513">
        <v>1</v>
      </c>
      <c r="P2513">
        <v>1</v>
      </c>
      <c r="Q2513">
        <v>12</v>
      </c>
      <c r="R2513">
        <v>3.02501</v>
      </c>
      <c r="S2513">
        <v>104.25536</v>
      </c>
      <c r="T2513">
        <v>34</v>
      </c>
      <c r="U2513">
        <v>1</v>
      </c>
      <c r="V2513">
        <v>0</v>
      </c>
      <c r="W2513">
        <v>8</v>
      </c>
      <c r="X2513">
        <v>0</v>
      </c>
      <c r="Y2513" s="3">
        <f t="shared" si="273"/>
        <v>0.82352941176470595</v>
      </c>
      <c r="Z2513" s="3">
        <f t="shared" si="274"/>
        <v>0.82352941176470595</v>
      </c>
      <c r="AA2513" s="3">
        <f t="shared" si="275"/>
        <v>9.882352941176471</v>
      </c>
      <c r="AB2513">
        <f>VLOOKUP(F2513,'Producto temporal'!A:F,6,0)</f>
        <v>60</v>
      </c>
      <c r="AC2513" s="9" t="str">
        <f t="shared" si="276"/>
        <v>OK</v>
      </c>
      <c r="AD2513" s="9" t="str">
        <f t="shared" si="277"/>
        <v>OK</v>
      </c>
      <c r="AE2513" s="9" t="str">
        <f t="shared" si="278"/>
        <v>OK</v>
      </c>
      <c r="AF2513" s="10">
        <f t="shared" si="279"/>
        <v>64</v>
      </c>
    </row>
    <row r="2514" spans="1:32" x14ac:dyDescent="0.3">
      <c r="A2514" s="1">
        <v>45447</v>
      </c>
      <c r="B2514">
        <v>291</v>
      </c>
      <c r="C2514" t="s">
        <v>307</v>
      </c>
      <c r="D2514" t="s">
        <v>128</v>
      </c>
      <c r="E2514" t="s">
        <v>184</v>
      </c>
      <c r="F2514">
        <v>1010290</v>
      </c>
      <c r="G2514" t="s">
        <v>35</v>
      </c>
      <c r="H2514" t="s">
        <v>28</v>
      </c>
      <c r="I2514" t="s">
        <v>29</v>
      </c>
      <c r="J2514" t="s">
        <v>30</v>
      </c>
      <c r="K2514">
        <v>0</v>
      </c>
      <c r="L2514" t="s">
        <v>31</v>
      </c>
      <c r="M2514" t="s">
        <v>32</v>
      </c>
      <c r="N2514">
        <v>3</v>
      </c>
      <c r="O2514">
        <v>1</v>
      </c>
      <c r="P2514">
        <v>1</v>
      </c>
      <c r="Q2514">
        <v>6</v>
      </c>
      <c r="R2514">
        <v>3.62</v>
      </c>
      <c r="S2514">
        <v>14.48</v>
      </c>
      <c r="T2514">
        <v>4</v>
      </c>
      <c r="U2514">
        <v>1</v>
      </c>
      <c r="V2514">
        <v>0</v>
      </c>
      <c r="W2514">
        <v>0</v>
      </c>
      <c r="X2514">
        <v>0</v>
      </c>
      <c r="Y2514" s="3">
        <f t="shared" si="273"/>
        <v>7</v>
      </c>
      <c r="Z2514" s="3">
        <f t="shared" si="274"/>
        <v>7</v>
      </c>
      <c r="AA2514" s="3">
        <f t="shared" si="275"/>
        <v>42</v>
      </c>
      <c r="AB2514">
        <f>VLOOKUP(F2514,'Producto temporal'!A:F,6,0)</f>
        <v>60</v>
      </c>
      <c r="AC2514" s="9" t="str">
        <f t="shared" si="276"/>
        <v>OK</v>
      </c>
      <c r="AD2514" s="9" t="str">
        <f t="shared" si="277"/>
        <v>OK</v>
      </c>
      <c r="AE2514" s="9" t="str">
        <f t="shared" si="278"/>
        <v>OK</v>
      </c>
      <c r="AF2514" s="10">
        <f t="shared" si="279"/>
        <v>7</v>
      </c>
    </row>
    <row r="2515" spans="1:32" x14ac:dyDescent="0.3">
      <c r="A2515" s="1">
        <v>45447</v>
      </c>
      <c r="B2515">
        <v>291</v>
      </c>
      <c r="C2515" t="s">
        <v>307</v>
      </c>
      <c r="D2515" t="s">
        <v>128</v>
      </c>
      <c r="E2515" t="s">
        <v>184</v>
      </c>
      <c r="F2515">
        <v>1010291</v>
      </c>
      <c r="G2515" t="s">
        <v>36</v>
      </c>
      <c r="H2515" t="s">
        <v>28</v>
      </c>
      <c r="I2515" t="s">
        <v>29</v>
      </c>
      <c r="J2515" t="s">
        <v>30</v>
      </c>
      <c r="K2515">
        <v>0</v>
      </c>
      <c r="L2515" t="s">
        <v>31</v>
      </c>
      <c r="M2515" t="s">
        <v>32</v>
      </c>
      <c r="N2515">
        <v>6</v>
      </c>
      <c r="O2515">
        <v>1</v>
      </c>
      <c r="P2515">
        <v>1</v>
      </c>
      <c r="Q2515">
        <v>6</v>
      </c>
      <c r="R2515">
        <v>3.62</v>
      </c>
      <c r="S2515">
        <v>0</v>
      </c>
      <c r="T2515">
        <v>0</v>
      </c>
      <c r="U2515">
        <v>1</v>
      </c>
      <c r="V2515">
        <v>0</v>
      </c>
      <c r="W2515">
        <v>0</v>
      </c>
      <c r="X2515">
        <v>0</v>
      </c>
      <c r="Y2515" s="3" t="str">
        <f t="shared" si="273"/>
        <v>PRODUCTO SIN VENTA</v>
      </c>
      <c r="Z2515" s="3" t="str">
        <f t="shared" si="274"/>
        <v>PRODUCTO SIN VENTA</v>
      </c>
      <c r="AA2515" s="3" t="str">
        <f t="shared" si="275"/>
        <v>PRODUCTO SIN VENTA</v>
      </c>
      <c r="AB2515">
        <f>VLOOKUP(F2515,'Producto temporal'!A:F,6,0)</f>
        <v>60</v>
      </c>
      <c r="AC2515" s="9" t="str">
        <f t="shared" si="276"/>
        <v>PRODUCTO SIN VENTA</v>
      </c>
      <c r="AD2515" s="9" t="str">
        <f t="shared" si="277"/>
        <v>PRODUCTO SIN VENTA</v>
      </c>
      <c r="AE2515" s="9" t="str">
        <f t="shared" si="278"/>
        <v>PRODUCTO SIN VENTA</v>
      </c>
      <c r="AF2515" s="10">
        <f t="shared" si="279"/>
        <v>0</v>
      </c>
    </row>
    <row r="2516" spans="1:32" x14ac:dyDescent="0.3">
      <c r="A2516" s="1">
        <v>45447</v>
      </c>
      <c r="B2516">
        <v>291</v>
      </c>
      <c r="C2516" t="s">
        <v>307</v>
      </c>
      <c r="D2516" t="s">
        <v>128</v>
      </c>
      <c r="E2516" t="s">
        <v>184</v>
      </c>
      <c r="F2516">
        <v>1010783</v>
      </c>
      <c r="G2516" t="s">
        <v>37</v>
      </c>
      <c r="H2516" t="s">
        <v>28</v>
      </c>
      <c r="I2516" t="s">
        <v>29</v>
      </c>
      <c r="J2516" t="s">
        <v>30</v>
      </c>
      <c r="K2516">
        <v>0</v>
      </c>
      <c r="L2516" t="s">
        <v>31</v>
      </c>
      <c r="M2516" t="s">
        <v>32</v>
      </c>
      <c r="N2516">
        <v>1</v>
      </c>
      <c r="O2516">
        <v>1</v>
      </c>
      <c r="P2516">
        <v>1</v>
      </c>
      <c r="Q2516">
        <v>12</v>
      </c>
      <c r="R2516">
        <v>3.04121</v>
      </c>
      <c r="S2516">
        <v>89.444800000000001</v>
      </c>
      <c r="T2516">
        <v>29</v>
      </c>
      <c r="U2516">
        <v>0</v>
      </c>
      <c r="V2516">
        <v>0</v>
      </c>
      <c r="W2516">
        <v>12</v>
      </c>
      <c r="X2516">
        <v>0</v>
      </c>
      <c r="Y2516" s="3">
        <f t="shared" si="273"/>
        <v>0.96551724137931028</v>
      </c>
      <c r="Z2516" s="3">
        <f t="shared" si="274"/>
        <v>0.96551724137931028</v>
      </c>
      <c r="AA2516" s="3">
        <f t="shared" si="275"/>
        <v>11.586206896551722</v>
      </c>
      <c r="AB2516">
        <f>VLOOKUP(F2516,'Producto temporal'!A:F,6,0)</f>
        <v>60</v>
      </c>
      <c r="AC2516" s="9" t="str">
        <f t="shared" si="276"/>
        <v>OK</v>
      </c>
      <c r="AD2516" s="9" t="str">
        <f t="shared" si="277"/>
        <v>OK</v>
      </c>
      <c r="AE2516" s="9" t="str">
        <f t="shared" si="278"/>
        <v>OK</v>
      </c>
      <c r="AF2516" s="10">
        <f t="shared" si="279"/>
        <v>54</v>
      </c>
    </row>
    <row r="2517" spans="1:32" x14ac:dyDescent="0.3">
      <c r="A2517" s="1">
        <v>45447</v>
      </c>
      <c r="B2517">
        <v>291</v>
      </c>
      <c r="C2517" t="s">
        <v>307</v>
      </c>
      <c r="D2517" t="s">
        <v>128</v>
      </c>
      <c r="E2517" t="s">
        <v>184</v>
      </c>
      <c r="F2517">
        <v>1011679</v>
      </c>
      <c r="G2517" t="s">
        <v>38</v>
      </c>
      <c r="H2517" t="s">
        <v>28</v>
      </c>
      <c r="I2517" t="s">
        <v>29</v>
      </c>
      <c r="J2517" t="s">
        <v>30</v>
      </c>
      <c r="K2517">
        <v>0</v>
      </c>
      <c r="L2517" t="s">
        <v>31</v>
      </c>
      <c r="M2517" t="s">
        <v>32</v>
      </c>
      <c r="N2517">
        <v>1</v>
      </c>
      <c r="O2517">
        <v>1</v>
      </c>
      <c r="P2517">
        <v>1</v>
      </c>
      <c r="Q2517">
        <v>12</v>
      </c>
      <c r="R2517">
        <v>2.3849999999999998</v>
      </c>
      <c r="S2517">
        <v>21.465</v>
      </c>
      <c r="T2517">
        <v>9</v>
      </c>
      <c r="U2517">
        <v>1</v>
      </c>
      <c r="V2517">
        <v>0</v>
      </c>
      <c r="W2517">
        <v>4</v>
      </c>
      <c r="X2517">
        <v>0</v>
      </c>
      <c r="Y2517" s="3">
        <f t="shared" si="273"/>
        <v>3.1111111111111107</v>
      </c>
      <c r="Z2517" s="3">
        <f t="shared" si="274"/>
        <v>3.1111111111111107</v>
      </c>
      <c r="AA2517" s="3">
        <f t="shared" si="275"/>
        <v>37.333333333333329</v>
      </c>
      <c r="AB2517">
        <f>VLOOKUP(F2517,'Producto temporal'!A:F,6,0)</f>
        <v>60</v>
      </c>
      <c r="AC2517" s="9" t="str">
        <f t="shared" si="276"/>
        <v>OK</v>
      </c>
      <c r="AD2517" s="9" t="str">
        <f t="shared" si="277"/>
        <v>OK</v>
      </c>
      <c r="AE2517" s="9" t="str">
        <f t="shared" si="278"/>
        <v>OK</v>
      </c>
      <c r="AF2517" s="10">
        <f t="shared" si="279"/>
        <v>17</v>
      </c>
    </row>
    <row r="2518" spans="1:32" x14ac:dyDescent="0.3">
      <c r="A2518" s="1">
        <v>45447</v>
      </c>
      <c r="B2518">
        <v>291</v>
      </c>
      <c r="C2518" t="s">
        <v>307</v>
      </c>
      <c r="D2518" t="s">
        <v>128</v>
      </c>
      <c r="E2518" t="s">
        <v>184</v>
      </c>
      <c r="F2518">
        <v>1011885</v>
      </c>
      <c r="G2518" t="s">
        <v>39</v>
      </c>
      <c r="H2518" t="s">
        <v>28</v>
      </c>
      <c r="I2518" t="s">
        <v>29</v>
      </c>
      <c r="J2518" t="s">
        <v>30</v>
      </c>
      <c r="K2518">
        <v>0</v>
      </c>
      <c r="L2518" t="s">
        <v>31</v>
      </c>
      <c r="M2518" t="s">
        <v>32</v>
      </c>
      <c r="N2518">
        <v>4</v>
      </c>
      <c r="O2518">
        <v>3</v>
      </c>
      <c r="P2518">
        <v>1</v>
      </c>
      <c r="Q2518">
        <v>12</v>
      </c>
      <c r="R2518">
        <v>2.3849999999999998</v>
      </c>
      <c r="S2518">
        <v>11.925000000000001</v>
      </c>
      <c r="T2518">
        <v>5</v>
      </c>
      <c r="U2518">
        <v>1</v>
      </c>
      <c r="V2518">
        <v>0</v>
      </c>
      <c r="W2518">
        <v>0</v>
      </c>
      <c r="X2518">
        <v>0</v>
      </c>
      <c r="Y2518" s="3">
        <f t="shared" si="273"/>
        <v>16.8</v>
      </c>
      <c r="Z2518" s="3">
        <f t="shared" si="274"/>
        <v>5.6</v>
      </c>
      <c r="AA2518" s="3">
        <f t="shared" si="275"/>
        <v>67.2</v>
      </c>
      <c r="AB2518">
        <f>VLOOKUP(F2518,'Producto temporal'!A:F,6,0)</f>
        <v>60</v>
      </c>
      <c r="AC2518" s="9" t="str">
        <f t="shared" si="276"/>
        <v>OK</v>
      </c>
      <c r="AD2518" s="9" t="str">
        <f t="shared" si="277"/>
        <v>OK</v>
      </c>
      <c r="AE2518" s="9" t="str">
        <f t="shared" si="278"/>
        <v>BAJAR MASTERPACK</v>
      </c>
      <c r="AF2518" s="10">
        <f t="shared" si="279"/>
        <v>9</v>
      </c>
    </row>
    <row r="2519" spans="1:32" x14ac:dyDescent="0.3">
      <c r="A2519" s="1">
        <v>45447</v>
      </c>
      <c r="B2519">
        <v>291</v>
      </c>
      <c r="C2519" t="s">
        <v>307</v>
      </c>
      <c r="D2519" t="s">
        <v>128</v>
      </c>
      <c r="E2519" t="s">
        <v>184</v>
      </c>
      <c r="F2519">
        <v>1012657</v>
      </c>
      <c r="G2519" t="s">
        <v>40</v>
      </c>
      <c r="H2519" t="s">
        <v>28</v>
      </c>
      <c r="I2519" t="s">
        <v>29</v>
      </c>
      <c r="J2519" t="s">
        <v>30</v>
      </c>
      <c r="K2519">
        <v>0</v>
      </c>
      <c r="L2519" t="s">
        <v>31</v>
      </c>
      <c r="M2519" t="s">
        <v>32</v>
      </c>
      <c r="N2519">
        <v>1</v>
      </c>
      <c r="O2519">
        <v>1</v>
      </c>
      <c r="P2519">
        <v>1</v>
      </c>
      <c r="Q2519">
        <v>12</v>
      </c>
      <c r="R2519">
        <v>3.0294400000000001</v>
      </c>
      <c r="S2519">
        <v>45.953620000000001</v>
      </c>
      <c r="T2519">
        <v>15</v>
      </c>
      <c r="U2519">
        <v>1</v>
      </c>
      <c r="V2519">
        <v>0</v>
      </c>
      <c r="W2519">
        <v>6</v>
      </c>
      <c r="X2519">
        <v>0</v>
      </c>
      <c r="Y2519" s="3">
        <f t="shared" si="273"/>
        <v>1.8666666666666667</v>
      </c>
      <c r="Z2519" s="3">
        <f t="shared" si="274"/>
        <v>1.8666666666666667</v>
      </c>
      <c r="AA2519" s="3">
        <f t="shared" si="275"/>
        <v>22.400000000000002</v>
      </c>
      <c r="AB2519">
        <f>VLOOKUP(F2519,'Producto temporal'!A:F,6,0)</f>
        <v>60</v>
      </c>
      <c r="AC2519" s="9" t="str">
        <f t="shared" si="276"/>
        <v>OK</v>
      </c>
      <c r="AD2519" s="9" t="str">
        <f t="shared" si="277"/>
        <v>OK</v>
      </c>
      <c r="AE2519" s="9" t="str">
        <f t="shared" si="278"/>
        <v>OK</v>
      </c>
      <c r="AF2519" s="10">
        <f t="shared" si="279"/>
        <v>28</v>
      </c>
    </row>
    <row r="2520" spans="1:32" x14ac:dyDescent="0.3">
      <c r="A2520" s="1">
        <v>45447</v>
      </c>
      <c r="B2520">
        <v>291</v>
      </c>
      <c r="C2520" t="s">
        <v>307</v>
      </c>
      <c r="D2520" t="s">
        <v>128</v>
      </c>
      <c r="E2520" t="s">
        <v>184</v>
      </c>
      <c r="F2520">
        <v>1012658</v>
      </c>
      <c r="G2520" t="s">
        <v>41</v>
      </c>
      <c r="H2520" t="s">
        <v>28</v>
      </c>
      <c r="I2520" t="s">
        <v>29</v>
      </c>
      <c r="J2520" t="s">
        <v>30</v>
      </c>
      <c r="K2520">
        <v>0</v>
      </c>
      <c r="L2520" t="s">
        <v>31</v>
      </c>
      <c r="M2520" t="s">
        <v>32</v>
      </c>
      <c r="N2520">
        <v>7</v>
      </c>
      <c r="O2520">
        <v>1</v>
      </c>
      <c r="P2520">
        <v>1</v>
      </c>
      <c r="Q2520">
        <v>12</v>
      </c>
      <c r="R2520">
        <v>2.6459999999999999</v>
      </c>
      <c r="S2520">
        <v>5.2919999999999998</v>
      </c>
      <c r="T2520">
        <v>2</v>
      </c>
      <c r="U2520">
        <v>1</v>
      </c>
      <c r="V2520">
        <v>0</v>
      </c>
      <c r="W2520">
        <v>0</v>
      </c>
      <c r="X2520">
        <v>0</v>
      </c>
      <c r="Y2520" s="3">
        <f t="shared" si="273"/>
        <v>14</v>
      </c>
      <c r="Z2520" s="3">
        <f t="shared" si="274"/>
        <v>14</v>
      </c>
      <c r="AA2520" s="3">
        <f t="shared" si="275"/>
        <v>168</v>
      </c>
      <c r="AB2520">
        <f>VLOOKUP(F2520,'Producto temporal'!A:F,6,0)</f>
        <v>60</v>
      </c>
      <c r="AC2520" s="9" t="str">
        <f t="shared" si="276"/>
        <v>OK</v>
      </c>
      <c r="AD2520" s="9" t="str">
        <f t="shared" si="277"/>
        <v>OK</v>
      </c>
      <c r="AE2520" s="9" t="str">
        <f t="shared" si="278"/>
        <v>BAJAR MASTERPACK</v>
      </c>
      <c r="AF2520" s="10">
        <f t="shared" si="279"/>
        <v>3</v>
      </c>
    </row>
    <row r="2521" spans="1:32" x14ac:dyDescent="0.3">
      <c r="A2521" s="1">
        <v>45447</v>
      </c>
      <c r="B2521">
        <v>291</v>
      </c>
      <c r="C2521" t="s">
        <v>307</v>
      </c>
      <c r="D2521" t="s">
        <v>128</v>
      </c>
      <c r="E2521" t="s">
        <v>184</v>
      </c>
      <c r="F2521">
        <v>1013898</v>
      </c>
      <c r="G2521" t="s">
        <v>42</v>
      </c>
      <c r="H2521" t="s">
        <v>28</v>
      </c>
      <c r="I2521" t="s">
        <v>29</v>
      </c>
      <c r="J2521" t="s">
        <v>30</v>
      </c>
      <c r="K2521">
        <v>0</v>
      </c>
      <c r="L2521" t="s">
        <v>31</v>
      </c>
      <c r="M2521" t="s">
        <v>32</v>
      </c>
      <c r="N2521">
        <v>6</v>
      </c>
      <c r="O2521">
        <v>3</v>
      </c>
      <c r="P2521">
        <v>1</v>
      </c>
      <c r="Q2521">
        <v>12</v>
      </c>
      <c r="R2521">
        <v>3.3237999999999999</v>
      </c>
      <c r="S2521">
        <v>16.876670000000001</v>
      </c>
      <c r="T2521">
        <v>5</v>
      </c>
      <c r="U2521">
        <v>1</v>
      </c>
      <c r="V2521">
        <v>0</v>
      </c>
      <c r="W2521">
        <v>0</v>
      </c>
      <c r="X2521">
        <v>0</v>
      </c>
      <c r="Y2521" s="3">
        <f t="shared" si="273"/>
        <v>16.8</v>
      </c>
      <c r="Z2521" s="3">
        <f t="shared" si="274"/>
        <v>5.6</v>
      </c>
      <c r="AA2521" s="3">
        <f t="shared" si="275"/>
        <v>67.2</v>
      </c>
      <c r="AB2521">
        <f>VLOOKUP(F2521,'Producto temporal'!A:F,6,0)</f>
        <v>60</v>
      </c>
      <c r="AC2521" s="9" t="str">
        <f t="shared" si="276"/>
        <v>OK</v>
      </c>
      <c r="AD2521" s="9" t="str">
        <f t="shared" si="277"/>
        <v>OK</v>
      </c>
      <c r="AE2521" s="9" t="str">
        <f t="shared" si="278"/>
        <v>BAJAR MASTERPACK</v>
      </c>
      <c r="AF2521" s="10">
        <f t="shared" si="279"/>
        <v>9</v>
      </c>
    </row>
    <row r="2522" spans="1:32" x14ac:dyDescent="0.3">
      <c r="A2522" s="1">
        <v>45447</v>
      </c>
      <c r="B2522">
        <v>292</v>
      </c>
      <c r="C2522" t="s">
        <v>308</v>
      </c>
      <c r="D2522" t="s">
        <v>67</v>
      </c>
      <c r="E2522" t="s">
        <v>244</v>
      </c>
      <c r="F2522">
        <v>1003938</v>
      </c>
      <c r="G2522" t="s">
        <v>27</v>
      </c>
      <c r="H2522" t="s">
        <v>28</v>
      </c>
      <c r="I2522" t="s">
        <v>29</v>
      </c>
      <c r="J2522" t="s">
        <v>30</v>
      </c>
      <c r="K2522">
        <v>0</v>
      </c>
      <c r="L2522" t="s">
        <v>31</v>
      </c>
      <c r="M2522" t="s">
        <v>32</v>
      </c>
      <c r="N2522">
        <v>4</v>
      </c>
      <c r="O2522">
        <v>1</v>
      </c>
      <c r="P2522">
        <v>1</v>
      </c>
      <c r="Q2522">
        <v>12</v>
      </c>
      <c r="R2522">
        <v>3.1680000000000001</v>
      </c>
      <c r="S2522">
        <v>6.3360000000000003</v>
      </c>
      <c r="T2522">
        <v>2</v>
      </c>
      <c r="U2522">
        <v>1</v>
      </c>
      <c r="V2522">
        <v>0</v>
      </c>
      <c r="W2522">
        <v>0</v>
      </c>
      <c r="X2522">
        <v>0</v>
      </c>
      <c r="Y2522" s="3">
        <f t="shared" si="273"/>
        <v>14</v>
      </c>
      <c r="Z2522" s="3">
        <f t="shared" si="274"/>
        <v>14</v>
      </c>
      <c r="AA2522" s="3">
        <f t="shared" si="275"/>
        <v>168</v>
      </c>
      <c r="AB2522">
        <f>VLOOKUP(F2522,'Producto temporal'!A:F,6,0)</f>
        <v>60</v>
      </c>
      <c r="AC2522" s="9" t="str">
        <f t="shared" si="276"/>
        <v>OK</v>
      </c>
      <c r="AD2522" s="9" t="str">
        <f t="shared" si="277"/>
        <v>OK</v>
      </c>
      <c r="AE2522" s="9" t="str">
        <f t="shared" si="278"/>
        <v>BAJAR MASTERPACK</v>
      </c>
      <c r="AF2522" s="10">
        <f t="shared" si="279"/>
        <v>3</v>
      </c>
    </row>
    <row r="2523" spans="1:32" x14ac:dyDescent="0.3">
      <c r="A2523" s="1">
        <v>45447</v>
      </c>
      <c r="B2523">
        <v>292</v>
      </c>
      <c r="C2523" t="s">
        <v>308</v>
      </c>
      <c r="D2523" t="s">
        <v>67</v>
      </c>
      <c r="E2523" t="s">
        <v>244</v>
      </c>
      <c r="F2523">
        <v>1003941</v>
      </c>
      <c r="G2523" t="s">
        <v>33</v>
      </c>
      <c r="H2523" t="s">
        <v>28</v>
      </c>
      <c r="I2523" t="s">
        <v>29</v>
      </c>
      <c r="J2523" t="s">
        <v>30</v>
      </c>
      <c r="K2523">
        <v>0</v>
      </c>
      <c r="L2523" t="s">
        <v>31</v>
      </c>
      <c r="M2523" t="s">
        <v>32</v>
      </c>
      <c r="N2523">
        <v>3</v>
      </c>
      <c r="O2523">
        <v>1</v>
      </c>
      <c r="P2523">
        <v>1</v>
      </c>
      <c r="Q2523">
        <v>20</v>
      </c>
      <c r="R2523">
        <v>2.3220000000000001</v>
      </c>
      <c r="S2523">
        <v>13.932</v>
      </c>
      <c r="T2523">
        <v>6</v>
      </c>
      <c r="U2523">
        <v>1</v>
      </c>
      <c r="V2523">
        <v>0</v>
      </c>
      <c r="W2523">
        <v>0</v>
      </c>
      <c r="X2523">
        <v>0</v>
      </c>
      <c r="Y2523" s="3">
        <f t="shared" si="273"/>
        <v>4.666666666666667</v>
      </c>
      <c r="Z2523" s="3">
        <f t="shared" si="274"/>
        <v>4.666666666666667</v>
      </c>
      <c r="AA2523" s="3">
        <f t="shared" si="275"/>
        <v>93.333333333333343</v>
      </c>
      <c r="AB2523">
        <f>VLOOKUP(F2523,'Producto temporal'!A:F,6,0)</f>
        <v>60</v>
      </c>
      <c r="AC2523" s="9" t="str">
        <f t="shared" si="276"/>
        <v>OK</v>
      </c>
      <c r="AD2523" s="9" t="str">
        <f t="shared" si="277"/>
        <v>OK</v>
      </c>
      <c r="AE2523" s="9" t="str">
        <f t="shared" si="278"/>
        <v>BAJAR MASTERPACK</v>
      </c>
      <c r="AF2523" s="10">
        <f t="shared" si="279"/>
        <v>11</v>
      </c>
    </row>
    <row r="2524" spans="1:32" x14ac:dyDescent="0.3">
      <c r="A2524" s="1">
        <v>45447</v>
      </c>
      <c r="B2524">
        <v>292</v>
      </c>
      <c r="C2524" t="s">
        <v>308</v>
      </c>
      <c r="D2524" t="s">
        <v>67</v>
      </c>
      <c r="E2524" t="s">
        <v>244</v>
      </c>
      <c r="F2524">
        <v>1010020</v>
      </c>
      <c r="G2524" t="s">
        <v>34</v>
      </c>
      <c r="H2524" t="s">
        <v>28</v>
      </c>
      <c r="I2524" t="s">
        <v>29</v>
      </c>
      <c r="J2524" t="s">
        <v>30</v>
      </c>
      <c r="K2524">
        <v>0</v>
      </c>
      <c r="L2524" t="s">
        <v>31</v>
      </c>
      <c r="M2524" t="s">
        <v>32</v>
      </c>
      <c r="N2524">
        <v>12</v>
      </c>
      <c r="O2524">
        <v>1</v>
      </c>
      <c r="P2524">
        <v>1</v>
      </c>
      <c r="Q2524">
        <v>12</v>
      </c>
      <c r="R2524">
        <v>3.02501</v>
      </c>
      <c r="S2524">
        <v>6.2422399999999998</v>
      </c>
      <c r="T2524">
        <v>2</v>
      </c>
      <c r="U2524">
        <v>1</v>
      </c>
      <c r="V2524">
        <v>0</v>
      </c>
      <c r="W2524">
        <v>0</v>
      </c>
      <c r="X2524">
        <v>0</v>
      </c>
      <c r="Y2524" s="3">
        <f t="shared" si="273"/>
        <v>14</v>
      </c>
      <c r="Z2524" s="3">
        <f t="shared" si="274"/>
        <v>14</v>
      </c>
      <c r="AA2524" s="3">
        <f t="shared" si="275"/>
        <v>168</v>
      </c>
      <c r="AB2524">
        <f>VLOOKUP(F2524,'Producto temporal'!A:F,6,0)</f>
        <v>60</v>
      </c>
      <c r="AC2524" s="9" t="str">
        <f t="shared" si="276"/>
        <v>OK</v>
      </c>
      <c r="AD2524" s="9" t="str">
        <f t="shared" si="277"/>
        <v>OK</v>
      </c>
      <c r="AE2524" s="9" t="str">
        <f t="shared" si="278"/>
        <v>BAJAR MASTERPACK</v>
      </c>
      <c r="AF2524" s="10">
        <f t="shared" si="279"/>
        <v>3</v>
      </c>
    </row>
    <row r="2525" spans="1:32" x14ac:dyDescent="0.3">
      <c r="A2525" s="1">
        <v>45447</v>
      </c>
      <c r="B2525">
        <v>292</v>
      </c>
      <c r="C2525" t="s">
        <v>308</v>
      </c>
      <c r="D2525" t="s">
        <v>67</v>
      </c>
      <c r="E2525" t="s">
        <v>244</v>
      </c>
      <c r="F2525">
        <v>1010290</v>
      </c>
      <c r="G2525" t="s">
        <v>35</v>
      </c>
      <c r="H2525" t="s">
        <v>28</v>
      </c>
      <c r="I2525" t="s">
        <v>29</v>
      </c>
      <c r="J2525" t="s">
        <v>30</v>
      </c>
      <c r="K2525">
        <v>0</v>
      </c>
      <c r="L2525" t="s">
        <v>31</v>
      </c>
      <c r="M2525" t="s">
        <v>32</v>
      </c>
      <c r="N2525">
        <v>6</v>
      </c>
      <c r="O2525">
        <v>1</v>
      </c>
      <c r="P2525">
        <v>1</v>
      </c>
      <c r="Q2525">
        <v>6</v>
      </c>
      <c r="R2525">
        <v>3.62</v>
      </c>
      <c r="S2525">
        <v>7.24</v>
      </c>
      <c r="T2525">
        <v>2</v>
      </c>
      <c r="U2525">
        <v>1</v>
      </c>
      <c r="V2525">
        <v>0</v>
      </c>
      <c r="W2525">
        <v>0</v>
      </c>
      <c r="X2525">
        <v>0</v>
      </c>
      <c r="Y2525" s="3">
        <f t="shared" si="273"/>
        <v>14</v>
      </c>
      <c r="Z2525" s="3">
        <f t="shared" si="274"/>
        <v>14</v>
      </c>
      <c r="AA2525" s="3">
        <f t="shared" si="275"/>
        <v>84</v>
      </c>
      <c r="AB2525">
        <f>VLOOKUP(F2525,'Producto temporal'!A:F,6,0)</f>
        <v>60</v>
      </c>
      <c r="AC2525" s="9" t="str">
        <f t="shared" si="276"/>
        <v>OK</v>
      </c>
      <c r="AD2525" s="9" t="str">
        <f t="shared" si="277"/>
        <v>OK</v>
      </c>
      <c r="AE2525" s="9" t="str">
        <f t="shared" si="278"/>
        <v>BAJAR MASTERPACK</v>
      </c>
      <c r="AF2525" s="10">
        <f t="shared" si="279"/>
        <v>3</v>
      </c>
    </row>
    <row r="2526" spans="1:32" x14ac:dyDescent="0.3">
      <c r="A2526" s="1">
        <v>45447</v>
      </c>
      <c r="B2526">
        <v>292</v>
      </c>
      <c r="C2526" t="s">
        <v>308</v>
      </c>
      <c r="D2526" t="s">
        <v>67</v>
      </c>
      <c r="E2526" t="s">
        <v>244</v>
      </c>
      <c r="F2526">
        <v>1010291</v>
      </c>
      <c r="G2526" t="s">
        <v>36</v>
      </c>
      <c r="H2526" t="s">
        <v>28</v>
      </c>
      <c r="I2526" t="s">
        <v>29</v>
      </c>
      <c r="J2526" t="s">
        <v>30</v>
      </c>
      <c r="K2526">
        <v>0</v>
      </c>
      <c r="L2526" t="s">
        <v>31</v>
      </c>
      <c r="M2526" t="s">
        <v>32</v>
      </c>
      <c r="N2526">
        <v>4</v>
      </c>
      <c r="O2526">
        <v>1</v>
      </c>
      <c r="P2526">
        <v>1</v>
      </c>
      <c r="Q2526">
        <v>6</v>
      </c>
      <c r="R2526">
        <v>3.62</v>
      </c>
      <c r="S2526">
        <v>0</v>
      </c>
      <c r="T2526">
        <v>0</v>
      </c>
      <c r="U2526">
        <v>1</v>
      </c>
      <c r="V2526">
        <v>0</v>
      </c>
      <c r="W2526">
        <v>0</v>
      </c>
      <c r="X2526">
        <v>0</v>
      </c>
      <c r="Y2526" s="3" t="str">
        <f t="shared" si="273"/>
        <v>PRODUCTO SIN VENTA</v>
      </c>
      <c r="Z2526" s="3" t="str">
        <f t="shared" si="274"/>
        <v>PRODUCTO SIN VENTA</v>
      </c>
      <c r="AA2526" s="3" t="str">
        <f t="shared" si="275"/>
        <v>PRODUCTO SIN VENTA</v>
      </c>
      <c r="AB2526">
        <f>VLOOKUP(F2526,'Producto temporal'!A:F,6,0)</f>
        <v>60</v>
      </c>
      <c r="AC2526" s="9" t="str">
        <f t="shared" si="276"/>
        <v>PRODUCTO SIN VENTA</v>
      </c>
      <c r="AD2526" s="9" t="str">
        <f t="shared" si="277"/>
        <v>PRODUCTO SIN VENTA</v>
      </c>
      <c r="AE2526" s="9" t="str">
        <f t="shared" si="278"/>
        <v>PRODUCTO SIN VENTA</v>
      </c>
      <c r="AF2526" s="10">
        <f t="shared" si="279"/>
        <v>0</v>
      </c>
    </row>
    <row r="2527" spans="1:32" x14ac:dyDescent="0.3">
      <c r="A2527" s="1">
        <v>45447</v>
      </c>
      <c r="B2527">
        <v>292</v>
      </c>
      <c r="C2527" t="s">
        <v>308</v>
      </c>
      <c r="D2527" t="s">
        <v>67</v>
      </c>
      <c r="E2527" t="s">
        <v>244</v>
      </c>
      <c r="F2527">
        <v>1010783</v>
      </c>
      <c r="G2527" t="s">
        <v>37</v>
      </c>
      <c r="H2527" t="s">
        <v>28</v>
      </c>
      <c r="I2527" t="s">
        <v>29</v>
      </c>
      <c r="J2527" t="s">
        <v>30</v>
      </c>
      <c r="K2527">
        <v>0</v>
      </c>
      <c r="L2527" t="s">
        <v>31</v>
      </c>
      <c r="M2527" t="s">
        <v>32</v>
      </c>
      <c r="N2527">
        <v>3</v>
      </c>
      <c r="O2527">
        <v>1</v>
      </c>
      <c r="P2527">
        <v>1</v>
      </c>
      <c r="Q2527">
        <v>12</v>
      </c>
      <c r="R2527">
        <v>3.04121</v>
      </c>
      <c r="S2527">
        <v>3.0860400000000001</v>
      </c>
      <c r="T2527">
        <v>1</v>
      </c>
      <c r="U2527">
        <v>1</v>
      </c>
      <c r="V2527">
        <v>0</v>
      </c>
      <c r="W2527">
        <v>0</v>
      </c>
      <c r="X2527">
        <v>0</v>
      </c>
      <c r="Y2527" s="3">
        <f t="shared" si="273"/>
        <v>28</v>
      </c>
      <c r="Z2527" s="3">
        <f t="shared" si="274"/>
        <v>28</v>
      </c>
      <c r="AA2527" s="3">
        <f t="shared" si="275"/>
        <v>336</v>
      </c>
      <c r="AB2527">
        <f>VLOOKUP(F2527,'Producto temporal'!A:F,6,0)</f>
        <v>60</v>
      </c>
      <c r="AC2527" s="9" t="str">
        <f t="shared" si="276"/>
        <v>OK</v>
      </c>
      <c r="AD2527" s="9" t="str">
        <f t="shared" si="277"/>
        <v>OK</v>
      </c>
      <c r="AE2527" s="9" t="str">
        <f t="shared" si="278"/>
        <v>BAJAR MASTERPACK</v>
      </c>
      <c r="AF2527" s="10">
        <f t="shared" si="279"/>
        <v>1</v>
      </c>
    </row>
    <row r="2528" spans="1:32" x14ac:dyDescent="0.3">
      <c r="A2528" s="1">
        <v>45447</v>
      </c>
      <c r="B2528">
        <v>292</v>
      </c>
      <c r="C2528" t="s">
        <v>308</v>
      </c>
      <c r="D2528" t="s">
        <v>67</v>
      </c>
      <c r="E2528" t="s">
        <v>244</v>
      </c>
      <c r="F2528">
        <v>1011679</v>
      </c>
      <c r="G2528" t="s">
        <v>38</v>
      </c>
      <c r="H2528" t="s">
        <v>28</v>
      </c>
      <c r="I2528" t="s">
        <v>29</v>
      </c>
      <c r="J2528" t="s">
        <v>30</v>
      </c>
      <c r="K2528">
        <v>0</v>
      </c>
      <c r="L2528" t="s">
        <v>31</v>
      </c>
      <c r="M2528" t="s">
        <v>32</v>
      </c>
      <c r="N2528">
        <v>6</v>
      </c>
      <c r="O2528">
        <v>1</v>
      </c>
      <c r="P2528">
        <v>1</v>
      </c>
      <c r="Q2528">
        <v>12</v>
      </c>
      <c r="R2528">
        <v>2.3849999999999998</v>
      </c>
      <c r="S2528">
        <v>14.31</v>
      </c>
      <c r="T2528">
        <v>6</v>
      </c>
      <c r="U2528">
        <v>1</v>
      </c>
      <c r="V2528">
        <v>0</v>
      </c>
      <c r="W2528">
        <v>0</v>
      </c>
      <c r="X2528">
        <v>0</v>
      </c>
      <c r="Y2528" s="3">
        <f t="shared" si="273"/>
        <v>4.666666666666667</v>
      </c>
      <c r="Z2528" s="3">
        <f t="shared" si="274"/>
        <v>4.666666666666667</v>
      </c>
      <c r="AA2528" s="3">
        <f t="shared" si="275"/>
        <v>56</v>
      </c>
      <c r="AB2528">
        <f>VLOOKUP(F2528,'Producto temporal'!A:F,6,0)</f>
        <v>60</v>
      </c>
      <c r="AC2528" s="9" t="str">
        <f t="shared" si="276"/>
        <v>OK</v>
      </c>
      <c r="AD2528" s="9" t="str">
        <f t="shared" si="277"/>
        <v>OK</v>
      </c>
      <c r="AE2528" s="9" t="str">
        <f t="shared" si="278"/>
        <v>OK</v>
      </c>
      <c r="AF2528" s="10">
        <f t="shared" si="279"/>
        <v>11</v>
      </c>
    </row>
    <row r="2529" spans="1:32" x14ac:dyDescent="0.3">
      <c r="A2529" s="1">
        <v>45447</v>
      </c>
      <c r="B2529">
        <v>292</v>
      </c>
      <c r="C2529" t="s">
        <v>308</v>
      </c>
      <c r="D2529" t="s">
        <v>67</v>
      </c>
      <c r="E2529" t="s">
        <v>244</v>
      </c>
      <c r="F2529">
        <v>1011885</v>
      </c>
      <c r="G2529" t="s">
        <v>39</v>
      </c>
      <c r="H2529" t="s">
        <v>28</v>
      </c>
      <c r="I2529" t="s">
        <v>29</v>
      </c>
      <c r="J2529" t="s">
        <v>30</v>
      </c>
      <c r="K2529">
        <v>0</v>
      </c>
      <c r="L2529" t="s">
        <v>31</v>
      </c>
      <c r="M2529" t="s">
        <v>32</v>
      </c>
      <c r="N2529">
        <v>5</v>
      </c>
      <c r="O2529">
        <v>3</v>
      </c>
      <c r="P2529">
        <v>1</v>
      </c>
      <c r="Q2529">
        <v>12</v>
      </c>
      <c r="R2529">
        <v>2.3849999999999998</v>
      </c>
      <c r="S2529">
        <v>11.925000000000001</v>
      </c>
      <c r="T2529">
        <v>5</v>
      </c>
      <c r="U2529">
        <v>1</v>
      </c>
      <c r="V2529">
        <v>0</v>
      </c>
      <c r="W2529">
        <v>0</v>
      </c>
      <c r="X2529">
        <v>0</v>
      </c>
      <c r="Y2529" s="3">
        <f t="shared" si="273"/>
        <v>16.8</v>
      </c>
      <c r="Z2529" s="3">
        <f t="shared" si="274"/>
        <v>5.6</v>
      </c>
      <c r="AA2529" s="3">
        <f t="shared" si="275"/>
        <v>67.2</v>
      </c>
      <c r="AB2529">
        <f>VLOOKUP(F2529,'Producto temporal'!A:F,6,0)</f>
        <v>60</v>
      </c>
      <c r="AC2529" s="9" t="str">
        <f t="shared" si="276"/>
        <v>OK</v>
      </c>
      <c r="AD2529" s="9" t="str">
        <f t="shared" si="277"/>
        <v>OK</v>
      </c>
      <c r="AE2529" s="9" t="str">
        <f t="shared" si="278"/>
        <v>BAJAR MASTERPACK</v>
      </c>
      <c r="AF2529" s="10">
        <f t="shared" si="279"/>
        <v>9</v>
      </c>
    </row>
    <row r="2530" spans="1:32" x14ac:dyDescent="0.3">
      <c r="A2530" s="1">
        <v>45447</v>
      </c>
      <c r="B2530">
        <v>292</v>
      </c>
      <c r="C2530" t="s">
        <v>308</v>
      </c>
      <c r="D2530" t="s">
        <v>67</v>
      </c>
      <c r="E2530" t="s">
        <v>244</v>
      </c>
      <c r="F2530">
        <v>1012657</v>
      </c>
      <c r="G2530" t="s">
        <v>40</v>
      </c>
      <c r="H2530" t="s">
        <v>28</v>
      </c>
      <c r="I2530" t="s">
        <v>29</v>
      </c>
      <c r="J2530" t="s">
        <v>30</v>
      </c>
      <c r="K2530">
        <v>0</v>
      </c>
      <c r="L2530" t="s">
        <v>31</v>
      </c>
      <c r="M2530" t="s">
        <v>32</v>
      </c>
      <c r="N2530">
        <v>7</v>
      </c>
      <c r="O2530">
        <v>1</v>
      </c>
      <c r="P2530">
        <v>1</v>
      </c>
      <c r="Q2530">
        <v>12</v>
      </c>
      <c r="R2530">
        <v>3.0294400000000001</v>
      </c>
      <c r="S2530">
        <v>12.35352</v>
      </c>
      <c r="T2530">
        <v>4</v>
      </c>
      <c r="U2530">
        <v>1</v>
      </c>
      <c r="V2530">
        <v>0</v>
      </c>
      <c r="W2530">
        <v>0</v>
      </c>
      <c r="X2530">
        <v>0</v>
      </c>
      <c r="Y2530" s="3">
        <f t="shared" si="273"/>
        <v>7</v>
      </c>
      <c r="Z2530" s="3">
        <f t="shared" si="274"/>
        <v>7</v>
      </c>
      <c r="AA2530" s="3">
        <f t="shared" si="275"/>
        <v>84</v>
      </c>
      <c r="AB2530">
        <f>VLOOKUP(F2530,'Producto temporal'!A:F,6,0)</f>
        <v>60</v>
      </c>
      <c r="AC2530" s="9" t="str">
        <f t="shared" si="276"/>
        <v>OK</v>
      </c>
      <c r="AD2530" s="9" t="str">
        <f t="shared" si="277"/>
        <v>OK</v>
      </c>
      <c r="AE2530" s="9" t="str">
        <f t="shared" si="278"/>
        <v>BAJAR MASTERPACK</v>
      </c>
      <c r="AF2530" s="10">
        <f t="shared" si="279"/>
        <v>7</v>
      </c>
    </row>
    <row r="2531" spans="1:32" x14ac:dyDescent="0.3">
      <c r="A2531" s="1">
        <v>45447</v>
      </c>
      <c r="B2531">
        <v>292</v>
      </c>
      <c r="C2531" t="s">
        <v>308</v>
      </c>
      <c r="D2531" t="s">
        <v>67</v>
      </c>
      <c r="E2531" t="s">
        <v>244</v>
      </c>
      <c r="F2531">
        <v>1012658</v>
      </c>
      <c r="G2531" t="s">
        <v>41</v>
      </c>
      <c r="H2531" t="s">
        <v>28</v>
      </c>
      <c r="I2531" t="s">
        <v>29</v>
      </c>
      <c r="J2531" t="s">
        <v>30</v>
      </c>
      <c r="K2531">
        <v>0</v>
      </c>
      <c r="L2531" t="s">
        <v>31</v>
      </c>
      <c r="M2531" t="s">
        <v>32</v>
      </c>
      <c r="N2531">
        <v>5</v>
      </c>
      <c r="O2531">
        <v>1</v>
      </c>
      <c r="P2531">
        <v>1</v>
      </c>
      <c r="Q2531">
        <v>12</v>
      </c>
      <c r="R2531">
        <v>2.6459999999999999</v>
      </c>
      <c r="S2531">
        <v>5.2919999999999998</v>
      </c>
      <c r="T2531">
        <v>2</v>
      </c>
      <c r="U2531">
        <v>1</v>
      </c>
      <c r="V2531">
        <v>0</v>
      </c>
      <c r="W2531">
        <v>0</v>
      </c>
      <c r="X2531">
        <v>0</v>
      </c>
      <c r="Y2531" s="3">
        <f t="shared" si="273"/>
        <v>14</v>
      </c>
      <c r="Z2531" s="3">
        <f t="shared" si="274"/>
        <v>14</v>
      </c>
      <c r="AA2531" s="3">
        <f t="shared" si="275"/>
        <v>168</v>
      </c>
      <c r="AB2531">
        <f>VLOOKUP(F2531,'Producto temporal'!A:F,6,0)</f>
        <v>60</v>
      </c>
      <c r="AC2531" s="9" t="str">
        <f t="shared" si="276"/>
        <v>OK</v>
      </c>
      <c r="AD2531" s="9" t="str">
        <f t="shared" si="277"/>
        <v>OK</v>
      </c>
      <c r="AE2531" s="9" t="str">
        <f t="shared" si="278"/>
        <v>BAJAR MASTERPACK</v>
      </c>
      <c r="AF2531" s="10">
        <f t="shared" si="279"/>
        <v>3</v>
      </c>
    </row>
    <row r="2532" spans="1:32" x14ac:dyDescent="0.3">
      <c r="A2532" s="1">
        <v>45447</v>
      </c>
      <c r="B2532">
        <v>292</v>
      </c>
      <c r="C2532" t="s">
        <v>308</v>
      </c>
      <c r="D2532" t="s">
        <v>67</v>
      </c>
      <c r="E2532" t="s">
        <v>244</v>
      </c>
      <c r="F2532">
        <v>1013898</v>
      </c>
      <c r="G2532" t="s">
        <v>42</v>
      </c>
      <c r="H2532" t="s">
        <v>28</v>
      </c>
      <c r="I2532" t="s">
        <v>29</v>
      </c>
      <c r="J2532" t="s">
        <v>30</v>
      </c>
      <c r="K2532">
        <v>0</v>
      </c>
      <c r="L2532" t="s">
        <v>31</v>
      </c>
      <c r="M2532" t="s">
        <v>32</v>
      </c>
      <c r="N2532">
        <v>6</v>
      </c>
      <c r="O2532">
        <v>3</v>
      </c>
      <c r="P2532">
        <v>1</v>
      </c>
      <c r="Q2532">
        <v>12</v>
      </c>
      <c r="R2532">
        <v>3.3237999999999999</v>
      </c>
      <c r="S2532">
        <v>0</v>
      </c>
      <c r="T2532">
        <v>0</v>
      </c>
      <c r="U2532">
        <v>1</v>
      </c>
      <c r="V2532">
        <v>0</v>
      </c>
      <c r="W2532">
        <v>0</v>
      </c>
      <c r="X2532">
        <v>0</v>
      </c>
      <c r="Y2532" s="3" t="str">
        <f t="shared" si="273"/>
        <v>PRODUCTO SIN VENTA</v>
      </c>
      <c r="Z2532" s="3" t="str">
        <f t="shared" si="274"/>
        <v>PRODUCTO SIN VENTA</v>
      </c>
      <c r="AA2532" s="3" t="str">
        <f t="shared" si="275"/>
        <v>PRODUCTO SIN VENTA</v>
      </c>
      <c r="AB2532">
        <f>VLOOKUP(F2532,'Producto temporal'!A:F,6,0)</f>
        <v>60</v>
      </c>
      <c r="AC2532" s="9" t="str">
        <f t="shared" si="276"/>
        <v>PRODUCTO SIN VENTA</v>
      </c>
      <c r="AD2532" s="9" t="str">
        <f t="shared" si="277"/>
        <v>PRODUCTO SIN VENTA</v>
      </c>
      <c r="AE2532" s="9" t="str">
        <f t="shared" si="278"/>
        <v>PRODUCTO SIN VENTA</v>
      </c>
      <c r="AF2532" s="10">
        <f t="shared" si="279"/>
        <v>0</v>
      </c>
    </row>
    <row r="2533" spans="1:32" x14ac:dyDescent="0.3">
      <c r="A2533" s="1">
        <v>45447</v>
      </c>
      <c r="B2533">
        <v>293</v>
      </c>
      <c r="C2533" t="s">
        <v>309</v>
      </c>
      <c r="D2533" t="s">
        <v>65</v>
      </c>
      <c r="E2533" t="s">
        <v>184</v>
      </c>
      <c r="F2533">
        <v>1003938</v>
      </c>
      <c r="G2533" t="s">
        <v>27</v>
      </c>
      <c r="H2533" t="s">
        <v>28</v>
      </c>
      <c r="I2533" t="s">
        <v>29</v>
      </c>
      <c r="J2533" t="s">
        <v>30</v>
      </c>
      <c r="K2533">
        <v>0</v>
      </c>
      <c r="L2533" t="s">
        <v>31</v>
      </c>
      <c r="M2533" t="s">
        <v>32</v>
      </c>
      <c r="N2533">
        <v>3</v>
      </c>
      <c r="O2533">
        <v>1</v>
      </c>
      <c r="P2533">
        <v>1</v>
      </c>
      <c r="Q2533">
        <v>12</v>
      </c>
      <c r="R2533">
        <v>3.1680000000000001</v>
      </c>
      <c r="S2533">
        <v>3.1680000000000001</v>
      </c>
      <c r="T2533">
        <v>1</v>
      </c>
      <c r="U2533">
        <v>1</v>
      </c>
      <c r="V2533">
        <v>0</v>
      </c>
      <c r="W2533">
        <v>0</v>
      </c>
      <c r="X2533">
        <v>0</v>
      </c>
      <c r="Y2533" s="3">
        <f t="shared" si="273"/>
        <v>28</v>
      </c>
      <c r="Z2533" s="3">
        <f t="shared" si="274"/>
        <v>28</v>
      </c>
      <c r="AA2533" s="3">
        <f t="shared" si="275"/>
        <v>336</v>
      </c>
      <c r="AB2533">
        <f>VLOOKUP(F2533,'Producto temporal'!A:F,6,0)</f>
        <v>60</v>
      </c>
      <c r="AC2533" s="9" t="str">
        <f t="shared" si="276"/>
        <v>OK</v>
      </c>
      <c r="AD2533" s="9" t="str">
        <f t="shared" si="277"/>
        <v>OK</v>
      </c>
      <c r="AE2533" s="9" t="str">
        <f t="shared" si="278"/>
        <v>BAJAR MASTERPACK</v>
      </c>
      <c r="AF2533" s="10">
        <f t="shared" si="279"/>
        <v>1</v>
      </c>
    </row>
    <row r="2534" spans="1:32" x14ac:dyDescent="0.3">
      <c r="A2534" s="1">
        <v>45447</v>
      </c>
      <c r="B2534">
        <v>293</v>
      </c>
      <c r="C2534" t="s">
        <v>309</v>
      </c>
      <c r="D2534" t="s">
        <v>65</v>
      </c>
      <c r="E2534" t="s">
        <v>184</v>
      </c>
      <c r="F2534">
        <v>1003941</v>
      </c>
      <c r="G2534" t="s">
        <v>33</v>
      </c>
      <c r="H2534" t="s">
        <v>28</v>
      </c>
      <c r="I2534" t="s">
        <v>29</v>
      </c>
      <c r="J2534" t="s">
        <v>30</v>
      </c>
      <c r="K2534">
        <v>0</v>
      </c>
      <c r="L2534" t="s">
        <v>31</v>
      </c>
      <c r="M2534" t="s">
        <v>32</v>
      </c>
      <c r="N2534">
        <v>5</v>
      </c>
      <c r="O2534">
        <v>1</v>
      </c>
      <c r="P2534">
        <v>1</v>
      </c>
      <c r="Q2534">
        <v>20</v>
      </c>
      <c r="R2534">
        <v>2.3220000000000001</v>
      </c>
      <c r="S2534">
        <v>16.254000000000001</v>
      </c>
      <c r="T2534">
        <v>7</v>
      </c>
      <c r="U2534">
        <v>1</v>
      </c>
      <c r="V2534">
        <v>0</v>
      </c>
      <c r="W2534">
        <v>0</v>
      </c>
      <c r="X2534">
        <v>0</v>
      </c>
      <c r="Y2534" s="3">
        <f t="shared" si="273"/>
        <v>4</v>
      </c>
      <c r="Z2534" s="3">
        <f t="shared" si="274"/>
        <v>4</v>
      </c>
      <c r="AA2534" s="3">
        <f t="shared" si="275"/>
        <v>80</v>
      </c>
      <c r="AB2534">
        <f>VLOOKUP(F2534,'Producto temporal'!A:F,6,0)</f>
        <v>60</v>
      </c>
      <c r="AC2534" s="9" t="str">
        <f t="shared" si="276"/>
        <v>OK</v>
      </c>
      <c r="AD2534" s="9" t="str">
        <f t="shared" si="277"/>
        <v>OK</v>
      </c>
      <c r="AE2534" s="9" t="str">
        <f t="shared" si="278"/>
        <v>BAJAR MASTERPACK</v>
      </c>
      <c r="AF2534" s="10">
        <f t="shared" si="279"/>
        <v>13</v>
      </c>
    </row>
    <row r="2535" spans="1:32" x14ac:dyDescent="0.3">
      <c r="A2535" s="1">
        <v>45447</v>
      </c>
      <c r="B2535">
        <v>293</v>
      </c>
      <c r="C2535" t="s">
        <v>309</v>
      </c>
      <c r="D2535" t="s">
        <v>65</v>
      </c>
      <c r="E2535" t="s">
        <v>184</v>
      </c>
      <c r="F2535">
        <v>1010020</v>
      </c>
      <c r="G2535" t="s">
        <v>34</v>
      </c>
      <c r="H2535" t="s">
        <v>28</v>
      </c>
      <c r="I2535" t="s">
        <v>29</v>
      </c>
      <c r="J2535" t="s">
        <v>30</v>
      </c>
      <c r="K2535">
        <v>0</v>
      </c>
      <c r="L2535" t="s">
        <v>31</v>
      </c>
      <c r="M2535" t="s">
        <v>32</v>
      </c>
      <c r="N2535">
        <v>8</v>
      </c>
      <c r="O2535">
        <v>1</v>
      </c>
      <c r="P2535">
        <v>1</v>
      </c>
      <c r="Q2535">
        <v>12</v>
      </c>
      <c r="R2535">
        <v>3.02501</v>
      </c>
      <c r="S2535">
        <v>6.20458</v>
      </c>
      <c r="T2535">
        <v>2</v>
      </c>
      <c r="U2535">
        <v>1</v>
      </c>
      <c r="V2535">
        <v>0</v>
      </c>
      <c r="W2535">
        <v>0</v>
      </c>
      <c r="X2535">
        <v>0</v>
      </c>
      <c r="Y2535" s="3">
        <f t="shared" si="273"/>
        <v>14</v>
      </c>
      <c r="Z2535" s="3">
        <f t="shared" si="274"/>
        <v>14</v>
      </c>
      <c r="AA2535" s="3">
        <f t="shared" si="275"/>
        <v>168</v>
      </c>
      <c r="AB2535">
        <f>VLOOKUP(F2535,'Producto temporal'!A:F,6,0)</f>
        <v>60</v>
      </c>
      <c r="AC2535" s="9" t="str">
        <f t="shared" si="276"/>
        <v>OK</v>
      </c>
      <c r="AD2535" s="9" t="str">
        <f t="shared" si="277"/>
        <v>OK</v>
      </c>
      <c r="AE2535" s="9" t="str">
        <f t="shared" si="278"/>
        <v>BAJAR MASTERPACK</v>
      </c>
      <c r="AF2535" s="10">
        <f t="shared" si="279"/>
        <v>3</v>
      </c>
    </row>
    <row r="2536" spans="1:32" x14ac:dyDescent="0.3">
      <c r="A2536" s="1">
        <v>45447</v>
      </c>
      <c r="B2536">
        <v>293</v>
      </c>
      <c r="C2536" t="s">
        <v>309</v>
      </c>
      <c r="D2536" t="s">
        <v>65</v>
      </c>
      <c r="E2536" t="s">
        <v>184</v>
      </c>
      <c r="F2536">
        <v>1010290</v>
      </c>
      <c r="G2536" t="s">
        <v>35</v>
      </c>
      <c r="H2536" t="s">
        <v>28</v>
      </c>
      <c r="I2536" t="s">
        <v>29</v>
      </c>
      <c r="J2536" t="s">
        <v>30</v>
      </c>
      <c r="K2536">
        <v>0</v>
      </c>
      <c r="L2536" t="s">
        <v>31</v>
      </c>
      <c r="M2536" t="s">
        <v>32</v>
      </c>
      <c r="N2536">
        <v>6</v>
      </c>
      <c r="O2536">
        <v>1</v>
      </c>
      <c r="P2536">
        <v>1</v>
      </c>
      <c r="Q2536">
        <v>6</v>
      </c>
      <c r="R2536">
        <v>3.62</v>
      </c>
      <c r="S2536">
        <v>25.34</v>
      </c>
      <c r="T2536">
        <v>7</v>
      </c>
      <c r="U2536">
        <v>1</v>
      </c>
      <c r="V2536">
        <v>0</v>
      </c>
      <c r="W2536">
        <v>0</v>
      </c>
      <c r="X2536">
        <v>6</v>
      </c>
      <c r="Y2536" s="3">
        <f t="shared" si="273"/>
        <v>4</v>
      </c>
      <c r="Z2536" s="3">
        <f t="shared" si="274"/>
        <v>4</v>
      </c>
      <c r="AA2536" s="3">
        <f t="shared" si="275"/>
        <v>24</v>
      </c>
      <c r="AB2536">
        <f>VLOOKUP(F2536,'Producto temporal'!A:F,6,0)</f>
        <v>60</v>
      </c>
      <c r="AC2536" s="9" t="str">
        <f t="shared" si="276"/>
        <v>OK</v>
      </c>
      <c r="AD2536" s="9" t="str">
        <f t="shared" si="277"/>
        <v>OK</v>
      </c>
      <c r="AE2536" s="9" t="str">
        <f t="shared" si="278"/>
        <v>OK</v>
      </c>
      <c r="AF2536" s="10">
        <f t="shared" si="279"/>
        <v>13</v>
      </c>
    </row>
    <row r="2537" spans="1:32" x14ac:dyDescent="0.3">
      <c r="A2537" s="1">
        <v>45447</v>
      </c>
      <c r="B2537">
        <v>293</v>
      </c>
      <c r="C2537" t="s">
        <v>309</v>
      </c>
      <c r="D2537" t="s">
        <v>65</v>
      </c>
      <c r="E2537" t="s">
        <v>184</v>
      </c>
      <c r="F2537">
        <v>1010291</v>
      </c>
      <c r="G2537" t="s">
        <v>36</v>
      </c>
      <c r="H2537" t="s">
        <v>28</v>
      </c>
      <c r="I2537" t="s">
        <v>29</v>
      </c>
      <c r="J2537" t="s">
        <v>30</v>
      </c>
      <c r="K2537">
        <v>0</v>
      </c>
      <c r="L2537" t="s">
        <v>31</v>
      </c>
      <c r="M2537" t="s">
        <v>32</v>
      </c>
      <c r="N2537">
        <v>4</v>
      </c>
      <c r="O2537">
        <v>1</v>
      </c>
      <c r="P2537">
        <v>1</v>
      </c>
      <c r="Q2537">
        <v>6</v>
      </c>
      <c r="R2537">
        <v>3.62</v>
      </c>
      <c r="S2537">
        <v>14.48</v>
      </c>
      <c r="T2537">
        <v>4</v>
      </c>
      <c r="U2537">
        <v>1</v>
      </c>
      <c r="V2537">
        <v>0</v>
      </c>
      <c r="W2537">
        <v>0</v>
      </c>
      <c r="X2537">
        <v>0</v>
      </c>
      <c r="Y2537" s="3">
        <f t="shared" si="273"/>
        <v>7</v>
      </c>
      <c r="Z2537" s="3">
        <f t="shared" si="274"/>
        <v>7</v>
      </c>
      <c r="AA2537" s="3">
        <f t="shared" si="275"/>
        <v>42</v>
      </c>
      <c r="AB2537">
        <f>VLOOKUP(F2537,'Producto temporal'!A:F,6,0)</f>
        <v>60</v>
      </c>
      <c r="AC2537" s="9" t="str">
        <f t="shared" si="276"/>
        <v>OK</v>
      </c>
      <c r="AD2537" s="9" t="str">
        <f t="shared" si="277"/>
        <v>OK</v>
      </c>
      <c r="AE2537" s="9" t="str">
        <f t="shared" si="278"/>
        <v>OK</v>
      </c>
      <c r="AF2537" s="10">
        <f t="shared" si="279"/>
        <v>7</v>
      </c>
    </row>
    <row r="2538" spans="1:32" x14ac:dyDescent="0.3">
      <c r="A2538" s="1">
        <v>45447</v>
      </c>
      <c r="B2538">
        <v>293</v>
      </c>
      <c r="C2538" t="s">
        <v>309</v>
      </c>
      <c r="D2538" t="s">
        <v>65</v>
      </c>
      <c r="E2538" t="s">
        <v>184</v>
      </c>
      <c r="F2538">
        <v>1010783</v>
      </c>
      <c r="G2538" t="s">
        <v>37</v>
      </c>
      <c r="H2538" t="s">
        <v>28</v>
      </c>
      <c r="I2538" t="s">
        <v>29</v>
      </c>
      <c r="J2538" t="s">
        <v>30</v>
      </c>
      <c r="K2538">
        <v>0</v>
      </c>
      <c r="L2538" t="s">
        <v>31</v>
      </c>
      <c r="M2538" t="s">
        <v>32</v>
      </c>
      <c r="N2538">
        <v>4</v>
      </c>
      <c r="O2538">
        <v>1</v>
      </c>
      <c r="P2538">
        <v>1</v>
      </c>
      <c r="Q2538">
        <v>12</v>
      </c>
      <c r="R2538">
        <v>3.04121</v>
      </c>
      <c r="S2538">
        <v>6.1929600000000002</v>
      </c>
      <c r="T2538">
        <v>2</v>
      </c>
      <c r="U2538">
        <v>1</v>
      </c>
      <c r="V2538">
        <v>0</v>
      </c>
      <c r="W2538">
        <v>0</v>
      </c>
      <c r="X2538">
        <v>0</v>
      </c>
      <c r="Y2538" s="3">
        <f t="shared" si="273"/>
        <v>14</v>
      </c>
      <c r="Z2538" s="3">
        <f t="shared" si="274"/>
        <v>14</v>
      </c>
      <c r="AA2538" s="3">
        <f t="shared" si="275"/>
        <v>168</v>
      </c>
      <c r="AB2538">
        <f>VLOOKUP(F2538,'Producto temporal'!A:F,6,0)</f>
        <v>60</v>
      </c>
      <c r="AC2538" s="9" t="str">
        <f t="shared" si="276"/>
        <v>OK</v>
      </c>
      <c r="AD2538" s="9" t="str">
        <f t="shared" si="277"/>
        <v>OK</v>
      </c>
      <c r="AE2538" s="9" t="str">
        <f t="shared" si="278"/>
        <v>BAJAR MASTERPACK</v>
      </c>
      <c r="AF2538" s="10">
        <f t="shared" si="279"/>
        <v>3</v>
      </c>
    </row>
    <row r="2539" spans="1:32" x14ac:dyDescent="0.3">
      <c r="A2539" s="1">
        <v>45447</v>
      </c>
      <c r="B2539">
        <v>293</v>
      </c>
      <c r="C2539" t="s">
        <v>309</v>
      </c>
      <c r="D2539" t="s">
        <v>65</v>
      </c>
      <c r="E2539" t="s">
        <v>184</v>
      </c>
      <c r="F2539">
        <v>1011679</v>
      </c>
      <c r="G2539" t="s">
        <v>38</v>
      </c>
      <c r="H2539" t="s">
        <v>28</v>
      </c>
      <c r="I2539" t="s">
        <v>29</v>
      </c>
      <c r="J2539" t="s">
        <v>30</v>
      </c>
      <c r="K2539">
        <v>0</v>
      </c>
      <c r="L2539" t="s">
        <v>31</v>
      </c>
      <c r="M2539" t="s">
        <v>32</v>
      </c>
      <c r="N2539">
        <v>3</v>
      </c>
      <c r="O2539">
        <v>1</v>
      </c>
      <c r="P2539">
        <v>1</v>
      </c>
      <c r="Q2539">
        <v>12</v>
      </c>
      <c r="R2539">
        <v>2.3849999999999998</v>
      </c>
      <c r="S2539">
        <v>11.925000000000001</v>
      </c>
      <c r="T2539">
        <v>5</v>
      </c>
      <c r="U2539">
        <v>1</v>
      </c>
      <c r="V2539">
        <v>0</v>
      </c>
      <c r="W2539">
        <v>0</v>
      </c>
      <c r="X2539">
        <v>0</v>
      </c>
      <c r="Y2539" s="3">
        <f t="shared" si="273"/>
        <v>5.6</v>
      </c>
      <c r="Z2539" s="3">
        <f t="shared" si="274"/>
        <v>5.6</v>
      </c>
      <c r="AA2539" s="3">
        <f t="shared" si="275"/>
        <v>67.2</v>
      </c>
      <c r="AB2539">
        <f>VLOOKUP(F2539,'Producto temporal'!A:F,6,0)</f>
        <v>60</v>
      </c>
      <c r="AC2539" s="9" t="str">
        <f t="shared" si="276"/>
        <v>OK</v>
      </c>
      <c r="AD2539" s="9" t="str">
        <f t="shared" si="277"/>
        <v>OK</v>
      </c>
      <c r="AE2539" s="9" t="str">
        <f t="shared" si="278"/>
        <v>BAJAR MASTERPACK</v>
      </c>
      <c r="AF2539" s="10">
        <f t="shared" si="279"/>
        <v>9</v>
      </c>
    </row>
    <row r="2540" spans="1:32" x14ac:dyDescent="0.3">
      <c r="A2540" s="1">
        <v>45447</v>
      </c>
      <c r="B2540">
        <v>293</v>
      </c>
      <c r="C2540" t="s">
        <v>309</v>
      </c>
      <c r="D2540" t="s">
        <v>65</v>
      </c>
      <c r="E2540" t="s">
        <v>184</v>
      </c>
      <c r="F2540">
        <v>1011885</v>
      </c>
      <c r="G2540" t="s">
        <v>39</v>
      </c>
      <c r="H2540" t="s">
        <v>28</v>
      </c>
      <c r="I2540" t="s">
        <v>29</v>
      </c>
      <c r="J2540" t="s">
        <v>30</v>
      </c>
      <c r="K2540">
        <v>0</v>
      </c>
      <c r="L2540" t="s">
        <v>31</v>
      </c>
      <c r="M2540" t="s">
        <v>32</v>
      </c>
      <c r="N2540">
        <v>5</v>
      </c>
      <c r="O2540">
        <v>3</v>
      </c>
      <c r="P2540">
        <v>1</v>
      </c>
      <c r="Q2540">
        <v>12</v>
      </c>
      <c r="R2540">
        <v>2.3849999999999998</v>
      </c>
      <c r="S2540">
        <v>2.3849999999999998</v>
      </c>
      <c r="T2540">
        <v>1</v>
      </c>
      <c r="U2540">
        <v>1</v>
      </c>
      <c r="V2540">
        <v>0</v>
      </c>
      <c r="W2540">
        <v>0</v>
      </c>
      <c r="X2540">
        <v>0</v>
      </c>
      <c r="Y2540" s="3">
        <f t="shared" si="273"/>
        <v>84</v>
      </c>
      <c r="Z2540" s="3">
        <f t="shared" si="274"/>
        <v>28</v>
      </c>
      <c r="AA2540" s="3">
        <f t="shared" si="275"/>
        <v>336</v>
      </c>
      <c r="AB2540">
        <f>VLOOKUP(F2540,'Producto temporal'!A:F,6,0)</f>
        <v>60</v>
      </c>
      <c r="AC2540" s="9" t="str">
        <f t="shared" si="276"/>
        <v>BAJAR PACKQTY</v>
      </c>
      <c r="AD2540" s="9" t="str">
        <f t="shared" si="277"/>
        <v>OK</v>
      </c>
      <c r="AE2540" s="9" t="str">
        <f t="shared" si="278"/>
        <v>BAJAR MASTERPACK</v>
      </c>
      <c r="AF2540" s="10">
        <f t="shared" si="279"/>
        <v>1</v>
      </c>
    </row>
    <row r="2541" spans="1:32" x14ac:dyDescent="0.3">
      <c r="A2541" s="1">
        <v>45447</v>
      </c>
      <c r="B2541">
        <v>293</v>
      </c>
      <c r="C2541" t="s">
        <v>309</v>
      </c>
      <c r="D2541" t="s">
        <v>65</v>
      </c>
      <c r="E2541" t="s">
        <v>184</v>
      </c>
      <c r="F2541">
        <v>1012657</v>
      </c>
      <c r="G2541" t="s">
        <v>40</v>
      </c>
      <c r="H2541" t="s">
        <v>28</v>
      </c>
      <c r="I2541" t="s">
        <v>29</v>
      </c>
      <c r="J2541" t="s">
        <v>30</v>
      </c>
      <c r="K2541">
        <v>0</v>
      </c>
      <c r="L2541" t="s">
        <v>31</v>
      </c>
      <c r="M2541" t="s">
        <v>32</v>
      </c>
      <c r="N2541">
        <v>3</v>
      </c>
      <c r="O2541">
        <v>1</v>
      </c>
      <c r="P2541">
        <v>1</v>
      </c>
      <c r="Q2541">
        <v>12</v>
      </c>
      <c r="R2541">
        <v>3.0294400000000001</v>
      </c>
      <c r="S2541">
        <v>0</v>
      </c>
      <c r="T2541">
        <v>0</v>
      </c>
      <c r="U2541">
        <v>1</v>
      </c>
      <c r="V2541">
        <v>0</v>
      </c>
      <c r="W2541">
        <v>0</v>
      </c>
      <c r="X2541">
        <v>0</v>
      </c>
      <c r="Y2541" s="3" t="str">
        <f t="shared" si="273"/>
        <v>PRODUCTO SIN VENTA</v>
      </c>
      <c r="Z2541" s="3" t="str">
        <f t="shared" si="274"/>
        <v>PRODUCTO SIN VENTA</v>
      </c>
      <c r="AA2541" s="3" t="str">
        <f t="shared" si="275"/>
        <v>PRODUCTO SIN VENTA</v>
      </c>
      <c r="AB2541">
        <f>VLOOKUP(F2541,'Producto temporal'!A:F,6,0)</f>
        <v>60</v>
      </c>
      <c r="AC2541" s="9" t="str">
        <f t="shared" si="276"/>
        <v>PRODUCTO SIN VENTA</v>
      </c>
      <c r="AD2541" s="9" t="str">
        <f t="shared" si="277"/>
        <v>PRODUCTO SIN VENTA</v>
      </c>
      <c r="AE2541" s="9" t="str">
        <f t="shared" si="278"/>
        <v>PRODUCTO SIN VENTA</v>
      </c>
      <c r="AF2541" s="10">
        <f t="shared" si="279"/>
        <v>0</v>
      </c>
    </row>
    <row r="2542" spans="1:32" x14ac:dyDescent="0.3">
      <c r="A2542" s="1">
        <v>45447</v>
      </c>
      <c r="B2542">
        <v>293</v>
      </c>
      <c r="C2542" t="s">
        <v>309</v>
      </c>
      <c r="D2542" t="s">
        <v>65</v>
      </c>
      <c r="E2542" t="s">
        <v>184</v>
      </c>
      <c r="F2542">
        <v>1012658</v>
      </c>
      <c r="G2542" t="s">
        <v>41</v>
      </c>
      <c r="H2542" t="s">
        <v>28</v>
      </c>
      <c r="I2542" t="s">
        <v>29</v>
      </c>
      <c r="J2542" t="s">
        <v>30</v>
      </c>
      <c r="K2542">
        <v>0</v>
      </c>
      <c r="L2542" t="s">
        <v>31</v>
      </c>
      <c r="M2542" t="s">
        <v>32</v>
      </c>
      <c r="N2542">
        <v>11</v>
      </c>
      <c r="O2542">
        <v>1</v>
      </c>
      <c r="P2542">
        <v>1</v>
      </c>
      <c r="Q2542">
        <v>12</v>
      </c>
      <c r="R2542">
        <v>2.6459999999999999</v>
      </c>
      <c r="S2542">
        <v>2.6459999999999999</v>
      </c>
      <c r="T2542">
        <v>1</v>
      </c>
      <c r="U2542">
        <v>1</v>
      </c>
      <c r="V2542">
        <v>0</v>
      </c>
      <c r="W2542">
        <v>0</v>
      </c>
      <c r="X2542">
        <v>0</v>
      </c>
      <c r="Y2542" s="3">
        <f t="shared" si="273"/>
        <v>28</v>
      </c>
      <c r="Z2542" s="3">
        <f t="shared" si="274"/>
        <v>28</v>
      </c>
      <c r="AA2542" s="3">
        <f t="shared" si="275"/>
        <v>336</v>
      </c>
      <c r="AB2542">
        <f>VLOOKUP(F2542,'Producto temporal'!A:F,6,0)</f>
        <v>60</v>
      </c>
      <c r="AC2542" s="9" t="str">
        <f t="shared" si="276"/>
        <v>OK</v>
      </c>
      <c r="AD2542" s="9" t="str">
        <f t="shared" si="277"/>
        <v>OK</v>
      </c>
      <c r="AE2542" s="9" t="str">
        <f t="shared" si="278"/>
        <v>BAJAR MASTERPACK</v>
      </c>
      <c r="AF2542" s="10">
        <f t="shared" si="279"/>
        <v>1</v>
      </c>
    </row>
    <row r="2543" spans="1:32" x14ac:dyDescent="0.3">
      <c r="A2543" s="1">
        <v>45447</v>
      </c>
      <c r="B2543">
        <v>293</v>
      </c>
      <c r="C2543" t="s">
        <v>309</v>
      </c>
      <c r="D2543" t="s">
        <v>65</v>
      </c>
      <c r="E2543" t="s">
        <v>184</v>
      </c>
      <c r="F2543">
        <v>1013898</v>
      </c>
      <c r="G2543" t="s">
        <v>42</v>
      </c>
      <c r="H2543" t="s">
        <v>28</v>
      </c>
      <c r="I2543" t="s">
        <v>29</v>
      </c>
      <c r="J2543" t="s">
        <v>30</v>
      </c>
      <c r="K2543">
        <v>0</v>
      </c>
      <c r="L2543" t="s">
        <v>31</v>
      </c>
      <c r="M2543" t="s">
        <v>32</v>
      </c>
      <c r="N2543">
        <v>5</v>
      </c>
      <c r="O2543">
        <v>3</v>
      </c>
      <c r="P2543">
        <v>1</v>
      </c>
      <c r="Q2543">
        <v>12</v>
      </c>
      <c r="R2543">
        <v>3.3237999999999999</v>
      </c>
      <c r="S2543">
        <v>10.06616</v>
      </c>
      <c r="T2543">
        <v>3</v>
      </c>
      <c r="U2543">
        <v>1</v>
      </c>
      <c r="V2543">
        <v>0</v>
      </c>
      <c r="W2543">
        <v>0</v>
      </c>
      <c r="X2543">
        <v>0</v>
      </c>
      <c r="Y2543" s="3">
        <f t="shared" si="273"/>
        <v>28</v>
      </c>
      <c r="Z2543" s="3">
        <f t="shared" si="274"/>
        <v>9.3333333333333339</v>
      </c>
      <c r="AA2543" s="3">
        <f t="shared" si="275"/>
        <v>112</v>
      </c>
      <c r="AB2543">
        <f>VLOOKUP(F2543,'Producto temporal'!A:F,6,0)</f>
        <v>60</v>
      </c>
      <c r="AC2543" s="9" t="str">
        <f t="shared" si="276"/>
        <v>OK</v>
      </c>
      <c r="AD2543" s="9" t="str">
        <f t="shared" si="277"/>
        <v>OK</v>
      </c>
      <c r="AE2543" s="9" t="str">
        <f t="shared" si="278"/>
        <v>BAJAR MASTERPACK</v>
      </c>
      <c r="AF2543" s="10">
        <f t="shared" si="279"/>
        <v>5</v>
      </c>
    </row>
    <row r="2544" spans="1:32" x14ac:dyDescent="0.3">
      <c r="A2544" s="1">
        <v>45447</v>
      </c>
      <c r="B2544">
        <v>295</v>
      </c>
      <c r="C2544" t="s">
        <v>310</v>
      </c>
      <c r="D2544" t="s">
        <v>69</v>
      </c>
      <c r="E2544" t="s">
        <v>244</v>
      </c>
      <c r="F2544">
        <v>1003938</v>
      </c>
      <c r="G2544" t="s">
        <v>27</v>
      </c>
      <c r="H2544" t="s">
        <v>28</v>
      </c>
      <c r="I2544" t="s">
        <v>29</v>
      </c>
      <c r="J2544" t="s">
        <v>30</v>
      </c>
      <c r="K2544">
        <v>0</v>
      </c>
      <c r="L2544" t="s">
        <v>31</v>
      </c>
      <c r="M2544" t="s">
        <v>32</v>
      </c>
      <c r="N2544">
        <v>6</v>
      </c>
      <c r="O2544">
        <v>1</v>
      </c>
      <c r="P2544">
        <v>1</v>
      </c>
      <c r="Q2544">
        <v>12</v>
      </c>
      <c r="R2544">
        <v>3.1680000000000001</v>
      </c>
      <c r="S2544">
        <v>0</v>
      </c>
      <c r="T2544">
        <v>0</v>
      </c>
      <c r="U2544">
        <v>1</v>
      </c>
      <c r="V2544">
        <v>0</v>
      </c>
      <c r="W2544">
        <v>0</v>
      </c>
      <c r="X2544">
        <v>0</v>
      </c>
      <c r="Y2544" s="3" t="str">
        <f t="shared" si="273"/>
        <v>PRODUCTO SIN VENTA</v>
      </c>
      <c r="Z2544" s="3" t="str">
        <f t="shared" si="274"/>
        <v>PRODUCTO SIN VENTA</v>
      </c>
      <c r="AA2544" s="3" t="str">
        <f t="shared" si="275"/>
        <v>PRODUCTO SIN VENTA</v>
      </c>
      <c r="AB2544">
        <f>VLOOKUP(F2544,'Producto temporal'!A:F,6,0)</f>
        <v>60</v>
      </c>
      <c r="AC2544" s="9" t="str">
        <f t="shared" si="276"/>
        <v>PRODUCTO SIN VENTA</v>
      </c>
      <c r="AD2544" s="9" t="str">
        <f t="shared" si="277"/>
        <v>PRODUCTO SIN VENTA</v>
      </c>
      <c r="AE2544" s="9" t="str">
        <f t="shared" si="278"/>
        <v>PRODUCTO SIN VENTA</v>
      </c>
      <c r="AF2544" s="10">
        <f t="shared" si="279"/>
        <v>0</v>
      </c>
    </row>
    <row r="2545" spans="1:32" x14ac:dyDescent="0.3">
      <c r="A2545" s="1">
        <v>45447</v>
      </c>
      <c r="B2545">
        <v>295</v>
      </c>
      <c r="C2545" t="s">
        <v>310</v>
      </c>
      <c r="D2545" t="s">
        <v>69</v>
      </c>
      <c r="E2545" t="s">
        <v>244</v>
      </c>
      <c r="F2545">
        <v>1003941</v>
      </c>
      <c r="G2545" t="s">
        <v>33</v>
      </c>
      <c r="H2545" t="s">
        <v>28</v>
      </c>
      <c r="I2545" t="s">
        <v>29</v>
      </c>
      <c r="J2545" t="s">
        <v>30</v>
      </c>
      <c r="K2545">
        <v>0</v>
      </c>
      <c r="L2545" t="s">
        <v>31</v>
      </c>
      <c r="M2545" t="s">
        <v>32</v>
      </c>
      <c r="N2545">
        <v>5</v>
      </c>
      <c r="O2545">
        <v>1</v>
      </c>
      <c r="P2545">
        <v>1</v>
      </c>
      <c r="Q2545">
        <v>20</v>
      </c>
      <c r="R2545">
        <v>2.3220000000000001</v>
      </c>
      <c r="S2545">
        <v>4.6440000000000001</v>
      </c>
      <c r="T2545">
        <v>2</v>
      </c>
      <c r="U2545">
        <v>1</v>
      </c>
      <c r="V2545">
        <v>0</v>
      </c>
      <c r="W2545">
        <v>0</v>
      </c>
      <c r="X2545">
        <v>0</v>
      </c>
      <c r="Y2545" s="3">
        <f t="shared" si="273"/>
        <v>14</v>
      </c>
      <c r="Z2545" s="3">
        <f t="shared" si="274"/>
        <v>14</v>
      </c>
      <c r="AA2545" s="3">
        <f t="shared" si="275"/>
        <v>280</v>
      </c>
      <c r="AB2545">
        <f>VLOOKUP(F2545,'Producto temporal'!A:F,6,0)</f>
        <v>60</v>
      </c>
      <c r="AC2545" s="9" t="str">
        <f t="shared" si="276"/>
        <v>OK</v>
      </c>
      <c r="AD2545" s="9" t="str">
        <f t="shared" si="277"/>
        <v>OK</v>
      </c>
      <c r="AE2545" s="9" t="str">
        <f t="shared" si="278"/>
        <v>BAJAR MASTERPACK</v>
      </c>
      <c r="AF2545" s="10">
        <f t="shared" si="279"/>
        <v>3</v>
      </c>
    </row>
    <row r="2546" spans="1:32" x14ac:dyDescent="0.3">
      <c r="A2546" s="1">
        <v>45447</v>
      </c>
      <c r="B2546">
        <v>295</v>
      </c>
      <c r="C2546" t="s">
        <v>310</v>
      </c>
      <c r="D2546" t="s">
        <v>69</v>
      </c>
      <c r="E2546" t="s">
        <v>244</v>
      </c>
      <c r="F2546">
        <v>1010020</v>
      </c>
      <c r="G2546" t="s">
        <v>34</v>
      </c>
      <c r="H2546" t="s">
        <v>28</v>
      </c>
      <c r="I2546" t="s">
        <v>29</v>
      </c>
      <c r="J2546" t="s">
        <v>30</v>
      </c>
      <c r="K2546">
        <v>0</v>
      </c>
      <c r="L2546" t="s">
        <v>31</v>
      </c>
      <c r="M2546" t="s">
        <v>32</v>
      </c>
      <c r="N2546">
        <v>11</v>
      </c>
      <c r="O2546">
        <v>1</v>
      </c>
      <c r="P2546">
        <v>1</v>
      </c>
      <c r="Q2546">
        <v>12</v>
      </c>
      <c r="R2546">
        <v>3.02501</v>
      </c>
      <c r="S2546">
        <v>27.778980000000001</v>
      </c>
      <c r="T2546">
        <v>9</v>
      </c>
      <c r="U2546">
        <v>1</v>
      </c>
      <c r="V2546">
        <v>0</v>
      </c>
      <c r="W2546">
        <v>2</v>
      </c>
      <c r="X2546">
        <v>0</v>
      </c>
      <c r="Y2546" s="3">
        <f t="shared" si="273"/>
        <v>3.1111111111111107</v>
      </c>
      <c r="Z2546" s="3">
        <f t="shared" si="274"/>
        <v>3.1111111111111107</v>
      </c>
      <c r="AA2546" s="3">
        <f t="shared" si="275"/>
        <v>37.333333333333329</v>
      </c>
      <c r="AB2546">
        <f>VLOOKUP(F2546,'Producto temporal'!A:F,6,0)</f>
        <v>60</v>
      </c>
      <c r="AC2546" s="9" t="str">
        <f t="shared" si="276"/>
        <v>OK</v>
      </c>
      <c r="AD2546" s="9" t="str">
        <f t="shared" si="277"/>
        <v>OK</v>
      </c>
      <c r="AE2546" s="9" t="str">
        <f t="shared" si="278"/>
        <v>OK</v>
      </c>
      <c r="AF2546" s="10">
        <f t="shared" si="279"/>
        <v>17</v>
      </c>
    </row>
    <row r="2547" spans="1:32" x14ac:dyDescent="0.3">
      <c r="A2547" s="1">
        <v>45447</v>
      </c>
      <c r="B2547">
        <v>295</v>
      </c>
      <c r="C2547" t="s">
        <v>310</v>
      </c>
      <c r="D2547" t="s">
        <v>69</v>
      </c>
      <c r="E2547" t="s">
        <v>244</v>
      </c>
      <c r="F2547">
        <v>1010290</v>
      </c>
      <c r="G2547" t="s">
        <v>35</v>
      </c>
      <c r="H2547" t="s">
        <v>28</v>
      </c>
      <c r="I2547" t="s">
        <v>29</v>
      </c>
      <c r="J2547" t="s">
        <v>30</v>
      </c>
      <c r="K2547">
        <v>0</v>
      </c>
      <c r="L2547" t="s">
        <v>31</v>
      </c>
      <c r="M2547" t="s">
        <v>32</v>
      </c>
      <c r="N2547">
        <v>6</v>
      </c>
      <c r="O2547">
        <v>1</v>
      </c>
      <c r="P2547">
        <v>1</v>
      </c>
      <c r="Q2547">
        <v>6</v>
      </c>
      <c r="R2547">
        <v>3.62</v>
      </c>
      <c r="S2547">
        <v>10.86</v>
      </c>
      <c r="T2547">
        <v>3</v>
      </c>
      <c r="U2547">
        <v>1</v>
      </c>
      <c r="V2547">
        <v>0</v>
      </c>
      <c r="W2547">
        <v>0</v>
      </c>
      <c r="X2547">
        <v>2</v>
      </c>
      <c r="Y2547" s="3">
        <f t="shared" si="273"/>
        <v>9.3333333333333339</v>
      </c>
      <c r="Z2547" s="3">
        <f t="shared" si="274"/>
        <v>9.3333333333333339</v>
      </c>
      <c r="AA2547" s="3">
        <f t="shared" si="275"/>
        <v>56</v>
      </c>
      <c r="AB2547">
        <f>VLOOKUP(F2547,'Producto temporal'!A:F,6,0)</f>
        <v>60</v>
      </c>
      <c r="AC2547" s="9" t="str">
        <f t="shared" si="276"/>
        <v>OK</v>
      </c>
      <c r="AD2547" s="9" t="str">
        <f t="shared" si="277"/>
        <v>OK</v>
      </c>
      <c r="AE2547" s="9" t="str">
        <f t="shared" si="278"/>
        <v>OK</v>
      </c>
      <c r="AF2547" s="10">
        <f t="shared" si="279"/>
        <v>5</v>
      </c>
    </row>
    <row r="2548" spans="1:32" x14ac:dyDescent="0.3">
      <c r="A2548" s="1">
        <v>45447</v>
      </c>
      <c r="B2548">
        <v>295</v>
      </c>
      <c r="C2548" t="s">
        <v>310</v>
      </c>
      <c r="D2548" t="s">
        <v>69</v>
      </c>
      <c r="E2548" t="s">
        <v>244</v>
      </c>
      <c r="F2548">
        <v>1010291</v>
      </c>
      <c r="G2548" t="s">
        <v>36</v>
      </c>
      <c r="H2548" t="s">
        <v>28</v>
      </c>
      <c r="I2548" t="s">
        <v>29</v>
      </c>
      <c r="J2548" t="s">
        <v>30</v>
      </c>
      <c r="K2548">
        <v>0</v>
      </c>
      <c r="L2548" t="s">
        <v>31</v>
      </c>
      <c r="M2548" t="s">
        <v>32</v>
      </c>
      <c r="N2548">
        <v>6</v>
      </c>
      <c r="O2548">
        <v>1</v>
      </c>
      <c r="P2548">
        <v>1</v>
      </c>
      <c r="Q2548">
        <v>6</v>
      </c>
      <c r="R2548">
        <v>3.62</v>
      </c>
      <c r="S2548">
        <v>7.24</v>
      </c>
      <c r="T2548">
        <v>2</v>
      </c>
      <c r="U2548">
        <v>1</v>
      </c>
      <c r="V2548">
        <v>0</v>
      </c>
      <c r="W2548">
        <v>0</v>
      </c>
      <c r="X2548">
        <v>4</v>
      </c>
      <c r="Y2548" s="3">
        <f t="shared" si="273"/>
        <v>14</v>
      </c>
      <c r="Z2548" s="3">
        <f t="shared" si="274"/>
        <v>14</v>
      </c>
      <c r="AA2548" s="3">
        <f t="shared" si="275"/>
        <v>84</v>
      </c>
      <c r="AB2548">
        <f>VLOOKUP(F2548,'Producto temporal'!A:F,6,0)</f>
        <v>60</v>
      </c>
      <c r="AC2548" s="9" t="str">
        <f t="shared" si="276"/>
        <v>OK</v>
      </c>
      <c r="AD2548" s="9" t="str">
        <f t="shared" si="277"/>
        <v>OK</v>
      </c>
      <c r="AE2548" s="9" t="str">
        <f t="shared" si="278"/>
        <v>BAJAR MASTERPACK</v>
      </c>
      <c r="AF2548" s="10">
        <f t="shared" si="279"/>
        <v>3</v>
      </c>
    </row>
    <row r="2549" spans="1:32" x14ac:dyDescent="0.3">
      <c r="A2549" s="1">
        <v>45447</v>
      </c>
      <c r="B2549">
        <v>295</v>
      </c>
      <c r="C2549" t="s">
        <v>310</v>
      </c>
      <c r="D2549" t="s">
        <v>69</v>
      </c>
      <c r="E2549" t="s">
        <v>244</v>
      </c>
      <c r="F2549">
        <v>1010783</v>
      </c>
      <c r="G2549" t="s">
        <v>37</v>
      </c>
      <c r="H2549" t="s">
        <v>28</v>
      </c>
      <c r="I2549" t="s">
        <v>29</v>
      </c>
      <c r="J2549" t="s">
        <v>30</v>
      </c>
      <c r="K2549">
        <v>0</v>
      </c>
      <c r="L2549" t="s">
        <v>31</v>
      </c>
      <c r="M2549" t="s">
        <v>32</v>
      </c>
      <c r="N2549">
        <v>3</v>
      </c>
      <c r="O2549">
        <v>1</v>
      </c>
      <c r="P2549">
        <v>1</v>
      </c>
      <c r="Q2549">
        <v>12</v>
      </c>
      <c r="R2549">
        <v>3.04121</v>
      </c>
      <c r="S2549">
        <v>15.29325</v>
      </c>
      <c r="T2549">
        <v>5</v>
      </c>
      <c r="U2549">
        <v>1</v>
      </c>
      <c r="V2549">
        <v>0</v>
      </c>
      <c r="W2549">
        <v>6</v>
      </c>
      <c r="X2549">
        <v>0</v>
      </c>
      <c r="Y2549" s="3">
        <f t="shared" si="273"/>
        <v>5.6</v>
      </c>
      <c r="Z2549" s="3">
        <f t="shared" si="274"/>
        <v>5.6</v>
      </c>
      <c r="AA2549" s="3">
        <f t="shared" si="275"/>
        <v>67.2</v>
      </c>
      <c r="AB2549">
        <f>VLOOKUP(F2549,'Producto temporal'!A:F,6,0)</f>
        <v>60</v>
      </c>
      <c r="AC2549" s="9" t="str">
        <f t="shared" si="276"/>
        <v>OK</v>
      </c>
      <c r="AD2549" s="9" t="str">
        <f t="shared" si="277"/>
        <v>OK</v>
      </c>
      <c r="AE2549" s="9" t="str">
        <f t="shared" si="278"/>
        <v>BAJAR MASTERPACK</v>
      </c>
      <c r="AF2549" s="10">
        <f t="shared" si="279"/>
        <v>9</v>
      </c>
    </row>
    <row r="2550" spans="1:32" x14ac:dyDescent="0.3">
      <c r="A2550" s="1">
        <v>45447</v>
      </c>
      <c r="B2550">
        <v>295</v>
      </c>
      <c r="C2550" t="s">
        <v>310</v>
      </c>
      <c r="D2550" t="s">
        <v>69</v>
      </c>
      <c r="E2550" t="s">
        <v>244</v>
      </c>
      <c r="F2550">
        <v>1011679</v>
      </c>
      <c r="G2550" t="s">
        <v>38</v>
      </c>
      <c r="H2550" t="s">
        <v>28</v>
      </c>
      <c r="I2550" t="s">
        <v>29</v>
      </c>
      <c r="J2550" t="s">
        <v>30</v>
      </c>
      <c r="K2550">
        <v>0</v>
      </c>
      <c r="L2550" t="s">
        <v>31</v>
      </c>
      <c r="M2550" t="s">
        <v>32</v>
      </c>
      <c r="N2550">
        <v>5</v>
      </c>
      <c r="O2550">
        <v>1</v>
      </c>
      <c r="P2550">
        <v>1</v>
      </c>
      <c r="Q2550">
        <v>12</v>
      </c>
      <c r="R2550">
        <v>2.3849999999999998</v>
      </c>
      <c r="S2550">
        <v>2.3849999999999998</v>
      </c>
      <c r="T2550">
        <v>1</v>
      </c>
      <c r="U2550">
        <v>1</v>
      </c>
      <c r="V2550">
        <v>0</v>
      </c>
      <c r="W2550">
        <v>0</v>
      </c>
      <c r="X2550">
        <v>0</v>
      </c>
      <c r="Y2550" s="3">
        <f t="shared" si="273"/>
        <v>28</v>
      </c>
      <c r="Z2550" s="3">
        <f t="shared" si="274"/>
        <v>28</v>
      </c>
      <c r="AA2550" s="3">
        <f t="shared" si="275"/>
        <v>336</v>
      </c>
      <c r="AB2550">
        <f>VLOOKUP(F2550,'Producto temporal'!A:F,6,0)</f>
        <v>60</v>
      </c>
      <c r="AC2550" s="9" t="str">
        <f t="shared" si="276"/>
        <v>OK</v>
      </c>
      <c r="AD2550" s="9" t="str">
        <f t="shared" si="277"/>
        <v>OK</v>
      </c>
      <c r="AE2550" s="9" t="str">
        <f t="shared" si="278"/>
        <v>BAJAR MASTERPACK</v>
      </c>
      <c r="AF2550" s="10">
        <f t="shared" si="279"/>
        <v>1</v>
      </c>
    </row>
    <row r="2551" spans="1:32" x14ac:dyDescent="0.3">
      <c r="A2551" s="1">
        <v>45447</v>
      </c>
      <c r="B2551">
        <v>295</v>
      </c>
      <c r="C2551" t="s">
        <v>310</v>
      </c>
      <c r="D2551" t="s">
        <v>69</v>
      </c>
      <c r="E2551" t="s">
        <v>244</v>
      </c>
      <c r="F2551">
        <v>1011885</v>
      </c>
      <c r="G2551" t="s">
        <v>39</v>
      </c>
      <c r="H2551" t="s">
        <v>28</v>
      </c>
      <c r="I2551" t="s">
        <v>29</v>
      </c>
      <c r="J2551" t="s">
        <v>30</v>
      </c>
      <c r="K2551">
        <v>0</v>
      </c>
      <c r="L2551" t="s">
        <v>31</v>
      </c>
      <c r="M2551" t="s">
        <v>32</v>
      </c>
      <c r="N2551">
        <v>6</v>
      </c>
      <c r="O2551">
        <v>3</v>
      </c>
      <c r="P2551">
        <v>1</v>
      </c>
      <c r="Q2551">
        <v>12</v>
      </c>
      <c r="R2551">
        <v>2.3849999999999998</v>
      </c>
      <c r="S2551">
        <v>2.3849999999999998</v>
      </c>
      <c r="T2551">
        <v>1</v>
      </c>
      <c r="U2551">
        <v>1</v>
      </c>
      <c r="V2551">
        <v>0</v>
      </c>
      <c r="W2551">
        <v>0</v>
      </c>
      <c r="X2551">
        <v>0</v>
      </c>
      <c r="Y2551" s="3">
        <f t="shared" si="273"/>
        <v>84</v>
      </c>
      <c r="Z2551" s="3">
        <f t="shared" si="274"/>
        <v>28</v>
      </c>
      <c r="AA2551" s="3">
        <f t="shared" si="275"/>
        <v>336</v>
      </c>
      <c r="AB2551">
        <f>VLOOKUP(F2551,'Producto temporal'!A:F,6,0)</f>
        <v>60</v>
      </c>
      <c r="AC2551" s="9" t="str">
        <f t="shared" si="276"/>
        <v>BAJAR PACKQTY</v>
      </c>
      <c r="AD2551" s="9" t="str">
        <f t="shared" si="277"/>
        <v>OK</v>
      </c>
      <c r="AE2551" s="9" t="str">
        <f t="shared" si="278"/>
        <v>BAJAR MASTERPACK</v>
      </c>
      <c r="AF2551" s="10">
        <f t="shared" si="279"/>
        <v>1</v>
      </c>
    </row>
    <row r="2552" spans="1:32" x14ac:dyDescent="0.3">
      <c r="A2552" s="1">
        <v>45447</v>
      </c>
      <c r="B2552">
        <v>295</v>
      </c>
      <c r="C2552" t="s">
        <v>310</v>
      </c>
      <c r="D2552" t="s">
        <v>69</v>
      </c>
      <c r="E2552" t="s">
        <v>244</v>
      </c>
      <c r="F2552">
        <v>1012657</v>
      </c>
      <c r="G2552" t="s">
        <v>40</v>
      </c>
      <c r="H2552" t="s">
        <v>28</v>
      </c>
      <c r="I2552" t="s">
        <v>29</v>
      </c>
      <c r="J2552" t="s">
        <v>30</v>
      </c>
      <c r="K2552">
        <v>0</v>
      </c>
      <c r="L2552" t="s">
        <v>31</v>
      </c>
      <c r="M2552" t="s">
        <v>32</v>
      </c>
      <c r="N2552">
        <v>3</v>
      </c>
      <c r="O2552">
        <v>1</v>
      </c>
      <c r="P2552">
        <v>1</v>
      </c>
      <c r="Q2552">
        <v>12</v>
      </c>
      <c r="R2552">
        <v>3.0294400000000001</v>
      </c>
      <c r="S2552">
        <v>9.1887000000000008</v>
      </c>
      <c r="T2552">
        <v>3</v>
      </c>
      <c r="U2552">
        <v>1</v>
      </c>
      <c r="V2552">
        <v>0</v>
      </c>
      <c r="W2552">
        <v>2</v>
      </c>
      <c r="X2552">
        <v>0</v>
      </c>
      <c r="Y2552" s="3">
        <f t="shared" si="273"/>
        <v>9.3333333333333339</v>
      </c>
      <c r="Z2552" s="3">
        <f t="shared" si="274"/>
        <v>9.3333333333333339</v>
      </c>
      <c r="AA2552" s="3">
        <f t="shared" si="275"/>
        <v>112</v>
      </c>
      <c r="AB2552">
        <f>VLOOKUP(F2552,'Producto temporal'!A:F,6,0)</f>
        <v>60</v>
      </c>
      <c r="AC2552" s="9" t="str">
        <f t="shared" si="276"/>
        <v>OK</v>
      </c>
      <c r="AD2552" s="9" t="str">
        <f t="shared" si="277"/>
        <v>OK</v>
      </c>
      <c r="AE2552" s="9" t="str">
        <f t="shared" si="278"/>
        <v>BAJAR MASTERPACK</v>
      </c>
      <c r="AF2552" s="10">
        <f t="shared" si="279"/>
        <v>5</v>
      </c>
    </row>
    <row r="2553" spans="1:32" x14ac:dyDescent="0.3">
      <c r="A2553" s="1">
        <v>45447</v>
      </c>
      <c r="B2553">
        <v>295</v>
      </c>
      <c r="C2553" t="s">
        <v>310</v>
      </c>
      <c r="D2553" t="s">
        <v>69</v>
      </c>
      <c r="E2553" t="s">
        <v>244</v>
      </c>
      <c r="F2553">
        <v>1012658</v>
      </c>
      <c r="G2553" t="s">
        <v>41</v>
      </c>
      <c r="H2553" t="s">
        <v>28</v>
      </c>
      <c r="I2553" t="s">
        <v>29</v>
      </c>
      <c r="J2553" t="s">
        <v>30</v>
      </c>
      <c r="K2553">
        <v>0</v>
      </c>
      <c r="L2553" t="s">
        <v>31</v>
      </c>
      <c r="M2553" t="s">
        <v>32</v>
      </c>
      <c r="N2553">
        <v>6</v>
      </c>
      <c r="O2553">
        <v>1</v>
      </c>
      <c r="P2553">
        <v>1</v>
      </c>
      <c r="Q2553">
        <v>12</v>
      </c>
      <c r="R2553">
        <v>2.6459999999999999</v>
      </c>
      <c r="S2553">
        <v>5.2919999999999998</v>
      </c>
      <c r="T2553">
        <v>2</v>
      </c>
      <c r="U2553">
        <v>1</v>
      </c>
      <c r="V2553">
        <v>0</v>
      </c>
      <c r="W2553">
        <v>0</v>
      </c>
      <c r="X2553">
        <v>0</v>
      </c>
      <c r="Y2553" s="3">
        <f t="shared" si="273"/>
        <v>14</v>
      </c>
      <c r="Z2553" s="3">
        <f t="shared" si="274"/>
        <v>14</v>
      </c>
      <c r="AA2553" s="3">
        <f t="shared" si="275"/>
        <v>168</v>
      </c>
      <c r="AB2553">
        <f>VLOOKUP(F2553,'Producto temporal'!A:F,6,0)</f>
        <v>60</v>
      </c>
      <c r="AC2553" s="9" t="str">
        <f t="shared" si="276"/>
        <v>OK</v>
      </c>
      <c r="AD2553" s="9" t="str">
        <f t="shared" si="277"/>
        <v>OK</v>
      </c>
      <c r="AE2553" s="9" t="str">
        <f t="shared" si="278"/>
        <v>BAJAR MASTERPACK</v>
      </c>
      <c r="AF2553" s="10">
        <f t="shared" si="279"/>
        <v>3</v>
      </c>
    </row>
    <row r="2554" spans="1:32" x14ac:dyDescent="0.3">
      <c r="A2554" s="1">
        <v>45447</v>
      </c>
      <c r="B2554">
        <v>295</v>
      </c>
      <c r="C2554" t="s">
        <v>310</v>
      </c>
      <c r="D2554" t="s">
        <v>69</v>
      </c>
      <c r="E2554" t="s">
        <v>244</v>
      </c>
      <c r="F2554">
        <v>1013898</v>
      </c>
      <c r="G2554" t="s">
        <v>42</v>
      </c>
      <c r="H2554" t="s">
        <v>28</v>
      </c>
      <c r="I2554" t="s">
        <v>29</v>
      </c>
      <c r="J2554" t="s">
        <v>30</v>
      </c>
      <c r="K2554">
        <v>0</v>
      </c>
      <c r="L2554" t="s">
        <v>31</v>
      </c>
      <c r="M2554" t="s">
        <v>32</v>
      </c>
      <c r="N2554">
        <v>6</v>
      </c>
      <c r="O2554">
        <v>3</v>
      </c>
      <c r="P2554">
        <v>1</v>
      </c>
      <c r="Q2554">
        <v>12</v>
      </c>
      <c r="R2554">
        <v>3.3237999999999999</v>
      </c>
      <c r="S2554">
        <v>0</v>
      </c>
      <c r="T2554">
        <v>0</v>
      </c>
      <c r="U2554">
        <v>1</v>
      </c>
      <c r="V2554">
        <v>0</v>
      </c>
      <c r="W2554">
        <v>0</v>
      </c>
      <c r="X2554">
        <v>0</v>
      </c>
      <c r="Y2554" s="3" t="str">
        <f t="shared" si="273"/>
        <v>PRODUCTO SIN VENTA</v>
      </c>
      <c r="Z2554" s="3" t="str">
        <f t="shared" si="274"/>
        <v>PRODUCTO SIN VENTA</v>
      </c>
      <c r="AA2554" s="3" t="str">
        <f t="shared" si="275"/>
        <v>PRODUCTO SIN VENTA</v>
      </c>
      <c r="AB2554">
        <f>VLOOKUP(F2554,'Producto temporal'!A:F,6,0)</f>
        <v>60</v>
      </c>
      <c r="AC2554" s="9" t="str">
        <f t="shared" si="276"/>
        <v>PRODUCTO SIN VENTA</v>
      </c>
      <c r="AD2554" s="9" t="str">
        <f t="shared" si="277"/>
        <v>PRODUCTO SIN VENTA</v>
      </c>
      <c r="AE2554" s="9" t="str">
        <f t="shared" si="278"/>
        <v>PRODUCTO SIN VENTA</v>
      </c>
      <c r="AF2554" s="10">
        <f t="shared" si="279"/>
        <v>0</v>
      </c>
    </row>
    <row r="2555" spans="1:32" x14ac:dyDescent="0.3">
      <c r="A2555" s="1">
        <v>45447</v>
      </c>
      <c r="B2555">
        <v>297</v>
      </c>
      <c r="C2555" t="s">
        <v>311</v>
      </c>
      <c r="D2555" t="s">
        <v>108</v>
      </c>
      <c r="E2555" t="s">
        <v>184</v>
      </c>
      <c r="F2555">
        <v>1003938</v>
      </c>
      <c r="G2555" t="s">
        <v>27</v>
      </c>
      <c r="H2555" t="s">
        <v>28</v>
      </c>
      <c r="I2555" t="s">
        <v>29</v>
      </c>
      <c r="J2555" t="s">
        <v>30</v>
      </c>
      <c r="K2555">
        <v>0</v>
      </c>
      <c r="L2555" t="s">
        <v>31</v>
      </c>
      <c r="M2555" t="s">
        <v>32</v>
      </c>
      <c r="N2555">
        <v>4</v>
      </c>
      <c r="O2555">
        <v>1</v>
      </c>
      <c r="P2555">
        <v>1</v>
      </c>
      <c r="Q2555">
        <v>12</v>
      </c>
      <c r="R2555">
        <v>3.1680000000000001</v>
      </c>
      <c r="S2555">
        <v>0</v>
      </c>
      <c r="T2555">
        <v>0</v>
      </c>
      <c r="U2555">
        <v>1</v>
      </c>
      <c r="V2555">
        <v>0</v>
      </c>
      <c r="W2555">
        <v>0</v>
      </c>
      <c r="X2555">
        <v>0</v>
      </c>
      <c r="Y2555" s="3" t="str">
        <f t="shared" si="273"/>
        <v>PRODUCTO SIN VENTA</v>
      </c>
      <c r="Z2555" s="3" t="str">
        <f t="shared" si="274"/>
        <v>PRODUCTO SIN VENTA</v>
      </c>
      <c r="AA2555" s="3" t="str">
        <f t="shared" si="275"/>
        <v>PRODUCTO SIN VENTA</v>
      </c>
      <c r="AB2555">
        <f>VLOOKUP(F2555,'Producto temporal'!A:F,6,0)</f>
        <v>60</v>
      </c>
      <c r="AC2555" s="9" t="str">
        <f t="shared" si="276"/>
        <v>PRODUCTO SIN VENTA</v>
      </c>
      <c r="AD2555" s="9" t="str">
        <f t="shared" si="277"/>
        <v>PRODUCTO SIN VENTA</v>
      </c>
      <c r="AE2555" s="9" t="str">
        <f t="shared" si="278"/>
        <v>PRODUCTO SIN VENTA</v>
      </c>
      <c r="AF2555" s="10">
        <f t="shared" si="279"/>
        <v>0</v>
      </c>
    </row>
    <row r="2556" spans="1:32" x14ac:dyDescent="0.3">
      <c r="A2556" s="1">
        <v>45447</v>
      </c>
      <c r="B2556">
        <v>297</v>
      </c>
      <c r="C2556" t="s">
        <v>311</v>
      </c>
      <c r="D2556" t="s">
        <v>108</v>
      </c>
      <c r="E2556" t="s">
        <v>184</v>
      </c>
      <c r="F2556">
        <v>1003941</v>
      </c>
      <c r="G2556" t="s">
        <v>33</v>
      </c>
      <c r="H2556" t="s">
        <v>28</v>
      </c>
      <c r="I2556" t="s">
        <v>29</v>
      </c>
      <c r="J2556" t="s">
        <v>30</v>
      </c>
      <c r="K2556">
        <v>0</v>
      </c>
      <c r="L2556" t="s">
        <v>31</v>
      </c>
      <c r="M2556" t="s">
        <v>32</v>
      </c>
      <c r="N2556">
        <v>7</v>
      </c>
      <c r="O2556">
        <v>1</v>
      </c>
      <c r="P2556">
        <v>1</v>
      </c>
      <c r="Q2556">
        <v>20</v>
      </c>
      <c r="R2556">
        <v>2.3220000000000001</v>
      </c>
      <c r="S2556">
        <v>9.2880000000000003</v>
      </c>
      <c r="T2556">
        <v>4</v>
      </c>
      <c r="U2556">
        <v>1</v>
      </c>
      <c r="V2556">
        <v>0</v>
      </c>
      <c r="W2556">
        <v>0</v>
      </c>
      <c r="X2556">
        <v>0</v>
      </c>
      <c r="Y2556" s="3">
        <f t="shared" si="273"/>
        <v>7</v>
      </c>
      <c r="Z2556" s="3">
        <f t="shared" si="274"/>
        <v>7</v>
      </c>
      <c r="AA2556" s="3">
        <f t="shared" si="275"/>
        <v>140</v>
      </c>
      <c r="AB2556">
        <f>VLOOKUP(F2556,'Producto temporal'!A:F,6,0)</f>
        <v>60</v>
      </c>
      <c r="AC2556" s="9" t="str">
        <f t="shared" si="276"/>
        <v>OK</v>
      </c>
      <c r="AD2556" s="9" t="str">
        <f t="shared" si="277"/>
        <v>OK</v>
      </c>
      <c r="AE2556" s="9" t="str">
        <f t="shared" si="278"/>
        <v>BAJAR MASTERPACK</v>
      </c>
      <c r="AF2556" s="10">
        <f t="shared" si="279"/>
        <v>7</v>
      </c>
    </row>
    <row r="2557" spans="1:32" x14ac:dyDescent="0.3">
      <c r="A2557" s="1">
        <v>45447</v>
      </c>
      <c r="B2557">
        <v>297</v>
      </c>
      <c r="C2557" t="s">
        <v>311</v>
      </c>
      <c r="D2557" t="s">
        <v>108</v>
      </c>
      <c r="E2557" t="s">
        <v>184</v>
      </c>
      <c r="F2557">
        <v>1010020</v>
      </c>
      <c r="G2557" t="s">
        <v>34</v>
      </c>
      <c r="H2557" t="s">
        <v>28</v>
      </c>
      <c r="I2557" t="s">
        <v>29</v>
      </c>
      <c r="J2557" t="s">
        <v>30</v>
      </c>
      <c r="K2557">
        <v>0</v>
      </c>
      <c r="L2557" t="s">
        <v>31</v>
      </c>
      <c r="M2557" t="s">
        <v>32</v>
      </c>
      <c r="N2557">
        <v>3</v>
      </c>
      <c r="O2557">
        <v>1</v>
      </c>
      <c r="P2557">
        <v>1</v>
      </c>
      <c r="Q2557">
        <v>12</v>
      </c>
      <c r="R2557">
        <v>3.02501</v>
      </c>
      <c r="S2557">
        <v>52.462290000000003</v>
      </c>
      <c r="T2557">
        <v>17</v>
      </c>
      <c r="U2557">
        <v>1</v>
      </c>
      <c r="V2557">
        <v>0</v>
      </c>
      <c r="W2557">
        <v>8</v>
      </c>
      <c r="X2557">
        <v>0</v>
      </c>
      <c r="Y2557" s="3">
        <f t="shared" si="273"/>
        <v>1.6470588235294119</v>
      </c>
      <c r="Z2557" s="3">
        <f t="shared" si="274"/>
        <v>1.6470588235294119</v>
      </c>
      <c r="AA2557" s="3">
        <f t="shared" si="275"/>
        <v>19.764705882352942</v>
      </c>
      <c r="AB2557">
        <f>VLOOKUP(F2557,'Producto temporal'!A:F,6,0)</f>
        <v>60</v>
      </c>
      <c r="AC2557" s="9" t="str">
        <f t="shared" si="276"/>
        <v>OK</v>
      </c>
      <c r="AD2557" s="9" t="str">
        <f t="shared" si="277"/>
        <v>OK</v>
      </c>
      <c r="AE2557" s="9" t="str">
        <f t="shared" si="278"/>
        <v>OK</v>
      </c>
      <c r="AF2557" s="10">
        <f t="shared" si="279"/>
        <v>32</v>
      </c>
    </row>
    <row r="2558" spans="1:32" x14ac:dyDescent="0.3">
      <c r="A2558" s="1">
        <v>45447</v>
      </c>
      <c r="B2558">
        <v>297</v>
      </c>
      <c r="C2558" t="s">
        <v>311</v>
      </c>
      <c r="D2558" t="s">
        <v>108</v>
      </c>
      <c r="E2558" t="s">
        <v>184</v>
      </c>
      <c r="F2558">
        <v>1010290</v>
      </c>
      <c r="G2558" t="s">
        <v>35</v>
      </c>
      <c r="H2558" t="s">
        <v>28</v>
      </c>
      <c r="I2558" t="s">
        <v>29</v>
      </c>
      <c r="J2558" t="s">
        <v>30</v>
      </c>
      <c r="K2558">
        <v>0</v>
      </c>
      <c r="L2558" t="s">
        <v>31</v>
      </c>
      <c r="M2558" t="s">
        <v>32</v>
      </c>
      <c r="N2558">
        <v>6</v>
      </c>
      <c r="O2558">
        <v>1</v>
      </c>
      <c r="P2558">
        <v>1</v>
      </c>
      <c r="Q2558">
        <v>6</v>
      </c>
      <c r="R2558">
        <v>3.62</v>
      </c>
      <c r="S2558">
        <v>10.86</v>
      </c>
      <c r="T2558">
        <v>3</v>
      </c>
      <c r="U2558">
        <v>1</v>
      </c>
      <c r="V2558">
        <v>0</v>
      </c>
      <c r="W2558">
        <v>0</v>
      </c>
      <c r="X2558">
        <v>6</v>
      </c>
      <c r="Y2558" s="3">
        <f t="shared" si="273"/>
        <v>9.3333333333333339</v>
      </c>
      <c r="Z2558" s="3">
        <f t="shared" si="274"/>
        <v>9.3333333333333339</v>
      </c>
      <c r="AA2558" s="3">
        <f t="shared" si="275"/>
        <v>56</v>
      </c>
      <c r="AB2558">
        <f>VLOOKUP(F2558,'Producto temporal'!A:F,6,0)</f>
        <v>60</v>
      </c>
      <c r="AC2558" s="9" t="str">
        <f t="shared" si="276"/>
        <v>OK</v>
      </c>
      <c r="AD2558" s="9" t="str">
        <f t="shared" si="277"/>
        <v>OK</v>
      </c>
      <c r="AE2558" s="9" t="str">
        <f t="shared" si="278"/>
        <v>OK</v>
      </c>
      <c r="AF2558" s="10">
        <f t="shared" si="279"/>
        <v>5</v>
      </c>
    </row>
    <row r="2559" spans="1:32" x14ac:dyDescent="0.3">
      <c r="A2559" s="1">
        <v>45447</v>
      </c>
      <c r="B2559">
        <v>297</v>
      </c>
      <c r="C2559" t="s">
        <v>311</v>
      </c>
      <c r="D2559" t="s">
        <v>108</v>
      </c>
      <c r="E2559" t="s">
        <v>184</v>
      </c>
      <c r="F2559">
        <v>1010291</v>
      </c>
      <c r="G2559" t="s">
        <v>36</v>
      </c>
      <c r="H2559" t="s">
        <v>28</v>
      </c>
      <c r="I2559" t="s">
        <v>29</v>
      </c>
      <c r="J2559" t="s">
        <v>30</v>
      </c>
      <c r="K2559">
        <v>0</v>
      </c>
      <c r="L2559" t="s">
        <v>31</v>
      </c>
      <c r="M2559" t="s">
        <v>32</v>
      </c>
      <c r="N2559">
        <v>8</v>
      </c>
      <c r="O2559">
        <v>1</v>
      </c>
      <c r="P2559">
        <v>1</v>
      </c>
      <c r="Q2559">
        <v>6</v>
      </c>
      <c r="R2559">
        <v>3.62</v>
      </c>
      <c r="S2559">
        <v>10.86</v>
      </c>
      <c r="T2559">
        <v>3</v>
      </c>
      <c r="U2559">
        <v>1</v>
      </c>
      <c r="V2559">
        <v>0</v>
      </c>
      <c r="W2559">
        <v>0</v>
      </c>
      <c r="X2559">
        <v>4</v>
      </c>
      <c r="Y2559" s="3">
        <f t="shared" si="273"/>
        <v>9.3333333333333339</v>
      </c>
      <c r="Z2559" s="3">
        <f t="shared" si="274"/>
        <v>9.3333333333333339</v>
      </c>
      <c r="AA2559" s="3">
        <f t="shared" si="275"/>
        <v>56</v>
      </c>
      <c r="AB2559">
        <f>VLOOKUP(F2559,'Producto temporal'!A:F,6,0)</f>
        <v>60</v>
      </c>
      <c r="AC2559" s="9" t="str">
        <f t="shared" si="276"/>
        <v>OK</v>
      </c>
      <c r="AD2559" s="9" t="str">
        <f t="shared" si="277"/>
        <v>OK</v>
      </c>
      <c r="AE2559" s="9" t="str">
        <f t="shared" si="278"/>
        <v>OK</v>
      </c>
      <c r="AF2559" s="10">
        <f t="shared" si="279"/>
        <v>5</v>
      </c>
    </row>
    <row r="2560" spans="1:32" x14ac:dyDescent="0.3">
      <c r="A2560" s="1">
        <v>45447</v>
      </c>
      <c r="B2560">
        <v>297</v>
      </c>
      <c r="C2560" t="s">
        <v>311</v>
      </c>
      <c r="D2560" t="s">
        <v>108</v>
      </c>
      <c r="E2560" t="s">
        <v>184</v>
      </c>
      <c r="F2560">
        <v>1010783</v>
      </c>
      <c r="G2560" t="s">
        <v>37</v>
      </c>
      <c r="H2560" t="s">
        <v>28</v>
      </c>
      <c r="I2560" t="s">
        <v>29</v>
      </c>
      <c r="J2560" t="s">
        <v>30</v>
      </c>
      <c r="K2560">
        <v>0</v>
      </c>
      <c r="L2560" t="s">
        <v>31</v>
      </c>
      <c r="M2560" t="s">
        <v>32</v>
      </c>
      <c r="N2560">
        <v>1</v>
      </c>
      <c r="O2560">
        <v>1</v>
      </c>
      <c r="P2560">
        <v>1</v>
      </c>
      <c r="Q2560">
        <v>12</v>
      </c>
      <c r="R2560">
        <v>3.04121</v>
      </c>
      <c r="S2560">
        <v>64.781720000000007</v>
      </c>
      <c r="T2560">
        <v>21</v>
      </c>
      <c r="U2560">
        <v>1</v>
      </c>
      <c r="V2560">
        <v>0</v>
      </c>
      <c r="W2560">
        <v>10</v>
      </c>
      <c r="X2560">
        <v>0</v>
      </c>
      <c r="Y2560" s="3">
        <f t="shared" si="273"/>
        <v>1.3333333333333333</v>
      </c>
      <c r="Z2560" s="3">
        <f t="shared" si="274"/>
        <v>1.3333333333333333</v>
      </c>
      <c r="AA2560" s="3">
        <f t="shared" si="275"/>
        <v>16</v>
      </c>
      <c r="AB2560">
        <f>VLOOKUP(F2560,'Producto temporal'!A:F,6,0)</f>
        <v>60</v>
      </c>
      <c r="AC2560" s="9" t="str">
        <f t="shared" si="276"/>
        <v>OK</v>
      </c>
      <c r="AD2560" s="9" t="str">
        <f t="shared" si="277"/>
        <v>OK</v>
      </c>
      <c r="AE2560" s="9" t="str">
        <f t="shared" si="278"/>
        <v>OK</v>
      </c>
      <c r="AF2560" s="10">
        <f t="shared" si="279"/>
        <v>39</v>
      </c>
    </row>
    <row r="2561" spans="1:32" x14ac:dyDescent="0.3">
      <c r="A2561" s="1">
        <v>45447</v>
      </c>
      <c r="B2561">
        <v>297</v>
      </c>
      <c r="C2561" t="s">
        <v>311</v>
      </c>
      <c r="D2561" t="s">
        <v>108</v>
      </c>
      <c r="E2561" t="s">
        <v>184</v>
      </c>
      <c r="F2561">
        <v>1011679</v>
      </c>
      <c r="G2561" t="s">
        <v>38</v>
      </c>
      <c r="H2561" t="s">
        <v>28</v>
      </c>
      <c r="I2561" t="s">
        <v>29</v>
      </c>
      <c r="J2561" t="s">
        <v>30</v>
      </c>
      <c r="K2561">
        <v>0</v>
      </c>
      <c r="L2561" t="s">
        <v>31</v>
      </c>
      <c r="M2561" t="s">
        <v>32</v>
      </c>
      <c r="N2561">
        <v>3</v>
      </c>
      <c r="O2561">
        <v>1</v>
      </c>
      <c r="P2561">
        <v>1</v>
      </c>
      <c r="Q2561">
        <v>12</v>
      </c>
      <c r="R2561">
        <v>2.3849999999999998</v>
      </c>
      <c r="S2561">
        <v>7.1550000000000002</v>
      </c>
      <c r="T2561">
        <v>3</v>
      </c>
      <c r="U2561">
        <v>1</v>
      </c>
      <c r="V2561">
        <v>0</v>
      </c>
      <c r="W2561">
        <v>2</v>
      </c>
      <c r="X2561">
        <v>0</v>
      </c>
      <c r="Y2561" s="3">
        <f t="shared" si="273"/>
        <v>9.3333333333333339</v>
      </c>
      <c r="Z2561" s="3">
        <f t="shared" si="274"/>
        <v>9.3333333333333339</v>
      </c>
      <c r="AA2561" s="3">
        <f t="shared" si="275"/>
        <v>112</v>
      </c>
      <c r="AB2561">
        <f>VLOOKUP(F2561,'Producto temporal'!A:F,6,0)</f>
        <v>60</v>
      </c>
      <c r="AC2561" s="9" t="str">
        <f t="shared" si="276"/>
        <v>OK</v>
      </c>
      <c r="AD2561" s="9" t="str">
        <f t="shared" si="277"/>
        <v>OK</v>
      </c>
      <c r="AE2561" s="9" t="str">
        <f t="shared" si="278"/>
        <v>BAJAR MASTERPACK</v>
      </c>
      <c r="AF2561" s="10">
        <f t="shared" si="279"/>
        <v>5</v>
      </c>
    </row>
    <row r="2562" spans="1:32" x14ac:dyDescent="0.3">
      <c r="A2562" s="1">
        <v>45447</v>
      </c>
      <c r="B2562">
        <v>297</v>
      </c>
      <c r="C2562" t="s">
        <v>311</v>
      </c>
      <c r="D2562" t="s">
        <v>108</v>
      </c>
      <c r="E2562" t="s">
        <v>184</v>
      </c>
      <c r="F2562">
        <v>1011885</v>
      </c>
      <c r="G2562" t="s">
        <v>39</v>
      </c>
      <c r="H2562" t="s">
        <v>28</v>
      </c>
      <c r="I2562" t="s">
        <v>29</v>
      </c>
      <c r="J2562" t="s">
        <v>30</v>
      </c>
      <c r="K2562">
        <v>0</v>
      </c>
      <c r="L2562" t="s">
        <v>31</v>
      </c>
      <c r="M2562" t="s">
        <v>32</v>
      </c>
      <c r="N2562">
        <v>2</v>
      </c>
      <c r="O2562">
        <v>3</v>
      </c>
      <c r="P2562">
        <v>1</v>
      </c>
      <c r="Q2562">
        <v>12</v>
      </c>
      <c r="R2562">
        <v>2.3849999999999998</v>
      </c>
      <c r="S2562">
        <v>0</v>
      </c>
      <c r="T2562">
        <v>0</v>
      </c>
      <c r="U2562">
        <v>1</v>
      </c>
      <c r="V2562">
        <v>0</v>
      </c>
      <c r="W2562">
        <v>2</v>
      </c>
      <c r="X2562">
        <v>0</v>
      </c>
      <c r="Y2562" s="3" t="str">
        <f t="shared" si="273"/>
        <v>PRODUCTO SIN VENTA</v>
      </c>
      <c r="Z2562" s="3" t="str">
        <f t="shared" si="274"/>
        <v>PRODUCTO SIN VENTA</v>
      </c>
      <c r="AA2562" s="3" t="str">
        <f t="shared" si="275"/>
        <v>PRODUCTO SIN VENTA</v>
      </c>
      <c r="AB2562">
        <f>VLOOKUP(F2562,'Producto temporal'!A:F,6,0)</f>
        <v>60</v>
      </c>
      <c r="AC2562" s="9" t="str">
        <f t="shared" si="276"/>
        <v>PRODUCTO SIN VENTA</v>
      </c>
      <c r="AD2562" s="9" t="str">
        <f t="shared" si="277"/>
        <v>PRODUCTO SIN VENTA</v>
      </c>
      <c r="AE2562" s="9" t="str">
        <f t="shared" si="278"/>
        <v>PRODUCTO SIN VENTA</v>
      </c>
      <c r="AF2562" s="10">
        <f t="shared" si="279"/>
        <v>0</v>
      </c>
    </row>
    <row r="2563" spans="1:32" x14ac:dyDescent="0.3">
      <c r="A2563" s="1">
        <v>45447</v>
      </c>
      <c r="B2563">
        <v>297</v>
      </c>
      <c r="C2563" t="s">
        <v>311</v>
      </c>
      <c r="D2563" t="s">
        <v>108</v>
      </c>
      <c r="E2563" t="s">
        <v>184</v>
      </c>
      <c r="F2563">
        <v>1012657</v>
      </c>
      <c r="G2563" t="s">
        <v>40</v>
      </c>
      <c r="H2563" t="s">
        <v>28</v>
      </c>
      <c r="I2563" t="s">
        <v>29</v>
      </c>
      <c r="J2563" t="s">
        <v>30</v>
      </c>
      <c r="K2563">
        <v>0</v>
      </c>
      <c r="L2563" t="s">
        <v>31</v>
      </c>
      <c r="M2563" t="s">
        <v>32</v>
      </c>
      <c r="N2563">
        <v>1</v>
      </c>
      <c r="O2563">
        <v>1</v>
      </c>
      <c r="P2563">
        <v>1</v>
      </c>
      <c r="Q2563">
        <v>12</v>
      </c>
      <c r="R2563">
        <v>3.0294400000000001</v>
      </c>
      <c r="S2563">
        <v>15.33229</v>
      </c>
      <c r="T2563">
        <v>5</v>
      </c>
      <c r="U2563">
        <v>1</v>
      </c>
      <c r="V2563">
        <v>0</v>
      </c>
      <c r="W2563">
        <v>4</v>
      </c>
      <c r="X2563">
        <v>0</v>
      </c>
      <c r="Y2563" s="3">
        <f t="shared" si="273"/>
        <v>5.6</v>
      </c>
      <c r="Z2563" s="3">
        <f t="shared" si="274"/>
        <v>5.6</v>
      </c>
      <c r="AA2563" s="3">
        <f t="shared" si="275"/>
        <v>67.2</v>
      </c>
      <c r="AB2563">
        <f>VLOOKUP(F2563,'Producto temporal'!A:F,6,0)</f>
        <v>60</v>
      </c>
      <c r="AC2563" s="9" t="str">
        <f t="shared" si="276"/>
        <v>OK</v>
      </c>
      <c r="AD2563" s="9" t="str">
        <f t="shared" si="277"/>
        <v>OK</v>
      </c>
      <c r="AE2563" s="9" t="str">
        <f t="shared" si="278"/>
        <v>BAJAR MASTERPACK</v>
      </c>
      <c r="AF2563" s="10">
        <f t="shared" si="279"/>
        <v>9</v>
      </c>
    </row>
    <row r="2564" spans="1:32" x14ac:dyDescent="0.3">
      <c r="A2564" s="1">
        <v>45447</v>
      </c>
      <c r="B2564">
        <v>297</v>
      </c>
      <c r="C2564" t="s">
        <v>311</v>
      </c>
      <c r="D2564" t="s">
        <v>108</v>
      </c>
      <c r="E2564" t="s">
        <v>184</v>
      </c>
      <c r="F2564">
        <v>1012658</v>
      </c>
      <c r="G2564" t="s">
        <v>41</v>
      </c>
      <c r="H2564" t="s">
        <v>28</v>
      </c>
      <c r="I2564" t="s">
        <v>29</v>
      </c>
      <c r="J2564" t="s">
        <v>30</v>
      </c>
      <c r="K2564">
        <v>0</v>
      </c>
      <c r="L2564" t="s">
        <v>31</v>
      </c>
      <c r="M2564" t="s">
        <v>32</v>
      </c>
      <c r="N2564">
        <v>6</v>
      </c>
      <c r="O2564">
        <v>1</v>
      </c>
      <c r="P2564">
        <v>1</v>
      </c>
      <c r="Q2564">
        <v>12</v>
      </c>
      <c r="R2564">
        <v>2.6459999999999999</v>
      </c>
      <c r="S2564">
        <v>5.2919999999999998</v>
      </c>
      <c r="T2564">
        <v>2</v>
      </c>
      <c r="U2564">
        <v>1</v>
      </c>
      <c r="V2564">
        <v>0</v>
      </c>
      <c r="W2564">
        <v>0</v>
      </c>
      <c r="X2564">
        <v>0</v>
      </c>
      <c r="Y2564" s="3">
        <f t="shared" ref="Y2564:Y2627" si="280">IF(AND(N2564=0,T2564=0),"PRODUCTO SIN CARGA",IF(AND(N2564&gt;0,T2564=0),"PRODUCTO SIN VENTA",O2564/($T2564/$T$1)))</f>
        <v>14</v>
      </c>
      <c r="Z2564" s="3">
        <f t="shared" ref="Z2564:Z2627" si="281">IF(AND(N2564=0,T2564=0),"PRODUCTO SIN CARGA",IF(AND(N2564&gt;0,T2564=0),"PRODUCTO SIN VENTA",P2564/($T2564/$T$1)))</f>
        <v>14</v>
      </c>
      <c r="AA2564" s="3">
        <f t="shared" ref="AA2564:AA2627" si="282">IF(AND(N2564=0,T2564=0),"PRODUCTO SIN CARGA",IF(AND(N2564&gt;0,T2564=0),"PRODUCTO SIN VENTA",Q2564/($T2564/$T$1)))</f>
        <v>168</v>
      </c>
      <c r="AB2564">
        <f>VLOOKUP(F2564,'Producto temporal'!A:F,6,0)</f>
        <v>60</v>
      </c>
      <c r="AC2564" s="9" t="str">
        <f t="shared" ref="AC2564:AC2627" si="283">IF(Y2564&lt;=$AB2564,"OK",IF(AND(N2564=0,T2564=0),"PRODUCTO SIN CARGA",IF(AND(N2564&gt;0,T2564=0),"PRODUCTO SIN VENTA","BAJAR PACKQTY")))</f>
        <v>OK</v>
      </c>
      <c r="AD2564" s="9" t="str">
        <f t="shared" ref="AD2564:AD2627" si="284">IF(Z2564&lt;=$AB2564,"OK",IF(AND(N2564=0,T2564=0),"PRODUCTO SIN CARGA",IF(AND(N2564&gt;0,T2564=0),"PRODUCTO SIN VENTA","BAJAR PACKQTY")))</f>
        <v>OK</v>
      </c>
      <c r="AE2564" s="9" t="str">
        <f t="shared" ref="AE2564:AE2627" si="285">IF(AA2564&lt;=AB2564,"OK",IF(AND(N2564=0,T2564=0),"PRODUCTO SIN CARGA",IF(AND(N2564&gt;0,T2564=0),"PRODUCTO SIN VENTA","BAJAR MASTERPACK")))</f>
        <v>BAJAR MASTERPACK</v>
      </c>
      <c r="AF2564" s="10">
        <f t="shared" ref="AF2564:AF2627" si="286">TRUNC((T2564/$T$1)*(AB2564-$AB$1),0)</f>
        <v>3</v>
      </c>
    </row>
    <row r="2565" spans="1:32" x14ac:dyDescent="0.3">
      <c r="A2565" s="1">
        <v>45447</v>
      </c>
      <c r="B2565">
        <v>297</v>
      </c>
      <c r="C2565" t="s">
        <v>311</v>
      </c>
      <c r="D2565" t="s">
        <v>108</v>
      </c>
      <c r="E2565" t="s">
        <v>184</v>
      </c>
      <c r="F2565">
        <v>1013898</v>
      </c>
      <c r="G2565" t="s">
        <v>42</v>
      </c>
      <c r="H2565" t="s">
        <v>28</v>
      </c>
      <c r="I2565" t="s">
        <v>29</v>
      </c>
      <c r="J2565" t="s">
        <v>30</v>
      </c>
      <c r="K2565">
        <v>0</v>
      </c>
      <c r="L2565" t="s">
        <v>31</v>
      </c>
      <c r="M2565" t="s">
        <v>32</v>
      </c>
      <c r="N2565">
        <v>1</v>
      </c>
      <c r="O2565">
        <v>3</v>
      </c>
      <c r="P2565">
        <v>1</v>
      </c>
      <c r="Q2565">
        <v>12</v>
      </c>
      <c r="R2565">
        <v>3.3237999999999999</v>
      </c>
      <c r="S2565">
        <v>10.06616</v>
      </c>
      <c r="T2565">
        <v>3</v>
      </c>
      <c r="U2565">
        <v>1</v>
      </c>
      <c r="V2565">
        <v>0</v>
      </c>
      <c r="W2565">
        <v>6</v>
      </c>
      <c r="X2565">
        <v>0</v>
      </c>
      <c r="Y2565" s="3">
        <f t="shared" si="280"/>
        <v>28</v>
      </c>
      <c r="Z2565" s="3">
        <f t="shared" si="281"/>
        <v>9.3333333333333339</v>
      </c>
      <c r="AA2565" s="3">
        <f t="shared" si="282"/>
        <v>112</v>
      </c>
      <c r="AB2565">
        <f>VLOOKUP(F2565,'Producto temporal'!A:F,6,0)</f>
        <v>60</v>
      </c>
      <c r="AC2565" s="9" t="str">
        <f t="shared" si="283"/>
        <v>OK</v>
      </c>
      <c r="AD2565" s="9" t="str">
        <f t="shared" si="284"/>
        <v>OK</v>
      </c>
      <c r="AE2565" s="9" t="str">
        <f t="shared" si="285"/>
        <v>BAJAR MASTERPACK</v>
      </c>
      <c r="AF2565" s="10">
        <f t="shared" si="286"/>
        <v>5</v>
      </c>
    </row>
    <row r="2566" spans="1:32" x14ac:dyDescent="0.3">
      <c r="A2566" s="1">
        <v>45447</v>
      </c>
      <c r="B2566">
        <v>298</v>
      </c>
      <c r="C2566" t="s">
        <v>312</v>
      </c>
      <c r="D2566" t="s">
        <v>67</v>
      </c>
      <c r="E2566" t="s">
        <v>184</v>
      </c>
      <c r="F2566">
        <v>1003938</v>
      </c>
      <c r="G2566" t="s">
        <v>27</v>
      </c>
      <c r="H2566" t="s">
        <v>28</v>
      </c>
      <c r="I2566" t="s">
        <v>29</v>
      </c>
      <c r="J2566" t="s">
        <v>30</v>
      </c>
      <c r="K2566">
        <v>0</v>
      </c>
      <c r="L2566" t="s">
        <v>31</v>
      </c>
      <c r="M2566" t="s">
        <v>32</v>
      </c>
      <c r="N2566">
        <v>10</v>
      </c>
      <c r="O2566">
        <v>1</v>
      </c>
      <c r="P2566">
        <v>1</v>
      </c>
      <c r="Q2566">
        <v>12</v>
      </c>
      <c r="R2566">
        <v>3.1680000000000001</v>
      </c>
      <c r="S2566">
        <v>12.672000000000001</v>
      </c>
      <c r="T2566">
        <v>4</v>
      </c>
      <c r="U2566">
        <v>1</v>
      </c>
      <c r="V2566">
        <v>0</v>
      </c>
      <c r="W2566">
        <v>0</v>
      </c>
      <c r="X2566">
        <v>0</v>
      </c>
      <c r="Y2566" s="3">
        <f t="shared" si="280"/>
        <v>7</v>
      </c>
      <c r="Z2566" s="3">
        <f t="shared" si="281"/>
        <v>7</v>
      </c>
      <c r="AA2566" s="3">
        <f t="shared" si="282"/>
        <v>84</v>
      </c>
      <c r="AB2566">
        <f>VLOOKUP(F2566,'Producto temporal'!A:F,6,0)</f>
        <v>60</v>
      </c>
      <c r="AC2566" s="9" t="str">
        <f t="shared" si="283"/>
        <v>OK</v>
      </c>
      <c r="AD2566" s="9" t="str">
        <f t="shared" si="284"/>
        <v>OK</v>
      </c>
      <c r="AE2566" s="9" t="str">
        <f t="shared" si="285"/>
        <v>BAJAR MASTERPACK</v>
      </c>
      <c r="AF2566" s="10">
        <f t="shared" si="286"/>
        <v>7</v>
      </c>
    </row>
    <row r="2567" spans="1:32" x14ac:dyDescent="0.3">
      <c r="A2567" s="1">
        <v>45447</v>
      </c>
      <c r="B2567">
        <v>298</v>
      </c>
      <c r="C2567" t="s">
        <v>312</v>
      </c>
      <c r="D2567" t="s">
        <v>67</v>
      </c>
      <c r="E2567" t="s">
        <v>184</v>
      </c>
      <c r="F2567">
        <v>1003941</v>
      </c>
      <c r="G2567" t="s">
        <v>33</v>
      </c>
      <c r="H2567" t="s">
        <v>28</v>
      </c>
      <c r="I2567" t="s">
        <v>29</v>
      </c>
      <c r="J2567" t="s">
        <v>30</v>
      </c>
      <c r="K2567">
        <v>0</v>
      </c>
      <c r="L2567" t="s">
        <v>31</v>
      </c>
      <c r="M2567" t="s">
        <v>32</v>
      </c>
      <c r="N2567">
        <v>3</v>
      </c>
      <c r="O2567">
        <v>1</v>
      </c>
      <c r="P2567">
        <v>1</v>
      </c>
      <c r="Q2567">
        <v>20</v>
      </c>
      <c r="R2567">
        <v>2.3220000000000001</v>
      </c>
      <c r="S2567">
        <v>23.22</v>
      </c>
      <c r="T2567">
        <v>10</v>
      </c>
      <c r="U2567">
        <v>1</v>
      </c>
      <c r="V2567">
        <v>0</v>
      </c>
      <c r="W2567">
        <v>0</v>
      </c>
      <c r="X2567">
        <v>0</v>
      </c>
      <c r="Y2567" s="3">
        <f t="shared" si="280"/>
        <v>2.8</v>
      </c>
      <c r="Z2567" s="3">
        <f t="shared" si="281"/>
        <v>2.8</v>
      </c>
      <c r="AA2567" s="3">
        <f t="shared" si="282"/>
        <v>56</v>
      </c>
      <c r="AB2567">
        <f>VLOOKUP(F2567,'Producto temporal'!A:F,6,0)</f>
        <v>60</v>
      </c>
      <c r="AC2567" s="9" t="str">
        <f t="shared" si="283"/>
        <v>OK</v>
      </c>
      <c r="AD2567" s="9" t="str">
        <f t="shared" si="284"/>
        <v>OK</v>
      </c>
      <c r="AE2567" s="9" t="str">
        <f t="shared" si="285"/>
        <v>OK</v>
      </c>
      <c r="AF2567" s="10">
        <f t="shared" si="286"/>
        <v>18</v>
      </c>
    </row>
    <row r="2568" spans="1:32" x14ac:dyDescent="0.3">
      <c r="A2568" s="1">
        <v>45447</v>
      </c>
      <c r="B2568">
        <v>298</v>
      </c>
      <c r="C2568" t="s">
        <v>312</v>
      </c>
      <c r="D2568" t="s">
        <v>67</v>
      </c>
      <c r="E2568" t="s">
        <v>184</v>
      </c>
      <c r="F2568">
        <v>1010020</v>
      </c>
      <c r="G2568" t="s">
        <v>34</v>
      </c>
      <c r="H2568" t="s">
        <v>28</v>
      </c>
      <c r="I2568" t="s">
        <v>29</v>
      </c>
      <c r="J2568" t="s">
        <v>30</v>
      </c>
      <c r="K2568">
        <v>0</v>
      </c>
      <c r="L2568" t="s">
        <v>31</v>
      </c>
      <c r="M2568" t="s">
        <v>32</v>
      </c>
      <c r="N2568">
        <v>10</v>
      </c>
      <c r="O2568">
        <v>1</v>
      </c>
      <c r="P2568">
        <v>1</v>
      </c>
      <c r="Q2568">
        <v>12</v>
      </c>
      <c r="R2568">
        <v>3.02501</v>
      </c>
      <c r="S2568">
        <v>33.94502</v>
      </c>
      <c r="T2568">
        <v>11</v>
      </c>
      <c r="U2568">
        <v>1</v>
      </c>
      <c r="V2568">
        <v>0</v>
      </c>
      <c r="W2568">
        <v>0</v>
      </c>
      <c r="X2568">
        <v>0</v>
      </c>
      <c r="Y2568" s="3">
        <f t="shared" si="280"/>
        <v>2.5454545454545454</v>
      </c>
      <c r="Z2568" s="3">
        <f t="shared" si="281"/>
        <v>2.5454545454545454</v>
      </c>
      <c r="AA2568" s="3">
        <f t="shared" si="282"/>
        <v>30.545454545454547</v>
      </c>
      <c r="AB2568">
        <f>VLOOKUP(F2568,'Producto temporal'!A:F,6,0)</f>
        <v>60</v>
      </c>
      <c r="AC2568" s="9" t="str">
        <f t="shared" si="283"/>
        <v>OK</v>
      </c>
      <c r="AD2568" s="9" t="str">
        <f t="shared" si="284"/>
        <v>OK</v>
      </c>
      <c r="AE2568" s="9" t="str">
        <f t="shared" si="285"/>
        <v>OK</v>
      </c>
      <c r="AF2568" s="10">
        <f t="shared" si="286"/>
        <v>20</v>
      </c>
    </row>
    <row r="2569" spans="1:32" x14ac:dyDescent="0.3">
      <c r="A2569" s="1">
        <v>45447</v>
      </c>
      <c r="B2569">
        <v>298</v>
      </c>
      <c r="C2569" t="s">
        <v>312</v>
      </c>
      <c r="D2569" t="s">
        <v>67</v>
      </c>
      <c r="E2569" t="s">
        <v>184</v>
      </c>
      <c r="F2569">
        <v>1010290</v>
      </c>
      <c r="G2569" t="s">
        <v>35</v>
      </c>
      <c r="H2569" t="s">
        <v>28</v>
      </c>
      <c r="I2569" t="s">
        <v>29</v>
      </c>
      <c r="J2569" t="s">
        <v>30</v>
      </c>
      <c r="K2569">
        <v>0</v>
      </c>
      <c r="L2569" t="s">
        <v>31</v>
      </c>
      <c r="M2569" t="s">
        <v>32</v>
      </c>
      <c r="N2569">
        <v>3</v>
      </c>
      <c r="O2569">
        <v>1</v>
      </c>
      <c r="P2569">
        <v>1</v>
      </c>
      <c r="Q2569">
        <v>6</v>
      </c>
      <c r="R2569">
        <v>3.62</v>
      </c>
      <c r="S2569">
        <v>28.96</v>
      </c>
      <c r="T2569">
        <v>8</v>
      </c>
      <c r="U2569">
        <v>1</v>
      </c>
      <c r="V2569">
        <v>0</v>
      </c>
      <c r="W2569">
        <v>0</v>
      </c>
      <c r="X2569">
        <v>6</v>
      </c>
      <c r="Y2569" s="3">
        <f t="shared" si="280"/>
        <v>3.5</v>
      </c>
      <c r="Z2569" s="3">
        <f t="shared" si="281"/>
        <v>3.5</v>
      </c>
      <c r="AA2569" s="3">
        <f t="shared" si="282"/>
        <v>21</v>
      </c>
      <c r="AB2569">
        <f>VLOOKUP(F2569,'Producto temporal'!A:F,6,0)</f>
        <v>60</v>
      </c>
      <c r="AC2569" s="9" t="str">
        <f t="shared" si="283"/>
        <v>OK</v>
      </c>
      <c r="AD2569" s="9" t="str">
        <f t="shared" si="284"/>
        <v>OK</v>
      </c>
      <c r="AE2569" s="9" t="str">
        <f t="shared" si="285"/>
        <v>OK</v>
      </c>
      <c r="AF2569" s="10">
        <f t="shared" si="286"/>
        <v>15</v>
      </c>
    </row>
    <row r="2570" spans="1:32" x14ac:dyDescent="0.3">
      <c r="A2570" s="1">
        <v>45447</v>
      </c>
      <c r="B2570">
        <v>298</v>
      </c>
      <c r="C2570" t="s">
        <v>312</v>
      </c>
      <c r="D2570" t="s">
        <v>67</v>
      </c>
      <c r="E2570" t="s">
        <v>184</v>
      </c>
      <c r="F2570">
        <v>1010291</v>
      </c>
      <c r="G2570" t="s">
        <v>36</v>
      </c>
      <c r="H2570" t="s">
        <v>28</v>
      </c>
      <c r="I2570" t="s">
        <v>29</v>
      </c>
      <c r="J2570" t="s">
        <v>30</v>
      </c>
      <c r="K2570">
        <v>0</v>
      </c>
      <c r="L2570" t="s">
        <v>31</v>
      </c>
      <c r="M2570" t="s">
        <v>32</v>
      </c>
      <c r="N2570">
        <v>3</v>
      </c>
      <c r="O2570">
        <v>1</v>
      </c>
      <c r="P2570">
        <v>1</v>
      </c>
      <c r="Q2570">
        <v>6</v>
      </c>
      <c r="R2570">
        <v>3.62</v>
      </c>
      <c r="S2570">
        <v>18.100000000000001</v>
      </c>
      <c r="T2570">
        <v>5</v>
      </c>
      <c r="U2570">
        <v>1</v>
      </c>
      <c r="V2570">
        <v>0</v>
      </c>
      <c r="W2570">
        <v>0</v>
      </c>
      <c r="X2570">
        <v>6</v>
      </c>
      <c r="Y2570" s="3">
        <f t="shared" si="280"/>
        <v>5.6</v>
      </c>
      <c r="Z2570" s="3">
        <f t="shared" si="281"/>
        <v>5.6</v>
      </c>
      <c r="AA2570" s="3">
        <f t="shared" si="282"/>
        <v>33.6</v>
      </c>
      <c r="AB2570">
        <f>VLOOKUP(F2570,'Producto temporal'!A:F,6,0)</f>
        <v>60</v>
      </c>
      <c r="AC2570" s="9" t="str">
        <f t="shared" si="283"/>
        <v>OK</v>
      </c>
      <c r="AD2570" s="9" t="str">
        <f t="shared" si="284"/>
        <v>OK</v>
      </c>
      <c r="AE2570" s="9" t="str">
        <f t="shared" si="285"/>
        <v>OK</v>
      </c>
      <c r="AF2570" s="10">
        <f t="shared" si="286"/>
        <v>9</v>
      </c>
    </row>
    <row r="2571" spans="1:32" x14ac:dyDescent="0.3">
      <c r="A2571" s="1">
        <v>45447</v>
      </c>
      <c r="B2571">
        <v>298</v>
      </c>
      <c r="C2571" t="s">
        <v>312</v>
      </c>
      <c r="D2571" t="s">
        <v>67</v>
      </c>
      <c r="E2571" t="s">
        <v>184</v>
      </c>
      <c r="F2571">
        <v>1010783</v>
      </c>
      <c r="G2571" t="s">
        <v>37</v>
      </c>
      <c r="H2571" t="s">
        <v>28</v>
      </c>
      <c r="I2571" t="s">
        <v>29</v>
      </c>
      <c r="J2571" t="s">
        <v>30</v>
      </c>
      <c r="K2571">
        <v>0</v>
      </c>
      <c r="L2571" t="s">
        <v>31</v>
      </c>
      <c r="M2571" t="s">
        <v>32</v>
      </c>
      <c r="N2571">
        <v>12</v>
      </c>
      <c r="O2571">
        <v>1</v>
      </c>
      <c r="P2571">
        <v>1</v>
      </c>
      <c r="Q2571">
        <v>12</v>
      </c>
      <c r="R2571">
        <v>3.04121</v>
      </c>
      <c r="S2571">
        <v>31.083939999999998</v>
      </c>
      <c r="T2571">
        <v>10</v>
      </c>
      <c r="U2571">
        <v>1</v>
      </c>
      <c r="V2571">
        <v>0</v>
      </c>
      <c r="W2571">
        <v>0</v>
      </c>
      <c r="X2571">
        <v>0</v>
      </c>
      <c r="Y2571" s="3">
        <f t="shared" si="280"/>
        <v>2.8</v>
      </c>
      <c r="Z2571" s="3">
        <f t="shared" si="281"/>
        <v>2.8</v>
      </c>
      <c r="AA2571" s="3">
        <f t="shared" si="282"/>
        <v>33.6</v>
      </c>
      <c r="AB2571">
        <f>VLOOKUP(F2571,'Producto temporal'!A:F,6,0)</f>
        <v>60</v>
      </c>
      <c r="AC2571" s="9" t="str">
        <f t="shared" si="283"/>
        <v>OK</v>
      </c>
      <c r="AD2571" s="9" t="str">
        <f t="shared" si="284"/>
        <v>OK</v>
      </c>
      <c r="AE2571" s="9" t="str">
        <f t="shared" si="285"/>
        <v>OK</v>
      </c>
      <c r="AF2571" s="10">
        <f t="shared" si="286"/>
        <v>18</v>
      </c>
    </row>
    <row r="2572" spans="1:32" x14ac:dyDescent="0.3">
      <c r="A2572" s="1">
        <v>45447</v>
      </c>
      <c r="B2572">
        <v>298</v>
      </c>
      <c r="C2572" t="s">
        <v>312</v>
      </c>
      <c r="D2572" t="s">
        <v>67</v>
      </c>
      <c r="E2572" t="s">
        <v>184</v>
      </c>
      <c r="F2572">
        <v>1011679</v>
      </c>
      <c r="G2572" t="s">
        <v>38</v>
      </c>
      <c r="H2572" t="s">
        <v>28</v>
      </c>
      <c r="I2572" t="s">
        <v>29</v>
      </c>
      <c r="J2572" t="s">
        <v>30</v>
      </c>
      <c r="K2572">
        <v>0</v>
      </c>
      <c r="L2572" t="s">
        <v>31</v>
      </c>
      <c r="M2572" t="s">
        <v>32</v>
      </c>
      <c r="N2572">
        <v>0</v>
      </c>
      <c r="O2572">
        <v>1</v>
      </c>
      <c r="P2572">
        <v>1</v>
      </c>
      <c r="Q2572">
        <v>12</v>
      </c>
      <c r="R2572">
        <v>2.3849999999999998</v>
      </c>
      <c r="S2572">
        <v>23.85</v>
      </c>
      <c r="T2572">
        <v>10</v>
      </c>
      <c r="U2572">
        <v>0</v>
      </c>
      <c r="V2572">
        <v>0</v>
      </c>
      <c r="W2572">
        <v>0</v>
      </c>
      <c r="X2572">
        <v>0</v>
      </c>
      <c r="Y2572" s="3">
        <f t="shared" si="280"/>
        <v>2.8</v>
      </c>
      <c r="Z2572" s="3">
        <f t="shared" si="281"/>
        <v>2.8</v>
      </c>
      <c r="AA2572" s="3">
        <f t="shared" si="282"/>
        <v>33.6</v>
      </c>
      <c r="AB2572">
        <f>VLOOKUP(F2572,'Producto temporal'!A:F,6,0)</f>
        <v>60</v>
      </c>
      <c r="AC2572" s="9" t="str">
        <f t="shared" si="283"/>
        <v>OK</v>
      </c>
      <c r="AD2572" s="9" t="str">
        <f t="shared" si="284"/>
        <v>OK</v>
      </c>
      <c r="AE2572" s="9" t="str">
        <f t="shared" si="285"/>
        <v>OK</v>
      </c>
      <c r="AF2572" s="10">
        <f t="shared" si="286"/>
        <v>18</v>
      </c>
    </row>
    <row r="2573" spans="1:32" x14ac:dyDescent="0.3">
      <c r="A2573" s="1">
        <v>45447</v>
      </c>
      <c r="B2573">
        <v>298</v>
      </c>
      <c r="C2573" t="s">
        <v>312</v>
      </c>
      <c r="D2573" t="s">
        <v>67</v>
      </c>
      <c r="E2573" t="s">
        <v>184</v>
      </c>
      <c r="F2573">
        <v>1011885</v>
      </c>
      <c r="G2573" t="s">
        <v>39</v>
      </c>
      <c r="H2573" t="s">
        <v>28</v>
      </c>
      <c r="I2573" t="s">
        <v>29</v>
      </c>
      <c r="J2573" t="s">
        <v>30</v>
      </c>
      <c r="K2573">
        <v>0</v>
      </c>
      <c r="L2573" t="s">
        <v>31</v>
      </c>
      <c r="M2573" t="s">
        <v>32</v>
      </c>
      <c r="N2573">
        <v>6</v>
      </c>
      <c r="O2573">
        <v>3</v>
      </c>
      <c r="P2573">
        <v>1</v>
      </c>
      <c r="Q2573">
        <v>12</v>
      </c>
      <c r="R2573">
        <v>2.3849999999999998</v>
      </c>
      <c r="S2573">
        <v>14.31</v>
      </c>
      <c r="T2573">
        <v>6</v>
      </c>
      <c r="U2573">
        <v>1</v>
      </c>
      <c r="V2573">
        <v>0</v>
      </c>
      <c r="W2573">
        <v>0</v>
      </c>
      <c r="X2573">
        <v>0</v>
      </c>
      <c r="Y2573" s="3">
        <f t="shared" si="280"/>
        <v>14</v>
      </c>
      <c r="Z2573" s="3">
        <f t="shared" si="281"/>
        <v>4.666666666666667</v>
      </c>
      <c r="AA2573" s="3">
        <f t="shared" si="282"/>
        <v>56</v>
      </c>
      <c r="AB2573">
        <f>VLOOKUP(F2573,'Producto temporal'!A:F,6,0)</f>
        <v>60</v>
      </c>
      <c r="AC2573" s="9" t="str">
        <f t="shared" si="283"/>
        <v>OK</v>
      </c>
      <c r="AD2573" s="9" t="str">
        <f t="shared" si="284"/>
        <v>OK</v>
      </c>
      <c r="AE2573" s="9" t="str">
        <f t="shared" si="285"/>
        <v>OK</v>
      </c>
      <c r="AF2573" s="10">
        <f t="shared" si="286"/>
        <v>11</v>
      </c>
    </row>
    <row r="2574" spans="1:32" x14ac:dyDescent="0.3">
      <c r="A2574" s="1">
        <v>45447</v>
      </c>
      <c r="B2574">
        <v>298</v>
      </c>
      <c r="C2574" t="s">
        <v>312</v>
      </c>
      <c r="D2574" t="s">
        <v>67</v>
      </c>
      <c r="E2574" t="s">
        <v>184</v>
      </c>
      <c r="F2574">
        <v>1012657</v>
      </c>
      <c r="G2574" t="s">
        <v>40</v>
      </c>
      <c r="H2574" t="s">
        <v>28</v>
      </c>
      <c r="I2574" t="s">
        <v>29</v>
      </c>
      <c r="J2574" t="s">
        <v>30</v>
      </c>
      <c r="K2574">
        <v>0</v>
      </c>
      <c r="L2574" t="s">
        <v>31</v>
      </c>
      <c r="M2574" t="s">
        <v>32</v>
      </c>
      <c r="N2574">
        <v>8</v>
      </c>
      <c r="O2574">
        <v>1</v>
      </c>
      <c r="P2574">
        <v>1</v>
      </c>
      <c r="Q2574">
        <v>12</v>
      </c>
      <c r="R2574">
        <v>3.0294400000000001</v>
      </c>
      <c r="S2574">
        <v>33.90551</v>
      </c>
      <c r="T2574">
        <v>11</v>
      </c>
      <c r="U2574">
        <v>1</v>
      </c>
      <c r="V2574">
        <v>0</v>
      </c>
      <c r="W2574">
        <v>0</v>
      </c>
      <c r="X2574">
        <v>0</v>
      </c>
      <c r="Y2574" s="3">
        <f t="shared" si="280"/>
        <v>2.5454545454545454</v>
      </c>
      <c r="Z2574" s="3">
        <f t="shared" si="281"/>
        <v>2.5454545454545454</v>
      </c>
      <c r="AA2574" s="3">
        <f t="shared" si="282"/>
        <v>30.545454545454547</v>
      </c>
      <c r="AB2574">
        <f>VLOOKUP(F2574,'Producto temporal'!A:F,6,0)</f>
        <v>60</v>
      </c>
      <c r="AC2574" s="9" t="str">
        <f t="shared" si="283"/>
        <v>OK</v>
      </c>
      <c r="AD2574" s="9" t="str">
        <f t="shared" si="284"/>
        <v>OK</v>
      </c>
      <c r="AE2574" s="9" t="str">
        <f t="shared" si="285"/>
        <v>OK</v>
      </c>
      <c r="AF2574" s="10">
        <f t="shared" si="286"/>
        <v>20</v>
      </c>
    </row>
    <row r="2575" spans="1:32" x14ac:dyDescent="0.3">
      <c r="A2575" s="1">
        <v>45447</v>
      </c>
      <c r="B2575">
        <v>298</v>
      </c>
      <c r="C2575" t="s">
        <v>312</v>
      </c>
      <c r="D2575" t="s">
        <v>67</v>
      </c>
      <c r="E2575" t="s">
        <v>184</v>
      </c>
      <c r="F2575">
        <v>1012658</v>
      </c>
      <c r="G2575" t="s">
        <v>41</v>
      </c>
      <c r="H2575" t="s">
        <v>28</v>
      </c>
      <c r="I2575" t="s">
        <v>29</v>
      </c>
      <c r="J2575" t="s">
        <v>30</v>
      </c>
      <c r="K2575">
        <v>0</v>
      </c>
      <c r="L2575" t="s">
        <v>31</v>
      </c>
      <c r="M2575" t="s">
        <v>32</v>
      </c>
      <c r="N2575">
        <v>6</v>
      </c>
      <c r="O2575">
        <v>1</v>
      </c>
      <c r="P2575">
        <v>1</v>
      </c>
      <c r="Q2575">
        <v>12</v>
      </c>
      <c r="R2575">
        <v>2.6459999999999999</v>
      </c>
      <c r="S2575">
        <v>5.2919999999999998</v>
      </c>
      <c r="T2575">
        <v>2</v>
      </c>
      <c r="U2575">
        <v>1</v>
      </c>
      <c r="V2575">
        <v>0</v>
      </c>
      <c r="W2575">
        <v>0</v>
      </c>
      <c r="X2575">
        <v>0</v>
      </c>
      <c r="Y2575" s="3">
        <f t="shared" si="280"/>
        <v>14</v>
      </c>
      <c r="Z2575" s="3">
        <f t="shared" si="281"/>
        <v>14</v>
      </c>
      <c r="AA2575" s="3">
        <f t="shared" si="282"/>
        <v>168</v>
      </c>
      <c r="AB2575">
        <f>VLOOKUP(F2575,'Producto temporal'!A:F,6,0)</f>
        <v>60</v>
      </c>
      <c r="AC2575" s="9" t="str">
        <f t="shared" si="283"/>
        <v>OK</v>
      </c>
      <c r="AD2575" s="9" t="str">
        <f t="shared" si="284"/>
        <v>OK</v>
      </c>
      <c r="AE2575" s="9" t="str">
        <f t="shared" si="285"/>
        <v>BAJAR MASTERPACK</v>
      </c>
      <c r="AF2575" s="10">
        <f t="shared" si="286"/>
        <v>3</v>
      </c>
    </row>
    <row r="2576" spans="1:32" x14ac:dyDescent="0.3">
      <c r="A2576" s="1">
        <v>45447</v>
      </c>
      <c r="B2576">
        <v>298</v>
      </c>
      <c r="C2576" t="s">
        <v>312</v>
      </c>
      <c r="D2576" t="s">
        <v>67</v>
      </c>
      <c r="E2576" t="s">
        <v>184</v>
      </c>
      <c r="F2576">
        <v>1013898</v>
      </c>
      <c r="G2576" t="s">
        <v>42</v>
      </c>
      <c r="H2576" t="s">
        <v>28</v>
      </c>
      <c r="I2576" t="s">
        <v>29</v>
      </c>
      <c r="J2576" t="s">
        <v>30</v>
      </c>
      <c r="K2576">
        <v>0</v>
      </c>
      <c r="L2576" t="s">
        <v>31</v>
      </c>
      <c r="M2576" t="s">
        <v>32</v>
      </c>
      <c r="N2576">
        <v>3</v>
      </c>
      <c r="O2576">
        <v>3</v>
      </c>
      <c r="P2576">
        <v>1</v>
      </c>
      <c r="Q2576">
        <v>12</v>
      </c>
      <c r="R2576">
        <v>3.3237999999999999</v>
      </c>
      <c r="S2576">
        <v>10.07267</v>
      </c>
      <c r="T2576">
        <v>3</v>
      </c>
      <c r="U2576">
        <v>1</v>
      </c>
      <c r="V2576">
        <v>0</v>
      </c>
      <c r="W2576">
        <v>0</v>
      </c>
      <c r="X2576">
        <v>0</v>
      </c>
      <c r="Y2576" s="3">
        <f t="shared" si="280"/>
        <v>28</v>
      </c>
      <c r="Z2576" s="3">
        <f t="shared" si="281"/>
        <v>9.3333333333333339</v>
      </c>
      <c r="AA2576" s="3">
        <f t="shared" si="282"/>
        <v>112</v>
      </c>
      <c r="AB2576">
        <f>VLOOKUP(F2576,'Producto temporal'!A:F,6,0)</f>
        <v>60</v>
      </c>
      <c r="AC2576" s="9" t="str">
        <f t="shared" si="283"/>
        <v>OK</v>
      </c>
      <c r="AD2576" s="9" t="str">
        <f t="shared" si="284"/>
        <v>OK</v>
      </c>
      <c r="AE2576" s="9" t="str">
        <f t="shared" si="285"/>
        <v>BAJAR MASTERPACK</v>
      </c>
      <c r="AF2576" s="10">
        <f t="shared" si="286"/>
        <v>5</v>
      </c>
    </row>
    <row r="2577" spans="1:32" x14ac:dyDescent="0.3">
      <c r="A2577" s="1">
        <v>45447</v>
      </c>
      <c r="B2577">
        <v>301</v>
      </c>
      <c r="C2577" t="s">
        <v>313</v>
      </c>
      <c r="D2577" t="s">
        <v>73</v>
      </c>
      <c r="E2577" t="s">
        <v>244</v>
      </c>
      <c r="F2577">
        <v>1003938</v>
      </c>
      <c r="G2577" t="s">
        <v>27</v>
      </c>
      <c r="H2577" t="s">
        <v>28</v>
      </c>
      <c r="I2577" t="s">
        <v>29</v>
      </c>
      <c r="J2577" t="s">
        <v>30</v>
      </c>
      <c r="K2577">
        <v>0</v>
      </c>
      <c r="L2577" t="s">
        <v>31</v>
      </c>
      <c r="M2577" t="s">
        <v>32</v>
      </c>
      <c r="N2577">
        <v>9</v>
      </c>
      <c r="O2577">
        <v>1</v>
      </c>
      <c r="P2577">
        <v>1</v>
      </c>
      <c r="Q2577">
        <v>12</v>
      </c>
      <c r="R2577">
        <v>3.1680000000000001</v>
      </c>
      <c r="S2577">
        <v>6.3360000000000003</v>
      </c>
      <c r="T2577">
        <v>2</v>
      </c>
      <c r="U2577">
        <v>1</v>
      </c>
      <c r="V2577">
        <v>0</v>
      </c>
      <c r="W2577">
        <v>0</v>
      </c>
      <c r="X2577">
        <v>0</v>
      </c>
      <c r="Y2577" s="3">
        <f t="shared" si="280"/>
        <v>14</v>
      </c>
      <c r="Z2577" s="3">
        <f t="shared" si="281"/>
        <v>14</v>
      </c>
      <c r="AA2577" s="3">
        <f t="shared" si="282"/>
        <v>168</v>
      </c>
      <c r="AB2577">
        <f>VLOOKUP(F2577,'Producto temporal'!A:F,6,0)</f>
        <v>60</v>
      </c>
      <c r="AC2577" s="9" t="str">
        <f t="shared" si="283"/>
        <v>OK</v>
      </c>
      <c r="AD2577" s="9" t="str">
        <f t="shared" si="284"/>
        <v>OK</v>
      </c>
      <c r="AE2577" s="9" t="str">
        <f t="shared" si="285"/>
        <v>BAJAR MASTERPACK</v>
      </c>
      <c r="AF2577" s="10">
        <f t="shared" si="286"/>
        <v>3</v>
      </c>
    </row>
    <row r="2578" spans="1:32" x14ac:dyDescent="0.3">
      <c r="A2578" s="1">
        <v>45447</v>
      </c>
      <c r="B2578">
        <v>301</v>
      </c>
      <c r="C2578" t="s">
        <v>313</v>
      </c>
      <c r="D2578" t="s">
        <v>73</v>
      </c>
      <c r="E2578" t="s">
        <v>244</v>
      </c>
      <c r="F2578">
        <v>1003941</v>
      </c>
      <c r="G2578" t="s">
        <v>33</v>
      </c>
      <c r="H2578" t="s">
        <v>28</v>
      </c>
      <c r="I2578" t="s">
        <v>29</v>
      </c>
      <c r="J2578" t="s">
        <v>30</v>
      </c>
      <c r="K2578">
        <v>0</v>
      </c>
      <c r="L2578" t="s">
        <v>31</v>
      </c>
      <c r="M2578" t="s">
        <v>32</v>
      </c>
      <c r="N2578">
        <v>5</v>
      </c>
      <c r="O2578">
        <v>1</v>
      </c>
      <c r="P2578">
        <v>1</v>
      </c>
      <c r="Q2578">
        <v>20</v>
      </c>
      <c r="R2578">
        <v>2.3220000000000001</v>
      </c>
      <c r="S2578">
        <v>23.22</v>
      </c>
      <c r="T2578">
        <v>10</v>
      </c>
      <c r="U2578">
        <v>1</v>
      </c>
      <c r="V2578">
        <v>0</v>
      </c>
      <c r="W2578">
        <v>0</v>
      </c>
      <c r="X2578">
        <v>0</v>
      </c>
      <c r="Y2578" s="3">
        <f t="shared" si="280"/>
        <v>2.8</v>
      </c>
      <c r="Z2578" s="3">
        <f t="shared" si="281"/>
        <v>2.8</v>
      </c>
      <c r="AA2578" s="3">
        <f t="shared" si="282"/>
        <v>56</v>
      </c>
      <c r="AB2578">
        <f>VLOOKUP(F2578,'Producto temporal'!A:F,6,0)</f>
        <v>60</v>
      </c>
      <c r="AC2578" s="9" t="str">
        <f t="shared" si="283"/>
        <v>OK</v>
      </c>
      <c r="AD2578" s="9" t="str">
        <f t="shared" si="284"/>
        <v>OK</v>
      </c>
      <c r="AE2578" s="9" t="str">
        <f t="shared" si="285"/>
        <v>OK</v>
      </c>
      <c r="AF2578" s="10">
        <f t="shared" si="286"/>
        <v>18</v>
      </c>
    </row>
    <row r="2579" spans="1:32" x14ac:dyDescent="0.3">
      <c r="A2579" s="1">
        <v>45447</v>
      </c>
      <c r="B2579">
        <v>301</v>
      </c>
      <c r="C2579" t="s">
        <v>313</v>
      </c>
      <c r="D2579" t="s">
        <v>73</v>
      </c>
      <c r="E2579" t="s">
        <v>244</v>
      </c>
      <c r="F2579">
        <v>1010020</v>
      </c>
      <c r="G2579" t="s">
        <v>34</v>
      </c>
      <c r="H2579" t="s">
        <v>28</v>
      </c>
      <c r="I2579" t="s">
        <v>29</v>
      </c>
      <c r="J2579" t="s">
        <v>30</v>
      </c>
      <c r="K2579">
        <v>0</v>
      </c>
      <c r="L2579" t="s">
        <v>31</v>
      </c>
      <c r="M2579" t="s">
        <v>32</v>
      </c>
      <c r="N2579">
        <v>12</v>
      </c>
      <c r="O2579">
        <v>1</v>
      </c>
      <c r="P2579">
        <v>1</v>
      </c>
      <c r="Q2579">
        <v>12</v>
      </c>
      <c r="R2579">
        <v>3.02501</v>
      </c>
      <c r="S2579">
        <v>64.726529999999997</v>
      </c>
      <c r="T2579">
        <v>21</v>
      </c>
      <c r="U2579">
        <v>1</v>
      </c>
      <c r="V2579">
        <v>0</v>
      </c>
      <c r="W2579">
        <v>0</v>
      </c>
      <c r="X2579">
        <v>0</v>
      </c>
      <c r="Y2579" s="3">
        <f t="shared" si="280"/>
        <v>1.3333333333333333</v>
      </c>
      <c r="Z2579" s="3">
        <f t="shared" si="281"/>
        <v>1.3333333333333333</v>
      </c>
      <c r="AA2579" s="3">
        <f t="shared" si="282"/>
        <v>16</v>
      </c>
      <c r="AB2579">
        <f>VLOOKUP(F2579,'Producto temporal'!A:F,6,0)</f>
        <v>60</v>
      </c>
      <c r="AC2579" s="9" t="str">
        <f t="shared" si="283"/>
        <v>OK</v>
      </c>
      <c r="AD2579" s="9" t="str">
        <f t="shared" si="284"/>
        <v>OK</v>
      </c>
      <c r="AE2579" s="9" t="str">
        <f t="shared" si="285"/>
        <v>OK</v>
      </c>
      <c r="AF2579" s="10">
        <f t="shared" si="286"/>
        <v>39</v>
      </c>
    </row>
    <row r="2580" spans="1:32" x14ac:dyDescent="0.3">
      <c r="A2580" s="1">
        <v>45447</v>
      </c>
      <c r="B2580">
        <v>301</v>
      </c>
      <c r="C2580" t="s">
        <v>313</v>
      </c>
      <c r="D2580" t="s">
        <v>73</v>
      </c>
      <c r="E2580" t="s">
        <v>244</v>
      </c>
      <c r="F2580">
        <v>1010290</v>
      </c>
      <c r="G2580" t="s">
        <v>35</v>
      </c>
      <c r="H2580" t="s">
        <v>28</v>
      </c>
      <c r="I2580" t="s">
        <v>29</v>
      </c>
      <c r="J2580" t="s">
        <v>30</v>
      </c>
      <c r="K2580">
        <v>0</v>
      </c>
      <c r="L2580" t="s">
        <v>31</v>
      </c>
      <c r="M2580" t="s">
        <v>32</v>
      </c>
      <c r="N2580">
        <v>6</v>
      </c>
      <c r="O2580">
        <v>1</v>
      </c>
      <c r="P2580">
        <v>1</v>
      </c>
      <c r="Q2580">
        <v>6</v>
      </c>
      <c r="R2580">
        <v>3.62</v>
      </c>
      <c r="S2580">
        <v>39.82</v>
      </c>
      <c r="T2580">
        <v>11</v>
      </c>
      <c r="U2580">
        <v>1</v>
      </c>
      <c r="V2580">
        <v>0</v>
      </c>
      <c r="W2580">
        <v>0</v>
      </c>
      <c r="X2580">
        <v>10</v>
      </c>
      <c r="Y2580" s="3">
        <f t="shared" si="280"/>
        <v>2.5454545454545454</v>
      </c>
      <c r="Z2580" s="3">
        <f t="shared" si="281"/>
        <v>2.5454545454545454</v>
      </c>
      <c r="AA2580" s="3">
        <f t="shared" si="282"/>
        <v>15.272727272727273</v>
      </c>
      <c r="AB2580">
        <f>VLOOKUP(F2580,'Producto temporal'!A:F,6,0)</f>
        <v>60</v>
      </c>
      <c r="AC2580" s="9" t="str">
        <f t="shared" si="283"/>
        <v>OK</v>
      </c>
      <c r="AD2580" s="9" t="str">
        <f t="shared" si="284"/>
        <v>OK</v>
      </c>
      <c r="AE2580" s="9" t="str">
        <f t="shared" si="285"/>
        <v>OK</v>
      </c>
      <c r="AF2580" s="10">
        <f t="shared" si="286"/>
        <v>20</v>
      </c>
    </row>
    <row r="2581" spans="1:32" x14ac:dyDescent="0.3">
      <c r="A2581" s="1">
        <v>45447</v>
      </c>
      <c r="B2581">
        <v>301</v>
      </c>
      <c r="C2581" t="s">
        <v>313</v>
      </c>
      <c r="D2581" t="s">
        <v>73</v>
      </c>
      <c r="E2581" t="s">
        <v>244</v>
      </c>
      <c r="F2581">
        <v>1010291</v>
      </c>
      <c r="G2581" t="s">
        <v>36</v>
      </c>
      <c r="H2581" t="s">
        <v>28</v>
      </c>
      <c r="I2581" t="s">
        <v>29</v>
      </c>
      <c r="J2581" t="s">
        <v>30</v>
      </c>
      <c r="K2581">
        <v>0</v>
      </c>
      <c r="L2581" t="s">
        <v>31</v>
      </c>
      <c r="M2581" t="s">
        <v>32</v>
      </c>
      <c r="N2581">
        <v>6</v>
      </c>
      <c r="O2581">
        <v>1</v>
      </c>
      <c r="P2581">
        <v>1</v>
      </c>
      <c r="Q2581">
        <v>6</v>
      </c>
      <c r="R2581">
        <v>3.62</v>
      </c>
      <c r="S2581">
        <v>18.100000000000001</v>
      </c>
      <c r="T2581">
        <v>5</v>
      </c>
      <c r="U2581">
        <v>1</v>
      </c>
      <c r="V2581">
        <v>0</v>
      </c>
      <c r="W2581">
        <v>0</v>
      </c>
      <c r="X2581">
        <v>6</v>
      </c>
      <c r="Y2581" s="3">
        <f t="shared" si="280"/>
        <v>5.6</v>
      </c>
      <c r="Z2581" s="3">
        <f t="shared" si="281"/>
        <v>5.6</v>
      </c>
      <c r="AA2581" s="3">
        <f t="shared" si="282"/>
        <v>33.6</v>
      </c>
      <c r="AB2581">
        <f>VLOOKUP(F2581,'Producto temporal'!A:F,6,0)</f>
        <v>60</v>
      </c>
      <c r="AC2581" s="9" t="str">
        <f t="shared" si="283"/>
        <v>OK</v>
      </c>
      <c r="AD2581" s="9" t="str">
        <f t="shared" si="284"/>
        <v>OK</v>
      </c>
      <c r="AE2581" s="9" t="str">
        <f t="shared" si="285"/>
        <v>OK</v>
      </c>
      <c r="AF2581" s="10">
        <f t="shared" si="286"/>
        <v>9</v>
      </c>
    </row>
    <row r="2582" spans="1:32" x14ac:dyDescent="0.3">
      <c r="A2582" s="1">
        <v>45447</v>
      </c>
      <c r="B2582">
        <v>301</v>
      </c>
      <c r="C2582" t="s">
        <v>313</v>
      </c>
      <c r="D2582" t="s">
        <v>73</v>
      </c>
      <c r="E2582" t="s">
        <v>244</v>
      </c>
      <c r="F2582">
        <v>1010783</v>
      </c>
      <c r="G2582" t="s">
        <v>37</v>
      </c>
      <c r="H2582" t="s">
        <v>28</v>
      </c>
      <c r="I2582" t="s">
        <v>29</v>
      </c>
      <c r="J2582" t="s">
        <v>30</v>
      </c>
      <c r="K2582">
        <v>0</v>
      </c>
      <c r="L2582" t="s">
        <v>31</v>
      </c>
      <c r="M2582" t="s">
        <v>32</v>
      </c>
      <c r="N2582">
        <v>3</v>
      </c>
      <c r="O2582">
        <v>1</v>
      </c>
      <c r="P2582">
        <v>1</v>
      </c>
      <c r="Q2582">
        <v>12</v>
      </c>
      <c r="R2582">
        <v>3.04121</v>
      </c>
      <c r="S2582">
        <v>40.173020000000001</v>
      </c>
      <c r="T2582">
        <v>13</v>
      </c>
      <c r="U2582">
        <v>1</v>
      </c>
      <c r="V2582">
        <v>0</v>
      </c>
      <c r="W2582">
        <v>0</v>
      </c>
      <c r="X2582">
        <v>0</v>
      </c>
      <c r="Y2582" s="3">
        <f t="shared" si="280"/>
        <v>2.1538461538461537</v>
      </c>
      <c r="Z2582" s="3">
        <f t="shared" si="281"/>
        <v>2.1538461538461537</v>
      </c>
      <c r="AA2582" s="3">
        <f t="shared" si="282"/>
        <v>25.846153846153847</v>
      </c>
      <c r="AB2582">
        <f>VLOOKUP(F2582,'Producto temporal'!A:F,6,0)</f>
        <v>60</v>
      </c>
      <c r="AC2582" s="9" t="str">
        <f t="shared" si="283"/>
        <v>OK</v>
      </c>
      <c r="AD2582" s="9" t="str">
        <f t="shared" si="284"/>
        <v>OK</v>
      </c>
      <c r="AE2582" s="9" t="str">
        <f t="shared" si="285"/>
        <v>OK</v>
      </c>
      <c r="AF2582" s="10">
        <f t="shared" si="286"/>
        <v>24</v>
      </c>
    </row>
    <row r="2583" spans="1:32" x14ac:dyDescent="0.3">
      <c r="A2583" s="1">
        <v>45447</v>
      </c>
      <c r="B2583">
        <v>301</v>
      </c>
      <c r="C2583" t="s">
        <v>313</v>
      </c>
      <c r="D2583" t="s">
        <v>73</v>
      </c>
      <c r="E2583" t="s">
        <v>244</v>
      </c>
      <c r="F2583">
        <v>1011679</v>
      </c>
      <c r="G2583" t="s">
        <v>38</v>
      </c>
      <c r="H2583" t="s">
        <v>28</v>
      </c>
      <c r="I2583" t="s">
        <v>29</v>
      </c>
      <c r="J2583" t="s">
        <v>30</v>
      </c>
      <c r="K2583">
        <v>0</v>
      </c>
      <c r="L2583" t="s">
        <v>31</v>
      </c>
      <c r="M2583" t="s">
        <v>32</v>
      </c>
      <c r="N2583">
        <v>4</v>
      </c>
      <c r="O2583">
        <v>1</v>
      </c>
      <c r="P2583">
        <v>1</v>
      </c>
      <c r="Q2583">
        <v>12</v>
      </c>
      <c r="R2583">
        <v>2.3849999999999998</v>
      </c>
      <c r="S2583">
        <v>4.7699999999999996</v>
      </c>
      <c r="T2583">
        <v>2</v>
      </c>
      <c r="U2583">
        <v>1</v>
      </c>
      <c r="V2583">
        <v>0</v>
      </c>
      <c r="W2583">
        <v>0</v>
      </c>
      <c r="X2583">
        <v>0</v>
      </c>
      <c r="Y2583" s="3">
        <f t="shared" si="280"/>
        <v>14</v>
      </c>
      <c r="Z2583" s="3">
        <f t="shared" si="281"/>
        <v>14</v>
      </c>
      <c r="AA2583" s="3">
        <f t="shared" si="282"/>
        <v>168</v>
      </c>
      <c r="AB2583">
        <f>VLOOKUP(F2583,'Producto temporal'!A:F,6,0)</f>
        <v>60</v>
      </c>
      <c r="AC2583" s="9" t="str">
        <f t="shared" si="283"/>
        <v>OK</v>
      </c>
      <c r="AD2583" s="9" t="str">
        <f t="shared" si="284"/>
        <v>OK</v>
      </c>
      <c r="AE2583" s="9" t="str">
        <f t="shared" si="285"/>
        <v>BAJAR MASTERPACK</v>
      </c>
      <c r="AF2583" s="10">
        <f t="shared" si="286"/>
        <v>3</v>
      </c>
    </row>
    <row r="2584" spans="1:32" x14ac:dyDescent="0.3">
      <c r="A2584" s="1">
        <v>45447</v>
      </c>
      <c r="B2584">
        <v>301</v>
      </c>
      <c r="C2584" t="s">
        <v>313</v>
      </c>
      <c r="D2584" t="s">
        <v>73</v>
      </c>
      <c r="E2584" t="s">
        <v>244</v>
      </c>
      <c r="F2584">
        <v>1011885</v>
      </c>
      <c r="G2584" t="s">
        <v>39</v>
      </c>
      <c r="H2584" t="s">
        <v>28</v>
      </c>
      <c r="I2584" t="s">
        <v>29</v>
      </c>
      <c r="J2584" t="s">
        <v>30</v>
      </c>
      <c r="K2584">
        <v>0</v>
      </c>
      <c r="L2584" t="s">
        <v>31</v>
      </c>
      <c r="M2584" t="s">
        <v>32</v>
      </c>
      <c r="N2584">
        <v>9</v>
      </c>
      <c r="O2584">
        <v>3</v>
      </c>
      <c r="P2584">
        <v>1</v>
      </c>
      <c r="Q2584">
        <v>12</v>
      </c>
      <c r="R2584">
        <v>2.3849999999999998</v>
      </c>
      <c r="S2584">
        <v>9.5399999999999991</v>
      </c>
      <c r="T2584">
        <v>4</v>
      </c>
      <c r="U2584">
        <v>1</v>
      </c>
      <c r="V2584">
        <v>0</v>
      </c>
      <c r="W2584">
        <v>0</v>
      </c>
      <c r="X2584">
        <v>0</v>
      </c>
      <c r="Y2584" s="3">
        <f t="shared" si="280"/>
        <v>21</v>
      </c>
      <c r="Z2584" s="3">
        <f t="shared" si="281"/>
        <v>7</v>
      </c>
      <c r="AA2584" s="3">
        <f t="shared" si="282"/>
        <v>84</v>
      </c>
      <c r="AB2584">
        <f>VLOOKUP(F2584,'Producto temporal'!A:F,6,0)</f>
        <v>60</v>
      </c>
      <c r="AC2584" s="9" t="str">
        <f t="shared" si="283"/>
        <v>OK</v>
      </c>
      <c r="AD2584" s="9" t="str">
        <f t="shared" si="284"/>
        <v>OK</v>
      </c>
      <c r="AE2584" s="9" t="str">
        <f t="shared" si="285"/>
        <v>BAJAR MASTERPACK</v>
      </c>
      <c r="AF2584" s="10">
        <f t="shared" si="286"/>
        <v>7</v>
      </c>
    </row>
    <row r="2585" spans="1:32" x14ac:dyDescent="0.3">
      <c r="A2585" s="1">
        <v>45447</v>
      </c>
      <c r="B2585">
        <v>301</v>
      </c>
      <c r="C2585" t="s">
        <v>313</v>
      </c>
      <c r="D2585" t="s">
        <v>73</v>
      </c>
      <c r="E2585" t="s">
        <v>244</v>
      </c>
      <c r="F2585">
        <v>1012657</v>
      </c>
      <c r="G2585" t="s">
        <v>40</v>
      </c>
      <c r="H2585" t="s">
        <v>28</v>
      </c>
      <c r="I2585" t="s">
        <v>29</v>
      </c>
      <c r="J2585" t="s">
        <v>30</v>
      </c>
      <c r="K2585">
        <v>0</v>
      </c>
      <c r="L2585" t="s">
        <v>31</v>
      </c>
      <c r="M2585" t="s">
        <v>32</v>
      </c>
      <c r="N2585">
        <v>4</v>
      </c>
      <c r="O2585">
        <v>1</v>
      </c>
      <c r="P2585">
        <v>1</v>
      </c>
      <c r="Q2585">
        <v>12</v>
      </c>
      <c r="R2585">
        <v>3.0294400000000001</v>
      </c>
      <c r="S2585">
        <v>24.633230000000001</v>
      </c>
      <c r="T2585">
        <v>8</v>
      </c>
      <c r="U2585">
        <v>1</v>
      </c>
      <c r="V2585">
        <v>0</v>
      </c>
      <c r="W2585">
        <v>0</v>
      </c>
      <c r="X2585">
        <v>0</v>
      </c>
      <c r="Y2585" s="3">
        <f t="shared" si="280"/>
        <v>3.5</v>
      </c>
      <c r="Z2585" s="3">
        <f t="shared" si="281"/>
        <v>3.5</v>
      </c>
      <c r="AA2585" s="3">
        <f t="shared" si="282"/>
        <v>42</v>
      </c>
      <c r="AB2585">
        <f>VLOOKUP(F2585,'Producto temporal'!A:F,6,0)</f>
        <v>60</v>
      </c>
      <c r="AC2585" s="9" t="str">
        <f t="shared" si="283"/>
        <v>OK</v>
      </c>
      <c r="AD2585" s="9" t="str">
        <f t="shared" si="284"/>
        <v>OK</v>
      </c>
      <c r="AE2585" s="9" t="str">
        <f t="shared" si="285"/>
        <v>OK</v>
      </c>
      <c r="AF2585" s="10">
        <f t="shared" si="286"/>
        <v>15</v>
      </c>
    </row>
    <row r="2586" spans="1:32" x14ac:dyDescent="0.3">
      <c r="A2586" s="1">
        <v>45447</v>
      </c>
      <c r="B2586">
        <v>301</v>
      </c>
      <c r="C2586" t="s">
        <v>313</v>
      </c>
      <c r="D2586" t="s">
        <v>73</v>
      </c>
      <c r="E2586" t="s">
        <v>244</v>
      </c>
      <c r="F2586">
        <v>1012658</v>
      </c>
      <c r="G2586" t="s">
        <v>41</v>
      </c>
      <c r="H2586" t="s">
        <v>28</v>
      </c>
      <c r="I2586" t="s">
        <v>29</v>
      </c>
      <c r="J2586" t="s">
        <v>30</v>
      </c>
      <c r="K2586">
        <v>0</v>
      </c>
      <c r="L2586" t="s">
        <v>31</v>
      </c>
      <c r="M2586" t="s">
        <v>32</v>
      </c>
      <c r="N2586">
        <v>3</v>
      </c>
      <c r="O2586">
        <v>1</v>
      </c>
      <c r="P2586">
        <v>1</v>
      </c>
      <c r="Q2586">
        <v>12</v>
      </c>
      <c r="R2586">
        <v>2.6459999999999999</v>
      </c>
      <c r="S2586">
        <v>10.584</v>
      </c>
      <c r="T2586">
        <v>4</v>
      </c>
      <c r="U2586">
        <v>1</v>
      </c>
      <c r="V2586">
        <v>0</v>
      </c>
      <c r="W2586">
        <v>0</v>
      </c>
      <c r="X2586">
        <v>0</v>
      </c>
      <c r="Y2586" s="3">
        <f t="shared" si="280"/>
        <v>7</v>
      </c>
      <c r="Z2586" s="3">
        <f t="shared" si="281"/>
        <v>7</v>
      </c>
      <c r="AA2586" s="3">
        <f t="shared" si="282"/>
        <v>84</v>
      </c>
      <c r="AB2586">
        <f>VLOOKUP(F2586,'Producto temporal'!A:F,6,0)</f>
        <v>60</v>
      </c>
      <c r="AC2586" s="9" t="str">
        <f t="shared" si="283"/>
        <v>OK</v>
      </c>
      <c r="AD2586" s="9" t="str">
        <f t="shared" si="284"/>
        <v>OK</v>
      </c>
      <c r="AE2586" s="9" t="str">
        <f t="shared" si="285"/>
        <v>BAJAR MASTERPACK</v>
      </c>
      <c r="AF2586" s="10">
        <f t="shared" si="286"/>
        <v>7</v>
      </c>
    </row>
    <row r="2587" spans="1:32" x14ac:dyDescent="0.3">
      <c r="A2587" s="1">
        <v>45447</v>
      </c>
      <c r="B2587">
        <v>301</v>
      </c>
      <c r="C2587" t="s">
        <v>313</v>
      </c>
      <c r="D2587" t="s">
        <v>73</v>
      </c>
      <c r="E2587" t="s">
        <v>244</v>
      </c>
      <c r="F2587">
        <v>1013898</v>
      </c>
      <c r="G2587" t="s">
        <v>42</v>
      </c>
      <c r="H2587" t="s">
        <v>28</v>
      </c>
      <c r="I2587" t="s">
        <v>29</v>
      </c>
      <c r="J2587" t="s">
        <v>30</v>
      </c>
      <c r="K2587">
        <v>0</v>
      </c>
      <c r="L2587" t="s">
        <v>31</v>
      </c>
      <c r="M2587" t="s">
        <v>32</v>
      </c>
      <c r="N2587">
        <v>2</v>
      </c>
      <c r="O2587">
        <v>3</v>
      </c>
      <c r="P2587">
        <v>1</v>
      </c>
      <c r="Q2587">
        <v>12</v>
      </c>
      <c r="R2587">
        <v>3.3237999999999999</v>
      </c>
      <c r="S2587">
        <v>13.388719999999999</v>
      </c>
      <c r="T2587">
        <v>4</v>
      </c>
      <c r="U2587">
        <v>1</v>
      </c>
      <c r="V2587">
        <v>0</v>
      </c>
      <c r="W2587">
        <v>0</v>
      </c>
      <c r="X2587">
        <v>0</v>
      </c>
      <c r="Y2587" s="3">
        <f t="shared" si="280"/>
        <v>21</v>
      </c>
      <c r="Z2587" s="3">
        <f t="shared" si="281"/>
        <v>7</v>
      </c>
      <c r="AA2587" s="3">
        <f t="shared" si="282"/>
        <v>84</v>
      </c>
      <c r="AB2587">
        <f>VLOOKUP(F2587,'Producto temporal'!A:F,6,0)</f>
        <v>60</v>
      </c>
      <c r="AC2587" s="9" t="str">
        <f t="shared" si="283"/>
        <v>OK</v>
      </c>
      <c r="AD2587" s="9" t="str">
        <f t="shared" si="284"/>
        <v>OK</v>
      </c>
      <c r="AE2587" s="9" t="str">
        <f t="shared" si="285"/>
        <v>BAJAR MASTERPACK</v>
      </c>
      <c r="AF2587" s="10">
        <f t="shared" si="286"/>
        <v>7</v>
      </c>
    </row>
    <row r="2588" spans="1:32" x14ac:dyDescent="0.3">
      <c r="A2588" s="1">
        <v>45447</v>
      </c>
      <c r="B2588">
        <v>303</v>
      </c>
      <c r="C2588" t="s">
        <v>314</v>
      </c>
      <c r="D2588" t="s">
        <v>75</v>
      </c>
      <c r="E2588" t="s">
        <v>184</v>
      </c>
      <c r="F2588">
        <v>1003938</v>
      </c>
      <c r="G2588" t="s">
        <v>27</v>
      </c>
      <c r="H2588" t="s">
        <v>28</v>
      </c>
      <c r="I2588" t="s">
        <v>29</v>
      </c>
      <c r="J2588" t="s">
        <v>30</v>
      </c>
      <c r="K2588">
        <v>0</v>
      </c>
      <c r="L2588" t="s">
        <v>31</v>
      </c>
      <c r="M2588" t="s">
        <v>32</v>
      </c>
      <c r="N2588">
        <v>3</v>
      </c>
      <c r="O2588">
        <v>1</v>
      </c>
      <c r="P2588">
        <v>1</v>
      </c>
      <c r="Q2588">
        <v>12</v>
      </c>
      <c r="R2588">
        <v>3.1680000000000001</v>
      </c>
      <c r="S2588">
        <v>3.1680000000000001</v>
      </c>
      <c r="T2588">
        <v>1</v>
      </c>
      <c r="U2588">
        <v>1</v>
      </c>
      <c r="V2588">
        <v>0</v>
      </c>
      <c r="W2588">
        <v>0</v>
      </c>
      <c r="X2588">
        <v>0</v>
      </c>
      <c r="Y2588" s="3">
        <f t="shared" si="280"/>
        <v>28</v>
      </c>
      <c r="Z2588" s="3">
        <f t="shared" si="281"/>
        <v>28</v>
      </c>
      <c r="AA2588" s="3">
        <f t="shared" si="282"/>
        <v>336</v>
      </c>
      <c r="AB2588">
        <f>VLOOKUP(F2588,'Producto temporal'!A:F,6,0)</f>
        <v>60</v>
      </c>
      <c r="AC2588" s="9" t="str">
        <f t="shared" si="283"/>
        <v>OK</v>
      </c>
      <c r="AD2588" s="9" t="str">
        <f t="shared" si="284"/>
        <v>OK</v>
      </c>
      <c r="AE2588" s="9" t="str">
        <f t="shared" si="285"/>
        <v>BAJAR MASTERPACK</v>
      </c>
      <c r="AF2588" s="10">
        <f t="shared" si="286"/>
        <v>1</v>
      </c>
    </row>
    <row r="2589" spans="1:32" x14ac:dyDescent="0.3">
      <c r="A2589" s="1">
        <v>45447</v>
      </c>
      <c r="B2589">
        <v>303</v>
      </c>
      <c r="C2589" t="s">
        <v>314</v>
      </c>
      <c r="D2589" t="s">
        <v>75</v>
      </c>
      <c r="E2589" t="s">
        <v>184</v>
      </c>
      <c r="F2589">
        <v>1003941</v>
      </c>
      <c r="G2589" t="s">
        <v>33</v>
      </c>
      <c r="H2589" t="s">
        <v>28</v>
      </c>
      <c r="I2589" t="s">
        <v>29</v>
      </c>
      <c r="J2589" t="s">
        <v>30</v>
      </c>
      <c r="K2589">
        <v>0</v>
      </c>
      <c r="L2589" t="s">
        <v>31</v>
      </c>
      <c r="M2589" t="s">
        <v>32</v>
      </c>
      <c r="N2589">
        <v>0</v>
      </c>
      <c r="O2589">
        <v>1</v>
      </c>
      <c r="P2589">
        <v>1</v>
      </c>
      <c r="Q2589">
        <v>20</v>
      </c>
      <c r="R2589">
        <v>2.3220000000000001</v>
      </c>
      <c r="S2589">
        <v>13.932</v>
      </c>
      <c r="T2589">
        <v>6</v>
      </c>
      <c r="U2589">
        <v>0</v>
      </c>
      <c r="V2589">
        <v>0</v>
      </c>
      <c r="W2589">
        <v>0</v>
      </c>
      <c r="X2589">
        <v>0</v>
      </c>
      <c r="Y2589" s="3">
        <f t="shared" si="280"/>
        <v>4.666666666666667</v>
      </c>
      <c r="Z2589" s="3">
        <f t="shared" si="281"/>
        <v>4.666666666666667</v>
      </c>
      <c r="AA2589" s="3">
        <f t="shared" si="282"/>
        <v>93.333333333333343</v>
      </c>
      <c r="AB2589">
        <f>VLOOKUP(F2589,'Producto temporal'!A:F,6,0)</f>
        <v>60</v>
      </c>
      <c r="AC2589" s="9" t="str">
        <f t="shared" si="283"/>
        <v>OK</v>
      </c>
      <c r="AD2589" s="9" t="str">
        <f t="shared" si="284"/>
        <v>OK</v>
      </c>
      <c r="AE2589" s="9" t="str">
        <f t="shared" si="285"/>
        <v>BAJAR MASTERPACK</v>
      </c>
      <c r="AF2589" s="10">
        <f t="shared" si="286"/>
        <v>11</v>
      </c>
    </row>
    <row r="2590" spans="1:32" x14ac:dyDescent="0.3">
      <c r="A2590" s="1">
        <v>45447</v>
      </c>
      <c r="B2590">
        <v>303</v>
      </c>
      <c r="C2590" t="s">
        <v>314</v>
      </c>
      <c r="D2590" t="s">
        <v>75</v>
      </c>
      <c r="E2590" t="s">
        <v>184</v>
      </c>
      <c r="F2590">
        <v>1010020</v>
      </c>
      <c r="G2590" t="s">
        <v>34</v>
      </c>
      <c r="H2590" t="s">
        <v>28</v>
      </c>
      <c r="I2590" t="s">
        <v>29</v>
      </c>
      <c r="J2590" t="s">
        <v>30</v>
      </c>
      <c r="K2590">
        <v>0</v>
      </c>
      <c r="L2590" t="s">
        <v>31</v>
      </c>
      <c r="M2590" t="s">
        <v>32</v>
      </c>
      <c r="N2590">
        <v>12</v>
      </c>
      <c r="O2590">
        <v>1</v>
      </c>
      <c r="P2590">
        <v>1</v>
      </c>
      <c r="Q2590">
        <v>12</v>
      </c>
      <c r="R2590">
        <v>3.02501</v>
      </c>
      <c r="S2590">
        <v>39.817689999999999</v>
      </c>
      <c r="T2590">
        <v>13</v>
      </c>
      <c r="U2590">
        <v>1</v>
      </c>
      <c r="V2590">
        <v>0</v>
      </c>
      <c r="W2590">
        <v>0</v>
      </c>
      <c r="X2590">
        <v>0</v>
      </c>
      <c r="Y2590" s="3">
        <f t="shared" si="280"/>
        <v>2.1538461538461537</v>
      </c>
      <c r="Z2590" s="3">
        <f t="shared" si="281"/>
        <v>2.1538461538461537</v>
      </c>
      <c r="AA2590" s="3">
        <f t="shared" si="282"/>
        <v>25.846153846153847</v>
      </c>
      <c r="AB2590">
        <f>VLOOKUP(F2590,'Producto temporal'!A:F,6,0)</f>
        <v>60</v>
      </c>
      <c r="AC2590" s="9" t="str">
        <f t="shared" si="283"/>
        <v>OK</v>
      </c>
      <c r="AD2590" s="9" t="str">
        <f t="shared" si="284"/>
        <v>OK</v>
      </c>
      <c r="AE2590" s="9" t="str">
        <f t="shared" si="285"/>
        <v>OK</v>
      </c>
      <c r="AF2590" s="10">
        <f t="shared" si="286"/>
        <v>24</v>
      </c>
    </row>
    <row r="2591" spans="1:32" x14ac:dyDescent="0.3">
      <c r="A2591" s="1">
        <v>45447</v>
      </c>
      <c r="B2591">
        <v>303</v>
      </c>
      <c r="C2591" t="s">
        <v>314</v>
      </c>
      <c r="D2591" t="s">
        <v>75</v>
      </c>
      <c r="E2591" t="s">
        <v>184</v>
      </c>
      <c r="F2591">
        <v>1010290</v>
      </c>
      <c r="G2591" t="s">
        <v>35</v>
      </c>
      <c r="H2591" t="s">
        <v>28</v>
      </c>
      <c r="I2591" t="s">
        <v>29</v>
      </c>
      <c r="J2591" t="s">
        <v>30</v>
      </c>
      <c r="K2591">
        <v>0</v>
      </c>
      <c r="L2591" t="s">
        <v>31</v>
      </c>
      <c r="M2591" t="s">
        <v>32</v>
      </c>
      <c r="N2591">
        <v>9</v>
      </c>
      <c r="O2591">
        <v>1</v>
      </c>
      <c r="P2591">
        <v>1</v>
      </c>
      <c r="Q2591">
        <v>6</v>
      </c>
      <c r="R2591">
        <v>3.62</v>
      </c>
      <c r="S2591">
        <v>18.100000000000001</v>
      </c>
      <c r="T2591">
        <v>5</v>
      </c>
      <c r="U2591">
        <v>1</v>
      </c>
      <c r="V2591">
        <v>0</v>
      </c>
      <c r="W2591">
        <v>0</v>
      </c>
      <c r="X2591">
        <v>0</v>
      </c>
      <c r="Y2591" s="3">
        <f t="shared" si="280"/>
        <v>5.6</v>
      </c>
      <c r="Z2591" s="3">
        <f t="shared" si="281"/>
        <v>5.6</v>
      </c>
      <c r="AA2591" s="3">
        <f t="shared" si="282"/>
        <v>33.6</v>
      </c>
      <c r="AB2591">
        <f>VLOOKUP(F2591,'Producto temporal'!A:F,6,0)</f>
        <v>60</v>
      </c>
      <c r="AC2591" s="9" t="str">
        <f t="shared" si="283"/>
        <v>OK</v>
      </c>
      <c r="AD2591" s="9" t="str">
        <f t="shared" si="284"/>
        <v>OK</v>
      </c>
      <c r="AE2591" s="9" t="str">
        <f t="shared" si="285"/>
        <v>OK</v>
      </c>
      <c r="AF2591" s="10">
        <f t="shared" si="286"/>
        <v>9</v>
      </c>
    </row>
    <row r="2592" spans="1:32" x14ac:dyDescent="0.3">
      <c r="A2592" s="1">
        <v>45447</v>
      </c>
      <c r="B2592">
        <v>303</v>
      </c>
      <c r="C2592" t="s">
        <v>314</v>
      </c>
      <c r="D2592" t="s">
        <v>75</v>
      </c>
      <c r="E2592" t="s">
        <v>184</v>
      </c>
      <c r="F2592">
        <v>1010291</v>
      </c>
      <c r="G2592" t="s">
        <v>36</v>
      </c>
      <c r="H2592" t="s">
        <v>28</v>
      </c>
      <c r="I2592" t="s">
        <v>29</v>
      </c>
      <c r="J2592" t="s">
        <v>30</v>
      </c>
      <c r="K2592">
        <v>0</v>
      </c>
      <c r="L2592" t="s">
        <v>31</v>
      </c>
      <c r="M2592" t="s">
        <v>32</v>
      </c>
      <c r="N2592">
        <v>4</v>
      </c>
      <c r="O2592">
        <v>1</v>
      </c>
      <c r="P2592">
        <v>1</v>
      </c>
      <c r="Q2592">
        <v>6</v>
      </c>
      <c r="R2592">
        <v>3.62</v>
      </c>
      <c r="S2592">
        <v>7.24</v>
      </c>
      <c r="T2592">
        <v>2</v>
      </c>
      <c r="U2592">
        <v>1</v>
      </c>
      <c r="V2592">
        <v>0</v>
      </c>
      <c r="W2592">
        <v>0</v>
      </c>
      <c r="X2592">
        <v>2</v>
      </c>
      <c r="Y2592" s="3">
        <f t="shared" si="280"/>
        <v>14</v>
      </c>
      <c r="Z2592" s="3">
        <f t="shared" si="281"/>
        <v>14</v>
      </c>
      <c r="AA2592" s="3">
        <f t="shared" si="282"/>
        <v>84</v>
      </c>
      <c r="AB2592">
        <f>VLOOKUP(F2592,'Producto temporal'!A:F,6,0)</f>
        <v>60</v>
      </c>
      <c r="AC2592" s="9" t="str">
        <f t="shared" si="283"/>
        <v>OK</v>
      </c>
      <c r="AD2592" s="9" t="str">
        <f t="shared" si="284"/>
        <v>OK</v>
      </c>
      <c r="AE2592" s="9" t="str">
        <f t="shared" si="285"/>
        <v>BAJAR MASTERPACK</v>
      </c>
      <c r="AF2592" s="10">
        <f t="shared" si="286"/>
        <v>3</v>
      </c>
    </row>
    <row r="2593" spans="1:32" x14ac:dyDescent="0.3">
      <c r="A2593" s="1">
        <v>45447</v>
      </c>
      <c r="B2593">
        <v>303</v>
      </c>
      <c r="C2593" t="s">
        <v>314</v>
      </c>
      <c r="D2593" t="s">
        <v>75</v>
      </c>
      <c r="E2593" t="s">
        <v>184</v>
      </c>
      <c r="F2593">
        <v>1010783</v>
      </c>
      <c r="G2593" t="s">
        <v>37</v>
      </c>
      <c r="H2593" t="s">
        <v>28</v>
      </c>
      <c r="I2593" t="s">
        <v>29</v>
      </c>
      <c r="J2593" t="s">
        <v>30</v>
      </c>
      <c r="K2593">
        <v>0</v>
      </c>
      <c r="L2593" t="s">
        <v>31</v>
      </c>
      <c r="M2593" t="s">
        <v>32</v>
      </c>
      <c r="N2593">
        <v>7</v>
      </c>
      <c r="O2593">
        <v>1</v>
      </c>
      <c r="P2593">
        <v>1</v>
      </c>
      <c r="Q2593">
        <v>12</v>
      </c>
      <c r="R2593">
        <v>3.04121</v>
      </c>
      <c r="S2593">
        <v>18.630700000000001</v>
      </c>
      <c r="T2593">
        <v>6</v>
      </c>
      <c r="U2593">
        <v>1</v>
      </c>
      <c r="V2593">
        <v>0</v>
      </c>
      <c r="W2593">
        <v>0</v>
      </c>
      <c r="X2593">
        <v>0</v>
      </c>
      <c r="Y2593" s="3">
        <f t="shared" si="280"/>
        <v>4.666666666666667</v>
      </c>
      <c r="Z2593" s="3">
        <f t="shared" si="281"/>
        <v>4.666666666666667</v>
      </c>
      <c r="AA2593" s="3">
        <f t="shared" si="282"/>
        <v>56</v>
      </c>
      <c r="AB2593">
        <f>VLOOKUP(F2593,'Producto temporal'!A:F,6,0)</f>
        <v>60</v>
      </c>
      <c r="AC2593" s="9" t="str">
        <f t="shared" si="283"/>
        <v>OK</v>
      </c>
      <c r="AD2593" s="9" t="str">
        <f t="shared" si="284"/>
        <v>OK</v>
      </c>
      <c r="AE2593" s="9" t="str">
        <f t="shared" si="285"/>
        <v>OK</v>
      </c>
      <c r="AF2593" s="10">
        <f t="shared" si="286"/>
        <v>11</v>
      </c>
    </row>
    <row r="2594" spans="1:32" x14ac:dyDescent="0.3">
      <c r="A2594" s="1">
        <v>45447</v>
      </c>
      <c r="B2594">
        <v>303</v>
      </c>
      <c r="C2594" t="s">
        <v>314</v>
      </c>
      <c r="D2594" t="s">
        <v>75</v>
      </c>
      <c r="E2594" t="s">
        <v>184</v>
      </c>
      <c r="F2594">
        <v>1011679</v>
      </c>
      <c r="G2594" t="s">
        <v>38</v>
      </c>
      <c r="H2594" t="s">
        <v>28</v>
      </c>
      <c r="I2594" t="s">
        <v>29</v>
      </c>
      <c r="J2594" t="s">
        <v>30</v>
      </c>
      <c r="K2594">
        <v>0</v>
      </c>
      <c r="L2594" t="s">
        <v>31</v>
      </c>
      <c r="M2594" t="s">
        <v>32</v>
      </c>
      <c r="N2594">
        <v>5</v>
      </c>
      <c r="O2594">
        <v>1</v>
      </c>
      <c r="P2594">
        <v>1</v>
      </c>
      <c r="Q2594">
        <v>12</v>
      </c>
      <c r="R2594">
        <v>2.3849999999999998</v>
      </c>
      <c r="S2594">
        <v>4.7699999999999996</v>
      </c>
      <c r="T2594">
        <v>2</v>
      </c>
      <c r="U2594">
        <v>1</v>
      </c>
      <c r="V2594">
        <v>0</v>
      </c>
      <c r="W2594">
        <v>0</v>
      </c>
      <c r="X2594">
        <v>0</v>
      </c>
      <c r="Y2594" s="3">
        <f t="shared" si="280"/>
        <v>14</v>
      </c>
      <c r="Z2594" s="3">
        <f t="shared" si="281"/>
        <v>14</v>
      </c>
      <c r="AA2594" s="3">
        <f t="shared" si="282"/>
        <v>168</v>
      </c>
      <c r="AB2594">
        <f>VLOOKUP(F2594,'Producto temporal'!A:F,6,0)</f>
        <v>60</v>
      </c>
      <c r="AC2594" s="9" t="str">
        <f t="shared" si="283"/>
        <v>OK</v>
      </c>
      <c r="AD2594" s="9" t="str">
        <f t="shared" si="284"/>
        <v>OK</v>
      </c>
      <c r="AE2594" s="9" t="str">
        <f t="shared" si="285"/>
        <v>BAJAR MASTERPACK</v>
      </c>
      <c r="AF2594" s="10">
        <f t="shared" si="286"/>
        <v>3</v>
      </c>
    </row>
    <row r="2595" spans="1:32" x14ac:dyDescent="0.3">
      <c r="A2595" s="1">
        <v>45447</v>
      </c>
      <c r="B2595">
        <v>303</v>
      </c>
      <c r="C2595" t="s">
        <v>314</v>
      </c>
      <c r="D2595" t="s">
        <v>75</v>
      </c>
      <c r="E2595" t="s">
        <v>184</v>
      </c>
      <c r="F2595">
        <v>1011885</v>
      </c>
      <c r="G2595" t="s">
        <v>39</v>
      </c>
      <c r="H2595" t="s">
        <v>28</v>
      </c>
      <c r="I2595" t="s">
        <v>29</v>
      </c>
      <c r="J2595" t="s">
        <v>30</v>
      </c>
      <c r="K2595">
        <v>0</v>
      </c>
      <c r="L2595" t="s">
        <v>31</v>
      </c>
      <c r="M2595" t="s">
        <v>32</v>
      </c>
      <c r="N2595">
        <v>4</v>
      </c>
      <c r="O2595">
        <v>3</v>
      </c>
      <c r="P2595">
        <v>1</v>
      </c>
      <c r="Q2595">
        <v>12</v>
      </c>
      <c r="R2595">
        <v>2.3849999999999998</v>
      </c>
      <c r="S2595">
        <v>4.7699999999999996</v>
      </c>
      <c r="T2595">
        <v>2</v>
      </c>
      <c r="U2595">
        <v>1</v>
      </c>
      <c r="V2595">
        <v>0</v>
      </c>
      <c r="W2595">
        <v>0</v>
      </c>
      <c r="X2595">
        <v>0</v>
      </c>
      <c r="Y2595" s="3">
        <f t="shared" si="280"/>
        <v>42</v>
      </c>
      <c r="Z2595" s="3">
        <f t="shared" si="281"/>
        <v>14</v>
      </c>
      <c r="AA2595" s="3">
        <f t="shared" si="282"/>
        <v>168</v>
      </c>
      <c r="AB2595">
        <f>VLOOKUP(F2595,'Producto temporal'!A:F,6,0)</f>
        <v>60</v>
      </c>
      <c r="AC2595" s="9" t="str">
        <f t="shared" si="283"/>
        <v>OK</v>
      </c>
      <c r="AD2595" s="9" t="str">
        <f t="shared" si="284"/>
        <v>OK</v>
      </c>
      <c r="AE2595" s="9" t="str">
        <f t="shared" si="285"/>
        <v>BAJAR MASTERPACK</v>
      </c>
      <c r="AF2595" s="10">
        <f t="shared" si="286"/>
        <v>3</v>
      </c>
    </row>
    <row r="2596" spans="1:32" x14ac:dyDescent="0.3">
      <c r="A2596" s="1">
        <v>45447</v>
      </c>
      <c r="B2596">
        <v>303</v>
      </c>
      <c r="C2596" t="s">
        <v>314</v>
      </c>
      <c r="D2596" t="s">
        <v>75</v>
      </c>
      <c r="E2596" t="s">
        <v>184</v>
      </c>
      <c r="F2596">
        <v>1012657</v>
      </c>
      <c r="G2596" t="s">
        <v>40</v>
      </c>
      <c r="H2596" t="s">
        <v>28</v>
      </c>
      <c r="I2596" t="s">
        <v>29</v>
      </c>
      <c r="J2596" t="s">
        <v>30</v>
      </c>
      <c r="K2596">
        <v>0</v>
      </c>
      <c r="L2596" t="s">
        <v>31</v>
      </c>
      <c r="M2596" t="s">
        <v>32</v>
      </c>
      <c r="N2596">
        <v>6</v>
      </c>
      <c r="O2596">
        <v>1</v>
      </c>
      <c r="P2596">
        <v>1</v>
      </c>
      <c r="Q2596">
        <v>12</v>
      </c>
      <c r="R2596">
        <v>3.0294400000000001</v>
      </c>
      <c r="S2596">
        <v>12.358280000000001</v>
      </c>
      <c r="T2596">
        <v>4</v>
      </c>
      <c r="U2596">
        <v>1</v>
      </c>
      <c r="V2596">
        <v>0</v>
      </c>
      <c r="W2596">
        <v>0</v>
      </c>
      <c r="X2596">
        <v>0</v>
      </c>
      <c r="Y2596" s="3">
        <f t="shared" si="280"/>
        <v>7</v>
      </c>
      <c r="Z2596" s="3">
        <f t="shared" si="281"/>
        <v>7</v>
      </c>
      <c r="AA2596" s="3">
        <f t="shared" si="282"/>
        <v>84</v>
      </c>
      <c r="AB2596">
        <f>VLOOKUP(F2596,'Producto temporal'!A:F,6,0)</f>
        <v>60</v>
      </c>
      <c r="AC2596" s="9" t="str">
        <f t="shared" si="283"/>
        <v>OK</v>
      </c>
      <c r="AD2596" s="9" t="str">
        <f t="shared" si="284"/>
        <v>OK</v>
      </c>
      <c r="AE2596" s="9" t="str">
        <f t="shared" si="285"/>
        <v>BAJAR MASTERPACK</v>
      </c>
      <c r="AF2596" s="10">
        <f t="shared" si="286"/>
        <v>7</v>
      </c>
    </row>
    <row r="2597" spans="1:32" x14ac:dyDescent="0.3">
      <c r="A2597" s="1">
        <v>45447</v>
      </c>
      <c r="B2597">
        <v>303</v>
      </c>
      <c r="C2597" t="s">
        <v>314</v>
      </c>
      <c r="D2597" t="s">
        <v>75</v>
      </c>
      <c r="E2597" t="s">
        <v>184</v>
      </c>
      <c r="F2597">
        <v>1012658</v>
      </c>
      <c r="G2597" t="s">
        <v>41</v>
      </c>
      <c r="H2597" t="s">
        <v>28</v>
      </c>
      <c r="I2597" t="s">
        <v>29</v>
      </c>
      <c r="J2597" t="s">
        <v>30</v>
      </c>
      <c r="K2597">
        <v>0</v>
      </c>
      <c r="L2597" t="s">
        <v>31</v>
      </c>
      <c r="M2597" t="s">
        <v>32</v>
      </c>
      <c r="N2597">
        <v>3</v>
      </c>
      <c r="O2597">
        <v>1</v>
      </c>
      <c r="P2597">
        <v>1</v>
      </c>
      <c r="Q2597">
        <v>12</v>
      </c>
      <c r="R2597">
        <v>2.6459999999999999</v>
      </c>
      <c r="S2597">
        <v>13.23</v>
      </c>
      <c r="T2597">
        <v>5</v>
      </c>
      <c r="U2597">
        <v>1</v>
      </c>
      <c r="V2597">
        <v>0</v>
      </c>
      <c r="W2597">
        <v>0</v>
      </c>
      <c r="X2597">
        <v>0</v>
      </c>
      <c r="Y2597" s="3">
        <f t="shared" si="280"/>
        <v>5.6</v>
      </c>
      <c r="Z2597" s="3">
        <f t="shared" si="281"/>
        <v>5.6</v>
      </c>
      <c r="AA2597" s="3">
        <f t="shared" si="282"/>
        <v>67.2</v>
      </c>
      <c r="AB2597">
        <f>VLOOKUP(F2597,'Producto temporal'!A:F,6,0)</f>
        <v>60</v>
      </c>
      <c r="AC2597" s="9" t="str">
        <f t="shared" si="283"/>
        <v>OK</v>
      </c>
      <c r="AD2597" s="9" t="str">
        <f t="shared" si="284"/>
        <v>OK</v>
      </c>
      <c r="AE2597" s="9" t="str">
        <f t="shared" si="285"/>
        <v>BAJAR MASTERPACK</v>
      </c>
      <c r="AF2597" s="10">
        <f t="shared" si="286"/>
        <v>9</v>
      </c>
    </row>
    <row r="2598" spans="1:32" x14ac:dyDescent="0.3">
      <c r="A2598" s="1">
        <v>45447</v>
      </c>
      <c r="B2598">
        <v>303</v>
      </c>
      <c r="C2598" t="s">
        <v>314</v>
      </c>
      <c r="D2598" t="s">
        <v>75</v>
      </c>
      <c r="E2598" t="s">
        <v>184</v>
      </c>
      <c r="F2598">
        <v>1013898</v>
      </c>
      <c r="G2598" t="s">
        <v>42</v>
      </c>
      <c r="H2598" t="s">
        <v>28</v>
      </c>
      <c r="I2598" t="s">
        <v>29</v>
      </c>
      <c r="J2598" t="s">
        <v>30</v>
      </c>
      <c r="K2598">
        <v>0</v>
      </c>
      <c r="L2598" t="s">
        <v>31</v>
      </c>
      <c r="M2598" t="s">
        <v>32</v>
      </c>
      <c r="N2598">
        <v>1</v>
      </c>
      <c r="O2598">
        <v>3</v>
      </c>
      <c r="P2598">
        <v>1</v>
      </c>
      <c r="Q2598">
        <v>12</v>
      </c>
      <c r="R2598">
        <v>3.3237999999999999</v>
      </c>
      <c r="S2598">
        <v>30.085760000000001</v>
      </c>
      <c r="T2598">
        <v>9</v>
      </c>
      <c r="U2598">
        <v>1</v>
      </c>
      <c r="V2598">
        <v>0</v>
      </c>
      <c r="W2598">
        <v>0</v>
      </c>
      <c r="X2598">
        <v>0</v>
      </c>
      <c r="Y2598" s="3">
        <f t="shared" si="280"/>
        <v>9.3333333333333321</v>
      </c>
      <c r="Z2598" s="3">
        <f t="shared" si="281"/>
        <v>3.1111111111111107</v>
      </c>
      <c r="AA2598" s="3">
        <f t="shared" si="282"/>
        <v>37.333333333333329</v>
      </c>
      <c r="AB2598">
        <f>VLOOKUP(F2598,'Producto temporal'!A:F,6,0)</f>
        <v>60</v>
      </c>
      <c r="AC2598" s="9" t="str">
        <f t="shared" si="283"/>
        <v>OK</v>
      </c>
      <c r="AD2598" s="9" t="str">
        <f t="shared" si="284"/>
        <v>OK</v>
      </c>
      <c r="AE2598" s="9" t="str">
        <f t="shared" si="285"/>
        <v>OK</v>
      </c>
      <c r="AF2598" s="10">
        <f t="shared" si="286"/>
        <v>17</v>
      </c>
    </row>
    <row r="2599" spans="1:32" x14ac:dyDescent="0.3">
      <c r="A2599" s="1">
        <v>45447</v>
      </c>
      <c r="B2599">
        <v>305</v>
      </c>
      <c r="C2599" t="s">
        <v>315</v>
      </c>
      <c r="D2599" t="s">
        <v>316</v>
      </c>
      <c r="E2599" t="s">
        <v>184</v>
      </c>
      <c r="F2599">
        <v>1003938</v>
      </c>
      <c r="G2599" t="s">
        <v>27</v>
      </c>
      <c r="H2599" t="s">
        <v>28</v>
      </c>
      <c r="I2599" t="s">
        <v>29</v>
      </c>
      <c r="J2599" t="s">
        <v>30</v>
      </c>
      <c r="K2599">
        <v>0</v>
      </c>
      <c r="L2599" t="s">
        <v>31</v>
      </c>
      <c r="M2599" t="s">
        <v>32</v>
      </c>
      <c r="N2599">
        <v>0</v>
      </c>
      <c r="O2599">
        <v>1</v>
      </c>
      <c r="P2599">
        <v>1</v>
      </c>
      <c r="Q2599">
        <v>12</v>
      </c>
      <c r="R2599">
        <v>3.1680000000000001</v>
      </c>
      <c r="S2599">
        <v>19.007999999999999</v>
      </c>
      <c r="T2599">
        <v>6</v>
      </c>
      <c r="U2599">
        <v>0</v>
      </c>
      <c r="V2599">
        <v>0</v>
      </c>
      <c r="W2599">
        <v>0</v>
      </c>
      <c r="X2599">
        <v>0</v>
      </c>
      <c r="Y2599" s="3">
        <f t="shared" si="280"/>
        <v>4.666666666666667</v>
      </c>
      <c r="Z2599" s="3">
        <f t="shared" si="281"/>
        <v>4.666666666666667</v>
      </c>
      <c r="AA2599" s="3">
        <f t="shared" si="282"/>
        <v>56</v>
      </c>
      <c r="AB2599">
        <f>VLOOKUP(F2599,'Producto temporal'!A:F,6,0)</f>
        <v>60</v>
      </c>
      <c r="AC2599" s="9" t="str">
        <f t="shared" si="283"/>
        <v>OK</v>
      </c>
      <c r="AD2599" s="9" t="str">
        <f t="shared" si="284"/>
        <v>OK</v>
      </c>
      <c r="AE2599" s="9" t="str">
        <f t="shared" si="285"/>
        <v>OK</v>
      </c>
      <c r="AF2599" s="10">
        <f t="shared" si="286"/>
        <v>11</v>
      </c>
    </row>
    <row r="2600" spans="1:32" x14ac:dyDescent="0.3">
      <c r="A2600" s="1">
        <v>45447</v>
      </c>
      <c r="B2600">
        <v>305</v>
      </c>
      <c r="C2600" t="s">
        <v>315</v>
      </c>
      <c r="D2600" t="s">
        <v>316</v>
      </c>
      <c r="E2600" t="s">
        <v>184</v>
      </c>
      <c r="F2600">
        <v>1003941</v>
      </c>
      <c r="G2600" t="s">
        <v>33</v>
      </c>
      <c r="H2600" t="s">
        <v>28</v>
      </c>
      <c r="I2600" t="s">
        <v>29</v>
      </c>
      <c r="J2600" t="s">
        <v>30</v>
      </c>
      <c r="K2600">
        <v>0</v>
      </c>
      <c r="L2600" t="s">
        <v>31</v>
      </c>
      <c r="M2600" t="s">
        <v>32</v>
      </c>
      <c r="N2600">
        <v>2</v>
      </c>
      <c r="O2600">
        <v>1</v>
      </c>
      <c r="P2600">
        <v>1</v>
      </c>
      <c r="Q2600">
        <v>20</v>
      </c>
      <c r="R2600">
        <v>2.3220000000000001</v>
      </c>
      <c r="S2600">
        <v>11.61</v>
      </c>
      <c r="T2600">
        <v>5</v>
      </c>
      <c r="U2600">
        <v>1</v>
      </c>
      <c r="V2600">
        <v>0</v>
      </c>
      <c r="W2600">
        <v>0</v>
      </c>
      <c r="X2600">
        <v>0</v>
      </c>
      <c r="Y2600" s="3">
        <f t="shared" si="280"/>
        <v>5.6</v>
      </c>
      <c r="Z2600" s="3">
        <f t="shared" si="281"/>
        <v>5.6</v>
      </c>
      <c r="AA2600" s="3">
        <f t="shared" si="282"/>
        <v>112</v>
      </c>
      <c r="AB2600">
        <f>VLOOKUP(F2600,'Producto temporal'!A:F,6,0)</f>
        <v>60</v>
      </c>
      <c r="AC2600" s="9" t="str">
        <f t="shared" si="283"/>
        <v>OK</v>
      </c>
      <c r="AD2600" s="9" t="str">
        <f t="shared" si="284"/>
        <v>OK</v>
      </c>
      <c r="AE2600" s="9" t="str">
        <f t="shared" si="285"/>
        <v>BAJAR MASTERPACK</v>
      </c>
      <c r="AF2600" s="10">
        <f t="shared" si="286"/>
        <v>9</v>
      </c>
    </row>
    <row r="2601" spans="1:32" x14ac:dyDescent="0.3">
      <c r="A2601" s="1">
        <v>45447</v>
      </c>
      <c r="B2601">
        <v>305</v>
      </c>
      <c r="C2601" t="s">
        <v>315</v>
      </c>
      <c r="D2601" t="s">
        <v>316</v>
      </c>
      <c r="E2601" t="s">
        <v>184</v>
      </c>
      <c r="F2601">
        <v>1010020</v>
      </c>
      <c r="G2601" t="s">
        <v>34</v>
      </c>
      <c r="H2601" t="s">
        <v>28</v>
      </c>
      <c r="I2601" t="s">
        <v>29</v>
      </c>
      <c r="J2601" t="s">
        <v>30</v>
      </c>
      <c r="K2601">
        <v>0</v>
      </c>
      <c r="L2601" t="s">
        <v>31</v>
      </c>
      <c r="M2601" t="s">
        <v>32</v>
      </c>
      <c r="N2601">
        <v>2</v>
      </c>
      <c r="O2601">
        <v>1</v>
      </c>
      <c r="P2601">
        <v>1</v>
      </c>
      <c r="Q2601">
        <v>12</v>
      </c>
      <c r="R2601">
        <v>3.02501</v>
      </c>
      <c r="S2601">
        <v>18.201599999999999</v>
      </c>
      <c r="T2601">
        <v>6</v>
      </c>
      <c r="U2601">
        <v>1</v>
      </c>
      <c r="V2601">
        <v>0</v>
      </c>
      <c r="W2601">
        <v>0</v>
      </c>
      <c r="X2601">
        <v>0</v>
      </c>
      <c r="Y2601" s="3">
        <f t="shared" si="280"/>
        <v>4.666666666666667</v>
      </c>
      <c r="Z2601" s="3">
        <f t="shared" si="281"/>
        <v>4.666666666666667</v>
      </c>
      <c r="AA2601" s="3">
        <f t="shared" si="282"/>
        <v>56</v>
      </c>
      <c r="AB2601">
        <f>VLOOKUP(F2601,'Producto temporal'!A:F,6,0)</f>
        <v>60</v>
      </c>
      <c r="AC2601" s="9" t="str">
        <f t="shared" si="283"/>
        <v>OK</v>
      </c>
      <c r="AD2601" s="9" t="str">
        <f t="shared" si="284"/>
        <v>OK</v>
      </c>
      <c r="AE2601" s="9" t="str">
        <f t="shared" si="285"/>
        <v>OK</v>
      </c>
      <c r="AF2601" s="10">
        <f t="shared" si="286"/>
        <v>11</v>
      </c>
    </row>
    <row r="2602" spans="1:32" x14ac:dyDescent="0.3">
      <c r="A2602" s="1">
        <v>45447</v>
      </c>
      <c r="B2602">
        <v>305</v>
      </c>
      <c r="C2602" t="s">
        <v>315</v>
      </c>
      <c r="D2602" t="s">
        <v>316</v>
      </c>
      <c r="E2602" t="s">
        <v>184</v>
      </c>
      <c r="F2602">
        <v>1010290</v>
      </c>
      <c r="G2602" t="s">
        <v>35</v>
      </c>
      <c r="H2602" t="s">
        <v>28</v>
      </c>
      <c r="I2602" t="s">
        <v>29</v>
      </c>
      <c r="J2602" t="s">
        <v>30</v>
      </c>
      <c r="K2602">
        <v>0</v>
      </c>
      <c r="L2602" t="s">
        <v>31</v>
      </c>
      <c r="M2602" t="s">
        <v>32</v>
      </c>
      <c r="N2602">
        <v>5</v>
      </c>
      <c r="O2602">
        <v>1</v>
      </c>
      <c r="P2602">
        <v>1</v>
      </c>
      <c r="Q2602">
        <v>6</v>
      </c>
      <c r="R2602">
        <v>3.62</v>
      </c>
      <c r="S2602">
        <v>7.24</v>
      </c>
      <c r="T2602">
        <v>2</v>
      </c>
      <c r="U2602">
        <v>1</v>
      </c>
      <c r="V2602">
        <v>0</v>
      </c>
      <c r="W2602">
        <v>0</v>
      </c>
      <c r="X2602">
        <v>0</v>
      </c>
      <c r="Y2602" s="3">
        <f t="shared" si="280"/>
        <v>14</v>
      </c>
      <c r="Z2602" s="3">
        <f t="shared" si="281"/>
        <v>14</v>
      </c>
      <c r="AA2602" s="3">
        <f t="shared" si="282"/>
        <v>84</v>
      </c>
      <c r="AB2602">
        <f>VLOOKUP(F2602,'Producto temporal'!A:F,6,0)</f>
        <v>60</v>
      </c>
      <c r="AC2602" s="9" t="str">
        <f t="shared" si="283"/>
        <v>OK</v>
      </c>
      <c r="AD2602" s="9" t="str">
        <f t="shared" si="284"/>
        <v>OK</v>
      </c>
      <c r="AE2602" s="9" t="str">
        <f t="shared" si="285"/>
        <v>BAJAR MASTERPACK</v>
      </c>
      <c r="AF2602" s="10">
        <f t="shared" si="286"/>
        <v>3</v>
      </c>
    </row>
    <row r="2603" spans="1:32" x14ac:dyDescent="0.3">
      <c r="A2603" s="1">
        <v>45447</v>
      </c>
      <c r="B2603">
        <v>305</v>
      </c>
      <c r="C2603" t="s">
        <v>315</v>
      </c>
      <c r="D2603" t="s">
        <v>316</v>
      </c>
      <c r="E2603" t="s">
        <v>184</v>
      </c>
      <c r="F2603">
        <v>1010291</v>
      </c>
      <c r="G2603" t="s">
        <v>36</v>
      </c>
      <c r="H2603" t="s">
        <v>28</v>
      </c>
      <c r="I2603" t="s">
        <v>29</v>
      </c>
      <c r="J2603" t="s">
        <v>30</v>
      </c>
      <c r="K2603">
        <v>0</v>
      </c>
      <c r="L2603" t="s">
        <v>31</v>
      </c>
      <c r="M2603" t="s">
        <v>32</v>
      </c>
      <c r="N2603">
        <v>2</v>
      </c>
      <c r="O2603">
        <v>1</v>
      </c>
      <c r="P2603">
        <v>1</v>
      </c>
      <c r="Q2603">
        <v>6</v>
      </c>
      <c r="R2603">
        <v>3.62</v>
      </c>
      <c r="S2603">
        <v>14.48</v>
      </c>
      <c r="T2603">
        <v>4</v>
      </c>
      <c r="U2603">
        <v>1</v>
      </c>
      <c r="V2603">
        <v>0</v>
      </c>
      <c r="W2603">
        <v>0</v>
      </c>
      <c r="X2603">
        <v>4</v>
      </c>
      <c r="Y2603" s="3">
        <f t="shared" si="280"/>
        <v>7</v>
      </c>
      <c r="Z2603" s="3">
        <f t="shared" si="281"/>
        <v>7</v>
      </c>
      <c r="AA2603" s="3">
        <f t="shared" si="282"/>
        <v>42</v>
      </c>
      <c r="AB2603">
        <f>VLOOKUP(F2603,'Producto temporal'!A:F,6,0)</f>
        <v>60</v>
      </c>
      <c r="AC2603" s="9" t="str">
        <f t="shared" si="283"/>
        <v>OK</v>
      </c>
      <c r="AD2603" s="9" t="str">
        <f t="shared" si="284"/>
        <v>OK</v>
      </c>
      <c r="AE2603" s="9" t="str">
        <f t="shared" si="285"/>
        <v>OK</v>
      </c>
      <c r="AF2603" s="10">
        <f t="shared" si="286"/>
        <v>7</v>
      </c>
    </row>
    <row r="2604" spans="1:32" x14ac:dyDescent="0.3">
      <c r="A2604" s="1">
        <v>45447</v>
      </c>
      <c r="B2604">
        <v>305</v>
      </c>
      <c r="C2604" t="s">
        <v>315</v>
      </c>
      <c r="D2604" t="s">
        <v>316</v>
      </c>
      <c r="E2604" t="s">
        <v>184</v>
      </c>
      <c r="F2604">
        <v>1010783</v>
      </c>
      <c r="G2604" t="s">
        <v>37</v>
      </c>
      <c r="H2604" t="s">
        <v>28</v>
      </c>
      <c r="I2604" t="s">
        <v>29</v>
      </c>
      <c r="J2604" t="s">
        <v>30</v>
      </c>
      <c r="K2604">
        <v>0</v>
      </c>
      <c r="L2604" t="s">
        <v>31</v>
      </c>
      <c r="M2604" t="s">
        <v>32</v>
      </c>
      <c r="N2604">
        <v>0</v>
      </c>
      <c r="O2604">
        <v>1</v>
      </c>
      <c r="P2604">
        <v>1</v>
      </c>
      <c r="Q2604">
        <v>12</v>
      </c>
      <c r="R2604">
        <v>3.04121</v>
      </c>
      <c r="S2604">
        <v>71.170349999999999</v>
      </c>
      <c r="T2604">
        <v>23</v>
      </c>
      <c r="U2604">
        <v>0</v>
      </c>
      <c r="V2604">
        <v>0</v>
      </c>
      <c r="W2604">
        <v>0</v>
      </c>
      <c r="X2604">
        <v>0</v>
      </c>
      <c r="Y2604" s="3">
        <f t="shared" si="280"/>
        <v>1.2173913043478262</v>
      </c>
      <c r="Z2604" s="3">
        <f t="shared" si="281"/>
        <v>1.2173913043478262</v>
      </c>
      <c r="AA2604" s="3">
        <f t="shared" si="282"/>
        <v>14.608695652173914</v>
      </c>
      <c r="AB2604">
        <f>VLOOKUP(F2604,'Producto temporal'!A:F,6,0)</f>
        <v>60</v>
      </c>
      <c r="AC2604" s="9" t="str">
        <f t="shared" si="283"/>
        <v>OK</v>
      </c>
      <c r="AD2604" s="9" t="str">
        <f t="shared" si="284"/>
        <v>OK</v>
      </c>
      <c r="AE2604" s="9" t="str">
        <f t="shared" si="285"/>
        <v>OK</v>
      </c>
      <c r="AF2604" s="10">
        <f t="shared" si="286"/>
        <v>43</v>
      </c>
    </row>
    <row r="2605" spans="1:32" x14ac:dyDescent="0.3">
      <c r="A2605" s="1">
        <v>45447</v>
      </c>
      <c r="B2605">
        <v>305</v>
      </c>
      <c r="C2605" t="s">
        <v>315</v>
      </c>
      <c r="D2605" t="s">
        <v>316</v>
      </c>
      <c r="E2605" t="s">
        <v>184</v>
      </c>
      <c r="F2605">
        <v>1011679</v>
      </c>
      <c r="G2605" t="s">
        <v>38</v>
      </c>
      <c r="H2605" t="s">
        <v>28</v>
      </c>
      <c r="I2605" t="s">
        <v>29</v>
      </c>
      <c r="J2605" t="s">
        <v>30</v>
      </c>
      <c r="K2605">
        <v>0</v>
      </c>
      <c r="L2605" t="s">
        <v>31</v>
      </c>
      <c r="M2605" t="s">
        <v>32</v>
      </c>
      <c r="N2605">
        <v>2</v>
      </c>
      <c r="O2605">
        <v>1</v>
      </c>
      <c r="P2605">
        <v>1</v>
      </c>
      <c r="Q2605">
        <v>12</v>
      </c>
      <c r="R2605">
        <v>2.3849999999999998</v>
      </c>
      <c r="S2605">
        <v>0</v>
      </c>
      <c r="T2605">
        <v>0</v>
      </c>
      <c r="U2605">
        <v>1</v>
      </c>
      <c r="V2605">
        <v>0</v>
      </c>
      <c r="W2605">
        <v>0</v>
      </c>
      <c r="X2605">
        <v>0</v>
      </c>
      <c r="Y2605" s="3" t="str">
        <f t="shared" si="280"/>
        <v>PRODUCTO SIN VENTA</v>
      </c>
      <c r="Z2605" s="3" t="str">
        <f t="shared" si="281"/>
        <v>PRODUCTO SIN VENTA</v>
      </c>
      <c r="AA2605" s="3" t="str">
        <f t="shared" si="282"/>
        <v>PRODUCTO SIN VENTA</v>
      </c>
      <c r="AB2605">
        <f>VLOOKUP(F2605,'Producto temporal'!A:F,6,0)</f>
        <v>60</v>
      </c>
      <c r="AC2605" s="9" t="str">
        <f t="shared" si="283"/>
        <v>PRODUCTO SIN VENTA</v>
      </c>
      <c r="AD2605" s="9" t="str">
        <f t="shared" si="284"/>
        <v>PRODUCTO SIN VENTA</v>
      </c>
      <c r="AE2605" s="9" t="str">
        <f t="shared" si="285"/>
        <v>PRODUCTO SIN VENTA</v>
      </c>
      <c r="AF2605" s="10">
        <f t="shared" si="286"/>
        <v>0</v>
      </c>
    </row>
    <row r="2606" spans="1:32" x14ac:dyDescent="0.3">
      <c r="A2606" s="1">
        <v>45447</v>
      </c>
      <c r="B2606">
        <v>305</v>
      </c>
      <c r="C2606" t="s">
        <v>315</v>
      </c>
      <c r="D2606" t="s">
        <v>316</v>
      </c>
      <c r="E2606" t="s">
        <v>184</v>
      </c>
      <c r="F2606">
        <v>1011885</v>
      </c>
      <c r="G2606" t="s">
        <v>39</v>
      </c>
      <c r="H2606" t="s">
        <v>28</v>
      </c>
      <c r="I2606" t="s">
        <v>29</v>
      </c>
      <c r="J2606" t="s">
        <v>30</v>
      </c>
      <c r="K2606">
        <v>0</v>
      </c>
      <c r="L2606" t="s">
        <v>31</v>
      </c>
      <c r="M2606" t="s">
        <v>32</v>
      </c>
      <c r="N2606">
        <v>2</v>
      </c>
      <c r="O2606">
        <v>3</v>
      </c>
      <c r="P2606">
        <v>1</v>
      </c>
      <c r="Q2606">
        <v>12</v>
      </c>
      <c r="R2606">
        <v>2.3849999999999998</v>
      </c>
      <c r="S2606">
        <v>4.7699999999999996</v>
      </c>
      <c r="T2606">
        <v>2</v>
      </c>
      <c r="U2606">
        <v>1</v>
      </c>
      <c r="V2606">
        <v>0</v>
      </c>
      <c r="W2606">
        <v>0</v>
      </c>
      <c r="X2606">
        <v>0</v>
      </c>
      <c r="Y2606" s="3">
        <f t="shared" si="280"/>
        <v>42</v>
      </c>
      <c r="Z2606" s="3">
        <f t="shared" si="281"/>
        <v>14</v>
      </c>
      <c r="AA2606" s="3">
        <f t="shared" si="282"/>
        <v>168</v>
      </c>
      <c r="AB2606">
        <f>VLOOKUP(F2606,'Producto temporal'!A:F,6,0)</f>
        <v>60</v>
      </c>
      <c r="AC2606" s="9" t="str">
        <f t="shared" si="283"/>
        <v>OK</v>
      </c>
      <c r="AD2606" s="9" t="str">
        <f t="shared" si="284"/>
        <v>OK</v>
      </c>
      <c r="AE2606" s="9" t="str">
        <f t="shared" si="285"/>
        <v>BAJAR MASTERPACK</v>
      </c>
      <c r="AF2606" s="10">
        <f t="shared" si="286"/>
        <v>3</v>
      </c>
    </row>
    <row r="2607" spans="1:32" x14ac:dyDescent="0.3">
      <c r="A2607" s="1">
        <v>45447</v>
      </c>
      <c r="B2607">
        <v>305</v>
      </c>
      <c r="C2607" t="s">
        <v>315</v>
      </c>
      <c r="D2607" t="s">
        <v>316</v>
      </c>
      <c r="E2607" t="s">
        <v>184</v>
      </c>
      <c r="F2607">
        <v>1012657</v>
      </c>
      <c r="G2607" t="s">
        <v>40</v>
      </c>
      <c r="H2607" t="s">
        <v>28</v>
      </c>
      <c r="I2607" t="s">
        <v>29</v>
      </c>
      <c r="J2607" t="s">
        <v>30</v>
      </c>
      <c r="K2607">
        <v>0</v>
      </c>
      <c r="L2607" t="s">
        <v>31</v>
      </c>
      <c r="M2607" t="s">
        <v>32</v>
      </c>
      <c r="N2607">
        <v>5</v>
      </c>
      <c r="O2607">
        <v>1</v>
      </c>
      <c r="P2607">
        <v>1</v>
      </c>
      <c r="Q2607">
        <v>12</v>
      </c>
      <c r="R2607">
        <v>3.0294400000000001</v>
      </c>
      <c r="S2607">
        <v>6.1815199999999999</v>
      </c>
      <c r="T2607">
        <v>2</v>
      </c>
      <c r="U2607">
        <v>1</v>
      </c>
      <c r="V2607">
        <v>0</v>
      </c>
      <c r="W2607">
        <v>0</v>
      </c>
      <c r="X2607">
        <v>0</v>
      </c>
      <c r="Y2607" s="3">
        <f t="shared" si="280"/>
        <v>14</v>
      </c>
      <c r="Z2607" s="3">
        <f t="shared" si="281"/>
        <v>14</v>
      </c>
      <c r="AA2607" s="3">
        <f t="shared" si="282"/>
        <v>168</v>
      </c>
      <c r="AB2607">
        <f>VLOOKUP(F2607,'Producto temporal'!A:F,6,0)</f>
        <v>60</v>
      </c>
      <c r="AC2607" s="9" t="str">
        <f t="shared" si="283"/>
        <v>OK</v>
      </c>
      <c r="AD2607" s="9" t="str">
        <f t="shared" si="284"/>
        <v>OK</v>
      </c>
      <c r="AE2607" s="9" t="str">
        <f t="shared" si="285"/>
        <v>BAJAR MASTERPACK</v>
      </c>
      <c r="AF2607" s="10">
        <f t="shared" si="286"/>
        <v>3</v>
      </c>
    </row>
    <row r="2608" spans="1:32" x14ac:dyDescent="0.3">
      <c r="A2608" s="1">
        <v>45447</v>
      </c>
      <c r="B2608">
        <v>305</v>
      </c>
      <c r="C2608" t="s">
        <v>315</v>
      </c>
      <c r="D2608" t="s">
        <v>316</v>
      </c>
      <c r="E2608" t="s">
        <v>184</v>
      </c>
      <c r="F2608">
        <v>1012658</v>
      </c>
      <c r="G2608" t="s">
        <v>41</v>
      </c>
      <c r="H2608" t="s">
        <v>28</v>
      </c>
      <c r="I2608" t="s">
        <v>29</v>
      </c>
      <c r="J2608" t="s">
        <v>30</v>
      </c>
      <c r="K2608">
        <v>0</v>
      </c>
      <c r="L2608" t="s">
        <v>31</v>
      </c>
      <c r="M2608" t="s">
        <v>32</v>
      </c>
      <c r="N2608">
        <v>6</v>
      </c>
      <c r="O2608">
        <v>1</v>
      </c>
      <c r="P2608">
        <v>1</v>
      </c>
      <c r="Q2608">
        <v>12</v>
      </c>
      <c r="R2608">
        <v>2.6459999999999999</v>
      </c>
      <c r="S2608">
        <v>5.2919999999999998</v>
      </c>
      <c r="T2608">
        <v>2</v>
      </c>
      <c r="U2608">
        <v>1</v>
      </c>
      <c r="V2608">
        <v>0</v>
      </c>
      <c r="W2608">
        <v>0</v>
      </c>
      <c r="X2608">
        <v>0</v>
      </c>
      <c r="Y2608" s="3">
        <f t="shared" si="280"/>
        <v>14</v>
      </c>
      <c r="Z2608" s="3">
        <f t="shared" si="281"/>
        <v>14</v>
      </c>
      <c r="AA2608" s="3">
        <f t="shared" si="282"/>
        <v>168</v>
      </c>
      <c r="AB2608">
        <f>VLOOKUP(F2608,'Producto temporal'!A:F,6,0)</f>
        <v>60</v>
      </c>
      <c r="AC2608" s="9" t="str">
        <f t="shared" si="283"/>
        <v>OK</v>
      </c>
      <c r="AD2608" s="9" t="str">
        <f t="shared" si="284"/>
        <v>OK</v>
      </c>
      <c r="AE2608" s="9" t="str">
        <f t="shared" si="285"/>
        <v>BAJAR MASTERPACK</v>
      </c>
      <c r="AF2608" s="10">
        <f t="shared" si="286"/>
        <v>3</v>
      </c>
    </row>
    <row r="2609" spans="1:32" x14ac:dyDescent="0.3">
      <c r="A2609" s="1">
        <v>45447</v>
      </c>
      <c r="B2609">
        <v>305</v>
      </c>
      <c r="C2609" t="s">
        <v>315</v>
      </c>
      <c r="D2609" t="s">
        <v>316</v>
      </c>
      <c r="E2609" t="s">
        <v>184</v>
      </c>
      <c r="F2609">
        <v>1013898</v>
      </c>
      <c r="G2609" t="s">
        <v>42</v>
      </c>
      <c r="H2609" t="s">
        <v>28</v>
      </c>
      <c r="I2609" t="s">
        <v>29</v>
      </c>
      <c r="J2609" t="s">
        <v>30</v>
      </c>
      <c r="K2609">
        <v>0</v>
      </c>
      <c r="L2609" t="s">
        <v>31</v>
      </c>
      <c r="M2609" t="s">
        <v>32</v>
      </c>
      <c r="N2609">
        <v>4</v>
      </c>
      <c r="O2609">
        <v>3</v>
      </c>
      <c r="P2609">
        <v>1</v>
      </c>
      <c r="Q2609">
        <v>12</v>
      </c>
      <c r="R2609">
        <v>3.3237999999999999</v>
      </c>
      <c r="S2609">
        <v>0</v>
      </c>
      <c r="T2609">
        <v>0</v>
      </c>
      <c r="U2609">
        <v>1</v>
      </c>
      <c r="V2609">
        <v>0</v>
      </c>
      <c r="W2609">
        <v>0</v>
      </c>
      <c r="X2609">
        <v>0</v>
      </c>
      <c r="Y2609" s="3" t="str">
        <f t="shared" si="280"/>
        <v>PRODUCTO SIN VENTA</v>
      </c>
      <c r="Z2609" s="3" t="str">
        <f t="shared" si="281"/>
        <v>PRODUCTO SIN VENTA</v>
      </c>
      <c r="AA2609" s="3" t="str">
        <f t="shared" si="282"/>
        <v>PRODUCTO SIN VENTA</v>
      </c>
      <c r="AB2609">
        <f>VLOOKUP(F2609,'Producto temporal'!A:F,6,0)</f>
        <v>60</v>
      </c>
      <c r="AC2609" s="9" t="str">
        <f t="shared" si="283"/>
        <v>PRODUCTO SIN VENTA</v>
      </c>
      <c r="AD2609" s="9" t="str">
        <f t="shared" si="284"/>
        <v>PRODUCTO SIN VENTA</v>
      </c>
      <c r="AE2609" s="9" t="str">
        <f t="shared" si="285"/>
        <v>PRODUCTO SIN VENTA</v>
      </c>
      <c r="AF2609" s="10">
        <f t="shared" si="286"/>
        <v>0</v>
      </c>
    </row>
    <row r="2610" spans="1:32" x14ac:dyDescent="0.3">
      <c r="A2610" s="1">
        <v>45447</v>
      </c>
      <c r="B2610">
        <v>307</v>
      </c>
      <c r="C2610" t="s">
        <v>317</v>
      </c>
      <c r="D2610" t="s">
        <v>25</v>
      </c>
      <c r="E2610" t="s">
        <v>184</v>
      </c>
      <c r="F2610">
        <v>1003938</v>
      </c>
      <c r="G2610" t="s">
        <v>27</v>
      </c>
      <c r="H2610" t="s">
        <v>28</v>
      </c>
      <c r="I2610" t="s">
        <v>29</v>
      </c>
      <c r="J2610" t="s">
        <v>30</v>
      </c>
      <c r="K2610">
        <v>0</v>
      </c>
      <c r="L2610" t="s">
        <v>31</v>
      </c>
      <c r="M2610" t="s">
        <v>32</v>
      </c>
      <c r="N2610">
        <v>5</v>
      </c>
      <c r="O2610">
        <v>1</v>
      </c>
      <c r="P2610">
        <v>1</v>
      </c>
      <c r="Q2610">
        <v>12</v>
      </c>
      <c r="R2610">
        <v>3.1680000000000001</v>
      </c>
      <c r="S2610">
        <v>3.1680000000000001</v>
      </c>
      <c r="T2610">
        <v>1</v>
      </c>
      <c r="U2610">
        <v>1</v>
      </c>
      <c r="V2610">
        <v>0</v>
      </c>
      <c r="W2610">
        <v>0</v>
      </c>
      <c r="X2610">
        <v>0</v>
      </c>
      <c r="Y2610" s="3">
        <f t="shared" si="280"/>
        <v>28</v>
      </c>
      <c r="Z2610" s="3">
        <f t="shared" si="281"/>
        <v>28</v>
      </c>
      <c r="AA2610" s="3">
        <f t="shared" si="282"/>
        <v>336</v>
      </c>
      <c r="AB2610">
        <f>VLOOKUP(F2610,'Producto temporal'!A:F,6,0)</f>
        <v>60</v>
      </c>
      <c r="AC2610" s="9" t="str">
        <f t="shared" si="283"/>
        <v>OK</v>
      </c>
      <c r="AD2610" s="9" t="str">
        <f t="shared" si="284"/>
        <v>OK</v>
      </c>
      <c r="AE2610" s="9" t="str">
        <f t="shared" si="285"/>
        <v>BAJAR MASTERPACK</v>
      </c>
      <c r="AF2610" s="10">
        <f t="shared" si="286"/>
        <v>1</v>
      </c>
    </row>
    <row r="2611" spans="1:32" x14ac:dyDescent="0.3">
      <c r="A2611" s="1">
        <v>45447</v>
      </c>
      <c r="B2611">
        <v>307</v>
      </c>
      <c r="C2611" t="s">
        <v>317</v>
      </c>
      <c r="D2611" t="s">
        <v>25</v>
      </c>
      <c r="E2611" t="s">
        <v>184</v>
      </c>
      <c r="F2611">
        <v>1003941</v>
      </c>
      <c r="G2611" t="s">
        <v>33</v>
      </c>
      <c r="H2611" t="s">
        <v>28</v>
      </c>
      <c r="I2611" t="s">
        <v>29</v>
      </c>
      <c r="J2611" t="s">
        <v>30</v>
      </c>
      <c r="K2611">
        <v>0</v>
      </c>
      <c r="L2611" t="s">
        <v>31</v>
      </c>
      <c r="M2611" t="s">
        <v>32</v>
      </c>
      <c r="N2611">
        <v>1</v>
      </c>
      <c r="O2611">
        <v>1</v>
      </c>
      <c r="P2611">
        <v>1</v>
      </c>
      <c r="Q2611">
        <v>20</v>
      </c>
      <c r="R2611">
        <v>2.3220000000000001</v>
      </c>
      <c r="S2611">
        <v>25.542000000000002</v>
      </c>
      <c r="T2611">
        <v>11</v>
      </c>
      <c r="U2611">
        <v>1</v>
      </c>
      <c r="V2611">
        <v>0</v>
      </c>
      <c r="W2611">
        <v>2</v>
      </c>
      <c r="X2611">
        <v>0</v>
      </c>
      <c r="Y2611" s="3">
        <f t="shared" si="280"/>
        <v>2.5454545454545454</v>
      </c>
      <c r="Z2611" s="3">
        <f t="shared" si="281"/>
        <v>2.5454545454545454</v>
      </c>
      <c r="AA2611" s="3">
        <f t="shared" si="282"/>
        <v>50.909090909090914</v>
      </c>
      <c r="AB2611">
        <f>VLOOKUP(F2611,'Producto temporal'!A:F,6,0)</f>
        <v>60</v>
      </c>
      <c r="AC2611" s="9" t="str">
        <f t="shared" si="283"/>
        <v>OK</v>
      </c>
      <c r="AD2611" s="9" t="str">
        <f t="shared" si="284"/>
        <v>OK</v>
      </c>
      <c r="AE2611" s="9" t="str">
        <f t="shared" si="285"/>
        <v>OK</v>
      </c>
      <c r="AF2611" s="10">
        <f t="shared" si="286"/>
        <v>20</v>
      </c>
    </row>
    <row r="2612" spans="1:32" x14ac:dyDescent="0.3">
      <c r="A2612" s="1">
        <v>45447</v>
      </c>
      <c r="B2612">
        <v>307</v>
      </c>
      <c r="C2612" t="s">
        <v>317</v>
      </c>
      <c r="D2612" t="s">
        <v>25</v>
      </c>
      <c r="E2612" t="s">
        <v>184</v>
      </c>
      <c r="F2612">
        <v>1010020</v>
      </c>
      <c r="G2612" t="s">
        <v>34</v>
      </c>
      <c r="H2612" t="s">
        <v>28</v>
      </c>
      <c r="I2612" t="s">
        <v>29</v>
      </c>
      <c r="J2612" t="s">
        <v>30</v>
      </c>
      <c r="K2612">
        <v>0</v>
      </c>
      <c r="L2612" t="s">
        <v>31</v>
      </c>
      <c r="M2612" t="s">
        <v>32</v>
      </c>
      <c r="N2612">
        <v>10</v>
      </c>
      <c r="O2612">
        <v>1</v>
      </c>
      <c r="P2612">
        <v>1</v>
      </c>
      <c r="Q2612">
        <v>12</v>
      </c>
      <c r="R2612">
        <v>3.02501</v>
      </c>
      <c r="S2612">
        <v>34.070630000000001</v>
      </c>
      <c r="T2612">
        <v>11</v>
      </c>
      <c r="U2612">
        <v>1</v>
      </c>
      <c r="V2612">
        <v>0</v>
      </c>
      <c r="W2612">
        <v>0</v>
      </c>
      <c r="X2612">
        <v>0</v>
      </c>
      <c r="Y2612" s="3">
        <f t="shared" si="280"/>
        <v>2.5454545454545454</v>
      </c>
      <c r="Z2612" s="3">
        <f t="shared" si="281"/>
        <v>2.5454545454545454</v>
      </c>
      <c r="AA2612" s="3">
        <f t="shared" si="282"/>
        <v>30.545454545454547</v>
      </c>
      <c r="AB2612">
        <f>VLOOKUP(F2612,'Producto temporal'!A:F,6,0)</f>
        <v>60</v>
      </c>
      <c r="AC2612" s="9" t="str">
        <f t="shared" si="283"/>
        <v>OK</v>
      </c>
      <c r="AD2612" s="9" t="str">
        <f t="shared" si="284"/>
        <v>OK</v>
      </c>
      <c r="AE2612" s="9" t="str">
        <f t="shared" si="285"/>
        <v>OK</v>
      </c>
      <c r="AF2612" s="10">
        <f t="shared" si="286"/>
        <v>20</v>
      </c>
    </row>
    <row r="2613" spans="1:32" x14ac:dyDescent="0.3">
      <c r="A2613" s="1">
        <v>45447</v>
      </c>
      <c r="B2613">
        <v>307</v>
      </c>
      <c r="C2613" t="s">
        <v>317</v>
      </c>
      <c r="D2613" t="s">
        <v>25</v>
      </c>
      <c r="E2613" t="s">
        <v>184</v>
      </c>
      <c r="F2613">
        <v>1010290</v>
      </c>
      <c r="G2613" t="s">
        <v>35</v>
      </c>
      <c r="H2613" t="s">
        <v>28</v>
      </c>
      <c r="I2613" t="s">
        <v>29</v>
      </c>
      <c r="J2613" t="s">
        <v>30</v>
      </c>
      <c r="K2613">
        <v>0</v>
      </c>
      <c r="L2613" t="s">
        <v>31</v>
      </c>
      <c r="M2613" t="s">
        <v>32</v>
      </c>
      <c r="N2613">
        <v>7</v>
      </c>
      <c r="O2613">
        <v>1</v>
      </c>
      <c r="P2613">
        <v>1</v>
      </c>
      <c r="Q2613">
        <v>6</v>
      </c>
      <c r="R2613">
        <v>3.62</v>
      </c>
      <c r="S2613">
        <v>18.100000000000001</v>
      </c>
      <c r="T2613">
        <v>5</v>
      </c>
      <c r="U2613">
        <v>1</v>
      </c>
      <c r="V2613">
        <v>0</v>
      </c>
      <c r="W2613">
        <v>0</v>
      </c>
      <c r="X2613">
        <v>0</v>
      </c>
      <c r="Y2613" s="3">
        <f t="shared" si="280"/>
        <v>5.6</v>
      </c>
      <c r="Z2613" s="3">
        <f t="shared" si="281"/>
        <v>5.6</v>
      </c>
      <c r="AA2613" s="3">
        <f t="shared" si="282"/>
        <v>33.6</v>
      </c>
      <c r="AB2613">
        <f>VLOOKUP(F2613,'Producto temporal'!A:F,6,0)</f>
        <v>60</v>
      </c>
      <c r="AC2613" s="9" t="str">
        <f t="shared" si="283"/>
        <v>OK</v>
      </c>
      <c r="AD2613" s="9" t="str">
        <f t="shared" si="284"/>
        <v>OK</v>
      </c>
      <c r="AE2613" s="9" t="str">
        <f t="shared" si="285"/>
        <v>OK</v>
      </c>
      <c r="AF2613" s="10">
        <f t="shared" si="286"/>
        <v>9</v>
      </c>
    </row>
    <row r="2614" spans="1:32" x14ac:dyDescent="0.3">
      <c r="A2614" s="1">
        <v>45447</v>
      </c>
      <c r="B2614">
        <v>307</v>
      </c>
      <c r="C2614" t="s">
        <v>317</v>
      </c>
      <c r="D2614" t="s">
        <v>25</v>
      </c>
      <c r="E2614" t="s">
        <v>184</v>
      </c>
      <c r="F2614">
        <v>1010291</v>
      </c>
      <c r="G2614" t="s">
        <v>36</v>
      </c>
      <c r="H2614" t="s">
        <v>28</v>
      </c>
      <c r="I2614" t="s">
        <v>29</v>
      </c>
      <c r="J2614" t="s">
        <v>30</v>
      </c>
      <c r="K2614">
        <v>0</v>
      </c>
      <c r="L2614" t="s">
        <v>31</v>
      </c>
      <c r="M2614" t="s">
        <v>32</v>
      </c>
      <c r="N2614">
        <v>-1</v>
      </c>
      <c r="O2614">
        <v>1</v>
      </c>
      <c r="P2614">
        <v>1</v>
      </c>
      <c r="Q2614">
        <v>6</v>
      </c>
      <c r="R2614">
        <v>3.62</v>
      </c>
      <c r="S2614">
        <v>7.24</v>
      </c>
      <c r="T2614">
        <v>2</v>
      </c>
      <c r="U2614">
        <v>0</v>
      </c>
      <c r="V2614">
        <v>0</v>
      </c>
      <c r="W2614">
        <v>0</v>
      </c>
      <c r="X2614">
        <v>6</v>
      </c>
      <c r="Y2614" s="3">
        <f t="shared" si="280"/>
        <v>14</v>
      </c>
      <c r="Z2614" s="3">
        <f t="shared" si="281"/>
        <v>14</v>
      </c>
      <c r="AA2614" s="3">
        <f t="shared" si="282"/>
        <v>84</v>
      </c>
      <c r="AB2614">
        <f>VLOOKUP(F2614,'Producto temporal'!A:F,6,0)</f>
        <v>60</v>
      </c>
      <c r="AC2614" s="9" t="str">
        <f t="shared" si="283"/>
        <v>OK</v>
      </c>
      <c r="AD2614" s="9" t="str">
        <f t="shared" si="284"/>
        <v>OK</v>
      </c>
      <c r="AE2614" s="9" t="str">
        <f t="shared" si="285"/>
        <v>BAJAR MASTERPACK</v>
      </c>
      <c r="AF2614" s="10">
        <f t="shared" si="286"/>
        <v>3</v>
      </c>
    </row>
    <row r="2615" spans="1:32" x14ac:dyDescent="0.3">
      <c r="A2615" s="1">
        <v>45447</v>
      </c>
      <c r="B2615">
        <v>307</v>
      </c>
      <c r="C2615" t="s">
        <v>317</v>
      </c>
      <c r="D2615" t="s">
        <v>25</v>
      </c>
      <c r="E2615" t="s">
        <v>184</v>
      </c>
      <c r="F2615">
        <v>1010783</v>
      </c>
      <c r="G2615" t="s">
        <v>37</v>
      </c>
      <c r="H2615" t="s">
        <v>28</v>
      </c>
      <c r="I2615" t="s">
        <v>29</v>
      </c>
      <c r="J2615" t="s">
        <v>30</v>
      </c>
      <c r="K2615">
        <v>0</v>
      </c>
      <c r="L2615" t="s">
        <v>31</v>
      </c>
      <c r="M2615" t="s">
        <v>32</v>
      </c>
      <c r="N2615">
        <v>5</v>
      </c>
      <c r="O2615">
        <v>1</v>
      </c>
      <c r="P2615">
        <v>1</v>
      </c>
      <c r="Q2615">
        <v>12</v>
      </c>
      <c r="R2615">
        <v>3.04121</v>
      </c>
      <c r="S2615">
        <v>9.17821</v>
      </c>
      <c r="T2615">
        <v>3</v>
      </c>
      <c r="U2615">
        <v>1</v>
      </c>
      <c r="V2615">
        <v>0</v>
      </c>
      <c r="W2615">
        <v>0</v>
      </c>
      <c r="X2615">
        <v>0</v>
      </c>
      <c r="Y2615" s="3">
        <f t="shared" si="280"/>
        <v>9.3333333333333339</v>
      </c>
      <c r="Z2615" s="3">
        <f t="shared" si="281"/>
        <v>9.3333333333333339</v>
      </c>
      <c r="AA2615" s="3">
        <f t="shared" si="282"/>
        <v>112</v>
      </c>
      <c r="AB2615">
        <f>VLOOKUP(F2615,'Producto temporal'!A:F,6,0)</f>
        <v>60</v>
      </c>
      <c r="AC2615" s="9" t="str">
        <f t="shared" si="283"/>
        <v>OK</v>
      </c>
      <c r="AD2615" s="9" t="str">
        <f t="shared" si="284"/>
        <v>OK</v>
      </c>
      <c r="AE2615" s="9" t="str">
        <f t="shared" si="285"/>
        <v>BAJAR MASTERPACK</v>
      </c>
      <c r="AF2615" s="10">
        <f t="shared" si="286"/>
        <v>5</v>
      </c>
    </row>
    <row r="2616" spans="1:32" x14ac:dyDescent="0.3">
      <c r="A2616" s="1">
        <v>45447</v>
      </c>
      <c r="B2616">
        <v>307</v>
      </c>
      <c r="C2616" t="s">
        <v>317</v>
      </c>
      <c r="D2616" t="s">
        <v>25</v>
      </c>
      <c r="E2616" t="s">
        <v>184</v>
      </c>
      <c r="F2616">
        <v>1011679</v>
      </c>
      <c r="G2616" t="s">
        <v>38</v>
      </c>
      <c r="H2616" t="s">
        <v>28</v>
      </c>
      <c r="I2616" t="s">
        <v>29</v>
      </c>
      <c r="J2616" t="s">
        <v>30</v>
      </c>
      <c r="K2616">
        <v>0</v>
      </c>
      <c r="L2616" t="s">
        <v>31</v>
      </c>
      <c r="M2616" t="s">
        <v>32</v>
      </c>
      <c r="N2616">
        <v>1</v>
      </c>
      <c r="O2616">
        <v>1</v>
      </c>
      <c r="P2616">
        <v>1</v>
      </c>
      <c r="Q2616">
        <v>12</v>
      </c>
      <c r="R2616">
        <v>2.3849999999999998</v>
      </c>
      <c r="S2616">
        <v>2.3849999999999998</v>
      </c>
      <c r="T2616">
        <v>1</v>
      </c>
      <c r="U2616">
        <v>1</v>
      </c>
      <c r="V2616">
        <v>0</v>
      </c>
      <c r="W2616">
        <v>2</v>
      </c>
      <c r="X2616">
        <v>0</v>
      </c>
      <c r="Y2616" s="3">
        <f t="shared" si="280"/>
        <v>28</v>
      </c>
      <c r="Z2616" s="3">
        <f t="shared" si="281"/>
        <v>28</v>
      </c>
      <c r="AA2616" s="3">
        <f t="shared" si="282"/>
        <v>336</v>
      </c>
      <c r="AB2616">
        <f>VLOOKUP(F2616,'Producto temporal'!A:F,6,0)</f>
        <v>60</v>
      </c>
      <c r="AC2616" s="9" t="str">
        <f t="shared" si="283"/>
        <v>OK</v>
      </c>
      <c r="AD2616" s="9" t="str">
        <f t="shared" si="284"/>
        <v>OK</v>
      </c>
      <c r="AE2616" s="9" t="str">
        <f t="shared" si="285"/>
        <v>BAJAR MASTERPACK</v>
      </c>
      <c r="AF2616" s="10">
        <f t="shared" si="286"/>
        <v>1</v>
      </c>
    </row>
    <row r="2617" spans="1:32" x14ac:dyDescent="0.3">
      <c r="A2617" s="1">
        <v>45447</v>
      </c>
      <c r="B2617">
        <v>307</v>
      </c>
      <c r="C2617" t="s">
        <v>317</v>
      </c>
      <c r="D2617" t="s">
        <v>25</v>
      </c>
      <c r="E2617" t="s">
        <v>184</v>
      </c>
      <c r="F2617">
        <v>1011885</v>
      </c>
      <c r="G2617" t="s">
        <v>39</v>
      </c>
      <c r="H2617" t="s">
        <v>28</v>
      </c>
      <c r="I2617" t="s">
        <v>29</v>
      </c>
      <c r="J2617" t="s">
        <v>30</v>
      </c>
      <c r="K2617">
        <v>0</v>
      </c>
      <c r="L2617" t="s">
        <v>31</v>
      </c>
      <c r="M2617" t="s">
        <v>32</v>
      </c>
      <c r="N2617">
        <v>3</v>
      </c>
      <c r="O2617">
        <v>3</v>
      </c>
      <c r="P2617">
        <v>1</v>
      </c>
      <c r="Q2617">
        <v>12</v>
      </c>
      <c r="R2617">
        <v>2.3849999999999998</v>
      </c>
      <c r="S2617">
        <v>14.31</v>
      </c>
      <c r="T2617">
        <v>6</v>
      </c>
      <c r="U2617">
        <v>1</v>
      </c>
      <c r="V2617">
        <v>0</v>
      </c>
      <c r="W2617">
        <v>0</v>
      </c>
      <c r="X2617">
        <v>0</v>
      </c>
      <c r="Y2617" s="3">
        <f t="shared" si="280"/>
        <v>14</v>
      </c>
      <c r="Z2617" s="3">
        <f t="shared" si="281"/>
        <v>4.666666666666667</v>
      </c>
      <c r="AA2617" s="3">
        <f t="shared" si="282"/>
        <v>56</v>
      </c>
      <c r="AB2617">
        <f>VLOOKUP(F2617,'Producto temporal'!A:F,6,0)</f>
        <v>60</v>
      </c>
      <c r="AC2617" s="9" t="str">
        <f t="shared" si="283"/>
        <v>OK</v>
      </c>
      <c r="AD2617" s="9" t="str">
        <f t="shared" si="284"/>
        <v>OK</v>
      </c>
      <c r="AE2617" s="9" t="str">
        <f t="shared" si="285"/>
        <v>OK</v>
      </c>
      <c r="AF2617" s="10">
        <f t="shared" si="286"/>
        <v>11</v>
      </c>
    </row>
    <row r="2618" spans="1:32" x14ac:dyDescent="0.3">
      <c r="A2618" s="1">
        <v>45447</v>
      </c>
      <c r="B2618">
        <v>307</v>
      </c>
      <c r="C2618" t="s">
        <v>317</v>
      </c>
      <c r="D2618" t="s">
        <v>25</v>
      </c>
      <c r="E2618" t="s">
        <v>184</v>
      </c>
      <c r="F2618">
        <v>1012657</v>
      </c>
      <c r="G2618" t="s">
        <v>40</v>
      </c>
      <c r="H2618" t="s">
        <v>28</v>
      </c>
      <c r="I2618" t="s">
        <v>29</v>
      </c>
      <c r="J2618" t="s">
        <v>30</v>
      </c>
      <c r="K2618">
        <v>0</v>
      </c>
      <c r="L2618" t="s">
        <v>31</v>
      </c>
      <c r="M2618" t="s">
        <v>32</v>
      </c>
      <c r="N2618">
        <v>4</v>
      </c>
      <c r="O2618">
        <v>1</v>
      </c>
      <c r="P2618">
        <v>1</v>
      </c>
      <c r="Q2618">
        <v>12</v>
      </c>
      <c r="R2618">
        <v>3.0294400000000001</v>
      </c>
      <c r="S2618">
        <v>12.274699999999999</v>
      </c>
      <c r="T2618">
        <v>4</v>
      </c>
      <c r="U2618">
        <v>1</v>
      </c>
      <c r="V2618">
        <v>0</v>
      </c>
      <c r="W2618">
        <v>0</v>
      </c>
      <c r="X2618">
        <v>0</v>
      </c>
      <c r="Y2618" s="3">
        <f t="shared" si="280"/>
        <v>7</v>
      </c>
      <c r="Z2618" s="3">
        <f t="shared" si="281"/>
        <v>7</v>
      </c>
      <c r="AA2618" s="3">
        <f t="shared" si="282"/>
        <v>84</v>
      </c>
      <c r="AB2618">
        <f>VLOOKUP(F2618,'Producto temporal'!A:F,6,0)</f>
        <v>60</v>
      </c>
      <c r="AC2618" s="9" t="str">
        <f t="shared" si="283"/>
        <v>OK</v>
      </c>
      <c r="AD2618" s="9" t="str">
        <f t="shared" si="284"/>
        <v>OK</v>
      </c>
      <c r="AE2618" s="9" t="str">
        <f t="shared" si="285"/>
        <v>BAJAR MASTERPACK</v>
      </c>
      <c r="AF2618" s="10">
        <f t="shared" si="286"/>
        <v>7</v>
      </c>
    </row>
    <row r="2619" spans="1:32" x14ac:dyDescent="0.3">
      <c r="A2619" s="1">
        <v>45447</v>
      </c>
      <c r="B2619">
        <v>307</v>
      </c>
      <c r="C2619" t="s">
        <v>317</v>
      </c>
      <c r="D2619" t="s">
        <v>25</v>
      </c>
      <c r="E2619" t="s">
        <v>184</v>
      </c>
      <c r="F2619">
        <v>1012658</v>
      </c>
      <c r="G2619" t="s">
        <v>41</v>
      </c>
      <c r="H2619" t="s">
        <v>28</v>
      </c>
      <c r="I2619" t="s">
        <v>29</v>
      </c>
      <c r="J2619" t="s">
        <v>30</v>
      </c>
      <c r="K2619">
        <v>0</v>
      </c>
      <c r="L2619" t="s">
        <v>31</v>
      </c>
      <c r="M2619" t="s">
        <v>32</v>
      </c>
      <c r="N2619">
        <v>8</v>
      </c>
      <c r="O2619">
        <v>1</v>
      </c>
      <c r="P2619">
        <v>1</v>
      </c>
      <c r="Q2619">
        <v>12</v>
      </c>
      <c r="R2619">
        <v>2.6459999999999999</v>
      </c>
      <c r="S2619">
        <v>0</v>
      </c>
      <c r="T2619">
        <v>0</v>
      </c>
      <c r="U2619">
        <v>1</v>
      </c>
      <c r="V2619">
        <v>0</v>
      </c>
      <c r="W2619">
        <v>0</v>
      </c>
      <c r="X2619">
        <v>0</v>
      </c>
      <c r="Y2619" s="3" t="str">
        <f t="shared" si="280"/>
        <v>PRODUCTO SIN VENTA</v>
      </c>
      <c r="Z2619" s="3" t="str">
        <f t="shared" si="281"/>
        <v>PRODUCTO SIN VENTA</v>
      </c>
      <c r="AA2619" s="3" t="str">
        <f t="shared" si="282"/>
        <v>PRODUCTO SIN VENTA</v>
      </c>
      <c r="AB2619">
        <f>VLOOKUP(F2619,'Producto temporal'!A:F,6,0)</f>
        <v>60</v>
      </c>
      <c r="AC2619" s="9" t="str">
        <f t="shared" si="283"/>
        <v>PRODUCTO SIN VENTA</v>
      </c>
      <c r="AD2619" s="9" t="str">
        <f t="shared" si="284"/>
        <v>PRODUCTO SIN VENTA</v>
      </c>
      <c r="AE2619" s="9" t="str">
        <f t="shared" si="285"/>
        <v>PRODUCTO SIN VENTA</v>
      </c>
      <c r="AF2619" s="10">
        <f t="shared" si="286"/>
        <v>0</v>
      </c>
    </row>
    <row r="2620" spans="1:32" x14ac:dyDescent="0.3">
      <c r="A2620" s="1">
        <v>45447</v>
      </c>
      <c r="B2620">
        <v>307</v>
      </c>
      <c r="C2620" t="s">
        <v>317</v>
      </c>
      <c r="D2620" t="s">
        <v>25</v>
      </c>
      <c r="E2620" t="s">
        <v>184</v>
      </c>
      <c r="F2620">
        <v>1013898</v>
      </c>
      <c r="G2620" t="s">
        <v>42</v>
      </c>
      <c r="H2620" t="s">
        <v>28</v>
      </c>
      <c r="I2620" t="s">
        <v>29</v>
      </c>
      <c r="J2620" t="s">
        <v>30</v>
      </c>
      <c r="K2620">
        <v>0</v>
      </c>
      <c r="L2620" t="s">
        <v>31</v>
      </c>
      <c r="M2620" t="s">
        <v>32</v>
      </c>
      <c r="N2620">
        <v>6</v>
      </c>
      <c r="O2620">
        <v>3</v>
      </c>
      <c r="P2620">
        <v>1</v>
      </c>
      <c r="Q2620">
        <v>12</v>
      </c>
      <c r="R2620">
        <v>3.3237999999999999</v>
      </c>
      <c r="S2620">
        <v>10.13236</v>
      </c>
      <c r="T2620">
        <v>3</v>
      </c>
      <c r="U2620">
        <v>1</v>
      </c>
      <c r="V2620">
        <v>0</v>
      </c>
      <c r="W2620">
        <v>0</v>
      </c>
      <c r="X2620">
        <v>0</v>
      </c>
      <c r="Y2620" s="3">
        <f t="shared" si="280"/>
        <v>28</v>
      </c>
      <c r="Z2620" s="3">
        <f t="shared" si="281"/>
        <v>9.3333333333333339</v>
      </c>
      <c r="AA2620" s="3">
        <f t="shared" si="282"/>
        <v>112</v>
      </c>
      <c r="AB2620">
        <f>VLOOKUP(F2620,'Producto temporal'!A:F,6,0)</f>
        <v>60</v>
      </c>
      <c r="AC2620" s="9" t="str">
        <f t="shared" si="283"/>
        <v>OK</v>
      </c>
      <c r="AD2620" s="9" t="str">
        <f t="shared" si="284"/>
        <v>OK</v>
      </c>
      <c r="AE2620" s="9" t="str">
        <f t="shared" si="285"/>
        <v>BAJAR MASTERPACK</v>
      </c>
      <c r="AF2620" s="10">
        <f t="shared" si="286"/>
        <v>5</v>
      </c>
    </row>
    <row r="2621" spans="1:32" x14ac:dyDescent="0.3">
      <c r="A2621" s="1">
        <v>45447</v>
      </c>
      <c r="B2621">
        <v>309</v>
      </c>
      <c r="C2621" t="s">
        <v>318</v>
      </c>
      <c r="D2621" t="s">
        <v>46</v>
      </c>
      <c r="E2621" t="s">
        <v>184</v>
      </c>
      <c r="F2621">
        <v>1003938</v>
      </c>
      <c r="G2621" t="s">
        <v>27</v>
      </c>
      <c r="H2621" t="s">
        <v>28</v>
      </c>
      <c r="I2621" t="s">
        <v>29</v>
      </c>
      <c r="J2621" t="s">
        <v>30</v>
      </c>
      <c r="K2621">
        <v>0</v>
      </c>
      <c r="L2621" t="s">
        <v>31</v>
      </c>
      <c r="M2621" t="s">
        <v>32</v>
      </c>
      <c r="N2621">
        <v>3</v>
      </c>
      <c r="O2621">
        <v>1</v>
      </c>
      <c r="P2621">
        <v>1</v>
      </c>
      <c r="Q2621">
        <v>12</v>
      </c>
      <c r="R2621">
        <v>3.1680000000000001</v>
      </c>
      <c r="S2621">
        <v>9.5039999999999996</v>
      </c>
      <c r="T2621">
        <v>3</v>
      </c>
      <c r="U2621">
        <v>1</v>
      </c>
      <c r="V2621">
        <v>0</v>
      </c>
      <c r="W2621">
        <v>0</v>
      </c>
      <c r="X2621">
        <v>0</v>
      </c>
      <c r="Y2621" s="3">
        <f t="shared" si="280"/>
        <v>9.3333333333333339</v>
      </c>
      <c r="Z2621" s="3">
        <f t="shared" si="281"/>
        <v>9.3333333333333339</v>
      </c>
      <c r="AA2621" s="3">
        <f t="shared" si="282"/>
        <v>112</v>
      </c>
      <c r="AB2621">
        <f>VLOOKUP(F2621,'Producto temporal'!A:F,6,0)</f>
        <v>60</v>
      </c>
      <c r="AC2621" s="9" t="str">
        <f t="shared" si="283"/>
        <v>OK</v>
      </c>
      <c r="AD2621" s="9" t="str">
        <f t="shared" si="284"/>
        <v>OK</v>
      </c>
      <c r="AE2621" s="9" t="str">
        <f t="shared" si="285"/>
        <v>BAJAR MASTERPACK</v>
      </c>
      <c r="AF2621" s="10">
        <f t="shared" si="286"/>
        <v>5</v>
      </c>
    </row>
    <row r="2622" spans="1:32" x14ac:dyDescent="0.3">
      <c r="A2622" s="1">
        <v>45447</v>
      </c>
      <c r="B2622">
        <v>309</v>
      </c>
      <c r="C2622" t="s">
        <v>318</v>
      </c>
      <c r="D2622" t="s">
        <v>46</v>
      </c>
      <c r="E2622" t="s">
        <v>184</v>
      </c>
      <c r="F2622">
        <v>1003941</v>
      </c>
      <c r="G2622" t="s">
        <v>33</v>
      </c>
      <c r="H2622" t="s">
        <v>28</v>
      </c>
      <c r="I2622" t="s">
        <v>29</v>
      </c>
      <c r="J2622" t="s">
        <v>30</v>
      </c>
      <c r="K2622">
        <v>0</v>
      </c>
      <c r="L2622" t="s">
        <v>31</v>
      </c>
      <c r="M2622" t="s">
        <v>32</v>
      </c>
      <c r="N2622">
        <v>7</v>
      </c>
      <c r="O2622">
        <v>1</v>
      </c>
      <c r="P2622">
        <v>1</v>
      </c>
      <c r="Q2622">
        <v>20</v>
      </c>
      <c r="R2622">
        <v>2.3220000000000001</v>
      </c>
      <c r="S2622">
        <v>9.2880000000000003</v>
      </c>
      <c r="T2622">
        <v>4</v>
      </c>
      <c r="U2622">
        <v>1</v>
      </c>
      <c r="V2622">
        <v>0</v>
      </c>
      <c r="W2622">
        <v>0</v>
      </c>
      <c r="X2622">
        <v>0</v>
      </c>
      <c r="Y2622" s="3">
        <f t="shared" si="280"/>
        <v>7</v>
      </c>
      <c r="Z2622" s="3">
        <f t="shared" si="281"/>
        <v>7</v>
      </c>
      <c r="AA2622" s="3">
        <f t="shared" si="282"/>
        <v>140</v>
      </c>
      <c r="AB2622">
        <f>VLOOKUP(F2622,'Producto temporal'!A:F,6,0)</f>
        <v>60</v>
      </c>
      <c r="AC2622" s="9" t="str">
        <f t="shared" si="283"/>
        <v>OK</v>
      </c>
      <c r="AD2622" s="9" t="str">
        <f t="shared" si="284"/>
        <v>OK</v>
      </c>
      <c r="AE2622" s="9" t="str">
        <f t="shared" si="285"/>
        <v>BAJAR MASTERPACK</v>
      </c>
      <c r="AF2622" s="10">
        <f t="shared" si="286"/>
        <v>7</v>
      </c>
    </row>
    <row r="2623" spans="1:32" x14ac:dyDescent="0.3">
      <c r="A2623" s="1">
        <v>45447</v>
      </c>
      <c r="B2623">
        <v>309</v>
      </c>
      <c r="C2623" t="s">
        <v>318</v>
      </c>
      <c r="D2623" t="s">
        <v>46</v>
      </c>
      <c r="E2623" t="s">
        <v>184</v>
      </c>
      <c r="F2623">
        <v>1010020</v>
      </c>
      <c r="G2623" t="s">
        <v>34</v>
      </c>
      <c r="H2623" t="s">
        <v>28</v>
      </c>
      <c r="I2623" t="s">
        <v>29</v>
      </c>
      <c r="J2623" t="s">
        <v>30</v>
      </c>
      <c r="K2623">
        <v>0</v>
      </c>
      <c r="L2623" t="s">
        <v>31</v>
      </c>
      <c r="M2623" t="s">
        <v>32</v>
      </c>
      <c r="N2623">
        <v>14</v>
      </c>
      <c r="O2623">
        <v>1</v>
      </c>
      <c r="P2623">
        <v>1</v>
      </c>
      <c r="Q2623">
        <v>12</v>
      </c>
      <c r="R2623">
        <v>3.02501</v>
      </c>
      <c r="S2623">
        <v>46.410029999999999</v>
      </c>
      <c r="T2623">
        <v>15</v>
      </c>
      <c r="U2623">
        <v>1</v>
      </c>
      <c r="V2623">
        <v>0</v>
      </c>
      <c r="W2623">
        <v>12</v>
      </c>
      <c r="X2623">
        <v>0</v>
      </c>
      <c r="Y2623" s="3">
        <f t="shared" si="280"/>
        <v>1.8666666666666667</v>
      </c>
      <c r="Z2623" s="3">
        <f t="shared" si="281"/>
        <v>1.8666666666666667</v>
      </c>
      <c r="AA2623" s="3">
        <f t="shared" si="282"/>
        <v>22.400000000000002</v>
      </c>
      <c r="AB2623">
        <f>VLOOKUP(F2623,'Producto temporal'!A:F,6,0)</f>
        <v>60</v>
      </c>
      <c r="AC2623" s="9" t="str">
        <f t="shared" si="283"/>
        <v>OK</v>
      </c>
      <c r="AD2623" s="9" t="str">
        <f t="shared" si="284"/>
        <v>OK</v>
      </c>
      <c r="AE2623" s="9" t="str">
        <f t="shared" si="285"/>
        <v>OK</v>
      </c>
      <c r="AF2623" s="10">
        <f t="shared" si="286"/>
        <v>28</v>
      </c>
    </row>
    <row r="2624" spans="1:32" x14ac:dyDescent="0.3">
      <c r="A2624" s="1">
        <v>45447</v>
      </c>
      <c r="B2624">
        <v>309</v>
      </c>
      <c r="C2624" t="s">
        <v>318</v>
      </c>
      <c r="D2624" t="s">
        <v>46</v>
      </c>
      <c r="E2624" t="s">
        <v>184</v>
      </c>
      <c r="F2624">
        <v>1010290</v>
      </c>
      <c r="G2624" t="s">
        <v>35</v>
      </c>
      <c r="H2624" t="s">
        <v>28</v>
      </c>
      <c r="I2624" t="s">
        <v>29</v>
      </c>
      <c r="J2624" t="s">
        <v>30</v>
      </c>
      <c r="K2624">
        <v>0</v>
      </c>
      <c r="L2624" t="s">
        <v>31</v>
      </c>
      <c r="M2624" t="s">
        <v>32</v>
      </c>
      <c r="N2624">
        <v>7</v>
      </c>
      <c r="O2624">
        <v>1</v>
      </c>
      <c r="P2624">
        <v>1</v>
      </c>
      <c r="Q2624">
        <v>6</v>
      </c>
      <c r="R2624">
        <v>3.62</v>
      </c>
      <c r="S2624">
        <v>10.86</v>
      </c>
      <c r="T2624">
        <v>3</v>
      </c>
      <c r="U2624">
        <v>1</v>
      </c>
      <c r="V2624">
        <v>0</v>
      </c>
      <c r="W2624">
        <v>0</v>
      </c>
      <c r="X2624">
        <v>0</v>
      </c>
      <c r="Y2624" s="3">
        <f t="shared" si="280"/>
        <v>9.3333333333333339</v>
      </c>
      <c r="Z2624" s="3">
        <f t="shared" si="281"/>
        <v>9.3333333333333339</v>
      </c>
      <c r="AA2624" s="3">
        <f t="shared" si="282"/>
        <v>56</v>
      </c>
      <c r="AB2624">
        <f>VLOOKUP(F2624,'Producto temporal'!A:F,6,0)</f>
        <v>60</v>
      </c>
      <c r="AC2624" s="9" t="str">
        <f t="shared" si="283"/>
        <v>OK</v>
      </c>
      <c r="AD2624" s="9" t="str">
        <f t="shared" si="284"/>
        <v>OK</v>
      </c>
      <c r="AE2624" s="9" t="str">
        <f t="shared" si="285"/>
        <v>OK</v>
      </c>
      <c r="AF2624" s="10">
        <f t="shared" si="286"/>
        <v>5</v>
      </c>
    </row>
    <row r="2625" spans="1:32" x14ac:dyDescent="0.3">
      <c r="A2625" s="1">
        <v>45447</v>
      </c>
      <c r="B2625">
        <v>309</v>
      </c>
      <c r="C2625" t="s">
        <v>318</v>
      </c>
      <c r="D2625" t="s">
        <v>46</v>
      </c>
      <c r="E2625" t="s">
        <v>184</v>
      </c>
      <c r="F2625">
        <v>1010291</v>
      </c>
      <c r="G2625" t="s">
        <v>36</v>
      </c>
      <c r="H2625" t="s">
        <v>28</v>
      </c>
      <c r="I2625" t="s">
        <v>29</v>
      </c>
      <c r="J2625" t="s">
        <v>30</v>
      </c>
      <c r="K2625">
        <v>0</v>
      </c>
      <c r="L2625" t="s">
        <v>31</v>
      </c>
      <c r="M2625" t="s">
        <v>32</v>
      </c>
      <c r="N2625">
        <v>5</v>
      </c>
      <c r="O2625">
        <v>1</v>
      </c>
      <c r="P2625">
        <v>1</v>
      </c>
      <c r="Q2625">
        <v>6</v>
      </c>
      <c r="R2625">
        <v>3.62</v>
      </c>
      <c r="S2625">
        <v>3.62</v>
      </c>
      <c r="T2625">
        <v>1</v>
      </c>
      <c r="U2625">
        <v>1</v>
      </c>
      <c r="V2625">
        <v>0</v>
      </c>
      <c r="W2625">
        <v>0</v>
      </c>
      <c r="X2625">
        <v>0</v>
      </c>
      <c r="Y2625" s="3">
        <f t="shared" si="280"/>
        <v>28</v>
      </c>
      <c r="Z2625" s="3">
        <f t="shared" si="281"/>
        <v>28</v>
      </c>
      <c r="AA2625" s="3">
        <f t="shared" si="282"/>
        <v>168</v>
      </c>
      <c r="AB2625">
        <f>VLOOKUP(F2625,'Producto temporal'!A:F,6,0)</f>
        <v>60</v>
      </c>
      <c r="AC2625" s="9" t="str">
        <f t="shared" si="283"/>
        <v>OK</v>
      </c>
      <c r="AD2625" s="9" t="str">
        <f t="shared" si="284"/>
        <v>OK</v>
      </c>
      <c r="AE2625" s="9" t="str">
        <f t="shared" si="285"/>
        <v>BAJAR MASTERPACK</v>
      </c>
      <c r="AF2625" s="10">
        <f t="shared" si="286"/>
        <v>1</v>
      </c>
    </row>
    <row r="2626" spans="1:32" x14ac:dyDescent="0.3">
      <c r="A2626" s="1">
        <v>45447</v>
      </c>
      <c r="B2626">
        <v>309</v>
      </c>
      <c r="C2626" t="s">
        <v>318</v>
      </c>
      <c r="D2626" t="s">
        <v>46</v>
      </c>
      <c r="E2626" t="s">
        <v>184</v>
      </c>
      <c r="F2626">
        <v>1010783</v>
      </c>
      <c r="G2626" t="s">
        <v>37</v>
      </c>
      <c r="H2626" t="s">
        <v>28</v>
      </c>
      <c r="I2626" t="s">
        <v>29</v>
      </c>
      <c r="J2626" t="s">
        <v>30</v>
      </c>
      <c r="K2626">
        <v>0</v>
      </c>
      <c r="L2626" t="s">
        <v>31</v>
      </c>
      <c r="M2626" t="s">
        <v>32</v>
      </c>
      <c r="N2626">
        <v>1</v>
      </c>
      <c r="O2626">
        <v>1</v>
      </c>
      <c r="P2626">
        <v>1</v>
      </c>
      <c r="Q2626">
        <v>12</v>
      </c>
      <c r="R2626">
        <v>3.04121</v>
      </c>
      <c r="S2626">
        <v>49.48865</v>
      </c>
      <c r="T2626">
        <v>16</v>
      </c>
      <c r="U2626">
        <v>1</v>
      </c>
      <c r="V2626">
        <v>0</v>
      </c>
      <c r="W2626">
        <v>8</v>
      </c>
      <c r="X2626">
        <v>0</v>
      </c>
      <c r="Y2626" s="3">
        <f t="shared" si="280"/>
        <v>1.75</v>
      </c>
      <c r="Z2626" s="3">
        <f t="shared" si="281"/>
        <v>1.75</v>
      </c>
      <c r="AA2626" s="3">
        <f t="shared" si="282"/>
        <v>21</v>
      </c>
      <c r="AB2626">
        <f>VLOOKUP(F2626,'Producto temporal'!A:F,6,0)</f>
        <v>60</v>
      </c>
      <c r="AC2626" s="9" t="str">
        <f t="shared" si="283"/>
        <v>OK</v>
      </c>
      <c r="AD2626" s="9" t="str">
        <f t="shared" si="284"/>
        <v>OK</v>
      </c>
      <c r="AE2626" s="9" t="str">
        <f t="shared" si="285"/>
        <v>OK</v>
      </c>
      <c r="AF2626" s="10">
        <f t="shared" si="286"/>
        <v>30</v>
      </c>
    </row>
    <row r="2627" spans="1:32" x14ac:dyDescent="0.3">
      <c r="A2627" s="1">
        <v>45447</v>
      </c>
      <c r="B2627">
        <v>309</v>
      </c>
      <c r="C2627" t="s">
        <v>318</v>
      </c>
      <c r="D2627" t="s">
        <v>46</v>
      </c>
      <c r="E2627" t="s">
        <v>184</v>
      </c>
      <c r="F2627">
        <v>1011679</v>
      </c>
      <c r="G2627" t="s">
        <v>38</v>
      </c>
      <c r="H2627" t="s">
        <v>28</v>
      </c>
      <c r="I2627" t="s">
        <v>29</v>
      </c>
      <c r="J2627" t="s">
        <v>30</v>
      </c>
      <c r="K2627">
        <v>0</v>
      </c>
      <c r="L2627" t="s">
        <v>31</v>
      </c>
      <c r="M2627" t="s">
        <v>32</v>
      </c>
      <c r="N2627">
        <v>8</v>
      </c>
      <c r="O2627">
        <v>1</v>
      </c>
      <c r="P2627">
        <v>1</v>
      </c>
      <c r="Q2627">
        <v>12</v>
      </c>
      <c r="R2627">
        <v>2.3849999999999998</v>
      </c>
      <c r="S2627">
        <v>2.3849999999999998</v>
      </c>
      <c r="T2627">
        <v>1</v>
      </c>
      <c r="U2627">
        <v>1</v>
      </c>
      <c r="V2627">
        <v>0</v>
      </c>
      <c r="W2627">
        <v>0</v>
      </c>
      <c r="X2627">
        <v>0</v>
      </c>
      <c r="Y2627" s="3">
        <f t="shared" si="280"/>
        <v>28</v>
      </c>
      <c r="Z2627" s="3">
        <f t="shared" si="281"/>
        <v>28</v>
      </c>
      <c r="AA2627" s="3">
        <f t="shared" si="282"/>
        <v>336</v>
      </c>
      <c r="AB2627">
        <f>VLOOKUP(F2627,'Producto temporal'!A:F,6,0)</f>
        <v>60</v>
      </c>
      <c r="AC2627" s="9" t="str">
        <f t="shared" si="283"/>
        <v>OK</v>
      </c>
      <c r="AD2627" s="9" t="str">
        <f t="shared" si="284"/>
        <v>OK</v>
      </c>
      <c r="AE2627" s="9" t="str">
        <f t="shared" si="285"/>
        <v>BAJAR MASTERPACK</v>
      </c>
      <c r="AF2627" s="10">
        <f t="shared" si="286"/>
        <v>1</v>
      </c>
    </row>
    <row r="2628" spans="1:32" x14ac:dyDescent="0.3">
      <c r="A2628" s="1">
        <v>45447</v>
      </c>
      <c r="B2628">
        <v>309</v>
      </c>
      <c r="C2628" t="s">
        <v>318</v>
      </c>
      <c r="D2628" t="s">
        <v>46</v>
      </c>
      <c r="E2628" t="s">
        <v>184</v>
      </c>
      <c r="F2628">
        <v>1011885</v>
      </c>
      <c r="G2628" t="s">
        <v>39</v>
      </c>
      <c r="H2628" t="s">
        <v>28</v>
      </c>
      <c r="I2628" t="s">
        <v>29</v>
      </c>
      <c r="J2628" t="s">
        <v>30</v>
      </c>
      <c r="K2628">
        <v>0</v>
      </c>
      <c r="L2628" t="s">
        <v>31</v>
      </c>
      <c r="M2628" t="s">
        <v>32</v>
      </c>
      <c r="N2628">
        <v>4</v>
      </c>
      <c r="O2628">
        <v>3</v>
      </c>
      <c r="P2628">
        <v>1</v>
      </c>
      <c r="Q2628">
        <v>12</v>
      </c>
      <c r="R2628">
        <v>2.3849999999999998</v>
      </c>
      <c r="S2628">
        <v>9.5399999999999991</v>
      </c>
      <c r="T2628">
        <v>4</v>
      </c>
      <c r="U2628">
        <v>1</v>
      </c>
      <c r="V2628">
        <v>0</v>
      </c>
      <c r="W2628">
        <v>0</v>
      </c>
      <c r="X2628">
        <v>0</v>
      </c>
      <c r="Y2628" s="3">
        <f t="shared" ref="Y2628:Y2691" si="287">IF(AND(N2628=0,T2628=0),"PRODUCTO SIN CARGA",IF(AND(N2628&gt;0,T2628=0),"PRODUCTO SIN VENTA",O2628/($T2628/$T$1)))</f>
        <v>21</v>
      </c>
      <c r="Z2628" s="3">
        <f t="shared" ref="Z2628:Z2691" si="288">IF(AND(N2628=0,T2628=0),"PRODUCTO SIN CARGA",IF(AND(N2628&gt;0,T2628=0),"PRODUCTO SIN VENTA",P2628/($T2628/$T$1)))</f>
        <v>7</v>
      </c>
      <c r="AA2628" s="3">
        <f t="shared" ref="AA2628:AA2691" si="289">IF(AND(N2628=0,T2628=0),"PRODUCTO SIN CARGA",IF(AND(N2628&gt;0,T2628=0),"PRODUCTO SIN VENTA",Q2628/($T2628/$T$1)))</f>
        <v>84</v>
      </c>
      <c r="AB2628">
        <f>VLOOKUP(F2628,'Producto temporal'!A:F,6,0)</f>
        <v>60</v>
      </c>
      <c r="AC2628" s="9" t="str">
        <f t="shared" ref="AC2628:AC2691" si="290">IF(Y2628&lt;=$AB2628,"OK",IF(AND(N2628=0,T2628=0),"PRODUCTO SIN CARGA",IF(AND(N2628&gt;0,T2628=0),"PRODUCTO SIN VENTA","BAJAR PACKQTY")))</f>
        <v>OK</v>
      </c>
      <c r="AD2628" s="9" t="str">
        <f t="shared" ref="AD2628:AD2691" si="291">IF(Z2628&lt;=$AB2628,"OK",IF(AND(N2628=0,T2628=0),"PRODUCTO SIN CARGA",IF(AND(N2628&gt;0,T2628=0),"PRODUCTO SIN VENTA","BAJAR PACKQTY")))</f>
        <v>OK</v>
      </c>
      <c r="AE2628" s="9" t="str">
        <f t="shared" ref="AE2628:AE2691" si="292">IF(AA2628&lt;=AB2628,"OK",IF(AND(N2628=0,T2628=0),"PRODUCTO SIN CARGA",IF(AND(N2628&gt;0,T2628=0),"PRODUCTO SIN VENTA","BAJAR MASTERPACK")))</f>
        <v>BAJAR MASTERPACK</v>
      </c>
      <c r="AF2628" s="10">
        <f t="shared" ref="AF2628:AF2691" si="293">TRUNC((T2628/$T$1)*(AB2628-$AB$1),0)</f>
        <v>7</v>
      </c>
    </row>
    <row r="2629" spans="1:32" x14ac:dyDescent="0.3">
      <c r="A2629" s="1">
        <v>45447</v>
      </c>
      <c r="B2629">
        <v>309</v>
      </c>
      <c r="C2629" t="s">
        <v>318</v>
      </c>
      <c r="D2629" t="s">
        <v>46</v>
      </c>
      <c r="E2629" t="s">
        <v>184</v>
      </c>
      <c r="F2629">
        <v>1012657</v>
      </c>
      <c r="G2629" t="s">
        <v>40</v>
      </c>
      <c r="H2629" t="s">
        <v>28</v>
      </c>
      <c r="I2629" t="s">
        <v>29</v>
      </c>
      <c r="J2629" t="s">
        <v>30</v>
      </c>
      <c r="K2629">
        <v>0</v>
      </c>
      <c r="L2629" t="s">
        <v>31</v>
      </c>
      <c r="M2629" t="s">
        <v>32</v>
      </c>
      <c r="N2629">
        <v>2</v>
      </c>
      <c r="O2629">
        <v>1</v>
      </c>
      <c r="P2629">
        <v>1</v>
      </c>
      <c r="Q2629">
        <v>12</v>
      </c>
      <c r="R2629">
        <v>3.0294400000000001</v>
      </c>
      <c r="S2629">
        <v>21.558399999999999</v>
      </c>
      <c r="T2629">
        <v>7</v>
      </c>
      <c r="U2629">
        <v>1</v>
      </c>
      <c r="V2629">
        <v>0</v>
      </c>
      <c r="W2629">
        <v>0</v>
      </c>
      <c r="X2629">
        <v>0</v>
      </c>
      <c r="Y2629" s="3">
        <f t="shared" si="287"/>
        <v>4</v>
      </c>
      <c r="Z2629" s="3">
        <f t="shared" si="288"/>
        <v>4</v>
      </c>
      <c r="AA2629" s="3">
        <f t="shared" si="289"/>
        <v>48</v>
      </c>
      <c r="AB2629">
        <f>VLOOKUP(F2629,'Producto temporal'!A:F,6,0)</f>
        <v>60</v>
      </c>
      <c r="AC2629" s="9" t="str">
        <f t="shared" si="290"/>
        <v>OK</v>
      </c>
      <c r="AD2629" s="9" t="str">
        <f t="shared" si="291"/>
        <v>OK</v>
      </c>
      <c r="AE2629" s="9" t="str">
        <f t="shared" si="292"/>
        <v>OK</v>
      </c>
      <c r="AF2629" s="10">
        <f t="shared" si="293"/>
        <v>13</v>
      </c>
    </row>
    <row r="2630" spans="1:32" x14ac:dyDescent="0.3">
      <c r="A2630" s="1">
        <v>45447</v>
      </c>
      <c r="B2630">
        <v>309</v>
      </c>
      <c r="C2630" t="s">
        <v>318</v>
      </c>
      <c r="D2630" t="s">
        <v>46</v>
      </c>
      <c r="E2630" t="s">
        <v>184</v>
      </c>
      <c r="F2630">
        <v>1012658</v>
      </c>
      <c r="G2630" t="s">
        <v>41</v>
      </c>
      <c r="H2630" t="s">
        <v>28</v>
      </c>
      <c r="I2630" t="s">
        <v>29</v>
      </c>
      <c r="J2630" t="s">
        <v>30</v>
      </c>
      <c r="K2630">
        <v>0</v>
      </c>
      <c r="L2630" t="s">
        <v>31</v>
      </c>
      <c r="M2630" t="s">
        <v>32</v>
      </c>
      <c r="N2630">
        <v>6</v>
      </c>
      <c r="O2630">
        <v>1</v>
      </c>
      <c r="P2630">
        <v>1</v>
      </c>
      <c r="Q2630">
        <v>12</v>
      </c>
      <c r="R2630">
        <v>2.6459999999999999</v>
      </c>
      <c r="S2630">
        <v>2.6459999999999999</v>
      </c>
      <c r="T2630">
        <v>1</v>
      </c>
      <c r="U2630">
        <v>1</v>
      </c>
      <c r="V2630">
        <v>0</v>
      </c>
      <c r="W2630">
        <v>0</v>
      </c>
      <c r="X2630">
        <v>0</v>
      </c>
      <c r="Y2630" s="3">
        <f t="shared" si="287"/>
        <v>28</v>
      </c>
      <c r="Z2630" s="3">
        <f t="shared" si="288"/>
        <v>28</v>
      </c>
      <c r="AA2630" s="3">
        <f t="shared" si="289"/>
        <v>336</v>
      </c>
      <c r="AB2630">
        <f>VLOOKUP(F2630,'Producto temporal'!A:F,6,0)</f>
        <v>60</v>
      </c>
      <c r="AC2630" s="9" t="str">
        <f t="shared" si="290"/>
        <v>OK</v>
      </c>
      <c r="AD2630" s="9" t="str">
        <f t="shared" si="291"/>
        <v>OK</v>
      </c>
      <c r="AE2630" s="9" t="str">
        <f t="shared" si="292"/>
        <v>BAJAR MASTERPACK</v>
      </c>
      <c r="AF2630" s="10">
        <f t="shared" si="293"/>
        <v>1</v>
      </c>
    </row>
    <row r="2631" spans="1:32" x14ac:dyDescent="0.3">
      <c r="A2631" s="1">
        <v>45447</v>
      </c>
      <c r="B2631">
        <v>309</v>
      </c>
      <c r="C2631" t="s">
        <v>318</v>
      </c>
      <c r="D2631" t="s">
        <v>46</v>
      </c>
      <c r="E2631" t="s">
        <v>184</v>
      </c>
      <c r="F2631">
        <v>1013898</v>
      </c>
      <c r="G2631" t="s">
        <v>42</v>
      </c>
      <c r="H2631" t="s">
        <v>28</v>
      </c>
      <c r="I2631" t="s">
        <v>29</v>
      </c>
      <c r="J2631" t="s">
        <v>30</v>
      </c>
      <c r="K2631">
        <v>0</v>
      </c>
      <c r="L2631" t="s">
        <v>31</v>
      </c>
      <c r="M2631" t="s">
        <v>32</v>
      </c>
      <c r="N2631">
        <v>3</v>
      </c>
      <c r="O2631">
        <v>3</v>
      </c>
      <c r="P2631">
        <v>1</v>
      </c>
      <c r="Q2631">
        <v>12</v>
      </c>
      <c r="R2631">
        <v>3.3237999999999999</v>
      </c>
      <c r="S2631">
        <v>0</v>
      </c>
      <c r="T2631">
        <v>0</v>
      </c>
      <c r="U2631">
        <v>1</v>
      </c>
      <c r="V2631">
        <v>0</v>
      </c>
      <c r="W2631">
        <v>1</v>
      </c>
      <c r="X2631">
        <v>0</v>
      </c>
      <c r="Y2631" s="3" t="str">
        <f t="shared" si="287"/>
        <v>PRODUCTO SIN VENTA</v>
      </c>
      <c r="Z2631" s="3" t="str">
        <f t="shared" si="288"/>
        <v>PRODUCTO SIN VENTA</v>
      </c>
      <c r="AA2631" s="3" t="str">
        <f t="shared" si="289"/>
        <v>PRODUCTO SIN VENTA</v>
      </c>
      <c r="AB2631">
        <f>VLOOKUP(F2631,'Producto temporal'!A:F,6,0)</f>
        <v>60</v>
      </c>
      <c r="AC2631" s="9" t="str">
        <f t="shared" si="290"/>
        <v>PRODUCTO SIN VENTA</v>
      </c>
      <c r="AD2631" s="9" t="str">
        <f t="shared" si="291"/>
        <v>PRODUCTO SIN VENTA</v>
      </c>
      <c r="AE2631" s="9" t="str">
        <f t="shared" si="292"/>
        <v>PRODUCTO SIN VENTA</v>
      </c>
      <c r="AF2631" s="10">
        <f t="shared" si="293"/>
        <v>0</v>
      </c>
    </row>
    <row r="2632" spans="1:32" x14ac:dyDescent="0.3">
      <c r="A2632" s="1">
        <v>45447</v>
      </c>
      <c r="B2632">
        <v>310</v>
      </c>
      <c r="C2632" t="s">
        <v>319</v>
      </c>
      <c r="D2632" t="s">
        <v>69</v>
      </c>
      <c r="E2632" t="s">
        <v>244</v>
      </c>
      <c r="F2632">
        <v>1003938</v>
      </c>
      <c r="G2632" t="s">
        <v>27</v>
      </c>
      <c r="H2632" t="s">
        <v>28</v>
      </c>
      <c r="I2632" t="s">
        <v>29</v>
      </c>
      <c r="J2632" t="s">
        <v>30</v>
      </c>
      <c r="K2632">
        <v>0</v>
      </c>
      <c r="L2632" t="s">
        <v>31</v>
      </c>
      <c r="M2632" t="s">
        <v>32</v>
      </c>
      <c r="N2632">
        <v>4</v>
      </c>
      <c r="O2632">
        <v>1</v>
      </c>
      <c r="P2632">
        <v>1</v>
      </c>
      <c r="Q2632">
        <v>12</v>
      </c>
      <c r="R2632">
        <v>3.1680000000000001</v>
      </c>
      <c r="S2632">
        <v>6.3360000000000003</v>
      </c>
      <c r="T2632">
        <v>2</v>
      </c>
      <c r="U2632">
        <v>1</v>
      </c>
      <c r="V2632">
        <v>0</v>
      </c>
      <c r="W2632">
        <v>0</v>
      </c>
      <c r="X2632">
        <v>0</v>
      </c>
      <c r="Y2632" s="3">
        <f t="shared" si="287"/>
        <v>14</v>
      </c>
      <c r="Z2632" s="3">
        <f t="shared" si="288"/>
        <v>14</v>
      </c>
      <c r="AA2632" s="3">
        <f t="shared" si="289"/>
        <v>168</v>
      </c>
      <c r="AB2632">
        <f>VLOOKUP(F2632,'Producto temporal'!A:F,6,0)</f>
        <v>60</v>
      </c>
      <c r="AC2632" s="9" t="str">
        <f t="shared" si="290"/>
        <v>OK</v>
      </c>
      <c r="AD2632" s="9" t="str">
        <f t="shared" si="291"/>
        <v>OK</v>
      </c>
      <c r="AE2632" s="9" t="str">
        <f t="shared" si="292"/>
        <v>BAJAR MASTERPACK</v>
      </c>
      <c r="AF2632" s="10">
        <f t="shared" si="293"/>
        <v>3</v>
      </c>
    </row>
    <row r="2633" spans="1:32" x14ac:dyDescent="0.3">
      <c r="A2633" s="1">
        <v>45447</v>
      </c>
      <c r="B2633">
        <v>310</v>
      </c>
      <c r="C2633" t="s">
        <v>319</v>
      </c>
      <c r="D2633" t="s">
        <v>69</v>
      </c>
      <c r="E2633" t="s">
        <v>244</v>
      </c>
      <c r="F2633">
        <v>1003941</v>
      </c>
      <c r="G2633" t="s">
        <v>33</v>
      </c>
      <c r="H2633" t="s">
        <v>28</v>
      </c>
      <c r="I2633" t="s">
        <v>29</v>
      </c>
      <c r="J2633" t="s">
        <v>30</v>
      </c>
      <c r="K2633">
        <v>0</v>
      </c>
      <c r="L2633" t="s">
        <v>31</v>
      </c>
      <c r="M2633" t="s">
        <v>32</v>
      </c>
      <c r="N2633">
        <v>2</v>
      </c>
      <c r="O2633">
        <v>1</v>
      </c>
      <c r="P2633">
        <v>1</v>
      </c>
      <c r="Q2633">
        <v>20</v>
      </c>
      <c r="R2633">
        <v>2.3220000000000001</v>
      </c>
      <c r="S2633">
        <v>18.576000000000001</v>
      </c>
      <c r="T2633">
        <v>8</v>
      </c>
      <c r="U2633">
        <v>1</v>
      </c>
      <c r="V2633">
        <v>0</v>
      </c>
      <c r="W2633">
        <v>0</v>
      </c>
      <c r="X2633">
        <v>0</v>
      </c>
      <c r="Y2633" s="3">
        <f t="shared" si="287"/>
        <v>3.5</v>
      </c>
      <c r="Z2633" s="3">
        <f t="shared" si="288"/>
        <v>3.5</v>
      </c>
      <c r="AA2633" s="3">
        <f t="shared" si="289"/>
        <v>70</v>
      </c>
      <c r="AB2633">
        <f>VLOOKUP(F2633,'Producto temporal'!A:F,6,0)</f>
        <v>60</v>
      </c>
      <c r="AC2633" s="9" t="str">
        <f t="shared" si="290"/>
        <v>OK</v>
      </c>
      <c r="AD2633" s="9" t="str">
        <f t="shared" si="291"/>
        <v>OK</v>
      </c>
      <c r="AE2633" s="9" t="str">
        <f t="shared" si="292"/>
        <v>BAJAR MASTERPACK</v>
      </c>
      <c r="AF2633" s="10">
        <f t="shared" si="293"/>
        <v>15</v>
      </c>
    </row>
    <row r="2634" spans="1:32" x14ac:dyDescent="0.3">
      <c r="A2634" s="1">
        <v>45447</v>
      </c>
      <c r="B2634">
        <v>310</v>
      </c>
      <c r="C2634" t="s">
        <v>319</v>
      </c>
      <c r="D2634" t="s">
        <v>69</v>
      </c>
      <c r="E2634" t="s">
        <v>244</v>
      </c>
      <c r="F2634">
        <v>1010020</v>
      </c>
      <c r="G2634" t="s">
        <v>34</v>
      </c>
      <c r="H2634" t="s">
        <v>28</v>
      </c>
      <c r="I2634" t="s">
        <v>29</v>
      </c>
      <c r="J2634" t="s">
        <v>30</v>
      </c>
      <c r="K2634">
        <v>0</v>
      </c>
      <c r="L2634" t="s">
        <v>31</v>
      </c>
      <c r="M2634" t="s">
        <v>32</v>
      </c>
      <c r="N2634">
        <v>0</v>
      </c>
      <c r="O2634">
        <v>1</v>
      </c>
      <c r="P2634">
        <v>1</v>
      </c>
      <c r="Q2634">
        <v>12</v>
      </c>
      <c r="R2634">
        <v>3.02501</v>
      </c>
      <c r="S2634">
        <v>21.536729999999999</v>
      </c>
      <c r="T2634">
        <v>7</v>
      </c>
      <c r="U2634">
        <v>0</v>
      </c>
      <c r="V2634">
        <v>0</v>
      </c>
      <c r="W2634">
        <v>0</v>
      </c>
      <c r="X2634">
        <v>0</v>
      </c>
      <c r="Y2634" s="3">
        <f t="shared" si="287"/>
        <v>4</v>
      </c>
      <c r="Z2634" s="3">
        <f t="shared" si="288"/>
        <v>4</v>
      </c>
      <c r="AA2634" s="3">
        <f t="shared" si="289"/>
        <v>48</v>
      </c>
      <c r="AB2634">
        <f>VLOOKUP(F2634,'Producto temporal'!A:F,6,0)</f>
        <v>60</v>
      </c>
      <c r="AC2634" s="9" t="str">
        <f t="shared" si="290"/>
        <v>OK</v>
      </c>
      <c r="AD2634" s="9" t="str">
        <f t="shared" si="291"/>
        <v>OK</v>
      </c>
      <c r="AE2634" s="9" t="str">
        <f t="shared" si="292"/>
        <v>OK</v>
      </c>
      <c r="AF2634" s="10">
        <f t="shared" si="293"/>
        <v>13</v>
      </c>
    </row>
    <row r="2635" spans="1:32" x14ac:dyDescent="0.3">
      <c r="A2635" s="1">
        <v>45447</v>
      </c>
      <c r="B2635">
        <v>310</v>
      </c>
      <c r="C2635" t="s">
        <v>319</v>
      </c>
      <c r="D2635" t="s">
        <v>69</v>
      </c>
      <c r="E2635" t="s">
        <v>244</v>
      </c>
      <c r="F2635">
        <v>1010290</v>
      </c>
      <c r="G2635" t="s">
        <v>35</v>
      </c>
      <c r="H2635" t="s">
        <v>28</v>
      </c>
      <c r="I2635" t="s">
        <v>29</v>
      </c>
      <c r="J2635" t="s">
        <v>30</v>
      </c>
      <c r="K2635">
        <v>0</v>
      </c>
      <c r="L2635" t="s">
        <v>31</v>
      </c>
      <c r="M2635" t="s">
        <v>32</v>
      </c>
      <c r="N2635">
        <v>5</v>
      </c>
      <c r="O2635">
        <v>1</v>
      </c>
      <c r="P2635">
        <v>1</v>
      </c>
      <c r="Q2635">
        <v>6</v>
      </c>
      <c r="R2635">
        <v>3.62</v>
      </c>
      <c r="S2635">
        <v>14.48</v>
      </c>
      <c r="T2635">
        <v>4</v>
      </c>
      <c r="U2635">
        <v>1</v>
      </c>
      <c r="V2635">
        <v>0</v>
      </c>
      <c r="W2635">
        <v>0</v>
      </c>
      <c r="X2635">
        <v>0</v>
      </c>
      <c r="Y2635" s="3">
        <f t="shared" si="287"/>
        <v>7</v>
      </c>
      <c r="Z2635" s="3">
        <f t="shared" si="288"/>
        <v>7</v>
      </c>
      <c r="AA2635" s="3">
        <f t="shared" si="289"/>
        <v>42</v>
      </c>
      <c r="AB2635">
        <f>VLOOKUP(F2635,'Producto temporal'!A:F,6,0)</f>
        <v>60</v>
      </c>
      <c r="AC2635" s="9" t="str">
        <f t="shared" si="290"/>
        <v>OK</v>
      </c>
      <c r="AD2635" s="9" t="str">
        <f t="shared" si="291"/>
        <v>OK</v>
      </c>
      <c r="AE2635" s="9" t="str">
        <f t="shared" si="292"/>
        <v>OK</v>
      </c>
      <c r="AF2635" s="10">
        <f t="shared" si="293"/>
        <v>7</v>
      </c>
    </row>
    <row r="2636" spans="1:32" x14ac:dyDescent="0.3">
      <c r="A2636" s="1">
        <v>45447</v>
      </c>
      <c r="B2636">
        <v>310</v>
      </c>
      <c r="C2636" t="s">
        <v>319</v>
      </c>
      <c r="D2636" t="s">
        <v>69</v>
      </c>
      <c r="E2636" t="s">
        <v>244</v>
      </c>
      <c r="F2636">
        <v>1010291</v>
      </c>
      <c r="G2636" t="s">
        <v>36</v>
      </c>
      <c r="H2636" t="s">
        <v>28</v>
      </c>
      <c r="I2636" t="s">
        <v>29</v>
      </c>
      <c r="J2636" t="s">
        <v>30</v>
      </c>
      <c r="K2636">
        <v>0</v>
      </c>
      <c r="L2636" t="s">
        <v>31</v>
      </c>
      <c r="M2636" t="s">
        <v>32</v>
      </c>
      <c r="N2636">
        <v>2</v>
      </c>
      <c r="O2636">
        <v>1</v>
      </c>
      <c r="P2636">
        <v>1</v>
      </c>
      <c r="Q2636">
        <v>6</v>
      </c>
      <c r="R2636">
        <v>3.62</v>
      </c>
      <c r="S2636">
        <v>10.86</v>
      </c>
      <c r="T2636">
        <v>3</v>
      </c>
      <c r="U2636">
        <v>1</v>
      </c>
      <c r="V2636">
        <v>0</v>
      </c>
      <c r="W2636">
        <v>0</v>
      </c>
      <c r="X2636">
        <v>4</v>
      </c>
      <c r="Y2636" s="3">
        <f t="shared" si="287"/>
        <v>9.3333333333333339</v>
      </c>
      <c r="Z2636" s="3">
        <f t="shared" si="288"/>
        <v>9.3333333333333339</v>
      </c>
      <c r="AA2636" s="3">
        <f t="shared" si="289"/>
        <v>56</v>
      </c>
      <c r="AB2636">
        <f>VLOOKUP(F2636,'Producto temporal'!A:F,6,0)</f>
        <v>60</v>
      </c>
      <c r="AC2636" s="9" t="str">
        <f t="shared" si="290"/>
        <v>OK</v>
      </c>
      <c r="AD2636" s="9" t="str">
        <f t="shared" si="291"/>
        <v>OK</v>
      </c>
      <c r="AE2636" s="9" t="str">
        <f t="shared" si="292"/>
        <v>OK</v>
      </c>
      <c r="AF2636" s="10">
        <f t="shared" si="293"/>
        <v>5</v>
      </c>
    </row>
    <row r="2637" spans="1:32" x14ac:dyDescent="0.3">
      <c r="A2637" s="1">
        <v>45447</v>
      </c>
      <c r="B2637">
        <v>310</v>
      </c>
      <c r="C2637" t="s">
        <v>319</v>
      </c>
      <c r="D2637" t="s">
        <v>69</v>
      </c>
      <c r="E2637" t="s">
        <v>244</v>
      </c>
      <c r="F2637">
        <v>1010783</v>
      </c>
      <c r="G2637" t="s">
        <v>37</v>
      </c>
      <c r="H2637" t="s">
        <v>28</v>
      </c>
      <c r="I2637" t="s">
        <v>29</v>
      </c>
      <c r="J2637" t="s">
        <v>30</v>
      </c>
      <c r="K2637">
        <v>0</v>
      </c>
      <c r="L2637" t="s">
        <v>31</v>
      </c>
      <c r="M2637" t="s">
        <v>32</v>
      </c>
      <c r="N2637">
        <v>6</v>
      </c>
      <c r="O2637">
        <v>1</v>
      </c>
      <c r="P2637">
        <v>1</v>
      </c>
      <c r="Q2637">
        <v>12</v>
      </c>
      <c r="R2637">
        <v>3.04121</v>
      </c>
      <c r="S2637">
        <v>18.54036</v>
      </c>
      <c r="T2637">
        <v>6</v>
      </c>
      <c r="U2637">
        <v>1</v>
      </c>
      <c r="V2637">
        <v>0</v>
      </c>
      <c r="W2637">
        <v>0</v>
      </c>
      <c r="X2637">
        <v>0</v>
      </c>
      <c r="Y2637" s="3">
        <f t="shared" si="287"/>
        <v>4.666666666666667</v>
      </c>
      <c r="Z2637" s="3">
        <f t="shared" si="288"/>
        <v>4.666666666666667</v>
      </c>
      <c r="AA2637" s="3">
        <f t="shared" si="289"/>
        <v>56</v>
      </c>
      <c r="AB2637">
        <f>VLOOKUP(F2637,'Producto temporal'!A:F,6,0)</f>
        <v>60</v>
      </c>
      <c r="AC2637" s="9" t="str">
        <f t="shared" si="290"/>
        <v>OK</v>
      </c>
      <c r="AD2637" s="9" t="str">
        <f t="shared" si="291"/>
        <v>OK</v>
      </c>
      <c r="AE2637" s="9" t="str">
        <f t="shared" si="292"/>
        <v>OK</v>
      </c>
      <c r="AF2637" s="10">
        <f t="shared" si="293"/>
        <v>11</v>
      </c>
    </row>
    <row r="2638" spans="1:32" x14ac:dyDescent="0.3">
      <c r="A2638" s="1">
        <v>45447</v>
      </c>
      <c r="B2638">
        <v>310</v>
      </c>
      <c r="C2638" t="s">
        <v>319</v>
      </c>
      <c r="D2638" t="s">
        <v>69</v>
      </c>
      <c r="E2638" t="s">
        <v>244</v>
      </c>
      <c r="F2638">
        <v>1011679</v>
      </c>
      <c r="G2638" t="s">
        <v>38</v>
      </c>
      <c r="H2638" t="s">
        <v>28</v>
      </c>
      <c r="I2638" t="s">
        <v>29</v>
      </c>
      <c r="J2638" t="s">
        <v>30</v>
      </c>
      <c r="K2638">
        <v>0</v>
      </c>
      <c r="L2638" t="s">
        <v>31</v>
      </c>
      <c r="M2638" t="s">
        <v>32</v>
      </c>
      <c r="N2638">
        <v>8</v>
      </c>
      <c r="O2638">
        <v>1</v>
      </c>
      <c r="P2638">
        <v>1</v>
      </c>
      <c r="Q2638">
        <v>12</v>
      </c>
      <c r="R2638">
        <v>2.3849999999999998</v>
      </c>
      <c r="S2638">
        <v>7.1550000000000002</v>
      </c>
      <c r="T2638">
        <v>3</v>
      </c>
      <c r="U2638">
        <v>1</v>
      </c>
      <c r="V2638">
        <v>0</v>
      </c>
      <c r="W2638">
        <v>0</v>
      </c>
      <c r="X2638">
        <v>0</v>
      </c>
      <c r="Y2638" s="3">
        <f t="shared" si="287"/>
        <v>9.3333333333333339</v>
      </c>
      <c r="Z2638" s="3">
        <f t="shared" si="288"/>
        <v>9.3333333333333339</v>
      </c>
      <c r="AA2638" s="3">
        <f t="shared" si="289"/>
        <v>112</v>
      </c>
      <c r="AB2638">
        <f>VLOOKUP(F2638,'Producto temporal'!A:F,6,0)</f>
        <v>60</v>
      </c>
      <c r="AC2638" s="9" t="str">
        <f t="shared" si="290"/>
        <v>OK</v>
      </c>
      <c r="AD2638" s="9" t="str">
        <f t="shared" si="291"/>
        <v>OK</v>
      </c>
      <c r="AE2638" s="9" t="str">
        <f t="shared" si="292"/>
        <v>BAJAR MASTERPACK</v>
      </c>
      <c r="AF2638" s="10">
        <f t="shared" si="293"/>
        <v>5</v>
      </c>
    </row>
    <row r="2639" spans="1:32" x14ac:dyDescent="0.3">
      <c r="A2639" s="1">
        <v>45447</v>
      </c>
      <c r="B2639">
        <v>310</v>
      </c>
      <c r="C2639" t="s">
        <v>319</v>
      </c>
      <c r="D2639" t="s">
        <v>69</v>
      </c>
      <c r="E2639" t="s">
        <v>244</v>
      </c>
      <c r="F2639">
        <v>1011885</v>
      </c>
      <c r="G2639" t="s">
        <v>39</v>
      </c>
      <c r="H2639" t="s">
        <v>28</v>
      </c>
      <c r="I2639" t="s">
        <v>29</v>
      </c>
      <c r="J2639" t="s">
        <v>30</v>
      </c>
      <c r="K2639">
        <v>0</v>
      </c>
      <c r="L2639" t="s">
        <v>31</v>
      </c>
      <c r="M2639" t="s">
        <v>32</v>
      </c>
      <c r="N2639">
        <v>0</v>
      </c>
      <c r="O2639">
        <v>3</v>
      </c>
      <c r="P2639">
        <v>1</v>
      </c>
      <c r="Q2639">
        <v>12</v>
      </c>
      <c r="R2639">
        <v>2.3849999999999998</v>
      </c>
      <c r="S2639">
        <v>0</v>
      </c>
      <c r="T2639">
        <v>0</v>
      </c>
      <c r="U2639">
        <v>0</v>
      </c>
      <c r="V2639">
        <v>0</v>
      </c>
      <c r="W2639">
        <v>0</v>
      </c>
      <c r="X2639">
        <v>0</v>
      </c>
      <c r="Y2639" s="3" t="str">
        <f t="shared" si="287"/>
        <v>PRODUCTO SIN CARGA</v>
      </c>
      <c r="Z2639" s="3" t="str">
        <f t="shared" si="288"/>
        <v>PRODUCTO SIN CARGA</v>
      </c>
      <c r="AA2639" s="3" t="str">
        <f t="shared" si="289"/>
        <v>PRODUCTO SIN CARGA</v>
      </c>
      <c r="AB2639">
        <f>VLOOKUP(F2639,'Producto temporal'!A:F,6,0)</f>
        <v>60</v>
      </c>
      <c r="AC2639" s="9" t="str">
        <f t="shared" si="290"/>
        <v>PRODUCTO SIN CARGA</v>
      </c>
      <c r="AD2639" s="9" t="str">
        <f t="shared" si="291"/>
        <v>PRODUCTO SIN CARGA</v>
      </c>
      <c r="AE2639" s="9" t="str">
        <f t="shared" si="292"/>
        <v>PRODUCTO SIN CARGA</v>
      </c>
      <c r="AF2639" s="10">
        <f t="shared" si="293"/>
        <v>0</v>
      </c>
    </row>
    <row r="2640" spans="1:32" x14ac:dyDescent="0.3">
      <c r="A2640" s="1">
        <v>45447</v>
      </c>
      <c r="B2640">
        <v>310</v>
      </c>
      <c r="C2640" t="s">
        <v>319</v>
      </c>
      <c r="D2640" t="s">
        <v>69</v>
      </c>
      <c r="E2640" t="s">
        <v>244</v>
      </c>
      <c r="F2640">
        <v>1012657</v>
      </c>
      <c r="G2640" t="s">
        <v>40</v>
      </c>
      <c r="H2640" t="s">
        <v>28</v>
      </c>
      <c r="I2640" t="s">
        <v>29</v>
      </c>
      <c r="J2640" t="s">
        <v>30</v>
      </c>
      <c r="K2640">
        <v>0</v>
      </c>
      <c r="L2640" t="s">
        <v>31</v>
      </c>
      <c r="M2640" t="s">
        <v>32</v>
      </c>
      <c r="N2640">
        <v>3</v>
      </c>
      <c r="O2640">
        <v>1</v>
      </c>
      <c r="P2640">
        <v>1</v>
      </c>
      <c r="Q2640">
        <v>12</v>
      </c>
      <c r="R2640">
        <v>3.0294400000000001</v>
      </c>
      <c r="S2640">
        <v>15.39888</v>
      </c>
      <c r="T2640">
        <v>5</v>
      </c>
      <c r="U2640">
        <v>1</v>
      </c>
      <c r="V2640">
        <v>0</v>
      </c>
      <c r="W2640">
        <v>0</v>
      </c>
      <c r="X2640">
        <v>0</v>
      </c>
      <c r="Y2640" s="3">
        <f t="shared" si="287"/>
        <v>5.6</v>
      </c>
      <c r="Z2640" s="3">
        <f t="shared" si="288"/>
        <v>5.6</v>
      </c>
      <c r="AA2640" s="3">
        <f t="shared" si="289"/>
        <v>67.2</v>
      </c>
      <c r="AB2640">
        <f>VLOOKUP(F2640,'Producto temporal'!A:F,6,0)</f>
        <v>60</v>
      </c>
      <c r="AC2640" s="9" t="str">
        <f t="shared" si="290"/>
        <v>OK</v>
      </c>
      <c r="AD2640" s="9" t="str">
        <f t="shared" si="291"/>
        <v>OK</v>
      </c>
      <c r="AE2640" s="9" t="str">
        <f t="shared" si="292"/>
        <v>BAJAR MASTERPACK</v>
      </c>
      <c r="AF2640" s="10">
        <f t="shared" si="293"/>
        <v>9</v>
      </c>
    </row>
    <row r="2641" spans="1:32" x14ac:dyDescent="0.3">
      <c r="A2641" s="1">
        <v>45447</v>
      </c>
      <c r="B2641">
        <v>310</v>
      </c>
      <c r="C2641" t="s">
        <v>319</v>
      </c>
      <c r="D2641" t="s">
        <v>69</v>
      </c>
      <c r="E2641" t="s">
        <v>244</v>
      </c>
      <c r="F2641">
        <v>1012658</v>
      </c>
      <c r="G2641" t="s">
        <v>41</v>
      </c>
      <c r="H2641" t="s">
        <v>28</v>
      </c>
      <c r="I2641" t="s">
        <v>29</v>
      </c>
      <c r="J2641" t="s">
        <v>30</v>
      </c>
      <c r="K2641">
        <v>0</v>
      </c>
      <c r="L2641" t="s">
        <v>31</v>
      </c>
      <c r="M2641" t="s">
        <v>32</v>
      </c>
      <c r="N2641">
        <v>7</v>
      </c>
      <c r="O2641">
        <v>1</v>
      </c>
      <c r="P2641">
        <v>1</v>
      </c>
      <c r="Q2641">
        <v>12</v>
      </c>
      <c r="R2641">
        <v>2.6459999999999999</v>
      </c>
      <c r="S2641">
        <v>2.6459999999999999</v>
      </c>
      <c r="T2641">
        <v>1</v>
      </c>
      <c r="U2641">
        <v>1</v>
      </c>
      <c r="V2641">
        <v>0</v>
      </c>
      <c r="W2641">
        <v>0</v>
      </c>
      <c r="X2641">
        <v>0</v>
      </c>
      <c r="Y2641" s="3">
        <f t="shared" si="287"/>
        <v>28</v>
      </c>
      <c r="Z2641" s="3">
        <f t="shared" si="288"/>
        <v>28</v>
      </c>
      <c r="AA2641" s="3">
        <f t="shared" si="289"/>
        <v>336</v>
      </c>
      <c r="AB2641">
        <f>VLOOKUP(F2641,'Producto temporal'!A:F,6,0)</f>
        <v>60</v>
      </c>
      <c r="AC2641" s="9" t="str">
        <f t="shared" si="290"/>
        <v>OK</v>
      </c>
      <c r="AD2641" s="9" t="str">
        <f t="shared" si="291"/>
        <v>OK</v>
      </c>
      <c r="AE2641" s="9" t="str">
        <f t="shared" si="292"/>
        <v>BAJAR MASTERPACK</v>
      </c>
      <c r="AF2641" s="10">
        <f t="shared" si="293"/>
        <v>1</v>
      </c>
    </row>
    <row r="2642" spans="1:32" x14ac:dyDescent="0.3">
      <c r="A2642" s="1">
        <v>45447</v>
      </c>
      <c r="B2642">
        <v>310</v>
      </c>
      <c r="C2642" t="s">
        <v>319</v>
      </c>
      <c r="D2642" t="s">
        <v>69</v>
      </c>
      <c r="E2642" t="s">
        <v>244</v>
      </c>
      <c r="F2642">
        <v>1013898</v>
      </c>
      <c r="G2642" t="s">
        <v>42</v>
      </c>
      <c r="H2642" t="s">
        <v>28</v>
      </c>
      <c r="I2642" t="s">
        <v>29</v>
      </c>
      <c r="J2642" t="s">
        <v>30</v>
      </c>
      <c r="K2642">
        <v>0</v>
      </c>
      <c r="L2642" t="s">
        <v>31</v>
      </c>
      <c r="M2642" t="s">
        <v>32</v>
      </c>
      <c r="N2642">
        <v>2</v>
      </c>
      <c r="O2642">
        <v>3</v>
      </c>
      <c r="P2642">
        <v>1</v>
      </c>
      <c r="Q2642">
        <v>12</v>
      </c>
      <c r="R2642">
        <v>3.3237999999999999</v>
      </c>
      <c r="S2642">
        <v>6.6943599999999996</v>
      </c>
      <c r="T2642">
        <v>2</v>
      </c>
      <c r="U2642">
        <v>1</v>
      </c>
      <c r="V2642">
        <v>0</v>
      </c>
      <c r="W2642">
        <v>0</v>
      </c>
      <c r="X2642">
        <v>0</v>
      </c>
      <c r="Y2642" s="3">
        <f t="shared" si="287"/>
        <v>42</v>
      </c>
      <c r="Z2642" s="3">
        <f t="shared" si="288"/>
        <v>14</v>
      </c>
      <c r="AA2642" s="3">
        <f t="shared" si="289"/>
        <v>168</v>
      </c>
      <c r="AB2642">
        <f>VLOOKUP(F2642,'Producto temporal'!A:F,6,0)</f>
        <v>60</v>
      </c>
      <c r="AC2642" s="9" t="str">
        <f t="shared" si="290"/>
        <v>OK</v>
      </c>
      <c r="AD2642" s="9" t="str">
        <f t="shared" si="291"/>
        <v>OK</v>
      </c>
      <c r="AE2642" s="9" t="str">
        <f t="shared" si="292"/>
        <v>BAJAR MASTERPACK</v>
      </c>
      <c r="AF2642" s="10">
        <f t="shared" si="293"/>
        <v>3</v>
      </c>
    </row>
    <row r="2643" spans="1:32" x14ac:dyDescent="0.3">
      <c r="A2643" s="1">
        <v>45447</v>
      </c>
      <c r="B2643">
        <v>312</v>
      </c>
      <c r="C2643" t="s">
        <v>320</v>
      </c>
      <c r="D2643" t="s">
        <v>67</v>
      </c>
      <c r="E2643" t="s">
        <v>184</v>
      </c>
      <c r="F2643">
        <v>1003938</v>
      </c>
      <c r="G2643" t="s">
        <v>27</v>
      </c>
      <c r="H2643" t="s">
        <v>28</v>
      </c>
      <c r="I2643" t="s">
        <v>29</v>
      </c>
      <c r="J2643" t="s">
        <v>30</v>
      </c>
      <c r="K2643">
        <v>0</v>
      </c>
      <c r="L2643" t="s">
        <v>31</v>
      </c>
      <c r="M2643" t="s">
        <v>32</v>
      </c>
      <c r="N2643">
        <v>2</v>
      </c>
      <c r="O2643">
        <v>1</v>
      </c>
      <c r="P2643">
        <v>1</v>
      </c>
      <c r="Q2643">
        <v>12</v>
      </c>
      <c r="R2643">
        <v>3.1680000000000001</v>
      </c>
      <c r="S2643">
        <v>6.3360000000000003</v>
      </c>
      <c r="T2643">
        <v>2</v>
      </c>
      <c r="U2643">
        <v>1</v>
      </c>
      <c r="V2643">
        <v>0</v>
      </c>
      <c r="W2643">
        <v>2</v>
      </c>
      <c r="X2643">
        <v>0</v>
      </c>
      <c r="Y2643" s="3">
        <f t="shared" si="287"/>
        <v>14</v>
      </c>
      <c r="Z2643" s="3">
        <f t="shared" si="288"/>
        <v>14</v>
      </c>
      <c r="AA2643" s="3">
        <f t="shared" si="289"/>
        <v>168</v>
      </c>
      <c r="AB2643">
        <f>VLOOKUP(F2643,'Producto temporal'!A:F,6,0)</f>
        <v>60</v>
      </c>
      <c r="AC2643" s="9" t="str">
        <f t="shared" si="290"/>
        <v>OK</v>
      </c>
      <c r="AD2643" s="9" t="str">
        <f t="shared" si="291"/>
        <v>OK</v>
      </c>
      <c r="AE2643" s="9" t="str">
        <f t="shared" si="292"/>
        <v>BAJAR MASTERPACK</v>
      </c>
      <c r="AF2643" s="10">
        <f t="shared" si="293"/>
        <v>3</v>
      </c>
    </row>
    <row r="2644" spans="1:32" x14ac:dyDescent="0.3">
      <c r="A2644" s="1">
        <v>45447</v>
      </c>
      <c r="B2644">
        <v>312</v>
      </c>
      <c r="C2644" t="s">
        <v>320</v>
      </c>
      <c r="D2644" t="s">
        <v>67</v>
      </c>
      <c r="E2644" t="s">
        <v>184</v>
      </c>
      <c r="F2644">
        <v>1003941</v>
      </c>
      <c r="G2644" t="s">
        <v>33</v>
      </c>
      <c r="H2644" t="s">
        <v>28</v>
      </c>
      <c r="I2644" t="s">
        <v>29</v>
      </c>
      <c r="J2644" t="s">
        <v>30</v>
      </c>
      <c r="K2644">
        <v>0</v>
      </c>
      <c r="L2644" t="s">
        <v>31</v>
      </c>
      <c r="M2644" t="s">
        <v>32</v>
      </c>
      <c r="N2644">
        <v>9</v>
      </c>
      <c r="O2644">
        <v>1</v>
      </c>
      <c r="P2644">
        <v>1</v>
      </c>
      <c r="Q2644">
        <v>20</v>
      </c>
      <c r="R2644">
        <v>2.3220000000000001</v>
      </c>
      <c r="S2644">
        <v>39.473999999999997</v>
      </c>
      <c r="T2644">
        <v>17</v>
      </c>
      <c r="U2644">
        <v>1</v>
      </c>
      <c r="V2644">
        <v>0</v>
      </c>
      <c r="W2644">
        <v>0</v>
      </c>
      <c r="X2644">
        <v>0</v>
      </c>
      <c r="Y2644" s="3">
        <f t="shared" si="287"/>
        <v>1.6470588235294119</v>
      </c>
      <c r="Z2644" s="3">
        <f t="shared" si="288"/>
        <v>1.6470588235294119</v>
      </c>
      <c r="AA2644" s="3">
        <f t="shared" si="289"/>
        <v>32.941176470588239</v>
      </c>
      <c r="AB2644">
        <f>VLOOKUP(F2644,'Producto temporal'!A:F,6,0)</f>
        <v>60</v>
      </c>
      <c r="AC2644" s="9" t="str">
        <f t="shared" si="290"/>
        <v>OK</v>
      </c>
      <c r="AD2644" s="9" t="str">
        <f t="shared" si="291"/>
        <v>OK</v>
      </c>
      <c r="AE2644" s="9" t="str">
        <f t="shared" si="292"/>
        <v>OK</v>
      </c>
      <c r="AF2644" s="10">
        <f t="shared" si="293"/>
        <v>32</v>
      </c>
    </row>
    <row r="2645" spans="1:32" x14ac:dyDescent="0.3">
      <c r="A2645" s="1">
        <v>45447</v>
      </c>
      <c r="B2645">
        <v>312</v>
      </c>
      <c r="C2645" t="s">
        <v>320</v>
      </c>
      <c r="D2645" t="s">
        <v>67</v>
      </c>
      <c r="E2645" t="s">
        <v>184</v>
      </c>
      <c r="F2645">
        <v>1010020</v>
      </c>
      <c r="G2645" t="s">
        <v>34</v>
      </c>
      <c r="H2645" t="s">
        <v>28</v>
      </c>
      <c r="I2645" t="s">
        <v>29</v>
      </c>
      <c r="J2645" t="s">
        <v>30</v>
      </c>
      <c r="K2645">
        <v>0</v>
      </c>
      <c r="L2645" t="s">
        <v>31</v>
      </c>
      <c r="M2645" t="s">
        <v>32</v>
      </c>
      <c r="N2645">
        <v>7</v>
      </c>
      <c r="O2645">
        <v>1</v>
      </c>
      <c r="P2645">
        <v>1</v>
      </c>
      <c r="Q2645">
        <v>12</v>
      </c>
      <c r="R2645">
        <v>3.02501</v>
      </c>
      <c r="S2645">
        <v>76.941199999999995</v>
      </c>
      <c r="T2645">
        <v>25</v>
      </c>
      <c r="U2645">
        <v>1</v>
      </c>
      <c r="V2645">
        <v>0</v>
      </c>
      <c r="W2645">
        <v>12</v>
      </c>
      <c r="X2645">
        <v>0</v>
      </c>
      <c r="Y2645" s="3">
        <f t="shared" si="287"/>
        <v>1.1199999999999999</v>
      </c>
      <c r="Z2645" s="3">
        <f t="shared" si="288"/>
        <v>1.1199999999999999</v>
      </c>
      <c r="AA2645" s="3">
        <f t="shared" si="289"/>
        <v>13.44</v>
      </c>
      <c r="AB2645">
        <f>VLOOKUP(F2645,'Producto temporal'!A:F,6,0)</f>
        <v>60</v>
      </c>
      <c r="AC2645" s="9" t="str">
        <f t="shared" si="290"/>
        <v>OK</v>
      </c>
      <c r="AD2645" s="9" t="str">
        <f t="shared" si="291"/>
        <v>OK</v>
      </c>
      <c r="AE2645" s="9" t="str">
        <f t="shared" si="292"/>
        <v>OK</v>
      </c>
      <c r="AF2645" s="10">
        <f t="shared" si="293"/>
        <v>47</v>
      </c>
    </row>
    <row r="2646" spans="1:32" x14ac:dyDescent="0.3">
      <c r="A2646" s="1">
        <v>45447</v>
      </c>
      <c r="B2646">
        <v>312</v>
      </c>
      <c r="C2646" t="s">
        <v>320</v>
      </c>
      <c r="D2646" t="s">
        <v>67</v>
      </c>
      <c r="E2646" t="s">
        <v>184</v>
      </c>
      <c r="F2646">
        <v>1010290</v>
      </c>
      <c r="G2646" t="s">
        <v>35</v>
      </c>
      <c r="H2646" t="s">
        <v>28</v>
      </c>
      <c r="I2646" t="s">
        <v>29</v>
      </c>
      <c r="J2646" t="s">
        <v>30</v>
      </c>
      <c r="K2646">
        <v>0</v>
      </c>
      <c r="L2646" t="s">
        <v>31</v>
      </c>
      <c r="M2646" t="s">
        <v>32</v>
      </c>
      <c r="N2646">
        <v>4</v>
      </c>
      <c r="O2646">
        <v>1</v>
      </c>
      <c r="P2646">
        <v>1</v>
      </c>
      <c r="Q2646">
        <v>6</v>
      </c>
      <c r="R2646">
        <v>3.62</v>
      </c>
      <c r="S2646">
        <v>10.86</v>
      </c>
      <c r="T2646">
        <v>3</v>
      </c>
      <c r="U2646">
        <v>1</v>
      </c>
      <c r="V2646">
        <v>0</v>
      </c>
      <c r="W2646">
        <v>0</v>
      </c>
      <c r="X2646">
        <v>6</v>
      </c>
      <c r="Y2646" s="3">
        <f t="shared" si="287"/>
        <v>9.3333333333333339</v>
      </c>
      <c r="Z2646" s="3">
        <f t="shared" si="288"/>
        <v>9.3333333333333339</v>
      </c>
      <c r="AA2646" s="3">
        <f t="shared" si="289"/>
        <v>56</v>
      </c>
      <c r="AB2646">
        <f>VLOOKUP(F2646,'Producto temporal'!A:F,6,0)</f>
        <v>60</v>
      </c>
      <c r="AC2646" s="9" t="str">
        <f t="shared" si="290"/>
        <v>OK</v>
      </c>
      <c r="AD2646" s="9" t="str">
        <f t="shared" si="291"/>
        <v>OK</v>
      </c>
      <c r="AE2646" s="9" t="str">
        <f t="shared" si="292"/>
        <v>OK</v>
      </c>
      <c r="AF2646" s="10">
        <f t="shared" si="293"/>
        <v>5</v>
      </c>
    </row>
    <row r="2647" spans="1:32" x14ac:dyDescent="0.3">
      <c r="A2647" s="1">
        <v>45447</v>
      </c>
      <c r="B2647">
        <v>312</v>
      </c>
      <c r="C2647" t="s">
        <v>320</v>
      </c>
      <c r="D2647" t="s">
        <v>67</v>
      </c>
      <c r="E2647" t="s">
        <v>184</v>
      </c>
      <c r="F2647">
        <v>1010291</v>
      </c>
      <c r="G2647" t="s">
        <v>36</v>
      </c>
      <c r="H2647" t="s">
        <v>28</v>
      </c>
      <c r="I2647" t="s">
        <v>29</v>
      </c>
      <c r="J2647" t="s">
        <v>30</v>
      </c>
      <c r="K2647">
        <v>0</v>
      </c>
      <c r="L2647" t="s">
        <v>31</v>
      </c>
      <c r="M2647" t="s">
        <v>32</v>
      </c>
      <c r="N2647">
        <v>2</v>
      </c>
      <c r="O2647">
        <v>1</v>
      </c>
      <c r="P2647">
        <v>1</v>
      </c>
      <c r="Q2647">
        <v>6</v>
      </c>
      <c r="R2647">
        <v>3.62</v>
      </c>
      <c r="S2647">
        <v>7.24</v>
      </c>
      <c r="T2647">
        <v>2</v>
      </c>
      <c r="U2647">
        <v>1</v>
      </c>
      <c r="V2647">
        <v>0</v>
      </c>
      <c r="W2647">
        <v>0</v>
      </c>
      <c r="X2647">
        <v>0</v>
      </c>
      <c r="Y2647" s="3">
        <f t="shared" si="287"/>
        <v>14</v>
      </c>
      <c r="Z2647" s="3">
        <f t="shared" si="288"/>
        <v>14</v>
      </c>
      <c r="AA2647" s="3">
        <f t="shared" si="289"/>
        <v>84</v>
      </c>
      <c r="AB2647">
        <f>VLOOKUP(F2647,'Producto temporal'!A:F,6,0)</f>
        <v>60</v>
      </c>
      <c r="AC2647" s="9" t="str">
        <f t="shared" si="290"/>
        <v>OK</v>
      </c>
      <c r="AD2647" s="9" t="str">
        <f t="shared" si="291"/>
        <v>OK</v>
      </c>
      <c r="AE2647" s="9" t="str">
        <f t="shared" si="292"/>
        <v>BAJAR MASTERPACK</v>
      </c>
      <c r="AF2647" s="10">
        <f t="shared" si="293"/>
        <v>3</v>
      </c>
    </row>
    <row r="2648" spans="1:32" x14ac:dyDescent="0.3">
      <c r="A2648" s="1">
        <v>45447</v>
      </c>
      <c r="B2648">
        <v>312</v>
      </c>
      <c r="C2648" t="s">
        <v>320</v>
      </c>
      <c r="D2648" t="s">
        <v>67</v>
      </c>
      <c r="E2648" t="s">
        <v>184</v>
      </c>
      <c r="F2648">
        <v>1010783</v>
      </c>
      <c r="G2648" t="s">
        <v>37</v>
      </c>
      <c r="H2648" t="s">
        <v>28</v>
      </c>
      <c r="I2648" t="s">
        <v>29</v>
      </c>
      <c r="J2648" t="s">
        <v>30</v>
      </c>
      <c r="K2648">
        <v>0</v>
      </c>
      <c r="L2648" t="s">
        <v>31</v>
      </c>
      <c r="M2648" t="s">
        <v>32</v>
      </c>
      <c r="N2648">
        <v>5</v>
      </c>
      <c r="O2648">
        <v>1</v>
      </c>
      <c r="P2648">
        <v>1</v>
      </c>
      <c r="Q2648">
        <v>12</v>
      </c>
      <c r="R2648">
        <v>3.04121</v>
      </c>
      <c r="S2648">
        <v>40.279110000000003</v>
      </c>
      <c r="T2648">
        <v>13</v>
      </c>
      <c r="U2648">
        <v>1</v>
      </c>
      <c r="V2648">
        <v>0</v>
      </c>
      <c r="W2648">
        <v>4</v>
      </c>
      <c r="X2648">
        <v>0</v>
      </c>
      <c r="Y2648" s="3">
        <f t="shared" si="287"/>
        <v>2.1538461538461537</v>
      </c>
      <c r="Z2648" s="3">
        <f t="shared" si="288"/>
        <v>2.1538461538461537</v>
      </c>
      <c r="AA2648" s="3">
        <f t="shared" si="289"/>
        <v>25.846153846153847</v>
      </c>
      <c r="AB2648">
        <f>VLOOKUP(F2648,'Producto temporal'!A:F,6,0)</f>
        <v>60</v>
      </c>
      <c r="AC2648" s="9" t="str">
        <f t="shared" si="290"/>
        <v>OK</v>
      </c>
      <c r="AD2648" s="9" t="str">
        <f t="shared" si="291"/>
        <v>OK</v>
      </c>
      <c r="AE2648" s="9" t="str">
        <f t="shared" si="292"/>
        <v>OK</v>
      </c>
      <c r="AF2648" s="10">
        <f t="shared" si="293"/>
        <v>24</v>
      </c>
    </row>
    <row r="2649" spans="1:32" x14ac:dyDescent="0.3">
      <c r="A2649" s="1">
        <v>45447</v>
      </c>
      <c r="B2649">
        <v>312</v>
      </c>
      <c r="C2649" t="s">
        <v>320</v>
      </c>
      <c r="D2649" t="s">
        <v>67</v>
      </c>
      <c r="E2649" t="s">
        <v>184</v>
      </c>
      <c r="F2649">
        <v>1011679</v>
      </c>
      <c r="G2649" t="s">
        <v>38</v>
      </c>
      <c r="H2649" t="s">
        <v>28</v>
      </c>
      <c r="I2649" t="s">
        <v>29</v>
      </c>
      <c r="J2649" t="s">
        <v>30</v>
      </c>
      <c r="K2649">
        <v>0</v>
      </c>
      <c r="L2649" t="s">
        <v>31</v>
      </c>
      <c r="M2649" t="s">
        <v>32</v>
      </c>
      <c r="N2649">
        <v>3</v>
      </c>
      <c r="O2649">
        <v>1</v>
      </c>
      <c r="P2649">
        <v>1</v>
      </c>
      <c r="Q2649">
        <v>12</v>
      </c>
      <c r="R2649">
        <v>2.3849999999999998</v>
      </c>
      <c r="S2649">
        <v>16.695</v>
      </c>
      <c r="T2649">
        <v>7</v>
      </c>
      <c r="U2649">
        <v>1</v>
      </c>
      <c r="V2649">
        <v>0</v>
      </c>
      <c r="W2649">
        <v>2</v>
      </c>
      <c r="X2649">
        <v>0</v>
      </c>
      <c r="Y2649" s="3">
        <f t="shared" si="287"/>
        <v>4</v>
      </c>
      <c r="Z2649" s="3">
        <f t="shared" si="288"/>
        <v>4</v>
      </c>
      <c r="AA2649" s="3">
        <f t="shared" si="289"/>
        <v>48</v>
      </c>
      <c r="AB2649">
        <f>VLOOKUP(F2649,'Producto temporal'!A:F,6,0)</f>
        <v>60</v>
      </c>
      <c r="AC2649" s="9" t="str">
        <f t="shared" si="290"/>
        <v>OK</v>
      </c>
      <c r="AD2649" s="9" t="str">
        <f t="shared" si="291"/>
        <v>OK</v>
      </c>
      <c r="AE2649" s="9" t="str">
        <f t="shared" si="292"/>
        <v>OK</v>
      </c>
      <c r="AF2649" s="10">
        <f t="shared" si="293"/>
        <v>13</v>
      </c>
    </row>
    <row r="2650" spans="1:32" x14ac:dyDescent="0.3">
      <c r="A2650" s="1">
        <v>45447</v>
      </c>
      <c r="B2650">
        <v>312</v>
      </c>
      <c r="C2650" t="s">
        <v>320</v>
      </c>
      <c r="D2650" t="s">
        <v>67</v>
      </c>
      <c r="E2650" t="s">
        <v>184</v>
      </c>
      <c r="F2650">
        <v>1011885</v>
      </c>
      <c r="G2650" t="s">
        <v>39</v>
      </c>
      <c r="H2650" t="s">
        <v>28</v>
      </c>
      <c r="I2650" t="s">
        <v>29</v>
      </c>
      <c r="J2650" t="s">
        <v>30</v>
      </c>
      <c r="K2650">
        <v>0</v>
      </c>
      <c r="L2650" t="s">
        <v>31</v>
      </c>
      <c r="M2650" t="s">
        <v>32</v>
      </c>
      <c r="N2650">
        <v>5</v>
      </c>
      <c r="O2650">
        <v>3</v>
      </c>
      <c r="P2650">
        <v>1</v>
      </c>
      <c r="Q2650">
        <v>12</v>
      </c>
      <c r="R2650">
        <v>2.3849999999999998</v>
      </c>
      <c r="S2650">
        <v>7.1550000000000002</v>
      </c>
      <c r="T2650">
        <v>3</v>
      </c>
      <c r="U2650">
        <v>1</v>
      </c>
      <c r="V2650">
        <v>0</v>
      </c>
      <c r="W2650">
        <v>0</v>
      </c>
      <c r="X2650">
        <v>0</v>
      </c>
      <c r="Y2650" s="3">
        <f t="shared" si="287"/>
        <v>28</v>
      </c>
      <c r="Z2650" s="3">
        <f t="shared" si="288"/>
        <v>9.3333333333333339</v>
      </c>
      <c r="AA2650" s="3">
        <f t="shared" si="289"/>
        <v>112</v>
      </c>
      <c r="AB2650">
        <f>VLOOKUP(F2650,'Producto temporal'!A:F,6,0)</f>
        <v>60</v>
      </c>
      <c r="AC2650" s="9" t="str">
        <f t="shared" si="290"/>
        <v>OK</v>
      </c>
      <c r="AD2650" s="9" t="str">
        <f t="shared" si="291"/>
        <v>OK</v>
      </c>
      <c r="AE2650" s="9" t="str">
        <f t="shared" si="292"/>
        <v>BAJAR MASTERPACK</v>
      </c>
      <c r="AF2650" s="10">
        <f t="shared" si="293"/>
        <v>5</v>
      </c>
    </row>
    <row r="2651" spans="1:32" x14ac:dyDescent="0.3">
      <c r="A2651" s="1">
        <v>45447</v>
      </c>
      <c r="B2651">
        <v>312</v>
      </c>
      <c r="C2651" t="s">
        <v>320</v>
      </c>
      <c r="D2651" t="s">
        <v>67</v>
      </c>
      <c r="E2651" t="s">
        <v>184</v>
      </c>
      <c r="F2651">
        <v>1012657</v>
      </c>
      <c r="G2651" t="s">
        <v>40</v>
      </c>
      <c r="H2651" t="s">
        <v>28</v>
      </c>
      <c r="I2651" t="s">
        <v>29</v>
      </c>
      <c r="J2651" t="s">
        <v>30</v>
      </c>
      <c r="K2651">
        <v>0</v>
      </c>
      <c r="L2651" t="s">
        <v>31</v>
      </c>
      <c r="M2651" t="s">
        <v>32</v>
      </c>
      <c r="N2651">
        <v>4</v>
      </c>
      <c r="O2651">
        <v>1</v>
      </c>
      <c r="P2651">
        <v>1</v>
      </c>
      <c r="Q2651">
        <v>12</v>
      </c>
      <c r="R2651">
        <v>3.0294400000000001</v>
      </c>
      <c r="S2651">
        <v>24.604569999999999</v>
      </c>
      <c r="T2651">
        <v>8</v>
      </c>
      <c r="U2651">
        <v>1</v>
      </c>
      <c r="V2651">
        <v>0</v>
      </c>
      <c r="W2651">
        <v>4</v>
      </c>
      <c r="X2651">
        <v>0</v>
      </c>
      <c r="Y2651" s="3">
        <f t="shared" si="287"/>
        <v>3.5</v>
      </c>
      <c r="Z2651" s="3">
        <f t="shared" si="288"/>
        <v>3.5</v>
      </c>
      <c r="AA2651" s="3">
        <f t="shared" si="289"/>
        <v>42</v>
      </c>
      <c r="AB2651">
        <f>VLOOKUP(F2651,'Producto temporal'!A:F,6,0)</f>
        <v>60</v>
      </c>
      <c r="AC2651" s="9" t="str">
        <f t="shared" si="290"/>
        <v>OK</v>
      </c>
      <c r="AD2651" s="9" t="str">
        <f t="shared" si="291"/>
        <v>OK</v>
      </c>
      <c r="AE2651" s="9" t="str">
        <f t="shared" si="292"/>
        <v>OK</v>
      </c>
      <c r="AF2651" s="10">
        <f t="shared" si="293"/>
        <v>15</v>
      </c>
    </row>
    <row r="2652" spans="1:32" x14ac:dyDescent="0.3">
      <c r="A2652" s="1">
        <v>45447</v>
      </c>
      <c r="B2652">
        <v>312</v>
      </c>
      <c r="C2652" t="s">
        <v>320</v>
      </c>
      <c r="D2652" t="s">
        <v>67</v>
      </c>
      <c r="E2652" t="s">
        <v>184</v>
      </c>
      <c r="F2652">
        <v>1012658</v>
      </c>
      <c r="G2652" t="s">
        <v>41</v>
      </c>
      <c r="H2652" t="s">
        <v>28</v>
      </c>
      <c r="I2652" t="s">
        <v>29</v>
      </c>
      <c r="J2652" t="s">
        <v>30</v>
      </c>
      <c r="K2652">
        <v>0</v>
      </c>
      <c r="L2652" t="s">
        <v>31</v>
      </c>
      <c r="M2652" t="s">
        <v>32</v>
      </c>
      <c r="N2652">
        <v>10</v>
      </c>
      <c r="O2652">
        <v>1</v>
      </c>
      <c r="P2652">
        <v>1</v>
      </c>
      <c r="Q2652">
        <v>12</v>
      </c>
      <c r="R2652">
        <v>2.6459999999999999</v>
      </c>
      <c r="S2652">
        <v>5.2919999999999998</v>
      </c>
      <c r="T2652">
        <v>2</v>
      </c>
      <c r="U2652">
        <v>1</v>
      </c>
      <c r="V2652">
        <v>0</v>
      </c>
      <c r="W2652">
        <v>0</v>
      </c>
      <c r="X2652">
        <v>0</v>
      </c>
      <c r="Y2652" s="3">
        <f t="shared" si="287"/>
        <v>14</v>
      </c>
      <c r="Z2652" s="3">
        <f t="shared" si="288"/>
        <v>14</v>
      </c>
      <c r="AA2652" s="3">
        <f t="shared" si="289"/>
        <v>168</v>
      </c>
      <c r="AB2652">
        <f>VLOOKUP(F2652,'Producto temporal'!A:F,6,0)</f>
        <v>60</v>
      </c>
      <c r="AC2652" s="9" t="str">
        <f t="shared" si="290"/>
        <v>OK</v>
      </c>
      <c r="AD2652" s="9" t="str">
        <f t="shared" si="291"/>
        <v>OK</v>
      </c>
      <c r="AE2652" s="9" t="str">
        <f t="shared" si="292"/>
        <v>BAJAR MASTERPACK</v>
      </c>
      <c r="AF2652" s="10">
        <f t="shared" si="293"/>
        <v>3</v>
      </c>
    </row>
    <row r="2653" spans="1:32" x14ac:dyDescent="0.3">
      <c r="A2653" s="1">
        <v>45447</v>
      </c>
      <c r="B2653">
        <v>312</v>
      </c>
      <c r="C2653" t="s">
        <v>320</v>
      </c>
      <c r="D2653" t="s">
        <v>67</v>
      </c>
      <c r="E2653" t="s">
        <v>184</v>
      </c>
      <c r="F2653">
        <v>1013898</v>
      </c>
      <c r="G2653" t="s">
        <v>42</v>
      </c>
      <c r="H2653" t="s">
        <v>28</v>
      </c>
      <c r="I2653" t="s">
        <v>29</v>
      </c>
      <c r="J2653" t="s">
        <v>30</v>
      </c>
      <c r="K2653">
        <v>0</v>
      </c>
      <c r="L2653" t="s">
        <v>31</v>
      </c>
      <c r="M2653" t="s">
        <v>32</v>
      </c>
      <c r="N2653">
        <v>7</v>
      </c>
      <c r="O2653">
        <v>3</v>
      </c>
      <c r="P2653">
        <v>1</v>
      </c>
      <c r="Q2653">
        <v>12</v>
      </c>
      <c r="R2653">
        <v>3.3237999999999999</v>
      </c>
      <c r="S2653">
        <v>10.13236</v>
      </c>
      <c r="T2653">
        <v>3</v>
      </c>
      <c r="U2653">
        <v>1</v>
      </c>
      <c r="V2653">
        <v>0</v>
      </c>
      <c r="W2653">
        <v>0</v>
      </c>
      <c r="X2653">
        <v>0</v>
      </c>
      <c r="Y2653" s="3">
        <f t="shared" si="287"/>
        <v>28</v>
      </c>
      <c r="Z2653" s="3">
        <f t="shared" si="288"/>
        <v>9.3333333333333339</v>
      </c>
      <c r="AA2653" s="3">
        <f t="shared" si="289"/>
        <v>112</v>
      </c>
      <c r="AB2653">
        <f>VLOOKUP(F2653,'Producto temporal'!A:F,6,0)</f>
        <v>60</v>
      </c>
      <c r="AC2653" s="9" t="str">
        <f t="shared" si="290"/>
        <v>OK</v>
      </c>
      <c r="AD2653" s="9" t="str">
        <f t="shared" si="291"/>
        <v>OK</v>
      </c>
      <c r="AE2653" s="9" t="str">
        <f t="shared" si="292"/>
        <v>BAJAR MASTERPACK</v>
      </c>
      <c r="AF2653" s="10">
        <f t="shared" si="293"/>
        <v>5</v>
      </c>
    </row>
    <row r="2654" spans="1:32" x14ac:dyDescent="0.3">
      <c r="A2654" s="1">
        <v>45447</v>
      </c>
      <c r="B2654">
        <v>314</v>
      </c>
      <c r="C2654" t="s">
        <v>321</v>
      </c>
      <c r="D2654" t="s">
        <v>80</v>
      </c>
      <c r="E2654" t="s">
        <v>184</v>
      </c>
      <c r="F2654">
        <v>1003938</v>
      </c>
      <c r="G2654" t="s">
        <v>27</v>
      </c>
      <c r="H2654" t="s">
        <v>28</v>
      </c>
      <c r="I2654" t="s">
        <v>29</v>
      </c>
      <c r="J2654" t="s">
        <v>30</v>
      </c>
      <c r="K2654">
        <v>0</v>
      </c>
      <c r="L2654" t="s">
        <v>31</v>
      </c>
      <c r="M2654" t="s">
        <v>32</v>
      </c>
      <c r="N2654">
        <v>5</v>
      </c>
      <c r="O2654">
        <v>1</v>
      </c>
      <c r="P2654">
        <v>1</v>
      </c>
      <c r="Q2654">
        <v>12</v>
      </c>
      <c r="R2654">
        <v>3.1680000000000001</v>
      </c>
      <c r="S2654">
        <v>0</v>
      </c>
      <c r="T2654">
        <v>0</v>
      </c>
      <c r="U2654">
        <v>1</v>
      </c>
      <c r="V2654">
        <v>0</v>
      </c>
      <c r="W2654">
        <v>0</v>
      </c>
      <c r="X2654">
        <v>0</v>
      </c>
      <c r="Y2654" s="3" t="str">
        <f t="shared" si="287"/>
        <v>PRODUCTO SIN VENTA</v>
      </c>
      <c r="Z2654" s="3" t="str">
        <f t="shared" si="288"/>
        <v>PRODUCTO SIN VENTA</v>
      </c>
      <c r="AA2654" s="3" t="str">
        <f t="shared" si="289"/>
        <v>PRODUCTO SIN VENTA</v>
      </c>
      <c r="AB2654">
        <f>VLOOKUP(F2654,'Producto temporal'!A:F,6,0)</f>
        <v>60</v>
      </c>
      <c r="AC2654" s="9" t="str">
        <f t="shared" si="290"/>
        <v>PRODUCTO SIN VENTA</v>
      </c>
      <c r="AD2654" s="9" t="str">
        <f t="shared" si="291"/>
        <v>PRODUCTO SIN VENTA</v>
      </c>
      <c r="AE2654" s="9" t="str">
        <f t="shared" si="292"/>
        <v>PRODUCTO SIN VENTA</v>
      </c>
      <c r="AF2654" s="10">
        <f t="shared" si="293"/>
        <v>0</v>
      </c>
    </row>
    <row r="2655" spans="1:32" x14ac:dyDescent="0.3">
      <c r="A2655" s="1">
        <v>45447</v>
      </c>
      <c r="B2655">
        <v>314</v>
      </c>
      <c r="C2655" t="s">
        <v>321</v>
      </c>
      <c r="D2655" t="s">
        <v>80</v>
      </c>
      <c r="E2655" t="s">
        <v>184</v>
      </c>
      <c r="F2655">
        <v>1003941</v>
      </c>
      <c r="G2655" t="s">
        <v>33</v>
      </c>
      <c r="H2655" t="s">
        <v>28</v>
      </c>
      <c r="I2655" t="s">
        <v>29</v>
      </c>
      <c r="J2655" t="s">
        <v>30</v>
      </c>
      <c r="K2655">
        <v>0</v>
      </c>
      <c r="L2655" t="s">
        <v>31</v>
      </c>
      <c r="M2655" t="s">
        <v>32</v>
      </c>
      <c r="N2655">
        <v>4</v>
      </c>
      <c r="O2655">
        <v>1</v>
      </c>
      <c r="P2655">
        <v>1</v>
      </c>
      <c r="Q2655">
        <v>20</v>
      </c>
      <c r="R2655">
        <v>2.3220000000000001</v>
      </c>
      <c r="S2655">
        <v>9.2880000000000003</v>
      </c>
      <c r="T2655">
        <v>4</v>
      </c>
      <c r="U2655">
        <v>1</v>
      </c>
      <c r="V2655">
        <v>0</v>
      </c>
      <c r="W2655">
        <v>0</v>
      </c>
      <c r="X2655">
        <v>0</v>
      </c>
      <c r="Y2655" s="3">
        <f t="shared" si="287"/>
        <v>7</v>
      </c>
      <c r="Z2655" s="3">
        <f t="shared" si="288"/>
        <v>7</v>
      </c>
      <c r="AA2655" s="3">
        <f t="shared" si="289"/>
        <v>140</v>
      </c>
      <c r="AB2655">
        <f>VLOOKUP(F2655,'Producto temporal'!A:F,6,0)</f>
        <v>60</v>
      </c>
      <c r="AC2655" s="9" t="str">
        <f t="shared" si="290"/>
        <v>OK</v>
      </c>
      <c r="AD2655" s="9" t="str">
        <f t="shared" si="291"/>
        <v>OK</v>
      </c>
      <c r="AE2655" s="9" t="str">
        <f t="shared" si="292"/>
        <v>BAJAR MASTERPACK</v>
      </c>
      <c r="AF2655" s="10">
        <f t="shared" si="293"/>
        <v>7</v>
      </c>
    </row>
    <row r="2656" spans="1:32" x14ac:dyDescent="0.3">
      <c r="A2656" s="1">
        <v>45447</v>
      </c>
      <c r="B2656">
        <v>314</v>
      </c>
      <c r="C2656" t="s">
        <v>321</v>
      </c>
      <c r="D2656" t="s">
        <v>80</v>
      </c>
      <c r="E2656" t="s">
        <v>184</v>
      </c>
      <c r="F2656">
        <v>1010020</v>
      </c>
      <c r="G2656" t="s">
        <v>34</v>
      </c>
      <c r="H2656" t="s">
        <v>28</v>
      </c>
      <c r="I2656" t="s">
        <v>29</v>
      </c>
      <c r="J2656" t="s">
        <v>30</v>
      </c>
      <c r="K2656">
        <v>0</v>
      </c>
      <c r="L2656" t="s">
        <v>31</v>
      </c>
      <c r="M2656" t="s">
        <v>32</v>
      </c>
      <c r="N2656">
        <v>2</v>
      </c>
      <c r="O2656">
        <v>1</v>
      </c>
      <c r="P2656">
        <v>1</v>
      </c>
      <c r="Q2656">
        <v>12</v>
      </c>
      <c r="R2656">
        <v>3.02501</v>
      </c>
      <c r="S2656">
        <v>21.548500000000001</v>
      </c>
      <c r="T2656">
        <v>7</v>
      </c>
      <c r="U2656">
        <v>1</v>
      </c>
      <c r="V2656">
        <v>0</v>
      </c>
      <c r="W2656">
        <v>6</v>
      </c>
      <c r="X2656">
        <v>0</v>
      </c>
      <c r="Y2656" s="3">
        <f t="shared" si="287"/>
        <v>4</v>
      </c>
      <c r="Z2656" s="3">
        <f t="shared" si="288"/>
        <v>4</v>
      </c>
      <c r="AA2656" s="3">
        <f t="shared" si="289"/>
        <v>48</v>
      </c>
      <c r="AB2656">
        <f>VLOOKUP(F2656,'Producto temporal'!A:F,6,0)</f>
        <v>60</v>
      </c>
      <c r="AC2656" s="9" t="str">
        <f t="shared" si="290"/>
        <v>OK</v>
      </c>
      <c r="AD2656" s="9" t="str">
        <f t="shared" si="291"/>
        <v>OK</v>
      </c>
      <c r="AE2656" s="9" t="str">
        <f t="shared" si="292"/>
        <v>OK</v>
      </c>
      <c r="AF2656" s="10">
        <f t="shared" si="293"/>
        <v>13</v>
      </c>
    </row>
    <row r="2657" spans="1:32" x14ac:dyDescent="0.3">
      <c r="A2657" s="1">
        <v>45447</v>
      </c>
      <c r="B2657">
        <v>314</v>
      </c>
      <c r="C2657" t="s">
        <v>321</v>
      </c>
      <c r="D2657" t="s">
        <v>80</v>
      </c>
      <c r="E2657" t="s">
        <v>184</v>
      </c>
      <c r="F2657">
        <v>1010290</v>
      </c>
      <c r="G2657" t="s">
        <v>35</v>
      </c>
      <c r="H2657" t="s">
        <v>28</v>
      </c>
      <c r="I2657" t="s">
        <v>29</v>
      </c>
      <c r="J2657" t="s">
        <v>30</v>
      </c>
      <c r="K2657">
        <v>0</v>
      </c>
      <c r="L2657" t="s">
        <v>31</v>
      </c>
      <c r="M2657" t="s">
        <v>32</v>
      </c>
      <c r="N2657">
        <v>4</v>
      </c>
      <c r="O2657">
        <v>1</v>
      </c>
      <c r="P2657">
        <v>1</v>
      </c>
      <c r="Q2657">
        <v>6</v>
      </c>
      <c r="R2657">
        <v>3.62</v>
      </c>
      <c r="S2657">
        <v>14.48</v>
      </c>
      <c r="T2657">
        <v>4</v>
      </c>
      <c r="U2657">
        <v>1</v>
      </c>
      <c r="V2657">
        <v>0</v>
      </c>
      <c r="W2657">
        <v>0</v>
      </c>
      <c r="X2657">
        <v>6</v>
      </c>
      <c r="Y2657" s="3">
        <f t="shared" si="287"/>
        <v>7</v>
      </c>
      <c r="Z2657" s="3">
        <f t="shared" si="288"/>
        <v>7</v>
      </c>
      <c r="AA2657" s="3">
        <f t="shared" si="289"/>
        <v>42</v>
      </c>
      <c r="AB2657">
        <f>VLOOKUP(F2657,'Producto temporal'!A:F,6,0)</f>
        <v>60</v>
      </c>
      <c r="AC2657" s="9" t="str">
        <f t="shared" si="290"/>
        <v>OK</v>
      </c>
      <c r="AD2657" s="9" t="str">
        <f t="shared" si="291"/>
        <v>OK</v>
      </c>
      <c r="AE2657" s="9" t="str">
        <f t="shared" si="292"/>
        <v>OK</v>
      </c>
      <c r="AF2657" s="10">
        <f t="shared" si="293"/>
        <v>7</v>
      </c>
    </row>
    <row r="2658" spans="1:32" x14ac:dyDescent="0.3">
      <c r="A2658" s="1">
        <v>45447</v>
      </c>
      <c r="B2658">
        <v>314</v>
      </c>
      <c r="C2658" t="s">
        <v>321</v>
      </c>
      <c r="D2658" t="s">
        <v>80</v>
      </c>
      <c r="E2658" t="s">
        <v>184</v>
      </c>
      <c r="F2658">
        <v>1010291</v>
      </c>
      <c r="G2658" t="s">
        <v>36</v>
      </c>
      <c r="H2658" t="s">
        <v>28</v>
      </c>
      <c r="I2658" t="s">
        <v>29</v>
      </c>
      <c r="J2658" t="s">
        <v>30</v>
      </c>
      <c r="K2658">
        <v>0</v>
      </c>
      <c r="L2658" t="s">
        <v>31</v>
      </c>
      <c r="M2658" t="s">
        <v>32</v>
      </c>
      <c r="N2658">
        <v>6</v>
      </c>
      <c r="O2658">
        <v>1</v>
      </c>
      <c r="P2658">
        <v>1</v>
      </c>
      <c r="Q2658">
        <v>6</v>
      </c>
      <c r="R2658">
        <v>3.62</v>
      </c>
      <c r="S2658">
        <v>7.24</v>
      </c>
      <c r="T2658">
        <v>2</v>
      </c>
      <c r="U2658">
        <v>1</v>
      </c>
      <c r="V2658">
        <v>0</v>
      </c>
      <c r="W2658">
        <v>0</v>
      </c>
      <c r="X2658">
        <v>0</v>
      </c>
      <c r="Y2658" s="3">
        <f t="shared" si="287"/>
        <v>14</v>
      </c>
      <c r="Z2658" s="3">
        <f t="shared" si="288"/>
        <v>14</v>
      </c>
      <c r="AA2658" s="3">
        <f t="shared" si="289"/>
        <v>84</v>
      </c>
      <c r="AB2658">
        <f>VLOOKUP(F2658,'Producto temporal'!A:F,6,0)</f>
        <v>60</v>
      </c>
      <c r="AC2658" s="9" t="str">
        <f t="shared" si="290"/>
        <v>OK</v>
      </c>
      <c r="AD2658" s="9" t="str">
        <f t="shared" si="291"/>
        <v>OK</v>
      </c>
      <c r="AE2658" s="9" t="str">
        <f t="shared" si="292"/>
        <v>BAJAR MASTERPACK</v>
      </c>
      <c r="AF2658" s="10">
        <f t="shared" si="293"/>
        <v>3</v>
      </c>
    </row>
    <row r="2659" spans="1:32" x14ac:dyDescent="0.3">
      <c r="A2659" s="1">
        <v>45447</v>
      </c>
      <c r="B2659">
        <v>314</v>
      </c>
      <c r="C2659" t="s">
        <v>321</v>
      </c>
      <c r="D2659" t="s">
        <v>80</v>
      </c>
      <c r="E2659" t="s">
        <v>184</v>
      </c>
      <c r="F2659">
        <v>1010783</v>
      </c>
      <c r="G2659" t="s">
        <v>37</v>
      </c>
      <c r="H2659" t="s">
        <v>28</v>
      </c>
      <c r="I2659" t="s">
        <v>29</v>
      </c>
      <c r="J2659" t="s">
        <v>30</v>
      </c>
      <c r="K2659">
        <v>0</v>
      </c>
      <c r="L2659" t="s">
        <v>31</v>
      </c>
      <c r="M2659" t="s">
        <v>32</v>
      </c>
      <c r="N2659">
        <v>4</v>
      </c>
      <c r="O2659">
        <v>1</v>
      </c>
      <c r="P2659">
        <v>1</v>
      </c>
      <c r="Q2659">
        <v>12</v>
      </c>
      <c r="R2659">
        <v>3.04121</v>
      </c>
      <c r="S2659">
        <v>27.770810000000001</v>
      </c>
      <c r="T2659">
        <v>9</v>
      </c>
      <c r="U2659">
        <v>1</v>
      </c>
      <c r="V2659">
        <v>0</v>
      </c>
      <c r="W2659">
        <v>4</v>
      </c>
      <c r="X2659">
        <v>0</v>
      </c>
      <c r="Y2659" s="3">
        <f t="shared" si="287"/>
        <v>3.1111111111111107</v>
      </c>
      <c r="Z2659" s="3">
        <f t="shared" si="288"/>
        <v>3.1111111111111107</v>
      </c>
      <c r="AA2659" s="3">
        <f t="shared" si="289"/>
        <v>37.333333333333329</v>
      </c>
      <c r="AB2659">
        <f>VLOOKUP(F2659,'Producto temporal'!A:F,6,0)</f>
        <v>60</v>
      </c>
      <c r="AC2659" s="9" t="str">
        <f t="shared" si="290"/>
        <v>OK</v>
      </c>
      <c r="AD2659" s="9" t="str">
        <f t="shared" si="291"/>
        <v>OK</v>
      </c>
      <c r="AE2659" s="9" t="str">
        <f t="shared" si="292"/>
        <v>OK</v>
      </c>
      <c r="AF2659" s="10">
        <f t="shared" si="293"/>
        <v>17</v>
      </c>
    </row>
    <row r="2660" spans="1:32" x14ac:dyDescent="0.3">
      <c r="A2660" s="1">
        <v>45447</v>
      </c>
      <c r="B2660">
        <v>314</v>
      </c>
      <c r="C2660" t="s">
        <v>321</v>
      </c>
      <c r="D2660" t="s">
        <v>80</v>
      </c>
      <c r="E2660" t="s">
        <v>184</v>
      </c>
      <c r="F2660">
        <v>1011679</v>
      </c>
      <c r="G2660" t="s">
        <v>38</v>
      </c>
      <c r="H2660" t="s">
        <v>28</v>
      </c>
      <c r="I2660" t="s">
        <v>29</v>
      </c>
      <c r="J2660" t="s">
        <v>30</v>
      </c>
      <c r="K2660">
        <v>0</v>
      </c>
      <c r="L2660" t="s">
        <v>31</v>
      </c>
      <c r="M2660" t="s">
        <v>32</v>
      </c>
      <c r="N2660">
        <v>3</v>
      </c>
      <c r="O2660">
        <v>1</v>
      </c>
      <c r="P2660">
        <v>1</v>
      </c>
      <c r="Q2660">
        <v>12</v>
      </c>
      <c r="R2660">
        <v>2.3849999999999998</v>
      </c>
      <c r="S2660">
        <v>14.31</v>
      </c>
      <c r="T2660">
        <v>6</v>
      </c>
      <c r="U2660">
        <v>1</v>
      </c>
      <c r="V2660">
        <v>0</v>
      </c>
      <c r="W2660">
        <v>0</v>
      </c>
      <c r="X2660">
        <v>0</v>
      </c>
      <c r="Y2660" s="3">
        <f t="shared" si="287"/>
        <v>4.666666666666667</v>
      </c>
      <c r="Z2660" s="3">
        <f t="shared" si="288"/>
        <v>4.666666666666667</v>
      </c>
      <c r="AA2660" s="3">
        <f t="shared" si="289"/>
        <v>56</v>
      </c>
      <c r="AB2660">
        <f>VLOOKUP(F2660,'Producto temporal'!A:F,6,0)</f>
        <v>60</v>
      </c>
      <c r="AC2660" s="9" t="str">
        <f t="shared" si="290"/>
        <v>OK</v>
      </c>
      <c r="AD2660" s="9" t="str">
        <f t="shared" si="291"/>
        <v>OK</v>
      </c>
      <c r="AE2660" s="9" t="str">
        <f t="shared" si="292"/>
        <v>OK</v>
      </c>
      <c r="AF2660" s="10">
        <f t="shared" si="293"/>
        <v>11</v>
      </c>
    </row>
    <row r="2661" spans="1:32" x14ac:dyDescent="0.3">
      <c r="A2661" s="1">
        <v>45447</v>
      </c>
      <c r="B2661">
        <v>314</v>
      </c>
      <c r="C2661" t="s">
        <v>321</v>
      </c>
      <c r="D2661" t="s">
        <v>80</v>
      </c>
      <c r="E2661" t="s">
        <v>184</v>
      </c>
      <c r="F2661">
        <v>1011885</v>
      </c>
      <c r="G2661" t="s">
        <v>39</v>
      </c>
      <c r="H2661" t="s">
        <v>28</v>
      </c>
      <c r="I2661" t="s">
        <v>29</v>
      </c>
      <c r="J2661" t="s">
        <v>30</v>
      </c>
      <c r="K2661">
        <v>0</v>
      </c>
      <c r="L2661" t="s">
        <v>31</v>
      </c>
      <c r="M2661" t="s">
        <v>32</v>
      </c>
      <c r="N2661">
        <v>2</v>
      </c>
      <c r="O2661">
        <v>3</v>
      </c>
      <c r="P2661">
        <v>1</v>
      </c>
      <c r="Q2661">
        <v>12</v>
      </c>
      <c r="R2661">
        <v>2.3849999999999998</v>
      </c>
      <c r="S2661">
        <v>2.3849999999999998</v>
      </c>
      <c r="T2661">
        <v>1</v>
      </c>
      <c r="U2661">
        <v>1</v>
      </c>
      <c r="V2661">
        <v>0</v>
      </c>
      <c r="W2661">
        <v>2</v>
      </c>
      <c r="X2661">
        <v>0</v>
      </c>
      <c r="Y2661" s="3">
        <f t="shared" si="287"/>
        <v>84</v>
      </c>
      <c r="Z2661" s="3">
        <f t="shared" si="288"/>
        <v>28</v>
      </c>
      <c r="AA2661" s="3">
        <f t="shared" si="289"/>
        <v>336</v>
      </c>
      <c r="AB2661">
        <f>VLOOKUP(F2661,'Producto temporal'!A:F,6,0)</f>
        <v>60</v>
      </c>
      <c r="AC2661" s="9" t="str">
        <f t="shared" si="290"/>
        <v>BAJAR PACKQTY</v>
      </c>
      <c r="AD2661" s="9" t="str">
        <f t="shared" si="291"/>
        <v>OK</v>
      </c>
      <c r="AE2661" s="9" t="str">
        <f t="shared" si="292"/>
        <v>BAJAR MASTERPACK</v>
      </c>
      <c r="AF2661" s="10">
        <f t="shared" si="293"/>
        <v>1</v>
      </c>
    </row>
    <row r="2662" spans="1:32" x14ac:dyDescent="0.3">
      <c r="A2662" s="1">
        <v>45447</v>
      </c>
      <c r="B2662">
        <v>314</v>
      </c>
      <c r="C2662" t="s">
        <v>321</v>
      </c>
      <c r="D2662" t="s">
        <v>80</v>
      </c>
      <c r="E2662" t="s">
        <v>184</v>
      </c>
      <c r="F2662">
        <v>1012657</v>
      </c>
      <c r="G2662" t="s">
        <v>40</v>
      </c>
      <c r="H2662" t="s">
        <v>28</v>
      </c>
      <c r="I2662" t="s">
        <v>29</v>
      </c>
      <c r="J2662" t="s">
        <v>30</v>
      </c>
      <c r="K2662">
        <v>0</v>
      </c>
      <c r="L2662" t="s">
        <v>31</v>
      </c>
      <c r="M2662" t="s">
        <v>32</v>
      </c>
      <c r="N2662">
        <v>2</v>
      </c>
      <c r="O2662">
        <v>1</v>
      </c>
      <c r="P2662">
        <v>1</v>
      </c>
      <c r="Q2662">
        <v>12</v>
      </c>
      <c r="R2662">
        <v>3.0294400000000001</v>
      </c>
      <c r="S2662">
        <v>12.195880000000001</v>
      </c>
      <c r="T2662">
        <v>4</v>
      </c>
      <c r="U2662">
        <v>1</v>
      </c>
      <c r="V2662">
        <v>0</v>
      </c>
      <c r="W2662">
        <v>0</v>
      </c>
      <c r="X2662">
        <v>0</v>
      </c>
      <c r="Y2662" s="3">
        <f t="shared" si="287"/>
        <v>7</v>
      </c>
      <c r="Z2662" s="3">
        <f t="shared" si="288"/>
        <v>7</v>
      </c>
      <c r="AA2662" s="3">
        <f t="shared" si="289"/>
        <v>84</v>
      </c>
      <c r="AB2662">
        <f>VLOOKUP(F2662,'Producto temporal'!A:F,6,0)</f>
        <v>60</v>
      </c>
      <c r="AC2662" s="9" t="str">
        <f t="shared" si="290"/>
        <v>OK</v>
      </c>
      <c r="AD2662" s="9" t="str">
        <f t="shared" si="291"/>
        <v>OK</v>
      </c>
      <c r="AE2662" s="9" t="str">
        <f t="shared" si="292"/>
        <v>BAJAR MASTERPACK</v>
      </c>
      <c r="AF2662" s="10">
        <f t="shared" si="293"/>
        <v>7</v>
      </c>
    </row>
    <row r="2663" spans="1:32" x14ac:dyDescent="0.3">
      <c r="A2663" s="1">
        <v>45447</v>
      </c>
      <c r="B2663">
        <v>314</v>
      </c>
      <c r="C2663" t="s">
        <v>321</v>
      </c>
      <c r="D2663" t="s">
        <v>80</v>
      </c>
      <c r="E2663" t="s">
        <v>184</v>
      </c>
      <c r="F2663">
        <v>1012658</v>
      </c>
      <c r="G2663" t="s">
        <v>41</v>
      </c>
      <c r="H2663" t="s">
        <v>28</v>
      </c>
      <c r="I2663" t="s">
        <v>29</v>
      </c>
      <c r="J2663" t="s">
        <v>30</v>
      </c>
      <c r="K2663">
        <v>0</v>
      </c>
      <c r="L2663" t="s">
        <v>31</v>
      </c>
      <c r="M2663" t="s">
        <v>32</v>
      </c>
      <c r="N2663">
        <v>7</v>
      </c>
      <c r="O2663">
        <v>1</v>
      </c>
      <c r="P2663">
        <v>1</v>
      </c>
      <c r="Q2663">
        <v>12</v>
      </c>
      <c r="R2663">
        <v>2.6459999999999999</v>
      </c>
      <c r="S2663">
        <v>0</v>
      </c>
      <c r="T2663">
        <v>0</v>
      </c>
      <c r="U2663">
        <v>1</v>
      </c>
      <c r="V2663">
        <v>0</v>
      </c>
      <c r="W2663">
        <v>0</v>
      </c>
      <c r="X2663">
        <v>0</v>
      </c>
      <c r="Y2663" s="3" t="str">
        <f t="shared" si="287"/>
        <v>PRODUCTO SIN VENTA</v>
      </c>
      <c r="Z2663" s="3" t="str">
        <f t="shared" si="288"/>
        <v>PRODUCTO SIN VENTA</v>
      </c>
      <c r="AA2663" s="3" t="str">
        <f t="shared" si="289"/>
        <v>PRODUCTO SIN VENTA</v>
      </c>
      <c r="AB2663">
        <f>VLOOKUP(F2663,'Producto temporal'!A:F,6,0)</f>
        <v>60</v>
      </c>
      <c r="AC2663" s="9" t="str">
        <f t="shared" si="290"/>
        <v>PRODUCTO SIN VENTA</v>
      </c>
      <c r="AD2663" s="9" t="str">
        <f t="shared" si="291"/>
        <v>PRODUCTO SIN VENTA</v>
      </c>
      <c r="AE2663" s="9" t="str">
        <f t="shared" si="292"/>
        <v>PRODUCTO SIN VENTA</v>
      </c>
      <c r="AF2663" s="10">
        <f t="shared" si="293"/>
        <v>0</v>
      </c>
    </row>
    <row r="2664" spans="1:32" x14ac:dyDescent="0.3">
      <c r="A2664" s="1">
        <v>45447</v>
      </c>
      <c r="B2664">
        <v>314</v>
      </c>
      <c r="C2664" t="s">
        <v>321</v>
      </c>
      <c r="D2664" t="s">
        <v>80</v>
      </c>
      <c r="E2664" t="s">
        <v>184</v>
      </c>
      <c r="F2664">
        <v>1013898</v>
      </c>
      <c r="G2664" t="s">
        <v>42</v>
      </c>
      <c r="H2664" t="s">
        <v>28</v>
      </c>
      <c r="I2664" t="s">
        <v>29</v>
      </c>
      <c r="J2664" t="s">
        <v>30</v>
      </c>
      <c r="K2664">
        <v>0</v>
      </c>
      <c r="L2664" t="s">
        <v>31</v>
      </c>
      <c r="M2664" t="s">
        <v>32</v>
      </c>
      <c r="N2664">
        <v>6</v>
      </c>
      <c r="O2664">
        <v>3</v>
      </c>
      <c r="P2664">
        <v>1</v>
      </c>
      <c r="Q2664">
        <v>12</v>
      </c>
      <c r="R2664">
        <v>3.3237999999999999</v>
      </c>
      <c r="S2664">
        <v>6.7320000000000002</v>
      </c>
      <c r="T2664">
        <v>2</v>
      </c>
      <c r="U2664">
        <v>1</v>
      </c>
      <c r="V2664">
        <v>0</v>
      </c>
      <c r="W2664">
        <v>0</v>
      </c>
      <c r="X2664">
        <v>0</v>
      </c>
      <c r="Y2664" s="3">
        <f t="shared" si="287"/>
        <v>42</v>
      </c>
      <c r="Z2664" s="3">
        <f t="shared" si="288"/>
        <v>14</v>
      </c>
      <c r="AA2664" s="3">
        <f t="shared" si="289"/>
        <v>168</v>
      </c>
      <c r="AB2664">
        <f>VLOOKUP(F2664,'Producto temporal'!A:F,6,0)</f>
        <v>60</v>
      </c>
      <c r="AC2664" s="9" t="str">
        <f t="shared" si="290"/>
        <v>OK</v>
      </c>
      <c r="AD2664" s="9" t="str">
        <f t="shared" si="291"/>
        <v>OK</v>
      </c>
      <c r="AE2664" s="9" t="str">
        <f t="shared" si="292"/>
        <v>BAJAR MASTERPACK</v>
      </c>
      <c r="AF2664" s="10">
        <f t="shared" si="293"/>
        <v>3</v>
      </c>
    </row>
    <row r="2665" spans="1:32" x14ac:dyDescent="0.3">
      <c r="A2665" s="1">
        <v>45447</v>
      </c>
      <c r="B2665">
        <v>315</v>
      </c>
      <c r="C2665" t="s">
        <v>322</v>
      </c>
      <c r="D2665" t="s">
        <v>323</v>
      </c>
      <c r="E2665" t="s">
        <v>184</v>
      </c>
      <c r="F2665">
        <v>1003938</v>
      </c>
      <c r="G2665" t="s">
        <v>27</v>
      </c>
      <c r="H2665" t="s">
        <v>28</v>
      </c>
      <c r="I2665" t="s">
        <v>29</v>
      </c>
      <c r="J2665" t="s">
        <v>30</v>
      </c>
      <c r="K2665">
        <v>0</v>
      </c>
      <c r="L2665" t="s">
        <v>31</v>
      </c>
      <c r="M2665" t="s">
        <v>32</v>
      </c>
      <c r="N2665">
        <v>6</v>
      </c>
      <c r="O2665">
        <v>1</v>
      </c>
      <c r="P2665">
        <v>1</v>
      </c>
      <c r="Q2665">
        <v>12</v>
      </c>
      <c r="R2665">
        <v>3.1680000000000001</v>
      </c>
      <c r="S2665">
        <v>3.1680000000000001</v>
      </c>
      <c r="T2665">
        <v>1</v>
      </c>
      <c r="U2665">
        <v>1</v>
      </c>
      <c r="V2665">
        <v>0</v>
      </c>
      <c r="W2665">
        <v>0</v>
      </c>
      <c r="X2665">
        <v>0</v>
      </c>
      <c r="Y2665" s="3">
        <f t="shared" si="287"/>
        <v>28</v>
      </c>
      <c r="Z2665" s="3">
        <f t="shared" si="288"/>
        <v>28</v>
      </c>
      <c r="AA2665" s="3">
        <f t="shared" si="289"/>
        <v>336</v>
      </c>
      <c r="AB2665">
        <f>VLOOKUP(F2665,'Producto temporal'!A:F,6,0)</f>
        <v>60</v>
      </c>
      <c r="AC2665" s="9" t="str">
        <f t="shared" si="290"/>
        <v>OK</v>
      </c>
      <c r="AD2665" s="9" t="str">
        <f t="shared" si="291"/>
        <v>OK</v>
      </c>
      <c r="AE2665" s="9" t="str">
        <f t="shared" si="292"/>
        <v>BAJAR MASTERPACK</v>
      </c>
      <c r="AF2665" s="10">
        <f t="shared" si="293"/>
        <v>1</v>
      </c>
    </row>
    <row r="2666" spans="1:32" x14ac:dyDescent="0.3">
      <c r="A2666" s="1">
        <v>45447</v>
      </c>
      <c r="B2666">
        <v>315</v>
      </c>
      <c r="C2666" t="s">
        <v>322</v>
      </c>
      <c r="D2666" t="s">
        <v>323</v>
      </c>
      <c r="E2666" t="s">
        <v>184</v>
      </c>
      <c r="F2666">
        <v>1003941</v>
      </c>
      <c r="G2666" t="s">
        <v>33</v>
      </c>
      <c r="H2666" t="s">
        <v>28</v>
      </c>
      <c r="I2666" t="s">
        <v>29</v>
      </c>
      <c r="J2666" t="s">
        <v>30</v>
      </c>
      <c r="K2666">
        <v>0</v>
      </c>
      <c r="L2666" t="s">
        <v>31</v>
      </c>
      <c r="M2666" t="s">
        <v>32</v>
      </c>
      <c r="N2666">
        <v>3</v>
      </c>
      <c r="O2666">
        <v>1</v>
      </c>
      <c r="P2666">
        <v>1</v>
      </c>
      <c r="Q2666">
        <v>20</v>
      </c>
      <c r="R2666">
        <v>2.3220000000000001</v>
      </c>
      <c r="S2666">
        <v>11.61</v>
      </c>
      <c r="T2666">
        <v>5</v>
      </c>
      <c r="U2666">
        <v>1</v>
      </c>
      <c r="V2666">
        <v>0</v>
      </c>
      <c r="W2666">
        <v>0</v>
      </c>
      <c r="X2666">
        <v>0</v>
      </c>
      <c r="Y2666" s="3">
        <f t="shared" si="287"/>
        <v>5.6</v>
      </c>
      <c r="Z2666" s="3">
        <f t="shared" si="288"/>
        <v>5.6</v>
      </c>
      <c r="AA2666" s="3">
        <f t="shared" si="289"/>
        <v>112</v>
      </c>
      <c r="AB2666">
        <f>VLOOKUP(F2666,'Producto temporal'!A:F,6,0)</f>
        <v>60</v>
      </c>
      <c r="AC2666" s="9" t="str">
        <f t="shared" si="290"/>
        <v>OK</v>
      </c>
      <c r="AD2666" s="9" t="str">
        <f t="shared" si="291"/>
        <v>OK</v>
      </c>
      <c r="AE2666" s="9" t="str">
        <f t="shared" si="292"/>
        <v>BAJAR MASTERPACK</v>
      </c>
      <c r="AF2666" s="10">
        <f t="shared" si="293"/>
        <v>9</v>
      </c>
    </row>
    <row r="2667" spans="1:32" x14ac:dyDescent="0.3">
      <c r="A2667" s="1">
        <v>45447</v>
      </c>
      <c r="B2667">
        <v>315</v>
      </c>
      <c r="C2667" t="s">
        <v>322</v>
      </c>
      <c r="D2667" t="s">
        <v>323</v>
      </c>
      <c r="E2667" t="s">
        <v>184</v>
      </c>
      <c r="F2667">
        <v>1010020</v>
      </c>
      <c r="G2667" t="s">
        <v>34</v>
      </c>
      <c r="H2667" t="s">
        <v>28</v>
      </c>
      <c r="I2667" t="s">
        <v>29</v>
      </c>
      <c r="J2667" t="s">
        <v>30</v>
      </c>
      <c r="K2667">
        <v>0</v>
      </c>
      <c r="L2667" t="s">
        <v>31</v>
      </c>
      <c r="M2667" t="s">
        <v>32</v>
      </c>
      <c r="N2667">
        <v>9</v>
      </c>
      <c r="O2667">
        <v>1</v>
      </c>
      <c r="P2667">
        <v>1</v>
      </c>
      <c r="Q2667">
        <v>12</v>
      </c>
      <c r="R2667">
        <v>3.02501</v>
      </c>
      <c r="S2667">
        <v>40.018650000000001</v>
      </c>
      <c r="T2667">
        <v>13</v>
      </c>
      <c r="U2667">
        <v>1</v>
      </c>
      <c r="V2667">
        <v>0</v>
      </c>
      <c r="W2667">
        <v>0</v>
      </c>
      <c r="X2667">
        <v>0</v>
      </c>
      <c r="Y2667" s="3">
        <f t="shared" si="287"/>
        <v>2.1538461538461537</v>
      </c>
      <c r="Z2667" s="3">
        <f t="shared" si="288"/>
        <v>2.1538461538461537</v>
      </c>
      <c r="AA2667" s="3">
        <f t="shared" si="289"/>
        <v>25.846153846153847</v>
      </c>
      <c r="AB2667">
        <f>VLOOKUP(F2667,'Producto temporal'!A:F,6,0)</f>
        <v>60</v>
      </c>
      <c r="AC2667" s="9" t="str">
        <f t="shared" si="290"/>
        <v>OK</v>
      </c>
      <c r="AD2667" s="9" t="str">
        <f t="shared" si="291"/>
        <v>OK</v>
      </c>
      <c r="AE2667" s="9" t="str">
        <f t="shared" si="292"/>
        <v>OK</v>
      </c>
      <c r="AF2667" s="10">
        <f t="shared" si="293"/>
        <v>24</v>
      </c>
    </row>
    <row r="2668" spans="1:32" x14ac:dyDescent="0.3">
      <c r="A2668" s="1">
        <v>45447</v>
      </c>
      <c r="B2668">
        <v>315</v>
      </c>
      <c r="C2668" t="s">
        <v>322</v>
      </c>
      <c r="D2668" t="s">
        <v>323</v>
      </c>
      <c r="E2668" t="s">
        <v>184</v>
      </c>
      <c r="F2668">
        <v>1010290</v>
      </c>
      <c r="G2668" t="s">
        <v>35</v>
      </c>
      <c r="H2668" t="s">
        <v>28</v>
      </c>
      <c r="I2668" t="s">
        <v>29</v>
      </c>
      <c r="J2668" t="s">
        <v>30</v>
      </c>
      <c r="K2668">
        <v>0</v>
      </c>
      <c r="L2668" t="s">
        <v>31</v>
      </c>
      <c r="M2668" t="s">
        <v>32</v>
      </c>
      <c r="N2668">
        <v>5</v>
      </c>
      <c r="O2668">
        <v>1</v>
      </c>
      <c r="P2668">
        <v>1</v>
      </c>
      <c r="Q2668">
        <v>6</v>
      </c>
      <c r="R2668">
        <v>3.62</v>
      </c>
      <c r="S2668">
        <v>0</v>
      </c>
      <c r="T2668">
        <v>0</v>
      </c>
      <c r="U2668">
        <v>1</v>
      </c>
      <c r="V2668">
        <v>0</v>
      </c>
      <c r="W2668">
        <v>0</v>
      </c>
      <c r="X2668">
        <v>2</v>
      </c>
      <c r="Y2668" s="3" t="str">
        <f t="shared" si="287"/>
        <v>PRODUCTO SIN VENTA</v>
      </c>
      <c r="Z2668" s="3" t="str">
        <f t="shared" si="288"/>
        <v>PRODUCTO SIN VENTA</v>
      </c>
      <c r="AA2668" s="3" t="str">
        <f t="shared" si="289"/>
        <v>PRODUCTO SIN VENTA</v>
      </c>
      <c r="AB2668">
        <f>VLOOKUP(F2668,'Producto temporal'!A:F,6,0)</f>
        <v>60</v>
      </c>
      <c r="AC2668" s="9" t="str">
        <f t="shared" si="290"/>
        <v>PRODUCTO SIN VENTA</v>
      </c>
      <c r="AD2668" s="9" t="str">
        <f t="shared" si="291"/>
        <v>PRODUCTO SIN VENTA</v>
      </c>
      <c r="AE2668" s="9" t="str">
        <f t="shared" si="292"/>
        <v>PRODUCTO SIN VENTA</v>
      </c>
      <c r="AF2668" s="10">
        <f t="shared" si="293"/>
        <v>0</v>
      </c>
    </row>
    <row r="2669" spans="1:32" x14ac:dyDescent="0.3">
      <c r="A2669" s="1">
        <v>45447</v>
      </c>
      <c r="B2669">
        <v>315</v>
      </c>
      <c r="C2669" t="s">
        <v>322</v>
      </c>
      <c r="D2669" t="s">
        <v>323</v>
      </c>
      <c r="E2669" t="s">
        <v>184</v>
      </c>
      <c r="F2669">
        <v>1010291</v>
      </c>
      <c r="G2669" t="s">
        <v>36</v>
      </c>
      <c r="H2669" t="s">
        <v>28</v>
      </c>
      <c r="I2669" t="s">
        <v>29</v>
      </c>
      <c r="J2669" t="s">
        <v>30</v>
      </c>
      <c r="K2669">
        <v>0</v>
      </c>
      <c r="L2669" t="s">
        <v>31</v>
      </c>
      <c r="M2669" t="s">
        <v>32</v>
      </c>
      <c r="N2669">
        <v>6</v>
      </c>
      <c r="O2669">
        <v>1</v>
      </c>
      <c r="P2669">
        <v>1</v>
      </c>
      <c r="Q2669">
        <v>6</v>
      </c>
      <c r="R2669">
        <v>3.62</v>
      </c>
      <c r="S2669">
        <v>0</v>
      </c>
      <c r="T2669">
        <v>0</v>
      </c>
      <c r="U2669">
        <v>1</v>
      </c>
      <c r="V2669">
        <v>0</v>
      </c>
      <c r="W2669">
        <v>0</v>
      </c>
      <c r="X2669">
        <v>0</v>
      </c>
      <c r="Y2669" s="3" t="str">
        <f t="shared" si="287"/>
        <v>PRODUCTO SIN VENTA</v>
      </c>
      <c r="Z2669" s="3" t="str">
        <f t="shared" si="288"/>
        <v>PRODUCTO SIN VENTA</v>
      </c>
      <c r="AA2669" s="3" t="str">
        <f t="shared" si="289"/>
        <v>PRODUCTO SIN VENTA</v>
      </c>
      <c r="AB2669">
        <f>VLOOKUP(F2669,'Producto temporal'!A:F,6,0)</f>
        <v>60</v>
      </c>
      <c r="AC2669" s="9" t="str">
        <f t="shared" si="290"/>
        <v>PRODUCTO SIN VENTA</v>
      </c>
      <c r="AD2669" s="9" t="str">
        <f t="shared" si="291"/>
        <v>PRODUCTO SIN VENTA</v>
      </c>
      <c r="AE2669" s="9" t="str">
        <f t="shared" si="292"/>
        <v>PRODUCTO SIN VENTA</v>
      </c>
      <c r="AF2669" s="10">
        <f t="shared" si="293"/>
        <v>0</v>
      </c>
    </row>
    <row r="2670" spans="1:32" x14ac:dyDescent="0.3">
      <c r="A2670" s="1">
        <v>45447</v>
      </c>
      <c r="B2670">
        <v>315</v>
      </c>
      <c r="C2670" t="s">
        <v>322</v>
      </c>
      <c r="D2670" t="s">
        <v>323</v>
      </c>
      <c r="E2670" t="s">
        <v>184</v>
      </c>
      <c r="F2670">
        <v>1010783</v>
      </c>
      <c r="G2670" t="s">
        <v>37</v>
      </c>
      <c r="H2670" t="s">
        <v>28</v>
      </c>
      <c r="I2670" t="s">
        <v>29</v>
      </c>
      <c r="J2670" t="s">
        <v>30</v>
      </c>
      <c r="K2670">
        <v>0</v>
      </c>
      <c r="L2670" t="s">
        <v>31</v>
      </c>
      <c r="M2670" t="s">
        <v>32</v>
      </c>
      <c r="N2670">
        <v>8</v>
      </c>
      <c r="O2670">
        <v>1</v>
      </c>
      <c r="P2670">
        <v>1</v>
      </c>
      <c r="Q2670">
        <v>12</v>
      </c>
      <c r="R2670">
        <v>3.04121</v>
      </c>
      <c r="S2670">
        <v>21.966349999999998</v>
      </c>
      <c r="T2670">
        <v>7</v>
      </c>
      <c r="U2670">
        <v>1</v>
      </c>
      <c r="V2670">
        <v>0</v>
      </c>
      <c r="W2670">
        <v>0</v>
      </c>
      <c r="X2670">
        <v>0</v>
      </c>
      <c r="Y2670" s="3">
        <f t="shared" si="287"/>
        <v>4</v>
      </c>
      <c r="Z2670" s="3">
        <f t="shared" si="288"/>
        <v>4</v>
      </c>
      <c r="AA2670" s="3">
        <f t="shared" si="289"/>
        <v>48</v>
      </c>
      <c r="AB2670">
        <f>VLOOKUP(F2670,'Producto temporal'!A:F,6,0)</f>
        <v>60</v>
      </c>
      <c r="AC2670" s="9" t="str">
        <f t="shared" si="290"/>
        <v>OK</v>
      </c>
      <c r="AD2670" s="9" t="str">
        <f t="shared" si="291"/>
        <v>OK</v>
      </c>
      <c r="AE2670" s="9" t="str">
        <f t="shared" si="292"/>
        <v>OK</v>
      </c>
      <c r="AF2670" s="10">
        <f t="shared" si="293"/>
        <v>13</v>
      </c>
    </row>
    <row r="2671" spans="1:32" x14ac:dyDescent="0.3">
      <c r="A2671" s="1">
        <v>45447</v>
      </c>
      <c r="B2671">
        <v>315</v>
      </c>
      <c r="C2671" t="s">
        <v>322</v>
      </c>
      <c r="D2671" t="s">
        <v>323</v>
      </c>
      <c r="E2671" t="s">
        <v>184</v>
      </c>
      <c r="F2671">
        <v>1011679</v>
      </c>
      <c r="G2671" t="s">
        <v>38</v>
      </c>
      <c r="H2671" t="s">
        <v>28</v>
      </c>
      <c r="I2671" t="s">
        <v>29</v>
      </c>
      <c r="J2671" t="s">
        <v>30</v>
      </c>
      <c r="K2671">
        <v>0</v>
      </c>
      <c r="L2671" t="s">
        <v>31</v>
      </c>
      <c r="M2671" t="s">
        <v>32</v>
      </c>
      <c r="N2671">
        <v>2</v>
      </c>
      <c r="O2671">
        <v>1</v>
      </c>
      <c r="P2671">
        <v>1</v>
      </c>
      <c r="Q2671">
        <v>12</v>
      </c>
      <c r="R2671">
        <v>2.3849999999999998</v>
      </c>
      <c r="S2671">
        <v>7.1550000000000002</v>
      </c>
      <c r="T2671">
        <v>3</v>
      </c>
      <c r="U2671">
        <v>1</v>
      </c>
      <c r="V2671">
        <v>0</v>
      </c>
      <c r="W2671">
        <v>0</v>
      </c>
      <c r="X2671">
        <v>0</v>
      </c>
      <c r="Y2671" s="3">
        <f t="shared" si="287"/>
        <v>9.3333333333333339</v>
      </c>
      <c r="Z2671" s="3">
        <f t="shared" si="288"/>
        <v>9.3333333333333339</v>
      </c>
      <c r="AA2671" s="3">
        <f t="shared" si="289"/>
        <v>112</v>
      </c>
      <c r="AB2671">
        <f>VLOOKUP(F2671,'Producto temporal'!A:F,6,0)</f>
        <v>60</v>
      </c>
      <c r="AC2671" s="9" t="str">
        <f t="shared" si="290"/>
        <v>OK</v>
      </c>
      <c r="AD2671" s="9" t="str">
        <f t="shared" si="291"/>
        <v>OK</v>
      </c>
      <c r="AE2671" s="9" t="str">
        <f t="shared" si="292"/>
        <v>BAJAR MASTERPACK</v>
      </c>
      <c r="AF2671" s="10">
        <f t="shared" si="293"/>
        <v>5</v>
      </c>
    </row>
    <row r="2672" spans="1:32" x14ac:dyDescent="0.3">
      <c r="A2672" s="1">
        <v>45447</v>
      </c>
      <c r="B2672">
        <v>315</v>
      </c>
      <c r="C2672" t="s">
        <v>322</v>
      </c>
      <c r="D2672" t="s">
        <v>323</v>
      </c>
      <c r="E2672" t="s">
        <v>184</v>
      </c>
      <c r="F2672">
        <v>1011885</v>
      </c>
      <c r="G2672" t="s">
        <v>39</v>
      </c>
      <c r="H2672" t="s">
        <v>28</v>
      </c>
      <c r="I2672" t="s">
        <v>29</v>
      </c>
      <c r="J2672" t="s">
        <v>30</v>
      </c>
      <c r="K2672">
        <v>0</v>
      </c>
      <c r="L2672" t="s">
        <v>31</v>
      </c>
      <c r="M2672" t="s">
        <v>32</v>
      </c>
      <c r="N2672">
        <v>4</v>
      </c>
      <c r="O2672">
        <v>3</v>
      </c>
      <c r="P2672">
        <v>1</v>
      </c>
      <c r="Q2672">
        <v>12</v>
      </c>
      <c r="R2672">
        <v>2.3849999999999998</v>
      </c>
      <c r="S2672">
        <v>2.3849999999999998</v>
      </c>
      <c r="T2672">
        <v>1</v>
      </c>
      <c r="U2672">
        <v>1</v>
      </c>
      <c r="V2672">
        <v>0</v>
      </c>
      <c r="W2672">
        <v>0</v>
      </c>
      <c r="X2672">
        <v>0</v>
      </c>
      <c r="Y2672" s="3">
        <f t="shared" si="287"/>
        <v>84</v>
      </c>
      <c r="Z2672" s="3">
        <f t="shared" si="288"/>
        <v>28</v>
      </c>
      <c r="AA2672" s="3">
        <f t="shared" si="289"/>
        <v>336</v>
      </c>
      <c r="AB2672">
        <f>VLOOKUP(F2672,'Producto temporal'!A:F,6,0)</f>
        <v>60</v>
      </c>
      <c r="AC2672" s="9" t="str">
        <f t="shared" si="290"/>
        <v>BAJAR PACKQTY</v>
      </c>
      <c r="AD2672" s="9" t="str">
        <f t="shared" si="291"/>
        <v>OK</v>
      </c>
      <c r="AE2672" s="9" t="str">
        <f t="shared" si="292"/>
        <v>BAJAR MASTERPACK</v>
      </c>
      <c r="AF2672" s="10">
        <f t="shared" si="293"/>
        <v>1</v>
      </c>
    </row>
    <row r="2673" spans="1:32" x14ac:dyDescent="0.3">
      <c r="A2673" s="1">
        <v>45447</v>
      </c>
      <c r="B2673">
        <v>315</v>
      </c>
      <c r="C2673" t="s">
        <v>322</v>
      </c>
      <c r="D2673" t="s">
        <v>323</v>
      </c>
      <c r="E2673" t="s">
        <v>184</v>
      </c>
      <c r="F2673">
        <v>1012657</v>
      </c>
      <c r="G2673" t="s">
        <v>40</v>
      </c>
      <c r="H2673" t="s">
        <v>28</v>
      </c>
      <c r="I2673" t="s">
        <v>29</v>
      </c>
      <c r="J2673" t="s">
        <v>30</v>
      </c>
      <c r="K2673">
        <v>0</v>
      </c>
      <c r="L2673" t="s">
        <v>31</v>
      </c>
      <c r="M2673" t="s">
        <v>32</v>
      </c>
      <c r="N2673">
        <v>2</v>
      </c>
      <c r="O2673">
        <v>1</v>
      </c>
      <c r="P2673">
        <v>1</v>
      </c>
      <c r="Q2673">
        <v>12</v>
      </c>
      <c r="R2673">
        <v>3.0294400000000001</v>
      </c>
      <c r="S2673">
        <v>9.1998700000000007</v>
      </c>
      <c r="T2673">
        <v>3</v>
      </c>
      <c r="U2673">
        <v>1</v>
      </c>
      <c r="V2673">
        <v>0</v>
      </c>
      <c r="W2673">
        <v>0</v>
      </c>
      <c r="X2673">
        <v>0</v>
      </c>
      <c r="Y2673" s="3">
        <f t="shared" si="287"/>
        <v>9.3333333333333339</v>
      </c>
      <c r="Z2673" s="3">
        <f t="shared" si="288"/>
        <v>9.3333333333333339</v>
      </c>
      <c r="AA2673" s="3">
        <f t="shared" si="289"/>
        <v>112</v>
      </c>
      <c r="AB2673">
        <f>VLOOKUP(F2673,'Producto temporal'!A:F,6,0)</f>
        <v>60</v>
      </c>
      <c r="AC2673" s="9" t="str">
        <f t="shared" si="290"/>
        <v>OK</v>
      </c>
      <c r="AD2673" s="9" t="str">
        <f t="shared" si="291"/>
        <v>OK</v>
      </c>
      <c r="AE2673" s="9" t="str">
        <f t="shared" si="292"/>
        <v>BAJAR MASTERPACK</v>
      </c>
      <c r="AF2673" s="10">
        <f t="shared" si="293"/>
        <v>5</v>
      </c>
    </row>
    <row r="2674" spans="1:32" x14ac:dyDescent="0.3">
      <c r="A2674" s="1">
        <v>45447</v>
      </c>
      <c r="B2674">
        <v>315</v>
      </c>
      <c r="C2674" t="s">
        <v>322</v>
      </c>
      <c r="D2674" t="s">
        <v>323</v>
      </c>
      <c r="E2674" t="s">
        <v>184</v>
      </c>
      <c r="F2674">
        <v>1012658</v>
      </c>
      <c r="G2674" t="s">
        <v>41</v>
      </c>
      <c r="H2674" t="s">
        <v>28</v>
      </c>
      <c r="I2674" t="s">
        <v>29</v>
      </c>
      <c r="J2674" t="s">
        <v>30</v>
      </c>
      <c r="K2674">
        <v>0</v>
      </c>
      <c r="L2674" t="s">
        <v>31</v>
      </c>
      <c r="M2674" t="s">
        <v>32</v>
      </c>
      <c r="N2674">
        <v>7</v>
      </c>
      <c r="O2674">
        <v>1</v>
      </c>
      <c r="P2674">
        <v>1</v>
      </c>
      <c r="Q2674">
        <v>12</v>
      </c>
      <c r="R2674">
        <v>2.6459999999999999</v>
      </c>
      <c r="S2674">
        <v>2.6459999999999999</v>
      </c>
      <c r="T2674">
        <v>1</v>
      </c>
      <c r="U2674">
        <v>1</v>
      </c>
      <c r="V2674">
        <v>0</v>
      </c>
      <c r="W2674">
        <v>0</v>
      </c>
      <c r="X2674">
        <v>0</v>
      </c>
      <c r="Y2674" s="3">
        <f t="shared" si="287"/>
        <v>28</v>
      </c>
      <c r="Z2674" s="3">
        <f t="shared" si="288"/>
        <v>28</v>
      </c>
      <c r="AA2674" s="3">
        <f t="shared" si="289"/>
        <v>336</v>
      </c>
      <c r="AB2674">
        <f>VLOOKUP(F2674,'Producto temporal'!A:F,6,0)</f>
        <v>60</v>
      </c>
      <c r="AC2674" s="9" t="str">
        <f t="shared" si="290"/>
        <v>OK</v>
      </c>
      <c r="AD2674" s="9" t="str">
        <f t="shared" si="291"/>
        <v>OK</v>
      </c>
      <c r="AE2674" s="9" t="str">
        <f t="shared" si="292"/>
        <v>BAJAR MASTERPACK</v>
      </c>
      <c r="AF2674" s="10">
        <f t="shared" si="293"/>
        <v>1</v>
      </c>
    </row>
    <row r="2675" spans="1:32" x14ac:dyDescent="0.3">
      <c r="A2675" s="1">
        <v>45447</v>
      </c>
      <c r="B2675">
        <v>315</v>
      </c>
      <c r="C2675" t="s">
        <v>322</v>
      </c>
      <c r="D2675" t="s">
        <v>323</v>
      </c>
      <c r="E2675" t="s">
        <v>184</v>
      </c>
      <c r="F2675">
        <v>1013898</v>
      </c>
      <c r="G2675" t="s">
        <v>42</v>
      </c>
      <c r="H2675" t="s">
        <v>28</v>
      </c>
      <c r="I2675" t="s">
        <v>29</v>
      </c>
      <c r="J2675" t="s">
        <v>30</v>
      </c>
      <c r="K2675">
        <v>0</v>
      </c>
      <c r="L2675" t="s">
        <v>31</v>
      </c>
      <c r="M2675" t="s">
        <v>32</v>
      </c>
      <c r="N2675">
        <v>3</v>
      </c>
      <c r="O2675">
        <v>3</v>
      </c>
      <c r="P2675">
        <v>1</v>
      </c>
      <c r="Q2675">
        <v>12</v>
      </c>
      <c r="R2675">
        <v>3.3237999999999999</v>
      </c>
      <c r="S2675">
        <v>3.3660000000000001</v>
      </c>
      <c r="T2675">
        <v>1</v>
      </c>
      <c r="U2675">
        <v>1</v>
      </c>
      <c r="V2675">
        <v>0</v>
      </c>
      <c r="W2675">
        <v>0</v>
      </c>
      <c r="X2675">
        <v>0</v>
      </c>
      <c r="Y2675" s="3">
        <f t="shared" si="287"/>
        <v>84</v>
      </c>
      <c r="Z2675" s="3">
        <f t="shared" si="288"/>
        <v>28</v>
      </c>
      <c r="AA2675" s="3">
        <f t="shared" si="289"/>
        <v>336</v>
      </c>
      <c r="AB2675">
        <f>VLOOKUP(F2675,'Producto temporal'!A:F,6,0)</f>
        <v>60</v>
      </c>
      <c r="AC2675" s="9" t="str">
        <f t="shared" si="290"/>
        <v>BAJAR PACKQTY</v>
      </c>
      <c r="AD2675" s="9" t="str">
        <f t="shared" si="291"/>
        <v>OK</v>
      </c>
      <c r="AE2675" s="9" t="str">
        <f t="shared" si="292"/>
        <v>BAJAR MASTERPACK</v>
      </c>
      <c r="AF2675" s="10">
        <f t="shared" si="293"/>
        <v>1</v>
      </c>
    </row>
    <row r="2676" spans="1:32" x14ac:dyDescent="0.3">
      <c r="A2676" s="1">
        <v>45447</v>
      </c>
      <c r="B2676">
        <v>316</v>
      </c>
      <c r="C2676" t="s">
        <v>324</v>
      </c>
      <c r="D2676" t="s">
        <v>46</v>
      </c>
      <c r="E2676" t="s">
        <v>184</v>
      </c>
      <c r="F2676">
        <v>1003938</v>
      </c>
      <c r="G2676" t="s">
        <v>27</v>
      </c>
      <c r="H2676" t="s">
        <v>28</v>
      </c>
      <c r="I2676" t="s">
        <v>29</v>
      </c>
      <c r="J2676" t="s">
        <v>30</v>
      </c>
      <c r="K2676">
        <v>0</v>
      </c>
      <c r="L2676" t="s">
        <v>31</v>
      </c>
      <c r="M2676" t="s">
        <v>32</v>
      </c>
      <c r="N2676">
        <v>5</v>
      </c>
      <c r="O2676">
        <v>1</v>
      </c>
      <c r="P2676">
        <v>1</v>
      </c>
      <c r="Q2676">
        <v>12</v>
      </c>
      <c r="R2676">
        <v>3.1680000000000001</v>
      </c>
      <c r="S2676">
        <v>15.84</v>
      </c>
      <c r="T2676">
        <v>5</v>
      </c>
      <c r="U2676">
        <v>1</v>
      </c>
      <c r="V2676">
        <v>0</v>
      </c>
      <c r="W2676">
        <v>0</v>
      </c>
      <c r="X2676">
        <v>0</v>
      </c>
      <c r="Y2676" s="3">
        <f t="shared" si="287"/>
        <v>5.6</v>
      </c>
      <c r="Z2676" s="3">
        <f t="shared" si="288"/>
        <v>5.6</v>
      </c>
      <c r="AA2676" s="3">
        <f t="shared" si="289"/>
        <v>67.2</v>
      </c>
      <c r="AB2676">
        <f>VLOOKUP(F2676,'Producto temporal'!A:F,6,0)</f>
        <v>60</v>
      </c>
      <c r="AC2676" s="9" t="str">
        <f t="shared" si="290"/>
        <v>OK</v>
      </c>
      <c r="AD2676" s="9" t="str">
        <f t="shared" si="291"/>
        <v>OK</v>
      </c>
      <c r="AE2676" s="9" t="str">
        <f t="shared" si="292"/>
        <v>BAJAR MASTERPACK</v>
      </c>
      <c r="AF2676" s="10">
        <f t="shared" si="293"/>
        <v>9</v>
      </c>
    </row>
    <row r="2677" spans="1:32" x14ac:dyDescent="0.3">
      <c r="A2677" s="1">
        <v>45447</v>
      </c>
      <c r="B2677">
        <v>316</v>
      </c>
      <c r="C2677" t="s">
        <v>324</v>
      </c>
      <c r="D2677" t="s">
        <v>46</v>
      </c>
      <c r="E2677" t="s">
        <v>184</v>
      </c>
      <c r="F2677">
        <v>1003941</v>
      </c>
      <c r="G2677" t="s">
        <v>33</v>
      </c>
      <c r="H2677" t="s">
        <v>28</v>
      </c>
      <c r="I2677" t="s">
        <v>29</v>
      </c>
      <c r="J2677" t="s">
        <v>30</v>
      </c>
      <c r="K2677">
        <v>0</v>
      </c>
      <c r="L2677" t="s">
        <v>31</v>
      </c>
      <c r="M2677" t="s">
        <v>32</v>
      </c>
      <c r="N2677">
        <v>5</v>
      </c>
      <c r="O2677">
        <v>1</v>
      </c>
      <c r="P2677">
        <v>1</v>
      </c>
      <c r="Q2677">
        <v>20</v>
      </c>
      <c r="R2677">
        <v>2.3220000000000001</v>
      </c>
      <c r="S2677">
        <v>6.9660000000000002</v>
      </c>
      <c r="T2677">
        <v>3</v>
      </c>
      <c r="U2677">
        <v>1</v>
      </c>
      <c r="V2677">
        <v>0</v>
      </c>
      <c r="W2677">
        <v>0</v>
      </c>
      <c r="X2677">
        <v>0</v>
      </c>
      <c r="Y2677" s="3">
        <f t="shared" si="287"/>
        <v>9.3333333333333339</v>
      </c>
      <c r="Z2677" s="3">
        <f t="shared" si="288"/>
        <v>9.3333333333333339</v>
      </c>
      <c r="AA2677" s="3">
        <f t="shared" si="289"/>
        <v>186.66666666666669</v>
      </c>
      <c r="AB2677">
        <f>VLOOKUP(F2677,'Producto temporal'!A:F,6,0)</f>
        <v>60</v>
      </c>
      <c r="AC2677" s="9" t="str">
        <f t="shared" si="290"/>
        <v>OK</v>
      </c>
      <c r="AD2677" s="9" t="str">
        <f t="shared" si="291"/>
        <v>OK</v>
      </c>
      <c r="AE2677" s="9" t="str">
        <f t="shared" si="292"/>
        <v>BAJAR MASTERPACK</v>
      </c>
      <c r="AF2677" s="10">
        <f t="shared" si="293"/>
        <v>5</v>
      </c>
    </row>
    <row r="2678" spans="1:32" x14ac:dyDescent="0.3">
      <c r="A2678" s="1">
        <v>45447</v>
      </c>
      <c r="B2678">
        <v>316</v>
      </c>
      <c r="C2678" t="s">
        <v>324</v>
      </c>
      <c r="D2678" t="s">
        <v>46</v>
      </c>
      <c r="E2678" t="s">
        <v>184</v>
      </c>
      <c r="F2678">
        <v>1010020</v>
      </c>
      <c r="G2678" t="s">
        <v>34</v>
      </c>
      <c r="H2678" t="s">
        <v>28</v>
      </c>
      <c r="I2678" t="s">
        <v>29</v>
      </c>
      <c r="J2678" t="s">
        <v>30</v>
      </c>
      <c r="K2678">
        <v>0</v>
      </c>
      <c r="L2678" t="s">
        <v>31</v>
      </c>
      <c r="M2678" t="s">
        <v>32</v>
      </c>
      <c r="N2678">
        <v>17</v>
      </c>
      <c r="O2678">
        <v>1</v>
      </c>
      <c r="P2678">
        <v>1</v>
      </c>
      <c r="Q2678">
        <v>12</v>
      </c>
      <c r="R2678">
        <v>3.02501</v>
      </c>
      <c r="S2678">
        <v>107.85500999999999</v>
      </c>
      <c r="T2678">
        <v>35</v>
      </c>
      <c r="U2678">
        <v>1</v>
      </c>
      <c r="V2678">
        <v>0</v>
      </c>
      <c r="W2678">
        <v>8</v>
      </c>
      <c r="X2678">
        <v>0</v>
      </c>
      <c r="Y2678" s="3">
        <f t="shared" si="287"/>
        <v>0.8</v>
      </c>
      <c r="Z2678" s="3">
        <f t="shared" si="288"/>
        <v>0.8</v>
      </c>
      <c r="AA2678" s="3">
        <f t="shared" si="289"/>
        <v>9.6</v>
      </c>
      <c r="AB2678">
        <f>VLOOKUP(F2678,'Producto temporal'!A:F,6,0)</f>
        <v>60</v>
      </c>
      <c r="AC2678" s="9" t="str">
        <f t="shared" si="290"/>
        <v>OK</v>
      </c>
      <c r="AD2678" s="9" t="str">
        <f t="shared" si="291"/>
        <v>OK</v>
      </c>
      <c r="AE2678" s="9" t="str">
        <f t="shared" si="292"/>
        <v>OK</v>
      </c>
      <c r="AF2678" s="10">
        <f t="shared" si="293"/>
        <v>66</v>
      </c>
    </row>
    <row r="2679" spans="1:32" x14ac:dyDescent="0.3">
      <c r="A2679" s="1">
        <v>45447</v>
      </c>
      <c r="B2679">
        <v>316</v>
      </c>
      <c r="C2679" t="s">
        <v>324</v>
      </c>
      <c r="D2679" t="s">
        <v>46</v>
      </c>
      <c r="E2679" t="s">
        <v>184</v>
      </c>
      <c r="F2679">
        <v>1010290</v>
      </c>
      <c r="G2679" t="s">
        <v>35</v>
      </c>
      <c r="H2679" t="s">
        <v>28</v>
      </c>
      <c r="I2679" t="s">
        <v>29</v>
      </c>
      <c r="J2679" t="s">
        <v>30</v>
      </c>
      <c r="K2679">
        <v>0</v>
      </c>
      <c r="L2679" t="s">
        <v>31</v>
      </c>
      <c r="M2679" t="s">
        <v>32</v>
      </c>
      <c r="N2679">
        <v>7</v>
      </c>
      <c r="O2679">
        <v>1</v>
      </c>
      <c r="P2679">
        <v>1</v>
      </c>
      <c r="Q2679">
        <v>6</v>
      </c>
      <c r="R2679">
        <v>3.62</v>
      </c>
      <c r="S2679">
        <v>0</v>
      </c>
      <c r="T2679">
        <v>0</v>
      </c>
      <c r="U2679">
        <v>1</v>
      </c>
      <c r="V2679">
        <v>0</v>
      </c>
      <c r="W2679">
        <v>0</v>
      </c>
      <c r="X2679">
        <v>0</v>
      </c>
      <c r="Y2679" s="3" t="str">
        <f t="shared" si="287"/>
        <v>PRODUCTO SIN VENTA</v>
      </c>
      <c r="Z2679" s="3" t="str">
        <f t="shared" si="288"/>
        <v>PRODUCTO SIN VENTA</v>
      </c>
      <c r="AA2679" s="3" t="str">
        <f t="shared" si="289"/>
        <v>PRODUCTO SIN VENTA</v>
      </c>
      <c r="AB2679">
        <f>VLOOKUP(F2679,'Producto temporal'!A:F,6,0)</f>
        <v>60</v>
      </c>
      <c r="AC2679" s="9" t="str">
        <f t="shared" si="290"/>
        <v>PRODUCTO SIN VENTA</v>
      </c>
      <c r="AD2679" s="9" t="str">
        <f t="shared" si="291"/>
        <v>PRODUCTO SIN VENTA</v>
      </c>
      <c r="AE2679" s="9" t="str">
        <f t="shared" si="292"/>
        <v>PRODUCTO SIN VENTA</v>
      </c>
      <c r="AF2679" s="10">
        <f t="shared" si="293"/>
        <v>0</v>
      </c>
    </row>
    <row r="2680" spans="1:32" x14ac:dyDescent="0.3">
      <c r="A2680" s="1">
        <v>45447</v>
      </c>
      <c r="B2680">
        <v>316</v>
      </c>
      <c r="C2680" t="s">
        <v>324</v>
      </c>
      <c r="D2680" t="s">
        <v>46</v>
      </c>
      <c r="E2680" t="s">
        <v>184</v>
      </c>
      <c r="F2680">
        <v>1010291</v>
      </c>
      <c r="G2680" t="s">
        <v>36</v>
      </c>
      <c r="H2680" t="s">
        <v>28</v>
      </c>
      <c r="I2680" t="s">
        <v>29</v>
      </c>
      <c r="J2680" t="s">
        <v>30</v>
      </c>
      <c r="K2680">
        <v>0</v>
      </c>
      <c r="L2680" t="s">
        <v>31</v>
      </c>
      <c r="M2680" t="s">
        <v>32</v>
      </c>
      <c r="N2680">
        <v>3</v>
      </c>
      <c r="O2680">
        <v>1</v>
      </c>
      <c r="P2680">
        <v>1</v>
      </c>
      <c r="Q2680">
        <v>6</v>
      </c>
      <c r="R2680">
        <v>3.62</v>
      </c>
      <c r="S2680">
        <v>18.100000000000001</v>
      </c>
      <c r="T2680">
        <v>5</v>
      </c>
      <c r="U2680">
        <v>1</v>
      </c>
      <c r="V2680">
        <v>0</v>
      </c>
      <c r="W2680">
        <v>0</v>
      </c>
      <c r="X2680">
        <v>6</v>
      </c>
      <c r="Y2680" s="3">
        <f t="shared" si="287"/>
        <v>5.6</v>
      </c>
      <c r="Z2680" s="3">
        <f t="shared" si="288"/>
        <v>5.6</v>
      </c>
      <c r="AA2680" s="3">
        <f t="shared" si="289"/>
        <v>33.6</v>
      </c>
      <c r="AB2680">
        <f>VLOOKUP(F2680,'Producto temporal'!A:F,6,0)</f>
        <v>60</v>
      </c>
      <c r="AC2680" s="9" t="str">
        <f t="shared" si="290"/>
        <v>OK</v>
      </c>
      <c r="AD2680" s="9" t="str">
        <f t="shared" si="291"/>
        <v>OK</v>
      </c>
      <c r="AE2680" s="9" t="str">
        <f t="shared" si="292"/>
        <v>OK</v>
      </c>
      <c r="AF2680" s="10">
        <f t="shared" si="293"/>
        <v>9</v>
      </c>
    </row>
    <row r="2681" spans="1:32" x14ac:dyDescent="0.3">
      <c r="A2681" s="1">
        <v>45447</v>
      </c>
      <c r="B2681">
        <v>316</v>
      </c>
      <c r="C2681" t="s">
        <v>324</v>
      </c>
      <c r="D2681" t="s">
        <v>46</v>
      </c>
      <c r="E2681" t="s">
        <v>184</v>
      </c>
      <c r="F2681">
        <v>1010783</v>
      </c>
      <c r="G2681" t="s">
        <v>37</v>
      </c>
      <c r="H2681" t="s">
        <v>28</v>
      </c>
      <c r="I2681" t="s">
        <v>29</v>
      </c>
      <c r="J2681" t="s">
        <v>30</v>
      </c>
      <c r="K2681">
        <v>0</v>
      </c>
      <c r="L2681" t="s">
        <v>31</v>
      </c>
      <c r="M2681" t="s">
        <v>32</v>
      </c>
      <c r="N2681">
        <v>25</v>
      </c>
      <c r="O2681">
        <v>1</v>
      </c>
      <c r="P2681">
        <v>1</v>
      </c>
      <c r="Q2681">
        <v>12</v>
      </c>
      <c r="R2681">
        <v>3.04121</v>
      </c>
      <c r="S2681">
        <v>105.40976999999999</v>
      </c>
      <c r="T2681">
        <v>34</v>
      </c>
      <c r="U2681">
        <v>1</v>
      </c>
      <c r="V2681">
        <v>0</v>
      </c>
      <c r="W2681">
        <v>0</v>
      </c>
      <c r="X2681">
        <v>0</v>
      </c>
      <c r="Y2681" s="3">
        <f t="shared" si="287"/>
        <v>0.82352941176470595</v>
      </c>
      <c r="Z2681" s="3">
        <f t="shared" si="288"/>
        <v>0.82352941176470595</v>
      </c>
      <c r="AA2681" s="3">
        <f t="shared" si="289"/>
        <v>9.882352941176471</v>
      </c>
      <c r="AB2681">
        <f>VLOOKUP(F2681,'Producto temporal'!A:F,6,0)</f>
        <v>60</v>
      </c>
      <c r="AC2681" s="9" t="str">
        <f t="shared" si="290"/>
        <v>OK</v>
      </c>
      <c r="AD2681" s="9" t="str">
        <f t="shared" si="291"/>
        <v>OK</v>
      </c>
      <c r="AE2681" s="9" t="str">
        <f t="shared" si="292"/>
        <v>OK</v>
      </c>
      <c r="AF2681" s="10">
        <f t="shared" si="293"/>
        <v>64</v>
      </c>
    </row>
    <row r="2682" spans="1:32" x14ac:dyDescent="0.3">
      <c r="A2682" s="1">
        <v>45447</v>
      </c>
      <c r="B2682">
        <v>316</v>
      </c>
      <c r="C2682" t="s">
        <v>324</v>
      </c>
      <c r="D2682" t="s">
        <v>46</v>
      </c>
      <c r="E2682" t="s">
        <v>184</v>
      </c>
      <c r="F2682">
        <v>1011679</v>
      </c>
      <c r="G2682" t="s">
        <v>38</v>
      </c>
      <c r="H2682" t="s">
        <v>28</v>
      </c>
      <c r="I2682" t="s">
        <v>29</v>
      </c>
      <c r="J2682" t="s">
        <v>30</v>
      </c>
      <c r="K2682">
        <v>0</v>
      </c>
      <c r="L2682" t="s">
        <v>31</v>
      </c>
      <c r="M2682" t="s">
        <v>32</v>
      </c>
      <c r="N2682">
        <v>12</v>
      </c>
      <c r="O2682">
        <v>1</v>
      </c>
      <c r="P2682">
        <v>1</v>
      </c>
      <c r="Q2682">
        <v>12</v>
      </c>
      <c r="R2682">
        <v>2.3849999999999998</v>
      </c>
      <c r="S2682">
        <v>21.465</v>
      </c>
      <c r="T2682">
        <v>9</v>
      </c>
      <c r="U2682">
        <v>1</v>
      </c>
      <c r="V2682">
        <v>0</v>
      </c>
      <c r="W2682">
        <v>0</v>
      </c>
      <c r="X2682">
        <v>0</v>
      </c>
      <c r="Y2682" s="3">
        <f t="shared" si="287"/>
        <v>3.1111111111111107</v>
      </c>
      <c r="Z2682" s="3">
        <f t="shared" si="288"/>
        <v>3.1111111111111107</v>
      </c>
      <c r="AA2682" s="3">
        <f t="shared" si="289"/>
        <v>37.333333333333329</v>
      </c>
      <c r="AB2682">
        <f>VLOOKUP(F2682,'Producto temporal'!A:F,6,0)</f>
        <v>60</v>
      </c>
      <c r="AC2682" s="9" t="str">
        <f t="shared" si="290"/>
        <v>OK</v>
      </c>
      <c r="AD2682" s="9" t="str">
        <f t="shared" si="291"/>
        <v>OK</v>
      </c>
      <c r="AE2682" s="9" t="str">
        <f t="shared" si="292"/>
        <v>OK</v>
      </c>
      <c r="AF2682" s="10">
        <f t="shared" si="293"/>
        <v>17</v>
      </c>
    </row>
    <row r="2683" spans="1:32" x14ac:dyDescent="0.3">
      <c r="A2683" s="1">
        <v>45447</v>
      </c>
      <c r="B2683">
        <v>316</v>
      </c>
      <c r="C2683" t="s">
        <v>324</v>
      </c>
      <c r="D2683" t="s">
        <v>46</v>
      </c>
      <c r="E2683" t="s">
        <v>184</v>
      </c>
      <c r="F2683">
        <v>1011885</v>
      </c>
      <c r="G2683" t="s">
        <v>39</v>
      </c>
      <c r="H2683" t="s">
        <v>28</v>
      </c>
      <c r="I2683" t="s">
        <v>29</v>
      </c>
      <c r="J2683" t="s">
        <v>30</v>
      </c>
      <c r="K2683">
        <v>0</v>
      </c>
      <c r="L2683" t="s">
        <v>31</v>
      </c>
      <c r="M2683" t="s">
        <v>32</v>
      </c>
      <c r="N2683">
        <v>7</v>
      </c>
      <c r="O2683">
        <v>3</v>
      </c>
      <c r="P2683">
        <v>1</v>
      </c>
      <c r="Q2683">
        <v>12</v>
      </c>
      <c r="R2683">
        <v>2.3849999999999998</v>
      </c>
      <c r="S2683">
        <v>7.1550000000000002</v>
      </c>
      <c r="T2683">
        <v>3</v>
      </c>
      <c r="U2683">
        <v>1</v>
      </c>
      <c r="V2683">
        <v>0</v>
      </c>
      <c r="W2683">
        <v>0</v>
      </c>
      <c r="X2683">
        <v>0</v>
      </c>
      <c r="Y2683" s="3">
        <f t="shared" si="287"/>
        <v>28</v>
      </c>
      <c r="Z2683" s="3">
        <f t="shared" si="288"/>
        <v>9.3333333333333339</v>
      </c>
      <c r="AA2683" s="3">
        <f t="shared" si="289"/>
        <v>112</v>
      </c>
      <c r="AB2683">
        <f>VLOOKUP(F2683,'Producto temporal'!A:F,6,0)</f>
        <v>60</v>
      </c>
      <c r="AC2683" s="9" t="str">
        <f t="shared" si="290"/>
        <v>OK</v>
      </c>
      <c r="AD2683" s="9" t="str">
        <f t="shared" si="291"/>
        <v>OK</v>
      </c>
      <c r="AE2683" s="9" t="str">
        <f t="shared" si="292"/>
        <v>BAJAR MASTERPACK</v>
      </c>
      <c r="AF2683" s="10">
        <f t="shared" si="293"/>
        <v>5</v>
      </c>
    </row>
    <row r="2684" spans="1:32" x14ac:dyDescent="0.3">
      <c r="A2684" s="1">
        <v>45447</v>
      </c>
      <c r="B2684">
        <v>316</v>
      </c>
      <c r="C2684" t="s">
        <v>324</v>
      </c>
      <c r="D2684" t="s">
        <v>46</v>
      </c>
      <c r="E2684" t="s">
        <v>184</v>
      </c>
      <c r="F2684">
        <v>1012657</v>
      </c>
      <c r="G2684" t="s">
        <v>40</v>
      </c>
      <c r="H2684" t="s">
        <v>28</v>
      </c>
      <c r="I2684" t="s">
        <v>29</v>
      </c>
      <c r="J2684" t="s">
        <v>30</v>
      </c>
      <c r="K2684">
        <v>0</v>
      </c>
      <c r="L2684" t="s">
        <v>31</v>
      </c>
      <c r="M2684" t="s">
        <v>32</v>
      </c>
      <c r="N2684">
        <v>18</v>
      </c>
      <c r="O2684">
        <v>1</v>
      </c>
      <c r="P2684">
        <v>1</v>
      </c>
      <c r="Q2684">
        <v>12</v>
      </c>
      <c r="R2684">
        <v>3.0294400000000001</v>
      </c>
      <c r="S2684">
        <v>68.058490000000006</v>
      </c>
      <c r="T2684">
        <v>22</v>
      </c>
      <c r="U2684">
        <v>1</v>
      </c>
      <c r="V2684">
        <v>0</v>
      </c>
      <c r="W2684">
        <v>0</v>
      </c>
      <c r="X2684">
        <v>0</v>
      </c>
      <c r="Y2684" s="3">
        <f t="shared" si="287"/>
        <v>1.2727272727272727</v>
      </c>
      <c r="Z2684" s="3">
        <f t="shared" si="288"/>
        <v>1.2727272727272727</v>
      </c>
      <c r="AA2684" s="3">
        <f t="shared" si="289"/>
        <v>15.272727272727273</v>
      </c>
      <c r="AB2684">
        <f>VLOOKUP(F2684,'Producto temporal'!A:F,6,0)</f>
        <v>60</v>
      </c>
      <c r="AC2684" s="9" t="str">
        <f t="shared" si="290"/>
        <v>OK</v>
      </c>
      <c r="AD2684" s="9" t="str">
        <f t="shared" si="291"/>
        <v>OK</v>
      </c>
      <c r="AE2684" s="9" t="str">
        <f t="shared" si="292"/>
        <v>OK</v>
      </c>
      <c r="AF2684" s="10">
        <f t="shared" si="293"/>
        <v>41</v>
      </c>
    </row>
    <row r="2685" spans="1:32" x14ac:dyDescent="0.3">
      <c r="A2685" s="1">
        <v>45447</v>
      </c>
      <c r="B2685">
        <v>316</v>
      </c>
      <c r="C2685" t="s">
        <v>324</v>
      </c>
      <c r="D2685" t="s">
        <v>46</v>
      </c>
      <c r="E2685" t="s">
        <v>184</v>
      </c>
      <c r="F2685">
        <v>1012658</v>
      </c>
      <c r="G2685" t="s">
        <v>41</v>
      </c>
      <c r="H2685" t="s">
        <v>28</v>
      </c>
      <c r="I2685" t="s">
        <v>29</v>
      </c>
      <c r="J2685" t="s">
        <v>30</v>
      </c>
      <c r="K2685">
        <v>0</v>
      </c>
      <c r="L2685" t="s">
        <v>31</v>
      </c>
      <c r="M2685" t="s">
        <v>32</v>
      </c>
      <c r="N2685">
        <v>9</v>
      </c>
      <c r="O2685">
        <v>1</v>
      </c>
      <c r="P2685">
        <v>1</v>
      </c>
      <c r="Q2685">
        <v>12</v>
      </c>
      <c r="R2685">
        <v>2.6459999999999999</v>
      </c>
      <c r="S2685">
        <v>18.521999999999998</v>
      </c>
      <c r="T2685">
        <v>7</v>
      </c>
      <c r="U2685">
        <v>1</v>
      </c>
      <c r="V2685">
        <v>0</v>
      </c>
      <c r="W2685">
        <v>0</v>
      </c>
      <c r="X2685">
        <v>0</v>
      </c>
      <c r="Y2685" s="3">
        <f t="shared" si="287"/>
        <v>4</v>
      </c>
      <c r="Z2685" s="3">
        <f t="shared" si="288"/>
        <v>4</v>
      </c>
      <c r="AA2685" s="3">
        <f t="shared" si="289"/>
        <v>48</v>
      </c>
      <c r="AB2685">
        <f>VLOOKUP(F2685,'Producto temporal'!A:F,6,0)</f>
        <v>60</v>
      </c>
      <c r="AC2685" s="9" t="str">
        <f t="shared" si="290"/>
        <v>OK</v>
      </c>
      <c r="AD2685" s="9" t="str">
        <f t="shared" si="291"/>
        <v>OK</v>
      </c>
      <c r="AE2685" s="9" t="str">
        <f t="shared" si="292"/>
        <v>OK</v>
      </c>
      <c r="AF2685" s="10">
        <f t="shared" si="293"/>
        <v>13</v>
      </c>
    </row>
    <row r="2686" spans="1:32" x14ac:dyDescent="0.3">
      <c r="A2686" s="1">
        <v>45447</v>
      </c>
      <c r="B2686">
        <v>316</v>
      </c>
      <c r="C2686" t="s">
        <v>324</v>
      </c>
      <c r="D2686" t="s">
        <v>46</v>
      </c>
      <c r="E2686" t="s">
        <v>184</v>
      </c>
      <c r="F2686">
        <v>1013898</v>
      </c>
      <c r="G2686" t="s">
        <v>42</v>
      </c>
      <c r="H2686" t="s">
        <v>28</v>
      </c>
      <c r="I2686" t="s">
        <v>29</v>
      </c>
      <c r="J2686" t="s">
        <v>30</v>
      </c>
      <c r="K2686">
        <v>0</v>
      </c>
      <c r="L2686" t="s">
        <v>31</v>
      </c>
      <c r="M2686" t="s">
        <v>32</v>
      </c>
      <c r="N2686">
        <v>6</v>
      </c>
      <c r="O2686">
        <v>3</v>
      </c>
      <c r="P2686">
        <v>1</v>
      </c>
      <c r="Q2686">
        <v>12</v>
      </c>
      <c r="R2686">
        <v>3.3237999999999999</v>
      </c>
      <c r="S2686">
        <v>16.812439999999999</v>
      </c>
      <c r="T2686">
        <v>5</v>
      </c>
      <c r="U2686">
        <v>1</v>
      </c>
      <c r="V2686">
        <v>0</v>
      </c>
      <c r="W2686">
        <v>0</v>
      </c>
      <c r="X2686">
        <v>0</v>
      </c>
      <c r="Y2686" s="3">
        <f t="shared" si="287"/>
        <v>16.8</v>
      </c>
      <c r="Z2686" s="3">
        <f t="shared" si="288"/>
        <v>5.6</v>
      </c>
      <c r="AA2686" s="3">
        <f t="shared" si="289"/>
        <v>67.2</v>
      </c>
      <c r="AB2686">
        <f>VLOOKUP(F2686,'Producto temporal'!A:F,6,0)</f>
        <v>60</v>
      </c>
      <c r="AC2686" s="9" t="str">
        <f t="shared" si="290"/>
        <v>OK</v>
      </c>
      <c r="AD2686" s="9" t="str">
        <f t="shared" si="291"/>
        <v>OK</v>
      </c>
      <c r="AE2686" s="9" t="str">
        <f t="shared" si="292"/>
        <v>BAJAR MASTERPACK</v>
      </c>
      <c r="AF2686" s="10">
        <f t="shared" si="293"/>
        <v>9</v>
      </c>
    </row>
    <row r="2687" spans="1:32" x14ac:dyDescent="0.3">
      <c r="A2687" s="1">
        <v>45447</v>
      </c>
      <c r="B2687">
        <v>318</v>
      </c>
      <c r="C2687" t="s">
        <v>325</v>
      </c>
      <c r="D2687" t="s">
        <v>57</v>
      </c>
      <c r="E2687" t="s">
        <v>184</v>
      </c>
      <c r="F2687">
        <v>1003938</v>
      </c>
      <c r="G2687" t="s">
        <v>27</v>
      </c>
      <c r="H2687" t="s">
        <v>28</v>
      </c>
      <c r="I2687" t="s">
        <v>29</v>
      </c>
      <c r="J2687" t="s">
        <v>30</v>
      </c>
      <c r="K2687">
        <v>0</v>
      </c>
      <c r="L2687" t="s">
        <v>31</v>
      </c>
      <c r="M2687" t="s">
        <v>32</v>
      </c>
      <c r="N2687">
        <v>3</v>
      </c>
      <c r="O2687">
        <v>1</v>
      </c>
      <c r="P2687">
        <v>1</v>
      </c>
      <c r="Q2687">
        <v>12</v>
      </c>
      <c r="R2687">
        <v>3.1680000000000001</v>
      </c>
      <c r="S2687">
        <v>12.672000000000001</v>
      </c>
      <c r="T2687">
        <v>4</v>
      </c>
      <c r="U2687">
        <v>1</v>
      </c>
      <c r="V2687">
        <v>0</v>
      </c>
      <c r="W2687">
        <v>0</v>
      </c>
      <c r="X2687">
        <v>0</v>
      </c>
      <c r="Y2687" s="3">
        <f t="shared" si="287"/>
        <v>7</v>
      </c>
      <c r="Z2687" s="3">
        <f t="shared" si="288"/>
        <v>7</v>
      </c>
      <c r="AA2687" s="3">
        <f t="shared" si="289"/>
        <v>84</v>
      </c>
      <c r="AB2687">
        <f>VLOOKUP(F2687,'Producto temporal'!A:F,6,0)</f>
        <v>60</v>
      </c>
      <c r="AC2687" s="9" t="str">
        <f t="shared" si="290"/>
        <v>OK</v>
      </c>
      <c r="AD2687" s="9" t="str">
        <f t="shared" si="291"/>
        <v>OK</v>
      </c>
      <c r="AE2687" s="9" t="str">
        <f t="shared" si="292"/>
        <v>BAJAR MASTERPACK</v>
      </c>
      <c r="AF2687" s="10">
        <f t="shared" si="293"/>
        <v>7</v>
      </c>
    </row>
    <row r="2688" spans="1:32" x14ac:dyDescent="0.3">
      <c r="A2688" s="1">
        <v>45447</v>
      </c>
      <c r="B2688">
        <v>318</v>
      </c>
      <c r="C2688" t="s">
        <v>325</v>
      </c>
      <c r="D2688" t="s">
        <v>57</v>
      </c>
      <c r="E2688" t="s">
        <v>184</v>
      </c>
      <c r="F2688">
        <v>1003941</v>
      </c>
      <c r="G2688" t="s">
        <v>33</v>
      </c>
      <c r="H2688" t="s">
        <v>28</v>
      </c>
      <c r="I2688" t="s">
        <v>29</v>
      </c>
      <c r="J2688" t="s">
        <v>30</v>
      </c>
      <c r="K2688">
        <v>0</v>
      </c>
      <c r="L2688" t="s">
        <v>31</v>
      </c>
      <c r="M2688" t="s">
        <v>32</v>
      </c>
      <c r="N2688">
        <v>1</v>
      </c>
      <c r="O2688">
        <v>1</v>
      </c>
      <c r="P2688">
        <v>1</v>
      </c>
      <c r="Q2688">
        <v>20</v>
      </c>
      <c r="R2688">
        <v>2.3220000000000001</v>
      </c>
      <c r="S2688">
        <v>6.9660000000000002</v>
      </c>
      <c r="T2688">
        <v>3</v>
      </c>
      <c r="U2688">
        <v>1</v>
      </c>
      <c r="V2688">
        <v>0</v>
      </c>
      <c r="W2688">
        <v>4</v>
      </c>
      <c r="X2688">
        <v>0</v>
      </c>
      <c r="Y2688" s="3">
        <f t="shared" si="287"/>
        <v>9.3333333333333339</v>
      </c>
      <c r="Z2688" s="3">
        <f t="shared" si="288"/>
        <v>9.3333333333333339</v>
      </c>
      <c r="AA2688" s="3">
        <f t="shared" si="289"/>
        <v>186.66666666666669</v>
      </c>
      <c r="AB2688">
        <f>VLOOKUP(F2688,'Producto temporal'!A:F,6,0)</f>
        <v>60</v>
      </c>
      <c r="AC2688" s="9" t="str">
        <f t="shared" si="290"/>
        <v>OK</v>
      </c>
      <c r="AD2688" s="9" t="str">
        <f t="shared" si="291"/>
        <v>OK</v>
      </c>
      <c r="AE2688" s="9" t="str">
        <f t="shared" si="292"/>
        <v>BAJAR MASTERPACK</v>
      </c>
      <c r="AF2688" s="10">
        <f t="shared" si="293"/>
        <v>5</v>
      </c>
    </row>
    <row r="2689" spans="1:32" x14ac:dyDescent="0.3">
      <c r="A2689" s="1">
        <v>45447</v>
      </c>
      <c r="B2689">
        <v>318</v>
      </c>
      <c r="C2689" t="s">
        <v>325</v>
      </c>
      <c r="D2689" t="s">
        <v>57</v>
      </c>
      <c r="E2689" t="s">
        <v>184</v>
      </c>
      <c r="F2689">
        <v>1010020</v>
      </c>
      <c r="G2689" t="s">
        <v>34</v>
      </c>
      <c r="H2689" t="s">
        <v>28</v>
      </c>
      <c r="I2689" t="s">
        <v>29</v>
      </c>
      <c r="J2689" t="s">
        <v>30</v>
      </c>
      <c r="K2689">
        <v>0</v>
      </c>
      <c r="L2689" t="s">
        <v>31</v>
      </c>
      <c r="M2689" t="s">
        <v>32</v>
      </c>
      <c r="N2689">
        <v>16</v>
      </c>
      <c r="O2689">
        <v>1</v>
      </c>
      <c r="P2689">
        <v>1</v>
      </c>
      <c r="Q2689">
        <v>12</v>
      </c>
      <c r="R2689">
        <v>3.02501</v>
      </c>
      <c r="S2689">
        <v>46.170549999999999</v>
      </c>
      <c r="T2689">
        <v>15</v>
      </c>
      <c r="U2689">
        <v>1</v>
      </c>
      <c r="V2689">
        <v>0</v>
      </c>
      <c r="W2689">
        <v>0</v>
      </c>
      <c r="X2689">
        <v>0</v>
      </c>
      <c r="Y2689" s="3">
        <f t="shared" si="287"/>
        <v>1.8666666666666667</v>
      </c>
      <c r="Z2689" s="3">
        <f t="shared" si="288"/>
        <v>1.8666666666666667</v>
      </c>
      <c r="AA2689" s="3">
        <f t="shared" si="289"/>
        <v>22.400000000000002</v>
      </c>
      <c r="AB2689">
        <f>VLOOKUP(F2689,'Producto temporal'!A:F,6,0)</f>
        <v>60</v>
      </c>
      <c r="AC2689" s="9" t="str">
        <f t="shared" si="290"/>
        <v>OK</v>
      </c>
      <c r="AD2689" s="9" t="str">
        <f t="shared" si="291"/>
        <v>OK</v>
      </c>
      <c r="AE2689" s="9" t="str">
        <f t="shared" si="292"/>
        <v>OK</v>
      </c>
      <c r="AF2689" s="10">
        <f t="shared" si="293"/>
        <v>28</v>
      </c>
    </row>
    <row r="2690" spans="1:32" x14ac:dyDescent="0.3">
      <c r="A2690" s="1">
        <v>45447</v>
      </c>
      <c r="B2690">
        <v>318</v>
      </c>
      <c r="C2690" t="s">
        <v>325</v>
      </c>
      <c r="D2690" t="s">
        <v>57</v>
      </c>
      <c r="E2690" t="s">
        <v>184</v>
      </c>
      <c r="F2690">
        <v>1010290</v>
      </c>
      <c r="G2690" t="s">
        <v>35</v>
      </c>
      <c r="H2690" t="s">
        <v>28</v>
      </c>
      <c r="I2690" t="s">
        <v>29</v>
      </c>
      <c r="J2690" t="s">
        <v>30</v>
      </c>
      <c r="K2690">
        <v>0</v>
      </c>
      <c r="L2690" t="s">
        <v>31</v>
      </c>
      <c r="M2690" t="s">
        <v>32</v>
      </c>
      <c r="N2690">
        <v>5</v>
      </c>
      <c r="O2690">
        <v>1</v>
      </c>
      <c r="P2690">
        <v>1</v>
      </c>
      <c r="Q2690">
        <v>6</v>
      </c>
      <c r="R2690">
        <v>3.62</v>
      </c>
      <c r="S2690">
        <v>39.82</v>
      </c>
      <c r="T2690">
        <v>11</v>
      </c>
      <c r="U2690">
        <v>1</v>
      </c>
      <c r="V2690">
        <v>0</v>
      </c>
      <c r="W2690">
        <v>0</v>
      </c>
      <c r="X2690">
        <v>4</v>
      </c>
      <c r="Y2690" s="3">
        <f t="shared" si="287"/>
        <v>2.5454545454545454</v>
      </c>
      <c r="Z2690" s="3">
        <f t="shared" si="288"/>
        <v>2.5454545454545454</v>
      </c>
      <c r="AA2690" s="3">
        <f t="shared" si="289"/>
        <v>15.272727272727273</v>
      </c>
      <c r="AB2690">
        <f>VLOOKUP(F2690,'Producto temporal'!A:F,6,0)</f>
        <v>60</v>
      </c>
      <c r="AC2690" s="9" t="str">
        <f t="shared" si="290"/>
        <v>OK</v>
      </c>
      <c r="AD2690" s="9" t="str">
        <f t="shared" si="291"/>
        <v>OK</v>
      </c>
      <c r="AE2690" s="9" t="str">
        <f t="shared" si="292"/>
        <v>OK</v>
      </c>
      <c r="AF2690" s="10">
        <f t="shared" si="293"/>
        <v>20</v>
      </c>
    </row>
    <row r="2691" spans="1:32" x14ac:dyDescent="0.3">
      <c r="A2691" s="1">
        <v>45447</v>
      </c>
      <c r="B2691">
        <v>318</v>
      </c>
      <c r="C2691" t="s">
        <v>325</v>
      </c>
      <c r="D2691" t="s">
        <v>57</v>
      </c>
      <c r="E2691" t="s">
        <v>184</v>
      </c>
      <c r="F2691">
        <v>1010291</v>
      </c>
      <c r="G2691" t="s">
        <v>36</v>
      </c>
      <c r="H2691" t="s">
        <v>28</v>
      </c>
      <c r="I2691" t="s">
        <v>29</v>
      </c>
      <c r="J2691" t="s">
        <v>30</v>
      </c>
      <c r="K2691">
        <v>0</v>
      </c>
      <c r="L2691" t="s">
        <v>31</v>
      </c>
      <c r="M2691" t="s">
        <v>32</v>
      </c>
      <c r="N2691">
        <v>8</v>
      </c>
      <c r="O2691">
        <v>1</v>
      </c>
      <c r="P2691">
        <v>1</v>
      </c>
      <c r="Q2691">
        <v>6</v>
      </c>
      <c r="R2691">
        <v>3.62</v>
      </c>
      <c r="S2691">
        <v>7.24</v>
      </c>
      <c r="T2691">
        <v>2</v>
      </c>
      <c r="U2691">
        <v>1</v>
      </c>
      <c r="V2691">
        <v>0</v>
      </c>
      <c r="W2691">
        <v>0</v>
      </c>
      <c r="X2691">
        <v>0</v>
      </c>
      <c r="Y2691" s="3">
        <f t="shared" si="287"/>
        <v>14</v>
      </c>
      <c r="Z2691" s="3">
        <f t="shared" si="288"/>
        <v>14</v>
      </c>
      <c r="AA2691" s="3">
        <f t="shared" si="289"/>
        <v>84</v>
      </c>
      <c r="AB2691">
        <f>VLOOKUP(F2691,'Producto temporal'!A:F,6,0)</f>
        <v>60</v>
      </c>
      <c r="AC2691" s="9" t="str">
        <f t="shared" si="290"/>
        <v>OK</v>
      </c>
      <c r="AD2691" s="9" t="str">
        <f t="shared" si="291"/>
        <v>OK</v>
      </c>
      <c r="AE2691" s="9" t="str">
        <f t="shared" si="292"/>
        <v>BAJAR MASTERPACK</v>
      </c>
      <c r="AF2691" s="10">
        <f t="shared" si="293"/>
        <v>3</v>
      </c>
    </row>
    <row r="2692" spans="1:32" x14ac:dyDescent="0.3">
      <c r="A2692" s="1">
        <v>45447</v>
      </c>
      <c r="B2692">
        <v>318</v>
      </c>
      <c r="C2692" t="s">
        <v>325</v>
      </c>
      <c r="D2692" t="s">
        <v>57</v>
      </c>
      <c r="E2692" t="s">
        <v>184</v>
      </c>
      <c r="F2692">
        <v>1010783</v>
      </c>
      <c r="G2692" t="s">
        <v>37</v>
      </c>
      <c r="H2692" t="s">
        <v>28</v>
      </c>
      <c r="I2692" t="s">
        <v>29</v>
      </c>
      <c r="J2692" t="s">
        <v>30</v>
      </c>
      <c r="K2692">
        <v>0</v>
      </c>
      <c r="L2692" t="s">
        <v>31</v>
      </c>
      <c r="M2692" t="s">
        <v>32</v>
      </c>
      <c r="N2692">
        <v>6</v>
      </c>
      <c r="O2692">
        <v>1</v>
      </c>
      <c r="P2692">
        <v>1</v>
      </c>
      <c r="Q2692">
        <v>12</v>
      </c>
      <c r="R2692">
        <v>3.04121</v>
      </c>
      <c r="S2692">
        <v>33.831020000000002</v>
      </c>
      <c r="T2692">
        <v>11</v>
      </c>
      <c r="U2692">
        <v>1</v>
      </c>
      <c r="V2692">
        <v>0</v>
      </c>
      <c r="W2692">
        <v>4</v>
      </c>
      <c r="X2692">
        <v>0</v>
      </c>
      <c r="Y2692" s="3">
        <f t="shared" ref="Y2692:Y2755" si="294">IF(AND(N2692=0,T2692=0),"PRODUCTO SIN CARGA",IF(AND(N2692&gt;0,T2692=0),"PRODUCTO SIN VENTA",O2692/($T2692/$T$1)))</f>
        <v>2.5454545454545454</v>
      </c>
      <c r="Z2692" s="3">
        <f t="shared" ref="Z2692:Z2755" si="295">IF(AND(N2692=0,T2692=0),"PRODUCTO SIN CARGA",IF(AND(N2692&gt;0,T2692=0),"PRODUCTO SIN VENTA",P2692/($T2692/$T$1)))</f>
        <v>2.5454545454545454</v>
      </c>
      <c r="AA2692" s="3">
        <f t="shared" ref="AA2692:AA2755" si="296">IF(AND(N2692=0,T2692=0),"PRODUCTO SIN CARGA",IF(AND(N2692&gt;0,T2692=0),"PRODUCTO SIN VENTA",Q2692/($T2692/$T$1)))</f>
        <v>30.545454545454547</v>
      </c>
      <c r="AB2692">
        <f>VLOOKUP(F2692,'Producto temporal'!A:F,6,0)</f>
        <v>60</v>
      </c>
      <c r="AC2692" s="9" t="str">
        <f t="shared" ref="AC2692:AC2755" si="297">IF(Y2692&lt;=$AB2692,"OK",IF(AND(N2692=0,T2692=0),"PRODUCTO SIN CARGA",IF(AND(N2692&gt;0,T2692=0),"PRODUCTO SIN VENTA","BAJAR PACKQTY")))</f>
        <v>OK</v>
      </c>
      <c r="AD2692" s="9" t="str">
        <f t="shared" ref="AD2692:AD2755" si="298">IF(Z2692&lt;=$AB2692,"OK",IF(AND(N2692=0,T2692=0),"PRODUCTO SIN CARGA",IF(AND(N2692&gt;0,T2692=0),"PRODUCTO SIN VENTA","BAJAR PACKQTY")))</f>
        <v>OK</v>
      </c>
      <c r="AE2692" s="9" t="str">
        <f t="shared" ref="AE2692:AE2755" si="299">IF(AA2692&lt;=AB2692,"OK",IF(AND(N2692=0,T2692=0),"PRODUCTO SIN CARGA",IF(AND(N2692&gt;0,T2692=0),"PRODUCTO SIN VENTA","BAJAR MASTERPACK")))</f>
        <v>OK</v>
      </c>
      <c r="AF2692" s="10">
        <f t="shared" ref="AF2692:AF2755" si="300">TRUNC((T2692/$T$1)*(AB2692-$AB$1),0)</f>
        <v>20</v>
      </c>
    </row>
    <row r="2693" spans="1:32" x14ac:dyDescent="0.3">
      <c r="A2693" s="1">
        <v>45447</v>
      </c>
      <c r="B2693">
        <v>318</v>
      </c>
      <c r="C2693" t="s">
        <v>325</v>
      </c>
      <c r="D2693" t="s">
        <v>57</v>
      </c>
      <c r="E2693" t="s">
        <v>184</v>
      </c>
      <c r="F2693">
        <v>1011679</v>
      </c>
      <c r="G2693" t="s">
        <v>38</v>
      </c>
      <c r="H2693" t="s">
        <v>28</v>
      </c>
      <c r="I2693" t="s">
        <v>29</v>
      </c>
      <c r="J2693" t="s">
        <v>30</v>
      </c>
      <c r="K2693">
        <v>0</v>
      </c>
      <c r="L2693" t="s">
        <v>31</v>
      </c>
      <c r="M2693" t="s">
        <v>32</v>
      </c>
      <c r="N2693">
        <v>8</v>
      </c>
      <c r="O2693">
        <v>1</v>
      </c>
      <c r="P2693">
        <v>1</v>
      </c>
      <c r="Q2693">
        <v>12</v>
      </c>
      <c r="R2693">
        <v>2.3849999999999998</v>
      </c>
      <c r="S2693">
        <v>21.465</v>
      </c>
      <c r="T2693">
        <v>9</v>
      </c>
      <c r="U2693">
        <v>1</v>
      </c>
      <c r="V2693">
        <v>0</v>
      </c>
      <c r="W2693">
        <v>2</v>
      </c>
      <c r="X2693">
        <v>0</v>
      </c>
      <c r="Y2693" s="3">
        <f t="shared" si="294"/>
        <v>3.1111111111111107</v>
      </c>
      <c r="Z2693" s="3">
        <f t="shared" si="295"/>
        <v>3.1111111111111107</v>
      </c>
      <c r="AA2693" s="3">
        <f t="shared" si="296"/>
        <v>37.333333333333329</v>
      </c>
      <c r="AB2693">
        <f>VLOOKUP(F2693,'Producto temporal'!A:F,6,0)</f>
        <v>60</v>
      </c>
      <c r="AC2693" s="9" t="str">
        <f t="shared" si="297"/>
        <v>OK</v>
      </c>
      <c r="AD2693" s="9" t="str">
        <f t="shared" si="298"/>
        <v>OK</v>
      </c>
      <c r="AE2693" s="9" t="str">
        <f t="shared" si="299"/>
        <v>OK</v>
      </c>
      <c r="AF2693" s="10">
        <f t="shared" si="300"/>
        <v>17</v>
      </c>
    </row>
    <row r="2694" spans="1:32" x14ac:dyDescent="0.3">
      <c r="A2694" s="1">
        <v>45447</v>
      </c>
      <c r="B2694">
        <v>318</v>
      </c>
      <c r="C2694" t="s">
        <v>325</v>
      </c>
      <c r="D2694" t="s">
        <v>57</v>
      </c>
      <c r="E2694" t="s">
        <v>184</v>
      </c>
      <c r="F2694">
        <v>1011885</v>
      </c>
      <c r="G2694" t="s">
        <v>39</v>
      </c>
      <c r="H2694" t="s">
        <v>28</v>
      </c>
      <c r="I2694" t="s">
        <v>29</v>
      </c>
      <c r="J2694" t="s">
        <v>30</v>
      </c>
      <c r="K2694">
        <v>0</v>
      </c>
      <c r="L2694" t="s">
        <v>31</v>
      </c>
      <c r="M2694" t="s">
        <v>32</v>
      </c>
      <c r="N2694">
        <v>11</v>
      </c>
      <c r="O2694">
        <v>3</v>
      </c>
      <c r="P2694">
        <v>1</v>
      </c>
      <c r="Q2694">
        <v>12</v>
      </c>
      <c r="R2694">
        <v>2.3849999999999998</v>
      </c>
      <c r="S2694">
        <v>7.1550000000000002</v>
      </c>
      <c r="T2694">
        <v>3</v>
      </c>
      <c r="U2694">
        <v>1</v>
      </c>
      <c r="V2694">
        <v>0</v>
      </c>
      <c r="W2694">
        <v>0</v>
      </c>
      <c r="X2694">
        <v>0</v>
      </c>
      <c r="Y2694" s="3">
        <f t="shared" si="294"/>
        <v>28</v>
      </c>
      <c r="Z2694" s="3">
        <f t="shared" si="295"/>
        <v>9.3333333333333339</v>
      </c>
      <c r="AA2694" s="3">
        <f t="shared" si="296"/>
        <v>112</v>
      </c>
      <c r="AB2694">
        <f>VLOOKUP(F2694,'Producto temporal'!A:F,6,0)</f>
        <v>60</v>
      </c>
      <c r="AC2694" s="9" t="str">
        <f t="shared" si="297"/>
        <v>OK</v>
      </c>
      <c r="AD2694" s="9" t="str">
        <f t="shared" si="298"/>
        <v>OK</v>
      </c>
      <c r="AE2694" s="9" t="str">
        <f t="shared" si="299"/>
        <v>BAJAR MASTERPACK</v>
      </c>
      <c r="AF2694" s="10">
        <f t="shared" si="300"/>
        <v>5</v>
      </c>
    </row>
    <row r="2695" spans="1:32" x14ac:dyDescent="0.3">
      <c r="A2695" s="1">
        <v>45447</v>
      </c>
      <c r="B2695">
        <v>318</v>
      </c>
      <c r="C2695" t="s">
        <v>325</v>
      </c>
      <c r="D2695" t="s">
        <v>57</v>
      </c>
      <c r="E2695" t="s">
        <v>184</v>
      </c>
      <c r="F2695">
        <v>1012657</v>
      </c>
      <c r="G2695" t="s">
        <v>40</v>
      </c>
      <c r="H2695" t="s">
        <v>28</v>
      </c>
      <c r="I2695" t="s">
        <v>29</v>
      </c>
      <c r="J2695" t="s">
        <v>30</v>
      </c>
      <c r="K2695">
        <v>0</v>
      </c>
      <c r="L2695" t="s">
        <v>31</v>
      </c>
      <c r="M2695" t="s">
        <v>32</v>
      </c>
      <c r="N2695">
        <v>3</v>
      </c>
      <c r="O2695">
        <v>1</v>
      </c>
      <c r="P2695">
        <v>1</v>
      </c>
      <c r="Q2695">
        <v>12</v>
      </c>
      <c r="R2695">
        <v>3.0294400000000001</v>
      </c>
      <c r="S2695">
        <v>30.63617</v>
      </c>
      <c r="T2695">
        <v>10</v>
      </c>
      <c r="U2695">
        <v>1</v>
      </c>
      <c r="V2695">
        <v>0</v>
      </c>
      <c r="W2695">
        <v>8</v>
      </c>
      <c r="X2695">
        <v>0</v>
      </c>
      <c r="Y2695" s="3">
        <f t="shared" si="294"/>
        <v>2.8</v>
      </c>
      <c r="Z2695" s="3">
        <f t="shared" si="295"/>
        <v>2.8</v>
      </c>
      <c r="AA2695" s="3">
        <f t="shared" si="296"/>
        <v>33.6</v>
      </c>
      <c r="AB2695">
        <f>VLOOKUP(F2695,'Producto temporal'!A:F,6,0)</f>
        <v>60</v>
      </c>
      <c r="AC2695" s="9" t="str">
        <f t="shared" si="297"/>
        <v>OK</v>
      </c>
      <c r="AD2695" s="9" t="str">
        <f t="shared" si="298"/>
        <v>OK</v>
      </c>
      <c r="AE2695" s="9" t="str">
        <f t="shared" si="299"/>
        <v>OK</v>
      </c>
      <c r="AF2695" s="10">
        <f t="shared" si="300"/>
        <v>18</v>
      </c>
    </row>
    <row r="2696" spans="1:32" x14ac:dyDescent="0.3">
      <c r="A2696" s="1">
        <v>45447</v>
      </c>
      <c r="B2696">
        <v>318</v>
      </c>
      <c r="C2696" t="s">
        <v>325</v>
      </c>
      <c r="D2696" t="s">
        <v>57</v>
      </c>
      <c r="E2696" t="s">
        <v>184</v>
      </c>
      <c r="F2696">
        <v>1012658</v>
      </c>
      <c r="G2696" t="s">
        <v>41</v>
      </c>
      <c r="H2696" t="s">
        <v>28</v>
      </c>
      <c r="I2696" t="s">
        <v>29</v>
      </c>
      <c r="J2696" t="s">
        <v>30</v>
      </c>
      <c r="K2696">
        <v>0</v>
      </c>
      <c r="L2696" t="s">
        <v>31</v>
      </c>
      <c r="M2696" t="s">
        <v>32</v>
      </c>
      <c r="N2696">
        <v>7</v>
      </c>
      <c r="O2696">
        <v>1</v>
      </c>
      <c r="P2696">
        <v>1</v>
      </c>
      <c r="Q2696">
        <v>12</v>
      </c>
      <c r="R2696">
        <v>2.6459999999999999</v>
      </c>
      <c r="S2696">
        <v>2.6459999999999999</v>
      </c>
      <c r="T2696">
        <v>1</v>
      </c>
      <c r="U2696">
        <v>1</v>
      </c>
      <c r="V2696">
        <v>0</v>
      </c>
      <c r="W2696">
        <v>0</v>
      </c>
      <c r="X2696">
        <v>0</v>
      </c>
      <c r="Y2696" s="3">
        <f t="shared" si="294"/>
        <v>28</v>
      </c>
      <c r="Z2696" s="3">
        <f t="shared" si="295"/>
        <v>28</v>
      </c>
      <c r="AA2696" s="3">
        <f t="shared" si="296"/>
        <v>336</v>
      </c>
      <c r="AB2696">
        <f>VLOOKUP(F2696,'Producto temporal'!A:F,6,0)</f>
        <v>60</v>
      </c>
      <c r="AC2696" s="9" t="str">
        <f t="shared" si="297"/>
        <v>OK</v>
      </c>
      <c r="AD2696" s="9" t="str">
        <f t="shared" si="298"/>
        <v>OK</v>
      </c>
      <c r="AE2696" s="9" t="str">
        <f t="shared" si="299"/>
        <v>BAJAR MASTERPACK</v>
      </c>
      <c r="AF2696" s="10">
        <f t="shared" si="300"/>
        <v>1</v>
      </c>
    </row>
    <row r="2697" spans="1:32" x14ac:dyDescent="0.3">
      <c r="A2697" s="1">
        <v>45447</v>
      </c>
      <c r="B2697">
        <v>318</v>
      </c>
      <c r="C2697" t="s">
        <v>325</v>
      </c>
      <c r="D2697" t="s">
        <v>57</v>
      </c>
      <c r="E2697" t="s">
        <v>184</v>
      </c>
      <c r="F2697">
        <v>1013898</v>
      </c>
      <c r="G2697" t="s">
        <v>42</v>
      </c>
      <c r="H2697" t="s">
        <v>28</v>
      </c>
      <c r="I2697" t="s">
        <v>29</v>
      </c>
      <c r="J2697" t="s">
        <v>30</v>
      </c>
      <c r="K2697">
        <v>0</v>
      </c>
      <c r="L2697" t="s">
        <v>31</v>
      </c>
      <c r="M2697" t="s">
        <v>32</v>
      </c>
      <c r="N2697">
        <v>0</v>
      </c>
      <c r="O2697">
        <v>3</v>
      </c>
      <c r="P2697">
        <v>1</v>
      </c>
      <c r="Q2697">
        <v>12</v>
      </c>
      <c r="R2697">
        <v>3.3237999999999999</v>
      </c>
      <c r="S2697">
        <v>33.521749999999997</v>
      </c>
      <c r="T2697">
        <v>10</v>
      </c>
      <c r="U2697">
        <v>0</v>
      </c>
      <c r="V2697">
        <v>0</v>
      </c>
      <c r="W2697">
        <v>8</v>
      </c>
      <c r="X2697">
        <v>0</v>
      </c>
      <c r="Y2697" s="3">
        <f t="shared" si="294"/>
        <v>8.4</v>
      </c>
      <c r="Z2697" s="3">
        <f t="shared" si="295"/>
        <v>2.8</v>
      </c>
      <c r="AA2697" s="3">
        <f t="shared" si="296"/>
        <v>33.6</v>
      </c>
      <c r="AB2697">
        <f>VLOOKUP(F2697,'Producto temporal'!A:F,6,0)</f>
        <v>60</v>
      </c>
      <c r="AC2697" s="9" t="str">
        <f t="shared" si="297"/>
        <v>OK</v>
      </c>
      <c r="AD2697" s="9" t="str">
        <f t="shared" si="298"/>
        <v>OK</v>
      </c>
      <c r="AE2697" s="9" t="str">
        <f t="shared" si="299"/>
        <v>OK</v>
      </c>
      <c r="AF2697" s="10">
        <f t="shared" si="300"/>
        <v>18</v>
      </c>
    </row>
    <row r="2698" spans="1:32" x14ac:dyDescent="0.3">
      <c r="A2698" s="1">
        <v>45447</v>
      </c>
      <c r="B2698">
        <v>319</v>
      </c>
      <c r="C2698" t="s">
        <v>326</v>
      </c>
      <c r="D2698" t="s">
        <v>65</v>
      </c>
      <c r="E2698" t="s">
        <v>244</v>
      </c>
      <c r="F2698">
        <v>1003938</v>
      </c>
      <c r="G2698" t="s">
        <v>27</v>
      </c>
      <c r="H2698" t="s">
        <v>28</v>
      </c>
      <c r="I2698" t="s">
        <v>29</v>
      </c>
      <c r="J2698" t="s">
        <v>30</v>
      </c>
      <c r="K2698">
        <v>0</v>
      </c>
      <c r="L2698" t="s">
        <v>31</v>
      </c>
      <c r="M2698" t="s">
        <v>32</v>
      </c>
      <c r="N2698">
        <v>8</v>
      </c>
      <c r="O2698">
        <v>1</v>
      </c>
      <c r="P2698">
        <v>1</v>
      </c>
      <c r="Q2698">
        <v>12</v>
      </c>
      <c r="R2698">
        <v>3.1680000000000001</v>
      </c>
      <c r="S2698">
        <v>12.672000000000001</v>
      </c>
      <c r="T2698">
        <v>4</v>
      </c>
      <c r="U2698">
        <v>1</v>
      </c>
      <c r="V2698">
        <v>0</v>
      </c>
      <c r="W2698">
        <v>0</v>
      </c>
      <c r="X2698">
        <v>0</v>
      </c>
      <c r="Y2698" s="3">
        <f t="shared" si="294"/>
        <v>7</v>
      </c>
      <c r="Z2698" s="3">
        <f t="shared" si="295"/>
        <v>7</v>
      </c>
      <c r="AA2698" s="3">
        <f t="shared" si="296"/>
        <v>84</v>
      </c>
      <c r="AB2698">
        <f>VLOOKUP(F2698,'Producto temporal'!A:F,6,0)</f>
        <v>60</v>
      </c>
      <c r="AC2698" s="9" t="str">
        <f t="shared" si="297"/>
        <v>OK</v>
      </c>
      <c r="AD2698" s="9" t="str">
        <f t="shared" si="298"/>
        <v>OK</v>
      </c>
      <c r="AE2698" s="9" t="str">
        <f t="shared" si="299"/>
        <v>BAJAR MASTERPACK</v>
      </c>
      <c r="AF2698" s="10">
        <f t="shared" si="300"/>
        <v>7</v>
      </c>
    </row>
    <row r="2699" spans="1:32" x14ac:dyDescent="0.3">
      <c r="A2699" s="1">
        <v>45447</v>
      </c>
      <c r="B2699">
        <v>319</v>
      </c>
      <c r="C2699" t="s">
        <v>326</v>
      </c>
      <c r="D2699" t="s">
        <v>65</v>
      </c>
      <c r="E2699" t="s">
        <v>244</v>
      </c>
      <c r="F2699">
        <v>1003941</v>
      </c>
      <c r="G2699" t="s">
        <v>33</v>
      </c>
      <c r="H2699" t="s">
        <v>28</v>
      </c>
      <c r="I2699" t="s">
        <v>29</v>
      </c>
      <c r="J2699" t="s">
        <v>30</v>
      </c>
      <c r="K2699">
        <v>0</v>
      </c>
      <c r="L2699" t="s">
        <v>31</v>
      </c>
      <c r="M2699" t="s">
        <v>32</v>
      </c>
      <c r="N2699">
        <v>2</v>
      </c>
      <c r="O2699">
        <v>1</v>
      </c>
      <c r="P2699">
        <v>1</v>
      </c>
      <c r="Q2699">
        <v>20</v>
      </c>
      <c r="R2699">
        <v>2.3220000000000001</v>
      </c>
      <c r="S2699">
        <v>9.2880000000000003</v>
      </c>
      <c r="T2699">
        <v>4</v>
      </c>
      <c r="U2699">
        <v>1</v>
      </c>
      <c r="V2699">
        <v>0</v>
      </c>
      <c r="W2699">
        <v>0</v>
      </c>
      <c r="X2699">
        <v>0</v>
      </c>
      <c r="Y2699" s="3">
        <f t="shared" si="294"/>
        <v>7</v>
      </c>
      <c r="Z2699" s="3">
        <f t="shared" si="295"/>
        <v>7</v>
      </c>
      <c r="AA2699" s="3">
        <f t="shared" si="296"/>
        <v>140</v>
      </c>
      <c r="AB2699">
        <f>VLOOKUP(F2699,'Producto temporal'!A:F,6,0)</f>
        <v>60</v>
      </c>
      <c r="AC2699" s="9" t="str">
        <f t="shared" si="297"/>
        <v>OK</v>
      </c>
      <c r="AD2699" s="9" t="str">
        <f t="shared" si="298"/>
        <v>OK</v>
      </c>
      <c r="AE2699" s="9" t="str">
        <f t="shared" si="299"/>
        <v>BAJAR MASTERPACK</v>
      </c>
      <c r="AF2699" s="10">
        <f t="shared" si="300"/>
        <v>7</v>
      </c>
    </row>
    <row r="2700" spans="1:32" x14ac:dyDescent="0.3">
      <c r="A2700" s="1">
        <v>45447</v>
      </c>
      <c r="B2700">
        <v>319</v>
      </c>
      <c r="C2700" t="s">
        <v>326</v>
      </c>
      <c r="D2700" t="s">
        <v>65</v>
      </c>
      <c r="E2700" t="s">
        <v>244</v>
      </c>
      <c r="F2700">
        <v>1010020</v>
      </c>
      <c r="G2700" t="s">
        <v>34</v>
      </c>
      <c r="H2700" t="s">
        <v>28</v>
      </c>
      <c r="I2700" t="s">
        <v>29</v>
      </c>
      <c r="J2700" t="s">
        <v>30</v>
      </c>
      <c r="K2700">
        <v>0</v>
      </c>
      <c r="L2700" t="s">
        <v>31</v>
      </c>
      <c r="M2700" t="s">
        <v>32</v>
      </c>
      <c r="N2700">
        <v>10</v>
      </c>
      <c r="O2700">
        <v>1</v>
      </c>
      <c r="P2700">
        <v>1</v>
      </c>
      <c r="Q2700">
        <v>12</v>
      </c>
      <c r="R2700">
        <v>3.02501</v>
      </c>
      <c r="S2700">
        <v>76.998339999999999</v>
      </c>
      <c r="T2700">
        <v>25</v>
      </c>
      <c r="U2700">
        <v>1</v>
      </c>
      <c r="V2700">
        <v>0</v>
      </c>
      <c r="W2700">
        <v>8</v>
      </c>
      <c r="X2700">
        <v>0</v>
      </c>
      <c r="Y2700" s="3">
        <f t="shared" si="294"/>
        <v>1.1199999999999999</v>
      </c>
      <c r="Z2700" s="3">
        <f t="shared" si="295"/>
        <v>1.1199999999999999</v>
      </c>
      <c r="AA2700" s="3">
        <f t="shared" si="296"/>
        <v>13.44</v>
      </c>
      <c r="AB2700">
        <f>VLOOKUP(F2700,'Producto temporal'!A:F,6,0)</f>
        <v>60</v>
      </c>
      <c r="AC2700" s="9" t="str">
        <f t="shared" si="297"/>
        <v>OK</v>
      </c>
      <c r="AD2700" s="9" t="str">
        <f t="shared" si="298"/>
        <v>OK</v>
      </c>
      <c r="AE2700" s="9" t="str">
        <f t="shared" si="299"/>
        <v>OK</v>
      </c>
      <c r="AF2700" s="10">
        <f t="shared" si="300"/>
        <v>47</v>
      </c>
    </row>
    <row r="2701" spans="1:32" x14ac:dyDescent="0.3">
      <c r="A2701" s="1">
        <v>45447</v>
      </c>
      <c r="B2701">
        <v>319</v>
      </c>
      <c r="C2701" t="s">
        <v>326</v>
      </c>
      <c r="D2701" t="s">
        <v>65</v>
      </c>
      <c r="E2701" t="s">
        <v>244</v>
      </c>
      <c r="F2701">
        <v>1010290</v>
      </c>
      <c r="G2701" t="s">
        <v>35</v>
      </c>
      <c r="H2701" t="s">
        <v>28</v>
      </c>
      <c r="I2701" t="s">
        <v>29</v>
      </c>
      <c r="J2701" t="s">
        <v>30</v>
      </c>
      <c r="K2701">
        <v>0</v>
      </c>
      <c r="L2701" t="s">
        <v>31</v>
      </c>
      <c r="M2701" t="s">
        <v>32</v>
      </c>
      <c r="N2701">
        <v>6</v>
      </c>
      <c r="O2701">
        <v>1</v>
      </c>
      <c r="P2701">
        <v>1</v>
      </c>
      <c r="Q2701">
        <v>6</v>
      </c>
      <c r="R2701">
        <v>3.62</v>
      </c>
      <c r="S2701">
        <v>21.72</v>
      </c>
      <c r="T2701">
        <v>6</v>
      </c>
      <c r="U2701">
        <v>1</v>
      </c>
      <c r="V2701">
        <v>0</v>
      </c>
      <c r="W2701">
        <v>0</v>
      </c>
      <c r="X2701">
        <v>4</v>
      </c>
      <c r="Y2701" s="3">
        <f t="shared" si="294"/>
        <v>4.666666666666667</v>
      </c>
      <c r="Z2701" s="3">
        <f t="shared" si="295"/>
        <v>4.666666666666667</v>
      </c>
      <c r="AA2701" s="3">
        <f t="shared" si="296"/>
        <v>28</v>
      </c>
      <c r="AB2701">
        <f>VLOOKUP(F2701,'Producto temporal'!A:F,6,0)</f>
        <v>60</v>
      </c>
      <c r="AC2701" s="9" t="str">
        <f t="shared" si="297"/>
        <v>OK</v>
      </c>
      <c r="AD2701" s="9" t="str">
        <f t="shared" si="298"/>
        <v>OK</v>
      </c>
      <c r="AE2701" s="9" t="str">
        <f t="shared" si="299"/>
        <v>OK</v>
      </c>
      <c r="AF2701" s="10">
        <f t="shared" si="300"/>
        <v>11</v>
      </c>
    </row>
    <row r="2702" spans="1:32" x14ac:dyDescent="0.3">
      <c r="A2702" s="1">
        <v>45447</v>
      </c>
      <c r="B2702">
        <v>319</v>
      </c>
      <c r="C2702" t="s">
        <v>326</v>
      </c>
      <c r="D2702" t="s">
        <v>65</v>
      </c>
      <c r="E2702" t="s">
        <v>244</v>
      </c>
      <c r="F2702">
        <v>1010291</v>
      </c>
      <c r="G2702" t="s">
        <v>36</v>
      </c>
      <c r="H2702" t="s">
        <v>28</v>
      </c>
      <c r="I2702" t="s">
        <v>29</v>
      </c>
      <c r="J2702" t="s">
        <v>30</v>
      </c>
      <c r="K2702">
        <v>0</v>
      </c>
      <c r="L2702" t="s">
        <v>31</v>
      </c>
      <c r="M2702" t="s">
        <v>32</v>
      </c>
      <c r="N2702">
        <v>3</v>
      </c>
      <c r="O2702">
        <v>1</v>
      </c>
      <c r="P2702">
        <v>1</v>
      </c>
      <c r="Q2702">
        <v>6</v>
      </c>
      <c r="R2702">
        <v>3.62</v>
      </c>
      <c r="S2702">
        <v>18.100000000000001</v>
      </c>
      <c r="T2702">
        <v>5</v>
      </c>
      <c r="U2702">
        <v>1</v>
      </c>
      <c r="V2702">
        <v>0</v>
      </c>
      <c r="W2702">
        <v>0</v>
      </c>
      <c r="X2702">
        <v>6</v>
      </c>
      <c r="Y2702" s="3">
        <f t="shared" si="294"/>
        <v>5.6</v>
      </c>
      <c r="Z2702" s="3">
        <f t="shared" si="295"/>
        <v>5.6</v>
      </c>
      <c r="AA2702" s="3">
        <f t="shared" si="296"/>
        <v>33.6</v>
      </c>
      <c r="AB2702">
        <f>VLOOKUP(F2702,'Producto temporal'!A:F,6,0)</f>
        <v>60</v>
      </c>
      <c r="AC2702" s="9" t="str">
        <f t="shared" si="297"/>
        <v>OK</v>
      </c>
      <c r="AD2702" s="9" t="str">
        <f t="shared" si="298"/>
        <v>OK</v>
      </c>
      <c r="AE2702" s="9" t="str">
        <f t="shared" si="299"/>
        <v>OK</v>
      </c>
      <c r="AF2702" s="10">
        <f t="shared" si="300"/>
        <v>9</v>
      </c>
    </row>
    <row r="2703" spans="1:32" x14ac:dyDescent="0.3">
      <c r="A2703" s="1">
        <v>45447</v>
      </c>
      <c r="B2703">
        <v>319</v>
      </c>
      <c r="C2703" t="s">
        <v>326</v>
      </c>
      <c r="D2703" t="s">
        <v>65</v>
      </c>
      <c r="E2703" t="s">
        <v>244</v>
      </c>
      <c r="F2703">
        <v>1010783</v>
      </c>
      <c r="G2703" t="s">
        <v>37</v>
      </c>
      <c r="H2703" t="s">
        <v>28</v>
      </c>
      <c r="I2703" t="s">
        <v>29</v>
      </c>
      <c r="J2703" t="s">
        <v>30</v>
      </c>
      <c r="K2703">
        <v>0</v>
      </c>
      <c r="L2703" t="s">
        <v>31</v>
      </c>
      <c r="M2703" t="s">
        <v>32</v>
      </c>
      <c r="N2703">
        <v>9</v>
      </c>
      <c r="O2703">
        <v>1</v>
      </c>
      <c r="P2703">
        <v>1</v>
      </c>
      <c r="Q2703">
        <v>12</v>
      </c>
      <c r="R2703">
        <v>3.04121</v>
      </c>
      <c r="S2703">
        <v>46.395000000000003</v>
      </c>
      <c r="T2703">
        <v>15</v>
      </c>
      <c r="U2703">
        <v>1</v>
      </c>
      <c r="V2703">
        <v>0</v>
      </c>
      <c r="W2703">
        <v>2</v>
      </c>
      <c r="X2703">
        <v>0</v>
      </c>
      <c r="Y2703" s="3">
        <f t="shared" si="294"/>
        <v>1.8666666666666667</v>
      </c>
      <c r="Z2703" s="3">
        <f t="shared" si="295"/>
        <v>1.8666666666666667</v>
      </c>
      <c r="AA2703" s="3">
        <f t="shared" si="296"/>
        <v>22.400000000000002</v>
      </c>
      <c r="AB2703">
        <f>VLOOKUP(F2703,'Producto temporal'!A:F,6,0)</f>
        <v>60</v>
      </c>
      <c r="AC2703" s="9" t="str">
        <f t="shared" si="297"/>
        <v>OK</v>
      </c>
      <c r="AD2703" s="9" t="str">
        <f t="shared" si="298"/>
        <v>OK</v>
      </c>
      <c r="AE2703" s="9" t="str">
        <f t="shared" si="299"/>
        <v>OK</v>
      </c>
      <c r="AF2703" s="10">
        <f t="shared" si="300"/>
        <v>28</v>
      </c>
    </row>
    <row r="2704" spans="1:32" x14ac:dyDescent="0.3">
      <c r="A2704" s="1">
        <v>45447</v>
      </c>
      <c r="B2704">
        <v>319</v>
      </c>
      <c r="C2704" t="s">
        <v>326</v>
      </c>
      <c r="D2704" t="s">
        <v>65</v>
      </c>
      <c r="E2704" t="s">
        <v>244</v>
      </c>
      <c r="F2704">
        <v>1011679</v>
      </c>
      <c r="G2704" t="s">
        <v>38</v>
      </c>
      <c r="H2704" t="s">
        <v>28</v>
      </c>
      <c r="I2704" t="s">
        <v>29</v>
      </c>
      <c r="J2704" t="s">
        <v>30</v>
      </c>
      <c r="K2704">
        <v>0</v>
      </c>
      <c r="L2704" t="s">
        <v>31</v>
      </c>
      <c r="M2704" t="s">
        <v>32</v>
      </c>
      <c r="N2704">
        <v>4</v>
      </c>
      <c r="O2704">
        <v>1</v>
      </c>
      <c r="P2704">
        <v>1</v>
      </c>
      <c r="Q2704">
        <v>12</v>
      </c>
      <c r="R2704">
        <v>2.3849999999999998</v>
      </c>
      <c r="S2704">
        <v>2.3849999999999998</v>
      </c>
      <c r="T2704">
        <v>1</v>
      </c>
      <c r="U2704">
        <v>1</v>
      </c>
      <c r="V2704">
        <v>0</v>
      </c>
      <c r="W2704">
        <v>0</v>
      </c>
      <c r="X2704">
        <v>0</v>
      </c>
      <c r="Y2704" s="3">
        <f t="shared" si="294"/>
        <v>28</v>
      </c>
      <c r="Z2704" s="3">
        <f t="shared" si="295"/>
        <v>28</v>
      </c>
      <c r="AA2704" s="3">
        <f t="shared" si="296"/>
        <v>336</v>
      </c>
      <c r="AB2704">
        <f>VLOOKUP(F2704,'Producto temporal'!A:F,6,0)</f>
        <v>60</v>
      </c>
      <c r="AC2704" s="9" t="str">
        <f t="shared" si="297"/>
        <v>OK</v>
      </c>
      <c r="AD2704" s="9" t="str">
        <f t="shared" si="298"/>
        <v>OK</v>
      </c>
      <c r="AE2704" s="9" t="str">
        <f t="shared" si="299"/>
        <v>BAJAR MASTERPACK</v>
      </c>
      <c r="AF2704" s="10">
        <f t="shared" si="300"/>
        <v>1</v>
      </c>
    </row>
    <row r="2705" spans="1:32" x14ac:dyDescent="0.3">
      <c r="A2705" s="1">
        <v>45447</v>
      </c>
      <c r="B2705">
        <v>319</v>
      </c>
      <c r="C2705" t="s">
        <v>326</v>
      </c>
      <c r="D2705" t="s">
        <v>65</v>
      </c>
      <c r="E2705" t="s">
        <v>244</v>
      </c>
      <c r="F2705">
        <v>1011885</v>
      </c>
      <c r="G2705" t="s">
        <v>39</v>
      </c>
      <c r="H2705" t="s">
        <v>28</v>
      </c>
      <c r="I2705" t="s">
        <v>29</v>
      </c>
      <c r="J2705" t="s">
        <v>30</v>
      </c>
      <c r="K2705">
        <v>0</v>
      </c>
      <c r="L2705" t="s">
        <v>31</v>
      </c>
      <c r="M2705" t="s">
        <v>32</v>
      </c>
      <c r="N2705">
        <v>4</v>
      </c>
      <c r="O2705">
        <v>3</v>
      </c>
      <c r="P2705">
        <v>1</v>
      </c>
      <c r="Q2705">
        <v>12</v>
      </c>
      <c r="R2705">
        <v>2.3849999999999998</v>
      </c>
      <c r="S2705">
        <v>7.1550000000000002</v>
      </c>
      <c r="T2705">
        <v>3</v>
      </c>
      <c r="U2705">
        <v>1</v>
      </c>
      <c r="V2705">
        <v>0</v>
      </c>
      <c r="W2705">
        <v>2</v>
      </c>
      <c r="X2705">
        <v>0</v>
      </c>
      <c r="Y2705" s="3">
        <f t="shared" si="294"/>
        <v>28</v>
      </c>
      <c r="Z2705" s="3">
        <f t="shared" si="295"/>
        <v>9.3333333333333339</v>
      </c>
      <c r="AA2705" s="3">
        <f t="shared" si="296"/>
        <v>112</v>
      </c>
      <c r="AB2705">
        <f>VLOOKUP(F2705,'Producto temporal'!A:F,6,0)</f>
        <v>60</v>
      </c>
      <c r="AC2705" s="9" t="str">
        <f t="shared" si="297"/>
        <v>OK</v>
      </c>
      <c r="AD2705" s="9" t="str">
        <f t="shared" si="298"/>
        <v>OK</v>
      </c>
      <c r="AE2705" s="9" t="str">
        <f t="shared" si="299"/>
        <v>BAJAR MASTERPACK</v>
      </c>
      <c r="AF2705" s="10">
        <f t="shared" si="300"/>
        <v>5</v>
      </c>
    </row>
    <row r="2706" spans="1:32" x14ac:dyDescent="0.3">
      <c r="A2706" s="1">
        <v>45447</v>
      </c>
      <c r="B2706">
        <v>319</v>
      </c>
      <c r="C2706" t="s">
        <v>326</v>
      </c>
      <c r="D2706" t="s">
        <v>65</v>
      </c>
      <c r="E2706" t="s">
        <v>244</v>
      </c>
      <c r="F2706">
        <v>1012657</v>
      </c>
      <c r="G2706" t="s">
        <v>40</v>
      </c>
      <c r="H2706" t="s">
        <v>28</v>
      </c>
      <c r="I2706" t="s">
        <v>29</v>
      </c>
      <c r="J2706" t="s">
        <v>30</v>
      </c>
      <c r="K2706">
        <v>0</v>
      </c>
      <c r="L2706" t="s">
        <v>31</v>
      </c>
      <c r="M2706" t="s">
        <v>32</v>
      </c>
      <c r="N2706">
        <v>5</v>
      </c>
      <c r="O2706">
        <v>1</v>
      </c>
      <c r="P2706">
        <v>1</v>
      </c>
      <c r="Q2706">
        <v>12</v>
      </c>
      <c r="R2706">
        <v>3.0294400000000001</v>
      </c>
      <c r="S2706">
        <v>15.46021</v>
      </c>
      <c r="T2706">
        <v>5</v>
      </c>
      <c r="U2706">
        <v>1</v>
      </c>
      <c r="V2706">
        <v>0</v>
      </c>
      <c r="W2706">
        <v>0</v>
      </c>
      <c r="X2706">
        <v>0</v>
      </c>
      <c r="Y2706" s="3">
        <f t="shared" si="294"/>
        <v>5.6</v>
      </c>
      <c r="Z2706" s="3">
        <f t="shared" si="295"/>
        <v>5.6</v>
      </c>
      <c r="AA2706" s="3">
        <f t="shared" si="296"/>
        <v>67.2</v>
      </c>
      <c r="AB2706">
        <f>VLOOKUP(F2706,'Producto temporal'!A:F,6,0)</f>
        <v>60</v>
      </c>
      <c r="AC2706" s="9" t="str">
        <f t="shared" si="297"/>
        <v>OK</v>
      </c>
      <c r="AD2706" s="9" t="str">
        <f t="shared" si="298"/>
        <v>OK</v>
      </c>
      <c r="AE2706" s="9" t="str">
        <f t="shared" si="299"/>
        <v>BAJAR MASTERPACK</v>
      </c>
      <c r="AF2706" s="10">
        <f t="shared" si="300"/>
        <v>9</v>
      </c>
    </row>
    <row r="2707" spans="1:32" x14ac:dyDescent="0.3">
      <c r="A2707" s="1">
        <v>45447</v>
      </c>
      <c r="B2707">
        <v>319</v>
      </c>
      <c r="C2707" t="s">
        <v>326</v>
      </c>
      <c r="D2707" t="s">
        <v>65</v>
      </c>
      <c r="E2707" t="s">
        <v>244</v>
      </c>
      <c r="F2707">
        <v>1012658</v>
      </c>
      <c r="G2707" t="s">
        <v>41</v>
      </c>
      <c r="H2707" t="s">
        <v>28</v>
      </c>
      <c r="I2707" t="s">
        <v>29</v>
      </c>
      <c r="J2707" t="s">
        <v>30</v>
      </c>
      <c r="K2707">
        <v>0</v>
      </c>
      <c r="L2707" t="s">
        <v>31</v>
      </c>
      <c r="M2707" t="s">
        <v>32</v>
      </c>
      <c r="N2707">
        <v>6</v>
      </c>
      <c r="O2707">
        <v>1</v>
      </c>
      <c r="P2707">
        <v>1</v>
      </c>
      <c r="Q2707">
        <v>12</v>
      </c>
      <c r="R2707">
        <v>2.6459999999999999</v>
      </c>
      <c r="S2707">
        <v>0</v>
      </c>
      <c r="T2707">
        <v>0</v>
      </c>
      <c r="U2707">
        <v>1</v>
      </c>
      <c r="V2707">
        <v>0</v>
      </c>
      <c r="W2707">
        <v>0</v>
      </c>
      <c r="X2707">
        <v>0</v>
      </c>
      <c r="Y2707" s="3" t="str">
        <f t="shared" si="294"/>
        <v>PRODUCTO SIN VENTA</v>
      </c>
      <c r="Z2707" s="3" t="str">
        <f t="shared" si="295"/>
        <v>PRODUCTO SIN VENTA</v>
      </c>
      <c r="AA2707" s="3" t="str">
        <f t="shared" si="296"/>
        <v>PRODUCTO SIN VENTA</v>
      </c>
      <c r="AB2707">
        <f>VLOOKUP(F2707,'Producto temporal'!A:F,6,0)</f>
        <v>60</v>
      </c>
      <c r="AC2707" s="9" t="str">
        <f t="shared" si="297"/>
        <v>PRODUCTO SIN VENTA</v>
      </c>
      <c r="AD2707" s="9" t="str">
        <f t="shared" si="298"/>
        <v>PRODUCTO SIN VENTA</v>
      </c>
      <c r="AE2707" s="9" t="str">
        <f t="shared" si="299"/>
        <v>PRODUCTO SIN VENTA</v>
      </c>
      <c r="AF2707" s="10">
        <f t="shared" si="300"/>
        <v>0</v>
      </c>
    </row>
    <row r="2708" spans="1:32" x14ac:dyDescent="0.3">
      <c r="A2708" s="1">
        <v>45447</v>
      </c>
      <c r="B2708">
        <v>319</v>
      </c>
      <c r="C2708" t="s">
        <v>326</v>
      </c>
      <c r="D2708" t="s">
        <v>65</v>
      </c>
      <c r="E2708" t="s">
        <v>244</v>
      </c>
      <c r="F2708">
        <v>1013898</v>
      </c>
      <c r="G2708" t="s">
        <v>42</v>
      </c>
      <c r="H2708" t="s">
        <v>28</v>
      </c>
      <c r="I2708" t="s">
        <v>29</v>
      </c>
      <c r="J2708" t="s">
        <v>30</v>
      </c>
      <c r="K2708">
        <v>0</v>
      </c>
      <c r="L2708" t="s">
        <v>31</v>
      </c>
      <c r="M2708" t="s">
        <v>32</v>
      </c>
      <c r="N2708">
        <v>4</v>
      </c>
      <c r="O2708">
        <v>3</v>
      </c>
      <c r="P2708">
        <v>1</v>
      </c>
      <c r="Q2708">
        <v>12</v>
      </c>
      <c r="R2708">
        <v>3.3237999999999999</v>
      </c>
      <c r="S2708">
        <v>6.7254899999999997</v>
      </c>
      <c r="T2708">
        <v>2</v>
      </c>
      <c r="U2708">
        <v>1</v>
      </c>
      <c r="V2708">
        <v>0</v>
      </c>
      <c r="W2708">
        <v>2</v>
      </c>
      <c r="X2708">
        <v>0</v>
      </c>
      <c r="Y2708" s="3">
        <f t="shared" si="294"/>
        <v>42</v>
      </c>
      <c r="Z2708" s="3">
        <f t="shared" si="295"/>
        <v>14</v>
      </c>
      <c r="AA2708" s="3">
        <f t="shared" si="296"/>
        <v>168</v>
      </c>
      <c r="AB2708">
        <f>VLOOKUP(F2708,'Producto temporal'!A:F,6,0)</f>
        <v>60</v>
      </c>
      <c r="AC2708" s="9" t="str">
        <f t="shared" si="297"/>
        <v>OK</v>
      </c>
      <c r="AD2708" s="9" t="str">
        <f t="shared" si="298"/>
        <v>OK</v>
      </c>
      <c r="AE2708" s="9" t="str">
        <f t="shared" si="299"/>
        <v>BAJAR MASTERPACK</v>
      </c>
      <c r="AF2708" s="10">
        <f t="shared" si="300"/>
        <v>3</v>
      </c>
    </row>
    <row r="2709" spans="1:32" x14ac:dyDescent="0.3">
      <c r="A2709" s="1">
        <v>45447</v>
      </c>
      <c r="B2709">
        <v>320</v>
      </c>
      <c r="C2709" t="s">
        <v>327</v>
      </c>
      <c r="D2709" t="s">
        <v>80</v>
      </c>
      <c r="E2709" t="s">
        <v>184</v>
      </c>
      <c r="F2709">
        <v>1003938</v>
      </c>
      <c r="G2709" t="s">
        <v>27</v>
      </c>
      <c r="H2709" t="s">
        <v>28</v>
      </c>
      <c r="I2709" t="s">
        <v>29</v>
      </c>
      <c r="J2709" t="s">
        <v>30</v>
      </c>
      <c r="K2709">
        <v>0</v>
      </c>
      <c r="L2709" t="s">
        <v>31</v>
      </c>
      <c r="M2709" t="s">
        <v>32</v>
      </c>
      <c r="N2709">
        <v>5</v>
      </c>
      <c r="O2709">
        <v>1</v>
      </c>
      <c r="P2709">
        <v>1</v>
      </c>
      <c r="Q2709">
        <v>12</v>
      </c>
      <c r="R2709">
        <v>3.1680000000000001</v>
      </c>
      <c r="S2709">
        <v>3.1680000000000001</v>
      </c>
      <c r="T2709">
        <v>1</v>
      </c>
      <c r="U2709">
        <v>1</v>
      </c>
      <c r="V2709">
        <v>0</v>
      </c>
      <c r="W2709">
        <v>0</v>
      </c>
      <c r="X2709">
        <v>0</v>
      </c>
      <c r="Y2709" s="3">
        <f t="shared" si="294"/>
        <v>28</v>
      </c>
      <c r="Z2709" s="3">
        <f t="shared" si="295"/>
        <v>28</v>
      </c>
      <c r="AA2709" s="3">
        <f t="shared" si="296"/>
        <v>336</v>
      </c>
      <c r="AB2709">
        <f>VLOOKUP(F2709,'Producto temporal'!A:F,6,0)</f>
        <v>60</v>
      </c>
      <c r="AC2709" s="9" t="str">
        <f t="shared" si="297"/>
        <v>OK</v>
      </c>
      <c r="AD2709" s="9" t="str">
        <f t="shared" si="298"/>
        <v>OK</v>
      </c>
      <c r="AE2709" s="9" t="str">
        <f t="shared" si="299"/>
        <v>BAJAR MASTERPACK</v>
      </c>
      <c r="AF2709" s="10">
        <f t="shared" si="300"/>
        <v>1</v>
      </c>
    </row>
    <row r="2710" spans="1:32" x14ac:dyDescent="0.3">
      <c r="A2710" s="1">
        <v>45447</v>
      </c>
      <c r="B2710">
        <v>320</v>
      </c>
      <c r="C2710" t="s">
        <v>327</v>
      </c>
      <c r="D2710" t="s">
        <v>80</v>
      </c>
      <c r="E2710" t="s">
        <v>184</v>
      </c>
      <c r="F2710">
        <v>1003941</v>
      </c>
      <c r="G2710" t="s">
        <v>33</v>
      </c>
      <c r="H2710" t="s">
        <v>28</v>
      </c>
      <c r="I2710" t="s">
        <v>29</v>
      </c>
      <c r="J2710" t="s">
        <v>30</v>
      </c>
      <c r="K2710">
        <v>0</v>
      </c>
      <c r="L2710" t="s">
        <v>31</v>
      </c>
      <c r="M2710" t="s">
        <v>32</v>
      </c>
      <c r="N2710">
        <v>4</v>
      </c>
      <c r="O2710">
        <v>1</v>
      </c>
      <c r="P2710">
        <v>1</v>
      </c>
      <c r="Q2710">
        <v>20</v>
      </c>
      <c r="R2710">
        <v>2.3220000000000001</v>
      </c>
      <c r="S2710">
        <v>9.2880000000000003</v>
      </c>
      <c r="T2710">
        <v>4</v>
      </c>
      <c r="U2710">
        <v>1</v>
      </c>
      <c r="V2710">
        <v>0</v>
      </c>
      <c r="W2710">
        <v>0</v>
      </c>
      <c r="X2710">
        <v>0</v>
      </c>
      <c r="Y2710" s="3">
        <f t="shared" si="294"/>
        <v>7</v>
      </c>
      <c r="Z2710" s="3">
        <f t="shared" si="295"/>
        <v>7</v>
      </c>
      <c r="AA2710" s="3">
        <f t="shared" si="296"/>
        <v>140</v>
      </c>
      <c r="AB2710">
        <f>VLOOKUP(F2710,'Producto temporal'!A:F,6,0)</f>
        <v>60</v>
      </c>
      <c r="AC2710" s="9" t="str">
        <f t="shared" si="297"/>
        <v>OK</v>
      </c>
      <c r="AD2710" s="9" t="str">
        <f t="shared" si="298"/>
        <v>OK</v>
      </c>
      <c r="AE2710" s="9" t="str">
        <f t="shared" si="299"/>
        <v>BAJAR MASTERPACK</v>
      </c>
      <c r="AF2710" s="10">
        <f t="shared" si="300"/>
        <v>7</v>
      </c>
    </row>
    <row r="2711" spans="1:32" x14ac:dyDescent="0.3">
      <c r="A2711" s="1">
        <v>45447</v>
      </c>
      <c r="B2711">
        <v>320</v>
      </c>
      <c r="C2711" t="s">
        <v>327</v>
      </c>
      <c r="D2711" t="s">
        <v>80</v>
      </c>
      <c r="E2711" t="s">
        <v>184</v>
      </c>
      <c r="F2711">
        <v>1010020</v>
      </c>
      <c r="G2711" t="s">
        <v>34</v>
      </c>
      <c r="H2711" t="s">
        <v>28</v>
      </c>
      <c r="I2711" t="s">
        <v>29</v>
      </c>
      <c r="J2711" t="s">
        <v>30</v>
      </c>
      <c r="K2711">
        <v>0</v>
      </c>
      <c r="L2711" t="s">
        <v>31</v>
      </c>
      <c r="M2711" t="s">
        <v>32</v>
      </c>
      <c r="N2711">
        <v>1</v>
      </c>
      <c r="O2711">
        <v>1</v>
      </c>
      <c r="P2711">
        <v>1</v>
      </c>
      <c r="Q2711">
        <v>12</v>
      </c>
      <c r="R2711">
        <v>3.02501</v>
      </c>
      <c r="S2711">
        <v>37.023789999999998</v>
      </c>
      <c r="T2711">
        <v>12</v>
      </c>
      <c r="U2711">
        <v>1</v>
      </c>
      <c r="V2711">
        <v>0</v>
      </c>
      <c r="W2711">
        <v>6</v>
      </c>
      <c r="X2711">
        <v>0</v>
      </c>
      <c r="Y2711" s="3">
        <f t="shared" si="294"/>
        <v>2.3333333333333335</v>
      </c>
      <c r="Z2711" s="3">
        <f t="shared" si="295"/>
        <v>2.3333333333333335</v>
      </c>
      <c r="AA2711" s="3">
        <f t="shared" si="296"/>
        <v>28</v>
      </c>
      <c r="AB2711">
        <f>VLOOKUP(F2711,'Producto temporal'!A:F,6,0)</f>
        <v>60</v>
      </c>
      <c r="AC2711" s="9" t="str">
        <f t="shared" si="297"/>
        <v>OK</v>
      </c>
      <c r="AD2711" s="9" t="str">
        <f t="shared" si="298"/>
        <v>OK</v>
      </c>
      <c r="AE2711" s="9" t="str">
        <f t="shared" si="299"/>
        <v>OK</v>
      </c>
      <c r="AF2711" s="10">
        <f t="shared" si="300"/>
        <v>22</v>
      </c>
    </row>
    <row r="2712" spans="1:32" x14ac:dyDescent="0.3">
      <c r="A2712" s="1">
        <v>45447</v>
      </c>
      <c r="B2712">
        <v>320</v>
      </c>
      <c r="C2712" t="s">
        <v>327</v>
      </c>
      <c r="D2712" t="s">
        <v>80</v>
      </c>
      <c r="E2712" t="s">
        <v>184</v>
      </c>
      <c r="F2712">
        <v>1010290</v>
      </c>
      <c r="G2712" t="s">
        <v>35</v>
      </c>
      <c r="H2712" t="s">
        <v>28</v>
      </c>
      <c r="I2712" t="s">
        <v>29</v>
      </c>
      <c r="J2712" t="s">
        <v>30</v>
      </c>
      <c r="K2712">
        <v>0</v>
      </c>
      <c r="L2712" t="s">
        <v>31</v>
      </c>
      <c r="M2712" t="s">
        <v>32</v>
      </c>
      <c r="N2712">
        <v>6</v>
      </c>
      <c r="O2712">
        <v>1</v>
      </c>
      <c r="P2712">
        <v>1</v>
      </c>
      <c r="Q2712">
        <v>6</v>
      </c>
      <c r="R2712">
        <v>3.62</v>
      </c>
      <c r="S2712">
        <v>10.86</v>
      </c>
      <c r="T2712">
        <v>3</v>
      </c>
      <c r="U2712">
        <v>1</v>
      </c>
      <c r="V2712">
        <v>0</v>
      </c>
      <c r="W2712">
        <v>0</v>
      </c>
      <c r="X2712">
        <v>6</v>
      </c>
      <c r="Y2712" s="3">
        <f t="shared" si="294"/>
        <v>9.3333333333333339</v>
      </c>
      <c r="Z2712" s="3">
        <f t="shared" si="295"/>
        <v>9.3333333333333339</v>
      </c>
      <c r="AA2712" s="3">
        <f t="shared" si="296"/>
        <v>56</v>
      </c>
      <c r="AB2712">
        <f>VLOOKUP(F2712,'Producto temporal'!A:F,6,0)</f>
        <v>60</v>
      </c>
      <c r="AC2712" s="9" t="str">
        <f t="shared" si="297"/>
        <v>OK</v>
      </c>
      <c r="AD2712" s="9" t="str">
        <f t="shared" si="298"/>
        <v>OK</v>
      </c>
      <c r="AE2712" s="9" t="str">
        <f t="shared" si="299"/>
        <v>OK</v>
      </c>
      <c r="AF2712" s="10">
        <f t="shared" si="300"/>
        <v>5</v>
      </c>
    </row>
    <row r="2713" spans="1:32" x14ac:dyDescent="0.3">
      <c r="A2713" s="1">
        <v>45447</v>
      </c>
      <c r="B2713">
        <v>320</v>
      </c>
      <c r="C2713" t="s">
        <v>327</v>
      </c>
      <c r="D2713" t="s">
        <v>80</v>
      </c>
      <c r="E2713" t="s">
        <v>184</v>
      </c>
      <c r="F2713">
        <v>1010291</v>
      </c>
      <c r="G2713" t="s">
        <v>36</v>
      </c>
      <c r="H2713" t="s">
        <v>28</v>
      </c>
      <c r="I2713" t="s">
        <v>29</v>
      </c>
      <c r="J2713" t="s">
        <v>30</v>
      </c>
      <c r="K2713">
        <v>0</v>
      </c>
      <c r="L2713" t="s">
        <v>31</v>
      </c>
      <c r="M2713" t="s">
        <v>32</v>
      </c>
      <c r="N2713">
        <v>4</v>
      </c>
      <c r="O2713">
        <v>1</v>
      </c>
      <c r="P2713">
        <v>1</v>
      </c>
      <c r="Q2713">
        <v>6</v>
      </c>
      <c r="R2713">
        <v>3.62</v>
      </c>
      <c r="S2713">
        <v>7.24</v>
      </c>
      <c r="T2713">
        <v>2</v>
      </c>
      <c r="U2713">
        <v>1</v>
      </c>
      <c r="V2713">
        <v>0</v>
      </c>
      <c r="W2713">
        <v>0</v>
      </c>
      <c r="X2713">
        <v>2</v>
      </c>
      <c r="Y2713" s="3">
        <f t="shared" si="294"/>
        <v>14</v>
      </c>
      <c r="Z2713" s="3">
        <f t="shared" si="295"/>
        <v>14</v>
      </c>
      <c r="AA2713" s="3">
        <f t="shared" si="296"/>
        <v>84</v>
      </c>
      <c r="AB2713">
        <f>VLOOKUP(F2713,'Producto temporal'!A:F,6,0)</f>
        <v>60</v>
      </c>
      <c r="AC2713" s="9" t="str">
        <f t="shared" si="297"/>
        <v>OK</v>
      </c>
      <c r="AD2713" s="9" t="str">
        <f t="shared" si="298"/>
        <v>OK</v>
      </c>
      <c r="AE2713" s="9" t="str">
        <f t="shared" si="299"/>
        <v>BAJAR MASTERPACK</v>
      </c>
      <c r="AF2713" s="10">
        <f t="shared" si="300"/>
        <v>3</v>
      </c>
    </row>
    <row r="2714" spans="1:32" x14ac:dyDescent="0.3">
      <c r="A2714" s="1">
        <v>45447</v>
      </c>
      <c r="B2714">
        <v>320</v>
      </c>
      <c r="C2714" t="s">
        <v>327</v>
      </c>
      <c r="D2714" t="s">
        <v>80</v>
      </c>
      <c r="E2714" t="s">
        <v>184</v>
      </c>
      <c r="F2714">
        <v>1010783</v>
      </c>
      <c r="G2714" t="s">
        <v>37</v>
      </c>
      <c r="H2714" t="s">
        <v>28</v>
      </c>
      <c r="I2714" t="s">
        <v>29</v>
      </c>
      <c r="J2714" t="s">
        <v>30</v>
      </c>
      <c r="K2714">
        <v>0</v>
      </c>
      <c r="L2714" t="s">
        <v>31</v>
      </c>
      <c r="M2714" t="s">
        <v>32</v>
      </c>
      <c r="N2714">
        <v>-1</v>
      </c>
      <c r="O2714">
        <v>1</v>
      </c>
      <c r="P2714">
        <v>1</v>
      </c>
      <c r="Q2714">
        <v>12</v>
      </c>
      <c r="R2714">
        <v>3.04121</v>
      </c>
      <c r="S2714">
        <v>40.161900000000003</v>
      </c>
      <c r="T2714">
        <v>13</v>
      </c>
      <c r="U2714">
        <v>0</v>
      </c>
      <c r="V2714">
        <v>0</v>
      </c>
      <c r="W2714">
        <v>8</v>
      </c>
      <c r="X2714">
        <v>0</v>
      </c>
      <c r="Y2714" s="3">
        <f t="shared" si="294"/>
        <v>2.1538461538461537</v>
      </c>
      <c r="Z2714" s="3">
        <f t="shared" si="295"/>
        <v>2.1538461538461537</v>
      </c>
      <c r="AA2714" s="3">
        <f t="shared" si="296"/>
        <v>25.846153846153847</v>
      </c>
      <c r="AB2714">
        <f>VLOOKUP(F2714,'Producto temporal'!A:F,6,0)</f>
        <v>60</v>
      </c>
      <c r="AC2714" s="9" t="str">
        <f t="shared" si="297"/>
        <v>OK</v>
      </c>
      <c r="AD2714" s="9" t="str">
        <f t="shared" si="298"/>
        <v>OK</v>
      </c>
      <c r="AE2714" s="9" t="str">
        <f t="shared" si="299"/>
        <v>OK</v>
      </c>
      <c r="AF2714" s="10">
        <f t="shared" si="300"/>
        <v>24</v>
      </c>
    </row>
    <row r="2715" spans="1:32" x14ac:dyDescent="0.3">
      <c r="A2715" s="1">
        <v>45447</v>
      </c>
      <c r="B2715">
        <v>320</v>
      </c>
      <c r="C2715" t="s">
        <v>327</v>
      </c>
      <c r="D2715" t="s">
        <v>80</v>
      </c>
      <c r="E2715" t="s">
        <v>184</v>
      </c>
      <c r="F2715">
        <v>1011679</v>
      </c>
      <c r="G2715" t="s">
        <v>38</v>
      </c>
      <c r="H2715" t="s">
        <v>28</v>
      </c>
      <c r="I2715" t="s">
        <v>29</v>
      </c>
      <c r="J2715" t="s">
        <v>30</v>
      </c>
      <c r="K2715">
        <v>0</v>
      </c>
      <c r="L2715" t="s">
        <v>31</v>
      </c>
      <c r="M2715" t="s">
        <v>32</v>
      </c>
      <c r="N2715">
        <v>3</v>
      </c>
      <c r="O2715">
        <v>1</v>
      </c>
      <c r="P2715">
        <v>1</v>
      </c>
      <c r="Q2715">
        <v>12</v>
      </c>
      <c r="R2715">
        <v>2.3849999999999998</v>
      </c>
      <c r="S2715">
        <v>11.925000000000001</v>
      </c>
      <c r="T2715">
        <v>5</v>
      </c>
      <c r="U2715">
        <v>1</v>
      </c>
      <c r="V2715">
        <v>0</v>
      </c>
      <c r="W2715">
        <v>0</v>
      </c>
      <c r="X2715">
        <v>0</v>
      </c>
      <c r="Y2715" s="3">
        <f t="shared" si="294"/>
        <v>5.6</v>
      </c>
      <c r="Z2715" s="3">
        <f t="shared" si="295"/>
        <v>5.6</v>
      </c>
      <c r="AA2715" s="3">
        <f t="shared" si="296"/>
        <v>67.2</v>
      </c>
      <c r="AB2715">
        <f>VLOOKUP(F2715,'Producto temporal'!A:F,6,0)</f>
        <v>60</v>
      </c>
      <c r="AC2715" s="9" t="str">
        <f t="shared" si="297"/>
        <v>OK</v>
      </c>
      <c r="AD2715" s="9" t="str">
        <f t="shared" si="298"/>
        <v>OK</v>
      </c>
      <c r="AE2715" s="9" t="str">
        <f t="shared" si="299"/>
        <v>BAJAR MASTERPACK</v>
      </c>
      <c r="AF2715" s="10">
        <f t="shared" si="300"/>
        <v>9</v>
      </c>
    </row>
    <row r="2716" spans="1:32" x14ac:dyDescent="0.3">
      <c r="A2716" s="1">
        <v>45447</v>
      </c>
      <c r="B2716">
        <v>320</v>
      </c>
      <c r="C2716" t="s">
        <v>327</v>
      </c>
      <c r="D2716" t="s">
        <v>80</v>
      </c>
      <c r="E2716" t="s">
        <v>184</v>
      </c>
      <c r="F2716">
        <v>1011885</v>
      </c>
      <c r="G2716" t="s">
        <v>39</v>
      </c>
      <c r="H2716" t="s">
        <v>28</v>
      </c>
      <c r="I2716" t="s">
        <v>29</v>
      </c>
      <c r="J2716" t="s">
        <v>30</v>
      </c>
      <c r="K2716">
        <v>0</v>
      </c>
      <c r="L2716" t="s">
        <v>31</v>
      </c>
      <c r="M2716" t="s">
        <v>32</v>
      </c>
      <c r="N2716">
        <v>1</v>
      </c>
      <c r="O2716">
        <v>3</v>
      </c>
      <c r="P2716">
        <v>1</v>
      </c>
      <c r="Q2716">
        <v>12</v>
      </c>
      <c r="R2716">
        <v>2.3849999999999998</v>
      </c>
      <c r="S2716">
        <v>2.3849999999999998</v>
      </c>
      <c r="T2716">
        <v>1</v>
      </c>
      <c r="U2716">
        <v>1</v>
      </c>
      <c r="V2716">
        <v>0</v>
      </c>
      <c r="W2716">
        <v>2</v>
      </c>
      <c r="X2716">
        <v>0</v>
      </c>
      <c r="Y2716" s="3">
        <f t="shared" si="294"/>
        <v>84</v>
      </c>
      <c r="Z2716" s="3">
        <f t="shared" si="295"/>
        <v>28</v>
      </c>
      <c r="AA2716" s="3">
        <f t="shared" si="296"/>
        <v>336</v>
      </c>
      <c r="AB2716">
        <f>VLOOKUP(F2716,'Producto temporal'!A:F,6,0)</f>
        <v>60</v>
      </c>
      <c r="AC2716" s="9" t="str">
        <f t="shared" si="297"/>
        <v>BAJAR PACKQTY</v>
      </c>
      <c r="AD2716" s="9" t="str">
        <f t="shared" si="298"/>
        <v>OK</v>
      </c>
      <c r="AE2716" s="9" t="str">
        <f t="shared" si="299"/>
        <v>BAJAR MASTERPACK</v>
      </c>
      <c r="AF2716" s="10">
        <f t="shared" si="300"/>
        <v>1</v>
      </c>
    </row>
    <row r="2717" spans="1:32" x14ac:dyDescent="0.3">
      <c r="A2717" s="1">
        <v>45447</v>
      </c>
      <c r="B2717">
        <v>320</v>
      </c>
      <c r="C2717" t="s">
        <v>327</v>
      </c>
      <c r="D2717" t="s">
        <v>80</v>
      </c>
      <c r="E2717" t="s">
        <v>184</v>
      </c>
      <c r="F2717">
        <v>1012657</v>
      </c>
      <c r="G2717" t="s">
        <v>40</v>
      </c>
      <c r="H2717" t="s">
        <v>28</v>
      </c>
      <c r="I2717" t="s">
        <v>29</v>
      </c>
      <c r="J2717" t="s">
        <v>30</v>
      </c>
      <c r="K2717">
        <v>0</v>
      </c>
      <c r="L2717" t="s">
        <v>31</v>
      </c>
      <c r="M2717" t="s">
        <v>32</v>
      </c>
      <c r="N2717">
        <v>0</v>
      </c>
      <c r="O2717">
        <v>1</v>
      </c>
      <c r="P2717">
        <v>1</v>
      </c>
      <c r="Q2717">
        <v>12</v>
      </c>
      <c r="R2717">
        <v>3.0294400000000001</v>
      </c>
      <c r="S2717">
        <v>18.309750000000001</v>
      </c>
      <c r="T2717">
        <v>6</v>
      </c>
      <c r="U2717">
        <v>0</v>
      </c>
      <c r="V2717">
        <v>0</v>
      </c>
      <c r="W2717">
        <v>6</v>
      </c>
      <c r="X2717">
        <v>0</v>
      </c>
      <c r="Y2717" s="3">
        <f t="shared" si="294"/>
        <v>4.666666666666667</v>
      </c>
      <c r="Z2717" s="3">
        <f t="shared" si="295"/>
        <v>4.666666666666667</v>
      </c>
      <c r="AA2717" s="3">
        <f t="shared" si="296"/>
        <v>56</v>
      </c>
      <c r="AB2717">
        <f>VLOOKUP(F2717,'Producto temporal'!A:F,6,0)</f>
        <v>60</v>
      </c>
      <c r="AC2717" s="9" t="str">
        <f t="shared" si="297"/>
        <v>OK</v>
      </c>
      <c r="AD2717" s="9" t="str">
        <f t="shared" si="298"/>
        <v>OK</v>
      </c>
      <c r="AE2717" s="9" t="str">
        <f t="shared" si="299"/>
        <v>OK</v>
      </c>
      <c r="AF2717" s="10">
        <f t="shared" si="300"/>
        <v>11</v>
      </c>
    </row>
    <row r="2718" spans="1:32" x14ac:dyDescent="0.3">
      <c r="A2718" s="1">
        <v>45447</v>
      </c>
      <c r="B2718">
        <v>320</v>
      </c>
      <c r="C2718" t="s">
        <v>327</v>
      </c>
      <c r="D2718" t="s">
        <v>80</v>
      </c>
      <c r="E2718" t="s">
        <v>184</v>
      </c>
      <c r="F2718">
        <v>1012658</v>
      </c>
      <c r="G2718" t="s">
        <v>41</v>
      </c>
      <c r="H2718" t="s">
        <v>28</v>
      </c>
      <c r="I2718" t="s">
        <v>29</v>
      </c>
      <c r="J2718" t="s">
        <v>30</v>
      </c>
      <c r="K2718">
        <v>0</v>
      </c>
      <c r="L2718" t="s">
        <v>31</v>
      </c>
      <c r="M2718" t="s">
        <v>32</v>
      </c>
      <c r="N2718">
        <v>1</v>
      </c>
      <c r="O2718">
        <v>1</v>
      </c>
      <c r="P2718">
        <v>1</v>
      </c>
      <c r="Q2718">
        <v>12</v>
      </c>
      <c r="R2718">
        <v>2.6459999999999999</v>
      </c>
      <c r="S2718">
        <v>18.521999999999998</v>
      </c>
      <c r="T2718">
        <v>7</v>
      </c>
      <c r="U2718">
        <v>1</v>
      </c>
      <c r="V2718">
        <v>0</v>
      </c>
      <c r="W2718">
        <v>1</v>
      </c>
      <c r="X2718">
        <v>0</v>
      </c>
      <c r="Y2718" s="3">
        <f t="shared" si="294"/>
        <v>4</v>
      </c>
      <c r="Z2718" s="3">
        <f t="shared" si="295"/>
        <v>4</v>
      </c>
      <c r="AA2718" s="3">
        <f t="shared" si="296"/>
        <v>48</v>
      </c>
      <c r="AB2718">
        <f>VLOOKUP(F2718,'Producto temporal'!A:F,6,0)</f>
        <v>60</v>
      </c>
      <c r="AC2718" s="9" t="str">
        <f t="shared" si="297"/>
        <v>OK</v>
      </c>
      <c r="AD2718" s="9" t="str">
        <f t="shared" si="298"/>
        <v>OK</v>
      </c>
      <c r="AE2718" s="9" t="str">
        <f t="shared" si="299"/>
        <v>OK</v>
      </c>
      <c r="AF2718" s="10">
        <f t="shared" si="300"/>
        <v>13</v>
      </c>
    </row>
    <row r="2719" spans="1:32" x14ac:dyDescent="0.3">
      <c r="A2719" s="1">
        <v>45447</v>
      </c>
      <c r="B2719">
        <v>320</v>
      </c>
      <c r="C2719" t="s">
        <v>327</v>
      </c>
      <c r="D2719" t="s">
        <v>80</v>
      </c>
      <c r="E2719" t="s">
        <v>184</v>
      </c>
      <c r="F2719">
        <v>1013898</v>
      </c>
      <c r="G2719" t="s">
        <v>42</v>
      </c>
      <c r="H2719" t="s">
        <v>28</v>
      </c>
      <c r="I2719" t="s">
        <v>29</v>
      </c>
      <c r="J2719" t="s">
        <v>30</v>
      </c>
      <c r="K2719">
        <v>0</v>
      </c>
      <c r="L2719" t="s">
        <v>31</v>
      </c>
      <c r="M2719" t="s">
        <v>32</v>
      </c>
      <c r="N2719">
        <v>1</v>
      </c>
      <c r="O2719">
        <v>3</v>
      </c>
      <c r="P2719">
        <v>1</v>
      </c>
      <c r="Q2719">
        <v>12</v>
      </c>
      <c r="R2719">
        <v>3.3237999999999999</v>
      </c>
      <c r="S2719">
        <v>23.50554</v>
      </c>
      <c r="T2719">
        <v>7</v>
      </c>
      <c r="U2719">
        <v>1</v>
      </c>
      <c r="V2719">
        <v>0</v>
      </c>
      <c r="W2719">
        <v>2</v>
      </c>
      <c r="X2719">
        <v>0</v>
      </c>
      <c r="Y2719" s="3">
        <f t="shared" si="294"/>
        <v>12</v>
      </c>
      <c r="Z2719" s="3">
        <f t="shared" si="295"/>
        <v>4</v>
      </c>
      <c r="AA2719" s="3">
        <f t="shared" si="296"/>
        <v>48</v>
      </c>
      <c r="AB2719">
        <f>VLOOKUP(F2719,'Producto temporal'!A:F,6,0)</f>
        <v>60</v>
      </c>
      <c r="AC2719" s="9" t="str">
        <f t="shared" si="297"/>
        <v>OK</v>
      </c>
      <c r="AD2719" s="9" t="str">
        <f t="shared" si="298"/>
        <v>OK</v>
      </c>
      <c r="AE2719" s="9" t="str">
        <f t="shared" si="299"/>
        <v>OK</v>
      </c>
      <c r="AF2719" s="10">
        <f t="shared" si="300"/>
        <v>13</v>
      </c>
    </row>
    <row r="2720" spans="1:32" x14ac:dyDescent="0.3">
      <c r="A2720" s="1">
        <v>45447</v>
      </c>
      <c r="B2720">
        <v>321</v>
      </c>
      <c r="C2720" t="s">
        <v>328</v>
      </c>
      <c r="D2720" t="s">
        <v>71</v>
      </c>
      <c r="E2720" t="s">
        <v>244</v>
      </c>
      <c r="F2720">
        <v>1003938</v>
      </c>
      <c r="G2720" t="s">
        <v>27</v>
      </c>
      <c r="H2720" t="s">
        <v>28</v>
      </c>
      <c r="I2720" t="s">
        <v>29</v>
      </c>
      <c r="J2720" t="s">
        <v>30</v>
      </c>
      <c r="K2720">
        <v>0</v>
      </c>
      <c r="L2720" t="s">
        <v>31</v>
      </c>
      <c r="M2720" t="s">
        <v>32</v>
      </c>
      <c r="N2720">
        <v>5</v>
      </c>
      <c r="O2720">
        <v>1</v>
      </c>
      <c r="P2720">
        <v>1</v>
      </c>
      <c r="Q2720">
        <v>12</v>
      </c>
      <c r="R2720">
        <v>3.1680000000000001</v>
      </c>
      <c r="S2720">
        <v>3.1680000000000001</v>
      </c>
      <c r="T2720">
        <v>1</v>
      </c>
      <c r="U2720">
        <v>1</v>
      </c>
      <c r="V2720">
        <v>0</v>
      </c>
      <c r="W2720">
        <v>0</v>
      </c>
      <c r="X2720">
        <v>0</v>
      </c>
      <c r="Y2720" s="3">
        <f t="shared" si="294"/>
        <v>28</v>
      </c>
      <c r="Z2720" s="3">
        <f t="shared" si="295"/>
        <v>28</v>
      </c>
      <c r="AA2720" s="3">
        <f t="shared" si="296"/>
        <v>336</v>
      </c>
      <c r="AB2720">
        <f>VLOOKUP(F2720,'Producto temporal'!A:F,6,0)</f>
        <v>60</v>
      </c>
      <c r="AC2720" s="9" t="str">
        <f t="shared" si="297"/>
        <v>OK</v>
      </c>
      <c r="AD2720" s="9" t="str">
        <f t="shared" si="298"/>
        <v>OK</v>
      </c>
      <c r="AE2720" s="9" t="str">
        <f t="shared" si="299"/>
        <v>BAJAR MASTERPACK</v>
      </c>
      <c r="AF2720" s="10">
        <f t="shared" si="300"/>
        <v>1</v>
      </c>
    </row>
    <row r="2721" spans="1:32" x14ac:dyDescent="0.3">
      <c r="A2721" s="1">
        <v>45447</v>
      </c>
      <c r="B2721">
        <v>321</v>
      </c>
      <c r="C2721" t="s">
        <v>328</v>
      </c>
      <c r="D2721" t="s">
        <v>71</v>
      </c>
      <c r="E2721" t="s">
        <v>244</v>
      </c>
      <c r="F2721">
        <v>1003941</v>
      </c>
      <c r="G2721" t="s">
        <v>33</v>
      </c>
      <c r="H2721" t="s">
        <v>28</v>
      </c>
      <c r="I2721" t="s">
        <v>29</v>
      </c>
      <c r="J2721" t="s">
        <v>30</v>
      </c>
      <c r="K2721">
        <v>0</v>
      </c>
      <c r="L2721" t="s">
        <v>31</v>
      </c>
      <c r="M2721" t="s">
        <v>32</v>
      </c>
      <c r="N2721">
        <v>7</v>
      </c>
      <c r="O2721">
        <v>1</v>
      </c>
      <c r="P2721">
        <v>1</v>
      </c>
      <c r="Q2721">
        <v>20</v>
      </c>
      <c r="R2721">
        <v>2.3220000000000001</v>
      </c>
      <c r="S2721">
        <v>4.6440000000000001</v>
      </c>
      <c r="T2721">
        <v>2</v>
      </c>
      <c r="U2721">
        <v>1</v>
      </c>
      <c r="V2721">
        <v>0</v>
      </c>
      <c r="W2721">
        <v>0</v>
      </c>
      <c r="X2721">
        <v>0</v>
      </c>
      <c r="Y2721" s="3">
        <f t="shared" si="294"/>
        <v>14</v>
      </c>
      <c r="Z2721" s="3">
        <f t="shared" si="295"/>
        <v>14</v>
      </c>
      <c r="AA2721" s="3">
        <f t="shared" si="296"/>
        <v>280</v>
      </c>
      <c r="AB2721">
        <f>VLOOKUP(F2721,'Producto temporal'!A:F,6,0)</f>
        <v>60</v>
      </c>
      <c r="AC2721" s="9" t="str">
        <f t="shared" si="297"/>
        <v>OK</v>
      </c>
      <c r="AD2721" s="9" t="str">
        <f t="shared" si="298"/>
        <v>OK</v>
      </c>
      <c r="AE2721" s="9" t="str">
        <f t="shared" si="299"/>
        <v>BAJAR MASTERPACK</v>
      </c>
      <c r="AF2721" s="10">
        <f t="shared" si="300"/>
        <v>3</v>
      </c>
    </row>
    <row r="2722" spans="1:32" x14ac:dyDescent="0.3">
      <c r="A2722" s="1">
        <v>45447</v>
      </c>
      <c r="B2722">
        <v>321</v>
      </c>
      <c r="C2722" t="s">
        <v>328</v>
      </c>
      <c r="D2722" t="s">
        <v>71</v>
      </c>
      <c r="E2722" t="s">
        <v>244</v>
      </c>
      <c r="F2722">
        <v>1010020</v>
      </c>
      <c r="G2722" t="s">
        <v>34</v>
      </c>
      <c r="H2722" t="s">
        <v>28</v>
      </c>
      <c r="I2722" t="s">
        <v>29</v>
      </c>
      <c r="J2722" t="s">
        <v>30</v>
      </c>
      <c r="K2722">
        <v>0</v>
      </c>
      <c r="L2722" t="s">
        <v>31</v>
      </c>
      <c r="M2722" t="s">
        <v>32</v>
      </c>
      <c r="N2722">
        <v>7</v>
      </c>
      <c r="O2722">
        <v>1</v>
      </c>
      <c r="P2722">
        <v>1</v>
      </c>
      <c r="Q2722">
        <v>12</v>
      </c>
      <c r="R2722">
        <v>3.02501</v>
      </c>
      <c r="S2722">
        <v>30.65681</v>
      </c>
      <c r="T2722">
        <v>10</v>
      </c>
      <c r="U2722">
        <v>1</v>
      </c>
      <c r="V2722">
        <v>0</v>
      </c>
      <c r="W2722">
        <v>0</v>
      </c>
      <c r="X2722">
        <v>0</v>
      </c>
      <c r="Y2722" s="3">
        <f t="shared" si="294"/>
        <v>2.8</v>
      </c>
      <c r="Z2722" s="3">
        <f t="shared" si="295"/>
        <v>2.8</v>
      </c>
      <c r="AA2722" s="3">
        <f t="shared" si="296"/>
        <v>33.6</v>
      </c>
      <c r="AB2722">
        <f>VLOOKUP(F2722,'Producto temporal'!A:F,6,0)</f>
        <v>60</v>
      </c>
      <c r="AC2722" s="9" t="str">
        <f t="shared" si="297"/>
        <v>OK</v>
      </c>
      <c r="AD2722" s="9" t="str">
        <f t="shared" si="298"/>
        <v>OK</v>
      </c>
      <c r="AE2722" s="9" t="str">
        <f t="shared" si="299"/>
        <v>OK</v>
      </c>
      <c r="AF2722" s="10">
        <f t="shared" si="300"/>
        <v>18</v>
      </c>
    </row>
    <row r="2723" spans="1:32" x14ac:dyDescent="0.3">
      <c r="A2723" s="1">
        <v>45447</v>
      </c>
      <c r="B2723">
        <v>321</v>
      </c>
      <c r="C2723" t="s">
        <v>328</v>
      </c>
      <c r="D2723" t="s">
        <v>71</v>
      </c>
      <c r="E2723" t="s">
        <v>244</v>
      </c>
      <c r="F2723">
        <v>1010290</v>
      </c>
      <c r="G2723" t="s">
        <v>35</v>
      </c>
      <c r="H2723" t="s">
        <v>28</v>
      </c>
      <c r="I2723" t="s">
        <v>29</v>
      </c>
      <c r="J2723" t="s">
        <v>30</v>
      </c>
      <c r="K2723">
        <v>0</v>
      </c>
      <c r="L2723" t="s">
        <v>31</v>
      </c>
      <c r="M2723" t="s">
        <v>32</v>
      </c>
      <c r="N2723">
        <v>1</v>
      </c>
      <c r="O2723">
        <v>1</v>
      </c>
      <c r="P2723">
        <v>1</v>
      </c>
      <c r="Q2723">
        <v>6</v>
      </c>
      <c r="R2723">
        <v>3.62</v>
      </c>
      <c r="S2723">
        <v>14.48</v>
      </c>
      <c r="T2723">
        <v>4</v>
      </c>
      <c r="U2723">
        <v>1</v>
      </c>
      <c r="V2723">
        <v>0</v>
      </c>
      <c r="W2723">
        <v>0</v>
      </c>
      <c r="X2723">
        <v>2</v>
      </c>
      <c r="Y2723" s="3">
        <f t="shared" si="294"/>
        <v>7</v>
      </c>
      <c r="Z2723" s="3">
        <f t="shared" si="295"/>
        <v>7</v>
      </c>
      <c r="AA2723" s="3">
        <f t="shared" si="296"/>
        <v>42</v>
      </c>
      <c r="AB2723">
        <f>VLOOKUP(F2723,'Producto temporal'!A:F,6,0)</f>
        <v>60</v>
      </c>
      <c r="AC2723" s="9" t="str">
        <f t="shared" si="297"/>
        <v>OK</v>
      </c>
      <c r="AD2723" s="9" t="str">
        <f t="shared" si="298"/>
        <v>OK</v>
      </c>
      <c r="AE2723" s="9" t="str">
        <f t="shared" si="299"/>
        <v>OK</v>
      </c>
      <c r="AF2723" s="10">
        <f t="shared" si="300"/>
        <v>7</v>
      </c>
    </row>
    <row r="2724" spans="1:32" x14ac:dyDescent="0.3">
      <c r="A2724" s="1">
        <v>45447</v>
      </c>
      <c r="B2724">
        <v>321</v>
      </c>
      <c r="C2724" t="s">
        <v>328</v>
      </c>
      <c r="D2724" t="s">
        <v>71</v>
      </c>
      <c r="E2724" t="s">
        <v>244</v>
      </c>
      <c r="F2724">
        <v>1010291</v>
      </c>
      <c r="G2724" t="s">
        <v>36</v>
      </c>
      <c r="H2724" t="s">
        <v>28</v>
      </c>
      <c r="I2724" t="s">
        <v>29</v>
      </c>
      <c r="J2724" t="s">
        <v>30</v>
      </c>
      <c r="K2724">
        <v>0</v>
      </c>
      <c r="L2724" t="s">
        <v>31</v>
      </c>
      <c r="M2724" t="s">
        <v>32</v>
      </c>
      <c r="N2724">
        <v>2</v>
      </c>
      <c r="O2724">
        <v>1</v>
      </c>
      <c r="P2724">
        <v>1</v>
      </c>
      <c r="Q2724">
        <v>6</v>
      </c>
      <c r="R2724">
        <v>3.62</v>
      </c>
      <c r="S2724">
        <v>10.86</v>
      </c>
      <c r="T2724">
        <v>3</v>
      </c>
      <c r="U2724">
        <v>1</v>
      </c>
      <c r="V2724">
        <v>0</v>
      </c>
      <c r="W2724">
        <v>0</v>
      </c>
      <c r="X2724">
        <v>2</v>
      </c>
      <c r="Y2724" s="3">
        <f t="shared" si="294"/>
        <v>9.3333333333333339</v>
      </c>
      <c r="Z2724" s="3">
        <f t="shared" si="295"/>
        <v>9.3333333333333339</v>
      </c>
      <c r="AA2724" s="3">
        <f t="shared" si="296"/>
        <v>56</v>
      </c>
      <c r="AB2724">
        <f>VLOOKUP(F2724,'Producto temporal'!A:F,6,0)</f>
        <v>60</v>
      </c>
      <c r="AC2724" s="9" t="str">
        <f t="shared" si="297"/>
        <v>OK</v>
      </c>
      <c r="AD2724" s="9" t="str">
        <f t="shared" si="298"/>
        <v>OK</v>
      </c>
      <c r="AE2724" s="9" t="str">
        <f t="shared" si="299"/>
        <v>OK</v>
      </c>
      <c r="AF2724" s="10">
        <f t="shared" si="300"/>
        <v>5</v>
      </c>
    </row>
    <row r="2725" spans="1:32" x14ac:dyDescent="0.3">
      <c r="A2725" s="1">
        <v>45447</v>
      </c>
      <c r="B2725">
        <v>321</v>
      </c>
      <c r="C2725" t="s">
        <v>328</v>
      </c>
      <c r="D2725" t="s">
        <v>71</v>
      </c>
      <c r="E2725" t="s">
        <v>244</v>
      </c>
      <c r="F2725">
        <v>1010783</v>
      </c>
      <c r="G2725" t="s">
        <v>37</v>
      </c>
      <c r="H2725" t="s">
        <v>28</v>
      </c>
      <c r="I2725" t="s">
        <v>29</v>
      </c>
      <c r="J2725" t="s">
        <v>30</v>
      </c>
      <c r="K2725">
        <v>0</v>
      </c>
      <c r="L2725" t="s">
        <v>31</v>
      </c>
      <c r="M2725" t="s">
        <v>32</v>
      </c>
      <c r="N2725">
        <v>7</v>
      </c>
      <c r="O2725">
        <v>1</v>
      </c>
      <c r="P2725">
        <v>1</v>
      </c>
      <c r="Q2725">
        <v>12</v>
      </c>
      <c r="R2725">
        <v>3.04121</v>
      </c>
      <c r="S2725">
        <v>21.669789999999999</v>
      </c>
      <c r="T2725">
        <v>7</v>
      </c>
      <c r="U2725">
        <v>1</v>
      </c>
      <c r="V2725">
        <v>0</v>
      </c>
      <c r="W2725">
        <v>0</v>
      </c>
      <c r="X2725">
        <v>0</v>
      </c>
      <c r="Y2725" s="3">
        <f t="shared" si="294"/>
        <v>4</v>
      </c>
      <c r="Z2725" s="3">
        <f t="shared" si="295"/>
        <v>4</v>
      </c>
      <c r="AA2725" s="3">
        <f t="shared" si="296"/>
        <v>48</v>
      </c>
      <c r="AB2725">
        <f>VLOOKUP(F2725,'Producto temporal'!A:F,6,0)</f>
        <v>60</v>
      </c>
      <c r="AC2725" s="9" t="str">
        <f t="shared" si="297"/>
        <v>OK</v>
      </c>
      <c r="AD2725" s="9" t="str">
        <f t="shared" si="298"/>
        <v>OK</v>
      </c>
      <c r="AE2725" s="9" t="str">
        <f t="shared" si="299"/>
        <v>OK</v>
      </c>
      <c r="AF2725" s="10">
        <f t="shared" si="300"/>
        <v>13</v>
      </c>
    </row>
    <row r="2726" spans="1:32" x14ac:dyDescent="0.3">
      <c r="A2726" s="1">
        <v>45447</v>
      </c>
      <c r="B2726">
        <v>321</v>
      </c>
      <c r="C2726" t="s">
        <v>328</v>
      </c>
      <c r="D2726" t="s">
        <v>71</v>
      </c>
      <c r="E2726" t="s">
        <v>244</v>
      </c>
      <c r="F2726">
        <v>1011679</v>
      </c>
      <c r="G2726" t="s">
        <v>38</v>
      </c>
      <c r="H2726" t="s">
        <v>28</v>
      </c>
      <c r="I2726" t="s">
        <v>29</v>
      </c>
      <c r="J2726" t="s">
        <v>30</v>
      </c>
      <c r="K2726">
        <v>0</v>
      </c>
      <c r="L2726" t="s">
        <v>31</v>
      </c>
      <c r="M2726" t="s">
        <v>32</v>
      </c>
      <c r="N2726">
        <v>3</v>
      </c>
      <c r="O2726">
        <v>1</v>
      </c>
      <c r="P2726">
        <v>1</v>
      </c>
      <c r="Q2726">
        <v>12</v>
      </c>
      <c r="R2726">
        <v>2.3849999999999998</v>
      </c>
      <c r="S2726">
        <v>7.1550000000000002</v>
      </c>
      <c r="T2726">
        <v>3</v>
      </c>
      <c r="U2726">
        <v>1</v>
      </c>
      <c r="V2726">
        <v>0</v>
      </c>
      <c r="W2726">
        <v>0</v>
      </c>
      <c r="X2726">
        <v>0</v>
      </c>
      <c r="Y2726" s="3">
        <f t="shared" si="294"/>
        <v>9.3333333333333339</v>
      </c>
      <c r="Z2726" s="3">
        <f t="shared" si="295"/>
        <v>9.3333333333333339</v>
      </c>
      <c r="AA2726" s="3">
        <f t="shared" si="296"/>
        <v>112</v>
      </c>
      <c r="AB2726">
        <f>VLOOKUP(F2726,'Producto temporal'!A:F,6,0)</f>
        <v>60</v>
      </c>
      <c r="AC2726" s="9" t="str">
        <f t="shared" si="297"/>
        <v>OK</v>
      </c>
      <c r="AD2726" s="9" t="str">
        <f t="shared" si="298"/>
        <v>OK</v>
      </c>
      <c r="AE2726" s="9" t="str">
        <f t="shared" si="299"/>
        <v>BAJAR MASTERPACK</v>
      </c>
      <c r="AF2726" s="10">
        <f t="shared" si="300"/>
        <v>5</v>
      </c>
    </row>
    <row r="2727" spans="1:32" x14ac:dyDescent="0.3">
      <c r="A2727" s="1">
        <v>45447</v>
      </c>
      <c r="B2727">
        <v>321</v>
      </c>
      <c r="C2727" t="s">
        <v>328</v>
      </c>
      <c r="D2727" t="s">
        <v>71</v>
      </c>
      <c r="E2727" t="s">
        <v>244</v>
      </c>
      <c r="F2727">
        <v>1011885</v>
      </c>
      <c r="G2727" t="s">
        <v>39</v>
      </c>
      <c r="H2727" t="s">
        <v>28</v>
      </c>
      <c r="I2727" t="s">
        <v>29</v>
      </c>
      <c r="J2727" t="s">
        <v>30</v>
      </c>
      <c r="K2727">
        <v>0</v>
      </c>
      <c r="L2727" t="s">
        <v>31</v>
      </c>
      <c r="M2727" t="s">
        <v>32</v>
      </c>
      <c r="N2727">
        <v>5</v>
      </c>
      <c r="O2727">
        <v>3</v>
      </c>
      <c r="P2727">
        <v>1</v>
      </c>
      <c r="Q2727">
        <v>12</v>
      </c>
      <c r="R2727">
        <v>2.3849999999999998</v>
      </c>
      <c r="S2727">
        <v>2.3849999999999998</v>
      </c>
      <c r="T2727">
        <v>1</v>
      </c>
      <c r="U2727">
        <v>1</v>
      </c>
      <c r="V2727">
        <v>0</v>
      </c>
      <c r="W2727">
        <v>0</v>
      </c>
      <c r="X2727">
        <v>0</v>
      </c>
      <c r="Y2727" s="3">
        <f t="shared" si="294"/>
        <v>84</v>
      </c>
      <c r="Z2727" s="3">
        <f t="shared" si="295"/>
        <v>28</v>
      </c>
      <c r="AA2727" s="3">
        <f t="shared" si="296"/>
        <v>336</v>
      </c>
      <c r="AB2727">
        <f>VLOOKUP(F2727,'Producto temporal'!A:F,6,0)</f>
        <v>60</v>
      </c>
      <c r="AC2727" s="9" t="str">
        <f t="shared" si="297"/>
        <v>BAJAR PACKQTY</v>
      </c>
      <c r="AD2727" s="9" t="str">
        <f t="shared" si="298"/>
        <v>OK</v>
      </c>
      <c r="AE2727" s="9" t="str">
        <f t="shared" si="299"/>
        <v>BAJAR MASTERPACK</v>
      </c>
      <c r="AF2727" s="10">
        <f t="shared" si="300"/>
        <v>1</v>
      </c>
    </row>
    <row r="2728" spans="1:32" x14ac:dyDescent="0.3">
      <c r="A2728" s="1">
        <v>45447</v>
      </c>
      <c r="B2728">
        <v>321</v>
      </c>
      <c r="C2728" t="s">
        <v>328</v>
      </c>
      <c r="D2728" t="s">
        <v>71</v>
      </c>
      <c r="E2728" t="s">
        <v>244</v>
      </c>
      <c r="F2728">
        <v>1012657</v>
      </c>
      <c r="G2728" t="s">
        <v>40</v>
      </c>
      <c r="H2728" t="s">
        <v>28</v>
      </c>
      <c r="I2728" t="s">
        <v>29</v>
      </c>
      <c r="J2728" t="s">
        <v>30</v>
      </c>
      <c r="K2728">
        <v>0</v>
      </c>
      <c r="L2728" t="s">
        <v>31</v>
      </c>
      <c r="M2728" t="s">
        <v>32</v>
      </c>
      <c r="N2728">
        <v>4</v>
      </c>
      <c r="O2728">
        <v>1</v>
      </c>
      <c r="P2728">
        <v>1</v>
      </c>
      <c r="Q2728">
        <v>12</v>
      </c>
      <c r="R2728">
        <v>3.0294400000000001</v>
      </c>
      <c r="S2728">
        <v>3.0403500000000001</v>
      </c>
      <c r="T2728">
        <v>1</v>
      </c>
      <c r="U2728">
        <v>1</v>
      </c>
      <c r="V2728">
        <v>0</v>
      </c>
      <c r="W2728">
        <v>0</v>
      </c>
      <c r="X2728">
        <v>0</v>
      </c>
      <c r="Y2728" s="3">
        <f t="shared" si="294"/>
        <v>28</v>
      </c>
      <c r="Z2728" s="3">
        <f t="shared" si="295"/>
        <v>28</v>
      </c>
      <c r="AA2728" s="3">
        <f t="shared" si="296"/>
        <v>336</v>
      </c>
      <c r="AB2728">
        <f>VLOOKUP(F2728,'Producto temporal'!A:F,6,0)</f>
        <v>60</v>
      </c>
      <c r="AC2728" s="9" t="str">
        <f t="shared" si="297"/>
        <v>OK</v>
      </c>
      <c r="AD2728" s="9" t="str">
        <f t="shared" si="298"/>
        <v>OK</v>
      </c>
      <c r="AE2728" s="9" t="str">
        <f t="shared" si="299"/>
        <v>BAJAR MASTERPACK</v>
      </c>
      <c r="AF2728" s="10">
        <f t="shared" si="300"/>
        <v>1</v>
      </c>
    </row>
    <row r="2729" spans="1:32" x14ac:dyDescent="0.3">
      <c r="A2729" s="1">
        <v>45447</v>
      </c>
      <c r="B2729">
        <v>321</v>
      </c>
      <c r="C2729" t="s">
        <v>328</v>
      </c>
      <c r="D2729" t="s">
        <v>71</v>
      </c>
      <c r="E2729" t="s">
        <v>244</v>
      </c>
      <c r="F2729">
        <v>1012658</v>
      </c>
      <c r="G2729" t="s">
        <v>41</v>
      </c>
      <c r="H2729" t="s">
        <v>28</v>
      </c>
      <c r="I2729" t="s">
        <v>29</v>
      </c>
      <c r="J2729" t="s">
        <v>30</v>
      </c>
      <c r="K2729">
        <v>0</v>
      </c>
      <c r="L2729" t="s">
        <v>31</v>
      </c>
      <c r="M2729" t="s">
        <v>32</v>
      </c>
      <c r="N2729">
        <v>6</v>
      </c>
      <c r="O2729">
        <v>1</v>
      </c>
      <c r="P2729">
        <v>1</v>
      </c>
      <c r="Q2729">
        <v>12</v>
      </c>
      <c r="R2729">
        <v>2.6459999999999999</v>
      </c>
      <c r="S2729">
        <v>2.6459999999999999</v>
      </c>
      <c r="T2729">
        <v>1</v>
      </c>
      <c r="U2729">
        <v>1</v>
      </c>
      <c r="V2729">
        <v>0</v>
      </c>
      <c r="W2729">
        <v>0</v>
      </c>
      <c r="X2729">
        <v>0</v>
      </c>
      <c r="Y2729" s="3">
        <f t="shared" si="294"/>
        <v>28</v>
      </c>
      <c r="Z2729" s="3">
        <f t="shared" si="295"/>
        <v>28</v>
      </c>
      <c r="AA2729" s="3">
        <f t="shared" si="296"/>
        <v>336</v>
      </c>
      <c r="AB2729">
        <f>VLOOKUP(F2729,'Producto temporal'!A:F,6,0)</f>
        <v>60</v>
      </c>
      <c r="AC2729" s="9" t="str">
        <f t="shared" si="297"/>
        <v>OK</v>
      </c>
      <c r="AD2729" s="9" t="str">
        <f t="shared" si="298"/>
        <v>OK</v>
      </c>
      <c r="AE2729" s="9" t="str">
        <f t="shared" si="299"/>
        <v>BAJAR MASTERPACK</v>
      </c>
      <c r="AF2729" s="10">
        <f t="shared" si="300"/>
        <v>1</v>
      </c>
    </row>
    <row r="2730" spans="1:32" x14ac:dyDescent="0.3">
      <c r="A2730" s="1">
        <v>45447</v>
      </c>
      <c r="B2730">
        <v>321</v>
      </c>
      <c r="C2730" t="s">
        <v>328</v>
      </c>
      <c r="D2730" t="s">
        <v>71</v>
      </c>
      <c r="E2730" t="s">
        <v>244</v>
      </c>
      <c r="F2730">
        <v>1013898</v>
      </c>
      <c r="G2730" t="s">
        <v>42</v>
      </c>
      <c r="H2730" t="s">
        <v>28</v>
      </c>
      <c r="I2730" t="s">
        <v>29</v>
      </c>
      <c r="J2730" t="s">
        <v>30</v>
      </c>
      <c r="K2730">
        <v>0</v>
      </c>
      <c r="L2730" t="s">
        <v>31</v>
      </c>
      <c r="M2730" t="s">
        <v>32</v>
      </c>
      <c r="N2730">
        <v>4</v>
      </c>
      <c r="O2730">
        <v>3</v>
      </c>
      <c r="P2730">
        <v>1</v>
      </c>
      <c r="Q2730">
        <v>12</v>
      </c>
      <c r="R2730">
        <v>3.3237999999999999</v>
      </c>
      <c r="S2730">
        <v>0</v>
      </c>
      <c r="T2730">
        <v>0</v>
      </c>
      <c r="U2730">
        <v>1</v>
      </c>
      <c r="V2730">
        <v>0</v>
      </c>
      <c r="W2730">
        <v>0</v>
      </c>
      <c r="X2730">
        <v>0</v>
      </c>
      <c r="Y2730" s="3" t="str">
        <f t="shared" si="294"/>
        <v>PRODUCTO SIN VENTA</v>
      </c>
      <c r="Z2730" s="3" t="str">
        <f t="shared" si="295"/>
        <v>PRODUCTO SIN VENTA</v>
      </c>
      <c r="AA2730" s="3" t="str">
        <f t="shared" si="296"/>
        <v>PRODUCTO SIN VENTA</v>
      </c>
      <c r="AB2730">
        <f>VLOOKUP(F2730,'Producto temporal'!A:F,6,0)</f>
        <v>60</v>
      </c>
      <c r="AC2730" s="9" t="str">
        <f t="shared" si="297"/>
        <v>PRODUCTO SIN VENTA</v>
      </c>
      <c r="AD2730" s="9" t="str">
        <f t="shared" si="298"/>
        <v>PRODUCTO SIN VENTA</v>
      </c>
      <c r="AE2730" s="9" t="str">
        <f t="shared" si="299"/>
        <v>PRODUCTO SIN VENTA</v>
      </c>
      <c r="AF2730" s="10">
        <f t="shared" si="300"/>
        <v>0</v>
      </c>
    </row>
    <row r="2731" spans="1:32" x14ac:dyDescent="0.3">
      <c r="A2731" s="1">
        <v>45447</v>
      </c>
      <c r="B2731">
        <v>322</v>
      </c>
      <c r="C2731" t="s">
        <v>329</v>
      </c>
      <c r="D2731" t="s">
        <v>231</v>
      </c>
      <c r="E2731" t="s">
        <v>184</v>
      </c>
      <c r="F2731">
        <v>1003938</v>
      </c>
      <c r="G2731" t="s">
        <v>27</v>
      </c>
      <c r="H2731" t="s">
        <v>28</v>
      </c>
      <c r="I2731" t="s">
        <v>29</v>
      </c>
      <c r="J2731" t="s">
        <v>30</v>
      </c>
      <c r="K2731">
        <v>0</v>
      </c>
      <c r="L2731" t="s">
        <v>31</v>
      </c>
      <c r="M2731" t="s">
        <v>32</v>
      </c>
      <c r="N2731">
        <v>5</v>
      </c>
      <c r="O2731">
        <v>1</v>
      </c>
      <c r="P2731">
        <v>1</v>
      </c>
      <c r="Q2731">
        <v>12</v>
      </c>
      <c r="R2731">
        <v>3.1680000000000001</v>
      </c>
      <c r="S2731">
        <v>9.5039999999999996</v>
      </c>
      <c r="T2731">
        <v>3</v>
      </c>
      <c r="U2731">
        <v>1</v>
      </c>
      <c r="V2731">
        <v>0</v>
      </c>
      <c r="W2731">
        <v>0</v>
      </c>
      <c r="X2731">
        <v>0</v>
      </c>
      <c r="Y2731" s="3">
        <f t="shared" si="294"/>
        <v>9.3333333333333339</v>
      </c>
      <c r="Z2731" s="3">
        <f t="shared" si="295"/>
        <v>9.3333333333333339</v>
      </c>
      <c r="AA2731" s="3">
        <f t="shared" si="296"/>
        <v>112</v>
      </c>
      <c r="AB2731">
        <f>VLOOKUP(F2731,'Producto temporal'!A:F,6,0)</f>
        <v>60</v>
      </c>
      <c r="AC2731" s="9" t="str">
        <f t="shared" si="297"/>
        <v>OK</v>
      </c>
      <c r="AD2731" s="9" t="str">
        <f t="shared" si="298"/>
        <v>OK</v>
      </c>
      <c r="AE2731" s="9" t="str">
        <f t="shared" si="299"/>
        <v>BAJAR MASTERPACK</v>
      </c>
      <c r="AF2731" s="10">
        <f t="shared" si="300"/>
        <v>5</v>
      </c>
    </row>
    <row r="2732" spans="1:32" x14ac:dyDescent="0.3">
      <c r="A2732" s="1">
        <v>45447</v>
      </c>
      <c r="B2732">
        <v>322</v>
      </c>
      <c r="C2732" t="s">
        <v>329</v>
      </c>
      <c r="D2732" t="s">
        <v>231</v>
      </c>
      <c r="E2732" t="s">
        <v>184</v>
      </c>
      <c r="F2732">
        <v>1003941</v>
      </c>
      <c r="G2732" t="s">
        <v>33</v>
      </c>
      <c r="H2732" t="s">
        <v>28</v>
      </c>
      <c r="I2732" t="s">
        <v>29</v>
      </c>
      <c r="J2732" t="s">
        <v>30</v>
      </c>
      <c r="K2732">
        <v>0</v>
      </c>
      <c r="L2732" t="s">
        <v>31</v>
      </c>
      <c r="M2732" t="s">
        <v>32</v>
      </c>
      <c r="N2732">
        <v>3</v>
      </c>
      <c r="O2732">
        <v>1</v>
      </c>
      <c r="P2732">
        <v>1</v>
      </c>
      <c r="Q2732">
        <v>20</v>
      </c>
      <c r="R2732">
        <v>2.3220000000000001</v>
      </c>
      <c r="S2732">
        <v>4.6440000000000001</v>
      </c>
      <c r="T2732">
        <v>2</v>
      </c>
      <c r="U2732">
        <v>1</v>
      </c>
      <c r="V2732">
        <v>0</v>
      </c>
      <c r="W2732">
        <v>0</v>
      </c>
      <c r="X2732">
        <v>0</v>
      </c>
      <c r="Y2732" s="3">
        <f t="shared" si="294"/>
        <v>14</v>
      </c>
      <c r="Z2732" s="3">
        <f t="shared" si="295"/>
        <v>14</v>
      </c>
      <c r="AA2732" s="3">
        <f t="shared" si="296"/>
        <v>280</v>
      </c>
      <c r="AB2732">
        <f>VLOOKUP(F2732,'Producto temporal'!A:F,6,0)</f>
        <v>60</v>
      </c>
      <c r="AC2732" s="9" t="str">
        <f t="shared" si="297"/>
        <v>OK</v>
      </c>
      <c r="AD2732" s="9" t="str">
        <f t="shared" si="298"/>
        <v>OK</v>
      </c>
      <c r="AE2732" s="9" t="str">
        <f t="shared" si="299"/>
        <v>BAJAR MASTERPACK</v>
      </c>
      <c r="AF2732" s="10">
        <f t="shared" si="300"/>
        <v>3</v>
      </c>
    </row>
    <row r="2733" spans="1:32" x14ac:dyDescent="0.3">
      <c r="A2733" s="1">
        <v>45447</v>
      </c>
      <c r="B2733">
        <v>322</v>
      </c>
      <c r="C2733" t="s">
        <v>329</v>
      </c>
      <c r="D2733" t="s">
        <v>231</v>
      </c>
      <c r="E2733" t="s">
        <v>184</v>
      </c>
      <c r="F2733">
        <v>1010020</v>
      </c>
      <c r="G2733" t="s">
        <v>34</v>
      </c>
      <c r="H2733" t="s">
        <v>28</v>
      </c>
      <c r="I2733" t="s">
        <v>29</v>
      </c>
      <c r="J2733" t="s">
        <v>30</v>
      </c>
      <c r="K2733">
        <v>0</v>
      </c>
      <c r="L2733" t="s">
        <v>31</v>
      </c>
      <c r="M2733" t="s">
        <v>32</v>
      </c>
      <c r="N2733">
        <v>24</v>
      </c>
      <c r="O2733">
        <v>1</v>
      </c>
      <c r="P2733">
        <v>1</v>
      </c>
      <c r="Q2733">
        <v>12</v>
      </c>
      <c r="R2733">
        <v>3.02501</v>
      </c>
      <c r="S2733">
        <v>9.22959</v>
      </c>
      <c r="T2733">
        <v>3</v>
      </c>
      <c r="U2733">
        <v>1</v>
      </c>
      <c r="V2733">
        <v>0</v>
      </c>
      <c r="W2733">
        <v>0</v>
      </c>
      <c r="X2733">
        <v>0</v>
      </c>
      <c r="Y2733" s="3">
        <f t="shared" si="294"/>
        <v>9.3333333333333339</v>
      </c>
      <c r="Z2733" s="3">
        <f t="shared" si="295"/>
        <v>9.3333333333333339</v>
      </c>
      <c r="AA2733" s="3">
        <f t="shared" si="296"/>
        <v>112</v>
      </c>
      <c r="AB2733">
        <f>VLOOKUP(F2733,'Producto temporal'!A:F,6,0)</f>
        <v>60</v>
      </c>
      <c r="AC2733" s="9" t="str">
        <f t="shared" si="297"/>
        <v>OK</v>
      </c>
      <c r="AD2733" s="9" t="str">
        <f t="shared" si="298"/>
        <v>OK</v>
      </c>
      <c r="AE2733" s="9" t="str">
        <f t="shared" si="299"/>
        <v>BAJAR MASTERPACK</v>
      </c>
      <c r="AF2733" s="10">
        <f t="shared" si="300"/>
        <v>5</v>
      </c>
    </row>
    <row r="2734" spans="1:32" x14ac:dyDescent="0.3">
      <c r="A2734" s="1">
        <v>45447</v>
      </c>
      <c r="B2734">
        <v>322</v>
      </c>
      <c r="C2734" t="s">
        <v>329</v>
      </c>
      <c r="D2734" t="s">
        <v>231</v>
      </c>
      <c r="E2734" t="s">
        <v>184</v>
      </c>
      <c r="F2734">
        <v>1010290</v>
      </c>
      <c r="G2734" t="s">
        <v>35</v>
      </c>
      <c r="H2734" t="s">
        <v>28</v>
      </c>
      <c r="I2734" t="s">
        <v>29</v>
      </c>
      <c r="J2734" t="s">
        <v>30</v>
      </c>
      <c r="K2734">
        <v>0</v>
      </c>
      <c r="L2734" t="s">
        <v>31</v>
      </c>
      <c r="M2734" t="s">
        <v>32</v>
      </c>
      <c r="N2734">
        <v>4</v>
      </c>
      <c r="O2734">
        <v>1</v>
      </c>
      <c r="P2734">
        <v>1</v>
      </c>
      <c r="Q2734">
        <v>6</v>
      </c>
      <c r="R2734">
        <v>3.62</v>
      </c>
      <c r="S2734">
        <v>14.48</v>
      </c>
      <c r="T2734">
        <v>4</v>
      </c>
      <c r="U2734">
        <v>1</v>
      </c>
      <c r="V2734">
        <v>0</v>
      </c>
      <c r="W2734">
        <v>0</v>
      </c>
      <c r="X2734">
        <v>6</v>
      </c>
      <c r="Y2734" s="3">
        <f t="shared" si="294"/>
        <v>7</v>
      </c>
      <c r="Z2734" s="3">
        <f t="shared" si="295"/>
        <v>7</v>
      </c>
      <c r="AA2734" s="3">
        <f t="shared" si="296"/>
        <v>42</v>
      </c>
      <c r="AB2734">
        <f>VLOOKUP(F2734,'Producto temporal'!A:F,6,0)</f>
        <v>60</v>
      </c>
      <c r="AC2734" s="9" t="str">
        <f t="shared" si="297"/>
        <v>OK</v>
      </c>
      <c r="AD2734" s="9" t="str">
        <f t="shared" si="298"/>
        <v>OK</v>
      </c>
      <c r="AE2734" s="9" t="str">
        <f t="shared" si="299"/>
        <v>OK</v>
      </c>
      <c r="AF2734" s="10">
        <f t="shared" si="300"/>
        <v>7</v>
      </c>
    </row>
    <row r="2735" spans="1:32" x14ac:dyDescent="0.3">
      <c r="A2735" s="1">
        <v>45447</v>
      </c>
      <c r="B2735">
        <v>322</v>
      </c>
      <c r="C2735" t="s">
        <v>329</v>
      </c>
      <c r="D2735" t="s">
        <v>231</v>
      </c>
      <c r="E2735" t="s">
        <v>184</v>
      </c>
      <c r="F2735">
        <v>1010291</v>
      </c>
      <c r="G2735" t="s">
        <v>36</v>
      </c>
      <c r="H2735" t="s">
        <v>28</v>
      </c>
      <c r="I2735" t="s">
        <v>29</v>
      </c>
      <c r="J2735" t="s">
        <v>30</v>
      </c>
      <c r="K2735">
        <v>0</v>
      </c>
      <c r="L2735" t="s">
        <v>31</v>
      </c>
      <c r="M2735" t="s">
        <v>32</v>
      </c>
      <c r="N2735">
        <v>3</v>
      </c>
      <c r="O2735">
        <v>1</v>
      </c>
      <c r="P2735">
        <v>1</v>
      </c>
      <c r="Q2735">
        <v>6</v>
      </c>
      <c r="R2735">
        <v>3.62</v>
      </c>
      <c r="S2735">
        <v>32.58</v>
      </c>
      <c r="T2735">
        <v>9</v>
      </c>
      <c r="U2735">
        <v>1</v>
      </c>
      <c r="V2735">
        <v>0</v>
      </c>
      <c r="W2735">
        <v>0</v>
      </c>
      <c r="X2735">
        <v>0</v>
      </c>
      <c r="Y2735" s="3">
        <f t="shared" si="294"/>
        <v>3.1111111111111107</v>
      </c>
      <c r="Z2735" s="3">
        <f t="shared" si="295"/>
        <v>3.1111111111111107</v>
      </c>
      <c r="AA2735" s="3">
        <f t="shared" si="296"/>
        <v>18.666666666666664</v>
      </c>
      <c r="AB2735">
        <f>VLOOKUP(F2735,'Producto temporal'!A:F,6,0)</f>
        <v>60</v>
      </c>
      <c r="AC2735" s="9" t="str">
        <f t="shared" si="297"/>
        <v>OK</v>
      </c>
      <c r="AD2735" s="9" t="str">
        <f t="shared" si="298"/>
        <v>OK</v>
      </c>
      <c r="AE2735" s="9" t="str">
        <f t="shared" si="299"/>
        <v>OK</v>
      </c>
      <c r="AF2735" s="10">
        <f t="shared" si="300"/>
        <v>17</v>
      </c>
    </row>
    <row r="2736" spans="1:32" x14ac:dyDescent="0.3">
      <c r="A2736" s="1">
        <v>45447</v>
      </c>
      <c r="B2736">
        <v>322</v>
      </c>
      <c r="C2736" t="s">
        <v>329</v>
      </c>
      <c r="D2736" t="s">
        <v>231</v>
      </c>
      <c r="E2736" t="s">
        <v>184</v>
      </c>
      <c r="F2736">
        <v>1010783</v>
      </c>
      <c r="G2736" t="s">
        <v>37</v>
      </c>
      <c r="H2736" t="s">
        <v>28</v>
      </c>
      <c r="I2736" t="s">
        <v>29</v>
      </c>
      <c r="J2736" t="s">
        <v>30</v>
      </c>
      <c r="K2736">
        <v>0</v>
      </c>
      <c r="L2736" t="s">
        <v>31</v>
      </c>
      <c r="M2736" t="s">
        <v>32</v>
      </c>
      <c r="N2736">
        <v>10</v>
      </c>
      <c r="O2736">
        <v>1</v>
      </c>
      <c r="P2736">
        <v>1</v>
      </c>
      <c r="Q2736">
        <v>12</v>
      </c>
      <c r="R2736">
        <v>3.04121</v>
      </c>
      <c r="S2736">
        <v>18.515219999999999</v>
      </c>
      <c r="T2736">
        <v>6</v>
      </c>
      <c r="U2736">
        <v>1</v>
      </c>
      <c r="V2736">
        <v>0</v>
      </c>
      <c r="W2736">
        <v>0</v>
      </c>
      <c r="X2736">
        <v>0</v>
      </c>
      <c r="Y2736" s="3">
        <f t="shared" si="294"/>
        <v>4.666666666666667</v>
      </c>
      <c r="Z2736" s="3">
        <f t="shared" si="295"/>
        <v>4.666666666666667</v>
      </c>
      <c r="AA2736" s="3">
        <f t="shared" si="296"/>
        <v>56</v>
      </c>
      <c r="AB2736">
        <f>VLOOKUP(F2736,'Producto temporal'!A:F,6,0)</f>
        <v>60</v>
      </c>
      <c r="AC2736" s="9" t="str">
        <f t="shared" si="297"/>
        <v>OK</v>
      </c>
      <c r="AD2736" s="9" t="str">
        <f t="shared" si="298"/>
        <v>OK</v>
      </c>
      <c r="AE2736" s="9" t="str">
        <f t="shared" si="299"/>
        <v>OK</v>
      </c>
      <c r="AF2736" s="10">
        <f t="shared" si="300"/>
        <v>11</v>
      </c>
    </row>
    <row r="2737" spans="1:32" x14ac:dyDescent="0.3">
      <c r="A2737" s="1">
        <v>45447</v>
      </c>
      <c r="B2737">
        <v>322</v>
      </c>
      <c r="C2737" t="s">
        <v>329</v>
      </c>
      <c r="D2737" t="s">
        <v>231</v>
      </c>
      <c r="E2737" t="s">
        <v>184</v>
      </c>
      <c r="F2737">
        <v>1011679</v>
      </c>
      <c r="G2737" t="s">
        <v>38</v>
      </c>
      <c r="H2737" t="s">
        <v>28</v>
      </c>
      <c r="I2737" t="s">
        <v>29</v>
      </c>
      <c r="J2737" t="s">
        <v>30</v>
      </c>
      <c r="K2737">
        <v>0</v>
      </c>
      <c r="L2737" t="s">
        <v>31</v>
      </c>
      <c r="M2737" t="s">
        <v>32</v>
      </c>
      <c r="N2737">
        <v>6</v>
      </c>
      <c r="O2737">
        <v>1</v>
      </c>
      <c r="P2737">
        <v>1</v>
      </c>
      <c r="Q2737">
        <v>12</v>
      </c>
      <c r="R2737">
        <v>2.3849999999999998</v>
      </c>
      <c r="S2737">
        <v>0</v>
      </c>
      <c r="T2737">
        <v>0</v>
      </c>
      <c r="U2737">
        <v>1</v>
      </c>
      <c r="V2737">
        <v>0</v>
      </c>
      <c r="W2737">
        <v>0</v>
      </c>
      <c r="X2737">
        <v>0</v>
      </c>
      <c r="Y2737" s="3" t="str">
        <f t="shared" si="294"/>
        <v>PRODUCTO SIN VENTA</v>
      </c>
      <c r="Z2737" s="3" t="str">
        <f t="shared" si="295"/>
        <v>PRODUCTO SIN VENTA</v>
      </c>
      <c r="AA2737" s="3" t="str">
        <f t="shared" si="296"/>
        <v>PRODUCTO SIN VENTA</v>
      </c>
      <c r="AB2737">
        <f>VLOOKUP(F2737,'Producto temporal'!A:F,6,0)</f>
        <v>60</v>
      </c>
      <c r="AC2737" s="9" t="str">
        <f t="shared" si="297"/>
        <v>PRODUCTO SIN VENTA</v>
      </c>
      <c r="AD2737" s="9" t="str">
        <f t="shared" si="298"/>
        <v>PRODUCTO SIN VENTA</v>
      </c>
      <c r="AE2737" s="9" t="str">
        <f t="shared" si="299"/>
        <v>PRODUCTO SIN VENTA</v>
      </c>
      <c r="AF2737" s="10">
        <f t="shared" si="300"/>
        <v>0</v>
      </c>
    </row>
    <row r="2738" spans="1:32" x14ac:dyDescent="0.3">
      <c r="A2738" s="1">
        <v>45447</v>
      </c>
      <c r="B2738">
        <v>322</v>
      </c>
      <c r="C2738" t="s">
        <v>329</v>
      </c>
      <c r="D2738" t="s">
        <v>231</v>
      </c>
      <c r="E2738" t="s">
        <v>184</v>
      </c>
      <c r="F2738">
        <v>1011885</v>
      </c>
      <c r="G2738" t="s">
        <v>39</v>
      </c>
      <c r="H2738" t="s">
        <v>28</v>
      </c>
      <c r="I2738" t="s">
        <v>29</v>
      </c>
      <c r="J2738" t="s">
        <v>30</v>
      </c>
      <c r="K2738">
        <v>0</v>
      </c>
      <c r="L2738" t="s">
        <v>31</v>
      </c>
      <c r="M2738" t="s">
        <v>32</v>
      </c>
      <c r="N2738">
        <v>7</v>
      </c>
      <c r="O2738">
        <v>3</v>
      </c>
      <c r="P2738">
        <v>1</v>
      </c>
      <c r="Q2738">
        <v>12</v>
      </c>
      <c r="R2738">
        <v>2.3849999999999998</v>
      </c>
      <c r="S2738">
        <v>0</v>
      </c>
      <c r="T2738">
        <v>0</v>
      </c>
      <c r="U2738">
        <v>1</v>
      </c>
      <c r="V2738">
        <v>0</v>
      </c>
      <c r="W2738">
        <v>0</v>
      </c>
      <c r="X2738">
        <v>0</v>
      </c>
      <c r="Y2738" s="3" t="str">
        <f t="shared" si="294"/>
        <v>PRODUCTO SIN VENTA</v>
      </c>
      <c r="Z2738" s="3" t="str">
        <f t="shared" si="295"/>
        <v>PRODUCTO SIN VENTA</v>
      </c>
      <c r="AA2738" s="3" t="str">
        <f t="shared" si="296"/>
        <v>PRODUCTO SIN VENTA</v>
      </c>
      <c r="AB2738">
        <f>VLOOKUP(F2738,'Producto temporal'!A:F,6,0)</f>
        <v>60</v>
      </c>
      <c r="AC2738" s="9" t="str">
        <f t="shared" si="297"/>
        <v>PRODUCTO SIN VENTA</v>
      </c>
      <c r="AD2738" s="9" t="str">
        <f t="shared" si="298"/>
        <v>PRODUCTO SIN VENTA</v>
      </c>
      <c r="AE2738" s="9" t="str">
        <f t="shared" si="299"/>
        <v>PRODUCTO SIN VENTA</v>
      </c>
      <c r="AF2738" s="10">
        <f t="shared" si="300"/>
        <v>0</v>
      </c>
    </row>
    <row r="2739" spans="1:32" x14ac:dyDescent="0.3">
      <c r="A2739" s="1">
        <v>45447</v>
      </c>
      <c r="B2739">
        <v>322</v>
      </c>
      <c r="C2739" t="s">
        <v>329</v>
      </c>
      <c r="D2739" t="s">
        <v>231</v>
      </c>
      <c r="E2739" t="s">
        <v>184</v>
      </c>
      <c r="F2739">
        <v>1012657</v>
      </c>
      <c r="G2739" t="s">
        <v>40</v>
      </c>
      <c r="H2739" t="s">
        <v>28</v>
      </c>
      <c r="I2739" t="s">
        <v>29</v>
      </c>
      <c r="J2739" t="s">
        <v>30</v>
      </c>
      <c r="K2739">
        <v>0</v>
      </c>
      <c r="L2739" t="s">
        <v>31</v>
      </c>
      <c r="M2739" t="s">
        <v>32</v>
      </c>
      <c r="N2739">
        <v>7</v>
      </c>
      <c r="O2739">
        <v>1</v>
      </c>
      <c r="P2739">
        <v>1</v>
      </c>
      <c r="Q2739">
        <v>12</v>
      </c>
      <c r="R2739">
        <v>3.0294400000000001</v>
      </c>
      <c r="S2739">
        <v>9.1210500000000003</v>
      </c>
      <c r="T2739">
        <v>3</v>
      </c>
      <c r="U2739">
        <v>1</v>
      </c>
      <c r="V2739">
        <v>0</v>
      </c>
      <c r="W2739">
        <v>0</v>
      </c>
      <c r="X2739">
        <v>0</v>
      </c>
      <c r="Y2739" s="3">
        <f t="shared" si="294"/>
        <v>9.3333333333333339</v>
      </c>
      <c r="Z2739" s="3">
        <f t="shared" si="295"/>
        <v>9.3333333333333339</v>
      </c>
      <c r="AA2739" s="3">
        <f t="shared" si="296"/>
        <v>112</v>
      </c>
      <c r="AB2739">
        <f>VLOOKUP(F2739,'Producto temporal'!A:F,6,0)</f>
        <v>60</v>
      </c>
      <c r="AC2739" s="9" t="str">
        <f t="shared" si="297"/>
        <v>OK</v>
      </c>
      <c r="AD2739" s="9" t="str">
        <f t="shared" si="298"/>
        <v>OK</v>
      </c>
      <c r="AE2739" s="9" t="str">
        <f t="shared" si="299"/>
        <v>BAJAR MASTERPACK</v>
      </c>
      <c r="AF2739" s="10">
        <f t="shared" si="300"/>
        <v>5</v>
      </c>
    </row>
    <row r="2740" spans="1:32" x14ac:dyDescent="0.3">
      <c r="A2740" s="1">
        <v>45447</v>
      </c>
      <c r="B2740">
        <v>322</v>
      </c>
      <c r="C2740" t="s">
        <v>329</v>
      </c>
      <c r="D2740" t="s">
        <v>231</v>
      </c>
      <c r="E2740" t="s">
        <v>184</v>
      </c>
      <c r="F2740">
        <v>1012658</v>
      </c>
      <c r="G2740" t="s">
        <v>41</v>
      </c>
      <c r="H2740" t="s">
        <v>28</v>
      </c>
      <c r="I2740" t="s">
        <v>29</v>
      </c>
      <c r="J2740" t="s">
        <v>30</v>
      </c>
      <c r="K2740">
        <v>0</v>
      </c>
      <c r="L2740" t="s">
        <v>31</v>
      </c>
      <c r="M2740" t="s">
        <v>32</v>
      </c>
      <c r="N2740">
        <v>8</v>
      </c>
      <c r="O2740">
        <v>1</v>
      </c>
      <c r="P2740">
        <v>1</v>
      </c>
      <c r="Q2740">
        <v>12</v>
      </c>
      <c r="R2740">
        <v>2.6459999999999999</v>
      </c>
      <c r="S2740">
        <v>0</v>
      </c>
      <c r="T2740">
        <v>0</v>
      </c>
      <c r="U2740">
        <v>1</v>
      </c>
      <c r="V2740">
        <v>0</v>
      </c>
      <c r="W2740">
        <v>0</v>
      </c>
      <c r="X2740">
        <v>0</v>
      </c>
      <c r="Y2740" s="3" t="str">
        <f t="shared" si="294"/>
        <v>PRODUCTO SIN VENTA</v>
      </c>
      <c r="Z2740" s="3" t="str">
        <f t="shared" si="295"/>
        <v>PRODUCTO SIN VENTA</v>
      </c>
      <c r="AA2740" s="3" t="str">
        <f t="shared" si="296"/>
        <v>PRODUCTO SIN VENTA</v>
      </c>
      <c r="AB2740">
        <f>VLOOKUP(F2740,'Producto temporal'!A:F,6,0)</f>
        <v>60</v>
      </c>
      <c r="AC2740" s="9" t="str">
        <f t="shared" si="297"/>
        <v>PRODUCTO SIN VENTA</v>
      </c>
      <c r="AD2740" s="9" t="str">
        <f t="shared" si="298"/>
        <v>PRODUCTO SIN VENTA</v>
      </c>
      <c r="AE2740" s="9" t="str">
        <f t="shared" si="299"/>
        <v>PRODUCTO SIN VENTA</v>
      </c>
      <c r="AF2740" s="10">
        <f t="shared" si="300"/>
        <v>0</v>
      </c>
    </row>
    <row r="2741" spans="1:32" x14ac:dyDescent="0.3">
      <c r="A2741" s="1">
        <v>45447</v>
      </c>
      <c r="B2741">
        <v>322</v>
      </c>
      <c r="C2741" t="s">
        <v>329</v>
      </c>
      <c r="D2741" t="s">
        <v>231</v>
      </c>
      <c r="E2741" t="s">
        <v>184</v>
      </c>
      <c r="F2741">
        <v>1013898</v>
      </c>
      <c r="G2741" t="s">
        <v>42</v>
      </c>
      <c r="H2741" t="s">
        <v>28</v>
      </c>
      <c r="I2741" t="s">
        <v>29</v>
      </c>
      <c r="J2741" t="s">
        <v>30</v>
      </c>
      <c r="K2741">
        <v>0</v>
      </c>
      <c r="L2741" t="s">
        <v>31</v>
      </c>
      <c r="M2741" t="s">
        <v>32</v>
      </c>
      <c r="N2741">
        <v>10</v>
      </c>
      <c r="O2741">
        <v>3</v>
      </c>
      <c r="P2741">
        <v>1</v>
      </c>
      <c r="Q2741">
        <v>12</v>
      </c>
      <c r="R2741">
        <v>3.3237999999999999</v>
      </c>
      <c r="S2741">
        <v>0</v>
      </c>
      <c r="T2741">
        <v>0</v>
      </c>
      <c r="U2741">
        <v>1</v>
      </c>
      <c r="V2741">
        <v>0</v>
      </c>
      <c r="W2741">
        <v>0</v>
      </c>
      <c r="X2741">
        <v>0</v>
      </c>
      <c r="Y2741" s="3" t="str">
        <f t="shared" si="294"/>
        <v>PRODUCTO SIN VENTA</v>
      </c>
      <c r="Z2741" s="3" t="str">
        <f t="shared" si="295"/>
        <v>PRODUCTO SIN VENTA</v>
      </c>
      <c r="AA2741" s="3" t="str">
        <f t="shared" si="296"/>
        <v>PRODUCTO SIN VENTA</v>
      </c>
      <c r="AB2741">
        <f>VLOOKUP(F2741,'Producto temporal'!A:F,6,0)</f>
        <v>60</v>
      </c>
      <c r="AC2741" s="9" t="str">
        <f t="shared" si="297"/>
        <v>PRODUCTO SIN VENTA</v>
      </c>
      <c r="AD2741" s="9" t="str">
        <f t="shared" si="298"/>
        <v>PRODUCTO SIN VENTA</v>
      </c>
      <c r="AE2741" s="9" t="str">
        <f t="shared" si="299"/>
        <v>PRODUCTO SIN VENTA</v>
      </c>
      <c r="AF2741" s="10">
        <f t="shared" si="300"/>
        <v>0</v>
      </c>
    </row>
    <row r="2742" spans="1:32" x14ac:dyDescent="0.3">
      <c r="A2742" s="1">
        <v>45447</v>
      </c>
      <c r="B2742">
        <v>323</v>
      </c>
      <c r="C2742" t="s">
        <v>330</v>
      </c>
      <c r="D2742" t="s">
        <v>69</v>
      </c>
      <c r="E2742" t="s">
        <v>244</v>
      </c>
      <c r="F2742">
        <v>1003938</v>
      </c>
      <c r="G2742" t="s">
        <v>27</v>
      </c>
      <c r="H2742" t="s">
        <v>28</v>
      </c>
      <c r="I2742" t="s">
        <v>29</v>
      </c>
      <c r="J2742" t="s">
        <v>30</v>
      </c>
      <c r="K2742">
        <v>0</v>
      </c>
      <c r="L2742" t="s">
        <v>31</v>
      </c>
      <c r="M2742" t="s">
        <v>32</v>
      </c>
      <c r="N2742">
        <v>1</v>
      </c>
      <c r="O2742">
        <v>1</v>
      </c>
      <c r="P2742">
        <v>1</v>
      </c>
      <c r="Q2742">
        <v>12</v>
      </c>
      <c r="R2742">
        <v>3.1680000000000001</v>
      </c>
      <c r="S2742">
        <v>31.68</v>
      </c>
      <c r="T2742">
        <v>10</v>
      </c>
      <c r="U2742">
        <v>1</v>
      </c>
      <c r="V2742">
        <v>0</v>
      </c>
      <c r="W2742">
        <v>6</v>
      </c>
      <c r="X2742">
        <v>0</v>
      </c>
      <c r="Y2742" s="3">
        <f t="shared" si="294"/>
        <v>2.8</v>
      </c>
      <c r="Z2742" s="3">
        <f t="shared" si="295"/>
        <v>2.8</v>
      </c>
      <c r="AA2742" s="3">
        <f t="shared" si="296"/>
        <v>33.6</v>
      </c>
      <c r="AB2742">
        <f>VLOOKUP(F2742,'Producto temporal'!A:F,6,0)</f>
        <v>60</v>
      </c>
      <c r="AC2742" s="9" t="str">
        <f t="shared" si="297"/>
        <v>OK</v>
      </c>
      <c r="AD2742" s="9" t="str">
        <f t="shared" si="298"/>
        <v>OK</v>
      </c>
      <c r="AE2742" s="9" t="str">
        <f t="shared" si="299"/>
        <v>OK</v>
      </c>
      <c r="AF2742" s="10">
        <f t="shared" si="300"/>
        <v>18</v>
      </c>
    </row>
    <row r="2743" spans="1:32" x14ac:dyDescent="0.3">
      <c r="A2743" s="1">
        <v>45447</v>
      </c>
      <c r="B2743">
        <v>323</v>
      </c>
      <c r="C2743" t="s">
        <v>330</v>
      </c>
      <c r="D2743" t="s">
        <v>69</v>
      </c>
      <c r="E2743" t="s">
        <v>244</v>
      </c>
      <c r="F2743">
        <v>1003941</v>
      </c>
      <c r="G2743" t="s">
        <v>33</v>
      </c>
      <c r="H2743" t="s">
        <v>28</v>
      </c>
      <c r="I2743" t="s">
        <v>29</v>
      </c>
      <c r="J2743" t="s">
        <v>30</v>
      </c>
      <c r="K2743">
        <v>0</v>
      </c>
      <c r="L2743" t="s">
        <v>31</v>
      </c>
      <c r="M2743" t="s">
        <v>32</v>
      </c>
      <c r="N2743">
        <v>5</v>
      </c>
      <c r="O2743">
        <v>1</v>
      </c>
      <c r="P2743">
        <v>1</v>
      </c>
      <c r="Q2743">
        <v>20</v>
      </c>
      <c r="R2743">
        <v>2.3220000000000001</v>
      </c>
      <c r="S2743">
        <v>4.6440000000000001</v>
      </c>
      <c r="T2743">
        <v>2</v>
      </c>
      <c r="U2743">
        <v>1</v>
      </c>
      <c r="V2743">
        <v>0</v>
      </c>
      <c r="W2743">
        <v>0</v>
      </c>
      <c r="X2743">
        <v>0</v>
      </c>
      <c r="Y2743" s="3">
        <f t="shared" si="294"/>
        <v>14</v>
      </c>
      <c r="Z2743" s="3">
        <f t="shared" si="295"/>
        <v>14</v>
      </c>
      <c r="AA2743" s="3">
        <f t="shared" si="296"/>
        <v>280</v>
      </c>
      <c r="AB2743">
        <f>VLOOKUP(F2743,'Producto temporal'!A:F,6,0)</f>
        <v>60</v>
      </c>
      <c r="AC2743" s="9" t="str">
        <f t="shared" si="297"/>
        <v>OK</v>
      </c>
      <c r="AD2743" s="9" t="str">
        <f t="shared" si="298"/>
        <v>OK</v>
      </c>
      <c r="AE2743" s="9" t="str">
        <f t="shared" si="299"/>
        <v>BAJAR MASTERPACK</v>
      </c>
      <c r="AF2743" s="10">
        <f t="shared" si="300"/>
        <v>3</v>
      </c>
    </row>
    <row r="2744" spans="1:32" x14ac:dyDescent="0.3">
      <c r="A2744" s="1">
        <v>45447</v>
      </c>
      <c r="B2744">
        <v>323</v>
      </c>
      <c r="C2744" t="s">
        <v>330</v>
      </c>
      <c r="D2744" t="s">
        <v>69</v>
      </c>
      <c r="E2744" t="s">
        <v>244</v>
      </c>
      <c r="F2744">
        <v>1010020</v>
      </c>
      <c r="G2744" t="s">
        <v>34</v>
      </c>
      <c r="H2744" t="s">
        <v>28</v>
      </c>
      <c r="I2744" t="s">
        <v>29</v>
      </c>
      <c r="J2744" t="s">
        <v>30</v>
      </c>
      <c r="K2744">
        <v>0</v>
      </c>
      <c r="L2744" t="s">
        <v>31</v>
      </c>
      <c r="M2744" t="s">
        <v>32</v>
      </c>
      <c r="N2744">
        <v>21</v>
      </c>
      <c r="O2744">
        <v>1</v>
      </c>
      <c r="P2744">
        <v>1</v>
      </c>
      <c r="Q2744">
        <v>12</v>
      </c>
      <c r="R2744">
        <v>3.02501</v>
      </c>
      <c r="S2744">
        <v>123.70511999999999</v>
      </c>
      <c r="T2744">
        <v>40</v>
      </c>
      <c r="U2744">
        <v>1</v>
      </c>
      <c r="V2744">
        <v>0</v>
      </c>
      <c r="W2744">
        <v>2</v>
      </c>
      <c r="X2744">
        <v>0</v>
      </c>
      <c r="Y2744" s="3">
        <f t="shared" si="294"/>
        <v>0.7</v>
      </c>
      <c r="Z2744" s="3">
        <f t="shared" si="295"/>
        <v>0.7</v>
      </c>
      <c r="AA2744" s="3">
        <f t="shared" si="296"/>
        <v>8.4</v>
      </c>
      <c r="AB2744">
        <f>VLOOKUP(F2744,'Producto temporal'!A:F,6,0)</f>
        <v>60</v>
      </c>
      <c r="AC2744" s="9" t="str">
        <f t="shared" si="297"/>
        <v>OK</v>
      </c>
      <c r="AD2744" s="9" t="str">
        <f t="shared" si="298"/>
        <v>OK</v>
      </c>
      <c r="AE2744" s="9" t="str">
        <f t="shared" si="299"/>
        <v>OK</v>
      </c>
      <c r="AF2744" s="10">
        <f t="shared" si="300"/>
        <v>75</v>
      </c>
    </row>
    <row r="2745" spans="1:32" x14ac:dyDescent="0.3">
      <c r="A2745" s="1">
        <v>45447</v>
      </c>
      <c r="B2745">
        <v>323</v>
      </c>
      <c r="C2745" t="s">
        <v>330</v>
      </c>
      <c r="D2745" t="s">
        <v>69</v>
      </c>
      <c r="E2745" t="s">
        <v>244</v>
      </c>
      <c r="F2745">
        <v>1010290</v>
      </c>
      <c r="G2745" t="s">
        <v>35</v>
      </c>
      <c r="H2745" t="s">
        <v>28</v>
      </c>
      <c r="I2745" t="s">
        <v>29</v>
      </c>
      <c r="J2745" t="s">
        <v>30</v>
      </c>
      <c r="K2745">
        <v>0</v>
      </c>
      <c r="L2745" t="s">
        <v>31</v>
      </c>
      <c r="M2745" t="s">
        <v>32</v>
      </c>
      <c r="N2745">
        <v>6</v>
      </c>
      <c r="O2745">
        <v>1</v>
      </c>
      <c r="P2745">
        <v>1</v>
      </c>
      <c r="Q2745">
        <v>6</v>
      </c>
      <c r="R2745">
        <v>3.62</v>
      </c>
      <c r="S2745">
        <v>10.86</v>
      </c>
      <c r="T2745">
        <v>3</v>
      </c>
      <c r="U2745">
        <v>1</v>
      </c>
      <c r="V2745">
        <v>0</v>
      </c>
      <c r="W2745">
        <v>0</v>
      </c>
      <c r="X2745">
        <v>6</v>
      </c>
      <c r="Y2745" s="3">
        <f t="shared" si="294"/>
        <v>9.3333333333333339</v>
      </c>
      <c r="Z2745" s="3">
        <f t="shared" si="295"/>
        <v>9.3333333333333339</v>
      </c>
      <c r="AA2745" s="3">
        <f t="shared" si="296"/>
        <v>56</v>
      </c>
      <c r="AB2745">
        <f>VLOOKUP(F2745,'Producto temporal'!A:F,6,0)</f>
        <v>60</v>
      </c>
      <c r="AC2745" s="9" t="str">
        <f t="shared" si="297"/>
        <v>OK</v>
      </c>
      <c r="AD2745" s="9" t="str">
        <f t="shared" si="298"/>
        <v>OK</v>
      </c>
      <c r="AE2745" s="9" t="str">
        <f t="shared" si="299"/>
        <v>OK</v>
      </c>
      <c r="AF2745" s="10">
        <f t="shared" si="300"/>
        <v>5</v>
      </c>
    </row>
    <row r="2746" spans="1:32" x14ac:dyDescent="0.3">
      <c r="A2746" s="1">
        <v>45447</v>
      </c>
      <c r="B2746">
        <v>323</v>
      </c>
      <c r="C2746" t="s">
        <v>330</v>
      </c>
      <c r="D2746" t="s">
        <v>69</v>
      </c>
      <c r="E2746" t="s">
        <v>244</v>
      </c>
      <c r="F2746">
        <v>1010291</v>
      </c>
      <c r="G2746" t="s">
        <v>36</v>
      </c>
      <c r="H2746" t="s">
        <v>28</v>
      </c>
      <c r="I2746" t="s">
        <v>29</v>
      </c>
      <c r="J2746" t="s">
        <v>30</v>
      </c>
      <c r="K2746">
        <v>0</v>
      </c>
      <c r="L2746" t="s">
        <v>31</v>
      </c>
      <c r="M2746" t="s">
        <v>32</v>
      </c>
      <c r="N2746">
        <v>3</v>
      </c>
      <c r="O2746">
        <v>1</v>
      </c>
      <c r="P2746">
        <v>1</v>
      </c>
      <c r="Q2746">
        <v>6</v>
      </c>
      <c r="R2746">
        <v>3.62</v>
      </c>
      <c r="S2746">
        <v>7.24</v>
      </c>
      <c r="T2746">
        <v>2</v>
      </c>
      <c r="U2746">
        <v>1</v>
      </c>
      <c r="V2746">
        <v>0</v>
      </c>
      <c r="W2746">
        <v>0</v>
      </c>
      <c r="X2746">
        <v>2</v>
      </c>
      <c r="Y2746" s="3">
        <f t="shared" si="294"/>
        <v>14</v>
      </c>
      <c r="Z2746" s="3">
        <f t="shared" si="295"/>
        <v>14</v>
      </c>
      <c r="AA2746" s="3">
        <f t="shared" si="296"/>
        <v>84</v>
      </c>
      <c r="AB2746">
        <f>VLOOKUP(F2746,'Producto temporal'!A:F,6,0)</f>
        <v>60</v>
      </c>
      <c r="AC2746" s="9" t="str">
        <f t="shared" si="297"/>
        <v>OK</v>
      </c>
      <c r="AD2746" s="9" t="str">
        <f t="shared" si="298"/>
        <v>OK</v>
      </c>
      <c r="AE2746" s="9" t="str">
        <f t="shared" si="299"/>
        <v>BAJAR MASTERPACK</v>
      </c>
      <c r="AF2746" s="10">
        <f t="shared" si="300"/>
        <v>3</v>
      </c>
    </row>
    <row r="2747" spans="1:32" x14ac:dyDescent="0.3">
      <c r="A2747" s="1">
        <v>45447</v>
      </c>
      <c r="B2747">
        <v>323</v>
      </c>
      <c r="C2747" t="s">
        <v>330</v>
      </c>
      <c r="D2747" t="s">
        <v>69</v>
      </c>
      <c r="E2747" t="s">
        <v>244</v>
      </c>
      <c r="F2747">
        <v>1010783</v>
      </c>
      <c r="G2747" t="s">
        <v>37</v>
      </c>
      <c r="H2747" t="s">
        <v>28</v>
      </c>
      <c r="I2747" t="s">
        <v>29</v>
      </c>
      <c r="J2747" t="s">
        <v>30</v>
      </c>
      <c r="K2747">
        <v>0</v>
      </c>
      <c r="L2747" t="s">
        <v>31</v>
      </c>
      <c r="M2747" t="s">
        <v>32</v>
      </c>
      <c r="N2747">
        <v>13</v>
      </c>
      <c r="O2747">
        <v>1</v>
      </c>
      <c r="P2747">
        <v>1</v>
      </c>
      <c r="Q2747">
        <v>12</v>
      </c>
      <c r="R2747">
        <v>3.04121</v>
      </c>
      <c r="S2747">
        <v>120.48882</v>
      </c>
      <c r="T2747">
        <v>39</v>
      </c>
      <c r="U2747">
        <v>1</v>
      </c>
      <c r="V2747">
        <v>0</v>
      </c>
      <c r="W2747">
        <v>8</v>
      </c>
      <c r="X2747">
        <v>0</v>
      </c>
      <c r="Y2747" s="3">
        <f t="shared" si="294"/>
        <v>0.71794871794871795</v>
      </c>
      <c r="Z2747" s="3">
        <f t="shared" si="295"/>
        <v>0.71794871794871795</v>
      </c>
      <c r="AA2747" s="3">
        <f t="shared" si="296"/>
        <v>8.615384615384615</v>
      </c>
      <c r="AB2747">
        <f>VLOOKUP(F2747,'Producto temporal'!A:F,6,0)</f>
        <v>60</v>
      </c>
      <c r="AC2747" s="9" t="str">
        <f t="shared" si="297"/>
        <v>OK</v>
      </c>
      <c r="AD2747" s="9" t="str">
        <f t="shared" si="298"/>
        <v>OK</v>
      </c>
      <c r="AE2747" s="9" t="str">
        <f t="shared" si="299"/>
        <v>OK</v>
      </c>
      <c r="AF2747" s="10">
        <f t="shared" si="300"/>
        <v>73</v>
      </c>
    </row>
    <row r="2748" spans="1:32" x14ac:dyDescent="0.3">
      <c r="A2748" s="1">
        <v>45447</v>
      </c>
      <c r="B2748">
        <v>323</v>
      </c>
      <c r="C2748" t="s">
        <v>330</v>
      </c>
      <c r="D2748" t="s">
        <v>69</v>
      </c>
      <c r="E2748" t="s">
        <v>244</v>
      </c>
      <c r="F2748">
        <v>1011679</v>
      </c>
      <c r="G2748" t="s">
        <v>38</v>
      </c>
      <c r="H2748" t="s">
        <v>28</v>
      </c>
      <c r="I2748" t="s">
        <v>29</v>
      </c>
      <c r="J2748" t="s">
        <v>30</v>
      </c>
      <c r="K2748">
        <v>0</v>
      </c>
      <c r="L2748" t="s">
        <v>31</v>
      </c>
      <c r="M2748" t="s">
        <v>32</v>
      </c>
      <c r="N2748">
        <v>5</v>
      </c>
      <c r="O2748">
        <v>1</v>
      </c>
      <c r="P2748">
        <v>1</v>
      </c>
      <c r="Q2748">
        <v>12</v>
      </c>
      <c r="R2748">
        <v>2.3849999999999998</v>
      </c>
      <c r="S2748">
        <v>26.234999999999999</v>
      </c>
      <c r="T2748">
        <v>11</v>
      </c>
      <c r="U2748">
        <v>1</v>
      </c>
      <c r="V2748">
        <v>0</v>
      </c>
      <c r="W2748">
        <v>0</v>
      </c>
      <c r="X2748">
        <v>0</v>
      </c>
      <c r="Y2748" s="3">
        <f t="shared" si="294"/>
        <v>2.5454545454545454</v>
      </c>
      <c r="Z2748" s="3">
        <f t="shared" si="295"/>
        <v>2.5454545454545454</v>
      </c>
      <c r="AA2748" s="3">
        <f t="shared" si="296"/>
        <v>30.545454545454547</v>
      </c>
      <c r="AB2748">
        <f>VLOOKUP(F2748,'Producto temporal'!A:F,6,0)</f>
        <v>60</v>
      </c>
      <c r="AC2748" s="9" t="str">
        <f t="shared" si="297"/>
        <v>OK</v>
      </c>
      <c r="AD2748" s="9" t="str">
        <f t="shared" si="298"/>
        <v>OK</v>
      </c>
      <c r="AE2748" s="9" t="str">
        <f t="shared" si="299"/>
        <v>OK</v>
      </c>
      <c r="AF2748" s="10">
        <f t="shared" si="300"/>
        <v>20</v>
      </c>
    </row>
    <row r="2749" spans="1:32" x14ac:dyDescent="0.3">
      <c r="A2749" s="1">
        <v>45447</v>
      </c>
      <c r="B2749">
        <v>323</v>
      </c>
      <c r="C2749" t="s">
        <v>330</v>
      </c>
      <c r="D2749" t="s">
        <v>69</v>
      </c>
      <c r="E2749" t="s">
        <v>244</v>
      </c>
      <c r="F2749">
        <v>1011885</v>
      </c>
      <c r="G2749" t="s">
        <v>39</v>
      </c>
      <c r="H2749" t="s">
        <v>28</v>
      </c>
      <c r="I2749" t="s">
        <v>29</v>
      </c>
      <c r="J2749" t="s">
        <v>30</v>
      </c>
      <c r="K2749">
        <v>0</v>
      </c>
      <c r="L2749" t="s">
        <v>31</v>
      </c>
      <c r="M2749" t="s">
        <v>32</v>
      </c>
      <c r="N2749">
        <v>3</v>
      </c>
      <c r="O2749">
        <v>3</v>
      </c>
      <c r="P2749">
        <v>1</v>
      </c>
      <c r="Q2749">
        <v>12</v>
      </c>
      <c r="R2749">
        <v>2.3849999999999998</v>
      </c>
      <c r="S2749">
        <v>2.3849999999999998</v>
      </c>
      <c r="T2749">
        <v>1</v>
      </c>
      <c r="U2749">
        <v>1</v>
      </c>
      <c r="V2749">
        <v>0</v>
      </c>
      <c r="W2749">
        <v>1</v>
      </c>
      <c r="X2749">
        <v>0</v>
      </c>
      <c r="Y2749" s="3">
        <f t="shared" si="294"/>
        <v>84</v>
      </c>
      <c r="Z2749" s="3">
        <f t="shared" si="295"/>
        <v>28</v>
      </c>
      <c r="AA2749" s="3">
        <f t="shared" si="296"/>
        <v>336</v>
      </c>
      <c r="AB2749">
        <f>VLOOKUP(F2749,'Producto temporal'!A:F,6,0)</f>
        <v>60</v>
      </c>
      <c r="AC2749" s="9" t="str">
        <f t="shared" si="297"/>
        <v>BAJAR PACKQTY</v>
      </c>
      <c r="AD2749" s="9" t="str">
        <f t="shared" si="298"/>
        <v>OK</v>
      </c>
      <c r="AE2749" s="9" t="str">
        <f t="shared" si="299"/>
        <v>BAJAR MASTERPACK</v>
      </c>
      <c r="AF2749" s="10">
        <f t="shared" si="300"/>
        <v>1</v>
      </c>
    </row>
    <row r="2750" spans="1:32" x14ac:dyDescent="0.3">
      <c r="A2750" s="1">
        <v>45447</v>
      </c>
      <c r="B2750">
        <v>323</v>
      </c>
      <c r="C2750" t="s">
        <v>330</v>
      </c>
      <c r="D2750" t="s">
        <v>69</v>
      </c>
      <c r="E2750" t="s">
        <v>244</v>
      </c>
      <c r="F2750">
        <v>1012657</v>
      </c>
      <c r="G2750" t="s">
        <v>40</v>
      </c>
      <c r="H2750" t="s">
        <v>28</v>
      </c>
      <c r="I2750" t="s">
        <v>29</v>
      </c>
      <c r="J2750" t="s">
        <v>30</v>
      </c>
      <c r="K2750">
        <v>0</v>
      </c>
      <c r="L2750" t="s">
        <v>31</v>
      </c>
      <c r="M2750" t="s">
        <v>32</v>
      </c>
      <c r="N2750">
        <v>8</v>
      </c>
      <c r="O2750">
        <v>1</v>
      </c>
      <c r="P2750">
        <v>1</v>
      </c>
      <c r="Q2750">
        <v>12</v>
      </c>
      <c r="R2750">
        <v>3.0294400000000001</v>
      </c>
      <c r="S2750">
        <v>86.091859999999997</v>
      </c>
      <c r="T2750">
        <v>28</v>
      </c>
      <c r="U2750">
        <v>1</v>
      </c>
      <c r="V2750">
        <v>0</v>
      </c>
      <c r="W2750">
        <v>12</v>
      </c>
      <c r="X2750">
        <v>0</v>
      </c>
      <c r="Y2750" s="3">
        <f t="shared" si="294"/>
        <v>1</v>
      </c>
      <c r="Z2750" s="3">
        <f t="shared" si="295"/>
        <v>1</v>
      </c>
      <c r="AA2750" s="3">
        <f t="shared" si="296"/>
        <v>12</v>
      </c>
      <c r="AB2750">
        <f>VLOOKUP(F2750,'Producto temporal'!A:F,6,0)</f>
        <v>60</v>
      </c>
      <c r="AC2750" s="9" t="str">
        <f t="shared" si="297"/>
        <v>OK</v>
      </c>
      <c r="AD2750" s="9" t="str">
        <f t="shared" si="298"/>
        <v>OK</v>
      </c>
      <c r="AE2750" s="9" t="str">
        <f t="shared" si="299"/>
        <v>OK</v>
      </c>
      <c r="AF2750" s="10">
        <f t="shared" si="300"/>
        <v>53</v>
      </c>
    </row>
    <row r="2751" spans="1:32" x14ac:dyDescent="0.3">
      <c r="A2751" s="1">
        <v>45447</v>
      </c>
      <c r="B2751">
        <v>323</v>
      </c>
      <c r="C2751" t="s">
        <v>330</v>
      </c>
      <c r="D2751" t="s">
        <v>69</v>
      </c>
      <c r="E2751" t="s">
        <v>244</v>
      </c>
      <c r="F2751">
        <v>1012658</v>
      </c>
      <c r="G2751" t="s">
        <v>41</v>
      </c>
      <c r="H2751" t="s">
        <v>28</v>
      </c>
      <c r="I2751" t="s">
        <v>29</v>
      </c>
      <c r="J2751" t="s">
        <v>30</v>
      </c>
      <c r="K2751">
        <v>0</v>
      </c>
      <c r="L2751" t="s">
        <v>31</v>
      </c>
      <c r="M2751" t="s">
        <v>32</v>
      </c>
      <c r="N2751">
        <v>8</v>
      </c>
      <c r="O2751">
        <v>1</v>
      </c>
      <c r="P2751">
        <v>1</v>
      </c>
      <c r="Q2751">
        <v>12</v>
      </c>
      <c r="R2751">
        <v>2.6459999999999999</v>
      </c>
      <c r="S2751">
        <v>23.814</v>
      </c>
      <c r="T2751">
        <v>9</v>
      </c>
      <c r="U2751">
        <v>1</v>
      </c>
      <c r="V2751">
        <v>0</v>
      </c>
      <c r="W2751">
        <v>4</v>
      </c>
      <c r="X2751">
        <v>0</v>
      </c>
      <c r="Y2751" s="3">
        <f t="shared" si="294"/>
        <v>3.1111111111111107</v>
      </c>
      <c r="Z2751" s="3">
        <f t="shared" si="295"/>
        <v>3.1111111111111107</v>
      </c>
      <c r="AA2751" s="3">
        <f t="shared" si="296"/>
        <v>37.333333333333329</v>
      </c>
      <c r="AB2751">
        <f>VLOOKUP(F2751,'Producto temporal'!A:F,6,0)</f>
        <v>60</v>
      </c>
      <c r="AC2751" s="9" t="str">
        <f t="shared" si="297"/>
        <v>OK</v>
      </c>
      <c r="AD2751" s="9" t="str">
        <f t="shared" si="298"/>
        <v>OK</v>
      </c>
      <c r="AE2751" s="9" t="str">
        <f t="shared" si="299"/>
        <v>OK</v>
      </c>
      <c r="AF2751" s="10">
        <f t="shared" si="300"/>
        <v>17</v>
      </c>
    </row>
    <row r="2752" spans="1:32" x14ac:dyDescent="0.3">
      <c r="A2752" s="1">
        <v>45447</v>
      </c>
      <c r="B2752">
        <v>323</v>
      </c>
      <c r="C2752" t="s">
        <v>330</v>
      </c>
      <c r="D2752" t="s">
        <v>69</v>
      </c>
      <c r="E2752" t="s">
        <v>244</v>
      </c>
      <c r="F2752">
        <v>1013898</v>
      </c>
      <c r="G2752" t="s">
        <v>42</v>
      </c>
      <c r="H2752" t="s">
        <v>28</v>
      </c>
      <c r="I2752" t="s">
        <v>29</v>
      </c>
      <c r="J2752" t="s">
        <v>30</v>
      </c>
      <c r="K2752">
        <v>0</v>
      </c>
      <c r="L2752" t="s">
        <v>31</v>
      </c>
      <c r="M2752" t="s">
        <v>32</v>
      </c>
      <c r="N2752">
        <v>4</v>
      </c>
      <c r="O2752">
        <v>3</v>
      </c>
      <c r="P2752">
        <v>1</v>
      </c>
      <c r="Q2752">
        <v>12</v>
      </c>
      <c r="R2752">
        <v>3.3237999999999999</v>
      </c>
      <c r="S2752">
        <v>33.584009999999999</v>
      </c>
      <c r="T2752">
        <v>10</v>
      </c>
      <c r="U2752">
        <v>1</v>
      </c>
      <c r="V2752">
        <v>0</v>
      </c>
      <c r="W2752">
        <v>4</v>
      </c>
      <c r="X2752">
        <v>0</v>
      </c>
      <c r="Y2752" s="3">
        <f t="shared" si="294"/>
        <v>8.4</v>
      </c>
      <c r="Z2752" s="3">
        <f t="shared" si="295"/>
        <v>2.8</v>
      </c>
      <c r="AA2752" s="3">
        <f t="shared" si="296"/>
        <v>33.6</v>
      </c>
      <c r="AB2752">
        <f>VLOOKUP(F2752,'Producto temporal'!A:F,6,0)</f>
        <v>60</v>
      </c>
      <c r="AC2752" s="9" t="str">
        <f t="shared" si="297"/>
        <v>OK</v>
      </c>
      <c r="AD2752" s="9" t="str">
        <f t="shared" si="298"/>
        <v>OK</v>
      </c>
      <c r="AE2752" s="9" t="str">
        <f t="shared" si="299"/>
        <v>OK</v>
      </c>
      <c r="AF2752" s="10">
        <f t="shared" si="300"/>
        <v>18</v>
      </c>
    </row>
    <row r="2753" spans="1:32" x14ac:dyDescent="0.3">
      <c r="A2753" s="1">
        <v>45447</v>
      </c>
      <c r="B2753">
        <v>324</v>
      </c>
      <c r="C2753" t="s">
        <v>331</v>
      </c>
      <c r="D2753" t="s">
        <v>85</v>
      </c>
      <c r="E2753" t="s">
        <v>244</v>
      </c>
      <c r="F2753">
        <v>1003938</v>
      </c>
      <c r="G2753" t="s">
        <v>27</v>
      </c>
      <c r="H2753" t="s">
        <v>28</v>
      </c>
      <c r="I2753" t="s">
        <v>29</v>
      </c>
      <c r="J2753" t="s">
        <v>30</v>
      </c>
      <c r="K2753">
        <v>0</v>
      </c>
      <c r="L2753" t="s">
        <v>31</v>
      </c>
      <c r="M2753" t="s">
        <v>32</v>
      </c>
      <c r="N2753">
        <v>4</v>
      </c>
      <c r="O2753">
        <v>1</v>
      </c>
      <c r="P2753">
        <v>1</v>
      </c>
      <c r="Q2753">
        <v>12</v>
      </c>
      <c r="R2753">
        <v>3.1680000000000001</v>
      </c>
      <c r="S2753">
        <v>6.3360000000000003</v>
      </c>
      <c r="T2753">
        <v>2</v>
      </c>
      <c r="U2753">
        <v>1</v>
      </c>
      <c r="V2753">
        <v>0</v>
      </c>
      <c r="W2753">
        <v>0</v>
      </c>
      <c r="X2753">
        <v>0</v>
      </c>
      <c r="Y2753" s="3">
        <f t="shared" si="294"/>
        <v>14</v>
      </c>
      <c r="Z2753" s="3">
        <f t="shared" si="295"/>
        <v>14</v>
      </c>
      <c r="AA2753" s="3">
        <f t="shared" si="296"/>
        <v>168</v>
      </c>
      <c r="AB2753">
        <f>VLOOKUP(F2753,'Producto temporal'!A:F,6,0)</f>
        <v>60</v>
      </c>
      <c r="AC2753" s="9" t="str">
        <f t="shared" si="297"/>
        <v>OK</v>
      </c>
      <c r="AD2753" s="9" t="str">
        <f t="shared" si="298"/>
        <v>OK</v>
      </c>
      <c r="AE2753" s="9" t="str">
        <f t="shared" si="299"/>
        <v>BAJAR MASTERPACK</v>
      </c>
      <c r="AF2753" s="10">
        <f t="shared" si="300"/>
        <v>3</v>
      </c>
    </row>
    <row r="2754" spans="1:32" x14ac:dyDescent="0.3">
      <c r="A2754" s="1">
        <v>45447</v>
      </c>
      <c r="B2754">
        <v>324</v>
      </c>
      <c r="C2754" t="s">
        <v>331</v>
      </c>
      <c r="D2754" t="s">
        <v>85</v>
      </c>
      <c r="E2754" t="s">
        <v>244</v>
      </c>
      <c r="F2754">
        <v>1003941</v>
      </c>
      <c r="G2754" t="s">
        <v>33</v>
      </c>
      <c r="H2754" t="s">
        <v>28</v>
      </c>
      <c r="I2754" t="s">
        <v>29</v>
      </c>
      <c r="J2754" t="s">
        <v>30</v>
      </c>
      <c r="K2754">
        <v>0</v>
      </c>
      <c r="L2754" t="s">
        <v>31</v>
      </c>
      <c r="M2754" t="s">
        <v>32</v>
      </c>
      <c r="N2754">
        <v>4</v>
      </c>
      <c r="O2754">
        <v>1</v>
      </c>
      <c r="P2754">
        <v>1</v>
      </c>
      <c r="Q2754">
        <v>20</v>
      </c>
      <c r="R2754">
        <v>2.3220000000000001</v>
      </c>
      <c r="S2754">
        <v>9.2880000000000003</v>
      </c>
      <c r="T2754">
        <v>4</v>
      </c>
      <c r="U2754">
        <v>1</v>
      </c>
      <c r="V2754">
        <v>0</v>
      </c>
      <c r="W2754">
        <v>2</v>
      </c>
      <c r="X2754">
        <v>0</v>
      </c>
      <c r="Y2754" s="3">
        <f t="shared" si="294"/>
        <v>7</v>
      </c>
      <c r="Z2754" s="3">
        <f t="shared" si="295"/>
        <v>7</v>
      </c>
      <c r="AA2754" s="3">
        <f t="shared" si="296"/>
        <v>140</v>
      </c>
      <c r="AB2754">
        <f>VLOOKUP(F2754,'Producto temporal'!A:F,6,0)</f>
        <v>60</v>
      </c>
      <c r="AC2754" s="9" t="str">
        <f t="shared" si="297"/>
        <v>OK</v>
      </c>
      <c r="AD2754" s="9" t="str">
        <f t="shared" si="298"/>
        <v>OK</v>
      </c>
      <c r="AE2754" s="9" t="str">
        <f t="shared" si="299"/>
        <v>BAJAR MASTERPACK</v>
      </c>
      <c r="AF2754" s="10">
        <f t="shared" si="300"/>
        <v>7</v>
      </c>
    </row>
    <row r="2755" spans="1:32" x14ac:dyDescent="0.3">
      <c r="A2755" s="1">
        <v>45447</v>
      </c>
      <c r="B2755">
        <v>324</v>
      </c>
      <c r="C2755" t="s">
        <v>331</v>
      </c>
      <c r="D2755" t="s">
        <v>85</v>
      </c>
      <c r="E2755" t="s">
        <v>244</v>
      </c>
      <c r="F2755">
        <v>1010020</v>
      </c>
      <c r="G2755" t="s">
        <v>34</v>
      </c>
      <c r="H2755" t="s">
        <v>28</v>
      </c>
      <c r="I2755" t="s">
        <v>29</v>
      </c>
      <c r="J2755" t="s">
        <v>30</v>
      </c>
      <c r="K2755">
        <v>0</v>
      </c>
      <c r="L2755" t="s">
        <v>31</v>
      </c>
      <c r="M2755" t="s">
        <v>32</v>
      </c>
      <c r="N2755">
        <v>18</v>
      </c>
      <c r="O2755">
        <v>1</v>
      </c>
      <c r="P2755">
        <v>1</v>
      </c>
      <c r="Q2755">
        <v>12</v>
      </c>
      <c r="R2755">
        <v>3.02501</v>
      </c>
      <c r="S2755">
        <v>98.91574</v>
      </c>
      <c r="T2755">
        <v>32</v>
      </c>
      <c r="U2755">
        <v>1</v>
      </c>
      <c r="V2755">
        <v>0</v>
      </c>
      <c r="W2755">
        <v>8</v>
      </c>
      <c r="X2755">
        <v>0</v>
      </c>
      <c r="Y2755" s="3">
        <f t="shared" si="294"/>
        <v>0.875</v>
      </c>
      <c r="Z2755" s="3">
        <f t="shared" si="295"/>
        <v>0.875</v>
      </c>
      <c r="AA2755" s="3">
        <f t="shared" si="296"/>
        <v>10.5</v>
      </c>
      <c r="AB2755">
        <f>VLOOKUP(F2755,'Producto temporal'!A:F,6,0)</f>
        <v>60</v>
      </c>
      <c r="AC2755" s="9" t="str">
        <f t="shared" si="297"/>
        <v>OK</v>
      </c>
      <c r="AD2755" s="9" t="str">
        <f t="shared" si="298"/>
        <v>OK</v>
      </c>
      <c r="AE2755" s="9" t="str">
        <f t="shared" si="299"/>
        <v>OK</v>
      </c>
      <c r="AF2755" s="10">
        <f t="shared" si="300"/>
        <v>60</v>
      </c>
    </row>
    <row r="2756" spans="1:32" x14ac:dyDescent="0.3">
      <c r="A2756" s="1">
        <v>45447</v>
      </c>
      <c r="B2756">
        <v>324</v>
      </c>
      <c r="C2756" t="s">
        <v>331</v>
      </c>
      <c r="D2756" t="s">
        <v>85</v>
      </c>
      <c r="E2756" t="s">
        <v>244</v>
      </c>
      <c r="F2756">
        <v>1010290</v>
      </c>
      <c r="G2756" t="s">
        <v>35</v>
      </c>
      <c r="H2756" t="s">
        <v>28</v>
      </c>
      <c r="I2756" t="s">
        <v>29</v>
      </c>
      <c r="J2756" t="s">
        <v>30</v>
      </c>
      <c r="K2756">
        <v>0</v>
      </c>
      <c r="L2756" t="s">
        <v>31</v>
      </c>
      <c r="M2756" t="s">
        <v>32</v>
      </c>
      <c r="N2756">
        <v>6</v>
      </c>
      <c r="O2756">
        <v>1</v>
      </c>
      <c r="P2756">
        <v>1</v>
      </c>
      <c r="Q2756">
        <v>6</v>
      </c>
      <c r="R2756">
        <v>3.62</v>
      </c>
      <c r="S2756">
        <v>28.96</v>
      </c>
      <c r="T2756">
        <v>8</v>
      </c>
      <c r="U2756">
        <v>1</v>
      </c>
      <c r="V2756">
        <v>0</v>
      </c>
      <c r="W2756">
        <v>0</v>
      </c>
      <c r="X2756">
        <v>6</v>
      </c>
      <c r="Y2756" s="3">
        <f t="shared" ref="Y2756:Y2819" si="301">IF(AND(N2756=0,T2756=0),"PRODUCTO SIN CARGA",IF(AND(N2756&gt;0,T2756=0),"PRODUCTO SIN VENTA",O2756/($T2756/$T$1)))</f>
        <v>3.5</v>
      </c>
      <c r="Z2756" s="3">
        <f t="shared" ref="Z2756:Z2819" si="302">IF(AND(N2756=0,T2756=0),"PRODUCTO SIN CARGA",IF(AND(N2756&gt;0,T2756=0),"PRODUCTO SIN VENTA",P2756/($T2756/$T$1)))</f>
        <v>3.5</v>
      </c>
      <c r="AA2756" s="3">
        <f t="shared" ref="AA2756:AA2819" si="303">IF(AND(N2756=0,T2756=0),"PRODUCTO SIN CARGA",IF(AND(N2756&gt;0,T2756=0),"PRODUCTO SIN VENTA",Q2756/($T2756/$T$1)))</f>
        <v>21</v>
      </c>
      <c r="AB2756">
        <f>VLOOKUP(F2756,'Producto temporal'!A:F,6,0)</f>
        <v>60</v>
      </c>
      <c r="AC2756" s="9" t="str">
        <f t="shared" ref="AC2756:AC2819" si="304">IF(Y2756&lt;=$AB2756,"OK",IF(AND(N2756=0,T2756=0),"PRODUCTO SIN CARGA",IF(AND(N2756&gt;0,T2756=0),"PRODUCTO SIN VENTA","BAJAR PACKQTY")))</f>
        <v>OK</v>
      </c>
      <c r="AD2756" s="9" t="str">
        <f t="shared" ref="AD2756:AD2819" si="305">IF(Z2756&lt;=$AB2756,"OK",IF(AND(N2756=0,T2756=0),"PRODUCTO SIN CARGA",IF(AND(N2756&gt;0,T2756=0),"PRODUCTO SIN VENTA","BAJAR PACKQTY")))</f>
        <v>OK</v>
      </c>
      <c r="AE2756" s="9" t="str">
        <f t="shared" ref="AE2756:AE2819" si="306">IF(AA2756&lt;=AB2756,"OK",IF(AND(N2756=0,T2756=0),"PRODUCTO SIN CARGA",IF(AND(N2756&gt;0,T2756=0),"PRODUCTO SIN VENTA","BAJAR MASTERPACK")))</f>
        <v>OK</v>
      </c>
      <c r="AF2756" s="10">
        <f t="shared" ref="AF2756:AF2819" si="307">TRUNC((T2756/$T$1)*(AB2756-$AB$1),0)</f>
        <v>15</v>
      </c>
    </row>
    <row r="2757" spans="1:32" x14ac:dyDescent="0.3">
      <c r="A2757" s="1">
        <v>45447</v>
      </c>
      <c r="B2757">
        <v>324</v>
      </c>
      <c r="C2757" t="s">
        <v>331</v>
      </c>
      <c r="D2757" t="s">
        <v>85</v>
      </c>
      <c r="E2757" t="s">
        <v>244</v>
      </c>
      <c r="F2757">
        <v>1010291</v>
      </c>
      <c r="G2757" t="s">
        <v>36</v>
      </c>
      <c r="H2757" t="s">
        <v>28</v>
      </c>
      <c r="I2757" t="s">
        <v>29</v>
      </c>
      <c r="J2757" t="s">
        <v>30</v>
      </c>
      <c r="K2757">
        <v>0</v>
      </c>
      <c r="L2757" t="s">
        <v>31</v>
      </c>
      <c r="M2757" t="s">
        <v>32</v>
      </c>
      <c r="N2757">
        <v>6</v>
      </c>
      <c r="O2757">
        <v>1</v>
      </c>
      <c r="P2757">
        <v>1</v>
      </c>
      <c r="Q2757">
        <v>6</v>
      </c>
      <c r="R2757">
        <v>3.62</v>
      </c>
      <c r="S2757">
        <v>10.86</v>
      </c>
      <c r="T2757">
        <v>3</v>
      </c>
      <c r="U2757">
        <v>1</v>
      </c>
      <c r="V2757">
        <v>0</v>
      </c>
      <c r="W2757">
        <v>0</v>
      </c>
      <c r="X2757">
        <v>2</v>
      </c>
      <c r="Y2757" s="3">
        <f t="shared" si="301"/>
        <v>9.3333333333333339</v>
      </c>
      <c r="Z2757" s="3">
        <f t="shared" si="302"/>
        <v>9.3333333333333339</v>
      </c>
      <c r="AA2757" s="3">
        <f t="shared" si="303"/>
        <v>56</v>
      </c>
      <c r="AB2757">
        <f>VLOOKUP(F2757,'Producto temporal'!A:F,6,0)</f>
        <v>60</v>
      </c>
      <c r="AC2757" s="9" t="str">
        <f t="shared" si="304"/>
        <v>OK</v>
      </c>
      <c r="AD2757" s="9" t="str">
        <f t="shared" si="305"/>
        <v>OK</v>
      </c>
      <c r="AE2757" s="9" t="str">
        <f t="shared" si="306"/>
        <v>OK</v>
      </c>
      <c r="AF2757" s="10">
        <f t="shared" si="307"/>
        <v>5</v>
      </c>
    </row>
    <row r="2758" spans="1:32" x14ac:dyDescent="0.3">
      <c r="A2758" s="1">
        <v>45447</v>
      </c>
      <c r="B2758">
        <v>324</v>
      </c>
      <c r="C2758" t="s">
        <v>331</v>
      </c>
      <c r="D2758" t="s">
        <v>85</v>
      </c>
      <c r="E2758" t="s">
        <v>244</v>
      </c>
      <c r="F2758">
        <v>1010783</v>
      </c>
      <c r="G2758" t="s">
        <v>37</v>
      </c>
      <c r="H2758" t="s">
        <v>28</v>
      </c>
      <c r="I2758" t="s">
        <v>29</v>
      </c>
      <c r="J2758" t="s">
        <v>30</v>
      </c>
      <c r="K2758">
        <v>0</v>
      </c>
      <c r="L2758" t="s">
        <v>31</v>
      </c>
      <c r="M2758" t="s">
        <v>32</v>
      </c>
      <c r="N2758">
        <v>10</v>
      </c>
      <c r="O2758">
        <v>1</v>
      </c>
      <c r="P2758">
        <v>1</v>
      </c>
      <c r="Q2758">
        <v>12</v>
      </c>
      <c r="R2758">
        <v>3.04121</v>
      </c>
      <c r="S2758">
        <v>139.15799000000001</v>
      </c>
      <c r="T2758">
        <v>45</v>
      </c>
      <c r="U2758">
        <v>1</v>
      </c>
      <c r="V2758">
        <v>0</v>
      </c>
      <c r="W2758">
        <v>18</v>
      </c>
      <c r="X2758">
        <v>0</v>
      </c>
      <c r="Y2758" s="3">
        <f t="shared" si="301"/>
        <v>0.62222222222222223</v>
      </c>
      <c r="Z2758" s="3">
        <f t="shared" si="302"/>
        <v>0.62222222222222223</v>
      </c>
      <c r="AA2758" s="3">
        <f t="shared" si="303"/>
        <v>7.4666666666666668</v>
      </c>
      <c r="AB2758">
        <f>VLOOKUP(F2758,'Producto temporal'!A:F,6,0)</f>
        <v>60</v>
      </c>
      <c r="AC2758" s="9" t="str">
        <f t="shared" si="304"/>
        <v>OK</v>
      </c>
      <c r="AD2758" s="9" t="str">
        <f t="shared" si="305"/>
        <v>OK</v>
      </c>
      <c r="AE2758" s="9" t="str">
        <f t="shared" si="306"/>
        <v>OK</v>
      </c>
      <c r="AF2758" s="10">
        <f t="shared" si="307"/>
        <v>85</v>
      </c>
    </row>
    <row r="2759" spans="1:32" x14ac:dyDescent="0.3">
      <c r="A2759" s="1">
        <v>45447</v>
      </c>
      <c r="B2759">
        <v>324</v>
      </c>
      <c r="C2759" t="s">
        <v>331</v>
      </c>
      <c r="D2759" t="s">
        <v>85</v>
      </c>
      <c r="E2759" t="s">
        <v>244</v>
      </c>
      <c r="F2759">
        <v>1011679</v>
      </c>
      <c r="G2759" t="s">
        <v>38</v>
      </c>
      <c r="H2759" t="s">
        <v>28</v>
      </c>
      <c r="I2759" t="s">
        <v>29</v>
      </c>
      <c r="J2759" t="s">
        <v>30</v>
      </c>
      <c r="K2759">
        <v>0</v>
      </c>
      <c r="L2759" t="s">
        <v>31</v>
      </c>
      <c r="M2759" t="s">
        <v>32</v>
      </c>
      <c r="N2759">
        <v>5</v>
      </c>
      <c r="O2759">
        <v>1</v>
      </c>
      <c r="P2759">
        <v>1</v>
      </c>
      <c r="Q2759">
        <v>12</v>
      </c>
      <c r="R2759">
        <v>2.3849999999999998</v>
      </c>
      <c r="S2759">
        <v>7.1550000000000002</v>
      </c>
      <c r="T2759">
        <v>3</v>
      </c>
      <c r="U2759">
        <v>1</v>
      </c>
      <c r="V2759">
        <v>0</v>
      </c>
      <c r="W2759">
        <v>0</v>
      </c>
      <c r="X2759">
        <v>0</v>
      </c>
      <c r="Y2759" s="3">
        <f t="shared" si="301"/>
        <v>9.3333333333333339</v>
      </c>
      <c r="Z2759" s="3">
        <f t="shared" si="302"/>
        <v>9.3333333333333339</v>
      </c>
      <c r="AA2759" s="3">
        <f t="shared" si="303"/>
        <v>112</v>
      </c>
      <c r="AB2759">
        <f>VLOOKUP(F2759,'Producto temporal'!A:F,6,0)</f>
        <v>60</v>
      </c>
      <c r="AC2759" s="9" t="str">
        <f t="shared" si="304"/>
        <v>OK</v>
      </c>
      <c r="AD2759" s="9" t="str">
        <f t="shared" si="305"/>
        <v>OK</v>
      </c>
      <c r="AE2759" s="9" t="str">
        <f t="shared" si="306"/>
        <v>BAJAR MASTERPACK</v>
      </c>
      <c r="AF2759" s="10">
        <f t="shared" si="307"/>
        <v>5</v>
      </c>
    </row>
    <row r="2760" spans="1:32" x14ac:dyDescent="0.3">
      <c r="A2760" s="1">
        <v>45447</v>
      </c>
      <c r="B2760">
        <v>324</v>
      </c>
      <c r="C2760" t="s">
        <v>331</v>
      </c>
      <c r="D2760" t="s">
        <v>85</v>
      </c>
      <c r="E2760" t="s">
        <v>244</v>
      </c>
      <c r="F2760">
        <v>1011885</v>
      </c>
      <c r="G2760" t="s">
        <v>39</v>
      </c>
      <c r="H2760" t="s">
        <v>28</v>
      </c>
      <c r="I2760" t="s">
        <v>29</v>
      </c>
      <c r="J2760" t="s">
        <v>30</v>
      </c>
      <c r="K2760">
        <v>0</v>
      </c>
      <c r="L2760" t="s">
        <v>31</v>
      </c>
      <c r="M2760" t="s">
        <v>32</v>
      </c>
      <c r="N2760">
        <v>8</v>
      </c>
      <c r="O2760">
        <v>3</v>
      </c>
      <c r="P2760">
        <v>1</v>
      </c>
      <c r="Q2760">
        <v>12</v>
      </c>
      <c r="R2760">
        <v>2.3849999999999998</v>
      </c>
      <c r="S2760">
        <v>21.465</v>
      </c>
      <c r="T2760">
        <v>9</v>
      </c>
      <c r="U2760">
        <v>1</v>
      </c>
      <c r="V2760">
        <v>0</v>
      </c>
      <c r="W2760">
        <v>0</v>
      </c>
      <c r="X2760">
        <v>0</v>
      </c>
      <c r="Y2760" s="3">
        <f t="shared" si="301"/>
        <v>9.3333333333333321</v>
      </c>
      <c r="Z2760" s="3">
        <f t="shared" si="302"/>
        <v>3.1111111111111107</v>
      </c>
      <c r="AA2760" s="3">
        <f t="shared" si="303"/>
        <v>37.333333333333329</v>
      </c>
      <c r="AB2760">
        <f>VLOOKUP(F2760,'Producto temporal'!A:F,6,0)</f>
        <v>60</v>
      </c>
      <c r="AC2760" s="9" t="str">
        <f t="shared" si="304"/>
        <v>OK</v>
      </c>
      <c r="AD2760" s="9" t="str">
        <f t="shared" si="305"/>
        <v>OK</v>
      </c>
      <c r="AE2760" s="9" t="str">
        <f t="shared" si="306"/>
        <v>OK</v>
      </c>
      <c r="AF2760" s="10">
        <f t="shared" si="307"/>
        <v>17</v>
      </c>
    </row>
    <row r="2761" spans="1:32" x14ac:dyDescent="0.3">
      <c r="A2761" s="1">
        <v>45447</v>
      </c>
      <c r="B2761">
        <v>324</v>
      </c>
      <c r="C2761" t="s">
        <v>331</v>
      </c>
      <c r="D2761" t="s">
        <v>85</v>
      </c>
      <c r="E2761" t="s">
        <v>244</v>
      </c>
      <c r="F2761">
        <v>1012657</v>
      </c>
      <c r="G2761" t="s">
        <v>40</v>
      </c>
      <c r="H2761" t="s">
        <v>28</v>
      </c>
      <c r="I2761" t="s">
        <v>29</v>
      </c>
      <c r="J2761" t="s">
        <v>30</v>
      </c>
      <c r="K2761">
        <v>0</v>
      </c>
      <c r="L2761" t="s">
        <v>31</v>
      </c>
      <c r="M2761" t="s">
        <v>32</v>
      </c>
      <c r="N2761">
        <v>7</v>
      </c>
      <c r="O2761">
        <v>1</v>
      </c>
      <c r="P2761">
        <v>1</v>
      </c>
      <c r="Q2761">
        <v>12</v>
      </c>
      <c r="R2761">
        <v>3.0294400000000001</v>
      </c>
      <c r="S2761">
        <v>64.682159999999996</v>
      </c>
      <c r="T2761">
        <v>21</v>
      </c>
      <c r="U2761">
        <v>1</v>
      </c>
      <c r="V2761">
        <v>0</v>
      </c>
      <c r="W2761">
        <v>6</v>
      </c>
      <c r="X2761">
        <v>0</v>
      </c>
      <c r="Y2761" s="3">
        <f t="shared" si="301"/>
        <v>1.3333333333333333</v>
      </c>
      <c r="Z2761" s="3">
        <f t="shared" si="302"/>
        <v>1.3333333333333333</v>
      </c>
      <c r="AA2761" s="3">
        <f t="shared" si="303"/>
        <v>16</v>
      </c>
      <c r="AB2761">
        <f>VLOOKUP(F2761,'Producto temporal'!A:F,6,0)</f>
        <v>60</v>
      </c>
      <c r="AC2761" s="9" t="str">
        <f t="shared" si="304"/>
        <v>OK</v>
      </c>
      <c r="AD2761" s="9" t="str">
        <f t="shared" si="305"/>
        <v>OK</v>
      </c>
      <c r="AE2761" s="9" t="str">
        <f t="shared" si="306"/>
        <v>OK</v>
      </c>
      <c r="AF2761" s="10">
        <f t="shared" si="307"/>
        <v>39</v>
      </c>
    </row>
    <row r="2762" spans="1:32" x14ac:dyDescent="0.3">
      <c r="A2762" s="1">
        <v>45447</v>
      </c>
      <c r="B2762">
        <v>324</v>
      </c>
      <c r="C2762" t="s">
        <v>331</v>
      </c>
      <c r="D2762" t="s">
        <v>85</v>
      </c>
      <c r="E2762" t="s">
        <v>244</v>
      </c>
      <c r="F2762">
        <v>1012658</v>
      </c>
      <c r="G2762" t="s">
        <v>41</v>
      </c>
      <c r="H2762" t="s">
        <v>28</v>
      </c>
      <c r="I2762" t="s">
        <v>29</v>
      </c>
      <c r="J2762" t="s">
        <v>30</v>
      </c>
      <c r="K2762">
        <v>0</v>
      </c>
      <c r="L2762" t="s">
        <v>31</v>
      </c>
      <c r="M2762" t="s">
        <v>32</v>
      </c>
      <c r="N2762">
        <v>8</v>
      </c>
      <c r="O2762">
        <v>1</v>
      </c>
      <c r="P2762">
        <v>1</v>
      </c>
      <c r="Q2762">
        <v>12</v>
      </c>
      <c r="R2762">
        <v>2.6459999999999999</v>
      </c>
      <c r="S2762">
        <v>0</v>
      </c>
      <c r="T2762">
        <v>0</v>
      </c>
      <c r="U2762">
        <v>1</v>
      </c>
      <c r="V2762">
        <v>0</v>
      </c>
      <c r="W2762">
        <v>0</v>
      </c>
      <c r="X2762">
        <v>0</v>
      </c>
      <c r="Y2762" s="3" t="str">
        <f t="shared" si="301"/>
        <v>PRODUCTO SIN VENTA</v>
      </c>
      <c r="Z2762" s="3" t="str">
        <f t="shared" si="302"/>
        <v>PRODUCTO SIN VENTA</v>
      </c>
      <c r="AA2762" s="3" t="str">
        <f t="shared" si="303"/>
        <v>PRODUCTO SIN VENTA</v>
      </c>
      <c r="AB2762">
        <f>VLOOKUP(F2762,'Producto temporal'!A:F,6,0)</f>
        <v>60</v>
      </c>
      <c r="AC2762" s="9" t="str">
        <f t="shared" si="304"/>
        <v>PRODUCTO SIN VENTA</v>
      </c>
      <c r="AD2762" s="9" t="str">
        <f t="shared" si="305"/>
        <v>PRODUCTO SIN VENTA</v>
      </c>
      <c r="AE2762" s="9" t="str">
        <f t="shared" si="306"/>
        <v>PRODUCTO SIN VENTA</v>
      </c>
      <c r="AF2762" s="10">
        <f t="shared" si="307"/>
        <v>0</v>
      </c>
    </row>
    <row r="2763" spans="1:32" x14ac:dyDescent="0.3">
      <c r="A2763" s="1">
        <v>45447</v>
      </c>
      <c r="B2763">
        <v>324</v>
      </c>
      <c r="C2763" t="s">
        <v>331</v>
      </c>
      <c r="D2763" t="s">
        <v>85</v>
      </c>
      <c r="E2763" t="s">
        <v>244</v>
      </c>
      <c r="F2763">
        <v>1013898</v>
      </c>
      <c r="G2763" t="s">
        <v>42</v>
      </c>
      <c r="H2763" t="s">
        <v>28</v>
      </c>
      <c r="I2763" t="s">
        <v>29</v>
      </c>
      <c r="J2763" t="s">
        <v>30</v>
      </c>
      <c r="K2763">
        <v>0</v>
      </c>
      <c r="L2763" t="s">
        <v>31</v>
      </c>
      <c r="M2763" t="s">
        <v>32</v>
      </c>
      <c r="N2763">
        <v>2</v>
      </c>
      <c r="O2763">
        <v>3</v>
      </c>
      <c r="P2763">
        <v>1</v>
      </c>
      <c r="Q2763">
        <v>12</v>
      </c>
      <c r="R2763">
        <v>3.3237999999999999</v>
      </c>
      <c r="S2763">
        <v>50.188409999999998</v>
      </c>
      <c r="T2763">
        <v>15</v>
      </c>
      <c r="U2763">
        <v>1</v>
      </c>
      <c r="V2763">
        <v>0</v>
      </c>
      <c r="W2763">
        <v>8</v>
      </c>
      <c r="X2763">
        <v>0</v>
      </c>
      <c r="Y2763" s="3">
        <f t="shared" si="301"/>
        <v>5.6000000000000005</v>
      </c>
      <c r="Z2763" s="3">
        <f t="shared" si="302"/>
        <v>1.8666666666666667</v>
      </c>
      <c r="AA2763" s="3">
        <f t="shared" si="303"/>
        <v>22.400000000000002</v>
      </c>
      <c r="AB2763">
        <f>VLOOKUP(F2763,'Producto temporal'!A:F,6,0)</f>
        <v>60</v>
      </c>
      <c r="AC2763" s="9" t="str">
        <f t="shared" si="304"/>
        <v>OK</v>
      </c>
      <c r="AD2763" s="9" t="str">
        <f t="shared" si="305"/>
        <v>OK</v>
      </c>
      <c r="AE2763" s="9" t="str">
        <f t="shared" si="306"/>
        <v>OK</v>
      </c>
      <c r="AF2763" s="10">
        <f t="shared" si="307"/>
        <v>28</v>
      </c>
    </row>
    <row r="2764" spans="1:32" x14ac:dyDescent="0.3">
      <c r="A2764" s="1">
        <v>45447</v>
      </c>
      <c r="B2764">
        <v>325</v>
      </c>
      <c r="C2764" t="s">
        <v>332</v>
      </c>
      <c r="D2764" t="s">
        <v>67</v>
      </c>
      <c r="E2764" t="s">
        <v>191</v>
      </c>
      <c r="F2764">
        <v>1003938</v>
      </c>
      <c r="G2764" t="s">
        <v>27</v>
      </c>
      <c r="H2764" t="s">
        <v>28</v>
      </c>
      <c r="I2764" t="s">
        <v>29</v>
      </c>
      <c r="J2764" t="s">
        <v>30</v>
      </c>
      <c r="K2764">
        <v>0</v>
      </c>
      <c r="L2764" t="s">
        <v>31</v>
      </c>
      <c r="M2764" t="s">
        <v>32</v>
      </c>
      <c r="N2764">
        <v>3</v>
      </c>
      <c r="O2764">
        <v>1</v>
      </c>
      <c r="P2764">
        <v>1</v>
      </c>
      <c r="Q2764">
        <v>12</v>
      </c>
      <c r="R2764">
        <v>3.1680000000000001</v>
      </c>
      <c r="S2764">
        <v>9.5039999999999996</v>
      </c>
      <c r="T2764">
        <v>3</v>
      </c>
      <c r="U2764">
        <v>1</v>
      </c>
      <c r="V2764">
        <v>0</v>
      </c>
      <c r="W2764">
        <v>0</v>
      </c>
      <c r="X2764">
        <v>0</v>
      </c>
      <c r="Y2764" s="3">
        <f t="shared" si="301"/>
        <v>9.3333333333333339</v>
      </c>
      <c r="Z2764" s="3">
        <f t="shared" si="302"/>
        <v>9.3333333333333339</v>
      </c>
      <c r="AA2764" s="3">
        <f t="shared" si="303"/>
        <v>112</v>
      </c>
      <c r="AB2764">
        <f>VLOOKUP(F2764,'Producto temporal'!A:F,6,0)</f>
        <v>60</v>
      </c>
      <c r="AC2764" s="9" t="str">
        <f t="shared" si="304"/>
        <v>OK</v>
      </c>
      <c r="AD2764" s="9" t="str">
        <f t="shared" si="305"/>
        <v>OK</v>
      </c>
      <c r="AE2764" s="9" t="str">
        <f t="shared" si="306"/>
        <v>BAJAR MASTERPACK</v>
      </c>
      <c r="AF2764" s="10">
        <f t="shared" si="307"/>
        <v>5</v>
      </c>
    </row>
    <row r="2765" spans="1:32" x14ac:dyDescent="0.3">
      <c r="A2765" s="1">
        <v>45447</v>
      </c>
      <c r="B2765">
        <v>325</v>
      </c>
      <c r="C2765" t="s">
        <v>332</v>
      </c>
      <c r="D2765" t="s">
        <v>67</v>
      </c>
      <c r="E2765" t="s">
        <v>191</v>
      </c>
      <c r="F2765">
        <v>1003941</v>
      </c>
      <c r="G2765" t="s">
        <v>33</v>
      </c>
      <c r="H2765" t="s">
        <v>28</v>
      </c>
      <c r="I2765" t="s">
        <v>29</v>
      </c>
      <c r="J2765" t="s">
        <v>30</v>
      </c>
      <c r="K2765">
        <v>0</v>
      </c>
      <c r="L2765" t="s">
        <v>31</v>
      </c>
      <c r="M2765" t="s">
        <v>32</v>
      </c>
      <c r="N2765">
        <v>3</v>
      </c>
      <c r="O2765">
        <v>1</v>
      </c>
      <c r="P2765">
        <v>1</v>
      </c>
      <c r="Q2765">
        <v>20</v>
      </c>
      <c r="R2765">
        <v>2.3220000000000001</v>
      </c>
      <c r="S2765">
        <v>30.186</v>
      </c>
      <c r="T2765">
        <v>13</v>
      </c>
      <c r="U2765">
        <v>1</v>
      </c>
      <c r="V2765">
        <v>0</v>
      </c>
      <c r="W2765">
        <v>0</v>
      </c>
      <c r="X2765">
        <v>0</v>
      </c>
      <c r="Y2765" s="3">
        <f t="shared" si="301"/>
        <v>2.1538461538461537</v>
      </c>
      <c r="Z2765" s="3">
        <f t="shared" si="302"/>
        <v>2.1538461538461537</v>
      </c>
      <c r="AA2765" s="3">
        <f t="shared" si="303"/>
        <v>43.076923076923073</v>
      </c>
      <c r="AB2765">
        <f>VLOOKUP(F2765,'Producto temporal'!A:F,6,0)</f>
        <v>60</v>
      </c>
      <c r="AC2765" s="9" t="str">
        <f t="shared" si="304"/>
        <v>OK</v>
      </c>
      <c r="AD2765" s="9" t="str">
        <f t="shared" si="305"/>
        <v>OK</v>
      </c>
      <c r="AE2765" s="9" t="str">
        <f t="shared" si="306"/>
        <v>OK</v>
      </c>
      <c r="AF2765" s="10">
        <f t="shared" si="307"/>
        <v>24</v>
      </c>
    </row>
    <row r="2766" spans="1:32" x14ac:dyDescent="0.3">
      <c r="A2766" s="1">
        <v>45447</v>
      </c>
      <c r="B2766">
        <v>325</v>
      </c>
      <c r="C2766" t="s">
        <v>332</v>
      </c>
      <c r="D2766" t="s">
        <v>67</v>
      </c>
      <c r="E2766" t="s">
        <v>191</v>
      </c>
      <c r="F2766">
        <v>1010020</v>
      </c>
      <c r="G2766" t="s">
        <v>34</v>
      </c>
      <c r="H2766" t="s">
        <v>28</v>
      </c>
      <c r="I2766" t="s">
        <v>29</v>
      </c>
      <c r="J2766" t="s">
        <v>30</v>
      </c>
      <c r="K2766">
        <v>0</v>
      </c>
      <c r="L2766" t="s">
        <v>31</v>
      </c>
      <c r="M2766" t="s">
        <v>32</v>
      </c>
      <c r="N2766">
        <v>5</v>
      </c>
      <c r="O2766">
        <v>1</v>
      </c>
      <c r="P2766">
        <v>1</v>
      </c>
      <c r="Q2766">
        <v>12</v>
      </c>
      <c r="R2766">
        <v>3.02501</v>
      </c>
      <c r="S2766">
        <v>18.503139999999998</v>
      </c>
      <c r="T2766">
        <v>6</v>
      </c>
      <c r="U2766">
        <v>1</v>
      </c>
      <c r="V2766">
        <v>0</v>
      </c>
      <c r="W2766">
        <v>0</v>
      </c>
      <c r="X2766">
        <v>0</v>
      </c>
      <c r="Y2766" s="3">
        <f t="shared" si="301"/>
        <v>4.666666666666667</v>
      </c>
      <c r="Z2766" s="3">
        <f t="shared" si="302"/>
        <v>4.666666666666667</v>
      </c>
      <c r="AA2766" s="3">
        <f t="shared" si="303"/>
        <v>56</v>
      </c>
      <c r="AB2766">
        <f>VLOOKUP(F2766,'Producto temporal'!A:F,6,0)</f>
        <v>60</v>
      </c>
      <c r="AC2766" s="9" t="str">
        <f t="shared" si="304"/>
        <v>OK</v>
      </c>
      <c r="AD2766" s="9" t="str">
        <f t="shared" si="305"/>
        <v>OK</v>
      </c>
      <c r="AE2766" s="9" t="str">
        <f t="shared" si="306"/>
        <v>OK</v>
      </c>
      <c r="AF2766" s="10">
        <f t="shared" si="307"/>
        <v>11</v>
      </c>
    </row>
    <row r="2767" spans="1:32" x14ac:dyDescent="0.3">
      <c r="A2767" s="1">
        <v>45447</v>
      </c>
      <c r="B2767">
        <v>325</v>
      </c>
      <c r="C2767" t="s">
        <v>332</v>
      </c>
      <c r="D2767" t="s">
        <v>67</v>
      </c>
      <c r="E2767" t="s">
        <v>191</v>
      </c>
      <c r="F2767">
        <v>1010290</v>
      </c>
      <c r="G2767" t="s">
        <v>35</v>
      </c>
      <c r="H2767" t="s">
        <v>28</v>
      </c>
      <c r="I2767" t="s">
        <v>29</v>
      </c>
      <c r="J2767" t="s">
        <v>30</v>
      </c>
      <c r="K2767">
        <v>0</v>
      </c>
      <c r="L2767" t="s">
        <v>31</v>
      </c>
      <c r="M2767" t="s">
        <v>32</v>
      </c>
      <c r="N2767">
        <v>1</v>
      </c>
      <c r="O2767">
        <v>1</v>
      </c>
      <c r="P2767">
        <v>1</v>
      </c>
      <c r="Q2767">
        <v>6</v>
      </c>
      <c r="R2767">
        <v>3.62</v>
      </c>
      <c r="S2767">
        <v>18.100000000000001</v>
      </c>
      <c r="T2767">
        <v>5</v>
      </c>
      <c r="U2767">
        <v>1</v>
      </c>
      <c r="V2767">
        <v>0</v>
      </c>
      <c r="W2767">
        <v>0</v>
      </c>
      <c r="X2767">
        <v>6</v>
      </c>
      <c r="Y2767" s="3">
        <f t="shared" si="301"/>
        <v>5.6</v>
      </c>
      <c r="Z2767" s="3">
        <f t="shared" si="302"/>
        <v>5.6</v>
      </c>
      <c r="AA2767" s="3">
        <f t="shared" si="303"/>
        <v>33.6</v>
      </c>
      <c r="AB2767">
        <f>VLOOKUP(F2767,'Producto temporal'!A:F,6,0)</f>
        <v>60</v>
      </c>
      <c r="AC2767" s="9" t="str">
        <f t="shared" si="304"/>
        <v>OK</v>
      </c>
      <c r="AD2767" s="9" t="str">
        <f t="shared" si="305"/>
        <v>OK</v>
      </c>
      <c r="AE2767" s="9" t="str">
        <f t="shared" si="306"/>
        <v>OK</v>
      </c>
      <c r="AF2767" s="10">
        <f t="shared" si="307"/>
        <v>9</v>
      </c>
    </row>
    <row r="2768" spans="1:32" x14ac:dyDescent="0.3">
      <c r="A2768" s="1">
        <v>45447</v>
      </c>
      <c r="B2768">
        <v>325</v>
      </c>
      <c r="C2768" t="s">
        <v>332</v>
      </c>
      <c r="D2768" t="s">
        <v>67</v>
      </c>
      <c r="E2768" t="s">
        <v>191</v>
      </c>
      <c r="F2768">
        <v>1010291</v>
      </c>
      <c r="G2768" t="s">
        <v>36</v>
      </c>
      <c r="H2768" t="s">
        <v>28</v>
      </c>
      <c r="I2768" t="s">
        <v>29</v>
      </c>
      <c r="J2768" t="s">
        <v>30</v>
      </c>
      <c r="K2768">
        <v>0</v>
      </c>
      <c r="L2768" t="s">
        <v>31</v>
      </c>
      <c r="M2768" t="s">
        <v>32</v>
      </c>
      <c r="N2768">
        <v>5</v>
      </c>
      <c r="O2768">
        <v>1</v>
      </c>
      <c r="P2768">
        <v>1</v>
      </c>
      <c r="Q2768">
        <v>6</v>
      </c>
      <c r="R2768">
        <v>3.62</v>
      </c>
      <c r="S2768">
        <v>7.24</v>
      </c>
      <c r="T2768">
        <v>2</v>
      </c>
      <c r="U2768">
        <v>1</v>
      </c>
      <c r="V2768">
        <v>0</v>
      </c>
      <c r="W2768">
        <v>0</v>
      </c>
      <c r="X2768">
        <v>6</v>
      </c>
      <c r="Y2768" s="3">
        <f t="shared" si="301"/>
        <v>14</v>
      </c>
      <c r="Z2768" s="3">
        <f t="shared" si="302"/>
        <v>14</v>
      </c>
      <c r="AA2768" s="3">
        <f t="shared" si="303"/>
        <v>84</v>
      </c>
      <c r="AB2768">
        <f>VLOOKUP(F2768,'Producto temporal'!A:F,6,0)</f>
        <v>60</v>
      </c>
      <c r="AC2768" s="9" t="str">
        <f t="shared" si="304"/>
        <v>OK</v>
      </c>
      <c r="AD2768" s="9" t="str">
        <f t="shared" si="305"/>
        <v>OK</v>
      </c>
      <c r="AE2768" s="9" t="str">
        <f t="shared" si="306"/>
        <v>BAJAR MASTERPACK</v>
      </c>
      <c r="AF2768" s="10">
        <f t="shared" si="307"/>
        <v>3</v>
      </c>
    </row>
    <row r="2769" spans="1:32" x14ac:dyDescent="0.3">
      <c r="A2769" s="1">
        <v>45447</v>
      </c>
      <c r="B2769">
        <v>325</v>
      </c>
      <c r="C2769" t="s">
        <v>332</v>
      </c>
      <c r="D2769" t="s">
        <v>67</v>
      </c>
      <c r="E2769" t="s">
        <v>191</v>
      </c>
      <c r="F2769">
        <v>1010783</v>
      </c>
      <c r="G2769" t="s">
        <v>37</v>
      </c>
      <c r="H2769" t="s">
        <v>28</v>
      </c>
      <c r="I2769" t="s">
        <v>29</v>
      </c>
      <c r="J2769" t="s">
        <v>30</v>
      </c>
      <c r="K2769">
        <v>0</v>
      </c>
      <c r="L2769" t="s">
        <v>31</v>
      </c>
      <c r="M2769" t="s">
        <v>32</v>
      </c>
      <c r="N2769">
        <v>2</v>
      </c>
      <c r="O2769">
        <v>1</v>
      </c>
      <c r="P2769">
        <v>1</v>
      </c>
      <c r="Q2769">
        <v>12</v>
      </c>
      <c r="R2769">
        <v>3.04121</v>
      </c>
      <c r="S2769">
        <v>0</v>
      </c>
      <c r="T2769">
        <v>0</v>
      </c>
      <c r="U2769">
        <v>1</v>
      </c>
      <c r="V2769">
        <v>0</v>
      </c>
      <c r="W2769">
        <v>0</v>
      </c>
      <c r="X2769">
        <v>0</v>
      </c>
      <c r="Y2769" s="3" t="str">
        <f t="shared" si="301"/>
        <v>PRODUCTO SIN VENTA</v>
      </c>
      <c r="Z2769" s="3" t="str">
        <f t="shared" si="302"/>
        <v>PRODUCTO SIN VENTA</v>
      </c>
      <c r="AA2769" s="3" t="str">
        <f t="shared" si="303"/>
        <v>PRODUCTO SIN VENTA</v>
      </c>
      <c r="AB2769">
        <f>VLOOKUP(F2769,'Producto temporal'!A:F,6,0)</f>
        <v>60</v>
      </c>
      <c r="AC2769" s="9" t="str">
        <f t="shared" si="304"/>
        <v>PRODUCTO SIN VENTA</v>
      </c>
      <c r="AD2769" s="9" t="str">
        <f t="shared" si="305"/>
        <v>PRODUCTO SIN VENTA</v>
      </c>
      <c r="AE2769" s="9" t="str">
        <f t="shared" si="306"/>
        <v>PRODUCTO SIN VENTA</v>
      </c>
      <c r="AF2769" s="10">
        <f t="shared" si="307"/>
        <v>0</v>
      </c>
    </row>
    <row r="2770" spans="1:32" x14ac:dyDescent="0.3">
      <c r="A2770" s="1">
        <v>45447</v>
      </c>
      <c r="B2770">
        <v>325</v>
      </c>
      <c r="C2770" t="s">
        <v>332</v>
      </c>
      <c r="D2770" t="s">
        <v>67</v>
      </c>
      <c r="E2770" t="s">
        <v>191</v>
      </c>
      <c r="F2770">
        <v>1011679</v>
      </c>
      <c r="G2770" t="s">
        <v>38</v>
      </c>
      <c r="H2770" t="s">
        <v>28</v>
      </c>
      <c r="I2770" t="s">
        <v>29</v>
      </c>
      <c r="J2770" t="s">
        <v>30</v>
      </c>
      <c r="K2770">
        <v>0</v>
      </c>
      <c r="L2770" t="s">
        <v>31</v>
      </c>
      <c r="M2770" t="s">
        <v>32</v>
      </c>
      <c r="N2770">
        <v>8</v>
      </c>
      <c r="O2770">
        <v>1</v>
      </c>
      <c r="P2770">
        <v>1</v>
      </c>
      <c r="Q2770">
        <v>12</v>
      </c>
      <c r="R2770">
        <v>2.3849999999999998</v>
      </c>
      <c r="S2770">
        <v>2.3849999999999998</v>
      </c>
      <c r="T2770">
        <v>1</v>
      </c>
      <c r="U2770">
        <v>1</v>
      </c>
      <c r="V2770">
        <v>0</v>
      </c>
      <c r="W2770">
        <v>0</v>
      </c>
      <c r="X2770">
        <v>0</v>
      </c>
      <c r="Y2770" s="3">
        <f t="shared" si="301"/>
        <v>28</v>
      </c>
      <c r="Z2770" s="3">
        <f t="shared" si="302"/>
        <v>28</v>
      </c>
      <c r="AA2770" s="3">
        <f t="shared" si="303"/>
        <v>336</v>
      </c>
      <c r="AB2770">
        <f>VLOOKUP(F2770,'Producto temporal'!A:F,6,0)</f>
        <v>60</v>
      </c>
      <c r="AC2770" s="9" t="str">
        <f t="shared" si="304"/>
        <v>OK</v>
      </c>
      <c r="AD2770" s="9" t="str">
        <f t="shared" si="305"/>
        <v>OK</v>
      </c>
      <c r="AE2770" s="9" t="str">
        <f t="shared" si="306"/>
        <v>BAJAR MASTERPACK</v>
      </c>
      <c r="AF2770" s="10">
        <f t="shared" si="307"/>
        <v>1</v>
      </c>
    </row>
    <row r="2771" spans="1:32" x14ac:dyDescent="0.3">
      <c r="A2771" s="1">
        <v>45447</v>
      </c>
      <c r="B2771">
        <v>325</v>
      </c>
      <c r="C2771" t="s">
        <v>332</v>
      </c>
      <c r="D2771" t="s">
        <v>67</v>
      </c>
      <c r="E2771" t="s">
        <v>191</v>
      </c>
      <c r="F2771">
        <v>1011885</v>
      </c>
      <c r="G2771" t="s">
        <v>39</v>
      </c>
      <c r="H2771" t="s">
        <v>28</v>
      </c>
      <c r="I2771" t="s">
        <v>29</v>
      </c>
      <c r="J2771" t="s">
        <v>30</v>
      </c>
      <c r="K2771">
        <v>0</v>
      </c>
      <c r="L2771" t="s">
        <v>31</v>
      </c>
      <c r="M2771" t="s">
        <v>32</v>
      </c>
      <c r="N2771">
        <v>4</v>
      </c>
      <c r="O2771">
        <v>3</v>
      </c>
      <c r="P2771">
        <v>1</v>
      </c>
      <c r="Q2771">
        <v>12</v>
      </c>
      <c r="R2771">
        <v>2.3849999999999998</v>
      </c>
      <c r="S2771">
        <v>2.3849999999999998</v>
      </c>
      <c r="T2771">
        <v>1</v>
      </c>
      <c r="U2771">
        <v>1</v>
      </c>
      <c r="V2771">
        <v>0</v>
      </c>
      <c r="W2771">
        <v>0</v>
      </c>
      <c r="X2771">
        <v>0</v>
      </c>
      <c r="Y2771" s="3">
        <f t="shared" si="301"/>
        <v>84</v>
      </c>
      <c r="Z2771" s="3">
        <f t="shared" si="302"/>
        <v>28</v>
      </c>
      <c r="AA2771" s="3">
        <f t="shared" si="303"/>
        <v>336</v>
      </c>
      <c r="AB2771">
        <f>VLOOKUP(F2771,'Producto temporal'!A:F,6,0)</f>
        <v>60</v>
      </c>
      <c r="AC2771" s="9" t="str">
        <f t="shared" si="304"/>
        <v>BAJAR PACKQTY</v>
      </c>
      <c r="AD2771" s="9" t="str">
        <f t="shared" si="305"/>
        <v>OK</v>
      </c>
      <c r="AE2771" s="9" t="str">
        <f t="shared" si="306"/>
        <v>BAJAR MASTERPACK</v>
      </c>
      <c r="AF2771" s="10">
        <f t="shared" si="307"/>
        <v>1</v>
      </c>
    </row>
    <row r="2772" spans="1:32" x14ac:dyDescent="0.3">
      <c r="A2772" s="1">
        <v>45447</v>
      </c>
      <c r="B2772">
        <v>325</v>
      </c>
      <c r="C2772" t="s">
        <v>332</v>
      </c>
      <c r="D2772" t="s">
        <v>67</v>
      </c>
      <c r="E2772" t="s">
        <v>191</v>
      </c>
      <c r="F2772">
        <v>1012657</v>
      </c>
      <c r="G2772" t="s">
        <v>40</v>
      </c>
      <c r="H2772" t="s">
        <v>28</v>
      </c>
      <c r="I2772" t="s">
        <v>29</v>
      </c>
      <c r="J2772" t="s">
        <v>30</v>
      </c>
      <c r="K2772">
        <v>0</v>
      </c>
      <c r="L2772" t="s">
        <v>31</v>
      </c>
      <c r="M2772" t="s">
        <v>32</v>
      </c>
      <c r="N2772">
        <v>7</v>
      </c>
      <c r="O2772">
        <v>1</v>
      </c>
      <c r="P2772">
        <v>1</v>
      </c>
      <c r="Q2772">
        <v>12</v>
      </c>
      <c r="R2772">
        <v>3.0294400000000001</v>
      </c>
      <c r="S2772">
        <v>18.506630000000001</v>
      </c>
      <c r="T2772">
        <v>6</v>
      </c>
      <c r="U2772">
        <v>1</v>
      </c>
      <c r="V2772">
        <v>0</v>
      </c>
      <c r="W2772">
        <v>0</v>
      </c>
      <c r="X2772">
        <v>0</v>
      </c>
      <c r="Y2772" s="3">
        <f t="shared" si="301"/>
        <v>4.666666666666667</v>
      </c>
      <c r="Z2772" s="3">
        <f t="shared" si="302"/>
        <v>4.666666666666667</v>
      </c>
      <c r="AA2772" s="3">
        <f t="shared" si="303"/>
        <v>56</v>
      </c>
      <c r="AB2772">
        <f>VLOOKUP(F2772,'Producto temporal'!A:F,6,0)</f>
        <v>60</v>
      </c>
      <c r="AC2772" s="9" t="str">
        <f t="shared" si="304"/>
        <v>OK</v>
      </c>
      <c r="AD2772" s="9" t="str">
        <f t="shared" si="305"/>
        <v>OK</v>
      </c>
      <c r="AE2772" s="9" t="str">
        <f t="shared" si="306"/>
        <v>OK</v>
      </c>
      <c r="AF2772" s="10">
        <f t="shared" si="307"/>
        <v>11</v>
      </c>
    </row>
    <row r="2773" spans="1:32" x14ac:dyDescent="0.3">
      <c r="A2773" s="1">
        <v>45447</v>
      </c>
      <c r="B2773">
        <v>325</v>
      </c>
      <c r="C2773" t="s">
        <v>332</v>
      </c>
      <c r="D2773" t="s">
        <v>67</v>
      </c>
      <c r="E2773" t="s">
        <v>191</v>
      </c>
      <c r="F2773">
        <v>1012658</v>
      </c>
      <c r="G2773" t="s">
        <v>41</v>
      </c>
      <c r="H2773" t="s">
        <v>28</v>
      </c>
      <c r="I2773" t="s">
        <v>29</v>
      </c>
      <c r="J2773" t="s">
        <v>30</v>
      </c>
      <c r="K2773">
        <v>0</v>
      </c>
      <c r="L2773" t="s">
        <v>31</v>
      </c>
      <c r="M2773" t="s">
        <v>32</v>
      </c>
      <c r="N2773">
        <v>8</v>
      </c>
      <c r="O2773">
        <v>1</v>
      </c>
      <c r="P2773">
        <v>1</v>
      </c>
      <c r="Q2773">
        <v>12</v>
      </c>
      <c r="R2773">
        <v>2.6459999999999999</v>
      </c>
      <c r="S2773">
        <v>0</v>
      </c>
      <c r="T2773">
        <v>0</v>
      </c>
      <c r="U2773">
        <v>1</v>
      </c>
      <c r="V2773">
        <v>0</v>
      </c>
      <c r="W2773">
        <v>0</v>
      </c>
      <c r="X2773">
        <v>0</v>
      </c>
      <c r="Y2773" s="3" t="str">
        <f t="shared" si="301"/>
        <v>PRODUCTO SIN VENTA</v>
      </c>
      <c r="Z2773" s="3" t="str">
        <f t="shared" si="302"/>
        <v>PRODUCTO SIN VENTA</v>
      </c>
      <c r="AA2773" s="3" t="str">
        <f t="shared" si="303"/>
        <v>PRODUCTO SIN VENTA</v>
      </c>
      <c r="AB2773">
        <f>VLOOKUP(F2773,'Producto temporal'!A:F,6,0)</f>
        <v>60</v>
      </c>
      <c r="AC2773" s="9" t="str">
        <f t="shared" si="304"/>
        <v>PRODUCTO SIN VENTA</v>
      </c>
      <c r="AD2773" s="9" t="str">
        <f t="shared" si="305"/>
        <v>PRODUCTO SIN VENTA</v>
      </c>
      <c r="AE2773" s="9" t="str">
        <f t="shared" si="306"/>
        <v>PRODUCTO SIN VENTA</v>
      </c>
      <c r="AF2773" s="10">
        <f t="shared" si="307"/>
        <v>0</v>
      </c>
    </row>
    <row r="2774" spans="1:32" x14ac:dyDescent="0.3">
      <c r="A2774" s="1">
        <v>45447</v>
      </c>
      <c r="B2774">
        <v>325</v>
      </c>
      <c r="C2774" t="s">
        <v>332</v>
      </c>
      <c r="D2774" t="s">
        <v>67</v>
      </c>
      <c r="E2774" t="s">
        <v>191</v>
      </c>
      <c r="F2774">
        <v>1013898</v>
      </c>
      <c r="G2774" t="s">
        <v>42</v>
      </c>
      <c r="H2774" t="s">
        <v>28</v>
      </c>
      <c r="I2774" t="s">
        <v>29</v>
      </c>
      <c r="J2774" t="s">
        <v>30</v>
      </c>
      <c r="K2774">
        <v>0</v>
      </c>
      <c r="L2774" t="s">
        <v>31</v>
      </c>
      <c r="M2774" t="s">
        <v>32</v>
      </c>
      <c r="N2774">
        <v>4</v>
      </c>
      <c r="O2774">
        <v>3</v>
      </c>
      <c r="P2774">
        <v>1</v>
      </c>
      <c r="Q2774">
        <v>12</v>
      </c>
      <c r="R2774">
        <v>3.3237999999999999</v>
      </c>
      <c r="S2774">
        <v>3.3660000000000001</v>
      </c>
      <c r="T2774">
        <v>1</v>
      </c>
      <c r="U2774">
        <v>1</v>
      </c>
      <c r="V2774">
        <v>0</v>
      </c>
      <c r="W2774">
        <v>0</v>
      </c>
      <c r="X2774">
        <v>0</v>
      </c>
      <c r="Y2774" s="3">
        <f t="shared" si="301"/>
        <v>84</v>
      </c>
      <c r="Z2774" s="3">
        <f t="shared" si="302"/>
        <v>28</v>
      </c>
      <c r="AA2774" s="3">
        <f t="shared" si="303"/>
        <v>336</v>
      </c>
      <c r="AB2774">
        <f>VLOOKUP(F2774,'Producto temporal'!A:F,6,0)</f>
        <v>60</v>
      </c>
      <c r="AC2774" s="9" t="str">
        <f t="shared" si="304"/>
        <v>BAJAR PACKQTY</v>
      </c>
      <c r="AD2774" s="9" t="str">
        <f t="shared" si="305"/>
        <v>OK</v>
      </c>
      <c r="AE2774" s="9" t="str">
        <f t="shared" si="306"/>
        <v>BAJAR MASTERPACK</v>
      </c>
      <c r="AF2774" s="10">
        <f t="shared" si="307"/>
        <v>1</v>
      </c>
    </row>
    <row r="2775" spans="1:32" x14ac:dyDescent="0.3">
      <c r="A2775" s="1">
        <v>45447</v>
      </c>
      <c r="B2775">
        <v>326</v>
      </c>
      <c r="C2775" t="s">
        <v>333</v>
      </c>
      <c r="D2775" t="s">
        <v>25</v>
      </c>
      <c r="E2775" t="s">
        <v>244</v>
      </c>
      <c r="F2775">
        <v>1003938</v>
      </c>
      <c r="G2775" t="s">
        <v>27</v>
      </c>
      <c r="H2775" t="s">
        <v>28</v>
      </c>
      <c r="I2775" t="s">
        <v>29</v>
      </c>
      <c r="J2775" t="s">
        <v>30</v>
      </c>
      <c r="K2775">
        <v>0</v>
      </c>
      <c r="L2775" t="s">
        <v>31</v>
      </c>
      <c r="M2775" t="s">
        <v>32</v>
      </c>
      <c r="N2775">
        <v>6</v>
      </c>
      <c r="O2775">
        <v>1</v>
      </c>
      <c r="P2775">
        <v>1</v>
      </c>
      <c r="Q2775">
        <v>12</v>
      </c>
      <c r="R2775">
        <v>3.1680000000000001</v>
      </c>
      <c r="S2775">
        <v>9.5039999999999996</v>
      </c>
      <c r="T2775">
        <v>3</v>
      </c>
      <c r="U2775">
        <v>1</v>
      </c>
      <c r="V2775">
        <v>0</v>
      </c>
      <c r="W2775">
        <v>0</v>
      </c>
      <c r="X2775">
        <v>0</v>
      </c>
      <c r="Y2775" s="3">
        <f t="shared" si="301"/>
        <v>9.3333333333333339</v>
      </c>
      <c r="Z2775" s="3">
        <f t="shared" si="302"/>
        <v>9.3333333333333339</v>
      </c>
      <c r="AA2775" s="3">
        <f t="shared" si="303"/>
        <v>112</v>
      </c>
      <c r="AB2775">
        <f>VLOOKUP(F2775,'Producto temporal'!A:F,6,0)</f>
        <v>60</v>
      </c>
      <c r="AC2775" s="9" t="str">
        <f t="shared" si="304"/>
        <v>OK</v>
      </c>
      <c r="AD2775" s="9" t="str">
        <f t="shared" si="305"/>
        <v>OK</v>
      </c>
      <c r="AE2775" s="9" t="str">
        <f t="shared" si="306"/>
        <v>BAJAR MASTERPACK</v>
      </c>
      <c r="AF2775" s="10">
        <f t="shared" si="307"/>
        <v>5</v>
      </c>
    </row>
    <row r="2776" spans="1:32" x14ac:dyDescent="0.3">
      <c r="A2776" s="1">
        <v>45447</v>
      </c>
      <c r="B2776">
        <v>326</v>
      </c>
      <c r="C2776" t="s">
        <v>333</v>
      </c>
      <c r="D2776" t="s">
        <v>25</v>
      </c>
      <c r="E2776" t="s">
        <v>244</v>
      </c>
      <c r="F2776">
        <v>1003941</v>
      </c>
      <c r="G2776" t="s">
        <v>33</v>
      </c>
      <c r="H2776" t="s">
        <v>28</v>
      </c>
      <c r="I2776" t="s">
        <v>29</v>
      </c>
      <c r="J2776" t="s">
        <v>30</v>
      </c>
      <c r="K2776">
        <v>0</v>
      </c>
      <c r="L2776" t="s">
        <v>31</v>
      </c>
      <c r="M2776" t="s">
        <v>32</v>
      </c>
      <c r="N2776">
        <v>6</v>
      </c>
      <c r="O2776">
        <v>1</v>
      </c>
      <c r="P2776">
        <v>1</v>
      </c>
      <c r="Q2776">
        <v>20</v>
      </c>
      <c r="R2776">
        <v>2.3220000000000001</v>
      </c>
      <c r="S2776">
        <v>23.22</v>
      </c>
      <c r="T2776">
        <v>10</v>
      </c>
      <c r="U2776">
        <v>1</v>
      </c>
      <c r="V2776">
        <v>0</v>
      </c>
      <c r="W2776">
        <v>2</v>
      </c>
      <c r="X2776">
        <v>0</v>
      </c>
      <c r="Y2776" s="3">
        <f t="shared" si="301"/>
        <v>2.8</v>
      </c>
      <c r="Z2776" s="3">
        <f t="shared" si="302"/>
        <v>2.8</v>
      </c>
      <c r="AA2776" s="3">
        <f t="shared" si="303"/>
        <v>56</v>
      </c>
      <c r="AB2776">
        <f>VLOOKUP(F2776,'Producto temporal'!A:F,6,0)</f>
        <v>60</v>
      </c>
      <c r="AC2776" s="9" t="str">
        <f t="shared" si="304"/>
        <v>OK</v>
      </c>
      <c r="AD2776" s="9" t="str">
        <f t="shared" si="305"/>
        <v>OK</v>
      </c>
      <c r="AE2776" s="9" t="str">
        <f t="shared" si="306"/>
        <v>OK</v>
      </c>
      <c r="AF2776" s="10">
        <f t="shared" si="307"/>
        <v>18</v>
      </c>
    </row>
    <row r="2777" spans="1:32" x14ac:dyDescent="0.3">
      <c r="A2777" s="1">
        <v>45447</v>
      </c>
      <c r="B2777">
        <v>326</v>
      </c>
      <c r="C2777" t="s">
        <v>333</v>
      </c>
      <c r="D2777" t="s">
        <v>25</v>
      </c>
      <c r="E2777" t="s">
        <v>244</v>
      </c>
      <c r="F2777">
        <v>1010020</v>
      </c>
      <c r="G2777" t="s">
        <v>34</v>
      </c>
      <c r="H2777" t="s">
        <v>28</v>
      </c>
      <c r="I2777" t="s">
        <v>29</v>
      </c>
      <c r="J2777" t="s">
        <v>30</v>
      </c>
      <c r="K2777">
        <v>0</v>
      </c>
      <c r="L2777" t="s">
        <v>31</v>
      </c>
      <c r="M2777" t="s">
        <v>32</v>
      </c>
      <c r="N2777">
        <v>9</v>
      </c>
      <c r="O2777">
        <v>1</v>
      </c>
      <c r="P2777">
        <v>1</v>
      </c>
      <c r="Q2777">
        <v>12</v>
      </c>
      <c r="R2777">
        <v>3.02501</v>
      </c>
      <c r="S2777">
        <v>43.101649999999999</v>
      </c>
      <c r="T2777">
        <v>14</v>
      </c>
      <c r="U2777">
        <v>1</v>
      </c>
      <c r="V2777">
        <v>0</v>
      </c>
      <c r="W2777">
        <v>2</v>
      </c>
      <c r="X2777">
        <v>0</v>
      </c>
      <c r="Y2777" s="3">
        <f t="shared" si="301"/>
        <v>2</v>
      </c>
      <c r="Z2777" s="3">
        <f t="shared" si="302"/>
        <v>2</v>
      </c>
      <c r="AA2777" s="3">
        <f t="shared" si="303"/>
        <v>24</v>
      </c>
      <c r="AB2777">
        <f>VLOOKUP(F2777,'Producto temporal'!A:F,6,0)</f>
        <v>60</v>
      </c>
      <c r="AC2777" s="9" t="str">
        <f t="shared" si="304"/>
        <v>OK</v>
      </c>
      <c r="AD2777" s="9" t="str">
        <f t="shared" si="305"/>
        <v>OK</v>
      </c>
      <c r="AE2777" s="9" t="str">
        <f t="shared" si="306"/>
        <v>OK</v>
      </c>
      <c r="AF2777" s="10">
        <f t="shared" si="307"/>
        <v>26</v>
      </c>
    </row>
    <row r="2778" spans="1:32" x14ac:dyDescent="0.3">
      <c r="A2778" s="1">
        <v>45447</v>
      </c>
      <c r="B2778">
        <v>326</v>
      </c>
      <c r="C2778" t="s">
        <v>333</v>
      </c>
      <c r="D2778" t="s">
        <v>25</v>
      </c>
      <c r="E2778" t="s">
        <v>244</v>
      </c>
      <c r="F2778">
        <v>1010290</v>
      </c>
      <c r="G2778" t="s">
        <v>35</v>
      </c>
      <c r="H2778" t="s">
        <v>28</v>
      </c>
      <c r="I2778" t="s">
        <v>29</v>
      </c>
      <c r="J2778" t="s">
        <v>30</v>
      </c>
      <c r="K2778">
        <v>0</v>
      </c>
      <c r="L2778" t="s">
        <v>31</v>
      </c>
      <c r="M2778" t="s">
        <v>32</v>
      </c>
      <c r="N2778">
        <v>11</v>
      </c>
      <c r="O2778">
        <v>1</v>
      </c>
      <c r="P2778">
        <v>1</v>
      </c>
      <c r="Q2778">
        <v>6</v>
      </c>
      <c r="R2778">
        <v>3.62</v>
      </c>
      <c r="S2778">
        <v>39.82</v>
      </c>
      <c r="T2778">
        <v>11</v>
      </c>
      <c r="U2778">
        <v>1</v>
      </c>
      <c r="V2778">
        <v>0</v>
      </c>
      <c r="W2778">
        <v>0</v>
      </c>
      <c r="X2778">
        <v>10</v>
      </c>
      <c r="Y2778" s="3">
        <f t="shared" si="301"/>
        <v>2.5454545454545454</v>
      </c>
      <c r="Z2778" s="3">
        <f t="shared" si="302"/>
        <v>2.5454545454545454</v>
      </c>
      <c r="AA2778" s="3">
        <f t="shared" si="303"/>
        <v>15.272727272727273</v>
      </c>
      <c r="AB2778">
        <f>VLOOKUP(F2778,'Producto temporal'!A:F,6,0)</f>
        <v>60</v>
      </c>
      <c r="AC2778" s="9" t="str">
        <f t="shared" si="304"/>
        <v>OK</v>
      </c>
      <c r="AD2778" s="9" t="str">
        <f t="shared" si="305"/>
        <v>OK</v>
      </c>
      <c r="AE2778" s="9" t="str">
        <f t="shared" si="306"/>
        <v>OK</v>
      </c>
      <c r="AF2778" s="10">
        <f t="shared" si="307"/>
        <v>20</v>
      </c>
    </row>
    <row r="2779" spans="1:32" x14ac:dyDescent="0.3">
      <c r="A2779" s="1">
        <v>45447</v>
      </c>
      <c r="B2779">
        <v>326</v>
      </c>
      <c r="C2779" t="s">
        <v>333</v>
      </c>
      <c r="D2779" t="s">
        <v>25</v>
      </c>
      <c r="E2779" t="s">
        <v>244</v>
      </c>
      <c r="F2779">
        <v>1010291</v>
      </c>
      <c r="G2779" t="s">
        <v>36</v>
      </c>
      <c r="H2779" t="s">
        <v>28</v>
      </c>
      <c r="I2779" t="s">
        <v>29</v>
      </c>
      <c r="J2779" t="s">
        <v>30</v>
      </c>
      <c r="K2779">
        <v>0</v>
      </c>
      <c r="L2779" t="s">
        <v>31</v>
      </c>
      <c r="M2779" t="s">
        <v>32</v>
      </c>
      <c r="N2779">
        <v>12</v>
      </c>
      <c r="O2779">
        <v>1</v>
      </c>
      <c r="P2779">
        <v>1</v>
      </c>
      <c r="Q2779">
        <v>6</v>
      </c>
      <c r="R2779">
        <v>3.62</v>
      </c>
      <c r="S2779">
        <v>25.34</v>
      </c>
      <c r="T2779">
        <v>7</v>
      </c>
      <c r="U2779">
        <v>1</v>
      </c>
      <c r="V2779">
        <v>0</v>
      </c>
      <c r="W2779">
        <v>0</v>
      </c>
      <c r="X2779">
        <v>6</v>
      </c>
      <c r="Y2779" s="3">
        <f t="shared" si="301"/>
        <v>4</v>
      </c>
      <c r="Z2779" s="3">
        <f t="shared" si="302"/>
        <v>4</v>
      </c>
      <c r="AA2779" s="3">
        <f t="shared" si="303"/>
        <v>24</v>
      </c>
      <c r="AB2779">
        <f>VLOOKUP(F2779,'Producto temporal'!A:F,6,0)</f>
        <v>60</v>
      </c>
      <c r="AC2779" s="9" t="str">
        <f t="shared" si="304"/>
        <v>OK</v>
      </c>
      <c r="AD2779" s="9" t="str">
        <f t="shared" si="305"/>
        <v>OK</v>
      </c>
      <c r="AE2779" s="9" t="str">
        <f t="shared" si="306"/>
        <v>OK</v>
      </c>
      <c r="AF2779" s="10">
        <f t="shared" si="307"/>
        <v>13</v>
      </c>
    </row>
    <row r="2780" spans="1:32" x14ac:dyDescent="0.3">
      <c r="A2780" s="1">
        <v>45447</v>
      </c>
      <c r="B2780">
        <v>326</v>
      </c>
      <c r="C2780" t="s">
        <v>333</v>
      </c>
      <c r="D2780" t="s">
        <v>25</v>
      </c>
      <c r="E2780" t="s">
        <v>244</v>
      </c>
      <c r="F2780">
        <v>1010783</v>
      </c>
      <c r="G2780" t="s">
        <v>37</v>
      </c>
      <c r="H2780" t="s">
        <v>28</v>
      </c>
      <c r="I2780" t="s">
        <v>29</v>
      </c>
      <c r="J2780" t="s">
        <v>30</v>
      </c>
      <c r="K2780">
        <v>0</v>
      </c>
      <c r="L2780" t="s">
        <v>31</v>
      </c>
      <c r="M2780" t="s">
        <v>32</v>
      </c>
      <c r="N2780">
        <v>5</v>
      </c>
      <c r="O2780">
        <v>1</v>
      </c>
      <c r="P2780">
        <v>1</v>
      </c>
      <c r="Q2780">
        <v>12</v>
      </c>
      <c r="R2780">
        <v>3.04121</v>
      </c>
      <c r="S2780">
        <v>33.951990000000002</v>
      </c>
      <c r="T2780">
        <v>11</v>
      </c>
      <c r="U2780">
        <v>1</v>
      </c>
      <c r="V2780">
        <v>0</v>
      </c>
      <c r="W2780">
        <v>6</v>
      </c>
      <c r="X2780">
        <v>0</v>
      </c>
      <c r="Y2780" s="3">
        <f t="shared" si="301"/>
        <v>2.5454545454545454</v>
      </c>
      <c r="Z2780" s="3">
        <f t="shared" si="302"/>
        <v>2.5454545454545454</v>
      </c>
      <c r="AA2780" s="3">
        <f t="shared" si="303"/>
        <v>30.545454545454547</v>
      </c>
      <c r="AB2780">
        <f>VLOOKUP(F2780,'Producto temporal'!A:F,6,0)</f>
        <v>60</v>
      </c>
      <c r="AC2780" s="9" t="str">
        <f t="shared" si="304"/>
        <v>OK</v>
      </c>
      <c r="AD2780" s="9" t="str">
        <f t="shared" si="305"/>
        <v>OK</v>
      </c>
      <c r="AE2780" s="9" t="str">
        <f t="shared" si="306"/>
        <v>OK</v>
      </c>
      <c r="AF2780" s="10">
        <f t="shared" si="307"/>
        <v>20</v>
      </c>
    </row>
    <row r="2781" spans="1:32" x14ac:dyDescent="0.3">
      <c r="A2781" s="1">
        <v>45447</v>
      </c>
      <c r="B2781">
        <v>326</v>
      </c>
      <c r="C2781" t="s">
        <v>333</v>
      </c>
      <c r="D2781" t="s">
        <v>25</v>
      </c>
      <c r="E2781" t="s">
        <v>244</v>
      </c>
      <c r="F2781">
        <v>1011679</v>
      </c>
      <c r="G2781" t="s">
        <v>38</v>
      </c>
      <c r="H2781" t="s">
        <v>28</v>
      </c>
      <c r="I2781" t="s">
        <v>29</v>
      </c>
      <c r="J2781" t="s">
        <v>30</v>
      </c>
      <c r="K2781">
        <v>0</v>
      </c>
      <c r="L2781" t="s">
        <v>31</v>
      </c>
      <c r="M2781" t="s">
        <v>32</v>
      </c>
      <c r="N2781">
        <v>7</v>
      </c>
      <c r="O2781">
        <v>1</v>
      </c>
      <c r="P2781">
        <v>1</v>
      </c>
      <c r="Q2781">
        <v>12</v>
      </c>
      <c r="R2781">
        <v>2.3849999999999998</v>
      </c>
      <c r="S2781">
        <v>26.234999999999999</v>
      </c>
      <c r="T2781">
        <v>11</v>
      </c>
      <c r="U2781">
        <v>1</v>
      </c>
      <c r="V2781">
        <v>0</v>
      </c>
      <c r="W2781">
        <v>0</v>
      </c>
      <c r="X2781">
        <v>0</v>
      </c>
      <c r="Y2781" s="3">
        <f t="shared" si="301"/>
        <v>2.5454545454545454</v>
      </c>
      <c r="Z2781" s="3">
        <f t="shared" si="302"/>
        <v>2.5454545454545454</v>
      </c>
      <c r="AA2781" s="3">
        <f t="shared" si="303"/>
        <v>30.545454545454547</v>
      </c>
      <c r="AB2781">
        <f>VLOOKUP(F2781,'Producto temporal'!A:F,6,0)</f>
        <v>60</v>
      </c>
      <c r="AC2781" s="9" t="str">
        <f t="shared" si="304"/>
        <v>OK</v>
      </c>
      <c r="AD2781" s="9" t="str">
        <f t="shared" si="305"/>
        <v>OK</v>
      </c>
      <c r="AE2781" s="9" t="str">
        <f t="shared" si="306"/>
        <v>OK</v>
      </c>
      <c r="AF2781" s="10">
        <f t="shared" si="307"/>
        <v>20</v>
      </c>
    </row>
    <row r="2782" spans="1:32" x14ac:dyDescent="0.3">
      <c r="A2782" s="1">
        <v>45447</v>
      </c>
      <c r="B2782">
        <v>326</v>
      </c>
      <c r="C2782" t="s">
        <v>333</v>
      </c>
      <c r="D2782" t="s">
        <v>25</v>
      </c>
      <c r="E2782" t="s">
        <v>244</v>
      </c>
      <c r="F2782">
        <v>1011885</v>
      </c>
      <c r="G2782" t="s">
        <v>39</v>
      </c>
      <c r="H2782" t="s">
        <v>28</v>
      </c>
      <c r="I2782" t="s">
        <v>29</v>
      </c>
      <c r="J2782" t="s">
        <v>30</v>
      </c>
      <c r="K2782">
        <v>0</v>
      </c>
      <c r="L2782" t="s">
        <v>31</v>
      </c>
      <c r="M2782" t="s">
        <v>32</v>
      </c>
      <c r="N2782">
        <v>4</v>
      </c>
      <c r="O2782">
        <v>3</v>
      </c>
      <c r="P2782">
        <v>1</v>
      </c>
      <c r="Q2782">
        <v>12</v>
      </c>
      <c r="R2782">
        <v>2.3849999999999998</v>
      </c>
      <c r="S2782">
        <v>14.31</v>
      </c>
      <c r="T2782">
        <v>6</v>
      </c>
      <c r="U2782">
        <v>1</v>
      </c>
      <c r="V2782">
        <v>0</v>
      </c>
      <c r="W2782">
        <v>2</v>
      </c>
      <c r="X2782">
        <v>0</v>
      </c>
      <c r="Y2782" s="3">
        <f t="shared" si="301"/>
        <v>14</v>
      </c>
      <c r="Z2782" s="3">
        <f t="shared" si="302"/>
        <v>4.666666666666667</v>
      </c>
      <c r="AA2782" s="3">
        <f t="shared" si="303"/>
        <v>56</v>
      </c>
      <c r="AB2782">
        <f>VLOOKUP(F2782,'Producto temporal'!A:F,6,0)</f>
        <v>60</v>
      </c>
      <c r="AC2782" s="9" t="str">
        <f t="shared" si="304"/>
        <v>OK</v>
      </c>
      <c r="AD2782" s="9" t="str">
        <f t="shared" si="305"/>
        <v>OK</v>
      </c>
      <c r="AE2782" s="9" t="str">
        <f t="shared" si="306"/>
        <v>OK</v>
      </c>
      <c r="AF2782" s="10">
        <f t="shared" si="307"/>
        <v>11</v>
      </c>
    </row>
    <row r="2783" spans="1:32" x14ac:dyDescent="0.3">
      <c r="A2783" s="1">
        <v>45447</v>
      </c>
      <c r="B2783">
        <v>326</v>
      </c>
      <c r="C2783" t="s">
        <v>333</v>
      </c>
      <c r="D2783" t="s">
        <v>25</v>
      </c>
      <c r="E2783" t="s">
        <v>244</v>
      </c>
      <c r="F2783">
        <v>1012657</v>
      </c>
      <c r="G2783" t="s">
        <v>40</v>
      </c>
      <c r="H2783" t="s">
        <v>28</v>
      </c>
      <c r="I2783" t="s">
        <v>29</v>
      </c>
      <c r="J2783" t="s">
        <v>30</v>
      </c>
      <c r="K2783">
        <v>0</v>
      </c>
      <c r="L2783" t="s">
        <v>31</v>
      </c>
      <c r="M2783" t="s">
        <v>32</v>
      </c>
      <c r="N2783">
        <v>4</v>
      </c>
      <c r="O2783">
        <v>1</v>
      </c>
      <c r="P2783">
        <v>1</v>
      </c>
      <c r="Q2783">
        <v>12</v>
      </c>
      <c r="R2783">
        <v>3.0294400000000001</v>
      </c>
      <c r="S2783">
        <v>18.456209999999999</v>
      </c>
      <c r="T2783">
        <v>6</v>
      </c>
      <c r="U2783">
        <v>1</v>
      </c>
      <c r="V2783">
        <v>0</v>
      </c>
      <c r="W2783">
        <v>2</v>
      </c>
      <c r="X2783">
        <v>0</v>
      </c>
      <c r="Y2783" s="3">
        <f t="shared" si="301"/>
        <v>4.666666666666667</v>
      </c>
      <c r="Z2783" s="3">
        <f t="shared" si="302"/>
        <v>4.666666666666667</v>
      </c>
      <c r="AA2783" s="3">
        <f t="shared" si="303"/>
        <v>56</v>
      </c>
      <c r="AB2783">
        <f>VLOOKUP(F2783,'Producto temporal'!A:F,6,0)</f>
        <v>60</v>
      </c>
      <c r="AC2783" s="9" t="str">
        <f t="shared" si="304"/>
        <v>OK</v>
      </c>
      <c r="AD2783" s="9" t="str">
        <f t="shared" si="305"/>
        <v>OK</v>
      </c>
      <c r="AE2783" s="9" t="str">
        <f t="shared" si="306"/>
        <v>OK</v>
      </c>
      <c r="AF2783" s="10">
        <f t="shared" si="307"/>
        <v>11</v>
      </c>
    </row>
    <row r="2784" spans="1:32" x14ac:dyDescent="0.3">
      <c r="A2784" s="1">
        <v>45447</v>
      </c>
      <c r="B2784">
        <v>326</v>
      </c>
      <c r="C2784" t="s">
        <v>333</v>
      </c>
      <c r="D2784" t="s">
        <v>25</v>
      </c>
      <c r="E2784" t="s">
        <v>244</v>
      </c>
      <c r="F2784">
        <v>1012658</v>
      </c>
      <c r="G2784" t="s">
        <v>41</v>
      </c>
      <c r="H2784" t="s">
        <v>28</v>
      </c>
      <c r="I2784" t="s">
        <v>29</v>
      </c>
      <c r="J2784" t="s">
        <v>30</v>
      </c>
      <c r="K2784">
        <v>0</v>
      </c>
      <c r="L2784" t="s">
        <v>31</v>
      </c>
      <c r="M2784" t="s">
        <v>32</v>
      </c>
      <c r="N2784">
        <v>6</v>
      </c>
      <c r="O2784">
        <v>1</v>
      </c>
      <c r="P2784">
        <v>1</v>
      </c>
      <c r="Q2784">
        <v>12</v>
      </c>
      <c r="R2784">
        <v>2.6459999999999999</v>
      </c>
      <c r="S2784">
        <v>5.2919999999999998</v>
      </c>
      <c r="T2784">
        <v>2</v>
      </c>
      <c r="U2784">
        <v>1</v>
      </c>
      <c r="V2784">
        <v>0</v>
      </c>
      <c r="W2784">
        <v>0</v>
      </c>
      <c r="X2784">
        <v>0</v>
      </c>
      <c r="Y2784" s="3">
        <f t="shared" si="301"/>
        <v>14</v>
      </c>
      <c r="Z2784" s="3">
        <f t="shared" si="302"/>
        <v>14</v>
      </c>
      <c r="AA2784" s="3">
        <f t="shared" si="303"/>
        <v>168</v>
      </c>
      <c r="AB2784">
        <f>VLOOKUP(F2784,'Producto temporal'!A:F,6,0)</f>
        <v>60</v>
      </c>
      <c r="AC2784" s="9" t="str">
        <f t="shared" si="304"/>
        <v>OK</v>
      </c>
      <c r="AD2784" s="9" t="str">
        <f t="shared" si="305"/>
        <v>OK</v>
      </c>
      <c r="AE2784" s="9" t="str">
        <f t="shared" si="306"/>
        <v>BAJAR MASTERPACK</v>
      </c>
      <c r="AF2784" s="10">
        <f t="shared" si="307"/>
        <v>3</v>
      </c>
    </row>
    <row r="2785" spans="1:32" x14ac:dyDescent="0.3">
      <c r="A2785" s="1">
        <v>45447</v>
      </c>
      <c r="B2785">
        <v>326</v>
      </c>
      <c r="C2785" t="s">
        <v>333</v>
      </c>
      <c r="D2785" t="s">
        <v>25</v>
      </c>
      <c r="E2785" t="s">
        <v>244</v>
      </c>
      <c r="F2785">
        <v>1013898</v>
      </c>
      <c r="G2785" t="s">
        <v>42</v>
      </c>
      <c r="H2785" t="s">
        <v>28</v>
      </c>
      <c r="I2785" t="s">
        <v>29</v>
      </c>
      <c r="J2785" t="s">
        <v>30</v>
      </c>
      <c r="K2785">
        <v>0</v>
      </c>
      <c r="L2785" t="s">
        <v>31</v>
      </c>
      <c r="M2785" t="s">
        <v>32</v>
      </c>
      <c r="N2785">
        <v>4</v>
      </c>
      <c r="O2785">
        <v>3</v>
      </c>
      <c r="P2785">
        <v>1</v>
      </c>
      <c r="Q2785">
        <v>12</v>
      </c>
      <c r="R2785">
        <v>3.3237999999999999</v>
      </c>
      <c r="S2785">
        <v>6.7254899999999997</v>
      </c>
      <c r="T2785">
        <v>2</v>
      </c>
      <c r="U2785">
        <v>1</v>
      </c>
      <c r="V2785">
        <v>0</v>
      </c>
      <c r="W2785">
        <v>2</v>
      </c>
      <c r="X2785">
        <v>0</v>
      </c>
      <c r="Y2785" s="3">
        <f t="shared" si="301"/>
        <v>42</v>
      </c>
      <c r="Z2785" s="3">
        <f t="shared" si="302"/>
        <v>14</v>
      </c>
      <c r="AA2785" s="3">
        <f t="shared" si="303"/>
        <v>168</v>
      </c>
      <c r="AB2785">
        <f>VLOOKUP(F2785,'Producto temporal'!A:F,6,0)</f>
        <v>60</v>
      </c>
      <c r="AC2785" s="9" t="str">
        <f t="shared" si="304"/>
        <v>OK</v>
      </c>
      <c r="AD2785" s="9" t="str">
        <f t="shared" si="305"/>
        <v>OK</v>
      </c>
      <c r="AE2785" s="9" t="str">
        <f t="shared" si="306"/>
        <v>BAJAR MASTERPACK</v>
      </c>
      <c r="AF2785" s="10">
        <f t="shared" si="307"/>
        <v>3</v>
      </c>
    </row>
    <row r="2786" spans="1:32" x14ac:dyDescent="0.3">
      <c r="A2786" s="1">
        <v>45447</v>
      </c>
      <c r="B2786">
        <v>327</v>
      </c>
      <c r="C2786" t="s">
        <v>334</v>
      </c>
      <c r="D2786" t="s">
        <v>57</v>
      </c>
      <c r="E2786" t="s">
        <v>244</v>
      </c>
      <c r="F2786">
        <v>1003938</v>
      </c>
      <c r="G2786" t="s">
        <v>27</v>
      </c>
      <c r="H2786" t="s">
        <v>28</v>
      </c>
      <c r="I2786" t="s">
        <v>29</v>
      </c>
      <c r="J2786" t="s">
        <v>30</v>
      </c>
      <c r="K2786">
        <v>0</v>
      </c>
      <c r="L2786" t="s">
        <v>31</v>
      </c>
      <c r="M2786" t="s">
        <v>32</v>
      </c>
      <c r="N2786">
        <v>1</v>
      </c>
      <c r="O2786">
        <v>1</v>
      </c>
      <c r="P2786">
        <v>1</v>
      </c>
      <c r="Q2786">
        <v>12</v>
      </c>
      <c r="R2786">
        <v>3.1680000000000001</v>
      </c>
      <c r="S2786">
        <v>22.175999999999998</v>
      </c>
      <c r="T2786">
        <v>7</v>
      </c>
      <c r="U2786">
        <v>1</v>
      </c>
      <c r="V2786">
        <v>0</v>
      </c>
      <c r="W2786">
        <v>0</v>
      </c>
      <c r="X2786">
        <v>0</v>
      </c>
      <c r="Y2786" s="3">
        <f t="shared" si="301"/>
        <v>4</v>
      </c>
      <c r="Z2786" s="3">
        <f t="shared" si="302"/>
        <v>4</v>
      </c>
      <c r="AA2786" s="3">
        <f t="shared" si="303"/>
        <v>48</v>
      </c>
      <c r="AB2786">
        <f>VLOOKUP(F2786,'Producto temporal'!A:F,6,0)</f>
        <v>60</v>
      </c>
      <c r="AC2786" s="9" t="str">
        <f t="shared" si="304"/>
        <v>OK</v>
      </c>
      <c r="AD2786" s="9" t="str">
        <f t="shared" si="305"/>
        <v>OK</v>
      </c>
      <c r="AE2786" s="9" t="str">
        <f t="shared" si="306"/>
        <v>OK</v>
      </c>
      <c r="AF2786" s="10">
        <f t="shared" si="307"/>
        <v>13</v>
      </c>
    </row>
    <row r="2787" spans="1:32" x14ac:dyDescent="0.3">
      <c r="A2787" s="1">
        <v>45447</v>
      </c>
      <c r="B2787">
        <v>327</v>
      </c>
      <c r="C2787" t="s">
        <v>334</v>
      </c>
      <c r="D2787" t="s">
        <v>57</v>
      </c>
      <c r="E2787" t="s">
        <v>244</v>
      </c>
      <c r="F2787">
        <v>1003941</v>
      </c>
      <c r="G2787" t="s">
        <v>33</v>
      </c>
      <c r="H2787" t="s">
        <v>28</v>
      </c>
      <c r="I2787" t="s">
        <v>29</v>
      </c>
      <c r="J2787" t="s">
        <v>30</v>
      </c>
      <c r="K2787">
        <v>0</v>
      </c>
      <c r="L2787" t="s">
        <v>31</v>
      </c>
      <c r="M2787" t="s">
        <v>32</v>
      </c>
      <c r="N2787">
        <v>3</v>
      </c>
      <c r="O2787">
        <v>1</v>
      </c>
      <c r="P2787">
        <v>1</v>
      </c>
      <c r="Q2787">
        <v>20</v>
      </c>
      <c r="R2787">
        <v>2.3220000000000001</v>
      </c>
      <c r="S2787">
        <v>11.61</v>
      </c>
      <c r="T2787">
        <v>5</v>
      </c>
      <c r="U2787">
        <v>1</v>
      </c>
      <c r="V2787">
        <v>0</v>
      </c>
      <c r="W2787">
        <v>0</v>
      </c>
      <c r="X2787">
        <v>0</v>
      </c>
      <c r="Y2787" s="3">
        <f t="shared" si="301"/>
        <v>5.6</v>
      </c>
      <c r="Z2787" s="3">
        <f t="shared" si="302"/>
        <v>5.6</v>
      </c>
      <c r="AA2787" s="3">
        <f t="shared" si="303"/>
        <v>112</v>
      </c>
      <c r="AB2787">
        <f>VLOOKUP(F2787,'Producto temporal'!A:F,6,0)</f>
        <v>60</v>
      </c>
      <c r="AC2787" s="9" t="str">
        <f t="shared" si="304"/>
        <v>OK</v>
      </c>
      <c r="AD2787" s="9" t="str">
        <f t="shared" si="305"/>
        <v>OK</v>
      </c>
      <c r="AE2787" s="9" t="str">
        <f t="shared" si="306"/>
        <v>BAJAR MASTERPACK</v>
      </c>
      <c r="AF2787" s="10">
        <f t="shared" si="307"/>
        <v>9</v>
      </c>
    </row>
    <row r="2788" spans="1:32" x14ac:dyDescent="0.3">
      <c r="A2788" s="1">
        <v>45447</v>
      </c>
      <c r="B2788">
        <v>327</v>
      </c>
      <c r="C2788" t="s">
        <v>334</v>
      </c>
      <c r="D2788" t="s">
        <v>57</v>
      </c>
      <c r="E2788" t="s">
        <v>244</v>
      </c>
      <c r="F2788">
        <v>1010020</v>
      </c>
      <c r="G2788" t="s">
        <v>34</v>
      </c>
      <c r="H2788" t="s">
        <v>28</v>
      </c>
      <c r="I2788" t="s">
        <v>29</v>
      </c>
      <c r="J2788" t="s">
        <v>30</v>
      </c>
      <c r="K2788">
        <v>0</v>
      </c>
      <c r="L2788" t="s">
        <v>31</v>
      </c>
      <c r="M2788" t="s">
        <v>32</v>
      </c>
      <c r="N2788">
        <v>3</v>
      </c>
      <c r="O2788">
        <v>1</v>
      </c>
      <c r="P2788">
        <v>1</v>
      </c>
      <c r="Q2788">
        <v>12</v>
      </c>
      <c r="R2788">
        <v>3.02501</v>
      </c>
      <c r="S2788">
        <v>30.638400000000001</v>
      </c>
      <c r="T2788">
        <v>10</v>
      </c>
      <c r="U2788">
        <v>1</v>
      </c>
      <c r="V2788">
        <v>0</v>
      </c>
      <c r="W2788">
        <v>0</v>
      </c>
      <c r="X2788">
        <v>0</v>
      </c>
      <c r="Y2788" s="3">
        <f t="shared" si="301"/>
        <v>2.8</v>
      </c>
      <c r="Z2788" s="3">
        <f t="shared" si="302"/>
        <v>2.8</v>
      </c>
      <c r="AA2788" s="3">
        <f t="shared" si="303"/>
        <v>33.6</v>
      </c>
      <c r="AB2788">
        <f>VLOOKUP(F2788,'Producto temporal'!A:F,6,0)</f>
        <v>60</v>
      </c>
      <c r="AC2788" s="9" t="str">
        <f t="shared" si="304"/>
        <v>OK</v>
      </c>
      <c r="AD2788" s="9" t="str">
        <f t="shared" si="305"/>
        <v>OK</v>
      </c>
      <c r="AE2788" s="9" t="str">
        <f t="shared" si="306"/>
        <v>OK</v>
      </c>
      <c r="AF2788" s="10">
        <f t="shared" si="307"/>
        <v>18</v>
      </c>
    </row>
    <row r="2789" spans="1:32" x14ac:dyDescent="0.3">
      <c r="A2789" s="1">
        <v>45447</v>
      </c>
      <c r="B2789">
        <v>327</v>
      </c>
      <c r="C2789" t="s">
        <v>334</v>
      </c>
      <c r="D2789" t="s">
        <v>57</v>
      </c>
      <c r="E2789" t="s">
        <v>244</v>
      </c>
      <c r="F2789">
        <v>1010290</v>
      </c>
      <c r="G2789" t="s">
        <v>35</v>
      </c>
      <c r="H2789" t="s">
        <v>28</v>
      </c>
      <c r="I2789" t="s">
        <v>29</v>
      </c>
      <c r="J2789" t="s">
        <v>30</v>
      </c>
      <c r="K2789">
        <v>0</v>
      </c>
      <c r="L2789" t="s">
        <v>31</v>
      </c>
      <c r="M2789" t="s">
        <v>32</v>
      </c>
      <c r="N2789">
        <v>3</v>
      </c>
      <c r="O2789">
        <v>1</v>
      </c>
      <c r="P2789">
        <v>1</v>
      </c>
      <c r="Q2789">
        <v>6</v>
      </c>
      <c r="R2789">
        <v>3.62</v>
      </c>
      <c r="S2789">
        <v>18.100000000000001</v>
      </c>
      <c r="T2789">
        <v>5</v>
      </c>
      <c r="U2789">
        <v>1</v>
      </c>
      <c r="V2789">
        <v>0</v>
      </c>
      <c r="W2789">
        <v>0</v>
      </c>
      <c r="X2789">
        <v>6</v>
      </c>
      <c r="Y2789" s="3">
        <f t="shared" si="301"/>
        <v>5.6</v>
      </c>
      <c r="Z2789" s="3">
        <f t="shared" si="302"/>
        <v>5.6</v>
      </c>
      <c r="AA2789" s="3">
        <f t="shared" si="303"/>
        <v>33.6</v>
      </c>
      <c r="AB2789">
        <f>VLOOKUP(F2789,'Producto temporal'!A:F,6,0)</f>
        <v>60</v>
      </c>
      <c r="AC2789" s="9" t="str">
        <f t="shared" si="304"/>
        <v>OK</v>
      </c>
      <c r="AD2789" s="9" t="str">
        <f t="shared" si="305"/>
        <v>OK</v>
      </c>
      <c r="AE2789" s="9" t="str">
        <f t="shared" si="306"/>
        <v>OK</v>
      </c>
      <c r="AF2789" s="10">
        <f t="shared" si="307"/>
        <v>9</v>
      </c>
    </row>
    <row r="2790" spans="1:32" x14ac:dyDescent="0.3">
      <c r="A2790" s="1">
        <v>45447</v>
      </c>
      <c r="B2790">
        <v>327</v>
      </c>
      <c r="C2790" t="s">
        <v>334</v>
      </c>
      <c r="D2790" t="s">
        <v>57</v>
      </c>
      <c r="E2790" t="s">
        <v>244</v>
      </c>
      <c r="F2790">
        <v>1010291</v>
      </c>
      <c r="G2790" t="s">
        <v>36</v>
      </c>
      <c r="H2790" t="s">
        <v>28</v>
      </c>
      <c r="I2790" t="s">
        <v>29</v>
      </c>
      <c r="J2790" t="s">
        <v>30</v>
      </c>
      <c r="K2790">
        <v>0</v>
      </c>
      <c r="L2790" t="s">
        <v>31</v>
      </c>
      <c r="M2790" t="s">
        <v>32</v>
      </c>
      <c r="N2790">
        <v>4</v>
      </c>
      <c r="O2790">
        <v>1</v>
      </c>
      <c r="P2790">
        <v>1</v>
      </c>
      <c r="Q2790">
        <v>6</v>
      </c>
      <c r="R2790">
        <v>3.62</v>
      </c>
      <c r="S2790">
        <v>18.100000000000001</v>
      </c>
      <c r="T2790">
        <v>5</v>
      </c>
      <c r="U2790">
        <v>1</v>
      </c>
      <c r="V2790">
        <v>0</v>
      </c>
      <c r="W2790">
        <v>0</v>
      </c>
      <c r="X2790">
        <v>6</v>
      </c>
      <c r="Y2790" s="3">
        <f t="shared" si="301"/>
        <v>5.6</v>
      </c>
      <c r="Z2790" s="3">
        <f t="shared" si="302"/>
        <v>5.6</v>
      </c>
      <c r="AA2790" s="3">
        <f t="shared" si="303"/>
        <v>33.6</v>
      </c>
      <c r="AB2790">
        <f>VLOOKUP(F2790,'Producto temporal'!A:F,6,0)</f>
        <v>60</v>
      </c>
      <c r="AC2790" s="9" t="str">
        <f t="shared" si="304"/>
        <v>OK</v>
      </c>
      <c r="AD2790" s="9" t="str">
        <f t="shared" si="305"/>
        <v>OK</v>
      </c>
      <c r="AE2790" s="9" t="str">
        <f t="shared" si="306"/>
        <v>OK</v>
      </c>
      <c r="AF2790" s="10">
        <f t="shared" si="307"/>
        <v>9</v>
      </c>
    </row>
    <row r="2791" spans="1:32" x14ac:dyDescent="0.3">
      <c r="A2791" s="1">
        <v>45447</v>
      </c>
      <c r="B2791">
        <v>327</v>
      </c>
      <c r="C2791" t="s">
        <v>334</v>
      </c>
      <c r="D2791" t="s">
        <v>57</v>
      </c>
      <c r="E2791" t="s">
        <v>244</v>
      </c>
      <c r="F2791">
        <v>1010783</v>
      </c>
      <c r="G2791" t="s">
        <v>37</v>
      </c>
      <c r="H2791" t="s">
        <v>28</v>
      </c>
      <c r="I2791" t="s">
        <v>29</v>
      </c>
      <c r="J2791" t="s">
        <v>30</v>
      </c>
      <c r="K2791">
        <v>0</v>
      </c>
      <c r="L2791" t="s">
        <v>31</v>
      </c>
      <c r="M2791" t="s">
        <v>32</v>
      </c>
      <c r="N2791">
        <v>5</v>
      </c>
      <c r="O2791">
        <v>1</v>
      </c>
      <c r="P2791">
        <v>1</v>
      </c>
      <c r="Q2791">
        <v>12</v>
      </c>
      <c r="R2791">
        <v>3.04121</v>
      </c>
      <c r="S2791">
        <v>36.999720000000003</v>
      </c>
      <c r="T2791">
        <v>12</v>
      </c>
      <c r="U2791">
        <v>1</v>
      </c>
      <c r="V2791">
        <v>0</v>
      </c>
      <c r="W2791">
        <v>0</v>
      </c>
      <c r="X2791">
        <v>0</v>
      </c>
      <c r="Y2791" s="3">
        <f t="shared" si="301"/>
        <v>2.3333333333333335</v>
      </c>
      <c r="Z2791" s="3">
        <f t="shared" si="302"/>
        <v>2.3333333333333335</v>
      </c>
      <c r="AA2791" s="3">
        <f t="shared" si="303"/>
        <v>28</v>
      </c>
      <c r="AB2791">
        <f>VLOOKUP(F2791,'Producto temporal'!A:F,6,0)</f>
        <v>60</v>
      </c>
      <c r="AC2791" s="9" t="str">
        <f t="shared" si="304"/>
        <v>OK</v>
      </c>
      <c r="AD2791" s="9" t="str">
        <f t="shared" si="305"/>
        <v>OK</v>
      </c>
      <c r="AE2791" s="9" t="str">
        <f t="shared" si="306"/>
        <v>OK</v>
      </c>
      <c r="AF2791" s="10">
        <f t="shared" si="307"/>
        <v>22</v>
      </c>
    </row>
    <row r="2792" spans="1:32" x14ac:dyDescent="0.3">
      <c r="A2792" s="1">
        <v>45447</v>
      </c>
      <c r="B2792">
        <v>327</v>
      </c>
      <c r="C2792" t="s">
        <v>334</v>
      </c>
      <c r="D2792" t="s">
        <v>57</v>
      </c>
      <c r="E2792" t="s">
        <v>244</v>
      </c>
      <c r="F2792">
        <v>1011679</v>
      </c>
      <c r="G2792" t="s">
        <v>38</v>
      </c>
      <c r="H2792" t="s">
        <v>28</v>
      </c>
      <c r="I2792" t="s">
        <v>29</v>
      </c>
      <c r="J2792" t="s">
        <v>30</v>
      </c>
      <c r="K2792">
        <v>0</v>
      </c>
      <c r="L2792" t="s">
        <v>31</v>
      </c>
      <c r="M2792" t="s">
        <v>32</v>
      </c>
      <c r="N2792">
        <v>8</v>
      </c>
      <c r="O2792">
        <v>1</v>
      </c>
      <c r="P2792">
        <v>1</v>
      </c>
      <c r="Q2792">
        <v>12</v>
      </c>
      <c r="R2792">
        <v>2.3849999999999998</v>
      </c>
      <c r="S2792">
        <v>4.7699999999999996</v>
      </c>
      <c r="T2792">
        <v>2</v>
      </c>
      <c r="U2792">
        <v>1</v>
      </c>
      <c r="V2792">
        <v>0</v>
      </c>
      <c r="W2792">
        <v>0</v>
      </c>
      <c r="X2792">
        <v>0</v>
      </c>
      <c r="Y2792" s="3">
        <f t="shared" si="301"/>
        <v>14</v>
      </c>
      <c r="Z2792" s="3">
        <f t="shared" si="302"/>
        <v>14</v>
      </c>
      <c r="AA2792" s="3">
        <f t="shared" si="303"/>
        <v>168</v>
      </c>
      <c r="AB2792">
        <f>VLOOKUP(F2792,'Producto temporal'!A:F,6,0)</f>
        <v>60</v>
      </c>
      <c r="AC2792" s="9" t="str">
        <f t="shared" si="304"/>
        <v>OK</v>
      </c>
      <c r="AD2792" s="9" t="str">
        <f t="shared" si="305"/>
        <v>OK</v>
      </c>
      <c r="AE2792" s="9" t="str">
        <f t="shared" si="306"/>
        <v>BAJAR MASTERPACK</v>
      </c>
      <c r="AF2792" s="10">
        <f t="shared" si="307"/>
        <v>3</v>
      </c>
    </row>
    <row r="2793" spans="1:32" x14ac:dyDescent="0.3">
      <c r="A2793" s="1">
        <v>45447</v>
      </c>
      <c r="B2793">
        <v>327</v>
      </c>
      <c r="C2793" t="s">
        <v>334</v>
      </c>
      <c r="D2793" t="s">
        <v>57</v>
      </c>
      <c r="E2793" t="s">
        <v>244</v>
      </c>
      <c r="F2793">
        <v>1011885</v>
      </c>
      <c r="G2793" t="s">
        <v>39</v>
      </c>
      <c r="H2793" t="s">
        <v>28</v>
      </c>
      <c r="I2793" t="s">
        <v>29</v>
      </c>
      <c r="J2793" t="s">
        <v>30</v>
      </c>
      <c r="K2793">
        <v>0</v>
      </c>
      <c r="L2793" t="s">
        <v>31</v>
      </c>
      <c r="M2793" t="s">
        <v>32</v>
      </c>
      <c r="N2793">
        <v>4</v>
      </c>
      <c r="O2793">
        <v>3</v>
      </c>
      <c r="P2793">
        <v>1</v>
      </c>
      <c r="Q2793">
        <v>12</v>
      </c>
      <c r="R2793">
        <v>2.3849999999999998</v>
      </c>
      <c r="S2793">
        <v>2.3849999999999998</v>
      </c>
      <c r="T2793">
        <v>1</v>
      </c>
      <c r="U2793">
        <v>1</v>
      </c>
      <c r="V2793">
        <v>0</v>
      </c>
      <c r="W2793">
        <v>0</v>
      </c>
      <c r="X2793">
        <v>0</v>
      </c>
      <c r="Y2793" s="3">
        <f t="shared" si="301"/>
        <v>84</v>
      </c>
      <c r="Z2793" s="3">
        <f t="shared" si="302"/>
        <v>28</v>
      </c>
      <c r="AA2793" s="3">
        <f t="shared" si="303"/>
        <v>336</v>
      </c>
      <c r="AB2793">
        <f>VLOOKUP(F2793,'Producto temporal'!A:F,6,0)</f>
        <v>60</v>
      </c>
      <c r="AC2793" s="9" t="str">
        <f t="shared" si="304"/>
        <v>BAJAR PACKQTY</v>
      </c>
      <c r="AD2793" s="9" t="str">
        <f t="shared" si="305"/>
        <v>OK</v>
      </c>
      <c r="AE2793" s="9" t="str">
        <f t="shared" si="306"/>
        <v>BAJAR MASTERPACK</v>
      </c>
      <c r="AF2793" s="10">
        <f t="shared" si="307"/>
        <v>1</v>
      </c>
    </row>
    <row r="2794" spans="1:32" x14ac:dyDescent="0.3">
      <c r="A2794" s="1">
        <v>45447</v>
      </c>
      <c r="B2794">
        <v>327</v>
      </c>
      <c r="C2794" t="s">
        <v>334</v>
      </c>
      <c r="D2794" t="s">
        <v>57</v>
      </c>
      <c r="E2794" t="s">
        <v>244</v>
      </c>
      <c r="F2794">
        <v>1012657</v>
      </c>
      <c r="G2794" t="s">
        <v>40</v>
      </c>
      <c r="H2794" t="s">
        <v>28</v>
      </c>
      <c r="I2794" t="s">
        <v>29</v>
      </c>
      <c r="J2794" t="s">
        <v>30</v>
      </c>
      <c r="K2794">
        <v>0</v>
      </c>
      <c r="L2794" t="s">
        <v>31</v>
      </c>
      <c r="M2794" t="s">
        <v>32</v>
      </c>
      <c r="N2794">
        <v>4</v>
      </c>
      <c r="O2794">
        <v>1</v>
      </c>
      <c r="P2794">
        <v>1</v>
      </c>
      <c r="Q2794">
        <v>12</v>
      </c>
      <c r="R2794">
        <v>3.0294400000000001</v>
      </c>
      <c r="S2794">
        <v>54.829729999999998</v>
      </c>
      <c r="T2794">
        <v>18</v>
      </c>
      <c r="U2794">
        <v>1</v>
      </c>
      <c r="V2794">
        <v>0</v>
      </c>
      <c r="W2794">
        <v>0</v>
      </c>
      <c r="X2794">
        <v>0</v>
      </c>
      <c r="Y2794" s="3">
        <f t="shared" si="301"/>
        <v>1.5555555555555554</v>
      </c>
      <c r="Z2794" s="3">
        <f t="shared" si="302"/>
        <v>1.5555555555555554</v>
      </c>
      <c r="AA2794" s="3">
        <f t="shared" si="303"/>
        <v>18.666666666666664</v>
      </c>
      <c r="AB2794">
        <f>VLOOKUP(F2794,'Producto temporal'!A:F,6,0)</f>
        <v>60</v>
      </c>
      <c r="AC2794" s="9" t="str">
        <f t="shared" si="304"/>
        <v>OK</v>
      </c>
      <c r="AD2794" s="9" t="str">
        <f t="shared" si="305"/>
        <v>OK</v>
      </c>
      <c r="AE2794" s="9" t="str">
        <f t="shared" si="306"/>
        <v>OK</v>
      </c>
      <c r="AF2794" s="10">
        <f t="shared" si="307"/>
        <v>34</v>
      </c>
    </row>
    <row r="2795" spans="1:32" x14ac:dyDescent="0.3">
      <c r="A2795" s="1">
        <v>45447</v>
      </c>
      <c r="B2795">
        <v>327</v>
      </c>
      <c r="C2795" t="s">
        <v>334</v>
      </c>
      <c r="D2795" t="s">
        <v>57</v>
      </c>
      <c r="E2795" t="s">
        <v>244</v>
      </c>
      <c r="F2795">
        <v>1012658</v>
      </c>
      <c r="G2795" t="s">
        <v>41</v>
      </c>
      <c r="H2795" t="s">
        <v>28</v>
      </c>
      <c r="I2795" t="s">
        <v>29</v>
      </c>
      <c r="J2795" t="s">
        <v>30</v>
      </c>
      <c r="K2795">
        <v>0</v>
      </c>
      <c r="L2795" t="s">
        <v>31</v>
      </c>
      <c r="M2795" t="s">
        <v>32</v>
      </c>
      <c r="N2795">
        <v>5</v>
      </c>
      <c r="O2795">
        <v>1</v>
      </c>
      <c r="P2795">
        <v>1</v>
      </c>
      <c r="Q2795">
        <v>12</v>
      </c>
      <c r="R2795">
        <v>2.6459999999999999</v>
      </c>
      <c r="S2795">
        <v>7.9379999999999997</v>
      </c>
      <c r="T2795">
        <v>3</v>
      </c>
      <c r="U2795">
        <v>1</v>
      </c>
      <c r="V2795">
        <v>0</v>
      </c>
      <c r="W2795">
        <v>0</v>
      </c>
      <c r="X2795">
        <v>0</v>
      </c>
      <c r="Y2795" s="3">
        <f t="shared" si="301"/>
        <v>9.3333333333333339</v>
      </c>
      <c r="Z2795" s="3">
        <f t="shared" si="302"/>
        <v>9.3333333333333339</v>
      </c>
      <c r="AA2795" s="3">
        <f t="shared" si="303"/>
        <v>112</v>
      </c>
      <c r="AB2795">
        <f>VLOOKUP(F2795,'Producto temporal'!A:F,6,0)</f>
        <v>60</v>
      </c>
      <c r="AC2795" s="9" t="str">
        <f t="shared" si="304"/>
        <v>OK</v>
      </c>
      <c r="AD2795" s="9" t="str">
        <f t="shared" si="305"/>
        <v>OK</v>
      </c>
      <c r="AE2795" s="9" t="str">
        <f t="shared" si="306"/>
        <v>BAJAR MASTERPACK</v>
      </c>
      <c r="AF2795" s="10">
        <f t="shared" si="307"/>
        <v>5</v>
      </c>
    </row>
    <row r="2796" spans="1:32" x14ac:dyDescent="0.3">
      <c r="A2796" s="1">
        <v>45447</v>
      </c>
      <c r="B2796">
        <v>327</v>
      </c>
      <c r="C2796" t="s">
        <v>334</v>
      </c>
      <c r="D2796" t="s">
        <v>57</v>
      </c>
      <c r="E2796" t="s">
        <v>244</v>
      </c>
      <c r="F2796">
        <v>1013898</v>
      </c>
      <c r="G2796" t="s">
        <v>42</v>
      </c>
      <c r="H2796" t="s">
        <v>28</v>
      </c>
      <c r="I2796" t="s">
        <v>29</v>
      </c>
      <c r="J2796" t="s">
        <v>30</v>
      </c>
      <c r="K2796">
        <v>0</v>
      </c>
      <c r="L2796" t="s">
        <v>31</v>
      </c>
      <c r="M2796" t="s">
        <v>32</v>
      </c>
      <c r="N2796">
        <v>4</v>
      </c>
      <c r="O2796">
        <v>3</v>
      </c>
      <c r="P2796">
        <v>1</v>
      </c>
      <c r="Q2796">
        <v>12</v>
      </c>
      <c r="R2796">
        <v>3.3237999999999999</v>
      </c>
      <c r="S2796">
        <v>3.3660000000000001</v>
      </c>
      <c r="T2796">
        <v>1</v>
      </c>
      <c r="U2796">
        <v>1</v>
      </c>
      <c r="V2796">
        <v>0</v>
      </c>
      <c r="W2796">
        <v>0</v>
      </c>
      <c r="X2796">
        <v>0</v>
      </c>
      <c r="Y2796" s="3">
        <f t="shared" si="301"/>
        <v>84</v>
      </c>
      <c r="Z2796" s="3">
        <f t="shared" si="302"/>
        <v>28</v>
      </c>
      <c r="AA2796" s="3">
        <f t="shared" si="303"/>
        <v>336</v>
      </c>
      <c r="AB2796">
        <f>VLOOKUP(F2796,'Producto temporal'!A:F,6,0)</f>
        <v>60</v>
      </c>
      <c r="AC2796" s="9" t="str">
        <f t="shared" si="304"/>
        <v>BAJAR PACKQTY</v>
      </c>
      <c r="AD2796" s="9" t="str">
        <f t="shared" si="305"/>
        <v>OK</v>
      </c>
      <c r="AE2796" s="9" t="str">
        <f t="shared" si="306"/>
        <v>BAJAR MASTERPACK</v>
      </c>
      <c r="AF2796" s="10">
        <f t="shared" si="307"/>
        <v>1</v>
      </c>
    </row>
    <row r="2797" spans="1:32" x14ac:dyDescent="0.3">
      <c r="A2797" s="1">
        <v>45447</v>
      </c>
      <c r="B2797">
        <v>328</v>
      </c>
      <c r="C2797" t="s">
        <v>335</v>
      </c>
      <c r="D2797" t="s">
        <v>336</v>
      </c>
      <c r="E2797" t="s">
        <v>244</v>
      </c>
      <c r="F2797">
        <v>1003938</v>
      </c>
      <c r="G2797" t="s">
        <v>27</v>
      </c>
      <c r="H2797" t="s">
        <v>28</v>
      </c>
      <c r="I2797" t="s">
        <v>29</v>
      </c>
      <c r="J2797" t="s">
        <v>30</v>
      </c>
      <c r="K2797">
        <v>0</v>
      </c>
      <c r="L2797" t="s">
        <v>31</v>
      </c>
      <c r="M2797" t="s">
        <v>32</v>
      </c>
      <c r="N2797">
        <v>3</v>
      </c>
      <c r="O2797">
        <v>1</v>
      </c>
      <c r="P2797">
        <v>1</v>
      </c>
      <c r="Q2797">
        <v>12</v>
      </c>
      <c r="R2797">
        <v>3.1680000000000001</v>
      </c>
      <c r="S2797">
        <v>22.175999999999998</v>
      </c>
      <c r="T2797">
        <v>7</v>
      </c>
      <c r="U2797">
        <v>1</v>
      </c>
      <c r="V2797">
        <v>0</v>
      </c>
      <c r="W2797">
        <v>0</v>
      </c>
      <c r="X2797">
        <v>0</v>
      </c>
      <c r="Y2797" s="3">
        <f t="shared" si="301"/>
        <v>4</v>
      </c>
      <c r="Z2797" s="3">
        <f t="shared" si="302"/>
        <v>4</v>
      </c>
      <c r="AA2797" s="3">
        <f t="shared" si="303"/>
        <v>48</v>
      </c>
      <c r="AB2797">
        <f>VLOOKUP(F2797,'Producto temporal'!A:F,6,0)</f>
        <v>60</v>
      </c>
      <c r="AC2797" s="9" t="str">
        <f t="shared" si="304"/>
        <v>OK</v>
      </c>
      <c r="AD2797" s="9" t="str">
        <f t="shared" si="305"/>
        <v>OK</v>
      </c>
      <c r="AE2797" s="9" t="str">
        <f t="shared" si="306"/>
        <v>OK</v>
      </c>
      <c r="AF2797" s="10">
        <f t="shared" si="307"/>
        <v>13</v>
      </c>
    </row>
    <row r="2798" spans="1:32" x14ac:dyDescent="0.3">
      <c r="A2798" s="1">
        <v>45447</v>
      </c>
      <c r="B2798">
        <v>328</v>
      </c>
      <c r="C2798" t="s">
        <v>335</v>
      </c>
      <c r="D2798" t="s">
        <v>336</v>
      </c>
      <c r="E2798" t="s">
        <v>244</v>
      </c>
      <c r="F2798">
        <v>1003941</v>
      </c>
      <c r="G2798" t="s">
        <v>33</v>
      </c>
      <c r="H2798" t="s">
        <v>28</v>
      </c>
      <c r="I2798" t="s">
        <v>29</v>
      </c>
      <c r="J2798" t="s">
        <v>30</v>
      </c>
      <c r="K2798">
        <v>0</v>
      </c>
      <c r="L2798" t="s">
        <v>31</v>
      </c>
      <c r="M2798" t="s">
        <v>32</v>
      </c>
      <c r="N2798">
        <v>9</v>
      </c>
      <c r="O2798">
        <v>1</v>
      </c>
      <c r="P2798">
        <v>1</v>
      </c>
      <c r="Q2798">
        <v>20</v>
      </c>
      <c r="R2798">
        <v>2.3220000000000001</v>
      </c>
      <c r="S2798">
        <v>4.6440000000000001</v>
      </c>
      <c r="T2798">
        <v>2</v>
      </c>
      <c r="U2798">
        <v>1</v>
      </c>
      <c r="V2798">
        <v>0</v>
      </c>
      <c r="W2798">
        <v>0</v>
      </c>
      <c r="X2798">
        <v>0</v>
      </c>
      <c r="Y2798" s="3">
        <f t="shared" si="301"/>
        <v>14</v>
      </c>
      <c r="Z2798" s="3">
        <f t="shared" si="302"/>
        <v>14</v>
      </c>
      <c r="AA2798" s="3">
        <f t="shared" si="303"/>
        <v>280</v>
      </c>
      <c r="AB2798">
        <f>VLOOKUP(F2798,'Producto temporal'!A:F,6,0)</f>
        <v>60</v>
      </c>
      <c r="AC2798" s="9" t="str">
        <f t="shared" si="304"/>
        <v>OK</v>
      </c>
      <c r="AD2798" s="9" t="str">
        <f t="shared" si="305"/>
        <v>OK</v>
      </c>
      <c r="AE2798" s="9" t="str">
        <f t="shared" si="306"/>
        <v>BAJAR MASTERPACK</v>
      </c>
      <c r="AF2798" s="10">
        <f t="shared" si="307"/>
        <v>3</v>
      </c>
    </row>
    <row r="2799" spans="1:32" x14ac:dyDescent="0.3">
      <c r="A2799" s="1">
        <v>45447</v>
      </c>
      <c r="B2799">
        <v>328</v>
      </c>
      <c r="C2799" t="s">
        <v>335</v>
      </c>
      <c r="D2799" t="s">
        <v>336</v>
      </c>
      <c r="E2799" t="s">
        <v>244</v>
      </c>
      <c r="F2799">
        <v>1010020</v>
      </c>
      <c r="G2799" t="s">
        <v>34</v>
      </c>
      <c r="H2799" t="s">
        <v>28</v>
      </c>
      <c r="I2799" t="s">
        <v>29</v>
      </c>
      <c r="J2799" t="s">
        <v>30</v>
      </c>
      <c r="K2799">
        <v>0</v>
      </c>
      <c r="L2799" t="s">
        <v>31</v>
      </c>
      <c r="M2799" t="s">
        <v>32</v>
      </c>
      <c r="N2799">
        <v>-2</v>
      </c>
      <c r="O2799">
        <v>1</v>
      </c>
      <c r="P2799">
        <v>1</v>
      </c>
      <c r="Q2799">
        <v>12</v>
      </c>
      <c r="R2799">
        <v>3.02501</v>
      </c>
      <c r="S2799">
        <v>76.546940000000006</v>
      </c>
      <c r="T2799">
        <v>25</v>
      </c>
      <c r="U2799">
        <v>0</v>
      </c>
      <c r="V2799">
        <v>0</v>
      </c>
      <c r="W2799">
        <v>0</v>
      </c>
      <c r="X2799">
        <v>0</v>
      </c>
      <c r="Y2799" s="3">
        <f t="shared" si="301"/>
        <v>1.1199999999999999</v>
      </c>
      <c r="Z2799" s="3">
        <f t="shared" si="302"/>
        <v>1.1199999999999999</v>
      </c>
      <c r="AA2799" s="3">
        <f t="shared" si="303"/>
        <v>13.44</v>
      </c>
      <c r="AB2799">
        <f>VLOOKUP(F2799,'Producto temporal'!A:F,6,0)</f>
        <v>60</v>
      </c>
      <c r="AC2799" s="9" t="str">
        <f t="shared" si="304"/>
        <v>OK</v>
      </c>
      <c r="AD2799" s="9" t="str">
        <f t="shared" si="305"/>
        <v>OK</v>
      </c>
      <c r="AE2799" s="9" t="str">
        <f t="shared" si="306"/>
        <v>OK</v>
      </c>
      <c r="AF2799" s="10">
        <f t="shared" si="307"/>
        <v>47</v>
      </c>
    </row>
    <row r="2800" spans="1:32" x14ac:dyDescent="0.3">
      <c r="A2800" s="1">
        <v>45447</v>
      </c>
      <c r="B2800">
        <v>328</v>
      </c>
      <c r="C2800" t="s">
        <v>335</v>
      </c>
      <c r="D2800" t="s">
        <v>336</v>
      </c>
      <c r="E2800" t="s">
        <v>244</v>
      </c>
      <c r="F2800">
        <v>1010290</v>
      </c>
      <c r="G2800" t="s">
        <v>35</v>
      </c>
      <c r="H2800" t="s">
        <v>28</v>
      </c>
      <c r="I2800" t="s">
        <v>29</v>
      </c>
      <c r="J2800" t="s">
        <v>30</v>
      </c>
      <c r="K2800">
        <v>0</v>
      </c>
      <c r="L2800" t="s">
        <v>31</v>
      </c>
      <c r="M2800" t="s">
        <v>32</v>
      </c>
      <c r="N2800">
        <v>8</v>
      </c>
      <c r="O2800">
        <v>1</v>
      </c>
      <c r="P2800">
        <v>1</v>
      </c>
      <c r="Q2800">
        <v>6</v>
      </c>
      <c r="R2800">
        <v>3.62</v>
      </c>
      <c r="S2800">
        <v>21.72</v>
      </c>
      <c r="T2800">
        <v>6</v>
      </c>
      <c r="U2800">
        <v>1</v>
      </c>
      <c r="V2800">
        <v>0</v>
      </c>
      <c r="W2800">
        <v>0</v>
      </c>
      <c r="X2800">
        <v>0</v>
      </c>
      <c r="Y2800" s="3">
        <f t="shared" si="301"/>
        <v>4.666666666666667</v>
      </c>
      <c r="Z2800" s="3">
        <f t="shared" si="302"/>
        <v>4.666666666666667</v>
      </c>
      <c r="AA2800" s="3">
        <f t="shared" si="303"/>
        <v>28</v>
      </c>
      <c r="AB2800">
        <f>VLOOKUP(F2800,'Producto temporal'!A:F,6,0)</f>
        <v>60</v>
      </c>
      <c r="AC2800" s="9" t="str">
        <f t="shared" si="304"/>
        <v>OK</v>
      </c>
      <c r="AD2800" s="9" t="str">
        <f t="shared" si="305"/>
        <v>OK</v>
      </c>
      <c r="AE2800" s="9" t="str">
        <f t="shared" si="306"/>
        <v>OK</v>
      </c>
      <c r="AF2800" s="10">
        <f t="shared" si="307"/>
        <v>11</v>
      </c>
    </row>
    <row r="2801" spans="1:32" x14ac:dyDescent="0.3">
      <c r="A2801" s="1">
        <v>45447</v>
      </c>
      <c r="B2801">
        <v>328</v>
      </c>
      <c r="C2801" t="s">
        <v>335</v>
      </c>
      <c r="D2801" t="s">
        <v>336</v>
      </c>
      <c r="E2801" t="s">
        <v>244</v>
      </c>
      <c r="F2801">
        <v>1010291</v>
      </c>
      <c r="G2801" t="s">
        <v>36</v>
      </c>
      <c r="H2801" t="s">
        <v>28</v>
      </c>
      <c r="I2801" t="s">
        <v>29</v>
      </c>
      <c r="J2801" t="s">
        <v>30</v>
      </c>
      <c r="K2801">
        <v>0</v>
      </c>
      <c r="L2801" t="s">
        <v>31</v>
      </c>
      <c r="M2801" t="s">
        <v>32</v>
      </c>
      <c r="N2801">
        <v>5</v>
      </c>
      <c r="O2801">
        <v>1</v>
      </c>
      <c r="P2801">
        <v>1</v>
      </c>
      <c r="Q2801">
        <v>6</v>
      </c>
      <c r="R2801">
        <v>3.62</v>
      </c>
      <c r="S2801">
        <v>3.62</v>
      </c>
      <c r="T2801">
        <v>1</v>
      </c>
      <c r="U2801">
        <v>1</v>
      </c>
      <c r="V2801">
        <v>0</v>
      </c>
      <c r="W2801">
        <v>0</v>
      </c>
      <c r="X2801">
        <v>0</v>
      </c>
      <c r="Y2801" s="3">
        <f t="shared" si="301"/>
        <v>28</v>
      </c>
      <c r="Z2801" s="3">
        <f t="shared" si="302"/>
        <v>28</v>
      </c>
      <c r="AA2801" s="3">
        <f t="shared" si="303"/>
        <v>168</v>
      </c>
      <c r="AB2801">
        <f>VLOOKUP(F2801,'Producto temporal'!A:F,6,0)</f>
        <v>60</v>
      </c>
      <c r="AC2801" s="9" t="str">
        <f t="shared" si="304"/>
        <v>OK</v>
      </c>
      <c r="AD2801" s="9" t="str">
        <f t="shared" si="305"/>
        <v>OK</v>
      </c>
      <c r="AE2801" s="9" t="str">
        <f t="shared" si="306"/>
        <v>BAJAR MASTERPACK</v>
      </c>
      <c r="AF2801" s="10">
        <f t="shared" si="307"/>
        <v>1</v>
      </c>
    </row>
    <row r="2802" spans="1:32" x14ac:dyDescent="0.3">
      <c r="A2802" s="1">
        <v>45447</v>
      </c>
      <c r="B2802">
        <v>328</v>
      </c>
      <c r="C2802" t="s">
        <v>335</v>
      </c>
      <c r="D2802" t="s">
        <v>336</v>
      </c>
      <c r="E2802" t="s">
        <v>244</v>
      </c>
      <c r="F2802">
        <v>1010783</v>
      </c>
      <c r="G2802" t="s">
        <v>37</v>
      </c>
      <c r="H2802" t="s">
        <v>28</v>
      </c>
      <c r="I2802" t="s">
        <v>29</v>
      </c>
      <c r="J2802" t="s">
        <v>30</v>
      </c>
      <c r="K2802">
        <v>0</v>
      </c>
      <c r="L2802" t="s">
        <v>31</v>
      </c>
      <c r="M2802" t="s">
        <v>32</v>
      </c>
      <c r="N2802">
        <v>2</v>
      </c>
      <c r="O2802">
        <v>1</v>
      </c>
      <c r="P2802">
        <v>1</v>
      </c>
      <c r="Q2802">
        <v>12</v>
      </c>
      <c r="R2802">
        <v>3.04121</v>
      </c>
      <c r="S2802">
        <v>24.622800000000002</v>
      </c>
      <c r="T2802">
        <v>8</v>
      </c>
      <c r="U2802">
        <v>1</v>
      </c>
      <c r="V2802">
        <v>0</v>
      </c>
      <c r="W2802">
        <v>0</v>
      </c>
      <c r="X2802">
        <v>0</v>
      </c>
      <c r="Y2802" s="3">
        <f t="shared" si="301"/>
        <v>3.5</v>
      </c>
      <c r="Z2802" s="3">
        <f t="shared" si="302"/>
        <v>3.5</v>
      </c>
      <c r="AA2802" s="3">
        <f t="shared" si="303"/>
        <v>42</v>
      </c>
      <c r="AB2802">
        <f>VLOOKUP(F2802,'Producto temporal'!A:F,6,0)</f>
        <v>60</v>
      </c>
      <c r="AC2802" s="9" t="str">
        <f t="shared" si="304"/>
        <v>OK</v>
      </c>
      <c r="AD2802" s="9" t="str">
        <f t="shared" si="305"/>
        <v>OK</v>
      </c>
      <c r="AE2802" s="9" t="str">
        <f t="shared" si="306"/>
        <v>OK</v>
      </c>
      <c r="AF2802" s="10">
        <f t="shared" si="307"/>
        <v>15</v>
      </c>
    </row>
    <row r="2803" spans="1:32" x14ac:dyDescent="0.3">
      <c r="A2803" s="1">
        <v>45447</v>
      </c>
      <c r="B2803">
        <v>328</v>
      </c>
      <c r="C2803" t="s">
        <v>335</v>
      </c>
      <c r="D2803" t="s">
        <v>336</v>
      </c>
      <c r="E2803" t="s">
        <v>244</v>
      </c>
      <c r="F2803">
        <v>1011679</v>
      </c>
      <c r="G2803" t="s">
        <v>38</v>
      </c>
      <c r="H2803" t="s">
        <v>28</v>
      </c>
      <c r="I2803" t="s">
        <v>29</v>
      </c>
      <c r="J2803" t="s">
        <v>30</v>
      </c>
      <c r="K2803">
        <v>0</v>
      </c>
      <c r="L2803" t="s">
        <v>31</v>
      </c>
      <c r="M2803" t="s">
        <v>32</v>
      </c>
      <c r="N2803">
        <v>10</v>
      </c>
      <c r="O2803">
        <v>1</v>
      </c>
      <c r="P2803">
        <v>1</v>
      </c>
      <c r="Q2803">
        <v>12</v>
      </c>
      <c r="R2803">
        <v>2.3849999999999998</v>
      </c>
      <c r="S2803">
        <v>11.925000000000001</v>
      </c>
      <c r="T2803">
        <v>5</v>
      </c>
      <c r="U2803">
        <v>1</v>
      </c>
      <c r="V2803">
        <v>0</v>
      </c>
      <c r="W2803">
        <v>0</v>
      </c>
      <c r="X2803">
        <v>0</v>
      </c>
      <c r="Y2803" s="3">
        <f t="shared" si="301"/>
        <v>5.6</v>
      </c>
      <c r="Z2803" s="3">
        <f t="shared" si="302"/>
        <v>5.6</v>
      </c>
      <c r="AA2803" s="3">
        <f t="shared" si="303"/>
        <v>67.2</v>
      </c>
      <c r="AB2803">
        <f>VLOOKUP(F2803,'Producto temporal'!A:F,6,0)</f>
        <v>60</v>
      </c>
      <c r="AC2803" s="9" t="str">
        <f t="shared" si="304"/>
        <v>OK</v>
      </c>
      <c r="AD2803" s="9" t="str">
        <f t="shared" si="305"/>
        <v>OK</v>
      </c>
      <c r="AE2803" s="9" t="str">
        <f t="shared" si="306"/>
        <v>BAJAR MASTERPACK</v>
      </c>
      <c r="AF2803" s="10">
        <f t="shared" si="307"/>
        <v>9</v>
      </c>
    </row>
    <row r="2804" spans="1:32" x14ac:dyDescent="0.3">
      <c r="A2804" s="1">
        <v>45447</v>
      </c>
      <c r="B2804">
        <v>328</v>
      </c>
      <c r="C2804" t="s">
        <v>335</v>
      </c>
      <c r="D2804" t="s">
        <v>336</v>
      </c>
      <c r="E2804" t="s">
        <v>244</v>
      </c>
      <c r="F2804">
        <v>1011885</v>
      </c>
      <c r="G2804" t="s">
        <v>39</v>
      </c>
      <c r="H2804" t="s">
        <v>28</v>
      </c>
      <c r="I2804" t="s">
        <v>29</v>
      </c>
      <c r="J2804" t="s">
        <v>30</v>
      </c>
      <c r="K2804">
        <v>0</v>
      </c>
      <c r="L2804" t="s">
        <v>31</v>
      </c>
      <c r="M2804" t="s">
        <v>32</v>
      </c>
      <c r="N2804">
        <v>1</v>
      </c>
      <c r="O2804">
        <v>3</v>
      </c>
      <c r="P2804">
        <v>1</v>
      </c>
      <c r="Q2804">
        <v>12</v>
      </c>
      <c r="R2804">
        <v>2.3849999999999998</v>
      </c>
      <c r="S2804">
        <v>11.925000000000001</v>
      </c>
      <c r="T2804">
        <v>5</v>
      </c>
      <c r="U2804">
        <v>1</v>
      </c>
      <c r="V2804">
        <v>0</v>
      </c>
      <c r="W2804">
        <v>0</v>
      </c>
      <c r="X2804">
        <v>0</v>
      </c>
      <c r="Y2804" s="3">
        <f t="shared" si="301"/>
        <v>16.8</v>
      </c>
      <c r="Z2804" s="3">
        <f t="shared" si="302"/>
        <v>5.6</v>
      </c>
      <c r="AA2804" s="3">
        <f t="shared" si="303"/>
        <v>67.2</v>
      </c>
      <c r="AB2804">
        <f>VLOOKUP(F2804,'Producto temporal'!A:F,6,0)</f>
        <v>60</v>
      </c>
      <c r="AC2804" s="9" t="str">
        <f t="shared" si="304"/>
        <v>OK</v>
      </c>
      <c r="AD2804" s="9" t="str">
        <f t="shared" si="305"/>
        <v>OK</v>
      </c>
      <c r="AE2804" s="9" t="str">
        <f t="shared" si="306"/>
        <v>BAJAR MASTERPACK</v>
      </c>
      <c r="AF2804" s="10">
        <f t="shared" si="307"/>
        <v>9</v>
      </c>
    </row>
    <row r="2805" spans="1:32" x14ac:dyDescent="0.3">
      <c r="A2805" s="1">
        <v>45447</v>
      </c>
      <c r="B2805">
        <v>328</v>
      </c>
      <c r="C2805" t="s">
        <v>335</v>
      </c>
      <c r="D2805" t="s">
        <v>336</v>
      </c>
      <c r="E2805" t="s">
        <v>244</v>
      </c>
      <c r="F2805">
        <v>1012657</v>
      </c>
      <c r="G2805" t="s">
        <v>40</v>
      </c>
      <c r="H2805" t="s">
        <v>28</v>
      </c>
      <c r="I2805" t="s">
        <v>29</v>
      </c>
      <c r="J2805" t="s">
        <v>30</v>
      </c>
      <c r="K2805">
        <v>0</v>
      </c>
      <c r="L2805" t="s">
        <v>31</v>
      </c>
      <c r="M2805" t="s">
        <v>32</v>
      </c>
      <c r="N2805">
        <v>0</v>
      </c>
      <c r="O2805">
        <v>1</v>
      </c>
      <c r="P2805">
        <v>1</v>
      </c>
      <c r="Q2805">
        <v>12</v>
      </c>
      <c r="R2805">
        <v>3.0294400000000001</v>
      </c>
      <c r="S2805">
        <v>30.680499999999999</v>
      </c>
      <c r="T2805">
        <v>10</v>
      </c>
      <c r="U2805">
        <v>0</v>
      </c>
      <c r="V2805">
        <v>0</v>
      </c>
      <c r="W2805">
        <v>0</v>
      </c>
      <c r="X2805">
        <v>0</v>
      </c>
      <c r="Y2805" s="3">
        <f t="shared" si="301"/>
        <v>2.8</v>
      </c>
      <c r="Z2805" s="3">
        <f t="shared" si="302"/>
        <v>2.8</v>
      </c>
      <c r="AA2805" s="3">
        <f t="shared" si="303"/>
        <v>33.6</v>
      </c>
      <c r="AB2805">
        <f>VLOOKUP(F2805,'Producto temporal'!A:F,6,0)</f>
        <v>60</v>
      </c>
      <c r="AC2805" s="9" t="str">
        <f t="shared" si="304"/>
        <v>OK</v>
      </c>
      <c r="AD2805" s="9" t="str">
        <f t="shared" si="305"/>
        <v>OK</v>
      </c>
      <c r="AE2805" s="9" t="str">
        <f t="shared" si="306"/>
        <v>OK</v>
      </c>
      <c r="AF2805" s="10">
        <f t="shared" si="307"/>
        <v>18</v>
      </c>
    </row>
    <row r="2806" spans="1:32" x14ac:dyDescent="0.3">
      <c r="A2806" s="1">
        <v>45447</v>
      </c>
      <c r="B2806">
        <v>328</v>
      </c>
      <c r="C2806" t="s">
        <v>335</v>
      </c>
      <c r="D2806" t="s">
        <v>336</v>
      </c>
      <c r="E2806" t="s">
        <v>244</v>
      </c>
      <c r="F2806">
        <v>1012658</v>
      </c>
      <c r="G2806" t="s">
        <v>41</v>
      </c>
      <c r="H2806" t="s">
        <v>28</v>
      </c>
      <c r="I2806" t="s">
        <v>29</v>
      </c>
      <c r="J2806" t="s">
        <v>30</v>
      </c>
      <c r="K2806">
        <v>0</v>
      </c>
      <c r="L2806" t="s">
        <v>31</v>
      </c>
      <c r="M2806" t="s">
        <v>32</v>
      </c>
      <c r="N2806">
        <v>8</v>
      </c>
      <c r="O2806">
        <v>1</v>
      </c>
      <c r="P2806">
        <v>1</v>
      </c>
      <c r="Q2806">
        <v>12</v>
      </c>
      <c r="R2806">
        <v>2.6459999999999999</v>
      </c>
      <c r="S2806">
        <v>10.584</v>
      </c>
      <c r="T2806">
        <v>4</v>
      </c>
      <c r="U2806">
        <v>1</v>
      </c>
      <c r="V2806">
        <v>0</v>
      </c>
      <c r="W2806">
        <v>0</v>
      </c>
      <c r="X2806">
        <v>0</v>
      </c>
      <c r="Y2806" s="3">
        <f t="shared" si="301"/>
        <v>7</v>
      </c>
      <c r="Z2806" s="3">
        <f t="shared" si="302"/>
        <v>7</v>
      </c>
      <c r="AA2806" s="3">
        <f t="shared" si="303"/>
        <v>84</v>
      </c>
      <c r="AB2806">
        <f>VLOOKUP(F2806,'Producto temporal'!A:F,6,0)</f>
        <v>60</v>
      </c>
      <c r="AC2806" s="9" t="str">
        <f t="shared" si="304"/>
        <v>OK</v>
      </c>
      <c r="AD2806" s="9" t="str">
        <f t="shared" si="305"/>
        <v>OK</v>
      </c>
      <c r="AE2806" s="9" t="str">
        <f t="shared" si="306"/>
        <v>BAJAR MASTERPACK</v>
      </c>
      <c r="AF2806" s="10">
        <f t="shared" si="307"/>
        <v>7</v>
      </c>
    </row>
    <row r="2807" spans="1:32" x14ac:dyDescent="0.3">
      <c r="A2807" s="1">
        <v>45447</v>
      </c>
      <c r="B2807">
        <v>328</v>
      </c>
      <c r="C2807" t="s">
        <v>335</v>
      </c>
      <c r="D2807" t="s">
        <v>336</v>
      </c>
      <c r="E2807" t="s">
        <v>244</v>
      </c>
      <c r="F2807">
        <v>1013898</v>
      </c>
      <c r="G2807" t="s">
        <v>42</v>
      </c>
      <c r="H2807" t="s">
        <v>28</v>
      </c>
      <c r="I2807" t="s">
        <v>29</v>
      </c>
      <c r="J2807" t="s">
        <v>30</v>
      </c>
      <c r="K2807">
        <v>0</v>
      </c>
      <c r="L2807" t="s">
        <v>31</v>
      </c>
      <c r="M2807" t="s">
        <v>32</v>
      </c>
      <c r="N2807">
        <v>2</v>
      </c>
      <c r="O2807">
        <v>3</v>
      </c>
      <c r="P2807">
        <v>1</v>
      </c>
      <c r="Q2807">
        <v>12</v>
      </c>
      <c r="R2807">
        <v>3.3237999999999999</v>
      </c>
      <c r="S2807">
        <v>20.126519999999999</v>
      </c>
      <c r="T2807">
        <v>6</v>
      </c>
      <c r="U2807">
        <v>1</v>
      </c>
      <c r="V2807">
        <v>0</v>
      </c>
      <c r="W2807">
        <v>0</v>
      </c>
      <c r="X2807">
        <v>0</v>
      </c>
      <c r="Y2807" s="3">
        <f t="shared" si="301"/>
        <v>14</v>
      </c>
      <c r="Z2807" s="3">
        <f t="shared" si="302"/>
        <v>4.666666666666667</v>
      </c>
      <c r="AA2807" s="3">
        <f t="shared" si="303"/>
        <v>56</v>
      </c>
      <c r="AB2807">
        <f>VLOOKUP(F2807,'Producto temporal'!A:F,6,0)</f>
        <v>60</v>
      </c>
      <c r="AC2807" s="9" t="str">
        <f t="shared" si="304"/>
        <v>OK</v>
      </c>
      <c r="AD2807" s="9" t="str">
        <f t="shared" si="305"/>
        <v>OK</v>
      </c>
      <c r="AE2807" s="9" t="str">
        <f t="shared" si="306"/>
        <v>OK</v>
      </c>
      <c r="AF2807" s="10">
        <f t="shared" si="307"/>
        <v>11</v>
      </c>
    </row>
    <row r="2808" spans="1:32" x14ac:dyDescent="0.3">
      <c r="A2808" s="1">
        <v>45447</v>
      </c>
      <c r="B2808">
        <v>329</v>
      </c>
      <c r="C2808" t="s">
        <v>337</v>
      </c>
      <c r="D2808" t="s">
        <v>130</v>
      </c>
      <c r="E2808" t="s">
        <v>244</v>
      </c>
      <c r="F2808">
        <v>1003938</v>
      </c>
      <c r="G2808" t="s">
        <v>27</v>
      </c>
      <c r="H2808" t="s">
        <v>28</v>
      </c>
      <c r="I2808" t="s">
        <v>29</v>
      </c>
      <c r="J2808" t="s">
        <v>30</v>
      </c>
      <c r="K2808">
        <v>0</v>
      </c>
      <c r="L2808" t="s">
        <v>31</v>
      </c>
      <c r="M2808" t="s">
        <v>32</v>
      </c>
      <c r="N2808">
        <v>9</v>
      </c>
      <c r="O2808">
        <v>1</v>
      </c>
      <c r="P2808">
        <v>1</v>
      </c>
      <c r="Q2808">
        <v>12</v>
      </c>
      <c r="R2808">
        <v>3.1680000000000001</v>
      </c>
      <c r="S2808">
        <v>6.3360000000000003</v>
      </c>
      <c r="T2808">
        <v>2</v>
      </c>
      <c r="U2808">
        <v>1</v>
      </c>
      <c r="V2808">
        <v>0</v>
      </c>
      <c r="W2808">
        <v>0</v>
      </c>
      <c r="X2808">
        <v>0</v>
      </c>
      <c r="Y2808" s="3">
        <f t="shared" si="301"/>
        <v>14</v>
      </c>
      <c r="Z2808" s="3">
        <f t="shared" si="302"/>
        <v>14</v>
      </c>
      <c r="AA2808" s="3">
        <f t="shared" si="303"/>
        <v>168</v>
      </c>
      <c r="AB2808">
        <f>VLOOKUP(F2808,'Producto temporal'!A:F,6,0)</f>
        <v>60</v>
      </c>
      <c r="AC2808" s="9" t="str">
        <f t="shared" si="304"/>
        <v>OK</v>
      </c>
      <c r="AD2808" s="9" t="str">
        <f t="shared" si="305"/>
        <v>OK</v>
      </c>
      <c r="AE2808" s="9" t="str">
        <f t="shared" si="306"/>
        <v>BAJAR MASTERPACK</v>
      </c>
      <c r="AF2808" s="10">
        <f t="shared" si="307"/>
        <v>3</v>
      </c>
    </row>
    <row r="2809" spans="1:32" x14ac:dyDescent="0.3">
      <c r="A2809" s="1">
        <v>45447</v>
      </c>
      <c r="B2809">
        <v>329</v>
      </c>
      <c r="C2809" t="s">
        <v>337</v>
      </c>
      <c r="D2809" t="s">
        <v>130</v>
      </c>
      <c r="E2809" t="s">
        <v>244</v>
      </c>
      <c r="F2809">
        <v>1003941</v>
      </c>
      <c r="G2809" t="s">
        <v>33</v>
      </c>
      <c r="H2809" t="s">
        <v>28</v>
      </c>
      <c r="I2809" t="s">
        <v>29</v>
      </c>
      <c r="J2809" t="s">
        <v>30</v>
      </c>
      <c r="K2809">
        <v>0</v>
      </c>
      <c r="L2809" t="s">
        <v>31</v>
      </c>
      <c r="M2809" t="s">
        <v>32</v>
      </c>
      <c r="N2809">
        <v>5</v>
      </c>
      <c r="O2809">
        <v>1</v>
      </c>
      <c r="P2809">
        <v>1</v>
      </c>
      <c r="Q2809">
        <v>20</v>
      </c>
      <c r="R2809">
        <v>2.3220000000000001</v>
      </c>
      <c r="S2809">
        <v>6.9660000000000002</v>
      </c>
      <c r="T2809">
        <v>3</v>
      </c>
      <c r="U2809">
        <v>1</v>
      </c>
      <c r="V2809">
        <v>0</v>
      </c>
      <c r="W2809">
        <v>0</v>
      </c>
      <c r="X2809">
        <v>0</v>
      </c>
      <c r="Y2809" s="3">
        <f t="shared" si="301"/>
        <v>9.3333333333333339</v>
      </c>
      <c r="Z2809" s="3">
        <f t="shared" si="302"/>
        <v>9.3333333333333339</v>
      </c>
      <c r="AA2809" s="3">
        <f t="shared" si="303"/>
        <v>186.66666666666669</v>
      </c>
      <c r="AB2809">
        <f>VLOOKUP(F2809,'Producto temporal'!A:F,6,0)</f>
        <v>60</v>
      </c>
      <c r="AC2809" s="9" t="str">
        <f t="shared" si="304"/>
        <v>OK</v>
      </c>
      <c r="AD2809" s="9" t="str">
        <f t="shared" si="305"/>
        <v>OK</v>
      </c>
      <c r="AE2809" s="9" t="str">
        <f t="shared" si="306"/>
        <v>BAJAR MASTERPACK</v>
      </c>
      <c r="AF2809" s="10">
        <f t="shared" si="307"/>
        <v>5</v>
      </c>
    </row>
    <row r="2810" spans="1:32" x14ac:dyDescent="0.3">
      <c r="A2810" s="1">
        <v>45447</v>
      </c>
      <c r="B2810">
        <v>329</v>
      </c>
      <c r="C2810" t="s">
        <v>337</v>
      </c>
      <c r="D2810" t="s">
        <v>130</v>
      </c>
      <c r="E2810" t="s">
        <v>244</v>
      </c>
      <c r="F2810">
        <v>1010020</v>
      </c>
      <c r="G2810" t="s">
        <v>34</v>
      </c>
      <c r="H2810" t="s">
        <v>28</v>
      </c>
      <c r="I2810" t="s">
        <v>29</v>
      </c>
      <c r="J2810" t="s">
        <v>30</v>
      </c>
      <c r="K2810">
        <v>0</v>
      </c>
      <c r="L2810" t="s">
        <v>31</v>
      </c>
      <c r="M2810" t="s">
        <v>32</v>
      </c>
      <c r="N2810">
        <v>8</v>
      </c>
      <c r="O2810">
        <v>1</v>
      </c>
      <c r="P2810">
        <v>1</v>
      </c>
      <c r="Q2810">
        <v>12</v>
      </c>
      <c r="R2810">
        <v>3.02501</v>
      </c>
      <c r="S2810">
        <v>42.823450000000001</v>
      </c>
      <c r="T2810">
        <v>14</v>
      </c>
      <c r="U2810">
        <v>1</v>
      </c>
      <c r="V2810">
        <v>0</v>
      </c>
      <c r="W2810">
        <v>2</v>
      </c>
      <c r="X2810">
        <v>0</v>
      </c>
      <c r="Y2810" s="3">
        <f t="shared" si="301"/>
        <v>2</v>
      </c>
      <c r="Z2810" s="3">
        <f t="shared" si="302"/>
        <v>2</v>
      </c>
      <c r="AA2810" s="3">
        <f t="shared" si="303"/>
        <v>24</v>
      </c>
      <c r="AB2810">
        <f>VLOOKUP(F2810,'Producto temporal'!A:F,6,0)</f>
        <v>60</v>
      </c>
      <c r="AC2810" s="9" t="str">
        <f t="shared" si="304"/>
        <v>OK</v>
      </c>
      <c r="AD2810" s="9" t="str">
        <f t="shared" si="305"/>
        <v>OK</v>
      </c>
      <c r="AE2810" s="9" t="str">
        <f t="shared" si="306"/>
        <v>OK</v>
      </c>
      <c r="AF2810" s="10">
        <f t="shared" si="307"/>
        <v>26</v>
      </c>
    </row>
    <row r="2811" spans="1:32" x14ac:dyDescent="0.3">
      <c r="A2811" s="1">
        <v>45447</v>
      </c>
      <c r="B2811">
        <v>329</v>
      </c>
      <c r="C2811" t="s">
        <v>337</v>
      </c>
      <c r="D2811" t="s">
        <v>130</v>
      </c>
      <c r="E2811" t="s">
        <v>244</v>
      </c>
      <c r="F2811">
        <v>1010290</v>
      </c>
      <c r="G2811" t="s">
        <v>35</v>
      </c>
      <c r="H2811" t="s">
        <v>28</v>
      </c>
      <c r="I2811" t="s">
        <v>29</v>
      </c>
      <c r="J2811" t="s">
        <v>30</v>
      </c>
      <c r="K2811">
        <v>0</v>
      </c>
      <c r="L2811" t="s">
        <v>31</v>
      </c>
      <c r="M2811" t="s">
        <v>32</v>
      </c>
      <c r="N2811">
        <v>5</v>
      </c>
      <c r="O2811">
        <v>1</v>
      </c>
      <c r="P2811">
        <v>1</v>
      </c>
      <c r="Q2811">
        <v>6</v>
      </c>
      <c r="R2811">
        <v>3.62</v>
      </c>
      <c r="S2811">
        <v>25.34</v>
      </c>
      <c r="T2811">
        <v>7</v>
      </c>
      <c r="U2811">
        <v>1</v>
      </c>
      <c r="V2811">
        <v>0</v>
      </c>
      <c r="W2811">
        <v>0</v>
      </c>
      <c r="X2811">
        <v>2</v>
      </c>
      <c r="Y2811" s="3">
        <f t="shared" si="301"/>
        <v>4</v>
      </c>
      <c r="Z2811" s="3">
        <f t="shared" si="302"/>
        <v>4</v>
      </c>
      <c r="AA2811" s="3">
        <f t="shared" si="303"/>
        <v>24</v>
      </c>
      <c r="AB2811">
        <f>VLOOKUP(F2811,'Producto temporal'!A:F,6,0)</f>
        <v>60</v>
      </c>
      <c r="AC2811" s="9" t="str">
        <f t="shared" si="304"/>
        <v>OK</v>
      </c>
      <c r="AD2811" s="9" t="str">
        <f t="shared" si="305"/>
        <v>OK</v>
      </c>
      <c r="AE2811" s="9" t="str">
        <f t="shared" si="306"/>
        <v>OK</v>
      </c>
      <c r="AF2811" s="10">
        <f t="shared" si="307"/>
        <v>13</v>
      </c>
    </row>
    <row r="2812" spans="1:32" x14ac:dyDescent="0.3">
      <c r="A2812" s="1">
        <v>45447</v>
      </c>
      <c r="B2812">
        <v>329</v>
      </c>
      <c r="C2812" t="s">
        <v>337</v>
      </c>
      <c r="D2812" t="s">
        <v>130</v>
      </c>
      <c r="E2812" t="s">
        <v>244</v>
      </c>
      <c r="F2812">
        <v>1010291</v>
      </c>
      <c r="G2812" t="s">
        <v>36</v>
      </c>
      <c r="H2812" t="s">
        <v>28</v>
      </c>
      <c r="I2812" t="s">
        <v>29</v>
      </c>
      <c r="J2812" t="s">
        <v>30</v>
      </c>
      <c r="K2812">
        <v>0</v>
      </c>
      <c r="L2812" t="s">
        <v>31</v>
      </c>
      <c r="M2812" t="s">
        <v>32</v>
      </c>
      <c r="N2812">
        <v>4</v>
      </c>
      <c r="O2812">
        <v>1</v>
      </c>
      <c r="P2812">
        <v>1</v>
      </c>
      <c r="Q2812">
        <v>6</v>
      </c>
      <c r="R2812">
        <v>3.62</v>
      </c>
      <c r="S2812">
        <v>7.24</v>
      </c>
      <c r="T2812">
        <v>2</v>
      </c>
      <c r="U2812">
        <v>1</v>
      </c>
      <c r="V2812">
        <v>0</v>
      </c>
      <c r="W2812">
        <v>0</v>
      </c>
      <c r="X2812">
        <v>2</v>
      </c>
      <c r="Y2812" s="3">
        <f t="shared" si="301"/>
        <v>14</v>
      </c>
      <c r="Z2812" s="3">
        <f t="shared" si="302"/>
        <v>14</v>
      </c>
      <c r="AA2812" s="3">
        <f t="shared" si="303"/>
        <v>84</v>
      </c>
      <c r="AB2812">
        <f>VLOOKUP(F2812,'Producto temporal'!A:F,6,0)</f>
        <v>60</v>
      </c>
      <c r="AC2812" s="9" t="str">
        <f t="shared" si="304"/>
        <v>OK</v>
      </c>
      <c r="AD2812" s="9" t="str">
        <f t="shared" si="305"/>
        <v>OK</v>
      </c>
      <c r="AE2812" s="9" t="str">
        <f t="shared" si="306"/>
        <v>BAJAR MASTERPACK</v>
      </c>
      <c r="AF2812" s="10">
        <f t="shared" si="307"/>
        <v>3</v>
      </c>
    </row>
    <row r="2813" spans="1:32" x14ac:dyDescent="0.3">
      <c r="A2813" s="1">
        <v>45447</v>
      </c>
      <c r="B2813">
        <v>329</v>
      </c>
      <c r="C2813" t="s">
        <v>337</v>
      </c>
      <c r="D2813" t="s">
        <v>130</v>
      </c>
      <c r="E2813" t="s">
        <v>244</v>
      </c>
      <c r="F2813">
        <v>1010783</v>
      </c>
      <c r="G2813" t="s">
        <v>37</v>
      </c>
      <c r="H2813" t="s">
        <v>28</v>
      </c>
      <c r="I2813" t="s">
        <v>29</v>
      </c>
      <c r="J2813" t="s">
        <v>30</v>
      </c>
      <c r="K2813">
        <v>0</v>
      </c>
      <c r="L2813" t="s">
        <v>31</v>
      </c>
      <c r="M2813" t="s">
        <v>32</v>
      </c>
      <c r="N2813">
        <v>6</v>
      </c>
      <c r="O2813">
        <v>1</v>
      </c>
      <c r="P2813">
        <v>1</v>
      </c>
      <c r="Q2813">
        <v>12</v>
      </c>
      <c r="R2813">
        <v>3.04121</v>
      </c>
      <c r="S2813">
        <v>61.984929999999999</v>
      </c>
      <c r="T2813">
        <v>20</v>
      </c>
      <c r="U2813">
        <v>1</v>
      </c>
      <c r="V2813">
        <v>0</v>
      </c>
      <c r="W2813">
        <v>6</v>
      </c>
      <c r="X2813">
        <v>0</v>
      </c>
      <c r="Y2813" s="3">
        <f t="shared" si="301"/>
        <v>1.4</v>
      </c>
      <c r="Z2813" s="3">
        <f t="shared" si="302"/>
        <v>1.4</v>
      </c>
      <c r="AA2813" s="3">
        <f t="shared" si="303"/>
        <v>16.8</v>
      </c>
      <c r="AB2813">
        <f>VLOOKUP(F2813,'Producto temporal'!A:F,6,0)</f>
        <v>60</v>
      </c>
      <c r="AC2813" s="9" t="str">
        <f t="shared" si="304"/>
        <v>OK</v>
      </c>
      <c r="AD2813" s="9" t="str">
        <f t="shared" si="305"/>
        <v>OK</v>
      </c>
      <c r="AE2813" s="9" t="str">
        <f t="shared" si="306"/>
        <v>OK</v>
      </c>
      <c r="AF2813" s="10">
        <f t="shared" si="307"/>
        <v>37</v>
      </c>
    </row>
    <row r="2814" spans="1:32" x14ac:dyDescent="0.3">
      <c r="A2814" s="1">
        <v>45447</v>
      </c>
      <c r="B2814">
        <v>329</v>
      </c>
      <c r="C2814" t="s">
        <v>337</v>
      </c>
      <c r="D2814" t="s">
        <v>130</v>
      </c>
      <c r="E2814" t="s">
        <v>244</v>
      </c>
      <c r="F2814">
        <v>1011679</v>
      </c>
      <c r="G2814" t="s">
        <v>38</v>
      </c>
      <c r="H2814" t="s">
        <v>28</v>
      </c>
      <c r="I2814" t="s">
        <v>29</v>
      </c>
      <c r="J2814" t="s">
        <v>30</v>
      </c>
      <c r="K2814">
        <v>0</v>
      </c>
      <c r="L2814" t="s">
        <v>31</v>
      </c>
      <c r="M2814" t="s">
        <v>32</v>
      </c>
      <c r="N2814">
        <v>3</v>
      </c>
      <c r="O2814">
        <v>1</v>
      </c>
      <c r="P2814">
        <v>1</v>
      </c>
      <c r="Q2814">
        <v>12</v>
      </c>
      <c r="R2814">
        <v>2.3849999999999998</v>
      </c>
      <c r="S2814">
        <v>16.695</v>
      </c>
      <c r="T2814">
        <v>7</v>
      </c>
      <c r="U2814">
        <v>1</v>
      </c>
      <c r="V2814">
        <v>0</v>
      </c>
      <c r="W2814">
        <v>2</v>
      </c>
      <c r="X2814">
        <v>0</v>
      </c>
      <c r="Y2814" s="3">
        <f t="shared" si="301"/>
        <v>4</v>
      </c>
      <c r="Z2814" s="3">
        <f t="shared" si="302"/>
        <v>4</v>
      </c>
      <c r="AA2814" s="3">
        <f t="shared" si="303"/>
        <v>48</v>
      </c>
      <c r="AB2814">
        <f>VLOOKUP(F2814,'Producto temporal'!A:F,6,0)</f>
        <v>60</v>
      </c>
      <c r="AC2814" s="9" t="str">
        <f t="shared" si="304"/>
        <v>OK</v>
      </c>
      <c r="AD2814" s="9" t="str">
        <f t="shared" si="305"/>
        <v>OK</v>
      </c>
      <c r="AE2814" s="9" t="str">
        <f t="shared" si="306"/>
        <v>OK</v>
      </c>
      <c r="AF2814" s="10">
        <f t="shared" si="307"/>
        <v>13</v>
      </c>
    </row>
    <row r="2815" spans="1:32" x14ac:dyDescent="0.3">
      <c r="A2815" s="1">
        <v>45447</v>
      </c>
      <c r="B2815">
        <v>329</v>
      </c>
      <c r="C2815" t="s">
        <v>337</v>
      </c>
      <c r="D2815" t="s">
        <v>130</v>
      </c>
      <c r="E2815" t="s">
        <v>244</v>
      </c>
      <c r="F2815">
        <v>1011885</v>
      </c>
      <c r="G2815" t="s">
        <v>39</v>
      </c>
      <c r="H2815" t="s">
        <v>28</v>
      </c>
      <c r="I2815" t="s">
        <v>29</v>
      </c>
      <c r="J2815" t="s">
        <v>30</v>
      </c>
      <c r="K2815">
        <v>0</v>
      </c>
      <c r="L2815" t="s">
        <v>31</v>
      </c>
      <c r="M2815" t="s">
        <v>32</v>
      </c>
      <c r="N2815">
        <v>0</v>
      </c>
      <c r="O2815">
        <v>3</v>
      </c>
      <c r="P2815">
        <v>1</v>
      </c>
      <c r="Q2815">
        <v>12</v>
      </c>
      <c r="R2815">
        <v>2.3849999999999998</v>
      </c>
      <c r="S2815">
        <v>19.079999999999998</v>
      </c>
      <c r="T2815">
        <v>8</v>
      </c>
      <c r="U2815">
        <v>0</v>
      </c>
      <c r="V2815">
        <v>0</v>
      </c>
      <c r="W2815">
        <v>2</v>
      </c>
      <c r="X2815">
        <v>0</v>
      </c>
      <c r="Y2815" s="3">
        <f t="shared" si="301"/>
        <v>10.5</v>
      </c>
      <c r="Z2815" s="3">
        <f t="shared" si="302"/>
        <v>3.5</v>
      </c>
      <c r="AA2815" s="3">
        <f t="shared" si="303"/>
        <v>42</v>
      </c>
      <c r="AB2815">
        <f>VLOOKUP(F2815,'Producto temporal'!A:F,6,0)</f>
        <v>60</v>
      </c>
      <c r="AC2815" s="9" t="str">
        <f t="shared" si="304"/>
        <v>OK</v>
      </c>
      <c r="AD2815" s="9" t="str">
        <f t="shared" si="305"/>
        <v>OK</v>
      </c>
      <c r="AE2815" s="9" t="str">
        <f t="shared" si="306"/>
        <v>OK</v>
      </c>
      <c r="AF2815" s="10">
        <f t="shared" si="307"/>
        <v>15</v>
      </c>
    </row>
    <row r="2816" spans="1:32" x14ac:dyDescent="0.3">
      <c r="A2816" s="1">
        <v>45447</v>
      </c>
      <c r="B2816">
        <v>329</v>
      </c>
      <c r="C2816" t="s">
        <v>337</v>
      </c>
      <c r="D2816" t="s">
        <v>130</v>
      </c>
      <c r="E2816" t="s">
        <v>244</v>
      </c>
      <c r="F2816">
        <v>1012657</v>
      </c>
      <c r="G2816" t="s">
        <v>40</v>
      </c>
      <c r="H2816" t="s">
        <v>28</v>
      </c>
      <c r="I2816" t="s">
        <v>29</v>
      </c>
      <c r="J2816" t="s">
        <v>30</v>
      </c>
      <c r="K2816">
        <v>0</v>
      </c>
      <c r="L2816" t="s">
        <v>31</v>
      </c>
      <c r="M2816" t="s">
        <v>32</v>
      </c>
      <c r="N2816">
        <v>6</v>
      </c>
      <c r="O2816">
        <v>1</v>
      </c>
      <c r="P2816">
        <v>1</v>
      </c>
      <c r="Q2816">
        <v>12</v>
      </c>
      <c r="R2816">
        <v>3.0294400000000001</v>
      </c>
      <c r="S2816">
        <v>24.59374</v>
      </c>
      <c r="T2816">
        <v>8</v>
      </c>
      <c r="U2816">
        <v>1</v>
      </c>
      <c r="V2816">
        <v>0</v>
      </c>
      <c r="W2816">
        <v>0</v>
      </c>
      <c r="X2816">
        <v>0</v>
      </c>
      <c r="Y2816" s="3">
        <f t="shared" si="301"/>
        <v>3.5</v>
      </c>
      <c r="Z2816" s="3">
        <f t="shared" si="302"/>
        <v>3.5</v>
      </c>
      <c r="AA2816" s="3">
        <f t="shared" si="303"/>
        <v>42</v>
      </c>
      <c r="AB2816">
        <f>VLOOKUP(F2816,'Producto temporal'!A:F,6,0)</f>
        <v>60</v>
      </c>
      <c r="AC2816" s="9" t="str">
        <f t="shared" si="304"/>
        <v>OK</v>
      </c>
      <c r="AD2816" s="9" t="str">
        <f t="shared" si="305"/>
        <v>OK</v>
      </c>
      <c r="AE2816" s="9" t="str">
        <f t="shared" si="306"/>
        <v>OK</v>
      </c>
      <c r="AF2816" s="10">
        <f t="shared" si="307"/>
        <v>15</v>
      </c>
    </row>
    <row r="2817" spans="1:32" x14ac:dyDescent="0.3">
      <c r="A2817" s="1">
        <v>45447</v>
      </c>
      <c r="B2817">
        <v>329</v>
      </c>
      <c r="C2817" t="s">
        <v>337</v>
      </c>
      <c r="D2817" t="s">
        <v>130</v>
      </c>
      <c r="E2817" t="s">
        <v>244</v>
      </c>
      <c r="F2817">
        <v>1012658</v>
      </c>
      <c r="G2817" t="s">
        <v>41</v>
      </c>
      <c r="H2817" t="s">
        <v>28</v>
      </c>
      <c r="I2817" t="s">
        <v>29</v>
      </c>
      <c r="J2817" t="s">
        <v>30</v>
      </c>
      <c r="K2817">
        <v>0</v>
      </c>
      <c r="L2817" t="s">
        <v>31</v>
      </c>
      <c r="M2817" t="s">
        <v>32</v>
      </c>
      <c r="N2817">
        <v>6</v>
      </c>
      <c r="O2817">
        <v>1</v>
      </c>
      <c r="P2817">
        <v>1</v>
      </c>
      <c r="Q2817">
        <v>12</v>
      </c>
      <c r="R2817">
        <v>2.6459999999999999</v>
      </c>
      <c r="S2817">
        <v>7.9379999999999997</v>
      </c>
      <c r="T2817">
        <v>3</v>
      </c>
      <c r="U2817">
        <v>1</v>
      </c>
      <c r="V2817">
        <v>0</v>
      </c>
      <c r="W2817">
        <v>0</v>
      </c>
      <c r="X2817">
        <v>0</v>
      </c>
      <c r="Y2817" s="3">
        <f t="shared" si="301"/>
        <v>9.3333333333333339</v>
      </c>
      <c r="Z2817" s="3">
        <f t="shared" si="302"/>
        <v>9.3333333333333339</v>
      </c>
      <c r="AA2817" s="3">
        <f t="shared" si="303"/>
        <v>112</v>
      </c>
      <c r="AB2817">
        <f>VLOOKUP(F2817,'Producto temporal'!A:F,6,0)</f>
        <v>60</v>
      </c>
      <c r="AC2817" s="9" t="str">
        <f t="shared" si="304"/>
        <v>OK</v>
      </c>
      <c r="AD2817" s="9" t="str">
        <f t="shared" si="305"/>
        <v>OK</v>
      </c>
      <c r="AE2817" s="9" t="str">
        <f t="shared" si="306"/>
        <v>BAJAR MASTERPACK</v>
      </c>
      <c r="AF2817" s="10">
        <f t="shared" si="307"/>
        <v>5</v>
      </c>
    </row>
    <row r="2818" spans="1:32" x14ac:dyDescent="0.3">
      <c r="A2818" s="1">
        <v>45447</v>
      </c>
      <c r="B2818">
        <v>329</v>
      </c>
      <c r="C2818" t="s">
        <v>337</v>
      </c>
      <c r="D2818" t="s">
        <v>130</v>
      </c>
      <c r="E2818" t="s">
        <v>244</v>
      </c>
      <c r="F2818">
        <v>1013898</v>
      </c>
      <c r="G2818" t="s">
        <v>42</v>
      </c>
      <c r="H2818" t="s">
        <v>28</v>
      </c>
      <c r="I2818" t="s">
        <v>29</v>
      </c>
      <c r="J2818" t="s">
        <v>30</v>
      </c>
      <c r="K2818">
        <v>0</v>
      </c>
      <c r="L2818" t="s">
        <v>31</v>
      </c>
      <c r="M2818" t="s">
        <v>32</v>
      </c>
      <c r="N2818">
        <v>5</v>
      </c>
      <c r="O2818">
        <v>3</v>
      </c>
      <c r="P2818">
        <v>1</v>
      </c>
      <c r="Q2818">
        <v>12</v>
      </c>
      <c r="R2818">
        <v>3.3237999999999999</v>
      </c>
      <c r="S2818">
        <v>23.558720000000001</v>
      </c>
      <c r="T2818">
        <v>7</v>
      </c>
      <c r="U2818">
        <v>1</v>
      </c>
      <c r="V2818">
        <v>0</v>
      </c>
      <c r="W2818">
        <v>0</v>
      </c>
      <c r="X2818">
        <v>0</v>
      </c>
      <c r="Y2818" s="3">
        <f t="shared" si="301"/>
        <v>12</v>
      </c>
      <c r="Z2818" s="3">
        <f t="shared" si="302"/>
        <v>4</v>
      </c>
      <c r="AA2818" s="3">
        <f t="shared" si="303"/>
        <v>48</v>
      </c>
      <c r="AB2818">
        <f>VLOOKUP(F2818,'Producto temporal'!A:F,6,0)</f>
        <v>60</v>
      </c>
      <c r="AC2818" s="9" t="str">
        <f t="shared" si="304"/>
        <v>OK</v>
      </c>
      <c r="AD2818" s="9" t="str">
        <f t="shared" si="305"/>
        <v>OK</v>
      </c>
      <c r="AE2818" s="9" t="str">
        <f t="shared" si="306"/>
        <v>OK</v>
      </c>
      <c r="AF2818" s="10">
        <f t="shared" si="307"/>
        <v>13</v>
      </c>
    </row>
    <row r="2819" spans="1:32" x14ac:dyDescent="0.3">
      <c r="A2819" s="1">
        <v>45447</v>
      </c>
      <c r="B2819">
        <v>331</v>
      </c>
      <c r="C2819" t="s">
        <v>338</v>
      </c>
      <c r="D2819" t="s">
        <v>135</v>
      </c>
      <c r="E2819" t="s">
        <v>244</v>
      </c>
      <c r="F2819">
        <v>1003938</v>
      </c>
      <c r="G2819" t="s">
        <v>27</v>
      </c>
      <c r="H2819" t="s">
        <v>28</v>
      </c>
      <c r="I2819" t="s">
        <v>29</v>
      </c>
      <c r="J2819" t="s">
        <v>30</v>
      </c>
      <c r="K2819">
        <v>0</v>
      </c>
      <c r="L2819" t="s">
        <v>31</v>
      </c>
      <c r="M2819" t="s">
        <v>32</v>
      </c>
      <c r="N2819">
        <v>4</v>
      </c>
      <c r="O2819">
        <v>1</v>
      </c>
      <c r="P2819">
        <v>1</v>
      </c>
      <c r="Q2819">
        <v>12</v>
      </c>
      <c r="R2819">
        <v>3.1680000000000001</v>
      </c>
      <c r="S2819">
        <v>12.672000000000001</v>
      </c>
      <c r="T2819">
        <v>4</v>
      </c>
      <c r="U2819">
        <v>1</v>
      </c>
      <c r="V2819">
        <v>0</v>
      </c>
      <c r="W2819">
        <v>0</v>
      </c>
      <c r="X2819">
        <v>0</v>
      </c>
      <c r="Y2819" s="3">
        <f t="shared" si="301"/>
        <v>7</v>
      </c>
      <c r="Z2819" s="3">
        <f t="shared" si="302"/>
        <v>7</v>
      </c>
      <c r="AA2819" s="3">
        <f t="shared" si="303"/>
        <v>84</v>
      </c>
      <c r="AB2819">
        <f>VLOOKUP(F2819,'Producto temporal'!A:F,6,0)</f>
        <v>60</v>
      </c>
      <c r="AC2819" s="9" t="str">
        <f t="shared" si="304"/>
        <v>OK</v>
      </c>
      <c r="AD2819" s="9" t="str">
        <f t="shared" si="305"/>
        <v>OK</v>
      </c>
      <c r="AE2819" s="9" t="str">
        <f t="shared" si="306"/>
        <v>BAJAR MASTERPACK</v>
      </c>
      <c r="AF2819" s="10">
        <f t="shared" si="307"/>
        <v>7</v>
      </c>
    </row>
    <row r="2820" spans="1:32" x14ac:dyDescent="0.3">
      <c r="A2820" s="1">
        <v>45447</v>
      </c>
      <c r="B2820">
        <v>331</v>
      </c>
      <c r="C2820" t="s">
        <v>338</v>
      </c>
      <c r="D2820" t="s">
        <v>135</v>
      </c>
      <c r="E2820" t="s">
        <v>244</v>
      </c>
      <c r="F2820">
        <v>1003941</v>
      </c>
      <c r="G2820" t="s">
        <v>33</v>
      </c>
      <c r="H2820" t="s">
        <v>28</v>
      </c>
      <c r="I2820" t="s">
        <v>29</v>
      </c>
      <c r="J2820" t="s">
        <v>30</v>
      </c>
      <c r="K2820">
        <v>0</v>
      </c>
      <c r="L2820" t="s">
        <v>31</v>
      </c>
      <c r="M2820" t="s">
        <v>32</v>
      </c>
      <c r="N2820">
        <v>7</v>
      </c>
      <c r="O2820">
        <v>1</v>
      </c>
      <c r="P2820">
        <v>1</v>
      </c>
      <c r="Q2820">
        <v>20</v>
      </c>
      <c r="R2820">
        <v>2.3220000000000001</v>
      </c>
      <c r="S2820">
        <v>23.22</v>
      </c>
      <c r="T2820">
        <v>10</v>
      </c>
      <c r="U2820">
        <v>1</v>
      </c>
      <c r="V2820">
        <v>0</v>
      </c>
      <c r="W2820">
        <v>0</v>
      </c>
      <c r="X2820">
        <v>0</v>
      </c>
      <c r="Y2820" s="3">
        <f t="shared" ref="Y2820:Y2883" si="308">IF(AND(N2820=0,T2820=0),"PRODUCTO SIN CARGA",IF(AND(N2820&gt;0,T2820=0),"PRODUCTO SIN VENTA",O2820/($T2820/$T$1)))</f>
        <v>2.8</v>
      </c>
      <c r="Z2820" s="3">
        <f t="shared" ref="Z2820:Z2883" si="309">IF(AND(N2820=0,T2820=0),"PRODUCTO SIN CARGA",IF(AND(N2820&gt;0,T2820=0),"PRODUCTO SIN VENTA",P2820/($T2820/$T$1)))</f>
        <v>2.8</v>
      </c>
      <c r="AA2820" s="3">
        <f t="shared" ref="AA2820:AA2883" si="310">IF(AND(N2820=0,T2820=0),"PRODUCTO SIN CARGA",IF(AND(N2820&gt;0,T2820=0),"PRODUCTO SIN VENTA",Q2820/($T2820/$T$1)))</f>
        <v>56</v>
      </c>
      <c r="AB2820">
        <f>VLOOKUP(F2820,'Producto temporal'!A:F,6,0)</f>
        <v>60</v>
      </c>
      <c r="AC2820" s="9" t="str">
        <f t="shared" ref="AC2820:AC2883" si="311">IF(Y2820&lt;=$AB2820,"OK",IF(AND(N2820=0,T2820=0),"PRODUCTO SIN CARGA",IF(AND(N2820&gt;0,T2820=0),"PRODUCTO SIN VENTA","BAJAR PACKQTY")))</f>
        <v>OK</v>
      </c>
      <c r="AD2820" s="9" t="str">
        <f t="shared" ref="AD2820:AD2883" si="312">IF(Z2820&lt;=$AB2820,"OK",IF(AND(N2820=0,T2820=0),"PRODUCTO SIN CARGA",IF(AND(N2820&gt;0,T2820=0),"PRODUCTO SIN VENTA","BAJAR PACKQTY")))</f>
        <v>OK</v>
      </c>
      <c r="AE2820" s="9" t="str">
        <f t="shared" ref="AE2820:AE2883" si="313">IF(AA2820&lt;=AB2820,"OK",IF(AND(N2820=0,T2820=0),"PRODUCTO SIN CARGA",IF(AND(N2820&gt;0,T2820=0),"PRODUCTO SIN VENTA","BAJAR MASTERPACK")))</f>
        <v>OK</v>
      </c>
      <c r="AF2820" s="10">
        <f t="shared" ref="AF2820:AF2883" si="314">TRUNC((T2820/$T$1)*(AB2820-$AB$1),0)</f>
        <v>18</v>
      </c>
    </row>
    <row r="2821" spans="1:32" x14ac:dyDescent="0.3">
      <c r="A2821" s="1">
        <v>45447</v>
      </c>
      <c r="B2821">
        <v>331</v>
      </c>
      <c r="C2821" t="s">
        <v>338</v>
      </c>
      <c r="D2821" t="s">
        <v>135</v>
      </c>
      <c r="E2821" t="s">
        <v>244</v>
      </c>
      <c r="F2821">
        <v>1010020</v>
      </c>
      <c r="G2821" t="s">
        <v>34</v>
      </c>
      <c r="H2821" t="s">
        <v>28</v>
      </c>
      <c r="I2821" t="s">
        <v>29</v>
      </c>
      <c r="J2821" t="s">
        <v>30</v>
      </c>
      <c r="K2821">
        <v>0</v>
      </c>
      <c r="L2821" t="s">
        <v>31</v>
      </c>
      <c r="M2821" t="s">
        <v>32</v>
      </c>
      <c r="N2821">
        <v>8</v>
      </c>
      <c r="O2821">
        <v>1</v>
      </c>
      <c r="P2821">
        <v>1</v>
      </c>
      <c r="Q2821">
        <v>12</v>
      </c>
      <c r="R2821">
        <v>3.02501</v>
      </c>
      <c r="S2821">
        <v>43.017940000000003</v>
      </c>
      <c r="T2821">
        <v>14</v>
      </c>
      <c r="U2821">
        <v>1</v>
      </c>
      <c r="V2821">
        <v>0</v>
      </c>
      <c r="W2821">
        <v>0</v>
      </c>
      <c r="X2821">
        <v>0</v>
      </c>
      <c r="Y2821" s="3">
        <f t="shared" si="308"/>
        <v>2</v>
      </c>
      <c r="Z2821" s="3">
        <f t="shared" si="309"/>
        <v>2</v>
      </c>
      <c r="AA2821" s="3">
        <f t="shared" si="310"/>
        <v>24</v>
      </c>
      <c r="AB2821">
        <f>VLOOKUP(F2821,'Producto temporal'!A:F,6,0)</f>
        <v>60</v>
      </c>
      <c r="AC2821" s="9" t="str">
        <f t="shared" si="311"/>
        <v>OK</v>
      </c>
      <c r="AD2821" s="9" t="str">
        <f t="shared" si="312"/>
        <v>OK</v>
      </c>
      <c r="AE2821" s="9" t="str">
        <f t="shared" si="313"/>
        <v>OK</v>
      </c>
      <c r="AF2821" s="10">
        <f t="shared" si="314"/>
        <v>26</v>
      </c>
    </row>
    <row r="2822" spans="1:32" x14ac:dyDescent="0.3">
      <c r="A2822" s="1">
        <v>45447</v>
      </c>
      <c r="B2822">
        <v>331</v>
      </c>
      <c r="C2822" t="s">
        <v>338</v>
      </c>
      <c r="D2822" t="s">
        <v>135</v>
      </c>
      <c r="E2822" t="s">
        <v>244</v>
      </c>
      <c r="F2822">
        <v>1010290</v>
      </c>
      <c r="G2822" t="s">
        <v>35</v>
      </c>
      <c r="H2822" t="s">
        <v>28</v>
      </c>
      <c r="I2822" t="s">
        <v>29</v>
      </c>
      <c r="J2822" t="s">
        <v>30</v>
      </c>
      <c r="K2822">
        <v>0</v>
      </c>
      <c r="L2822" t="s">
        <v>31</v>
      </c>
      <c r="M2822" t="s">
        <v>32</v>
      </c>
      <c r="N2822">
        <v>6</v>
      </c>
      <c r="O2822">
        <v>1</v>
      </c>
      <c r="P2822">
        <v>1</v>
      </c>
      <c r="Q2822">
        <v>6</v>
      </c>
      <c r="R2822">
        <v>3.62</v>
      </c>
      <c r="S2822">
        <v>10.86</v>
      </c>
      <c r="T2822">
        <v>3</v>
      </c>
      <c r="U2822">
        <v>1</v>
      </c>
      <c r="V2822">
        <v>0</v>
      </c>
      <c r="W2822">
        <v>0</v>
      </c>
      <c r="X2822">
        <v>0</v>
      </c>
      <c r="Y2822" s="3">
        <f t="shared" si="308"/>
        <v>9.3333333333333339</v>
      </c>
      <c r="Z2822" s="3">
        <f t="shared" si="309"/>
        <v>9.3333333333333339</v>
      </c>
      <c r="AA2822" s="3">
        <f t="shared" si="310"/>
        <v>56</v>
      </c>
      <c r="AB2822">
        <f>VLOOKUP(F2822,'Producto temporal'!A:F,6,0)</f>
        <v>60</v>
      </c>
      <c r="AC2822" s="9" t="str">
        <f t="shared" si="311"/>
        <v>OK</v>
      </c>
      <c r="AD2822" s="9" t="str">
        <f t="shared" si="312"/>
        <v>OK</v>
      </c>
      <c r="AE2822" s="9" t="str">
        <f t="shared" si="313"/>
        <v>OK</v>
      </c>
      <c r="AF2822" s="10">
        <f t="shared" si="314"/>
        <v>5</v>
      </c>
    </row>
    <row r="2823" spans="1:32" x14ac:dyDescent="0.3">
      <c r="A2823" s="1">
        <v>45447</v>
      </c>
      <c r="B2823">
        <v>331</v>
      </c>
      <c r="C2823" t="s">
        <v>338</v>
      </c>
      <c r="D2823" t="s">
        <v>135</v>
      </c>
      <c r="E2823" t="s">
        <v>244</v>
      </c>
      <c r="F2823">
        <v>1010291</v>
      </c>
      <c r="G2823" t="s">
        <v>36</v>
      </c>
      <c r="H2823" t="s">
        <v>28</v>
      </c>
      <c r="I2823" t="s">
        <v>29</v>
      </c>
      <c r="J2823" t="s">
        <v>30</v>
      </c>
      <c r="K2823">
        <v>0</v>
      </c>
      <c r="L2823" t="s">
        <v>31</v>
      </c>
      <c r="M2823" t="s">
        <v>32</v>
      </c>
      <c r="N2823">
        <v>6</v>
      </c>
      <c r="O2823">
        <v>1</v>
      </c>
      <c r="P2823">
        <v>1</v>
      </c>
      <c r="Q2823">
        <v>6</v>
      </c>
      <c r="R2823">
        <v>3.62</v>
      </c>
      <c r="S2823">
        <v>7.24</v>
      </c>
      <c r="T2823">
        <v>2</v>
      </c>
      <c r="U2823">
        <v>1</v>
      </c>
      <c r="V2823">
        <v>0</v>
      </c>
      <c r="W2823">
        <v>0</v>
      </c>
      <c r="X2823">
        <v>0</v>
      </c>
      <c r="Y2823" s="3">
        <f t="shared" si="308"/>
        <v>14</v>
      </c>
      <c r="Z2823" s="3">
        <f t="shared" si="309"/>
        <v>14</v>
      </c>
      <c r="AA2823" s="3">
        <f t="shared" si="310"/>
        <v>84</v>
      </c>
      <c r="AB2823">
        <f>VLOOKUP(F2823,'Producto temporal'!A:F,6,0)</f>
        <v>60</v>
      </c>
      <c r="AC2823" s="9" t="str">
        <f t="shared" si="311"/>
        <v>OK</v>
      </c>
      <c r="AD2823" s="9" t="str">
        <f t="shared" si="312"/>
        <v>OK</v>
      </c>
      <c r="AE2823" s="9" t="str">
        <f t="shared" si="313"/>
        <v>BAJAR MASTERPACK</v>
      </c>
      <c r="AF2823" s="10">
        <f t="shared" si="314"/>
        <v>3</v>
      </c>
    </row>
    <row r="2824" spans="1:32" x14ac:dyDescent="0.3">
      <c r="A2824" s="1">
        <v>45447</v>
      </c>
      <c r="B2824">
        <v>331</v>
      </c>
      <c r="C2824" t="s">
        <v>338</v>
      </c>
      <c r="D2824" t="s">
        <v>135</v>
      </c>
      <c r="E2824" t="s">
        <v>244</v>
      </c>
      <c r="F2824">
        <v>1010783</v>
      </c>
      <c r="G2824" t="s">
        <v>37</v>
      </c>
      <c r="H2824" t="s">
        <v>28</v>
      </c>
      <c r="I2824" t="s">
        <v>29</v>
      </c>
      <c r="J2824" t="s">
        <v>30</v>
      </c>
      <c r="K2824">
        <v>0</v>
      </c>
      <c r="L2824" t="s">
        <v>31</v>
      </c>
      <c r="M2824" t="s">
        <v>32</v>
      </c>
      <c r="N2824">
        <v>9</v>
      </c>
      <c r="O2824">
        <v>1</v>
      </c>
      <c r="P2824">
        <v>1</v>
      </c>
      <c r="Q2824">
        <v>12</v>
      </c>
      <c r="R2824">
        <v>3.04121</v>
      </c>
      <c r="S2824">
        <v>40.03181</v>
      </c>
      <c r="T2824">
        <v>13</v>
      </c>
      <c r="U2824">
        <v>1</v>
      </c>
      <c r="V2824">
        <v>0</v>
      </c>
      <c r="W2824">
        <v>0</v>
      </c>
      <c r="X2824">
        <v>0</v>
      </c>
      <c r="Y2824" s="3">
        <f t="shared" si="308"/>
        <v>2.1538461538461537</v>
      </c>
      <c r="Z2824" s="3">
        <f t="shared" si="309"/>
        <v>2.1538461538461537</v>
      </c>
      <c r="AA2824" s="3">
        <f t="shared" si="310"/>
        <v>25.846153846153847</v>
      </c>
      <c r="AB2824">
        <f>VLOOKUP(F2824,'Producto temporal'!A:F,6,0)</f>
        <v>60</v>
      </c>
      <c r="AC2824" s="9" t="str">
        <f t="shared" si="311"/>
        <v>OK</v>
      </c>
      <c r="AD2824" s="9" t="str">
        <f t="shared" si="312"/>
        <v>OK</v>
      </c>
      <c r="AE2824" s="9" t="str">
        <f t="shared" si="313"/>
        <v>OK</v>
      </c>
      <c r="AF2824" s="10">
        <f t="shared" si="314"/>
        <v>24</v>
      </c>
    </row>
    <row r="2825" spans="1:32" x14ac:dyDescent="0.3">
      <c r="A2825" s="1">
        <v>45447</v>
      </c>
      <c r="B2825">
        <v>331</v>
      </c>
      <c r="C2825" t="s">
        <v>338</v>
      </c>
      <c r="D2825" t="s">
        <v>135</v>
      </c>
      <c r="E2825" t="s">
        <v>244</v>
      </c>
      <c r="F2825">
        <v>1011679</v>
      </c>
      <c r="G2825" t="s">
        <v>38</v>
      </c>
      <c r="H2825" t="s">
        <v>28</v>
      </c>
      <c r="I2825" t="s">
        <v>29</v>
      </c>
      <c r="J2825" t="s">
        <v>30</v>
      </c>
      <c r="K2825">
        <v>0</v>
      </c>
      <c r="L2825" t="s">
        <v>31</v>
      </c>
      <c r="M2825" t="s">
        <v>32</v>
      </c>
      <c r="N2825">
        <v>1</v>
      </c>
      <c r="O2825">
        <v>1</v>
      </c>
      <c r="P2825">
        <v>1</v>
      </c>
      <c r="Q2825">
        <v>12</v>
      </c>
      <c r="R2825">
        <v>2.3849999999999998</v>
      </c>
      <c r="S2825">
        <v>11.925000000000001</v>
      </c>
      <c r="T2825">
        <v>5</v>
      </c>
      <c r="U2825">
        <v>1</v>
      </c>
      <c r="V2825">
        <v>0</v>
      </c>
      <c r="W2825">
        <v>0</v>
      </c>
      <c r="X2825">
        <v>0</v>
      </c>
      <c r="Y2825" s="3">
        <f t="shared" si="308"/>
        <v>5.6</v>
      </c>
      <c r="Z2825" s="3">
        <f t="shared" si="309"/>
        <v>5.6</v>
      </c>
      <c r="AA2825" s="3">
        <f t="shared" si="310"/>
        <v>67.2</v>
      </c>
      <c r="AB2825">
        <f>VLOOKUP(F2825,'Producto temporal'!A:F,6,0)</f>
        <v>60</v>
      </c>
      <c r="AC2825" s="9" t="str">
        <f t="shared" si="311"/>
        <v>OK</v>
      </c>
      <c r="AD2825" s="9" t="str">
        <f t="shared" si="312"/>
        <v>OK</v>
      </c>
      <c r="AE2825" s="9" t="str">
        <f t="shared" si="313"/>
        <v>BAJAR MASTERPACK</v>
      </c>
      <c r="AF2825" s="10">
        <f t="shared" si="314"/>
        <v>9</v>
      </c>
    </row>
    <row r="2826" spans="1:32" x14ac:dyDescent="0.3">
      <c r="A2826" s="1">
        <v>45447</v>
      </c>
      <c r="B2826">
        <v>331</v>
      </c>
      <c r="C2826" t="s">
        <v>338</v>
      </c>
      <c r="D2826" t="s">
        <v>135</v>
      </c>
      <c r="E2826" t="s">
        <v>244</v>
      </c>
      <c r="F2826">
        <v>1011885</v>
      </c>
      <c r="G2826" t="s">
        <v>39</v>
      </c>
      <c r="H2826" t="s">
        <v>28</v>
      </c>
      <c r="I2826" t="s">
        <v>29</v>
      </c>
      <c r="J2826" t="s">
        <v>30</v>
      </c>
      <c r="K2826">
        <v>0</v>
      </c>
      <c r="L2826" t="s">
        <v>31</v>
      </c>
      <c r="M2826" t="s">
        <v>32</v>
      </c>
      <c r="N2826">
        <v>5</v>
      </c>
      <c r="O2826">
        <v>3</v>
      </c>
      <c r="P2826">
        <v>1</v>
      </c>
      <c r="Q2826">
        <v>12</v>
      </c>
      <c r="R2826">
        <v>2.3849999999999998</v>
      </c>
      <c r="S2826">
        <v>4.7699999999999996</v>
      </c>
      <c r="T2826">
        <v>2</v>
      </c>
      <c r="U2826">
        <v>1</v>
      </c>
      <c r="V2826">
        <v>0</v>
      </c>
      <c r="W2826">
        <v>0</v>
      </c>
      <c r="X2826">
        <v>0</v>
      </c>
      <c r="Y2826" s="3">
        <f t="shared" si="308"/>
        <v>42</v>
      </c>
      <c r="Z2826" s="3">
        <f t="shared" si="309"/>
        <v>14</v>
      </c>
      <c r="AA2826" s="3">
        <f t="shared" si="310"/>
        <v>168</v>
      </c>
      <c r="AB2826">
        <f>VLOOKUP(F2826,'Producto temporal'!A:F,6,0)</f>
        <v>60</v>
      </c>
      <c r="AC2826" s="9" t="str">
        <f t="shared" si="311"/>
        <v>OK</v>
      </c>
      <c r="AD2826" s="9" t="str">
        <f t="shared" si="312"/>
        <v>OK</v>
      </c>
      <c r="AE2826" s="9" t="str">
        <f t="shared" si="313"/>
        <v>BAJAR MASTERPACK</v>
      </c>
      <c r="AF2826" s="10">
        <f t="shared" si="314"/>
        <v>3</v>
      </c>
    </row>
    <row r="2827" spans="1:32" x14ac:dyDescent="0.3">
      <c r="A2827" s="1">
        <v>45447</v>
      </c>
      <c r="B2827">
        <v>331</v>
      </c>
      <c r="C2827" t="s">
        <v>338</v>
      </c>
      <c r="D2827" t="s">
        <v>135</v>
      </c>
      <c r="E2827" t="s">
        <v>244</v>
      </c>
      <c r="F2827">
        <v>1012657</v>
      </c>
      <c r="G2827" t="s">
        <v>40</v>
      </c>
      <c r="H2827" t="s">
        <v>28</v>
      </c>
      <c r="I2827" t="s">
        <v>29</v>
      </c>
      <c r="J2827" t="s">
        <v>30</v>
      </c>
      <c r="K2827">
        <v>0</v>
      </c>
      <c r="L2827" t="s">
        <v>31</v>
      </c>
      <c r="M2827" t="s">
        <v>32</v>
      </c>
      <c r="N2827">
        <v>3</v>
      </c>
      <c r="O2827">
        <v>1</v>
      </c>
      <c r="P2827">
        <v>1</v>
      </c>
      <c r="Q2827">
        <v>12</v>
      </c>
      <c r="R2827">
        <v>3.0294400000000001</v>
      </c>
      <c r="S2827">
        <v>12.161379999999999</v>
      </c>
      <c r="T2827">
        <v>4</v>
      </c>
      <c r="U2827">
        <v>1</v>
      </c>
      <c r="V2827">
        <v>0</v>
      </c>
      <c r="W2827">
        <v>0</v>
      </c>
      <c r="X2827">
        <v>0</v>
      </c>
      <c r="Y2827" s="3">
        <f t="shared" si="308"/>
        <v>7</v>
      </c>
      <c r="Z2827" s="3">
        <f t="shared" si="309"/>
        <v>7</v>
      </c>
      <c r="AA2827" s="3">
        <f t="shared" si="310"/>
        <v>84</v>
      </c>
      <c r="AB2827">
        <f>VLOOKUP(F2827,'Producto temporal'!A:F,6,0)</f>
        <v>60</v>
      </c>
      <c r="AC2827" s="9" t="str">
        <f t="shared" si="311"/>
        <v>OK</v>
      </c>
      <c r="AD2827" s="9" t="str">
        <f t="shared" si="312"/>
        <v>OK</v>
      </c>
      <c r="AE2827" s="9" t="str">
        <f t="shared" si="313"/>
        <v>BAJAR MASTERPACK</v>
      </c>
      <c r="AF2827" s="10">
        <f t="shared" si="314"/>
        <v>7</v>
      </c>
    </row>
    <row r="2828" spans="1:32" x14ac:dyDescent="0.3">
      <c r="A2828" s="1">
        <v>45447</v>
      </c>
      <c r="B2828">
        <v>331</v>
      </c>
      <c r="C2828" t="s">
        <v>338</v>
      </c>
      <c r="D2828" t="s">
        <v>135</v>
      </c>
      <c r="E2828" t="s">
        <v>244</v>
      </c>
      <c r="F2828">
        <v>1012658</v>
      </c>
      <c r="G2828" t="s">
        <v>41</v>
      </c>
      <c r="H2828" t="s">
        <v>28</v>
      </c>
      <c r="I2828" t="s">
        <v>29</v>
      </c>
      <c r="J2828" t="s">
        <v>30</v>
      </c>
      <c r="K2828">
        <v>0</v>
      </c>
      <c r="L2828" t="s">
        <v>31</v>
      </c>
      <c r="M2828" t="s">
        <v>32</v>
      </c>
      <c r="N2828">
        <v>5</v>
      </c>
      <c r="O2828">
        <v>1</v>
      </c>
      <c r="P2828">
        <v>1</v>
      </c>
      <c r="Q2828">
        <v>12</v>
      </c>
      <c r="R2828">
        <v>2.6459999999999999</v>
      </c>
      <c r="S2828">
        <v>10.584</v>
      </c>
      <c r="T2828">
        <v>4</v>
      </c>
      <c r="U2828">
        <v>1</v>
      </c>
      <c r="V2828">
        <v>0</v>
      </c>
      <c r="W2828">
        <v>0</v>
      </c>
      <c r="X2828">
        <v>0</v>
      </c>
      <c r="Y2828" s="3">
        <f t="shared" si="308"/>
        <v>7</v>
      </c>
      <c r="Z2828" s="3">
        <f t="shared" si="309"/>
        <v>7</v>
      </c>
      <c r="AA2828" s="3">
        <f t="shared" si="310"/>
        <v>84</v>
      </c>
      <c r="AB2828">
        <f>VLOOKUP(F2828,'Producto temporal'!A:F,6,0)</f>
        <v>60</v>
      </c>
      <c r="AC2828" s="9" t="str">
        <f t="shared" si="311"/>
        <v>OK</v>
      </c>
      <c r="AD2828" s="9" t="str">
        <f t="shared" si="312"/>
        <v>OK</v>
      </c>
      <c r="AE2828" s="9" t="str">
        <f t="shared" si="313"/>
        <v>BAJAR MASTERPACK</v>
      </c>
      <c r="AF2828" s="10">
        <f t="shared" si="314"/>
        <v>7</v>
      </c>
    </row>
    <row r="2829" spans="1:32" x14ac:dyDescent="0.3">
      <c r="A2829" s="1">
        <v>45447</v>
      </c>
      <c r="B2829">
        <v>331</v>
      </c>
      <c r="C2829" t="s">
        <v>338</v>
      </c>
      <c r="D2829" t="s">
        <v>135</v>
      </c>
      <c r="E2829" t="s">
        <v>244</v>
      </c>
      <c r="F2829">
        <v>1013898</v>
      </c>
      <c r="G2829" t="s">
        <v>42</v>
      </c>
      <c r="H2829" t="s">
        <v>28</v>
      </c>
      <c r="I2829" t="s">
        <v>29</v>
      </c>
      <c r="J2829" t="s">
        <v>30</v>
      </c>
      <c r="K2829">
        <v>0</v>
      </c>
      <c r="L2829" t="s">
        <v>31</v>
      </c>
      <c r="M2829" t="s">
        <v>32</v>
      </c>
      <c r="N2829">
        <v>7</v>
      </c>
      <c r="O2829">
        <v>3</v>
      </c>
      <c r="P2829">
        <v>1</v>
      </c>
      <c r="Q2829">
        <v>12</v>
      </c>
      <c r="R2829">
        <v>3.3237999999999999</v>
      </c>
      <c r="S2829">
        <v>6.7320000000000002</v>
      </c>
      <c r="T2829">
        <v>2</v>
      </c>
      <c r="U2829">
        <v>1</v>
      </c>
      <c r="V2829">
        <v>0</v>
      </c>
      <c r="W2829">
        <v>0</v>
      </c>
      <c r="X2829">
        <v>0</v>
      </c>
      <c r="Y2829" s="3">
        <f t="shared" si="308"/>
        <v>42</v>
      </c>
      <c r="Z2829" s="3">
        <f t="shared" si="309"/>
        <v>14</v>
      </c>
      <c r="AA2829" s="3">
        <f t="shared" si="310"/>
        <v>168</v>
      </c>
      <c r="AB2829">
        <f>VLOOKUP(F2829,'Producto temporal'!A:F,6,0)</f>
        <v>60</v>
      </c>
      <c r="AC2829" s="9" t="str">
        <f t="shared" si="311"/>
        <v>OK</v>
      </c>
      <c r="AD2829" s="9" t="str">
        <f t="shared" si="312"/>
        <v>OK</v>
      </c>
      <c r="AE2829" s="9" t="str">
        <f t="shared" si="313"/>
        <v>BAJAR MASTERPACK</v>
      </c>
      <c r="AF2829" s="10">
        <f t="shared" si="314"/>
        <v>3</v>
      </c>
    </row>
    <row r="2830" spans="1:32" x14ac:dyDescent="0.3">
      <c r="A2830" s="1">
        <v>45447</v>
      </c>
      <c r="B2830">
        <v>332</v>
      </c>
      <c r="C2830" t="s">
        <v>339</v>
      </c>
      <c r="D2830" t="s">
        <v>25</v>
      </c>
      <c r="E2830" t="s">
        <v>244</v>
      </c>
      <c r="F2830">
        <v>1003938</v>
      </c>
      <c r="G2830" t="s">
        <v>27</v>
      </c>
      <c r="H2830" t="s">
        <v>28</v>
      </c>
      <c r="I2830" t="s">
        <v>29</v>
      </c>
      <c r="J2830" t="s">
        <v>30</v>
      </c>
      <c r="K2830">
        <v>0</v>
      </c>
      <c r="L2830" t="s">
        <v>31</v>
      </c>
      <c r="M2830" t="s">
        <v>32</v>
      </c>
      <c r="N2830">
        <v>5</v>
      </c>
      <c r="O2830">
        <v>1</v>
      </c>
      <c r="P2830">
        <v>1</v>
      </c>
      <c r="Q2830">
        <v>12</v>
      </c>
      <c r="R2830">
        <v>3.1680000000000001</v>
      </c>
      <c r="S2830">
        <v>0</v>
      </c>
      <c r="T2830">
        <v>0</v>
      </c>
      <c r="U2830">
        <v>1</v>
      </c>
      <c r="V2830">
        <v>0</v>
      </c>
      <c r="W2830">
        <v>0</v>
      </c>
      <c r="X2830">
        <v>0</v>
      </c>
      <c r="Y2830" s="3" t="str">
        <f t="shared" si="308"/>
        <v>PRODUCTO SIN VENTA</v>
      </c>
      <c r="Z2830" s="3" t="str">
        <f t="shared" si="309"/>
        <v>PRODUCTO SIN VENTA</v>
      </c>
      <c r="AA2830" s="3" t="str">
        <f t="shared" si="310"/>
        <v>PRODUCTO SIN VENTA</v>
      </c>
      <c r="AB2830">
        <f>VLOOKUP(F2830,'Producto temporal'!A:F,6,0)</f>
        <v>60</v>
      </c>
      <c r="AC2830" s="9" t="str">
        <f t="shared" si="311"/>
        <v>PRODUCTO SIN VENTA</v>
      </c>
      <c r="AD2830" s="9" t="str">
        <f t="shared" si="312"/>
        <v>PRODUCTO SIN VENTA</v>
      </c>
      <c r="AE2830" s="9" t="str">
        <f t="shared" si="313"/>
        <v>PRODUCTO SIN VENTA</v>
      </c>
      <c r="AF2830" s="10">
        <f t="shared" si="314"/>
        <v>0</v>
      </c>
    </row>
    <row r="2831" spans="1:32" x14ac:dyDescent="0.3">
      <c r="A2831" s="1">
        <v>45447</v>
      </c>
      <c r="B2831">
        <v>332</v>
      </c>
      <c r="C2831" t="s">
        <v>339</v>
      </c>
      <c r="D2831" t="s">
        <v>25</v>
      </c>
      <c r="E2831" t="s">
        <v>244</v>
      </c>
      <c r="F2831">
        <v>1003941</v>
      </c>
      <c r="G2831" t="s">
        <v>33</v>
      </c>
      <c r="H2831" t="s">
        <v>28</v>
      </c>
      <c r="I2831" t="s">
        <v>29</v>
      </c>
      <c r="J2831" t="s">
        <v>30</v>
      </c>
      <c r="K2831">
        <v>0</v>
      </c>
      <c r="L2831" t="s">
        <v>31</v>
      </c>
      <c r="M2831" t="s">
        <v>32</v>
      </c>
      <c r="N2831">
        <v>7</v>
      </c>
      <c r="O2831">
        <v>1</v>
      </c>
      <c r="P2831">
        <v>1</v>
      </c>
      <c r="Q2831">
        <v>20</v>
      </c>
      <c r="R2831">
        <v>2.3220000000000001</v>
      </c>
      <c r="S2831">
        <v>9.2880000000000003</v>
      </c>
      <c r="T2831">
        <v>4</v>
      </c>
      <c r="U2831">
        <v>1</v>
      </c>
      <c r="V2831">
        <v>0</v>
      </c>
      <c r="W2831">
        <v>0</v>
      </c>
      <c r="X2831">
        <v>0</v>
      </c>
      <c r="Y2831" s="3">
        <f t="shared" si="308"/>
        <v>7</v>
      </c>
      <c r="Z2831" s="3">
        <f t="shared" si="309"/>
        <v>7</v>
      </c>
      <c r="AA2831" s="3">
        <f t="shared" si="310"/>
        <v>140</v>
      </c>
      <c r="AB2831">
        <f>VLOOKUP(F2831,'Producto temporal'!A:F,6,0)</f>
        <v>60</v>
      </c>
      <c r="AC2831" s="9" t="str">
        <f t="shared" si="311"/>
        <v>OK</v>
      </c>
      <c r="AD2831" s="9" t="str">
        <f t="shared" si="312"/>
        <v>OK</v>
      </c>
      <c r="AE2831" s="9" t="str">
        <f t="shared" si="313"/>
        <v>BAJAR MASTERPACK</v>
      </c>
      <c r="AF2831" s="10">
        <f t="shared" si="314"/>
        <v>7</v>
      </c>
    </row>
    <row r="2832" spans="1:32" x14ac:dyDescent="0.3">
      <c r="A2832" s="1">
        <v>45447</v>
      </c>
      <c r="B2832">
        <v>332</v>
      </c>
      <c r="C2832" t="s">
        <v>339</v>
      </c>
      <c r="D2832" t="s">
        <v>25</v>
      </c>
      <c r="E2832" t="s">
        <v>244</v>
      </c>
      <c r="F2832">
        <v>1010020</v>
      </c>
      <c r="G2832" t="s">
        <v>34</v>
      </c>
      <c r="H2832" t="s">
        <v>28</v>
      </c>
      <c r="I2832" t="s">
        <v>29</v>
      </c>
      <c r="J2832" t="s">
        <v>30</v>
      </c>
      <c r="K2832">
        <v>0</v>
      </c>
      <c r="L2832" t="s">
        <v>31</v>
      </c>
      <c r="M2832" t="s">
        <v>32</v>
      </c>
      <c r="N2832">
        <v>9</v>
      </c>
      <c r="O2832">
        <v>1</v>
      </c>
      <c r="P2832">
        <v>1</v>
      </c>
      <c r="Q2832">
        <v>12</v>
      </c>
      <c r="R2832">
        <v>3.02501</v>
      </c>
      <c r="S2832">
        <v>18.416060000000002</v>
      </c>
      <c r="T2832">
        <v>6</v>
      </c>
      <c r="U2832">
        <v>1</v>
      </c>
      <c r="V2832">
        <v>0</v>
      </c>
      <c r="W2832">
        <v>0</v>
      </c>
      <c r="X2832">
        <v>0</v>
      </c>
      <c r="Y2832" s="3">
        <f t="shared" si="308"/>
        <v>4.666666666666667</v>
      </c>
      <c r="Z2832" s="3">
        <f t="shared" si="309"/>
        <v>4.666666666666667</v>
      </c>
      <c r="AA2832" s="3">
        <f t="shared" si="310"/>
        <v>56</v>
      </c>
      <c r="AB2832">
        <f>VLOOKUP(F2832,'Producto temporal'!A:F,6,0)</f>
        <v>60</v>
      </c>
      <c r="AC2832" s="9" t="str">
        <f t="shared" si="311"/>
        <v>OK</v>
      </c>
      <c r="AD2832" s="9" t="str">
        <f t="shared" si="312"/>
        <v>OK</v>
      </c>
      <c r="AE2832" s="9" t="str">
        <f t="shared" si="313"/>
        <v>OK</v>
      </c>
      <c r="AF2832" s="10">
        <f t="shared" si="314"/>
        <v>11</v>
      </c>
    </row>
    <row r="2833" spans="1:32" x14ac:dyDescent="0.3">
      <c r="A2833" s="1">
        <v>45447</v>
      </c>
      <c r="B2833">
        <v>332</v>
      </c>
      <c r="C2833" t="s">
        <v>339</v>
      </c>
      <c r="D2833" t="s">
        <v>25</v>
      </c>
      <c r="E2833" t="s">
        <v>244</v>
      </c>
      <c r="F2833">
        <v>1010290</v>
      </c>
      <c r="G2833" t="s">
        <v>35</v>
      </c>
      <c r="H2833" t="s">
        <v>28</v>
      </c>
      <c r="I2833" t="s">
        <v>29</v>
      </c>
      <c r="J2833" t="s">
        <v>30</v>
      </c>
      <c r="K2833">
        <v>0</v>
      </c>
      <c r="L2833" t="s">
        <v>31</v>
      </c>
      <c r="M2833" t="s">
        <v>32</v>
      </c>
      <c r="N2833">
        <v>7</v>
      </c>
      <c r="O2833">
        <v>1</v>
      </c>
      <c r="P2833">
        <v>1</v>
      </c>
      <c r="Q2833">
        <v>6</v>
      </c>
      <c r="R2833">
        <v>3.62</v>
      </c>
      <c r="S2833">
        <v>25.34</v>
      </c>
      <c r="T2833">
        <v>7</v>
      </c>
      <c r="U2833">
        <v>1</v>
      </c>
      <c r="V2833">
        <v>0</v>
      </c>
      <c r="W2833">
        <v>0</v>
      </c>
      <c r="X2833">
        <v>6</v>
      </c>
      <c r="Y2833" s="3">
        <f t="shared" si="308"/>
        <v>4</v>
      </c>
      <c r="Z2833" s="3">
        <f t="shared" si="309"/>
        <v>4</v>
      </c>
      <c r="AA2833" s="3">
        <f t="shared" si="310"/>
        <v>24</v>
      </c>
      <c r="AB2833">
        <f>VLOOKUP(F2833,'Producto temporal'!A:F,6,0)</f>
        <v>60</v>
      </c>
      <c r="AC2833" s="9" t="str">
        <f t="shared" si="311"/>
        <v>OK</v>
      </c>
      <c r="AD2833" s="9" t="str">
        <f t="shared" si="312"/>
        <v>OK</v>
      </c>
      <c r="AE2833" s="9" t="str">
        <f t="shared" si="313"/>
        <v>OK</v>
      </c>
      <c r="AF2833" s="10">
        <f t="shared" si="314"/>
        <v>13</v>
      </c>
    </row>
    <row r="2834" spans="1:32" x14ac:dyDescent="0.3">
      <c r="A2834" s="1">
        <v>45447</v>
      </c>
      <c r="B2834">
        <v>332</v>
      </c>
      <c r="C2834" t="s">
        <v>339</v>
      </c>
      <c r="D2834" t="s">
        <v>25</v>
      </c>
      <c r="E2834" t="s">
        <v>244</v>
      </c>
      <c r="F2834">
        <v>1010291</v>
      </c>
      <c r="G2834" t="s">
        <v>36</v>
      </c>
      <c r="H2834" t="s">
        <v>28</v>
      </c>
      <c r="I2834" t="s">
        <v>29</v>
      </c>
      <c r="J2834" t="s">
        <v>30</v>
      </c>
      <c r="K2834">
        <v>0</v>
      </c>
      <c r="L2834" t="s">
        <v>31</v>
      </c>
      <c r="M2834" t="s">
        <v>32</v>
      </c>
      <c r="N2834">
        <v>4</v>
      </c>
      <c r="O2834">
        <v>1</v>
      </c>
      <c r="P2834">
        <v>1</v>
      </c>
      <c r="Q2834">
        <v>6</v>
      </c>
      <c r="R2834">
        <v>3.62</v>
      </c>
      <c r="S2834">
        <v>14.48</v>
      </c>
      <c r="T2834">
        <v>4</v>
      </c>
      <c r="U2834">
        <v>1</v>
      </c>
      <c r="V2834">
        <v>0</v>
      </c>
      <c r="W2834">
        <v>0</v>
      </c>
      <c r="X2834">
        <v>6</v>
      </c>
      <c r="Y2834" s="3">
        <f t="shared" si="308"/>
        <v>7</v>
      </c>
      <c r="Z2834" s="3">
        <f t="shared" si="309"/>
        <v>7</v>
      </c>
      <c r="AA2834" s="3">
        <f t="shared" si="310"/>
        <v>42</v>
      </c>
      <c r="AB2834">
        <f>VLOOKUP(F2834,'Producto temporal'!A:F,6,0)</f>
        <v>60</v>
      </c>
      <c r="AC2834" s="9" t="str">
        <f t="shared" si="311"/>
        <v>OK</v>
      </c>
      <c r="AD2834" s="9" t="str">
        <f t="shared" si="312"/>
        <v>OK</v>
      </c>
      <c r="AE2834" s="9" t="str">
        <f t="shared" si="313"/>
        <v>OK</v>
      </c>
      <c r="AF2834" s="10">
        <f t="shared" si="314"/>
        <v>7</v>
      </c>
    </row>
    <row r="2835" spans="1:32" x14ac:dyDescent="0.3">
      <c r="A2835" s="1">
        <v>45447</v>
      </c>
      <c r="B2835">
        <v>332</v>
      </c>
      <c r="C2835" t="s">
        <v>339</v>
      </c>
      <c r="D2835" t="s">
        <v>25</v>
      </c>
      <c r="E2835" t="s">
        <v>244</v>
      </c>
      <c r="F2835">
        <v>1010783</v>
      </c>
      <c r="G2835" t="s">
        <v>37</v>
      </c>
      <c r="H2835" t="s">
        <v>28</v>
      </c>
      <c r="I2835" t="s">
        <v>29</v>
      </c>
      <c r="J2835" t="s">
        <v>30</v>
      </c>
      <c r="K2835">
        <v>0</v>
      </c>
      <c r="L2835" t="s">
        <v>31</v>
      </c>
      <c r="M2835" t="s">
        <v>32</v>
      </c>
      <c r="N2835">
        <v>6</v>
      </c>
      <c r="O2835">
        <v>1</v>
      </c>
      <c r="P2835">
        <v>1</v>
      </c>
      <c r="Q2835">
        <v>12</v>
      </c>
      <c r="R2835">
        <v>3.04121</v>
      </c>
      <c r="S2835">
        <v>15.492649999999999</v>
      </c>
      <c r="T2835">
        <v>5</v>
      </c>
      <c r="U2835">
        <v>1</v>
      </c>
      <c r="V2835">
        <v>0</v>
      </c>
      <c r="W2835">
        <v>0</v>
      </c>
      <c r="X2835">
        <v>0</v>
      </c>
      <c r="Y2835" s="3">
        <f t="shared" si="308"/>
        <v>5.6</v>
      </c>
      <c r="Z2835" s="3">
        <f t="shared" si="309"/>
        <v>5.6</v>
      </c>
      <c r="AA2835" s="3">
        <f t="shared" si="310"/>
        <v>67.2</v>
      </c>
      <c r="AB2835">
        <f>VLOOKUP(F2835,'Producto temporal'!A:F,6,0)</f>
        <v>60</v>
      </c>
      <c r="AC2835" s="9" t="str">
        <f t="shared" si="311"/>
        <v>OK</v>
      </c>
      <c r="AD2835" s="9" t="str">
        <f t="shared" si="312"/>
        <v>OK</v>
      </c>
      <c r="AE2835" s="9" t="str">
        <f t="shared" si="313"/>
        <v>BAJAR MASTERPACK</v>
      </c>
      <c r="AF2835" s="10">
        <f t="shared" si="314"/>
        <v>9</v>
      </c>
    </row>
    <row r="2836" spans="1:32" x14ac:dyDescent="0.3">
      <c r="A2836" s="1">
        <v>45447</v>
      </c>
      <c r="B2836">
        <v>332</v>
      </c>
      <c r="C2836" t="s">
        <v>339</v>
      </c>
      <c r="D2836" t="s">
        <v>25</v>
      </c>
      <c r="E2836" t="s">
        <v>244</v>
      </c>
      <c r="F2836">
        <v>1011679</v>
      </c>
      <c r="G2836" t="s">
        <v>38</v>
      </c>
      <c r="H2836" t="s">
        <v>28</v>
      </c>
      <c r="I2836" t="s">
        <v>29</v>
      </c>
      <c r="J2836" t="s">
        <v>30</v>
      </c>
      <c r="K2836">
        <v>0</v>
      </c>
      <c r="L2836" t="s">
        <v>31</v>
      </c>
      <c r="M2836" t="s">
        <v>32</v>
      </c>
      <c r="N2836">
        <v>3</v>
      </c>
      <c r="O2836">
        <v>1</v>
      </c>
      <c r="P2836">
        <v>1</v>
      </c>
      <c r="Q2836">
        <v>12</v>
      </c>
      <c r="R2836">
        <v>2.3849999999999998</v>
      </c>
      <c r="S2836">
        <v>2.3849999999999998</v>
      </c>
      <c r="T2836">
        <v>1</v>
      </c>
      <c r="U2836">
        <v>1</v>
      </c>
      <c r="V2836">
        <v>0</v>
      </c>
      <c r="W2836">
        <v>0</v>
      </c>
      <c r="X2836">
        <v>0</v>
      </c>
      <c r="Y2836" s="3">
        <f t="shared" si="308"/>
        <v>28</v>
      </c>
      <c r="Z2836" s="3">
        <f t="shared" si="309"/>
        <v>28</v>
      </c>
      <c r="AA2836" s="3">
        <f t="shared" si="310"/>
        <v>336</v>
      </c>
      <c r="AB2836">
        <f>VLOOKUP(F2836,'Producto temporal'!A:F,6,0)</f>
        <v>60</v>
      </c>
      <c r="AC2836" s="9" t="str">
        <f t="shared" si="311"/>
        <v>OK</v>
      </c>
      <c r="AD2836" s="9" t="str">
        <f t="shared" si="312"/>
        <v>OK</v>
      </c>
      <c r="AE2836" s="9" t="str">
        <f t="shared" si="313"/>
        <v>BAJAR MASTERPACK</v>
      </c>
      <c r="AF2836" s="10">
        <f t="shared" si="314"/>
        <v>1</v>
      </c>
    </row>
    <row r="2837" spans="1:32" x14ac:dyDescent="0.3">
      <c r="A2837" s="1">
        <v>45447</v>
      </c>
      <c r="B2837">
        <v>332</v>
      </c>
      <c r="C2837" t="s">
        <v>339</v>
      </c>
      <c r="D2837" t="s">
        <v>25</v>
      </c>
      <c r="E2837" t="s">
        <v>244</v>
      </c>
      <c r="F2837">
        <v>1011885</v>
      </c>
      <c r="G2837" t="s">
        <v>39</v>
      </c>
      <c r="H2837" t="s">
        <v>28</v>
      </c>
      <c r="I2837" t="s">
        <v>29</v>
      </c>
      <c r="J2837" t="s">
        <v>30</v>
      </c>
      <c r="K2837">
        <v>0</v>
      </c>
      <c r="L2837" t="s">
        <v>31</v>
      </c>
      <c r="M2837" t="s">
        <v>32</v>
      </c>
      <c r="N2837">
        <v>6</v>
      </c>
      <c r="O2837">
        <v>3</v>
      </c>
      <c r="P2837">
        <v>1</v>
      </c>
      <c r="Q2837">
        <v>12</v>
      </c>
      <c r="R2837">
        <v>2.3849999999999998</v>
      </c>
      <c r="S2837">
        <v>0</v>
      </c>
      <c r="T2837">
        <v>0</v>
      </c>
      <c r="U2837">
        <v>1</v>
      </c>
      <c r="V2837">
        <v>0</v>
      </c>
      <c r="W2837">
        <v>0</v>
      </c>
      <c r="X2837">
        <v>0</v>
      </c>
      <c r="Y2837" s="3" t="str">
        <f t="shared" si="308"/>
        <v>PRODUCTO SIN VENTA</v>
      </c>
      <c r="Z2837" s="3" t="str">
        <f t="shared" si="309"/>
        <v>PRODUCTO SIN VENTA</v>
      </c>
      <c r="AA2837" s="3" t="str">
        <f t="shared" si="310"/>
        <v>PRODUCTO SIN VENTA</v>
      </c>
      <c r="AB2837">
        <f>VLOOKUP(F2837,'Producto temporal'!A:F,6,0)</f>
        <v>60</v>
      </c>
      <c r="AC2837" s="9" t="str">
        <f t="shared" si="311"/>
        <v>PRODUCTO SIN VENTA</v>
      </c>
      <c r="AD2837" s="9" t="str">
        <f t="shared" si="312"/>
        <v>PRODUCTO SIN VENTA</v>
      </c>
      <c r="AE2837" s="9" t="str">
        <f t="shared" si="313"/>
        <v>PRODUCTO SIN VENTA</v>
      </c>
      <c r="AF2837" s="10">
        <f t="shared" si="314"/>
        <v>0</v>
      </c>
    </row>
    <row r="2838" spans="1:32" x14ac:dyDescent="0.3">
      <c r="A2838" s="1">
        <v>45447</v>
      </c>
      <c r="B2838">
        <v>332</v>
      </c>
      <c r="C2838" t="s">
        <v>339</v>
      </c>
      <c r="D2838" t="s">
        <v>25</v>
      </c>
      <c r="E2838" t="s">
        <v>244</v>
      </c>
      <c r="F2838">
        <v>1012657</v>
      </c>
      <c r="G2838" t="s">
        <v>40</v>
      </c>
      <c r="H2838" t="s">
        <v>28</v>
      </c>
      <c r="I2838" t="s">
        <v>29</v>
      </c>
      <c r="J2838" t="s">
        <v>30</v>
      </c>
      <c r="K2838">
        <v>0</v>
      </c>
      <c r="L2838" t="s">
        <v>31</v>
      </c>
      <c r="M2838" t="s">
        <v>32</v>
      </c>
      <c r="N2838">
        <v>2</v>
      </c>
      <c r="O2838">
        <v>1</v>
      </c>
      <c r="P2838">
        <v>1</v>
      </c>
      <c r="Q2838">
        <v>12</v>
      </c>
      <c r="R2838">
        <v>3.0294400000000001</v>
      </c>
      <c r="S2838">
        <v>12.279450000000001</v>
      </c>
      <c r="T2838">
        <v>4</v>
      </c>
      <c r="U2838">
        <v>1</v>
      </c>
      <c r="V2838">
        <v>0</v>
      </c>
      <c r="W2838">
        <v>0</v>
      </c>
      <c r="X2838">
        <v>0</v>
      </c>
      <c r="Y2838" s="3">
        <f t="shared" si="308"/>
        <v>7</v>
      </c>
      <c r="Z2838" s="3">
        <f t="shared" si="309"/>
        <v>7</v>
      </c>
      <c r="AA2838" s="3">
        <f t="shared" si="310"/>
        <v>84</v>
      </c>
      <c r="AB2838">
        <f>VLOOKUP(F2838,'Producto temporal'!A:F,6,0)</f>
        <v>60</v>
      </c>
      <c r="AC2838" s="9" t="str">
        <f t="shared" si="311"/>
        <v>OK</v>
      </c>
      <c r="AD2838" s="9" t="str">
        <f t="shared" si="312"/>
        <v>OK</v>
      </c>
      <c r="AE2838" s="9" t="str">
        <f t="shared" si="313"/>
        <v>BAJAR MASTERPACK</v>
      </c>
      <c r="AF2838" s="10">
        <f t="shared" si="314"/>
        <v>7</v>
      </c>
    </row>
    <row r="2839" spans="1:32" x14ac:dyDescent="0.3">
      <c r="A2839" s="1">
        <v>45447</v>
      </c>
      <c r="B2839">
        <v>332</v>
      </c>
      <c r="C2839" t="s">
        <v>339</v>
      </c>
      <c r="D2839" t="s">
        <v>25</v>
      </c>
      <c r="E2839" t="s">
        <v>244</v>
      </c>
      <c r="F2839">
        <v>1012658</v>
      </c>
      <c r="G2839" t="s">
        <v>41</v>
      </c>
      <c r="H2839" t="s">
        <v>28</v>
      </c>
      <c r="I2839" t="s">
        <v>29</v>
      </c>
      <c r="J2839" t="s">
        <v>30</v>
      </c>
      <c r="K2839">
        <v>0</v>
      </c>
      <c r="L2839" t="s">
        <v>31</v>
      </c>
      <c r="M2839" t="s">
        <v>32</v>
      </c>
      <c r="N2839">
        <v>6</v>
      </c>
      <c r="O2839">
        <v>1</v>
      </c>
      <c r="P2839">
        <v>1</v>
      </c>
      <c r="Q2839">
        <v>12</v>
      </c>
      <c r="R2839">
        <v>2.6459999999999999</v>
      </c>
      <c r="S2839">
        <v>5.2919999999999998</v>
      </c>
      <c r="T2839">
        <v>2</v>
      </c>
      <c r="U2839">
        <v>1</v>
      </c>
      <c r="V2839">
        <v>0</v>
      </c>
      <c r="W2839">
        <v>0</v>
      </c>
      <c r="X2839">
        <v>0</v>
      </c>
      <c r="Y2839" s="3">
        <f t="shared" si="308"/>
        <v>14</v>
      </c>
      <c r="Z2839" s="3">
        <f t="shared" si="309"/>
        <v>14</v>
      </c>
      <c r="AA2839" s="3">
        <f t="shared" si="310"/>
        <v>168</v>
      </c>
      <c r="AB2839">
        <f>VLOOKUP(F2839,'Producto temporal'!A:F,6,0)</f>
        <v>60</v>
      </c>
      <c r="AC2839" s="9" t="str">
        <f t="shared" si="311"/>
        <v>OK</v>
      </c>
      <c r="AD2839" s="9" t="str">
        <f t="shared" si="312"/>
        <v>OK</v>
      </c>
      <c r="AE2839" s="9" t="str">
        <f t="shared" si="313"/>
        <v>BAJAR MASTERPACK</v>
      </c>
      <c r="AF2839" s="10">
        <f t="shared" si="314"/>
        <v>3</v>
      </c>
    </row>
    <row r="2840" spans="1:32" x14ac:dyDescent="0.3">
      <c r="A2840" s="1">
        <v>45447</v>
      </c>
      <c r="B2840">
        <v>332</v>
      </c>
      <c r="C2840" t="s">
        <v>339</v>
      </c>
      <c r="D2840" t="s">
        <v>25</v>
      </c>
      <c r="E2840" t="s">
        <v>244</v>
      </c>
      <c r="F2840">
        <v>1013898</v>
      </c>
      <c r="G2840" t="s">
        <v>42</v>
      </c>
      <c r="H2840" t="s">
        <v>28</v>
      </c>
      <c r="I2840" t="s">
        <v>29</v>
      </c>
      <c r="J2840" t="s">
        <v>30</v>
      </c>
      <c r="K2840">
        <v>0</v>
      </c>
      <c r="L2840" t="s">
        <v>31</v>
      </c>
      <c r="M2840" t="s">
        <v>32</v>
      </c>
      <c r="N2840">
        <v>6</v>
      </c>
      <c r="O2840">
        <v>3</v>
      </c>
      <c r="P2840">
        <v>1</v>
      </c>
      <c r="Q2840">
        <v>12</v>
      </c>
      <c r="R2840">
        <v>3.3237999999999999</v>
      </c>
      <c r="S2840">
        <v>6.6475999999999997</v>
      </c>
      <c r="T2840">
        <v>2</v>
      </c>
      <c r="U2840">
        <v>1</v>
      </c>
      <c r="V2840">
        <v>0</v>
      </c>
      <c r="W2840">
        <v>0</v>
      </c>
      <c r="X2840">
        <v>0</v>
      </c>
      <c r="Y2840" s="3">
        <f t="shared" si="308"/>
        <v>42</v>
      </c>
      <c r="Z2840" s="3">
        <f t="shared" si="309"/>
        <v>14</v>
      </c>
      <c r="AA2840" s="3">
        <f t="shared" si="310"/>
        <v>168</v>
      </c>
      <c r="AB2840">
        <f>VLOOKUP(F2840,'Producto temporal'!A:F,6,0)</f>
        <v>60</v>
      </c>
      <c r="AC2840" s="9" t="str">
        <f t="shared" si="311"/>
        <v>OK</v>
      </c>
      <c r="AD2840" s="9" t="str">
        <f t="shared" si="312"/>
        <v>OK</v>
      </c>
      <c r="AE2840" s="9" t="str">
        <f t="shared" si="313"/>
        <v>BAJAR MASTERPACK</v>
      </c>
      <c r="AF2840" s="10">
        <f t="shared" si="314"/>
        <v>3</v>
      </c>
    </row>
    <row r="2841" spans="1:32" x14ac:dyDescent="0.3">
      <c r="A2841" s="1">
        <v>45447</v>
      </c>
      <c r="B2841">
        <v>333</v>
      </c>
      <c r="C2841" t="s">
        <v>340</v>
      </c>
      <c r="D2841" t="s">
        <v>44</v>
      </c>
      <c r="E2841" t="s">
        <v>244</v>
      </c>
      <c r="F2841">
        <v>1003938</v>
      </c>
      <c r="G2841" t="s">
        <v>27</v>
      </c>
      <c r="H2841" t="s">
        <v>28</v>
      </c>
      <c r="I2841" t="s">
        <v>29</v>
      </c>
      <c r="J2841" t="s">
        <v>30</v>
      </c>
      <c r="K2841">
        <v>0</v>
      </c>
      <c r="L2841" t="s">
        <v>31</v>
      </c>
      <c r="M2841" t="s">
        <v>32</v>
      </c>
      <c r="N2841">
        <v>4</v>
      </c>
      <c r="O2841">
        <v>1</v>
      </c>
      <c r="P2841">
        <v>1</v>
      </c>
      <c r="Q2841">
        <v>12</v>
      </c>
      <c r="R2841">
        <v>3.1680000000000001</v>
      </c>
      <c r="S2841">
        <v>6.3360000000000003</v>
      </c>
      <c r="T2841">
        <v>2</v>
      </c>
      <c r="U2841">
        <v>1</v>
      </c>
      <c r="V2841">
        <v>0</v>
      </c>
      <c r="W2841">
        <v>0</v>
      </c>
      <c r="X2841">
        <v>0</v>
      </c>
      <c r="Y2841" s="3">
        <f t="shared" si="308"/>
        <v>14</v>
      </c>
      <c r="Z2841" s="3">
        <f t="shared" si="309"/>
        <v>14</v>
      </c>
      <c r="AA2841" s="3">
        <f t="shared" si="310"/>
        <v>168</v>
      </c>
      <c r="AB2841">
        <f>VLOOKUP(F2841,'Producto temporal'!A:F,6,0)</f>
        <v>60</v>
      </c>
      <c r="AC2841" s="9" t="str">
        <f t="shared" si="311"/>
        <v>OK</v>
      </c>
      <c r="AD2841" s="9" t="str">
        <f t="shared" si="312"/>
        <v>OK</v>
      </c>
      <c r="AE2841" s="9" t="str">
        <f t="shared" si="313"/>
        <v>BAJAR MASTERPACK</v>
      </c>
      <c r="AF2841" s="10">
        <f t="shared" si="314"/>
        <v>3</v>
      </c>
    </row>
    <row r="2842" spans="1:32" x14ac:dyDescent="0.3">
      <c r="A2842" s="1">
        <v>45447</v>
      </c>
      <c r="B2842">
        <v>333</v>
      </c>
      <c r="C2842" t="s">
        <v>340</v>
      </c>
      <c r="D2842" t="s">
        <v>44</v>
      </c>
      <c r="E2842" t="s">
        <v>244</v>
      </c>
      <c r="F2842">
        <v>1003941</v>
      </c>
      <c r="G2842" t="s">
        <v>33</v>
      </c>
      <c r="H2842" t="s">
        <v>28</v>
      </c>
      <c r="I2842" t="s">
        <v>29</v>
      </c>
      <c r="J2842" t="s">
        <v>30</v>
      </c>
      <c r="K2842">
        <v>0</v>
      </c>
      <c r="L2842" t="s">
        <v>31</v>
      </c>
      <c r="M2842" t="s">
        <v>32</v>
      </c>
      <c r="N2842">
        <v>6</v>
      </c>
      <c r="O2842">
        <v>1</v>
      </c>
      <c r="P2842">
        <v>1</v>
      </c>
      <c r="Q2842">
        <v>20</v>
      </c>
      <c r="R2842">
        <v>2.3220000000000001</v>
      </c>
      <c r="S2842">
        <v>13.932</v>
      </c>
      <c r="T2842">
        <v>6</v>
      </c>
      <c r="U2842">
        <v>1</v>
      </c>
      <c r="V2842">
        <v>0</v>
      </c>
      <c r="W2842">
        <v>0</v>
      </c>
      <c r="X2842">
        <v>0</v>
      </c>
      <c r="Y2842" s="3">
        <f t="shared" si="308"/>
        <v>4.666666666666667</v>
      </c>
      <c r="Z2842" s="3">
        <f t="shared" si="309"/>
        <v>4.666666666666667</v>
      </c>
      <c r="AA2842" s="3">
        <f t="shared" si="310"/>
        <v>93.333333333333343</v>
      </c>
      <c r="AB2842">
        <f>VLOOKUP(F2842,'Producto temporal'!A:F,6,0)</f>
        <v>60</v>
      </c>
      <c r="AC2842" s="9" t="str">
        <f t="shared" si="311"/>
        <v>OK</v>
      </c>
      <c r="AD2842" s="9" t="str">
        <f t="shared" si="312"/>
        <v>OK</v>
      </c>
      <c r="AE2842" s="9" t="str">
        <f t="shared" si="313"/>
        <v>BAJAR MASTERPACK</v>
      </c>
      <c r="AF2842" s="10">
        <f t="shared" si="314"/>
        <v>11</v>
      </c>
    </row>
    <row r="2843" spans="1:32" x14ac:dyDescent="0.3">
      <c r="A2843" s="1">
        <v>45447</v>
      </c>
      <c r="B2843">
        <v>333</v>
      </c>
      <c r="C2843" t="s">
        <v>340</v>
      </c>
      <c r="D2843" t="s">
        <v>44</v>
      </c>
      <c r="E2843" t="s">
        <v>244</v>
      </c>
      <c r="F2843">
        <v>1010020</v>
      </c>
      <c r="G2843" t="s">
        <v>34</v>
      </c>
      <c r="H2843" t="s">
        <v>28</v>
      </c>
      <c r="I2843" t="s">
        <v>29</v>
      </c>
      <c r="J2843" t="s">
        <v>30</v>
      </c>
      <c r="K2843">
        <v>0</v>
      </c>
      <c r="L2843" t="s">
        <v>31</v>
      </c>
      <c r="M2843" t="s">
        <v>32</v>
      </c>
      <c r="N2843">
        <v>15</v>
      </c>
      <c r="O2843">
        <v>1</v>
      </c>
      <c r="P2843">
        <v>1</v>
      </c>
      <c r="Q2843">
        <v>12</v>
      </c>
      <c r="R2843">
        <v>3.02501</v>
      </c>
      <c r="S2843">
        <v>27.789860000000001</v>
      </c>
      <c r="T2843">
        <v>9</v>
      </c>
      <c r="U2843">
        <v>1</v>
      </c>
      <c r="V2843">
        <v>0</v>
      </c>
      <c r="W2843">
        <v>0</v>
      </c>
      <c r="X2843">
        <v>0</v>
      </c>
      <c r="Y2843" s="3">
        <f t="shared" si="308"/>
        <v>3.1111111111111107</v>
      </c>
      <c r="Z2843" s="3">
        <f t="shared" si="309"/>
        <v>3.1111111111111107</v>
      </c>
      <c r="AA2843" s="3">
        <f t="shared" si="310"/>
        <v>37.333333333333329</v>
      </c>
      <c r="AB2843">
        <f>VLOOKUP(F2843,'Producto temporal'!A:F,6,0)</f>
        <v>60</v>
      </c>
      <c r="AC2843" s="9" t="str">
        <f t="shared" si="311"/>
        <v>OK</v>
      </c>
      <c r="AD2843" s="9" t="str">
        <f t="shared" si="312"/>
        <v>OK</v>
      </c>
      <c r="AE2843" s="9" t="str">
        <f t="shared" si="313"/>
        <v>OK</v>
      </c>
      <c r="AF2843" s="10">
        <f t="shared" si="314"/>
        <v>17</v>
      </c>
    </row>
    <row r="2844" spans="1:32" x14ac:dyDescent="0.3">
      <c r="A2844" s="1">
        <v>45447</v>
      </c>
      <c r="B2844">
        <v>333</v>
      </c>
      <c r="C2844" t="s">
        <v>340</v>
      </c>
      <c r="D2844" t="s">
        <v>44</v>
      </c>
      <c r="E2844" t="s">
        <v>244</v>
      </c>
      <c r="F2844">
        <v>1010290</v>
      </c>
      <c r="G2844" t="s">
        <v>35</v>
      </c>
      <c r="H2844" t="s">
        <v>28</v>
      </c>
      <c r="I2844" t="s">
        <v>29</v>
      </c>
      <c r="J2844" t="s">
        <v>30</v>
      </c>
      <c r="K2844">
        <v>0</v>
      </c>
      <c r="L2844" t="s">
        <v>31</v>
      </c>
      <c r="M2844" t="s">
        <v>32</v>
      </c>
      <c r="N2844">
        <v>8</v>
      </c>
      <c r="O2844">
        <v>1</v>
      </c>
      <c r="P2844">
        <v>1</v>
      </c>
      <c r="Q2844">
        <v>6</v>
      </c>
      <c r="R2844">
        <v>3.62</v>
      </c>
      <c r="S2844">
        <v>39.82</v>
      </c>
      <c r="T2844">
        <v>11</v>
      </c>
      <c r="U2844">
        <v>1</v>
      </c>
      <c r="V2844">
        <v>0</v>
      </c>
      <c r="W2844">
        <v>0</v>
      </c>
      <c r="X2844">
        <v>6</v>
      </c>
      <c r="Y2844" s="3">
        <f t="shared" si="308"/>
        <v>2.5454545454545454</v>
      </c>
      <c r="Z2844" s="3">
        <f t="shared" si="309"/>
        <v>2.5454545454545454</v>
      </c>
      <c r="AA2844" s="3">
        <f t="shared" si="310"/>
        <v>15.272727272727273</v>
      </c>
      <c r="AB2844">
        <f>VLOOKUP(F2844,'Producto temporal'!A:F,6,0)</f>
        <v>60</v>
      </c>
      <c r="AC2844" s="9" t="str">
        <f t="shared" si="311"/>
        <v>OK</v>
      </c>
      <c r="AD2844" s="9" t="str">
        <f t="shared" si="312"/>
        <v>OK</v>
      </c>
      <c r="AE2844" s="9" t="str">
        <f t="shared" si="313"/>
        <v>OK</v>
      </c>
      <c r="AF2844" s="10">
        <f t="shared" si="314"/>
        <v>20</v>
      </c>
    </row>
    <row r="2845" spans="1:32" x14ac:dyDescent="0.3">
      <c r="A2845" s="1">
        <v>45447</v>
      </c>
      <c r="B2845">
        <v>333</v>
      </c>
      <c r="C2845" t="s">
        <v>340</v>
      </c>
      <c r="D2845" t="s">
        <v>44</v>
      </c>
      <c r="E2845" t="s">
        <v>244</v>
      </c>
      <c r="F2845">
        <v>1010291</v>
      </c>
      <c r="G2845" t="s">
        <v>36</v>
      </c>
      <c r="H2845" t="s">
        <v>28</v>
      </c>
      <c r="I2845" t="s">
        <v>29</v>
      </c>
      <c r="J2845" t="s">
        <v>30</v>
      </c>
      <c r="K2845">
        <v>0</v>
      </c>
      <c r="L2845" t="s">
        <v>31</v>
      </c>
      <c r="M2845" t="s">
        <v>32</v>
      </c>
      <c r="N2845">
        <v>1</v>
      </c>
      <c r="O2845">
        <v>1</v>
      </c>
      <c r="P2845">
        <v>1</v>
      </c>
      <c r="Q2845">
        <v>6</v>
      </c>
      <c r="R2845">
        <v>3.62</v>
      </c>
      <c r="S2845">
        <v>28.96</v>
      </c>
      <c r="T2845">
        <v>8</v>
      </c>
      <c r="U2845">
        <v>1</v>
      </c>
      <c r="V2845">
        <v>0</v>
      </c>
      <c r="W2845">
        <v>0</v>
      </c>
      <c r="X2845">
        <v>4</v>
      </c>
      <c r="Y2845" s="3">
        <f t="shared" si="308"/>
        <v>3.5</v>
      </c>
      <c r="Z2845" s="3">
        <f t="shared" si="309"/>
        <v>3.5</v>
      </c>
      <c r="AA2845" s="3">
        <f t="shared" si="310"/>
        <v>21</v>
      </c>
      <c r="AB2845">
        <f>VLOOKUP(F2845,'Producto temporal'!A:F,6,0)</f>
        <v>60</v>
      </c>
      <c r="AC2845" s="9" t="str">
        <f t="shared" si="311"/>
        <v>OK</v>
      </c>
      <c r="AD2845" s="9" t="str">
        <f t="shared" si="312"/>
        <v>OK</v>
      </c>
      <c r="AE2845" s="9" t="str">
        <f t="shared" si="313"/>
        <v>OK</v>
      </c>
      <c r="AF2845" s="10">
        <f t="shared" si="314"/>
        <v>15</v>
      </c>
    </row>
    <row r="2846" spans="1:32" x14ac:dyDescent="0.3">
      <c r="A2846" s="1">
        <v>45447</v>
      </c>
      <c r="B2846">
        <v>333</v>
      </c>
      <c r="C2846" t="s">
        <v>340</v>
      </c>
      <c r="D2846" t="s">
        <v>44</v>
      </c>
      <c r="E2846" t="s">
        <v>244</v>
      </c>
      <c r="F2846">
        <v>1010783</v>
      </c>
      <c r="G2846" t="s">
        <v>37</v>
      </c>
      <c r="H2846" t="s">
        <v>28</v>
      </c>
      <c r="I2846" t="s">
        <v>29</v>
      </c>
      <c r="J2846" t="s">
        <v>30</v>
      </c>
      <c r="K2846">
        <v>0</v>
      </c>
      <c r="L2846" t="s">
        <v>31</v>
      </c>
      <c r="M2846" t="s">
        <v>32</v>
      </c>
      <c r="N2846">
        <v>5</v>
      </c>
      <c r="O2846">
        <v>1</v>
      </c>
      <c r="P2846">
        <v>1</v>
      </c>
      <c r="Q2846">
        <v>12</v>
      </c>
      <c r="R2846">
        <v>3.04121</v>
      </c>
      <c r="S2846">
        <v>24.643180000000001</v>
      </c>
      <c r="T2846">
        <v>8</v>
      </c>
      <c r="U2846">
        <v>1</v>
      </c>
      <c r="V2846">
        <v>0</v>
      </c>
      <c r="W2846">
        <v>0</v>
      </c>
      <c r="X2846">
        <v>0</v>
      </c>
      <c r="Y2846" s="3">
        <f t="shared" si="308"/>
        <v>3.5</v>
      </c>
      <c r="Z2846" s="3">
        <f t="shared" si="309"/>
        <v>3.5</v>
      </c>
      <c r="AA2846" s="3">
        <f t="shared" si="310"/>
        <v>42</v>
      </c>
      <c r="AB2846">
        <f>VLOOKUP(F2846,'Producto temporal'!A:F,6,0)</f>
        <v>60</v>
      </c>
      <c r="AC2846" s="9" t="str">
        <f t="shared" si="311"/>
        <v>OK</v>
      </c>
      <c r="AD2846" s="9" t="str">
        <f t="shared" si="312"/>
        <v>OK</v>
      </c>
      <c r="AE2846" s="9" t="str">
        <f t="shared" si="313"/>
        <v>OK</v>
      </c>
      <c r="AF2846" s="10">
        <f t="shared" si="314"/>
        <v>15</v>
      </c>
    </row>
    <row r="2847" spans="1:32" x14ac:dyDescent="0.3">
      <c r="A2847" s="1">
        <v>45447</v>
      </c>
      <c r="B2847">
        <v>333</v>
      </c>
      <c r="C2847" t="s">
        <v>340</v>
      </c>
      <c r="D2847" t="s">
        <v>44</v>
      </c>
      <c r="E2847" t="s">
        <v>244</v>
      </c>
      <c r="F2847">
        <v>1011679</v>
      </c>
      <c r="G2847" t="s">
        <v>38</v>
      </c>
      <c r="H2847" t="s">
        <v>28</v>
      </c>
      <c r="I2847" t="s">
        <v>29</v>
      </c>
      <c r="J2847" t="s">
        <v>30</v>
      </c>
      <c r="K2847">
        <v>0</v>
      </c>
      <c r="L2847" t="s">
        <v>31</v>
      </c>
      <c r="M2847" t="s">
        <v>32</v>
      </c>
      <c r="N2847">
        <v>4</v>
      </c>
      <c r="O2847">
        <v>1</v>
      </c>
      <c r="P2847">
        <v>1</v>
      </c>
      <c r="Q2847">
        <v>12</v>
      </c>
      <c r="R2847">
        <v>2.3849999999999998</v>
      </c>
      <c r="S2847">
        <v>2.3849999999999998</v>
      </c>
      <c r="T2847">
        <v>1</v>
      </c>
      <c r="U2847">
        <v>1</v>
      </c>
      <c r="V2847">
        <v>0</v>
      </c>
      <c r="W2847">
        <v>0</v>
      </c>
      <c r="X2847">
        <v>0</v>
      </c>
      <c r="Y2847" s="3">
        <f t="shared" si="308"/>
        <v>28</v>
      </c>
      <c r="Z2847" s="3">
        <f t="shared" si="309"/>
        <v>28</v>
      </c>
      <c r="AA2847" s="3">
        <f t="shared" si="310"/>
        <v>336</v>
      </c>
      <c r="AB2847">
        <f>VLOOKUP(F2847,'Producto temporal'!A:F,6,0)</f>
        <v>60</v>
      </c>
      <c r="AC2847" s="9" t="str">
        <f t="shared" si="311"/>
        <v>OK</v>
      </c>
      <c r="AD2847" s="9" t="str">
        <f t="shared" si="312"/>
        <v>OK</v>
      </c>
      <c r="AE2847" s="9" t="str">
        <f t="shared" si="313"/>
        <v>BAJAR MASTERPACK</v>
      </c>
      <c r="AF2847" s="10">
        <f t="shared" si="314"/>
        <v>1</v>
      </c>
    </row>
    <row r="2848" spans="1:32" x14ac:dyDescent="0.3">
      <c r="A2848" s="1">
        <v>45447</v>
      </c>
      <c r="B2848">
        <v>333</v>
      </c>
      <c r="C2848" t="s">
        <v>340</v>
      </c>
      <c r="D2848" t="s">
        <v>44</v>
      </c>
      <c r="E2848" t="s">
        <v>244</v>
      </c>
      <c r="F2848">
        <v>1011885</v>
      </c>
      <c r="G2848" t="s">
        <v>39</v>
      </c>
      <c r="H2848" t="s">
        <v>28</v>
      </c>
      <c r="I2848" t="s">
        <v>29</v>
      </c>
      <c r="J2848" t="s">
        <v>30</v>
      </c>
      <c r="K2848">
        <v>0</v>
      </c>
      <c r="L2848" t="s">
        <v>31</v>
      </c>
      <c r="M2848" t="s">
        <v>32</v>
      </c>
      <c r="N2848">
        <v>5</v>
      </c>
      <c r="O2848">
        <v>3</v>
      </c>
      <c r="P2848">
        <v>1</v>
      </c>
      <c r="Q2848">
        <v>12</v>
      </c>
      <c r="R2848">
        <v>2.3849999999999998</v>
      </c>
      <c r="S2848">
        <v>4.7699999999999996</v>
      </c>
      <c r="T2848">
        <v>2</v>
      </c>
      <c r="U2848">
        <v>1</v>
      </c>
      <c r="V2848">
        <v>0</v>
      </c>
      <c r="W2848">
        <v>0</v>
      </c>
      <c r="X2848">
        <v>0</v>
      </c>
      <c r="Y2848" s="3">
        <f t="shared" si="308"/>
        <v>42</v>
      </c>
      <c r="Z2848" s="3">
        <f t="shared" si="309"/>
        <v>14</v>
      </c>
      <c r="AA2848" s="3">
        <f t="shared" si="310"/>
        <v>168</v>
      </c>
      <c r="AB2848">
        <f>VLOOKUP(F2848,'Producto temporal'!A:F,6,0)</f>
        <v>60</v>
      </c>
      <c r="AC2848" s="9" t="str">
        <f t="shared" si="311"/>
        <v>OK</v>
      </c>
      <c r="AD2848" s="9" t="str">
        <f t="shared" si="312"/>
        <v>OK</v>
      </c>
      <c r="AE2848" s="9" t="str">
        <f t="shared" si="313"/>
        <v>BAJAR MASTERPACK</v>
      </c>
      <c r="AF2848" s="10">
        <f t="shared" si="314"/>
        <v>3</v>
      </c>
    </row>
    <row r="2849" spans="1:32" x14ac:dyDescent="0.3">
      <c r="A2849" s="1">
        <v>45447</v>
      </c>
      <c r="B2849">
        <v>333</v>
      </c>
      <c r="C2849" t="s">
        <v>340</v>
      </c>
      <c r="D2849" t="s">
        <v>44</v>
      </c>
      <c r="E2849" t="s">
        <v>244</v>
      </c>
      <c r="F2849">
        <v>1012657</v>
      </c>
      <c r="G2849" t="s">
        <v>40</v>
      </c>
      <c r="H2849" t="s">
        <v>28</v>
      </c>
      <c r="I2849" t="s">
        <v>29</v>
      </c>
      <c r="J2849" t="s">
        <v>30</v>
      </c>
      <c r="K2849">
        <v>0</v>
      </c>
      <c r="L2849" t="s">
        <v>31</v>
      </c>
      <c r="M2849" t="s">
        <v>32</v>
      </c>
      <c r="N2849">
        <v>4</v>
      </c>
      <c r="O2849">
        <v>1</v>
      </c>
      <c r="P2849">
        <v>1</v>
      </c>
      <c r="Q2849">
        <v>12</v>
      </c>
      <c r="R2849">
        <v>3.0294400000000001</v>
      </c>
      <c r="S2849">
        <v>0</v>
      </c>
      <c r="T2849">
        <v>0</v>
      </c>
      <c r="U2849">
        <v>1</v>
      </c>
      <c r="V2849">
        <v>0</v>
      </c>
      <c r="W2849">
        <v>0</v>
      </c>
      <c r="X2849">
        <v>0</v>
      </c>
      <c r="Y2849" s="3" t="str">
        <f t="shared" si="308"/>
        <v>PRODUCTO SIN VENTA</v>
      </c>
      <c r="Z2849" s="3" t="str">
        <f t="shared" si="309"/>
        <v>PRODUCTO SIN VENTA</v>
      </c>
      <c r="AA2849" s="3" t="str">
        <f t="shared" si="310"/>
        <v>PRODUCTO SIN VENTA</v>
      </c>
      <c r="AB2849">
        <f>VLOOKUP(F2849,'Producto temporal'!A:F,6,0)</f>
        <v>60</v>
      </c>
      <c r="AC2849" s="9" t="str">
        <f t="shared" si="311"/>
        <v>PRODUCTO SIN VENTA</v>
      </c>
      <c r="AD2849" s="9" t="str">
        <f t="shared" si="312"/>
        <v>PRODUCTO SIN VENTA</v>
      </c>
      <c r="AE2849" s="9" t="str">
        <f t="shared" si="313"/>
        <v>PRODUCTO SIN VENTA</v>
      </c>
      <c r="AF2849" s="10">
        <f t="shared" si="314"/>
        <v>0</v>
      </c>
    </row>
    <row r="2850" spans="1:32" x14ac:dyDescent="0.3">
      <c r="A2850" s="1">
        <v>45447</v>
      </c>
      <c r="B2850">
        <v>333</v>
      </c>
      <c r="C2850" t="s">
        <v>340</v>
      </c>
      <c r="D2850" t="s">
        <v>44</v>
      </c>
      <c r="E2850" t="s">
        <v>244</v>
      </c>
      <c r="F2850">
        <v>1012658</v>
      </c>
      <c r="G2850" t="s">
        <v>41</v>
      </c>
      <c r="H2850" t="s">
        <v>28</v>
      </c>
      <c r="I2850" t="s">
        <v>29</v>
      </c>
      <c r="J2850" t="s">
        <v>30</v>
      </c>
      <c r="K2850">
        <v>0</v>
      </c>
      <c r="L2850" t="s">
        <v>31</v>
      </c>
      <c r="M2850" t="s">
        <v>32</v>
      </c>
      <c r="N2850">
        <v>6</v>
      </c>
      <c r="O2850">
        <v>1</v>
      </c>
      <c r="P2850">
        <v>1</v>
      </c>
      <c r="Q2850">
        <v>12</v>
      </c>
      <c r="R2850">
        <v>2.6459999999999999</v>
      </c>
      <c r="S2850">
        <v>5.2919999999999998</v>
      </c>
      <c r="T2850">
        <v>2</v>
      </c>
      <c r="U2850">
        <v>1</v>
      </c>
      <c r="V2850">
        <v>0</v>
      </c>
      <c r="W2850">
        <v>0</v>
      </c>
      <c r="X2850">
        <v>0</v>
      </c>
      <c r="Y2850" s="3">
        <f t="shared" si="308"/>
        <v>14</v>
      </c>
      <c r="Z2850" s="3">
        <f t="shared" si="309"/>
        <v>14</v>
      </c>
      <c r="AA2850" s="3">
        <f t="shared" si="310"/>
        <v>168</v>
      </c>
      <c r="AB2850">
        <f>VLOOKUP(F2850,'Producto temporal'!A:F,6,0)</f>
        <v>60</v>
      </c>
      <c r="AC2850" s="9" t="str">
        <f t="shared" si="311"/>
        <v>OK</v>
      </c>
      <c r="AD2850" s="9" t="str">
        <f t="shared" si="312"/>
        <v>OK</v>
      </c>
      <c r="AE2850" s="9" t="str">
        <f t="shared" si="313"/>
        <v>BAJAR MASTERPACK</v>
      </c>
      <c r="AF2850" s="10">
        <f t="shared" si="314"/>
        <v>3</v>
      </c>
    </row>
    <row r="2851" spans="1:32" x14ac:dyDescent="0.3">
      <c r="A2851" s="1">
        <v>45447</v>
      </c>
      <c r="B2851">
        <v>333</v>
      </c>
      <c r="C2851" t="s">
        <v>340</v>
      </c>
      <c r="D2851" t="s">
        <v>44</v>
      </c>
      <c r="E2851" t="s">
        <v>244</v>
      </c>
      <c r="F2851">
        <v>1013898</v>
      </c>
      <c r="G2851" t="s">
        <v>42</v>
      </c>
      <c r="H2851" t="s">
        <v>28</v>
      </c>
      <c r="I2851" t="s">
        <v>29</v>
      </c>
      <c r="J2851" t="s">
        <v>30</v>
      </c>
      <c r="K2851">
        <v>0</v>
      </c>
      <c r="L2851" t="s">
        <v>31</v>
      </c>
      <c r="M2851" t="s">
        <v>32</v>
      </c>
      <c r="N2851">
        <v>7</v>
      </c>
      <c r="O2851">
        <v>3</v>
      </c>
      <c r="P2851">
        <v>1</v>
      </c>
      <c r="Q2851">
        <v>12</v>
      </c>
      <c r="R2851">
        <v>3.3237999999999999</v>
      </c>
      <c r="S2851">
        <v>16.81118</v>
      </c>
      <c r="T2851">
        <v>5</v>
      </c>
      <c r="U2851">
        <v>1</v>
      </c>
      <c r="V2851">
        <v>0</v>
      </c>
      <c r="W2851">
        <v>0</v>
      </c>
      <c r="X2851">
        <v>0</v>
      </c>
      <c r="Y2851" s="3">
        <f t="shared" si="308"/>
        <v>16.8</v>
      </c>
      <c r="Z2851" s="3">
        <f t="shared" si="309"/>
        <v>5.6</v>
      </c>
      <c r="AA2851" s="3">
        <f t="shared" si="310"/>
        <v>67.2</v>
      </c>
      <c r="AB2851">
        <f>VLOOKUP(F2851,'Producto temporal'!A:F,6,0)</f>
        <v>60</v>
      </c>
      <c r="AC2851" s="9" t="str">
        <f t="shared" si="311"/>
        <v>OK</v>
      </c>
      <c r="AD2851" s="9" t="str">
        <f t="shared" si="312"/>
        <v>OK</v>
      </c>
      <c r="AE2851" s="9" t="str">
        <f t="shared" si="313"/>
        <v>BAJAR MASTERPACK</v>
      </c>
      <c r="AF2851" s="10">
        <f t="shared" si="314"/>
        <v>9</v>
      </c>
    </row>
    <row r="2852" spans="1:32" x14ac:dyDescent="0.3">
      <c r="A2852" s="1">
        <v>45447</v>
      </c>
      <c r="B2852">
        <v>335</v>
      </c>
      <c r="C2852" t="s">
        <v>341</v>
      </c>
      <c r="D2852" t="s">
        <v>80</v>
      </c>
      <c r="E2852" t="s">
        <v>244</v>
      </c>
      <c r="F2852">
        <v>1003938</v>
      </c>
      <c r="G2852" t="s">
        <v>27</v>
      </c>
      <c r="H2852" t="s">
        <v>28</v>
      </c>
      <c r="I2852" t="s">
        <v>29</v>
      </c>
      <c r="J2852" t="s">
        <v>30</v>
      </c>
      <c r="K2852">
        <v>0</v>
      </c>
      <c r="L2852" t="s">
        <v>31</v>
      </c>
      <c r="M2852" t="s">
        <v>32</v>
      </c>
      <c r="N2852">
        <v>3</v>
      </c>
      <c r="O2852">
        <v>1</v>
      </c>
      <c r="P2852">
        <v>1</v>
      </c>
      <c r="Q2852">
        <v>12</v>
      </c>
      <c r="R2852">
        <v>3.1680000000000001</v>
      </c>
      <c r="S2852">
        <v>22.175999999999998</v>
      </c>
      <c r="T2852">
        <v>7</v>
      </c>
      <c r="U2852">
        <v>1</v>
      </c>
      <c r="V2852">
        <v>0</v>
      </c>
      <c r="W2852">
        <v>2</v>
      </c>
      <c r="X2852">
        <v>0</v>
      </c>
      <c r="Y2852" s="3">
        <f t="shared" si="308"/>
        <v>4</v>
      </c>
      <c r="Z2852" s="3">
        <f t="shared" si="309"/>
        <v>4</v>
      </c>
      <c r="AA2852" s="3">
        <f t="shared" si="310"/>
        <v>48</v>
      </c>
      <c r="AB2852">
        <f>VLOOKUP(F2852,'Producto temporal'!A:F,6,0)</f>
        <v>60</v>
      </c>
      <c r="AC2852" s="9" t="str">
        <f t="shared" si="311"/>
        <v>OK</v>
      </c>
      <c r="AD2852" s="9" t="str">
        <f t="shared" si="312"/>
        <v>OK</v>
      </c>
      <c r="AE2852" s="9" t="str">
        <f t="shared" si="313"/>
        <v>OK</v>
      </c>
      <c r="AF2852" s="10">
        <f t="shared" si="314"/>
        <v>13</v>
      </c>
    </row>
    <row r="2853" spans="1:32" x14ac:dyDescent="0.3">
      <c r="A2853" s="1">
        <v>45447</v>
      </c>
      <c r="B2853">
        <v>335</v>
      </c>
      <c r="C2853" t="s">
        <v>341</v>
      </c>
      <c r="D2853" t="s">
        <v>80</v>
      </c>
      <c r="E2853" t="s">
        <v>244</v>
      </c>
      <c r="F2853">
        <v>1003941</v>
      </c>
      <c r="G2853" t="s">
        <v>33</v>
      </c>
      <c r="H2853" t="s">
        <v>28</v>
      </c>
      <c r="I2853" t="s">
        <v>29</v>
      </c>
      <c r="J2853" t="s">
        <v>30</v>
      </c>
      <c r="K2853">
        <v>0</v>
      </c>
      <c r="L2853" t="s">
        <v>31</v>
      </c>
      <c r="M2853" t="s">
        <v>32</v>
      </c>
      <c r="N2853">
        <v>8</v>
      </c>
      <c r="O2853">
        <v>1</v>
      </c>
      <c r="P2853">
        <v>1</v>
      </c>
      <c r="Q2853">
        <v>20</v>
      </c>
      <c r="R2853">
        <v>2.3220000000000001</v>
      </c>
      <c r="S2853">
        <v>30.186</v>
      </c>
      <c r="T2853">
        <v>13</v>
      </c>
      <c r="U2853">
        <v>1</v>
      </c>
      <c r="V2853">
        <v>0</v>
      </c>
      <c r="W2853">
        <v>4</v>
      </c>
      <c r="X2853">
        <v>0</v>
      </c>
      <c r="Y2853" s="3">
        <f t="shared" si="308"/>
        <v>2.1538461538461537</v>
      </c>
      <c r="Z2853" s="3">
        <f t="shared" si="309"/>
        <v>2.1538461538461537</v>
      </c>
      <c r="AA2853" s="3">
        <f t="shared" si="310"/>
        <v>43.076923076923073</v>
      </c>
      <c r="AB2853">
        <f>VLOOKUP(F2853,'Producto temporal'!A:F,6,0)</f>
        <v>60</v>
      </c>
      <c r="AC2853" s="9" t="str">
        <f t="shared" si="311"/>
        <v>OK</v>
      </c>
      <c r="AD2853" s="9" t="str">
        <f t="shared" si="312"/>
        <v>OK</v>
      </c>
      <c r="AE2853" s="9" t="str">
        <f t="shared" si="313"/>
        <v>OK</v>
      </c>
      <c r="AF2853" s="10">
        <f t="shared" si="314"/>
        <v>24</v>
      </c>
    </row>
    <row r="2854" spans="1:32" x14ac:dyDescent="0.3">
      <c r="A2854" s="1">
        <v>45447</v>
      </c>
      <c r="B2854">
        <v>335</v>
      </c>
      <c r="C2854" t="s">
        <v>341</v>
      </c>
      <c r="D2854" t="s">
        <v>80</v>
      </c>
      <c r="E2854" t="s">
        <v>244</v>
      </c>
      <c r="F2854">
        <v>1010020</v>
      </c>
      <c r="G2854" t="s">
        <v>34</v>
      </c>
      <c r="H2854" t="s">
        <v>28</v>
      </c>
      <c r="I2854" t="s">
        <v>29</v>
      </c>
      <c r="J2854" t="s">
        <v>30</v>
      </c>
      <c r="K2854">
        <v>0</v>
      </c>
      <c r="L2854" t="s">
        <v>31</v>
      </c>
      <c r="M2854" t="s">
        <v>32</v>
      </c>
      <c r="N2854">
        <v>8</v>
      </c>
      <c r="O2854">
        <v>1</v>
      </c>
      <c r="P2854">
        <v>1</v>
      </c>
      <c r="Q2854">
        <v>12</v>
      </c>
      <c r="R2854">
        <v>3.02501</v>
      </c>
      <c r="S2854">
        <v>18.406580000000002</v>
      </c>
      <c r="T2854">
        <v>6</v>
      </c>
      <c r="U2854">
        <v>1</v>
      </c>
      <c r="V2854">
        <v>0</v>
      </c>
      <c r="W2854">
        <v>0</v>
      </c>
      <c r="X2854">
        <v>0</v>
      </c>
      <c r="Y2854" s="3">
        <f t="shared" si="308"/>
        <v>4.666666666666667</v>
      </c>
      <c r="Z2854" s="3">
        <f t="shared" si="309"/>
        <v>4.666666666666667</v>
      </c>
      <c r="AA2854" s="3">
        <f t="shared" si="310"/>
        <v>56</v>
      </c>
      <c r="AB2854">
        <f>VLOOKUP(F2854,'Producto temporal'!A:F,6,0)</f>
        <v>60</v>
      </c>
      <c r="AC2854" s="9" t="str">
        <f t="shared" si="311"/>
        <v>OK</v>
      </c>
      <c r="AD2854" s="9" t="str">
        <f t="shared" si="312"/>
        <v>OK</v>
      </c>
      <c r="AE2854" s="9" t="str">
        <f t="shared" si="313"/>
        <v>OK</v>
      </c>
      <c r="AF2854" s="10">
        <f t="shared" si="314"/>
        <v>11</v>
      </c>
    </row>
    <row r="2855" spans="1:32" x14ac:dyDescent="0.3">
      <c r="A2855" s="1">
        <v>45447</v>
      </c>
      <c r="B2855">
        <v>335</v>
      </c>
      <c r="C2855" t="s">
        <v>341</v>
      </c>
      <c r="D2855" t="s">
        <v>80</v>
      </c>
      <c r="E2855" t="s">
        <v>244</v>
      </c>
      <c r="F2855">
        <v>1010290</v>
      </c>
      <c r="G2855" t="s">
        <v>35</v>
      </c>
      <c r="H2855" t="s">
        <v>28</v>
      </c>
      <c r="I2855" t="s">
        <v>29</v>
      </c>
      <c r="J2855" t="s">
        <v>30</v>
      </c>
      <c r="K2855">
        <v>0</v>
      </c>
      <c r="L2855" t="s">
        <v>31</v>
      </c>
      <c r="M2855" t="s">
        <v>32</v>
      </c>
      <c r="N2855">
        <v>4</v>
      </c>
      <c r="O2855">
        <v>1</v>
      </c>
      <c r="P2855">
        <v>1</v>
      </c>
      <c r="Q2855">
        <v>6</v>
      </c>
      <c r="R2855">
        <v>3.62</v>
      </c>
      <c r="S2855">
        <v>10.86</v>
      </c>
      <c r="T2855">
        <v>3</v>
      </c>
      <c r="U2855">
        <v>1</v>
      </c>
      <c r="V2855">
        <v>0</v>
      </c>
      <c r="W2855">
        <v>0</v>
      </c>
      <c r="X2855">
        <v>0</v>
      </c>
      <c r="Y2855" s="3">
        <f t="shared" si="308"/>
        <v>9.3333333333333339</v>
      </c>
      <c r="Z2855" s="3">
        <f t="shared" si="309"/>
        <v>9.3333333333333339</v>
      </c>
      <c r="AA2855" s="3">
        <f t="shared" si="310"/>
        <v>56</v>
      </c>
      <c r="AB2855">
        <f>VLOOKUP(F2855,'Producto temporal'!A:F,6,0)</f>
        <v>60</v>
      </c>
      <c r="AC2855" s="9" t="str">
        <f t="shared" si="311"/>
        <v>OK</v>
      </c>
      <c r="AD2855" s="9" t="str">
        <f t="shared" si="312"/>
        <v>OK</v>
      </c>
      <c r="AE2855" s="9" t="str">
        <f t="shared" si="313"/>
        <v>OK</v>
      </c>
      <c r="AF2855" s="10">
        <f t="shared" si="314"/>
        <v>5</v>
      </c>
    </row>
    <row r="2856" spans="1:32" x14ac:dyDescent="0.3">
      <c r="A2856" s="1">
        <v>45447</v>
      </c>
      <c r="B2856">
        <v>335</v>
      </c>
      <c r="C2856" t="s">
        <v>341</v>
      </c>
      <c r="D2856" t="s">
        <v>80</v>
      </c>
      <c r="E2856" t="s">
        <v>244</v>
      </c>
      <c r="F2856">
        <v>1010291</v>
      </c>
      <c r="G2856" t="s">
        <v>36</v>
      </c>
      <c r="H2856" t="s">
        <v>28</v>
      </c>
      <c r="I2856" t="s">
        <v>29</v>
      </c>
      <c r="J2856" t="s">
        <v>30</v>
      </c>
      <c r="K2856">
        <v>0</v>
      </c>
      <c r="L2856" t="s">
        <v>31</v>
      </c>
      <c r="M2856" t="s">
        <v>32</v>
      </c>
      <c r="N2856">
        <v>5</v>
      </c>
      <c r="O2856">
        <v>1</v>
      </c>
      <c r="P2856">
        <v>1</v>
      </c>
      <c r="Q2856">
        <v>6</v>
      </c>
      <c r="R2856">
        <v>3.62</v>
      </c>
      <c r="S2856">
        <v>10.86</v>
      </c>
      <c r="T2856">
        <v>3</v>
      </c>
      <c r="U2856">
        <v>1</v>
      </c>
      <c r="V2856">
        <v>0</v>
      </c>
      <c r="W2856">
        <v>0</v>
      </c>
      <c r="X2856">
        <v>2</v>
      </c>
      <c r="Y2856" s="3">
        <f t="shared" si="308"/>
        <v>9.3333333333333339</v>
      </c>
      <c r="Z2856" s="3">
        <f t="shared" si="309"/>
        <v>9.3333333333333339</v>
      </c>
      <c r="AA2856" s="3">
        <f t="shared" si="310"/>
        <v>56</v>
      </c>
      <c r="AB2856">
        <f>VLOOKUP(F2856,'Producto temporal'!A:F,6,0)</f>
        <v>60</v>
      </c>
      <c r="AC2856" s="9" t="str">
        <f t="shared" si="311"/>
        <v>OK</v>
      </c>
      <c r="AD2856" s="9" t="str">
        <f t="shared" si="312"/>
        <v>OK</v>
      </c>
      <c r="AE2856" s="9" t="str">
        <f t="shared" si="313"/>
        <v>OK</v>
      </c>
      <c r="AF2856" s="10">
        <f t="shared" si="314"/>
        <v>5</v>
      </c>
    </row>
    <row r="2857" spans="1:32" x14ac:dyDescent="0.3">
      <c r="A2857" s="1">
        <v>45447</v>
      </c>
      <c r="B2857">
        <v>335</v>
      </c>
      <c r="C2857" t="s">
        <v>341</v>
      </c>
      <c r="D2857" t="s">
        <v>80</v>
      </c>
      <c r="E2857" t="s">
        <v>244</v>
      </c>
      <c r="F2857">
        <v>1010783</v>
      </c>
      <c r="G2857" t="s">
        <v>37</v>
      </c>
      <c r="H2857" t="s">
        <v>28</v>
      </c>
      <c r="I2857" t="s">
        <v>29</v>
      </c>
      <c r="J2857" t="s">
        <v>30</v>
      </c>
      <c r="K2857">
        <v>0</v>
      </c>
      <c r="L2857" t="s">
        <v>31</v>
      </c>
      <c r="M2857" t="s">
        <v>32</v>
      </c>
      <c r="N2857">
        <v>6</v>
      </c>
      <c r="O2857">
        <v>1</v>
      </c>
      <c r="P2857">
        <v>1</v>
      </c>
      <c r="Q2857">
        <v>12</v>
      </c>
      <c r="R2857">
        <v>3.04121</v>
      </c>
      <c r="S2857">
        <v>43.431359999999998</v>
      </c>
      <c r="T2857">
        <v>14</v>
      </c>
      <c r="U2857">
        <v>1</v>
      </c>
      <c r="V2857">
        <v>0</v>
      </c>
      <c r="W2857">
        <v>4</v>
      </c>
      <c r="X2857">
        <v>0</v>
      </c>
      <c r="Y2857" s="3">
        <f t="shared" si="308"/>
        <v>2</v>
      </c>
      <c r="Z2857" s="3">
        <f t="shared" si="309"/>
        <v>2</v>
      </c>
      <c r="AA2857" s="3">
        <f t="shared" si="310"/>
        <v>24</v>
      </c>
      <c r="AB2857">
        <f>VLOOKUP(F2857,'Producto temporal'!A:F,6,0)</f>
        <v>60</v>
      </c>
      <c r="AC2857" s="9" t="str">
        <f t="shared" si="311"/>
        <v>OK</v>
      </c>
      <c r="AD2857" s="9" t="str">
        <f t="shared" si="312"/>
        <v>OK</v>
      </c>
      <c r="AE2857" s="9" t="str">
        <f t="shared" si="313"/>
        <v>OK</v>
      </c>
      <c r="AF2857" s="10">
        <f t="shared" si="314"/>
        <v>26</v>
      </c>
    </row>
    <row r="2858" spans="1:32" x14ac:dyDescent="0.3">
      <c r="A2858" s="1">
        <v>45447</v>
      </c>
      <c r="B2858">
        <v>335</v>
      </c>
      <c r="C2858" t="s">
        <v>341</v>
      </c>
      <c r="D2858" t="s">
        <v>80</v>
      </c>
      <c r="E2858" t="s">
        <v>244</v>
      </c>
      <c r="F2858">
        <v>1011679</v>
      </c>
      <c r="G2858" t="s">
        <v>38</v>
      </c>
      <c r="H2858" t="s">
        <v>28</v>
      </c>
      <c r="I2858" t="s">
        <v>29</v>
      </c>
      <c r="J2858" t="s">
        <v>30</v>
      </c>
      <c r="K2858">
        <v>0</v>
      </c>
      <c r="L2858" t="s">
        <v>31</v>
      </c>
      <c r="M2858" t="s">
        <v>32</v>
      </c>
      <c r="N2858">
        <v>3</v>
      </c>
      <c r="O2858">
        <v>1</v>
      </c>
      <c r="P2858">
        <v>1</v>
      </c>
      <c r="Q2858">
        <v>12</v>
      </c>
      <c r="R2858">
        <v>2.3849999999999998</v>
      </c>
      <c r="S2858">
        <v>4.7699999999999996</v>
      </c>
      <c r="T2858">
        <v>2</v>
      </c>
      <c r="U2858">
        <v>1</v>
      </c>
      <c r="V2858">
        <v>0</v>
      </c>
      <c r="W2858">
        <v>2</v>
      </c>
      <c r="X2858">
        <v>0</v>
      </c>
      <c r="Y2858" s="3">
        <f t="shared" si="308"/>
        <v>14</v>
      </c>
      <c r="Z2858" s="3">
        <f t="shared" si="309"/>
        <v>14</v>
      </c>
      <c r="AA2858" s="3">
        <f t="shared" si="310"/>
        <v>168</v>
      </c>
      <c r="AB2858">
        <f>VLOOKUP(F2858,'Producto temporal'!A:F,6,0)</f>
        <v>60</v>
      </c>
      <c r="AC2858" s="9" t="str">
        <f t="shared" si="311"/>
        <v>OK</v>
      </c>
      <c r="AD2858" s="9" t="str">
        <f t="shared" si="312"/>
        <v>OK</v>
      </c>
      <c r="AE2858" s="9" t="str">
        <f t="shared" si="313"/>
        <v>BAJAR MASTERPACK</v>
      </c>
      <c r="AF2858" s="10">
        <f t="shared" si="314"/>
        <v>3</v>
      </c>
    </row>
    <row r="2859" spans="1:32" x14ac:dyDescent="0.3">
      <c r="A2859" s="1">
        <v>45447</v>
      </c>
      <c r="B2859">
        <v>335</v>
      </c>
      <c r="C2859" t="s">
        <v>341</v>
      </c>
      <c r="D2859" t="s">
        <v>80</v>
      </c>
      <c r="E2859" t="s">
        <v>244</v>
      </c>
      <c r="F2859">
        <v>1011885</v>
      </c>
      <c r="G2859" t="s">
        <v>39</v>
      </c>
      <c r="H2859" t="s">
        <v>28</v>
      </c>
      <c r="I2859" t="s">
        <v>29</v>
      </c>
      <c r="J2859" t="s">
        <v>30</v>
      </c>
      <c r="K2859">
        <v>0</v>
      </c>
      <c r="L2859" t="s">
        <v>31</v>
      </c>
      <c r="M2859" t="s">
        <v>32</v>
      </c>
      <c r="N2859">
        <v>0</v>
      </c>
      <c r="O2859">
        <v>3</v>
      </c>
      <c r="P2859">
        <v>1</v>
      </c>
      <c r="Q2859">
        <v>12</v>
      </c>
      <c r="R2859">
        <v>2.3849999999999998</v>
      </c>
      <c r="S2859">
        <v>14.31</v>
      </c>
      <c r="T2859">
        <v>6</v>
      </c>
      <c r="U2859">
        <v>0</v>
      </c>
      <c r="V2859">
        <v>0</v>
      </c>
      <c r="W2859">
        <v>6</v>
      </c>
      <c r="X2859">
        <v>0</v>
      </c>
      <c r="Y2859" s="3">
        <f t="shared" si="308"/>
        <v>14</v>
      </c>
      <c r="Z2859" s="3">
        <f t="shared" si="309"/>
        <v>4.666666666666667</v>
      </c>
      <c r="AA2859" s="3">
        <f t="shared" si="310"/>
        <v>56</v>
      </c>
      <c r="AB2859">
        <f>VLOOKUP(F2859,'Producto temporal'!A:F,6,0)</f>
        <v>60</v>
      </c>
      <c r="AC2859" s="9" t="str">
        <f t="shared" si="311"/>
        <v>OK</v>
      </c>
      <c r="AD2859" s="9" t="str">
        <f t="shared" si="312"/>
        <v>OK</v>
      </c>
      <c r="AE2859" s="9" t="str">
        <f t="shared" si="313"/>
        <v>OK</v>
      </c>
      <c r="AF2859" s="10">
        <f t="shared" si="314"/>
        <v>11</v>
      </c>
    </row>
    <row r="2860" spans="1:32" x14ac:dyDescent="0.3">
      <c r="A2860" s="1">
        <v>45447</v>
      </c>
      <c r="B2860">
        <v>335</v>
      </c>
      <c r="C2860" t="s">
        <v>341</v>
      </c>
      <c r="D2860" t="s">
        <v>80</v>
      </c>
      <c r="E2860" t="s">
        <v>244</v>
      </c>
      <c r="F2860">
        <v>1012657</v>
      </c>
      <c r="G2860" t="s">
        <v>40</v>
      </c>
      <c r="H2860" t="s">
        <v>28</v>
      </c>
      <c r="I2860" t="s">
        <v>29</v>
      </c>
      <c r="J2860" t="s">
        <v>30</v>
      </c>
      <c r="K2860">
        <v>0</v>
      </c>
      <c r="L2860" t="s">
        <v>31</v>
      </c>
      <c r="M2860" t="s">
        <v>32</v>
      </c>
      <c r="N2860">
        <v>4</v>
      </c>
      <c r="O2860">
        <v>1</v>
      </c>
      <c r="P2860">
        <v>1</v>
      </c>
      <c r="Q2860">
        <v>12</v>
      </c>
      <c r="R2860">
        <v>3.0294400000000001</v>
      </c>
      <c r="S2860">
        <v>6.1311099999999996</v>
      </c>
      <c r="T2860">
        <v>2</v>
      </c>
      <c r="U2860">
        <v>1</v>
      </c>
      <c r="V2860">
        <v>0</v>
      </c>
      <c r="W2860">
        <v>0</v>
      </c>
      <c r="X2860">
        <v>0</v>
      </c>
      <c r="Y2860" s="3">
        <f t="shared" si="308"/>
        <v>14</v>
      </c>
      <c r="Z2860" s="3">
        <f t="shared" si="309"/>
        <v>14</v>
      </c>
      <c r="AA2860" s="3">
        <f t="shared" si="310"/>
        <v>168</v>
      </c>
      <c r="AB2860">
        <f>VLOOKUP(F2860,'Producto temporal'!A:F,6,0)</f>
        <v>60</v>
      </c>
      <c r="AC2860" s="9" t="str">
        <f t="shared" si="311"/>
        <v>OK</v>
      </c>
      <c r="AD2860" s="9" t="str">
        <f t="shared" si="312"/>
        <v>OK</v>
      </c>
      <c r="AE2860" s="9" t="str">
        <f t="shared" si="313"/>
        <v>BAJAR MASTERPACK</v>
      </c>
      <c r="AF2860" s="10">
        <f t="shared" si="314"/>
        <v>3</v>
      </c>
    </row>
    <row r="2861" spans="1:32" x14ac:dyDescent="0.3">
      <c r="A2861" s="1">
        <v>45447</v>
      </c>
      <c r="B2861">
        <v>335</v>
      </c>
      <c r="C2861" t="s">
        <v>341</v>
      </c>
      <c r="D2861" t="s">
        <v>80</v>
      </c>
      <c r="E2861" t="s">
        <v>244</v>
      </c>
      <c r="F2861">
        <v>1012658</v>
      </c>
      <c r="G2861" t="s">
        <v>41</v>
      </c>
      <c r="H2861" t="s">
        <v>28</v>
      </c>
      <c r="I2861" t="s">
        <v>29</v>
      </c>
      <c r="J2861" t="s">
        <v>30</v>
      </c>
      <c r="K2861">
        <v>0</v>
      </c>
      <c r="L2861" t="s">
        <v>31</v>
      </c>
      <c r="M2861" t="s">
        <v>32</v>
      </c>
      <c r="N2861">
        <v>2</v>
      </c>
      <c r="O2861">
        <v>1</v>
      </c>
      <c r="P2861">
        <v>1</v>
      </c>
      <c r="Q2861">
        <v>12</v>
      </c>
      <c r="R2861">
        <v>2.6459999999999999</v>
      </c>
      <c r="S2861">
        <v>13.23</v>
      </c>
      <c r="T2861">
        <v>5</v>
      </c>
      <c r="U2861">
        <v>1</v>
      </c>
      <c r="V2861">
        <v>0</v>
      </c>
      <c r="W2861">
        <v>0</v>
      </c>
      <c r="X2861">
        <v>0</v>
      </c>
      <c r="Y2861" s="3">
        <f t="shared" si="308"/>
        <v>5.6</v>
      </c>
      <c r="Z2861" s="3">
        <f t="shared" si="309"/>
        <v>5.6</v>
      </c>
      <c r="AA2861" s="3">
        <f t="shared" si="310"/>
        <v>67.2</v>
      </c>
      <c r="AB2861">
        <f>VLOOKUP(F2861,'Producto temporal'!A:F,6,0)</f>
        <v>60</v>
      </c>
      <c r="AC2861" s="9" t="str">
        <f t="shared" si="311"/>
        <v>OK</v>
      </c>
      <c r="AD2861" s="9" t="str">
        <f t="shared" si="312"/>
        <v>OK</v>
      </c>
      <c r="AE2861" s="9" t="str">
        <f t="shared" si="313"/>
        <v>BAJAR MASTERPACK</v>
      </c>
      <c r="AF2861" s="10">
        <f t="shared" si="314"/>
        <v>9</v>
      </c>
    </row>
    <row r="2862" spans="1:32" x14ac:dyDescent="0.3">
      <c r="A2862" s="1">
        <v>45447</v>
      </c>
      <c r="B2862">
        <v>335</v>
      </c>
      <c r="C2862" t="s">
        <v>341</v>
      </c>
      <c r="D2862" t="s">
        <v>80</v>
      </c>
      <c r="E2862" t="s">
        <v>244</v>
      </c>
      <c r="F2862">
        <v>1013898</v>
      </c>
      <c r="G2862" t="s">
        <v>42</v>
      </c>
      <c r="H2862" t="s">
        <v>28</v>
      </c>
      <c r="I2862" t="s">
        <v>29</v>
      </c>
      <c r="J2862" t="s">
        <v>30</v>
      </c>
      <c r="K2862">
        <v>0</v>
      </c>
      <c r="L2862" t="s">
        <v>31</v>
      </c>
      <c r="M2862" t="s">
        <v>32</v>
      </c>
      <c r="N2862">
        <v>5</v>
      </c>
      <c r="O2862">
        <v>3</v>
      </c>
      <c r="P2862">
        <v>1</v>
      </c>
      <c r="Q2862">
        <v>12</v>
      </c>
      <c r="R2862">
        <v>3.3237999999999999</v>
      </c>
      <c r="S2862">
        <v>36.991599999999998</v>
      </c>
      <c r="T2862">
        <v>11</v>
      </c>
      <c r="U2862">
        <v>1</v>
      </c>
      <c r="V2862">
        <v>0</v>
      </c>
      <c r="W2862">
        <v>2</v>
      </c>
      <c r="X2862">
        <v>0</v>
      </c>
      <c r="Y2862" s="3">
        <f t="shared" si="308"/>
        <v>7.6363636363636367</v>
      </c>
      <c r="Z2862" s="3">
        <f t="shared" si="309"/>
        <v>2.5454545454545454</v>
      </c>
      <c r="AA2862" s="3">
        <f t="shared" si="310"/>
        <v>30.545454545454547</v>
      </c>
      <c r="AB2862">
        <f>VLOOKUP(F2862,'Producto temporal'!A:F,6,0)</f>
        <v>60</v>
      </c>
      <c r="AC2862" s="9" t="str">
        <f t="shared" si="311"/>
        <v>OK</v>
      </c>
      <c r="AD2862" s="9" t="str">
        <f t="shared" si="312"/>
        <v>OK</v>
      </c>
      <c r="AE2862" s="9" t="str">
        <f t="shared" si="313"/>
        <v>OK</v>
      </c>
      <c r="AF2862" s="10">
        <f t="shared" si="314"/>
        <v>20</v>
      </c>
    </row>
    <row r="2863" spans="1:32" x14ac:dyDescent="0.3">
      <c r="A2863" s="1">
        <v>45447</v>
      </c>
      <c r="B2863">
        <v>336</v>
      </c>
      <c r="C2863" t="s">
        <v>342</v>
      </c>
      <c r="D2863" t="s">
        <v>139</v>
      </c>
      <c r="E2863" t="s">
        <v>244</v>
      </c>
      <c r="F2863">
        <v>1003938</v>
      </c>
      <c r="G2863" t="s">
        <v>27</v>
      </c>
      <c r="H2863" t="s">
        <v>28</v>
      </c>
      <c r="I2863" t="s">
        <v>29</v>
      </c>
      <c r="J2863" t="s">
        <v>30</v>
      </c>
      <c r="K2863">
        <v>0</v>
      </c>
      <c r="L2863" t="s">
        <v>31</v>
      </c>
      <c r="M2863" t="s">
        <v>32</v>
      </c>
      <c r="N2863">
        <v>3</v>
      </c>
      <c r="O2863">
        <v>1</v>
      </c>
      <c r="P2863">
        <v>1</v>
      </c>
      <c r="Q2863">
        <v>12</v>
      </c>
      <c r="R2863">
        <v>3.1680000000000001</v>
      </c>
      <c r="S2863">
        <v>9.5039999999999996</v>
      </c>
      <c r="T2863">
        <v>3</v>
      </c>
      <c r="U2863">
        <v>1</v>
      </c>
      <c r="V2863">
        <v>0</v>
      </c>
      <c r="W2863">
        <v>1</v>
      </c>
      <c r="X2863">
        <v>0</v>
      </c>
      <c r="Y2863" s="3">
        <f t="shared" si="308"/>
        <v>9.3333333333333339</v>
      </c>
      <c r="Z2863" s="3">
        <f t="shared" si="309"/>
        <v>9.3333333333333339</v>
      </c>
      <c r="AA2863" s="3">
        <f t="shared" si="310"/>
        <v>112</v>
      </c>
      <c r="AB2863">
        <f>VLOOKUP(F2863,'Producto temporal'!A:F,6,0)</f>
        <v>60</v>
      </c>
      <c r="AC2863" s="9" t="str">
        <f t="shared" si="311"/>
        <v>OK</v>
      </c>
      <c r="AD2863" s="9" t="str">
        <f t="shared" si="312"/>
        <v>OK</v>
      </c>
      <c r="AE2863" s="9" t="str">
        <f t="shared" si="313"/>
        <v>BAJAR MASTERPACK</v>
      </c>
      <c r="AF2863" s="10">
        <f t="shared" si="314"/>
        <v>5</v>
      </c>
    </row>
    <row r="2864" spans="1:32" x14ac:dyDescent="0.3">
      <c r="A2864" s="1">
        <v>45447</v>
      </c>
      <c r="B2864">
        <v>336</v>
      </c>
      <c r="C2864" t="s">
        <v>342</v>
      </c>
      <c r="D2864" t="s">
        <v>139</v>
      </c>
      <c r="E2864" t="s">
        <v>244</v>
      </c>
      <c r="F2864">
        <v>1003941</v>
      </c>
      <c r="G2864" t="s">
        <v>33</v>
      </c>
      <c r="H2864" t="s">
        <v>28</v>
      </c>
      <c r="I2864" t="s">
        <v>29</v>
      </c>
      <c r="J2864" t="s">
        <v>30</v>
      </c>
      <c r="K2864">
        <v>0</v>
      </c>
      <c r="L2864" t="s">
        <v>31</v>
      </c>
      <c r="M2864" t="s">
        <v>32</v>
      </c>
      <c r="N2864">
        <v>7</v>
      </c>
      <c r="O2864">
        <v>1</v>
      </c>
      <c r="P2864">
        <v>1</v>
      </c>
      <c r="Q2864">
        <v>20</v>
      </c>
      <c r="R2864">
        <v>2.3220000000000001</v>
      </c>
      <c r="S2864">
        <v>0</v>
      </c>
      <c r="T2864">
        <v>0</v>
      </c>
      <c r="U2864">
        <v>1</v>
      </c>
      <c r="V2864">
        <v>0</v>
      </c>
      <c r="W2864">
        <v>0</v>
      </c>
      <c r="X2864">
        <v>0</v>
      </c>
      <c r="Y2864" s="3" t="str">
        <f t="shared" si="308"/>
        <v>PRODUCTO SIN VENTA</v>
      </c>
      <c r="Z2864" s="3" t="str">
        <f t="shared" si="309"/>
        <v>PRODUCTO SIN VENTA</v>
      </c>
      <c r="AA2864" s="3" t="str">
        <f t="shared" si="310"/>
        <v>PRODUCTO SIN VENTA</v>
      </c>
      <c r="AB2864">
        <f>VLOOKUP(F2864,'Producto temporal'!A:F,6,0)</f>
        <v>60</v>
      </c>
      <c r="AC2864" s="9" t="str">
        <f t="shared" si="311"/>
        <v>PRODUCTO SIN VENTA</v>
      </c>
      <c r="AD2864" s="9" t="str">
        <f t="shared" si="312"/>
        <v>PRODUCTO SIN VENTA</v>
      </c>
      <c r="AE2864" s="9" t="str">
        <f t="shared" si="313"/>
        <v>PRODUCTO SIN VENTA</v>
      </c>
      <c r="AF2864" s="10">
        <f t="shared" si="314"/>
        <v>0</v>
      </c>
    </row>
    <row r="2865" spans="1:32" x14ac:dyDescent="0.3">
      <c r="A2865" s="1">
        <v>45447</v>
      </c>
      <c r="B2865">
        <v>336</v>
      </c>
      <c r="C2865" t="s">
        <v>342</v>
      </c>
      <c r="D2865" t="s">
        <v>139</v>
      </c>
      <c r="E2865" t="s">
        <v>244</v>
      </c>
      <c r="F2865">
        <v>1010020</v>
      </c>
      <c r="G2865" t="s">
        <v>34</v>
      </c>
      <c r="H2865" t="s">
        <v>28</v>
      </c>
      <c r="I2865" t="s">
        <v>29</v>
      </c>
      <c r="J2865" t="s">
        <v>30</v>
      </c>
      <c r="K2865">
        <v>0</v>
      </c>
      <c r="L2865" t="s">
        <v>31</v>
      </c>
      <c r="M2865" t="s">
        <v>32</v>
      </c>
      <c r="N2865">
        <v>9</v>
      </c>
      <c r="O2865">
        <v>1</v>
      </c>
      <c r="P2865">
        <v>1</v>
      </c>
      <c r="Q2865">
        <v>12</v>
      </c>
      <c r="R2865">
        <v>3.02501</v>
      </c>
      <c r="S2865">
        <v>48.985779999999998</v>
      </c>
      <c r="T2865">
        <v>16</v>
      </c>
      <c r="U2865">
        <v>1</v>
      </c>
      <c r="V2865">
        <v>0</v>
      </c>
      <c r="W2865">
        <v>12</v>
      </c>
      <c r="X2865">
        <v>0</v>
      </c>
      <c r="Y2865" s="3">
        <f t="shared" si="308"/>
        <v>1.75</v>
      </c>
      <c r="Z2865" s="3">
        <f t="shared" si="309"/>
        <v>1.75</v>
      </c>
      <c r="AA2865" s="3">
        <f t="shared" si="310"/>
        <v>21</v>
      </c>
      <c r="AB2865">
        <f>VLOOKUP(F2865,'Producto temporal'!A:F,6,0)</f>
        <v>60</v>
      </c>
      <c r="AC2865" s="9" t="str">
        <f t="shared" si="311"/>
        <v>OK</v>
      </c>
      <c r="AD2865" s="9" t="str">
        <f t="shared" si="312"/>
        <v>OK</v>
      </c>
      <c r="AE2865" s="9" t="str">
        <f t="shared" si="313"/>
        <v>OK</v>
      </c>
      <c r="AF2865" s="10">
        <f t="shared" si="314"/>
        <v>30</v>
      </c>
    </row>
    <row r="2866" spans="1:32" x14ac:dyDescent="0.3">
      <c r="A2866" s="1">
        <v>45447</v>
      </c>
      <c r="B2866">
        <v>336</v>
      </c>
      <c r="C2866" t="s">
        <v>342</v>
      </c>
      <c r="D2866" t="s">
        <v>139</v>
      </c>
      <c r="E2866" t="s">
        <v>244</v>
      </c>
      <c r="F2866">
        <v>1010290</v>
      </c>
      <c r="G2866" t="s">
        <v>35</v>
      </c>
      <c r="H2866" t="s">
        <v>28</v>
      </c>
      <c r="I2866" t="s">
        <v>29</v>
      </c>
      <c r="J2866" t="s">
        <v>30</v>
      </c>
      <c r="K2866">
        <v>0</v>
      </c>
      <c r="L2866" t="s">
        <v>31</v>
      </c>
      <c r="M2866" t="s">
        <v>32</v>
      </c>
      <c r="N2866">
        <v>5</v>
      </c>
      <c r="O2866">
        <v>1</v>
      </c>
      <c r="P2866">
        <v>1</v>
      </c>
      <c r="Q2866">
        <v>6</v>
      </c>
      <c r="R2866">
        <v>3.62</v>
      </c>
      <c r="S2866">
        <v>10.86</v>
      </c>
      <c r="T2866">
        <v>3</v>
      </c>
      <c r="U2866">
        <v>1</v>
      </c>
      <c r="V2866">
        <v>0</v>
      </c>
      <c r="W2866">
        <v>0</v>
      </c>
      <c r="X2866">
        <v>6</v>
      </c>
      <c r="Y2866" s="3">
        <f t="shared" si="308"/>
        <v>9.3333333333333339</v>
      </c>
      <c r="Z2866" s="3">
        <f t="shared" si="309"/>
        <v>9.3333333333333339</v>
      </c>
      <c r="AA2866" s="3">
        <f t="shared" si="310"/>
        <v>56</v>
      </c>
      <c r="AB2866">
        <f>VLOOKUP(F2866,'Producto temporal'!A:F,6,0)</f>
        <v>60</v>
      </c>
      <c r="AC2866" s="9" t="str">
        <f t="shared" si="311"/>
        <v>OK</v>
      </c>
      <c r="AD2866" s="9" t="str">
        <f t="shared" si="312"/>
        <v>OK</v>
      </c>
      <c r="AE2866" s="9" t="str">
        <f t="shared" si="313"/>
        <v>OK</v>
      </c>
      <c r="AF2866" s="10">
        <f t="shared" si="314"/>
        <v>5</v>
      </c>
    </row>
    <row r="2867" spans="1:32" x14ac:dyDescent="0.3">
      <c r="A2867" s="1">
        <v>45447</v>
      </c>
      <c r="B2867">
        <v>336</v>
      </c>
      <c r="C2867" t="s">
        <v>342</v>
      </c>
      <c r="D2867" t="s">
        <v>139</v>
      </c>
      <c r="E2867" t="s">
        <v>244</v>
      </c>
      <c r="F2867">
        <v>1010291</v>
      </c>
      <c r="G2867" t="s">
        <v>36</v>
      </c>
      <c r="H2867" t="s">
        <v>28</v>
      </c>
      <c r="I2867" t="s">
        <v>29</v>
      </c>
      <c r="J2867" t="s">
        <v>30</v>
      </c>
      <c r="K2867">
        <v>0</v>
      </c>
      <c r="L2867" t="s">
        <v>31</v>
      </c>
      <c r="M2867" t="s">
        <v>32</v>
      </c>
      <c r="N2867">
        <v>4</v>
      </c>
      <c r="O2867">
        <v>1</v>
      </c>
      <c r="P2867">
        <v>1</v>
      </c>
      <c r="Q2867">
        <v>6</v>
      </c>
      <c r="R2867">
        <v>3.62</v>
      </c>
      <c r="S2867">
        <v>7.24</v>
      </c>
      <c r="T2867">
        <v>2</v>
      </c>
      <c r="U2867">
        <v>1</v>
      </c>
      <c r="V2867">
        <v>0</v>
      </c>
      <c r="W2867">
        <v>0</v>
      </c>
      <c r="X2867">
        <v>4</v>
      </c>
      <c r="Y2867" s="3">
        <f t="shared" si="308"/>
        <v>14</v>
      </c>
      <c r="Z2867" s="3">
        <f t="shared" si="309"/>
        <v>14</v>
      </c>
      <c r="AA2867" s="3">
        <f t="shared" si="310"/>
        <v>84</v>
      </c>
      <c r="AB2867">
        <f>VLOOKUP(F2867,'Producto temporal'!A:F,6,0)</f>
        <v>60</v>
      </c>
      <c r="AC2867" s="9" t="str">
        <f t="shared" si="311"/>
        <v>OK</v>
      </c>
      <c r="AD2867" s="9" t="str">
        <f t="shared" si="312"/>
        <v>OK</v>
      </c>
      <c r="AE2867" s="9" t="str">
        <f t="shared" si="313"/>
        <v>BAJAR MASTERPACK</v>
      </c>
      <c r="AF2867" s="10">
        <f t="shared" si="314"/>
        <v>3</v>
      </c>
    </row>
    <row r="2868" spans="1:32" x14ac:dyDescent="0.3">
      <c r="A2868" s="1">
        <v>45447</v>
      </c>
      <c r="B2868">
        <v>336</v>
      </c>
      <c r="C2868" t="s">
        <v>342</v>
      </c>
      <c r="D2868" t="s">
        <v>139</v>
      </c>
      <c r="E2868" t="s">
        <v>244</v>
      </c>
      <c r="F2868">
        <v>1010783</v>
      </c>
      <c r="G2868" t="s">
        <v>37</v>
      </c>
      <c r="H2868" t="s">
        <v>28</v>
      </c>
      <c r="I2868" t="s">
        <v>29</v>
      </c>
      <c r="J2868" t="s">
        <v>30</v>
      </c>
      <c r="K2868">
        <v>0</v>
      </c>
      <c r="L2868" t="s">
        <v>31</v>
      </c>
      <c r="M2868" t="s">
        <v>32</v>
      </c>
      <c r="N2868">
        <v>11</v>
      </c>
      <c r="O2868">
        <v>1</v>
      </c>
      <c r="P2868">
        <v>1</v>
      </c>
      <c r="Q2868">
        <v>12</v>
      </c>
      <c r="R2868">
        <v>3.04121</v>
      </c>
      <c r="S2868">
        <v>74.043490000000006</v>
      </c>
      <c r="T2868">
        <v>24</v>
      </c>
      <c r="U2868">
        <v>1</v>
      </c>
      <c r="V2868">
        <v>0</v>
      </c>
      <c r="W2868">
        <v>10</v>
      </c>
      <c r="X2868">
        <v>0</v>
      </c>
      <c r="Y2868" s="3">
        <f t="shared" si="308"/>
        <v>1.1666666666666667</v>
      </c>
      <c r="Z2868" s="3">
        <f t="shared" si="309"/>
        <v>1.1666666666666667</v>
      </c>
      <c r="AA2868" s="3">
        <f t="shared" si="310"/>
        <v>14</v>
      </c>
      <c r="AB2868">
        <f>VLOOKUP(F2868,'Producto temporal'!A:F,6,0)</f>
        <v>60</v>
      </c>
      <c r="AC2868" s="9" t="str">
        <f t="shared" si="311"/>
        <v>OK</v>
      </c>
      <c r="AD2868" s="9" t="str">
        <f t="shared" si="312"/>
        <v>OK</v>
      </c>
      <c r="AE2868" s="9" t="str">
        <f t="shared" si="313"/>
        <v>OK</v>
      </c>
      <c r="AF2868" s="10">
        <f t="shared" si="314"/>
        <v>45</v>
      </c>
    </row>
    <row r="2869" spans="1:32" x14ac:dyDescent="0.3">
      <c r="A2869" s="1">
        <v>45447</v>
      </c>
      <c r="B2869">
        <v>336</v>
      </c>
      <c r="C2869" t="s">
        <v>342</v>
      </c>
      <c r="D2869" t="s">
        <v>139</v>
      </c>
      <c r="E2869" t="s">
        <v>244</v>
      </c>
      <c r="F2869">
        <v>1011679</v>
      </c>
      <c r="G2869" t="s">
        <v>38</v>
      </c>
      <c r="H2869" t="s">
        <v>28</v>
      </c>
      <c r="I2869" t="s">
        <v>29</v>
      </c>
      <c r="J2869" t="s">
        <v>30</v>
      </c>
      <c r="K2869">
        <v>0</v>
      </c>
      <c r="L2869" t="s">
        <v>31</v>
      </c>
      <c r="M2869" t="s">
        <v>32</v>
      </c>
      <c r="N2869">
        <v>2</v>
      </c>
      <c r="O2869">
        <v>1</v>
      </c>
      <c r="P2869">
        <v>1</v>
      </c>
      <c r="Q2869">
        <v>12</v>
      </c>
      <c r="R2869">
        <v>2.3849999999999998</v>
      </c>
      <c r="S2869">
        <v>2.3849999999999998</v>
      </c>
      <c r="T2869">
        <v>1</v>
      </c>
      <c r="U2869">
        <v>1</v>
      </c>
      <c r="V2869">
        <v>0</v>
      </c>
      <c r="W2869">
        <v>1</v>
      </c>
      <c r="X2869">
        <v>0</v>
      </c>
      <c r="Y2869" s="3">
        <f t="shared" si="308"/>
        <v>28</v>
      </c>
      <c r="Z2869" s="3">
        <f t="shared" si="309"/>
        <v>28</v>
      </c>
      <c r="AA2869" s="3">
        <f t="shared" si="310"/>
        <v>336</v>
      </c>
      <c r="AB2869">
        <f>VLOOKUP(F2869,'Producto temporal'!A:F,6,0)</f>
        <v>60</v>
      </c>
      <c r="AC2869" s="9" t="str">
        <f t="shared" si="311"/>
        <v>OK</v>
      </c>
      <c r="AD2869" s="9" t="str">
        <f t="shared" si="312"/>
        <v>OK</v>
      </c>
      <c r="AE2869" s="9" t="str">
        <f t="shared" si="313"/>
        <v>BAJAR MASTERPACK</v>
      </c>
      <c r="AF2869" s="10">
        <f t="shared" si="314"/>
        <v>1</v>
      </c>
    </row>
    <row r="2870" spans="1:32" x14ac:dyDescent="0.3">
      <c r="A2870" s="1">
        <v>45447</v>
      </c>
      <c r="B2870">
        <v>336</v>
      </c>
      <c r="C2870" t="s">
        <v>342</v>
      </c>
      <c r="D2870" t="s">
        <v>139</v>
      </c>
      <c r="E2870" t="s">
        <v>244</v>
      </c>
      <c r="F2870">
        <v>1011885</v>
      </c>
      <c r="G2870" t="s">
        <v>39</v>
      </c>
      <c r="H2870" t="s">
        <v>28</v>
      </c>
      <c r="I2870" t="s">
        <v>29</v>
      </c>
      <c r="J2870" t="s">
        <v>30</v>
      </c>
      <c r="K2870">
        <v>0</v>
      </c>
      <c r="L2870" t="s">
        <v>31</v>
      </c>
      <c r="M2870" t="s">
        <v>32</v>
      </c>
      <c r="N2870">
        <v>0</v>
      </c>
      <c r="O2870">
        <v>3</v>
      </c>
      <c r="P2870">
        <v>1</v>
      </c>
      <c r="Q2870">
        <v>12</v>
      </c>
      <c r="R2870">
        <v>2.3849999999999998</v>
      </c>
      <c r="S2870">
        <v>4.7699999999999996</v>
      </c>
      <c r="T2870">
        <v>2</v>
      </c>
      <c r="U2870">
        <v>0</v>
      </c>
      <c r="V2870">
        <v>0</v>
      </c>
      <c r="W2870">
        <v>2</v>
      </c>
      <c r="X2870">
        <v>0</v>
      </c>
      <c r="Y2870" s="3">
        <f t="shared" si="308"/>
        <v>42</v>
      </c>
      <c r="Z2870" s="3">
        <f t="shared" si="309"/>
        <v>14</v>
      </c>
      <c r="AA2870" s="3">
        <f t="shared" si="310"/>
        <v>168</v>
      </c>
      <c r="AB2870">
        <f>VLOOKUP(F2870,'Producto temporal'!A:F,6,0)</f>
        <v>60</v>
      </c>
      <c r="AC2870" s="9" t="str">
        <f t="shared" si="311"/>
        <v>OK</v>
      </c>
      <c r="AD2870" s="9" t="str">
        <f t="shared" si="312"/>
        <v>OK</v>
      </c>
      <c r="AE2870" s="9" t="str">
        <f t="shared" si="313"/>
        <v>BAJAR MASTERPACK</v>
      </c>
      <c r="AF2870" s="10">
        <f t="shared" si="314"/>
        <v>3</v>
      </c>
    </row>
    <row r="2871" spans="1:32" x14ac:dyDescent="0.3">
      <c r="A2871" s="1">
        <v>45447</v>
      </c>
      <c r="B2871">
        <v>336</v>
      </c>
      <c r="C2871" t="s">
        <v>342</v>
      </c>
      <c r="D2871" t="s">
        <v>139</v>
      </c>
      <c r="E2871" t="s">
        <v>244</v>
      </c>
      <c r="F2871">
        <v>1012657</v>
      </c>
      <c r="G2871" t="s">
        <v>40</v>
      </c>
      <c r="H2871" t="s">
        <v>28</v>
      </c>
      <c r="I2871" t="s">
        <v>29</v>
      </c>
      <c r="J2871" t="s">
        <v>30</v>
      </c>
      <c r="K2871">
        <v>0</v>
      </c>
      <c r="L2871" t="s">
        <v>31</v>
      </c>
      <c r="M2871" t="s">
        <v>32</v>
      </c>
      <c r="N2871">
        <v>7</v>
      </c>
      <c r="O2871">
        <v>1</v>
      </c>
      <c r="P2871">
        <v>1</v>
      </c>
      <c r="Q2871">
        <v>12</v>
      </c>
      <c r="R2871">
        <v>3.0294400000000001</v>
      </c>
      <c r="S2871">
        <v>27.695589999999999</v>
      </c>
      <c r="T2871">
        <v>9</v>
      </c>
      <c r="U2871">
        <v>1</v>
      </c>
      <c r="V2871">
        <v>0</v>
      </c>
      <c r="W2871">
        <v>0</v>
      </c>
      <c r="X2871">
        <v>0</v>
      </c>
      <c r="Y2871" s="3">
        <f t="shared" si="308"/>
        <v>3.1111111111111107</v>
      </c>
      <c r="Z2871" s="3">
        <f t="shared" si="309"/>
        <v>3.1111111111111107</v>
      </c>
      <c r="AA2871" s="3">
        <f t="shared" si="310"/>
        <v>37.333333333333329</v>
      </c>
      <c r="AB2871">
        <f>VLOOKUP(F2871,'Producto temporal'!A:F,6,0)</f>
        <v>60</v>
      </c>
      <c r="AC2871" s="9" t="str">
        <f t="shared" si="311"/>
        <v>OK</v>
      </c>
      <c r="AD2871" s="9" t="str">
        <f t="shared" si="312"/>
        <v>OK</v>
      </c>
      <c r="AE2871" s="9" t="str">
        <f t="shared" si="313"/>
        <v>OK</v>
      </c>
      <c r="AF2871" s="10">
        <f t="shared" si="314"/>
        <v>17</v>
      </c>
    </row>
    <row r="2872" spans="1:32" x14ac:dyDescent="0.3">
      <c r="A2872" s="1">
        <v>45447</v>
      </c>
      <c r="B2872">
        <v>336</v>
      </c>
      <c r="C2872" t="s">
        <v>342</v>
      </c>
      <c r="D2872" t="s">
        <v>139</v>
      </c>
      <c r="E2872" t="s">
        <v>244</v>
      </c>
      <c r="F2872">
        <v>1012658</v>
      </c>
      <c r="G2872" t="s">
        <v>41</v>
      </c>
      <c r="H2872" t="s">
        <v>28</v>
      </c>
      <c r="I2872" t="s">
        <v>29</v>
      </c>
      <c r="J2872" t="s">
        <v>30</v>
      </c>
      <c r="K2872">
        <v>0</v>
      </c>
      <c r="L2872" t="s">
        <v>31</v>
      </c>
      <c r="M2872" t="s">
        <v>32</v>
      </c>
      <c r="N2872">
        <v>7</v>
      </c>
      <c r="O2872">
        <v>1</v>
      </c>
      <c r="P2872">
        <v>1</v>
      </c>
      <c r="Q2872">
        <v>12</v>
      </c>
      <c r="R2872">
        <v>2.6459999999999999</v>
      </c>
      <c r="S2872">
        <v>2.6459999999999999</v>
      </c>
      <c r="T2872">
        <v>1</v>
      </c>
      <c r="U2872">
        <v>1</v>
      </c>
      <c r="V2872">
        <v>0</v>
      </c>
      <c r="W2872">
        <v>0</v>
      </c>
      <c r="X2872">
        <v>0</v>
      </c>
      <c r="Y2872" s="3">
        <f t="shared" si="308"/>
        <v>28</v>
      </c>
      <c r="Z2872" s="3">
        <f t="shared" si="309"/>
        <v>28</v>
      </c>
      <c r="AA2872" s="3">
        <f t="shared" si="310"/>
        <v>336</v>
      </c>
      <c r="AB2872">
        <f>VLOOKUP(F2872,'Producto temporal'!A:F,6,0)</f>
        <v>60</v>
      </c>
      <c r="AC2872" s="9" t="str">
        <f t="shared" si="311"/>
        <v>OK</v>
      </c>
      <c r="AD2872" s="9" t="str">
        <f t="shared" si="312"/>
        <v>OK</v>
      </c>
      <c r="AE2872" s="9" t="str">
        <f t="shared" si="313"/>
        <v>BAJAR MASTERPACK</v>
      </c>
      <c r="AF2872" s="10">
        <f t="shared" si="314"/>
        <v>1</v>
      </c>
    </row>
    <row r="2873" spans="1:32" x14ac:dyDescent="0.3">
      <c r="A2873" s="1">
        <v>45447</v>
      </c>
      <c r="B2873">
        <v>336</v>
      </c>
      <c r="C2873" t="s">
        <v>342</v>
      </c>
      <c r="D2873" t="s">
        <v>139</v>
      </c>
      <c r="E2873" t="s">
        <v>244</v>
      </c>
      <c r="F2873">
        <v>1013898</v>
      </c>
      <c r="G2873" t="s">
        <v>42</v>
      </c>
      <c r="H2873" t="s">
        <v>28</v>
      </c>
      <c r="I2873" t="s">
        <v>29</v>
      </c>
      <c r="J2873" t="s">
        <v>30</v>
      </c>
      <c r="K2873">
        <v>0</v>
      </c>
      <c r="L2873" t="s">
        <v>31</v>
      </c>
      <c r="M2873" t="s">
        <v>32</v>
      </c>
      <c r="N2873">
        <v>6</v>
      </c>
      <c r="O2873">
        <v>3</v>
      </c>
      <c r="P2873">
        <v>1</v>
      </c>
      <c r="Q2873">
        <v>12</v>
      </c>
      <c r="R2873">
        <v>3.3237999999999999</v>
      </c>
      <c r="S2873">
        <v>10.12459</v>
      </c>
      <c r="T2873">
        <v>3</v>
      </c>
      <c r="U2873">
        <v>1</v>
      </c>
      <c r="V2873">
        <v>0</v>
      </c>
      <c r="W2873">
        <v>0</v>
      </c>
      <c r="X2873">
        <v>0</v>
      </c>
      <c r="Y2873" s="3">
        <f t="shared" si="308"/>
        <v>28</v>
      </c>
      <c r="Z2873" s="3">
        <f t="shared" si="309"/>
        <v>9.3333333333333339</v>
      </c>
      <c r="AA2873" s="3">
        <f t="shared" si="310"/>
        <v>112</v>
      </c>
      <c r="AB2873">
        <f>VLOOKUP(F2873,'Producto temporal'!A:F,6,0)</f>
        <v>60</v>
      </c>
      <c r="AC2873" s="9" t="str">
        <f t="shared" si="311"/>
        <v>OK</v>
      </c>
      <c r="AD2873" s="9" t="str">
        <f t="shared" si="312"/>
        <v>OK</v>
      </c>
      <c r="AE2873" s="9" t="str">
        <f t="shared" si="313"/>
        <v>BAJAR MASTERPACK</v>
      </c>
      <c r="AF2873" s="10">
        <f t="shared" si="314"/>
        <v>5</v>
      </c>
    </row>
    <row r="2874" spans="1:32" x14ac:dyDescent="0.3">
      <c r="A2874" s="1">
        <v>45447</v>
      </c>
      <c r="B2874">
        <v>337</v>
      </c>
      <c r="C2874" t="s">
        <v>343</v>
      </c>
      <c r="D2874" t="s">
        <v>63</v>
      </c>
      <c r="E2874" t="s">
        <v>244</v>
      </c>
      <c r="F2874">
        <v>1003938</v>
      </c>
      <c r="G2874" t="s">
        <v>27</v>
      </c>
      <c r="H2874" t="s">
        <v>28</v>
      </c>
      <c r="I2874" t="s">
        <v>29</v>
      </c>
      <c r="J2874" t="s">
        <v>30</v>
      </c>
      <c r="K2874">
        <v>0</v>
      </c>
      <c r="L2874" t="s">
        <v>31</v>
      </c>
      <c r="M2874" t="s">
        <v>32</v>
      </c>
      <c r="N2874">
        <v>4</v>
      </c>
      <c r="O2874">
        <v>1</v>
      </c>
      <c r="P2874">
        <v>1</v>
      </c>
      <c r="Q2874">
        <v>12</v>
      </c>
      <c r="R2874">
        <v>3.1680000000000001</v>
      </c>
      <c r="S2874">
        <v>0</v>
      </c>
      <c r="T2874">
        <v>0</v>
      </c>
      <c r="U2874">
        <v>1</v>
      </c>
      <c r="V2874">
        <v>0</v>
      </c>
      <c r="W2874">
        <v>0</v>
      </c>
      <c r="X2874">
        <v>0</v>
      </c>
      <c r="Y2874" s="3" t="str">
        <f t="shared" si="308"/>
        <v>PRODUCTO SIN VENTA</v>
      </c>
      <c r="Z2874" s="3" t="str">
        <f t="shared" si="309"/>
        <v>PRODUCTO SIN VENTA</v>
      </c>
      <c r="AA2874" s="3" t="str">
        <f t="shared" si="310"/>
        <v>PRODUCTO SIN VENTA</v>
      </c>
      <c r="AB2874">
        <f>VLOOKUP(F2874,'Producto temporal'!A:F,6,0)</f>
        <v>60</v>
      </c>
      <c r="AC2874" s="9" t="str">
        <f t="shared" si="311"/>
        <v>PRODUCTO SIN VENTA</v>
      </c>
      <c r="AD2874" s="9" t="str">
        <f t="shared" si="312"/>
        <v>PRODUCTO SIN VENTA</v>
      </c>
      <c r="AE2874" s="9" t="str">
        <f t="shared" si="313"/>
        <v>PRODUCTO SIN VENTA</v>
      </c>
      <c r="AF2874" s="10">
        <f t="shared" si="314"/>
        <v>0</v>
      </c>
    </row>
    <row r="2875" spans="1:32" x14ac:dyDescent="0.3">
      <c r="A2875" s="1">
        <v>45447</v>
      </c>
      <c r="B2875">
        <v>337</v>
      </c>
      <c r="C2875" t="s">
        <v>343</v>
      </c>
      <c r="D2875" t="s">
        <v>63</v>
      </c>
      <c r="E2875" t="s">
        <v>244</v>
      </c>
      <c r="F2875">
        <v>1003941</v>
      </c>
      <c r="G2875" t="s">
        <v>33</v>
      </c>
      <c r="H2875" t="s">
        <v>28</v>
      </c>
      <c r="I2875" t="s">
        <v>29</v>
      </c>
      <c r="J2875" t="s">
        <v>30</v>
      </c>
      <c r="K2875">
        <v>0</v>
      </c>
      <c r="L2875" t="s">
        <v>31</v>
      </c>
      <c r="M2875" t="s">
        <v>32</v>
      </c>
      <c r="N2875">
        <v>2</v>
      </c>
      <c r="O2875">
        <v>1</v>
      </c>
      <c r="P2875">
        <v>1</v>
      </c>
      <c r="Q2875">
        <v>20</v>
      </c>
      <c r="R2875">
        <v>2.3220000000000001</v>
      </c>
      <c r="S2875">
        <v>11.61</v>
      </c>
      <c r="T2875">
        <v>5</v>
      </c>
      <c r="U2875">
        <v>1</v>
      </c>
      <c r="V2875">
        <v>0</v>
      </c>
      <c r="W2875">
        <v>0</v>
      </c>
      <c r="X2875">
        <v>0</v>
      </c>
      <c r="Y2875" s="3">
        <f t="shared" si="308"/>
        <v>5.6</v>
      </c>
      <c r="Z2875" s="3">
        <f t="shared" si="309"/>
        <v>5.6</v>
      </c>
      <c r="AA2875" s="3">
        <f t="shared" si="310"/>
        <v>112</v>
      </c>
      <c r="AB2875">
        <f>VLOOKUP(F2875,'Producto temporal'!A:F,6,0)</f>
        <v>60</v>
      </c>
      <c r="AC2875" s="9" t="str">
        <f t="shared" si="311"/>
        <v>OK</v>
      </c>
      <c r="AD2875" s="9" t="str">
        <f t="shared" si="312"/>
        <v>OK</v>
      </c>
      <c r="AE2875" s="9" t="str">
        <f t="shared" si="313"/>
        <v>BAJAR MASTERPACK</v>
      </c>
      <c r="AF2875" s="10">
        <f t="shared" si="314"/>
        <v>9</v>
      </c>
    </row>
    <row r="2876" spans="1:32" x14ac:dyDescent="0.3">
      <c r="A2876" s="1">
        <v>45447</v>
      </c>
      <c r="B2876">
        <v>337</v>
      </c>
      <c r="C2876" t="s">
        <v>343</v>
      </c>
      <c r="D2876" t="s">
        <v>63</v>
      </c>
      <c r="E2876" t="s">
        <v>244</v>
      </c>
      <c r="F2876">
        <v>1010020</v>
      </c>
      <c r="G2876" t="s">
        <v>34</v>
      </c>
      <c r="H2876" t="s">
        <v>28</v>
      </c>
      <c r="I2876" t="s">
        <v>29</v>
      </c>
      <c r="J2876" t="s">
        <v>30</v>
      </c>
      <c r="K2876">
        <v>0</v>
      </c>
      <c r="L2876" t="s">
        <v>31</v>
      </c>
      <c r="M2876" t="s">
        <v>32</v>
      </c>
      <c r="N2876">
        <v>5</v>
      </c>
      <c r="O2876">
        <v>1</v>
      </c>
      <c r="P2876">
        <v>1</v>
      </c>
      <c r="Q2876">
        <v>12</v>
      </c>
      <c r="R2876">
        <v>3.02501</v>
      </c>
      <c r="S2876">
        <v>9.1694800000000001</v>
      </c>
      <c r="T2876">
        <v>3</v>
      </c>
      <c r="U2876">
        <v>1</v>
      </c>
      <c r="V2876">
        <v>0</v>
      </c>
      <c r="W2876">
        <v>0</v>
      </c>
      <c r="X2876">
        <v>0</v>
      </c>
      <c r="Y2876" s="3">
        <f t="shared" si="308"/>
        <v>9.3333333333333339</v>
      </c>
      <c r="Z2876" s="3">
        <f t="shared" si="309"/>
        <v>9.3333333333333339</v>
      </c>
      <c r="AA2876" s="3">
        <f t="shared" si="310"/>
        <v>112</v>
      </c>
      <c r="AB2876">
        <f>VLOOKUP(F2876,'Producto temporal'!A:F,6,0)</f>
        <v>60</v>
      </c>
      <c r="AC2876" s="9" t="str">
        <f t="shared" si="311"/>
        <v>OK</v>
      </c>
      <c r="AD2876" s="9" t="str">
        <f t="shared" si="312"/>
        <v>OK</v>
      </c>
      <c r="AE2876" s="9" t="str">
        <f t="shared" si="313"/>
        <v>BAJAR MASTERPACK</v>
      </c>
      <c r="AF2876" s="10">
        <f t="shared" si="314"/>
        <v>5</v>
      </c>
    </row>
    <row r="2877" spans="1:32" x14ac:dyDescent="0.3">
      <c r="A2877" s="1">
        <v>45447</v>
      </c>
      <c r="B2877">
        <v>337</v>
      </c>
      <c r="C2877" t="s">
        <v>343</v>
      </c>
      <c r="D2877" t="s">
        <v>63</v>
      </c>
      <c r="E2877" t="s">
        <v>244</v>
      </c>
      <c r="F2877">
        <v>1010290</v>
      </c>
      <c r="G2877" t="s">
        <v>35</v>
      </c>
      <c r="H2877" t="s">
        <v>28</v>
      </c>
      <c r="I2877" t="s">
        <v>29</v>
      </c>
      <c r="J2877" t="s">
        <v>30</v>
      </c>
      <c r="K2877">
        <v>0</v>
      </c>
      <c r="L2877" t="s">
        <v>31</v>
      </c>
      <c r="M2877" t="s">
        <v>32</v>
      </c>
      <c r="N2877">
        <v>4</v>
      </c>
      <c r="O2877">
        <v>1</v>
      </c>
      <c r="P2877">
        <v>1</v>
      </c>
      <c r="Q2877">
        <v>6</v>
      </c>
      <c r="R2877">
        <v>3.62</v>
      </c>
      <c r="S2877">
        <v>7.24</v>
      </c>
      <c r="T2877">
        <v>2</v>
      </c>
      <c r="U2877">
        <v>1</v>
      </c>
      <c r="V2877">
        <v>0</v>
      </c>
      <c r="W2877">
        <v>0</v>
      </c>
      <c r="X2877">
        <v>6</v>
      </c>
      <c r="Y2877" s="3">
        <f t="shared" si="308"/>
        <v>14</v>
      </c>
      <c r="Z2877" s="3">
        <f t="shared" si="309"/>
        <v>14</v>
      </c>
      <c r="AA2877" s="3">
        <f t="shared" si="310"/>
        <v>84</v>
      </c>
      <c r="AB2877">
        <f>VLOOKUP(F2877,'Producto temporal'!A:F,6,0)</f>
        <v>60</v>
      </c>
      <c r="AC2877" s="9" t="str">
        <f t="shared" si="311"/>
        <v>OK</v>
      </c>
      <c r="AD2877" s="9" t="str">
        <f t="shared" si="312"/>
        <v>OK</v>
      </c>
      <c r="AE2877" s="9" t="str">
        <f t="shared" si="313"/>
        <v>BAJAR MASTERPACK</v>
      </c>
      <c r="AF2877" s="10">
        <f t="shared" si="314"/>
        <v>3</v>
      </c>
    </row>
    <row r="2878" spans="1:32" x14ac:dyDescent="0.3">
      <c r="A2878" s="1">
        <v>45447</v>
      </c>
      <c r="B2878">
        <v>337</v>
      </c>
      <c r="C2878" t="s">
        <v>343</v>
      </c>
      <c r="D2878" t="s">
        <v>63</v>
      </c>
      <c r="E2878" t="s">
        <v>244</v>
      </c>
      <c r="F2878">
        <v>1010291</v>
      </c>
      <c r="G2878" t="s">
        <v>36</v>
      </c>
      <c r="H2878" t="s">
        <v>28</v>
      </c>
      <c r="I2878" t="s">
        <v>29</v>
      </c>
      <c r="J2878" t="s">
        <v>30</v>
      </c>
      <c r="K2878">
        <v>0</v>
      </c>
      <c r="L2878" t="s">
        <v>31</v>
      </c>
      <c r="M2878" t="s">
        <v>32</v>
      </c>
      <c r="N2878">
        <v>4</v>
      </c>
      <c r="O2878">
        <v>1</v>
      </c>
      <c r="P2878">
        <v>1</v>
      </c>
      <c r="Q2878">
        <v>6</v>
      </c>
      <c r="R2878">
        <v>3.62</v>
      </c>
      <c r="S2878">
        <v>14.48</v>
      </c>
      <c r="T2878">
        <v>4</v>
      </c>
      <c r="U2878">
        <v>1</v>
      </c>
      <c r="V2878">
        <v>0</v>
      </c>
      <c r="W2878">
        <v>0</v>
      </c>
      <c r="X2878">
        <v>4</v>
      </c>
      <c r="Y2878" s="3">
        <f t="shared" si="308"/>
        <v>7</v>
      </c>
      <c r="Z2878" s="3">
        <f t="shared" si="309"/>
        <v>7</v>
      </c>
      <c r="AA2878" s="3">
        <f t="shared" si="310"/>
        <v>42</v>
      </c>
      <c r="AB2878">
        <f>VLOOKUP(F2878,'Producto temporal'!A:F,6,0)</f>
        <v>60</v>
      </c>
      <c r="AC2878" s="9" t="str">
        <f t="shared" si="311"/>
        <v>OK</v>
      </c>
      <c r="AD2878" s="9" t="str">
        <f t="shared" si="312"/>
        <v>OK</v>
      </c>
      <c r="AE2878" s="9" t="str">
        <f t="shared" si="313"/>
        <v>OK</v>
      </c>
      <c r="AF2878" s="10">
        <f t="shared" si="314"/>
        <v>7</v>
      </c>
    </row>
    <row r="2879" spans="1:32" x14ac:dyDescent="0.3">
      <c r="A2879" s="1">
        <v>45447</v>
      </c>
      <c r="B2879">
        <v>337</v>
      </c>
      <c r="C2879" t="s">
        <v>343</v>
      </c>
      <c r="D2879" t="s">
        <v>63</v>
      </c>
      <c r="E2879" t="s">
        <v>244</v>
      </c>
      <c r="F2879">
        <v>1010783</v>
      </c>
      <c r="G2879" t="s">
        <v>37</v>
      </c>
      <c r="H2879" t="s">
        <v>28</v>
      </c>
      <c r="I2879" t="s">
        <v>29</v>
      </c>
      <c r="J2879" t="s">
        <v>30</v>
      </c>
      <c r="K2879">
        <v>0</v>
      </c>
      <c r="L2879" t="s">
        <v>31</v>
      </c>
      <c r="M2879" t="s">
        <v>32</v>
      </c>
      <c r="N2879">
        <v>5</v>
      </c>
      <c r="O2879">
        <v>1</v>
      </c>
      <c r="P2879">
        <v>1</v>
      </c>
      <c r="Q2879">
        <v>12</v>
      </c>
      <c r="R2879">
        <v>3.04121</v>
      </c>
      <c r="S2879">
        <v>12.32835</v>
      </c>
      <c r="T2879">
        <v>4</v>
      </c>
      <c r="U2879">
        <v>1</v>
      </c>
      <c r="V2879">
        <v>0</v>
      </c>
      <c r="W2879">
        <v>0</v>
      </c>
      <c r="X2879">
        <v>0</v>
      </c>
      <c r="Y2879" s="3">
        <f t="shared" si="308"/>
        <v>7</v>
      </c>
      <c r="Z2879" s="3">
        <f t="shared" si="309"/>
        <v>7</v>
      </c>
      <c r="AA2879" s="3">
        <f t="shared" si="310"/>
        <v>84</v>
      </c>
      <c r="AB2879">
        <f>VLOOKUP(F2879,'Producto temporal'!A:F,6,0)</f>
        <v>60</v>
      </c>
      <c r="AC2879" s="9" t="str">
        <f t="shared" si="311"/>
        <v>OK</v>
      </c>
      <c r="AD2879" s="9" t="str">
        <f t="shared" si="312"/>
        <v>OK</v>
      </c>
      <c r="AE2879" s="9" t="str">
        <f t="shared" si="313"/>
        <v>BAJAR MASTERPACK</v>
      </c>
      <c r="AF2879" s="10">
        <f t="shared" si="314"/>
        <v>7</v>
      </c>
    </row>
    <row r="2880" spans="1:32" x14ac:dyDescent="0.3">
      <c r="A2880" s="1">
        <v>45447</v>
      </c>
      <c r="B2880">
        <v>337</v>
      </c>
      <c r="C2880" t="s">
        <v>343</v>
      </c>
      <c r="D2880" t="s">
        <v>63</v>
      </c>
      <c r="E2880" t="s">
        <v>244</v>
      </c>
      <c r="F2880">
        <v>1011679</v>
      </c>
      <c r="G2880" t="s">
        <v>38</v>
      </c>
      <c r="H2880" t="s">
        <v>28</v>
      </c>
      <c r="I2880" t="s">
        <v>29</v>
      </c>
      <c r="J2880" t="s">
        <v>30</v>
      </c>
      <c r="K2880">
        <v>0</v>
      </c>
      <c r="L2880" t="s">
        <v>31</v>
      </c>
      <c r="M2880" t="s">
        <v>32</v>
      </c>
      <c r="N2880">
        <v>9</v>
      </c>
      <c r="O2880">
        <v>1</v>
      </c>
      <c r="P2880">
        <v>1</v>
      </c>
      <c r="Q2880">
        <v>12</v>
      </c>
      <c r="R2880">
        <v>2.3849999999999998</v>
      </c>
      <c r="S2880">
        <v>7.1550000000000002</v>
      </c>
      <c r="T2880">
        <v>3</v>
      </c>
      <c r="U2880">
        <v>1</v>
      </c>
      <c r="V2880">
        <v>0</v>
      </c>
      <c r="W2880">
        <v>0</v>
      </c>
      <c r="X2880">
        <v>0</v>
      </c>
      <c r="Y2880" s="3">
        <f t="shared" si="308"/>
        <v>9.3333333333333339</v>
      </c>
      <c r="Z2880" s="3">
        <f t="shared" si="309"/>
        <v>9.3333333333333339</v>
      </c>
      <c r="AA2880" s="3">
        <f t="shared" si="310"/>
        <v>112</v>
      </c>
      <c r="AB2880">
        <f>VLOOKUP(F2880,'Producto temporal'!A:F,6,0)</f>
        <v>60</v>
      </c>
      <c r="AC2880" s="9" t="str">
        <f t="shared" si="311"/>
        <v>OK</v>
      </c>
      <c r="AD2880" s="9" t="str">
        <f t="shared" si="312"/>
        <v>OK</v>
      </c>
      <c r="AE2880" s="9" t="str">
        <f t="shared" si="313"/>
        <v>BAJAR MASTERPACK</v>
      </c>
      <c r="AF2880" s="10">
        <f t="shared" si="314"/>
        <v>5</v>
      </c>
    </row>
    <row r="2881" spans="1:32" x14ac:dyDescent="0.3">
      <c r="A2881" s="1">
        <v>45447</v>
      </c>
      <c r="B2881">
        <v>337</v>
      </c>
      <c r="C2881" t="s">
        <v>343</v>
      </c>
      <c r="D2881" t="s">
        <v>63</v>
      </c>
      <c r="E2881" t="s">
        <v>244</v>
      </c>
      <c r="F2881">
        <v>1011885</v>
      </c>
      <c r="G2881" t="s">
        <v>39</v>
      </c>
      <c r="H2881" t="s">
        <v>28</v>
      </c>
      <c r="I2881" t="s">
        <v>29</v>
      </c>
      <c r="J2881" t="s">
        <v>30</v>
      </c>
      <c r="K2881">
        <v>0</v>
      </c>
      <c r="L2881" t="s">
        <v>31</v>
      </c>
      <c r="M2881" t="s">
        <v>32</v>
      </c>
      <c r="N2881">
        <v>2</v>
      </c>
      <c r="O2881">
        <v>3</v>
      </c>
      <c r="P2881">
        <v>1</v>
      </c>
      <c r="Q2881">
        <v>12</v>
      </c>
      <c r="R2881">
        <v>2.3849999999999998</v>
      </c>
      <c r="S2881">
        <v>0</v>
      </c>
      <c r="T2881">
        <v>0</v>
      </c>
      <c r="U2881">
        <v>1</v>
      </c>
      <c r="V2881">
        <v>0</v>
      </c>
      <c r="W2881">
        <v>0</v>
      </c>
      <c r="X2881">
        <v>0</v>
      </c>
      <c r="Y2881" s="3" t="str">
        <f t="shared" si="308"/>
        <v>PRODUCTO SIN VENTA</v>
      </c>
      <c r="Z2881" s="3" t="str">
        <f t="shared" si="309"/>
        <v>PRODUCTO SIN VENTA</v>
      </c>
      <c r="AA2881" s="3" t="str">
        <f t="shared" si="310"/>
        <v>PRODUCTO SIN VENTA</v>
      </c>
      <c r="AB2881">
        <f>VLOOKUP(F2881,'Producto temporal'!A:F,6,0)</f>
        <v>60</v>
      </c>
      <c r="AC2881" s="9" t="str">
        <f t="shared" si="311"/>
        <v>PRODUCTO SIN VENTA</v>
      </c>
      <c r="AD2881" s="9" t="str">
        <f t="shared" si="312"/>
        <v>PRODUCTO SIN VENTA</v>
      </c>
      <c r="AE2881" s="9" t="str">
        <f t="shared" si="313"/>
        <v>PRODUCTO SIN VENTA</v>
      </c>
      <c r="AF2881" s="10">
        <f t="shared" si="314"/>
        <v>0</v>
      </c>
    </row>
    <row r="2882" spans="1:32" x14ac:dyDescent="0.3">
      <c r="A2882" s="1">
        <v>45447</v>
      </c>
      <c r="B2882">
        <v>337</v>
      </c>
      <c r="C2882" t="s">
        <v>343</v>
      </c>
      <c r="D2882" t="s">
        <v>63</v>
      </c>
      <c r="E2882" t="s">
        <v>244</v>
      </c>
      <c r="F2882">
        <v>1012657</v>
      </c>
      <c r="G2882" t="s">
        <v>40</v>
      </c>
      <c r="H2882" t="s">
        <v>28</v>
      </c>
      <c r="I2882" t="s">
        <v>29</v>
      </c>
      <c r="J2882" t="s">
        <v>30</v>
      </c>
      <c r="K2882">
        <v>0</v>
      </c>
      <c r="L2882" t="s">
        <v>31</v>
      </c>
      <c r="M2882" t="s">
        <v>32</v>
      </c>
      <c r="N2882">
        <v>5</v>
      </c>
      <c r="O2882">
        <v>1</v>
      </c>
      <c r="P2882">
        <v>1</v>
      </c>
      <c r="Q2882">
        <v>12</v>
      </c>
      <c r="R2882">
        <v>3.0294400000000001</v>
      </c>
      <c r="S2882">
        <v>6.1311099999999996</v>
      </c>
      <c r="T2882">
        <v>2</v>
      </c>
      <c r="U2882">
        <v>1</v>
      </c>
      <c r="V2882">
        <v>0</v>
      </c>
      <c r="W2882">
        <v>0</v>
      </c>
      <c r="X2882">
        <v>0</v>
      </c>
      <c r="Y2882" s="3">
        <f t="shared" si="308"/>
        <v>14</v>
      </c>
      <c r="Z2882" s="3">
        <f t="shared" si="309"/>
        <v>14</v>
      </c>
      <c r="AA2882" s="3">
        <f t="shared" si="310"/>
        <v>168</v>
      </c>
      <c r="AB2882">
        <f>VLOOKUP(F2882,'Producto temporal'!A:F,6,0)</f>
        <v>60</v>
      </c>
      <c r="AC2882" s="9" t="str">
        <f t="shared" si="311"/>
        <v>OK</v>
      </c>
      <c r="AD2882" s="9" t="str">
        <f t="shared" si="312"/>
        <v>OK</v>
      </c>
      <c r="AE2882" s="9" t="str">
        <f t="shared" si="313"/>
        <v>BAJAR MASTERPACK</v>
      </c>
      <c r="AF2882" s="10">
        <f t="shared" si="314"/>
        <v>3</v>
      </c>
    </row>
    <row r="2883" spans="1:32" x14ac:dyDescent="0.3">
      <c r="A2883" s="1">
        <v>45447</v>
      </c>
      <c r="B2883">
        <v>337</v>
      </c>
      <c r="C2883" t="s">
        <v>343</v>
      </c>
      <c r="D2883" t="s">
        <v>63</v>
      </c>
      <c r="E2883" t="s">
        <v>244</v>
      </c>
      <c r="F2883">
        <v>1012658</v>
      </c>
      <c r="G2883" t="s">
        <v>41</v>
      </c>
      <c r="H2883" t="s">
        <v>28</v>
      </c>
      <c r="I2883" t="s">
        <v>29</v>
      </c>
      <c r="J2883" t="s">
        <v>30</v>
      </c>
      <c r="K2883">
        <v>0</v>
      </c>
      <c r="L2883" t="s">
        <v>31</v>
      </c>
      <c r="M2883" t="s">
        <v>32</v>
      </c>
      <c r="N2883">
        <v>8</v>
      </c>
      <c r="O2883">
        <v>1</v>
      </c>
      <c r="P2883">
        <v>1</v>
      </c>
      <c r="Q2883">
        <v>12</v>
      </c>
      <c r="R2883">
        <v>2.6459999999999999</v>
      </c>
      <c r="S2883">
        <v>0</v>
      </c>
      <c r="T2883">
        <v>0</v>
      </c>
      <c r="U2883">
        <v>1</v>
      </c>
      <c r="V2883">
        <v>0</v>
      </c>
      <c r="W2883">
        <v>0</v>
      </c>
      <c r="X2883">
        <v>0</v>
      </c>
      <c r="Y2883" s="3" t="str">
        <f t="shared" si="308"/>
        <v>PRODUCTO SIN VENTA</v>
      </c>
      <c r="Z2883" s="3" t="str">
        <f t="shared" si="309"/>
        <v>PRODUCTO SIN VENTA</v>
      </c>
      <c r="AA2883" s="3" t="str">
        <f t="shared" si="310"/>
        <v>PRODUCTO SIN VENTA</v>
      </c>
      <c r="AB2883">
        <f>VLOOKUP(F2883,'Producto temporal'!A:F,6,0)</f>
        <v>60</v>
      </c>
      <c r="AC2883" s="9" t="str">
        <f t="shared" si="311"/>
        <v>PRODUCTO SIN VENTA</v>
      </c>
      <c r="AD2883" s="9" t="str">
        <f t="shared" si="312"/>
        <v>PRODUCTO SIN VENTA</v>
      </c>
      <c r="AE2883" s="9" t="str">
        <f t="shared" si="313"/>
        <v>PRODUCTO SIN VENTA</v>
      </c>
      <c r="AF2883" s="10">
        <f t="shared" si="314"/>
        <v>0</v>
      </c>
    </row>
    <row r="2884" spans="1:32" x14ac:dyDescent="0.3">
      <c r="A2884" s="1">
        <v>45447</v>
      </c>
      <c r="B2884">
        <v>337</v>
      </c>
      <c r="C2884" t="s">
        <v>343</v>
      </c>
      <c r="D2884" t="s">
        <v>63</v>
      </c>
      <c r="E2884" t="s">
        <v>244</v>
      </c>
      <c r="F2884">
        <v>1013898</v>
      </c>
      <c r="G2884" t="s">
        <v>42</v>
      </c>
      <c r="H2884" t="s">
        <v>28</v>
      </c>
      <c r="I2884" t="s">
        <v>29</v>
      </c>
      <c r="J2884" t="s">
        <v>30</v>
      </c>
      <c r="K2884">
        <v>0</v>
      </c>
      <c r="L2884" t="s">
        <v>31</v>
      </c>
      <c r="M2884" t="s">
        <v>32</v>
      </c>
      <c r="N2884">
        <v>5</v>
      </c>
      <c r="O2884">
        <v>3</v>
      </c>
      <c r="P2884">
        <v>1</v>
      </c>
      <c r="Q2884">
        <v>12</v>
      </c>
      <c r="R2884">
        <v>3.3237999999999999</v>
      </c>
      <c r="S2884">
        <v>6.67103</v>
      </c>
      <c r="T2884">
        <v>2</v>
      </c>
      <c r="U2884">
        <v>1</v>
      </c>
      <c r="V2884">
        <v>0</v>
      </c>
      <c r="W2884">
        <v>0</v>
      </c>
      <c r="X2884">
        <v>0</v>
      </c>
      <c r="Y2884" s="3">
        <f t="shared" ref="Y2884:Y2947" si="315">IF(AND(N2884=0,T2884=0),"PRODUCTO SIN CARGA",IF(AND(N2884&gt;0,T2884=0),"PRODUCTO SIN VENTA",O2884/($T2884/$T$1)))</f>
        <v>42</v>
      </c>
      <c r="Z2884" s="3">
        <f t="shared" ref="Z2884:Z2947" si="316">IF(AND(N2884=0,T2884=0),"PRODUCTO SIN CARGA",IF(AND(N2884&gt;0,T2884=0),"PRODUCTO SIN VENTA",P2884/($T2884/$T$1)))</f>
        <v>14</v>
      </c>
      <c r="AA2884" s="3">
        <f t="shared" ref="AA2884:AA2947" si="317">IF(AND(N2884=0,T2884=0),"PRODUCTO SIN CARGA",IF(AND(N2884&gt;0,T2884=0),"PRODUCTO SIN VENTA",Q2884/($T2884/$T$1)))</f>
        <v>168</v>
      </c>
      <c r="AB2884">
        <f>VLOOKUP(F2884,'Producto temporal'!A:F,6,0)</f>
        <v>60</v>
      </c>
      <c r="AC2884" s="9" t="str">
        <f t="shared" ref="AC2884:AC2947" si="318">IF(Y2884&lt;=$AB2884,"OK",IF(AND(N2884=0,T2884=0),"PRODUCTO SIN CARGA",IF(AND(N2884&gt;0,T2884=0),"PRODUCTO SIN VENTA","BAJAR PACKQTY")))</f>
        <v>OK</v>
      </c>
      <c r="AD2884" s="9" t="str">
        <f t="shared" ref="AD2884:AD2947" si="319">IF(Z2884&lt;=$AB2884,"OK",IF(AND(N2884=0,T2884=0),"PRODUCTO SIN CARGA",IF(AND(N2884&gt;0,T2884=0),"PRODUCTO SIN VENTA","BAJAR PACKQTY")))</f>
        <v>OK</v>
      </c>
      <c r="AE2884" s="9" t="str">
        <f t="shared" ref="AE2884:AE2947" si="320">IF(AA2884&lt;=AB2884,"OK",IF(AND(N2884=0,T2884=0),"PRODUCTO SIN CARGA",IF(AND(N2884&gt;0,T2884=0),"PRODUCTO SIN VENTA","BAJAR MASTERPACK")))</f>
        <v>BAJAR MASTERPACK</v>
      </c>
      <c r="AF2884" s="10">
        <f t="shared" ref="AF2884:AF2947" si="321">TRUNC((T2884/$T$1)*(AB2884-$AB$1),0)</f>
        <v>3</v>
      </c>
    </row>
    <row r="2885" spans="1:32" x14ac:dyDescent="0.3">
      <c r="A2885" s="1">
        <v>45447</v>
      </c>
      <c r="B2885">
        <v>338</v>
      </c>
      <c r="C2885" t="s">
        <v>344</v>
      </c>
      <c r="D2885" t="s">
        <v>69</v>
      </c>
      <c r="E2885" t="s">
        <v>244</v>
      </c>
      <c r="F2885">
        <v>1003938</v>
      </c>
      <c r="G2885" t="s">
        <v>27</v>
      </c>
      <c r="H2885" t="s">
        <v>28</v>
      </c>
      <c r="I2885" t="s">
        <v>29</v>
      </c>
      <c r="J2885" t="s">
        <v>30</v>
      </c>
      <c r="K2885">
        <v>0</v>
      </c>
      <c r="L2885" t="s">
        <v>31</v>
      </c>
      <c r="M2885" t="s">
        <v>32</v>
      </c>
      <c r="N2885">
        <v>3</v>
      </c>
      <c r="O2885">
        <v>1</v>
      </c>
      <c r="P2885">
        <v>1</v>
      </c>
      <c r="Q2885">
        <v>12</v>
      </c>
      <c r="R2885">
        <v>3.1680000000000001</v>
      </c>
      <c r="S2885">
        <v>9.5039999999999996</v>
      </c>
      <c r="T2885">
        <v>3</v>
      </c>
      <c r="U2885">
        <v>1</v>
      </c>
      <c r="V2885">
        <v>0</v>
      </c>
      <c r="W2885">
        <v>0</v>
      </c>
      <c r="X2885">
        <v>0</v>
      </c>
      <c r="Y2885" s="3">
        <f t="shared" si="315"/>
        <v>9.3333333333333339</v>
      </c>
      <c r="Z2885" s="3">
        <f t="shared" si="316"/>
        <v>9.3333333333333339</v>
      </c>
      <c r="AA2885" s="3">
        <f t="shared" si="317"/>
        <v>112</v>
      </c>
      <c r="AB2885">
        <f>VLOOKUP(F2885,'Producto temporal'!A:F,6,0)</f>
        <v>60</v>
      </c>
      <c r="AC2885" s="9" t="str">
        <f t="shared" si="318"/>
        <v>OK</v>
      </c>
      <c r="AD2885" s="9" t="str">
        <f t="shared" si="319"/>
        <v>OK</v>
      </c>
      <c r="AE2885" s="9" t="str">
        <f t="shared" si="320"/>
        <v>BAJAR MASTERPACK</v>
      </c>
      <c r="AF2885" s="10">
        <f t="shared" si="321"/>
        <v>5</v>
      </c>
    </row>
    <row r="2886" spans="1:32" x14ac:dyDescent="0.3">
      <c r="A2886" s="1">
        <v>45447</v>
      </c>
      <c r="B2886">
        <v>338</v>
      </c>
      <c r="C2886" t="s">
        <v>344</v>
      </c>
      <c r="D2886" t="s">
        <v>69</v>
      </c>
      <c r="E2886" t="s">
        <v>244</v>
      </c>
      <c r="F2886">
        <v>1003941</v>
      </c>
      <c r="G2886" t="s">
        <v>33</v>
      </c>
      <c r="H2886" t="s">
        <v>28</v>
      </c>
      <c r="I2886" t="s">
        <v>29</v>
      </c>
      <c r="J2886" t="s">
        <v>30</v>
      </c>
      <c r="K2886">
        <v>0</v>
      </c>
      <c r="L2886" t="s">
        <v>31</v>
      </c>
      <c r="M2886" t="s">
        <v>32</v>
      </c>
      <c r="N2886">
        <v>4</v>
      </c>
      <c r="O2886">
        <v>1</v>
      </c>
      <c r="P2886">
        <v>1</v>
      </c>
      <c r="Q2886">
        <v>20</v>
      </c>
      <c r="R2886">
        <v>2.3220000000000001</v>
      </c>
      <c r="S2886">
        <v>9.2880000000000003</v>
      </c>
      <c r="T2886">
        <v>4</v>
      </c>
      <c r="U2886">
        <v>1</v>
      </c>
      <c r="V2886">
        <v>0</v>
      </c>
      <c r="W2886">
        <v>0</v>
      </c>
      <c r="X2886">
        <v>0</v>
      </c>
      <c r="Y2886" s="3">
        <f t="shared" si="315"/>
        <v>7</v>
      </c>
      <c r="Z2886" s="3">
        <f t="shared" si="316"/>
        <v>7</v>
      </c>
      <c r="AA2886" s="3">
        <f t="shared" si="317"/>
        <v>140</v>
      </c>
      <c r="AB2886">
        <f>VLOOKUP(F2886,'Producto temporal'!A:F,6,0)</f>
        <v>60</v>
      </c>
      <c r="AC2886" s="9" t="str">
        <f t="shared" si="318"/>
        <v>OK</v>
      </c>
      <c r="AD2886" s="9" t="str">
        <f t="shared" si="319"/>
        <v>OK</v>
      </c>
      <c r="AE2886" s="9" t="str">
        <f t="shared" si="320"/>
        <v>BAJAR MASTERPACK</v>
      </c>
      <c r="AF2886" s="10">
        <f t="shared" si="321"/>
        <v>7</v>
      </c>
    </row>
    <row r="2887" spans="1:32" x14ac:dyDescent="0.3">
      <c r="A2887" s="1">
        <v>45447</v>
      </c>
      <c r="B2887">
        <v>338</v>
      </c>
      <c r="C2887" t="s">
        <v>344</v>
      </c>
      <c r="D2887" t="s">
        <v>69</v>
      </c>
      <c r="E2887" t="s">
        <v>244</v>
      </c>
      <c r="F2887">
        <v>1010020</v>
      </c>
      <c r="G2887" t="s">
        <v>34</v>
      </c>
      <c r="H2887" t="s">
        <v>28</v>
      </c>
      <c r="I2887" t="s">
        <v>29</v>
      </c>
      <c r="J2887" t="s">
        <v>30</v>
      </c>
      <c r="K2887">
        <v>0</v>
      </c>
      <c r="L2887" t="s">
        <v>31</v>
      </c>
      <c r="M2887" t="s">
        <v>32</v>
      </c>
      <c r="N2887">
        <v>0</v>
      </c>
      <c r="O2887">
        <v>1</v>
      </c>
      <c r="P2887">
        <v>1</v>
      </c>
      <c r="Q2887">
        <v>12</v>
      </c>
      <c r="R2887">
        <v>3.02501</v>
      </c>
      <c r="S2887">
        <v>36.666200000000003</v>
      </c>
      <c r="T2887">
        <v>12</v>
      </c>
      <c r="U2887">
        <v>0</v>
      </c>
      <c r="V2887">
        <v>0</v>
      </c>
      <c r="W2887">
        <v>0</v>
      </c>
      <c r="X2887">
        <v>0</v>
      </c>
      <c r="Y2887" s="3">
        <f t="shared" si="315"/>
        <v>2.3333333333333335</v>
      </c>
      <c r="Z2887" s="3">
        <f t="shared" si="316"/>
        <v>2.3333333333333335</v>
      </c>
      <c r="AA2887" s="3">
        <f t="shared" si="317"/>
        <v>28</v>
      </c>
      <c r="AB2887">
        <f>VLOOKUP(F2887,'Producto temporal'!A:F,6,0)</f>
        <v>60</v>
      </c>
      <c r="AC2887" s="9" t="str">
        <f t="shared" si="318"/>
        <v>OK</v>
      </c>
      <c r="AD2887" s="9" t="str">
        <f t="shared" si="319"/>
        <v>OK</v>
      </c>
      <c r="AE2887" s="9" t="str">
        <f t="shared" si="320"/>
        <v>OK</v>
      </c>
      <c r="AF2887" s="10">
        <f t="shared" si="321"/>
        <v>22</v>
      </c>
    </row>
    <row r="2888" spans="1:32" x14ac:dyDescent="0.3">
      <c r="A2888" s="1">
        <v>45447</v>
      </c>
      <c r="B2888">
        <v>338</v>
      </c>
      <c r="C2888" t="s">
        <v>344</v>
      </c>
      <c r="D2888" t="s">
        <v>69</v>
      </c>
      <c r="E2888" t="s">
        <v>244</v>
      </c>
      <c r="F2888">
        <v>1010290</v>
      </c>
      <c r="G2888" t="s">
        <v>35</v>
      </c>
      <c r="H2888" t="s">
        <v>28</v>
      </c>
      <c r="I2888" t="s">
        <v>29</v>
      </c>
      <c r="J2888" t="s">
        <v>30</v>
      </c>
      <c r="K2888">
        <v>0</v>
      </c>
      <c r="L2888" t="s">
        <v>31</v>
      </c>
      <c r="M2888" t="s">
        <v>32</v>
      </c>
      <c r="N2888">
        <v>2</v>
      </c>
      <c r="O2888">
        <v>1</v>
      </c>
      <c r="P2888">
        <v>1</v>
      </c>
      <c r="Q2888">
        <v>6</v>
      </c>
      <c r="R2888">
        <v>3.62</v>
      </c>
      <c r="S2888">
        <v>7.24</v>
      </c>
      <c r="T2888">
        <v>2</v>
      </c>
      <c r="U2888">
        <v>1</v>
      </c>
      <c r="V2888">
        <v>0</v>
      </c>
      <c r="W2888">
        <v>0</v>
      </c>
      <c r="X2888">
        <v>6</v>
      </c>
      <c r="Y2888" s="3">
        <f t="shared" si="315"/>
        <v>14</v>
      </c>
      <c r="Z2888" s="3">
        <f t="shared" si="316"/>
        <v>14</v>
      </c>
      <c r="AA2888" s="3">
        <f t="shared" si="317"/>
        <v>84</v>
      </c>
      <c r="AB2888">
        <f>VLOOKUP(F2888,'Producto temporal'!A:F,6,0)</f>
        <v>60</v>
      </c>
      <c r="AC2888" s="9" t="str">
        <f t="shared" si="318"/>
        <v>OK</v>
      </c>
      <c r="AD2888" s="9" t="str">
        <f t="shared" si="319"/>
        <v>OK</v>
      </c>
      <c r="AE2888" s="9" t="str">
        <f t="shared" si="320"/>
        <v>BAJAR MASTERPACK</v>
      </c>
      <c r="AF2888" s="10">
        <f t="shared" si="321"/>
        <v>3</v>
      </c>
    </row>
    <row r="2889" spans="1:32" x14ac:dyDescent="0.3">
      <c r="A2889" s="1">
        <v>45447</v>
      </c>
      <c r="B2889">
        <v>338</v>
      </c>
      <c r="C2889" t="s">
        <v>344</v>
      </c>
      <c r="D2889" t="s">
        <v>69</v>
      </c>
      <c r="E2889" t="s">
        <v>244</v>
      </c>
      <c r="F2889">
        <v>1010291</v>
      </c>
      <c r="G2889" t="s">
        <v>36</v>
      </c>
      <c r="H2889" t="s">
        <v>28</v>
      </c>
      <c r="I2889" t="s">
        <v>29</v>
      </c>
      <c r="J2889" t="s">
        <v>30</v>
      </c>
      <c r="K2889">
        <v>0</v>
      </c>
      <c r="L2889" t="s">
        <v>31</v>
      </c>
      <c r="M2889" t="s">
        <v>32</v>
      </c>
      <c r="N2889">
        <v>7</v>
      </c>
      <c r="O2889">
        <v>1</v>
      </c>
      <c r="P2889">
        <v>1</v>
      </c>
      <c r="Q2889">
        <v>6</v>
      </c>
      <c r="R2889">
        <v>3.62</v>
      </c>
      <c r="S2889">
        <v>3.62</v>
      </c>
      <c r="T2889">
        <v>1</v>
      </c>
      <c r="U2889">
        <v>1</v>
      </c>
      <c r="V2889">
        <v>0</v>
      </c>
      <c r="W2889">
        <v>0</v>
      </c>
      <c r="X2889">
        <v>0</v>
      </c>
      <c r="Y2889" s="3">
        <f t="shared" si="315"/>
        <v>28</v>
      </c>
      <c r="Z2889" s="3">
        <f t="shared" si="316"/>
        <v>28</v>
      </c>
      <c r="AA2889" s="3">
        <f t="shared" si="317"/>
        <v>168</v>
      </c>
      <c r="AB2889">
        <f>VLOOKUP(F2889,'Producto temporal'!A:F,6,0)</f>
        <v>60</v>
      </c>
      <c r="AC2889" s="9" t="str">
        <f t="shared" si="318"/>
        <v>OK</v>
      </c>
      <c r="AD2889" s="9" t="str">
        <f t="shared" si="319"/>
        <v>OK</v>
      </c>
      <c r="AE2889" s="9" t="str">
        <f t="shared" si="320"/>
        <v>BAJAR MASTERPACK</v>
      </c>
      <c r="AF2889" s="10">
        <f t="shared" si="321"/>
        <v>1</v>
      </c>
    </row>
    <row r="2890" spans="1:32" x14ac:dyDescent="0.3">
      <c r="A2890" s="1">
        <v>45447</v>
      </c>
      <c r="B2890">
        <v>338</v>
      </c>
      <c r="C2890" t="s">
        <v>344</v>
      </c>
      <c r="D2890" t="s">
        <v>69</v>
      </c>
      <c r="E2890" t="s">
        <v>244</v>
      </c>
      <c r="F2890">
        <v>1010783</v>
      </c>
      <c r="G2890" t="s">
        <v>37</v>
      </c>
      <c r="H2890" t="s">
        <v>28</v>
      </c>
      <c r="I2890" t="s">
        <v>29</v>
      </c>
      <c r="J2890" t="s">
        <v>30</v>
      </c>
      <c r="K2890">
        <v>0</v>
      </c>
      <c r="L2890" t="s">
        <v>31</v>
      </c>
      <c r="M2890" t="s">
        <v>32</v>
      </c>
      <c r="N2890">
        <v>0</v>
      </c>
      <c r="O2890">
        <v>1</v>
      </c>
      <c r="P2890">
        <v>1</v>
      </c>
      <c r="Q2890">
        <v>12</v>
      </c>
      <c r="R2890">
        <v>3.04121</v>
      </c>
      <c r="S2890">
        <v>36.891939999999998</v>
      </c>
      <c r="T2890">
        <v>12</v>
      </c>
      <c r="U2890">
        <v>0</v>
      </c>
      <c r="V2890">
        <v>0</v>
      </c>
      <c r="W2890">
        <v>0</v>
      </c>
      <c r="X2890">
        <v>0</v>
      </c>
      <c r="Y2890" s="3">
        <f t="shared" si="315"/>
        <v>2.3333333333333335</v>
      </c>
      <c r="Z2890" s="3">
        <f t="shared" si="316"/>
        <v>2.3333333333333335</v>
      </c>
      <c r="AA2890" s="3">
        <f t="shared" si="317"/>
        <v>28</v>
      </c>
      <c r="AB2890">
        <f>VLOOKUP(F2890,'Producto temporal'!A:F,6,0)</f>
        <v>60</v>
      </c>
      <c r="AC2890" s="9" t="str">
        <f t="shared" si="318"/>
        <v>OK</v>
      </c>
      <c r="AD2890" s="9" t="str">
        <f t="shared" si="319"/>
        <v>OK</v>
      </c>
      <c r="AE2890" s="9" t="str">
        <f t="shared" si="320"/>
        <v>OK</v>
      </c>
      <c r="AF2890" s="10">
        <f t="shared" si="321"/>
        <v>22</v>
      </c>
    </row>
    <row r="2891" spans="1:32" x14ac:dyDescent="0.3">
      <c r="A2891" s="1">
        <v>45447</v>
      </c>
      <c r="B2891">
        <v>338</v>
      </c>
      <c r="C2891" t="s">
        <v>344</v>
      </c>
      <c r="D2891" t="s">
        <v>69</v>
      </c>
      <c r="E2891" t="s">
        <v>244</v>
      </c>
      <c r="F2891">
        <v>1011679</v>
      </c>
      <c r="G2891" t="s">
        <v>38</v>
      </c>
      <c r="H2891" t="s">
        <v>28</v>
      </c>
      <c r="I2891" t="s">
        <v>29</v>
      </c>
      <c r="J2891" t="s">
        <v>30</v>
      </c>
      <c r="K2891">
        <v>0</v>
      </c>
      <c r="L2891" t="s">
        <v>31</v>
      </c>
      <c r="M2891" t="s">
        <v>32</v>
      </c>
      <c r="N2891">
        <v>2</v>
      </c>
      <c r="O2891">
        <v>1</v>
      </c>
      <c r="P2891">
        <v>1</v>
      </c>
      <c r="Q2891">
        <v>12</v>
      </c>
      <c r="R2891">
        <v>2.3849999999999998</v>
      </c>
      <c r="S2891">
        <v>7.1550000000000002</v>
      </c>
      <c r="T2891">
        <v>3</v>
      </c>
      <c r="U2891">
        <v>1</v>
      </c>
      <c r="V2891">
        <v>0</v>
      </c>
      <c r="W2891">
        <v>0</v>
      </c>
      <c r="X2891">
        <v>0</v>
      </c>
      <c r="Y2891" s="3">
        <f t="shared" si="315"/>
        <v>9.3333333333333339</v>
      </c>
      <c r="Z2891" s="3">
        <f t="shared" si="316"/>
        <v>9.3333333333333339</v>
      </c>
      <c r="AA2891" s="3">
        <f t="shared" si="317"/>
        <v>112</v>
      </c>
      <c r="AB2891">
        <f>VLOOKUP(F2891,'Producto temporal'!A:F,6,0)</f>
        <v>60</v>
      </c>
      <c r="AC2891" s="9" t="str">
        <f t="shared" si="318"/>
        <v>OK</v>
      </c>
      <c r="AD2891" s="9" t="str">
        <f t="shared" si="319"/>
        <v>OK</v>
      </c>
      <c r="AE2891" s="9" t="str">
        <f t="shared" si="320"/>
        <v>BAJAR MASTERPACK</v>
      </c>
      <c r="AF2891" s="10">
        <f t="shared" si="321"/>
        <v>5</v>
      </c>
    </row>
    <row r="2892" spans="1:32" x14ac:dyDescent="0.3">
      <c r="A2892" s="1">
        <v>45447</v>
      </c>
      <c r="B2892">
        <v>338</v>
      </c>
      <c r="C2892" t="s">
        <v>344</v>
      </c>
      <c r="D2892" t="s">
        <v>69</v>
      </c>
      <c r="E2892" t="s">
        <v>244</v>
      </c>
      <c r="F2892">
        <v>1011885</v>
      </c>
      <c r="G2892" t="s">
        <v>39</v>
      </c>
      <c r="H2892" t="s">
        <v>28</v>
      </c>
      <c r="I2892" t="s">
        <v>29</v>
      </c>
      <c r="J2892" t="s">
        <v>30</v>
      </c>
      <c r="K2892">
        <v>0</v>
      </c>
      <c r="L2892" t="s">
        <v>31</v>
      </c>
      <c r="M2892" t="s">
        <v>32</v>
      </c>
      <c r="N2892">
        <v>6</v>
      </c>
      <c r="O2892">
        <v>3</v>
      </c>
      <c r="P2892">
        <v>1</v>
      </c>
      <c r="Q2892">
        <v>12</v>
      </c>
      <c r="R2892">
        <v>2.3849999999999998</v>
      </c>
      <c r="S2892">
        <v>0</v>
      </c>
      <c r="T2892">
        <v>0</v>
      </c>
      <c r="U2892">
        <v>1</v>
      </c>
      <c r="V2892">
        <v>0</v>
      </c>
      <c r="W2892">
        <v>0</v>
      </c>
      <c r="X2892">
        <v>0</v>
      </c>
      <c r="Y2892" s="3" t="str">
        <f t="shared" si="315"/>
        <v>PRODUCTO SIN VENTA</v>
      </c>
      <c r="Z2892" s="3" t="str">
        <f t="shared" si="316"/>
        <v>PRODUCTO SIN VENTA</v>
      </c>
      <c r="AA2892" s="3" t="str">
        <f t="shared" si="317"/>
        <v>PRODUCTO SIN VENTA</v>
      </c>
      <c r="AB2892">
        <f>VLOOKUP(F2892,'Producto temporal'!A:F,6,0)</f>
        <v>60</v>
      </c>
      <c r="AC2892" s="9" t="str">
        <f t="shared" si="318"/>
        <v>PRODUCTO SIN VENTA</v>
      </c>
      <c r="AD2892" s="9" t="str">
        <f t="shared" si="319"/>
        <v>PRODUCTO SIN VENTA</v>
      </c>
      <c r="AE2892" s="9" t="str">
        <f t="shared" si="320"/>
        <v>PRODUCTO SIN VENTA</v>
      </c>
      <c r="AF2892" s="10">
        <f t="shared" si="321"/>
        <v>0</v>
      </c>
    </row>
    <row r="2893" spans="1:32" x14ac:dyDescent="0.3">
      <c r="A2893" s="1">
        <v>45447</v>
      </c>
      <c r="B2893">
        <v>338</v>
      </c>
      <c r="C2893" t="s">
        <v>344</v>
      </c>
      <c r="D2893" t="s">
        <v>69</v>
      </c>
      <c r="E2893" t="s">
        <v>244</v>
      </c>
      <c r="F2893">
        <v>1012657</v>
      </c>
      <c r="G2893" t="s">
        <v>40</v>
      </c>
      <c r="H2893" t="s">
        <v>28</v>
      </c>
      <c r="I2893" t="s">
        <v>29</v>
      </c>
      <c r="J2893" t="s">
        <v>30</v>
      </c>
      <c r="K2893">
        <v>0</v>
      </c>
      <c r="L2893" t="s">
        <v>31</v>
      </c>
      <c r="M2893" t="s">
        <v>32</v>
      </c>
      <c r="N2893">
        <v>2</v>
      </c>
      <c r="O2893">
        <v>1</v>
      </c>
      <c r="P2893">
        <v>1</v>
      </c>
      <c r="Q2893">
        <v>12</v>
      </c>
      <c r="R2893">
        <v>3.0294400000000001</v>
      </c>
      <c r="S2893">
        <v>6.0806899999999997</v>
      </c>
      <c r="T2893">
        <v>2</v>
      </c>
      <c r="U2893">
        <v>1</v>
      </c>
      <c r="V2893">
        <v>0</v>
      </c>
      <c r="W2893">
        <v>0</v>
      </c>
      <c r="X2893">
        <v>0</v>
      </c>
      <c r="Y2893" s="3">
        <f t="shared" si="315"/>
        <v>14</v>
      </c>
      <c r="Z2893" s="3">
        <f t="shared" si="316"/>
        <v>14</v>
      </c>
      <c r="AA2893" s="3">
        <f t="shared" si="317"/>
        <v>168</v>
      </c>
      <c r="AB2893">
        <f>VLOOKUP(F2893,'Producto temporal'!A:F,6,0)</f>
        <v>60</v>
      </c>
      <c r="AC2893" s="9" t="str">
        <f t="shared" si="318"/>
        <v>OK</v>
      </c>
      <c r="AD2893" s="9" t="str">
        <f t="shared" si="319"/>
        <v>OK</v>
      </c>
      <c r="AE2893" s="9" t="str">
        <f t="shared" si="320"/>
        <v>BAJAR MASTERPACK</v>
      </c>
      <c r="AF2893" s="10">
        <f t="shared" si="321"/>
        <v>3</v>
      </c>
    </row>
    <row r="2894" spans="1:32" x14ac:dyDescent="0.3">
      <c r="A2894" s="1">
        <v>45447</v>
      </c>
      <c r="B2894">
        <v>338</v>
      </c>
      <c r="C2894" t="s">
        <v>344</v>
      </c>
      <c r="D2894" t="s">
        <v>69</v>
      </c>
      <c r="E2894" t="s">
        <v>244</v>
      </c>
      <c r="F2894">
        <v>1012658</v>
      </c>
      <c r="G2894" t="s">
        <v>41</v>
      </c>
      <c r="H2894" t="s">
        <v>28</v>
      </c>
      <c r="I2894" t="s">
        <v>29</v>
      </c>
      <c r="J2894" t="s">
        <v>30</v>
      </c>
      <c r="K2894">
        <v>0</v>
      </c>
      <c r="L2894" t="s">
        <v>31</v>
      </c>
      <c r="M2894" t="s">
        <v>32</v>
      </c>
      <c r="N2894">
        <v>8</v>
      </c>
      <c r="O2894">
        <v>1</v>
      </c>
      <c r="P2894">
        <v>1</v>
      </c>
      <c r="Q2894">
        <v>12</v>
      </c>
      <c r="R2894">
        <v>2.6459999999999999</v>
      </c>
      <c r="S2894">
        <v>0</v>
      </c>
      <c r="T2894">
        <v>0</v>
      </c>
      <c r="U2894">
        <v>1</v>
      </c>
      <c r="V2894">
        <v>0</v>
      </c>
      <c r="W2894">
        <v>0</v>
      </c>
      <c r="X2894">
        <v>0</v>
      </c>
      <c r="Y2894" s="3" t="str">
        <f t="shared" si="315"/>
        <v>PRODUCTO SIN VENTA</v>
      </c>
      <c r="Z2894" s="3" t="str">
        <f t="shared" si="316"/>
        <v>PRODUCTO SIN VENTA</v>
      </c>
      <c r="AA2894" s="3" t="str">
        <f t="shared" si="317"/>
        <v>PRODUCTO SIN VENTA</v>
      </c>
      <c r="AB2894">
        <f>VLOOKUP(F2894,'Producto temporal'!A:F,6,0)</f>
        <v>60</v>
      </c>
      <c r="AC2894" s="9" t="str">
        <f t="shared" si="318"/>
        <v>PRODUCTO SIN VENTA</v>
      </c>
      <c r="AD2894" s="9" t="str">
        <f t="shared" si="319"/>
        <v>PRODUCTO SIN VENTA</v>
      </c>
      <c r="AE2894" s="9" t="str">
        <f t="shared" si="320"/>
        <v>PRODUCTO SIN VENTA</v>
      </c>
      <c r="AF2894" s="10">
        <f t="shared" si="321"/>
        <v>0</v>
      </c>
    </row>
    <row r="2895" spans="1:32" x14ac:dyDescent="0.3">
      <c r="A2895" s="1">
        <v>45447</v>
      </c>
      <c r="B2895">
        <v>338</v>
      </c>
      <c r="C2895" t="s">
        <v>344</v>
      </c>
      <c r="D2895" t="s">
        <v>69</v>
      </c>
      <c r="E2895" t="s">
        <v>244</v>
      </c>
      <c r="F2895">
        <v>1013898</v>
      </c>
      <c r="G2895" t="s">
        <v>42</v>
      </c>
      <c r="H2895" t="s">
        <v>28</v>
      </c>
      <c r="I2895" t="s">
        <v>29</v>
      </c>
      <c r="J2895" t="s">
        <v>30</v>
      </c>
      <c r="K2895">
        <v>0</v>
      </c>
      <c r="L2895" t="s">
        <v>31</v>
      </c>
      <c r="M2895" t="s">
        <v>32</v>
      </c>
      <c r="N2895">
        <v>3</v>
      </c>
      <c r="O2895">
        <v>3</v>
      </c>
      <c r="P2895">
        <v>1</v>
      </c>
      <c r="Q2895">
        <v>12</v>
      </c>
      <c r="R2895">
        <v>3.3237999999999999</v>
      </c>
      <c r="S2895">
        <v>6.7066699999999999</v>
      </c>
      <c r="T2895">
        <v>2</v>
      </c>
      <c r="U2895">
        <v>1</v>
      </c>
      <c r="V2895">
        <v>0</v>
      </c>
      <c r="W2895">
        <v>0</v>
      </c>
      <c r="X2895">
        <v>0</v>
      </c>
      <c r="Y2895" s="3">
        <f t="shared" si="315"/>
        <v>42</v>
      </c>
      <c r="Z2895" s="3">
        <f t="shared" si="316"/>
        <v>14</v>
      </c>
      <c r="AA2895" s="3">
        <f t="shared" si="317"/>
        <v>168</v>
      </c>
      <c r="AB2895">
        <f>VLOOKUP(F2895,'Producto temporal'!A:F,6,0)</f>
        <v>60</v>
      </c>
      <c r="AC2895" s="9" t="str">
        <f t="shared" si="318"/>
        <v>OK</v>
      </c>
      <c r="AD2895" s="9" t="str">
        <f t="shared" si="319"/>
        <v>OK</v>
      </c>
      <c r="AE2895" s="9" t="str">
        <f t="shared" si="320"/>
        <v>BAJAR MASTERPACK</v>
      </c>
      <c r="AF2895" s="10">
        <f t="shared" si="321"/>
        <v>3</v>
      </c>
    </row>
    <row r="2896" spans="1:32" x14ac:dyDescent="0.3">
      <c r="A2896" s="1">
        <v>45447</v>
      </c>
      <c r="B2896">
        <v>339</v>
      </c>
      <c r="C2896" t="s">
        <v>345</v>
      </c>
      <c r="D2896" t="s">
        <v>346</v>
      </c>
      <c r="E2896" t="s">
        <v>244</v>
      </c>
      <c r="F2896">
        <v>1003938</v>
      </c>
      <c r="G2896" t="s">
        <v>27</v>
      </c>
      <c r="H2896" t="s">
        <v>28</v>
      </c>
      <c r="I2896" t="s">
        <v>29</v>
      </c>
      <c r="J2896" t="s">
        <v>30</v>
      </c>
      <c r="K2896">
        <v>0</v>
      </c>
      <c r="L2896" t="s">
        <v>31</v>
      </c>
      <c r="M2896" t="s">
        <v>32</v>
      </c>
      <c r="N2896">
        <v>9</v>
      </c>
      <c r="O2896">
        <v>1</v>
      </c>
      <c r="P2896">
        <v>1</v>
      </c>
      <c r="Q2896">
        <v>12</v>
      </c>
      <c r="R2896">
        <v>3.1680000000000001</v>
      </c>
      <c r="S2896">
        <v>6.3360000000000003</v>
      </c>
      <c r="T2896">
        <v>2</v>
      </c>
      <c r="U2896">
        <v>1</v>
      </c>
      <c r="V2896">
        <v>0</v>
      </c>
      <c r="W2896">
        <v>0</v>
      </c>
      <c r="X2896">
        <v>0</v>
      </c>
      <c r="Y2896" s="3">
        <f t="shared" si="315"/>
        <v>14</v>
      </c>
      <c r="Z2896" s="3">
        <f t="shared" si="316"/>
        <v>14</v>
      </c>
      <c r="AA2896" s="3">
        <f t="shared" si="317"/>
        <v>168</v>
      </c>
      <c r="AB2896">
        <f>VLOOKUP(F2896,'Producto temporal'!A:F,6,0)</f>
        <v>60</v>
      </c>
      <c r="AC2896" s="9" t="str">
        <f t="shared" si="318"/>
        <v>OK</v>
      </c>
      <c r="AD2896" s="9" t="str">
        <f t="shared" si="319"/>
        <v>OK</v>
      </c>
      <c r="AE2896" s="9" t="str">
        <f t="shared" si="320"/>
        <v>BAJAR MASTERPACK</v>
      </c>
      <c r="AF2896" s="10">
        <f t="shared" si="321"/>
        <v>3</v>
      </c>
    </row>
    <row r="2897" spans="1:32" x14ac:dyDescent="0.3">
      <c r="A2897" s="1">
        <v>45447</v>
      </c>
      <c r="B2897">
        <v>339</v>
      </c>
      <c r="C2897" t="s">
        <v>345</v>
      </c>
      <c r="D2897" t="s">
        <v>346</v>
      </c>
      <c r="E2897" t="s">
        <v>244</v>
      </c>
      <c r="F2897">
        <v>1003941</v>
      </c>
      <c r="G2897" t="s">
        <v>33</v>
      </c>
      <c r="H2897" t="s">
        <v>28</v>
      </c>
      <c r="I2897" t="s">
        <v>29</v>
      </c>
      <c r="J2897" t="s">
        <v>30</v>
      </c>
      <c r="K2897">
        <v>0</v>
      </c>
      <c r="L2897" t="s">
        <v>31</v>
      </c>
      <c r="M2897" t="s">
        <v>32</v>
      </c>
      <c r="N2897">
        <v>1</v>
      </c>
      <c r="O2897">
        <v>1</v>
      </c>
      <c r="P2897">
        <v>1</v>
      </c>
      <c r="Q2897">
        <v>20</v>
      </c>
      <c r="R2897">
        <v>2.3220000000000001</v>
      </c>
      <c r="S2897">
        <v>51.084000000000003</v>
      </c>
      <c r="T2897">
        <v>22</v>
      </c>
      <c r="U2897">
        <v>1</v>
      </c>
      <c r="V2897">
        <v>0</v>
      </c>
      <c r="W2897">
        <v>10</v>
      </c>
      <c r="X2897">
        <v>0</v>
      </c>
      <c r="Y2897" s="3">
        <f t="shared" si="315"/>
        <v>1.2727272727272727</v>
      </c>
      <c r="Z2897" s="3">
        <f t="shared" si="316"/>
        <v>1.2727272727272727</v>
      </c>
      <c r="AA2897" s="3">
        <f t="shared" si="317"/>
        <v>25.454545454545457</v>
      </c>
      <c r="AB2897">
        <f>VLOOKUP(F2897,'Producto temporal'!A:F,6,0)</f>
        <v>60</v>
      </c>
      <c r="AC2897" s="9" t="str">
        <f t="shared" si="318"/>
        <v>OK</v>
      </c>
      <c r="AD2897" s="9" t="str">
        <f t="shared" si="319"/>
        <v>OK</v>
      </c>
      <c r="AE2897" s="9" t="str">
        <f t="shared" si="320"/>
        <v>OK</v>
      </c>
      <c r="AF2897" s="10">
        <f t="shared" si="321"/>
        <v>41</v>
      </c>
    </row>
    <row r="2898" spans="1:32" x14ac:dyDescent="0.3">
      <c r="A2898" s="1">
        <v>45447</v>
      </c>
      <c r="B2898">
        <v>339</v>
      </c>
      <c r="C2898" t="s">
        <v>345</v>
      </c>
      <c r="D2898" t="s">
        <v>346</v>
      </c>
      <c r="E2898" t="s">
        <v>244</v>
      </c>
      <c r="F2898">
        <v>1010020</v>
      </c>
      <c r="G2898" t="s">
        <v>34</v>
      </c>
      <c r="H2898" t="s">
        <v>28</v>
      </c>
      <c r="I2898" t="s">
        <v>29</v>
      </c>
      <c r="J2898" t="s">
        <v>30</v>
      </c>
      <c r="K2898">
        <v>0</v>
      </c>
      <c r="L2898" t="s">
        <v>31</v>
      </c>
      <c r="M2898" t="s">
        <v>32</v>
      </c>
      <c r="N2898">
        <v>18</v>
      </c>
      <c r="O2898">
        <v>1</v>
      </c>
      <c r="P2898">
        <v>1</v>
      </c>
      <c r="Q2898">
        <v>12</v>
      </c>
      <c r="R2898">
        <v>3.02501</v>
      </c>
      <c r="S2898">
        <v>166.6584</v>
      </c>
      <c r="T2898">
        <v>54</v>
      </c>
      <c r="U2898">
        <v>1</v>
      </c>
      <c r="V2898">
        <v>0</v>
      </c>
      <c r="W2898">
        <v>24</v>
      </c>
      <c r="X2898">
        <v>0</v>
      </c>
      <c r="Y2898" s="3">
        <f t="shared" si="315"/>
        <v>0.51851851851851849</v>
      </c>
      <c r="Z2898" s="3">
        <f t="shared" si="316"/>
        <v>0.51851851851851849</v>
      </c>
      <c r="AA2898" s="3">
        <f t="shared" si="317"/>
        <v>6.2222222222222223</v>
      </c>
      <c r="AB2898">
        <f>VLOOKUP(F2898,'Producto temporal'!A:F,6,0)</f>
        <v>60</v>
      </c>
      <c r="AC2898" s="9" t="str">
        <f t="shared" si="318"/>
        <v>OK</v>
      </c>
      <c r="AD2898" s="9" t="str">
        <f t="shared" si="319"/>
        <v>OK</v>
      </c>
      <c r="AE2898" s="9" t="str">
        <f t="shared" si="320"/>
        <v>OK</v>
      </c>
      <c r="AF2898" s="10">
        <f t="shared" si="321"/>
        <v>102</v>
      </c>
    </row>
    <row r="2899" spans="1:32" x14ac:dyDescent="0.3">
      <c r="A2899" s="1">
        <v>45447</v>
      </c>
      <c r="B2899">
        <v>339</v>
      </c>
      <c r="C2899" t="s">
        <v>345</v>
      </c>
      <c r="D2899" t="s">
        <v>346</v>
      </c>
      <c r="E2899" t="s">
        <v>244</v>
      </c>
      <c r="F2899">
        <v>1010290</v>
      </c>
      <c r="G2899" t="s">
        <v>35</v>
      </c>
      <c r="H2899" t="s">
        <v>28</v>
      </c>
      <c r="I2899" t="s">
        <v>29</v>
      </c>
      <c r="J2899" t="s">
        <v>30</v>
      </c>
      <c r="K2899">
        <v>0</v>
      </c>
      <c r="L2899" t="s">
        <v>31</v>
      </c>
      <c r="M2899" t="s">
        <v>32</v>
      </c>
      <c r="N2899">
        <v>10</v>
      </c>
      <c r="O2899">
        <v>1</v>
      </c>
      <c r="P2899">
        <v>1</v>
      </c>
      <c r="Q2899">
        <v>6</v>
      </c>
      <c r="R2899">
        <v>3.62</v>
      </c>
      <c r="S2899">
        <v>39.82</v>
      </c>
      <c r="T2899">
        <v>11</v>
      </c>
      <c r="U2899">
        <v>1</v>
      </c>
      <c r="V2899">
        <v>0</v>
      </c>
      <c r="W2899">
        <v>0</v>
      </c>
      <c r="X2899">
        <v>12</v>
      </c>
      <c r="Y2899" s="3">
        <f t="shared" si="315"/>
        <v>2.5454545454545454</v>
      </c>
      <c r="Z2899" s="3">
        <f t="shared" si="316"/>
        <v>2.5454545454545454</v>
      </c>
      <c r="AA2899" s="3">
        <f t="shared" si="317"/>
        <v>15.272727272727273</v>
      </c>
      <c r="AB2899">
        <f>VLOOKUP(F2899,'Producto temporal'!A:F,6,0)</f>
        <v>60</v>
      </c>
      <c r="AC2899" s="9" t="str">
        <f t="shared" si="318"/>
        <v>OK</v>
      </c>
      <c r="AD2899" s="9" t="str">
        <f t="shared" si="319"/>
        <v>OK</v>
      </c>
      <c r="AE2899" s="9" t="str">
        <f t="shared" si="320"/>
        <v>OK</v>
      </c>
      <c r="AF2899" s="10">
        <f t="shared" si="321"/>
        <v>20</v>
      </c>
    </row>
    <row r="2900" spans="1:32" x14ac:dyDescent="0.3">
      <c r="A2900" s="1">
        <v>45447</v>
      </c>
      <c r="B2900">
        <v>339</v>
      </c>
      <c r="C2900" t="s">
        <v>345</v>
      </c>
      <c r="D2900" t="s">
        <v>346</v>
      </c>
      <c r="E2900" t="s">
        <v>244</v>
      </c>
      <c r="F2900">
        <v>1010291</v>
      </c>
      <c r="G2900" t="s">
        <v>36</v>
      </c>
      <c r="H2900" t="s">
        <v>28</v>
      </c>
      <c r="I2900" t="s">
        <v>29</v>
      </c>
      <c r="J2900" t="s">
        <v>30</v>
      </c>
      <c r="K2900">
        <v>0</v>
      </c>
      <c r="L2900" t="s">
        <v>31</v>
      </c>
      <c r="M2900" t="s">
        <v>32</v>
      </c>
      <c r="N2900">
        <v>4</v>
      </c>
      <c r="O2900">
        <v>1</v>
      </c>
      <c r="P2900">
        <v>1</v>
      </c>
      <c r="Q2900">
        <v>6</v>
      </c>
      <c r="R2900">
        <v>3.62</v>
      </c>
      <c r="S2900">
        <v>14.48</v>
      </c>
      <c r="T2900">
        <v>4</v>
      </c>
      <c r="U2900">
        <v>1</v>
      </c>
      <c r="V2900">
        <v>0</v>
      </c>
      <c r="W2900">
        <v>0</v>
      </c>
      <c r="X2900">
        <v>4</v>
      </c>
      <c r="Y2900" s="3">
        <f t="shared" si="315"/>
        <v>7</v>
      </c>
      <c r="Z2900" s="3">
        <f t="shared" si="316"/>
        <v>7</v>
      </c>
      <c r="AA2900" s="3">
        <f t="shared" si="317"/>
        <v>42</v>
      </c>
      <c r="AB2900">
        <f>VLOOKUP(F2900,'Producto temporal'!A:F,6,0)</f>
        <v>60</v>
      </c>
      <c r="AC2900" s="9" t="str">
        <f t="shared" si="318"/>
        <v>OK</v>
      </c>
      <c r="AD2900" s="9" t="str">
        <f t="shared" si="319"/>
        <v>OK</v>
      </c>
      <c r="AE2900" s="9" t="str">
        <f t="shared" si="320"/>
        <v>OK</v>
      </c>
      <c r="AF2900" s="10">
        <f t="shared" si="321"/>
        <v>7</v>
      </c>
    </row>
    <row r="2901" spans="1:32" x14ac:dyDescent="0.3">
      <c r="A2901" s="1">
        <v>45447</v>
      </c>
      <c r="B2901">
        <v>339</v>
      </c>
      <c r="C2901" t="s">
        <v>345</v>
      </c>
      <c r="D2901" t="s">
        <v>346</v>
      </c>
      <c r="E2901" t="s">
        <v>244</v>
      </c>
      <c r="F2901">
        <v>1010783</v>
      </c>
      <c r="G2901" t="s">
        <v>37</v>
      </c>
      <c r="H2901" t="s">
        <v>28</v>
      </c>
      <c r="I2901" t="s">
        <v>29</v>
      </c>
      <c r="J2901" t="s">
        <v>30</v>
      </c>
      <c r="K2901">
        <v>0</v>
      </c>
      <c r="L2901" t="s">
        <v>31</v>
      </c>
      <c r="M2901" t="s">
        <v>32</v>
      </c>
      <c r="N2901">
        <v>7</v>
      </c>
      <c r="O2901">
        <v>1</v>
      </c>
      <c r="P2901">
        <v>1</v>
      </c>
      <c r="Q2901">
        <v>12</v>
      </c>
      <c r="R2901">
        <v>3.04121</v>
      </c>
      <c r="S2901">
        <v>130.06144</v>
      </c>
      <c r="T2901">
        <v>42</v>
      </c>
      <c r="U2901">
        <v>1</v>
      </c>
      <c r="V2901">
        <v>0</v>
      </c>
      <c r="W2901">
        <v>18</v>
      </c>
      <c r="X2901">
        <v>0</v>
      </c>
      <c r="Y2901" s="3">
        <f t="shared" si="315"/>
        <v>0.66666666666666663</v>
      </c>
      <c r="Z2901" s="3">
        <f t="shared" si="316"/>
        <v>0.66666666666666663</v>
      </c>
      <c r="AA2901" s="3">
        <f t="shared" si="317"/>
        <v>8</v>
      </c>
      <c r="AB2901">
        <f>VLOOKUP(F2901,'Producto temporal'!A:F,6,0)</f>
        <v>60</v>
      </c>
      <c r="AC2901" s="9" t="str">
        <f t="shared" si="318"/>
        <v>OK</v>
      </c>
      <c r="AD2901" s="9" t="str">
        <f t="shared" si="319"/>
        <v>OK</v>
      </c>
      <c r="AE2901" s="9" t="str">
        <f t="shared" si="320"/>
        <v>OK</v>
      </c>
      <c r="AF2901" s="10">
        <f t="shared" si="321"/>
        <v>79</v>
      </c>
    </row>
    <row r="2902" spans="1:32" x14ac:dyDescent="0.3">
      <c r="A2902" s="1">
        <v>45447</v>
      </c>
      <c r="B2902">
        <v>339</v>
      </c>
      <c r="C2902" t="s">
        <v>345</v>
      </c>
      <c r="D2902" t="s">
        <v>346</v>
      </c>
      <c r="E2902" t="s">
        <v>244</v>
      </c>
      <c r="F2902">
        <v>1011679</v>
      </c>
      <c r="G2902" t="s">
        <v>38</v>
      </c>
      <c r="H2902" t="s">
        <v>28</v>
      </c>
      <c r="I2902" t="s">
        <v>29</v>
      </c>
      <c r="J2902" t="s">
        <v>30</v>
      </c>
      <c r="K2902">
        <v>0</v>
      </c>
      <c r="L2902" t="s">
        <v>31</v>
      </c>
      <c r="M2902" t="s">
        <v>32</v>
      </c>
      <c r="N2902">
        <v>14</v>
      </c>
      <c r="O2902">
        <v>1</v>
      </c>
      <c r="P2902">
        <v>1</v>
      </c>
      <c r="Q2902">
        <v>12</v>
      </c>
      <c r="R2902">
        <v>2.3849999999999998</v>
      </c>
      <c r="S2902">
        <v>31.004999999999999</v>
      </c>
      <c r="T2902">
        <v>13</v>
      </c>
      <c r="U2902">
        <v>1</v>
      </c>
      <c r="V2902">
        <v>0</v>
      </c>
      <c r="W2902">
        <v>0</v>
      </c>
      <c r="X2902">
        <v>0</v>
      </c>
      <c r="Y2902" s="3">
        <f t="shared" si="315"/>
        <v>2.1538461538461537</v>
      </c>
      <c r="Z2902" s="3">
        <f t="shared" si="316"/>
        <v>2.1538461538461537</v>
      </c>
      <c r="AA2902" s="3">
        <f t="shared" si="317"/>
        <v>25.846153846153847</v>
      </c>
      <c r="AB2902">
        <f>VLOOKUP(F2902,'Producto temporal'!A:F,6,0)</f>
        <v>60</v>
      </c>
      <c r="AC2902" s="9" t="str">
        <f t="shared" si="318"/>
        <v>OK</v>
      </c>
      <c r="AD2902" s="9" t="str">
        <f t="shared" si="319"/>
        <v>OK</v>
      </c>
      <c r="AE2902" s="9" t="str">
        <f t="shared" si="320"/>
        <v>OK</v>
      </c>
      <c r="AF2902" s="10">
        <f t="shared" si="321"/>
        <v>24</v>
      </c>
    </row>
    <row r="2903" spans="1:32" x14ac:dyDescent="0.3">
      <c r="A2903" s="1">
        <v>45447</v>
      </c>
      <c r="B2903">
        <v>339</v>
      </c>
      <c r="C2903" t="s">
        <v>345</v>
      </c>
      <c r="D2903" t="s">
        <v>346</v>
      </c>
      <c r="E2903" t="s">
        <v>244</v>
      </c>
      <c r="F2903">
        <v>1011885</v>
      </c>
      <c r="G2903" t="s">
        <v>39</v>
      </c>
      <c r="H2903" t="s">
        <v>28</v>
      </c>
      <c r="I2903" t="s">
        <v>29</v>
      </c>
      <c r="J2903" t="s">
        <v>30</v>
      </c>
      <c r="K2903">
        <v>0</v>
      </c>
      <c r="L2903" t="s">
        <v>31</v>
      </c>
      <c r="M2903" t="s">
        <v>32</v>
      </c>
      <c r="N2903">
        <v>6</v>
      </c>
      <c r="O2903">
        <v>3</v>
      </c>
      <c r="P2903">
        <v>1</v>
      </c>
      <c r="Q2903">
        <v>12</v>
      </c>
      <c r="R2903">
        <v>2.3849999999999998</v>
      </c>
      <c r="S2903">
        <v>26.234999999999999</v>
      </c>
      <c r="T2903">
        <v>11</v>
      </c>
      <c r="U2903">
        <v>1</v>
      </c>
      <c r="V2903">
        <v>0</v>
      </c>
      <c r="W2903">
        <v>0</v>
      </c>
      <c r="X2903">
        <v>0</v>
      </c>
      <c r="Y2903" s="3">
        <f t="shared" si="315"/>
        <v>7.6363636363636367</v>
      </c>
      <c r="Z2903" s="3">
        <f t="shared" si="316"/>
        <v>2.5454545454545454</v>
      </c>
      <c r="AA2903" s="3">
        <f t="shared" si="317"/>
        <v>30.545454545454547</v>
      </c>
      <c r="AB2903">
        <f>VLOOKUP(F2903,'Producto temporal'!A:F,6,0)</f>
        <v>60</v>
      </c>
      <c r="AC2903" s="9" t="str">
        <f t="shared" si="318"/>
        <v>OK</v>
      </c>
      <c r="AD2903" s="9" t="str">
        <f t="shared" si="319"/>
        <v>OK</v>
      </c>
      <c r="AE2903" s="9" t="str">
        <f t="shared" si="320"/>
        <v>OK</v>
      </c>
      <c r="AF2903" s="10">
        <f t="shared" si="321"/>
        <v>20</v>
      </c>
    </row>
    <row r="2904" spans="1:32" x14ac:dyDescent="0.3">
      <c r="A2904" s="1">
        <v>45447</v>
      </c>
      <c r="B2904">
        <v>339</v>
      </c>
      <c r="C2904" t="s">
        <v>345</v>
      </c>
      <c r="D2904" t="s">
        <v>346</v>
      </c>
      <c r="E2904" t="s">
        <v>244</v>
      </c>
      <c r="F2904">
        <v>1012657</v>
      </c>
      <c r="G2904" t="s">
        <v>40</v>
      </c>
      <c r="H2904" t="s">
        <v>28</v>
      </c>
      <c r="I2904" t="s">
        <v>29</v>
      </c>
      <c r="J2904" t="s">
        <v>30</v>
      </c>
      <c r="K2904">
        <v>0</v>
      </c>
      <c r="L2904" t="s">
        <v>31</v>
      </c>
      <c r="M2904" t="s">
        <v>32</v>
      </c>
      <c r="N2904">
        <v>7</v>
      </c>
      <c r="O2904">
        <v>1</v>
      </c>
      <c r="P2904">
        <v>1</v>
      </c>
      <c r="Q2904">
        <v>12</v>
      </c>
      <c r="R2904">
        <v>3.0294400000000001</v>
      </c>
      <c r="S2904">
        <v>76.892650000000003</v>
      </c>
      <c r="T2904">
        <v>25</v>
      </c>
      <c r="U2904">
        <v>1</v>
      </c>
      <c r="V2904">
        <v>0</v>
      </c>
      <c r="W2904">
        <v>0</v>
      </c>
      <c r="X2904">
        <v>0</v>
      </c>
      <c r="Y2904" s="3">
        <f t="shared" si="315"/>
        <v>1.1199999999999999</v>
      </c>
      <c r="Z2904" s="3">
        <f t="shared" si="316"/>
        <v>1.1199999999999999</v>
      </c>
      <c r="AA2904" s="3">
        <f t="shared" si="317"/>
        <v>13.44</v>
      </c>
      <c r="AB2904">
        <f>VLOOKUP(F2904,'Producto temporal'!A:F,6,0)</f>
        <v>60</v>
      </c>
      <c r="AC2904" s="9" t="str">
        <f t="shared" si="318"/>
        <v>OK</v>
      </c>
      <c r="AD2904" s="9" t="str">
        <f t="shared" si="319"/>
        <v>OK</v>
      </c>
      <c r="AE2904" s="9" t="str">
        <f t="shared" si="320"/>
        <v>OK</v>
      </c>
      <c r="AF2904" s="10">
        <f t="shared" si="321"/>
        <v>47</v>
      </c>
    </row>
    <row r="2905" spans="1:32" x14ac:dyDescent="0.3">
      <c r="A2905" s="1">
        <v>45447</v>
      </c>
      <c r="B2905">
        <v>339</v>
      </c>
      <c r="C2905" t="s">
        <v>345</v>
      </c>
      <c r="D2905" t="s">
        <v>346</v>
      </c>
      <c r="E2905" t="s">
        <v>244</v>
      </c>
      <c r="F2905">
        <v>1012658</v>
      </c>
      <c r="G2905" t="s">
        <v>41</v>
      </c>
      <c r="H2905" t="s">
        <v>28</v>
      </c>
      <c r="I2905" t="s">
        <v>29</v>
      </c>
      <c r="J2905" t="s">
        <v>30</v>
      </c>
      <c r="K2905">
        <v>0</v>
      </c>
      <c r="L2905" t="s">
        <v>31</v>
      </c>
      <c r="M2905" t="s">
        <v>32</v>
      </c>
      <c r="N2905">
        <v>3</v>
      </c>
      <c r="O2905">
        <v>1</v>
      </c>
      <c r="P2905">
        <v>1</v>
      </c>
      <c r="Q2905">
        <v>12</v>
      </c>
      <c r="R2905">
        <v>2.6459999999999999</v>
      </c>
      <c r="S2905">
        <v>23.814</v>
      </c>
      <c r="T2905">
        <v>9</v>
      </c>
      <c r="U2905">
        <v>1</v>
      </c>
      <c r="V2905">
        <v>0</v>
      </c>
      <c r="W2905">
        <v>4</v>
      </c>
      <c r="X2905">
        <v>0</v>
      </c>
      <c r="Y2905" s="3">
        <f t="shared" si="315"/>
        <v>3.1111111111111107</v>
      </c>
      <c r="Z2905" s="3">
        <f t="shared" si="316"/>
        <v>3.1111111111111107</v>
      </c>
      <c r="AA2905" s="3">
        <f t="shared" si="317"/>
        <v>37.333333333333329</v>
      </c>
      <c r="AB2905">
        <f>VLOOKUP(F2905,'Producto temporal'!A:F,6,0)</f>
        <v>60</v>
      </c>
      <c r="AC2905" s="9" t="str">
        <f t="shared" si="318"/>
        <v>OK</v>
      </c>
      <c r="AD2905" s="9" t="str">
        <f t="shared" si="319"/>
        <v>OK</v>
      </c>
      <c r="AE2905" s="9" t="str">
        <f t="shared" si="320"/>
        <v>OK</v>
      </c>
      <c r="AF2905" s="10">
        <f t="shared" si="321"/>
        <v>17</v>
      </c>
    </row>
    <row r="2906" spans="1:32" x14ac:dyDescent="0.3">
      <c r="A2906" s="1">
        <v>45447</v>
      </c>
      <c r="B2906">
        <v>339</v>
      </c>
      <c r="C2906" t="s">
        <v>345</v>
      </c>
      <c r="D2906" t="s">
        <v>346</v>
      </c>
      <c r="E2906" t="s">
        <v>244</v>
      </c>
      <c r="F2906">
        <v>1013898</v>
      </c>
      <c r="G2906" t="s">
        <v>42</v>
      </c>
      <c r="H2906" t="s">
        <v>28</v>
      </c>
      <c r="I2906" t="s">
        <v>29</v>
      </c>
      <c r="J2906" t="s">
        <v>30</v>
      </c>
      <c r="K2906">
        <v>0</v>
      </c>
      <c r="L2906" t="s">
        <v>31</v>
      </c>
      <c r="M2906" t="s">
        <v>32</v>
      </c>
      <c r="N2906">
        <v>0</v>
      </c>
      <c r="O2906">
        <v>3</v>
      </c>
      <c r="P2906">
        <v>1</v>
      </c>
      <c r="Q2906">
        <v>12</v>
      </c>
      <c r="R2906">
        <v>3.3237999999999999</v>
      </c>
      <c r="S2906">
        <v>13.47757</v>
      </c>
      <c r="T2906">
        <v>4</v>
      </c>
      <c r="U2906">
        <v>0</v>
      </c>
      <c r="V2906">
        <v>0</v>
      </c>
      <c r="W2906">
        <v>6</v>
      </c>
      <c r="X2906">
        <v>0</v>
      </c>
      <c r="Y2906" s="3">
        <f t="shared" si="315"/>
        <v>21</v>
      </c>
      <c r="Z2906" s="3">
        <f t="shared" si="316"/>
        <v>7</v>
      </c>
      <c r="AA2906" s="3">
        <f t="shared" si="317"/>
        <v>84</v>
      </c>
      <c r="AB2906">
        <f>VLOOKUP(F2906,'Producto temporal'!A:F,6,0)</f>
        <v>60</v>
      </c>
      <c r="AC2906" s="9" t="str">
        <f t="shared" si="318"/>
        <v>OK</v>
      </c>
      <c r="AD2906" s="9" t="str">
        <f t="shared" si="319"/>
        <v>OK</v>
      </c>
      <c r="AE2906" s="9" t="str">
        <f t="shared" si="320"/>
        <v>BAJAR MASTERPACK</v>
      </c>
      <c r="AF2906" s="10">
        <f t="shared" si="321"/>
        <v>7</v>
      </c>
    </row>
    <row r="2907" spans="1:32" x14ac:dyDescent="0.3">
      <c r="A2907" s="1">
        <v>45447</v>
      </c>
      <c r="B2907">
        <v>340</v>
      </c>
      <c r="C2907" t="s">
        <v>347</v>
      </c>
      <c r="D2907" t="s">
        <v>57</v>
      </c>
      <c r="E2907" t="s">
        <v>244</v>
      </c>
      <c r="F2907">
        <v>1003938</v>
      </c>
      <c r="G2907" t="s">
        <v>27</v>
      </c>
      <c r="H2907" t="s">
        <v>28</v>
      </c>
      <c r="I2907" t="s">
        <v>29</v>
      </c>
      <c r="J2907" t="s">
        <v>30</v>
      </c>
      <c r="K2907">
        <v>0</v>
      </c>
      <c r="L2907" t="s">
        <v>31</v>
      </c>
      <c r="M2907" t="s">
        <v>32</v>
      </c>
      <c r="N2907">
        <v>2</v>
      </c>
      <c r="O2907">
        <v>1</v>
      </c>
      <c r="P2907">
        <v>1</v>
      </c>
      <c r="Q2907">
        <v>12</v>
      </c>
      <c r="R2907">
        <v>3.1680000000000001</v>
      </c>
      <c r="S2907">
        <v>0</v>
      </c>
      <c r="T2907">
        <v>0</v>
      </c>
      <c r="U2907">
        <v>1</v>
      </c>
      <c r="V2907">
        <v>0</v>
      </c>
      <c r="W2907">
        <v>0</v>
      </c>
      <c r="X2907">
        <v>0</v>
      </c>
      <c r="Y2907" s="3" t="str">
        <f t="shared" si="315"/>
        <v>PRODUCTO SIN VENTA</v>
      </c>
      <c r="Z2907" s="3" t="str">
        <f t="shared" si="316"/>
        <v>PRODUCTO SIN VENTA</v>
      </c>
      <c r="AA2907" s="3" t="str">
        <f t="shared" si="317"/>
        <v>PRODUCTO SIN VENTA</v>
      </c>
      <c r="AB2907">
        <f>VLOOKUP(F2907,'Producto temporal'!A:F,6,0)</f>
        <v>60</v>
      </c>
      <c r="AC2907" s="9" t="str">
        <f t="shared" si="318"/>
        <v>PRODUCTO SIN VENTA</v>
      </c>
      <c r="AD2907" s="9" t="str">
        <f t="shared" si="319"/>
        <v>PRODUCTO SIN VENTA</v>
      </c>
      <c r="AE2907" s="9" t="str">
        <f t="shared" si="320"/>
        <v>PRODUCTO SIN VENTA</v>
      </c>
      <c r="AF2907" s="10">
        <f t="shared" si="321"/>
        <v>0</v>
      </c>
    </row>
    <row r="2908" spans="1:32" x14ac:dyDescent="0.3">
      <c r="A2908" s="1">
        <v>45447</v>
      </c>
      <c r="B2908">
        <v>340</v>
      </c>
      <c r="C2908" t="s">
        <v>347</v>
      </c>
      <c r="D2908" t="s">
        <v>57</v>
      </c>
      <c r="E2908" t="s">
        <v>244</v>
      </c>
      <c r="F2908">
        <v>1003941</v>
      </c>
      <c r="G2908" t="s">
        <v>33</v>
      </c>
      <c r="H2908" t="s">
        <v>28</v>
      </c>
      <c r="I2908" t="s">
        <v>29</v>
      </c>
      <c r="J2908" t="s">
        <v>30</v>
      </c>
      <c r="K2908">
        <v>0</v>
      </c>
      <c r="L2908" t="s">
        <v>31</v>
      </c>
      <c r="M2908" t="s">
        <v>32</v>
      </c>
      <c r="N2908">
        <v>10</v>
      </c>
      <c r="O2908">
        <v>1</v>
      </c>
      <c r="P2908">
        <v>1</v>
      </c>
      <c r="Q2908">
        <v>20</v>
      </c>
      <c r="R2908">
        <v>2.3220000000000001</v>
      </c>
      <c r="S2908">
        <v>4.6440000000000001</v>
      </c>
      <c r="T2908">
        <v>2</v>
      </c>
      <c r="U2908">
        <v>1</v>
      </c>
      <c r="V2908">
        <v>0</v>
      </c>
      <c r="W2908">
        <v>0</v>
      </c>
      <c r="X2908">
        <v>0</v>
      </c>
      <c r="Y2908" s="3">
        <f t="shared" si="315"/>
        <v>14</v>
      </c>
      <c r="Z2908" s="3">
        <f t="shared" si="316"/>
        <v>14</v>
      </c>
      <c r="AA2908" s="3">
        <f t="shared" si="317"/>
        <v>280</v>
      </c>
      <c r="AB2908">
        <f>VLOOKUP(F2908,'Producto temporal'!A:F,6,0)</f>
        <v>60</v>
      </c>
      <c r="AC2908" s="9" t="str">
        <f t="shared" si="318"/>
        <v>OK</v>
      </c>
      <c r="AD2908" s="9" t="str">
        <f t="shared" si="319"/>
        <v>OK</v>
      </c>
      <c r="AE2908" s="9" t="str">
        <f t="shared" si="320"/>
        <v>BAJAR MASTERPACK</v>
      </c>
      <c r="AF2908" s="10">
        <f t="shared" si="321"/>
        <v>3</v>
      </c>
    </row>
    <row r="2909" spans="1:32" x14ac:dyDescent="0.3">
      <c r="A2909" s="1">
        <v>45447</v>
      </c>
      <c r="B2909">
        <v>340</v>
      </c>
      <c r="C2909" t="s">
        <v>347</v>
      </c>
      <c r="D2909" t="s">
        <v>57</v>
      </c>
      <c r="E2909" t="s">
        <v>244</v>
      </c>
      <c r="F2909">
        <v>1010020</v>
      </c>
      <c r="G2909" t="s">
        <v>34</v>
      </c>
      <c r="H2909" t="s">
        <v>28</v>
      </c>
      <c r="I2909" t="s">
        <v>29</v>
      </c>
      <c r="J2909" t="s">
        <v>30</v>
      </c>
      <c r="K2909">
        <v>0</v>
      </c>
      <c r="L2909" t="s">
        <v>31</v>
      </c>
      <c r="M2909" t="s">
        <v>32</v>
      </c>
      <c r="N2909">
        <v>6</v>
      </c>
      <c r="O2909">
        <v>1</v>
      </c>
      <c r="P2909">
        <v>1</v>
      </c>
      <c r="Q2909">
        <v>12</v>
      </c>
      <c r="R2909">
        <v>3.02501</v>
      </c>
      <c r="S2909">
        <v>3.1399499999999998</v>
      </c>
      <c r="T2909">
        <v>1</v>
      </c>
      <c r="U2909">
        <v>1</v>
      </c>
      <c r="V2909">
        <v>0</v>
      </c>
      <c r="W2909">
        <v>0</v>
      </c>
      <c r="X2909">
        <v>0</v>
      </c>
      <c r="Y2909" s="3">
        <f t="shared" si="315"/>
        <v>28</v>
      </c>
      <c r="Z2909" s="3">
        <f t="shared" si="316"/>
        <v>28</v>
      </c>
      <c r="AA2909" s="3">
        <f t="shared" si="317"/>
        <v>336</v>
      </c>
      <c r="AB2909">
        <f>VLOOKUP(F2909,'Producto temporal'!A:F,6,0)</f>
        <v>60</v>
      </c>
      <c r="AC2909" s="9" t="str">
        <f t="shared" si="318"/>
        <v>OK</v>
      </c>
      <c r="AD2909" s="9" t="str">
        <f t="shared" si="319"/>
        <v>OK</v>
      </c>
      <c r="AE2909" s="9" t="str">
        <f t="shared" si="320"/>
        <v>BAJAR MASTERPACK</v>
      </c>
      <c r="AF2909" s="10">
        <f t="shared" si="321"/>
        <v>1</v>
      </c>
    </row>
    <row r="2910" spans="1:32" x14ac:dyDescent="0.3">
      <c r="A2910" s="1">
        <v>45447</v>
      </c>
      <c r="B2910">
        <v>340</v>
      </c>
      <c r="C2910" t="s">
        <v>347</v>
      </c>
      <c r="D2910" t="s">
        <v>57</v>
      </c>
      <c r="E2910" t="s">
        <v>244</v>
      </c>
      <c r="F2910">
        <v>1010290</v>
      </c>
      <c r="G2910" t="s">
        <v>35</v>
      </c>
      <c r="H2910" t="s">
        <v>28</v>
      </c>
      <c r="I2910" t="s">
        <v>29</v>
      </c>
      <c r="J2910" t="s">
        <v>30</v>
      </c>
      <c r="K2910">
        <v>0</v>
      </c>
      <c r="L2910" t="s">
        <v>31</v>
      </c>
      <c r="M2910" t="s">
        <v>32</v>
      </c>
      <c r="N2910">
        <v>6</v>
      </c>
      <c r="O2910">
        <v>1</v>
      </c>
      <c r="P2910">
        <v>1</v>
      </c>
      <c r="Q2910">
        <v>6</v>
      </c>
      <c r="R2910">
        <v>3.62</v>
      </c>
      <c r="S2910">
        <v>0</v>
      </c>
      <c r="T2910">
        <v>0</v>
      </c>
      <c r="U2910">
        <v>1</v>
      </c>
      <c r="V2910">
        <v>0</v>
      </c>
      <c r="W2910">
        <v>0</v>
      </c>
      <c r="X2910">
        <v>0</v>
      </c>
      <c r="Y2910" s="3" t="str">
        <f t="shared" si="315"/>
        <v>PRODUCTO SIN VENTA</v>
      </c>
      <c r="Z2910" s="3" t="str">
        <f t="shared" si="316"/>
        <v>PRODUCTO SIN VENTA</v>
      </c>
      <c r="AA2910" s="3" t="str">
        <f t="shared" si="317"/>
        <v>PRODUCTO SIN VENTA</v>
      </c>
      <c r="AB2910">
        <f>VLOOKUP(F2910,'Producto temporal'!A:F,6,0)</f>
        <v>60</v>
      </c>
      <c r="AC2910" s="9" t="str">
        <f t="shared" si="318"/>
        <v>PRODUCTO SIN VENTA</v>
      </c>
      <c r="AD2910" s="9" t="str">
        <f t="shared" si="319"/>
        <v>PRODUCTO SIN VENTA</v>
      </c>
      <c r="AE2910" s="9" t="str">
        <f t="shared" si="320"/>
        <v>PRODUCTO SIN VENTA</v>
      </c>
      <c r="AF2910" s="10">
        <f t="shared" si="321"/>
        <v>0</v>
      </c>
    </row>
    <row r="2911" spans="1:32" x14ac:dyDescent="0.3">
      <c r="A2911" s="1">
        <v>45447</v>
      </c>
      <c r="B2911">
        <v>340</v>
      </c>
      <c r="C2911" t="s">
        <v>347</v>
      </c>
      <c r="D2911" t="s">
        <v>57</v>
      </c>
      <c r="E2911" t="s">
        <v>244</v>
      </c>
      <c r="F2911">
        <v>1010291</v>
      </c>
      <c r="G2911" t="s">
        <v>36</v>
      </c>
      <c r="H2911" t="s">
        <v>28</v>
      </c>
      <c r="I2911" t="s">
        <v>29</v>
      </c>
      <c r="J2911" t="s">
        <v>30</v>
      </c>
      <c r="K2911">
        <v>0</v>
      </c>
      <c r="L2911" t="s">
        <v>31</v>
      </c>
      <c r="M2911" t="s">
        <v>32</v>
      </c>
      <c r="N2911">
        <v>5</v>
      </c>
      <c r="O2911">
        <v>1</v>
      </c>
      <c r="P2911">
        <v>1</v>
      </c>
      <c r="Q2911">
        <v>6</v>
      </c>
      <c r="R2911">
        <v>3.62</v>
      </c>
      <c r="S2911">
        <v>0</v>
      </c>
      <c r="T2911">
        <v>0</v>
      </c>
      <c r="U2911">
        <v>1</v>
      </c>
      <c r="V2911">
        <v>0</v>
      </c>
      <c r="W2911">
        <v>0</v>
      </c>
      <c r="X2911">
        <v>0</v>
      </c>
      <c r="Y2911" s="3" t="str">
        <f t="shared" si="315"/>
        <v>PRODUCTO SIN VENTA</v>
      </c>
      <c r="Z2911" s="3" t="str">
        <f t="shared" si="316"/>
        <v>PRODUCTO SIN VENTA</v>
      </c>
      <c r="AA2911" s="3" t="str">
        <f t="shared" si="317"/>
        <v>PRODUCTO SIN VENTA</v>
      </c>
      <c r="AB2911">
        <f>VLOOKUP(F2911,'Producto temporal'!A:F,6,0)</f>
        <v>60</v>
      </c>
      <c r="AC2911" s="9" t="str">
        <f t="shared" si="318"/>
        <v>PRODUCTO SIN VENTA</v>
      </c>
      <c r="AD2911" s="9" t="str">
        <f t="shared" si="319"/>
        <v>PRODUCTO SIN VENTA</v>
      </c>
      <c r="AE2911" s="9" t="str">
        <f t="shared" si="320"/>
        <v>PRODUCTO SIN VENTA</v>
      </c>
      <c r="AF2911" s="10">
        <f t="shared" si="321"/>
        <v>0</v>
      </c>
    </row>
    <row r="2912" spans="1:32" x14ac:dyDescent="0.3">
      <c r="A2912" s="1">
        <v>45447</v>
      </c>
      <c r="B2912">
        <v>340</v>
      </c>
      <c r="C2912" t="s">
        <v>347</v>
      </c>
      <c r="D2912" t="s">
        <v>57</v>
      </c>
      <c r="E2912" t="s">
        <v>244</v>
      </c>
      <c r="F2912">
        <v>1010783</v>
      </c>
      <c r="G2912" t="s">
        <v>37</v>
      </c>
      <c r="H2912" t="s">
        <v>28</v>
      </c>
      <c r="I2912" t="s">
        <v>29</v>
      </c>
      <c r="J2912" t="s">
        <v>30</v>
      </c>
      <c r="K2912">
        <v>0</v>
      </c>
      <c r="L2912" t="s">
        <v>31</v>
      </c>
      <c r="M2912" t="s">
        <v>32</v>
      </c>
      <c r="N2912">
        <v>7</v>
      </c>
      <c r="O2912">
        <v>1</v>
      </c>
      <c r="P2912">
        <v>1</v>
      </c>
      <c r="Q2912">
        <v>12</v>
      </c>
      <c r="R2912">
        <v>3.04121</v>
      </c>
      <c r="S2912">
        <v>18.745159999999998</v>
      </c>
      <c r="T2912">
        <v>6</v>
      </c>
      <c r="U2912">
        <v>1</v>
      </c>
      <c r="V2912">
        <v>0</v>
      </c>
      <c r="W2912">
        <v>0</v>
      </c>
      <c r="X2912">
        <v>0</v>
      </c>
      <c r="Y2912" s="3">
        <f t="shared" si="315"/>
        <v>4.666666666666667</v>
      </c>
      <c r="Z2912" s="3">
        <f t="shared" si="316"/>
        <v>4.666666666666667</v>
      </c>
      <c r="AA2912" s="3">
        <f t="shared" si="317"/>
        <v>56</v>
      </c>
      <c r="AB2912">
        <f>VLOOKUP(F2912,'Producto temporal'!A:F,6,0)</f>
        <v>60</v>
      </c>
      <c r="AC2912" s="9" t="str">
        <f t="shared" si="318"/>
        <v>OK</v>
      </c>
      <c r="AD2912" s="9" t="str">
        <f t="shared" si="319"/>
        <v>OK</v>
      </c>
      <c r="AE2912" s="9" t="str">
        <f t="shared" si="320"/>
        <v>OK</v>
      </c>
      <c r="AF2912" s="10">
        <f t="shared" si="321"/>
        <v>11</v>
      </c>
    </row>
    <row r="2913" spans="1:32" x14ac:dyDescent="0.3">
      <c r="A2913" s="1">
        <v>45447</v>
      </c>
      <c r="B2913">
        <v>340</v>
      </c>
      <c r="C2913" t="s">
        <v>347</v>
      </c>
      <c r="D2913" t="s">
        <v>57</v>
      </c>
      <c r="E2913" t="s">
        <v>244</v>
      </c>
      <c r="F2913">
        <v>1011679</v>
      </c>
      <c r="G2913" t="s">
        <v>38</v>
      </c>
      <c r="H2913" t="s">
        <v>28</v>
      </c>
      <c r="I2913" t="s">
        <v>29</v>
      </c>
      <c r="J2913" t="s">
        <v>30</v>
      </c>
      <c r="K2913">
        <v>0</v>
      </c>
      <c r="L2913" t="s">
        <v>31</v>
      </c>
      <c r="M2913" t="s">
        <v>32</v>
      </c>
      <c r="N2913">
        <v>10</v>
      </c>
      <c r="O2913">
        <v>1</v>
      </c>
      <c r="P2913">
        <v>1</v>
      </c>
      <c r="Q2913">
        <v>12</v>
      </c>
      <c r="R2913">
        <v>2.3849999999999998</v>
      </c>
      <c r="S2913">
        <v>0</v>
      </c>
      <c r="T2913">
        <v>0</v>
      </c>
      <c r="U2913">
        <v>1</v>
      </c>
      <c r="V2913">
        <v>0</v>
      </c>
      <c r="W2913">
        <v>0</v>
      </c>
      <c r="X2913">
        <v>0</v>
      </c>
      <c r="Y2913" s="3" t="str">
        <f t="shared" si="315"/>
        <v>PRODUCTO SIN VENTA</v>
      </c>
      <c r="Z2913" s="3" t="str">
        <f t="shared" si="316"/>
        <v>PRODUCTO SIN VENTA</v>
      </c>
      <c r="AA2913" s="3" t="str">
        <f t="shared" si="317"/>
        <v>PRODUCTO SIN VENTA</v>
      </c>
      <c r="AB2913">
        <f>VLOOKUP(F2913,'Producto temporal'!A:F,6,0)</f>
        <v>60</v>
      </c>
      <c r="AC2913" s="9" t="str">
        <f t="shared" si="318"/>
        <v>PRODUCTO SIN VENTA</v>
      </c>
      <c r="AD2913" s="9" t="str">
        <f t="shared" si="319"/>
        <v>PRODUCTO SIN VENTA</v>
      </c>
      <c r="AE2913" s="9" t="str">
        <f t="shared" si="320"/>
        <v>PRODUCTO SIN VENTA</v>
      </c>
      <c r="AF2913" s="10">
        <f t="shared" si="321"/>
        <v>0</v>
      </c>
    </row>
    <row r="2914" spans="1:32" x14ac:dyDescent="0.3">
      <c r="A2914" s="1">
        <v>45447</v>
      </c>
      <c r="B2914">
        <v>340</v>
      </c>
      <c r="C2914" t="s">
        <v>347</v>
      </c>
      <c r="D2914" t="s">
        <v>57</v>
      </c>
      <c r="E2914" t="s">
        <v>244</v>
      </c>
      <c r="F2914">
        <v>1011885</v>
      </c>
      <c r="G2914" t="s">
        <v>39</v>
      </c>
      <c r="H2914" t="s">
        <v>28</v>
      </c>
      <c r="I2914" t="s">
        <v>29</v>
      </c>
      <c r="J2914" t="s">
        <v>30</v>
      </c>
      <c r="K2914">
        <v>0</v>
      </c>
      <c r="L2914" t="s">
        <v>31</v>
      </c>
      <c r="M2914" t="s">
        <v>32</v>
      </c>
      <c r="N2914">
        <v>9</v>
      </c>
      <c r="O2914">
        <v>3</v>
      </c>
      <c r="P2914">
        <v>1</v>
      </c>
      <c r="Q2914">
        <v>12</v>
      </c>
      <c r="R2914">
        <v>2.3849999999999998</v>
      </c>
      <c r="S2914">
        <v>0</v>
      </c>
      <c r="T2914">
        <v>0</v>
      </c>
      <c r="U2914">
        <v>1</v>
      </c>
      <c r="V2914">
        <v>0</v>
      </c>
      <c r="W2914">
        <v>0</v>
      </c>
      <c r="X2914">
        <v>0</v>
      </c>
      <c r="Y2914" s="3" t="str">
        <f t="shared" si="315"/>
        <v>PRODUCTO SIN VENTA</v>
      </c>
      <c r="Z2914" s="3" t="str">
        <f t="shared" si="316"/>
        <v>PRODUCTO SIN VENTA</v>
      </c>
      <c r="AA2914" s="3" t="str">
        <f t="shared" si="317"/>
        <v>PRODUCTO SIN VENTA</v>
      </c>
      <c r="AB2914">
        <f>VLOOKUP(F2914,'Producto temporal'!A:F,6,0)</f>
        <v>60</v>
      </c>
      <c r="AC2914" s="9" t="str">
        <f t="shared" si="318"/>
        <v>PRODUCTO SIN VENTA</v>
      </c>
      <c r="AD2914" s="9" t="str">
        <f t="shared" si="319"/>
        <v>PRODUCTO SIN VENTA</v>
      </c>
      <c r="AE2914" s="9" t="str">
        <f t="shared" si="320"/>
        <v>PRODUCTO SIN VENTA</v>
      </c>
      <c r="AF2914" s="10">
        <f t="shared" si="321"/>
        <v>0</v>
      </c>
    </row>
    <row r="2915" spans="1:32" x14ac:dyDescent="0.3">
      <c r="A2915" s="1">
        <v>45447</v>
      </c>
      <c r="B2915">
        <v>340</v>
      </c>
      <c r="C2915" t="s">
        <v>347</v>
      </c>
      <c r="D2915" t="s">
        <v>57</v>
      </c>
      <c r="E2915" t="s">
        <v>244</v>
      </c>
      <c r="F2915">
        <v>1012657</v>
      </c>
      <c r="G2915" t="s">
        <v>40</v>
      </c>
      <c r="H2915" t="s">
        <v>28</v>
      </c>
      <c r="I2915" t="s">
        <v>29</v>
      </c>
      <c r="J2915" t="s">
        <v>30</v>
      </c>
      <c r="K2915">
        <v>0</v>
      </c>
      <c r="L2915" t="s">
        <v>31</v>
      </c>
      <c r="M2915" t="s">
        <v>32</v>
      </c>
      <c r="N2915">
        <v>4</v>
      </c>
      <c r="O2915">
        <v>1</v>
      </c>
      <c r="P2915">
        <v>1</v>
      </c>
      <c r="Q2915">
        <v>12</v>
      </c>
      <c r="R2915">
        <v>3.0294400000000001</v>
      </c>
      <c r="S2915">
        <v>0</v>
      </c>
      <c r="T2915">
        <v>0</v>
      </c>
      <c r="U2915">
        <v>1</v>
      </c>
      <c r="V2915">
        <v>0</v>
      </c>
      <c r="W2915">
        <v>0</v>
      </c>
      <c r="X2915">
        <v>0</v>
      </c>
      <c r="Y2915" s="3" t="str">
        <f t="shared" si="315"/>
        <v>PRODUCTO SIN VENTA</v>
      </c>
      <c r="Z2915" s="3" t="str">
        <f t="shared" si="316"/>
        <v>PRODUCTO SIN VENTA</v>
      </c>
      <c r="AA2915" s="3" t="str">
        <f t="shared" si="317"/>
        <v>PRODUCTO SIN VENTA</v>
      </c>
      <c r="AB2915">
        <f>VLOOKUP(F2915,'Producto temporal'!A:F,6,0)</f>
        <v>60</v>
      </c>
      <c r="AC2915" s="9" t="str">
        <f t="shared" si="318"/>
        <v>PRODUCTO SIN VENTA</v>
      </c>
      <c r="AD2915" s="9" t="str">
        <f t="shared" si="319"/>
        <v>PRODUCTO SIN VENTA</v>
      </c>
      <c r="AE2915" s="9" t="str">
        <f t="shared" si="320"/>
        <v>PRODUCTO SIN VENTA</v>
      </c>
      <c r="AF2915" s="10">
        <f t="shared" si="321"/>
        <v>0</v>
      </c>
    </row>
    <row r="2916" spans="1:32" x14ac:dyDescent="0.3">
      <c r="A2916" s="1">
        <v>45447</v>
      </c>
      <c r="B2916">
        <v>340</v>
      </c>
      <c r="C2916" t="s">
        <v>347</v>
      </c>
      <c r="D2916" t="s">
        <v>57</v>
      </c>
      <c r="E2916" t="s">
        <v>244</v>
      </c>
      <c r="F2916">
        <v>1012658</v>
      </c>
      <c r="G2916" t="s">
        <v>41</v>
      </c>
      <c r="H2916" t="s">
        <v>28</v>
      </c>
      <c r="I2916" t="s">
        <v>29</v>
      </c>
      <c r="J2916" t="s">
        <v>30</v>
      </c>
      <c r="K2916">
        <v>0</v>
      </c>
      <c r="L2916" t="s">
        <v>31</v>
      </c>
      <c r="M2916" t="s">
        <v>32</v>
      </c>
      <c r="N2916">
        <v>9</v>
      </c>
      <c r="O2916">
        <v>1</v>
      </c>
      <c r="P2916">
        <v>1</v>
      </c>
      <c r="Q2916">
        <v>12</v>
      </c>
      <c r="R2916">
        <v>2.6459999999999999</v>
      </c>
      <c r="S2916">
        <v>7.9379999999999997</v>
      </c>
      <c r="T2916">
        <v>3</v>
      </c>
      <c r="U2916">
        <v>1</v>
      </c>
      <c r="V2916">
        <v>0</v>
      </c>
      <c r="W2916">
        <v>0</v>
      </c>
      <c r="X2916">
        <v>0</v>
      </c>
      <c r="Y2916" s="3">
        <f t="shared" si="315"/>
        <v>9.3333333333333339</v>
      </c>
      <c r="Z2916" s="3">
        <f t="shared" si="316"/>
        <v>9.3333333333333339</v>
      </c>
      <c r="AA2916" s="3">
        <f t="shared" si="317"/>
        <v>112</v>
      </c>
      <c r="AB2916">
        <f>VLOOKUP(F2916,'Producto temporal'!A:F,6,0)</f>
        <v>60</v>
      </c>
      <c r="AC2916" s="9" t="str">
        <f t="shared" si="318"/>
        <v>OK</v>
      </c>
      <c r="AD2916" s="9" t="str">
        <f t="shared" si="319"/>
        <v>OK</v>
      </c>
      <c r="AE2916" s="9" t="str">
        <f t="shared" si="320"/>
        <v>BAJAR MASTERPACK</v>
      </c>
      <c r="AF2916" s="10">
        <f t="shared" si="321"/>
        <v>5</v>
      </c>
    </row>
    <row r="2917" spans="1:32" x14ac:dyDescent="0.3">
      <c r="A2917" s="1">
        <v>45447</v>
      </c>
      <c r="B2917">
        <v>340</v>
      </c>
      <c r="C2917" t="s">
        <v>347</v>
      </c>
      <c r="D2917" t="s">
        <v>57</v>
      </c>
      <c r="E2917" t="s">
        <v>244</v>
      </c>
      <c r="F2917">
        <v>1013898</v>
      </c>
      <c r="G2917" t="s">
        <v>42</v>
      </c>
      <c r="H2917" t="s">
        <v>28</v>
      </c>
      <c r="I2917" t="s">
        <v>29</v>
      </c>
      <c r="J2917" t="s">
        <v>30</v>
      </c>
      <c r="K2917">
        <v>0</v>
      </c>
      <c r="L2917" t="s">
        <v>31</v>
      </c>
      <c r="M2917" t="s">
        <v>32</v>
      </c>
      <c r="N2917">
        <v>3</v>
      </c>
      <c r="O2917">
        <v>3</v>
      </c>
      <c r="P2917">
        <v>1</v>
      </c>
      <c r="Q2917">
        <v>12</v>
      </c>
      <c r="R2917">
        <v>3.3237999999999999</v>
      </c>
      <c r="S2917">
        <v>0</v>
      </c>
      <c r="T2917">
        <v>0</v>
      </c>
      <c r="U2917">
        <v>1</v>
      </c>
      <c r="V2917">
        <v>0</v>
      </c>
      <c r="W2917">
        <v>0</v>
      </c>
      <c r="X2917">
        <v>0</v>
      </c>
      <c r="Y2917" s="3" t="str">
        <f t="shared" si="315"/>
        <v>PRODUCTO SIN VENTA</v>
      </c>
      <c r="Z2917" s="3" t="str">
        <f t="shared" si="316"/>
        <v>PRODUCTO SIN VENTA</v>
      </c>
      <c r="AA2917" s="3" t="str">
        <f t="shared" si="317"/>
        <v>PRODUCTO SIN VENTA</v>
      </c>
      <c r="AB2917">
        <f>VLOOKUP(F2917,'Producto temporal'!A:F,6,0)</f>
        <v>60</v>
      </c>
      <c r="AC2917" s="9" t="str">
        <f t="shared" si="318"/>
        <v>PRODUCTO SIN VENTA</v>
      </c>
      <c r="AD2917" s="9" t="str">
        <f t="shared" si="319"/>
        <v>PRODUCTO SIN VENTA</v>
      </c>
      <c r="AE2917" s="9" t="str">
        <f t="shared" si="320"/>
        <v>PRODUCTO SIN VENTA</v>
      </c>
      <c r="AF2917" s="10">
        <f t="shared" si="321"/>
        <v>0</v>
      </c>
    </row>
    <row r="2918" spans="1:32" x14ac:dyDescent="0.3">
      <c r="A2918" s="1">
        <v>45447</v>
      </c>
      <c r="B2918">
        <v>341</v>
      </c>
      <c r="C2918" t="s">
        <v>348</v>
      </c>
      <c r="D2918" t="s">
        <v>67</v>
      </c>
      <c r="E2918" t="s">
        <v>244</v>
      </c>
      <c r="F2918">
        <v>1003938</v>
      </c>
      <c r="G2918" t="s">
        <v>27</v>
      </c>
      <c r="H2918" t="s">
        <v>28</v>
      </c>
      <c r="I2918" t="s">
        <v>29</v>
      </c>
      <c r="J2918" t="s">
        <v>30</v>
      </c>
      <c r="K2918">
        <v>0</v>
      </c>
      <c r="L2918" t="s">
        <v>31</v>
      </c>
      <c r="M2918" t="s">
        <v>32</v>
      </c>
      <c r="N2918">
        <v>5</v>
      </c>
      <c r="O2918">
        <v>1</v>
      </c>
      <c r="P2918">
        <v>1</v>
      </c>
      <c r="Q2918">
        <v>12</v>
      </c>
      <c r="R2918">
        <v>3.1680000000000001</v>
      </c>
      <c r="S2918">
        <v>3.1680000000000001</v>
      </c>
      <c r="T2918">
        <v>1</v>
      </c>
      <c r="U2918">
        <v>1</v>
      </c>
      <c r="V2918">
        <v>0</v>
      </c>
      <c r="W2918">
        <v>0</v>
      </c>
      <c r="X2918">
        <v>0</v>
      </c>
      <c r="Y2918" s="3">
        <f t="shared" si="315"/>
        <v>28</v>
      </c>
      <c r="Z2918" s="3">
        <f t="shared" si="316"/>
        <v>28</v>
      </c>
      <c r="AA2918" s="3">
        <f t="shared" si="317"/>
        <v>336</v>
      </c>
      <c r="AB2918">
        <f>VLOOKUP(F2918,'Producto temporal'!A:F,6,0)</f>
        <v>60</v>
      </c>
      <c r="AC2918" s="9" t="str">
        <f t="shared" si="318"/>
        <v>OK</v>
      </c>
      <c r="AD2918" s="9" t="str">
        <f t="shared" si="319"/>
        <v>OK</v>
      </c>
      <c r="AE2918" s="9" t="str">
        <f t="shared" si="320"/>
        <v>BAJAR MASTERPACK</v>
      </c>
      <c r="AF2918" s="10">
        <f t="shared" si="321"/>
        <v>1</v>
      </c>
    </row>
    <row r="2919" spans="1:32" x14ac:dyDescent="0.3">
      <c r="A2919" s="1">
        <v>45447</v>
      </c>
      <c r="B2919">
        <v>341</v>
      </c>
      <c r="C2919" t="s">
        <v>348</v>
      </c>
      <c r="D2919" t="s">
        <v>67</v>
      </c>
      <c r="E2919" t="s">
        <v>244</v>
      </c>
      <c r="F2919">
        <v>1003941</v>
      </c>
      <c r="G2919" t="s">
        <v>33</v>
      </c>
      <c r="H2919" t="s">
        <v>28</v>
      </c>
      <c r="I2919" t="s">
        <v>29</v>
      </c>
      <c r="J2919" t="s">
        <v>30</v>
      </c>
      <c r="K2919">
        <v>0</v>
      </c>
      <c r="L2919" t="s">
        <v>31</v>
      </c>
      <c r="M2919" t="s">
        <v>32</v>
      </c>
      <c r="N2919">
        <v>13</v>
      </c>
      <c r="O2919">
        <v>1</v>
      </c>
      <c r="P2919">
        <v>1</v>
      </c>
      <c r="Q2919">
        <v>20</v>
      </c>
      <c r="R2919">
        <v>2.3220000000000001</v>
      </c>
      <c r="S2919">
        <v>11.61</v>
      </c>
      <c r="T2919">
        <v>5</v>
      </c>
      <c r="U2919">
        <v>1</v>
      </c>
      <c r="V2919">
        <v>0</v>
      </c>
      <c r="W2919">
        <v>0</v>
      </c>
      <c r="X2919">
        <v>0</v>
      </c>
      <c r="Y2919" s="3">
        <f t="shared" si="315"/>
        <v>5.6</v>
      </c>
      <c r="Z2919" s="3">
        <f t="shared" si="316"/>
        <v>5.6</v>
      </c>
      <c r="AA2919" s="3">
        <f t="shared" si="317"/>
        <v>112</v>
      </c>
      <c r="AB2919">
        <f>VLOOKUP(F2919,'Producto temporal'!A:F,6,0)</f>
        <v>60</v>
      </c>
      <c r="AC2919" s="9" t="str">
        <f t="shared" si="318"/>
        <v>OK</v>
      </c>
      <c r="AD2919" s="9" t="str">
        <f t="shared" si="319"/>
        <v>OK</v>
      </c>
      <c r="AE2919" s="9" t="str">
        <f t="shared" si="320"/>
        <v>BAJAR MASTERPACK</v>
      </c>
      <c r="AF2919" s="10">
        <f t="shared" si="321"/>
        <v>9</v>
      </c>
    </row>
    <row r="2920" spans="1:32" x14ac:dyDescent="0.3">
      <c r="A2920" s="1">
        <v>45447</v>
      </c>
      <c r="B2920">
        <v>341</v>
      </c>
      <c r="C2920" t="s">
        <v>348</v>
      </c>
      <c r="D2920" t="s">
        <v>67</v>
      </c>
      <c r="E2920" t="s">
        <v>244</v>
      </c>
      <c r="F2920">
        <v>1010020</v>
      </c>
      <c r="G2920" t="s">
        <v>34</v>
      </c>
      <c r="H2920" t="s">
        <v>28</v>
      </c>
      <c r="I2920" t="s">
        <v>29</v>
      </c>
      <c r="J2920" t="s">
        <v>30</v>
      </c>
      <c r="K2920">
        <v>0</v>
      </c>
      <c r="L2920" t="s">
        <v>31</v>
      </c>
      <c r="M2920" t="s">
        <v>32</v>
      </c>
      <c r="N2920">
        <v>6</v>
      </c>
      <c r="O2920">
        <v>1</v>
      </c>
      <c r="P2920">
        <v>1</v>
      </c>
      <c r="Q2920">
        <v>12</v>
      </c>
      <c r="R2920">
        <v>3.02501</v>
      </c>
      <c r="S2920">
        <v>24.288039999999999</v>
      </c>
      <c r="T2920">
        <v>8</v>
      </c>
      <c r="U2920">
        <v>1</v>
      </c>
      <c r="V2920">
        <v>0</v>
      </c>
      <c r="W2920">
        <v>0</v>
      </c>
      <c r="X2920">
        <v>0</v>
      </c>
      <c r="Y2920" s="3">
        <f t="shared" si="315"/>
        <v>3.5</v>
      </c>
      <c r="Z2920" s="3">
        <f t="shared" si="316"/>
        <v>3.5</v>
      </c>
      <c r="AA2920" s="3">
        <f t="shared" si="317"/>
        <v>42</v>
      </c>
      <c r="AB2920">
        <f>VLOOKUP(F2920,'Producto temporal'!A:F,6,0)</f>
        <v>60</v>
      </c>
      <c r="AC2920" s="9" t="str">
        <f t="shared" si="318"/>
        <v>OK</v>
      </c>
      <c r="AD2920" s="9" t="str">
        <f t="shared" si="319"/>
        <v>OK</v>
      </c>
      <c r="AE2920" s="9" t="str">
        <f t="shared" si="320"/>
        <v>OK</v>
      </c>
      <c r="AF2920" s="10">
        <f t="shared" si="321"/>
        <v>15</v>
      </c>
    </row>
    <row r="2921" spans="1:32" x14ac:dyDescent="0.3">
      <c r="A2921" s="1">
        <v>45447</v>
      </c>
      <c r="B2921">
        <v>341</v>
      </c>
      <c r="C2921" t="s">
        <v>348</v>
      </c>
      <c r="D2921" t="s">
        <v>67</v>
      </c>
      <c r="E2921" t="s">
        <v>244</v>
      </c>
      <c r="F2921">
        <v>1010290</v>
      </c>
      <c r="G2921" t="s">
        <v>35</v>
      </c>
      <c r="H2921" t="s">
        <v>28</v>
      </c>
      <c r="I2921" t="s">
        <v>29</v>
      </c>
      <c r="J2921" t="s">
        <v>30</v>
      </c>
      <c r="K2921">
        <v>0</v>
      </c>
      <c r="L2921" t="s">
        <v>31</v>
      </c>
      <c r="M2921" t="s">
        <v>32</v>
      </c>
      <c r="N2921">
        <v>0</v>
      </c>
      <c r="O2921">
        <v>1</v>
      </c>
      <c r="P2921">
        <v>1</v>
      </c>
      <c r="Q2921">
        <v>6</v>
      </c>
      <c r="R2921">
        <v>3.62</v>
      </c>
      <c r="S2921">
        <v>3.62</v>
      </c>
      <c r="T2921">
        <v>1</v>
      </c>
      <c r="U2921">
        <v>0</v>
      </c>
      <c r="V2921">
        <v>0</v>
      </c>
      <c r="W2921">
        <v>0</v>
      </c>
      <c r="X2921">
        <v>6</v>
      </c>
      <c r="Y2921" s="3">
        <f t="shared" si="315"/>
        <v>28</v>
      </c>
      <c r="Z2921" s="3">
        <f t="shared" si="316"/>
        <v>28</v>
      </c>
      <c r="AA2921" s="3">
        <f t="shared" si="317"/>
        <v>168</v>
      </c>
      <c r="AB2921">
        <f>VLOOKUP(F2921,'Producto temporal'!A:F,6,0)</f>
        <v>60</v>
      </c>
      <c r="AC2921" s="9" t="str">
        <f t="shared" si="318"/>
        <v>OK</v>
      </c>
      <c r="AD2921" s="9" t="str">
        <f t="shared" si="319"/>
        <v>OK</v>
      </c>
      <c r="AE2921" s="9" t="str">
        <f t="shared" si="320"/>
        <v>BAJAR MASTERPACK</v>
      </c>
      <c r="AF2921" s="10">
        <f t="shared" si="321"/>
        <v>1</v>
      </c>
    </row>
    <row r="2922" spans="1:32" x14ac:dyDescent="0.3">
      <c r="A2922" s="1">
        <v>45447</v>
      </c>
      <c r="B2922">
        <v>341</v>
      </c>
      <c r="C2922" t="s">
        <v>348</v>
      </c>
      <c r="D2922" t="s">
        <v>67</v>
      </c>
      <c r="E2922" t="s">
        <v>244</v>
      </c>
      <c r="F2922">
        <v>1010291</v>
      </c>
      <c r="G2922" t="s">
        <v>36</v>
      </c>
      <c r="H2922" t="s">
        <v>28</v>
      </c>
      <c r="I2922" t="s">
        <v>29</v>
      </c>
      <c r="J2922" t="s">
        <v>30</v>
      </c>
      <c r="K2922">
        <v>0</v>
      </c>
      <c r="L2922" t="s">
        <v>31</v>
      </c>
      <c r="M2922" t="s">
        <v>32</v>
      </c>
      <c r="N2922">
        <v>4</v>
      </c>
      <c r="O2922">
        <v>1</v>
      </c>
      <c r="P2922">
        <v>1</v>
      </c>
      <c r="Q2922">
        <v>6</v>
      </c>
      <c r="R2922">
        <v>3.62</v>
      </c>
      <c r="S2922">
        <v>10.86</v>
      </c>
      <c r="T2922">
        <v>3</v>
      </c>
      <c r="U2922">
        <v>1</v>
      </c>
      <c r="V2922">
        <v>0</v>
      </c>
      <c r="W2922">
        <v>0</v>
      </c>
      <c r="X2922">
        <v>2</v>
      </c>
      <c r="Y2922" s="3">
        <f t="shared" si="315"/>
        <v>9.3333333333333339</v>
      </c>
      <c r="Z2922" s="3">
        <f t="shared" si="316"/>
        <v>9.3333333333333339</v>
      </c>
      <c r="AA2922" s="3">
        <f t="shared" si="317"/>
        <v>56</v>
      </c>
      <c r="AB2922">
        <f>VLOOKUP(F2922,'Producto temporal'!A:F,6,0)</f>
        <v>60</v>
      </c>
      <c r="AC2922" s="9" t="str">
        <f t="shared" si="318"/>
        <v>OK</v>
      </c>
      <c r="AD2922" s="9" t="str">
        <f t="shared" si="319"/>
        <v>OK</v>
      </c>
      <c r="AE2922" s="9" t="str">
        <f t="shared" si="320"/>
        <v>OK</v>
      </c>
      <c r="AF2922" s="10">
        <f t="shared" si="321"/>
        <v>5</v>
      </c>
    </row>
    <row r="2923" spans="1:32" x14ac:dyDescent="0.3">
      <c r="A2923" s="1">
        <v>45447</v>
      </c>
      <c r="B2923">
        <v>341</v>
      </c>
      <c r="C2923" t="s">
        <v>348</v>
      </c>
      <c r="D2923" t="s">
        <v>67</v>
      </c>
      <c r="E2923" t="s">
        <v>244</v>
      </c>
      <c r="F2923">
        <v>1010783</v>
      </c>
      <c r="G2923" t="s">
        <v>37</v>
      </c>
      <c r="H2923" t="s">
        <v>28</v>
      </c>
      <c r="I2923" t="s">
        <v>29</v>
      </c>
      <c r="J2923" t="s">
        <v>30</v>
      </c>
      <c r="K2923">
        <v>0</v>
      </c>
      <c r="L2923" t="s">
        <v>31</v>
      </c>
      <c r="M2923" t="s">
        <v>32</v>
      </c>
      <c r="N2923">
        <v>6</v>
      </c>
      <c r="O2923">
        <v>1</v>
      </c>
      <c r="P2923">
        <v>1</v>
      </c>
      <c r="Q2923">
        <v>12</v>
      </c>
      <c r="R2923">
        <v>3.04121</v>
      </c>
      <c r="S2923">
        <v>24.808330000000002</v>
      </c>
      <c r="T2923">
        <v>8</v>
      </c>
      <c r="U2923">
        <v>1</v>
      </c>
      <c r="V2923">
        <v>0</v>
      </c>
      <c r="W2923">
        <v>0</v>
      </c>
      <c r="X2923">
        <v>0</v>
      </c>
      <c r="Y2923" s="3">
        <f t="shared" si="315"/>
        <v>3.5</v>
      </c>
      <c r="Z2923" s="3">
        <f t="shared" si="316"/>
        <v>3.5</v>
      </c>
      <c r="AA2923" s="3">
        <f t="shared" si="317"/>
        <v>42</v>
      </c>
      <c r="AB2923">
        <f>VLOOKUP(F2923,'Producto temporal'!A:F,6,0)</f>
        <v>60</v>
      </c>
      <c r="AC2923" s="9" t="str">
        <f t="shared" si="318"/>
        <v>OK</v>
      </c>
      <c r="AD2923" s="9" t="str">
        <f t="shared" si="319"/>
        <v>OK</v>
      </c>
      <c r="AE2923" s="9" t="str">
        <f t="shared" si="320"/>
        <v>OK</v>
      </c>
      <c r="AF2923" s="10">
        <f t="shared" si="321"/>
        <v>15</v>
      </c>
    </row>
    <row r="2924" spans="1:32" x14ac:dyDescent="0.3">
      <c r="A2924" s="1">
        <v>45447</v>
      </c>
      <c r="B2924">
        <v>341</v>
      </c>
      <c r="C2924" t="s">
        <v>348</v>
      </c>
      <c r="D2924" t="s">
        <v>67</v>
      </c>
      <c r="E2924" t="s">
        <v>244</v>
      </c>
      <c r="F2924">
        <v>1011679</v>
      </c>
      <c r="G2924" t="s">
        <v>38</v>
      </c>
      <c r="H2924" t="s">
        <v>28</v>
      </c>
      <c r="I2924" t="s">
        <v>29</v>
      </c>
      <c r="J2924" t="s">
        <v>30</v>
      </c>
      <c r="K2924">
        <v>0</v>
      </c>
      <c r="L2924" t="s">
        <v>31</v>
      </c>
      <c r="M2924" t="s">
        <v>32</v>
      </c>
      <c r="N2924">
        <v>6</v>
      </c>
      <c r="O2924">
        <v>1</v>
      </c>
      <c r="P2924">
        <v>1</v>
      </c>
      <c r="Q2924">
        <v>12</v>
      </c>
      <c r="R2924">
        <v>2.3849999999999998</v>
      </c>
      <c r="S2924">
        <v>0</v>
      </c>
      <c r="T2924">
        <v>0</v>
      </c>
      <c r="U2924">
        <v>1</v>
      </c>
      <c r="V2924">
        <v>0</v>
      </c>
      <c r="W2924">
        <v>0</v>
      </c>
      <c r="X2924">
        <v>0</v>
      </c>
      <c r="Y2924" s="3" t="str">
        <f t="shared" si="315"/>
        <v>PRODUCTO SIN VENTA</v>
      </c>
      <c r="Z2924" s="3" t="str">
        <f t="shared" si="316"/>
        <v>PRODUCTO SIN VENTA</v>
      </c>
      <c r="AA2924" s="3" t="str">
        <f t="shared" si="317"/>
        <v>PRODUCTO SIN VENTA</v>
      </c>
      <c r="AB2924">
        <f>VLOOKUP(F2924,'Producto temporal'!A:F,6,0)</f>
        <v>60</v>
      </c>
      <c r="AC2924" s="9" t="str">
        <f t="shared" si="318"/>
        <v>PRODUCTO SIN VENTA</v>
      </c>
      <c r="AD2924" s="9" t="str">
        <f t="shared" si="319"/>
        <v>PRODUCTO SIN VENTA</v>
      </c>
      <c r="AE2924" s="9" t="str">
        <f t="shared" si="320"/>
        <v>PRODUCTO SIN VENTA</v>
      </c>
      <c r="AF2924" s="10">
        <f t="shared" si="321"/>
        <v>0</v>
      </c>
    </row>
    <row r="2925" spans="1:32" x14ac:dyDescent="0.3">
      <c r="A2925" s="1">
        <v>45447</v>
      </c>
      <c r="B2925">
        <v>341</v>
      </c>
      <c r="C2925" t="s">
        <v>348</v>
      </c>
      <c r="D2925" t="s">
        <v>67</v>
      </c>
      <c r="E2925" t="s">
        <v>244</v>
      </c>
      <c r="F2925">
        <v>1011885</v>
      </c>
      <c r="G2925" t="s">
        <v>39</v>
      </c>
      <c r="H2925" t="s">
        <v>28</v>
      </c>
      <c r="I2925" t="s">
        <v>29</v>
      </c>
      <c r="J2925" t="s">
        <v>30</v>
      </c>
      <c r="K2925">
        <v>0</v>
      </c>
      <c r="L2925" t="s">
        <v>31</v>
      </c>
      <c r="M2925" t="s">
        <v>32</v>
      </c>
      <c r="N2925">
        <v>3</v>
      </c>
      <c r="O2925">
        <v>3</v>
      </c>
      <c r="P2925">
        <v>1</v>
      </c>
      <c r="Q2925">
        <v>12</v>
      </c>
      <c r="R2925">
        <v>2.3849999999999998</v>
      </c>
      <c r="S2925">
        <v>4.7699999999999996</v>
      </c>
      <c r="T2925">
        <v>2</v>
      </c>
      <c r="U2925">
        <v>1</v>
      </c>
      <c r="V2925">
        <v>0</v>
      </c>
      <c r="W2925">
        <v>0</v>
      </c>
      <c r="X2925">
        <v>0</v>
      </c>
      <c r="Y2925" s="3">
        <f t="shared" si="315"/>
        <v>42</v>
      </c>
      <c r="Z2925" s="3">
        <f t="shared" si="316"/>
        <v>14</v>
      </c>
      <c r="AA2925" s="3">
        <f t="shared" si="317"/>
        <v>168</v>
      </c>
      <c r="AB2925">
        <f>VLOOKUP(F2925,'Producto temporal'!A:F,6,0)</f>
        <v>60</v>
      </c>
      <c r="AC2925" s="9" t="str">
        <f t="shared" si="318"/>
        <v>OK</v>
      </c>
      <c r="AD2925" s="9" t="str">
        <f t="shared" si="319"/>
        <v>OK</v>
      </c>
      <c r="AE2925" s="9" t="str">
        <f t="shared" si="320"/>
        <v>BAJAR MASTERPACK</v>
      </c>
      <c r="AF2925" s="10">
        <f t="shared" si="321"/>
        <v>3</v>
      </c>
    </row>
    <row r="2926" spans="1:32" x14ac:dyDescent="0.3">
      <c r="A2926" s="1">
        <v>45447</v>
      </c>
      <c r="B2926">
        <v>341</v>
      </c>
      <c r="C2926" t="s">
        <v>348</v>
      </c>
      <c r="D2926" t="s">
        <v>67</v>
      </c>
      <c r="E2926" t="s">
        <v>244</v>
      </c>
      <c r="F2926">
        <v>1012657</v>
      </c>
      <c r="G2926" t="s">
        <v>40</v>
      </c>
      <c r="H2926" t="s">
        <v>28</v>
      </c>
      <c r="I2926" t="s">
        <v>29</v>
      </c>
      <c r="J2926" t="s">
        <v>30</v>
      </c>
      <c r="K2926">
        <v>0</v>
      </c>
      <c r="L2926" t="s">
        <v>31</v>
      </c>
      <c r="M2926" t="s">
        <v>32</v>
      </c>
      <c r="N2926">
        <v>2</v>
      </c>
      <c r="O2926">
        <v>1</v>
      </c>
      <c r="P2926">
        <v>1</v>
      </c>
      <c r="Q2926">
        <v>12</v>
      </c>
      <c r="R2926">
        <v>3.0294400000000001</v>
      </c>
      <c r="S2926">
        <v>15.34822</v>
      </c>
      <c r="T2926">
        <v>5</v>
      </c>
      <c r="U2926">
        <v>1</v>
      </c>
      <c r="V2926">
        <v>0</v>
      </c>
      <c r="W2926">
        <v>4</v>
      </c>
      <c r="X2926">
        <v>0</v>
      </c>
      <c r="Y2926" s="3">
        <f t="shared" si="315"/>
        <v>5.6</v>
      </c>
      <c r="Z2926" s="3">
        <f t="shared" si="316"/>
        <v>5.6</v>
      </c>
      <c r="AA2926" s="3">
        <f t="shared" si="317"/>
        <v>67.2</v>
      </c>
      <c r="AB2926">
        <f>VLOOKUP(F2926,'Producto temporal'!A:F,6,0)</f>
        <v>60</v>
      </c>
      <c r="AC2926" s="9" t="str">
        <f t="shared" si="318"/>
        <v>OK</v>
      </c>
      <c r="AD2926" s="9" t="str">
        <f t="shared" si="319"/>
        <v>OK</v>
      </c>
      <c r="AE2926" s="9" t="str">
        <f t="shared" si="320"/>
        <v>BAJAR MASTERPACK</v>
      </c>
      <c r="AF2926" s="10">
        <f t="shared" si="321"/>
        <v>9</v>
      </c>
    </row>
    <row r="2927" spans="1:32" x14ac:dyDescent="0.3">
      <c r="A2927" s="1">
        <v>45447</v>
      </c>
      <c r="B2927">
        <v>341</v>
      </c>
      <c r="C2927" t="s">
        <v>348</v>
      </c>
      <c r="D2927" t="s">
        <v>67</v>
      </c>
      <c r="E2927" t="s">
        <v>244</v>
      </c>
      <c r="F2927">
        <v>1012658</v>
      </c>
      <c r="G2927" t="s">
        <v>41</v>
      </c>
      <c r="H2927" t="s">
        <v>28</v>
      </c>
      <c r="I2927" t="s">
        <v>29</v>
      </c>
      <c r="J2927" t="s">
        <v>30</v>
      </c>
      <c r="K2927">
        <v>0</v>
      </c>
      <c r="L2927" t="s">
        <v>31</v>
      </c>
      <c r="M2927" t="s">
        <v>32</v>
      </c>
      <c r="N2927">
        <v>6</v>
      </c>
      <c r="O2927">
        <v>1</v>
      </c>
      <c r="P2927">
        <v>1</v>
      </c>
      <c r="Q2927">
        <v>12</v>
      </c>
      <c r="R2927">
        <v>2.6459999999999999</v>
      </c>
      <c r="S2927">
        <v>2.6459999999999999</v>
      </c>
      <c r="T2927">
        <v>1</v>
      </c>
      <c r="U2927">
        <v>1</v>
      </c>
      <c r="V2927">
        <v>0</v>
      </c>
      <c r="W2927">
        <v>0</v>
      </c>
      <c r="X2927">
        <v>0</v>
      </c>
      <c r="Y2927" s="3">
        <f t="shared" si="315"/>
        <v>28</v>
      </c>
      <c r="Z2927" s="3">
        <f t="shared" si="316"/>
        <v>28</v>
      </c>
      <c r="AA2927" s="3">
        <f t="shared" si="317"/>
        <v>336</v>
      </c>
      <c r="AB2927">
        <f>VLOOKUP(F2927,'Producto temporal'!A:F,6,0)</f>
        <v>60</v>
      </c>
      <c r="AC2927" s="9" t="str">
        <f t="shared" si="318"/>
        <v>OK</v>
      </c>
      <c r="AD2927" s="9" t="str">
        <f t="shared" si="319"/>
        <v>OK</v>
      </c>
      <c r="AE2927" s="9" t="str">
        <f t="shared" si="320"/>
        <v>BAJAR MASTERPACK</v>
      </c>
      <c r="AF2927" s="10">
        <f t="shared" si="321"/>
        <v>1</v>
      </c>
    </row>
    <row r="2928" spans="1:32" x14ac:dyDescent="0.3">
      <c r="A2928" s="1">
        <v>45447</v>
      </c>
      <c r="B2928">
        <v>341</v>
      </c>
      <c r="C2928" t="s">
        <v>348</v>
      </c>
      <c r="D2928" t="s">
        <v>67</v>
      </c>
      <c r="E2928" t="s">
        <v>244</v>
      </c>
      <c r="F2928">
        <v>1013898</v>
      </c>
      <c r="G2928" t="s">
        <v>42</v>
      </c>
      <c r="H2928" t="s">
        <v>28</v>
      </c>
      <c r="I2928" t="s">
        <v>29</v>
      </c>
      <c r="J2928" t="s">
        <v>30</v>
      </c>
      <c r="K2928">
        <v>0</v>
      </c>
      <c r="L2928" t="s">
        <v>31</v>
      </c>
      <c r="M2928" t="s">
        <v>32</v>
      </c>
      <c r="N2928">
        <v>12</v>
      </c>
      <c r="O2928">
        <v>3</v>
      </c>
      <c r="P2928">
        <v>1</v>
      </c>
      <c r="Q2928">
        <v>12</v>
      </c>
      <c r="R2928">
        <v>3.3237999999999999</v>
      </c>
      <c r="S2928">
        <v>13.464</v>
      </c>
      <c r="T2928">
        <v>4</v>
      </c>
      <c r="U2928">
        <v>1</v>
      </c>
      <c r="V2928">
        <v>0</v>
      </c>
      <c r="W2928">
        <v>0</v>
      </c>
      <c r="X2928">
        <v>0</v>
      </c>
      <c r="Y2928" s="3">
        <f t="shared" si="315"/>
        <v>21</v>
      </c>
      <c r="Z2928" s="3">
        <f t="shared" si="316"/>
        <v>7</v>
      </c>
      <c r="AA2928" s="3">
        <f t="shared" si="317"/>
        <v>84</v>
      </c>
      <c r="AB2928">
        <f>VLOOKUP(F2928,'Producto temporal'!A:F,6,0)</f>
        <v>60</v>
      </c>
      <c r="AC2928" s="9" t="str">
        <f t="shared" si="318"/>
        <v>OK</v>
      </c>
      <c r="AD2928" s="9" t="str">
        <f t="shared" si="319"/>
        <v>OK</v>
      </c>
      <c r="AE2928" s="9" t="str">
        <f t="shared" si="320"/>
        <v>BAJAR MASTERPACK</v>
      </c>
      <c r="AF2928" s="10">
        <f t="shared" si="321"/>
        <v>7</v>
      </c>
    </row>
    <row r="2929" spans="1:32" x14ac:dyDescent="0.3">
      <c r="A2929" s="1">
        <v>45447</v>
      </c>
      <c r="B2929">
        <v>342</v>
      </c>
      <c r="C2929" t="s">
        <v>349</v>
      </c>
      <c r="D2929" t="s">
        <v>65</v>
      </c>
      <c r="E2929" t="s">
        <v>244</v>
      </c>
      <c r="F2929">
        <v>1003938</v>
      </c>
      <c r="G2929" t="s">
        <v>27</v>
      </c>
      <c r="H2929" t="s">
        <v>28</v>
      </c>
      <c r="I2929" t="s">
        <v>29</v>
      </c>
      <c r="J2929" t="s">
        <v>30</v>
      </c>
      <c r="K2929">
        <v>0</v>
      </c>
      <c r="L2929" t="s">
        <v>31</v>
      </c>
      <c r="M2929" t="s">
        <v>32</v>
      </c>
      <c r="N2929">
        <v>9</v>
      </c>
      <c r="O2929">
        <v>1</v>
      </c>
      <c r="P2929">
        <v>1</v>
      </c>
      <c r="Q2929">
        <v>12</v>
      </c>
      <c r="R2929">
        <v>3.1680000000000001</v>
      </c>
      <c r="S2929">
        <v>0</v>
      </c>
      <c r="T2929">
        <v>0</v>
      </c>
      <c r="U2929">
        <v>1</v>
      </c>
      <c r="V2929">
        <v>0</v>
      </c>
      <c r="W2929">
        <v>0</v>
      </c>
      <c r="X2929">
        <v>0</v>
      </c>
      <c r="Y2929" s="3" t="str">
        <f t="shared" si="315"/>
        <v>PRODUCTO SIN VENTA</v>
      </c>
      <c r="Z2929" s="3" t="str">
        <f t="shared" si="316"/>
        <v>PRODUCTO SIN VENTA</v>
      </c>
      <c r="AA2929" s="3" t="str">
        <f t="shared" si="317"/>
        <v>PRODUCTO SIN VENTA</v>
      </c>
      <c r="AB2929">
        <f>VLOOKUP(F2929,'Producto temporal'!A:F,6,0)</f>
        <v>60</v>
      </c>
      <c r="AC2929" s="9" t="str">
        <f t="shared" si="318"/>
        <v>PRODUCTO SIN VENTA</v>
      </c>
      <c r="AD2929" s="9" t="str">
        <f t="shared" si="319"/>
        <v>PRODUCTO SIN VENTA</v>
      </c>
      <c r="AE2929" s="9" t="str">
        <f t="shared" si="320"/>
        <v>PRODUCTO SIN VENTA</v>
      </c>
      <c r="AF2929" s="10">
        <f t="shared" si="321"/>
        <v>0</v>
      </c>
    </row>
    <row r="2930" spans="1:32" x14ac:dyDescent="0.3">
      <c r="A2930" s="1">
        <v>45447</v>
      </c>
      <c r="B2930">
        <v>342</v>
      </c>
      <c r="C2930" t="s">
        <v>349</v>
      </c>
      <c r="D2930" t="s">
        <v>65</v>
      </c>
      <c r="E2930" t="s">
        <v>244</v>
      </c>
      <c r="F2930">
        <v>1003941</v>
      </c>
      <c r="G2930" t="s">
        <v>33</v>
      </c>
      <c r="H2930" t="s">
        <v>28</v>
      </c>
      <c r="I2930" t="s">
        <v>29</v>
      </c>
      <c r="J2930" t="s">
        <v>30</v>
      </c>
      <c r="K2930">
        <v>0</v>
      </c>
      <c r="L2930" t="s">
        <v>31</v>
      </c>
      <c r="M2930" t="s">
        <v>32</v>
      </c>
      <c r="N2930">
        <v>5</v>
      </c>
      <c r="O2930">
        <v>1</v>
      </c>
      <c r="P2930">
        <v>1</v>
      </c>
      <c r="Q2930">
        <v>20</v>
      </c>
      <c r="R2930">
        <v>2.3220000000000001</v>
      </c>
      <c r="S2930">
        <v>16.254000000000001</v>
      </c>
      <c r="T2930">
        <v>7</v>
      </c>
      <c r="U2930">
        <v>1</v>
      </c>
      <c r="V2930">
        <v>0</v>
      </c>
      <c r="W2930">
        <v>0</v>
      </c>
      <c r="X2930">
        <v>0</v>
      </c>
      <c r="Y2930" s="3">
        <f t="shared" si="315"/>
        <v>4</v>
      </c>
      <c r="Z2930" s="3">
        <f t="shared" si="316"/>
        <v>4</v>
      </c>
      <c r="AA2930" s="3">
        <f t="shared" si="317"/>
        <v>80</v>
      </c>
      <c r="AB2930">
        <f>VLOOKUP(F2930,'Producto temporal'!A:F,6,0)</f>
        <v>60</v>
      </c>
      <c r="AC2930" s="9" t="str">
        <f t="shared" si="318"/>
        <v>OK</v>
      </c>
      <c r="AD2930" s="9" t="str">
        <f t="shared" si="319"/>
        <v>OK</v>
      </c>
      <c r="AE2930" s="9" t="str">
        <f t="shared" si="320"/>
        <v>BAJAR MASTERPACK</v>
      </c>
      <c r="AF2930" s="10">
        <f t="shared" si="321"/>
        <v>13</v>
      </c>
    </row>
    <row r="2931" spans="1:32" x14ac:dyDescent="0.3">
      <c r="A2931" s="1">
        <v>45447</v>
      </c>
      <c r="B2931">
        <v>342</v>
      </c>
      <c r="C2931" t="s">
        <v>349</v>
      </c>
      <c r="D2931" t="s">
        <v>65</v>
      </c>
      <c r="E2931" t="s">
        <v>244</v>
      </c>
      <c r="F2931">
        <v>1010020</v>
      </c>
      <c r="G2931" t="s">
        <v>34</v>
      </c>
      <c r="H2931" t="s">
        <v>28</v>
      </c>
      <c r="I2931" t="s">
        <v>29</v>
      </c>
      <c r="J2931" t="s">
        <v>30</v>
      </c>
      <c r="K2931">
        <v>0</v>
      </c>
      <c r="L2931" t="s">
        <v>31</v>
      </c>
      <c r="M2931" t="s">
        <v>32</v>
      </c>
      <c r="N2931">
        <v>16</v>
      </c>
      <c r="O2931">
        <v>1</v>
      </c>
      <c r="P2931">
        <v>1</v>
      </c>
      <c r="Q2931">
        <v>12</v>
      </c>
      <c r="R2931">
        <v>3.02501</v>
      </c>
      <c r="S2931">
        <v>27.97045</v>
      </c>
      <c r="T2931">
        <v>9</v>
      </c>
      <c r="U2931">
        <v>1</v>
      </c>
      <c r="V2931">
        <v>0</v>
      </c>
      <c r="W2931">
        <v>0</v>
      </c>
      <c r="X2931">
        <v>0</v>
      </c>
      <c r="Y2931" s="3">
        <f t="shared" si="315"/>
        <v>3.1111111111111107</v>
      </c>
      <c r="Z2931" s="3">
        <f t="shared" si="316"/>
        <v>3.1111111111111107</v>
      </c>
      <c r="AA2931" s="3">
        <f t="shared" si="317"/>
        <v>37.333333333333329</v>
      </c>
      <c r="AB2931">
        <f>VLOOKUP(F2931,'Producto temporal'!A:F,6,0)</f>
        <v>60</v>
      </c>
      <c r="AC2931" s="9" t="str">
        <f t="shared" si="318"/>
        <v>OK</v>
      </c>
      <c r="AD2931" s="9" t="str">
        <f t="shared" si="319"/>
        <v>OK</v>
      </c>
      <c r="AE2931" s="9" t="str">
        <f t="shared" si="320"/>
        <v>OK</v>
      </c>
      <c r="AF2931" s="10">
        <f t="shared" si="321"/>
        <v>17</v>
      </c>
    </row>
    <row r="2932" spans="1:32" x14ac:dyDescent="0.3">
      <c r="A2932" s="1">
        <v>45447</v>
      </c>
      <c r="B2932">
        <v>342</v>
      </c>
      <c r="C2932" t="s">
        <v>349</v>
      </c>
      <c r="D2932" t="s">
        <v>65</v>
      </c>
      <c r="E2932" t="s">
        <v>244</v>
      </c>
      <c r="F2932">
        <v>1010290</v>
      </c>
      <c r="G2932" t="s">
        <v>35</v>
      </c>
      <c r="H2932" t="s">
        <v>28</v>
      </c>
      <c r="I2932" t="s">
        <v>29</v>
      </c>
      <c r="J2932" t="s">
        <v>30</v>
      </c>
      <c r="K2932">
        <v>0</v>
      </c>
      <c r="L2932" t="s">
        <v>31</v>
      </c>
      <c r="M2932" t="s">
        <v>32</v>
      </c>
      <c r="N2932">
        <v>0</v>
      </c>
      <c r="O2932">
        <v>1</v>
      </c>
      <c r="P2932">
        <v>1</v>
      </c>
      <c r="Q2932">
        <v>6</v>
      </c>
      <c r="R2932">
        <v>3.62</v>
      </c>
      <c r="S2932">
        <v>21.72</v>
      </c>
      <c r="T2932">
        <v>6</v>
      </c>
      <c r="U2932">
        <v>0</v>
      </c>
      <c r="V2932">
        <v>0</v>
      </c>
      <c r="W2932">
        <v>0</v>
      </c>
      <c r="X2932">
        <v>2</v>
      </c>
      <c r="Y2932" s="3">
        <f t="shared" si="315"/>
        <v>4.666666666666667</v>
      </c>
      <c r="Z2932" s="3">
        <f t="shared" si="316"/>
        <v>4.666666666666667</v>
      </c>
      <c r="AA2932" s="3">
        <f t="shared" si="317"/>
        <v>28</v>
      </c>
      <c r="AB2932">
        <f>VLOOKUP(F2932,'Producto temporal'!A:F,6,0)</f>
        <v>60</v>
      </c>
      <c r="AC2932" s="9" t="str">
        <f t="shared" si="318"/>
        <v>OK</v>
      </c>
      <c r="AD2932" s="9" t="str">
        <f t="shared" si="319"/>
        <v>OK</v>
      </c>
      <c r="AE2932" s="9" t="str">
        <f t="shared" si="320"/>
        <v>OK</v>
      </c>
      <c r="AF2932" s="10">
        <f t="shared" si="321"/>
        <v>11</v>
      </c>
    </row>
    <row r="2933" spans="1:32" x14ac:dyDescent="0.3">
      <c r="A2933" s="1">
        <v>45447</v>
      </c>
      <c r="B2933">
        <v>342</v>
      </c>
      <c r="C2933" t="s">
        <v>349</v>
      </c>
      <c r="D2933" t="s">
        <v>65</v>
      </c>
      <c r="E2933" t="s">
        <v>244</v>
      </c>
      <c r="F2933">
        <v>1010291</v>
      </c>
      <c r="G2933" t="s">
        <v>36</v>
      </c>
      <c r="H2933" t="s">
        <v>28</v>
      </c>
      <c r="I2933" t="s">
        <v>29</v>
      </c>
      <c r="J2933" t="s">
        <v>30</v>
      </c>
      <c r="K2933">
        <v>0</v>
      </c>
      <c r="L2933" t="s">
        <v>31</v>
      </c>
      <c r="M2933" t="s">
        <v>32</v>
      </c>
      <c r="N2933">
        <v>2</v>
      </c>
      <c r="O2933">
        <v>1</v>
      </c>
      <c r="P2933">
        <v>1</v>
      </c>
      <c r="Q2933">
        <v>6</v>
      </c>
      <c r="R2933">
        <v>3.62</v>
      </c>
      <c r="S2933">
        <v>21.72</v>
      </c>
      <c r="T2933">
        <v>6</v>
      </c>
      <c r="U2933">
        <v>1</v>
      </c>
      <c r="V2933">
        <v>0</v>
      </c>
      <c r="W2933">
        <v>0</v>
      </c>
      <c r="X2933">
        <v>6</v>
      </c>
      <c r="Y2933" s="3">
        <f t="shared" si="315"/>
        <v>4.666666666666667</v>
      </c>
      <c r="Z2933" s="3">
        <f t="shared" si="316"/>
        <v>4.666666666666667</v>
      </c>
      <c r="AA2933" s="3">
        <f t="shared" si="317"/>
        <v>28</v>
      </c>
      <c r="AB2933">
        <f>VLOOKUP(F2933,'Producto temporal'!A:F,6,0)</f>
        <v>60</v>
      </c>
      <c r="AC2933" s="9" t="str">
        <f t="shared" si="318"/>
        <v>OK</v>
      </c>
      <c r="AD2933" s="9" t="str">
        <f t="shared" si="319"/>
        <v>OK</v>
      </c>
      <c r="AE2933" s="9" t="str">
        <f t="shared" si="320"/>
        <v>OK</v>
      </c>
      <c r="AF2933" s="10">
        <f t="shared" si="321"/>
        <v>11</v>
      </c>
    </row>
    <row r="2934" spans="1:32" x14ac:dyDescent="0.3">
      <c r="A2934" s="1">
        <v>45447</v>
      </c>
      <c r="B2934">
        <v>342</v>
      </c>
      <c r="C2934" t="s">
        <v>349</v>
      </c>
      <c r="D2934" t="s">
        <v>65</v>
      </c>
      <c r="E2934" t="s">
        <v>244</v>
      </c>
      <c r="F2934">
        <v>1010783</v>
      </c>
      <c r="G2934" t="s">
        <v>37</v>
      </c>
      <c r="H2934" t="s">
        <v>28</v>
      </c>
      <c r="I2934" t="s">
        <v>29</v>
      </c>
      <c r="J2934" t="s">
        <v>30</v>
      </c>
      <c r="K2934">
        <v>0</v>
      </c>
      <c r="L2934" t="s">
        <v>31</v>
      </c>
      <c r="M2934" t="s">
        <v>32</v>
      </c>
      <c r="N2934">
        <v>9</v>
      </c>
      <c r="O2934">
        <v>1</v>
      </c>
      <c r="P2934">
        <v>1</v>
      </c>
      <c r="Q2934">
        <v>12</v>
      </c>
      <c r="R2934">
        <v>3.04121</v>
      </c>
      <c r="S2934">
        <v>15.36891</v>
      </c>
      <c r="T2934">
        <v>5</v>
      </c>
      <c r="U2934">
        <v>1</v>
      </c>
      <c r="V2934">
        <v>0</v>
      </c>
      <c r="W2934">
        <v>0</v>
      </c>
      <c r="X2934">
        <v>0</v>
      </c>
      <c r="Y2934" s="3">
        <f t="shared" si="315"/>
        <v>5.6</v>
      </c>
      <c r="Z2934" s="3">
        <f t="shared" si="316"/>
        <v>5.6</v>
      </c>
      <c r="AA2934" s="3">
        <f t="shared" si="317"/>
        <v>67.2</v>
      </c>
      <c r="AB2934">
        <f>VLOOKUP(F2934,'Producto temporal'!A:F,6,0)</f>
        <v>60</v>
      </c>
      <c r="AC2934" s="9" t="str">
        <f t="shared" si="318"/>
        <v>OK</v>
      </c>
      <c r="AD2934" s="9" t="str">
        <f t="shared" si="319"/>
        <v>OK</v>
      </c>
      <c r="AE2934" s="9" t="str">
        <f t="shared" si="320"/>
        <v>BAJAR MASTERPACK</v>
      </c>
      <c r="AF2934" s="10">
        <f t="shared" si="321"/>
        <v>9</v>
      </c>
    </row>
    <row r="2935" spans="1:32" x14ac:dyDescent="0.3">
      <c r="A2935" s="1">
        <v>45447</v>
      </c>
      <c r="B2935">
        <v>342</v>
      </c>
      <c r="C2935" t="s">
        <v>349</v>
      </c>
      <c r="D2935" t="s">
        <v>65</v>
      </c>
      <c r="E2935" t="s">
        <v>244</v>
      </c>
      <c r="F2935">
        <v>1011679</v>
      </c>
      <c r="G2935" t="s">
        <v>38</v>
      </c>
      <c r="H2935" t="s">
        <v>28</v>
      </c>
      <c r="I2935" t="s">
        <v>29</v>
      </c>
      <c r="J2935" t="s">
        <v>30</v>
      </c>
      <c r="K2935">
        <v>0</v>
      </c>
      <c r="L2935" t="s">
        <v>31</v>
      </c>
      <c r="M2935" t="s">
        <v>32</v>
      </c>
      <c r="N2935">
        <v>6</v>
      </c>
      <c r="O2935">
        <v>1</v>
      </c>
      <c r="P2935">
        <v>1</v>
      </c>
      <c r="Q2935">
        <v>12</v>
      </c>
      <c r="R2935">
        <v>2.3849999999999998</v>
      </c>
      <c r="S2935">
        <v>7.1550000000000002</v>
      </c>
      <c r="T2935">
        <v>3</v>
      </c>
      <c r="U2935">
        <v>1</v>
      </c>
      <c r="V2935">
        <v>0</v>
      </c>
      <c r="W2935">
        <v>0</v>
      </c>
      <c r="X2935">
        <v>0</v>
      </c>
      <c r="Y2935" s="3">
        <f t="shared" si="315"/>
        <v>9.3333333333333339</v>
      </c>
      <c r="Z2935" s="3">
        <f t="shared" si="316"/>
        <v>9.3333333333333339</v>
      </c>
      <c r="AA2935" s="3">
        <f t="shared" si="317"/>
        <v>112</v>
      </c>
      <c r="AB2935">
        <f>VLOOKUP(F2935,'Producto temporal'!A:F,6,0)</f>
        <v>60</v>
      </c>
      <c r="AC2935" s="9" t="str">
        <f t="shared" si="318"/>
        <v>OK</v>
      </c>
      <c r="AD2935" s="9" t="str">
        <f t="shared" si="319"/>
        <v>OK</v>
      </c>
      <c r="AE2935" s="9" t="str">
        <f t="shared" si="320"/>
        <v>BAJAR MASTERPACK</v>
      </c>
      <c r="AF2935" s="10">
        <f t="shared" si="321"/>
        <v>5</v>
      </c>
    </row>
    <row r="2936" spans="1:32" x14ac:dyDescent="0.3">
      <c r="A2936" s="1">
        <v>45447</v>
      </c>
      <c r="B2936">
        <v>342</v>
      </c>
      <c r="C2936" t="s">
        <v>349</v>
      </c>
      <c r="D2936" t="s">
        <v>65</v>
      </c>
      <c r="E2936" t="s">
        <v>244</v>
      </c>
      <c r="F2936">
        <v>1011885</v>
      </c>
      <c r="G2936" t="s">
        <v>39</v>
      </c>
      <c r="H2936" t="s">
        <v>28</v>
      </c>
      <c r="I2936" t="s">
        <v>29</v>
      </c>
      <c r="J2936" t="s">
        <v>30</v>
      </c>
      <c r="K2936">
        <v>0</v>
      </c>
      <c r="L2936" t="s">
        <v>31</v>
      </c>
      <c r="M2936" t="s">
        <v>32</v>
      </c>
      <c r="N2936">
        <v>2</v>
      </c>
      <c r="O2936">
        <v>3</v>
      </c>
      <c r="P2936">
        <v>1</v>
      </c>
      <c r="Q2936">
        <v>12</v>
      </c>
      <c r="R2936">
        <v>2.3849999999999998</v>
      </c>
      <c r="S2936">
        <v>2.3849999999999998</v>
      </c>
      <c r="T2936">
        <v>1</v>
      </c>
      <c r="U2936">
        <v>1</v>
      </c>
      <c r="V2936">
        <v>0</v>
      </c>
      <c r="W2936">
        <v>2</v>
      </c>
      <c r="X2936">
        <v>0</v>
      </c>
      <c r="Y2936" s="3">
        <f t="shared" si="315"/>
        <v>84</v>
      </c>
      <c r="Z2936" s="3">
        <f t="shared" si="316"/>
        <v>28</v>
      </c>
      <c r="AA2936" s="3">
        <f t="shared" si="317"/>
        <v>336</v>
      </c>
      <c r="AB2936">
        <f>VLOOKUP(F2936,'Producto temporal'!A:F,6,0)</f>
        <v>60</v>
      </c>
      <c r="AC2936" s="9" t="str">
        <f t="shared" si="318"/>
        <v>BAJAR PACKQTY</v>
      </c>
      <c r="AD2936" s="9" t="str">
        <f t="shared" si="319"/>
        <v>OK</v>
      </c>
      <c r="AE2936" s="9" t="str">
        <f t="shared" si="320"/>
        <v>BAJAR MASTERPACK</v>
      </c>
      <c r="AF2936" s="10">
        <f t="shared" si="321"/>
        <v>1</v>
      </c>
    </row>
    <row r="2937" spans="1:32" x14ac:dyDescent="0.3">
      <c r="A2937" s="1">
        <v>45447</v>
      </c>
      <c r="B2937">
        <v>342</v>
      </c>
      <c r="C2937" t="s">
        <v>349</v>
      </c>
      <c r="D2937" t="s">
        <v>65</v>
      </c>
      <c r="E2937" t="s">
        <v>244</v>
      </c>
      <c r="F2937">
        <v>1012657</v>
      </c>
      <c r="G2937" t="s">
        <v>40</v>
      </c>
      <c r="H2937" t="s">
        <v>28</v>
      </c>
      <c r="I2937" t="s">
        <v>29</v>
      </c>
      <c r="J2937" t="s">
        <v>30</v>
      </c>
      <c r="K2937">
        <v>0</v>
      </c>
      <c r="L2937" t="s">
        <v>31</v>
      </c>
      <c r="M2937" t="s">
        <v>32</v>
      </c>
      <c r="N2937">
        <v>3</v>
      </c>
      <c r="O2937">
        <v>1</v>
      </c>
      <c r="P2937">
        <v>1</v>
      </c>
      <c r="Q2937">
        <v>12</v>
      </c>
      <c r="R2937">
        <v>3.0294400000000001</v>
      </c>
      <c r="S2937">
        <v>3.09076</v>
      </c>
      <c r="T2937">
        <v>1</v>
      </c>
      <c r="U2937">
        <v>1</v>
      </c>
      <c r="V2937">
        <v>0</v>
      </c>
      <c r="W2937">
        <v>1</v>
      </c>
      <c r="X2937">
        <v>0</v>
      </c>
      <c r="Y2937" s="3">
        <f t="shared" si="315"/>
        <v>28</v>
      </c>
      <c r="Z2937" s="3">
        <f t="shared" si="316"/>
        <v>28</v>
      </c>
      <c r="AA2937" s="3">
        <f t="shared" si="317"/>
        <v>336</v>
      </c>
      <c r="AB2937">
        <f>VLOOKUP(F2937,'Producto temporal'!A:F,6,0)</f>
        <v>60</v>
      </c>
      <c r="AC2937" s="9" t="str">
        <f t="shared" si="318"/>
        <v>OK</v>
      </c>
      <c r="AD2937" s="9" t="str">
        <f t="shared" si="319"/>
        <v>OK</v>
      </c>
      <c r="AE2937" s="9" t="str">
        <f t="shared" si="320"/>
        <v>BAJAR MASTERPACK</v>
      </c>
      <c r="AF2937" s="10">
        <f t="shared" si="321"/>
        <v>1</v>
      </c>
    </row>
    <row r="2938" spans="1:32" x14ac:dyDescent="0.3">
      <c r="A2938" s="1">
        <v>45447</v>
      </c>
      <c r="B2938">
        <v>342</v>
      </c>
      <c r="C2938" t="s">
        <v>349</v>
      </c>
      <c r="D2938" t="s">
        <v>65</v>
      </c>
      <c r="E2938" t="s">
        <v>244</v>
      </c>
      <c r="F2938">
        <v>1012658</v>
      </c>
      <c r="G2938" t="s">
        <v>41</v>
      </c>
      <c r="H2938" t="s">
        <v>28</v>
      </c>
      <c r="I2938" t="s">
        <v>29</v>
      </c>
      <c r="J2938" t="s">
        <v>30</v>
      </c>
      <c r="K2938">
        <v>0</v>
      </c>
      <c r="L2938" t="s">
        <v>31</v>
      </c>
      <c r="M2938" t="s">
        <v>32</v>
      </c>
      <c r="N2938">
        <v>7</v>
      </c>
      <c r="O2938">
        <v>1</v>
      </c>
      <c r="P2938">
        <v>1</v>
      </c>
      <c r="Q2938">
        <v>12</v>
      </c>
      <c r="R2938">
        <v>2.6459999999999999</v>
      </c>
      <c r="S2938">
        <v>0</v>
      </c>
      <c r="T2938">
        <v>0</v>
      </c>
      <c r="U2938">
        <v>1</v>
      </c>
      <c r="V2938">
        <v>0</v>
      </c>
      <c r="W2938">
        <v>0</v>
      </c>
      <c r="X2938">
        <v>0</v>
      </c>
      <c r="Y2938" s="3" t="str">
        <f t="shared" si="315"/>
        <v>PRODUCTO SIN VENTA</v>
      </c>
      <c r="Z2938" s="3" t="str">
        <f t="shared" si="316"/>
        <v>PRODUCTO SIN VENTA</v>
      </c>
      <c r="AA2938" s="3" t="str">
        <f t="shared" si="317"/>
        <v>PRODUCTO SIN VENTA</v>
      </c>
      <c r="AB2938">
        <f>VLOOKUP(F2938,'Producto temporal'!A:F,6,0)</f>
        <v>60</v>
      </c>
      <c r="AC2938" s="9" t="str">
        <f t="shared" si="318"/>
        <v>PRODUCTO SIN VENTA</v>
      </c>
      <c r="AD2938" s="9" t="str">
        <f t="shared" si="319"/>
        <v>PRODUCTO SIN VENTA</v>
      </c>
      <c r="AE2938" s="9" t="str">
        <f t="shared" si="320"/>
        <v>PRODUCTO SIN VENTA</v>
      </c>
      <c r="AF2938" s="10">
        <f t="shared" si="321"/>
        <v>0</v>
      </c>
    </row>
    <row r="2939" spans="1:32" x14ac:dyDescent="0.3">
      <c r="A2939" s="1">
        <v>45447</v>
      </c>
      <c r="B2939">
        <v>342</v>
      </c>
      <c r="C2939" t="s">
        <v>349</v>
      </c>
      <c r="D2939" t="s">
        <v>65</v>
      </c>
      <c r="E2939" t="s">
        <v>244</v>
      </c>
      <c r="F2939">
        <v>1013898</v>
      </c>
      <c r="G2939" t="s">
        <v>42</v>
      </c>
      <c r="H2939" t="s">
        <v>28</v>
      </c>
      <c r="I2939" t="s">
        <v>29</v>
      </c>
      <c r="J2939" t="s">
        <v>30</v>
      </c>
      <c r="K2939">
        <v>0</v>
      </c>
      <c r="L2939" t="s">
        <v>31</v>
      </c>
      <c r="M2939" t="s">
        <v>32</v>
      </c>
      <c r="N2939">
        <v>5</v>
      </c>
      <c r="O2939">
        <v>3</v>
      </c>
      <c r="P2939">
        <v>1</v>
      </c>
      <c r="Q2939">
        <v>12</v>
      </c>
      <c r="R2939">
        <v>3.3237999999999999</v>
      </c>
      <c r="S2939">
        <v>0</v>
      </c>
      <c r="T2939">
        <v>0</v>
      </c>
      <c r="U2939">
        <v>1</v>
      </c>
      <c r="V2939">
        <v>0</v>
      </c>
      <c r="W2939">
        <v>0</v>
      </c>
      <c r="X2939">
        <v>0</v>
      </c>
      <c r="Y2939" s="3" t="str">
        <f t="shared" si="315"/>
        <v>PRODUCTO SIN VENTA</v>
      </c>
      <c r="Z2939" s="3" t="str">
        <f t="shared" si="316"/>
        <v>PRODUCTO SIN VENTA</v>
      </c>
      <c r="AA2939" s="3" t="str">
        <f t="shared" si="317"/>
        <v>PRODUCTO SIN VENTA</v>
      </c>
      <c r="AB2939">
        <f>VLOOKUP(F2939,'Producto temporal'!A:F,6,0)</f>
        <v>60</v>
      </c>
      <c r="AC2939" s="9" t="str">
        <f t="shared" si="318"/>
        <v>PRODUCTO SIN VENTA</v>
      </c>
      <c r="AD2939" s="9" t="str">
        <f t="shared" si="319"/>
        <v>PRODUCTO SIN VENTA</v>
      </c>
      <c r="AE2939" s="9" t="str">
        <f t="shared" si="320"/>
        <v>PRODUCTO SIN VENTA</v>
      </c>
      <c r="AF2939" s="10">
        <f t="shared" si="321"/>
        <v>0</v>
      </c>
    </row>
    <row r="2940" spans="1:32" x14ac:dyDescent="0.3">
      <c r="A2940" s="1">
        <v>45447</v>
      </c>
      <c r="B2940">
        <v>343</v>
      </c>
      <c r="C2940" t="s">
        <v>350</v>
      </c>
      <c r="D2940" t="s">
        <v>350</v>
      </c>
      <c r="E2940" t="s">
        <v>244</v>
      </c>
      <c r="F2940">
        <v>1003938</v>
      </c>
      <c r="G2940" t="s">
        <v>27</v>
      </c>
      <c r="H2940" t="s">
        <v>28</v>
      </c>
      <c r="I2940" t="s">
        <v>29</v>
      </c>
      <c r="J2940" t="s">
        <v>30</v>
      </c>
      <c r="K2940">
        <v>0</v>
      </c>
      <c r="L2940" t="s">
        <v>31</v>
      </c>
      <c r="M2940" t="s">
        <v>32</v>
      </c>
      <c r="N2940">
        <v>9</v>
      </c>
      <c r="O2940">
        <v>1</v>
      </c>
      <c r="P2940">
        <v>1</v>
      </c>
      <c r="Q2940">
        <v>12</v>
      </c>
      <c r="R2940">
        <v>3.1680000000000001</v>
      </c>
      <c r="S2940">
        <v>0</v>
      </c>
      <c r="T2940">
        <v>0</v>
      </c>
      <c r="U2940">
        <v>1</v>
      </c>
      <c r="V2940">
        <v>0</v>
      </c>
      <c r="W2940">
        <v>0</v>
      </c>
      <c r="X2940">
        <v>0</v>
      </c>
      <c r="Y2940" s="3" t="str">
        <f t="shared" si="315"/>
        <v>PRODUCTO SIN VENTA</v>
      </c>
      <c r="Z2940" s="3" t="str">
        <f t="shared" si="316"/>
        <v>PRODUCTO SIN VENTA</v>
      </c>
      <c r="AA2940" s="3" t="str">
        <f t="shared" si="317"/>
        <v>PRODUCTO SIN VENTA</v>
      </c>
      <c r="AB2940">
        <f>VLOOKUP(F2940,'Producto temporal'!A:F,6,0)</f>
        <v>60</v>
      </c>
      <c r="AC2940" s="9" t="str">
        <f t="shared" si="318"/>
        <v>PRODUCTO SIN VENTA</v>
      </c>
      <c r="AD2940" s="9" t="str">
        <f t="shared" si="319"/>
        <v>PRODUCTO SIN VENTA</v>
      </c>
      <c r="AE2940" s="9" t="str">
        <f t="shared" si="320"/>
        <v>PRODUCTO SIN VENTA</v>
      </c>
      <c r="AF2940" s="10">
        <f t="shared" si="321"/>
        <v>0</v>
      </c>
    </row>
    <row r="2941" spans="1:32" x14ac:dyDescent="0.3">
      <c r="A2941" s="1">
        <v>45447</v>
      </c>
      <c r="B2941">
        <v>343</v>
      </c>
      <c r="C2941" t="s">
        <v>350</v>
      </c>
      <c r="D2941" t="s">
        <v>350</v>
      </c>
      <c r="E2941" t="s">
        <v>244</v>
      </c>
      <c r="F2941">
        <v>1003941</v>
      </c>
      <c r="G2941" t="s">
        <v>33</v>
      </c>
      <c r="H2941" t="s">
        <v>28</v>
      </c>
      <c r="I2941" t="s">
        <v>29</v>
      </c>
      <c r="J2941" t="s">
        <v>30</v>
      </c>
      <c r="K2941">
        <v>0</v>
      </c>
      <c r="L2941" t="s">
        <v>31</v>
      </c>
      <c r="M2941" t="s">
        <v>32</v>
      </c>
      <c r="N2941">
        <v>4</v>
      </c>
      <c r="O2941">
        <v>1</v>
      </c>
      <c r="P2941">
        <v>1</v>
      </c>
      <c r="Q2941">
        <v>20</v>
      </c>
      <c r="R2941">
        <v>2.3220000000000001</v>
      </c>
      <c r="S2941">
        <v>11.61</v>
      </c>
      <c r="T2941">
        <v>5</v>
      </c>
      <c r="U2941">
        <v>1</v>
      </c>
      <c r="V2941">
        <v>0</v>
      </c>
      <c r="W2941">
        <v>0</v>
      </c>
      <c r="X2941">
        <v>0</v>
      </c>
      <c r="Y2941" s="3">
        <f t="shared" si="315"/>
        <v>5.6</v>
      </c>
      <c r="Z2941" s="3">
        <f t="shared" si="316"/>
        <v>5.6</v>
      </c>
      <c r="AA2941" s="3">
        <f t="shared" si="317"/>
        <v>112</v>
      </c>
      <c r="AB2941">
        <f>VLOOKUP(F2941,'Producto temporal'!A:F,6,0)</f>
        <v>60</v>
      </c>
      <c r="AC2941" s="9" t="str">
        <f t="shared" si="318"/>
        <v>OK</v>
      </c>
      <c r="AD2941" s="9" t="str">
        <f t="shared" si="319"/>
        <v>OK</v>
      </c>
      <c r="AE2941" s="9" t="str">
        <f t="shared" si="320"/>
        <v>BAJAR MASTERPACK</v>
      </c>
      <c r="AF2941" s="10">
        <f t="shared" si="321"/>
        <v>9</v>
      </c>
    </row>
    <row r="2942" spans="1:32" x14ac:dyDescent="0.3">
      <c r="A2942" s="1">
        <v>45447</v>
      </c>
      <c r="B2942">
        <v>343</v>
      </c>
      <c r="C2942" t="s">
        <v>350</v>
      </c>
      <c r="D2942" t="s">
        <v>350</v>
      </c>
      <c r="E2942" t="s">
        <v>244</v>
      </c>
      <c r="F2942">
        <v>1010020</v>
      </c>
      <c r="G2942" t="s">
        <v>34</v>
      </c>
      <c r="H2942" t="s">
        <v>28</v>
      </c>
      <c r="I2942" t="s">
        <v>29</v>
      </c>
      <c r="J2942" t="s">
        <v>30</v>
      </c>
      <c r="K2942">
        <v>0</v>
      </c>
      <c r="L2942" t="s">
        <v>31</v>
      </c>
      <c r="M2942" t="s">
        <v>32</v>
      </c>
      <c r="N2942">
        <v>9</v>
      </c>
      <c r="O2942">
        <v>1</v>
      </c>
      <c r="P2942">
        <v>1</v>
      </c>
      <c r="Q2942">
        <v>12</v>
      </c>
      <c r="R2942">
        <v>3.02501</v>
      </c>
      <c r="S2942">
        <v>64.753349999999998</v>
      </c>
      <c r="T2942">
        <v>21</v>
      </c>
      <c r="U2942">
        <v>1</v>
      </c>
      <c r="V2942">
        <v>0</v>
      </c>
      <c r="W2942">
        <v>10</v>
      </c>
      <c r="X2942">
        <v>0</v>
      </c>
      <c r="Y2942" s="3">
        <f t="shared" si="315"/>
        <v>1.3333333333333333</v>
      </c>
      <c r="Z2942" s="3">
        <f t="shared" si="316"/>
        <v>1.3333333333333333</v>
      </c>
      <c r="AA2942" s="3">
        <f t="shared" si="317"/>
        <v>16</v>
      </c>
      <c r="AB2942">
        <f>VLOOKUP(F2942,'Producto temporal'!A:F,6,0)</f>
        <v>60</v>
      </c>
      <c r="AC2942" s="9" t="str">
        <f t="shared" si="318"/>
        <v>OK</v>
      </c>
      <c r="AD2942" s="9" t="str">
        <f t="shared" si="319"/>
        <v>OK</v>
      </c>
      <c r="AE2942" s="9" t="str">
        <f t="shared" si="320"/>
        <v>OK</v>
      </c>
      <c r="AF2942" s="10">
        <f t="shared" si="321"/>
        <v>39</v>
      </c>
    </row>
    <row r="2943" spans="1:32" x14ac:dyDescent="0.3">
      <c r="A2943" s="1">
        <v>45447</v>
      </c>
      <c r="B2943">
        <v>343</v>
      </c>
      <c r="C2943" t="s">
        <v>350</v>
      </c>
      <c r="D2943" t="s">
        <v>350</v>
      </c>
      <c r="E2943" t="s">
        <v>244</v>
      </c>
      <c r="F2943">
        <v>1010290</v>
      </c>
      <c r="G2943" t="s">
        <v>35</v>
      </c>
      <c r="H2943" t="s">
        <v>28</v>
      </c>
      <c r="I2943" t="s">
        <v>29</v>
      </c>
      <c r="J2943" t="s">
        <v>30</v>
      </c>
      <c r="K2943">
        <v>0</v>
      </c>
      <c r="L2943" t="s">
        <v>31</v>
      </c>
      <c r="M2943" t="s">
        <v>32</v>
      </c>
      <c r="N2943">
        <v>5</v>
      </c>
      <c r="O2943">
        <v>1</v>
      </c>
      <c r="P2943">
        <v>1</v>
      </c>
      <c r="Q2943">
        <v>6</v>
      </c>
      <c r="R2943">
        <v>3.62</v>
      </c>
      <c r="S2943">
        <v>10.86</v>
      </c>
      <c r="T2943">
        <v>3</v>
      </c>
      <c r="U2943">
        <v>1</v>
      </c>
      <c r="V2943">
        <v>0</v>
      </c>
      <c r="W2943">
        <v>0</v>
      </c>
      <c r="X2943">
        <v>0</v>
      </c>
      <c r="Y2943" s="3">
        <f t="shared" si="315"/>
        <v>9.3333333333333339</v>
      </c>
      <c r="Z2943" s="3">
        <f t="shared" si="316"/>
        <v>9.3333333333333339</v>
      </c>
      <c r="AA2943" s="3">
        <f t="shared" si="317"/>
        <v>56</v>
      </c>
      <c r="AB2943">
        <f>VLOOKUP(F2943,'Producto temporal'!A:F,6,0)</f>
        <v>60</v>
      </c>
      <c r="AC2943" s="9" t="str">
        <f t="shared" si="318"/>
        <v>OK</v>
      </c>
      <c r="AD2943" s="9" t="str">
        <f t="shared" si="319"/>
        <v>OK</v>
      </c>
      <c r="AE2943" s="9" t="str">
        <f t="shared" si="320"/>
        <v>OK</v>
      </c>
      <c r="AF2943" s="10">
        <f t="shared" si="321"/>
        <v>5</v>
      </c>
    </row>
    <row r="2944" spans="1:32" x14ac:dyDescent="0.3">
      <c r="A2944" s="1">
        <v>45447</v>
      </c>
      <c r="B2944">
        <v>343</v>
      </c>
      <c r="C2944" t="s">
        <v>350</v>
      </c>
      <c r="D2944" t="s">
        <v>350</v>
      </c>
      <c r="E2944" t="s">
        <v>244</v>
      </c>
      <c r="F2944">
        <v>1010291</v>
      </c>
      <c r="G2944" t="s">
        <v>36</v>
      </c>
      <c r="H2944" t="s">
        <v>28</v>
      </c>
      <c r="I2944" t="s">
        <v>29</v>
      </c>
      <c r="J2944" t="s">
        <v>30</v>
      </c>
      <c r="K2944">
        <v>0</v>
      </c>
      <c r="L2944" t="s">
        <v>31</v>
      </c>
      <c r="M2944" t="s">
        <v>32</v>
      </c>
      <c r="N2944">
        <v>7</v>
      </c>
      <c r="O2944">
        <v>1</v>
      </c>
      <c r="P2944">
        <v>1</v>
      </c>
      <c r="Q2944">
        <v>6</v>
      </c>
      <c r="R2944">
        <v>3.62</v>
      </c>
      <c r="S2944">
        <v>7.24</v>
      </c>
      <c r="T2944">
        <v>2</v>
      </c>
      <c r="U2944">
        <v>1</v>
      </c>
      <c r="V2944">
        <v>0</v>
      </c>
      <c r="W2944">
        <v>0</v>
      </c>
      <c r="X2944">
        <v>4</v>
      </c>
      <c r="Y2944" s="3">
        <f t="shared" si="315"/>
        <v>14</v>
      </c>
      <c r="Z2944" s="3">
        <f t="shared" si="316"/>
        <v>14</v>
      </c>
      <c r="AA2944" s="3">
        <f t="shared" si="317"/>
        <v>84</v>
      </c>
      <c r="AB2944">
        <f>VLOOKUP(F2944,'Producto temporal'!A:F,6,0)</f>
        <v>60</v>
      </c>
      <c r="AC2944" s="9" t="str">
        <f t="shared" si="318"/>
        <v>OK</v>
      </c>
      <c r="AD2944" s="9" t="str">
        <f t="shared" si="319"/>
        <v>OK</v>
      </c>
      <c r="AE2944" s="9" t="str">
        <f t="shared" si="320"/>
        <v>BAJAR MASTERPACK</v>
      </c>
      <c r="AF2944" s="10">
        <f t="shared" si="321"/>
        <v>3</v>
      </c>
    </row>
    <row r="2945" spans="1:32" x14ac:dyDescent="0.3">
      <c r="A2945" s="1">
        <v>45447</v>
      </c>
      <c r="B2945">
        <v>343</v>
      </c>
      <c r="C2945" t="s">
        <v>350</v>
      </c>
      <c r="D2945" t="s">
        <v>350</v>
      </c>
      <c r="E2945" t="s">
        <v>244</v>
      </c>
      <c r="F2945">
        <v>1010783</v>
      </c>
      <c r="G2945" t="s">
        <v>37</v>
      </c>
      <c r="H2945" t="s">
        <v>28</v>
      </c>
      <c r="I2945" t="s">
        <v>29</v>
      </c>
      <c r="J2945" t="s">
        <v>30</v>
      </c>
      <c r="K2945">
        <v>0</v>
      </c>
      <c r="L2945" t="s">
        <v>31</v>
      </c>
      <c r="M2945" t="s">
        <v>32</v>
      </c>
      <c r="N2945">
        <v>3</v>
      </c>
      <c r="O2945">
        <v>1</v>
      </c>
      <c r="P2945">
        <v>1</v>
      </c>
      <c r="Q2945">
        <v>12</v>
      </c>
      <c r="R2945">
        <v>3.04121</v>
      </c>
      <c r="S2945">
        <v>114.08801</v>
      </c>
      <c r="T2945">
        <v>37</v>
      </c>
      <c r="U2945">
        <v>1</v>
      </c>
      <c r="V2945">
        <v>0</v>
      </c>
      <c r="W2945">
        <v>10</v>
      </c>
      <c r="X2945">
        <v>0</v>
      </c>
      <c r="Y2945" s="3">
        <f t="shared" si="315"/>
        <v>0.7567567567567568</v>
      </c>
      <c r="Z2945" s="3">
        <f t="shared" si="316"/>
        <v>0.7567567567567568</v>
      </c>
      <c r="AA2945" s="3">
        <f t="shared" si="317"/>
        <v>9.0810810810810807</v>
      </c>
      <c r="AB2945">
        <f>VLOOKUP(F2945,'Producto temporal'!A:F,6,0)</f>
        <v>60</v>
      </c>
      <c r="AC2945" s="9" t="str">
        <f t="shared" si="318"/>
        <v>OK</v>
      </c>
      <c r="AD2945" s="9" t="str">
        <f t="shared" si="319"/>
        <v>OK</v>
      </c>
      <c r="AE2945" s="9" t="str">
        <f t="shared" si="320"/>
        <v>OK</v>
      </c>
      <c r="AF2945" s="10">
        <f t="shared" si="321"/>
        <v>70</v>
      </c>
    </row>
    <row r="2946" spans="1:32" x14ac:dyDescent="0.3">
      <c r="A2946" s="1">
        <v>45447</v>
      </c>
      <c r="B2946">
        <v>343</v>
      </c>
      <c r="C2946" t="s">
        <v>350</v>
      </c>
      <c r="D2946" t="s">
        <v>350</v>
      </c>
      <c r="E2946" t="s">
        <v>244</v>
      </c>
      <c r="F2946">
        <v>1011679</v>
      </c>
      <c r="G2946" t="s">
        <v>38</v>
      </c>
      <c r="H2946" t="s">
        <v>28</v>
      </c>
      <c r="I2946" t="s">
        <v>29</v>
      </c>
      <c r="J2946" t="s">
        <v>30</v>
      </c>
      <c r="K2946">
        <v>0</v>
      </c>
      <c r="L2946" t="s">
        <v>31</v>
      </c>
      <c r="M2946" t="s">
        <v>32</v>
      </c>
      <c r="N2946">
        <v>0</v>
      </c>
      <c r="O2946">
        <v>1</v>
      </c>
      <c r="P2946">
        <v>1</v>
      </c>
      <c r="Q2946">
        <v>12</v>
      </c>
      <c r="R2946">
        <v>2.3849999999999998</v>
      </c>
      <c r="S2946">
        <v>35.774999999999999</v>
      </c>
      <c r="T2946">
        <v>15</v>
      </c>
      <c r="U2946">
        <v>0</v>
      </c>
      <c r="V2946">
        <v>0</v>
      </c>
      <c r="W2946">
        <v>8</v>
      </c>
      <c r="X2946">
        <v>0</v>
      </c>
      <c r="Y2946" s="3">
        <f t="shared" si="315"/>
        <v>1.8666666666666667</v>
      </c>
      <c r="Z2946" s="3">
        <f t="shared" si="316"/>
        <v>1.8666666666666667</v>
      </c>
      <c r="AA2946" s="3">
        <f t="shared" si="317"/>
        <v>22.400000000000002</v>
      </c>
      <c r="AB2946">
        <f>VLOOKUP(F2946,'Producto temporal'!A:F,6,0)</f>
        <v>60</v>
      </c>
      <c r="AC2946" s="9" t="str">
        <f t="shared" si="318"/>
        <v>OK</v>
      </c>
      <c r="AD2946" s="9" t="str">
        <f t="shared" si="319"/>
        <v>OK</v>
      </c>
      <c r="AE2946" s="9" t="str">
        <f t="shared" si="320"/>
        <v>OK</v>
      </c>
      <c r="AF2946" s="10">
        <f t="shared" si="321"/>
        <v>28</v>
      </c>
    </row>
    <row r="2947" spans="1:32" x14ac:dyDescent="0.3">
      <c r="A2947" s="1">
        <v>45447</v>
      </c>
      <c r="B2947">
        <v>343</v>
      </c>
      <c r="C2947" t="s">
        <v>350</v>
      </c>
      <c r="D2947" t="s">
        <v>350</v>
      </c>
      <c r="E2947" t="s">
        <v>244</v>
      </c>
      <c r="F2947">
        <v>1011885</v>
      </c>
      <c r="G2947" t="s">
        <v>39</v>
      </c>
      <c r="H2947" t="s">
        <v>28</v>
      </c>
      <c r="I2947" t="s">
        <v>29</v>
      </c>
      <c r="J2947" t="s">
        <v>30</v>
      </c>
      <c r="K2947">
        <v>0</v>
      </c>
      <c r="L2947" t="s">
        <v>31</v>
      </c>
      <c r="M2947" t="s">
        <v>32</v>
      </c>
      <c r="N2947">
        <v>4</v>
      </c>
      <c r="O2947">
        <v>3</v>
      </c>
      <c r="P2947">
        <v>1</v>
      </c>
      <c r="Q2947">
        <v>12</v>
      </c>
      <c r="R2947">
        <v>2.3849999999999998</v>
      </c>
      <c r="S2947">
        <v>9.5399999999999991</v>
      </c>
      <c r="T2947">
        <v>4</v>
      </c>
      <c r="U2947">
        <v>1</v>
      </c>
      <c r="V2947">
        <v>0</v>
      </c>
      <c r="W2947">
        <v>0</v>
      </c>
      <c r="X2947">
        <v>0</v>
      </c>
      <c r="Y2947" s="3">
        <f t="shared" si="315"/>
        <v>21</v>
      </c>
      <c r="Z2947" s="3">
        <f t="shared" si="316"/>
        <v>7</v>
      </c>
      <c r="AA2947" s="3">
        <f t="shared" si="317"/>
        <v>84</v>
      </c>
      <c r="AB2947">
        <f>VLOOKUP(F2947,'Producto temporal'!A:F,6,0)</f>
        <v>60</v>
      </c>
      <c r="AC2947" s="9" t="str">
        <f t="shared" si="318"/>
        <v>OK</v>
      </c>
      <c r="AD2947" s="9" t="str">
        <f t="shared" si="319"/>
        <v>OK</v>
      </c>
      <c r="AE2947" s="9" t="str">
        <f t="shared" si="320"/>
        <v>BAJAR MASTERPACK</v>
      </c>
      <c r="AF2947" s="10">
        <f t="shared" si="321"/>
        <v>7</v>
      </c>
    </row>
    <row r="2948" spans="1:32" x14ac:dyDescent="0.3">
      <c r="A2948" s="1">
        <v>45447</v>
      </c>
      <c r="B2948">
        <v>343</v>
      </c>
      <c r="C2948" t="s">
        <v>350</v>
      </c>
      <c r="D2948" t="s">
        <v>350</v>
      </c>
      <c r="E2948" t="s">
        <v>244</v>
      </c>
      <c r="F2948">
        <v>1012657</v>
      </c>
      <c r="G2948" t="s">
        <v>40</v>
      </c>
      <c r="H2948" t="s">
        <v>28</v>
      </c>
      <c r="I2948" t="s">
        <v>29</v>
      </c>
      <c r="J2948" t="s">
        <v>30</v>
      </c>
      <c r="K2948">
        <v>0</v>
      </c>
      <c r="L2948" t="s">
        <v>31</v>
      </c>
      <c r="M2948" t="s">
        <v>32</v>
      </c>
      <c r="N2948">
        <v>1</v>
      </c>
      <c r="O2948">
        <v>1</v>
      </c>
      <c r="P2948">
        <v>1</v>
      </c>
      <c r="Q2948">
        <v>12</v>
      </c>
      <c r="R2948">
        <v>3.0294400000000001</v>
      </c>
      <c r="S2948">
        <v>9.2171099999999999</v>
      </c>
      <c r="T2948">
        <v>3</v>
      </c>
      <c r="U2948">
        <v>1</v>
      </c>
      <c r="V2948">
        <v>0</v>
      </c>
      <c r="W2948">
        <v>4</v>
      </c>
      <c r="X2948">
        <v>0</v>
      </c>
      <c r="Y2948" s="3">
        <f t="shared" ref="Y2948:Y3011" si="322">IF(AND(N2948=0,T2948=0),"PRODUCTO SIN CARGA",IF(AND(N2948&gt;0,T2948=0),"PRODUCTO SIN VENTA",O2948/($T2948/$T$1)))</f>
        <v>9.3333333333333339</v>
      </c>
      <c r="Z2948" s="3">
        <f t="shared" ref="Z2948:Z3011" si="323">IF(AND(N2948=0,T2948=0),"PRODUCTO SIN CARGA",IF(AND(N2948&gt;0,T2948=0),"PRODUCTO SIN VENTA",P2948/($T2948/$T$1)))</f>
        <v>9.3333333333333339</v>
      </c>
      <c r="AA2948" s="3">
        <f t="shared" ref="AA2948:AA3011" si="324">IF(AND(N2948=0,T2948=0),"PRODUCTO SIN CARGA",IF(AND(N2948&gt;0,T2948=0),"PRODUCTO SIN VENTA",Q2948/($T2948/$T$1)))</f>
        <v>112</v>
      </c>
      <c r="AB2948">
        <f>VLOOKUP(F2948,'Producto temporal'!A:F,6,0)</f>
        <v>60</v>
      </c>
      <c r="AC2948" s="9" t="str">
        <f t="shared" ref="AC2948:AC3011" si="325">IF(Y2948&lt;=$AB2948,"OK",IF(AND(N2948=0,T2948=0),"PRODUCTO SIN CARGA",IF(AND(N2948&gt;0,T2948=0),"PRODUCTO SIN VENTA","BAJAR PACKQTY")))</f>
        <v>OK</v>
      </c>
      <c r="AD2948" s="9" t="str">
        <f t="shared" ref="AD2948:AD3011" si="326">IF(Z2948&lt;=$AB2948,"OK",IF(AND(N2948=0,T2948=0),"PRODUCTO SIN CARGA",IF(AND(N2948&gt;0,T2948=0),"PRODUCTO SIN VENTA","BAJAR PACKQTY")))</f>
        <v>OK</v>
      </c>
      <c r="AE2948" s="9" t="str">
        <f t="shared" ref="AE2948:AE3011" si="327">IF(AA2948&lt;=AB2948,"OK",IF(AND(N2948=0,T2948=0),"PRODUCTO SIN CARGA",IF(AND(N2948&gt;0,T2948=0),"PRODUCTO SIN VENTA","BAJAR MASTERPACK")))</f>
        <v>BAJAR MASTERPACK</v>
      </c>
      <c r="AF2948" s="10">
        <f t="shared" ref="AF2948:AF3011" si="328">TRUNC((T2948/$T$1)*(AB2948-$AB$1),0)</f>
        <v>5</v>
      </c>
    </row>
    <row r="2949" spans="1:32" x14ac:dyDescent="0.3">
      <c r="A2949" s="1">
        <v>45447</v>
      </c>
      <c r="B2949">
        <v>343</v>
      </c>
      <c r="C2949" t="s">
        <v>350</v>
      </c>
      <c r="D2949" t="s">
        <v>350</v>
      </c>
      <c r="E2949" t="s">
        <v>244</v>
      </c>
      <c r="F2949">
        <v>1012658</v>
      </c>
      <c r="G2949" t="s">
        <v>41</v>
      </c>
      <c r="H2949" t="s">
        <v>28</v>
      </c>
      <c r="I2949" t="s">
        <v>29</v>
      </c>
      <c r="J2949" t="s">
        <v>30</v>
      </c>
      <c r="K2949">
        <v>0</v>
      </c>
      <c r="L2949" t="s">
        <v>31</v>
      </c>
      <c r="M2949" t="s">
        <v>32</v>
      </c>
      <c r="N2949">
        <v>7</v>
      </c>
      <c r="O2949">
        <v>1</v>
      </c>
      <c r="P2949">
        <v>1</v>
      </c>
      <c r="Q2949">
        <v>12</v>
      </c>
      <c r="R2949">
        <v>2.6459999999999999</v>
      </c>
      <c r="S2949">
        <v>2.6459999999999999</v>
      </c>
      <c r="T2949">
        <v>1</v>
      </c>
      <c r="U2949">
        <v>1</v>
      </c>
      <c r="V2949">
        <v>0</v>
      </c>
      <c r="W2949">
        <v>0</v>
      </c>
      <c r="X2949">
        <v>0</v>
      </c>
      <c r="Y2949" s="3">
        <f t="shared" si="322"/>
        <v>28</v>
      </c>
      <c r="Z2949" s="3">
        <f t="shared" si="323"/>
        <v>28</v>
      </c>
      <c r="AA2949" s="3">
        <f t="shared" si="324"/>
        <v>336</v>
      </c>
      <c r="AB2949">
        <f>VLOOKUP(F2949,'Producto temporal'!A:F,6,0)</f>
        <v>60</v>
      </c>
      <c r="AC2949" s="9" t="str">
        <f t="shared" si="325"/>
        <v>OK</v>
      </c>
      <c r="AD2949" s="9" t="str">
        <f t="shared" si="326"/>
        <v>OK</v>
      </c>
      <c r="AE2949" s="9" t="str">
        <f t="shared" si="327"/>
        <v>BAJAR MASTERPACK</v>
      </c>
      <c r="AF2949" s="10">
        <f t="shared" si="328"/>
        <v>1</v>
      </c>
    </row>
    <row r="2950" spans="1:32" x14ac:dyDescent="0.3">
      <c r="A2950" s="1">
        <v>45447</v>
      </c>
      <c r="B2950">
        <v>343</v>
      </c>
      <c r="C2950" t="s">
        <v>350</v>
      </c>
      <c r="D2950" t="s">
        <v>350</v>
      </c>
      <c r="E2950" t="s">
        <v>244</v>
      </c>
      <c r="F2950">
        <v>1013898</v>
      </c>
      <c r="G2950" t="s">
        <v>42</v>
      </c>
      <c r="H2950" t="s">
        <v>28</v>
      </c>
      <c r="I2950" t="s">
        <v>29</v>
      </c>
      <c r="J2950" t="s">
        <v>30</v>
      </c>
      <c r="K2950">
        <v>0</v>
      </c>
      <c r="L2950" t="s">
        <v>31</v>
      </c>
      <c r="M2950" t="s">
        <v>32</v>
      </c>
      <c r="N2950">
        <v>0</v>
      </c>
      <c r="O2950">
        <v>3</v>
      </c>
      <c r="P2950">
        <v>1</v>
      </c>
      <c r="Q2950">
        <v>12</v>
      </c>
      <c r="R2950">
        <v>3.3237999999999999</v>
      </c>
      <c r="S2950">
        <v>0</v>
      </c>
      <c r="T2950">
        <v>0</v>
      </c>
      <c r="U2950">
        <v>0</v>
      </c>
      <c r="V2950">
        <v>0</v>
      </c>
      <c r="W2950">
        <v>6</v>
      </c>
      <c r="X2950">
        <v>0</v>
      </c>
      <c r="Y2950" s="3" t="str">
        <f t="shared" si="322"/>
        <v>PRODUCTO SIN CARGA</v>
      </c>
      <c r="Z2950" s="3" t="str">
        <f t="shared" si="323"/>
        <v>PRODUCTO SIN CARGA</v>
      </c>
      <c r="AA2950" s="3" t="str">
        <f t="shared" si="324"/>
        <v>PRODUCTO SIN CARGA</v>
      </c>
      <c r="AB2950">
        <f>VLOOKUP(F2950,'Producto temporal'!A:F,6,0)</f>
        <v>60</v>
      </c>
      <c r="AC2950" s="9" t="str">
        <f t="shared" si="325"/>
        <v>PRODUCTO SIN CARGA</v>
      </c>
      <c r="AD2950" s="9" t="str">
        <f t="shared" si="326"/>
        <v>PRODUCTO SIN CARGA</v>
      </c>
      <c r="AE2950" s="9" t="str">
        <f t="shared" si="327"/>
        <v>PRODUCTO SIN CARGA</v>
      </c>
      <c r="AF2950" s="10">
        <f t="shared" si="328"/>
        <v>0</v>
      </c>
    </row>
    <row r="2951" spans="1:32" x14ac:dyDescent="0.3">
      <c r="A2951" s="1">
        <v>45447</v>
      </c>
      <c r="B2951">
        <v>344</v>
      </c>
      <c r="C2951" t="s">
        <v>351</v>
      </c>
      <c r="D2951" t="s">
        <v>108</v>
      </c>
      <c r="E2951" t="s">
        <v>244</v>
      </c>
      <c r="F2951">
        <v>1003938</v>
      </c>
      <c r="G2951" t="s">
        <v>27</v>
      </c>
      <c r="H2951" t="s">
        <v>28</v>
      </c>
      <c r="I2951" t="s">
        <v>29</v>
      </c>
      <c r="J2951" t="s">
        <v>30</v>
      </c>
      <c r="K2951">
        <v>0</v>
      </c>
      <c r="L2951" t="s">
        <v>31</v>
      </c>
      <c r="M2951" t="s">
        <v>32</v>
      </c>
      <c r="N2951">
        <v>5</v>
      </c>
      <c r="O2951">
        <v>1</v>
      </c>
      <c r="P2951">
        <v>1</v>
      </c>
      <c r="Q2951">
        <v>12</v>
      </c>
      <c r="R2951">
        <v>3.1680000000000001</v>
      </c>
      <c r="S2951">
        <v>15.84</v>
      </c>
      <c r="T2951">
        <v>5</v>
      </c>
      <c r="U2951">
        <v>1</v>
      </c>
      <c r="V2951">
        <v>0</v>
      </c>
      <c r="W2951">
        <v>0</v>
      </c>
      <c r="X2951">
        <v>0</v>
      </c>
      <c r="Y2951" s="3">
        <f t="shared" si="322"/>
        <v>5.6</v>
      </c>
      <c r="Z2951" s="3">
        <f t="shared" si="323"/>
        <v>5.6</v>
      </c>
      <c r="AA2951" s="3">
        <f t="shared" si="324"/>
        <v>67.2</v>
      </c>
      <c r="AB2951">
        <f>VLOOKUP(F2951,'Producto temporal'!A:F,6,0)</f>
        <v>60</v>
      </c>
      <c r="AC2951" s="9" t="str">
        <f t="shared" si="325"/>
        <v>OK</v>
      </c>
      <c r="AD2951" s="9" t="str">
        <f t="shared" si="326"/>
        <v>OK</v>
      </c>
      <c r="AE2951" s="9" t="str">
        <f t="shared" si="327"/>
        <v>BAJAR MASTERPACK</v>
      </c>
      <c r="AF2951" s="10">
        <f t="shared" si="328"/>
        <v>9</v>
      </c>
    </row>
    <row r="2952" spans="1:32" x14ac:dyDescent="0.3">
      <c r="A2952" s="1">
        <v>45447</v>
      </c>
      <c r="B2952">
        <v>344</v>
      </c>
      <c r="C2952" t="s">
        <v>351</v>
      </c>
      <c r="D2952" t="s">
        <v>108</v>
      </c>
      <c r="E2952" t="s">
        <v>244</v>
      </c>
      <c r="F2952">
        <v>1003941</v>
      </c>
      <c r="G2952" t="s">
        <v>33</v>
      </c>
      <c r="H2952" t="s">
        <v>28</v>
      </c>
      <c r="I2952" t="s">
        <v>29</v>
      </c>
      <c r="J2952" t="s">
        <v>30</v>
      </c>
      <c r="K2952">
        <v>0</v>
      </c>
      <c r="L2952" t="s">
        <v>31</v>
      </c>
      <c r="M2952" t="s">
        <v>32</v>
      </c>
      <c r="N2952">
        <v>4</v>
      </c>
      <c r="O2952">
        <v>1</v>
      </c>
      <c r="P2952">
        <v>1</v>
      </c>
      <c r="Q2952">
        <v>20</v>
      </c>
      <c r="R2952">
        <v>2.3220000000000001</v>
      </c>
      <c r="S2952">
        <v>9.2880000000000003</v>
      </c>
      <c r="T2952">
        <v>4</v>
      </c>
      <c r="U2952">
        <v>1</v>
      </c>
      <c r="V2952">
        <v>0</v>
      </c>
      <c r="W2952">
        <v>2</v>
      </c>
      <c r="X2952">
        <v>0</v>
      </c>
      <c r="Y2952" s="3">
        <f t="shared" si="322"/>
        <v>7</v>
      </c>
      <c r="Z2952" s="3">
        <f t="shared" si="323"/>
        <v>7</v>
      </c>
      <c r="AA2952" s="3">
        <f t="shared" si="324"/>
        <v>140</v>
      </c>
      <c r="AB2952">
        <f>VLOOKUP(F2952,'Producto temporal'!A:F,6,0)</f>
        <v>60</v>
      </c>
      <c r="AC2952" s="9" t="str">
        <f t="shared" si="325"/>
        <v>OK</v>
      </c>
      <c r="AD2952" s="9" t="str">
        <f t="shared" si="326"/>
        <v>OK</v>
      </c>
      <c r="AE2952" s="9" t="str">
        <f t="shared" si="327"/>
        <v>BAJAR MASTERPACK</v>
      </c>
      <c r="AF2952" s="10">
        <f t="shared" si="328"/>
        <v>7</v>
      </c>
    </row>
    <row r="2953" spans="1:32" x14ac:dyDescent="0.3">
      <c r="A2953" s="1">
        <v>45447</v>
      </c>
      <c r="B2953">
        <v>344</v>
      </c>
      <c r="C2953" t="s">
        <v>351</v>
      </c>
      <c r="D2953" t="s">
        <v>108</v>
      </c>
      <c r="E2953" t="s">
        <v>244</v>
      </c>
      <c r="F2953">
        <v>1010020</v>
      </c>
      <c r="G2953" t="s">
        <v>34</v>
      </c>
      <c r="H2953" t="s">
        <v>28</v>
      </c>
      <c r="I2953" t="s">
        <v>29</v>
      </c>
      <c r="J2953" t="s">
        <v>30</v>
      </c>
      <c r="K2953">
        <v>0</v>
      </c>
      <c r="L2953" t="s">
        <v>31</v>
      </c>
      <c r="M2953" t="s">
        <v>32</v>
      </c>
      <c r="N2953">
        <v>8</v>
      </c>
      <c r="O2953">
        <v>1</v>
      </c>
      <c r="P2953">
        <v>1</v>
      </c>
      <c r="Q2953">
        <v>12</v>
      </c>
      <c r="R2953">
        <v>3.02501</v>
      </c>
      <c r="S2953">
        <v>27.887619999999998</v>
      </c>
      <c r="T2953">
        <v>9</v>
      </c>
      <c r="U2953">
        <v>1</v>
      </c>
      <c r="V2953">
        <v>0</v>
      </c>
      <c r="W2953">
        <v>0</v>
      </c>
      <c r="X2953">
        <v>0</v>
      </c>
      <c r="Y2953" s="3">
        <f t="shared" si="322"/>
        <v>3.1111111111111107</v>
      </c>
      <c r="Z2953" s="3">
        <f t="shared" si="323"/>
        <v>3.1111111111111107</v>
      </c>
      <c r="AA2953" s="3">
        <f t="shared" si="324"/>
        <v>37.333333333333329</v>
      </c>
      <c r="AB2953">
        <f>VLOOKUP(F2953,'Producto temporal'!A:F,6,0)</f>
        <v>60</v>
      </c>
      <c r="AC2953" s="9" t="str">
        <f t="shared" si="325"/>
        <v>OK</v>
      </c>
      <c r="AD2953" s="9" t="str">
        <f t="shared" si="326"/>
        <v>OK</v>
      </c>
      <c r="AE2953" s="9" t="str">
        <f t="shared" si="327"/>
        <v>OK</v>
      </c>
      <c r="AF2953" s="10">
        <f t="shared" si="328"/>
        <v>17</v>
      </c>
    </row>
    <row r="2954" spans="1:32" x14ac:dyDescent="0.3">
      <c r="A2954" s="1">
        <v>45447</v>
      </c>
      <c r="B2954">
        <v>344</v>
      </c>
      <c r="C2954" t="s">
        <v>351</v>
      </c>
      <c r="D2954" t="s">
        <v>108</v>
      </c>
      <c r="E2954" t="s">
        <v>244</v>
      </c>
      <c r="F2954">
        <v>1010290</v>
      </c>
      <c r="G2954" t="s">
        <v>35</v>
      </c>
      <c r="H2954" t="s">
        <v>28</v>
      </c>
      <c r="I2954" t="s">
        <v>29</v>
      </c>
      <c r="J2954" t="s">
        <v>30</v>
      </c>
      <c r="K2954">
        <v>0</v>
      </c>
      <c r="L2954" t="s">
        <v>31</v>
      </c>
      <c r="M2954" t="s">
        <v>32</v>
      </c>
      <c r="N2954">
        <v>4</v>
      </c>
      <c r="O2954">
        <v>1</v>
      </c>
      <c r="P2954">
        <v>1</v>
      </c>
      <c r="Q2954">
        <v>6</v>
      </c>
      <c r="R2954">
        <v>3.62</v>
      </c>
      <c r="S2954">
        <v>7.24</v>
      </c>
      <c r="T2954">
        <v>2</v>
      </c>
      <c r="U2954">
        <v>1</v>
      </c>
      <c r="V2954">
        <v>0</v>
      </c>
      <c r="W2954">
        <v>0</v>
      </c>
      <c r="X2954">
        <v>0</v>
      </c>
      <c r="Y2954" s="3">
        <f t="shared" si="322"/>
        <v>14</v>
      </c>
      <c r="Z2954" s="3">
        <f t="shared" si="323"/>
        <v>14</v>
      </c>
      <c r="AA2954" s="3">
        <f t="shared" si="324"/>
        <v>84</v>
      </c>
      <c r="AB2954">
        <f>VLOOKUP(F2954,'Producto temporal'!A:F,6,0)</f>
        <v>60</v>
      </c>
      <c r="AC2954" s="9" t="str">
        <f t="shared" si="325"/>
        <v>OK</v>
      </c>
      <c r="AD2954" s="9" t="str">
        <f t="shared" si="326"/>
        <v>OK</v>
      </c>
      <c r="AE2954" s="9" t="str">
        <f t="shared" si="327"/>
        <v>BAJAR MASTERPACK</v>
      </c>
      <c r="AF2954" s="10">
        <f t="shared" si="328"/>
        <v>3</v>
      </c>
    </row>
    <row r="2955" spans="1:32" x14ac:dyDescent="0.3">
      <c r="A2955" s="1">
        <v>45447</v>
      </c>
      <c r="B2955">
        <v>344</v>
      </c>
      <c r="C2955" t="s">
        <v>351</v>
      </c>
      <c r="D2955" t="s">
        <v>108</v>
      </c>
      <c r="E2955" t="s">
        <v>244</v>
      </c>
      <c r="F2955">
        <v>1010291</v>
      </c>
      <c r="G2955" t="s">
        <v>36</v>
      </c>
      <c r="H2955" t="s">
        <v>28</v>
      </c>
      <c r="I2955" t="s">
        <v>29</v>
      </c>
      <c r="J2955" t="s">
        <v>30</v>
      </c>
      <c r="K2955">
        <v>0</v>
      </c>
      <c r="L2955" t="s">
        <v>31</v>
      </c>
      <c r="M2955" t="s">
        <v>32</v>
      </c>
      <c r="N2955">
        <v>5</v>
      </c>
      <c r="O2955">
        <v>1</v>
      </c>
      <c r="P2955">
        <v>1</v>
      </c>
      <c r="Q2955">
        <v>6</v>
      </c>
      <c r="R2955">
        <v>3.62</v>
      </c>
      <c r="S2955">
        <v>14.48</v>
      </c>
      <c r="T2955">
        <v>4</v>
      </c>
      <c r="U2955">
        <v>1</v>
      </c>
      <c r="V2955">
        <v>0</v>
      </c>
      <c r="W2955">
        <v>0</v>
      </c>
      <c r="X2955">
        <v>6</v>
      </c>
      <c r="Y2955" s="3">
        <f t="shared" si="322"/>
        <v>7</v>
      </c>
      <c r="Z2955" s="3">
        <f t="shared" si="323"/>
        <v>7</v>
      </c>
      <c r="AA2955" s="3">
        <f t="shared" si="324"/>
        <v>42</v>
      </c>
      <c r="AB2955">
        <f>VLOOKUP(F2955,'Producto temporal'!A:F,6,0)</f>
        <v>60</v>
      </c>
      <c r="AC2955" s="9" t="str">
        <f t="shared" si="325"/>
        <v>OK</v>
      </c>
      <c r="AD2955" s="9" t="str">
        <f t="shared" si="326"/>
        <v>OK</v>
      </c>
      <c r="AE2955" s="9" t="str">
        <f t="shared" si="327"/>
        <v>OK</v>
      </c>
      <c r="AF2955" s="10">
        <f t="shared" si="328"/>
        <v>7</v>
      </c>
    </row>
    <row r="2956" spans="1:32" x14ac:dyDescent="0.3">
      <c r="A2956" s="1">
        <v>45447</v>
      </c>
      <c r="B2956">
        <v>344</v>
      </c>
      <c r="C2956" t="s">
        <v>351</v>
      </c>
      <c r="D2956" t="s">
        <v>108</v>
      </c>
      <c r="E2956" t="s">
        <v>244</v>
      </c>
      <c r="F2956">
        <v>1010783</v>
      </c>
      <c r="G2956" t="s">
        <v>37</v>
      </c>
      <c r="H2956" t="s">
        <v>28</v>
      </c>
      <c r="I2956" t="s">
        <v>29</v>
      </c>
      <c r="J2956" t="s">
        <v>30</v>
      </c>
      <c r="K2956">
        <v>0</v>
      </c>
      <c r="L2956" t="s">
        <v>31</v>
      </c>
      <c r="M2956" t="s">
        <v>32</v>
      </c>
      <c r="N2956">
        <v>2</v>
      </c>
      <c r="O2956">
        <v>1</v>
      </c>
      <c r="P2956">
        <v>1</v>
      </c>
      <c r="Q2956">
        <v>12</v>
      </c>
      <c r="R2956">
        <v>3.04121</v>
      </c>
      <c r="S2956">
        <v>0</v>
      </c>
      <c r="T2956">
        <v>0</v>
      </c>
      <c r="U2956">
        <v>1</v>
      </c>
      <c r="V2956">
        <v>0</v>
      </c>
      <c r="W2956">
        <v>2</v>
      </c>
      <c r="X2956">
        <v>0</v>
      </c>
      <c r="Y2956" s="3" t="str">
        <f t="shared" si="322"/>
        <v>PRODUCTO SIN VENTA</v>
      </c>
      <c r="Z2956" s="3" t="str">
        <f t="shared" si="323"/>
        <v>PRODUCTO SIN VENTA</v>
      </c>
      <c r="AA2956" s="3" t="str">
        <f t="shared" si="324"/>
        <v>PRODUCTO SIN VENTA</v>
      </c>
      <c r="AB2956">
        <f>VLOOKUP(F2956,'Producto temporal'!A:F,6,0)</f>
        <v>60</v>
      </c>
      <c r="AC2956" s="9" t="str">
        <f t="shared" si="325"/>
        <v>PRODUCTO SIN VENTA</v>
      </c>
      <c r="AD2956" s="9" t="str">
        <f t="shared" si="326"/>
        <v>PRODUCTO SIN VENTA</v>
      </c>
      <c r="AE2956" s="9" t="str">
        <f t="shared" si="327"/>
        <v>PRODUCTO SIN VENTA</v>
      </c>
      <c r="AF2956" s="10">
        <f t="shared" si="328"/>
        <v>0</v>
      </c>
    </row>
    <row r="2957" spans="1:32" x14ac:dyDescent="0.3">
      <c r="A2957" s="1">
        <v>45447</v>
      </c>
      <c r="B2957">
        <v>344</v>
      </c>
      <c r="C2957" t="s">
        <v>351</v>
      </c>
      <c r="D2957" t="s">
        <v>108</v>
      </c>
      <c r="E2957" t="s">
        <v>244</v>
      </c>
      <c r="F2957">
        <v>1011679</v>
      </c>
      <c r="G2957" t="s">
        <v>38</v>
      </c>
      <c r="H2957" t="s">
        <v>28</v>
      </c>
      <c r="I2957" t="s">
        <v>29</v>
      </c>
      <c r="J2957" t="s">
        <v>30</v>
      </c>
      <c r="K2957">
        <v>0</v>
      </c>
      <c r="L2957" t="s">
        <v>31</v>
      </c>
      <c r="M2957" t="s">
        <v>32</v>
      </c>
      <c r="N2957">
        <v>3</v>
      </c>
      <c r="O2957">
        <v>1</v>
      </c>
      <c r="P2957">
        <v>1</v>
      </c>
      <c r="Q2957">
        <v>12</v>
      </c>
      <c r="R2957">
        <v>2.3849999999999998</v>
      </c>
      <c r="S2957">
        <v>0</v>
      </c>
      <c r="T2957">
        <v>0</v>
      </c>
      <c r="U2957">
        <v>1</v>
      </c>
      <c r="V2957">
        <v>0</v>
      </c>
      <c r="W2957">
        <v>1</v>
      </c>
      <c r="X2957">
        <v>0</v>
      </c>
      <c r="Y2957" s="3" t="str">
        <f t="shared" si="322"/>
        <v>PRODUCTO SIN VENTA</v>
      </c>
      <c r="Z2957" s="3" t="str">
        <f t="shared" si="323"/>
        <v>PRODUCTO SIN VENTA</v>
      </c>
      <c r="AA2957" s="3" t="str">
        <f t="shared" si="324"/>
        <v>PRODUCTO SIN VENTA</v>
      </c>
      <c r="AB2957">
        <f>VLOOKUP(F2957,'Producto temporal'!A:F,6,0)</f>
        <v>60</v>
      </c>
      <c r="AC2957" s="9" t="str">
        <f t="shared" si="325"/>
        <v>PRODUCTO SIN VENTA</v>
      </c>
      <c r="AD2957" s="9" t="str">
        <f t="shared" si="326"/>
        <v>PRODUCTO SIN VENTA</v>
      </c>
      <c r="AE2957" s="9" t="str">
        <f t="shared" si="327"/>
        <v>PRODUCTO SIN VENTA</v>
      </c>
      <c r="AF2957" s="10">
        <f t="shared" si="328"/>
        <v>0</v>
      </c>
    </row>
    <row r="2958" spans="1:32" x14ac:dyDescent="0.3">
      <c r="A2958" s="1">
        <v>45447</v>
      </c>
      <c r="B2958">
        <v>344</v>
      </c>
      <c r="C2958" t="s">
        <v>351</v>
      </c>
      <c r="D2958" t="s">
        <v>108</v>
      </c>
      <c r="E2958" t="s">
        <v>244</v>
      </c>
      <c r="F2958">
        <v>1011885</v>
      </c>
      <c r="G2958" t="s">
        <v>39</v>
      </c>
      <c r="H2958" t="s">
        <v>28</v>
      </c>
      <c r="I2958" t="s">
        <v>29</v>
      </c>
      <c r="J2958" t="s">
        <v>30</v>
      </c>
      <c r="K2958">
        <v>0</v>
      </c>
      <c r="L2958" t="s">
        <v>31</v>
      </c>
      <c r="M2958" t="s">
        <v>32</v>
      </c>
      <c r="N2958">
        <v>7</v>
      </c>
      <c r="O2958">
        <v>3</v>
      </c>
      <c r="P2958">
        <v>1</v>
      </c>
      <c r="Q2958">
        <v>12</v>
      </c>
      <c r="R2958">
        <v>2.3849999999999998</v>
      </c>
      <c r="S2958">
        <v>0</v>
      </c>
      <c r="T2958">
        <v>0</v>
      </c>
      <c r="U2958">
        <v>1</v>
      </c>
      <c r="V2958">
        <v>0</v>
      </c>
      <c r="W2958">
        <v>0</v>
      </c>
      <c r="X2958">
        <v>0</v>
      </c>
      <c r="Y2958" s="3" t="str">
        <f t="shared" si="322"/>
        <v>PRODUCTO SIN VENTA</v>
      </c>
      <c r="Z2958" s="3" t="str">
        <f t="shared" si="323"/>
        <v>PRODUCTO SIN VENTA</v>
      </c>
      <c r="AA2958" s="3" t="str">
        <f t="shared" si="324"/>
        <v>PRODUCTO SIN VENTA</v>
      </c>
      <c r="AB2958">
        <f>VLOOKUP(F2958,'Producto temporal'!A:F,6,0)</f>
        <v>60</v>
      </c>
      <c r="AC2958" s="9" t="str">
        <f t="shared" si="325"/>
        <v>PRODUCTO SIN VENTA</v>
      </c>
      <c r="AD2958" s="9" t="str">
        <f t="shared" si="326"/>
        <v>PRODUCTO SIN VENTA</v>
      </c>
      <c r="AE2958" s="9" t="str">
        <f t="shared" si="327"/>
        <v>PRODUCTO SIN VENTA</v>
      </c>
      <c r="AF2958" s="10">
        <f t="shared" si="328"/>
        <v>0</v>
      </c>
    </row>
    <row r="2959" spans="1:32" x14ac:dyDescent="0.3">
      <c r="A2959" s="1">
        <v>45447</v>
      </c>
      <c r="B2959">
        <v>344</v>
      </c>
      <c r="C2959" t="s">
        <v>351</v>
      </c>
      <c r="D2959" t="s">
        <v>108</v>
      </c>
      <c r="E2959" t="s">
        <v>244</v>
      </c>
      <c r="F2959">
        <v>1012657</v>
      </c>
      <c r="G2959" t="s">
        <v>40</v>
      </c>
      <c r="H2959" t="s">
        <v>28</v>
      </c>
      <c r="I2959" t="s">
        <v>29</v>
      </c>
      <c r="J2959" t="s">
        <v>30</v>
      </c>
      <c r="K2959">
        <v>0</v>
      </c>
      <c r="L2959" t="s">
        <v>31</v>
      </c>
      <c r="M2959" t="s">
        <v>32</v>
      </c>
      <c r="N2959">
        <v>3</v>
      </c>
      <c r="O2959">
        <v>1</v>
      </c>
      <c r="P2959">
        <v>1</v>
      </c>
      <c r="Q2959">
        <v>12</v>
      </c>
      <c r="R2959">
        <v>3.0294400000000001</v>
      </c>
      <c r="S2959">
        <v>0</v>
      </c>
      <c r="T2959">
        <v>0</v>
      </c>
      <c r="U2959">
        <v>1</v>
      </c>
      <c r="V2959">
        <v>0</v>
      </c>
      <c r="W2959">
        <v>1</v>
      </c>
      <c r="X2959">
        <v>0</v>
      </c>
      <c r="Y2959" s="3" t="str">
        <f t="shared" si="322"/>
        <v>PRODUCTO SIN VENTA</v>
      </c>
      <c r="Z2959" s="3" t="str">
        <f t="shared" si="323"/>
        <v>PRODUCTO SIN VENTA</v>
      </c>
      <c r="AA2959" s="3" t="str">
        <f t="shared" si="324"/>
        <v>PRODUCTO SIN VENTA</v>
      </c>
      <c r="AB2959">
        <f>VLOOKUP(F2959,'Producto temporal'!A:F,6,0)</f>
        <v>60</v>
      </c>
      <c r="AC2959" s="9" t="str">
        <f t="shared" si="325"/>
        <v>PRODUCTO SIN VENTA</v>
      </c>
      <c r="AD2959" s="9" t="str">
        <f t="shared" si="326"/>
        <v>PRODUCTO SIN VENTA</v>
      </c>
      <c r="AE2959" s="9" t="str">
        <f t="shared" si="327"/>
        <v>PRODUCTO SIN VENTA</v>
      </c>
      <c r="AF2959" s="10">
        <f t="shared" si="328"/>
        <v>0</v>
      </c>
    </row>
    <row r="2960" spans="1:32" x14ac:dyDescent="0.3">
      <c r="A2960" s="1">
        <v>45447</v>
      </c>
      <c r="B2960">
        <v>344</v>
      </c>
      <c r="C2960" t="s">
        <v>351</v>
      </c>
      <c r="D2960" t="s">
        <v>108</v>
      </c>
      <c r="E2960" t="s">
        <v>244</v>
      </c>
      <c r="F2960">
        <v>1012658</v>
      </c>
      <c r="G2960" t="s">
        <v>41</v>
      </c>
      <c r="H2960" t="s">
        <v>28</v>
      </c>
      <c r="I2960" t="s">
        <v>29</v>
      </c>
      <c r="J2960" t="s">
        <v>30</v>
      </c>
      <c r="K2960">
        <v>0</v>
      </c>
      <c r="L2960" t="s">
        <v>31</v>
      </c>
      <c r="M2960" t="s">
        <v>32</v>
      </c>
      <c r="N2960">
        <v>7</v>
      </c>
      <c r="O2960">
        <v>1</v>
      </c>
      <c r="P2960">
        <v>1</v>
      </c>
      <c r="Q2960">
        <v>12</v>
      </c>
      <c r="R2960">
        <v>2.6459999999999999</v>
      </c>
      <c r="S2960">
        <v>5.2919999999999998</v>
      </c>
      <c r="T2960">
        <v>2</v>
      </c>
      <c r="U2960">
        <v>1</v>
      </c>
      <c r="V2960">
        <v>0</v>
      </c>
      <c r="W2960">
        <v>0</v>
      </c>
      <c r="X2960">
        <v>0</v>
      </c>
      <c r="Y2960" s="3">
        <f t="shared" si="322"/>
        <v>14</v>
      </c>
      <c r="Z2960" s="3">
        <f t="shared" si="323"/>
        <v>14</v>
      </c>
      <c r="AA2960" s="3">
        <f t="shared" si="324"/>
        <v>168</v>
      </c>
      <c r="AB2960">
        <f>VLOOKUP(F2960,'Producto temporal'!A:F,6,0)</f>
        <v>60</v>
      </c>
      <c r="AC2960" s="9" t="str">
        <f t="shared" si="325"/>
        <v>OK</v>
      </c>
      <c r="AD2960" s="9" t="str">
        <f t="shared" si="326"/>
        <v>OK</v>
      </c>
      <c r="AE2960" s="9" t="str">
        <f t="shared" si="327"/>
        <v>BAJAR MASTERPACK</v>
      </c>
      <c r="AF2960" s="10">
        <f t="shared" si="328"/>
        <v>3</v>
      </c>
    </row>
    <row r="2961" spans="1:32" x14ac:dyDescent="0.3">
      <c r="A2961" s="1">
        <v>45447</v>
      </c>
      <c r="B2961">
        <v>344</v>
      </c>
      <c r="C2961" t="s">
        <v>351</v>
      </c>
      <c r="D2961" t="s">
        <v>108</v>
      </c>
      <c r="E2961" t="s">
        <v>244</v>
      </c>
      <c r="F2961">
        <v>1013898</v>
      </c>
      <c r="G2961" t="s">
        <v>42</v>
      </c>
      <c r="H2961" t="s">
        <v>28</v>
      </c>
      <c r="I2961" t="s">
        <v>29</v>
      </c>
      <c r="J2961" t="s">
        <v>30</v>
      </c>
      <c r="K2961">
        <v>0</v>
      </c>
      <c r="L2961" t="s">
        <v>31</v>
      </c>
      <c r="M2961" t="s">
        <v>32</v>
      </c>
      <c r="N2961">
        <v>9</v>
      </c>
      <c r="O2961">
        <v>3</v>
      </c>
      <c r="P2961">
        <v>1</v>
      </c>
      <c r="Q2961">
        <v>12</v>
      </c>
      <c r="R2961">
        <v>3.3237999999999999</v>
      </c>
      <c r="S2961">
        <v>0</v>
      </c>
      <c r="T2961">
        <v>0</v>
      </c>
      <c r="U2961">
        <v>1</v>
      </c>
      <c r="V2961">
        <v>0</v>
      </c>
      <c r="W2961">
        <v>0</v>
      </c>
      <c r="X2961">
        <v>0</v>
      </c>
      <c r="Y2961" s="3" t="str">
        <f t="shared" si="322"/>
        <v>PRODUCTO SIN VENTA</v>
      </c>
      <c r="Z2961" s="3" t="str">
        <f t="shared" si="323"/>
        <v>PRODUCTO SIN VENTA</v>
      </c>
      <c r="AA2961" s="3" t="str">
        <f t="shared" si="324"/>
        <v>PRODUCTO SIN VENTA</v>
      </c>
      <c r="AB2961">
        <f>VLOOKUP(F2961,'Producto temporal'!A:F,6,0)</f>
        <v>60</v>
      </c>
      <c r="AC2961" s="9" t="str">
        <f t="shared" si="325"/>
        <v>PRODUCTO SIN VENTA</v>
      </c>
      <c r="AD2961" s="9" t="str">
        <f t="shared" si="326"/>
        <v>PRODUCTO SIN VENTA</v>
      </c>
      <c r="AE2961" s="9" t="str">
        <f t="shared" si="327"/>
        <v>PRODUCTO SIN VENTA</v>
      </c>
      <c r="AF2961" s="10">
        <f t="shared" si="328"/>
        <v>0</v>
      </c>
    </row>
    <row r="2962" spans="1:32" x14ac:dyDescent="0.3">
      <c r="A2962" s="1">
        <v>45447</v>
      </c>
      <c r="B2962">
        <v>345</v>
      </c>
      <c r="C2962" t="s">
        <v>352</v>
      </c>
      <c r="D2962" t="s">
        <v>67</v>
      </c>
      <c r="E2962" t="s">
        <v>244</v>
      </c>
      <c r="F2962">
        <v>1003938</v>
      </c>
      <c r="G2962" t="s">
        <v>27</v>
      </c>
      <c r="H2962" t="s">
        <v>28</v>
      </c>
      <c r="I2962" t="s">
        <v>29</v>
      </c>
      <c r="J2962" t="s">
        <v>30</v>
      </c>
      <c r="K2962">
        <v>0</v>
      </c>
      <c r="L2962" t="s">
        <v>31</v>
      </c>
      <c r="M2962" t="s">
        <v>32</v>
      </c>
      <c r="N2962">
        <v>6</v>
      </c>
      <c r="O2962">
        <v>1</v>
      </c>
      <c r="P2962">
        <v>1</v>
      </c>
      <c r="Q2962">
        <v>12</v>
      </c>
      <c r="R2962">
        <v>3.1680000000000001</v>
      </c>
      <c r="S2962">
        <v>12.672000000000001</v>
      </c>
      <c r="T2962">
        <v>4</v>
      </c>
      <c r="U2962">
        <v>1</v>
      </c>
      <c r="V2962">
        <v>0</v>
      </c>
      <c r="W2962">
        <v>0</v>
      </c>
      <c r="X2962">
        <v>0</v>
      </c>
      <c r="Y2962" s="3">
        <f t="shared" si="322"/>
        <v>7</v>
      </c>
      <c r="Z2962" s="3">
        <f t="shared" si="323"/>
        <v>7</v>
      </c>
      <c r="AA2962" s="3">
        <f t="shared" si="324"/>
        <v>84</v>
      </c>
      <c r="AB2962">
        <f>VLOOKUP(F2962,'Producto temporal'!A:F,6,0)</f>
        <v>60</v>
      </c>
      <c r="AC2962" s="9" t="str">
        <f t="shared" si="325"/>
        <v>OK</v>
      </c>
      <c r="AD2962" s="9" t="str">
        <f t="shared" si="326"/>
        <v>OK</v>
      </c>
      <c r="AE2962" s="9" t="str">
        <f t="shared" si="327"/>
        <v>BAJAR MASTERPACK</v>
      </c>
      <c r="AF2962" s="10">
        <f t="shared" si="328"/>
        <v>7</v>
      </c>
    </row>
    <row r="2963" spans="1:32" x14ac:dyDescent="0.3">
      <c r="A2963" s="1">
        <v>45447</v>
      </c>
      <c r="B2963">
        <v>345</v>
      </c>
      <c r="C2963" t="s">
        <v>352</v>
      </c>
      <c r="D2963" t="s">
        <v>67</v>
      </c>
      <c r="E2963" t="s">
        <v>244</v>
      </c>
      <c r="F2963">
        <v>1003941</v>
      </c>
      <c r="G2963" t="s">
        <v>33</v>
      </c>
      <c r="H2963" t="s">
        <v>28</v>
      </c>
      <c r="I2963" t="s">
        <v>29</v>
      </c>
      <c r="J2963" t="s">
        <v>30</v>
      </c>
      <c r="K2963">
        <v>0</v>
      </c>
      <c r="L2963" t="s">
        <v>31</v>
      </c>
      <c r="M2963" t="s">
        <v>32</v>
      </c>
      <c r="N2963">
        <v>3</v>
      </c>
      <c r="O2963">
        <v>1</v>
      </c>
      <c r="P2963">
        <v>1</v>
      </c>
      <c r="Q2963">
        <v>20</v>
      </c>
      <c r="R2963">
        <v>2.3220000000000001</v>
      </c>
      <c r="S2963">
        <v>9.2880000000000003</v>
      </c>
      <c r="T2963">
        <v>4</v>
      </c>
      <c r="U2963">
        <v>1</v>
      </c>
      <c r="V2963">
        <v>0</v>
      </c>
      <c r="W2963">
        <v>0</v>
      </c>
      <c r="X2963">
        <v>0</v>
      </c>
      <c r="Y2963" s="3">
        <f t="shared" si="322"/>
        <v>7</v>
      </c>
      <c r="Z2963" s="3">
        <f t="shared" si="323"/>
        <v>7</v>
      </c>
      <c r="AA2963" s="3">
        <f t="shared" si="324"/>
        <v>140</v>
      </c>
      <c r="AB2963">
        <f>VLOOKUP(F2963,'Producto temporal'!A:F,6,0)</f>
        <v>60</v>
      </c>
      <c r="AC2963" s="9" t="str">
        <f t="shared" si="325"/>
        <v>OK</v>
      </c>
      <c r="AD2963" s="9" t="str">
        <f t="shared" si="326"/>
        <v>OK</v>
      </c>
      <c r="AE2963" s="9" t="str">
        <f t="shared" si="327"/>
        <v>BAJAR MASTERPACK</v>
      </c>
      <c r="AF2963" s="10">
        <f t="shared" si="328"/>
        <v>7</v>
      </c>
    </row>
    <row r="2964" spans="1:32" x14ac:dyDescent="0.3">
      <c r="A2964" s="1">
        <v>45447</v>
      </c>
      <c r="B2964">
        <v>345</v>
      </c>
      <c r="C2964" t="s">
        <v>352</v>
      </c>
      <c r="D2964" t="s">
        <v>67</v>
      </c>
      <c r="E2964" t="s">
        <v>244</v>
      </c>
      <c r="F2964">
        <v>1010020</v>
      </c>
      <c r="G2964" t="s">
        <v>34</v>
      </c>
      <c r="H2964" t="s">
        <v>28</v>
      </c>
      <c r="I2964" t="s">
        <v>29</v>
      </c>
      <c r="J2964" t="s">
        <v>30</v>
      </c>
      <c r="K2964">
        <v>0</v>
      </c>
      <c r="L2964" t="s">
        <v>31</v>
      </c>
      <c r="M2964" t="s">
        <v>32</v>
      </c>
      <c r="N2964">
        <v>29</v>
      </c>
      <c r="O2964">
        <v>1</v>
      </c>
      <c r="P2964">
        <v>1</v>
      </c>
      <c r="Q2964">
        <v>12</v>
      </c>
      <c r="R2964">
        <v>3.02501</v>
      </c>
      <c r="S2964">
        <v>160.49312</v>
      </c>
      <c r="T2964">
        <v>52</v>
      </c>
      <c r="U2964">
        <v>1</v>
      </c>
      <c r="V2964">
        <v>0</v>
      </c>
      <c r="W2964">
        <v>6</v>
      </c>
      <c r="X2964">
        <v>0</v>
      </c>
      <c r="Y2964" s="3">
        <f t="shared" si="322"/>
        <v>0.53846153846153844</v>
      </c>
      <c r="Z2964" s="3">
        <f t="shared" si="323"/>
        <v>0.53846153846153844</v>
      </c>
      <c r="AA2964" s="3">
        <f t="shared" si="324"/>
        <v>6.4615384615384617</v>
      </c>
      <c r="AB2964">
        <f>VLOOKUP(F2964,'Producto temporal'!A:F,6,0)</f>
        <v>60</v>
      </c>
      <c r="AC2964" s="9" t="str">
        <f t="shared" si="325"/>
        <v>OK</v>
      </c>
      <c r="AD2964" s="9" t="str">
        <f t="shared" si="326"/>
        <v>OK</v>
      </c>
      <c r="AE2964" s="9" t="str">
        <f t="shared" si="327"/>
        <v>OK</v>
      </c>
      <c r="AF2964" s="10">
        <f t="shared" si="328"/>
        <v>98</v>
      </c>
    </row>
    <row r="2965" spans="1:32" x14ac:dyDescent="0.3">
      <c r="A2965" s="1">
        <v>45447</v>
      </c>
      <c r="B2965">
        <v>345</v>
      </c>
      <c r="C2965" t="s">
        <v>352</v>
      </c>
      <c r="D2965" t="s">
        <v>67</v>
      </c>
      <c r="E2965" t="s">
        <v>244</v>
      </c>
      <c r="F2965">
        <v>1010290</v>
      </c>
      <c r="G2965" t="s">
        <v>35</v>
      </c>
      <c r="H2965" t="s">
        <v>28</v>
      </c>
      <c r="I2965" t="s">
        <v>29</v>
      </c>
      <c r="J2965" t="s">
        <v>30</v>
      </c>
      <c r="K2965">
        <v>0</v>
      </c>
      <c r="L2965" t="s">
        <v>31</v>
      </c>
      <c r="M2965" t="s">
        <v>32</v>
      </c>
      <c r="N2965">
        <v>0</v>
      </c>
      <c r="O2965">
        <v>1</v>
      </c>
      <c r="P2965">
        <v>1</v>
      </c>
      <c r="Q2965">
        <v>6</v>
      </c>
      <c r="R2965">
        <v>3.62</v>
      </c>
      <c r="S2965">
        <v>0</v>
      </c>
      <c r="T2965">
        <v>0</v>
      </c>
      <c r="U2965">
        <v>0</v>
      </c>
      <c r="V2965">
        <v>0</v>
      </c>
      <c r="W2965">
        <v>0</v>
      </c>
      <c r="X2965">
        <v>6</v>
      </c>
      <c r="Y2965" s="3" t="str">
        <f t="shared" si="322"/>
        <v>PRODUCTO SIN CARGA</v>
      </c>
      <c r="Z2965" s="3" t="str">
        <f t="shared" si="323"/>
        <v>PRODUCTO SIN CARGA</v>
      </c>
      <c r="AA2965" s="3" t="str">
        <f t="shared" si="324"/>
        <v>PRODUCTO SIN CARGA</v>
      </c>
      <c r="AB2965">
        <f>VLOOKUP(F2965,'Producto temporal'!A:F,6,0)</f>
        <v>60</v>
      </c>
      <c r="AC2965" s="9" t="str">
        <f t="shared" si="325"/>
        <v>PRODUCTO SIN CARGA</v>
      </c>
      <c r="AD2965" s="9" t="str">
        <f t="shared" si="326"/>
        <v>PRODUCTO SIN CARGA</v>
      </c>
      <c r="AE2965" s="9" t="str">
        <f t="shared" si="327"/>
        <v>PRODUCTO SIN CARGA</v>
      </c>
      <c r="AF2965" s="10">
        <f t="shared" si="328"/>
        <v>0</v>
      </c>
    </row>
    <row r="2966" spans="1:32" x14ac:dyDescent="0.3">
      <c r="A2966" s="1">
        <v>45447</v>
      </c>
      <c r="B2966">
        <v>345</v>
      </c>
      <c r="C2966" t="s">
        <v>352</v>
      </c>
      <c r="D2966" t="s">
        <v>67</v>
      </c>
      <c r="E2966" t="s">
        <v>244</v>
      </c>
      <c r="F2966">
        <v>1010291</v>
      </c>
      <c r="G2966" t="s">
        <v>36</v>
      </c>
      <c r="H2966" t="s">
        <v>28</v>
      </c>
      <c r="I2966" t="s">
        <v>29</v>
      </c>
      <c r="J2966" t="s">
        <v>30</v>
      </c>
      <c r="K2966">
        <v>0</v>
      </c>
      <c r="L2966" t="s">
        <v>31</v>
      </c>
      <c r="M2966" t="s">
        <v>32</v>
      </c>
      <c r="N2966">
        <v>0</v>
      </c>
      <c r="O2966">
        <v>1</v>
      </c>
      <c r="P2966">
        <v>1</v>
      </c>
      <c r="Q2966">
        <v>6</v>
      </c>
      <c r="R2966">
        <v>3.62</v>
      </c>
      <c r="S2966">
        <v>0</v>
      </c>
      <c r="T2966">
        <v>0</v>
      </c>
      <c r="U2966">
        <v>0</v>
      </c>
      <c r="V2966">
        <v>0</v>
      </c>
      <c r="W2966">
        <v>0</v>
      </c>
      <c r="X2966">
        <v>2</v>
      </c>
      <c r="Y2966" s="3" t="str">
        <f t="shared" si="322"/>
        <v>PRODUCTO SIN CARGA</v>
      </c>
      <c r="Z2966" s="3" t="str">
        <f t="shared" si="323"/>
        <v>PRODUCTO SIN CARGA</v>
      </c>
      <c r="AA2966" s="3" t="str">
        <f t="shared" si="324"/>
        <v>PRODUCTO SIN CARGA</v>
      </c>
      <c r="AB2966">
        <f>VLOOKUP(F2966,'Producto temporal'!A:F,6,0)</f>
        <v>60</v>
      </c>
      <c r="AC2966" s="9" t="str">
        <f t="shared" si="325"/>
        <v>PRODUCTO SIN CARGA</v>
      </c>
      <c r="AD2966" s="9" t="str">
        <f t="shared" si="326"/>
        <v>PRODUCTO SIN CARGA</v>
      </c>
      <c r="AE2966" s="9" t="str">
        <f t="shared" si="327"/>
        <v>PRODUCTO SIN CARGA</v>
      </c>
      <c r="AF2966" s="10">
        <f t="shared" si="328"/>
        <v>0</v>
      </c>
    </row>
    <row r="2967" spans="1:32" x14ac:dyDescent="0.3">
      <c r="A2967" s="1">
        <v>45447</v>
      </c>
      <c r="B2967">
        <v>345</v>
      </c>
      <c r="C2967" t="s">
        <v>352</v>
      </c>
      <c r="D2967" t="s">
        <v>67</v>
      </c>
      <c r="E2967" t="s">
        <v>244</v>
      </c>
      <c r="F2967">
        <v>1010783</v>
      </c>
      <c r="G2967" t="s">
        <v>37</v>
      </c>
      <c r="H2967" t="s">
        <v>28</v>
      </c>
      <c r="I2967" t="s">
        <v>29</v>
      </c>
      <c r="J2967" t="s">
        <v>30</v>
      </c>
      <c r="K2967">
        <v>0</v>
      </c>
      <c r="L2967" t="s">
        <v>31</v>
      </c>
      <c r="M2967" t="s">
        <v>32</v>
      </c>
      <c r="N2967">
        <v>6</v>
      </c>
      <c r="O2967">
        <v>1</v>
      </c>
      <c r="P2967">
        <v>1</v>
      </c>
      <c r="Q2967">
        <v>12</v>
      </c>
      <c r="R2967">
        <v>3.04121</v>
      </c>
      <c r="S2967">
        <v>58.527549999999998</v>
      </c>
      <c r="T2967">
        <v>19</v>
      </c>
      <c r="U2967">
        <v>1</v>
      </c>
      <c r="V2967">
        <v>0</v>
      </c>
      <c r="W2967">
        <v>2</v>
      </c>
      <c r="X2967">
        <v>0</v>
      </c>
      <c r="Y2967" s="3">
        <f t="shared" si="322"/>
        <v>1.4736842105263157</v>
      </c>
      <c r="Z2967" s="3">
        <f t="shared" si="323"/>
        <v>1.4736842105263157</v>
      </c>
      <c r="AA2967" s="3">
        <f t="shared" si="324"/>
        <v>17.684210526315788</v>
      </c>
      <c r="AB2967">
        <f>VLOOKUP(F2967,'Producto temporal'!A:F,6,0)</f>
        <v>60</v>
      </c>
      <c r="AC2967" s="9" t="str">
        <f t="shared" si="325"/>
        <v>OK</v>
      </c>
      <c r="AD2967" s="9" t="str">
        <f t="shared" si="326"/>
        <v>OK</v>
      </c>
      <c r="AE2967" s="9" t="str">
        <f t="shared" si="327"/>
        <v>OK</v>
      </c>
      <c r="AF2967" s="10">
        <f t="shared" si="328"/>
        <v>35</v>
      </c>
    </row>
    <row r="2968" spans="1:32" x14ac:dyDescent="0.3">
      <c r="A2968" s="1">
        <v>45447</v>
      </c>
      <c r="B2968">
        <v>345</v>
      </c>
      <c r="C2968" t="s">
        <v>352</v>
      </c>
      <c r="D2968" t="s">
        <v>67</v>
      </c>
      <c r="E2968" t="s">
        <v>244</v>
      </c>
      <c r="F2968">
        <v>1011679</v>
      </c>
      <c r="G2968" t="s">
        <v>38</v>
      </c>
      <c r="H2968" t="s">
        <v>28</v>
      </c>
      <c r="I2968" t="s">
        <v>29</v>
      </c>
      <c r="J2968" t="s">
        <v>30</v>
      </c>
      <c r="K2968">
        <v>0</v>
      </c>
      <c r="L2968" t="s">
        <v>31</v>
      </c>
      <c r="M2968" t="s">
        <v>32</v>
      </c>
      <c r="N2968">
        <v>2</v>
      </c>
      <c r="O2968">
        <v>1</v>
      </c>
      <c r="P2968">
        <v>1</v>
      </c>
      <c r="Q2968">
        <v>12</v>
      </c>
      <c r="R2968">
        <v>2.3849999999999998</v>
      </c>
      <c r="S2968">
        <v>9.5399999999999991</v>
      </c>
      <c r="T2968">
        <v>4</v>
      </c>
      <c r="U2968">
        <v>1</v>
      </c>
      <c r="V2968">
        <v>0</v>
      </c>
      <c r="W2968">
        <v>4</v>
      </c>
      <c r="X2968">
        <v>0</v>
      </c>
      <c r="Y2968" s="3">
        <f t="shared" si="322"/>
        <v>7</v>
      </c>
      <c r="Z2968" s="3">
        <f t="shared" si="323"/>
        <v>7</v>
      </c>
      <c r="AA2968" s="3">
        <f t="shared" si="324"/>
        <v>84</v>
      </c>
      <c r="AB2968">
        <f>VLOOKUP(F2968,'Producto temporal'!A:F,6,0)</f>
        <v>60</v>
      </c>
      <c r="AC2968" s="9" t="str">
        <f t="shared" si="325"/>
        <v>OK</v>
      </c>
      <c r="AD2968" s="9" t="str">
        <f t="shared" si="326"/>
        <v>OK</v>
      </c>
      <c r="AE2968" s="9" t="str">
        <f t="shared" si="327"/>
        <v>BAJAR MASTERPACK</v>
      </c>
      <c r="AF2968" s="10">
        <f t="shared" si="328"/>
        <v>7</v>
      </c>
    </row>
    <row r="2969" spans="1:32" x14ac:dyDescent="0.3">
      <c r="A2969" s="1">
        <v>45447</v>
      </c>
      <c r="B2969">
        <v>345</v>
      </c>
      <c r="C2969" t="s">
        <v>352</v>
      </c>
      <c r="D2969" t="s">
        <v>67</v>
      </c>
      <c r="E2969" t="s">
        <v>244</v>
      </c>
      <c r="F2969">
        <v>1011885</v>
      </c>
      <c r="G2969" t="s">
        <v>39</v>
      </c>
      <c r="H2969" t="s">
        <v>28</v>
      </c>
      <c r="I2969" t="s">
        <v>29</v>
      </c>
      <c r="J2969" t="s">
        <v>30</v>
      </c>
      <c r="K2969">
        <v>0</v>
      </c>
      <c r="L2969" t="s">
        <v>31</v>
      </c>
      <c r="M2969" t="s">
        <v>32</v>
      </c>
      <c r="N2969">
        <v>8</v>
      </c>
      <c r="O2969">
        <v>3</v>
      </c>
      <c r="P2969">
        <v>1</v>
      </c>
      <c r="Q2969">
        <v>12</v>
      </c>
      <c r="R2969">
        <v>2.3849999999999998</v>
      </c>
      <c r="S2969">
        <v>4.7699999999999996</v>
      </c>
      <c r="T2969">
        <v>2</v>
      </c>
      <c r="U2969">
        <v>1</v>
      </c>
      <c r="V2969">
        <v>0</v>
      </c>
      <c r="W2969">
        <v>0</v>
      </c>
      <c r="X2969">
        <v>0</v>
      </c>
      <c r="Y2969" s="3">
        <f t="shared" si="322"/>
        <v>42</v>
      </c>
      <c r="Z2969" s="3">
        <f t="shared" si="323"/>
        <v>14</v>
      </c>
      <c r="AA2969" s="3">
        <f t="shared" si="324"/>
        <v>168</v>
      </c>
      <c r="AB2969">
        <f>VLOOKUP(F2969,'Producto temporal'!A:F,6,0)</f>
        <v>60</v>
      </c>
      <c r="AC2969" s="9" t="str">
        <f t="shared" si="325"/>
        <v>OK</v>
      </c>
      <c r="AD2969" s="9" t="str">
        <f t="shared" si="326"/>
        <v>OK</v>
      </c>
      <c r="AE2969" s="9" t="str">
        <f t="shared" si="327"/>
        <v>BAJAR MASTERPACK</v>
      </c>
      <c r="AF2969" s="10">
        <f t="shared" si="328"/>
        <v>3</v>
      </c>
    </row>
    <row r="2970" spans="1:32" x14ac:dyDescent="0.3">
      <c r="A2970" s="1">
        <v>45447</v>
      </c>
      <c r="B2970">
        <v>345</v>
      </c>
      <c r="C2970" t="s">
        <v>352</v>
      </c>
      <c r="D2970" t="s">
        <v>67</v>
      </c>
      <c r="E2970" t="s">
        <v>244</v>
      </c>
      <c r="F2970">
        <v>1012657</v>
      </c>
      <c r="G2970" t="s">
        <v>40</v>
      </c>
      <c r="H2970" t="s">
        <v>28</v>
      </c>
      <c r="I2970" t="s">
        <v>29</v>
      </c>
      <c r="J2970" t="s">
        <v>30</v>
      </c>
      <c r="K2970">
        <v>0</v>
      </c>
      <c r="L2970" t="s">
        <v>31</v>
      </c>
      <c r="M2970" t="s">
        <v>32</v>
      </c>
      <c r="N2970">
        <v>13</v>
      </c>
      <c r="O2970">
        <v>1</v>
      </c>
      <c r="P2970">
        <v>1</v>
      </c>
      <c r="Q2970">
        <v>12</v>
      </c>
      <c r="R2970">
        <v>3.0294400000000001</v>
      </c>
      <c r="S2970">
        <v>101.51888</v>
      </c>
      <c r="T2970">
        <v>33</v>
      </c>
      <c r="U2970">
        <v>1</v>
      </c>
      <c r="V2970">
        <v>0</v>
      </c>
      <c r="W2970">
        <v>8</v>
      </c>
      <c r="X2970">
        <v>0</v>
      </c>
      <c r="Y2970" s="3">
        <f t="shared" si="322"/>
        <v>0.84848484848484851</v>
      </c>
      <c r="Z2970" s="3">
        <f t="shared" si="323"/>
        <v>0.84848484848484851</v>
      </c>
      <c r="AA2970" s="3">
        <f t="shared" si="324"/>
        <v>10.181818181818182</v>
      </c>
      <c r="AB2970">
        <f>VLOOKUP(F2970,'Producto temporal'!A:F,6,0)</f>
        <v>60</v>
      </c>
      <c r="AC2970" s="9" t="str">
        <f t="shared" si="325"/>
        <v>OK</v>
      </c>
      <c r="AD2970" s="9" t="str">
        <f t="shared" si="326"/>
        <v>OK</v>
      </c>
      <c r="AE2970" s="9" t="str">
        <f t="shared" si="327"/>
        <v>OK</v>
      </c>
      <c r="AF2970" s="10">
        <f t="shared" si="328"/>
        <v>62</v>
      </c>
    </row>
    <row r="2971" spans="1:32" x14ac:dyDescent="0.3">
      <c r="A2971" s="1">
        <v>45447</v>
      </c>
      <c r="B2971">
        <v>345</v>
      </c>
      <c r="C2971" t="s">
        <v>352</v>
      </c>
      <c r="D2971" t="s">
        <v>67</v>
      </c>
      <c r="E2971" t="s">
        <v>244</v>
      </c>
      <c r="F2971">
        <v>1012658</v>
      </c>
      <c r="G2971" t="s">
        <v>41</v>
      </c>
      <c r="H2971" t="s">
        <v>28</v>
      </c>
      <c r="I2971" t="s">
        <v>29</v>
      </c>
      <c r="J2971" t="s">
        <v>30</v>
      </c>
      <c r="K2971">
        <v>0</v>
      </c>
      <c r="L2971" t="s">
        <v>31</v>
      </c>
      <c r="M2971" t="s">
        <v>32</v>
      </c>
      <c r="N2971">
        <v>7</v>
      </c>
      <c r="O2971">
        <v>1</v>
      </c>
      <c r="P2971">
        <v>1</v>
      </c>
      <c r="Q2971">
        <v>12</v>
      </c>
      <c r="R2971">
        <v>2.6459999999999999</v>
      </c>
      <c r="S2971">
        <v>10.584</v>
      </c>
      <c r="T2971">
        <v>4</v>
      </c>
      <c r="U2971">
        <v>1</v>
      </c>
      <c r="V2971">
        <v>0</v>
      </c>
      <c r="W2971">
        <v>0</v>
      </c>
      <c r="X2971">
        <v>0</v>
      </c>
      <c r="Y2971" s="3">
        <f t="shared" si="322"/>
        <v>7</v>
      </c>
      <c r="Z2971" s="3">
        <f t="shared" si="323"/>
        <v>7</v>
      </c>
      <c r="AA2971" s="3">
        <f t="shared" si="324"/>
        <v>84</v>
      </c>
      <c r="AB2971">
        <f>VLOOKUP(F2971,'Producto temporal'!A:F,6,0)</f>
        <v>60</v>
      </c>
      <c r="AC2971" s="9" t="str">
        <f t="shared" si="325"/>
        <v>OK</v>
      </c>
      <c r="AD2971" s="9" t="str">
        <f t="shared" si="326"/>
        <v>OK</v>
      </c>
      <c r="AE2971" s="9" t="str">
        <f t="shared" si="327"/>
        <v>BAJAR MASTERPACK</v>
      </c>
      <c r="AF2971" s="10">
        <f t="shared" si="328"/>
        <v>7</v>
      </c>
    </row>
    <row r="2972" spans="1:32" x14ac:dyDescent="0.3">
      <c r="A2972" s="1">
        <v>45447</v>
      </c>
      <c r="B2972">
        <v>345</v>
      </c>
      <c r="C2972" t="s">
        <v>352</v>
      </c>
      <c r="D2972" t="s">
        <v>67</v>
      </c>
      <c r="E2972" t="s">
        <v>244</v>
      </c>
      <c r="F2972">
        <v>1013898</v>
      </c>
      <c r="G2972" t="s">
        <v>42</v>
      </c>
      <c r="H2972" t="s">
        <v>28</v>
      </c>
      <c r="I2972" t="s">
        <v>29</v>
      </c>
      <c r="J2972" t="s">
        <v>30</v>
      </c>
      <c r="K2972">
        <v>0</v>
      </c>
      <c r="L2972" t="s">
        <v>31</v>
      </c>
      <c r="M2972" t="s">
        <v>32</v>
      </c>
      <c r="N2972">
        <v>6</v>
      </c>
      <c r="O2972">
        <v>3</v>
      </c>
      <c r="P2972">
        <v>1</v>
      </c>
      <c r="Q2972">
        <v>12</v>
      </c>
      <c r="R2972">
        <v>3.3237999999999999</v>
      </c>
      <c r="S2972">
        <v>26.90719</v>
      </c>
      <c r="T2972">
        <v>8</v>
      </c>
      <c r="U2972">
        <v>1</v>
      </c>
      <c r="V2972">
        <v>0</v>
      </c>
      <c r="W2972">
        <v>2</v>
      </c>
      <c r="X2972">
        <v>0</v>
      </c>
      <c r="Y2972" s="3">
        <f t="shared" si="322"/>
        <v>10.5</v>
      </c>
      <c r="Z2972" s="3">
        <f t="shared" si="323"/>
        <v>3.5</v>
      </c>
      <c r="AA2972" s="3">
        <f t="shared" si="324"/>
        <v>42</v>
      </c>
      <c r="AB2972">
        <f>VLOOKUP(F2972,'Producto temporal'!A:F,6,0)</f>
        <v>60</v>
      </c>
      <c r="AC2972" s="9" t="str">
        <f t="shared" si="325"/>
        <v>OK</v>
      </c>
      <c r="AD2972" s="9" t="str">
        <f t="shared" si="326"/>
        <v>OK</v>
      </c>
      <c r="AE2972" s="9" t="str">
        <f t="shared" si="327"/>
        <v>OK</v>
      </c>
      <c r="AF2972" s="10">
        <f t="shared" si="328"/>
        <v>15</v>
      </c>
    </row>
    <row r="2973" spans="1:32" x14ac:dyDescent="0.3">
      <c r="A2973" s="1">
        <v>45447</v>
      </c>
      <c r="B2973">
        <v>347</v>
      </c>
      <c r="C2973" t="s">
        <v>353</v>
      </c>
      <c r="D2973" t="s">
        <v>101</v>
      </c>
      <c r="E2973" t="s">
        <v>244</v>
      </c>
      <c r="F2973">
        <v>1003938</v>
      </c>
      <c r="G2973" t="s">
        <v>27</v>
      </c>
      <c r="H2973" t="s">
        <v>28</v>
      </c>
      <c r="I2973" t="s">
        <v>29</v>
      </c>
      <c r="J2973" t="s">
        <v>30</v>
      </c>
      <c r="K2973">
        <v>0</v>
      </c>
      <c r="L2973" t="s">
        <v>31</v>
      </c>
      <c r="M2973" t="s">
        <v>32</v>
      </c>
      <c r="N2973">
        <v>8</v>
      </c>
      <c r="O2973">
        <v>1</v>
      </c>
      <c r="P2973">
        <v>1</v>
      </c>
      <c r="Q2973">
        <v>12</v>
      </c>
      <c r="R2973">
        <v>3.1680000000000001</v>
      </c>
      <c r="S2973">
        <v>9.5039999999999996</v>
      </c>
      <c r="T2973">
        <v>3</v>
      </c>
      <c r="U2973">
        <v>1</v>
      </c>
      <c r="V2973">
        <v>0</v>
      </c>
      <c r="W2973">
        <v>0</v>
      </c>
      <c r="X2973">
        <v>0</v>
      </c>
      <c r="Y2973" s="3">
        <f t="shared" si="322"/>
        <v>9.3333333333333339</v>
      </c>
      <c r="Z2973" s="3">
        <f t="shared" si="323"/>
        <v>9.3333333333333339</v>
      </c>
      <c r="AA2973" s="3">
        <f t="shared" si="324"/>
        <v>112</v>
      </c>
      <c r="AB2973">
        <f>VLOOKUP(F2973,'Producto temporal'!A:F,6,0)</f>
        <v>60</v>
      </c>
      <c r="AC2973" s="9" t="str">
        <f t="shared" si="325"/>
        <v>OK</v>
      </c>
      <c r="AD2973" s="9" t="str">
        <f t="shared" si="326"/>
        <v>OK</v>
      </c>
      <c r="AE2973" s="9" t="str">
        <f t="shared" si="327"/>
        <v>BAJAR MASTERPACK</v>
      </c>
      <c r="AF2973" s="10">
        <f t="shared" si="328"/>
        <v>5</v>
      </c>
    </row>
    <row r="2974" spans="1:32" x14ac:dyDescent="0.3">
      <c r="A2974" s="1">
        <v>45447</v>
      </c>
      <c r="B2974">
        <v>347</v>
      </c>
      <c r="C2974" t="s">
        <v>353</v>
      </c>
      <c r="D2974" t="s">
        <v>101</v>
      </c>
      <c r="E2974" t="s">
        <v>244</v>
      </c>
      <c r="F2974">
        <v>1003941</v>
      </c>
      <c r="G2974" t="s">
        <v>33</v>
      </c>
      <c r="H2974" t="s">
        <v>28</v>
      </c>
      <c r="I2974" t="s">
        <v>29</v>
      </c>
      <c r="J2974" t="s">
        <v>30</v>
      </c>
      <c r="K2974">
        <v>0</v>
      </c>
      <c r="L2974" t="s">
        <v>31</v>
      </c>
      <c r="M2974" t="s">
        <v>32</v>
      </c>
      <c r="N2974">
        <v>2</v>
      </c>
      <c r="O2974">
        <v>1</v>
      </c>
      <c r="P2974">
        <v>1</v>
      </c>
      <c r="Q2974">
        <v>20</v>
      </c>
      <c r="R2974">
        <v>2.3220000000000001</v>
      </c>
      <c r="S2974">
        <v>23.22</v>
      </c>
      <c r="T2974">
        <v>10</v>
      </c>
      <c r="U2974">
        <v>1</v>
      </c>
      <c r="V2974">
        <v>0</v>
      </c>
      <c r="W2974">
        <v>6</v>
      </c>
      <c r="X2974">
        <v>0</v>
      </c>
      <c r="Y2974" s="3">
        <f t="shared" si="322"/>
        <v>2.8</v>
      </c>
      <c r="Z2974" s="3">
        <f t="shared" si="323"/>
        <v>2.8</v>
      </c>
      <c r="AA2974" s="3">
        <f t="shared" si="324"/>
        <v>56</v>
      </c>
      <c r="AB2974">
        <f>VLOOKUP(F2974,'Producto temporal'!A:F,6,0)</f>
        <v>60</v>
      </c>
      <c r="AC2974" s="9" t="str">
        <f t="shared" si="325"/>
        <v>OK</v>
      </c>
      <c r="AD2974" s="9" t="str">
        <f t="shared" si="326"/>
        <v>OK</v>
      </c>
      <c r="AE2974" s="9" t="str">
        <f t="shared" si="327"/>
        <v>OK</v>
      </c>
      <c r="AF2974" s="10">
        <f t="shared" si="328"/>
        <v>18</v>
      </c>
    </row>
    <row r="2975" spans="1:32" x14ac:dyDescent="0.3">
      <c r="A2975" s="1">
        <v>45447</v>
      </c>
      <c r="B2975">
        <v>347</v>
      </c>
      <c r="C2975" t="s">
        <v>353</v>
      </c>
      <c r="D2975" t="s">
        <v>101</v>
      </c>
      <c r="E2975" t="s">
        <v>244</v>
      </c>
      <c r="F2975">
        <v>1010020</v>
      </c>
      <c r="G2975" t="s">
        <v>34</v>
      </c>
      <c r="H2975" t="s">
        <v>28</v>
      </c>
      <c r="I2975" t="s">
        <v>29</v>
      </c>
      <c r="J2975" t="s">
        <v>30</v>
      </c>
      <c r="K2975">
        <v>0</v>
      </c>
      <c r="L2975" t="s">
        <v>31</v>
      </c>
      <c r="M2975" t="s">
        <v>32</v>
      </c>
      <c r="N2975">
        <v>9</v>
      </c>
      <c r="O2975">
        <v>1</v>
      </c>
      <c r="P2975">
        <v>1</v>
      </c>
      <c r="Q2975">
        <v>12</v>
      </c>
      <c r="R2975">
        <v>3.02501</v>
      </c>
      <c r="S2975">
        <v>40.1327</v>
      </c>
      <c r="T2975">
        <v>13</v>
      </c>
      <c r="U2975">
        <v>1</v>
      </c>
      <c r="V2975">
        <v>0</v>
      </c>
      <c r="W2975">
        <v>2</v>
      </c>
      <c r="X2975">
        <v>0</v>
      </c>
      <c r="Y2975" s="3">
        <f t="shared" si="322"/>
        <v>2.1538461538461537</v>
      </c>
      <c r="Z2975" s="3">
        <f t="shared" si="323"/>
        <v>2.1538461538461537</v>
      </c>
      <c r="AA2975" s="3">
        <f t="shared" si="324"/>
        <v>25.846153846153847</v>
      </c>
      <c r="AB2975">
        <f>VLOOKUP(F2975,'Producto temporal'!A:F,6,0)</f>
        <v>60</v>
      </c>
      <c r="AC2975" s="9" t="str">
        <f t="shared" si="325"/>
        <v>OK</v>
      </c>
      <c r="AD2975" s="9" t="str">
        <f t="shared" si="326"/>
        <v>OK</v>
      </c>
      <c r="AE2975" s="9" t="str">
        <f t="shared" si="327"/>
        <v>OK</v>
      </c>
      <c r="AF2975" s="10">
        <f t="shared" si="328"/>
        <v>24</v>
      </c>
    </row>
    <row r="2976" spans="1:32" x14ac:dyDescent="0.3">
      <c r="A2976" s="1">
        <v>45447</v>
      </c>
      <c r="B2976">
        <v>347</v>
      </c>
      <c r="C2976" t="s">
        <v>353</v>
      </c>
      <c r="D2976" t="s">
        <v>101</v>
      </c>
      <c r="E2976" t="s">
        <v>244</v>
      </c>
      <c r="F2976">
        <v>1010290</v>
      </c>
      <c r="G2976" t="s">
        <v>35</v>
      </c>
      <c r="H2976" t="s">
        <v>28</v>
      </c>
      <c r="I2976" t="s">
        <v>29</v>
      </c>
      <c r="J2976" t="s">
        <v>30</v>
      </c>
      <c r="K2976">
        <v>0</v>
      </c>
      <c r="L2976" t="s">
        <v>31</v>
      </c>
      <c r="M2976" t="s">
        <v>32</v>
      </c>
      <c r="N2976">
        <v>9</v>
      </c>
      <c r="O2976">
        <v>1</v>
      </c>
      <c r="P2976">
        <v>1</v>
      </c>
      <c r="Q2976">
        <v>6</v>
      </c>
      <c r="R2976">
        <v>3.62</v>
      </c>
      <c r="S2976">
        <v>14.48</v>
      </c>
      <c r="T2976">
        <v>4</v>
      </c>
      <c r="U2976">
        <v>1</v>
      </c>
      <c r="V2976">
        <v>0</v>
      </c>
      <c r="W2976">
        <v>0</v>
      </c>
      <c r="X2976">
        <v>0</v>
      </c>
      <c r="Y2976" s="3">
        <f t="shared" si="322"/>
        <v>7</v>
      </c>
      <c r="Z2976" s="3">
        <f t="shared" si="323"/>
        <v>7</v>
      </c>
      <c r="AA2976" s="3">
        <f t="shared" si="324"/>
        <v>42</v>
      </c>
      <c r="AB2976">
        <f>VLOOKUP(F2976,'Producto temporal'!A:F,6,0)</f>
        <v>60</v>
      </c>
      <c r="AC2976" s="9" t="str">
        <f t="shared" si="325"/>
        <v>OK</v>
      </c>
      <c r="AD2976" s="9" t="str">
        <f t="shared" si="326"/>
        <v>OK</v>
      </c>
      <c r="AE2976" s="9" t="str">
        <f t="shared" si="327"/>
        <v>OK</v>
      </c>
      <c r="AF2976" s="10">
        <f t="shared" si="328"/>
        <v>7</v>
      </c>
    </row>
    <row r="2977" spans="1:32" x14ac:dyDescent="0.3">
      <c r="A2977" s="1">
        <v>45447</v>
      </c>
      <c r="B2977">
        <v>347</v>
      </c>
      <c r="C2977" t="s">
        <v>353</v>
      </c>
      <c r="D2977" t="s">
        <v>101</v>
      </c>
      <c r="E2977" t="s">
        <v>244</v>
      </c>
      <c r="F2977">
        <v>1010291</v>
      </c>
      <c r="G2977" t="s">
        <v>36</v>
      </c>
      <c r="H2977" t="s">
        <v>28</v>
      </c>
      <c r="I2977" t="s">
        <v>29</v>
      </c>
      <c r="J2977" t="s">
        <v>30</v>
      </c>
      <c r="K2977">
        <v>0</v>
      </c>
      <c r="L2977" t="s">
        <v>31</v>
      </c>
      <c r="M2977" t="s">
        <v>32</v>
      </c>
      <c r="N2977">
        <v>6</v>
      </c>
      <c r="O2977">
        <v>1</v>
      </c>
      <c r="P2977">
        <v>1</v>
      </c>
      <c r="Q2977">
        <v>6</v>
      </c>
      <c r="R2977">
        <v>3.62</v>
      </c>
      <c r="S2977">
        <v>14.48</v>
      </c>
      <c r="T2977">
        <v>4</v>
      </c>
      <c r="U2977">
        <v>1</v>
      </c>
      <c r="V2977">
        <v>0</v>
      </c>
      <c r="W2977">
        <v>0</v>
      </c>
      <c r="X2977">
        <v>2</v>
      </c>
      <c r="Y2977" s="3">
        <f t="shared" si="322"/>
        <v>7</v>
      </c>
      <c r="Z2977" s="3">
        <f t="shared" si="323"/>
        <v>7</v>
      </c>
      <c r="AA2977" s="3">
        <f t="shared" si="324"/>
        <v>42</v>
      </c>
      <c r="AB2977">
        <f>VLOOKUP(F2977,'Producto temporal'!A:F,6,0)</f>
        <v>60</v>
      </c>
      <c r="AC2977" s="9" t="str">
        <f t="shared" si="325"/>
        <v>OK</v>
      </c>
      <c r="AD2977" s="9" t="str">
        <f t="shared" si="326"/>
        <v>OK</v>
      </c>
      <c r="AE2977" s="9" t="str">
        <f t="shared" si="327"/>
        <v>OK</v>
      </c>
      <c r="AF2977" s="10">
        <f t="shared" si="328"/>
        <v>7</v>
      </c>
    </row>
    <row r="2978" spans="1:32" x14ac:dyDescent="0.3">
      <c r="A2978" s="1">
        <v>45447</v>
      </c>
      <c r="B2978">
        <v>347</v>
      </c>
      <c r="C2978" t="s">
        <v>353</v>
      </c>
      <c r="D2978" t="s">
        <v>101</v>
      </c>
      <c r="E2978" t="s">
        <v>244</v>
      </c>
      <c r="F2978">
        <v>1010783</v>
      </c>
      <c r="G2978" t="s">
        <v>37</v>
      </c>
      <c r="H2978" t="s">
        <v>28</v>
      </c>
      <c r="I2978" t="s">
        <v>29</v>
      </c>
      <c r="J2978" t="s">
        <v>30</v>
      </c>
      <c r="K2978">
        <v>0</v>
      </c>
      <c r="L2978" t="s">
        <v>31</v>
      </c>
      <c r="M2978" t="s">
        <v>32</v>
      </c>
      <c r="N2978">
        <v>9</v>
      </c>
      <c r="O2978">
        <v>1</v>
      </c>
      <c r="P2978">
        <v>1</v>
      </c>
      <c r="Q2978">
        <v>12</v>
      </c>
      <c r="R2978">
        <v>3.04121</v>
      </c>
      <c r="S2978">
        <v>49.379130000000004</v>
      </c>
      <c r="T2978">
        <v>16</v>
      </c>
      <c r="U2978">
        <v>1</v>
      </c>
      <c r="V2978">
        <v>0</v>
      </c>
      <c r="W2978">
        <v>2</v>
      </c>
      <c r="X2978">
        <v>0</v>
      </c>
      <c r="Y2978" s="3">
        <f t="shared" si="322"/>
        <v>1.75</v>
      </c>
      <c r="Z2978" s="3">
        <f t="shared" si="323"/>
        <v>1.75</v>
      </c>
      <c r="AA2978" s="3">
        <f t="shared" si="324"/>
        <v>21</v>
      </c>
      <c r="AB2978">
        <f>VLOOKUP(F2978,'Producto temporal'!A:F,6,0)</f>
        <v>60</v>
      </c>
      <c r="AC2978" s="9" t="str">
        <f t="shared" si="325"/>
        <v>OK</v>
      </c>
      <c r="AD2978" s="9" t="str">
        <f t="shared" si="326"/>
        <v>OK</v>
      </c>
      <c r="AE2978" s="9" t="str">
        <f t="shared" si="327"/>
        <v>OK</v>
      </c>
      <c r="AF2978" s="10">
        <f t="shared" si="328"/>
        <v>30</v>
      </c>
    </row>
    <row r="2979" spans="1:32" x14ac:dyDescent="0.3">
      <c r="A2979" s="1">
        <v>45447</v>
      </c>
      <c r="B2979">
        <v>347</v>
      </c>
      <c r="C2979" t="s">
        <v>353</v>
      </c>
      <c r="D2979" t="s">
        <v>101</v>
      </c>
      <c r="E2979" t="s">
        <v>244</v>
      </c>
      <c r="F2979">
        <v>1011679</v>
      </c>
      <c r="G2979" t="s">
        <v>38</v>
      </c>
      <c r="H2979" t="s">
        <v>28</v>
      </c>
      <c r="I2979" t="s">
        <v>29</v>
      </c>
      <c r="J2979" t="s">
        <v>30</v>
      </c>
      <c r="K2979">
        <v>0</v>
      </c>
      <c r="L2979" t="s">
        <v>31</v>
      </c>
      <c r="M2979" t="s">
        <v>32</v>
      </c>
      <c r="N2979">
        <v>4</v>
      </c>
      <c r="O2979">
        <v>1</v>
      </c>
      <c r="P2979">
        <v>1</v>
      </c>
      <c r="Q2979">
        <v>12</v>
      </c>
      <c r="R2979">
        <v>2.3849999999999998</v>
      </c>
      <c r="S2979">
        <v>4.7699999999999996</v>
      </c>
      <c r="T2979">
        <v>2</v>
      </c>
      <c r="U2979">
        <v>1</v>
      </c>
      <c r="V2979">
        <v>0</v>
      </c>
      <c r="W2979">
        <v>0</v>
      </c>
      <c r="X2979">
        <v>0</v>
      </c>
      <c r="Y2979" s="3">
        <f t="shared" si="322"/>
        <v>14</v>
      </c>
      <c r="Z2979" s="3">
        <f t="shared" si="323"/>
        <v>14</v>
      </c>
      <c r="AA2979" s="3">
        <f t="shared" si="324"/>
        <v>168</v>
      </c>
      <c r="AB2979">
        <f>VLOOKUP(F2979,'Producto temporal'!A:F,6,0)</f>
        <v>60</v>
      </c>
      <c r="AC2979" s="9" t="str">
        <f t="shared" si="325"/>
        <v>OK</v>
      </c>
      <c r="AD2979" s="9" t="str">
        <f t="shared" si="326"/>
        <v>OK</v>
      </c>
      <c r="AE2979" s="9" t="str">
        <f t="shared" si="327"/>
        <v>BAJAR MASTERPACK</v>
      </c>
      <c r="AF2979" s="10">
        <f t="shared" si="328"/>
        <v>3</v>
      </c>
    </row>
    <row r="2980" spans="1:32" x14ac:dyDescent="0.3">
      <c r="A2980" s="1">
        <v>45447</v>
      </c>
      <c r="B2980">
        <v>347</v>
      </c>
      <c r="C2980" t="s">
        <v>353</v>
      </c>
      <c r="D2980" t="s">
        <v>101</v>
      </c>
      <c r="E2980" t="s">
        <v>244</v>
      </c>
      <c r="F2980">
        <v>1011885</v>
      </c>
      <c r="G2980" t="s">
        <v>39</v>
      </c>
      <c r="H2980" t="s">
        <v>28</v>
      </c>
      <c r="I2980" t="s">
        <v>29</v>
      </c>
      <c r="J2980" t="s">
        <v>30</v>
      </c>
      <c r="K2980">
        <v>0</v>
      </c>
      <c r="L2980" t="s">
        <v>31</v>
      </c>
      <c r="M2980" t="s">
        <v>32</v>
      </c>
      <c r="N2980">
        <v>4</v>
      </c>
      <c r="O2980">
        <v>3</v>
      </c>
      <c r="P2980">
        <v>1</v>
      </c>
      <c r="Q2980">
        <v>12</v>
      </c>
      <c r="R2980">
        <v>2.3849999999999998</v>
      </c>
      <c r="S2980">
        <v>9.5399999999999991</v>
      </c>
      <c r="T2980">
        <v>4</v>
      </c>
      <c r="U2980">
        <v>1</v>
      </c>
      <c r="V2980">
        <v>0</v>
      </c>
      <c r="W2980">
        <v>0</v>
      </c>
      <c r="X2980">
        <v>0</v>
      </c>
      <c r="Y2980" s="3">
        <f t="shared" si="322"/>
        <v>21</v>
      </c>
      <c r="Z2980" s="3">
        <f t="shared" si="323"/>
        <v>7</v>
      </c>
      <c r="AA2980" s="3">
        <f t="shared" si="324"/>
        <v>84</v>
      </c>
      <c r="AB2980">
        <f>VLOOKUP(F2980,'Producto temporal'!A:F,6,0)</f>
        <v>60</v>
      </c>
      <c r="AC2980" s="9" t="str">
        <f t="shared" si="325"/>
        <v>OK</v>
      </c>
      <c r="AD2980" s="9" t="str">
        <f t="shared" si="326"/>
        <v>OK</v>
      </c>
      <c r="AE2980" s="9" t="str">
        <f t="shared" si="327"/>
        <v>BAJAR MASTERPACK</v>
      </c>
      <c r="AF2980" s="10">
        <f t="shared" si="328"/>
        <v>7</v>
      </c>
    </row>
    <row r="2981" spans="1:32" x14ac:dyDescent="0.3">
      <c r="A2981" s="1">
        <v>45447</v>
      </c>
      <c r="B2981">
        <v>347</v>
      </c>
      <c r="C2981" t="s">
        <v>353</v>
      </c>
      <c r="D2981" t="s">
        <v>101</v>
      </c>
      <c r="E2981" t="s">
        <v>244</v>
      </c>
      <c r="F2981">
        <v>1012657</v>
      </c>
      <c r="G2981" t="s">
        <v>40</v>
      </c>
      <c r="H2981" t="s">
        <v>28</v>
      </c>
      <c r="I2981" t="s">
        <v>29</v>
      </c>
      <c r="J2981" t="s">
        <v>30</v>
      </c>
      <c r="K2981">
        <v>0</v>
      </c>
      <c r="L2981" t="s">
        <v>31</v>
      </c>
      <c r="M2981" t="s">
        <v>32</v>
      </c>
      <c r="N2981">
        <v>3</v>
      </c>
      <c r="O2981">
        <v>1</v>
      </c>
      <c r="P2981">
        <v>1</v>
      </c>
      <c r="Q2981">
        <v>12</v>
      </c>
      <c r="R2981">
        <v>3.0294400000000001</v>
      </c>
      <c r="S2981">
        <v>39.9467</v>
      </c>
      <c r="T2981">
        <v>13</v>
      </c>
      <c r="U2981">
        <v>1</v>
      </c>
      <c r="V2981">
        <v>0</v>
      </c>
      <c r="W2981">
        <v>4</v>
      </c>
      <c r="X2981">
        <v>0</v>
      </c>
      <c r="Y2981" s="3">
        <f t="shared" si="322"/>
        <v>2.1538461538461537</v>
      </c>
      <c r="Z2981" s="3">
        <f t="shared" si="323"/>
        <v>2.1538461538461537</v>
      </c>
      <c r="AA2981" s="3">
        <f t="shared" si="324"/>
        <v>25.846153846153847</v>
      </c>
      <c r="AB2981">
        <f>VLOOKUP(F2981,'Producto temporal'!A:F,6,0)</f>
        <v>60</v>
      </c>
      <c r="AC2981" s="9" t="str">
        <f t="shared" si="325"/>
        <v>OK</v>
      </c>
      <c r="AD2981" s="9" t="str">
        <f t="shared" si="326"/>
        <v>OK</v>
      </c>
      <c r="AE2981" s="9" t="str">
        <f t="shared" si="327"/>
        <v>OK</v>
      </c>
      <c r="AF2981" s="10">
        <f t="shared" si="328"/>
        <v>24</v>
      </c>
    </row>
    <row r="2982" spans="1:32" x14ac:dyDescent="0.3">
      <c r="A2982" s="1">
        <v>45447</v>
      </c>
      <c r="B2982">
        <v>347</v>
      </c>
      <c r="C2982" t="s">
        <v>353</v>
      </c>
      <c r="D2982" t="s">
        <v>101</v>
      </c>
      <c r="E2982" t="s">
        <v>244</v>
      </c>
      <c r="F2982">
        <v>1012658</v>
      </c>
      <c r="G2982" t="s">
        <v>41</v>
      </c>
      <c r="H2982" t="s">
        <v>28</v>
      </c>
      <c r="I2982" t="s">
        <v>29</v>
      </c>
      <c r="J2982" t="s">
        <v>30</v>
      </c>
      <c r="K2982">
        <v>0</v>
      </c>
      <c r="L2982" t="s">
        <v>31</v>
      </c>
      <c r="M2982" t="s">
        <v>32</v>
      </c>
      <c r="N2982">
        <v>3</v>
      </c>
      <c r="O2982">
        <v>1</v>
      </c>
      <c r="P2982">
        <v>1</v>
      </c>
      <c r="Q2982">
        <v>12</v>
      </c>
      <c r="R2982">
        <v>2.6459999999999999</v>
      </c>
      <c r="S2982">
        <v>10.584</v>
      </c>
      <c r="T2982">
        <v>4</v>
      </c>
      <c r="U2982">
        <v>1</v>
      </c>
      <c r="V2982">
        <v>0</v>
      </c>
      <c r="W2982">
        <v>0</v>
      </c>
      <c r="X2982">
        <v>0</v>
      </c>
      <c r="Y2982" s="3">
        <f t="shared" si="322"/>
        <v>7</v>
      </c>
      <c r="Z2982" s="3">
        <f t="shared" si="323"/>
        <v>7</v>
      </c>
      <c r="AA2982" s="3">
        <f t="shared" si="324"/>
        <v>84</v>
      </c>
      <c r="AB2982">
        <f>VLOOKUP(F2982,'Producto temporal'!A:F,6,0)</f>
        <v>60</v>
      </c>
      <c r="AC2982" s="9" t="str">
        <f t="shared" si="325"/>
        <v>OK</v>
      </c>
      <c r="AD2982" s="9" t="str">
        <f t="shared" si="326"/>
        <v>OK</v>
      </c>
      <c r="AE2982" s="9" t="str">
        <f t="shared" si="327"/>
        <v>BAJAR MASTERPACK</v>
      </c>
      <c r="AF2982" s="10">
        <f t="shared" si="328"/>
        <v>7</v>
      </c>
    </row>
    <row r="2983" spans="1:32" x14ac:dyDescent="0.3">
      <c r="A2983" s="1">
        <v>45447</v>
      </c>
      <c r="B2983">
        <v>347</v>
      </c>
      <c r="C2983" t="s">
        <v>353</v>
      </c>
      <c r="D2983" t="s">
        <v>101</v>
      </c>
      <c r="E2983" t="s">
        <v>244</v>
      </c>
      <c r="F2983">
        <v>1013898</v>
      </c>
      <c r="G2983" t="s">
        <v>42</v>
      </c>
      <c r="H2983" t="s">
        <v>28</v>
      </c>
      <c r="I2983" t="s">
        <v>29</v>
      </c>
      <c r="J2983" t="s">
        <v>30</v>
      </c>
      <c r="K2983">
        <v>0</v>
      </c>
      <c r="L2983" t="s">
        <v>31</v>
      </c>
      <c r="M2983" t="s">
        <v>32</v>
      </c>
      <c r="N2983">
        <v>3</v>
      </c>
      <c r="O2983">
        <v>3</v>
      </c>
      <c r="P2983">
        <v>1</v>
      </c>
      <c r="Q2983">
        <v>12</v>
      </c>
      <c r="R2983">
        <v>3.3237999999999999</v>
      </c>
      <c r="S2983">
        <v>0</v>
      </c>
      <c r="T2983">
        <v>0</v>
      </c>
      <c r="U2983">
        <v>1</v>
      </c>
      <c r="V2983">
        <v>0</v>
      </c>
      <c r="W2983">
        <v>1</v>
      </c>
      <c r="X2983">
        <v>0</v>
      </c>
      <c r="Y2983" s="3" t="str">
        <f t="shared" si="322"/>
        <v>PRODUCTO SIN VENTA</v>
      </c>
      <c r="Z2983" s="3" t="str">
        <f t="shared" si="323"/>
        <v>PRODUCTO SIN VENTA</v>
      </c>
      <c r="AA2983" s="3" t="str">
        <f t="shared" si="324"/>
        <v>PRODUCTO SIN VENTA</v>
      </c>
      <c r="AB2983">
        <f>VLOOKUP(F2983,'Producto temporal'!A:F,6,0)</f>
        <v>60</v>
      </c>
      <c r="AC2983" s="9" t="str">
        <f t="shared" si="325"/>
        <v>PRODUCTO SIN VENTA</v>
      </c>
      <c r="AD2983" s="9" t="str">
        <f t="shared" si="326"/>
        <v>PRODUCTO SIN VENTA</v>
      </c>
      <c r="AE2983" s="9" t="str">
        <f t="shared" si="327"/>
        <v>PRODUCTO SIN VENTA</v>
      </c>
      <c r="AF2983" s="10">
        <f t="shared" si="328"/>
        <v>0</v>
      </c>
    </row>
    <row r="2984" spans="1:32" x14ac:dyDescent="0.3">
      <c r="A2984" s="1">
        <v>45447</v>
      </c>
      <c r="B2984">
        <v>348</v>
      </c>
      <c r="C2984" t="s">
        <v>354</v>
      </c>
      <c r="D2984" t="s">
        <v>25</v>
      </c>
      <c r="E2984" t="s">
        <v>244</v>
      </c>
      <c r="F2984">
        <v>1003938</v>
      </c>
      <c r="G2984" t="s">
        <v>27</v>
      </c>
      <c r="H2984" t="s">
        <v>28</v>
      </c>
      <c r="I2984" t="s">
        <v>29</v>
      </c>
      <c r="J2984" t="s">
        <v>30</v>
      </c>
      <c r="K2984">
        <v>0</v>
      </c>
      <c r="L2984" t="s">
        <v>31</v>
      </c>
      <c r="M2984" t="s">
        <v>32</v>
      </c>
      <c r="N2984">
        <v>6</v>
      </c>
      <c r="O2984">
        <v>1</v>
      </c>
      <c r="P2984">
        <v>1</v>
      </c>
      <c r="Q2984">
        <v>12</v>
      </c>
      <c r="R2984">
        <v>3.1680000000000001</v>
      </c>
      <c r="S2984">
        <v>6.3360000000000003</v>
      </c>
      <c r="T2984">
        <v>2</v>
      </c>
      <c r="U2984">
        <v>1</v>
      </c>
      <c r="V2984">
        <v>0</v>
      </c>
      <c r="W2984">
        <v>0</v>
      </c>
      <c r="X2984">
        <v>0</v>
      </c>
      <c r="Y2984" s="3">
        <f t="shared" si="322"/>
        <v>14</v>
      </c>
      <c r="Z2984" s="3">
        <f t="shared" si="323"/>
        <v>14</v>
      </c>
      <c r="AA2984" s="3">
        <f t="shared" si="324"/>
        <v>168</v>
      </c>
      <c r="AB2984">
        <f>VLOOKUP(F2984,'Producto temporal'!A:F,6,0)</f>
        <v>60</v>
      </c>
      <c r="AC2984" s="9" t="str">
        <f t="shared" si="325"/>
        <v>OK</v>
      </c>
      <c r="AD2984" s="9" t="str">
        <f t="shared" si="326"/>
        <v>OK</v>
      </c>
      <c r="AE2984" s="9" t="str">
        <f t="shared" si="327"/>
        <v>BAJAR MASTERPACK</v>
      </c>
      <c r="AF2984" s="10">
        <f t="shared" si="328"/>
        <v>3</v>
      </c>
    </row>
    <row r="2985" spans="1:32" x14ac:dyDescent="0.3">
      <c r="A2985" s="1">
        <v>45447</v>
      </c>
      <c r="B2985">
        <v>348</v>
      </c>
      <c r="C2985" t="s">
        <v>354</v>
      </c>
      <c r="D2985" t="s">
        <v>25</v>
      </c>
      <c r="E2985" t="s">
        <v>244</v>
      </c>
      <c r="F2985">
        <v>1003941</v>
      </c>
      <c r="G2985" t="s">
        <v>33</v>
      </c>
      <c r="H2985" t="s">
        <v>28</v>
      </c>
      <c r="I2985" t="s">
        <v>29</v>
      </c>
      <c r="J2985" t="s">
        <v>30</v>
      </c>
      <c r="K2985">
        <v>0</v>
      </c>
      <c r="L2985" t="s">
        <v>31</v>
      </c>
      <c r="M2985" t="s">
        <v>32</v>
      </c>
      <c r="N2985">
        <v>1</v>
      </c>
      <c r="O2985">
        <v>1</v>
      </c>
      <c r="P2985">
        <v>1</v>
      </c>
      <c r="Q2985">
        <v>20</v>
      </c>
      <c r="R2985">
        <v>2.3220000000000001</v>
      </c>
      <c r="S2985">
        <v>30.186</v>
      </c>
      <c r="T2985">
        <v>13</v>
      </c>
      <c r="U2985">
        <v>1</v>
      </c>
      <c r="V2985">
        <v>0</v>
      </c>
      <c r="W2985">
        <v>0</v>
      </c>
      <c r="X2985">
        <v>0</v>
      </c>
      <c r="Y2985" s="3">
        <f t="shared" si="322"/>
        <v>2.1538461538461537</v>
      </c>
      <c r="Z2985" s="3">
        <f t="shared" si="323"/>
        <v>2.1538461538461537</v>
      </c>
      <c r="AA2985" s="3">
        <f t="shared" si="324"/>
        <v>43.076923076923073</v>
      </c>
      <c r="AB2985">
        <f>VLOOKUP(F2985,'Producto temporal'!A:F,6,0)</f>
        <v>60</v>
      </c>
      <c r="AC2985" s="9" t="str">
        <f t="shared" si="325"/>
        <v>OK</v>
      </c>
      <c r="AD2985" s="9" t="str">
        <f t="shared" si="326"/>
        <v>OK</v>
      </c>
      <c r="AE2985" s="9" t="str">
        <f t="shared" si="327"/>
        <v>OK</v>
      </c>
      <c r="AF2985" s="10">
        <f t="shared" si="328"/>
        <v>24</v>
      </c>
    </row>
    <row r="2986" spans="1:32" x14ac:dyDescent="0.3">
      <c r="A2986" s="1">
        <v>45447</v>
      </c>
      <c r="B2986">
        <v>348</v>
      </c>
      <c r="C2986" t="s">
        <v>354</v>
      </c>
      <c r="D2986" t="s">
        <v>25</v>
      </c>
      <c r="E2986" t="s">
        <v>244</v>
      </c>
      <c r="F2986">
        <v>1010020</v>
      </c>
      <c r="G2986" t="s">
        <v>34</v>
      </c>
      <c r="H2986" t="s">
        <v>28</v>
      </c>
      <c r="I2986" t="s">
        <v>29</v>
      </c>
      <c r="J2986" t="s">
        <v>30</v>
      </c>
      <c r="K2986">
        <v>0</v>
      </c>
      <c r="L2986" t="s">
        <v>31</v>
      </c>
      <c r="M2986" t="s">
        <v>32</v>
      </c>
      <c r="N2986">
        <v>2</v>
      </c>
      <c r="O2986">
        <v>1</v>
      </c>
      <c r="P2986">
        <v>1</v>
      </c>
      <c r="Q2986">
        <v>12</v>
      </c>
      <c r="R2986">
        <v>3.02501</v>
      </c>
      <c r="S2986">
        <v>30.51943</v>
      </c>
      <c r="T2986">
        <v>10</v>
      </c>
      <c r="U2986">
        <v>1</v>
      </c>
      <c r="V2986">
        <v>0</v>
      </c>
      <c r="W2986">
        <v>0</v>
      </c>
      <c r="X2986">
        <v>0</v>
      </c>
      <c r="Y2986" s="3">
        <f t="shared" si="322"/>
        <v>2.8</v>
      </c>
      <c r="Z2986" s="3">
        <f t="shared" si="323"/>
        <v>2.8</v>
      </c>
      <c r="AA2986" s="3">
        <f t="shared" si="324"/>
        <v>33.6</v>
      </c>
      <c r="AB2986">
        <f>VLOOKUP(F2986,'Producto temporal'!A:F,6,0)</f>
        <v>60</v>
      </c>
      <c r="AC2986" s="9" t="str">
        <f t="shared" si="325"/>
        <v>OK</v>
      </c>
      <c r="AD2986" s="9" t="str">
        <f t="shared" si="326"/>
        <v>OK</v>
      </c>
      <c r="AE2986" s="9" t="str">
        <f t="shared" si="327"/>
        <v>OK</v>
      </c>
      <c r="AF2986" s="10">
        <f t="shared" si="328"/>
        <v>18</v>
      </c>
    </row>
    <row r="2987" spans="1:32" x14ac:dyDescent="0.3">
      <c r="A2987" s="1">
        <v>45447</v>
      </c>
      <c r="B2987">
        <v>348</v>
      </c>
      <c r="C2987" t="s">
        <v>354</v>
      </c>
      <c r="D2987" t="s">
        <v>25</v>
      </c>
      <c r="E2987" t="s">
        <v>244</v>
      </c>
      <c r="F2987">
        <v>1010290</v>
      </c>
      <c r="G2987" t="s">
        <v>35</v>
      </c>
      <c r="H2987" t="s">
        <v>28</v>
      </c>
      <c r="I2987" t="s">
        <v>29</v>
      </c>
      <c r="J2987" t="s">
        <v>30</v>
      </c>
      <c r="K2987">
        <v>0</v>
      </c>
      <c r="L2987" t="s">
        <v>31</v>
      </c>
      <c r="M2987" t="s">
        <v>32</v>
      </c>
      <c r="N2987">
        <v>6</v>
      </c>
      <c r="O2987">
        <v>1</v>
      </c>
      <c r="P2987">
        <v>1</v>
      </c>
      <c r="Q2987">
        <v>6</v>
      </c>
      <c r="R2987">
        <v>3.62</v>
      </c>
      <c r="S2987">
        <v>25.34</v>
      </c>
      <c r="T2987">
        <v>7</v>
      </c>
      <c r="U2987">
        <v>1</v>
      </c>
      <c r="V2987">
        <v>0</v>
      </c>
      <c r="W2987">
        <v>0</v>
      </c>
      <c r="X2987">
        <v>4</v>
      </c>
      <c r="Y2987" s="3">
        <f t="shared" si="322"/>
        <v>4</v>
      </c>
      <c r="Z2987" s="3">
        <f t="shared" si="323"/>
        <v>4</v>
      </c>
      <c r="AA2987" s="3">
        <f t="shared" si="324"/>
        <v>24</v>
      </c>
      <c r="AB2987">
        <f>VLOOKUP(F2987,'Producto temporal'!A:F,6,0)</f>
        <v>60</v>
      </c>
      <c r="AC2987" s="9" t="str">
        <f t="shared" si="325"/>
        <v>OK</v>
      </c>
      <c r="AD2987" s="9" t="str">
        <f t="shared" si="326"/>
        <v>OK</v>
      </c>
      <c r="AE2987" s="9" t="str">
        <f t="shared" si="327"/>
        <v>OK</v>
      </c>
      <c r="AF2987" s="10">
        <f t="shared" si="328"/>
        <v>13</v>
      </c>
    </row>
    <row r="2988" spans="1:32" x14ac:dyDescent="0.3">
      <c r="A2988" s="1">
        <v>45447</v>
      </c>
      <c r="B2988">
        <v>348</v>
      </c>
      <c r="C2988" t="s">
        <v>354</v>
      </c>
      <c r="D2988" t="s">
        <v>25</v>
      </c>
      <c r="E2988" t="s">
        <v>244</v>
      </c>
      <c r="F2988">
        <v>1010291</v>
      </c>
      <c r="G2988" t="s">
        <v>36</v>
      </c>
      <c r="H2988" t="s">
        <v>28</v>
      </c>
      <c r="I2988" t="s">
        <v>29</v>
      </c>
      <c r="J2988" t="s">
        <v>30</v>
      </c>
      <c r="K2988">
        <v>0</v>
      </c>
      <c r="L2988" t="s">
        <v>31</v>
      </c>
      <c r="M2988" t="s">
        <v>32</v>
      </c>
      <c r="N2988">
        <v>4</v>
      </c>
      <c r="O2988">
        <v>1</v>
      </c>
      <c r="P2988">
        <v>1</v>
      </c>
      <c r="Q2988">
        <v>6</v>
      </c>
      <c r="R2988">
        <v>3.62</v>
      </c>
      <c r="S2988">
        <v>14.48</v>
      </c>
      <c r="T2988">
        <v>4</v>
      </c>
      <c r="U2988">
        <v>1</v>
      </c>
      <c r="V2988">
        <v>0</v>
      </c>
      <c r="W2988">
        <v>0</v>
      </c>
      <c r="X2988">
        <v>0</v>
      </c>
      <c r="Y2988" s="3">
        <f t="shared" si="322"/>
        <v>7</v>
      </c>
      <c r="Z2988" s="3">
        <f t="shared" si="323"/>
        <v>7</v>
      </c>
      <c r="AA2988" s="3">
        <f t="shared" si="324"/>
        <v>42</v>
      </c>
      <c r="AB2988">
        <f>VLOOKUP(F2988,'Producto temporal'!A:F,6,0)</f>
        <v>60</v>
      </c>
      <c r="AC2988" s="9" t="str">
        <f t="shared" si="325"/>
        <v>OK</v>
      </c>
      <c r="AD2988" s="9" t="str">
        <f t="shared" si="326"/>
        <v>OK</v>
      </c>
      <c r="AE2988" s="9" t="str">
        <f t="shared" si="327"/>
        <v>OK</v>
      </c>
      <c r="AF2988" s="10">
        <f t="shared" si="328"/>
        <v>7</v>
      </c>
    </row>
    <row r="2989" spans="1:32" x14ac:dyDescent="0.3">
      <c r="A2989" s="1">
        <v>45447</v>
      </c>
      <c r="B2989">
        <v>348</v>
      </c>
      <c r="C2989" t="s">
        <v>354</v>
      </c>
      <c r="D2989" t="s">
        <v>25</v>
      </c>
      <c r="E2989" t="s">
        <v>244</v>
      </c>
      <c r="F2989">
        <v>1010783</v>
      </c>
      <c r="G2989" t="s">
        <v>37</v>
      </c>
      <c r="H2989" t="s">
        <v>28</v>
      </c>
      <c r="I2989" t="s">
        <v>29</v>
      </c>
      <c r="J2989" t="s">
        <v>30</v>
      </c>
      <c r="K2989">
        <v>0</v>
      </c>
      <c r="L2989" t="s">
        <v>31</v>
      </c>
      <c r="M2989" t="s">
        <v>32</v>
      </c>
      <c r="N2989">
        <v>0</v>
      </c>
      <c r="O2989">
        <v>1</v>
      </c>
      <c r="P2989">
        <v>1</v>
      </c>
      <c r="Q2989">
        <v>12</v>
      </c>
      <c r="R2989">
        <v>3.04121</v>
      </c>
      <c r="S2989">
        <v>0</v>
      </c>
      <c r="T2989">
        <v>0</v>
      </c>
      <c r="U2989">
        <v>0</v>
      </c>
      <c r="V2989">
        <v>0</v>
      </c>
      <c r="W2989">
        <v>0</v>
      </c>
      <c r="X2989">
        <v>0</v>
      </c>
      <c r="Y2989" s="3" t="str">
        <f t="shared" si="322"/>
        <v>PRODUCTO SIN CARGA</v>
      </c>
      <c r="Z2989" s="3" t="str">
        <f t="shared" si="323"/>
        <v>PRODUCTO SIN CARGA</v>
      </c>
      <c r="AA2989" s="3" t="str">
        <f t="shared" si="324"/>
        <v>PRODUCTO SIN CARGA</v>
      </c>
      <c r="AB2989">
        <f>VLOOKUP(F2989,'Producto temporal'!A:F,6,0)</f>
        <v>60</v>
      </c>
      <c r="AC2989" s="9" t="str">
        <f t="shared" si="325"/>
        <v>PRODUCTO SIN CARGA</v>
      </c>
      <c r="AD2989" s="9" t="str">
        <f t="shared" si="326"/>
        <v>PRODUCTO SIN CARGA</v>
      </c>
      <c r="AE2989" s="9" t="str">
        <f t="shared" si="327"/>
        <v>PRODUCTO SIN CARGA</v>
      </c>
      <c r="AF2989" s="10">
        <f t="shared" si="328"/>
        <v>0</v>
      </c>
    </row>
    <row r="2990" spans="1:32" x14ac:dyDescent="0.3">
      <c r="A2990" s="1">
        <v>45447</v>
      </c>
      <c r="B2990">
        <v>348</v>
      </c>
      <c r="C2990" t="s">
        <v>354</v>
      </c>
      <c r="D2990" t="s">
        <v>25</v>
      </c>
      <c r="E2990" t="s">
        <v>244</v>
      </c>
      <c r="F2990">
        <v>1011679</v>
      </c>
      <c r="G2990" t="s">
        <v>38</v>
      </c>
      <c r="H2990" t="s">
        <v>28</v>
      </c>
      <c r="I2990" t="s">
        <v>29</v>
      </c>
      <c r="J2990" t="s">
        <v>30</v>
      </c>
      <c r="K2990">
        <v>0</v>
      </c>
      <c r="L2990" t="s">
        <v>31</v>
      </c>
      <c r="M2990" t="s">
        <v>32</v>
      </c>
      <c r="N2990">
        <v>0</v>
      </c>
      <c r="O2990">
        <v>1</v>
      </c>
      <c r="P2990">
        <v>1</v>
      </c>
      <c r="Q2990">
        <v>12</v>
      </c>
      <c r="R2990">
        <v>2.3849999999999998</v>
      </c>
      <c r="S2990">
        <v>0</v>
      </c>
      <c r="T2990">
        <v>0</v>
      </c>
      <c r="U2990">
        <v>0</v>
      </c>
      <c r="V2990">
        <v>0</v>
      </c>
      <c r="W2990">
        <v>0</v>
      </c>
      <c r="X2990">
        <v>0</v>
      </c>
      <c r="Y2990" s="3" t="str">
        <f t="shared" si="322"/>
        <v>PRODUCTO SIN CARGA</v>
      </c>
      <c r="Z2990" s="3" t="str">
        <f t="shared" si="323"/>
        <v>PRODUCTO SIN CARGA</v>
      </c>
      <c r="AA2990" s="3" t="str">
        <f t="shared" si="324"/>
        <v>PRODUCTO SIN CARGA</v>
      </c>
      <c r="AB2990">
        <f>VLOOKUP(F2990,'Producto temporal'!A:F,6,0)</f>
        <v>60</v>
      </c>
      <c r="AC2990" s="9" t="str">
        <f t="shared" si="325"/>
        <v>PRODUCTO SIN CARGA</v>
      </c>
      <c r="AD2990" s="9" t="str">
        <f t="shared" si="326"/>
        <v>PRODUCTO SIN CARGA</v>
      </c>
      <c r="AE2990" s="9" t="str">
        <f t="shared" si="327"/>
        <v>PRODUCTO SIN CARGA</v>
      </c>
      <c r="AF2990" s="10">
        <f t="shared" si="328"/>
        <v>0</v>
      </c>
    </row>
    <row r="2991" spans="1:32" x14ac:dyDescent="0.3">
      <c r="A2991" s="1">
        <v>45447</v>
      </c>
      <c r="B2991">
        <v>348</v>
      </c>
      <c r="C2991" t="s">
        <v>354</v>
      </c>
      <c r="D2991" t="s">
        <v>25</v>
      </c>
      <c r="E2991" t="s">
        <v>244</v>
      </c>
      <c r="F2991">
        <v>1011885</v>
      </c>
      <c r="G2991" t="s">
        <v>39</v>
      </c>
      <c r="H2991" t="s">
        <v>28</v>
      </c>
      <c r="I2991" t="s">
        <v>29</v>
      </c>
      <c r="J2991" t="s">
        <v>30</v>
      </c>
      <c r="K2991">
        <v>0</v>
      </c>
      <c r="L2991" t="s">
        <v>31</v>
      </c>
      <c r="M2991" t="s">
        <v>32</v>
      </c>
      <c r="N2991">
        <v>0</v>
      </c>
      <c r="O2991">
        <v>3</v>
      </c>
      <c r="P2991">
        <v>1</v>
      </c>
      <c r="Q2991">
        <v>12</v>
      </c>
      <c r="R2991">
        <v>2.3849999999999998</v>
      </c>
      <c r="S2991">
        <v>0</v>
      </c>
      <c r="T2991">
        <v>0</v>
      </c>
      <c r="U2991">
        <v>0</v>
      </c>
      <c r="V2991">
        <v>0</v>
      </c>
      <c r="W2991">
        <v>0</v>
      </c>
      <c r="X2991">
        <v>0</v>
      </c>
      <c r="Y2991" s="3" t="str">
        <f t="shared" si="322"/>
        <v>PRODUCTO SIN CARGA</v>
      </c>
      <c r="Z2991" s="3" t="str">
        <f t="shared" si="323"/>
        <v>PRODUCTO SIN CARGA</v>
      </c>
      <c r="AA2991" s="3" t="str">
        <f t="shared" si="324"/>
        <v>PRODUCTO SIN CARGA</v>
      </c>
      <c r="AB2991">
        <f>VLOOKUP(F2991,'Producto temporal'!A:F,6,0)</f>
        <v>60</v>
      </c>
      <c r="AC2991" s="9" t="str">
        <f t="shared" si="325"/>
        <v>PRODUCTO SIN CARGA</v>
      </c>
      <c r="AD2991" s="9" t="str">
        <f t="shared" si="326"/>
        <v>PRODUCTO SIN CARGA</v>
      </c>
      <c r="AE2991" s="9" t="str">
        <f t="shared" si="327"/>
        <v>PRODUCTO SIN CARGA</v>
      </c>
      <c r="AF2991" s="10">
        <f t="shared" si="328"/>
        <v>0</v>
      </c>
    </row>
    <row r="2992" spans="1:32" x14ac:dyDescent="0.3">
      <c r="A2992" s="1">
        <v>45447</v>
      </c>
      <c r="B2992">
        <v>348</v>
      </c>
      <c r="C2992" t="s">
        <v>354</v>
      </c>
      <c r="D2992" t="s">
        <v>25</v>
      </c>
      <c r="E2992" t="s">
        <v>244</v>
      </c>
      <c r="F2992">
        <v>1012657</v>
      </c>
      <c r="G2992" t="s">
        <v>40</v>
      </c>
      <c r="H2992" t="s">
        <v>28</v>
      </c>
      <c r="I2992" t="s">
        <v>29</v>
      </c>
      <c r="J2992" t="s">
        <v>30</v>
      </c>
      <c r="K2992">
        <v>0</v>
      </c>
      <c r="L2992" t="s">
        <v>31</v>
      </c>
      <c r="M2992" t="s">
        <v>32</v>
      </c>
      <c r="N2992">
        <v>4</v>
      </c>
      <c r="O2992">
        <v>1</v>
      </c>
      <c r="P2992">
        <v>1</v>
      </c>
      <c r="Q2992">
        <v>12</v>
      </c>
      <c r="R2992">
        <v>3.0294400000000001</v>
      </c>
      <c r="S2992">
        <v>9.1382899999999996</v>
      </c>
      <c r="T2992">
        <v>3</v>
      </c>
      <c r="U2992">
        <v>1</v>
      </c>
      <c r="V2992">
        <v>0</v>
      </c>
      <c r="W2992">
        <v>0</v>
      </c>
      <c r="X2992">
        <v>0</v>
      </c>
      <c r="Y2992" s="3">
        <f t="shared" si="322"/>
        <v>9.3333333333333339</v>
      </c>
      <c r="Z2992" s="3">
        <f t="shared" si="323"/>
        <v>9.3333333333333339</v>
      </c>
      <c r="AA2992" s="3">
        <f t="shared" si="324"/>
        <v>112</v>
      </c>
      <c r="AB2992">
        <f>VLOOKUP(F2992,'Producto temporal'!A:F,6,0)</f>
        <v>60</v>
      </c>
      <c r="AC2992" s="9" t="str">
        <f t="shared" si="325"/>
        <v>OK</v>
      </c>
      <c r="AD2992" s="9" t="str">
        <f t="shared" si="326"/>
        <v>OK</v>
      </c>
      <c r="AE2992" s="9" t="str">
        <f t="shared" si="327"/>
        <v>BAJAR MASTERPACK</v>
      </c>
      <c r="AF2992" s="10">
        <f t="shared" si="328"/>
        <v>5</v>
      </c>
    </row>
    <row r="2993" spans="1:32" x14ac:dyDescent="0.3">
      <c r="A2993" s="1">
        <v>45447</v>
      </c>
      <c r="B2993">
        <v>348</v>
      </c>
      <c r="C2993" t="s">
        <v>354</v>
      </c>
      <c r="D2993" t="s">
        <v>25</v>
      </c>
      <c r="E2993" t="s">
        <v>244</v>
      </c>
      <c r="F2993">
        <v>1012658</v>
      </c>
      <c r="G2993" t="s">
        <v>41</v>
      </c>
      <c r="H2993" t="s">
        <v>28</v>
      </c>
      <c r="I2993" t="s">
        <v>29</v>
      </c>
      <c r="J2993" t="s">
        <v>30</v>
      </c>
      <c r="K2993">
        <v>0</v>
      </c>
      <c r="L2993" t="s">
        <v>31</v>
      </c>
      <c r="M2993" t="s">
        <v>32</v>
      </c>
      <c r="N2993">
        <v>13</v>
      </c>
      <c r="O2993">
        <v>1</v>
      </c>
      <c r="P2993">
        <v>1</v>
      </c>
      <c r="Q2993">
        <v>12</v>
      </c>
      <c r="R2993">
        <v>2.6459999999999999</v>
      </c>
      <c r="S2993">
        <v>18.521999999999998</v>
      </c>
      <c r="T2993">
        <v>7</v>
      </c>
      <c r="U2993">
        <v>1</v>
      </c>
      <c r="V2993">
        <v>0</v>
      </c>
      <c r="W2993">
        <v>0</v>
      </c>
      <c r="X2993">
        <v>0</v>
      </c>
      <c r="Y2993" s="3">
        <f t="shared" si="322"/>
        <v>4</v>
      </c>
      <c r="Z2993" s="3">
        <f t="shared" si="323"/>
        <v>4</v>
      </c>
      <c r="AA2993" s="3">
        <f t="shared" si="324"/>
        <v>48</v>
      </c>
      <c r="AB2993">
        <f>VLOOKUP(F2993,'Producto temporal'!A:F,6,0)</f>
        <v>60</v>
      </c>
      <c r="AC2993" s="9" t="str">
        <f t="shared" si="325"/>
        <v>OK</v>
      </c>
      <c r="AD2993" s="9" t="str">
        <f t="shared" si="326"/>
        <v>OK</v>
      </c>
      <c r="AE2993" s="9" t="str">
        <f t="shared" si="327"/>
        <v>OK</v>
      </c>
      <c r="AF2993" s="10">
        <f t="shared" si="328"/>
        <v>13</v>
      </c>
    </row>
    <row r="2994" spans="1:32" x14ac:dyDescent="0.3">
      <c r="A2994" s="1">
        <v>45447</v>
      </c>
      <c r="B2994">
        <v>348</v>
      </c>
      <c r="C2994" t="s">
        <v>354</v>
      </c>
      <c r="D2994" t="s">
        <v>25</v>
      </c>
      <c r="E2994" t="s">
        <v>244</v>
      </c>
      <c r="F2994">
        <v>1013898</v>
      </c>
      <c r="G2994" t="s">
        <v>42</v>
      </c>
      <c r="H2994" t="s">
        <v>28</v>
      </c>
      <c r="I2994" t="s">
        <v>29</v>
      </c>
      <c r="J2994" t="s">
        <v>30</v>
      </c>
      <c r="K2994">
        <v>0</v>
      </c>
      <c r="L2994" t="s">
        <v>31</v>
      </c>
      <c r="M2994" t="s">
        <v>32</v>
      </c>
      <c r="N2994">
        <v>10</v>
      </c>
      <c r="O2994">
        <v>3</v>
      </c>
      <c r="P2994">
        <v>1</v>
      </c>
      <c r="Q2994">
        <v>12</v>
      </c>
      <c r="R2994">
        <v>3.3237999999999999</v>
      </c>
      <c r="S2994">
        <v>6.7851800000000004</v>
      </c>
      <c r="T2994">
        <v>2</v>
      </c>
      <c r="U2994">
        <v>1</v>
      </c>
      <c r="V2994">
        <v>0</v>
      </c>
      <c r="W2994">
        <v>0</v>
      </c>
      <c r="X2994">
        <v>0</v>
      </c>
      <c r="Y2994" s="3">
        <f t="shared" si="322"/>
        <v>42</v>
      </c>
      <c r="Z2994" s="3">
        <f t="shared" si="323"/>
        <v>14</v>
      </c>
      <c r="AA2994" s="3">
        <f t="shared" si="324"/>
        <v>168</v>
      </c>
      <c r="AB2994">
        <f>VLOOKUP(F2994,'Producto temporal'!A:F,6,0)</f>
        <v>60</v>
      </c>
      <c r="AC2994" s="9" t="str">
        <f t="shared" si="325"/>
        <v>OK</v>
      </c>
      <c r="AD2994" s="9" t="str">
        <f t="shared" si="326"/>
        <v>OK</v>
      </c>
      <c r="AE2994" s="9" t="str">
        <f t="shared" si="327"/>
        <v>BAJAR MASTERPACK</v>
      </c>
      <c r="AF2994" s="10">
        <f t="shared" si="328"/>
        <v>3</v>
      </c>
    </row>
    <row r="2995" spans="1:32" x14ac:dyDescent="0.3">
      <c r="A2995" s="1">
        <v>45447</v>
      </c>
      <c r="B2995">
        <v>349</v>
      </c>
      <c r="C2995" t="s">
        <v>355</v>
      </c>
      <c r="D2995" t="s">
        <v>356</v>
      </c>
      <c r="E2995" t="s">
        <v>244</v>
      </c>
      <c r="F2995">
        <v>1003938</v>
      </c>
      <c r="G2995" t="s">
        <v>27</v>
      </c>
      <c r="H2995" t="s">
        <v>28</v>
      </c>
      <c r="I2995" t="s">
        <v>29</v>
      </c>
      <c r="J2995" t="s">
        <v>30</v>
      </c>
      <c r="K2995">
        <v>0</v>
      </c>
      <c r="L2995" t="s">
        <v>31</v>
      </c>
      <c r="M2995" t="s">
        <v>32</v>
      </c>
      <c r="N2995">
        <v>5</v>
      </c>
      <c r="O2995">
        <v>1</v>
      </c>
      <c r="P2995">
        <v>1</v>
      </c>
      <c r="Q2995">
        <v>12</v>
      </c>
      <c r="R2995">
        <v>3.1680000000000001</v>
      </c>
      <c r="S2995">
        <v>15.84</v>
      </c>
      <c r="T2995">
        <v>5</v>
      </c>
      <c r="U2995">
        <v>1</v>
      </c>
      <c r="V2995">
        <v>0</v>
      </c>
      <c r="W2995">
        <v>0</v>
      </c>
      <c r="X2995">
        <v>0</v>
      </c>
      <c r="Y2995" s="3">
        <f t="shared" si="322"/>
        <v>5.6</v>
      </c>
      <c r="Z2995" s="3">
        <f t="shared" si="323"/>
        <v>5.6</v>
      </c>
      <c r="AA2995" s="3">
        <f t="shared" si="324"/>
        <v>67.2</v>
      </c>
      <c r="AB2995">
        <f>VLOOKUP(F2995,'Producto temporal'!A:F,6,0)</f>
        <v>60</v>
      </c>
      <c r="AC2995" s="9" t="str">
        <f t="shared" si="325"/>
        <v>OK</v>
      </c>
      <c r="AD2995" s="9" t="str">
        <f t="shared" si="326"/>
        <v>OK</v>
      </c>
      <c r="AE2995" s="9" t="str">
        <f t="shared" si="327"/>
        <v>BAJAR MASTERPACK</v>
      </c>
      <c r="AF2995" s="10">
        <f t="shared" si="328"/>
        <v>9</v>
      </c>
    </row>
    <row r="2996" spans="1:32" x14ac:dyDescent="0.3">
      <c r="A2996" s="1">
        <v>45447</v>
      </c>
      <c r="B2996">
        <v>349</v>
      </c>
      <c r="C2996" t="s">
        <v>355</v>
      </c>
      <c r="D2996" t="s">
        <v>356</v>
      </c>
      <c r="E2996" t="s">
        <v>244</v>
      </c>
      <c r="F2996">
        <v>1003941</v>
      </c>
      <c r="G2996" t="s">
        <v>33</v>
      </c>
      <c r="H2996" t="s">
        <v>28</v>
      </c>
      <c r="I2996" t="s">
        <v>29</v>
      </c>
      <c r="J2996" t="s">
        <v>30</v>
      </c>
      <c r="K2996">
        <v>0</v>
      </c>
      <c r="L2996" t="s">
        <v>31</v>
      </c>
      <c r="M2996" t="s">
        <v>32</v>
      </c>
      <c r="N2996">
        <v>1</v>
      </c>
      <c r="O2996">
        <v>1</v>
      </c>
      <c r="P2996">
        <v>1</v>
      </c>
      <c r="Q2996">
        <v>20</v>
      </c>
      <c r="R2996">
        <v>2.3220000000000001</v>
      </c>
      <c r="S2996">
        <v>20.898</v>
      </c>
      <c r="T2996">
        <v>9</v>
      </c>
      <c r="U2996">
        <v>1</v>
      </c>
      <c r="V2996">
        <v>0</v>
      </c>
      <c r="W2996">
        <v>2</v>
      </c>
      <c r="X2996">
        <v>0</v>
      </c>
      <c r="Y2996" s="3">
        <f t="shared" si="322"/>
        <v>3.1111111111111107</v>
      </c>
      <c r="Z2996" s="3">
        <f t="shared" si="323"/>
        <v>3.1111111111111107</v>
      </c>
      <c r="AA2996" s="3">
        <f t="shared" si="324"/>
        <v>62.222222222222214</v>
      </c>
      <c r="AB2996">
        <f>VLOOKUP(F2996,'Producto temporal'!A:F,6,0)</f>
        <v>60</v>
      </c>
      <c r="AC2996" s="9" t="str">
        <f t="shared" si="325"/>
        <v>OK</v>
      </c>
      <c r="AD2996" s="9" t="str">
        <f t="shared" si="326"/>
        <v>OK</v>
      </c>
      <c r="AE2996" s="9" t="str">
        <f t="shared" si="327"/>
        <v>BAJAR MASTERPACK</v>
      </c>
      <c r="AF2996" s="10">
        <f t="shared" si="328"/>
        <v>17</v>
      </c>
    </row>
    <row r="2997" spans="1:32" x14ac:dyDescent="0.3">
      <c r="A2997" s="1">
        <v>45447</v>
      </c>
      <c r="B2997">
        <v>349</v>
      </c>
      <c r="C2997" t="s">
        <v>355</v>
      </c>
      <c r="D2997" t="s">
        <v>356</v>
      </c>
      <c r="E2997" t="s">
        <v>244</v>
      </c>
      <c r="F2997">
        <v>1010020</v>
      </c>
      <c r="G2997" t="s">
        <v>34</v>
      </c>
      <c r="H2997" t="s">
        <v>28</v>
      </c>
      <c r="I2997" t="s">
        <v>29</v>
      </c>
      <c r="J2997" t="s">
        <v>30</v>
      </c>
      <c r="K2997">
        <v>0</v>
      </c>
      <c r="L2997" t="s">
        <v>31</v>
      </c>
      <c r="M2997" t="s">
        <v>32</v>
      </c>
      <c r="N2997">
        <v>6</v>
      </c>
      <c r="O2997">
        <v>1</v>
      </c>
      <c r="P2997">
        <v>1</v>
      </c>
      <c r="Q2997">
        <v>12</v>
      </c>
      <c r="R2997">
        <v>3.02501</v>
      </c>
      <c r="S2997">
        <v>150.44295</v>
      </c>
      <c r="T2997">
        <v>49</v>
      </c>
      <c r="U2997">
        <v>1</v>
      </c>
      <c r="V2997">
        <v>0</v>
      </c>
      <c r="W2997">
        <v>18</v>
      </c>
      <c r="X2997">
        <v>0</v>
      </c>
      <c r="Y2997" s="3">
        <f t="shared" si="322"/>
        <v>0.5714285714285714</v>
      </c>
      <c r="Z2997" s="3">
        <f t="shared" si="323"/>
        <v>0.5714285714285714</v>
      </c>
      <c r="AA2997" s="3">
        <f t="shared" si="324"/>
        <v>6.8571428571428568</v>
      </c>
      <c r="AB2997">
        <f>VLOOKUP(F2997,'Producto temporal'!A:F,6,0)</f>
        <v>60</v>
      </c>
      <c r="AC2997" s="9" t="str">
        <f t="shared" si="325"/>
        <v>OK</v>
      </c>
      <c r="AD2997" s="9" t="str">
        <f t="shared" si="326"/>
        <v>OK</v>
      </c>
      <c r="AE2997" s="9" t="str">
        <f t="shared" si="327"/>
        <v>OK</v>
      </c>
      <c r="AF2997" s="10">
        <f t="shared" si="328"/>
        <v>92</v>
      </c>
    </row>
    <row r="2998" spans="1:32" x14ac:dyDescent="0.3">
      <c r="A2998" s="1">
        <v>45447</v>
      </c>
      <c r="B2998">
        <v>349</v>
      </c>
      <c r="C2998" t="s">
        <v>355</v>
      </c>
      <c r="D2998" t="s">
        <v>356</v>
      </c>
      <c r="E2998" t="s">
        <v>244</v>
      </c>
      <c r="F2998">
        <v>1010290</v>
      </c>
      <c r="G2998" t="s">
        <v>35</v>
      </c>
      <c r="H2998" t="s">
        <v>28</v>
      </c>
      <c r="I2998" t="s">
        <v>29</v>
      </c>
      <c r="J2998" t="s">
        <v>30</v>
      </c>
      <c r="K2998">
        <v>0</v>
      </c>
      <c r="L2998" t="s">
        <v>31</v>
      </c>
      <c r="M2998" t="s">
        <v>32</v>
      </c>
      <c r="N2998">
        <v>6</v>
      </c>
      <c r="O2998">
        <v>1</v>
      </c>
      <c r="P2998">
        <v>1</v>
      </c>
      <c r="Q2998">
        <v>6</v>
      </c>
      <c r="R2998">
        <v>3.62</v>
      </c>
      <c r="S2998">
        <v>39.82</v>
      </c>
      <c r="T2998">
        <v>11</v>
      </c>
      <c r="U2998">
        <v>1</v>
      </c>
      <c r="V2998">
        <v>0</v>
      </c>
      <c r="W2998">
        <v>0</v>
      </c>
      <c r="X2998">
        <v>10</v>
      </c>
      <c r="Y2998" s="3">
        <f t="shared" si="322"/>
        <v>2.5454545454545454</v>
      </c>
      <c r="Z2998" s="3">
        <f t="shared" si="323"/>
        <v>2.5454545454545454</v>
      </c>
      <c r="AA2998" s="3">
        <f t="shared" si="324"/>
        <v>15.272727272727273</v>
      </c>
      <c r="AB2998">
        <f>VLOOKUP(F2998,'Producto temporal'!A:F,6,0)</f>
        <v>60</v>
      </c>
      <c r="AC2998" s="9" t="str">
        <f t="shared" si="325"/>
        <v>OK</v>
      </c>
      <c r="AD2998" s="9" t="str">
        <f t="shared" si="326"/>
        <v>OK</v>
      </c>
      <c r="AE2998" s="9" t="str">
        <f t="shared" si="327"/>
        <v>OK</v>
      </c>
      <c r="AF2998" s="10">
        <f t="shared" si="328"/>
        <v>20</v>
      </c>
    </row>
    <row r="2999" spans="1:32" x14ac:dyDescent="0.3">
      <c r="A2999" s="1">
        <v>45447</v>
      </c>
      <c r="B2999">
        <v>349</v>
      </c>
      <c r="C2999" t="s">
        <v>355</v>
      </c>
      <c r="D2999" t="s">
        <v>356</v>
      </c>
      <c r="E2999" t="s">
        <v>244</v>
      </c>
      <c r="F2999">
        <v>1010291</v>
      </c>
      <c r="G2999" t="s">
        <v>36</v>
      </c>
      <c r="H2999" t="s">
        <v>28</v>
      </c>
      <c r="I2999" t="s">
        <v>29</v>
      </c>
      <c r="J2999" t="s">
        <v>30</v>
      </c>
      <c r="K2999">
        <v>0</v>
      </c>
      <c r="L2999" t="s">
        <v>31</v>
      </c>
      <c r="M2999" t="s">
        <v>32</v>
      </c>
      <c r="N2999">
        <v>3</v>
      </c>
      <c r="O2999">
        <v>1</v>
      </c>
      <c r="P2999">
        <v>1</v>
      </c>
      <c r="Q2999">
        <v>6</v>
      </c>
      <c r="R2999">
        <v>3.62</v>
      </c>
      <c r="S2999">
        <v>43.44</v>
      </c>
      <c r="T2999">
        <v>12</v>
      </c>
      <c r="U2999">
        <v>1</v>
      </c>
      <c r="V2999">
        <v>0</v>
      </c>
      <c r="W2999">
        <v>0</v>
      </c>
      <c r="X2999">
        <v>8</v>
      </c>
      <c r="Y2999" s="3">
        <f t="shared" si="322"/>
        <v>2.3333333333333335</v>
      </c>
      <c r="Z2999" s="3">
        <f t="shared" si="323"/>
        <v>2.3333333333333335</v>
      </c>
      <c r="AA2999" s="3">
        <f t="shared" si="324"/>
        <v>14</v>
      </c>
      <c r="AB2999">
        <f>VLOOKUP(F2999,'Producto temporal'!A:F,6,0)</f>
        <v>60</v>
      </c>
      <c r="AC2999" s="9" t="str">
        <f t="shared" si="325"/>
        <v>OK</v>
      </c>
      <c r="AD2999" s="9" t="str">
        <f t="shared" si="326"/>
        <v>OK</v>
      </c>
      <c r="AE2999" s="9" t="str">
        <f t="shared" si="327"/>
        <v>OK</v>
      </c>
      <c r="AF2999" s="10">
        <f t="shared" si="328"/>
        <v>22</v>
      </c>
    </row>
    <row r="3000" spans="1:32" x14ac:dyDescent="0.3">
      <c r="A3000" s="1">
        <v>45447</v>
      </c>
      <c r="B3000">
        <v>349</v>
      </c>
      <c r="C3000" t="s">
        <v>355</v>
      </c>
      <c r="D3000" t="s">
        <v>356</v>
      </c>
      <c r="E3000" t="s">
        <v>244</v>
      </c>
      <c r="F3000">
        <v>1010783</v>
      </c>
      <c r="G3000" t="s">
        <v>37</v>
      </c>
      <c r="H3000" t="s">
        <v>28</v>
      </c>
      <c r="I3000" t="s">
        <v>29</v>
      </c>
      <c r="J3000" t="s">
        <v>30</v>
      </c>
      <c r="K3000">
        <v>0</v>
      </c>
      <c r="L3000" t="s">
        <v>31</v>
      </c>
      <c r="M3000" t="s">
        <v>32</v>
      </c>
      <c r="N3000">
        <v>5</v>
      </c>
      <c r="O3000">
        <v>1</v>
      </c>
      <c r="P3000">
        <v>1</v>
      </c>
      <c r="Q3000">
        <v>12</v>
      </c>
      <c r="R3000">
        <v>3.04121</v>
      </c>
      <c r="S3000">
        <v>101.74316</v>
      </c>
      <c r="T3000">
        <v>33</v>
      </c>
      <c r="U3000">
        <v>1</v>
      </c>
      <c r="V3000">
        <v>0</v>
      </c>
      <c r="W3000">
        <v>12</v>
      </c>
      <c r="X3000">
        <v>0</v>
      </c>
      <c r="Y3000" s="3">
        <f t="shared" si="322"/>
        <v>0.84848484848484851</v>
      </c>
      <c r="Z3000" s="3">
        <f t="shared" si="323"/>
        <v>0.84848484848484851</v>
      </c>
      <c r="AA3000" s="3">
        <f t="shared" si="324"/>
        <v>10.181818181818182</v>
      </c>
      <c r="AB3000">
        <f>VLOOKUP(F3000,'Producto temporal'!A:F,6,0)</f>
        <v>60</v>
      </c>
      <c r="AC3000" s="9" t="str">
        <f t="shared" si="325"/>
        <v>OK</v>
      </c>
      <c r="AD3000" s="9" t="str">
        <f t="shared" si="326"/>
        <v>OK</v>
      </c>
      <c r="AE3000" s="9" t="str">
        <f t="shared" si="327"/>
        <v>OK</v>
      </c>
      <c r="AF3000" s="10">
        <f t="shared" si="328"/>
        <v>62</v>
      </c>
    </row>
    <row r="3001" spans="1:32" x14ac:dyDescent="0.3">
      <c r="A3001" s="1">
        <v>45447</v>
      </c>
      <c r="B3001">
        <v>349</v>
      </c>
      <c r="C3001" t="s">
        <v>355</v>
      </c>
      <c r="D3001" t="s">
        <v>356</v>
      </c>
      <c r="E3001" t="s">
        <v>244</v>
      </c>
      <c r="F3001">
        <v>1011679</v>
      </c>
      <c r="G3001" t="s">
        <v>38</v>
      </c>
      <c r="H3001" t="s">
        <v>28</v>
      </c>
      <c r="I3001" t="s">
        <v>29</v>
      </c>
      <c r="J3001" t="s">
        <v>30</v>
      </c>
      <c r="K3001">
        <v>0</v>
      </c>
      <c r="L3001" t="s">
        <v>31</v>
      </c>
      <c r="M3001" t="s">
        <v>32</v>
      </c>
      <c r="N3001">
        <v>7</v>
      </c>
      <c r="O3001">
        <v>1</v>
      </c>
      <c r="P3001">
        <v>1</v>
      </c>
      <c r="Q3001">
        <v>12</v>
      </c>
      <c r="R3001">
        <v>2.3849999999999998</v>
      </c>
      <c r="S3001">
        <v>40.545000000000002</v>
      </c>
      <c r="T3001">
        <v>17</v>
      </c>
      <c r="U3001">
        <v>1</v>
      </c>
      <c r="V3001">
        <v>0</v>
      </c>
      <c r="W3001">
        <v>10</v>
      </c>
      <c r="X3001">
        <v>0</v>
      </c>
      <c r="Y3001" s="3">
        <f t="shared" si="322"/>
        <v>1.6470588235294119</v>
      </c>
      <c r="Z3001" s="3">
        <f t="shared" si="323"/>
        <v>1.6470588235294119</v>
      </c>
      <c r="AA3001" s="3">
        <f t="shared" si="324"/>
        <v>19.764705882352942</v>
      </c>
      <c r="AB3001">
        <f>VLOOKUP(F3001,'Producto temporal'!A:F,6,0)</f>
        <v>60</v>
      </c>
      <c r="AC3001" s="9" t="str">
        <f t="shared" si="325"/>
        <v>OK</v>
      </c>
      <c r="AD3001" s="9" t="str">
        <f t="shared" si="326"/>
        <v>OK</v>
      </c>
      <c r="AE3001" s="9" t="str">
        <f t="shared" si="327"/>
        <v>OK</v>
      </c>
      <c r="AF3001" s="10">
        <f t="shared" si="328"/>
        <v>32</v>
      </c>
    </row>
    <row r="3002" spans="1:32" x14ac:dyDescent="0.3">
      <c r="A3002" s="1">
        <v>45447</v>
      </c>
      <c r="B3002">
        <v>349</v>
      </c>
      <c r="C3002" t="s">
        <v>355</v>
      </c>
      <c r="D3002" t="s">
        <v>356</v>
      </c>
      <c r="E3002" t="s">
        <v>244</v>
      </c>
      <c r="F3002">
        <v>1011885</v>
      </c>
      <c r="G3002" t="s">
        <v>39</v>
      </c>
      <c r="H3002" t="s">
        <v>28</v>
      </c>
      <c r="I3002" t="s">
        <v>29</v>
      </c>
      <c r="J3002" t="s">
        <v>30</v>
      </c>
      <c r="K3002">
        <v>0</v>
      </c>
      <c r="L3002" t="s">
        <v>31</v>
      </c>
      <c r="M3002" t="s">
        <v>32</v>
      </c>
      <c r="N3002">
        <v>5</v>
      </c>
      <c r="O3002">
        <v>3</v>
      </c>
      <c r="P3002">
        <v>1</v>
      </c>
      <c r="Q3002">
        <v>12</v>
      </c>
      <c r="R3002">
        <v>2.3849999999999998</v>
      </c>
      <c r="S3002">
        <v>19.079999999999998</v>
      </c>
      <c r="T3002">
        <v>8</v>
      </c>
      <c r="U3002">
        <v>1</v>
      </c>
      <c r="V3002">
        <v>0</v>
      </c>
      <c r="W3002">
        <v>2</v>
      </c>
      <c r="X3002">
        <v>0</v>
      </c>
      <c r="Y3002" s="3">
        <f t="shared" si="322"/>
        <v>10.5</v>
      </c>
      <c r="Z3002" s="3">
        <f t="shared" si="323"/>
        <v>3.5</v>
      </c>
      <c r="AA3002" s="3">
        <f t="shared" si="324"/>
        <v>42</v>
      </c>
      <c r="AB3002">
        <f>VLOOKUP(F3002,'Producto temporal'!A:F,6,0)</f>
        <v>60</v>
      </c>
      <c r="AC3002" s="9" t="str">
        <f t="shared" si="325"/>
        <v>OK</v>
      </c>
      <c r="AD3002" s="9" t="str">
        <f t="shared" si="326"/>
        <v>OK</v>
      </c>
      <c r="AE3002" s="9" t="str">
        <f t="shared" si="327"/>
        <v>OK</v>
      </c>
      <c r="AF3002" s="10">
        <f t="shared" si="328"/>
        <v>15</v>
      </c>
    </row>
    <row r="3003" spans="1:32" x14ac:dyDescent="0.3">
      <c r="A3003" s="1">
        <v>45447</v>
      </c>
      <c r="B3003">
        <v>349</v>
      </c>
      <c r="C3003" t="s">
        <v>355</v>
      </c>
      <c r="D3003" t="s">
        <v>356</v>
      </c>
      <c r="E3003" t="s">
        <v>244</v>
      </c>
      <c r="F3003">
        <v>1012657</v>
      </c>
      <c r="G3003" t="s">
        <v>40</v>
      </c>
      <c r="H3003" t="s">
        <v>28</v>
      </c>
      <c r="I3003" t="s">
        <v>29</v>
      </c>
      <c r="J3003" t="s">
        <v>30</v>
      </c>
      <c r="K3003">
        <v>0</v>
      </c>
      <c r="L3003" t="s">
        <v>31</v>
      </c>
      <c r="M3003" t="s">
        <v>32</v>
      </c>
      <c r="N3003">
        <v>4</v>
      </c>
      <c r="O3003">
        <v>1</v>
      </c>
      <c r="P3003">
        <v>1</v>
      </c>
      <c r="Q3003">
        <v>12</v>
      </c>
      <c r="R3003">
        <v>3.0294400000000001</v>
      </c>
      <c r="S3003">
        <v>46.15795</v>
      </c>
      <c r="T3003">
        <v>15</v>
      </c>
      <c r="U3003">
        <v>1</v>
      </c>
      <c r="V3003">
        <v>0</v>
      </c>
      <c r="W3003">
        <v>6</v>
      </c>
      <c r="X3003">
        <v>0</v>
      </c>
      <c r="Y3003" s="3">
        <f t="shared" si="322"/>
        <v>1.8666666666666667</v>
      </c>
      <c r="Z3003" s="3">
        <f t="shared" si="323"/>
        <v>1.8666666666666667</v>
      </c>
      <c r="AA3003" s="3">
        <f t="shared" si="324"/>
        <v>22.400000000000002</v>
      </c>
      <c r="AB3003">
        <f>VLOOKUP(F3003,'Producto temporal'!A:F,6,0)</f>
        <v>60</v>
      </c>
      <c r="AC3003" s="9" t="str">
        <f t="shared" si="325"/>
        <v>OK</v>
      </c>
      <c r="AD3003" s="9" t="str">
        <f t="shared" si="326"/>
        <v>OK</v>
      </c>
      <c r="AE3003" s="9" t="str">
        <f t="shared" si="327"/>
        <v>OK</v>
      </c>
      <c r="AF3003" s="10">
        <f t="shared" si="328"/>
        <v>28</v>
      </c>
    </row>
    <row r="3004" spans="1:32" x14ac:dyDescent="0.3">
      <c r="A3004" s="1">
        <v>45447</v>
      </c>
      <c r="B3004">
        <v>349</v>
      </c>
      <c r="C3004" t="s">
        <v>355</v>
      </c>
      <c r="D3004" t="s">
        <v>356</v>
      </c>
      <c r="E3004" t="s">
        <v>244</v>
      </c>
      <c r="F3004">
        <v>1012658</v>
      </c>
      <c r="G3004" t="s">
        <v>41</v>
      </c>
      <c r="H3004" t="s">
        <v>28</v>
      </c>
      <c r="I3004" t="s">
        <v>29</v>
      </c>
      <c r="J3004" t="s">
        <v>30</v>
      </c>
      <c r="K3004">
        <v>0</v>
      </c>
      <c r="L3004" t="s">
        <v>31</v>
      </c>
      <c r="M3004" t="s">
        <v>32</v>
      </c>
      <c r="N3004">
        <v>4</v>
      </c>
      <c r="O3004">
        <v>1</v>
      </c>
      <c r="P3004">
        <v>1</v>
      </c>
      <c r="Q3004">
        <v>12</v>
      </c>
      <c r="R3004">
        <v>2.6459999999999999</v>
      </c>
      <c r="S3004">
        <v>29.106000000000002</v>
      </c>
      <c r="T3004">
        <v>11</v>
      </c>
      <c r="U3004">
        <v>1</v>
      </c>
      <c r="V3004">
        <v>0</v>
      </c>
      <c r="W3004">
        <v>4</v>
      </c>
      <c r="X3004">
        <v>0</v>
      </c>
      <c r="Y3004" s="3">
        <f t="shared" si="322"/>
        <v>2.5454545454545454</v>
      </c>
      <c r="Z3004" s="3">
        <f t="shared" si="323"/>
        <v>2.5454545454545454</v>
      </c>
      <c r="AA3004" s="3">
        <f t="shared" si="324"/>
        <v>30.545454545454547</v>
      </c>
      <c r="AB3004">
        <f>VLOOKUP(F3004,'Producto temporal'!A:F,6,0)</f>
        <v>60</v>
      </c>
      <c r="AC3004" s="9" t="str">
        <f t="shared" si="325"/>
        <v>OK</v>
      </c>
      <c r="AD3004" s="9" t="str">
        <f t="shared" si="326"/>
        <v>OK</v>
      </c>
      <c r="AE3004" s="9" t="str">
        <f t="shared" si="327"/>
        <v>OK</v>
      </c>
      <c r="AF3004" s="10">
        <f t="shared" si="328"/>
        <v>20</v>
      </c>
    </row>
    <row r="3005" spans="1:32" x14ac:dyDescent="0.3">
      <c r="A3005" s="1">
        <v>45447</v>
      </c>
      <c r="B3005">
        <v>349</v>
      </c>
      <c r="C3005" t="s">
        <v>355</v>
      </c>
      <c r="D3005" t="s">
        <v>356</v>
      </c>
      <c r="E3005" t="s">
        <v>244</v>
      </c>
      <c r="F3005">
        <v>1013898</v>
      </c>
      <c r="G3005" t="s">
        <v>42</v>
      </c>
      <c r="H3005" t="s">
        <v>28</v>
      </c>
      <c r="I3005" t="s">
        <v>29</v>
      </c>
      <c r="J3005" t="s">
        <v>30</v>
      </c>
      <c r="K3005">
        <v>0</v>
      </c>
      <c r="L3005" t="s">
        <v>31</v>
      </c>
      <c r="M3005" t="s">
        <v>32</v>
      </c>
      <c r="N3005">
        <v>5</v>
      </c>
      <c r="O3005">
        <v>3</v>
      </c>
      <c r="P3005">
        <v>1</v>
      </c>
      <c r="Q3005">
        <v>12</v>
      </c>
      <c r="R3005">
        <v>3.3237999999999999</v>
      </c>
      <c r="S3005">
        <v>13.47954</v>
      </c>
      <c r="T3005">
        <v>4</v>
      </c>
      <c r="U3005">
        <v>1</v>
      </c>
      <c r="V3005">
        <v>0</v>
      </c>
      <c r="W3005">
        <v>0</v>
      </c>
      <c r="X3005">
        <v>0</v>
      </c>
      <c r="Y3005" s="3">
        <f t="shared" si="322"/>
        <v>21</v>
      </c>
      <c r="Z3005" s="3">
        <f t="shared" si="323"/>
        <v>7</v>
      </c>
      <c r="AA3005" s="3">
        <f t="shared" si="324"/>
        <v>84</v>
      </c>
      <c r="AB3005">
        <f>VLOOKUP(F3005,'Producto temporal'!A:F,6,0)</f>
        <v>60</v>
      </c>
      <c r="AC3005" s="9" t="str">
        <f t="shared" si="325"/>
        <v>OK</v>
      </c>
      <c r="AD3005" s="9" t="str">
        <f t="shared" si="326"/>
        <v>OK</v>
      </c>
      <c r="AE3005" s="9" t="str">
        <f t="shared" si="327"/>
        <v>BAJAR MASTERPACK</v>
      </c>
      <c r="AF3005" s="10">
        <f t="shared" si="328"/>
        <v>7</v>
      </c>
    </row>
    <row r="3006" spans="1:32" x14ac:dyDescent="0.3">
      <c r="A3006" s="1">
        <v>45447</v>
      </c>
      <c r="B3006">
        <v>350</v>
      </c>
      <c r="C3006" t="s">
        <v>357</v>
      </c>
      <c r="D3006" t="s">
        <v>69</v>
      </c>
      <c r="E3006" t="s">
        <v>244</v>
      </c>
      <c r="F3006">
        <v>1003938</v>
      </c>
      <c r="G3006" t="s">
        <v>27</v>
      </c>
      <c r="H3006" t="s">
        <v>28</v>
      </c>
      <c r="I3006" t="s">
        <v>29</v>
      </c>
      <c r="J3006" t="s">
        <v>30</v>
      </c>
      <c r="K3006">
        <v>0</v>
      </c>
      <c r="L3006" t="s">
        <v>31</v>
      </c>
      <c r="M3006" t="s">
        <v>32</v>
      </c>
      <c r="N3006">
        <v>4</v>
      </c>
      <c r="O3006">
        <v>1</v>
      </c>
      <c r="P3006">
        <v>1</v>
      </c>
      <c r="Q3006">
        <v>12</v>
      </c>
      <c r="R3006">
        <v>3.1680000000000001</v>
      </c>
      <c r="S3006">
        <v>9.5039999999999996</v>
      </c>
      <c r="T3006">
        <v>3</v>
      </c>
      <c r="U3006">
        <v>1</v>
      </c>
      <c r="V3006">
        <v>0</v>
      </c>
      <c r="W3006">
        <v>0</v>
      </c>
      <c r="X3006">
        <v>0</v>
      </c>
      <c r="Y3006" s="3">
        <f t="shared" si="322"/>
        <v>9.3333333333333339</v>
      </c>
      <c r="Z3006" s="3">
        <f t="shared" si="323"/>
        <v>9.3333333333333339</v>
      </c>
      <c r="AA3006" s="3">
        <f t="shared" si="324"/>
        <v>112</v>
      </c>
      <c r="AB3006">
        <f>VLOOKUP(F3006,'Producto temporal'!A:F,6,0)</f>
        <v>60</v>
      </c>
      <c r="AC3006" s="9" t="str">
        <f t="shared" si="325"/>
        <v>OK</v>
      </c>
      <c r="AD3006" s="9" t="str">
        <f t="shared" si="326"/>
        <v>OK</v>
      </c>
      <c r="AE3006" s="9" t="str">
        <f t="shared" si="327"/>
        <v>BAJAR MASTERPACK</v>
      </c>
      <c r="AF3006" s="10">
        <f t="shared" si="328"/>
        <v>5</v>
      </c>
    </row>
    <row r="3007" spans="1:32" x14ac:dyDescent="0.3">
      <c r="A3007" s="1">
        <v>45447</v>
      </c>
      <c r="B3007">
        <v>350</v>
      </c>
      <c r="C3007" t="s">
        <v>357</v>
      </c>
      <c r="D3007" t="s">
        <v>69</v>
      </c>
      <c r="E3007" t="s">
        <v>244</v>
      </c>
      <c r="F3007">
        <v>1003941</v>
      </c>
      <c r="G3007" t="s">
        <v>33</v>
      </c>
      <c r="H3007" t="s">
        <v>28</v>
      </c>
      <c r="I3007" t="s">
        <v>29</v>
      </c>
      <c r="J3007" t="s">
        <v>30</v>
      </c>
      <c r="K3007">
        <v>0</v>
      </c>
      <c r="L3007" t="s">
        <v>31</v>
      </c>
      <c r="M3007" t="s">
        <v>32</v>
      </c>
      <c r="N3007">
        <v>4</v>
      </c>
      <c r="O3007">
        <v>1</v>
      </c>
      <c r="P3007">
        <v>1</v>
      </c>
      <c r="Q3007">
        <v>20</v>
      </c>
      <c r="R3007">
        <v>2.3220000000000001</v>
      </c>
      <c r="S3007">
        <v>30.186</v>
      </c>
      <c r="T3007">
        <v>13</v>
      </c>
      <c r="U3007">
        <v>1</v>
      </c>
      <c r="V3007">
        <v>0</v>
      </c>
      <c r="W3007">
        <v>6</v>
      </c>
      <c r="X3007">
        <v>0</v>
      </c>
      <c r="Y3007" s="3">
        <f t="shared" si="322"/>
        <v>2.1538461538461537</v>
      </c>
      <c r="Z3007" s="3">
        <f t="shared" si="323"/>
        <v>2.1538461538461537</v>
      </c>
      <c r="AA3007" s="3">
        <f t="shared" si="324"/>
        <v>43.076923076923073</v>
      </c>
      <c r="AB3007">
        <f>VLOOKUP(F3007,'Producto temporal'!A:F,6,0)</f>
        <v>60</v>
      </c>
      <c r="AC3007" s="9" t="str">
        <f t="shared" si="325"/>
        <v>OK</v>
      </c>
      <c r="AD3007" s="9" t="str">
        <f t="shared" si="326"/>
        <v>OK</v>
      </c>
      <c r="AE3007" s="9" t="str">
        <f t="shared" si="327"/>
        <v>OK</v>
      </c>
      <c r="AF3007" s="10">
        <f t="shared" si="328"/>
        <v>24</v>
      </c>
    </row>
    <row r="3008" spans="1:32" x14ac:dyDescent="0.3">
      <c r="A3008" s="1">
        <v>45447</v>
      </c>
      <c r="B3008">
        <v>350</v>
      </c>
      <c r="C3008" t="s">
        <v>357</v>
      </c>
      <c r="D3008" t="s">
        <v>69</v>
      </c>
      <c r="E3008" t="s">
        <v>244</v>
      </c>
      <c r="F3008">
        <v>1010020</v>
      </c>
      <c r="G3008" t="s">
        <v>34</v>
      </c>
      <c r="H3008" t="s">
        <v>28</v>
      </c>
      <c r="I3008" t="s">
        <v>29</v>
      </c>
      <c r="J3008" t="s">
        <v>30</v>
      </c>
      <c r="K3008">
        <v>0</v>
      </c>
      <c r="L3008" t="s">
        <v>31</v>
      </c>
      <c r="M3008" t="s">
        <v>32</v>
      </c>
      <c r="N3008">
        <v>12</v>
      </c>
      <c r="O3008">
        <v>1</v>
      </c>
      <c r="P3008">
        <v>1</v>
      </c>
      <c r="Q3008">
        <v>12</v>
      </c>
      <c r="R3008">
        <v>3.02501</v>
      </c>
      <c r="S3008">
        <v>27.79073</v>
      </c>
      <c r="T3008">
        <v>9</v>
      </c>
      <c r="U3008">
        <v>1</v>
      </c>
      <c r="V3008">
        <v>0</v>
      </c>
      <c r="W3008">
        <v>0</v>
      </c>
      <c r="X3008">
        <v>0</v>
      </c>
      <c r="Y3008" s="3">
        <f t="shared" si="322"/>
        <v>3.1111111111111107</v>
      </c>
      <c r="Z3008" s="3">
        <f t="shared" si="323"/>
        <v>3.1111111111111107</v>
      </c>
      <c r="AA3008" s="3">
        <f t="shared" si="324"/>
        <v>37.333333333333329</v>
      </c>
      <c r="AB3008">
        <f>VLOOKUP(F3008,'Producto temporal'!A:F,6,0)</f>
        <v>60</v>
      </c>
      <c r="AC3008" s="9" t="str">
        <f t="shared" si="325"/>
        <v>OK</v>
      </c>
      <c r="AD3008" s="9" t="str">
        <f t="shared" si="326"/>
        <v>OK</v>
      </c>
      <c r="AE3008" s="9" t="str">
        <f t="shared" si="327"/>
        <v>OK</v>
      </c>
      <c r="AF3008" s="10">
        <f t="shared" si="328"/>
        <v>17</v>
      </c>
    </row>
    <row r="3009" spans="1:32" x14ac:dyDescent="0.3">
      <c r="A3009" s="1">
        <v>45447</v>
      </c>
      <c r="B3009">
        <v>350</v>
      </c>
      <c r="C3009" t="s">
        <v>357</v>
      </c>
      <c r="D3009" t="s">
        <v>69</v>
      </c>
      <c r="E3009" t="s">
        <v>244</v>
      </c>
      <c r="F3009">
        <v>1010290</v>
      </c>
      <c r="G3009" t="s">
        <v>35</v>
      </c>
      <c r="H3009" t="s">
        <v>28</v>
      </c>
      <c r="I3009" t="s">
        <v>29</v>
      </c>
      <c r="J3009" t="s">
        <v>30</v>
      </c>
      <c r="K3009">
        <v>0</v>
      </c>
      <c r="L3009" t="s">
        <v>31</v>
      </c>
      <c r="M3009" t="s">
        <v>32</v>
      </c>
      <c r="N3009">
        <v>6</v>
      </c>
      <c r="O3009">
        <v>1</v>
      </c>
      <c r="P3009">
        <v>1</v>
      </c>
      <c r="Q3009">
        <v>6</v>
      </c>
      <c r="R3009">
        <v>3.62</v>
      </c>
      <c r="S3009">
        <v>10.86</v>
      </c>
      <c r="T3009">
        <v>3</v>
      </c>
      <c r="U3009">
        <v>1</v>
      </c>
      <c r="V3009">
        <v>0</v>
      </c>
      <c r="W3009">
        <v>0</v>
      </c>
      <c r="X3009">
        <v>2</v>
      </c>
      <c r="Y3009" s="3">
        <f t="shared" si="322"/>
        <v>9.3333333333333339</v>
      </c>
      <c r="Z3009" s="3">
        <f t="shared" si="323"/>
        <v>9.3333333333333339</v>
      </c>
      <c r="AA3009" s="3">
        <f t="shared" si="324"/>
        <v>56</v>
      </c>
      <c r="AB3009">
        <f>VLOOKUP(F3009,'Producto temporal'!A:F,6,0)</f>
        <v>60</v>
      </c>
      <c r="AC3009" s="9" t="str">
        <f t="shared" si="325"/>
        <v>OK</v>
      </c>
      <c r="AD3009" s="9" t="str">
        <f t="shared" si="326"/>
        <v>OK</v>
      </c>
      <c r="AE3009" s="9" t="str">
        <f t="shared" si="327"/>
        <v>OK</v>
      </c>
      <c r="AF3009" s="10">
        <f t="shared" si="328"/>
        <v>5</v>
      </c>
    </row>
    <row r="3010" spans="1:32" x14ac:dyDescent="0.3">
      <c r="A3010" s="1">
        <v>45447</v>
      </c>
      <c r="B3010">
        <v>350</v>
      </c>
      <c r="C3010" t="s">
        <v>357</v>
      </c>
      <c r="D3010" t="s">
        <v>69</v>
      </c>
      <c r="E3010" t="s">
        <v>244</v>
      </c>
      <c r="F3010">
        <v>1010291</v>
      </c>
      <c r="G3010" t="s">
        <v>36</v>
      </c>
      <c r="H3010" t="s">
        <v>28</v>
      </c>
      <c r="I3010" t="s">
        <v>29</v>
      </c>
      <c r="J3010" t="s">
        <v>30</v>
      </c>
      <c r="K3010">
        <v>0</v>
      </c>
      <c r="L3010" t="s">
        <v>31</v>
      </c>
      <c r="M3010" t="s">
        <v>32</v>
      </c>
      <c r="N3010">
        <v>4</v>
      </c>
      <c r="O3010">
        <v>1</v>
      </c>
      <c r="P3010">
        <v>1</v>
      </c>
      <c r="Q3010">
        <v>6</v>
      </c>
      <c r="R3010">
        <v>3.62</v>
      </c>
      <c r="S3010">
        <v>7.24</v>
      </c>
      <c r="T3010">
        <v>2</v>
      </c>
      <c r="U3010">
        <v>1</v>
      </c>
      <c r="V3010">
        <v>0</v>
      </c>
      <c r="W3010">
        <v>0</v>
      </c>
      <c r="X3010">
        <v>2</v>
      </c>
      <c r="Y3010" s="3">
        <f t="shared" si="322"/>
        <v>14</v>
      </c>
      <c r="Z3010" s="3">
        <f t="shared" si="323"/>
        <v>14</v>
      </c>
      <c r="AA3010" s="3">
        <f t="shared" si="324"/>
        <v>84</v>
      </c>
      <c r="AB3010">
        <f>VLOOKUP(F3010,'Producto temporal'!A:F,6,0)</f>
        <v>60</v>
      </c>
      <c r="AC3010" s="9" t="str">
        <f t="shared" si="325"/>
        <v>OK</v>
      </c>
      <c r="AD3010" s="9" t="str">
        <f t="shared" si="326"/>
        <v>OK</v>
      </c>
      <c r="AE3010" s="9" t="str">
        <f t="shared" si="327"/>
        <v>BAJAR MASTERPACK</v>
      </c>
      <c r="AF3010" s="10">
        <f t="shared" si="328"/>
        <v>3</v>
      </c>
    </row>
    <row r="3011" spans="1:32" x14ac:dyDescent="0.3">
      <c r="A3011" s="1">
        <v>45447</v>
      </c>
      <c r="B3011">
        <v>350</v>
      </c>
      <c r="C3011" t="s">
        <v>357</v>
      </c>
      <c r="D3011" t="s">
        <v>69</v>
      </c>
      <c r="E3011" t="s">
        <v>244</v>
      </c>
      <c r="F3011">
        <v>1010783</v>
      </c>
      <c r="G3011" t="s">
        <v>37</v>
      </c>
      <c r="H3011" t="s">
        <v>28</v>
      </c>
      <c r="I3011" t="s">
        <v>29</v>
      </c>
      <c r="J3011" t="s">
        <v>30</v>
      </c>
      <c r="K3011">
        <v>0</v>
      </c>
      <c r="L3011" t="s">
        <v>31</v>
      </c>
      <c r="M3011" t="s">
        <v>32</v>
      </c>
      <c r="N3011">
        <v>15</v>
      </c>
      <c r="O3011">
        <v>1</v>
      </c>
      <c r="P3011">
        <v>1</v>
      </c>
      <c r="Q3011">
        <v>12</v>
      </c>
      <c r="R3011">
        <v>3.04121</v>
      </c>
      <c r="S3011">
        <v>43.391599999999997</v>
      </c>
      <c r="T3011">
        <v>14</v>
      </c>
      <c r="U3011">
        <v>1</v>
      </c>
      <c r="V3011">
        <v>0</v>
      </c>
      <c r="W3011">
        <v>0</v>
      </c>
      <c r="X3011">
        <v>0</v>
      </c>
      <c r="Y3011" s="3">
        <f t="shared" si="322"/>
        <v>2</v>
      </c>
      <c r="Z3011" s="3">
        <f t="shared" si="323"/>
        <v>2</v>
      </c>
      <c r="AA3011" s="3">
        <f t="shared" si="324"/>
        <v>24</v>
      </c>
      <c r="AB3011">
        <f>VLOOKUP(F3011,'Producto temporal'!A:F,6,0)</f>
        <v>60</v>
      </c>
      <c r="AC3011" s="9" t="str">
        <f t="shared" si="325"/>
        <v>OK</v>
      </c>
      <c r="AD3011" s="9" t="str">
        <f t="shared" si="326"/>
        <v>OK</v>
      </c>
      <c r="AE3011" s="9" t="str">
        <f t="shared" si="327"/>
        <v>OK</v>
      </c>
      <c r="AF3011" s="10">
        <f t="shared" si="328"/>
        <v>26</v>
      </c>
    </row>
    <row r="3012" spans="1:32" x14ac:dyDescent="0.3">
      <c r="A3012" s="1">
        <v>45447</v>
      </c>
      <c r="B3012">
        <v>350</v>
      </c>
      <c r="C3012" t="s">
        <v>357</v>
      </c>
      <c r="D3012" t="s">
        <v>69</v>
      </c>
      <c r="E3012" t="s">
        <v>244</v>
      </c>
      <c r="F3012">
        <v>1011679</v>
      </c>
      <c r="G3012" t="s">
        <v>38</v>
      </c>
      <c r="H3012" t="s">
        <v>28</v>
      </c>
      <c r="I3012" t="s">
        <v>29</v>
      </c>
      <c r="J3012" t="s">
        <v>30</v>
      </c>
      <c r="K3012">
        <v>0</v>
      </c>
      <c r="L3012" t="s">
        <v>31</v>
      </c>
      <c r="M3012" t="s">
        <v>32</v>
      </c>
      <c r="N3012">
        <v>5</v>
      </c>
      <c r="O3012">
        <v>1</v>
      </c>
      <c r="P3012">
        <v>1</v>
      </c>
      <c r="Q3012">
        <v>12</v>
      </c>
      <c r="R3012">
        <v>2.3849999999999998</v>
      </c>
      <c r="S3012">
        <v>2.3849999999999998</v>
      </c>
      <c r="T3012">
        <v>1</v>
      </c>
      <c r="U3012">
        <v>1</v>
      </c>
      <c r="V3012">
        <v>0</v>
      </c>
      <c r="W3012">
        <v>0</v>
      </c>
      <c r="X3012">
        <v>0</v>
      </c>
      <c r="Y3012" s="3">
        <f t="shared" ref="Y3012:Y3075" si="329">IF(AND(N3012=0,T3012=0),"PRODUCTO SIN CARGA",IF(AND(N3012&gt;0,T3012=0),"PRODUCTO SIN VENTA",O3012/($T3012/$T$1)))</f>
        <v>28</v>
      </c>
      <c r="Z3012" s="3">
        <f t="shared" ref="Z3012:Z3075" si="330">IF(AND(N3012=0,T3012=0),"PRODUCTO SIN CARGA",IF(AND(N3012&gt;0,T3012=0),"PRODUCTO SIN VENTA",P3012/($T3012/$T$1)))</f>
        <v>28</v>
      </c>
      <c r="AA3012" s="3">
        <f t="shared" ref="AA3012:AA3075" si="331">IF(AND(N3012=0,T3012=0),"PRODUCTO SIN CARGA",IF(AND(N3012&gt;0,T3012=0),"PRODUCTO SIN VENTA",Q3012/($T3012/$T$1)))</f>
        <v>336</v>
      </c>
      <c r="AB3012">
        <f>VLOOKUP(F3012,'Producto temporal'!A:F,6,0)</f>
        <v>60</v>
      </c>
      <c r="AC3012" s="9" t="str">
        <f t="shared" ref="AC3012:AC3075" si="332">IF(Y3012&lt;=$AB3012,"OK",IF(AND(N3012=0,T3012=0),"PRODUCTO SIN CARGA",IF(AND(N3012&gt;0,T3012=0),"PRODUCTO SIN VENTA","BAJAR PACKQTY")))</f>
        <v>OK</v>
      </c>
      <c r="AD3012" s="9" t="str">
        <f t="shared" ref="AD3012:AD3075" si="333">IF(Z3012&lt;=$AB3012,"OK",IF(AND(N3012=0,T3012=0),"PRODUCTO SIN CARGA",IF(AND(N3012&gt;0,T3012=0),"PRODUCTO SIN VENTA","BAJAR PACKQTY")))</f>
        <v>OK</v>
      </c>
      <c r="AE3012" s="9" t="str">
        <f t="shared" ref="AE3012:AE3075" si="334">IF(AA3012&lt;=AB3012,"OK",IF(AND(N3012=0,T3012=0),"PRODUCTO SIN CARGA",IF(AND(N3012&gt;0,T3012=0),"PRODUCTO SIN VENTA","BAJAR MASTERPACK")))</f>
        <v>BAJAR MASTERPACK</v>
      </c>
      <c r="AF3012" s="10">
        <f t="shared" ref="AF3012:AF3075" si="335">TRUNC((T3012/$T$1)*(AB3012-$AB$1),0)</f>
        <v>1</v>
      </c>
    </row>
    <row r="3013" spans="1:32" x14ac:dyDescent="0.3">
      <c r="A3013" s="1">
        <v>45447</v>
      </c>
      <c r="B3013">
        <v>350</v>
      </c>
      <c r="C3013" t="s">
        <v>357</v>
      </c>
      <c r="D3013" t="s">
        <v>69</v>
      </c>
      <c r="E3013" t="s">
        <v>244</v>
      </c>
      <c r="F3013">
        <v>1011885</v>
      </c>
      <c r="G3013" t="s">
        <v>39</v>
      </c>
      <c r="H3013" t="s">
        <v>28</v>
      </c>
      <c r="I3013" t="s">
        <v>29</v>
      </c>
      <c r="J3013" t="s">
        <v>30</v>
      </c>
      <c r="K3013">
        <v>0</v>
      </c>
      <c r="L3013" t="s">
        <v>31</v>
      </c>
      <c r="M3013" t="s">
        <v>32</v>
      </c>
      <c r="N3013">
        <v>5</v>
      </c>
      <c r="O3013">
        <v>3</v>
      </c>
      <c r="P3013">
        <v>1</v>
      </c>
      <c r="Q3013">
        <v>12</v>
      </c>
      <c r="R3013">
        <v>2.3849999999999998</v>
      </c>
      <c r="S3013">
        <v>2.3849999999999998</v>
      </c>
      <c r="T3013">
        <v>1</v>
      </c>
      <c r="U3013">
        <v>1</v>
      </c>
      <c r="V3013">
        <v>0</v>
      </c>
      <c r="W3013">
        <v>0</v>
      </c>
      <c r="X3013">
        <v>0</v>
      </c>
      <c r="Y3013" s="3">
        <f t="shared" si="329"/>
        <v>84</v>
      </c>
      <c r="Z3013" s="3">
        <f t="shared" si="330"/>
        <v>28</v>
      </c>
      <c r="AA3013" s="3">
        <f t="shared" si="331"/>
        <v>336</v>
      </c>
      <c r="AB3013">
        <f>VLOOKUP(F3013,'Producto temporal'!A:F,6,0)</f>
        <v>60</v>
      </c>
      <c r="AC3013" s="9" t="str">
        <f t="shared" si="332"/>
        <v>BAJAR PACKQTY</v>
      </c>
      <c r="AD3013" s="9" t="str">
        <f t="shared" si="333"/>
        <v>OK</v>
      </c>
      <c r="AE3013" s="9" t="str">
        <f t="shared" si="334"/>
        <v>BAJAR MASTERPACK</v>
      </c>
      <c r="AF3013" s="10">
        <f t="shared" si="335"/>
        <v>1</v>
      </c>
    </row>
    <row r="3014" spans="1:32" x14ac:dyDescent="0.3">
      <c r="A3014" s="1">
        <v>45447</v>
      </c>
      <c r="B3014">
        <v>350</v>
      </c>
      <c r="C3014" t="s">
        <v>357</v>
      </c>
      <c r="D3014" t="s">
        <v>69</v>
      </c>
      <c r="E3014" t="s">
        <v>244</v>
      </c>
      <c r="F3014">
        <v>1012657</v>
      </c>
      <c r="G3014" t="s">
        <v>40</v>
      </c>
      <c r="H3014" t="s">
        <v>28</v>
      </c>
      <c r="I3014" t="s">
        <v>29</v>
      </c>
      <c r="J3014" t="s">
        <v>30</v>
      </c>
      <c r="K3014">
        <v>0</v>
      </c>
      <c r="L3014" t="s">
        <v>31</v>
      </c>
      <c r="M3014" t="s">
        <v>32</v>
      </c>
      <c r="N3014">
        <v>2</v>
      </c>
      <c r="O3014">
        <v>1</v>
      </c>
      <c r="P3014">
        <v>1</v>
      </c>
      <c r="Q3014">
        <v>12</v>
      </c>
      <c r="R3014">
        <v>3.0294400000000001</v>
      </c>
      <c r="S3014">
        <v>30.735669999999999</v>
      </c>
      <c r="T3014">
        <v>10</v>
      </c>
      <c r="U3014">
        <v>1</v>
      </c>
      <c r="V3014">
        <v>0</v>
      </c>
      <c r="W3014">
        <v>6</v>
      </c>
      <c r="X3014">
        <v>0</v>
      </c>
      <c r="Y3014" s="3">
        <f t="shared" si="329"/>
        <v>2.8</v>
      </c>
      <c r="Z3014" s="3">
        <f t="shared" si="330"/>
        <v>2.8</v>
      </c>
      <c r="AA3014" s="3">
        <f t="shared" si="331"/>
        <v>33.6</v>
      </c>
      <c r="AB3014">
        <f>VLOOKUP(F3014,'Producto temporal'!A:F,6,0)</f>
        <v>60</v>
      </c>
      <c r="AC3014" s="9" t="str">
        <f t="shared" si="332"/>
        <v>OK</v>
      </c>
      <c r="AD3014" s="9" t="str">
        <f t="shared" si="333"/>
        <v>OK</v>
      </c>
      <c r="AE3014" s="9" t="str">
        <f t="shared" si="334"/>
        <v>OK</v>
      </c>
      <c r="AF3014" s="10">
        <f t="shared" si="335"/>
        <v>18</v>
      </c>
    </row>
    <row r="3015" spans="1:32" x14ac:dyDescent="0.3">
      <c r="A3015" s="1">
        <v>45447</v>
      </c>
      <c r="B3015">
        <v>350</v>
      </c>
      <c r="C3015" t="s">
        <v>357</v>
      </c>
      <c r="D3015" t="s">
        <v>69</v>
      </c>
      <c r="E3015" t="s">
        <v>244</v>
      </c>
      <c r="F3015">
        <v>1012658</v>
      </c>
      <c r="G3015" t="s">
        <v>41</v>
      </c>
      <c r="H3015" t="s">
        <v>28</v>
      </c>
      <c r="I3015" t="s">
        <v>29</v>
      </c>
      <c r="J3015" t="s">
        <v>30</v>
      </c>
      <c r="K3015">
        <v>0</v>
      </c>
      <c r="L3015" t="s">
        <v>31</v>
      </c>
      <c r="M3015" t="s">
        <v>32</v>
      </c>
      <c r="N3015">
        <v>5</v>
      </c>
      <c r="O3015">
        <v>1</v>
      </c>
      <c r="P3015">
        <v>1</v>
      </c>
      <c r="Q3015">
        <v>12</v>
      </c>
      <c r="R3015">
        <v>2.6459999999999999</v>
      </c>
      <c r="S3015">
        <v>5.2919999999999998</v>
      </c>
      <c r="T3015">
        <v>2</v>
      </c>
      <c r="U3015">
        <v>1</v>
      </c>
      <c r="V3015">
        <v>0</v>
      </c>
      <c r="W3015">
        <v>0</v>
      </c>
      <c r="X3015">
        <v>0</v>
      </c>
      <c r="Y3015" s="3">
        <f t="shared" si="329"/>
        <v>14</v>
      </c>
      <c r="Z3015" s="3">
        <f t="shared" si="330"/>
        <v>14</v>
      </c>
      <c r="AA3015" s="3">
        <f t="shared" si="331"/>
        <v>168</v>
      </c>
      <c r="AB3015">
        <f>VLOOKUP(F3015,'Producto temporal'!A:F,6,0)</f>
        <v>60</v>
      </c>
      <c r="AC3015" s="9" t="str">
        <f t="shared" si="332"/>
        <v>OK</v>
      </c>
      <c r="AD3015" s="9" t="str">
        <f t="shared" si="333"/>
        <v>OK</v>
      </c>
      <c r="AE3015" s="9" t="str">
        <f t="shared" si="334"/>
        <v>BAJAR MASTERPACK</v>
      </c>
      <c r="AF3015" s="10">
        <f t="shared" si="335"/>
        <v>3</v>
      </c>
    </row>
    <row r="3016" spans="1:32" x14ac:dyDescent="0.3">
      <c r="A3016" s="1">
        <v>45447</v>
      </c>
      <c r="B3016">
        <v>350</v>
      </c>
      <c r="C3016" t="s">
        <v>357</v>
      </c>
      <c r="D3016" t="s">
        <v>69</v>
      </c>
      <c r="E3016" t="s">
        <v>244</v>
      </c>
      <c r="F3016">
        <v>1013898</v>
      </c>
      <c r="G3016" t="s">
        <v>42</v>
      </c>
      <c r="H3016" t="s">
        <v>28</v>
      </c>
      <c r="I3016" t="s">
        <v>29</v>
      </c>
      <c r="J3016" t="s">
        <v>30</v>
      </c>
      <c r="K3016">
        <v>0</v>
      </c>
      <c r="L3016" t="s">
        <v>31</v>
      </c>
      <c r="M3016" t="s">
        <v>32</v>
      </c>
      <c r="N3016">
        <v>5</v>
      </c>
      <c r="O3016">
        <v>3</v>
      </c>
      <c r="P3016">
        <v>1</v>
      </c>
      <c r="Q3016">
        <v>12</v>
      </c>
      <c r="R3016">
        <v>3.3237999999999999</v>
      </c>
      <c r="S3016">
        <v>3.3594900000000001</v>
      </c>
      <c r="T3016">
        <v>1</v>
      </c>
      <c r="U3016">
        <v>1</v>
      </c>
      <c r="V3016">
        <v>0</v>
      </c>
      <c r="W3016">
        <v>0</v>
      </c>
      <c r="X3016">
        <v>0</v>
      </c>
      <c r="Y3016" s="3">
        <f t="shared" si="329"/>
        <v>84</v>
      </c>
      <c r="Z3016" s="3">
        <f t="shared" si="330"/>
        <v>28</v>
      </c>
      <c r="AA3016" s="3">
        <f t="shared" si="331"/>
        <v>336</v>
      </c>
      <c r="AB3016">
        <f>VLOOKUP(F3016,'Producto temporal'!A:F,6,0)</f>
        <v>60</v>
      </c>
      <c r="AC3016" s="9" t="str">
        <f t="shared" si="332"/>
        <v>BAJAR PACKQTY</v>
      </c>
      <c r="AD3016" s="9" t="str">
        <f t="shared" si="333"/>
        <v>OK</v>
      </c>
      <c r="AE3016" s="9" t="str">
        <f t="shared" si="334"/>
        <v>BAJAR MASTERPACK</v>
      </c>
      <c r="AF3016" s="10">
        <f t="shared" si="335"/>
        <v>1</v>
      </c>
    </row>
    <row r="3017" spans="1:32" x14ac:dyDescent="0.3">
      <c r="A3017" s="1">
        <v>45447</v>
      </c>
      <c r="B3017">
        <v>351</v>
      </c>
      <c r="C3017" t="s">
        <v>358</v>
      </c>
      <c r="D3017" t="s">
        <v>108</v>
      </c>
      <c r="E3017" t="s">
        <v>244</v>
      </c>
      <c r="F3017">
        <v>1003938</v>
      </c>
      <c r="G3017" t="s">
        <v>27</v>
      </c>
      <c r="H3017" t="s">
        <v>28</v>
      </c>
      <c r="I3017" t="s">
        <v>29</v>
      </c>
      <c r="J3017" t="s">
        <v>30</v>
      </c>
      <c r="K3017">
        <v>0</v>
      </c>
      <c r="L3017" t="s">
        <v>31</v>
      </c>
      <c r="M3017" t="s">
        <v>32</v>
      </c>
      <c r="N3017">
        <v>3</v>
      </c>
      <c r="O3017">
        <v>1</v>
      </c>
      <c r="P3017">
        <v>1</v>
      </c>
      <c r="Q3017">
        <v>12</v>
      </c>
      <c r="R3017">
        <v>3.1680000000000001</v>
      </c>
      <c r="S3017">
        <v>6.3360000000000003</v>
      </c>
      <c r="T3017">
        <v>2</v>
      </c>
      <c r="U3017">
        <v>1</v>
      </c>
      <c r="V3017">
        <v>0</v>
      </c>
      <c r="W3017">
        <v>0</v>
      </c>
      <c r="X3017">
        <v>0</v>
      </c>
      <c r="Y3017" s="3">
        <f t="shared" si="329"/>
        <v>14</v>
      </c>
      <c r="Z3017" s="3">
        <f t="shared" si="330"/>
        <v>14</v>
      </c>
      <c r="AA3017" s="3">
        <f t="shared" si="331"/>
        <v>168</v>
      </c>
      <c r="AB3017">
        <f>VLOOKUP(F3017,'Producto temporal'!A:F,6,0)</f>
        <v>60</v>
      </c>
      <c r="AC3017" s="9" t="str">
        <f t="shared" si="332"/>
        <v>OK</v>
      </c>
      <c r="AD3017" s="9" t="str">
        <f t="shared" si="333"/>
        <v>OK</v>
      </c>
      <c r="AE3017" s="9" t="str">
        <f t="shared" si="334"/>
        <v>BAJAR MASTERPACK</v>
      </c>
      <c r="AF3017" s="10">
        <f t="shared" si="335"/>
        <v>3</v>
      </c>
    </row>
    <row r="3018" spans="1:32" x14ac:dyDescent="0.3">
      <c r="A3018" s="1">
        <v>45447</v>
      </c>
      <c r="B3018">
        <v>351</v>
      </c>
      <c r="C3018" t="s">
        <v>358</v>
      </c>
      <c r="D3018" t="s">
        <v>108</v>
      </c>
      <c r="E3018" t="s">
        <v>244</v>
      </c>
      <c r="F3018">
        <v>1003941</v>
      </c>
      <c r="G3018" t="s">
        <v>33</v>
      </c>
      <c r="H3018" t="s">
        <v>28</v>
      </c>
      <c r="I3018" t="s">
        <v>29</v>
      </c>
      <c r="J3018" t="s">
        <v>30</v>
      </c>
      <c r="K3018">
        <v>0</v>
      </c>
      <c r="L3018" t="s">
        <v>31</v>
      </c>
      <c r="M3018" t="s">
        <v>32</v>
      </c>
      <c r="N3018">
        <v>0</v>
      </c>
      <c r="O3018">
        <v>1</v>
      </c>
      <c r="P3018">
        <v>1</v>
      </c>
      <c r="Q3018">
        <v>20</v>
      </c>
      <c r="R3018">
        <v>2.3220000000000001</v>
      </c>
      <c r="S3018">
        <v>16.254000000000001</v>
      </c>
      <c r="T3018">
        <v>7</v>
      </c>
      <c r="U3018">
        <v>0</v>
      </c>
      <c r="V3018">
        <v>0</v>
      </c>
      <c r="W3018">
        <v>6</v>
      </c>
      <c r="X3018">
        <v>0</v>
      </c>
      <c r="Y3018" s="3">
        <f t="shared" si="329"/>
        <v>4</v>
      </c>
      <c r="Z3018" s="3">
        <f t="shared" si="330"/>
        <v>4</v>
      </c>
      <c r="AA3018" s="3">
        <f t="shared" si="331"/>
        <v>80</v>
      </c>
      <c r="AB3018">
        <f>VLOOKUP(F3018,'Producto temporal'!A:F,6,0)</f>
        <v>60</v>
      </c>
      <c r="AC3018" s="9" t="str">
        <f t="shared" si="332"/>
        <v>OK</v>
      </c>
      <c r="AD3018" s="9" t="str">
        <f t="shared" si="333"/>
        <v>OK</v>
      </c>
      <c r="AE3018" s="9" t="str">
        <f t="shared" si="334"/>
        <v>BAJAR MASTERPACK</v>
      </c>
      <c r="AF3018" s="10">
        <f t="shared" si="335"/>
        <v>13</v>
      </c>
    </row>
    <row r="3019" spans="1:32" x14ac:dyDescent="0.3">
      <c r="A3019" s="1">
        <v>45447</v>
      </c>
      <c r="B3019">
        <v>351</v>
      </c>
      <c r="C3019" t="s">
        <v>358</v>
      </c>
      <c r="D3019" t="s">
        <v>108</v>
      </c>
      <c r="E3019" t="s">
        <v>244</v>
      </c>
      <c r="F3019">
        <v>1010020</v>
      </c>
      <c r="G3019" t="s">
        <v>34</v>
      </c>
      <c r="H3019" t="s">
        <v>28</v>
      </c>
      <c r="I3019" t="s">
        <v>29</v>
      </c>
      <c r="J3019" t="s">
        <v>30</v>
      </c>
      <c r="K3019">
        <v>0</v>
      </c>
      <c r="L3019" t="s">
        <v>31</v>
      </c>
      <c r="M3019" t="s">
        <v>32</v>
      </c>
      <c r="N3019">
        <v>4</v>
      </c>
      <c r="O3019">
        <v>1</v>
      </c>
      <c r="P3019">
        <v>1</v>
      </c>
      <c r="Q3019">
        <v>12</v>
      </c>
      <c r="R3019">
        <v>3.02501</v>
      </c>
      <c r="S3019">
        <v>36.80142</v>
      </c>
      <c r="T3019">
        <v>12</v>
      </c>
      <c r="U3019">
        <v>1</v>
      </c>
      <c r="V3019">
        <v>0</v>
      </c>
      <c r="W3019">
        <v>8</v>
      </c>
      <c r="X3019">
        <v>0</v>
      </c>
      <c r="Y3019" s="3">
        <f t="shared" si="329"/>
        <v>2.3333333333333335</v>
      </c>
      <c r="Z3019" s="3">
        <f t="shared" si="330"/>
        <v>2.3333333333333335</v>
      </c>
      <c r="AA3019" s="3">
        <f t="shared" si="331"/>
        <v>28</v>
      </c>
      <c r="AB3019">
        <f>VLOOKUP(F3019,'Producto temporal'!A:F,6,0)</f>
        <v>60</v>
      </c>
      <c r="AC3019" s="9" t="str">
        <f t="shared" si="332"/>
        <v>OK</v>
      </c>
      <c r="AD3019" s="9" t="str">
        <f t="shared" si="333"/>
        <v>OK</v>
      </c>
      <c r="AE3019" s="9" t="str">
        <f t="shared" si="334"/>
        <v>OK</v>
      </c>
      <c r="AF3019" s="10">
        <f t="shared" si="335"/>
        <v>22</v>
      </c>
    </row>
    <row r="3020" spans="1:32" x14ac:dyDescent="0.3">
      <c r="A3020" s="1">
        <v>45447</v>
      </c>
      <c r="B3020">
        <v>351</v>
      </c>
      <c r="C3020" t="s">
        <v>358</v>
      </c>
      <c r="D3020" t="s">
        <v>108</v>
      </c>
      <c r="E3020" t="s">
        <v>244</v>
      </c>
      <c r="F3020">
        <v>1010290</v>
      </c>
      <c r="G3020" t="s">
        <v>35</v>
      </c>
      <c r="H3020" t="s">
        <v>28</v>
      </c>
      <c r="I3020" t="s">
        <v>29</v>
      </c>
      <c r="J3020" t="s">
        <v>30</v>
      </c>
      <c r="K3020">
        <v>0</v>
      </c>
      <c r="L3020" t="s">
        <v>31</v>
      </c>
      <c r="M3020" t="s">
        <v>32</v>
      </c>
      <c r="N3020">
        <v>7</v>
      </c>
      <c r="O3020">
        <v>1</v>
      </c>
      <c r="P3020">
        <v>1</v>
      </c>
      <c r="Q3020">
        <v>6</v>
      </c>
      <c r="R3020">
        <v>3.62</v>
      </c>
      <c r="S3020">
        <v>14.48</v>
      </c>
      <c r="T3020">
        <v>4</v>
      </c>
      <c r="U3020">
        <v>1</v>
      </c>
      <c r="V3020">
        <v>0</v>
      </c>
      <c r="W3020">
        <v>0</v>
      </c>
      <c r="X3020">
        <v>0</v>
      </c>
      <c r="Y3020" s="3">
        <f t="shared" si="329"/>
        <v>7</v>
      </c>
      <c r="Z3020" s="3">
        <f t="shared" si="330"/>
        <v>7</v>
      </c>
      <c r="AA3020" s="3">
        <f t="shared" si="331"/>
        <v>42</v>
      </c>
      <c r="AB3020">
        <f>VLOOKUP(F3020,'Producto temporal'!A:F,6,0)</f>
        <v>60</v>
      </c>
      <c r="AC3020" s="9" t="str">
        <f t="shared" si="332"/>
        <v>OK</v>
      </c>
      <c r="AD3020" s="9" t="str">
        <f t="shared" si="333"/>
        <v>OK</v>
      </c>
      <c r="AE3020" s="9" t="str">
        <f t="shared" si="334"/>
        <v>OK</v>
      </c>
      <c r="AF3020" s="10">
        <f t="shared" si="335"/>
        <v>7</v>
      </c>
    </row>
    <row r="3021" spans="1:32" x14ac:dyDescent="0.3">
      <c r="A3021" s="1">
        <v>45447</v>
      </c>
      <c r="B3021">
        <v>351</v>
      </c>
      <c r="C3021" t="s">
        <v>358</v>
      </c>
      <c r="D3021" t="s">
        <v>108</v>
      </c>
      <c r="E3021" t="s">
        <v>244</v>
      </c>
      <c r="F3021">
        <v>1010291</v>
      </c>
      <c r="G3021" t="s">
        <v>36</v>
      </c>
      <c r="H3021" t="s">
        <v>28</v>
      </c>
      <c r="I3021" t="s">
        <v>29</v>
      </c>
      <c r="J3021" t="s">
        <v>30</v>
      </c>
      <c r="K3021">
        <v>0</v>
      </c>
      <c r="L3021" t="s">
        <v>31</v>
      </c>
      <c r="M3021" t="s">
        <v>32</v>
      </c>
      <c r="N3021">
        <v>7</v>
      </c>
      <c r="O3021">
        <v>1</v>
      </c>
      <c r="P3021">
        <v>1</v>
      </c>
      <c r="Q3021">
        <v>6</v>
      </c>
      <c r="R3021">
        <v>3.62</v>
      </c>
      <c r="S3021">
        <v>10.86</v>
      </c>
      <c r="T3021">
        <v>3</v>
      </c>
      <c r="U3021">
        <v>1</v>
      </c>
      <c r="V3021">
        <v>0</v>
      </c>
      <c r="W3021">
        <v>0</v>
      </c>
      <c r="X3021">
        <v>4</v>
      </c>
      <c r="Y3021" s="3">
        <f t="shared" si="329"/>
        <v>9.3333333333333339</v>
      </c>
      <c r="Z3021" s="3">
        <f t="shared" si="330"/>
        <v>9.3333333333333339</v>
      </c>
      <c r="AA3021" s="3">
        <f t="shared" si="331"/>
        <v>56</v>
      </c>
      <c r="AB3021">
        <f>VLOOKUP(F3021,'Producto temporal'!A:F,6,0)</f>
        <v>60</v>
      </c>
      <c r="AC3021" s="9" t="str">
        <f t="shared" si="332"/>
        <v>OK</v>
      </c>
      <c r="AD3021" s="9" t="str">
        <f t="shared" si="333"/>
        <v>OK</v>
      </c>
      <c r="AE3021" s="9" t="str">
        <f t="shared" si="334"/>
        <v>OK</v>
      </c>
      <c r="AF3021" s="10">
        <f t="shared" si="335"/>
        <v>5</v>
      </c>
    </row>
    <row r="3022" spans="1:32" x14ac:dyDescent="0.3">
      <c r="A3022" s="1">
        <v>45447</v>
      </c>
      <c r="B3022">
        <v>351</v>
      </c>
      <c r="C3022" t="s">
        <v>358</v>
      </c>
      <c r="D3022" t="s">
        <v>108</v>
      </c>
      <c r="E3022" t="s">
        <v>244</v>
      </c>
      <c r="F3022">
        <v>1010783</v>
      </c>
      <c r="G3022" t="s">
        <v>37</v>
      </c>
      <c r="H3022" t="s">
        <v>28</v>
      </c>
      <c r="I3022" t="s">
        <v>29</v>
      </c>
      <c r="J3022" t="s">
        <v>30</v>
      </c>
      <c r="K3022">
        <v>0</v>
      </c>
      <c r="L3022" t="s">
        <v>31</v>
      </c>
      <c r="M3022" t="s">
        <v>32</v>
      </c>
      <c r="N3022">
        <v>7</v>
      </c>
      <c r="O3022">
        <v>1</v>
      </c>
      <c r="P3022">
        <v>1</v>
      </c>
      <c r="Q3022">
        <v>12</v>
      </c>
      <c r="R3022">
        <v>3.04121</v>
      </c>
      <c r="S3022">
        <v>24.834099999999999</v>
      </c>
      <c r="T3022">
        <v>8</v>
      </c>
      <c r="U3022">
        <v>1</v>
      </c>
      <c r="V3022">
        <v>0</v>
      </c>
      <c r="W3022">
        <v>4</v>
      </c>
      <c r="X3022">
        <v>0</v>
      </c>
      <c r="Y3022" s="3">
        <f t="shared" si="329"/>
        <v>3.5</v>
      </c>
      <c r="Z3022" s="3">
        <f t="shared" si="330"/>
        <v>3.5</v>
      </c>
      <c r="AA3022" s="3">
        <f t="shared" si="331"/>
        <v>42</v>
      </c>
      <c r="AB3022">
        <f>VLOOKUP(F3022,'Producto temporal'!A:F,6,0)</f>
        <v>60</v>
      </c>
      <c r="AC3022" s="9" t="str">
        <f t="shared" si="332"/>
        <v>OK</v>
      </c>
      <c r="AD3022" s="9" t="str">
        <f t="shared" si="333"/>
        <v>OK</v>
      </c>
      <c r="AE3022" s="9" t="str">
        <f t="shared" si="334"/>
        <v>OK</v>
      </c>
      <c r="AF3022" s="10">
        <f t="shared" si="335"/>
        <v>15</v>
      </c>
    </row>
    <row r="3023" spans="1:32" x14ac:dyDescent="0.3">
      <c r="A3023" s="1">
        <v>45447</v>
      </c>
      <c r="B3023">
        <v>351</v>
      </c>
      <c r="C3023" t="s">
        <v>358</v>
      </c>
      <c r="D3023" t="s">
        <v>108</v>
      </c>
      <c r="E3023" t="s">
        <v>244</v>
      </c>
      <c r="F3023">
        <v>1011679</v>
      </c>
      <c r="G3023" t="s">
        <v>38</v>
      </c>
      <c r="H3023" t="s">
        <v>28</v>
      </c>
      <c r="I3023" t="s">
        <v>29</v>
      </c>
      <c r="J3023" t="s">
        <v>30</v>
      </c>
      <c r="K3023">
        <v>0</v>
      </c>
      <c r="L3023" t="s">
        <v>31</v>
      </c>
      <c r="M3023" t="s">
        <v>32</v>
      </c>
      <c r="N3023">
        <v>3</v>
      </c>
      <c r="O3023">
        <v>1</v>
      </c>
      <c r="P3023">
        <v>1</v>
      </c>
      <c r="Q3023">
        <v>12</v>
      </c>
      <c r="R3023">
        <v>2.3849999999999998</v>
      </c>
      <c r="S3023">
        <v>23.85</v>
      </c>
      <c r="T3023">
        <v>10</v>
      </c>
      <c r="U3023">
        <v>1</v>
      </c>
      <c r="V3023">
        <v>0</v>
      </c>
      <c r="W3023">
        <v>4</v>
      </c>
      <c r="X3023">
        <v>0</v>
      </c>
      <c r="Y3023" s="3">
        <f t="shared" si="329"/>
        <v>2.8</v>
      </c>
      <c r="Z3023" s="3">
        <f t="shared" si="330"/>
        <v>2.8</v>
      </c>
      <c r="AA3023" s="3">
        <f t="shared" si="331"/>
        <v>33.6</v>
      </c>
      <c r="AB3023">
        <f>VLOOKUP(F3023,'Producto temporal'!A:F,6,0)</f>
        <v>60</v>
      </c>
      <c r="AC3023" s="9" t="str">
        <f t="shared" si="332"/>
        <v>OK</v>
      </c>
      <c r="AD3023" s="9" t="str">
        <f t="shared" si="333"/>
        <v>OK</v>
      </c>
      <c r="AE3023" s="9" t="str">
        <f t="shared" si="334"/>
        <v>OK</v>
      </c>
      <c r="AF3023" s="10">
        <f t="shared" si="335"/>
        <v>18</v>
      </c>
    </row>
    <row r="3024" spans="1:32" x14ac:dyDescent="0.3">
      <c r="A3024" s="1">
        <v>45447</v>
      </c>
      <c r="B3024">
        <v>351</v>
      </c>
      <c r="C3024" t="s">
        <v>358</v>
      </c>
      <c r="D3024" t="s">
        <v>108</v>
      </c>
      <c r="E3024" t="s">
        <v>244</v>
      </c>
      <c r="F3024">
        <v>1011885</v>
      </c>
      <c r="G3024" t="s">
        <v>39</v>
      </c>
      <c r="H3024" t="s">
        <v>28</v>
      </c>
      <c r="I3024" t="s">
        <v>29</v>
      </c>
      <c r="J3024" t="s">
        <v>30</v>
      </c>
      <c r="K3024">
        <v>0</v>
      </c>
      <c r="L3024" t="s">
        <v>31</v>
      </c>
      <c r="M3024" t="s">
        <v>32</v>
      </c>
      <c r="N3024">
        <v>0</v>
      </c>
      <c r="O3024">
        <v>3</v>
      </c>
      <c r="P3024">
        <v>1</v>
      </c>
      <c r="Q3024">
        <v>12</v>
      </c>
      <c r="R3024">
        <v>2.3849999999999998</v>
      </c>
      <c r="S3024">
        <v>0</v>
      </c>
      <c r="T3024">
        <v>0</v>
      </c>
      <c r="U3024">
        <v>0</v>
      </c>
      <c r="V3024">
        <v>0</v>
      </c>
      <c r="W3024">
        <v>0</v>
      </c>
      <c r="X3024">
        <v>0</v>
      </c>
      <c r="Y3024" s="3" t="str">
        <f t="shared" si="329"/>
        <v>PRODUCTO SIN CARGA</v>
      </c>
      <c r="Z3024" s="3" t="str">
        <f t="shared" si="330"/>
        <v>PRODUCTO SIN CARGA</v>
      </c>
      <c r="AA3024" s="3" t="str">
        <f t="shared" si="331"/>
        <v>PRODUCTO SIN CARGA</v>
      </c>
      <c r="AB3024">
        <f>VLOOKUP(F3024,'Producto temporal'!A:F,6,0)</f>
        <v>60</v>
      </c>
      <c r="AC3024" s="9" t="str">
        <f t="shared" si="332"/>
        <v>PRODUCTO SIN CARGA</v>
      </c>
      <c r="AD3024" s="9" t="str">
        <f t="shared" si="333"/>
        <v>PRODUCTO SIN CARGA</v>
      </c>
      <c r="AE3024" s="9" t="str">
        <f t="shared" si="334"/>
        <v>PRODUCTO SIN CARGA</v>
      </c>
      <c r="AF3024" s="10">
        <f t="shared" si="335"/>
        <v>0</v>
      </c>
    </row>
    <row r="3025" spans="1:32" x14ac:dyDescent="0.3">
      <c r="A3025" s="1">
        <v>45447</v>
      </c>
      <c r="B3025">
        <v>351</v>
      </c>
      <c r="C3025" t="s">
        <v>358</v>
      </c>
      <c r="D3025" t="s">
        <v>108</v>
      </c>
      <c r="E3025" t="s">
        <v>244</v>
      </c>
      <c r="F3025">
        <v>1012657</v>
      </c>
      <c r="G3025" t="s">
        <v>40</v>
      </c>
      <c r="H3025" t="s">
        <v>28</v>
      </c>
      <c r="I3025" t="s">
        <v>29</v>
      </c>
      <c r="J3025" t="s">
        <v>30</v>
      </c>
      <c r="K3025">
        <v>0</v>
      </c>
      <c r="L3025" t="s">
        <v>31</v>
      </c>
      <c r="M3025" t="s">
        <v>32</v>
      </c>
      <c r="N3025">
        <v>5</v>
      </c>
      <c r="O3025">
        <v>1</v>
      </c>
      <c r="P3025">
        <v>1</v>
      </c>
      <c r="Q3025">
        <v>12</v>
      </c>
      <c r="R3025">
        <v>3.0294400000000001</v>
      </c>
      <c r="S3025">
        <v>36.93609</v>
      </c>
      <c r="T3025">
        <v>12</v>
      </c>
      <c r="U3025">
        <v>1</v>
      </c>
      <c r="V3025">
        <v>0</v>
      </c>
      <c r="W3025">
        <v>6</v>
      </c>
      <c r="X3025">
        <v>0</v>
      </c>
      <c r="Y3025" s="3">
        <f t="shared" si="329"/>
        <v>2.3333333333333335</v>
      </c>
      <c r="Z3025" s="3">
        <f t="shared" si="330"/>
        <v>2.3333333333333335</v>
      </c>
      <c r="AA3025" s="3">
        <f t="shared" si="331"/>
        <v>28</v>
      </c>
      <c r="AB3025">
        <f>VLOOKUP(F3025,'Producto temporal'!A:F,6,0)</f>
        <v>60</v>
      </c>
      <c r="AC3025" s="9" t="str">
        <f t="shared" si="332"/>
        <v>OK</v>
      </c>
      <c r="AD3025" s="9" t="str">
        <f t="shared" si="333"/>
        <v>OK</v>
      </c>
      <c r="AE3025" s="9" t="str">
        <f t="shared" si="334"/>
        <v>OK</v>
      </c>
      <c r="AF3025" s="10">
        <f t="shared" si="335"/>
        <v>22</v>
      </c>
    </row>
    <row r="3026" spans="1:32" x14ac:dyDescent="0.3">
      <c r="A3026" s="1">
        <v>45447</v>
      </c>
      <c r="B3026">
        <v>351</v>
      </c>
      <c r="C3026" t="s">
        <v>358</v>
      </c>
      <c r="D3026" t="s">
        <v>108</v>
      </c>
      <c r="E3026" t="s">
        <v>244</v>
      </c>
      <c r="F3026">
        <v>1012658</v>
      </c>
      <c r="G3026" t="s">
        <v>41</v>
      </c>
      <c r="H3026" t="s">
        <v>28</v>
      </c>
      <c r="I3026" t="s">
        <v>29</v>
      </c>
      <c r="J3026" t="s">
        <v>30</v>
      </c>
      <c r="K3026">
        <v>0</v>
      </c>
      <c r="L3026" t="s">
        <v>31</v>
      </c>
      <c r="M3026" t="s">
        <v>32</v>
      </c>
      <c r="N3026">
        <v>6</v>
      </c>
      <c r="O3026">
        <v>1</v>
      </c>
      <c r="P3026">
        <v>1</v>
      </c>
      <c r="Q3026">
        <v>12</v>
      </c>
      <c r="R3026">
        <v>2.6459999999999999</v>
      </c>
      <c r="S3026">
        <v>2.6459999999999999</v>
      </c>
      <c r="T3026">
        <v>1</v>
      </c>
      <c r="U3026">
        <v>1</v>
      </c>
      <c r="V3026">
        <v>0</v>
      </c>
      <c r="W3026">
        <v>0</v>
      </c>
      <c r="X3026">
        <v>0</v>
      </c>
      <c r="Y3026" s="3">
        <f t="shared" si="329"/>
        <v>28</v>
      </c>
      <c r="Z3026" s="3">
        <f t="shared" si="330"/>
        <v>28</v>
      </c>
      <c r="AA3026" s="3">
        <f t="shared" si="331"/>
        <v>336</v>
      </c>
      <c r="AB3026">
        <f>VLOOKUP(F3026,'Producto temporal'!A:F,6,0)</f>
        <v>60</v>
      </c>
      <c r="AC3026" s="9" t="str">
        <f t="shared" si="332"/>
        <v>OK</v>
      </c>
      <c r="AD3026" s="9" t="str">
        <f t="shared" si="333"/>
        <v>OK</v>
      </c>
      <c r="AE3026" s="9" t="str">
        <f t="shared" si="334"/>
        <v>BAJAR MASTERPACK</v>
      </c>
      <c r="AF3026" s="10">
        <f t="shared" si="335"/>
        <v>1</v>
      </c>
    </row>
    <row r="3027" spans="1:32" x14ac:dyDescent="0.3">
      <c r="A3027" s="1">
        <v>45447</v>
      </c>
      <c r="B3027">
        <v>351</v>
      </c>
      <c r="C3027" t="s">
        <v>358</v>
      </c>
      <c r="D3027" t="s">
        <v>108</v>
      </c>
      <c r="E3027" t="s">
        <v>244</v>
      </c>
      <c r="F3027">
        <v>1013898</v>
      </c>
      <c r="G3027" t="s">
        <v>42</v>
      </c>
      <c r="H3027" t="s">
        <v>28</v>
      </c>
      <c r="I3027" t="s">
        <v>29</v>
      </c>
      <c r="J3027" t="s">
        <v>30</v>
      </c>
      <c r="K3027">
        <v>0</v>
      </c>
      <c r="L3027" t="s">
        <v>31</v>
      </c>
      <c r="M3027" t="s">
        <v>32</v>
      </c>
      <c r="N3027">
        <v>0</v>
      </c>
      <c r="O3027">
        <v>3</v>
      </c>
      <c r="P3027">
        <v>1</v>
      </c>
      <c r="Q3027">
        <v>12</v>
      </c>
      <c r="R3027">
        <v>3.3237999999999999</v>
      </c>
      <c r="S3027">
        <v>6.73977</v>
      </c>
      <c r="T3027">
        <v>2</v>
      </c>
      <c r="U3027">
        <v>0</v>
      </c>
      <c r="V3027">
        <v>0</v>
      </c>
      <c r="W3027">
        <v>1</v>
      </c>
      <c r="X3027">
        <v>0</v>
      </c>
      <c r="Y3027" s="3">
        <f t="shared" si="329"/>
        <v>42</v>
      </c>
      <c r="Z3027" s="3">
        <f t="shared" si="330"/>
        <v>14</v>
      </c>
      <c r="AA3027" s="3">
        <f t="shared" si="331"/>
        <v>168</v>
      </c>
      <c r="AB3027">
        <f>VLOOKUP(F3027,'Producto temporal'!A:F,6,0)</f>
        <v>60</v>
      </c>
      <c r="AC3027" s="9" t="str">
        <f t="shared" si="332"/>
        <v>OK</v>
      </c>
      <c r="AD3027" s="9" t="str">
        <f t="shared" si="333"/>
        <v>OK</v>
      </c>
      <c r="AE3027" s="9" t="str">
        <f t="shared" si="334"/>
        <v>BAJAR MASTERPACK</v>
      </c>
      <c r="AF3027" s="10">
        <f t="shared" si="335"/>
        <v>3</v>
      </c>
    </row>
    <row r="3028" spans="1:32" x14ac:dyDescent="0.3">
      <c r="A3028" s="1">
        <v>45447</v>
      </c>
      <c r="B3028">
        <v>352</v>
      </c>
      <c r="C3028" t="s">
        <v>359</v>
      </c>
      <c r="D3028" t="s">
        <v>53</v>
      </c>
      <c r="E3028" t="s">
        <v>244</v>
      </c>
      <c r="F3028">
        <v>1003938</v>
      </c>
      <c r="G3028" t="s">
        <v>27</v>
      </c>
      <c r="H3028" t="s">
        <v>28</v>
      </c>
      <c r="I3028" t="s">
        <v>29</v>
      </c>
      <c r="J3028" t="s">
        <v>30</v>
      </c>
      <c r="K3028">
        <v>0</v>
      </c>
      <c r="L3028" t="s">
        <v>31</v>
      </c>
      <c r="M3028" t="s">
        <v>32</v>
      </c>
      <c r="N3028">
        <v>4</v>
      </c>
      <c r="O3028">
        <v>1</v>
      </c>
      <c r="P3028">
        <v>1</v>
      </c>
      <c r="Q3028">
        <v>12</v>
      </c>
      <c r="R3028">
        <v>3.1680000000000001</v>
      </c>
      <c r="S3028">
        <v>0</v>
      </c>
      <c r="T3028">
        <v>0</v>
      </c>
      <c r="U3028">
        <v>1</v>
      </c>
      <c r="V3028">
        <v>0</v>
      </c>
      <c r="W3028">
        <v>0</v>
      </c>
      <c r="X3028">
        <v>0</v>
      </c>
      <c r="Y3028" s="3" t="str">
        <f t="shared" si="329"/>
        <v>PRODUCTO SIN VENTA</v>
      </c>
      <c r="Z3028" s="3" t="str">
        <f t="shared" si="330"/>
        <v>PRODUCTO SIN VENTA</v>
      </c>
      <c r="AA3028" s="3" t="str">
        <f t="shared" si="331"/>
        <v>PRODUCTO SIN VENTA</v>
      </c>
      <c r="AB3028">
        <f>VLOOKUP(F3028,'Producto temporal'!A:F,6,0)</f>
        <v>60</v>
      </c>
      <c r="AC3028" s="9" t="str">
        <f t="shared" si="332"/>
        <v>PRODUCTO SIN VENTA</v>
      </c>
      <c r="AD3028" s="9" t="str">
        <f t="shared" si="333"/>
        <v>PRODUCTO SIN VENTA</v>
      </c>
      <c r="AE3028" s="9" t="str">
        <f t="shared" si="334"/>
        <v>PRODUCTO SIN VENTA</v>
      </c>
      <c r="AF3028" s="10">
        <f t="shared" si="335"/>
        <v>0</v>
      </c>
    </row>
    <row r="3029" spans="1:32" x14ac:dyDescent="0.3">
      <c r="A3029" s="1">
        <v>45447</v>
      </c>
      <c r="B3029">
        <v>352</v>
      </c>
      <c r="C3029" t="s">
        <v>359</v>
      </c>
      <c r="D3029" t="s">
        <v>53</v>
      </c>
      <c r="E3029" t="s">
        <v>244</v>
      </c>
      <c r="F3029">
        <v>1003941</v>
      </c>
      <c r="G3029" t="s">
        <v>33</v>
      </c>
      <c r="H3029" t="s">
        <v>28</v>
      </c>
      <c r="I3029" t="s">
        <v>29</v>
      </c>
      <c r="J3029" t="s">
        <v>30</v>
      </c>
      <c r="K3029">
        <v>0</v>
      </c>
      <c r="L3029" t="s">
        <v>31</v>
      </c>
      <c r="M3029" t="s">
        <v>32</v>
      </c>
      <c r="N3029">
        <v>8</v>
      </c>
      <c r="O3029">
        <v>1</v>
      </c>
      <c r="P3029">
        <v>1</v>
      </c>
      <c r="Q3029">
        <v>20</v>
      </c>
      <c r="R3029">
        <v>2.3220000000000001</v>
      </c>
      <c r="S3029">
        <v>0</v>
      </c>
      <c r="T3029">
        <v>0</v>
      </c>
      <c r="U3029">
        <v>1</v>
      </c>
      <c r="V3029">
        <v>0</v>
      </c>
      <c r="W3029">
        <v>0</v>
      </c>
      <c r="X3029">
        <v>0</v>
      </c>
      <c r="Y3029" s="3" t="str">
        <f t="shared" si="329"/>
        <v>PRODUCTO SIN VENTA</v>
      </c>
      <c r="Z3029" s="3" t="str">
        <f t="shared" si="330"/>
        <v>PRODUCTO SIN VENTA</v>
      </c>
      <c r="AA3029" s="3" t="str">
        <f t="shared" si="331"/>
        <v>PRODUCTO SIN VENTA</v>
      </c>
      <c r="AB3029">
        <f>VLOOKUP(F3029,'Producto temporal'!A:F,6,0)</f>
        <v>60</v>
      </c>
      <c r="AC3029" s="9" t="str">
        <f t="shared" si="332"/>
        <v>PRODUCTO SIN VENTA</v>
      </c>
      <c r="AD3029" s="9" t="str">
        <f t="shared" si="333"/>
        <v>PRODUCTO SIN VENTA</v>
      </c>
      <c r="AE3029" s="9" t="str">
        <f t="shared" si="334"/>
        <v>PRODUCTO SIN VENTA</v>
      </c>
      <c r="AF3029" s="10">
        <f t="shared" si="335"/>
        <v>0</v>
      </c>
    </row>
    <row r="3030" spans="1:32" x14ac:dyDescent="0.3">
      <c r="A3030" s="1">
        <v>45447</v>
      </c>
      <c r="B3030">
        <v>352</v>
      </c>
      <c r="C3030" t="s">
        <v>359</v>
      </c>
      <c r="D3030" t="s">
        <v>53</v>
      </c>
      <c r="E3030" t="s">
        <v>244</v>
      </c>
      <c r="F3030">
        <v>1010020</v>
      </c>
      <c r="G3030" t="s">
        <v>34</v>
      </c>
      <c r="H3030" t="s">
        <v>28</v>
      </c>
      <c r="I3030" t="s">
        <v>29</v>
      </c>
      <c r="J3030" t="s">
        <v>30</v>
      </c>
      <c r="K3030">
        <v>0</v>
      </c>
      <c r="L3030" t="s">
        <v>31</v>
      </c>
      <c r="M3030" t="s">
        <v>32</v>
      </c>
      <c r="N3030">
        <v>3</v>
      </c>
      <c r="O3030">
        <v>1</v>
      </c>
      <c r="P3030">
        <v>1</v>
      </c>
      <c r="Q3030">
        <v>12</v>
      </c>
      <c r="R3030">
        <v>3.02501</v>
      </c>
      <c r="S3030">
        <v>33.796759999999999</v>
      </c>
      <c r="T3030">
        <v>11</v>
      </c>
      <c r="U3030">
        <v>1</v>
      </c>
      <c r="V3030">
        <v>0</v>
      </c>
      <c r="W3030">
        <v>6</v>
      </c>
      <c r="X3030">
        <v>0</v>
      </c>
      <c r="Y3030" s="3">
        <f t="shared" si="329"/>
        <v>2.5454545454545454</v>
      </c>
      <c r="Z3030" s="3">
        <f t="shared" si="330"/>
        <v>2.5454545454545454</v>
      </c>
      <c r="AA3030" s="3">
        <f t="shared" si="331"/>
        <v>30.545454545454547</v>
      </c>
      <c r="AB3030">
        <f>VLOOKUP(F3030,'Producto temporal'!A:F,6,0)</f>
        <v>60</v>
      </c>
      <c r="AC3030" s="9" t="str">
        <f t="shared" si="332"/>
        <v>OK</v>
      </c>
      <c r="AD3030" s="9" t="str">
        <f t="shared" si="333"/>
        <v>OK</v>
      </c>
      <c r="AE3030" s="9" t="str">
        <f t="shared" si="334"/>
        <v>OK</v>
      </c>
      <c r="AF3030" s="10">
        <f t="shared" si="335"/>
        <v>20</v>
      </c>
    </row>
    <row r="3031" spans="1:32" x14ac:dyDescent="0.3">
      <c r="A3031" s="1">
        <v>45447</v>
      </c>
      <c r="B3031">
        <v>352</v>
      </c>
      <c r="C3031" t="s">
        <v>359</v>
      </c>
      <c r="D3031" t="s">
        <v>53</v>
      </c>
      <c r="E3031" t="s">
        <v>244</v>
      </c>
      <c r="F3031">
        <v>1010290</v>
      </c>
      <c r="G3031" t="s">
        <v>35</v>
      </c>
      <c r="H3031" t="s">
        <v>28</v>
      </c>
      <c r="I3031" t="s">
        <v>29</v>
      </c>
      <c r="J3031" t="s">
        <v>30</v>
      </c>
      <c r="K3031">
        <v>0</v>
      </c>
      <c r="L3031" t="s">
        <v>31</v>
      </c>
      <c r="M3031" t="s">
        <v>32</v>
      </c>
      <c r="N3031">
        <v>5</v>
      </c>
      <c r="O3031">
        <v>1</v>
      </c>
      <c r="P3031">
        <v>1</v>
      </c>
      <c r="Q3031">
        <v>6</v>
      </c>
      <c r="R3031">
        <v>3.62</v>
      </c>
      <c r="S3031">
        <v>7.24</v>
      </c>
      <c r="T3031">
        <v>2</v>
      </c>
      <c r="U3031">
        <v>1</v>
      </c>
      <c r="V3031">
        <v>0</v>
      </c>
      <c r="W3031">
        <v>0</v>
      </c>
      <c r="X3031">
        <v>0</v>
      </c>
      <c r="Y3031" s="3">
        <f t="shared" si="329"/>
        <v>14</v>
      </c>
      <c r="Z3031" s="3">
        <f t="shared" si="330"/>
        <v>14</v>
      </c>
      <c r="AA3031" s="3">
        <f t="shared" si="331"/>
        <v>84</v>
      </c>
      <c r="AB3031">
        <f>VLOOKUP(F3031,'Producto temporal'!A:F,6,0)</f>
        <v>60</v>
      </c>
      <c r="AC3031" s="9" t="str">
        <f t="shared" si="332"/>
        <v>OK</v>
      </c>
      <c r="AD3031" s="9" t="str">
        <f t="shared" si="333"/>
        <v>OK</v>
      </c>
      <c r="AE3031" s="9" t="str">
        <f t="shared" si="334"/>
        <v>BAJAR MASTERPACK</v>
      </c>
      <c r="AF3031" s="10">
        <f t="shared" si="335"/>
        <v>3</v>
      </c>
    </row>
    <row r="3032" spans="1:32" x14ac:dyDescent="0.3">
      <c r="A3032" s="1">
        <v>45447</v>
      </c>
      <c r="B3032">
        <v>352</v>
      </c>
      <c r="C3032" t="s">
        <v>359</v>
      </c>
      <c r="D3032" t="s">
        <v>53</v>
      </c>
      <c r="E3032" t="s">
        <v>244</v>
      </c>
      <c r="F3032">
        <v>1010291</v>
      </c>
      <c r="G3032" t="s">
        <v>36</v>
      </c>
      <c r="H3032" t="s">
        <v>28</v>
      </c>
      <c r="I3032" t="s">
        <v>29</v>
      </c>
      <c r="J3032" t="s">
        <v>30</v>
      </c>
      <c r="K3032">
        <v>0</v>
      </c>
      <c r="L3032" t="s">
        <v>31</v>
      </c>
      <c r="M3032" t="s">
        <v>32</v>
      </c>
      <c r="N3032">
        <v>4</v>
      </c>
      <c r="O3032">
        <v>1</v>
      </c>
      <c r="P3032">
        <v>1</v>
      </c>
      <c r="Q3032">
        <v>6</v>
      </c>
      <c r="R3032">
        <v>3.62</v>
      </c>
      <c r="S3032">
        <v>10.86</v>
      </c>
      <c r="T3032">
        <v>3</v>
      </c>
      <c r="U3032">
        <v>1</v>
      </c>
      <c r="V3032">
        <v>0</v>
      </c>
      <c r="W3032">
        <v>0</v>
      </c>
      <c r="X3032">
        <v>0</v>
      </c>
      <c r="Y3032" s="3">
        <f t="shared" si="329"/>
        <v>9.3333333333333339</v>
      </c>
      <c r="Z3032" s="3">
        <f t="shared" si="330"/>
        <v>9.3333333333333339</v>
      </c>
      <c r="AA3032" s="3">
        <f t="shared" si="331"/>
        <v>56</v>
      </c>
      <c r="AB3032">
        <f>VLOOKUP(F3032,'Producto temporal'!A:F,6,0)</f>
        <v>60</v>
      </c>
      <c r="AC3032" s="9" t="str">
        <f t="shared" si="332"/>
        <v>OK</v>
      </c>
      <c r="AD3032" s="9" t="str">
        <f t="shared" si="333"/>
        <v>OK</v>
      </c>
      <c r="AE3032" s="9" t="str">
        <f t="shared" si="334"/>
        <v>OK</v>
      </c>
      <c r="AF3032" s="10">
        <f t="shared" si="335"/>
        <v>5</v>
      </c>
    </row>
    <row r="3033" spans="1:32" x14ac:dyDescent="0.3">
      <c r="A3033" s="1">
        <v>45447</v>
      </c>
      <c r="B3033">
        <v>352</v>
      </c>
      <c r="C3033" t="s">
        <v>359</v>
      </c>
      <c r="D3033" t="s">
        <v>53</v>
      </c>
      <c r="E3033" t="s">
        <v>244</v>
      </c>
      <c r="F3033">
        <v>1010783</v>
      </c>
      <c r="G3033" t="s">
        <v>37</v>
      </c>
      <c r="H3033" t="s">
        <v>28</v>
      </c>
      <c r="I3033" t="s">
        <v>29</v>
      </c>
      <c r="J3033" t="s">
        <v>30</v>
      </c>
      <c r="K3033">
        <v>0</v>
      </c>
      <c r="L3033" t="s">
        <v>31</v>
      </c>
      <c r="M3033" t="s">
        <v>32</v>
      </c>
      <c r="N3033">
        <v>1</v>
      </c>
      <c r="O3033">
        <v>1</v>
      </c>
      <c r="P3033">
        <v>1</v>
      </c>
      <c r="Q3033">
        <v>12</v>
      </c>
      <c r="R3033">
        <v>3.04121</v>
      </c>
      <c r="S3033">
        <v>36.985529999999997</v>
      </c>
      <c r="T3033">
        <v>12</v>
      </c>
      <c r="U3033">
        <v>1</v>
      </c>
      <c r="V3033">
        <v>0</v>
      </c>
      <c r="W3033">
        <v>8</v>
      </c>
      <c r="X3033">
        <v>0</v>
      </c>
      <c r="Y3033" s="3">
        <f t="shared" si="329"/>
        <v>2.3333333333333335</v>
      </c>
      <c r="Z3033" s="3">
        <f t="shared" si="330"/>
        <v>2.3333333333333335</v>
      </c>
      <c r="AA3033" s="3">
        <f t="shared" si="331"/>
        <v>28</v>
      </c>
      <c r="AB3033">
        <f>VLOOKUP(F3033,'Producto temporal'!A:F,6,0)</f>
        <v>60</v>
      </c>
      <c r="AC3033" s="9" t="str">
        <f t="shared" si="332"/>
        <v>OK</v>
      </c>
      <c r="AD3033" s="9" t="str">
        <f t="shared" si="333"/>
        <v>OK</v>
      </c>
      <c r="AE3033" s="9" t="str">
        <f t="shared" si="334"/>
        <v>OK</v>
      </c>
      <c r="AF3033" s="10">
        <f t="shared" si="335"/>
        <v>22</v>
      </c>
    </row>
    <row r="3034" spans="1:32" x14ac:dyDescent="0.3">
      <c r="A3034" s="1">
        <v>45447</v>
      </c>
      <c r="B3034">
        <v>352</v>
      </c>
      <c r="C3034" t="s">
        <v>359</v>
      </c>
      <c r="D3034" t="s">
        <v>53</v>
      </c>
      <c r="E3034" t="s">
        <v>244</v>
      </c>
      <c r="F3034">
        <v>1011679</v>
      </c>
      <c r="G3034" t="s">
        <v>38</v>
      </c>
      <c r="H3034" t="s">
        <v>28</v>
      </c>
      <c r="I3034" t="s">
        <v>29</v>
      </c>
      <c r="J3034" t="s">
        <v>30</v>
      </c>
      <c r="K3034">
        <v>0</v>
      </c>
      <c r="L3034" t="s">
        <v>31</v>
      </c>
      <c r="M3034" t="s">
        <v>32</v>
      </c>
      <c r="N3034">
        <v>4</v>
      </c>
      <c r="O3034">
        <v>1</v>
      </c>
      <c r="P3034">
        <v>1</v>
      </c>
      <c r="Q3034">
        <v>12</v>
      </c>
      <c r="R3034">
        <v>2.3849999999999998</v>
      </c>
      <c r="S3034">
        <v>2.3849999999999998</v>
      </c>
      <c r="T3034">
        <v>1</v>
      </c>
      <c r="U3034">
        <v>1</v>
      </c>
      <c r="V3034">
        <v>0</v>
      </c>
      <c r="W3034">
        <v>0</v>
      </c>
      <c r="X3034">
        <v>0</v>
      </c>
      <c r="Y3034" s="3">
        <f t="shared" si="329"/>
        <v>28</v>
      </c>
      <c r="Z3034" s="3">
        <f t="shared" si="330"/>
        <v>28</v>
      </c>
      <c r="AA3034" s="3">
        <f t="shared" si="331"/>
        <v>336</v>
      </c>
      <c r="AB3034">
        <f>VLOOKUP(F3034,'Producto temporal'!A:F,6,0)</f>
        <v>60</v>
      </c>
      <c r="AC3034" s="9" t="str">
        <f t="shared" si="332"/>
        <v>OK</v>
      </c>
      <c r="AD3034" s="9" t="str">
        <f t="shared" si="333"/>
        <v>OK</v>
      </c>
      <c r="AE3034" s="9" t="str">
        <f t="shared" si="334"/>
        <v>BAJAR MASTERPACK</v>
      </c>
      <c r="AF3034" s="10">
        <f t="shared" si="335"/>
        <v>1</v>
      </c>
    </row>
    <row r="3035" spans="1:32" x14ac:dyDescent="0.3">
      <c r="A3035" s="1">
        <v>45447</v>
      </c>
      <c r="B3035">
        <v>352</v>
      </c>
      <c r="C3035" t="s">
        <v>359</v>
      </c>
      <c r="D3035" t="s">
        <v>53</v>
      </c>
      <c r="E3035" t="s">
        <v>244</v>
      </c>
      <c r="F3035">
        <v>1011885</v>
      </c>
      <c r="G3035" t="s">
        <v>39</v>
      </c>
      <c r="H3035" t="s">
        <v>28</v>
      </c>
      <c r="I3035" t="s">
        <v>29</v>
      </c>
      <c r="J3035" t="s">
        <v>30</v>
      </c>
      <c r="K3035">
        <v>0</v>
      </c>
      <c r="L3035" t="s">
        <v>31</v>
      </c>
      <c r="M3035" t="s">
        <v>32</v>
      </c>
      <c r="N3035">
        <v>7</v>
      </c>
      <c r="O3035">
        <v>3</v>
      </c>
      <c r="P3035">
        <v>1</v>
      </c>
      <c r="Q3035">
        <v>12</v>
      </c>
      <c r="R3035">
        <v>2.3849999999999998</v>
      </c>
      <c r="S3035">
        <v>9.5399999999999991</v>
      </c>
      <c r="T3035">
        <v>4</v>
      </c>
      <c r="U3035">
        <v>1</v>
      </c>
      <c r="V3035">
        <v>0</v>
      </c>
      <c r="W3035">
        <v>0</v>
      </c>
      <c r="X3035">
        <v>0</v>
      </c>
      <c r="Y3035" s="3">
        <f t="shared" si="329"/>
        <v>21</v>
      </c>
      <c r="Z3035" s="3">
        <f t="shared" si="330"/>
        <v>7</v>
      </c>
      <c r="AA3035" s="3">
        <f t="shared" si="331"/>
        <v>84</v>
      </c>
      <c r="AB3035">
        <f>VLOOKUP(F3035,'Producto temporal'!A:F,6,0)</f>
        <v>60</v>
      </c>
      <c r="AC3035" s="9" t="str">
        <f t="shared" si="332"/>
        <v>OK</v>
      </c>
      <c r="AD3035" s="9" t="str">
        <f t="shared" si="333"/>
        <v>OK</v>
      </c>
      <c r="AE3035" s="9" t="str">
        <f t="shared" si="334"/>
        <v>BAJAR MASTERPACK</v>
      </c>
      <c r="AF3035" s="10">
        <f t="shared" si="335"/>
        <v>7</v>
      </c>
    </row>
    <row r="3036" spans="1:32" x14ac:dyDescent="0.3">
      <c r="A3036" s="1">
        <v>45447</v>
      </c>
      <c r="B3036">
        <v>352</v>
      </c>
      <c r="C3036" t="s">
        <v>359</v>
      </c>
      <c r="D3036" t="s">
        <v>53</v>
      </c>
      <c r="E3036" t="s">
        <v>244</v>
      </c>
      <c r="F3036">
        <v>1012657</v>
      </c>
      <c r="G3036" t="s">
        <v>40</v>
      </c>
      <c r="H3036" t="s">
        <v>28</v>
      </c>
      <c r="I3036" t="s">
        <v>29</v>
      </c>
      <c r="J3036" t="s">
        <v>30</v>
      </c>
      <c r="K3036">
        <v>0</v>
      </c>
      <c r="L3036" t="s">
        <v>31</v>
      </c>
      <c r="M3036" t="s">
        <v>32</v>
      </c>
      <c r="N3036">
        <v>3</v>
      </c>
      <c r="O3036">
        <v>1</v>
      </c>
      <c r="P3036">
        <v>1</v>
      </c>
      <c r="Q3036">
        <v>12</v>
      </c>
      <c r="R3036">
        <v>3.0294400000000001</v>
      </c>
      <c r="S3036">
        <v>24.55416</v>
      </c>
      <c r="T3036">
        <v>8</v>
      </c>
      <c r="U3036">
        <v>1</v>
      </c>
      <c r="V3036">
        <v>0</v>
      </c>
      <c r="W3036">
        <v>4</v>
      </c>
      <c r="X3036">
        <v>0</v>
      </c>
      <c r="Y3036" s="3">
        <f t="shared" si="329"/>
        <v>3.5</v>
      </c>
      <c r="Z3036" s="3">
        <f t="shared" si="330"/>
        <v>3.5</v>
      </c>
      <c r="AA3036" s="3">
        <f t="shared" si="331"/>
        <v>42</v>
      </c>
      <c r="AB3036">
        <f>VLOOKUP(F3036,'Producto temporal'!A:F,6,0)</f>
        <v>60</v>
      </c>
      <c r="AC3036" s="9" t="str">
        <f t="shared" si="332"/>
        <v>OK</v>
      </c>
      <c r="AD3036" s="9" t="str">
        <f t="shared" si="333"/>
        <v>OK</v>
      </c>
      <c r="AE3036" s="9" t="str">
        <f t="shared" si="334"/>
        <v>OK</v>
      </c>
      <c r="AF3036" s="10">
        <f t="shared" si="335"/>
        <v>15</v>
      </c>
    </row>
    <row r="3037" spans="1:32" x14ac:dyDescent="0.3">
      <c r="A3037" s="1">
        <v>45447</v>
      </c>
      <c r="B3037">
        <v>352</v>
      </c>
      <c r="C3037" t="s">
        <v>359</v>
      </c>
      <c r="D3037" t="s">
        <v>53</v>
      </c>
      <c r="E3037" t="s">
        <v>244</v>
      </c>
      <c r="F3037">
        <v>1012658</v>
      </c>
      <c r="G3037" t="s">
        <v>41</v>
      </c>
      <c r="H3037" t="s">
        <v>28</v>
      </c>
      <c r="I3037" t="s">
        <v>29</v>
      </c>
      <c r="J3037" t="s">
        <v>30</v>
      </c>
      <c r="K3037">
        <v>0</v>
      </c>
      <c r="L3037" t="s">
        <v>31</v>
      </c>
      <c r="M3037" t="s">
        <v>32</v>
      </c>
      <c r="N3037">
        <v>6</v>
      </c>
      <c r="O3037">
        <v>1</v>
      </c>
      <c r="P3037">
        <v>1</v>
      </c>
      <c r="Q3037">
        <v>12</v>
      </c>
      <c r="R3037">
        <v>2.6459999999999999</v>
      </c>
      <c r="S3037">
        <v>2.6459999999999999</v>
      </c>
      <c r="T3037">
        <v>1</v>
      </c>
      <c r="U3037">
        <v>1</v>
      </c>
      <c r="V3037">
        <v>0</v>
      </c>
      <c r="W3037">
        <v>0</v>
      </c>
      <c r="X3037">
        <v>0</v>
      </c>
      <c r="Y3037" s="3">
        <f t="shared" si="329"/>
        <v>28</v>
      </c>
      <c r="Z3037" s="3">
        <f t="shared" si="330"/>
        <v>28</v>
      </c>
      <c r="AA3037" s="3">
        <f t="shared" si="331"/>
        <v>336</v>
      </c>
      <c r="AB3037">
        <f>VLOOKUP(F3037,'Producto temporal'!A:F,6,0)</f>
        <v>60</v>
      </c>
      <c r="AC3037" s="9" t="str">
        <f t="shared" si="332"/>
        <v>OK</v>
      </c>
      <c r="AD3037" s="9" t="str">
        <f t="shared" si="333"/>
        <v>OK</v>
      </c>
      <c r="AE3037" s="9" t="str">
        <f t="shared" si="334"/>
        <v>BAJAR MASTERPACK</v>
      </c>
      <c r="AF3037" s="10">
        <f t="shared" si="335"/>
        <v>1</v>
      </c>
    </row>
    <row r="3038" spans="1:32" x14ac:dyDescent="0.3">
      <c r="A3038" s="1">
        <v>45447</v>
      </c>
      <c r="B3038">
        <v>352</v>
      </c>
      <c r="C3038" t="s">
        <v>359</v>
      </c>
      <c r="D3038" t="s">
        <v>53</v>
      </c>
      <c r="E3038" t="s">
        <v>244</v>
      </c>
      <c r="F3038">
        <v>1013898</v>
      </c>
      <c r="G3038" t="s">
        <v>42</v>
      </c>
      <c r="H3038" t="s">
        <v>28</v>
      </c>
      <c r="I3038" t="s">
        <v>29</v>
      </c>
      <c r="J3038" t="s">
        <v>30</v>
      </c>
      <c r="K3038">
        <v>0</v>
      </c>
      <c r="L3038" t="s">
        <v>31</v>
      </c>
      <c r="M3038" t="s">
        <v>32</v>
      </c>
      <c r="N3038">
        <v>0</v>
      </c>
      <c r="O3038">
        <v>3</v>
      </c>
      <c r="P3038">
        <v>1</v>
      </c>
      <c r="Q3038">
        <v>12</v>
      </c>
      <c r="R3038">
        <v>3.3237999999999999</v>
      </c>
      <c r="S3038">
        <v>6.6943599999999996</v>
      </c>
      <c r="T3038">
        <v>2</v>
      </c>
      <c r="U3038">
        <v>0</v>
      </c>
      <c r="V3038">
        <v>0</v>
      </c>
      <c r="W3038">
        <v>2</v>
      </c>
      <c r="X3038">
        <v>0</v>
      </c>
      <c r="Y3038" s="3">
        <f t="shared" si="329"/>
        <v>42</v>
      </c>
      <c r="Z3038" s="3">
        <f t="shared" si="330"/>
        <v>14</v>
      </c>
      <c r="AA3038" s="3">
        <f t="shared" si="331"/>
        <v>168</v>
      </c>
      <c r="AB3038">
        <f>VLOOKUP(F3038,'Producto temporal'!A:F,6,0)</f>
        <v>60</v>
      </c>
      <c r="AC3038" s="9" t="str">
        <f t="shared" si="332"/>
        <v>OK</v>
      </c>
      <c r="AD3038" s="9" t="str">
        <f t="shared" si="333"/>
        <v>OK</v>
      </c>
      <c r="AE3038" s="9" t="str">
        <f t="shared" si="334"/>
        <v>BAJAR MASTERPACK</v>
      </c>
      <c r="AF3038" s="10">
        <f t="shared" si="335"/>
        <v>3</v>
      </c>
    </row>
    <row r="3039" spans="1:32" x14ac:dyDescent="0.3">
      <c r="A3039" s="1">
        <v>45447</v>
      </c>
      <c r="B3039">
        <v>353</v>
      </c>
      <c r="C3039" t="s">
        <v>360</v>
      </c>
      <c r="D3039" t="s">
        <v>361</v>
      </c>
      <c r="E3039" t="s">
        <v>244</v>
      </c>
      <c r="F3039">
        <v>1003938</v>
      </c>
      <c r="G3039" t="s">
        <v>27</v>
      </c>
      <c r="H3039" t="s">
        <v>28</v>
      </c>
      <c r="I3039" t="s">
        <v>29</v>
      </c>
      <c r="J3039" t="s">
        <v>30</v>
      </c>
      <c r="K3039">
        <v>0</v>
      </c>
      <c r="L3039" t="s">
        <v>31</v>
      </c>
      <c r="M3039" t="s">
        <v>32</v>
      </c>
      <c r="N3039">
        <v>5</v>
      </c>
      <c r="O3039">
        <v>1</v>
      </c>
      <c r="P3039">
        <v>1</v>
      </c>
      <c r="Q3039">
        <v>12</v>
      </c>
      <c r="R3039">
        <v>3.1680000000000001</v>
      </c>
      <c r="S3039">
        <v>3.1680000000000001</v>
      </c>
      <c r="T3039">
        <v>1</v>
      </c>
      <c r="U3039">
        <v>1</v>
      </c>
      <c r="V3039">
        <v>0</v>
      </c>
      <c r="W3039">
        <v>0</v>
      </c>
      <c r="X3039">
        <v>0</v>
      </c>
      <c r="Y3039" s="3">
        <f t="shared" si="329"/>
        <v>28</v>
      </c>
      <c r="Z3039" s="3">
        <f t="shared" si="330"/>
        <v>28</v>
      </c>
      <c r="AA3039" s="3">
        <f t="shared" si="331"/>
        <v>336</v>
      </c>
      <c r="AB3039">
        <f>VLOOKUP(F3039,'Producto temporal'!A:F,6,0)</f>
        <v>60</v>
      </c>
      <c r="AC3039" s="9" t="str">
        <f t="shared" si="332"/>
        <v>OK</v>
      </c>
      <c r="AD3039" s="9" t="str">
        <f t="shared" si="333"/>
        <v>OK</v>
      </c>
      <c r="AE3039" s="9" t="str">
        <f t="shared" si="334"/>
        <v>BAJAR MASTERPACK</v>
      </c>
      <c r="AF3039" s="10">
        <f t="shared" si="335"/>
        <v>1</v>
      </c>
    </row>
    <row r="3040" spans="1:32" x14ac:dyDescent="0.3">
      <c r="A3040" s="1">
        <v>45447</v>
      </c>
      <c r="B3040">
        <v>353</v>
      </c>
      <c r="C3040" t="s">
        <v>360</v>
      </c>
      <c r="D3040" t="s">
        <v>361</v>
      </c>
      <c r="E3040" t="s">
        <v>244</v>
      </c>
      <c r="F3040">
        <v>1003941</v>
      </c>
      <c r="G3040" t="s">
        <v>33</v>
      </c>
      <c r="H3040" t="s">
        <v>28</v>
      </c>
      <c r="I3040" t="s">
        <v>29</v>
      </c>
      <c r="J3040" t="s">
        <v>30</v>
      </c>
      <c r="K3040">
        <v>0</v>
      </c>
      <c r="L3040" t="s">
        <v>31</v>
      </c>
      <c r="M3040" t="s">
        <v>32</v>
      </c>
      <c r="N3040">
        <v>12</v>
      </c>
      <c r="O3040">
        <v>1</v>
      </c>
      <c r="P3040">
        <v>1</v>
      </c>
      <c r="Q3040">
        <v>20</v>
      </c>
      <c r="R3040">
        <v>2.3220000000000001</v>
      </c>
      <c r="S3040">
        <v>4.6440000000000001</v>
      </c>
      <c r="T3040">
        <v>2</v>
      </c>
      <c r="U3040">
        <v>1</v>
      </c>
      <c r="V3040">
        <v>0</v>
      </c>
      <c r="W3040">
        <v>0</v>
      </c>
      <c r="X3040">
        <v>0</v>
      </c>
      <c r="Y3040" s="3">
        <f t="shared" si="329"/>
        <v>14</v>
      </c>
      <c r="Z3040" s="3">
        <f t="shared" si="330"/>
        <v>14</v>
      </c>
      <c r="AA3040" s="3">
        <f t="shared" si="331"/>
        <v>280</v>
      </c>
      <c r="AB3040">
        <f>VLOOKUP(F3040,'Producto temporal'!A:F,6,0)</f>
        <v>60</v>
      </c>
      <c r="AC3040" s="9" t="str">
        <f t="shared" si="332"/>
        <v>OK</v>
      </c>
      <c r="AD3040" s="9" t="str">
        <f t="shared" si="333"/>
        <v>OK</v>
      </c>
      <c r="AE3040" s="9" t="str">
        <f t="shared" si="334"/>
        <v>BAJAR MASTERPACK</v>
      </c>
      <c r="AF3040" s="10">
        <f t="shared" si="335"/>
        <v>3</v>
      </c>
    </row>
    <row r="3041" spans="1:32" x14ac:dyDescent="0.3">
      <c r="A3041" s="1">
        <v>45447</v>
      </c>
      <c r="B3041">
        <v>353</v>
      </c>
      <c r="C3041" t="s">
        <v>360</v>
      </c>
      <c r="D3041" t="s">
        <v>361</v>
      </c>
      <c r="E3041" t="s">
        <v>244</v>
      </c>
      <c r="F3041">
        <v>1010020</v>
      </c>
      <c r="G3041" t="s">
        <v>34</v>
      </c>
      <c r="H3041" t="s">
        <v>28</v>
      </c>
      <c r="I3041" t="s">
        <v>29</v>
      </c>
      <c r="J3041" t="s">
        <v>30</v>
      </c>
      <c r="K3041">
        <v>0</v>
      </c>
      <c r="L3041" t="s">
        <v>31</v>
      </c>
      <c r="M3041" t="s">
        <v>32</v>
      </c>
      <c r="N3041">
        <v>9</v>
      </c>
      <c r="O3041">
        <v>1</v>
      </c>
      <c r="P3041">
        <v>1</v>
      </c>
      <c r="Q3041">
        <v>12</v>
      </c>
      <c r="R3041">
        <v>3.02501</v>
      </c>
      <c r="S3041">
        <v>46.008220000000001</v>
      </c>
      <c r="T3041">
        <v>15</v>
      </c>
      <c r="U3041">
        <v>1</v>
      </c>
      <c r="V3041">
        <v>0</v>
      </c>
      <c r="W3041">
        <v>10</v>
      </c>
      <c r="X3041">
        <v>0</v>
      </c>
      <c r="Y3041" s="3">
        <f t="shared" si="329"/>
        <v>1.8666666666666667</v>
      </c>
      <c r="Z3041" s="3">
        <f t="shared" si="330"/>
        <v>1.8666666666666667</v>
      </c>
      <c r="AA3041" s="3">
        <f t="shared" si="331"/>
        <v>22.400000000000002</v>
      </c>
      <c r="AB3041">
        <f>VLOOKUP(F3041,'Producto temporal'!A:F,6,0)</f>
        <v>60</v>
      </c>
      <c r="AC3041" s="9" t="str">
        <f t="shared" si="332"/>
        <v>OK</v>
      </c>
      <c r="AD3041" s="9" t="str">
        <f t="shared" si="333"/>
        <v>OK</v>
      </c>
      <c r="AE3041" s="9" t="str">
        <f t="shared" si="334"/>
        <v>OK</v>
      </c>
      <c r="AF3041" s="10">
        <f t="shared" si="335"/>
        <v>28</v>
      </c>
    </row>
    <row r="3042" spans="1:32" x14ac:dyDescent="0.3">
      <c r="A3042" s="1">
        <v>45447</v>
      </c>
      <c r="B3042">
        <v>353</v>
      </c>
      <c r="C3042" t="s">
        <v>360</v>
      </c>
      <c r="D3042" t="s">
        <v>361</v>
      </c>
      <c r="E3042" t="s">
        <v>244</v>
      </c>
      <c r="F3042">
        <v>1010290</v>
      </c>
      <c r="G3042" t="s">
        <v>35</v>
      </c>
      <c r="H3042" t="s">
        <v>28</v>
      </c>
      <c r="I3042" t="s">
        <v>29</v>
      </c>
      <c r="J3042" t="s">
        <v>30</v>
      </c>
      <c r="K3042">
        <v>0</v>
      </c>
      <c r="L3042" t="s">
        <v>31</v>
      </c>
      <c r="M3042" t="s">
        <v>32</v>
      </c>
      <c r="N3042">
        <v>6</v>
      </c>
      <c r="O3042">
        <v>1</v>
      </c>
      <c r="P3042">
        <v>1</v>
      </c>
      <c r="Q3042">
        <v>6</v>
      </c>
      <c r="R3042">
        <v>3.62</v>
      </c>
      <c r="S3042">
        <v>21.72</v>
      </c>
      <c r="T3042">
        <v>6</v>
      </c>
      <c r="U3042">
        <v>1</v>
      </c>
      <c r="V3042">
        <v>0</v>
      </c>
      <c r="W3042">
        <v>0</v>
      </c>
      <c r="X3042">
        <v>6</v>
      </c>
      <c r="Y3042" s="3">
        <f t="shared" si="329"/>
        <v>4.666666666666667</v>
      </c>
      <c r="Z3042" s="3">
        <f t="shared" si="330"/>
        <v>4.666666666666667</v>
      </c>
      <c r="AA3042" s="3">
        <f t="shared" si="331"/>
        <v>28</v>
      </c>
      <c r="AB3042">
        <f>VLOOKUP(F3042,'Producto temporal'!A:F,6,0)</f>
        <v>60</v>
      </c>
      <c r="AC3042" s="9" t="str">
        <f t="shared" si="332"/>
        <v>OK</v>
      </c>
      <c r="AD3042" s="9" t="str">
        <f t="shared" si="333"/>
        <v>OK</v>
      </c>
      <c r="AE3042" s="9" t="str">
        <f t="shared" si="334"/>
        <v>OK</v>
      </c>
      <c r="AF3042" s="10">
        <f t="shared" si="335"/>
        <v>11</v>
      </c>
    </row>
    <row r="3043" spans="1:32" x14ac:dyDescent="0.3">
      <c r="A3043" s="1">
        <v>45447</v>
      </c>
      <c r="B3043">
        <v>353</v>
      </c>
      <c r="C3043" t="s">
        <v>360</v>
      </c>
      <c r="D3043" t="s">
        <v>361</v>
      </c>
      <c r="E3043" t="s">
        <v>244</v>
      </c>
      <c r="F3043">
        <v>1010291</v>
      </c>
      <c r="G3043" t="s">
        <v>36</v>
      </c>
      <c r="H3043" t="s">
        <v>28</v>
      </c>
      <c r="I3043" t="s">
        <v>29</v>
      </c>
      <c r="J3043" t="s">
        <v>30</v>
      </c>
      <c r="K3043">
        <v>0</v>
      </c>
      <c r="L3043" t="s">
        <v>31</v>
      </c>
      <c r="M3043" t="s">
        <v>32</v>
      </c>
      <c r="N3043">
        <v>6</v>
      </c>
      <c r="O3043">
        <v>1</v>
      </c>
      <c r="P3043">
        <v>1</v>
      </c>
      <c r="Q3043">
        <v>6</v>
      </c>
      <c r="R3043">
        <v>3.62</v>
      </c>
      <c r="S3043">
        <v>7.24</v>
      </c>
      <c r="T3043">
        <v>2</v>
      </c>
      <c r="U3043">
        <v>1</v>
      </c>
      <c r="V3043">
        <v>0</v>
      </c>
      <c r="W3043">
        <v>0</v>
      </c>
      <c r="X3043">
        <v>2</v>
      </c>
      <c r="Y3043" s="3">
        <f t="shared" si="329"/>
        <v>14</v>
      </c>
      <c r="Z3043" s="3">
        <f t="shared" si="330"/>
        <v>14</v>
      </c>
      <c r="AA3043" s="3">
        <f t="shared" si="331"/>
        <v>84</v>
      </c>
      <c r="AB3043">
        <f>VLOOKUP(F3043,'Producto temporal'!A:F,6,0)</f>
        <v>60</v>
      </c>
      <c r="AC3043" s="9" t="str">
        <f t="shared" si="332"/>
        <v>OK</v>
      </c>
      <c r="AD3043" s="9" t="str">
        <f t="shared" si="333"/>
        <v>OK</v>
      </c>
      <c r="AE3043" s="9" t="str">
        <f t="shared" si="334"/>
        <v>BAJAR MASTERPACK</v>
      </c>
      <c r="AF3043" s="10">
        <f t="shared" si="335"/>
        <v>3</v>
      </c>
    </row>
    <row r="3044" spans="1:32" x14ac:dyDescent="0.3">
      <c r="A3044" s="1">
        <v>45447</v>
      </c>
      <c r="B3044">
        <v>353</v>
      </c>
      <c r="C3044" t="s">
        <v>360</v>
      </c>
      <c r="D3044" t="s">
        <v>361</v>
      </c>
      <c r="E3044" t="s">
        <v>244</v>
      </c>
      <c r="F3044">
        <v>1010783</v>
      </c>
      <c r="G3044" t="s">
        <v>37</v>
      </c>
      <c r="H3044" t="s">
        <v>28</v>
      </c>
      <c r="I3044" t="s">
        <v>29</v>
      </c>
      <c r="J3044" t="s">
        <v>30</v>
      </c>
      <c r="K3044">
        <v>0</v>
      </c>
      <c r="L3044" t="s">
        <v>31</v>
      </c>
      <c r="M3044" t="s">
        <v>32</v>
      </c>
      <c r="N3044">
        <v>6</v>
      </c>
      <c r="O3044">
        <v>1</v>
      </c>
      <c r="P3044">
        <v>1</v>
      </c>
      <c r="Q3044">
        <v>12</v>
      </c>
      <c r="R3044">
        <v>3.04121</v>
      </c>
      <c r="S3044">
        <v>15.37491</v>
      </c>
      <c r="T3044">
        <v>5</v>
      </c>
      <c r="U3044">
        <v>1</v>
      </c>
      <c r="V3044">
        <v>0</v>
      </c>
      <c r="W3044">
        <v>0</v>
      </c>
      <c r="X3044">
        <v>0</v>
      </c>
      <c r="Y3044" s="3">
        <f t="shared" si="329"/>
        <v>5.6</v>
      </c>
      <c r="Z3044" s="3">
        <f t="shared" si="330"/>
        <v>5.6</v>
      </c>
      <c r="AA3044" s="3">
        <f t="shared" si="331"/>
        <v>67.2</v>
      </c>
      <c r="AB3044">
        <f>VLOOKUP(F3044,'Producto temporal'!A:F,6,0)</f>
        <v>60</v>
      </c>
      <c r="AC3044" s="9" t="str">
        <f t="shared" si="332"/>
        <v>OK</v>
      </c>
      <c r="AD3044" s="9" t="str">
        <f t="shared" si="333"/>
        <v>OK</v>
      </c>
      <c r="AE3044" s="9" t="str">
        <f t="shared" si="334"/>
        <v>BAJAR MASTERPACK</v>
      </c>
      <c r="AF3044" s="10">
        <f t="shared" si="335"/>
        <v>9</v>
      </c>
    </row>
    <row r="3045" spans="1:32" x14ac:dyDescent="0.3">
      <c r="A3045" s="1">
        <v>45447</v>
      </c>
      <c r="B3045">
        <v>353</v>
      </c>
      <c r="C3045" t="s">
        <v>360</v>
      </c>
      <c r="D3045" t="s">
        <v>361</v>
      </c>
      <c r="E3045" t="s">
        <v>244</v>
      </c>
      <c r="F3045">
        <v>1011679</v>
      </c>
      <c r="G3045" t="s">
        <v>38</v>
      </c>
      <c r="H3045" t="s">
        <v>28</v>
      </c>
      <c r="I3045" t="s">
        <v>29</v>
      </c>
      <c r="J3045" t="s">
        <v>30</v>
      </c>
      <c r="K3045">
        <v>0</v>
      </c>
      <c r="L3045" t="s">
        <v>31</v>
      </c>
      <c r="M3045" t="s">
        <v>32</v>
      </c>
      <c r="N3045">
        <v>5</v>
      </c>
      <c r="O3045">
        <v>1</v>
      </c>
      <c r="P3045">
        <v>1</v>
      </c>
      <c r="Q3045">
        <v>12</v>
      </c>
      <c r="R3045">
        <v>2.3849999999999998</v>
      </c>
      <c r="S3045">
        <v>0</v>
      </c>
      <c r="T3045">
        <v>0</v>
      </c>
      <c r="U3045">
        <v>1</v>
      </c>
      <c r="V3045">
        <v>0</v>
      </c>
      <c r="W3045">
        <v>1</v>
      </c>
      <c r="X3045">
        <v>0</v>
      </c>
      <c r="Y3045" s="3" t="str">
        <f t="shared" si="329"/>
        <v>PRODUCTO SIN VENTA</v>
      </c>
      <c r="Z3045" s="3" t="str">
        <f t="shared" si="330"/>
        <v>PRODUCTO SIN VENTA</v>
      </c>
      <c r="AA3045" s="3" t="str">
        <f t="shared" si="331"/>
        <v>PRODUCTO SIN VENTA</v>
      </c>
      <c r="AB3045">
        <f>VLOOKUP(F3045,'Producto temporal'!A:F,6,0)</f>
        <v>60</v>
      </c>
      <c r="AC3045" s="9" t="str">
        <f t="shared" si="332"/>
        <v>PRODUCTO SIN VENTA</v>
      </c>
      <c r="AD3045" s="9" t="str">
        <f t="shared" si="333"/>
        <v>PRODUCTO SIN VENTA</v>
      </c>
      <c r="AE3045" s="9" t="str">
        <f t="shared" si="334"/>
        <v>PRODUCTO SIN VENTA</v>
      </c>
      <c r="AF3045" s="10">
        <f t="shared" si="335"/>
        <v>0</v>
      </c>
    </row>
    <row r="3046" spans="1:32" x14ac:dyDescent="0.3">
      <c r="A3046" s="1">
        <v>45447</v>
      </c>
      <c r="B3046">
        <v>353</v>
      </c>
      <c r="C3046" t="s">
        <v>360</v>
      </c>
      <c r="D3046" t="s">
        <v>361</v>
      </c>
      <c r="E3046" t="s">
        <v>244</v>
      </c>
      <c r="F3046">
        <v>1011885</v>
      </c>
      <c r="G3046" t="s">
        <v>39</v>
      </c>
      <c r="H3046" t="s">
        <v>28</v>
      </c>
      <c r="I3046" t="s">
        <v>29</v>
      </c>
      <c r="J3046" t="s">
        <v>30</v>
      </c>
      <c r="K3046">
        <v>0</v>
      </c>
      <c r="L3046" t="s">
        <v>31</v>
      </c>
      <c r="M3046" t="s">
        <v>32</v>
      </c>
      <c r="N3046">
        <v>6</v>
      </c>
      <c r="O3046">
        <v>3</v>
      </c>
      <c r="P3046">
        <v>1</v>
      </c>
      <c r="Q3046">
        <v>12</v>
      </c>
      <c r="R3046">
        <v>2.3849999999999998</v>
      </c>
      <c r="S3046">
        <v>4.7699999999999996</v>
      </c>
      <c r="T3046">
        <v>2</v>
      </c>
      <c r="U3046">
        <v>1</v>
      </c>
      <c r="V3046">
        <v>0</v>
      </c>
      <c r="W3046">
        <v>0</v>
      </c>
      <c r="X3046">
        <v>0</v>
      </c>
      <c r="Y3046" s="3">
        <f t="shared" si="329"/>
        <v>42</v>
      </c>
      <c r="Z3046" s="3">
        <f t="shared" si="330"/>
        <v>14</v>
      </c>
      <c r="AA3046" s="3">
        <f t="shared" si="331"/>
        <v>168</v>
      </c>
      <c r="AB3046">
        <f>VLOOKUP(F3046,'Producto temporal'!A:F,6,0)</f>
        <v>60</v>
      </c>
      <c r="AC3046" s="9" t="str">
        <f t="shared" si="332"/>
        <v>OK</v>
      </c>
      <c r="AD3046" s="9" t="str">
        <f t="shared" si="333"/>
        <v>OK</v>
      </c>
      <c r="AE3046" s="9" t="str">
        <f t="shared" si="334"/>
        <v>BAJAR MASTERPACK</v>
      </c>
      <c r="AF3046" s="10">
        <f t="shared" si="335"/>
        <v>3</v>
      </c>
    </row>
    <row r="3047" spans="1:32" x14ac:dyDescent="0.3">
      <c r="A3047" s="1">
        <v>45447</v>
      </c>
      <c r="B3047">
        <v>353</v>
      </c>
      <c r="C3047" t="s">
        <v>360</v>
      </c>
      <c r="D3047" t="s">
        <v>361</v>
      </c>
      <c r="E3047" t="s">
        <v>244</v>
      </c>
      <c r="F3047">
        <v>1012657</v>
      </c>
      <c r="G3047" t="s">
        <v>40</v>
      </c>
      <c r="H3047" t="s">
        <v>28</v>
      </c>
      <c r="I3047" t="s">
        <v>29</v>
      </c>
      <c r="J3047" t="s">
        <v>30</v>
      </c>
      <c r="K3047">
        <v>0</v>
      </c>
      <c r="L3047" t="s">
        <v>31</v>
      </c>
      <c r="M3047" t="s">
        <v>32</v>
      </c>
      <c r="N3047">
        <v>5</v>
      </c>
      <c r="O3047">
        <v>1</v>
      </c>
      <c r="P3047">
        <v>1</v>
      </c>
      <c r="Q3047">
        <v>12</v>
      </c>
      <c r="R3047">
        <v>3.0294400000000001</v>
      </c>
      <c r="S3047">
        <v>18.360150000000001</v>
      </c>
      <c r="T3047">
        <v>6</v>
      </c>
      <c r="U3047">
        <v>1</v>
      </c>
      <c r="V3047">
        <v>0</v>
      </c>
      <c r="W3047">
        <v>0</v>
      </c>
      <c r="X3047">
        <v>0</v>
      </c>
      <c r="Y3047" s="3">
        <f t="shared" si="329"/>
        <v>4.666666666666667</v>
      </c>
      <c r="Z3047" s="3">
        <f t="shared" si="330"/>
        <v>4.666666666666667</v>
      </c>
      <c r="AA3047" s="3">
        <f t="shared" si="331"/>
        <v>56</v>
      </c>
      <c r="AB3047">
        <f>VLOOKUP(F3047,'Producto temporal'!A:F,6,0)</f>
        <v>60</v>
      </c>
      <c r="AC3047" s="9" t="str">
        <f t="shared" si="332"/>
        <v>OK</v>
      </c>
      <c r="AD3047" s="9" t="str">
        <f t="shared" si="333"/>
        <v>OK</v>
      </c>
      <c r="AE3047" s="9" t="str">
        <f t="shared" si="334"/>
        <v>OK</v>
      </c>
      <c r="AF3047" s="10">
        <f t="shared" si="335"/>
        <v>11</v>
      </c>
    </row>
    <row r="3048" spans="1:32" x14ac:dyDescent="0.3">
      <c r="A3048" s="1">
        <v>45447</v>
      </c>
      <c r="B3048">
        <v>353</v>
      </c>
      <c r="C3048" t="s">
        <v>360</v>
      </c>
      <c r="D3048" t="s">
        <v>361</v>
      </c>
      <c r="E3048" t="s">
        <v>244</v>
      </c>
      <c r="F3048">
        <v>1012658</v>
      </c>
      <c r="G3048" t="s">
        <v>41</v>
      </c>
      <c r="H3048" t="s">
        <v>28</v>
      </c>
      <c r="I3048" t="s">
        <v>29</v>
      </c>
      <c r="J3048" t="s">
        <v>30</v>
      </c>
      <c r="K3048">
        <v>0</v>
      </c>
      <c r="L3048" t="s">
        <v>31</v>
      </c>
      <c r="M3048" t="s">
        <v>32</v>
      </c>
      <c r="N3048">
        <v>8</v>
      </c>
      <c r="O3048">
        <v>1</v>
      </c>
      <c r="P3048">
        <v>1</v>
      </c>
      <c r="Q3048">
        <v>12</v>
      </c>
      <c r="R3048">
        <v>2.6459999999999999</v>
      </c>
      <c r="S3048">
        <v>2.6459999999999999</v>
      </c>
      <c r="T3048">
        <v>1</v>
      </c>
      <c r="U3048">
        <v>1</v>
      </c>
      <c r="V3048">
        <v>0</v>
      </c>
      <c r="W3048">
        <v>0</v>
      </c>
      <c r="X3048">
        <v>0</v>
      </c>
      <c r="Y3048" s="3">
        <f t="shared" si="329"/>
        <v>28</v>
      </c>
      <c r="Z3048" s="3">
        <f t="shared" si="330"/>
        <v>28</v>
      </c>
      <c r="AA3048" s="3">
        <f t="shared" si="331"/>
        <v>336</v>
      </c>
      <c r="AB3048">
        <f>VLOOKUP(F3048,'Producto temporal'!A:F,6,0)</f>
        <v>60</v>
      </c>
      <c r="AC3048" s="9" t="str">
        <f t="shared" si="332"/>
        <v>OK</v>
      </c>
      <c r="AD3048" s="9" t="str">
        <f t="shared" si="333"/>
        <v>OK</v>
      </c>
      <c r="AE3048" s="9" t="str">
        <f t="shared" si="334"/>
        <v>BAJAR MASTERPACK</v>
      </c>
      <c r="AF3048" s="10">
        <f t="shared" si="335"/>
        <v>1</v>
      </c>
    </row>
    <row r="3049" spans="1:32" x14ac:dyDescent="0.3">
      <c r="A3049" s="1">
        <v>45447</v>
      </c>
      <c r="B3049">
        <v>353</v>
      </c>
      <c r="C3049" t="s">
        <v>360</v>
      </c>
      <c r="D3049" t="s">
        <v>361</v>
      </c>
      <c r="E3049" t="s">
        <v>244</v>
      </c>
      <c r="F3049">
        <v>1013898</v>
      </c>
      <c r="G3049" t="s">
        <v>42</v>
      </c>
      <c r="H3049" t="s">
        <v>28</v>
      </c>
      <c r="I3049" t="s">
        <v>29</v>
      </c>
      <c r="J3049" t="s">
        <v>30</v>
      </c>
      <c r="K3049">
        <v>0</v>
      </c>
      <c r="L3049" t="s">
        <v>31</v>
      </c>
      <c r="M3049" t="s">
        <v>32</v>
      </c>
      <c r="N3049">
        <v>5</v>
      </c>
      <c r="O3049">
        <v>3</v>
      </c>
      <c r="P3049">
        <v>1</v>
      </c>
      <c r="Q3049">
        <v>12</v>
      </c>
      <c r="R3049">
        <v>3.3237999999999999</v>
      </c>
      <c r="S3049">
        <v>3.3471799999999998</v>
      </c>
      <c r="T3049">
        <v>1</v>
      </c>
      <c r="U3049">
        <v>1</v>
      </c>
      <c r="V3049">
        <v>0</v>
      </c>
      <c r="W3049">
        <v>0</v>
      </c>
      <c r="X3049">
        <v>0</v>
      </c>
      <c r="Y3049" s="3">
        <f t="shared" si="329"/>
        <v>84</v>
      </c>
      <c r="Z3049" s="3">
        <f t="shared" si="330"/>
        <v>28</v>
      </c>
      <c r="AA3049" s="3">
        <f t="shared" si="331"/>
        <v>336</v>
      </c>
      <c r="AB3049">
        <f>VLOOKUP(F3049,'Producto temporal'!A:F,6,0)</f>
        <v>60</v>
      </c>
      <c r="AC3049" s="9" t="str">
        <f t="shared" si="332"/>
        <v>BAJAR PACKQTY</v>
      </c>
      <c r="AD3049" s="9" t="str">
        <f t="shared" si="333"/>
        <v>OK</v>
      </c>
      <c r="AE3049" s="9" t="str">
        <f t="shared" si="334"/>
        <v>BAJAR MASTERPACK</v>
      </c>
      <c r="AF3049" s="10">
        <f t="shared" si="335"/>
        <v>1</v>
      </c>
    </row>
    <row r="3050" spans="1:32" x14ac:dyDescent="0.3">
      <c r="A3050" s="1">
        <v>45447</v>
      </c>
      <c r="B3050">
        <v>355</v>
      </c>
      <c r="C3050" t="s">
        <v>362</v>
      </c>
      <c r="D3050" t="s">
        <v>69</v>
      </c>
      <c r="E3050" t="s">
        <v>244</v>
      </c>
      <c r="F3050">
        <v>1003938</v>
      </c>
      <c r="G3050" t="s">
        <v>27</v>
      </c>
      <c r="H3050" t="s">
        <v>28</v>
      </c>
      <c r="I3050" t="s">
        <v>29</v>
      </c>
      <c r="J3050" t="s">
        <v>30</v>
      </c>
      <c r="K3050">
        <v>0</v>
      </c>
      <c r="L3050" t="s">
        <v>31</v>
      </c>
      <c r="M3050" t="s">
        <v>32</v>
      </c>
      <c r="N3050">
        <v>0</v>
      </c>
      <c r="O3050">
        <v>1</v>
      </c>
      <c r="P3050">
        <v>1</v>
      </c>
      <c r="Q3050">
        <v>12</v>
      </c>
      <c r="R3050">
        <v>3.1680000000000001</v>
      </c>
      <c r="S3050">
        <v>28.512</v>
      </c>
      <c r="T3050">
        <v>9</v>
      </c>
      <c r="U3050">
        <v>0</v>
      </c>
      <c r="V3050">
        <v>0</v>
      </c>
      <c r="W3050">
        <v>6</v>
      </c>
      <c r="X3050">
        <v>0</v>
      </c>
      <c r="Y3050" s="3">
        <f t="shared" si="329"/>
        <v>3.1111111111111107</v>
      </c>
      <c r="Z3050" s="3">
        <f t="shared" si="330"/>
        <v>3.1111111111111107</v>
      </c>
      <c r="AA3050" s="3">
        <f t="shared" si="331"/>
        <v>37.333333333333329</v>
      </c>
      <c r="AB3050">
        <f>VLOOKUP(F3050,'Producto temporal'!A:F,6,0)</f>
        <v>60</v>
      </c>
      <c r="AC3050" s="9" t="str">
        <f t="shared" si="332"/>
        <v>OK</v>
      </c>
      <c r="AD3050" s="9" t="str">
        <f t="shared" si="333"/>
        <v>OK</v>
      </c>
      <c r="AE3050" s="9" t="str">
        <f t="shared" si="334"/>
        <v>OK</v>
      </c>
      <c r="AF3050" s="10">
        <f t="shared" si="335"/>
        <v>17</v>
      </c>
    </row>
    <row r="3051" spans="1:32" x14ac:dyDescent="0.3">
      <c r="A3051" s="1">
        <v>45447</v>
      </c>
      <c r="B3051">
        <v>355</v>
      </c>
      <c r="C3051" t="s">
        <v>362</v>
      </c>
      <c r="D3051" t="s">
        <v>69</v>
      </c>
      <c r="E3051" t="s">
        <v>244</v>
      </c>
      <c r="F3051">
        <v>1003941</v>
      </c>
      <c r="G3051" t="s">
        <v>33</v>
      </c>
      <c r="H3051" t="s">
        <v>28</v>
      </c>
      <c r="I3051" t="s">
        <v>29</v>
      </c>
      <c r="J3051" t="s">
        <v>30</v>
      </c>
      <c r="K3051">
        <v>0</v>
      </c>
      <c r="L3051" t="s">
        <v>31</v>
      </c>
      <c r="M3051" t="s">
        <v>32</v>
      </c>
      <c r="N3051">
        <v>4</v>
      </c>
      <c r="O3051">
        <v>1</v>
      </c>
      <c r="P3051">
        <v>1</v>
      </c>
      <c r="Q3051">
        <v>20</v>
      </c>
      <c r="R3051">
        <v>2.3220000000000001</v>
      </c>
      <c r="S3051">
        <v>9.2880000000000003</v>
      </c>
      <c r="T3051">
        <v>4</v>
      </c>
      <c r="U3051">
        <v>1</v>
      </c>
      <c r="V3051">
        <v>0</v>
      </c>
      <c r="W3051">
        <v>0</v>
      </c>
      <c r="X3051">
        <v>0</v>
      </c>
      <c r="Y3051" s="3">
        <f t="shared" si="329"/>
        <v>7</v>
      </c>
      <c r="Z3051" s="3">
        <f t="shared" si="330"/>
        <v>7</v>
      </c>
      <c r="AA3051" s="3">
        <f t="shared" si="331"/>
        <v>140</v>
      </c>
      <c r="AB3051">
        <f>VLOOKUP(F3051,'Producto temporal'!A:F,6,0)</f>
        <v>60</v>
      </c>
      <c r="AC3051" s="9" t="str">
        <f t="shared" si="332"/>
        <v>OK</v>
      </c>
      <c r="AD3051" s="9" t="str">
        <f t="shared" si="333"/>
        <v>OK</v>
      </c>
      <c r="AE3051" s="9" t="str">
        <f t="shared" si="334"/>
        <v>BAJAR MASTERPACK</v>
      </c>
      <c r="AF3051" s="10">
        <f t="shared" si="335"/>
        <v>7</v>
      </c>
    </row>
    <row r="3052" spans="1:32" x14ac:dyDescent="0.3">
      <c r="A3052" s="1">
        <v>45447</v>
      </c>
      <c r="B3052">
        <v>355</v>
      </c>
      <c r="C3052" t="s">
        <v>362</v>
      </c>
      <c r="D3052" t="s">
        <v>69</v>
      </c>
      <c r="E3052" t="s">
        <v>244</v>
      </c>
      <c r="F3052">
        <v>1010020</v>
      </c>
      <c r="G3052" t="s">
        <v>34</v>
      </c>
      <c r="H3052" t="s">
        <v>28</v>
      </c>
      <c r="I3052" t="s">
        <v>29</v>
      </c>
      <c r="J3052" t="s">
        <v>30</v>
      </c>
      <c r="K3052">
        <v>0</v>
      </c>
      <c r="L3052" t="s">
        <v>31</v>
      </c>
      <c r="M3052" t="s">
        <v>32</v>
      </c>
      <c r="N3052">
        <v>10</v>
      </c>
      <c r="O3052">
        <v>1</v>
      </c>
      <c r="P3052">
        <v>1</v>
      </c>
      <c r="Q3052">
        <v>12</v>
      </c>
      <c r="R3052">
        <v>3.02501</v>
      </c>
      <c r="S3052">
        <v>98.632850000000005</v>
      </c>
      <c r="T3052">
        <v>32</v>
      </c>
      <c r="U3052">
        <v>1</v>
      </c>
      <c r="V3052">
        <v>0</v>
      </c>
      <c r="W3052">
        <v>12</v>
      </c>
      <c r="X3052">
        <v>0</v>
      </c>
      <c r="Y3052" s="3">
        <f t="shared" si="329"/>
        <v>0.875</v>
      </c>
      <c r="Z3052" s="3">
        <f t="shared" si="330"/>
        <v>0.875</v>
      </c>
      <c r="AA3052" s="3">
        <f t="shared" si="331"/>
        <v>10.5</v>
      </c>
      <c r="AB3052">
        <f>VLOOKUP(F3052,'Producto temporal'!A:F,6,0)</f>
        <v>60</v>
      </c>
      <c r="AC3052" s="9" t="str">
        <f t="shared" si="332"/>
        <v>OK</v>
      </c>
      <c r="AD3052" s="9" t="str">
        <f t="shared" si="333"/>
        <v>OK</v>
      </c>
      <c r="AE3052" s="9" t="str">
        <f t="shared" si="334"/>
        <v>OK</v>
      </c>
      <c r="AF3052" s="10">
        <f t="shared" si="335"/>
        <v>60</v>
      </c>
    </row>
    <row r="3053" spans="1:32" x14ac:dyDescent="0.3">
      <c r="A3053" s="1">
        <v>45447</v>
      </c>
      <c r="B3053">
        <v>355</v>
      </c>
      <c r="C3053" t="s">
        <v>362</v>
      </c>
      <c r="D3053" t="s">
        <v>69</v>
      </c>
      <c r="E3053" t="s">
        <v>244</v>
      </c>
      <c r="F3053">
        <v>1010290</v>
      </c>
      <c r="G3053" t="s">
        <v>35</v>
      </c>
      <c r="H3053" t="s">
        <v>28</v>
      </c>
      <c r="I3053" t="s">
        <v>29</v>
      </c>
      <c r="J3053" t="s">
        <v>30</v>
      </c>
      <c r="K3053">
        <v>0</v>
      </c>
      <c r="L3053" t="s">
        <v>31</v>
      </c>
      <c r="M3053" t="s">
        <v>32</v>
      </c>
      <c r="N3053">
        <v>5</v>
      </c>
      <c r="O3053">
        <v>1</v>
      </c>
      <c r="P3053">
        <v>1</v>
      </c>
      <c r="Q3053">
        <v>6</v>
      </c>
      <c r="R3053">
        <v>3.62</v>
      </c>
      <c r="S3053">
        <v>3.62</v>
      </c>
      <c r="T3053">
        <v>1</v>
      </c>
      <c r="U3053">
        <v>1</v>
      </c>
      <c r="V3053">
        <v>0</v>
      </c>
      <c r="W3053">
        <v>0</v>
      </c>
      <c r="X3053">
        <v>2</v>
      </c>
      <c r="Y3053" s="3">
        <f t="shared" si="329"/>
        <v>28</v>
      </c>
      <c r="Z3053" s="3">
        <f t="shared" si="330"/>
        <v>28</v>
      </c>
      <c r="AA3053" s="3">
        <f t="shared" si="331"/>
        <v>168</v>
      </c>
      <c r="AB3053">
        <f>VLOOKUP(F3053,'Producto temporal'!A:F,6,0)</f>
        <v>60</v>
      </c>
      <c r="AC3053" s="9" t="str">
        <f t="shared" si="332"/>
        <v>OK</v>
      </c>
      <c r="AD3053" s="9" t="str">
        <f t="shared" si="333"/>
        <v>OK</v>
      </c>
      <c r="AE3053" s="9" t="str">
        <f t="shared" si="334"/>
        <v>BAJAR MASTERPACK</v>
      </c>
      <c r="AF3053" s="10">
        <f t="shared" si="335"/>
        <v>1</v>
      </c>
    </row>
    <row r="3054" spans="1:32" x14ac:dyDescent="0.3">
      <c r="A3054" s="1">
        <v>45447</v>
      </c>
      <c r="B3054">
        <v>355</v>
      </c>
      <c r="C3054" t="s">
        <v>362</v>
      </c>
      <c r="D3054" t="s">
        <v>69</v>
      </c>
      <c r="E3054" t="s">
        <v>244</v>
      </c>
      <c r="F3054">
        <v>1010291</v>
      </c>
      <c r="G3054" t="s">
        <v>36</v>
      </c>
      <c r="H3054" t="s">
        <v>28</v>
      </c>
      <c r="I3054" t="s">
        <v>29</v>
      </c>
      <c r="J3054" t="s">
        <v>30</v>
      </c>
      <c r="K3054">
        <v>0</v>
      </c>
      <c r="L3054" t="s">
        <v>31</v>
      </c>
      <c r="M3054" t="s">
        <v>32</v>
      </c>
      <c r="N3054">
        <v>6</v>
      </c>
      <c r="O3054">
        <v>1</v>
      </c>
      <c r="P3054">
        <v>1</v>
      </c>
      <c r="Q3054">
        <v>6</v>
      </c>
      <c r="R3054">
        <v>3.62</v>
      </c>
      <c r="S3054">
        <v>3.62</v>
      </c>
      <c r="T3054">
        <v>1</v>
      </c>
      <c r="U3054">
        <v>1</v>
      </c>
      <c r="V3054">
        <v>0</v>
      </c>
      <c r="W3054">
        <v>0</v>
      </c>
      <c r="X3054">
        <v>0</v>
      </c>
      <c r="Y3054" s="3">
        <f t="shared" si="329"/>
        <v>28</v>
      </c>
      <c r="Z3054" s="3">
        <f t="shared" si="330"/>
        <v>28</v>
      </c>
      <c r="AA3054" s="3">
        <f t="shared" si="331"/>
        <v>168</v>
      </c>
      <c r="AB3054">
        <f>VLOOKUP(F3054,'Producto temporal'!A:F,6,0)</f>
        <v>60</v>
      </c>
      <c r="AC3054" s="9" t="str">
        <f t="shared" si="332"/>
        <v>OK</v>
      </c>
      <c r="AD3054" s="9" t="str">
        <f t="shared" si="333"/>
        <v>OK</v>
      </c>
      <c r="AE3054" s="9" t="str">
        <f t="shared" si="334"/>
        <v>BAJAR MASTERPACK</v>
      </c>
      <c r="AF3054" s="10">
        <f t="shared" si="335"/>
        <v>1</v>
      </c>
    </row>
    <row r="3055" spans="1:32" x14ac:dyDescent="0.3">
      <c r="A3055" s="1">
        <v>45447</v>
      </c>
      <c r="B3055">
        <v>355</v>
      </c>
      <c r="C3055" t="s">
        <v>362</v>
      </c>
      <c r="D3055" t="s">
        <v>69</v>
      </c>
      <c r="E3055" t="s">
        <v>244</v>
      </c>
      <c r="F3055">
        <v>1010783</v>
      </c>
      <c r="G3055" t="s">
        <v>37</v>
      </c>
      <c r="H3055" t="s">
        <v>28</v>
      </c>
      <c r="I3055" t="s">
        <v>29</v>
      </c>
      <c r="J3055" t="s">
        <v>30</v>
      </c>
      <c r="K3055">
        <v>0</v>
      </c>
      <c r="L3055" t="s">
        <v>31</v>
      </c>
      <c r="M3055" t="s">
        <v>32</v>
      </c>
      <c r="N3055">
        <v>2</v>
      </c>
      <c r="O3055">
        <v>1</v>
      </c>
      <c r="P3055">
        <v>1</v>
      </c>
      <c r="Q3055">
        <v>12</v>
      </c>
      <c r="R3055">
        <v>3.04121</v>
      </c>
      <c r="S3055">
        <v>104.94517</v>
      </c>
      <c r="T3055">
        <v>34</v>
      </c>
      <c r="U3055">
        <v>1</v>
      </c>
      <c r="V3055">
        <v>0</v>
      </c>
      <c r="W3055">
        <v>12</v>
      </c>
      <c r="X3055">
        <v>0</v>
      </c>
      <c r="Y3055" s="3">
        <f t="shared" si="329"/>
        <v>0.82352941176470595</v>
      </c>
      <c r="Z3055" s="3">
        <f t="shared" si="330"/>
        <v>0.82352941176470595</v>
      </c>
      <c r="AA3055" s="3">
        <f t="shared" si="331"/>
        <v>9.882352941176471</v>
      </c>
      <c r="AB3055">
        <f>VLOOKUP(F3055,'Producto temporal'!A:F,6,0)</f>
        <v>60</v>
      </c>
      <c r="AC3055" s="9" t="str">
        <f t="shared" si="332"/>
        <v>OK</v>
      </c>
      <c r="AD3055" s="9" t="str">
        <f t="shared" si="333"/>
        <v>OK</v>
      </c>
      <c r="AE3055" s="9" t="str">
        <f t="shared" si="334"/>
        <v>OK</v>
      </c>
      <c r="AF3055" s="10">
        <f t="shared" si="335"/>
        <v>64</v>
      </c>
    </row>
    <row r="3056" spans="1:32" x14ac:dyDescent="0.3">
      <c r="A3056" s="1">
        <v>45447</v>
      </c>
      <c r="B3056">
        <v>355</v>
      </c>
      <c r="C3056" t="s">
        <v>362</v>
      </c>
      <c r="D3056" t="s">
        <v>69</v>
      </c>
      <c r="E3056" t="s">
        <v>244</v>
      </c>
      <c r="F3056">
        <v>1011679</v>
      </c>
      <c r="G3056" t="s">
        <v>38</v>
      </c>
      <c r="H3056" t="s">
        <v>28</v>
      </c>
      <c r="I3056" t="s">
        <v>29</v>
      </c>
      <c r="J3056" t="s">
        <v>30</v>
      </c>
      <c r="K3056">
        <v>0</v>
      </c>
      <c r="L3056" t="s">
        <v>31</v>
      </c>
      <c r="M3056" t="s">
        <v>32</v>
      </c>
      <c r="N3056">
        <v>5</v>
      </c>
      <c r="O3056">
        <v>1</v>
      </c>
      <c r="P3056">
        <v>1</v>
      </c>
      <c r="Q3056">
        <v>12</v>
      </c>
      <c r="R3056">
        <v>2.3849999999999998</v>
      </c>
      <c r="S3056">
        <v>11.925000000000001</v>
      </c>
      <c r="T3056">
        <v>5</v>
      </c>
      <c r="U3056">
        <v>1</v>
      </c>
      <c r="V3056">
        <v>0</v>
      </c>
      <c r="W3056">
        <v>0</v>
      </c>
      <c r="X3056">
        <v>0</v>
      </c>
      <c r="Y3056" s="3">
        <f t="shared" si="329"/>
        <v>5.6</v>
      </c>
      <c r="Z3056" s="3">
        <f t="shared" si="330"/>
        <v>5.6</v>
      </c>
      <c r="AA3056" s="3">
        <f t="shared" si="331"/>
        <v>67.2</v>
      </c>
      <c r="AB3056">
        <f>VLOOKUP(F3056,'Producto temporal'!A:F,6,0)</f>
        <v>60</v>
      </c>
      <c r="AC3056" s="9" t="str">
        <f t="shared" si="332"/>
        <v>OK</v>
      </c>
      <c r="AD3056" s="9" t="str">
        <f t="shared" si="333"/>
        <v>OK</v>
      </c>
      <c r="AE3056" s="9" t="str">
        <f t="shared" si="334"/>
        <v>BAJAR MASTERPACK</v>
      </c>
      <c r="AF3056" s="10">
        <f t="shared" si="335"/>
        <v>9</v>
      </c>
    </row>
    <row r="3057" spans="1:32" x14ac:dyDescent="0.3">
      <c r="A3057" s="1">
        <v>45447</v>
      </c>
      <c r="B3057">
        <v>355</v>
      </c>
      <c r="C3057" t="s">
        <v>362</v>
      </c>
      <c r="D3057" t="s">
        <v>69</v>
      </c>
      <c r="E3057" t="s">
        <v>244</v>
      </c>
      <c r="F3057">
        <v>1011885</v>
      </c>
      <c r="G3057" t="s">
        <v>39</v>
      </c>
      <c r="H3057" t="s">
        <v>28</v>
      </c>
      <c r="I3057" t="s">
        <v>29</v>
      </c>
      <c r="J3057" t="s">
        <v>30</v>
      </c>
      <c r="K3057">
        <v>0</v>
      </c>
      <c r="L3057" t="s">
        <v>31</v>
      </c>
      <c r="M3057" t="s">
        <v>32</v>
      </c>
      <c r="N3057">
        <v>3</v>
      </c>
      <c r="O3057">
        <v>3</v>
      </c>
      <c r="P3057">
        <v>1</v>
      </c>
      <c r="Q3057">
        <v>12</v>
      </c>
      <c r="R3057">
        <v>2.3849999999999998</v>
      </c>
      <c r="S3057">
        <v>4.7699999999999996</v>
      </c>
      <c r="T3057">
        <v>2</v>
      </c>
      <c r="U3057">
        <v>1</v>
      </c>
      <c r="V3057">
        <v>0</v>
      </c>
      <c r="W3057">
        <v>2</v>
      </c>
      <c r="X3057">
        <v>0</v>
      </c>
      <c r="Y3057" s="3">
        <f t="shared" si="329"/>
        <v>42</v>
      </c>
      <c r="Z3057" s="3">
        <f t="shared" si="330"/>
        <v>14</v>
      </c>
      <c r="AA3057" s="3">
        <f t="shared" si="331"/>
        <v>168</v>
      </c>
      <c r="AB3057">
        <f>VLOOKUP(F3057,'Producto temporal'!A:F,6,0)</f>
        <v>60</v>
      </c>
      <c r="AC3057" s="9" t="str">
        <f t="shared" si="332"/>
        <v>OK</v>
      </c>
      <c r="AD3057" s="9" t="str">
        <f t="shared" si="333"/>
        <v>OK</v>
      </c>
      <c r="AE3057" s="9" t="str">
        <f t="shared" si="334"/>
        <v>BAJAR MASTERPACK</v>
      </c>
      <c r="AF3057" s="10">
        <f t="shared" si="335"/>
        <v>3</v>
      </c>
    </row>
    <row r="3058" spans="1:32" x14ac:dyDescent="0.3">
      <c r="A3058" s="1">
        <v>45447</v>
      </c>
      <c r="B3058">
        <v>355</v>
      </c>
      <c r="C3058" t="s">
        <v>362</v>
      </c>
      <c r="D3058" t="s">
        <v>69</v>
      </c>
      <c r="E3058" t="s">
        <v>244</v>
      </c>
      <c r="F3058">
        <v>1012657</v>
      </c>
      <c r="G3058" t="s">
        <v>40</v>
      </c>
      <c r="H3058" t="s">
        <v>28</v>
      </c>
      <c r="I3058" t="s">
        <v>29</v>
      </c>
      <c r="J3058" t="s">
        <v>30</v>
      </c>
      <c r="K3058">
        <v>0</v>
      </c>
      <c r="L3058" t="s">
        <v>31</v>
      </c>
      <c r="M3058" t="s">
        <v>32</v>
      </c>
      <c r="N3058">
        <v>4</v>
      </c>
      <c r="O3058">
        <v>1</v>
      </c>
      <c r="P3058">
        <v>1</v>
      </c>
      <c r="Q3058">
        <v>12</v>
      </c>
      <c r="R3058">
        <v>3.0294400000000001</v>
      </c>
      <c r="S3058">
        <v>43.037739999999999</v>
      </c>
      <c r="T3058">
        <v>14</v>
      </c>
      <c r="U3058">
        <v>1</v>
      </c>
      <c r="V3058">
        <v>0</v>
      </c>
      <c r="W3058">
        <v>2</v>
      </c>
      <c r="X3058">
        <v>0</v>
      </c>
      <c r="Y3058" s="3">
        <f t="shared" si="329"/>
        <v>2</v>
      </c>
      <c r="Z3058" s="3">
        <f t="shared" si="330"/>
        <v>2</v>
      </c>
      <c r="AA3058" s="3">
        <f t="shared" si="331"/>
        <v>24</v>
      </c>
      <c r="AB3058">
        <f>VLOOKUP(F3058,'Producto temporal'!A:F,6,0)</f>
        <v>60</v>
      </c>
      <c r="AC3058" s="9" t="str">
        <f t="shared" si="332"/>
        <v>OK</v>
      </c>
      <c r="AD3058" s="9" t="str">
        <f t="shared" si="333"/>
        <v>OK</v>
      </c>
      <c r="AE3058" s="9" t="str">
        <f t="shared" si="334"/>
        <v>OK</v>
      </c>
      <c r="AF3058" s="10">
        <f t="shared" si="335"/>
        <v>26</v>
      </c>
    </row>
    <row r="3059" spans="1:32" x14ac:dyDescent="0.3">
      <c r="A3059" s="1">
        <v>45447</v>
      </c>
      <c r="B3059">
        <v>355</v>
      </c>
      <c r="C3059" t="s">
        <v>362</v>
      </c>
      <c r="D3059" t="s">
        <v>69</v>
      </c>
      <c r="E3059" t="s">
        <v>244</v>
      </c>
      <c r="F3059">
        <v>1012658</v>
      </c>
      <c r="G3059" t="s">
        <v>41</v>
      </c>
      <c r="H3059" t="s">
        <v>28</v>
      </c>
      <c r="I3059" t="s">
        <v>29</v>
      </c>
      <c r="J3059" t="s">
        <v>30</v>
      </c>
      <c r="K3059">
        <v>0</v>
      </c>
      <c r="L3059" t="s">
        <v>31</v>
      </c>
      <c r="M3059" t="s">
        <v>32</v>
      </c>
      <c r="N3059">
        <v>4</v>
      </c>
      <c r="O3059">
        <v>1</v>
      </c>
      <c r="P3059">
        <v>1</v>
      </c>
      <c r="Q3059">
        <v>12</v>
      </c>
      <c r="R3059">
        <v>2.6459999999999999</v>
      </c>
      <c r="S3059">
        <v>7.9379999999999997</v>
      </c>
      <c r="T3059">
        <v>3</v>
      </c>
      <c r="U3059">
        <v>1</v>
      </c>
      <c r="V3059">
        <v>0</v>
      </c>
      <c r="W3059">
        <v>0</v>
      </c>
      <c r="X3059">
        <v>0</v>
      </c>
      <c r="Y3059" s="3">
        <f t="shared" si="329"/>
        <v>9.3333333333333339</v>
      </c>
      <c r="Z3059" s="3">
        <f t="shared" si="330"/>
        <v>9.3333333333333339</v>
      </c>
      <c r="AA3059" s="3">
        <f t="shared" si="331"/>
        <v>112</v>
      </c>
      <c r="AB3059">
        <f>VLOOKUP(F3059,'Producto temporal'!A:F,6,0)</f>
        <v>60</v>
      </c>
      <c r="AC3059" s="9" t="str">
        <f t="shared" si="332"/>
        <v>OK</v>
      </c>
      <c r="AD3059" s="9" t="str">
        <f t="shared" si="333"/>
        <v>OK</v>
      </c>
      <c r="AE3059" s="9" t="str">
        <f t="shared" si="334"/>
        <v>BAJAR MASTERPACK</v>
      </c>
      <c r="AF3059" s="10">
        <f t="shared" si="335"/>
        <v>5</v>
      </c>
    </row>
    <row r="3060" spans="1:32" x14ac:dyDescent="0.3">
      <c r="A3060" s="1">
        <v>45447</v>
      </c>
      <c r="B3060">
        <v>355</v>
      </c>
      <c r="C3060" t="s">
        <v>362</v>
      </c>
      <c r="D3060" t="s">
        <v>69</v>
      </c>
      <c r="E3060" t="s">
        <v>244</v>
      </c>
      <c r="F3060">
        <v>1013898</v>
      </c>
      <c r="G3060" t="s">
        <v>42</v>
      </c>
      <c r="H3060" t="s">
        <v>28</v>
      </c>
      <c r="I3060" t="s">
        <v>29</v>
      </c>
      <c r="J3060" t="s">
        <v>30</v>
      </c>
      <c r="K3060">
        <v>0</v>
      </c>
      <c r="L3060" t="s">
        <v>31</v>
      </c>
      <c r="M3060" t="s">
        <v>32</v>
      </c>
      <c r="N3060">
        <v>6</v>
      </c>
      <c r="O3060">
        <v>3</v>
      </c>
      <c r="P3060">
        <v>1</v>
      </c>
      <c r="Q3060">
        <v>12</v>
      </c>
      <c r="R3060">
        <v>3.3237999999999999</v>
      </c>
      <c r="S3060">
        <v>50.36148</v>
      </c>
      <c r="T3060">
        <v>15</v>
      </c>
      <c r="U3060">
        <v>1</v>
      </c>
      <c r="V3060">
        <v>0</v>
      </c>
      <c r="W3060">
        <v>4</v>
      </c>
      <c r="X3060">
        <v>0</v>
      </c>
      <c r="Y3060" s="3">
        <f t="shared" si="329"/>
        <v>5.6000000000000005</v>
      </c>
      <c r="Z3060" s="3">
        <f t="shared" si="330"/>
        <v>1.8666666666666667</v>
      </c>
      <c r="AA3060" s="3">
        <f t="shared" si="331"/>
        <v>22.400000000000002</v>
      </c>
      <c r="AB3060">
        <f>VLOOKUP(F3060,'Producto temporal'!A:F,6,0)</f>
        <v>60</v>
      </c>
      <c r="AC3060" s="9" t="str">
        <f t="shared" si="332"/>
        <v>OK</v>
      </c>
      <c r="AD3060" s="9" t="str">
        <f t="shared" si="333"/>
        <v>OK</v>
      </c>
      <c r="AE3060" s="9" t="str">
        <f t="shared" si="334"/>
        <v>OK</v>
      </c>
      <c r="AF3060" s="10">
        <f t="shared" si="335"/>
        <v>28</v>
      </c>
    </row>
    <row r="3061" spans="1:32" x14ac:dyDescent="0.3">
      <c r="A3061" s="1">
        <v>45447</v>
      </c>
      <c r="B3061">
        <v>357</v>
      </c>
      <c r="C3061" t="s">
        <v>363</v>
      </c>
      <c r="D3061" t="s">
        <v>50</v>
      </c>
      <c r="E3061" t="s">
        <v>244</v>
      </c>
      <c r="F3061">
        <v>1003938</v>
      </c>
      <c r="G3061" t="s">
        <v>27</v>
      </c>
      <c r="H3061" t="s">
        <v>28</v>
      </c>
      <c r="I3061" t="s">
        <v>29</v>
      </c>
      <c r="J3061" t="s">
        <v>30</v>
      </c>
      <c r="K3061">
        <v>0</v>
      </c>
      <c r="L3061" t="s">
        <v>31</v>
      </c>
      <c r="M3061" t="s">
        <v>32</v>
      </c>
      <c r="N3061">
        <v>4</v>
      </c>
      <c r="O3061">
        <v>1</v>
      </c>
      <c r="P3061">
        <v>1</v>
      </c>
      <c r="Q3061">
        <v>12</v>
      </c>
      <c r="R3061">
        <v>3.1680000000000001</v>
      </c>
      <c r="S3061">
        <v>6.3360000000000003</v>
      </c>
      <c r="T3061">
        <v>2</v>
      </c>
      <c r="U3061">
        <v>1</v>
      </c>
      <c r="V3061">
        <v>0</v>
      </c>
      <c r="W3061">
        <v>2</v>
      </c>
      <c r="X3061">
        <v>0</v>
      </c>
      <c r="Y3061" s="3">
        <f t="shared" si="329"/>
        <v>14</v>
      </c>
      <c r="Z3061" s="3">
        <f t="shared" si="330"/>
        <v>14</v>
      </c>
      <c r="AA3061" s="3">
        <f t="shared" si="331"/>
        <v>168</v>
      </c>
      <c r="AB3061">
        <f>VLOOKUP(F3061,'Producto temporal'!A:F,6,0)</f>
        <v>60</v>
      </c>
      <c r="AC3061" s="9" t="str">
        <f t="shared" si="332"/>
        <v>OK</v>
      </c>
      <c r="AD3061" s="9" t="str">
        <f t="shared" si="333"/>
        <v>OK</v>
      </c>
      <c r="AE3061" s="9" t="str">
        <f t="shared" si="334"/>
        <v>BAJAR MASTERPACK</v>
      </c>
      <c r="AF3061" s="10">
        <f t="shared" si="335"/>
        <v>3</v>
      </c>
    </row>
    <row r="3062" spans="1:32" x14ac:dyDescent="0.3">
      <c r="A3062" s="1">
        <v>45447</v>
      </c>
      <c r="B3062">
        <v>357</v>
      </c>
      <c r="C3062" t="s">
        <v>363</v>
      </c>
      <c r="D3062" t="s">
        <v>50</v>
      </c>
      <c r="E3062" t="s">
        <v>244</v>
      </c>
      <c r="F3062">
        <v>1003941</v>
      </c>
      <c r="G3062" t="s">
        <v>33</v>
      </c>
      <c r="H3062" t="s">
        <v>28</v>
      </c>
      <c r="I3062" t="s">
        <v>29</v>
      </c>
      <c r="J3062" t="s">
        <v>30</v>
      </c>
      <c r="K3062">
        <v>0</v>
      </c>
      <c r="L3062" t="s">
        <v>31</v>
      </c>
      <c r="M3062" t="s">
        <v>32</v>
      </c>
      <c r="N3062">
        <v>7</v>
      </c>
      <c r="O3062">
        <v>1</v>
      </c>
      <c r="P3062">
        <v>1</v>
      </c>
      <c r="Q3062">
        <v>20</v>
      </c>
      <c r="R3062">
        <v>2.3220000000000001</v>
      </c>
      <c r="S3062">
        <v>13.932</v>
      </c>
      <c r="T3062">
        <v>6</v>
      </c>
      <c r="U3062">
        <v>1</v>
      </c>
      <c r="V3062">
        <v>0</v>
      </c>
      <c r="W3062">
        <v>0</v>
      </c>
      <c r="X3062">
        <v>0</v>
      </c>
      <c r="Y3062" s="3">
        <f t="shared" si="329"/>
        <v>4.666666666666667</v>
      </c>
      <c r="Z3062" s="3">
        <f t="shared" si="330"/>
        <v>4.666666666666667</v>
      </c>
      <c r="AA3062" s="3">
        <f t="shared" si="331"/>
        <v>93.333333333333343</v>
      </c>
      <c r="AB3062">
        <f>VLOOKUP(F3062,'Producto temporal'!A:F,6,0)</f>
        <v>60</v>
      </c>
      <c r="AC3062" s="9" t="str">
        <f t="shared" si="332"/>
        <v>OK</v>
      </c>
      <c r="AD3062" s="9" t="str">
        <f t="shared" si="333"/>
        <v>OK</v>
      </c>
      <c r="AE3062" s="9" t="str">
        <f t="shared" si="334"/>
        <v>BAJAR MASTERPACK</v>
      </c>
      <c r="AF3062" s="10">
        <f t="shared" si="335"/>
        <v>11</v>
      </c>
    </row>
    <row r="3063" spans="1:32" x14ac:dyDescent="0.3">
      <c r="A3063" s="1">
        <v>45447</v>
      </c>
      <c r="B3063">
        <v>357</v>
      </c>
      <c r="C3063" t="s">
        <v>363</v>
      </c>
      <c r="D3063" t="s">
        <v>50</v>
      </c>
      <c r="E3063" t="s">
        <v>244</v>
      </c>
      <c r="F3063">
        <v>1010020</v>
      </c>
      <c r="G3063" t="s">
        <v>34</v>
      </c>
      <c r="H3063" t="s">
        <v>28</v>
      </c>
      <c r="I3063" t="s">
        <v>29</v>
      </c>
      <c r="J3063" t="s">
        <v>30</v>
      </c>
      <c r="K3063">
        <v>0</v>
      </c>
      <c r="L3063" t="s">
        <v>31</v>
      </c>
      <c r="M3063" t="s">
        <v>32</v>
      </c>
      <c r="N3063">
        <v>12</v>
      </c>
      <c r="O3063">
        <v>1</v>
      </c>
      <c r="P3063">
        <v>1</v>
      </c>
      <c r="Q3063">
        <v>12</v>
      </c>
      <c r="R3063">
        <v>3.02501</v>
      </c>
      <c r="S3063">
        <v>27.553629999999998</v>
      </c>
      <c r="T3063">
        <v>9</v>
      </c>
      <c r="U3063">
        <v>1</v>
      </c>
      <c r="V3063">
        <v>0</v>
      </c>
      <c r="W3063">
        <v>2</v>
      </c>
      <c r="X3063">
        <v>0</v>
      </c>
      <c r="Y3063" s="3">
        <f t="shared" si="329"/>
        <v>3.1111111111111107</v>
      </c>
      <c r="Z3063" s="3">
        <f t="shared" si="330"/>
        <v>3.1111111111111107</v>
      </c>
      <c r="AA3063" s="3">
        <f t="shared" si="331"/>
        <v>37.333333333333329</v>
      </c>
      <c r="AB3063">
        <f>VLOOKUP(F3063,'Producto temporal'!A:F,6,0)</f>
        <v>60</v>
      </c>
      <c r="AC3063" s="9" t="str">
        <f t="shared" si="332"/>
        <v>OK</v>
      </c>
      <c r="AD3063" s="9" t="str">
        <f t="shared" si="333"/>
        <v>OK</v>
      </c>
      <c r="AE3063" s="9" t="str">
        <f t="shared" si="334"/>
        <v>OK</v>
      </c>
      <c r="AF3063" s="10">
        <f t="shared" si="335"/>
        <v>17</v>
      </c>
    </row>
    <row r="3064" spans="1:32" x14ac:dyDescent="0.3">
      <c r="A3064" s="1">
        <v>45447</v>
      </c>
      <c r="B3064">
        <v>357</v>
      </c>
      <c r="C3064" t="s">
        <v>363</v>
      </c>
      <c r="D3064" t="s">
        <v>50</v>
      </c>
      <c r="E3064" t="s">
        <v>244</v>
      </c>
      <c r="F3064">
        <v>1010290</v>
      </c>
      <c r="G3064" t="s">
        <v>35</v>
      </c>
      <c r="H3064" t="s">
        <v>28</v>
      </c>
      <c r="I3064" t="s">
        <v>29</v>
      </c>
      <c r="J3064" t="s">
        <v>30</v>
      </c>
      <c r="K3064">
        <v>0</v>
      </c>
      <c r="L3064" t="s">
        <v>31</v>
      </c>
      <c r="M3064" t="s">
        <v>32</v>
      </c>
      <c r="N3064">
        <v>2</v>
      </c>
      <c r="O3064">
        <v>1</v>
      </c>
      <c r="P3064">
        <v>1</v>
      </c>
      <c r="Q3064">
        <v>6</v>
      </c>
      <c r="R3064">
        <v>3.62</v>
      </c>
      <c r="S3064">
        <v>21.72</v>
      </c>
      <c r="T3064">
        <v>6</v>
      </c>
      <c r="U3064">
        <v>1</v>
      </c>
      <c r="V3064">
        <v>0</v>
      </c>
      <c r="W3064">
        <v>0</v>
      </c>
      <c r="X3064">
        <v>6</v>
      </c>
      <c r="Y3064" s="3">
        <f t="shared" si="329"/>
        <v>4.666666666666667</v>
      </c>
      <c r="Z3064" s="3">
        <f t="shared" si="330"/>
        <v>4.666666666666667</v>
      </c>
      <c r="AA3064" s="3">
        <f t="shared" si="331"/>
        <v>28</v>
      </c>
      <c r="AB3064">
        <f>VLOOKUP(F3064,'Producto temporal'!A:F,6,0)</f>
        <v>60</v>
      </c>
      <c r="AC3064" s="9" t="str">
        <f t="shared" si="332"/>
        <v>OK</v>
      </c>
      <c r="AD3064" s="9" t="str">
        <f t="shared" si="333"/>
        <v>OK</v>
      </c>
      <c r="AE3064" s="9" t="str">
        <f t="shared" si="334"/>
        <v>OK</v>
      </c>
      <c r="AF3064" s="10">
        <f t="shared" si="335"/>
        <v>11</v>
      </c>
    </row>
    <row r="3065" spans="1:32" x14ac:dyDescent="0.3">
      <c r="A3065" s="1">
        <v>45447</v>
      </c>
      <c r="B3065">
        <v>357</v>
      </c>
      <c r="C3065" t="s">
        <v>363</v>
      </c>
      <c r="D3065" t="s">
        <v>50</v>
      </c>
      <c r="E3065" t="s">
        <v>244</v>
      </c>
      <c r="F3065">
        <v>1010291</v>
      </c>
      <c r="G3065" t="s">
        <v>36</v>
      </c>
      <c r="H3065" t="s">
        <v>28</v>
      </c>
      <c r="I3065" t="s">
        <v>29</v>
      </c>
      <c r="J3065" t="s">
        <v>30</v>
      </c>
      <c r="K3065">
        <v>0</v>
      </c>
      <c r="L3065" t="s">
        <v>31</v>
      </c>
      <c r="M3065" t="s">
        <v>32</v>
      </c>
      <c r="N3065">
        <v>4</v>
      </c>
      <c r="O3065">
        <v>1</v>
      </c>
      <c r="P3065">
        <v>1</v>
      </c>
      <c r="Q3065">
        <v>6</v>
      </c>
      <c r="R3065">
        <v>3.62</v>
      </c>
      <c r="S3065">
        <v>14.48</v>
      </c>
      <c r="T3065">
        <v>4</v>
      </c>
      <c r="U3065">
        <v>1</v>
      </c>
      <c r="V3065">
        <v>0</v>
      </c>
      <c r="W3065">
        <v>0</v>
      </c>
      <c r="X3065">
        <v>6</v>
      </c>
      <c r="Y3065" s="3">
        <f t="shared" si="329"/>
        <v>7</v>
      </c>
      <c r="Z3065" s="3">
        <f t="shared" si="330"/>
        <v>7</v>
      </c>
      <c r="AA3065" s="3">
        <f t="shared" si="331"/>
        <v>42</v>
      </c>
      <c r="AB3065">
        <f>VLOOKUP(F3065,'Producto temporal'!A:F,6,0)</f>
        <v>60</v>
      </c>
      <c r="AC3065" s="9" t="str">
        <f t="shared" si="332"/>
        <v>OK</v>
      </c>
      <c r="AD3065" s="9" t="str">
        <f t="shared" si="333"/>
        <v>OK</v>
      </c>
      <c r="AE3065" s="9" t="str">
        <f t="shared" si="334"/>
        <v>OK</v>
      </c>
      <c r="AF3065" s="10">
        <f t="shared" si="335"/>
        <v>7</v>
      </c>
    </row>
    <row r="3066" spans="1:32" x14ac:dyDescent="0.3">
      <c r="A3066" s="1">
        <v>45447</v>
      </c>
      <c r="B3066">
        <v>357</v>
      </c>
      <c r="C3066" t="s">
        <v>363</v>
      </c>
      <c r="D3066" t="s">
        <v>50</v>
      </c>
      <c r="E3066" t="s">
        <v>244</v>
      </c>
      <c r="F3066">
        <v>1010783</v>
      </c>
      <c r="G3066" t="s">
        <v>37</v>
      </c>
      <c r="H3066" t="s">
        <v>28</v>
      </c>
      <c r="I3066" t="s">
        <v>29</v>
      </c>
      <c r="J3066" t="s">
        <v>30</v>
      </c>
      <c r="K3066">
        <v>0</v>
      </c>
      <c r="L3066" t="s">
        <v>31</v>
      </c>
      <c r="M3066" t="s">
        <v>32</v>
      </c>
      <c r="N3066">
        <v>4</v>
      </c>
      <c r="O3066">
        <v>1</v>
      </c>
      <c r="P3066">
        <v>1</v>
      </c>
      <c r="Q3066">
        <v>12</v>
      </c>
      <c r="R3066">
        <v>3.04121</v>
      </c>
      <c r="S3066">
        <v>27.783819999999999</v>
      </c>
      <c r="T3066">
        <v>9</v>
      </c>
      <c r="U3066">
        <v>1</v>
      </c>
      <c r="V3066">
        <v>0</v>
      </c>
      <c r="W3066">
        <v>6</v>
      </c>
      <c r="X3066">
        <v>0</v>
      </c>
      <c r="Y3066" s="3">
        <f t="shared" si="329"/>
        <v>3.1111111111111107</v>
      </c>
      <c r="Z3066" s="3">
        <f t="shared" si="330"/>
        <v>3.1111111111111107</v>
      </c>
      <c r="AA3066" s="3">
        <f t="shared" si="331"/>
        <v>37.333333333333329</v>
      </c>
      <c r="AB3066">
        <f>VLOOKUP(F3066,'Producto temporal'!A:F,6,0)</f>
        <v>60</v>
      </c>
      <c r="AC3066" s="9" t="str">
        <f t="shared" si="332"/>
        <v>OK</v>
      </c>
      <c r="AD3066" s="9" t="str">
        <f t="shared" si="333"/>
        <v>OK</v>
      </c>
      <c r="AE3066" s="9" t="str">
        <f t="shared" si="334"/>
        <v>OK</v>
      </c>
      <c r="AF3066" s="10">
        <f t="shared" si="335"/>
        <v>17</v>
      </c>
    </row>
    <row r="3067" spans="1:32" x14ac:dyDescent="0.3">
      <c r="A3067" s="1">
        <v>45447</v>
      </c>
      <c r="B3067">
        <v>357</v>
      </c>
      <c r="C3067" t="s">
        <v>363</v>
      </c>
      <c r="D3067" t="s">
        <v>50</v>
      </c>
      <c r="E3067" t="s">
        <v>244</v>
      </c>
      <c r="F3067">
        <v>1011679</v>
      </c>
      <c r="G3067" t="s">
        <v>38</v>
      </c>
      <c r="H3067" t="s">
        <v>28</v>
      </c>
      <c r="I3067" t="s">
        <v>29</v>
      </c>
      <c r="J3067" t="s">
        <v>30</v>
      </c>
      <c r="K3067">
        <v>0</v>
      </c>
      <c r="L3067" t="s">
        <v>31</v>
      </c>
      <c r="M3067" t="s">
        <v>32</v>
      </c>
      <c r="N3067">
        <v>4</v>
      </c>
      <c r="O3067">
        <v>1</v>
      </c>
      <c r="P3067">
        <v>1</v>
      </c>
      <c r="Q3067">
        <v>12</v>
      </c>
      <c r="R3067">
        <v>2.3849999999999998</v>
      </c>
      <c r="S3067">
        <v>14.31</v>
      </c>
      <c r="T3067">
        <v>6</v>
      </c>
      <c r="U3067">
        <v>1</v>
      </c>
      <c r="V3067">
        <v>0</v>
      </c>
      <c r="W3067">
        <v>0</v>
      </c>
      <c r="X3067">
        <v>0</v>
      </c>
      <c r="Y3067" s="3">
        <f t="shared" si="329"/>
        <v>4.666666666666667</v>
      </c>
      <c r="Z3067" s="3">
        <f t="shared" si="330"/>
        <v>4.666666666666667</v>
      </c>
      <c r="AA3067" s="3">
        <f t="shared" si="331"/>
        <v>56</v>
      </c>
      <c r="AB3067">
        <f>VLOOKUP(F3067,'Producto temporal'!A:F,6,0)</f>
        <v>60</v>
      </c>
      <c r="AC3067" s="9" t="str">
        <f t="shared" si="332"/>
        <v>OK</v>
      </c>
      <c r="AD3067" s="9" t="str">
        <f t="shared" si="333"/>
        <v>OK</v>
      </c>
      <c r="AE3067" s="9" t="str">
        <f t="shared" si="334"/>
        <v>OK</v>
      </c>
      <c r="AF3067" s="10">
        <f t="shared" si="335"/>
        <v>11</v>
      </c>
    </row>
    <row r="3068" spans="1:32" x14ac:dyDescent="0.3">
      <c r="A3068" s="1">
        <v>45447</v>
      </c>
      <c r="B3068">
        <v>357</v>
      </c>
      <c r="C3068" t="s">
        <v>363</v>
      </c>
      <c r="D3068" t="s">
        <v>50</v>
      </c>
      <c r="E3068" t="s">
        <v>244</v>
      </c>
      <c r="F3068">
        <v>1011885</v>
      </c>
      <c r="G3068" t="s">
        <v>39</v>
      </c>
      <c r="H3068" t="s">
        <v>28</v>
      </c>
      <c r="I3068" t="s">
        <v>29</v>
      </c>
      <c r="J3068" t="s">
        <v>30</v>
      </c>
      <c r="K3068">
        <v>0</v>
      </c>
      <c r="L3068" t="s">
        <v>31</v>
      </c>
      <c r="M3068" t="s">
        <v>32</v>
      </c>
      <c r="N3068">
        <v>5</v>
      </c>
      <c r="O3068">
        <v>3</v>
      </c>
      <c r="P3068">
        <v>1</v>
      </c>
      <c r="Q3068">
        <v>12</v>
      </c>
      <c r="R3068">
        <v>2.3849999999999998</v>
      </c>
      <c r="S3068">
        <v>23.85</v>
      </c>
      <c r="T3068">
        <v>10</v>
      </c>
      <c r="U3068">
        <v>1</v>
      </c>
      <c r="V3068">
        <v>0</v>
      </c>
      <c r="W3068">
        <v>2</v>
      </c>
      <c r="X3068">
        <v>0</v>
      </c>
      <c r="Y3068" s="3">
        <f t="shared" si="329"/>
        <v>8.4</v>
      </c>
      <c r="Z3068" s="3">
        <f t="shared" si="330"/>
        <v>2.8</v>
      </c>
      <c r="AA3068" s="3">
        <f t="shared" si="331"/>
        <v>33.6</v>
      </c>
      <c r="AB3068">
        <f>VLOOKUP(F3068,'Producto temporal'!A:F,6,0)</f>
        <v>60</v>
      </c>
      <c r="AC3068" s="9" t="str">
        <f t="shared" si="332"/>
        <v>OK</v>
      </c>
      <c r="AD3068" s="9" t="str">
        <f t="shared" si="333"/>
        <v>OK</v>
      </c>
      <c r="AE3068" s="9" t="str">
        <f t="shared" si="334"/>
        <v>OK</v>
      </c>
      <c r="AF3068" s="10">
        <f t="shared" si="335"/>
        <v>18</v>
      </c>
    </row>
    <row r="3069" spans="1:32" x14ac:dyDescent="0.3">
      <c r="A3069" s="1">
        <v>45447</v>
      </c>
      <c r="B3069">
        <v>357</v>
      </c>
      <c r="C3069" t="s">
        <v>363</v>
      </c>
      <c r="D3069" t="s">
        <v>50</v>
      </c>
      <c r="E3069" t="s">
        <v>244</v>
      </c>
      <c r="F3069">
        <v>1012657</v>
      </c>
      <c r="G3069" t="s">
        <v>40</v>
      </c>
      <c r="H3069" t="s">
        <v>28</v>
      </c>
      <c r="I3069" t="s">
        <v>29</v>
      </c>
      <c r="J3069" t="s">
        <v>30</v>
      </c>
      <c r="K3069">
        <v>0</v>
      </c>
      <c r="L3069" t="s">
        <v>31</v>
      </c>
      <c r="M3069" t="s">
        <v>32</v>
      </c>
      <c r="N3069">
        <v>4</v>
      </c>
      <c r="O3069">
        <v>1</v>
      </c>
      <c r="P3069">
        <v>1</v>
      </c>
      <c r="Q3069">
        <v>12</v>
      </c>
      <c r="R3069">
        <v>3.0294400000000001</v>
      </c>
      <c r="S3069">
        <v>15.38772</v>
      </c>
      <c r="T3069">
        <v>5</v>
      </c>
      <c r="U3069">
        <v>1</v>
      </c>
      <c r="V3069">
        <v>0</v>
      </c>
      <c r="W3069">
        <v>0</v>
      </c>
      <c r="X3069">
        <v>0</v>
      </c>
      <c r="Y3069" s="3">
        <f t="shared" si="329"/>
        <v>5.6</v>
      </c>
      <c r="Z3069" s="3">
        <f t="shared" si="330"/>
        <v>5.6</v>
      </c>
      <c r="AA3069" s="3">
        <f t="shared" si="331"/>
        <v>67.2</v>
      </c>
      <c r="AB3069">
        <f>VLOOKUP(F3069,'Producto temporal'!A:F,6,0)</f>
        <v>60</v>
      </c>
      <c r="AC3069" s="9" t="str">
        <f t="shared" si="332"/>
        <v>OK</v>
      </c>
      <c r="AD3069" s="9" t="str">
        <f t="shared" si="333"/>
        <v>OK</v>
      </c>
      <c r="AE3069" s="9" t="str">
        <f t="shared" si="334"/>
        <v>BAJAR MASTERPACK</v>
      </c>
      <c r="AF3069" s="10">
        <f t="shared" si="335"/>
        <v>9</v>
      </c>
    </row>
    <row r="3070" spans="1:32" x14ac:dyDescent="0.3">
      <c r="A3070" s="1">
        <v>45447</v>
      </c>
      <c r="B3070">
        <v>357</v>
      </c>
      <c r="C3070" t="s">
        <v>363</v>
      </c>
      <c r="D3070" t="s">
        <v>50</v>
      </c>
      <c r="E3070" t="s">
        <v>244</v>
      </c>
      <c r="F3070">
        <v>1012658</v>
      </c>
      <c r="G3070" t="s">
        <v>41</v>
      </c>
      <c r="H3070" t="s">
        <v>28</v>
      </c>
      <c r="I3070" t="s">
        <v>29</v>
      </c>
      <c r="J3070" t="s">
        <v>30</v>
      </c>
      <c r="K3070">
        <v>0</v>
      </c>
      <c r="L3070" t="s">
        <v>31</v>
      </c>
      <c r="M3070" t="s">
        <v>32</v>
      </c>
      <c r="N3070">
        <v>8</v>
      </c>
      <c r="O3070">
        <v>1</v>
      </c>
      <c r="P3070">
        <v>1</v>
      </c>
      <c r="Q3070">
        <v>12</v>
      </c>
      <c r="R3070">
        <v>2.6459999999999999</v>
      </c>
      <c r="S3070">
        <v>13.23</v>
      </c>
      <c r="T3070">
        <v>5</v>
      </c>
      <c r="U3070">
        <v>1</v>
      </c>
      <c r="V3070">
        <v>0</v>
      </c>
      <c r="W3070">
        <v>0</v>
      </c>
      <c r="X3070">
        <v>0</v>
      </c>
      <c r="Y3070" s="3">
        <f t="shared" si="329"/>
        <v>5.6</v>
      </c>
      <c r="Z3070" s="3">
        <f t="shared" si="330"/>
        <v>5.6</v>
      </c>
      <c r="AA3070" s="3">
        <f t="shared" si="331"/>
        <v>67.2</v>
      </c>
      <c r="AB3070">
        <f>VLOOKUP(F3070,'Producto temporal'!A:F,6,0)</f>
        <v>60</v>
      </c>
      <c r="AC3070" s="9" t="str">
        <f t="shared" si="332"/>
        <v>OK</v>
      </c>
      <c r="AD3070" s="9" t="str">
        <f t="shared" si="333"/>
        <v>OK</v>
      </c>
      <c r="AE3070" s="9" t="str">
        <f t="shared" si="334"/>
        <v>BAJAR MASTERPACK</v>
      </c>
      <c r="AF3070" s="10">
        <f t="shared" si="335"/>
        <v>9</v>
      </c>
    </row>
    <row r="3071" spans="1:32" x14ac:dyDescent="0.3">
      <c r="A3071" s="1">
        <v>45447</v>
      </c>
      <c r="B3071">
        <v>357</v>
      </c>
      <c r="C3071" t="s">
        <v>363</v>
      </c>
      <c r="D3071" t="s">
        <v>50</v>
      </c>
      <c r="E3071" t="s">
        <v>244</v>
      </c>
      <c r="F3071">
        <v>1013898</v>
      </c>
      <c r="G3071" t="s">
        <v>42</v>
      </c>
      <c r="H3071" t="s">
        <v>28</v>
      </c>
      <c r="I3071" t="s">
        <v>29</v>
      </c>
      <c r="J3071" t="s">
        <v>30</v>
      </c>
      <c r="K3071">
        <v>0</v>
      </c>
      <c r="L3071" t="s">
        <v>31</v>
      </c>
      <c r="M3071" t="s">
        <v>32</v>
      </c>
      <c r="N3071">
        <v>4</v>
      </c>
      <c r="O3071">
        <v>3</v>
      </c>
      <c r="P3071">
        <v>1</v>
      </c>
      <c r="Q3071">
        <v>12</v>
      </c>
      <c r="R3071">
        <v>3.3237999999999999</v>
      </c>
      <c r="S3071">
        <v>20.190750000000001</v>
      </c>
      <c r="T3071">
        <v>6</v>
      </c>
      <c r="U3071">
        <v>1</v>
      </c>
      <c r="V3071">
        <v>0</v>
      </c>
      <c r="W3071">
        <v>2</v>
      </c>
      <c r="X3071">
        <v>0</v>
      </c>
      <c r="Y3071" s="3">
        <f t="shared" si="329"/>
        <v>14</v>
      </c>
      <c r="Z3071" s="3">
        <f t="shared" si="330"/>
        <v>4.666666666666667</v>
      </c>
      <c r="AA3071" s="3">
        <f t="shared" si="331"/>
        <v>56</v>
      </c>
      <c r="AB3071">
        <f>VLOOKUP(F3071,'Producto temporal'!A:F,6,0)</f>
        <v>60</v>
      </c>
      <c r="AC3071" s="9" t="str">
        <f t="shared" si="332"/>
        <v>OK</v>
      </c>
      <c r="AD3071" s="9" t="str">
        <f t="shared" si="333"/>
        <v>OK</v>
      </c>
      <c r="AE3071" s="9" t="str">
        <f t="shared" si="334"/>
        <v>OK</v>
      </c>
      <c r="AF3071" s="10">
        <f t="shared" si="335"/>
        <v>11</v>
      </c>
    </row>
    <row r="3072" spans="1:32" x14ac:dyDescent="0.3">
      <c r="A3072" s="1">
        <v>45447</v>
      </c>
      <c r="B3072">
        <v>359</v>
      </c>
      <c r="C3072" t="s">
        <v>364</v>
      </c>
      <c r="D3072" t="s">
        <v>365</v>
      </c>
      <c r="E3072" t="s">
        <v>244</v>
      </c>
      <c r="F3072">
        <v>1003938</v>
      </c>
      <c r="G3072" t="s">
        <v>27</v>
      </c>
      <c r="H3072" t="s">
        <v>28</v>
      </c>
      <c r="I3072" t="s">
        <v>29</v>
      </c>
      <c r="J3072" t="s">
        <v>30</v>
      </c>
      <c r="K3072">
        <v>0</v>
      </c>
      <c r="L3072" t="s">
        <v>31</v>
      </c>
      <c r="M3072" t="s">
        <v>32</v>
      </c>
      <c r="N3072">
        <v>10</v>
      </c>
      <c r="O3072">
        <v>1</v>
      </c>
      <c r="P3072">
        <v>1</v>
      </c>
      <c r="Q3072">
        <v>12</v>
      </c>
      <c r="R3072">
        <v>3.1680000000000001</v>
      </c>
      <c r="S3072">
        <v>0</v>
      </c>
      <c r="T3072">
        <v>0</v>
      </c>
      <c r="U3072">
        <v>1</v>
      </c>
      <c r="V3072">
        <v>0</v>
      </c>
      <c r="W3072">
        <v>0</v>
      </c>
      <c r="X3072">
        <v>0</v>
      </c>
      <c r="Y3072" s="3" t="str">
        <f t="shared" si="329"/>
        <v>PRODUCTO SIN VENTA</v>
      </c>
      <c r="Z3072" s="3" t="str">
        <f t="shared" si="330"/>
        <v>PRODUCTO SIN VENTA</v>
      </c>
      <c r="AA3072" s="3" t="str">
        <f t="shared" si="331"/>
        <v>PRODUCTO SIN VENTA</v>
      </c>
      <c r="AB3072">
        <f>VLOOKUP(F3072,'Producto temporal'!A:F,6,0)</f>
        <v>60</v>
      </c>
      <c r="AC3072" s="9" t="str">
        <f t="shared" si="332"/>
        <v>PRODUCTO SIN VENTA</v>
      </c>
      <c r="AD3072" s="9" t="str">
        <f t="shared" si="333"/>
        <v>PRODUCTO SIN VENTA</v>
      </c>
      <c r="AE3072" s="9" t="str">
        <f t="shared" si="334"/>
        <v>PRODUCTO SIN VENTA</v>
      </c>
      <c r="AF3072" s="10">
        <f t="shared" si="335"/>
        <v>0</v>
      </c>
    </row>
    <row r="3073" spans="1:32" x14ac:dyDescent="0.3">
      <c r="A3073" s="1">
        <v>45447</v>
      </c>
      <c r="B3073">
        <v>359</v>
      </c>
      <c r="C3073" t="s">
        <v>364</v>
      </c>
      <c r="D3073" t="s">
        <v>365</v>
      </c>
      <c r="E3073" t="s">
        <v>244</v>
      </c>
      <c r="F3073">
        <v>1003941</v>
      </c>
      <c r="G3073" t="s">
        <v>33</v>
      </c>
      <c r="H3073" t="s">
        <v>28</v>
      </c>
      <c r="I3073" t="s">
        <v>29</v>
      </c>
      <c r="J3073" t="s">
        <v>30</v>
      </c>
      <c r="K3073">
        <v>0</v>
      </c>
      <c r="L3073" t="s">
        <v>31</v>
      </c>
      <c r="M3073" t="s">
        <v>32</v>
      </c>
      <c r="N3073">
        <v>1</v>
      </c>
      <c r="O3073">
        <v>1</v>
      </c>
      <c r="P3073">
        <v>1</v>
      </c>
      <c r="Q3073">
        <v>20</v>
      </c>
      <c r="R3073">
        <v>2.3220000000000001</v>
      </c>
      <c r="S3073">
        <v>25.542000000000002</v>
      </c>
      <c r="T3073">
        <v>11</v>
      </c>
      <c r="U3073">
        <v>1</v>
      </c>
      <c r="V3073">
        <v>0</v>
      </c>
      <c r="W3073">
        <v>4</v>
      </c>
      <c r="X3073">
        <v>0</v>
      </c>
      <c r="Y3073" s="3">
        <f t="shared" si="329"/>
        <v>2.5454545454545454</v>
      </c>
      <c r="Z3073" s="3">
        <f t="shared" si="330"/>
        <v>2.5454545454545454</v>
      </c>
      <c r="AA3073" s="3">
        <f t="shared" si="331"/>
        <v>50.909090909090914</v>
      </c>
      <c r="AB3073">
        <f>VLOOKUP(F3073,'Producto temporal'!A:F,6,0)</f>
        <v>60</v>
      </c>
      <c r="AC3073" s="9" t="str">
        <f t="shared" si="332"/>
        <v>OK</v>
      </c>
      <c r="AD3073" s="9" t="str">
        <f t="shared" si="333"/>
        <v>OK</v>
      </c>
      <c r="AE3073" s="9" t="str">
        <f t="shared" si="334"/>
        <v>OK</v>
      </c>
      <c r="AF3073" s="10">
        <f t="shared" si="335"/>
        <v>20</v>
      </c>
    </row>
    <row r="3074" spans="1:32" x14ac:dyDescent="0.3">
      <c r="A3074" s="1">
        <v>45447</v>
      </c>
      <c r="B3074">
        <v>359</v>
      </c>
      <c r="C3074" t="s">
        <v>364</v>
      </c>
      <c r="D3074" t="s">
        <v>365</v>
      </c>
      <c r="E3074" t="s">
        <v>244</v>
      </c>
      <c r="F3074">
        <v>1010020</v>
      </c>
      <c r="G3074" t="s">
        <v>34</v>
      </c>
      <c r="H3074" t="s">
        <v>28</v>
      </c>
      <c r="I3074" t="s">
        <v>29</v>
      </c>
      <c r="J3074" t="s">
        <v>30</v>
      </c>
      <c r="K3074">
        <v>0</v>
      </c>
      <c r="L3074" t="s">
        <v>31</v>
      </c>
      <c r="M3074" t="s">
        <v>32</v>
      </c>
      <c r="N3074">
        <v>11</v>
      </c>
      <c r="O3074">
        <v>1</v>
      </c>
      <c r="P3074">
        <v>1</v>
      </c>
      <c r="Q3074">
        <v>12</v>
      </c>
      <c r="R3074">
        <v>3.02501</v>
      </c>
      <c r="S3074">
        <v>40.157420000000002</v>
      </c>
      <c r="T3074">
        <v>13</v>
      </c>
      <c r="U3074">
        <v>1</v>
      </c>
      <c r="V3074">
        <v>0</v>
      </c>
      <c r="W3074">
        <v>0</v>
      </c>
      <c r="X3074">
        <v>0</v>
      </c>
      <c r="Y3074" s="3">
        <f t="shared" si="329"/>
        <v>2.1538461538461537</v>
      </c>
      <c r="Z3074" s="3">
        <f t="shared" si="330"/>
        <v>2.1538461538461537</v>
      </c>
      <c r="AA3074" s="3">
        <f t="shared" si="331"/>
        <v>25.846153846153847</v>
      </c>
      <c r="AB3074">
        <f>VLOOKUP(F3074,'Producto temporal'!A:F,6,0)</f>
        <v>60</v>
      </c>
      <c r="AC3074" s="9" t="str">
        <f t="shared" si="332"/>
        <v>OK</v>
      </c>
      <c r="AD3074" s="9" t="str">
        <f t="shared" si="333"/>
        <v>OK</v>
      </c>
      <c r="AE3074" s="9" t="str">
        <f t="shared" si="334"/>
        <v>OK</v>
      </c>
      <c r="AF3074" s="10">
        <f t="shared" si="335"/>
        <v>24</v>
      </c>
    </row>
    <row r="3075" spans="1:32" x14ac:dyDescent="0.3">
      <c r="A3075" s="1">
        <v>45447</v>
      </c>
      <c r="B3075">
        <v>359</v>
      </c>
      <c r="C3075" t="s">
        <v>364</v>
      </c>
      <c r="D3075" t="s">
        <v>365</v>
      </c>
      <c r="E3075" t="s">
        <v>244</v>
      </c>
      <c r="F3075">
        <v>1010290</v>
      </c>
      <c r="G3075" t="s">
        <v>35</v>
      </c>
      <c r="H3075" t="s">
        <v>28</v>
      </c>
      <c r="I3075" t="s">
        <v>29</v>
      </c>
      <c r="J3075" t="s">
        <v>30</v>
      </c>
      <c r="K3075">
        <v>0</v>
      </c>
      <c r="L3075" t="s">
        <v>31</v>
      </c>
      <c r="M3075" t="s">
        <v>32</v>
      </c>
      <c r="N3075">
        <v>2</v>
      </c>
      <c r="O3075">
        <v>1</v>
      </c>
      <c r="P3075">
        <v>1</v>
      </c>
      <c r="Q3075">
        <v>6</v>
      </c>
      <c r="R3075">
        <v>3.62</v>
      </c>
      <c r="S3075">
        <v>18.100000000000001</v>
      </c>
      <c r="T3075">
        <v>5</v>
      </c>
      <c r="U3075">
        <v>1</v>
      </c>
      <c r="V3075">
        <v>0</v>
      </c>
      <c r="W3075">
        <v>2</v>
      </c>
      <c r="X3075">
        <v>2</v>
      </c>
      <c r="Y3075" s="3">
        <f t="shared" si="329"/>
        <v>5.6</v>
      </c>
      <c r="Z3075" s="3">
        <f t="shared" si="330"/>
        <v>5.6</v>
      </c>
      <c r="AA3075" s="3">
        <f t="shared" si="331"/>
        <v>33.6</v>
      </c>
      <c r="AB3075">
        <f>VLOOKUP(F3075,'Producto temporal'!A:F,6,0)</f>
        <v>60</v>
      </c>
      <c r="AC3075" s="9" t="str">
        <f t="shared" si="332"/>
        <v>OK</v>
      </c>
      <c r="AD3075" s="9" t="str">
        <f t="shared" si="333"/>
        <v>OK</v>
      </c>
      <c r="AE3075" s="9" t="str">
        <f t="shared" si="334"/>
        <v>OK</v>
      </c>
      <c r="AF3075" s="10">
        <f t="shared" si="335"/>
        <v>9</v>
      </c>
    </row>
    <row r="3076" spans="1:32" x14ac:dyDescent="0.3">
      <c r="A3076" s="1">
        <v>45447</v>
      </c>
      <c r="B3076">
        <v>359</v>
      </c>
      <c r="C3076" t="s">
        <v>364</v>
      </c>
      <c r="D3076" t="s">
        <v>365</v>
      </c>
      <c r="E3076" t="s">
        <v>244</v>
      </c>
      <c r="F3076">
        <v>1010291</v>
      </c>
      <c r="G3076" t="s">
        <v>36</v>
      </c>
      <c r="H3076" t="s">
        <v>28</v>
      </c>
      <c r="I3076" t="s">
        <v>29</v>
      </c>
      <c r="J3076" t="s">
        <v>30</v>
      </c>
      <c r="K3076">
        <v>0</v>
      </c>
      <c r="L3076" t="s">
        <v>31</v>
      </c>
      <c r="M3076" t="s">
        <v>32</v>
      </c>
      <c r="N3076">
        <v>1</v>
      </c>
      <c r="O3076">
        <v>1</v>
      </c>
      <c r="P3076">
        <v>1</v>
      </c>
      <c r="Q3076">
        <v>6</v>
      </c>
      <c r="R3076">
        <v>3.62</v>
      </c>
      <c r="S3076">
        <v>28.96</v>
      </c>
      <c r="T3076">
        <v>8</v>
      </c>
      <c r="U3076">
        <v>1</v>
      </c>
      <c r="V3076">
        <v>0</v>
      </c>
      <c r="W3076">
        <v>2</v>
      </c>
      <c r="X3076">
        <v>4</v>
      </c>
      <c r="Y3076" s="3">
        <f t="shared" ref="Y3076:Y3139" si="336">IF(AND(N3076=0,T3076=0),"PRODUCTO SIN CARGA",IF(AND(N3076&gt;0,T3076=0),"PRODUCTO SIN VENTA",O3076/($T3076/$T$1)))</f>
        <v>3.5</v>
      </c>
      <c r="Z3076" s="3">
        <f t="shared" ref="Z3076:Z3139" si="337">IF(AND(N3076=0,T3076=0),"PRODUCTO SIN CARGA",IF(AND(N3076&gt;0,T3076=0),"PRODUCTO SIN VENTA",P3076/($T3076/$T$1)))</f>
        <v>3.5</v>
      </c>
      <c r="AA3076" s="3">
        <f t="shared" ref="AA3076:AA3139" si="338">IF(AND(N3076=0,T3076=0),"PRODUCTO SIN CARGA",IF(AND(N3076&gt;0,T3076=0),"PRODUCTO SIN VENTA",Q3076/($T3076/$T$1)))</f>
        <v>21</v>
      </c>
      <c r="AB3076">
        <f>VLOOKUP(F3076,'Producto temporal'!A:F,6,0)</f>
        <v>60</v>
      </c>
      <c r="AC3076" s="9" t="str">
        <f t="shared" ref="AC3076:AC3139" si="339">IF(Y3076&lt;=$AB3076,"OK",IF(AND(N3076=0,T3076=0),"PRODUCTO SIN CARGA",IF(AND(N3076&gt;0,T3076=0),"PRODUCTO SIN VENTA","BAJAR PACKQTY")))</f>
        <v>OK</v>
      </c>
      <c r="AD3076" s="9" t="str">
        <f t="shared" ref="AD3076:AD3139" si="340">IF(Z3076&lt;=$AB3076,"OK",IF(AND(N3076=0,T3076=0),"PRODUCTO SIN CARGA",IF(AND(N3076&gt;0,T3076=0),"PRODUCTO SIN VENTA","BAJAR PACKQTY")))</f>
        <v>OK</v>
      </c>
      <c r="AE3076" s="9" t="str">
        <f t="shared" ref="AE3076:AE3139" si="341">IF(AA3076&lt;=AB3076,"OK",IF(AND(N3076=0,T3076=0),"PRODUCTO SIN CARGA",IF(AND(N3076&gt;0,T3076=0),"PRODUCTO SIN VENTA","BAJAR MASTERPACK")))</f>
        <v>OK</v>
      </c>
      <c r="AF3076" s="10">
        <f t="shared" ref="AF3076:AF3139" si="342">TRUNC((T3076/$T$1)*(AB3076-$AB$1),0)</f>
        <v>15</v>
      </c>
    </row>
    <row r="3077" spans="1:32" x14ac:dyDescent="0.3">
      <c r="A3077" s="1">
        <v>45447</v>
      </c>
      <c r="B3077">
        <v>359</v>
      </c>
      <c r="C3077" t="s">
        <v>364</v>
      </c>
      <c r="D3077" t="s">
        <v>365</v>
      </c>
      <c r="E3077" t="s">
        <v>244</v>
      </c>
      <c r="F3077">
        <v>1010783</v>
      </c>
      <c r="G3077" t="s">
        <v>37</v>
      </c>
      <c r="H3077" t="s">
        <v>28</v>
      </c>
      <c r="I3077" t="s">
        <v>29</v>
      </c>
      <c r="J3077" t="s">
        <v>30</v>
      </c>
      <c r="K3077">
        <v>0</v>
      </c>
      <c r="L3077" t="s">
        <v>31</v>
      </c>
      <c r="M3077" t="s">
        <v>32</v>
      </c>
      <c r="N3077">
        <v>5</v>
      </c>
      <c r="O3077">
        <v>1</v>
      </c>
      <c r="P3077">
        <v>1</v>
      </c>
      <c r="Q3077">
        <v>12</v>
      </c>
      <c r="R3077">
        <v>3.04121</v>
      </c>
      <c r="S3077">
        <v>49.422469999999997</v>
      </c>
      <c r="T3077">
        <v>16</v>
      </c>
      <c r="U3077">
        <v>1</v>
      </c>
      <c r="V3077">
        <v>0</v>
      </c>
      <c r="W3077">
        <v>2</v>
      </c>
      <c r="X3077">
        <v>0</v>
      </c>
      <c r="Y3077" s="3">
        <f t="shared" si="336"/>
        <v>1.75</v>
      </c>
      <c r="Z3077" s="3">
        <f t="shared" si="337"/>
        <v>1.75</v>
      </c>
      <c r="AA3077" s="3">
        <f t="shared" si="338"/>
        <v>21</v>
      </c>
      <c r="AB3077">
        <f>VLOOKUP(F3077,'Producto temporal'!A:F,6,0)</f>
        <v>60</v>
      </c>
      <c r="AC3077" s="9" t="str">
        <f t="shared" si="339"/>
        <v>OK</v>
      </c>
      <c r="AD3077" s="9" t="str">
        <f t="shared" si="340"/>
        <v>OK</v>
      </c>
      <c r="AE3077" s="9" t="str">
        <f t="shared" si="341"/>
        <v>OK</v>
      </c>
      <c r="AF3077" s="10">
        <f t="shared" si="342"/>
        <v>30</v>
      </c>
    </row>
    <row r="3078" spans="1:32" x14ac:dyDescent="0.3">
      <c r="A3078" s="1">
        <v>45447</v>
      </c>
      <c r="B3078">
        <v>359</v>
      </c>
      <c r="C3078" t="s">
        <v>364</v>
      </c>
      <c r="D3078" t="s">
        <v>365</v>
      </c>
      <c r="E3078" t="s">
        <v>244</v>
      </c>
      <c r="F3078">
        <v>1011679</v>
      </c>
      <c r="G3078" t="s">
        <v>38</v>
      </c>
      <c r="H3078" t="s">
        <v>28</v>
      </c>
      <c r="I3078" t="s">
        <v>29</v>
      </c>
      <c r="J3078" t="s">
        <v>30</v>
      </c>
      <c r="K3078">
        <v>0</v>
      </c>
      <c r="L3078" t="s">
        <v>31</v>
      </c>
      <c r="M3078" t="s">
        <v>32</v>
      </c>
      <c r="N3078">
        <v>7</v>
      </c>
      <c r="O3078">
        <v>1</v>
      </c>
      <c r="P3078">
        <v>1</v>
      </c>
      <c r="Q3078">
        <v>12</v>
      </c>
      <c r="R3078">
        <v>2.3849999999999998</v>
      </c>
      <c r="S3078">
        <v>26.234999999999999</v>
      </c>
      <c r="T3078">
        <v>11</v>
      </c>
      <c r="U3078">
        <v>1</v>
      </c>
      <c r="V3078">
        <v>0</v>
      </c>
      <c r="W3078">
        <v>0</v>
      </c>
      <c r="X3078">
        <v>0</v>
      </c>
      <c r="Y3078" s="3">
        <f t="shared" si="336"/>
        <v>2.5454545454545454</v>
      </c>
      <c r="Z3078" s="3">
        <f t="shared" si="337"/>
        <v>2.5454545454545454</v>
      </c>
      <c r="AA3078" s="3">
        <f t="shared" si="338"/>
        <v>30.545454545454547</v>
      </c>
      <c r="AB3078">
        <f>VLOOKUP(F3078,'Producto temporal'!A:F,6,0)</f>
        <v>60</v>
      </c>
      <c r="AC3078" s="9" t="str">
        <f t="shared" si="339"/>
        <v>OK</v>
      </c>
      <c r="AD3078" s="9" t="str">
        <f t="shared" si="340"/>
        <v>OK</v>
      </c>
      <c r="AE3078" s="9" t="str">
        <f t="shared" si="341"/>
        <v>OK</v>
      </c>
      <c r="AF3078" s="10">
        <f t="shared" si="342"/>
        <v>20</v>
      </c>
    </row>
    <row r="3079" spans="1:32" x14ac:dyDescent="0.3">
      <c r="A3079" s="1">
        <v>45447</v>
      </c>
      <c r="B3079">
        <v>359</v>
      </c>
      <c r="C3079" t="s">
        <v>364</v>
      </c>
      <c r="D3079" t="s">
        <v>365</v>
      </c>
      <c r="E3079" t="s">
        <v>244</v>
      </c>
      <c r="F3079">
        <v>1011885</v>
      </c>
      <c r="G3079" t="s">
        <v>39</v>
      </c>
      <c r="H3079" t="s">
        <v>28</v>
      </c>
      <c r="I3079" t="s">
        <v>29</v>
      </c>
      <c r="J3079" t="s">
        <v>30</v>
      </c>
      <c r="K3079">
        <v>0</v>
      </c>
      <c r="L3079" t="s">
        <v>31</v>
      </c>
      <c r="M3079" t="s">
        <v>32</v>
      </c>
      <c r="N3079">
        <v>4</v>
      </c>
      <c r="O3079">
        <v>3</v>
      </c>
      <c r="P3079">
        <v>1</v>
      </c>
      <c r="Q3079">
        <v>12</v>
      </c>
      <c r="R3079">
        <v>2.3849999999999998</v>
      </c>
      <c r="S3079">
        <v>19.079999999999998</v>
      </c>
      <c r="T3079">
        <v>8</v>
      </c>
      <c r="U3079">
        <v>1</v>
      </c>
      <c r="V3079">
        <v>0</v>
      </c>
      <c r="W3079">
        <v>2</v>
      </c>
      <c r="X3079">
        <v>0</v>
      </c>
      <c r="Y3079" s="3">
        <f t="shared" si="336"/>
        <v>10.5</v>
      </c>
      <c r="Z3079" s="3">
        <f t="shared" si="337"/>
        <v>3.5</v>
      </c>
      <c r="AA3079" s="3">
        <f t="shared" si="338"/>
        <v>42</v>
      </c>
      <c r="AB3079">
        <f>VLOOKUP(F3079,'Producto temporal'!A:F,6,0)</f>
        <v>60</v>
      </c>
      <c r="AC3079" s="9" t="str">
        <f t="shared" si="339"/>
        <v>OK</v>
      </c>
      <c r="AD3079" s="9" t="str">
        <f t="shared" si="340"/>
        <v>OK</v>
      </c>
      <c r="AE3079" s="9" t="str">
        <f t="shared" si="341"/>
        <v>OK</v>
      </c>
      <c r="AF3079" s="10">
        <f t="shared" si="342"/>
        <v>15</v>
      </c>
    </row>
    <row r="3080" spans="1:32" x14ac:dyDescent="0.3">
      <c r="A3080" s="1">
        <v>45447</v>
      </c>
      <c r="B3080">
        <v>359</v>
      </c>
      <c r="C3080" t="s">
        <v>364</v>
      </c>
      <c r="D3080" t="s">
        <v>365</v>
      </c>
      <c r="E3080" t="s">
        <v>244</v>
      </c>
      <c r="F3080">
        <v>1012657</v>
      </c>
      <c r="G3080" t="s">
        <v>40</v>
      </c>
      <c r="H3080" t="s">
        <v>28</v>
      </c>
      <c r="I3080" t="s">
        <v>29</v>
      </c>
      <c r="J3080" t="s">
        <v>30</v>
      </c>
      <c r="K3080">
        <v>0</v>
      </c>
      <c r="L3080" t="s">
        <v>31</v>
      </c>
      <c r="M3080" t="s">
        <v>32</v>
      </c>
      <c r="N3080">
        <v>10</v>
      </c>
      <c r="O3080">
        <v>1</v>
      </c>
      <c r="P3080">
        <v>1</v>
      </c>
      <c r="Q3080">
        <v>12</v>
      </c>
      <c r="R3080">
        <v>3.0294400000000001</v>
      </c>
      <c r="S3080">
        <v>18.522559999999999</v>
      </c>
      <c r="T3080">
        <v>6</v>
      </c>
      <c r="U3080">
        <v>1</v>
      </c>
      <c r="V3080">
        <v>0</v>
      </c>
      <c r="W3080">
        <v>0</v>
      </c>
      <c r="X3080">
        <v>0</v>
      </c>
      <c r="Y3080" s="3">
        <f t="shared" si="336"/>
        <v>4.666666666666667</v>
      </c>
      <c r="Z3080" s="3">
        <f t="shared" si="337"/>
        <v>4.666666666666667</v>
      </c>
      <c r="AA3080" s="3">
        <f t="shared" si="338"/>
        <v>56</v>
      </c>
      <c r="AB3080">
        <f>VLOOKUP(F3080,'Producto temporal'!A:F,6,0)</f>
        <v>60</v>
      </c>
      <c r="AC3080" s="9" t="str">
        <f t="shared" si="339"/>
        <v>OK</v>
      </c>
      <c r="AD3080" s="9" t="str">
        <f t="shared" si="340"/>
        <v>OK</v>
      </c>
      <c r="AE3080" s="9" t="str">
        <f t="shared" si="341"/>
        <v>OK</v>
      </c>
      <c r="AF3080" s="10">
        <f t="shared" si="342"/>
        <v>11</v>
      </c>
    </row>
    <row r="3081" spans="1:32" x14ac:dyDescent="0.3">
      <c r="A3081" s="1">
        <v>45447</v>
      </c>
      <c r="B3081">
        <v>359</v>
      </c>
      <c r="C3081" t="s">
        <v>364</v>
      </c>
      <c r="D3081" t="s">
        <v>365</v>
      </c>
      <c r="E3081" t="s">
        <v>244</v>
      </c>
      <c r="F3081">
        <v>1012658</v>
      </c>
      <c r="G3081" t="s">
        <v>41</v>
      </c>
      <c r="H3081" t="s">
        <v>28</v>
      </c>
      <c r="I3081" t="s">
        <v>29</v>
      </c>
      <c r="J3081" t="s">
        <v>30</v>
      </c>
      <c r="K3081">
        <v>0</v>
      </c>
      <c r="L3081" t="s">
        <v>31</v>
      </c>
      <c r="M3081" t="s">
        <v>32</v>
      </c>
      <c r="N3081">
        <v>5</v>
      </c>
      <c r="O3081">
        <v>1</v>
      </c>
      <c r="P3081">
        <v>1</v>
      </c>
      <c r="Q3081">
        <v>12</v>
      </c>
      <c r="R3081">
        <v>2.6459999999999999</v>
      </c>
      <c r="S3081">
        <v>10.584</v>
      </c>
      <c r="T3081">
        <v>4</v>
      </c>
      <c r="U3081">
        <v>1</v>
      </c>
      <c r="V3081">
        <v>0</v>
      </c>
      <c r="W3081">
        <v>0</v>
      </c>
      <c r="X3081">
        <v>0</v>
      </c>
      <c r="Y3081" s="3">
        <f t="shared" si="336"/>
        <v>7</v>
      </c>
      <c r="Z3081" s="3">
        <f t="shared" si="337"/>
        <v>7</v>
      </c>
      <c r="AA3081" s="3">
        <f t="shared" si="338"/>
        <v>84</v>
      </c>
      <c r="AB3081">
        <f>VLOOKUP(F3081,'Producto temporal'!A:F,6,0)</f>
        <v>60</v>
      </c>
      <c r="AC3081" s="9" t="str">
        <f t="shared" si="339"/>
        <v>OK</v>
      </c>
      <c r="AD3081" s="9" t="str">
        <f t="shared" si="340"/>
        <v>OK</v>
      </c>
      <c r="AE3081" s="9" t="str">
        <f t="shared" si="341"/>
        <v>BAJAR MASTERPACK</v>
      </c>
      <c r="AF3081" s="10">
        <f t="shared" si="342"/>
        <v>7</v>
      </c>
    </row>
    <row r="3082" spans="1:32" x14ac:dyDescent="0.3">
      <c r="A3082" s="1">
        <v>45447</v>
      </c>
      <c r="B3082">
        <v>359</v>
      </c>
      <c r="C3082" t="s">
        <v>364</v>
      </c>
      <c r="D3082" t="s">
        <v>365</v>
      </c>
      <c r="E3082" t="s">
        <v>244</v>
      </c>
      <c r="F3082">
        <v>1013898</v>
      </c>
      <c r="G3082" t="s">
        <v>42</v>
      </c>
      <c r="H3082" t="s">
        <v>28</v>
      </c>
      <c r="I3082" t="s">
        <v>29</v>
      </c>
      <c r="J3082" t="s">
        <v>30</v>
      </c>
      <c r="K3082">
        <v>0</v>
      </c>
      <c r="L3082" t="s">
        <v>31</v>
      </c>
      <c r="M3082" t="s">
        <v>32</v>
      </c>
      <c r="N3082">
        <v>6</v>
      </c>
      <c r="O3082">
        <v>3</v>
      </c>
      <c r="P3082">
        <v>1</v>
      </c>
      <c r="Q3082">
        <v>12</v>
      </c>
      <c r="R3082">
        <v>3.3237999999999999</v>
      </c>
      <c r="S3082">
        <v>3.3594900000000001</v>
      </c>
      <c r="T3082">
        <v>1</v>
      </c>
      <c r="U3082">
        <v>1</v>
      </c>
      <c r="V3082">
        <v>0</v>
      </c>
      <c r="W3082">
        <v>0</v>
      </c>
      <c r="X3082">
        <v>0</v>
      </c>
      <c r="Y3082" s="3">
        <f t="shared" si="336"/>
        <v>84</v>
      </c>
      <c r="Z3082" s="3">
        <f t="shared" si="337"/>
        <v>28</v>
      </c>
      <c r="AA3082" s="3">
        <f t="shared" si="338"/>
        <v>336</v>
      </c>
      <c r="AB3082">
        <f>VLOOKUP(F3082,'Producto temporal'!A:F,6,0)</f>
        <v>60</v>
      </c>
      <c r="AC3082" s="9" t="str">
        <f t="shared" si="339"/>
        <v>BAJAR PACKQTY</v>
      </c>
      <c r="AD3082" s="9" t="str">
        <f t="shared" si="340"/>
        <v>OK</v>
      </c>
      <c r="AE3082" s="9" t="str">
        <f t="shared" si="341"/>
        <v>BAJAR MASTERPACK</v>
      </c>
      <c r="AF3082" s="10">
        <f t="shared" si="342"/>
        <v>1</v>
      </c>
    </row>
    <row r="3083" spans="1:32" x14ac:dyDescent="0.3">
      <c r="A3083" s="1">
        <v>45447</v>
      </c>
      <c r="B3083">
        <v>360</v>
      </c>
      <c r="C3083" t="s">
        <v>366</v>
      </c>
      <c r="D3083" t="s">
        <v>67</v>
      </c>
      <c r="E3083" t="s">
        <v>244</v>
      </c>
      <c r="F3083">
        <v>1003938</v>
      </c>
      <c r="G3083" t="s">
        <v>27</v>
      </c>
      <c r="H3083" t="s">
        <v>28</v>
      </c>
      <c r="I3083" t="s">
        <v>29</v>
      </c>
      <c r="J3083" t="s">
        <v>30</v>
      </c>
      <c r="K3083">
        <v>0</v>
      </c>
      <c r="L3083" t="s">
        <v>31</v>
      </c>
      <c r="M3083" t="s">
        <v>32</v>
      </c>
      <c r="N3083">
        <v>4</v>
      </c>
      <c r="O3083">
        <v>1</v>
      </c>
      <c r="P3083">
        <v>1</v>
      </c>
      <c r="Q3083">
        <v>12</v>
      </c>
      <c r="R3083">
        <v>3.1680000000000001</v>
      </c>
      <c r="S3083">
        <v>0</v>
      </c>
      <c r="T3083">
        <v>0</v>
      </c>
      <c r="U3083">
        <v>1</v>
      </c>
      <c r="V3083">
        <v>0</v>
      </c>
      <c r="W3083">
        <v>0</v>
      </c>
      <c r="X3083">
        <v>0</v>
      </c>
      <c r="Y3083" s="3" t="str">
        <f t="shared" si="336"/>
        <v>PRODUCTO SIN VENTA</v>
      </c>
      <c r="Z3083" s="3" t="str">
        <f t="shared" si="337"/>
        <v>PRODUCTO SIN VENTA</v>
      </c>
      <c r="AA3083" s="3" t="str">
        <f t="shared" si="338"/>
        <v>PRODUCTO SIN VENTA</v>
      </c>
      <c r="AB3083">
        <f>VLOOKUP(F3083,'Producto temporal'!A:F,6,0)</f>
        <v>60</v>
      </c>
      <c r="AC3083" s="9" t="str">
        <f t="shared" si="339"/>
        <v>PRODUCTO SIN VENTA</v>
      </c>
      <c r="AD3083" s="9" t="str">
        <f t="shared" si="340"/>
        <v>PRODUCTO SIN VENTA</v>
      </c>
      <c r="AE3083" s="9" t="str">
        <f t="shared" si="341"/>
        <v>PRODUCTO SIN VENTA</v>
      </c>
      <c r="AF3083" s="10">
        <f t="shared" si="342"/>
        <v>0</v>
      </c>
    </row>
    <row r="3084" spans="1:32" x14ac:dyDescent="0.3">
      <c r="A3084" s="1">
        <v>45447</v>
      </c>
      <c r="B3084">
        <v>360</v>
      </c>
      <c r="C3084" t="s">
        <v>366</v>
      </c>
      <c r="D3084" t="s">
        <v>67</v>
      </c>
      <c r="E3084" t="s">
        <v>244</v>
      </c>
      <c r="F3084">
        <v>1003941</v>
      </c>
      <c r="G3084" t="s">
        <v>33</v>
      </c>
      <c r="H3084" t="s">
        <v>28</v>
      </c>
      <c r="I3084" t="s">
        <v>29</v>
      </c>
      <c r="J3084" t="s">
        <v>30</v>
      </c>
      <c r="K3084">
        <v>0</v>
      </c>
      <c r="L3084" t="s">
        <v>31</v>
      </c>
      <c r="M3084" t="s">
        <v>32</v>
      </c>
      <c r="N3084">
        <v>6</v>
      </c>
      <c r="O3084">
        <v>1</v>
      </c>
      <c r="P3084">
        <v>1</v>
      </c>
      <c r="Q3084">
        <v>20</v>
      </c>
      <c r="R3084">
        <v>2.3220000000000001</v>
      </c>
      <c r="S3084">
        <v>13.932</v>
      </c>
      <c r="T3084">
        <v>6</v>
      </c>
      <c r="U3084">
        <v>1</v>
      </c>
      <c r="V3084">
        <v>0</v>
      </c>
      <c r="W3084">
        <v>0</v>
      </c>
      <c r="X3084">
        <v>0</v>
      </c>
      <c r="Y3084" s="3">
        <f t="shared" si="336"/>
        <v>4.666666666666667</v>
      </c>
      <c r="Z3084" s="3">
        <f t="shared" si="337"/>
        <v>4.666666666666667</v>
      </c>
      <c r="AA3084" s="3">
        <f t="shared" si="338"/>
        <v>93.333333333333343</v>
      </c>
      <c r="AB3084">
        <f>VLOOKUP(F3084,'Producto temporal'!A:F,6,0)</f>
        <v>60</v>
      </c>
      <c r="AC3084" s="9" t="str">
        <f t="shared" si="339"/>
        <v>OK</v>
      </c>
      <c r="AD3084" s="9" t="str">
        <f t="shared" si="340"/>
        <v>OK</v>
      </c>
      <c r="AE3084" s="9" t="str">
        <f t="shared" si="341"/>
        <v>BAJAR MASTERPACK</v>
      </c>
      <c r="AF3084" s="10">
        <f t="shared" si="342"/>
        <v>11</v>
      </c>
    </row>
    <row r="3085" spans="1:32" x14ac:dyDescent="0.3">
      <c r="A3085" s="1">
        <v>45447</v>
      </c>
      <c r="B3085">
        <v>360</v>
      </c>
      <c r="C3085" t="s">
        <v>366</v>
      </c>
      <c r="D3085" t="s">
        <v>67</v>
      </c>
      <c r="E3085" t="s">
        <v>244</v>
      </c>
      <c r="F3085">
        <v>1010020</v>
      </c>
      <c r="G3085" t="s">
        <v>34</v>
      </c>
      <c r="H3085" t="s">
        <v>28</v>
      </c>
      <c r="I3085" t="s">
        <v>29</v>
      </c>
      <c r="J3085" t="s">
        <v>30</v>
      </c>
      <c r="K3085">
        <v>0</v>
      </c>
      <c r="L3085" t="s">
        <v>31</v>
      </c>
      <c r="M3085" t="s">
        <v>32</v>
      </c>
      <c r="N3085">
        <v>8</v>
      </c>
      <c r="O3085">
        <v>1</v>
      </c>
      <c r="P3085">
        <v>1</v>
      </c>
      <c r="Q3085">
        <v>12</v>
      </c>
      <c r="R3085">
        <v>3.02501</v>
      </c>
      <c r="S3085">
        <v>12.347099999999999</v>
      </c>
      <c r="T3085">
        <v>4</v>
      </c>
      <c r="U3085">
        <v>1</v>
      </c>
      <c r="V3085">
        <v>0</v>
      </c>
      <c r="W3085">
        <v>0</v>
      </c>
      <c r="X3085">
        <v>0</v>
      </c>
      <c r="Y3085" s="3">
        <f t="shared" si="336"/>
        <v>7</v>
      </c>
      <c r="Z3085" s="3">
        <f t="shared" si="337"/>
        <v>7</v>
      </c>
      <c r="AA3085" s="3">
        <f t="shared" si="338"/>
        <v>84</v>
      </c>
      <c r="AB3085">
        <f>VLOOKUP(F3085,'Producto temporal'!A:F,6,0)</f>
        <v>60</v>
      </c>
      <c r="AC3085" s="9" t="str">
        <f t="shared" si="339"/>
        <v>OK</v>
      </c>
      <c r="AD3085" s="9" t="str">
        <f t="shared" si="340"/>
        <v>OK</v>
      </c>
      <c r="AE3085" s="9" t="str">
        <f t="shared" si="341"/>
        <v>BAJAR MASTERPACK</v>
      </c>
      <c r="AF3085" s="10">
        <f t="shared" si="342"/>
        <v>7</v>
      </c>
    </row>
    <row r="3086" spans="1:32" x14ac:dyDescent="0.3">
      <c r="A3086" s="1">
        <v>45447</v>
      </c>
      <c r="B3086">
        <v>360</v>
      </c>
      <c r="C3086" t="s">
        <v>366</v>
      </c>
      <c r="D3086" t="s">
        <v>67</v>
      </c>
      <c r="E3086" t="s">
        <v>244</v>
      </c>
      <c r="F3086">
        <v>1010290</v>
      </c>
      <c r="G3086" t="s">
        <v>35</v>
      </c>
      <c r="H3086" t="s">
        <v>28</v>
      </c>
      <c r="I3086" t="s">
        <v>29</v>
      </c>
      <c r="J3086" t="s">
        <v>30</v>
      </c>
      <c r="K3086">
        <v>0</v>
      </c>
      <c r="L3086" t="s">
        <v>31</v>
      </c>
      <c r="M3086" t="s">
        <v>32</v>
      </c>
      <c r="N3086">
        <v>9</v>
      </c>
      <c r="O3086">
        <v>1</v>
      </c>
      <c r="P3086">
        <v>1</v>
      </c>
      <c r="Q3086">
        <v>6</v>
      </c>
      <c r="R3086">
        <v>3.62</v>
      </c>
      <c r="S3086">
        <v>14.48</v>
      </c>
      <c r="T3086">
        <v>4</v>
      </c>
      <c r="U3086">
        <v>1</v>
      </c>
      <c r="V3086">
        <v>0</v>
      </c>
      <c r="W3086">
        <v>0</v>
      </c>
      <c r="X3086">
        <v>0</v>
      </c>
      <c r="Y3086" s="3">
        <f t="shared" si="336"/>
        <v>7</v>
      </c>
      <c r="Z3086" s="3">
        <f t="shared" si="337"/>
        <v>7</v>
      </c>
      <c r="AA3086" s="3">
        <f t="shared" si="338"/>
        <v>42</v>
      </c>
      <c r="AB3086">
        <f>VLOOKUP(F3086,'Producto temporal'!A:F,6,0)</f>
        <v>60</v>
      </c>
      <c r="AC3086" s="9" t="str">
        <f t="shared" si="339"/>
        <v>OK</v>
      </c>
      <c r="AD3086" s="9" t="str">
        <f t="shared" si="340"/>
        <v>OK</v>
      </c>
      <c r="AE3086" s="9" t="str">
        <f t="shared" si="341"/>
        <v>OK</v>
      </c>
      <c r="AF3086" s="10">
        <f t="shared" si="342"/>
        <v>7</v>
      </c>
    </row>
    <row r="3087" spans="1:32" x14ac:dyDescent="0.3">
      <c r="A3087" s="1">
        <v>45447</v>
      </c>
      <c r="B3087">
        <v>360</v>
      </c>
      <c r="C3087" t="s">
        <v>366</v>
      </c>
      <c r="D3087" t="s">
        <v>67</v>
      </c>
      <c r="E3087" t="s">
        <v>244</v>
      </c>
      <c r="F3087">
        <v>1010291</v>
      </c>
      <c r="G3087" t="s">
        <v>36</v>
      </c>
      <c r="H3087" t="s">
        <v>28</v>
      </c>
      <c r="I3087" t="s">
        <v>29</v>
      </c>
      <c r="J3087" t="s">
        <v>30</v>
      </c>
      <c r="K3087">
        <v>0</v>
      </c>
      <c r="L3087" t="s">
        <v>31</v>
      </c>
      <c r="M3087" t="s">
        <v>32</v>
      </c>
      <c r="N3087">
        <v>10</v>
      </c>
      <c r="O3087">
        <v>1</v>
      </c>
      <c r="P3087">
        <v>1</v>
      </c>
      <c r="Q3087">
        <v>6</v>
      </c>
      <c r="R3087">
        <v>3.62</v>
      </c>
      <c r="S3087">
        <v>3.62</v>
      </c>
      <c r="T3087">
        <v>1</v>
      </c>
      <c r="U3087">
        <v>1</v>
      </c>
      <c r="V3087">
        <v>0</v>
      </c>
      <c r="W3087">
        <v>0</v>
      </c>
      <c r="X3087">
        <v>0</v>
      </c>
      <c r="Y3087" s="3">
        <f t="shared" si="336"/>
        <v>28</v>
      </c>
      <c r="Z3087" s="3">
        <f t="shared" si="337"/>
        <v>28</v>
      </c>
      <c r="AA3087" s="3">
        <f t="shared" si="338"/>
        <v>168</v>
      </c>
      <c r="AB3087">
        <f>VLOOKUP(F3087,'Producto temporal'!A:F,6,0)</f>
        <v>60</v>
      </c>
      <c r="AC3087" s="9" t="str">
        <f t="shared" si="339"/>
        <v>OK</v>
      </c>
      <c r="AD3087" s="9" t="str">
        <f t="shared" si="340"/>
        <v>OK</v>
      </c>
      <c r="AE3087" s="9" t="str">
        <f t="shared" si="341"/>
        <v>BAJAR MASTERPACK</v>
      </c>
      <c r="AF3087" s="10">
        <f t="shared" si="342"/>
        <v>1</v>
      </c>
    </row>
    <row r="3088" spans="1:32" x14ac:dyDescent="0.3">
      <c r="A3088" s="1">
        <v>45447</v>
      </c>
      <c r="B3088">
        <v>360</v>
      </c>
      <c r="C3088" t="s">
        <v>366</v>
      </c>
      <c r="D3088" t="s">
        <v>67</v>
      </c>
      <c r="E3088" t="s">
        <v>244</v>
      </c>
      <c r="F3088">
        <v>1010783</v>
      </c>
      <c r="G3088" t="s">
        <v>37</v>
      </c>
      <c r="H3088" t="s">
        <v>28</v>
      </c>
      <c r="I3088" t="s">
        <v>29</v>
      </c>
      <c r="J3088" t="s">
        <v>30</v>
      </c>
      <c r="K3088">
        <v>0</v>
      </c>
      <c r="L3088" t="s">
        <v>31</v>
      </c>
      <c r="M3088" t="s">
        <v>32</v>
      </c>
      <c r="N3088">
        <v>7</v>
      </c>
      <c r="O3088">
        <v>1</v>
      </c>
      <c r="P3088">
        <v>1</v>
      </c>
      <c r="Q3088">
        <v>12</v>
      </c>
      <c r="R3088">
        <v>3.04121</v>
      </c>
      <c r="S3088">
        <v>0</v>
      </c>
      <c r="T3088">
        <v>0</v>
      </c>
      <c r="U3088">
        <v>1</v>
      </c>
      <c r="V3088">
        <v>0</v>
      </c>
      <c r="W3088">
        <v>0</v>
      </c>
      <c r="X3088">
        <v>0</v>
      </c>
      <c r="Y3088" s="3" t="str">
        <f t="shared" si="336"/>
        <v>PRODUCTO SIN VENTA</v>
      </c>
      <c r="Z3088" s="3" t="str">
        <f t="shared" si="337"/>
        <v>PRODUCTO SIN VENTA</v>
      </c>
      <c r="AA3088" s="3" t="str">
        <f t="shared" si="338"/>
        <v>PRODUCTO SIN VENTA</v>
      </c>
      <c r="AB3088">
        <f>VLOOKUP(F3088,'Producto temporal'!A:F,6,0)</f>
        <v>60</v>
      </c>
      <c r="AC3088" s="9" t="str">
        <f t="shared" si="339"/>
        <v>PRODUCTO SIN VENTA</v>
      </c>
      <c r="AD3088" s="9" t="str">
        <f t="shared" si="340"/>
        <v>PRODUCTO SIN VENTA</v>
      </c>
      <c r="AE3088" s="9" t="str">
        <f t="shared" si="341"/>
        <v>PRODUCTO SIN VENTA</v>
      </c>
      <c r="AF3088" s="10">
        <f t="shared" si="342"/>
        <v>0</v>
      </c>
    </row>
    <row r="3089" spans="1:32" x14ac:dyDescent="0.3">
      <c r="A3089" s="1">
        <v>45447</v>
      </c>
      <c r="B3089">
        <v>360</v>
      </c>
      <c r="C3089" t="s">
        <v>366</v>
      </c>
      <c r="D3089" t="s">
        <v>67</v>
      </c>
      <c r="E3089" t="s">
        <v>244</v>
      </c>
      <c r="F3089">
        <v>1011679</v>
      </c>
      <c r="G3089" t="s">
        <v>38</v>
      </c>
      <c r="H3089" t="s">
        <v>28</v>
      </c>
      <c r="I3089" t="s">
        <v>29</v>
      </c>
      <c r="J3089" t="s">
        <v>30</v>
      </c>
      <c r="K3089">
        <v>0</v>
      </c>
      <c r="L3089" t="s">
        <v>31</v>
      </c>
      <c r="M3089" t="s">
        <v>32</v>
      </c>
      <c r="N3089">
        <v>3</v>
      </c>
      <c r="O3089">
        <v>1</v>
      </c>
      <c r="P3089">
        <v>1</v>
      </c>
      <c r="Q3089">
        <v>12</v>
      </c>
      <c r="R3089">
        <v>2.3849999999999998</v>
      </c>
      <c r="S3089">
        <v>7.1550000000000002</v>
      </c>
      <c r="T3089">
        <v>3</v>
      </c>
      <c r="U3089">
        <v>1</v>
      </c>
      <c r="V3089">
        <v>0</v>
      </c>
      <c r="W3089">
        <v>1</v>
      </c>
      <c r="X3089">
        <v>0</v>
      </c>
      <c r="Y3089" s="3">
        <f t="shared" si="336"/>
        <v>9.3333333333333339</v>
      </c>
      <c r="Z3089" s="3">
        <f t="shared" si="337"/>
        <v>9.3333333333333339</v>
      </c>
      <c r="AA3089" s="3">
        <f t="shared" si="338"/>
        <v>112</v>
      </c>
      <c r="AB3089">
        <f>VLOOKUP(F3089,'Producto temporal'!A:F,6,0)</f>
        <v>60</v>
      </c>
      <c r="AC3089" s="9" t="str">
        <f t="shared" si="339"/>
        <v>OK</v>
      </c>
      <c r="AD3089" s="9" t="str">
        <f t="shared" si="340"/>
        <v>OK</v>
      </c>
      <c r="AE3089" s="9" t="str">
        <f t="shared" si="341"/>
        <v>BAJAR MASTERPACK</v>
      </c>
      <c r="AF3089" s="10">
        <f t="shared" si="342"/>
        <v>5</v>
      </c>
    </row>
    <row r="3090" spans="1:32" x14ac:dyDescent="0.3">
      <c r="A3090" s="1">
        <v>45447</v>
      </c>
      <c r="B3090">
        <v>360</v>
      </c>
      <c r="C3090" t="s">
        <v>366</v>
      </c>
      <c r="D3090" t="s">
        <v>67</v>
      </c>
      <c r="E3090" t="s">
        <v>244</v>
      </c>
      <c r="F3090">
        <v>1011885</v>
      </c>
      <c r="G3090" t="s">
        <v>39</v>
      </c>
      <c r="H3090" t="s">
        <v>28</v>
      </c>
      <c r="I3090" t="s">
        <v>29</v>
      </c>
      <c r="J3090" t="s">
        <v>30</v>
      </c>
      <c r="K3090">
        <v>0</v>
      </c>
      <c r="L3090" t="s">
        <v>31</v>
      </c>
      <c r="M3090" t="s">
        <v>32</v>
      </c>
      <c r="N3090">
        <v>10</v>
      </c>
      <c r="O3090">
        <v>3</v>
      </c>
      <c r="P3090">
        <v>1</v>
      </c>
      <c r="Q3090">
        <v>12</v>
      </c>
      <c r="R3090">
        <v>2.3849999999999998</v>
      </c>
      <c r="S3090">
        <v>7.1550000000000002</v>
      </c>
      <c r="T3090">
        <v>3</v>
      </c>
      <c r="U3090">
        <v>1</v>
      </c>
      <c r="V3090">
        <v>0</v>
      </c>
      <c r="W3090">
        <v>0</v>
      </c>
      <c r="X3090">
        <v>0</v>
      </c>
      <c r="Y3090" s="3">
        <f t="shared" si="336"/>
        <v>28</v>
      </c>
      <c r="Z3090" s="3">
        <f t="shared" si="337"/>
        <v>9.3333333333333339</v>
      </c>
      <c r="AA3090" s="3">
        <f t="shared" si="338"/>
        <v>112</v>
      </c>
      <c r="AB3090">
        <f>VLOOKUP(F3090,'Producto temporal'!A:F,6,0)</f>
        <v>60</v>
      </c>
      <c r="AC3090" s="9" t="str">
        <f t="shared" si="339"/>
        <v>OK</v>
      </c>
      <c r="AD3090" s="9" t="str">
        <f t="shared" si="340"/>
        <v>OK</v>
      </c>
      <c r="AE3090" s="9" t="str">
        <f t="shared" si="341"/>
        <v>BAJAR MASTERPACK</v>
      </c>
      <c r="AF3090" s="10">
        <f t="shared" si="342"/>
        <v>5</v>
      </c>
    </row>
    <row r="3091" spans="1:32" x14ac:dyDescent="0.3">
      <c r="A3091" s="1">
        <v>45447</v>
      </c>
      <c r="B3091">
        <v>360</v>
      </c>
      <c r="C3091" t="s">
        <v>366</v>
      </c>
      <c r="D3091" t="s">
        <v>67</v>
      </c>
      <c r="E3091" t="s">
        <v>244</v>
      </c>
      <c r="F3091">
        <v>1012657</v>
      </c>
      <c r="G3091" t="s">
        <v>40</v>
      </c>
      <c r="H3091" t="s">
        <v>28</v>
      </c>
      <c r="I3091" t="s">
        <v>29</v>
      </c>
      <c r="J3091" t="s">
        <v>30</v>
      </c>
      <c r="K3091">
        <v>0</v>
      </c>
      <c r="L3091" t="s">
        <v>31</v>
      </c>
      <c r="M3091" t="s">
        <v>32</v>
      </c>
      <c r="N3091">
        <v>1</v>
      </c>
      <c r="O3091">
        <v>1</v>
      </c>
      <c r="P3091">
        <v>1</v>
      </c>
      <c r="Q3091">
        <v>12</v>
      </c>
      <c r="R3091">
        <v>3.0294400000000001</v>
      </c>
      <c r="S3091">
        <v>6.0807000000000002</v>
      </c>
      <c r="T3091">
        <v>2</v>
      </c>
      <c r="U3091">
        <v>1</v>
      </c>
      <c r="V3091">
        <v>0</v>
      </c>
      <c r="W3091">
        <v>4</v>
      </c>
      <c r="X3091">
        <v>0</v>
      </c>
      <c r="Y3091" s="3">
        <f t="shared" si="336"/>
        <v>14</v>
      </c>
      <c r="Z3091" s="3">
        <f t="shared" si="337"/>
        <v>14</v>
      </c>
      <c r="AA3091" s="3">
        <f t="shared" si="338"/>
        <v>168</v>
      </c>
      <c r="AB3091">
        <f>VLOOKUP(F3091,'Producto temporal'!A:F,6,0)</f>
        <v>60</v>
      </c>
      <c r="AC3091" s="9" t="str">
        <f t="shared" si="339"/>
        <v>OK</v>
      </c>
      <c r="AD3091" s="9" t="str">
        <f t="shared" si="340"/>
        <v>OK</v>
      </c>
      <c r="AE3091" s="9" t="str">
        <f t="shared" si="341"/>
        <v>BAJAR MASTERPACK</v>
      </c>
      <c r="AF3091" s="10">
        <f t="shared" si="342"/>
        <v>3</v>
      </c>
    </row>
    <row r="3092" spans="1:32" x14ac:dyDescent="0.3">
      <c r="A3092" s="1">
        <v>45447</v>
      </c>
      <c r="B3092">
        <v>360</v>
      </c>
      <c r="C3092" t="s">
        <v>366</v>
      </c>
      <c r="D3092" t="s">
        <v>67</v>
      </c>
      <c r="E3092" t="s">
        <v>244</v>
      </c>
      <c r="F3092">
        <v>1012658</v>
      </c>
      <c r="G3092" t="s">
        <v>41</v>
      </c>
      <c r="H3092" t="s">
        <v>28</v>
      </c>
      <c r="I3092" t="s">
        <v>29</v>
      </c>
      <c r="J3092" t="s">
        <v>30</v>
      </c>
      <c r="K3092">
        <v>0</v>
      </c>
      <c r="L3092" t="s">
        <v>31</v>
      </c>
      <c r="M3092" t="s">
        <v>32</v>
      </c>
      <c r="N3092">
        <v>12</v>
      </c>
      <c r="O3092">
        <v>1</v>
      </c>
      <c r="P3092">
        <v>1</v>
      </c>
      <c r="Q3092">
        <v>12</v>
      </c>
      <c r="R3092">
        <v>2.6459999999999999</v>
      </c>
      <c r="S3092">
        <v>0</v>
      </c>
      <c r="T3092">
        <v>0</v>
      </c>
      <c r="U3092">
        <v>1</v>
      </c>
      <c r="V3092">
        <v>0</v>
      </c>
      <c r="W3092">
        <v>0</v>
      </c>
      <c r="X3092">
        <v>0</v>
      </c>
      <c r="Y3092" s="3" t="str">
        <f t="shared" si="336"/>
        <v>PRODUCTO SIN VENTA</v>
      </c>
      <c r="Z3092" s="3" t="str">
        <f t="shared" si="337"/>
        <v>PRODUCTO SIN VENTA</v>
      </c>
      <c r="AA3092" s="3" t="str">
        <f t="shared" si="338"/>
        <v>PRODUCTO SIN VENTA</v>
      </c>
      <c r="AB3092">
        <f>VLOOKUP(F3092,'Producto temporal'!A:F,6,0)</f>
        <v>60</v>
      </c>
      <c r="AC3092" s="9" t="str">
        <f t="shared" si="339"/>
        <v>PRODUCTO SIN VENTA</v>
      </c>
      <c r="AD3092" s="9" t="str">
        <f t="shared" si="340"/>
        <v>PRODUCTO SIN VENTA</v>
      </c>
      <c r="AE3092" s="9" t="str">
        <f t="shared" si="341"/>
        <v>PRODUCTO SIN VENTA</v>
      </c>
      <c r="AF3092" s="10">
        <f t="shared" si="342"/>
        <v>0</v>
      </c>
    </row>
    <row r="3093" spans="1:32" x14ac:dyDescent="0.3">
      <c r="A3093" s="1">
        <v>45447</v>
      </c>
      <c r="B3093">
        <v>360</v>
      </c>
      <c r="C3093" t="s">
        <v>366</v>
      </c>
      <c r="D3093" t="s">
        <v>67</v>
      </c>
      <c r="E3093" t="s">
        <v>244</v>
      </c>
      <c r="F3093">
        <v>1013898</v>
      </c>
      <c r="G3093" t="s">
        <v>42</v>
      </c>
      <c r="H3093" t="s">
        <v>28</v>
      </c>
      <c r="I3093" t="s">
        <v>29</v>
      </c>
      <c r="J3093" t="s">
        <v>30</v>
      </c>
      <c r="K3093">
        <v>0</v>
      </c>
      <c r="L3093" t="s">
        <v>31</v>
      </c>
      <c r="M3093" t="s">
        <v>32</v>
      </c>
      <c r="N3093">
        <v>9</v>
      </c>
      <c r="O3093">
        <v>3</v>
      </c>
      <c r="P3093">
        <v>1</v>
      </c>
      <c r="Q3093">
        <v>12</v>
      </c>
      <c r="R3093">
        <v>3.3237999999999999</v>
      </c>
      <c r="S3093">
        <v>3.3471799999999998</v>
      </c>
      <c r="T3093">
        <v>1</v>
      </c>
      <c r="U3093">
        <v>1</v>
      </c>
      <c r="V3093">
        <v>0</v>
      </c>
      <c r="W3093">
        <v>0</v>
      </c>
      <c r="X3093">
        <v>0</v>
      </c>
      <c r="Y3093" s="3">
        <f t="shared" si="336"/>
        <v>84</v>
      </c>
      <c r="Z3093" s="3">
        <f t="shared" si="337"/>
        <v>28</v>
      </c>
      <c r="AA3093" s="3">
        <f t="shared" si="338"/>
        <v>336</v>
      </c>
      <c r="AB3093">
        <f>VLOOKUP(F3093,'Producto temporal'!A:F,6,0)</f>
        <v>60</v>
      </c>
      <c r="AC3093" s="9" t="str">
        <f t="shared" si="339"/>
        <v>BAJAR PACKQTY</v>
      </c>
      <c r="AD3093" s="9" t="str">
        <f t="shared" si="340"/>
        <v>OK</v>
      </c>
      <c r="AE3093" s="9" t="str">
        <f t="shared" si="341"/>
        <v>BAJAR MASTERPACK</v>
      </c>
      <c r="AF3093" s="10">
        <f t="shared" si="342"/>
        <v>1</v>
      </c>
    </row>
    <row r="3094" spans="1:32" x14ac:dyDescent="0.3">
      <c r="A3094" s="1">
        <v>45447</v>
      </c>
      <c r="B3094">
        <v>361</v>
      </c>
      <c r="C3094" t="s">
        <v>367</v>
      </c>
      <c r="D3094" t="s">
        <v>101</v>
      </c>
      <c r="E3094" t="s">
        <v>244</v>
      </c>
      <c r="F3094">
        <v>1003938</v>
      </c>
      <c r="G3094" t="s">
        <v>27</v>
      </c>
      <c r="H3094" t="s">
        <v>28</v>
      </c>
      <c r="I3094" t="s">
        <v>29</v>
      </c>
      <c r="J3094" t="s">
        <v>30</v>
      </c>
      <c r="K3094">
        <v>0</v>
      </c>
      <c r="L3094" t="s">
        <v>31</v>
      </c>
      <c r="M3094" t="s">
        <v>32</v>
      </c>
      <c r="N3094">
        <v>4</v>
      </c>
      <c r="O3094">
        <v>1</v>
      </c>
      <c r="P3094">
        <v>1</v>
      </c>
      <c r="Q3094">
        <v>12</v>
      </c>
      <c r="R3094">
        <v>3.1680000000000001</v>
      </c>
      <c r="S3094">
        <v>6.3360000000000003</v>
      </c>
      <c r="T3094">
        <v>2</v>
      </c>
      <c r="U3094">
        <v>1</v>
      </c>
      <c r="V3094">
        <v>0</v>
      </c>
      <c r="W3094">
        <v>0</v>
      </c>
      <c r="X3094">
        <v>0</v>
      </c>
      <c r="Y3094" s="3">
        <f t="shared" si="336"/>
        <v>14</v>
      </c>
      <c r="Z3094" s="3">
        <f t="shared" si="337"/>
        <v>14</v>
      </c>
      <c r="AA3094" s="3">
        <f t="shared" si="338"/>
        <v>168</v>
      </c>
      <c r="AB3094">
        <f>VLOOKUP(F3094,'Producto temporal'!A:F,6,0)</f>
        <v>60</v>
      </c>
      <c r="AC3094" s="9" t="str">
        <f t="shared" si="339"/>
        <v>OK</v>
      </c>
      <c r="AD3094" s="9" t="str">
        <f t="shared" si="340"/>
        <v>OK</v>
      </c>
      <c r="AE3094" s="9" t="str">
        <f t="shared" si="341"/>
        <v>BAJAR MASTERPACK</v>
      </c>
      <c r="AF3094" s="10">
        <f t="shared" si="342"/>
        <v>3</v>
      </c>
    </row>
    <row r="3095" spans="1:32" x14ac:dyDescent="0.3">
      <c r="A3095" s="1">
        <v>45447</v>
      </c>
      <c r="B3095">
        <v>361</v>
      </c>
      <c r="C3095" t="s">
        <v>367</v>
      </c>
      <c r="D3095" t="s">
        <v>101</v>
      </c>
      <c r="E3095" t="s">
        <v>244</v>
      </c>
      <c r="F3095">
        <v>1003941</v>
      </c>
      <c r="G3095" t="s">
        <v>33</v>
      </c>
      <c r="H3095" t="s">
        <v>28</v>
      </c>
      <c r="I3095" t="s">
        <v>29</v>
      </c>
      <c r="J3095" t="s">
        <v>30</v>
      </c>
      <c r="K3095">
        <v>0</v>
      </c>
      <c r="L3095" t="s">
        <v>31</v>
      </c>
      <c r="M3095" t="s">
        <v>32</v>
      </c>
      <c r="N3095">
        <v>7</v>
      </c>
      <c r="O3095">
        <v>1</v>
      </c>
      <c r="P3095">
        <v>1</v>
      </c>
      <c r="Q3095">
        <v>20</v>
      </c>
      <c r="R3095">
        <v>2.3220000000000001</v>
      </c>
      <c r="S3095">
        <v>6.9660000000000002</v>
      </c>
      <c r="T3095">
        <v>3</v>
      </c>
      <c r="U3095">
        <v>1</v>
      </c>
      <c r="V3095">
        <v>0</v>
      </c>
      <c r="W3095">
        <v>0</v>
      </c>
      <c r="X3095">
        <v>0</v>
      </c>
      <c r="Y3095" s="3">
        <f t="shared" si="336"/>
        <v>9.3333333333333339</v>
      </c>
      <c r="Z3095" s="3">
        <f t="shared" si="337"/>
        <v>9.3333333333333339</v>
      </c>
      <c r="AA3095" s="3">
        <f t="shared" si="338"/>
        <v>186.66666666666669</v>
      </c>
      <c r="AB3095">
        <f>VLOOKUP(F3095,'Producto temporal'!A:F,6,0)</f>
        <v>60</v>
      </c>
      <c r="AC3095" s="9" t="str">
        <f t="shared" si="339"/>
        <v>OK</v>
      </c>
      <c r="AD3095" s="9" t="str">
        <f t="shared" si="340"/>
        <v>OK</v>
      </c>
      <c r="AE3095" s="9" t="str">
        <f t="shared" si="341"/>
        <v>BAJAR MASTERPACK</v>
      </c>
      <c r="AF3095" s="10">
        <f t="shared" si="342"/>
        <v>5</v>
      </c>
    </row>
    <row r="3096" spans="1:32" x14ac:dyDescent="0.3">
      <c r="A3096" s="1">
        <v>45447</v>
      </c>
      <c r="B3096">
        <v>361</v>
      </c>
      <c r="C3096" t="s">
        <v>367</v>
      </c>
      <c r="D3096" t="s">
        <v>101</v>
      </c>
      <c r="E3096" t="s">
        <v>244</v>
      </c>
      <c r="F3096">
        <v>1010020</v>
      </c>
      <c r="G3096" t="s">
        <v>34</v>
      </c>
      <c r="H3096" t="s">
        <v>28</v>
      </c>
      <c r="I3096" t="s">
        <v>29</v>
      </c>
      <c r="J3096" t="s">
        <v>30</v>
      </c>
      <c r="K3096">
        <v>0</v>
      </c>
      <c r="L3096" t="s">
        <v>31</v>
      </c>
      <c r="M3096" t="s">
        <v>32</v>
      </c>
      <c r="N3096">
        <v>10</v>
      </c>
      <c r="O3096">
        <v>1</v>
      </c>
      <c r="P3096">
        <v>1</v>
      </c>
      <c r="Q3096">
        <v>12</v>
      </c>
      <c r="R3096">
        <v>3.02501</v>
      </c>
      <c r="S3096">
        <v>43.227490000000003</v>
      </c>
      <c r="T3096">
        <v>14</v>
      </c>
      <c r="U3096">
        <v>1</v>
      </c>
      <c r="V3096">
        <v>0</v>
      </c>
      <c r="W3096">
        <v>0</v>
      </c>
      <c r="X3096">
        <v>0</v>
      </c>
      <c r="Y3096" s="3">
        <f t="shared" si="336"/>
        <v>2</v>
      </c>
      <c r="Z3096" s="3">
        <f t="shared" si="337"/>
        <v>2</v>
      </c>
      <c r="AA3096" s="3">
        <f t="shared" si="338"/>
        <v>24</v>
      </c>
      <c r="AB3096">
        <f>VLOOKUP(F3096,'Producto temporal'!A:F,6,0)</f>
        <v>60</v>
      </c>
      <c r="AC3096" s="9" t="str">
        <f t="shared" si="339"/>
        <v>OK</v>
      </c>
      <c r="AD3096" s="9" t="str">
        <f t="shared" si="340"/>
        <v>OK</v>
      </c>
      <c r="AE3096" s="9" t="str">
        <f t="shared" si="341"/>
        <v>OK</v>
      </c>
      <c r="AF3096" s="10">
        <f t="shared" si="342"/>
        <v>26</v>
      </c>
    </row>
    <row r="3097" spans="1:32" x14ac:dyDescent="0.3">
      <c r="A3097" s="1">
        <v>45447</v>
      </c>
      <c r="B3097">
        <v>361</v>
      </c>
      <c r="C3097" t="s">
        <v>367</v>
      </c>
      <c r="D3097" t="s">
        <v>101</v>
      </c>
      <c r="E3097" t="s">
        <v>244</v>
      </c>
      <c r="F3097">
        <v>1010290</v>
      </c>
      <c r="G3097" t="s">
        <v>35</v>
      </c>
      <c r="H3097" t="s">
        <v>28</v>
      </c>
      <c r="I3097" t="s">
        <v>29</v>
      </c>
      <c r="J3097" t="s">
        <v>30</v>
      </c>
      <c r="K3097">
        <v>0</v>
      </c>
      <c r="L3097" t="s">
        <v>31</v>
      </c>
      <c r="M3097" t="s">
        <v>32</v>
      </c>
      <c r="N3097">
        <v>6</v>
      </c>
      <c r="O3097">
        <v>1</v>
      </c>
      <c r="P3097">
        <v>1</v>
      </c>
      <c r="Q3097">
        <v>6</v>
      </c>
      <c r="R3097">
        <v>3.62</v>
      </c>
      <c r="S3097">
        <v>3.62</v>
      </c>
      <c r="T3097">
        <v>1</v>
      </c>
      <c r="U3097">
        <v>1</v>
      </c>
      <c r="V3097">
        <v>0</v>
      </c>
      <c r="W3097">
        <v>0</v>
      </c>
      <c r="X3097">
        <v>0</v>
      </c>
      <c r="Y3097" s="3">
        <f t="shared" si="336"/>
        <v>28</v>
      </c>
      <c r="Z3097" s="3">
        <f t="shared" si="337"/>
        <v>28</v>
      </c>
      <c r="AA3097" s="3">
        <f t="shared" si="338"/>
        <v>168</v>
      </c>
      <c r="AB3097">
        <f>VLOOKUP(F3097,'Producto temporal'!A:F,6,0)</f>
        <v>60</v>
      </c>
      <c r="AC3097" s="9" t="str">
        <f t="shared" si="339"/>
        <v>OK</v>
      </c>
      <c r="AD3097" s="9" t="str">
        <f t="shared" si="340"/>
        <v>OK</v>
      </c>
      <c r="AE3097" s="9" t="str">
        <f t="shared" si="341"/>
        <v>BAJAR MASTERPACK</v>
      </c>
      <c r="AF3097" s="10">
        <f t="shared" si="342"/>
        <v>1</v>
      </c>
    </row>
    <row r="3098" spans="1:32" x14ac:dyDescent="0.3">
      <c r="A3098" s="1">
        <v>45447</v>
      </c>
      <c r="B3098">
        <v>361</v>
      </c>
      <c r="C3098" t="s">
        <v>367</v>
      </c>
      <c r="D3098" t="s">
        <v>101</v>
      </c>
      <c r="E3098" t="s">
        <v>244</v>
      </c>
      <c r="F3098">
        <v>1010291</v>
      </c>
      <c r="G3098" t="s">
        <v>36</v>
      </c>
      <c r="H3098" t="s">
        <v>28</v>
      </c>
      <c r="I3098" t="s">
        <v>29</v>
      </c>
      <c r="J3098" t="s">
        <v>30</v>
      </c>
      <c r="K3098">
        <v>0</v>
      </c>
      <c r="L3098" t="s">
        <v>31</v>
      </c>
      <c r="M3098" t="s">
        <v>32</v>
      </c>
      <c r="N3098">
        <v>5</v>
      </c>
      <c r="O3098">
        <v>1</v>
      </c>
      <c r="P3098">
        <v>1</v>
      </c>
      <c r="Q3098">
        <v>6</v>
      </c>
      <c r="R3098">
        <v>3.62</v>
      </c>
      <c r="S3098">
        <v>10.86</v>
      </c>
      <c r="T3098">
        <v>3</v>
      </c>
      <c r="U3098">
        <v>1</v>
      </c>
      <c r="V3098">
        <v>0</v>
      </c>
      <c r="W3098">
        <v>0</v>
      </c>
      <c r="X3098">
        <v>4</v>
      </c>
      <c r="Y3098" s="3">
        <f t="shared" si="336"/>
        <v>9.3333333333333339</v>
      </c>
      <c r="Z3098" s="3">
        <f t="shared" si="337"/>
        <v>9.3333333333333339</v>
      </c>
      <c r="AA3098" s="3">
        <f t="shared" si="338"/>
        <v>56</v>
      </c>
      <c r="AB3098">
        <f>VLOOKUP(F3098,'Producto temporal'!A:F,6,0)</f>
        <v>60</v>
      </c>
      <c r="AC3098" s="9" t="str">
        <f t="shared" si="339"/>
        <v>OK</v>
      </c>
      <c r="AD3098" s="9" t="str">
        <f t="shared" si="340"/>
        <v>OK</v>
      </c>
      <c r="AE3098" s="9" t="str">
        <f t="shared" si="341"/>
        <v>OK</v>
      </c>
      <c r="AF3098" s="10">
        <f t="shared" si="342"/>
        <v>5</v>
      </c>
    </row>
    <row r="3099" spans="1:32" x14ac:dyDescent="0.3">
      <c r="A3099" s="1">
        <v>45447</v>
      </c>
      <c r="B3099">
        <v>361</v>
      </c>
      <c r="C3099" t="s">
        <v>367</v>
      </c>
      <c r="D3099" t="s">
        <v>101</v>
      </c>
      <c r="E3099" t="s">
        <v>244</v>
      </c>
      <c r="F3099">
        <v>1010783</v>
      </c>
      <c r="G3099" t="s">
        <v>37</v>
      </c>
      <c r="H3099" t="s">
        <v>28</v>
      </c>
      <c r="I3099" t="s">
        <v>29</v>
      </c>
      <c r="J3099" t="s">
        <v>30</v>
      </c>
      <c r="K3099">
        <v>0</v>
      </c>
      <c r="L3099" t="s">
        <v>31</v>
      </c>
      <c r="M3099" t="s">
        <v>32</v>
      </c>
      <c r="N3099">
        <v>4</v>
      </c>
      <c r="O3099">
        <v>1</v>
      </c>
      <c r="P3099">
        <v>1</v>
      </c>
      <c r="Q3099">
        <v>12</v>
      </c>
      <c r="R3099">
        <v>3.04121</v>
      </c>
      <c r="S3099">
        <v>36.965969999999999</v>
      </c>
      <c r="T3099">
        <v>12</v>
      </c>
      <c r="U3099">
        <v>1</v>
      </c>
      <c r="V3099">
        <v>0</v>
      </c>
      <c r="W3099">
        <v>2</v>
      </c>
      <c r="X3099">
        <v>0</v>
      </c>
      <c r="Y3099" s="3">
        <f t="shared" si="336"/>
        <v>2.3333333333333335</v>
      </c>
      <c r="Z3099" s="3">
        <f t="shared" si="337"/>
        <v>2.3333333333333335</v>
      </c>
      <c r="AA3099" s="3">
        <f t="shared" si="338"/>
        <v>28</v>
      </c>
      <c r="AB3099">
        <f>VLOOKUP(F3099,'Producto temporal'!A:F,6,0)</f>
        <v>60</v>
      </c>
      <c r="AC3099" s="9" t="str">
        <f t="shared" si="339"/>
        <v>OK</v>
      </c>
      <c r="AD3099" s="9" t="str">
        <f t="shared" si="340"/>
        <v>OK</v>
      </c>
      <c r="AE3099" s="9" t="str">
        <f t="shared" si="341"/>
        <v>OK</v>
      </c>
      <c r="AF3099" s="10">
        <f t="shared" si="342"/>
        <v>22</v>
      </c>
    </row>
    <row r="3100" spans="1:32" x14ac:dyDescent="0.3">
      <c r="A3100" s="1">
        <v>45447</v>
      </c>
      <c r="B3100">
        <v>361</v>
      </c>
      <c r="C3100" t="s">
        <v>367</v>
      </c>
      <c r="D3100" t="s">
        <v>101</v>
      </c>
      <c r="E3100" t="s">
        <v>244</v>
      </c>
      <c r="F3100">
        <v>1011679</v>
      </c>
      <c r="G3100" t="s">
        <v>38</v>
      </c>
      <c r="H3100" t="s">
        <v>28</v>
      </c>
      <c r="I3100" t="s">
        <v>29</v>
      </c>
      <c r="J3100" t="s">
        <v>30</v>
      </c>
      <c r="K3100">
        <v>0</v>
      </c>
      <c r="L3100" t="s">
        <v>31</v>
      </c>
      <c r="M3100" t="s">
        <v>32</v>
      </c>
      <c r="N3100">
        <v>10</v>
      </c>
      <c r="O3100">
        <v>1</v>
      </c>
      <c r="P3100">
        <v>1</v>
      </c>
      <c r="Q3100">
        <v>12</v>
      </c>
      <c r="R3100">
        <v>2.3849999999999998</v>
      </c>
      <c r="S3100">
        <v>11.925000000000001</v>
      </c>
      <c r="T3100">
        <v>5</v>
      </c>
      <c r="U3100">
        <v>1</v>
      </c>
      <c r="V3100">
        <v>0</v>
      </c>
      <c r="W3100">
        <v>0</v>
      </c>
      <c r="X3100">
        <v>0</v>
      </c>
      <c r="Y3100" s="3">
        <f t="shared" si="336"/>
        <v>5.6</v>
      </c>
      <c r="Z3100" s="3">
        <f t="shared" si="337"/>
        <v>5.6</v>
      </c>
      <c r="AA3100" s="3">
        <f t="shared" si="338"/>
        <v>67.2</v>
      </c>
      <c r="AB3100">
        <f>VLOOKUP(F3100,'Producto temporal'!A:F,6,0)</f>
        <v>60</v>
      </c>
      <c r="AC3100" s="9" t="str">
        <f t="shared" si="339"/>
        <v>OK</v>
      </c>
      <c r="AD3100" s="9" t="str">
        <f t="shared" si="340"/>
        <v>OK</v>
      </c>
      <c r="AE3100" s="9" t="str">
        <f t="shared" si="341"/>
        <v>BAJAR MASTERPACK</v>
      </c>
      <c r="AF3100" s="10">
        <f t="shared" si="342"/>
        <v>9</v>
      </c>
    </row>
    <row r="3101" spans="1:32" x14ac:dyDescent="0.3">
      <c r="A3101" s="1">
        <v>45447</v>
      </c>
      <c r="B3101">
        <v>361</v>
      </c>
      <c r="C3101" t="s">
        <v>367</v>
      </c>
      <c r="D3101" t="s">
        <v>101</v>
      </c>
      <c r="E3101" t="s">
        <v>244</v>
      </c>
      <c r="F3101">
        <v>1011885</v>
      </c>
      <c r="G3101" t="s">
        <v>39</v>
      </c>
      <c r="H3101" t="s">
        <v>28</v>
      </c>
      <c r="I3101" t="s">
        <v>29</v>
      </c>
      <c r="J3101" t="s">
        <v>30</v>
      </c>
      <c r="K3101">
        <v>0</v>
      </c>
      <c r="L3101" t="s">
        <v>31</v>
      </c>
      <c r="M3101" t="s">
        <v>32</v>
      </c>
      <c r="N3101">
        <v>4</v>
      </c>
      <c r="O3101">
        <v>3</v>
      </c>
      <c r="P3101">
        <v>1</v>
      </c>
      <c r="Q3101">
        <v>12</v>
      </c>
      <c r="R3101">
        <v>2.3849999999999998</v>
      </c>
      <c r="S3101">
        <v>0</v>
      </c>
      <c r="T3101">
        <v>0</v>
      </c>
      <c r="U3101">
        <v>1</v>
      </c>
      <c r="V3101">
        <v>0</v>
      </c>
      <c r="W3101">
        <v>0</v>
      </c>
      <c r="X3101">
        <v>0</v>
      </c>
      <c r="Y3101" s="3" t="str">
        <f t="shared" si="336"/>
        <v>PRODUCTO SIN VENTA</v>
      </c>
      <c r="Z3101" s="3" t="str">
        <f t="shared" si="337"/>
        <v>PRODUCTO SIN VENTA</v>
      </c>
      <c r="AA3101" s="3" t="str">
        <f t="shared" si="338"/>
        <v>PRODUCTO SIN VENTA</v>
      </c>
      <c r="AB3101">
        <f>VLOOKUP(F3101,'Producto temporal'!A:F,6,0)</f>
        <v>60</v>
      </c>
      <c r="AC3101" s="9" t="str">
        <f t="shared" si="339"/>
        <v>PRODUCTO SIN VENTA</v>
      </c>
      <c r="AD3101" s="9" t="str">
        <f t="shared" si="340"/>
        <v>PRODUCTO SIN VENTA</v>
      </c>
      <c r="AE3101" s="9" t="str">
        <f t="shared" si="341"/>
        <v>PRODUCTO SIN VENTA</v>
      </c>
      <c r="AF3101" s="10">
        <f t="shared" si="342"/>
        <v>0</v>
      </c>
    </row>
    <row r="3102" spans="1:32" x14ac:dyDescent="0.3">
      <c r="A3102" s="1">
        <v>45447</v>
      </c>
      <c r="B3102">
        <v>361</v>
      </c>
      <c r="C3102" t="s">
        <v>367</v>
      </c>
      <c r="D3102" t="s">
        <v>101</v>
      </c>
      <c r="E3102" t="s">
        <v>244</v>
      </c>
      <c r="F3102">
        <v>1012657</v>
      </c>
      <c r="G3102" t="s">
        <v>40</v>
      </c>
      <c r="H3102" t="s">
        <v>28</v>
      </c>
      <c r="I3102" t="s">
        <v>29</v>
      </c>
      <c r="J3102" t="s">
        <v>30</v>
      </c>
      <c r="K3102">
        <v>0</v>
      </c>
      <c r="L3102" t="s">
        <v>31</v>
      </c>
      <c r="M3102" t="s">
        <v>32</v>
      </c>
      <c r="N3102">
        <v>2</v>
      </c>
      <c r="O3102">
        <v>1</v>
      </c>
      <c r="P3102">
        <v>1</v>
      </c>
      <c r="Q3102">
        <v>12</v>
      </c>
      <c r="R3102">
        <v>3.0294400000000001</v>
      </c>
      <c r="S3102">
        <v>12.263529999999999</v>
      </c>
      <c r="T3102">
        <v>4</v>
      </c>
      <c r="U3102">
        <v>1</v>
      </c>
      <c r="V3102">
        <v>0</v>
      </c>
      <c r="W3102">
        <v>6</v>
      </c>
      <c r="X3102">
        <v>0</v>
      </c>
      <c r="Y3102" s="3">
        <f t="shared" si="336"/>
        <v>7</v>
      </c>
      <c r="Z3102" s="3">
        <f t="shared" si="337"/>
        <v>7</v>
      </c>
      <c r="AA3102" s="3">
        <f t="shared" si="338"/>
        <v>84</v>
      </c>
      <c r="AB3102">
        <f>VLOOKUP(F3102,'Producto temporal'!A:F,6,0)</f>
        <v>60</v>
      </c>
      <c r="AC3102" s="9" t="str">
        <f t="shared" si="339"/>
        <v>OK</v>
      </c>
      <c r="AD3102" s="9" t="str">
        <f t="shared" si="340"/>
        <v>OK</v>
      </c>
      <c r="AE3102" s="9" t="str">
        <f t="shared" si="341"/>
        <v>BAJAR MASTERPACK</v>
      </c>
      <c r="AF3102" s="10">
        <f t="shared" si="342"/>
        <v>7</v>
      </c>
    </row>
    <row r="3103" spans="1:32" x14ac:dyDescent="0.3">
      <c r="A3103" s="1">
        <v>45447</v>
      </c>
      <c r="B3103">
        <v>361</v>
      </c>
      <c r="C3103" t="s">
        <v>367</v>
      </c>
      <c r="D3103" t="s">
        <v>101</v>
      </c>
      <c r="E3103" t="s">
        <v>244</v>
      </c>
      <c r="F3103">
        <v>1012658</v>
      </c>
      <c r="G3103" t="s">
        <v>41</v>
      </c>
      <c r="H3103" t="s">
        <v>28</v>
      </c>
      <c r="I3103" t="s">
        <v>29</v>
      </c>
      <c r="J3103" t="s">
        <v>30</v>
      </c>
      <c r="K3103">
        <v>0</v>
      </c>
      <c r="L3103" t="s">
        <v>31</v>
      </c>
      <c r="M3103" t="s">
        <v>32</v>
      </c>
      <c r="N3103">
        <v>6</v>
      </c>
      <c r="O3103">
        <v>1</v>
      </c>
      <c r="P3103">
        <v>1</v>
      </c>
      <c r="Q3103">
        <v>12</v>
      </c>
      <c r="R3103">
        <v>2.6459999999999999</v>
      </c>
      <c r="S3103">
        <v>5.2919999999999998</v>
      </c>
      <c r="T3103">
        <v>2</v>
      </c>
      <c r="U3103">
        <v>1</v>
      </c>
      <c r="V3103">
        <v>0</v>
      </c>
      <c r="W3103">
        <v>0</v>
      </c>
      <c r="X3103">
        <v>0</v>
      </c>
      <c r="Y3103" s="3">
        <f t="shared" si="336"/>
        <v>14</v>
      </c>
      <c r="Z3103" s="3">
        <f t="shared" si="337"/>
        <v>14</v>
      </c>
      <c r="AA3103" s="3">
        <f t="shared" si="338"/>
        <v>168</v>
      </c>
      <c r="AB3103">
        <f>VLOOKUP(F3103,'Producto temporal'!A:F,6,0)</f>
        <v>60</v>
      </c>
      <c r="AC3103" s="9" t="str">
        <f t="shared" si="339"/>
        <v>OK</v>
      </c>
      <c r="AD3103" s="9" t="str">
        <f t="shared" si="340"/>
        <v>OK</v>
      </c>
      <c r="AE3103" s="9" t="str">
        <f t="shared" si="341"/>
        <v>BAJAR MASTERPACK</v>
      </c>
      <c r="AF3103" s="10">
        <f t="shared" si="342"/>
        <v>3</v>
      </c>
    </row>
    <row r="3104" spans="1:32" x14ac:dyDescent="0.3">
      <c r="A3104" s="1">
        <v>45447</v>
      </c>
      <c r="B3104">
        <v>361</v>
      </c>
      <c r="C3104" t="s">
        <v>367</v>
      </c>
      <c r="D3104" t="s">
        <v>101</v>
      </c>
      <c r="E3104" t="s">
        <v>244</v>
      </c>
      <c r="F3104">
        <v>1013898</v>
      </c>
      <c r="G3104" t="s">
        <v>42</v>
      </c>
      <c r="H3104" t="s">
        <v>28</v>
      </c>
      <c r="I3104" t="s">
        <v>29</v>
      </c>
      <c r="J3104" t="s">
        <v>30</v>
      </c>
      <c r="K3104">
        <v>0</v>
      </c>
      <c r="L3104" t="s">
        <v>31</v>
      </c>
      <c r="M3104" t="s">
        <v>32</v>
      </c>
      <c r="N3104">
        <v>5</v>
      </c>
      <c r="O3104">
        <v>3</v>
      </c>
      <c r="P3104">
        <v>1</v>
      </c>
      <c r="Q3104">
        <v>12</v>
      </c>
      <c r="R3104">
        <v>3.3237999999999999</v>
      </c>
      <c r="S3104">
        <v>0</v>
      </c>
      <c r="T3104">
        <v>0</v>
      </c>
      <c r="U3104">
        <v>1</v>
      </c>
      <c r="V3104">
        <v>0</v>
      </c>
      <c r="W3104">
        <v>0</v>
      </c>
      <c r="X3104">
        <v>0</v>
      </c>
      <c r="Y3104" s="3" t="str">
        <f t="shared" si="336"/>
        <v>PRODUCTO SIN VENTA</v>
      </c>
      <c r="Z3104" s="3" t="str">
        <f t="shared" si="337"/>
        <v>PRODUCTO SIN VENTA</v>
      </c>
      <c r="AA3104" s="3" t="str">
        <f t="shared" si="338"/>
        <v>PRODUCTO SIN VENTA</v>
      </c>
      <c r="AB3104">
        <f>VLOOKUP(F3104,'Producto temporal'!A:F,6,0)</f>
        <v>60</v>
      </c>
      <c r="AC3104" s="9" t="str">
        <f t="shared" si="339"/>
        <v>PRODUCTO SIN VENTA</v>
      </c>
      <c r="AD3104" s="9" t="str">
        <f t="shared" si="340"/>
        <v>PRODUCTO SIN VENTA</v>
      </c>
      <c r="AE3104" s="9" t="str">
        <f t="shared" si="341"/>
        <v>PRODUCTO SIN VENTA</v>
      </c>
      <c r="AF3104" s="10">
        <f t="shared" si="342"/>
        <v>0</v>
      </c>
    </row>
    <row r="3105" spans="1:32" x14ac:dyDescent="0.3">
      <c r="A3105" s="1">
        <v>45447</v>
      </c>
      <c r="B3105">
        <v>363</v>
      </c>
      <c r="C3105" t="s">
        <v>368</v>
      </c>
      <c r="D3105" t="s">
        <v>90</v>
      </c>
      <c r="E3105" t="s">
        <v>244</v>
      </c>
      <c r="F3105">
        <v>1003938</v>
      </c>
      <c r="G3105" t="s">
        <v>27</v>
      </c>
      <c r="H3105" t="s">
        <v>28</v>
      </c>
      <c r="I3105" t="s">
        <v>29</v>
      </c>
      <c r="J3105" t="s">
        <v>30</v>
      </c>
      <c r="K3105">
        <v>0</v>
      </c>
      <c r="L3105" t="s">
        <v>31</v>
      </c>
      <c r="M3105" t="s">
        <v>32</v>
      </c>
      <c r="N3105">
        <v>4</v>
      </c>
      <c r="O3105">
        <v>1</v>
      </c>
      <c r="P3105">
        <v>1</v>
      </c>
      <c r="Q3105">
        <v>12</v>
      </c>
      <c r="R3105">
        <v>3.1680000000000001</v>
      </c>
      <c r="S3105">
        <v>19.007999999999999</v>
      </c>
      <c r="T3105">
        <v>6</v>
      </c>
      <c r="U3105">
        <v>1</v>
      </c>
      <c r="V3105">
        <v>0</v>
      </c>
      <c r="W3105">
        <v>0</v>
      </c>
      <c r="X3105">
        <v>0</v>
      </c>
      <c r="Y3105" s="3">
        <f t="shared" si="336"/>
        <v>4.666666666666667</v>
      </c>
      <c r="Z3105" s="3">
        <f t="shared" si="337"/>
        <v>4.666666666666667</v>
      </c>
      <c r="AA3105" s="3">
        <f t="shared" si="338"/>
        <v>56</v>
      </c>
      <c r="AB3105">
        <f>VLOOKUP(F3105,'Producto temporal'!A:F,6,0)</f>
        <v>60</v>
      </c>
      <c r="AC3105" s="9" t="str">
        <f t="shared" si="339"/>
        <v>OK</v>
      </c>
      <c r="AD3105" s="9" t="str">
        <f t="shared" si="340"/>
        <v>OK</v>
      </c>
      <c r="AE3105" s="9" t="str">
        <f t="shared" si="341"/>
        <v>OK</v>
      </c>
      <c r="AF3105" s="10">
        <f t="shared" si="342"/>
        <v>11</v>
      </c>
    </row>
    <row r="3106" spans="1:32" x14ac:dyDescent="0.3">
      <c r="A3106" s="1">
        <v>45447</v>
      </c>
      <c r="B3106">
        <v>363</v>
      </c>
      <c r="C3106" t="s">
        <v>368</v>
      </c>
      <c r="D3106" t="s">
        <v>90</v>
      </c>
      <c r="E3106" t="s">
        <v>244</v>
      </c>
      <c r="F3106">
        <v>1003941</v>
      </c>
      <c r="G3106" t="s">
        <v>33</v>
      </c>
      <c r="H3106" t="s">
        <v>28</v>
      </c>
      <c r="I3106" t="s">
        <v>29</v>
      </c>
      <c r="J3106" t="s">
        <v>30</v>
      </c>
      <c r="K3106">
        <v>0</v>
      </c>
      <c r="L3106" t="s">
        <v>31</v>
      </c>
      <c r="M3106" t="s">
        <v>32</v>
      </c>
      <c r="N3106">
        <v>4</v>
      </c>
      <c r="O3106">
        <v>1</v>
      </c>
      <c r="P3106">
        <v>1</v>
      </c>
      <c r="Q3106">
        <v>20</v>
      </c>
      <c r="R3106">
        <v>2.3220000000000001</v>
      </c>
      <c r="S3106">
        <v>13.932</v>
      </c>
      <c r="T3106">
        <v>6</v>
      </c>
      <c r="U3106">
        <v>1</v>
      </c>
      <c r="V3106">
        <v>0</v>
      </c>
      <c r="W3106">
        <v>4</v>
      </c>
      <c r="X3106">
        <v>0</v>
      </c>
      <c r="Y3106" s="3">
        <f t="shared" si="336"/>
        <v>4.666666666666667</v>
      </c>
      <c r="Z3106" s="3">
        <f t="shared" si="337"/>
        <v>4.666666666666667</v>
      </c>
      <c r="AA3106" s="3">
        <f t="shared" si="338"/>
        <v>93.333333333333343</v>
      </c>
      <c r="AB3106">
        <f>VLOOKUP(F3106,'Producto temporal'!A:F,6,0)</f>
        <v>60</v>
      </c>
      <c r="AC3106" s="9" t="str">
        <f t="shared" si="339"/>
        <v>OK</v>
      </c>
      <c r="AD3106" s="9" t="str">
        <f t="shared" si="340"/>
        <v>OK</v>
      </c>
      <c r="AE3106" s="9" t="str">
        <f t="shared" si="341"/>
        <v>BAJAR MASTERPACK</v>
      </c>
      <c r="AF3106" s="10">
        <f t="shared" si="342"/>
        <v>11</v>
      </c>
    </row>
    <row r="3107" spans="1:32" x14ac:dyDescent="0.3">
      <c r="A3107" s="1">
        <v>45447</v>
      </c>
      <c r="B3107">
        <v>363</v>
      </c>
      <c r="C3107" t="s">
        <v>368</v>
      </c>
      <c r="D3107" t="s">
        <v>90</v>
      </c>
      <c r="E3107" t="s">
        <v>244</v>
      </c>
      <c r="F3107">
        <v>1010020</v>
      </c>
      <c r="G3107" t="s">
        <v>34</v>
      </c>
      <c r="H3107" t="s">
        <v>28</v>
      </c>
      <c r="I3107" t="s">
        <v>29</v>
      </c>
      <c r="J3107" t="s">
        <v>30</v>
      </c>
      <c r="K3107">
        <v>0</v>
      </c>
      <c r="L3107" t="s">
        <v>31</v>
      </c>
      <c r="M3107" t="s">
        <v>32</v>
      </c>
      <c r="N3107">
        <v>15</v>
      </c>
      <c r="O3107">
        <v>1</v>
      </c>
      <c r="P3107">
        <v>1</v>
      </c>
      <c r="Q3107">
        <v>12</v>
      </c>
      <c r="R3107">
        <v>3.02501</v>
      </c>
      <c r="S3107">
        <v>49.41348</v>
      </c>
      <c r="T3107">
        <v>16</v>
      </c>
      <c r="U3107">
        <v>1</v>
      </c>
      <c r="V3107">
        <v>0</v>
      </c>
      <c r="W3107">
        <v>6</v>
      </c>
      <c r="X3107">
        <v>0</v>
      </c>
      <c r="Y3107" s="3">
        <f t="shared" si="336"/>
        <v>1.75</v>
      </c>
      <c r="Z3107" s="3">
        <f t="shared" si="337"/>
        <v>1.75</v>
      </c>
      <c r="AA3107" s="3">
        <f t="shared" si="338"/>
        <v>21</v>
      </c>
      <c r="AB3107">
        <f>VLOOKUP(F3107,'Producto temporal'!A:F,6,0)</f>
        <v>60</v>
      </c>
      <c r="AC3107" s="9" t="str">
        <f t="shared" si="339"/>
        <v>OK</v>
      </c>
      <c r="AD3107" s="9" t="str">
        <f t="shared" si="340"/>
        <v>OK</v>
      </c>
      <c r="AE3107" s="9" t="str">
        <f t="shared" si="341"/>
        <v>OK</v>
      </c>
      <c r="AF3107" s="10">
        <f t="shared" si="342"/>
        <v>30</v>
      </c>
    </row>
    <row r="3108" spans="1:32" x14ac:dyDescent="0.3">
      <c r="A3108" s="1">
        <v>45447</v>
      </c>
      <c r="B3108">
        <v>363</v>
      </c>
      <c r="C3108" t="s">
        <v>368</v>
      </c>
      <c r="D3108" t="s">
        <v>90</v>
      </c>
      <c r="E3108" t="s">
        <v>244</v>
      </c>
      <c r="F3108">
        <v>1010290</v>
      </c>
      <c r="G3108" t="s">
        <v>35</v>
      </c>
      <c r="H3108" t="s">
        <v>28</v>
      </c>
      <c r="I3108" t="s">
        <v>29</v>
      </c>
      <c r="J3108" t="s">
        <v>30</v>
      </c>
      <c r="K3108">
        <v>0</v>
      </c>
      <c r="L3108" t="s">
        <v>31</v>
      </c>
      <c r="M3108" t="s">
        <v>32</v>
      </c>
      <c r="N3108">
        <v>3</v>
      </c>
      <c r="O3108">
        <v>1</v>
      </c>
      <c r="P3108">
        <v>1</v>
      </c>
      <c r="Q3108">
        <v>6</v>
      </c>
      <c r="R3108">
        <v>3.62</v>
      </c>
      <c r="S3108">
        <v>0</v>
      </c>
      <c r="T3108">
        <v>0</v>
      </c>
      <c r="U3108">
        <v>1</v>
      </c>
      <c r="V3108">
        <v>0</v>
      </c>
      <c r="W3108">
        <v>0</v>
      </c>
      <c r="X3108">
        <v>2</v>
      </c>
      <c r="Y3108" s="3" t="str">
        <f t="shared" si="336"/>
        <v>PRODUCTO SIN VENTA</v>
      </c>
      <c r="Z3108" s="3" t="str">
        <f t="shared" si="337"/>
        <v>PRODUCTO SIN VENTA</v>
      </c>
      <c r="AA3108" s="3" t="str">
        <f t="shared" si="338"/>
        <v>PRODUCTO SIN VENTA</v>
      </c>
      <c r="AB3108">
        <f>VLOOKUP(F3108,'Producto temporal'!A:F,6,0)</f>
        <v>60</v>
      </c>
      <c r="AC3108" s="9" t="str">
        <f t="shared" si="339"/>
        <v>PRODUCTO SIN VENTA</v>
      </c>
      <c r="AD3108" s="9" t="str">
        <f t="shared" si="340"/>
        <v>PRODUCTO SIN VENTA</v>
      </c>
      <c r="AE3108" s="9" t="str">
        <f t="shared" si="341"/>
        <v>PRODUCTO SIN VENTA</v>
      </c>
      <c r="AF3108" s="10">
        <f t="shared" si="342"/>
        <v>0</v>
      </c>
    </row>
    <row r="3109" spans="1:32" x14ac:dyDescent="0.3">
      <c r="A3109" s="1">
        <v>45447</v>
      </c>
      <c r="B3109">
        <v>363</v>
      </c>
      <c r="C3109" t="s">
        <v>368</v>
      </c>
      <c r="D3109" t="s">
        <v>90</v>
      </c>
      <c r="E3109" t="s">
        <v>244</v>
      </c>
      <c r="F3109">
        <v>1010291</v>
      </c>
      <c r="G3109" t="s">
        <v>36</v>
      </c>
      <c r="H3109" t="s">
        <v>28</v>
      </c>
      <c r="I3109" t="s">
        <v>29</v>
      </c>
      <c r="J3109" t="s">
        <v>30</v>
      </c>
      <c r="K3109">
        <v>0</v>
      </c>
      <c r="L3109" t="s">
        <v>31</v>
      </c>
      <c r="M3109" t="s">
        <v>32</v>
      </c>
      <c r="N3109">
        <v>2</v>
      </c>
      <c r="O3109">
        <v>1</v>
      </c>
      <c r="P3109">
        <v>1</v>
      </c>
      <c r="Q3109">
        <v>6</v>
      </c>
      <c r="R3109">
        <v>3.62</v>
      </c>
      <c r="S3109">
        <v>0</v>
      </c>
      <c r="T3109">
        <v>0</v>
      </c>
      <c r="U3109">
        <v>1</v>
      </c>
      <c r="V3109">
        <v>0</v>
      </c>
      <c r="W3109">
        <v>0</v>
      </c>
      <c r="X3109">
        <v>2</v>
      </c>
      <c r="Y3109" s="3" t="str">
        <f t="shared" si="336"/>
        <v>PRODUCTO SIN VENTA</v>
      </c>
      <c r="Z3109" s="3" t="str">
        <f t="shared" si="337"/>
        <v>PRODUCTO SIN VENTA</v>
      </c>
      <c r="AA3109" s="3" t="str">
        <f t="shared" si="338"/>
        <v>PRODUCTO SIN VENTA</v>
      </c>
      <c r="AB3109">
        <f>VLOOKUP(F3109,'Producto temporal'!A:F,6,0)</f>
        <v>60</v>
      </c>
      <c r="AC3109" s="9" t="str">
        <f t="shared" si="339"/>
        <v>PRODUCTO SIN VENTA</v>
      </c>
      <c r="AD3109" s="9" t="str">
        <f t="shared" si="340"/>
        <v>PRODUCTO SIN VENTA</v>
      </c>
      <c r="AE3109" s="9" t="str">
        <f t="shared" si="341"/>
        <v>PRODUCTO SIN VENTA</v>
      </c>
      <c r="AF3109" s="10">
        <f t="shared" si="342"/>
        <v>0</v>
      </c>
    </row>
    <row r="3110" spans="1:32" x14ac:dyDescent="0.3">
      <c r="A3110" s="1">
        <v>45447</v>
      </c>
      <c r="B3110">
        <v>363</v>
      </c>
      <c r="C3110" t="s">
        <v>368</v>
      </c>
      <c r="D3110" t="s">
        <v>90</v>
      </c>
      <c r="E3110" t="s">
        <v>244</v>
      </c>
      <c r="F3110">
        <v>1010783</v>
      </c>
      <c r="G3110" t="s">
        <v>37</v>
      </c>
      <c r="H3110" t="s">
        <v>28</v>
      </c>
      <c r="I3110" t="s">
        <v>29</v>
      </c>
      <c r="J3110" t="s">
        <v>30</v>
      </c>
      <c r="K3110">
        <v>0</v>
      </c>
      <c r="L3110" t="s">
        <v>31</v>
      </c>
      <c r="M3110" t="s">
        <v>32</v>
      </c>
      <c r="N3110">
        <v>6</v>
      </c>
      <c r="O3110">
        <v>1</v>
      </c>
      <c r="P3110">
        <v>1</v>
      </c>
      <c r="Q3110">
        <v>12</v>
      </c>
      <c r="R3110">
        <v>3.04121</v>
      </c>
      <c r="S3110">
        <v>49.346159999999998</v>
      </c>
      <c r="T3110">
        <v>16</v>
      </c>
      <c r="U3110">
        <v>1</v>
      </c>
      <c r="V3110">
        <v>0</v>
      </c>
      <c r="W3110">
        <v>10</v>
      </c>
      <c r="X3110">
        <v>0</v>
      </c>
      <c r="Y3110" s="3">
        <f t="shared" si="336"/>
        <v>1.75</v>
      </c>
      <c r="Z3110" s="3">
        <f t="shared" si="337"/>
        <v>1.75</v>
      </c>
      <c r="AA3110" s="3">
        <f t="shared" si="338"/>
        <v>21</v>
      </c>
      <c r="AB3110">
        <f>VLOOKUP(F3110,'Producto temporal'!A:F,6,0)</f>
        <v>60</v>
      </c>
      <c r="AC3110" s="9" t="str">
        <f t="shared" si="339"/>
        <v>OK</v>
      </c>
      <c r="AD3110" s="9" t="str">
        <f t="shared" si="340"/>
        <v>OK</v>
      </c>
      <c r="AE3110" s="9" t="str">
        <f t="shared" si="341"/>
        <v>OK</v>
      </c>
      <c r="AF3110" s="10">
        <f t="shared" si="342"/>
        <v>30</v>
      </c>
    </row>
    <row r="3111" spans="1:32" x14ac:dyDescent="0.3">
      <c r="A3111" s="1">
        <v>45447</v>
      </c>
      <c r="B3111">
        <v>363</v>
      </c>
      <c r="C3111" t="s">
        <v>368</v>
      </c>
      <c r="D3111" t="s">
        <v>90</v>
      </c>
      <c r="E3111" t="s">
        <v>244</v>
      </c>
      <c r="F3111">
        <v>1011679</v>
      </c>
      <c r="G3111" t="s">
        <v>38</v>
      </c>
      <c r="H3111" t="s">
        <v>28</v>
      </c>
      <c r="I3111" t="s">
        <v>29</v>
      </c>
      <c r="J3111" t="s">
        <v>30</v>
      </c>
      <c r="K3111">
        <v>0</v>
      </c>
      <c r="L3111" t="s">
        <v>31</v>
      </c>
      <c r="M3111" t="s">
        <v>32</v>
      </c>
      <c r="N3111">
        <v>3</v>
      </c>
      <c r="O3111">
        <v>1</v>
      </c>
      <c r="P3111">
        <v>1</v>
      </c>
      <c r="Q3111">
        <v>12</v>
      </c>
      <c r="R3111">
        <v>2.3849999999999998</v>
      </c>
      <c r="S3111">
        <v>2.3849999999999998</v>
      </c>
      <c r="T3111">
        <v>1</v>
      </c>
      <c r="U3111">
        <v>1</v>
      </c>
      <c r="V3111">
        <v>0</v>
      </c>
      <c r="W3111">
        <v>1</v>
      </c>
      <c r="X3111">
        <v>0</v>
      </c>
      <c r="Y3111" s="3">
        <f t="shared" si="336"/>
        <v>28</v>
      </c>
      <c r="Z3111" s="3">
        <f t="shared" si="337"/>
        <v>28</v>
      </c>
      <c r="AA3111" s="3">
        <f t="shared" si="338"/>
        <v>336</v>
      </c>
      <c r="AB3111">
        <f>VLOOKUP(F3111,'Producto temporal'!A:F,6,0)</f>
        <v>60</v>
      </c>
      <c r="AC3111" s="9" t="str">
        <f t="shared" si="339"/>
        <v>OK</v>
      </c>
      <c r="AD3111" s="9" t="str">
        <f t="shared" si="340"/>
        <v>OK</v>
      </c>
      <c r="AE3111" s="9" t="str">
        <f t="shared" si="341"/>
        <v>BAJAR MASTERPACK</v>
      </c>
      <c r="AF3111" s="10">
        <f t="shared" si="342"/>
        <v>1</v>
      </c>
    </row>
    <row r="3112" spans="1:32" x14ac:dyDescent="0.3">
      <c r="A3112" s="1">
        <v>45447</v>
      </c>
      <c r="B3112">
        <v>363</v>
      </c>
      <c r="C3112" t="s">
        <v>368</v>
      </c>
      <c r="D3112" t="s">
        <v>90</v>
      </c>
      <c r="E3112" t="s">
        <v>244</v>
      </c>
      <c r="F3112">
        <v>1011885</v>
      </c>
      <c r="G3112" t="s">
        <v>39</v>
      </c>
      <c r="H3112" t="s">
        <v>28</v>
      </c>
      <c r="I3112" t="s">
        <v>29</v>
      </c>
      <c r="J3112" t="s">
        <v>30</v>
      </c>
      <c r="K3112">
        <v>0</v>
      </c>
      <c r="L3112" t="s">
        <v>31</v>
      </c>
      <c r="M3112" t="s">
        <v>32</v>
      </c>
      <c r="N3112">
        <v>2</v>
      </c>
      <c r="O3112">
        <v>3</v>
      </c>
      <c r="P3112">
        <v>1</v>
      </c>
      <c r="Q3112">
        <v>12</v>
      </c>
      <c r="R3112">
        <v>2.3849999999999998</v>
      </c>
      <c r="S3112">
        <v>0</v>
      </c>
      <c r="T3112">
        <v>0</v>
      </c>
      <c r="U3112">
        <v>1</v>
      </c>
      <c r="V3112">
        <v>0</v>
      </c>
      <c r="W3112">
        <v>2</v>
      </c>
      <c r="X3112">
        <v>0</v>
      </c>
      <c r="Y3112" s="3" t="str">
        <f t="shared" si="336"/>
        <v>PRODUCTO SIN VENTA</v>
      </c>
      <c r="Z3112" s="3" t="str">
        <f t="shared" si="337"/>
        <v>PRODUCTO SIN VENTA</v>
      </c>
      <c r="AA3112" s="3" t="str">
        <f t="shared" si="338"/>
        <v>PRODUCTO SIN VENTA</v>
      </c>
      <c r="AB3112">
        <f>VLOOKUP(F3112,'Producto temporal'!A:F,6,0)</f>
        <v>60</v>
      </c>
      <c r="AC3112" s="9" t="str">
        <f t="shared" si="339"/>
        <v>PRODUCTO SIN VENTA</v>
      </c>
      <c r="AD3112" s="9" t="str">
        <f t="shared" si="340"/>
        <v>PRODUCTO SIN VENTA</v>
      </c>
      <c r="AE3112" s="9" t="str">
        <f t="shared" si="341"/>
        <v>PRODUCTO SIN VENTA</v>
      </c>
      <c r="AF3112" s="10">
        <f t="shared" si="342"/>
        <v>0</v>
      </c>
    </row>
    <row r="3113" spans="1:32" x14ac:dyDescent="0.3">
      <c r="A3113" s="1">
        <v>45447</v>
      </c>
      <c r="B3113">
        <v>363</v>
      </c>
      <c r="C3113" t="s">
        <v>368</v>
      </c>
      <c r="D3113" t="s">
        <v>90</v>
      </c>
      <c r="E3113" t="s">
        <v>244</v>
      </c>
      <c r="F3113">
        <v>1012657</v>
      </c>
      <c r="G3113" t="s">
        <v>40</v>
      </c>
      <c r="H3113" t="s">
        <v>28</v>
      </c>
      <c r="I3113" t="s">
        <v>29</v>
      </c>
      <c r="J3113" t="s">
        <v>30</v>
      </c>
      <c r="K3113">
        <v>0</v>
      </c>
      <c r="L3113" t="s">
        <v>31</v>
      </c>
      <c r="M3113" t="s">
        <v>32</v>
      </c>
      <c r="N3113">
        <v>4</v>
      </c>
      <c r="O3113">
        <v>1</v>
      </c>
      <c r="P3113">
        <v>1</v>
      </c>
      <c r="Q3113">
        <v>12</v>
      </c>
      <c r="R3113">
        <v>3.0294400000000001</v>
      </c>
      <c r="S3113">
        <v>24.588640000000002</v>
      </c>
      <c r="T3113">
        <v>8</v>
      </c>
      <c r="U3113">
        <v>1</v>
      </c>
      <c r="V3113">
        <v>0</v>
      </c>
      <c r="W3113">
        <v>6</v>
      </c>
      <c r="X3113">
        <v>0</v>
      </c>
      <c r="Y3113" s="3">
        <f t="shared" si="336"/>
        <v>3.5</v>
      </c>
      <c r="Z3113" s="3">
        <f t="shared" si="337"/>
        <v>3.5</v>
      </c>
      <c r="AA3113" s="3">
        <f t="shared" si="338"/>
        <v>42</v>
      </c>
      <c r="AB3113">
        <f>VLOOKUP(F3113,'Producto temporal'!A:F,6,0)</f>
        <v>60</v>
      </c>
      <c r="AC3113" s="9" t="str">
        <f t="shared" si="339"/>
        <v>OK</v>
      </c>
      <c r="AD3113" s="9" t="str">
        <f t="shared" si="340"/>
        <v>OK</v>
      </c>
      <c r="AE3113" s="9" t="str">
        <f t="shared" si="341"/>
        <v>OK</v>
      </c>
      <c r="AF3113" s="10">
        <f t="shared" si="342"/>
        <v>15</v>
      </c>
    </row>
    <row r="3114" spans="1:32" x14ac:dyDescent="0.3">
      <c r="A3114" s="1">
        <v>45447</v>
      </c>
      <c r="B3114">
        <v>363</v>
      </c>
      <c r="C3114" t="s">
        <v>368</v>
      </c>
      <c r="D3114" t="s">
        <v>90</v>
      </c>
      <c r="E3114" t="s">
        <v>244</v>
      </c>
      <c r="F3114">
        <v>1012658</v>
      </c>
      <c r="G3114" t="s">
        <v>41</v>
      </c>
      <c r="H3114" t="s">
        <v>28</v>
      </c>
      <c r="I3114" t="s">
        <v>29</v>
      </c>
      <c r="J3114" t="s">
        <v>30</v>
      </c>
      <c r="K3114">
        <v>0</v>
      </c>
      <c r="L3114" t="s">
        <v>31</v>
      </c>
      <c r="M3114" t="s">
        <v>32</v>
      </c>
      <c r="N3114">
        <v>8</v>
      </c>
      <c r="O3114">
        <v>1</v>
      </c>
      <c r="P3114">
        <v>1</v>
      </c>
      <c r="Q3114">
        <v>12</v>
      </c>
      <c r="R3114">
        <v>2.6459999999999999</v>
      </c>
      <c r="S3114">
        <v>0</v>
      </c>
      <c r="T3114">
        <v>0</v>
      </c>
      <c r="U3114">
        <v>1</v>
      </c>
      <c r="V3114">
        <v>0</v>
      </c>
      <c r="W3114">
        <v>0</v>
      </c>
      <c r="X3114">
        <v>0</v>
      </c>
      <c r="Y3114" s="3" t="str">
        <f t="shared" si="336"/>
        <v>PRODUCTO SIN VENTA</v>
      </c>
      <c r="Z3114" s="3" t="str">
        <f t="shared" si="337"/>
        <v>PRODUCTO SIN VENTA</v>
      </c>
      <c r="AA3114" s="3" t="str">
        <f t="shared" si="338"/>
        <v>PRODUCTO SIN VENTA</v>
      </c>
      <c r="AB3114">
        <f>VLOOKUP(F3114,'Producto temporal'!A:F,6,0)</f>
        <v>60</v>
      </c>
      <c r="AC3114" s="9" t="str">
        <f t="shared" si="339"/>
        <v>PRODUCTO SIN VENTA</v>
      </c>
      <c r="AD3114" s="9" t="str">
        <f t="shared" si="340"/>
        <v>PRODUCTO SIN VENTA</v>
      </c>
      <c r="AE3114" s="9" t="str">
        <f t="shared" si="341"/>
        <v>PRODUCTO SIN VENTA</v>
      </c>
      <c r="AF3114" s="10">
        <f t="shared" si="342"/>
        <v>0</v>
      </c>
    </row>
    <row r="3115" spans="1:32" x14ac:dyDescent="0.3">
      <c r="A3115" s="1">
        <v>45447</v>
      </c>
      <c r="B3115">
        <v>363</v>
      </c>
      <c r="C3115" t="s">
        <v>368</v>
      </c>
      <c r="D3115" t="s">
        <v>90</v>
      </c>
      <c r="E3115" t="s">
        <v>244</v>
      </c>
      <c r="F3115">
        <v>1013898</v>
      </c>
      <c r="G3115" t="s">
        <v>42</v>
      </c>
      <c r="H3115" t="s">
        <v>28</v>
      </c>
      <c r="I3115" t="s">
        <v>29</v>
      </c>
      <c r="J3115" t="s">
        <v>30</v>
      </c>
      <c r="K3115">
        <v>0</v>
      </c>
      <c r="L3115" t="s">
        <v>31</v>
      </c>
      <c r="M3115" t="s">
        <v>32</v>
      </c>
      <c r="N3115">
        <v>2</v>
      </c>
      <c r="O3115">
        <v>3</v>
      </c>
      <c r="P3115">
        <v>1</v>
      </c>
      <c r="Q3115">
        <v>12</v>
      </c>
      <c r="R3115">
        <v>3.3237999999999999</v>
      </c>
      <c r="S3115">
        <v>10.053850000000001</v>
      </c>
      <c r="T3115">
        <v>3</v>
      </c>
      <c r="U3115">
        <v>1</v>
      </c>
      <c r="V3115">
        <v>0</v>
      </c>
      <c r="W3115">
        <v>2</v>
      </c>
      <c r="X3115">
        <v>0</v>
      </c>
      <c r="Y3115" s="3">
        <f t="shared" si="336"/>
        <v>28</v>
      </c>
      <c r="Z3115" s="3">
        <f t="shared" si="337"/>
        <v>9.3333333333333339</v>
      </c>
      <c r="AA3115" s="3">
        <f t="shared" si="338"/>
        <v>112</v>
      </c>
      <c r="AB3115">
        <f>VLOOKUP(F3115,'Producto temporal'!A:F,6,0)</f>
        <v>60</v>
      </c>
      <c r="AC3115" s="9" t="str">
        <f t="shared" si="339"/>
        <v>OK</v>
      </c>
      <c r="AD3115" s="9" t="str">
        <f t="shared" si="340"/>
        <v>OK</v>
      </c>
      <c r="AE3115" s="9" t="str">
        <f t="shared" si="341"/>
        <v>BAJAR MASTERPACK</v>
      </c>
      <c r="AF3115" s="10">
        <f t="shared" si="342"/>
        <v>5</v>
      </c>
    </row>
    <row r="3116" spans="1:32" x14ac:dyDescent="0.3">
      <c r="A3116" s="1">
        <v>45447</v>
      </c>
      <c r="B3116">
        <v>364</v>
      </c>
      <c r="C3116" t="s">
        <v>369</v>
      </c>
      <c r="D3116" t="s">
        <v>69</v>
      </c>
      <c r="E3116" t="s">
        <v>244</v>
      </c>
      <c r="F3116">
        <v>1003938</v>
      </c>
      <c r="G3116" t="s">
        <v>27</v>
      </c>
      <c r="H3116" t="s">
        <v>28</v>
      </c>
      <c r="I3116" t="s">
        <v>29</v>
      </c>
      <c r="J3116" t="s">
        <v>30</v>
      </c>
      <c r="K3116">
        <v>0</v>
      </c>
      <c r="L3116" t="s">
        <v>31</v>
      </c>
      <c r="M3116" t="s">
        <v>32</v>
      </c>
      <c r="N3116">
        <v>4</v>
      </c>
      <c r="O3116">
        <v>1</v>
      </c>
      <c r="P3116">
        <v>1</v>
      </c>
      <c r="Q3116">
        <v>12</v>
      </c>
      <c r="R3116">
        <v>3.1680000000000001</v>
      </c>
      <c r="S3116">
        <v>12.672000000000001</v>
      </c>
      <c r="T3116">
        <v>4</v>
      </c>
      <c r="U3116">
        <v>1</v>
      </c>
      <c r="V3116">
        <v>0</v>
      </c>
      <c r="W3116">
        <v>2</v>
      </c>
      <c r="X3116">
        <v>0</v>
      </c>
      <c r="Y3116" s="3">
        <f t="shared" si="336"/>
        <v>7</v>
      </c>
      <c r="Z3116" s="3">
        <f t="shared" si="337"/>
        <v>7</v>
      </c>
      <c r="AA3116" s="3">
        <f t="shared" si="338"/>
        <v>84</v>
      </c>
      <c r="AB3116">
        <f>VLOOKUP(F3116,'Producto temporal'!A:F,6,0)</f>
        <v>60</v>
      </c>
      <c r="AC3116" s="9" t="str">
        <f t="shared" si="339"/>
        <v>OK</v>
      </c>
      <c r="AD3116" s="9" t="str">
        <f t="shared" si="340"/>
        <v>OK</v>
      </c>
      <c r="AE3116" s="9" t="str">
        <f t="shared" si="341"/>
        <v>BAJAR MASTERPACK</v>
      </c>
      <c r="AF3116" s="10">
        <f t="shared" si="342"/>
        <v>7</v>
      </c>
    </row>
    <row r="3117" spans="1:32" x14ac:dyDescent="0.3">
      <c r="A3117" s="1">
        <v>45447</v>
      </c>
      <c r="B3117">
        <v>364</v>
      </c>
      <c r="C3117" t="s">
        <v>369</v>
      </c>
      <c r="D3117" t="s">
        <v>69</v>
      </c>
      <c r="E3117" t="s">
        <v>244</v>
      </c>
      <c r="F3117">
        <v>1003941</v>
      </c>
      <c r="G3117" t="s">
        <v>33</v>
      </c>
      <c r="H3117" t="s">
        <v>28</v>
      </c>
      <c r="I3117" t="s">
        <v>29</v>
      </c>
      <c r="J3117" t="s">
        <v>30</v>
      </c>
      <c r="K3117">
        <v>0</v>
      </c>
      <c r="L3117" t="s">
        <v>31</v>
      </c>
      <c r="M3117" t="s">
        <v>32</v>
      </c>
      <c r="N3117">
        <v>3</v>
      </c>
      <c r="O3117">
        <v>1</v>
      </c>
      <c r="P3117">
        <v>1</v>
      </c>
      <c r="Q3117">
        <v>20</v>
      </c>
      <c r="R3117">
        <v>2.3220000000000001</v>
      </c>
      <c r="S3117">
        <v>9.2880000000000003</v>
      </c>
      <c r="T3117">
        <v>4</v>
      </c>
      <c r="U3117">
        <v>1</v>
      </c>
      <c r="V3117">
        <v>0</v>
      </c>
      <c r="W3117">
        <v>2</v>
      </c>
      <c r="X3117">
        <v>0</v>
      </c>
      <c r="Y3117" s="3">
        <f t="shared" si="336"/>
        <v>7</v>
      </c>
      <c r="Z3117" s="3">
        <f t="shared" si="337"/>
        <v>7</v>
      </c>
      <c r="AA3117" s="3">
        <f t="shared" si="338"/>
        <v>140</v>
      </c>
      <c r="AB3117">
        <f>VLOOKUP(F3117,'Producto temporal'!A:F,6,0)</f>
        <v>60</v>
      </c>
      <c r="AC3117" s="9" t="str">
        <f t="shared" si="339"/>
        <v>OK</v>
      </c>
      <c r="AD3117" s="9" t="str">
        <f t="shared" si="340"/>
        <v>OK</v>
      </c>
      <c r="AE3117" s="9" t="str">
        <f t="shared" si="341"/>
        <v>BAJAR MASTERPACK</v>
      </c>
      <c r="AF3117" s="10">
        <f t="shared" si="342"/>
        <v>7</v>
      </c>
    </row>
    <row r="3118" spans="1:32" x14ac:dyDescent="0.3">
      <c r="A3118" s="1">
        <v>45447</v>
      </c>
      <c r="B3118">
        <v>364</v>
      </c>
      <c r="C3118" t="s">
        <v>369</v>
      </c>
      <c r="D3118" t="s">
        <v>69</v>
      </c>
      <c r="E3118" t="s">
        <v>244</v>
      </c>
      <c r="F3118">
        <v>1010020</v>
      </c>
      <c r="G3118" t="s">
        <v>34</v>
      </c>
      <c r="H3118" t="s">
        <v>28</v>
      </c>
      <c r="I3118" t="s">
        <v>29</v>
      </c>
      <c r="J3118" t="s">
        <v>30</v>
      </c>
      <c r="K3118">
        <v>0</v>
      </c>
      <c r="L3118" t="s">
        <v>31</v>
      </c>
      <c r="M3118" t="s">
        <v>32</v>
      </c>
      <c r="N3118">
        <v>8</v>
      </c>
      <c r="O3118">
        <v>1</v>
      </c>
      <c r="P3118">
        <v>1</v>
      </c>
      <c r="Q3118">
        <v>12</v>
      </c>
      <c r="R3118">
        <v>3.02501</v>
      </c>
      <c r="S3118">
        <v>24.562830000000002</v>
      </c>
      <c r="T3118">
        <v>8</v>
      </c>
      <c r="U3118">
        <v>1</v>
      </c>
      <c r="V3118">
        <v>0</v>
      </c>
      <c r="W3118">
        <v>2</v>
      </c>
      <c r="X3118">
        <v>0</v>
      </c>
      <c r="Y3118" s="3">
        <f t="shared" si="336"/>
        <v>3.5</v>
      </c>
      <c r="Z3118" s="3">
        <f t="shared" si="337"/>
        <v>3.5</v>
      </c>
      <c r="AA3118" s="3">
        <f t="shared" si="338"/>
        <v>42</v>
      </c>
      <c r="AB3118">
        <f>VLOOKUP(F3118,'Producto temporal'!A:F,6,0)</f>
        <v>60</v>
      </c>
      <c r="AC3118" s="9" t="str">
        <f t="shared" si="339"/>
        <v>OK</v>
      </c>
      <c r="AD3118" s="9" t="str">
        <f t="shared" si="340"/>
        <v>OK</v>
      </c>
      <c r="AE3118" s="9" t="str">
        <f t="shared" si="341"/>
        <v>OK</v>
      </c>
      <c r="AF3118" s="10">
        <f t="shared" si="342"/>
        <v>15</v>
      </c>
    </row>
    <row r="3119" spans="1:32" x14ac:dyDescent="0.3">
      <c r="A3119" s="1">
        <v>45447</v>
      </c>
      <c r="B3119">
        <v>364</v>
      </c>
      <c r="C3119" t="s">
        <v>369</v>
      </c>
      <c r="D3119" t="s">
        <v>69</v>
      </c>
      <c r="E3119" t="s">
        <v>244</v>
      </c>
      <c r="F3119">
        <v>1010290</v>
      </c>
      <c r="G3119" t="s">
        <v>35</v>
      </c>
      <c r="H3119" t="s">
        <v>28</v>
      </c>
      <c r="I3119" t="s">
        <v>29</v>
      </c>
      <c r="J3119" t="s">
        <v>30</v>
      </c>
      <c r="K3119">
        <v>0</v>
      </c>
      <c r="L3119" t="s">
        <v>31</v>
      </c>
      <c r="M3119" t="s">
        <v>32</v>
      </c>
      <c r="N3119">
        <v>6</v>
      </c>
      <c r="O3119">
        <v>1</v>
      </c>
      <c r="P3119">
        <v>1</v>
      </c>
      <c r="Q3119">
        <v>6</v>
      </c>
      <c r="R3119">
        <v>3.62</v>
      </c>
      <c r="S3119">
        <v>3.62</v>
      </c>
      <c r="T3119">
        <v>1</v>
      </c>
      <c r="U3119">
        <v>1</v>
      </c>
      <c r="V3119">
        <v>0</v>
      </c>
      <c r="W3119">
        <v>0</v>
      </c>
      <c r="X3119">
        <v>0</v>
      </c>
      <c r="Y3119" s="3">
        <f t="shared" si="336"/>
        <v>28</v>
      </c>
      <c r="Z3119" s="3">
        <f t="shared" si="337"/>
        <v>28</v>
      </c>
      <c r="AA3119" s="3">
        <f t="shared" si="338"/>
        <v>168</v>
      </c>
      <c r="AB3119">
        <f>VLOOKUP(F3119,'Producto temporal'!A:F,6,0)</f>
        <v>60</v>
      </c>
      <c r="AC3119" s="9" t="str">
        <f t="shared" si="339"/>
        <v>OK</v>
      </c>
      <c r="AD3119" s="9" t="str">
        <f t="shared" si="340"/>
        <v>OK</v>
      </c>
      <c r="AE3119" s="9" t="str">
        <f t="shared" si="341"/>
        <v>BAJAR MASTERPACK</v>
      </c>
      <c r="AF3119" s="10">
        <f t="shared" si="342"/>
        <v>1</v>
      </c>
    </row>
    <row r="3120" spans="1:32" x14ac:dyDescent="0.3">
      <c r="A3120" s="1">
        <v>45447</v>
      </c>
      <c r="B3120">
        <v>364</v>
      </c>
      <c r="C3120" t="s">
        <v>369</v>
      </c>
      <c r="D3120" t="s">
        <v>69</v>
      </c>
      <c r="E3120" t="s">
        <v>244</v>
      </c>
      <c r="F3120">
        <v>1010291</v>
      </c>
      <c r="G3120" t="s">
        <v>36</v>
      </c>
      <c r="H3120" t="s">
        <v>28</v>
      </c>
      <c r="I3120" t="s">
        <v>29</v>
      </c>
      <c r="J3120" t="s">
        <v>30</v>
      </c>
      <c r="K3120">
        <v>0</v>
      </c>
      <c r="L3120" t="s">
        <v>31</v>
      </c>
      <c r="M3120" t="s">
        <v>32</v>
      </c>
      <c r="N3120">
        <v>6</v>
      </c>
      <c r="O3120">
        <v>1</v>
      </c>
      <c r="P3120">
        <v>1</v>
      </c>
      <c r="Q3120">
        <v>6</v>
      </c>
      <c r="R3120">
        <v>3.62</v>
      </c>
      <c r="S3120">
        <v>0</v>
      </c>
      <c r="T3120">
        <v>0</v>
      </c>
      <c r="U3120">
        <v>1</v>
      </c>
      <c r="V3120">
        <v>0</v>
      </c>
      <c r="W3120">
        <v>0</v>
      </c>
      <c r="X3120">
        <v>0</v>
      </c>
      <c r="Y3120" s="3" t="str">
        <f t="shared" si="336"/>
        <v>PRODUCTO SIN VENTA</v>
      </c>
      <c r="Z3120" s="3" t="str">
        <f t="shared" si="337"/>
        <v>PRODUCTO SIN VENTA</v>
      </c>
      <c r="AA3120" s="3" t="str">
        <f t="shared" si="338"/>
        <v>PRODUCTO SIN VENTA</v>
      </c>
      <c r="AB3120">
        <f>VLOOKUP(F3120,'Producto temporal'!A:F,6,0)</f>
        <v>60</v>
      </c>
      <c r="AC3120" s="9" t="str">
        <f t="shared" si="339"/>
        <v>PRODUCTO SIN VENTA</v>
      </c>
      <c r="AD3120" s="9" t="str">
        <f t="shared" si="340"/>
        <v>PRODUCTO SIN VENTA</v>
      </c>
      <c r="AE3120" s="9" t="str">
        <f t="shared" si="341"/>
        <v>PRODUCTO SIN VENTA</v>
      </c>
      <c r="AF3120" s="10">
        <f t="shared" si="342"/>
        <v>0</v>
      </c>
    </row>
    <row r="3121" spans="1:32" x14ac:dyDescent="0.3">
      <c r="A3121" s="1">
        <v>45447</v>
      </c>
      <c r="B3121">
        <v>364</v>
      </c>
      <c r="C3121" t="s">
        <v>369</v>
      </c>
      <c r="D3121" t="s">
        <v>69</v>
      </c>
      <c r="E3121" t="s">
        <v>244</v>
      </c>
      <c r="F3121">
        <v>1010783</v>
      </c>
      <c r="G3121" t="s">
        <v>37</v>
      </c>
      <c r="H3121" t="s">
        <v>28</v>
      </c>
      <c r="I3121" t="s">
        <v>29</v>
      </c>
      <c r="J3121" t="s">
        <v>30</v>
      </c>
      <c r="K3121">
        <v>0</v>
      </c>
      <c r="L3121" t="s">
        <v>31</v>
      </c>
      <c r="M3121" t="s">
        <v>32</v>
      </c>
      <c r="N3121">
        <v>6</v>
      </c>
      <c r="O3121">
        <v>1</v>
      </c>
      <c r="P3121">
        <v>1</v>
      </c>
      <c r="Q3121">
        <v>12</v>
      </c>
      <c r="R3121">
        <v>3.04121</v>
      </c>
      <c r="S3121">
        <v>27.627320000000001</v>
      </c>
      <c r="T3121">
        <v>9</v>
      </c>
      <c r="U3121">
        <v>1</v>
      </c>
      <c r="V3121">
        <v>0</v>
      </c>
      <c r="W3121">
        <v>0</v>
      </c>
      <c r="X3121">
        <v>0</v>
      </c>
      <c r="Y3121" s="3">
        <f t="shared" si="336"/>
        <v>3.1111111111111107</v>
      </c>
      <c r="Z3121" s="3">
        <f t="shared" si="337"/>
        <v>3.1111111111111107</v>
      </c>
      <c r="AA3121" s="3">
        <f t="shared" si="338"/>
        <v>37.333333333333329</v>
      </c>
      <c r="AB3121">
        <f>VLOOKUP(F3121,'Producto temporal'!A:F,6,0)</f>
        <v>60</v>
      </c>
      <c r="AC3121" s="9" t="str">
        <f t="shared" si="339"/>
        <v>OK</v>
      </c>
      <c r="AD3121" s="9" t="str">
        <f t="shared" si="340"/>
        <v>OK</v>
      </c>
      <c r="AE3121" s="9" t="str">
        <f t="shared" si="341"/>
        <v>OK</v>
      </c>
      <c r="AF3121" s="10">
        <f t="shared" si="342"/>
        <v>17</v>
      </c>
    </row>
    <row r="3122" spans="1:32" x14ac:dyDescent="0.3">
      <c r="A3122" s="1">
        <v>45447</v>
      </c>
      <c r="B3122">
        <v>364</v>
      </c>
      <c r="C3122" t="s">
        <v>369</v>
      </c>
      <c r="D3122" t="s">
        <v>69</v>
      </c>
      <c r="E3122" t="s">
        <v>244</v>
      </c>
      <c r="F3122">
        <v>1011679</v>
      </c>
      <c r="G3122" t="s">
        <v>38</v>
      </c>
      <c r="H3122" t="s">
        <v>28</v>
      </c>
      <c r="I3122" t="s">
        <v>29</v>
      </c>
      <c r="J3122" t="s">
        <v>30</v>
      </c>
      <c r="K3122">
        <v>0</v>
      </c>
      <c r="L3122" t="s">
        <v>31</v>
      </c>
      <c r="M3122" t="s">
        <v>32</v>
      </c>
      <c r="N3122">
        <v>-2</v>
      </c>
      <c r="O3122">
        <v>1</v>
      </c>
      <c r="P3122">
        <v>1</v>
      </c>
      <c r="Q3122">
        <v>12</v>
      </c>
      <c r="R3122">
        <v>2.3849999999999998</v>
      </c>
      <c r="S3122">
        <v>9.5399999999999991</v>
      </c>
      <c r="T3122">
        <v>4</v>
      </c>
      <c r="U3122">
        <v>0</v>
      </c>
      <c r="V3122">
        <v>0</v>
      </c>
      <c r="W3122">
        <v>0</v>
      </c>
      <c r="X3122">
        <v>0</v>
      </c>
      <c r="Y3122" s="3">
        <f t="shared" si="336"/>
        <v>7</v>
      </c>
      <c r="Z3122" s="3">
        <f t="shared" si="337"/>
        <v>7</v>
      </c>
      <c r="AA3122" s="3">
        <f t="shared" si="338"/>
        <v>84</v>
      </c>
      <c r="AB3122">
        <f>VLOOKUP(F3122,'Producto temporal'!A:F,6,0)</f>
        <v>60</v>
      </c>
      <c r="AC3122" s="9" t="str">
        <f t="shared" si="339"/>
        <v>OK</v>
      </c>
      <c r="AD3122" s="9" t="str">
        <f t="shared" si="340"/>
        <v>OK</v>
      </c>
      <c r="AE3122" s="9" t="str">
        <f t="shared" si="341"/>
        <v>BAJAR MASTERPACK</v>
      </c>
      <c r="AF3122" s="10">
        <f t="shared" si="342"/>
        <v>7</v>
      </c>
    </row>
    <row r="3123" spans="1:32" x14ac:dyDescent="0.3">
      <c r="A3123" s="1">
        <v>45447</v>
      </c>
      <c r="B3123">
        <v>364</v>
      </c>
      <c r="C3123" t="s">
        <v>369</v>
      </c>
      <c r="D3123" t="s">
        <v>69</v>
      </c>
      <c r="E3123" t="s">
        <v>244</v>
      </c>
      <c r="F3123">
        <v>1011885</v>
      </c>
      <c r="G3123" t="s">
        <v>39</v>
      </c>
      <c r="H3123" t="s">
        <v>28</v>
      </c>
      <c r="I3123" t="s">
        <v>29</v>
      </c>
      <c r="J3123" t="s">
        <v>30</v>
      </c>
      <c r="K3123">
        <v>0</v>
      </c>
      <c r="L3123" t="s">
        <v>31</v>
      </c>
      <c r="M3123" t="s">
        <v>32</v>
      </c>
      <c r="N3123">
        <v>4</v>
      </c>
      <c r="O3123">
        <v>3</v>
      </c>
      <c r="P3123">
        <v>1</v>
      </c>
      <c r="Q3123">
        <v>12</v>
      </c>
      <c r="R3123">
        <v>2.3849999999999998</v>
      </c>
      <c r="S3123">
        <v>7.1550000000000002</v>
      </c>
      <c r="T3123">
        <v>3</v>
      </c>
      <c r="U3123">
        <v>1</v>
      </c>
      <c r="V3123">
        <v>0</v>
      </c>
      <c r="W3123">
        <v>0</v>
      </c>
      <c r="X3123">
        <v>0</v>
      </c>
      <c r="Y3123" s="3">
        <f t="shared" si="336"/>
        <v>28</v>
      </c>
      <c r="Z3123" s="3">
        <f t="shared" si="337"/>
        <v>9.3333333333333339</v>
      </c>
      <c r="AA3123" s="3">
        <f t="shared" si="338"/>
        <v>112</v>
      </c>
      <c r="AB3123">
        <f>VLOOKUP(F3123,'Producto temporal'!A:F,6,0)</f>
        <v>60</v>
      </c>
      <c r="AC3123" s="9" t="str">
        <f t="shared" si="339"/>
        <v>OK</v>
      </c>
      <c r="AD3123" s="9" t="str">
        <f t="shared" si="340"/>
        <v>OK</v>
      </c>
      <c r="AE3123" s="9" t="str">
        <f t="shared" si="341"/>
        <v>BAJAR MASTERPACK</v>
      </c>
      <c r="AF3123" s="10">
        <f t="shared" si="342"/>
        <v>5</v>
      </c>
    </row>
    <row r="3124" spans="1:32" x14ac:dyDescent="0.3">
      <c r="A3124" s="1">
        <v>45447</v>
      </c>
      <c r="B3124">
        <v>364</v>
      </c>
      <c r="C3124" t="s">
        <v>369</v>
      </c>
      <c r="D3124" t="s">
        <v>69</v>
      </c>
      <c r="E3124" t="s">
        <v>244</v>
      </c>
      <c r="F3124">
        <v>1012657</v>
      </c>
      <c r="G3124" t="s">
        <v>40</v>
      </c>
      <c r="H3124" t="s">
        <v>28</v>
      </c>
      <c r="I3124" t="s">
        <v>29</v>
      </c>
      <c r="J3124" t="s">
        <v>30</v>
      </c>
      <c r="K3124">
        <v>0</v>
      </c>
      <c r="L3124" t="s">
        <v>31</v>
      </c>
      <c r="M3124" t="s">
        <v>32</v>
      </c>
      <c r="N3124">
        <v>3</v>
      </c>
      <c r="O3124">
        <v>1</v>
      </c>
      <c r="P3124">
        <v>1</v>
      </c>
      <c r="Q3124">
        <v>12</v>
      </c>
      <c r="R3124">
        <v>3.0294400000000001</v>
      </c>
      <c r="S3124">
        <v>6.0979400000000004</v>
      </c>
      <c r="T3124">
        <v>2</v>
      </c>
      <c r="U3124">
        <v>1</v>
      </c>
      <c r="V3124">
        <v>0</v>
      </c>
      <c r="W3124">
        <v>0</v>
      </c>
      <c r="X3124">
        <v>0</v>
      </c>
      <c r="Y3124" s="3">
        <f t="shared" si="336"/>
        <v>14</v>
      </c>
      <c r="Z3124" s="3">
        <f t="shared" si="337"/>
        <v>14</v>
      </c>
      <c r="AA3124" s="3">
        <f t="shared" si="338"/>
        <v>168</v>
      </c>
      <c r="AB3124">
        <f>VLOOKUP(F3124,'Producto temporal'!A:F,6,0)</f>
        <v>60</v>
      </c>
      <c r="AC3124" s="9" t="str">
        <f t="shared" si="339"/>
        <v>OK</v>
      </c>
      <c r="AD3124" s="9" t="str">
        <f t="shared" si="340"/>
        <v>OK</v>
      </c>
      <c r="AE3124" s="9" t="str">
        <f t="shared" si="341"/>
        <v>BAJAR MASTERPACK</v>
      </c>
      <c r="AF3124" s="10">
        <f t="shared" si="342"/>
        <v>3</v>
      </c>
    </row>
    <row r="3125" spans="1:32" x14ac:dyDescent="0.3">
      <c r="A3125" s="1">
        <v>45447</v>
      </c>
      <c r="B3125">
        <v>364</v>
      </c>
      <c r="C3125" t="s">
        <v>369</v>
      </c>
      <c r="D3125" t="s">
        <v>69</v>
      </c>
      <c r="E3125" t="s">
        <v>244</v>
      </c>
      <c r="F3125">
        <v>1012658</v>
      </c>
      <c r="G3125" t="s">
        <v>41</v>
      </c>
      <c r="H3125" t="s">
        <v>28</v>
      </c>
      <c r="I3125" t="s">
        <v>29</v>
      </c>
      <c r="J3125" t="s">
        <v>30</v>
      </c>
      <c r="K3125">
        <v>0</v>
      </c>
      <c r="L3125" t="s">
        <v>31</v>
      </c>
      <c r="M3125" t="s">
        <v>32</v>
      </c>
      <c r="N3125">
        <v>8</v>
      </c>
      <c r="O3125">
        <v>1</v>
      </c>
      <c r="P3125">
        <v>1</v>
      </c>
      <c r="Q3125">
        <v>12</v>
      </c>
      <c r="R3125">
        <v>2.6459999999999999</v>
      </c>
      <c r="S3125">
        <v>0</v>
      </c>
      <c r="T3125">
        <v>0</v>
      </c>
      <c r="U3125">
        <v>1</v>
      </c>
      <c r="V3125">
        <v>0</v>
      </c>
      <c r="W3125">
        <v>0</v>
      </c>
      <c r="X3125">
        <v>0</v>
      </c>
      <c r="Y3125" s="3" t="str">
        <f t="shared" si="336"/>
        <v>PRODUCTO SIN VENTA</v>
      </c>
      <c r="Z3125" s="3" t="str">
        <f t="shared" si="337"/>
        <v>PRODUCTO SIN VENTA</v>
      </c>
      <c r="AA3125" s="3" t="str">
        <f t="shared" si="338"/>
        <v>PRODUCTO SIN VENTA</v>
      </c>
      <c r="AB3125">
        <f>VLOOKUP(F3125,'Producto temporal'!A:F,6,0)</f>
        <v>60</v>
      </c>
      <c r="AC3125" s="9" t="str">
        <f t="shared" si="339"/>
        <v>PRODUCTO SIN VENTA</v>
      </c>
      <c r="AD3125" s="9" t="str">
        <f t="shared" si="340"/>
        <v>PRODUCTO SIN VENTA</v>
      </c>
      <c r="AE3125" s="9" t="str">
        <f t="shared" si="341"/>
        <v>PRODUCTO SIN VENTA</v>
      </c>
      <c r="AF3125" s="10">
        <f t="shared" si="342"/>
        <v>0</v>
      </c>
    </row>
    <row r="3126" spans="1:32" x14ac:dyDescent="0.3">
      <c r="A3126" s="1">
        <v>45447</v>
      </c>
      <c r="B3126">
        <v>364</v>
      </c>
      <c r="C3126" t="s">
        <v>369</v>
      </c>
      <c r="D3126" t="s">
        <v>69</v>
      </c>
      <c r="E3126" t="s">
        <v>244</v>
      </c>
      <c r="F3126">
        <v>1013898</v>
      </c>
      <c r="G3126" t="s">
        <v>42</v>
      </c>
      <c r="H3126" t="s">
        <v>28</v>
      </c>
      <c r="I3126" t="s">
        <v>29</v>
      </c>
      <c r="J3126" t="s">
        <v>30</v>
      </c>
      <c r="K3126">
        <v>0</v>
      </c>
      <c r="L3126" t="s">
        <v>31</v>
      </c>
      <c r="M3126" t="s">
        <v>32</v>
      </c>
      <c r="N3126">
        <v>3</v>
      </c>
      <c r="O3126">
        <v>3</v>
      </c>
      <c r="P3126">
        <v>1</v>
      </c>
      <c r="Q3126">
        <v>12</v>
      </c>
      <c r="R3126">
        <v>3.3237999999999999</v>
      </c>
      <c r="S3126">
        <v>0</v>
      </c>
      <c r="T3126">
        <v>0</v>
      </c>
      <c r="U3126">
        <v>1</v>
      </c>
      <c r="V3126">
        <v>0</v>
      </c>
      <c r="W3126">
        <v>1</v>
      </c>
      <c r="X3126">
        <v>0</v>
      </c>
      <c r="Y3126" s="3" t="str">
        <f t="shared" si="336"/>
        <v>PRODUCTO SIN VENTA</v>
      </c>
      <c r="Z3126" s="3" t="str">
        <f t="shared" si="337"/>
        <v>PRODUCTO SIN VENTA</v>
      </c>
      <c r="AA3126" s="3" t="str">
        <f t="shared" si="338"/>
        <v>PRODUCTO SIN VENTA</v>
      </c>
      <c r="AB3126">
        <f>VLOOKUP(F3126,'Producto temporal'!A:F,6,0)</f>
        <v>60</v>
      </c>
      <c r="AC3126" s="9" t="str">
        <f t="shared" si="339"/>
        <v>PRODUCTO SIN VENTA</v>
      </c>
      <c r="AD3126" s="9" t="str">
        <f t="shared" si="340"/>
        <v>PRODUCTO SIN VENTA</v>
      </c>
      <c r="AE3126" s="9" t="str">
        <f t="shared" si="341"/>
        <v>PRODUCTO SIN VENTA</v>
      </c>
      <c r="AF3126" s="10">
        <f t="shared" si="342"/>
        <v>0</v>
      </c>
    </row>
    <row r="3127" spans="1:32" x14ac:dyDescent="0.3">
      <c r="A3127" s="1">
        <v>45447</v>
      </c>
      <c r="B3127">
        <v>365</v>
      </c>
      <c r="C3127" t="s">
        <v>370</v>
      </c>
      <c r="D3127" t="s">
        <v>53</v>
      </c>
      <c r="E3127" t="s">
        <v>244</v>
      </c>
      <c r="F3127">
        <v>1003938</v>
      </c>
      <c r="G3127" t="s">
        <v>27</v>
      </c>
      <c r="H3127" t="s">
        <v>28</v>
      </c>
      <c r="I3127" t="s">
        <v>29</v>
      </c>
      <c r="J3127" t="s">
        <v>30</v>
      </c>
      <c r="K3127">
        <v>0</v>
      </c>
      <c r="L3127" t="s">
        <v>31</v>
      </c>
      <c r="M3127" t="s">
        <v>32</v>
      </c>
      <c r="N3127">
        <v>3</v>
      </c>
      <c r="O3127">
        <v>1</v>
      </c>
      <c r="P3127">
        <v>1</v>
      </c>
      <c r="Q3127">
        <v>12</v>
      </c>
      <c r="R3127">
        <v>3.1680000000000001</v>
      </c>
      <c r="S3127">
        <v>3.1680000000000001</v>
      </c>
      <c r="T3127">
        <v>1</v>
      </c>
      <c r="U3127">
        <v>1</v>
      </c>
      <c r="V3127">
        <v>0</v>
      </c>
      <c r="W3127">
        <v>0</v>
      </c>
      <c r="X3127">
        <v>0</v>
      </c>
      <c r="Y3127" s="3">
        <f t="shared" si="336"/>
        <v>28</v>
      </c>
      <c r="Z3127" s="3">
        <f t="shared" si="337"/>
        <v>28</v>
      </c>
      <c r="AA3127" s="3">
        <f t="shared" si="338"/>
        <v>336</v>
      </c>
      <c r="AB3127">
        <f>VLOOKUP(F3127,'Producto temporal'!A:F,6,0)</f>
        <v>60</v>
      </c>
      <c r="AC3127" s="9" t="str">
        <f t="shared" si="339"/>
        <v>OK</v>
      </c>
      <c r="AD3127" s="9" t="str">
        <f t="shared" si="340"/>
        <v>OK</v>
      </c>
      <c r="AE3127" s="9" t="str">
        <f t="shared" si="341"/>
        <v>BAJAR MASTERPACK</v>
      </c>
      <c r="AF3127" s="10">
        <f t="shared" si="342"/>
        <v>1</v>
      </c>
    </row>
    <row r="3128" spans="1:32" x14ac:dyDescent="0.3">
      <c r="A3128" s="1">
        <v>45447</v>
      </c>
      <c r="B3128">
        <v>365</v>
      </c>
      <c r="C3128" t="s">
        <v>370</v>
      </c>
      <c r="D3128" t="s">
        <v>53</v>
      </c>
      <c r="E3128" t="s">
        <v>244</v>
      </c>
      <c r="F3128">
        <v>1003941</v>
      </c>
      <c r="G3128" t="s">
        <v>33</v>
      </c>
      <c r="H3128" t="s">
        <v>28</v>
      </c>
      <c r="I3128" t="s">
        <v>29</v>
      </c>
      <c r="J3128" t="s">
        <v>30</v>
      </c>
      <c r="K3128">
        <v>0</v>
      </c>
      <c r="L3128" t="s">
        <v>31</v>
      </c>
      <c r="M3128" t="s">
        <v>32</v>
      </c>
      <c r="N3128">
        <v>0</v>
      </c>
      <c r="O3128">
        <v>1</v>
      </c>
      <c r="P3128">
        <v>1</v>
      </c>
      <c r="Q3128">
        <v>20</v>
      </c>
      <c r="R3128">
        <v>2.3220000000000001</v>
      </c>
      <c r="S3128">
        <v>23.22</v>
      </c>
      <c r="T3128">
        <v>10</v>
      </c>
      <c r="U3128">
        <v>0</v>
      </c>
      <c r="V3128">
        <v>0</v>
      </c>
      <c r="W3128">
        <v>6</v>
      </c>
      <c r="X3128">
        <v>0</v>
      </c>
      <c r="Y3128" s="3">
        <f t="shared" si="336"/>
        <v>2.8</v>
      </c>
      <c r="Z3128" s="3">
        <f t="shared" si="337"/>
        <v>2.8</v>
      </c>
      <c r="AA3128" s="3">
        <f t="shared" si="338"/>
        <v>56</v>
      </c>
      <c r="AB3128">
        <f>VLOOKUP(F3128,'Producto temporal'!A:F,6,0)</f>
        <v>60</v>
      </c>
      <c r="AC3128" s="9" t="str">
        <f t="shared" si="339"/>
        <v>OK</v>
      </c>
      <c r="AD3128" s="9" t="str">
        <f t="shared" si="340"/>
        <v>OK</v>
      </c>
      <c r="AE3128" s="9" t="str">
        <f t="shared" si="341"/>
        <v>OK</v>
      </c>
      <c r="AF3128" s="10">
        <f t="shared" si="342"/>
        <v>18</v>
      </c>
    </row>
    <row r="3129" spans="1:32" x14ac:dyDescent="0.3">
      <c r="A3129" s="1">
        <v>45447</v>
      </c>
      <c r="B3129">
        <v>365</v>
      </c>
      <c r="C3129" t="s">
        <v>370</v>
      </c>
      <c r="D3129" t="s">
        <v>53</v>
      </c>
      <c r="E3129" t="s">
        <v>244</v>
      </c>
      <c r="F3129">
        <v>1010020</v>
      </c>
      <c r="G3129" t="s">
        <v>34</v>
      </c>
      <c r="H3129" t="s">
        <v>28</v>
      </c>
      <c r="I3129" t="s">
        <v>29</v>
      </c>
      <c r="J3129" t="s">
        <v>30</v>
      </c>
      <c r="K3129">
        <v>0</v>
      </c>
      <c r="L3129" t="s">
        <v>31</v>
      </c>
      <c r="M3129" t="s">
        <v>32</v>
      </c>
      <c r="N3129">
        <v>11</v>
      </c>
      <c r="O3129">
        <v>1</v>
      </c>
      <c r="P3129">
        <v>1</v>
      </c>
      <c r="Q3129">
        <v>12</v>
      </c>
      <c r="R3129">
        <v>3.02501</v>
      </c>
      <c r="S3129">
        <v>33.74071</v>
      </c>
      <c r="T3129">
        <v>11</v>
      </c>
      <c r="U3129">
        <v>1</v>
      </c>
      <c r="V3129">
        <v>0</v>
      </c>
      <c r="W3129">
        <v>2</v>
      </c>
      <c r="X3129">
        <v>0</v>
      </c>
      <c r="Y3129" s="3">
        <f t="shared" si="336"/>
        <v>2.5454545454545454</v>
      </c>
      <c r="Z3129" s="3">
        <f t="shared" si="337"/>
        <v>2.5454545454545454</v>
      </c>
      <c r="AA3129" s="3">
        <f t="shared" si="338"/>
        <v>30.545454545454547</v>
      </c>
      <c r="AB3129">
        <f>VLOOKUP(F3129,'Producto temporal'!A:F,6,0)</f>
        <v>60</v>
      </c>
      <c r="AC3129" s="9" t="str">
        <f t="shared" si="339"/>
        <v>OK</v>
      </c>
      <c r="AD3129" s="9" t="str">
        <f t="shared" si="340"/>
        <v>OK</v>
      </c>
      <c r="AE3129" s="9" t="str">
        <f t="shared" si="341"/>
        <v>OK</v>
      </c>
      <c r="AF3129" s="10">
        <f t="shared" si="342"/>
        <v>20</v>
      </c>
    </row>
    <row r="3130" spans="1:32" x14ac:dyDescent="0.3">
      <c r="A3130" s="1">
        <v>45447</v>
      </c>
      <c r="B3130">
        <v>365</v>
      </c>
      <c r="C3130" t="s">
        <v>370</v>
      </c>
      <c r="D3130" t="s">
        <v>53</v>
      </c>
      <c r="E3130" t="s">
        <v>244</v>
      </c>
      <c r="F3130">
        <v>1010290</v>
      </c>
      <c r="G3130" t="s">
        <v>35</v>
      </c>
      <c r="H3130" t="s">
        <v>28</v>
      </c>
      <c r="I3130" t="s">
        <v>29</v>
      </c>
      <c r="J3130" t="s">
        <v>30</v>
      </c>
      <c r="K3130">
        <v>0</v>
      </c>
      <c r="L3130" t="s">
        <v>31</v>
      </c>
      <c r="M3130" t="s">
        <v>32</v>
      </c>
      <c r="N3130">
        <v>16</v>
      </c>
      <c r="O3130">
        <v>1</v>
      </c>
      <c r="P3130">
        <v>1</v>
      </c>
      <c r="Q3130">
        <v>6</v>
      </c>
      <c r="R3130">
        <v>3.62</v>
      </c>
      <c r="S3130">
        <v>39.82</v>
      </c>
      <c r="T3130">
        <v>11</v>
      </c>
      <c r="U3130">
        <v>1</v>
      </c>
      <c r="V3130">
        <v>0</v>
      </c>
      <c r="W3130">
        <v>0</v>
      </c>
      <c r="X3130">
        <v>6</v>
      </c>
      <c r="Y3130" s="3">
        <f t="shared" si="336"/>
        <v>2.5454545454545454</v>
      </c>
      <c r="Z3130" s="3">
        <f t="shared" si="337"/>
        <v>2.5454545454545454</v>
      </c>
      <c r="AA3130" s="3">
        <f t="shared" si="338"/>
        <v>15.272727272727273</v>
      </c>
      <c r="AB3130">
        <f>VLOOKUP(F3130,'Producto temporal'!A:F,6,0)</f>
        <v>60</v>
      </c>
      <c r="AC3130" s="9" t="str">
        <f t="shared" si="339"/>
        <v>OK</v>
      </c>
      <c r="AD3130" s="9" t="str">
        <f t="shared" si="340"/>
        <v>OK</v>
      </c>
      <c r="AE3130" s="9" t="str">
        <f t="shared" si="341"/>
        <v>OK</v>
      </c>
      <c r="AF3130" s="10">
        <f t="shared" si="342"/>
        <v>20</v>
      </c>
    </row>
    <row r="3131" spans="1:32" x14ac:dyDescent="0.3">
      <c r="A3131" s="1">
        <v>45447</v>
      </c>
      <c r="B3131">
        <v>365</v>
      </c>
      <c r="C3131" t="s">
        <v>370</v>
      </c>
      <c r="D3131" t="s">
        <v>53</v>
      </c>
      <c r="E3131" t="s">
        <v>244</v>
      </c>
      <c r="F3131">
        <v>1010291</v>
      </c>
      <c r="G3131" t="s">
        <v>36</v>
      </c>
      <c r="H3131" t="s">
        <v>28</v>
      </c>
      <c r="I3131" t="s">
        <v>29</v>
      </c>
      <c r="J3131" t="s">
        <v>30</v>
      </c>
      <c r="K3131">
        <v>0</v>
      </c>
      <c r="L3131" t="s">
        <v>31</v>
      </c>
      <c r="M3131" t="s">
        <v>32</v>
      </c>
      <c r="N3131">
        <v>9</v>
      </c>
      <c r="O3131">
        <v>1</v>
      </c>
      <c r="P3131">
        <v>1</v>
      </c>
      <c r="Q3131">
        <v>6</v>
      </c>
      <c r="R3131">
        <v>3.62</v>
      </c>
      <c r="S3131">
        <v>21.72</v>
      </c>
      <c r="T3131">
        <v>6</v>
      </c>
      <c r="U3131">
        <v>1</v>
      </c>
      <c r="V3131">
        <v>0</v>
      </c>
      <c r="W3131">
        <v>0</v>
      </c>
      <c r="X3131">
        <v>0</v>
      </c>
      <c r="Y3131" s="3">
        <f t="shared" si="336"/>
        <v>4.666666666666667</v>
      </c>
      <c r="Z3131" s="3">
        <f t="shared" si="337"/>
        <v>4.666666666666667</v>
      </c>
      <c r="AA3131" s="3">
        <f t="shared" si="338"/>
        <v>28</v>
      </c>
      <c r="AB3131">
        <f>VLOOKUP(F3131,'Producto temporal'!A:F,6,0)</f>
        <v>60</v>
      </c>
      <c r="AC3131" s="9" t="str">
        <f t="shared" si="339"/>
        <v>OK</v>
      </c>
      <c r="AD3131" s="9" t="str">
        <f t="shared" si="340"/>
        <v>OK</v>
      </c>
      <c r="AE3131" s="9" t="str">
        <f t="shared" si="341"/>
        <v>OK</v>
      </c>
      <c r="AF3131" s="10">
        <f t="shared" si="342"/>
        <v>11</v>
      </c>
    </row>
    <row r="3132" spans="1:32" x14ac:dyDescent="0.3">
      <c r="A3132" s="1">
        <v>45447</v>
      </c>
      <c r="B3132">
        <v>365</v>
      </c>
      <c r="C3132" t="s">
        <v>370</v>
      </c>
      <c r="D3132" t="s">
        <v>53</v>
      </c>
      <c r="E3132" t="s">
        <v>244</v>
      </c>
      <c r="F3132">
        <v>1010783</v>
      </c>
      <c r="G3132" t="s">
        <v>37</v>
      </c>
      <c r="H3132" t="s">
        <v>28</v>
      </c>
      <c r="I3132" t="s">
        <v>29</v>
      </c>
      <c r="J3132" t="s">
        <v>30</v>
      </c>
      <c r="K3132">
        <v>0</v>
      </c>
      <c r="L3132" t="s">
        <v>31</v>
      </c>
      <c r="M3132" t="s">
        <v>32</v>
      </c>
      <c r="N3132">
        <v>10</v>
      </c>
      <c r="O3132">
        <v>1</v>
      </c>
      <c r="P3132">
        <v>1</v>
      </c>
      <c r="Q3132">
        <v>12</v>
      </c>
      <c r="R3132">
        <v>3.04121</v>
      </c>
      <c r="S3132">
        <v>30.895160000000001</v>
      </c>
      <c r="T3132">
        <v>10</v>
      </c>
      <c r="U3132">
        <v>1</v>
      </c>
      <c r="V3132">
        <v>0</v>
      </c>
      <c r="W3132">
        <v>0</v>
      </c>
      <c r="X3132">
        <v>0</v>
      </c>
      <c r="Y3132" s="3">
        <f t="shared" si="336"/>
        <v>2.8</v>
      </c>
      <c r="Z3132" s="3">
        <f t="shared" si="337"/>
        <v>2.8</v>
      </c>
      <c r="AA3132" s="3">
        <f t="shared" si="338"/>
        <v>33.6</v>
      </c>
      <c r="AB3132">
        <f>VLOOKUP(F3132,'Producto temporal'!A:F,6,0)</f>
        <v>60</v>
      </c>
      <c r="AC3132" s="9" t="str">
        <f t="shared" si="339"/>
        <v>OK</v>
      </c>
      <c r="AD3132" s="9" t="str">
        <f t="shared" si="340"/>
        <v>OK</v>
      </c>
      <c r="AE3132" s="9" t="str">
        <f t="shared" si="341"/>
        <v>OK</v>
      </c>
      <c r="AF3132" s="10">
        <f t="shared" si="342"/>
        <v>18</v>
      </c>
    </row>
    <row r="3133" spans="1:32" x14ac:dyDescent="0.3">
      <c r="A3133" s="1">
        <v>45447</v>
      </c>
      <c r="B3133">
        <v>365</v>
      </c>
      <c r="C3133" t="s">
        <v>370</v>
      </c>
      <c r="D3133" t="s">
        <v>53</v>
      </c>
      <c r="E3133" t="s">
        <v>244</v>
      </c>
      <c r="F3133">
        <v>1011679</v>
      </c>
      <c r="G3133" t="s">
        <v>38</v>
      </c>
      <c r="H3133" t="s">
        <v>28</v>
      </c>
      <c r="I3133" t="s">
        <v>29</v>
      </c>
      <c r="J3133" t="s">
        <v>30</v>
      </c>
      <c r="K3133">
        <v>0</v>
      </c>
      <c r="L3133" t="s">
        <v>31</v>
      </c>
      <c r="M3133" t="s">
        <v>32</v>
      </c>
      <c r="N3133">
        <v>6</v>
      </c>
      <c r="O3133">
        <v>1</v>
      </c>
      <c r="P3133">
        <v>1</v>
      </c>
      <c r="Q3133">
        <v>12</v>
      </c>
      <c r="R3133">
        <v>2.3849999999999998</v>
      </c>
      <c r="S3133">
        <v>19.079999999999998</v>
      </c>
      <c r="T3133">
        <v>8</v>
      </c>
      <c r="U3133">
        <v>1</v>
      </c>
      <c r="V3133">
        <v>0</v>
      </c>
      <c r="W3133">
        <v>0</v>
      </c>
      <c r="X3133">
        <v>0</v>
      </c>
      <c r="Y3133" s="3">
        <f t="shared" si="336"/>
        <v>3.5</v>
      </c>
      <c r="Z3133" s="3">
        <f t="shared" si="337"/>
        <v>3.5</v>
      </c>
      <c r="AA3133" s="3">
        <f t="shared" si="338"/>
        <v>42</v>
      </c>
      <c r="AB3133">
        <f>VLOOKUP(F3133,'Producto temporal'!A:F,6,0)</f>
        <v>60</v>
      </c>
      <c r="AC3133" s="9" t="str">
        <f t="shared" si="339"/>
        <v>OK</v>
      </c>
      <c r="AD3133" s="9" t="str">
        <f t="shared" si="340"/>
        <v>OK</v>
      </c>
      <c r="AE3133" s="9" t="str">
        <f t="shared" si="341"/>
        <v>OK</v>
      </c>
      <c r="AF3133" s="10">
        <f t="shared" si="342"/>
        <v>15</v>
      </c>
    </row>
    <row r="3134" spans="1:32" x14ac:dyDescent="0.3">
      <c r="A3134" s="1">
        <v>45447</v>
      </c>
      <c r="B3134">
        <v>365</v>
      </c>
      <c r="C3134" t="s">
        <v>370</v>
      </c>
      <c r="D3134" t="s">
        <v>53</v>
      </c>
      <c r="E3134" t="s">
        <v>244</v>
      </c>
      <c r="F3134">
        <v>1011885</v>
      </c>
      <c r="G3134" t="s">
        <v>39</v>
      </c>
      <c r="H3134" t="s">
        <v>28</v>
      </c>
      <c r="I3134" t="s">
        <v>29</v>
      </c>
      <c r="J3134" t="s">
        <v>30</v>
      </c>
      <c r="K3134">
        <v>0</v>
      </c>
      <c r="L3134" t="s">
        <v>31</v>
      </c>
      <c r="M3134" t="s">
        <v>32</v>
      </c>
      <c r="N3134">
        <v>4</v>
      </c>
      <c r="O3134">
        <v>3</v>
      </c>
      <c r="P3134">
        <v>1</v>
      </c>
      <c r="Q3134">
        <v>12</v>
      </c>
      <c r="R3134">
        <v>2.3849999999999998</v>
      </c>
      <c r="S3134">
        <v>2.3849999999999998</v>
      </c>
      <c r="T3134">
        <v>1</v>
      </c>
      <c r="U3134">
        <v>1</v>
      </c>
      <c r="V3134">
        <v>0</v>
      </c>
      <c r="W3134">
        <v>0</v>
      </c>
      <c r="X3134">
        <v>0</v>
      </c>
      <c r="Y3134" s="3">
        <f t="shared" si="336"/>
        <v>84</v>
      </c>
      <c r="Z3134" s="3">
        <f t="shared" si="337"/>
        <v>28</v>
      </c>
      <c r="AA3134" s="3">
        <f t="shared" si="338"/>
        <v>336</v>
      </c>
      <c r="AB3134">
        <f>VLOOKUP(F3134,'Producto temporal'!A:F,6,0)</f>
        <v>60</v>
      </c>
      <c r="AC3134" s="9" t="str">
        <f t="shared" si="339"/>
        <v>BAJAR PACKQTY</v>
      </c>
      <c r="AD3134" s="9" t="str">
        <f t="shared" si="340"/>
        <v>OK</v>
      </c>
      <c r="AE3134" s="9" t="str">
        <f t="shared" si="341"/>
        <v>BAJAR MASTERPACK</v>
      </c>
      <c r="AF3134" s="10">
        <f t="shared" si="342"/>
        <v>1</v>
      </c>
    </row>
    <row r="3135" spans="1:32" x14ac:dyDescent="0.3">
      <c r="A3135" s="1">
        <v>45447</v>
      </c>
      <c r="B3135">
        <v>365</v>
      </c>
      <c r="C3135" t="s">
        <v>370</v>
      </c>
      <c r="D3135" t="s">
        <v>53</v>
      </c>
      <c r="E3135" t="s">
        <v>244</v>
      </c>
      <c r="F3135">
        <v>1012657</v>
      </c>
      <c r="G3135" t="s">
        <v>40</v>
      </c>
      <c r="H3135" t="s">
        <v>28</v>
      </c>
      <c r="I3135" t="s">
        <v>29</v>
      </c>
      <c r="J3135" t="s">
        <v>30</v>
      </c>
      <c r="K3135">
        <v>0</v>
      </c>
      <c r="L3135" t="s">
        <v>31</v>
      </c>
      <c r="M3135" t="s">
        <v>32</v>
      </c>
      <c r="N3135">
        <v>9</v>
      </c>
      <c r="O3135">
        <v>1</v>
      </c>
      <c r="P3135">
        <v>1</v>
      </c>
      <c r="Q3135">
        <v>12</v>
      </c>
      <c r="R3135">
        <v>3.0294400000000001</v>
      </c>
      <c r="S3135">
        <v>18.572970000000002</v>
      </c>
      <c r="T3135">
        <v>6</v>
      </c>
      <c r="U3135">
        <v>1</v>
      </c>
      <c r="V3135">
        <v>0</v>
      </c>
      <c r="W3135">
        <v>0</v>
      </c>
      <c r="X3135">
        <v>0</v>
      </c>
      <c r="Y3135" s="3">
        <f t="shared" si="336"/>
        <v>4.666666666666667</v>
      </c>
      <c r="Z3135" s="3">
        <f t="shared" si="337"/>
        <v>4.666666666666667</v>
      </c>
      <c r="AA3135" s="3">
        <f t="shared" si="338"/>
        <v>56</v>
      </c>
      <c r="AB3135">
        <f>VLOOKUP(F3135,'Producto temporal'!A:F,6,0)</f>
        <v>60</v>
      </c>
      <c r="AC3135" s="9" t="str">
        <f t="shared" si="339"/>
        <v>OK</v>
      </c>
      <c r="AD3135" s="9" t="str">
        <f t="shared" si="340"/>
        <v>OK</v>
      </c>
      <c r="AE3135" s="9" t="str">
        <f t="shared" si="341"/>
        <v>OK</v>
      </c>
      <c r="AF3135" s="10">
        <f t="shared" si="342"/>
        <v>11</v>
      </c>
    </row>
    <row r="3136" spans="1:32" x14ac:dyDescent="0.3">
      <c r="A3136" s="1">
        <v>45447</v>
      </c>
      <c r="B3136">
        <v>365</v>
      </c>
      <c r="C3136" t="s">
        <v>370</v>
      </c>
      <c r="D3136" t="s">
        <v>53</v>
      </c>
      <c r="E3136" t="s">
        <v>244</v>
      </c>
      <c r="F3136">
        <v>1012658</v>
      </c>
      <c r="G3136" t="s">
        <v>41</v>
      </c>
      <c r="H3136" t="s">
        <v>28</v>
      </c>
      <c r="I3136" t="s">
        <v>29</v>
      </c>
      <c r="J3136" t="s">
        <v>30</v>
      </c>
      <c r="K3136">
        <v>0</v>
      </c>
      <c r="L3136" t="s">
        <v>31</v>
      </c>
      <c r="M3136" t="s">
        <v>32</v>
      </c>
      <c r="N3136">
        <v>8</v>
      </c>
      <c r="O3136">
        <v>1</v>
      </c>
      <c r="P3136">
        <v>1</v>
      </c>
      <c r="Q3136">
        <v>12</v>
      </c>
      <c r="R3136">
        <v>2.6459999999999999</v>
      </c>
      <c r="S3136">
        <v>0</v>
      </c>
      <c r="T3136">
        <v>0</v>
      </c>
      <c r="U3136">
        <v>1</v>
      </c>
      <c r="V3136">
        <v>0</v>
      </c>
      <c r="W3136">
        <v>0</v>
      </c>
      <c r="X3136">
        <v>0</v>
      </c>
      <c r="Y3136" s="3" t="str">
        <f t="shared" si="336"/>
        <v>PRODUCTO SIN VENTA</v>
      </c>
      <c r="Z3136" s="3" t="str">
        <f t="shared" si="337"/>
        <v>PRODUCTO SIN VENTA</v>
      </c>
      <c r="AA3136" s="3" t="str">
        <f t="shared" si="338"/>
        <v>PRODUCTO SIN VENTA</v>
      </c>
      <c r="AB3136">
        <f>VLOOKUP(F3136,'Producto temporal'!A:F,6,0)</f>
        <v>60</v>
      </c>
      <c r="AC3136" s="9" t="str">
        <f t="shared" si="339"/>
        <v>PRODUCTO SIN VENTA</v>
      </c>
      <c r="AD3136" s="9" t="str">
        <f t="shared" si="340"/>
        <v>PRODUCTO SIN VENTA</v>
      </c>
      <c r="AE3136" s="9" t="str">
        <f t="shared" si="341"/>
        <v>PRODUCTO SIN VENTA</v>
      </c>
      <c r="AF3136" s="10">
        <f t="shared" si="342"/>
        <v>0</v>
      </c>
    </row>
    <row r="3137" spans="1:32" x14ac:dyDescent="0.3">
      <c r="A3137" s="1">
        <v>45447</v>
      </c>
      <c r="B3137">
        <v>365</v>
      </c>
      <c r="C3137" t="s">
        <v>370</v>
      </c>
      <c r="D3137" t="s">
        <v>53</v>
      </c>
      <c r="E3137" t="s">
        <v>244</v>
      </c>
      <c r="F3137">
        <v>1013898</v>
      </c>
      <c r="G3137" t="s">
        <v>42</v>
      </c>
      <c r="H3137" t="s">
        <v>28</v>
      </c>
      <c r="I3137" t="s">
        <v>29</v>
      </c>
      <c r="J3137" t="s">
        <v>30</v>
      </c>
      <c r="K3137">
        <v>0</v>
      </c>
      <c r="L3137" t="s">
        <v>31</v>
      </c>
      <c r="M3137" t="s">
        <v>32</v>
      </c>
      <c r="N3137">
        <v>4</v>
      </c>
      <c r="O3137">
        <v>3</v>
      </c>
      <c r="P3137">
        <v>1</v>
      </c>
      <c r="Q3137">
        <v>12</v>
      </c>
      <c r="R3137">
        <v>3.3237999999999999</v>
      </c>
      <c r="S3137">
        <v>6.6477000000000004</v>
      </c>
      <c r="T3137">
        <v>2</v>
      </c>
      <c r="U3137">
        <v>1</v>
      </c>
      <c r="V3137">
        <v>0</v>
      </c>
      <c r="W3137">
        <v>2</v>
      </c>
      <c r="X3137">
        <v>0</v>
      </c>
      <c r="Y3137" s="3">
        <f t="shared" si="336"/>
        <v>42</v>
      </c>
      <c r="Z3137" s="3">
        <f t="shared" si="337"/>
        <v>14</v>
      </c>
      <c r="AA3137" s="3">
        <f t="shared" si="338"/>
        <v>168</v>
      </c>
      <c r="AB3137">
        <f>VLOOKUP(F3137,'Producto temporal'!A:F,6,0)</f>
        <v>60</v>
      </c>
      <c r="AC3137" s="9" t="str">
        <f t="shared" si="339"/>
        <v>OK</v>
      </c>
      <c r="AD3137" s="9" t="str">
        <f t="shared" si="340"/>
        <v>OK</v>
      </c>
      <c r="AE3137" s="9" t="str">
        <f t="shared" si="341"/>
        <v>BAJAR MASTERPACK</v>
      </c>
      <c r="AF3137" s="10">
        <f t="shared" si="342"/>
        <v>3</v>
      </c>
    </row>
    <row r="3138" spans="1:32" x14ac:dyDescent="0.3">
      <c r="A3138" s="1">
        <v>45447</v>
      </c>
      <c r="B3138">
        <v>366</v>
      </c>
      <c r="C3138" t="s">
        <v>371</v>
      </c>
      <c r="D3138" t="s">
        <v>50</v>
      </c>
      <c r="E3138" t="s">
        <v>244</v>
      </c>
      <c r="F3138">
        <v>1003938</v>
      </c>
      <c r="G3138" t="s">
        <v>27</v>
      </c>
      <c r="H3138" t="s">
        <v>28</v>
      </c>
      <c r="I3138" t="s">
        <v>29</v>
      </c>
      <c r="J3138" t="s">
        <v>30</v>
      </c>
      <c r="K3138">
        <v>0</v>
      </c>
      <c r="L3138" t="s">
        <v>31</v>
      </c>
      <c r="M3138" t="s">
        <v>32</v>
      </c>
      <c r="N3138">
        <v>6</v>
      </c>
      <c r="O3138">
        <v>1</v>
      </c>
      <c r="P3138">
        <v>1</v>
      </c>
      <c r="Q3138">
        <v>12</v>
      </c>
      <c r="R3138">
        <v>3.1680000000000001</v>
      </c>
      <c r="S3138">
        <v>0</v>
      </c>
      <c r="T3138">
        <v>0</v>
      </c>
      <c r="U3138">
        <v>1</v>
      </c>
      <c r="V3138">
        <v>0</v>
      </c>
      <c r="W3138">
        <v>6</v>
      </c>
      <c r="X3138">
        <v>0</v>
      </c>
      <c r="Y3138" s="3" t="str">
        <f t="shared" si="336"/>
        <v>PRODUCTO SIN VENTA</v>
      </c>
      <c r="Z3138" s="3" t="str">
        <f t="shared" si="337"/>
        <v>PRODUCTO SIN VENTA</v>
      </c>
      <c r="AA3138" s="3" t="str">
        <f t="shared" si="338"/>
        <v>PRODUCTO SIN VENTA</v>
      </c>
      <c r="AB3138">
        <f>VLOOKUP(F3138,'Producto temporal'!A:F,6,0)</f>
        <v>60</v>
      </c>
      <c r="AC3138" s="9" t="str">
        <f t="shared" si="339"/>
        <v>PRODUCTO SIN VENTA</v>
      </c>
      <c r="AD3138" s="9" t="str">
        <f t="shared" si="340"/>
        <v>PRODUCTO SIN VENTA</v>
      </c>
      <c r="AE3138" s="9" t="str">
        <f t="shared" si="341"/>
        <v>PRODUCTO SIN VENTA</v>
      </c>
      <c r="AF3138" s="10">
        <f t="shared" si="342"/>
        <v>0</v>
      </c>
    </row>
    <row r="3139" spans="1:32" x14ac:dyDescent="0.3">
      <c r="A3139" s="1">
        <v>45447</v>
      </c>
      <c r="B3139">
        <v>366</v>
      </c>
      <c r="C3139" t="s">
        <v>371</v>
      </c>
      <c r="D3139" t="s">
        <v>50</v>
      </c>
      <c r="E3139" t="s">
        <v>244</v>
      </c>
      <c r="F3139">
        <v>1003941</v>
      </c>
      <c r="G3139" t="s">
        <v>33</v>
      </c>
      <c r="H3139" t="s">
        <v>28</v>
      </c>
      <c r="I3139" t="s">
        <v>29</v>
      </c>
      <c r="J3139" t="s">
        <v>30</v>
      </c>
      <c r="K3139">
        <v>0</v>
      </c>
      <c r="L3139" t="s">
        <v>31</v>
      </c>
      <c r="M3139" t="s">
        <v>32</v>
      </c>
      <c r="N3139">
        <v>9</v>
      </c>
      <c r="O3139">
        <v>1</v>
      </c>
      <c r="P3139">
        <v>1</v>
      </c>
      <c r="Q3139">
        <v>20</v>
      </c>
      <c r="R3139">
        <v>2.3220000000000001</v>
      </c>
      <c r="S3139">
        <v>11.61</v>
      </c>
      <c r="T3139">
        <v>5</v>
      </c>
      <c r="U3139">
        <v>1</v>
      </c>
      <c r="V3139">
        <v>0</v>
      </c>
      <c r="W3139">
        <v>6</v>
      </c>
      <c r="X3139">
        <v>0</v>
      </c>
      <c r="Y3139" s="3">
        <f t="shared" si="336"/>
        <v>5.6</v>
      </c>
      <c r="Z3139" s="3">
        <f t="shared" si="337"/>
        <v>5.6</v>
      </c>
      <c r="AA3139" s="3">
        <f t="shared" si="338"/>
        <v>112</v>
      </c>
      <c r="AB3139">
        <f>VLOOKUP(F3139,'Producto temporal'!A:F,6,0)</f>
        <v>60</v>
      </c>
      <c r="AC3139" s="9" t="str">
        <f t="shared" si="339"/>
        <v>OK</v>
      </c>
      <c r="AD3139" s="9" t="str">
        <f t="shared" si="340"/>
        <v>OK</v>
      </c>
      <c r="AE3139" s="9" t="str">
        <f t="shared" si="341"/>
        <v>BAJAR MASTERPACK</v>
      </c>
      <c r="AF3139" s="10">
        <f t="shared" si="342"/>
        <v>9</v>
      </c>
    </row>
    <row r="3140" spans="1:32" x14ac:dyDescent="0.3">
      <c r="A3140" s="1">
        <v>45447</v>
      </c>
      <c r="B3140">
        <v>366</v>
      </c>
      <c r="C3140" t="s">
        <v>371</v>
      </c>
      <c r="D3140" t="s">
        <v>50</v>
      </c>
      <c r="E3140" t="s">
        <v>244</v>
      </c>
      <c r="F3140">
        <v>1010020</v>
      </c>
      <c r="G3140" t="s">
        <v>34</v>
      </c>
      <c r="H3140" t="s">
        <v>28</v>
      </c>
      <c r="I3140" t="s">
        <v>29</v>
      </c>
      <c r="J3140" t="s">
        <v>30</v>
      </c>
      <c r="K3140">
        <v>0</v>
      </c>
      <c r="L3140" t="s">
        <v>31</v>
      </c>
      <c r="M3140" t="s">
        <v>32</v>
      </c>
      <c r="N3140">
        <v>11</v>
      </c>
      <c r="O3140">
        <v>1</v>
      </c>
      <c r="P3140">
        <v>1</v>
      </c>
      <c r="Q3140">
        <v>12</v>
      </c>
      <c r="R3140">
        <v>3.02501</v>
      </c>
      <c r="S3140">
        <v>21.547619999999998</v>
      </c>
      <c r="T3140">
        <v>7</v>
      </c>
      <c r="U3140">
        <v>1</v>
      </c>
      <c r="V3140">
        <v>0</v>
      </c>
      <c r="W3140">
        <v>0</v>
      </c>
      <c r="X3140">
        <v>0</v>
      </c>
      <c r="Y3140" s="3">
        <f t="shared" ref="Y3140:Y3203" si="343">IF(AND(N3140=0,T3140=0),"PRODUCTO SIN CARGA",IF(AND(N3140&gt;0,T3140=0),"PRODUCTO SIN VENTA",O3140/($T3140/$T$1)))</f>
        <v>4</v>
      </c>
      <c r="Z3140" s="3">
        <f t="shared" ref="Z3140:Z3203" si="344">IF(AND(N3140=0,T3140=0),"PRODUCTO SIN CARGA",IF(AND(N3140&gt;0,T3140=0),"PRODUCTO SIN VENTA",P3140/($T3140/$T$1)))</f>
        <v>4</v>
      </c>
      <c r="AA3140" s="3">
        <f t="shared" ref="AA3140:AA3203" si="345">IF(AND(N3140=0,T3140=0),"PRODUCTO SIN CARGA",IF(AND(N3140&gt;0,T3140=0),"PRODUCTO SIN VENTA",Q3140/($T3140/$T$1)))</f>
        <v>48</v>
      </c>
      <c r="AB3140">
        <f>VLOOKUP(F3140,'Producto temporal'!A:F,6,0)</f>
        <v>60</v>
      </c>
      <c r="AC3140" s="9" t="str">
        <f t="shared" ref="AC3140:AC3203" si="346">IF(Y3140&lt;=$AB3140,"OK",IF(AND(N3140=0,T3140=0),"PRODUCTO SIN CARGA",IF(AND(N3140&gt;0,T3140=0),"PRODUCTO SIN VENTA","BAJAR PACKQTY")))</f>
        <v>OK</v>
      </c>
      <c r="AD3140" s="9" t="str">
        <f t="shared" ref="AD3140:AD3203" si="347">IF(Z3140&lt;=$AB3140,"OK",IF(AND(N3140=0,T3140=0),"PRODUCTO SIN CARGA",IF(AND(N3140&gt;0,T3140=0),"PRODUCTO SIN VENTA","BAJAR PACKQTY")))</f>
        <v>OK</v>
      </c>
      <c r="AE3140" s="9" t="str">
        <f t="shared" ref="AE3140:AE3203" si="348">IF(AA3140&lt;=AB3140,"OK",IF(AND(N3140=0,T3140=0),"PRODUCTO SIN CARGA",IF(AND(N3140&gt;0,T3140=0),"PRODUCTO SIN VENTA","BAJAR MASTERPACK")))</f>
        <v>OK</v>
      </c>
      <c r="AF3140" s="10">
        <f t="shared" ref="AF3140:AF3203" si="349">TRUNC((T3140/$T$1)*(AB3140-$AB$1),0)</f>
        <v>13</v>
      </c>
    </row>
    <row r="3141" spans="1:32" x14ac:dyDescent="0.3">
      <c r="A3141" s="1">
        <v>45447</v>
      </c>
      <c r="B3141">
        <v>366</v>
      </c>
      <c r="C3141" t="s">
        <v>371</v>
      </c>
      <c r="D3141" t="s">
        <v>50</v>
      </c>
      <c r="E3141" t="s">
        <v>244</v>
      </c>
      <c r="F3141">
        <v>1010290</v>
      </c>
      <c r="G3141" t="s">
        <v>35</v>
      </c>
      <c r="H3141" t="s">
        <v>28</v>
      </c>
      <c r="I3141" t="s">
        <v>29</v>
      </c>
      <c r="J3141" t="s">
        <v>30</v>
      </c>
      <c r="K3141">
        <v>0</v>
      </c>
      <c r="L3141" t="s">
        <v>31</v>
      </c>
      <c r="M3141" t="s">
        <v>32</v>
      </c>
      <c r="N3141">
        <v>8</v>
      </c>
      <c r="O3141">
        <v>1</v>
      </c>
      <c r="P3141">
        <v>1</v>
      </c>
      <c r="Q3141">
        <v>6</v>
      </c>
      <c r="R3141">
        <v>3.62</v>
      </c>
      <c r="S3141">
        <v>18.100000000000001</v>
      </c>
      <c r="T3141">
        <v>5</v>
      </c>
      <c r="U3141">
        <v>1</v>
      </c>
      <c r="V3141">
        <v>0</v>
      </c>
      <c r="W3141">
        <v>0</v>
      </c>
      <c r="X3141">
        <v>6</v>
      </c>
      <c r="Y3141" s="3">
        <f t="shared" si="343"/>
        <v>5.6</v>
      </c>
      <c r="Z3141" s="3">
        <f t="shared" si="344"/>
        <v>5.6</v>
      </c>
      <c r="AA3141" s="3">
        <f t="shared" si="345"/>
        <v>33.6</v>
      </c>
      <c r="AB3141">
        <f>VLOOKUP(F3141,'Producto temporal'!A:F,6,0)</f>
        <v>60</v>
      </c>
      <c r="AC3141" s="9" t="str">
        <f t="shared" si="346"/>
        <v>OK</v>
      </c>
      <c r="AD3141" s="9" t="str">
        <f t="shared" si="347"/>
        <v>OK</v>
      </c>
      <c r="AE3141" s="9" t="str">
        <f t="shared" si="348"/>
        <v>OK</v>
      </c>
      <c r="AF3141" s="10">
        <f t="shared" si="349"/>
        <v>9</v>
      </c>
    </row>
    <row r="3142" spans="1:32" x14ac:dyDescent="0.3">
      <c r="A3142" s="1">
        <v>45447</v>
      </c>
      <c r="B3142">
        <v>366</v>
      </c>
      <c r="C3142" t="s">
        <v>371</v>
      </c>
      <c r="D3142" t="s">
        <v>50</v>
      </c>
      <c r="E3142" t="s">
        <v>244</v>
      </c>
      <c r="F3142">
        <v>1010291</v>
      </c>
      <c r="G3142" t="s">
        <v>36</v>
      </c>
      <c r="H3142" t="s">
        <v>28</v>
      </c>
      <c r="I3142" t="s">
        <v>29</v>
      </c>
      <c r="J3142" t="s">
        <v>30</v>
      </c>
      <c r="K3142">
        <v>0</v>
      </c>
      <c r="L3142" t="s">
        <v>31</v>
      </c>
      <c r="M3142" t="s">
        <v>32</v>
      </c>
      <c r="N3142">
        <v>9</v>
      </c>
      <c r="O3142">
        <v>1</v>
      </c>
      <c r="P3142">
        <v>1</v>
      </c>
      <c r="Q3142">
        <v>6</v>
      </c>
      <c r="R3142">
        <v>3.62</v>
      </c>
      <c r="S3142">
        <v>3.62</v>
      </c>
      <c r="T3142">
        <v>1</v>
      </c>
      <c r="U3142">
        <v>1</v>
      </c>
      <c r="V3142">
        <v>0</v>
      </c>
      <c r="W3142">
        <v>0</v>
      </c>
      <c r="X3142">
        <v>2</v>
      </c>
      <c r="Y3142" s="3">
        <f t="shared" si="343"/>
        <v>28</v>
      </c>
      <c r="Z3142" s="3">
        <f t="shared" si="344"/>
        <v>28</v>
      </c>
      <c r="AA3142" s="3">
        <f t="shared" si="345"/>
        <v>168</v>
      </c>
      <c r="AB3142">
        <f>VLOOKUP(F3142,'Producto temporal'!A:F,6,0)</f>
        <v>60</v>
      </c>
      <c r="AC3142" s="9" t="str">
        <f t="shared" si="346"/>
        <v>OK</v>
      </c>
      <c r="AD3142" s="9" t="str">
        <f t="shared" si="347"/>
        <v>OK</v>
      </c>
      <c r="AE3142" s="9" t="str">
        <f t="shared" si="348"/>
        <v>BAJAR MASTERPACK</v>
      </c>
      <c r="AF3142" s="10">
        <f t="shared" si="349"/>
        <v>1</v>
      </c>
    </row>
    <row r="3143" spans="1:32" x14ac:dyDescent="0.3">
      <c r="A3143" s="1">
        <v>45447</v>
      </c>
      <c r="B3143">
        <v>366</v>
      </c>
      <c r="C3143" t="s">
        <v>371</v>
      </c>
      <c r="D3143" t="s">
        <v>50</v>
      </c>
      <c r="E3143" t="s">
        <v>244</v>
      </c>
      <c r="F3143">
        <v>1010783</v>
      </c>
      <c r="G3143" t="s">
        <v>37</v>
      </c>
      <c r="H3143" t="s">
        <v>28</v>
      </c>
      <c r="I3143" t="s">
        <v>29</v>
      </c>
      <c r="J3143" t="s">
        <v>30</v>
      </c>
      <c r="K3143">
        <v>0</v>
      </c>
      <c r="L3143" t="s">
        <v>31</v>
      </c>
      <c r="M3143" t="s">
        <v>32</v>
      </c>
      <c r="N3143">
        <v>8</v>
      </c>
      <c r="O3143">
        <v>1</v>
      </c>
      <c r="P3143">
        <v>1</v>
      </c>
      <c r="Q3143">
        <v>12</v>
      </c>
      <c r="R3143">
        <v>3.04121</v>
      </c>
      <c r="S3143">
        <v>3.1380499999999998</v>
      </c>
      <c r="T3143">
        <v>1</v>
      </c>
      <c r="U3143">
        <v>1</v>
      </c>
      <c r="V3143">
        <v>0</v>
      </c>
      <c r="W3143">
        <v>0</v>
      </c>
      <c r="X3143">
        <v>0</v>
      </c>
      <c r="Y3143" s="3">
        <f t="shared" si="343"/>
        <v>28</v>
      </c>
      <c r="Z3143" s="3">
        <f t="shared" si="344"/>
        <v>28</v>
      </c>
      <c r="AA3143" s="3">
        <f t="shared" si="345"/>
        <v>336</v>
      </c>
      <c r="AB3143">
        <f>VLOOKUP(F3143,'Producto temporal'!A:F,6,0)</f>
        <v>60</v>
      </c>
      <c r="AC3143" s="9" t="str">
        <f t="shared" si="346"/>
        <v>OK</v>
      </c>
      <c r="AD3143" s="9" t="str">
        <f t="shared" si="347"/>
        <v>OK</v>
      </c>
      <c r="AE3143" s="9" t="str">
        <f t="shared" si="348"/>
        <v>BAJAR MASTERPACK</v>
      </c>
      <c r="AF3143" s="10">
        <f t="shared" si="349"/>
        <v>1</v>
      </c>
    </row>
    <row r="3144" spans="1:32" x14ac:dyDescent="0.3">
      <c r="A3144" s="1">
        <v>45447</v>
      </c>
      <c r="B3144">
        <v>366</v>
      </c>
      <c r="C3144" t="s">
        <v>371</v>
      </c>
      <c r="D3144" t="s">
        <v>50</v>
      </c>
      <c r="E3144" t="s">
        <v>244</v>
      </c>
      <c r="F3144">
        <v>1011679</v>
      </c>
      <c r="G3144" t="s">
        <v>38</v>
      </c>
      <c r="H3144" t="s">
        <v>28</v>
      </c>
      <c r="I3144" t="s">
        <v>29</v>
      </c>
      <c r="J3144" t="s">
        <v>30</v>
      </c>
      <c r="K3144">
        <v>0</v>
      </c>
      <c r="L3144" t="s">
        <v>31</v>
      </c>
      <c r="M3144" t="s">
        <v>32</v>
      </c>
      <c r="N3144">
        <v>0</v>
      </c>
      <c r="O3144">
        <v>1</v>
      </c>
      <c r="P3144">
        <v>1</v>
      </c>
      <c r="Q3144">
        <v>12</v>
      </c>
      <c r="R3144">
        <v>2.3849999999999998</v>
      </c>
      <c r="S3144">
        <v>9.5399999999999991</v>
      </c>
      <c r="T3144">
        <v>4</v>
      </c>
      <c r="U3144">
        <v>0</v>
      </c>
      <c r="V3144">
        <v>0</v>
      </c>
      <c r="W3144">
        <v>6</v>
      </c>
      <c r="X3144">
        <v>0</v>
      </c>
      <c r="Y3144" s="3">
        <f t="shared" si="343"/>
        <v>7</v>
      </c>
      <c r="Z3144" s="3">
        <f t="shared" si="344"/>
        <v>7</v>
      </c>
      <c r="AA3144" s="3">
        <f t="shared" si="345"/>
        <v>84</v>
      </c>
      <c r="AB3144">
        <f>VLOOKUP(F3144,'Producto temporal'!A:F,6,0)</f>
        <v>60</v>
      </c>
      <c r="AC3144" s="9" t="str">
        <f t="shared" si="346"/>
        <v>OK</v>
      </c>
      <c r="AD3144" s="9" t="str">
        <f t="shared" si="347"/>
        <v>OK</v>
      </c>
      <c r="AE3144" s="9" t="str">
        <f t="shared" si="348"/>
        <v>BAJAR MASTERPACK</v>
      </c>
      <c r="AF3144" s="10">
        <f t="shared" si="349"/>
        <v>7</v>
      </c>
    </row>
    <row r="3145" spans="1:32" x14ac:dyDescent="0.3">
      <c r="A3145" s="1">
        <v>45447</v>
      </c>
      <c r="B3145">
        <v>366</v>
      </c>
      <c r="C3145" t="s">
        <v>371</v>
      </c>
      <c r="D3145" t="s">
        <v>50</v>
      </c>
      <c r="E3145" t="s">
        <v>244</v>
      </c>
      <c r="F3145">
        <v>1011885</v>
      </c>
      <c r="G3145" t="s">
        <v>39</v>
      </c>
      <c r="H3145" t="s">
        <v>28</v>
      </c>
      <c r="I3145" t="s">
        <v>29</v>
      </c>
      <c r="J3145" t="s">
        <v>30</v>
      </c>
      <c r="K3145">
        <v>0</v>
      </c>
      <c r="L3145" t="s">
        <v>31</v>
      </c>
      <c r="M3145" t="s">
        <v>32</v>
      </c>
      <c r="N3145">
        <v>3</v>
      </c>
      <c r="O3145">
        <v>3</v>
      </c>
      <c r="P3145">
        <v>1</v>
      </c>
      <c r="Q3145">
        <v>12</v>
      </c>
      <c r="R3145">
        <v>2.3849999999999998</v>
      </c>
      <c r="S3145">
        <v>2.3849999999999998</v>
      </c>
      <c r="T3145">
        <v>1</v>
      </c>
      <c r="U3145">
        <v>1</v>
      </c>
      <c r="V3145">
        <v>0</v>
      </c>
      <c r="W3145">
        <v>1</v>
      </c>
      <c r="X3145">
        <v>0</v>
      </c>
      <c r="Y3145" s="3">
        <f t="shared" si="343"/>
        <v>84</v>
      </c>
      <c r="Z3145" s="3">
        <f t="shared" si="344"/>
        <v>28</v>
      </c>
      <c r="AA3145" s="3">
        <f t="shared" si="345"/>
        <v>336</v>
      </c>
      <c r="AB3145">
        <f>VLOOKUP(F3145,'Producto temporal'!A:F,6,0)</f>
        <v>60</v>
      </c>
      <c r="AC3145" s="9" t="str">
        <f t="shared" si="346"/>
        <v>BAJAR PACKQTY</v>
      </c>
      <c r="AD3145" s="9" t="str">
        <f t="shared" si="347"/>
        <v>OK</v>
      </c>
      <c r="AE3145" s="9" t="str">
        <f t="shared" si="348"/>
        <v>BAJAR MASTERPACK</v>
      </c>
      <c r="AF3145" s="10">
        <f t="shared" si="349"/>
        <v>1</v>
      </c>
    </row>
    <row r="3146" spans="1:32" x14ac:dyDescent="0.3">
      <c r="A3146" s="1">
        <v>45447</v>
      </c>
      <c r="B3146">
        <v>366</v>
      </c>
      <c r="C3146" t="s">
        <v>371</v>
      </c>
      <c r="D3146" t="s">
        <v>50</v>
      </c>
      <c r="E3146" t="s">
        <v>244</v>
      </c>
      <c r="F3146">
        <v>1012657</v>
      </c>
      <c r="G3146" t="s">
        <v>40</v>
      </c>
      <c r="H3146" t="s">
        <v>28</v>
      </c>
      <c r="I3146" t="s">
        <v>29</v>
      </c>
      <c r="J3146" t="s">
        <v>30</v>
      </c>
      <c r="K3146">
        <v>0</v>
      </c>
      <c r="L3146" t="s">
        <v>31</v>
      </c>
      <c r="M3146" t="s">
        <v>32</v>
      </c>
      <c r="N3146">
        <v>3</v>
      </c>
      <c r="O3146">
        <v>1</v>
      </c>
      <c r="P3146">
        <v>1</v>
      </c>
      <c r="Q3146">
        <v>12</v>
      </c>
      <c r="R3146">
        <v>3.0294400000000001</v>
      </c>
      <c r="S3146">
        <v>0</v>
      </c>
      <c r="T3146">
        <v>0</v>
      </c>
      <c r="U3146">
        <v>1</v>
      </c>
      <c r="V3146">
        <v>0</v>
      </c>
      <c r="W3146">
        <v>1</v>
      </c>
      <c r="X3146">
        <v>0</v>
      </c>
      <c r="Y3146" s="3" t="str">
        <f t="shared" si="343"/>
        <v>PRODUCTO SIN VENTA</v>
      </c>
      <c r="Z3146" s="3" t="str">
        <f t="shared" si="344"/>
        <v>PRODUCTO SIN VENTA</v>
      </c>
      <c r="AA3146" s="3" t="str">
        <f t="shared" si="345"/>
        <v>PRODUCTO SIN VENTA</v>
      </c>
      <c r="AB3146">
        <f>VLOOKUP(F3146,'Producto temporal'!A:F,6,0)</f>
        <v>60</v>
      </c>
      <c r="AC3146" s="9" t="str">
        <f t="shared" si="346"/>
        <v>PRODUCTO SIN VENTA</v>
      </c>
      <c r="AD3146" s="9" t="str">
        <f t="shared" si="347"/>
        <v>PRODUCTO SIN VENTA</v>
      </c>
      <c r="AE3146" s="9" t="str">
        <f t="shared" si="348"/>
        <v>PRODUCTO SIN VENTA</v>
      </c>
      <c r="AF3146" s="10">
        <f t="shared" si="349"/>
        <v>0</v>
      </c>
    </row>
    <row r="3147" spans="1:32" x14ac:dyDescent="0.3">
      <c r="A3147" s="1">
        <v>45447</v>
      </c>
      <c r="B3147">
        <v>366</v>
      </c>
      <c r="C3147" t="s">
        <v>371</v>
      </c>
      <c r="D3147" t="s">
        <v>50</v>
      </c>
      <c r="E3147" t="s">
        <v>244</v>
      </c>
      <c r="F3147">
        <v>1012658</v>
      </c>
      <c r="G3147" t="s">
        <v>41</v>
      </c>
      <c r="H3147" t="s">
        <v>28</v>
      </c>
      <c r="I3147" t="s">
        <v>29</v>
      </c>
      <c r="J3147" t="s">
        <v>30</v>
      </c>
      <c r="K3147">
        <v>0</v>
      </c>
      <c r="L3147" t="s">
        <v>31</v>
      </c>
      <c r="M3147" t="s">
        <v>32</v>
      </c>
      <c r="N3147">
        <v>13</v>
      </c>
      <c r="O3147">
        <v>1</v>
      </c>
      <c r="P3147">
        <v>1</v>
      </c>
      <c r="Q3147">
        <v>12</v>
      </c>
      <c r="R3147">
        <v>2.6459999999999999</v>
      </c>
      <c r="S3147">
        <v>5.2919999999999998</v>
      </c>
      <c r="T3147">
        <v>2</v>
      </c>
      <c r="U3147">
        <v>1</v>
      </c>
      <c r="V3147">
        <v>0</v>
      </c>
      <c r="W3147">
        <v>1</v>
      </c>
      <c r="X3147">
        <v>0</v>
      </c>
      <c r="Y3147" s="3">
        <f t="shared" si="343"/>
        <v>14</v>
      </c>
      <c r="Z3147" s="3">
        <f t="shared" si="344"/>
        <v>14</v>
      </c>
      <c r="AA3147" s="3">
        <f t="shared" si="345"/>
        <v>168</v>
      </c>
      <c r="AB3147">
        <f>VLOOKUP(F3147,'Producto temporal'!A:F,6,0)</f>
        <v>60</v>
      </c>
      <c r="AC3147" s="9" t="str">
        <f t="shared" si="346"/>
        <v>OK</v>
      </c>
      <c r="AD3147" s="9" t="str">
        <f t="shared" si="347"/>
        <v>OK</v>
      </c>
      <c r="AE3147" s="9" t="str">
        <f t="shared" si="348"/>
        <v>BAJAR MASTERPACK</v>
      </c>
      <c r="AF3147" s="10">
        <f t="shared" si="349"/>
        <v>3</v>
      </c>
    </row>
    <row r="3148" spans="1:32" x14ac:dyDescent="0.3">
      <c r="A3148" s="1">
        <v>45447</v>
      </c>
      <c r="B3148">
        <v>366</v>
      </c>
      <c r="C3148" t="s">
        <v>371</v>
      </c>
      <c r="D3148" t="s">
        <v>50</v>
      </c>
      <c r="E3148" t="s">
        <v>244</v>
      </c>
      <c r="F3148">
        <v>1013898</v>
      </c>
      <c r="G3148" t="s">
        <v>42</v>
      </c>
      <c r="H3148" t="s">
        <v>28</v>
      </c>
      <c r="I3148" t="s">
        <v>29</v>
      </c>
      <c r="J3148" t="s">
        <v>30</v>
      </c>
      <c r="K3148">
        <v>0</v>
      </c>
      <c r="L3148" t="s">
        <v>31</v>
      </c>
      <c r="M3148" t="s">
        <v>32</v>
      </c>
      <c r="N3148">
        <v>3</v>
      </c>
      <c r="O3148">
        <v>3</v>
      </c>
      <c r="P3148">
        <v>1</v>
      </c>
      <c r="Q3148">
        <v>12</v>
      </c>
      <c r="R3148">
        <v>3.3237999999999999</v>
      </c>
      <c r="S3148">
        <v>0</v>
      </c>
      <c r="T3148">
        <v>0</v>
      </c>
      <c r="U3148">
        <v>1</v>
      </c>
      <c r="V3148">
        <v>0</v>
      </c>
      <c r="W3148">
        <v>1</v>
      </c>
      <c r="X3148">
        <v>0</v>
      </c>
      <c r="Y3148" s="3" t="str">
        <f t="shared" si="343"/>
        <v>PRODUCTO SIN VENTA</v>
      </c>
      <c r="Z3148" s="3" t="str">
        <f t="shared" si="344"/>
        <v>PRODUCTO SIN VENTA</v>
      </c>
      <c r="AA3148" s="3" t="str">
        <f t="shared" si="345"/>
        <v>PRODUCTO SIN VENTA</v>
      </c>
      <c r="AB3148">
        <f>VLOOKUP(F3148,'Producto temporal'!A:F,6,0)</f>
        <v>60</v>
      </c>
      <c r="AC3148" s="9" t="str">
        <f t="shared" si="346"/>
        <v>PRODUCTO SIN VENTA</v>
      </c>
      <c r="AD3148" s="9" t="str">
        <f t="shared" si="347"/>
        <v>PRODUCTO SIN VENTA</v>
      </c>
      <c r="AE3148" s="9" t="str">
        <f t="shared" si="348"/>
        <v>PRODUCTO SIN VENTA</v>
      </c>
      <c r="AF3148" s="10">
        <f t="shared" si="349"/>
        <v>0</v>
      </c>
    </row>
    <row r="3149" spans="1:32" x14ac:dyDescent="0.3">
      <c r="A3149" s="1">
        <v>45447</v>
      </c>
      <c r="B3149">
        <v>371</v>
      </c>
      <c r="C3149" t="s">
        <v>372</v>
      </c>
      <c r="D3149" t="s">
        <v>69</v>
      </c>
      <c r="E3149" t="s">
        <v>244</v>
      </c>
      <c r="F3149">
        <v>1003938</v>
      </c>
      <c r="G3149" t="s">
        <v>27</v>
      </c>
      <c r="H3149" t="s">
        <v>28</v>
      </c>
      <c r="I3149" t="s">
        <v>29</v>
      </c>
      <c r="J3149" t="s">
        <v>30</v>
      </c>
      <c r="K3149">
        <v>0</v>
      </c>
      <c r="L3149" t="s">
        <v>31</v>
      </c>
      <c r="M3149" t="s">
        <v>32</v>
      </c>
      <c r="N3149">
        <v>6</v>
      </c>
      <c r="O3149">
        <v>1</v>
      </c>
      <c r="P3149">
        <v>1</v>
      </c>
      <c r="Q3149">
        <v>12</v>
      </c>
      <c r="R3149">
        <v>3.1680000000000001</v>
      </c>
      <c r="S3149">
        <v>0</v>
      </c>
      <c r="T3149">
        <v>0</v>
      </c>
      <c r="U3149">
        <v>1</v>
      </c>
      <c r="V3149">
        <v>0</v>
      </c>
      <c r="W3149">
        <v>0</v>
      </c>
      <c r="X3149">
        <v>0</v>
      </c>
      <c r="Y3149" s="3" t="str">
        <f t="shared" si="343"/>
        <v>PRODUCTO SIN VENTA</v>
      </c>
      <c r="Z3149" s="3" t="str">
        <f t="shared" si="344"/>
        <v>PRODUCTO SIN VENTA</v>
      </c>
      <c r="AA3149" s="3" t="str">
        <f t="shared" si="345"/>
        <v>PRODUCTO SIN VENTA</v>
      </c>
      <c r="AB3149">
        <f>VLOOKUP(F3149,'Producto temporal'!A:F,6,0)</f>
        <v>60</v>
      </c>
      <c r="AC3149" s="9" t="str">
        <f t="shared" si="346"/>
        <v>PRODUCTO SIN VENTA</v>
      </c>
      <c r="AD3149" s="9" t="str">
        <f t="shared" si="347"/>
        <v>PRODUCTO SIN VENTA</v>
      </c>
      <c r="AE3149" s="9" t="str">
        <f t="shared" si="348"/>
        <v>PRODUCTO SIN VENTA</v>
      </c>
      <c r="AF3149" s="10">
        <f t="shared" si="349"/>
        <v>0</v>
      </c>
    </row>
    <row r="3150" spans="1:32" x14ac:dyDescent="0.3">
      <c r="A3150" s="1">
        <v>45447</v>
      </c>
      <c r="B3150">
        <v>371</v>
      </c>
      <c r="C3150" t="s">
        <v>372</v>
      </c>
      <c r="D3150" t="s">
        <v>69</v>
      </c>
      <c r="E3150" t="s">
        <v>244</v>
      </c>
      <c r="F3150">
        <v>1003941</v>
      </c>
      <c r="G3150" t="s">
        <v>33</v>
      </c>
      <c r="H3150" t="s">
        <v>28</v>
      </c>
      <c r="I3150" t="s">
        <v>29</v>
      </c>
      <c r="J3150" t="s">
        <v>30</v>
      </c>
      <c r="K3150">
        <v>0</v>
      </c>
      <c r="L3150" t="s">
        <v>31</v>
      </c>
      <c r="M3150" t="s">
        <v>32</v>
      </c>
      <c r="N3150">
        <v>3</v>
      </c>
      <c r="O3150">
        <v>1</v>
      </c>
      <c r="P3150">
        <v>1</v>
      </c>
      <c r="Q3150">
        <v>20</v>
      </c>
      <c r="R3150">
        <v>2.3220000000000001</v>
      </c>
      <c r="S3150">
        <v>20.898</v>
      </c>
      <c r="T3150">
        <v>9</v>
      </c>
      <c r="U3150">
        <v>1</v>
      </c>
      <c r="V3150">
        <v>0</v>
      </c>
      <c r="W3150">
        <v>0</v>
      </c>
      <c r="X3150">
        <v>0</v>
      </c>
      <c r="Y3150" s="3">
        <f t="shared" si="343"/>
        <v>3.1111111111111107</v>
      </c>
      <c r="Z3150" s="3">
        <f t="shared" si="344"/>
        <v>3.1111111111111107</v>
      </c>
      <c r="AA3150" s="3">
        <f t="shared" si="345"/>
        <v>62.222222222222214</v>
      </c>
      <c r="AB3150">
        <f>VLOOKUP(F3150,'Producto temporal'!A:F,6,0)</f>
        <v>60</v>
      </c>
      <c r="AC3150" s="9" t="str">
        <f t="shared" si="346"/>
        <v>OK</v>
      </c>
      <c r="AD3150" s="9" t="str">
        <f t="shared" si="347"/>
        <v>OK</v>
      </c>
      <c r="AE3150" s="9" t="str">
        <f t="shared" si="348"/>
        <v>BAJAR MASTERPACK</v>
      </c>
      <c r="AF3150" s="10">
        <f t="shared" si="349"/>
        <v>17</v>
      </c>
    </row>
    <row r="3151" spans="1:32" x14ac:dyDescent="0.3">
      <c r="A3151" s="1">
        <v>45447</v>
      </c>
      <c r="B3151">
        <v>371</v>
      </c>
      <c r="C3151" t="s">
        <v>372</v>
      </c>
      <c r="D3151" t="s">
        <v>69</v>
      </c>
      <c r="E3151" t="s">
        <v>244</v>
      </c>
      <c r="F3151">
        <v>1010020</v>
      </c>
      <c r="G3151" t="s">
        <v>34</v>
      </c>
      <c r="H3151" t="s">
        <v>28</v>
      </c>
      <c r="I3151" t="s">
        <v>29</v>
      </c>
      <c r="J3151" t="s">
        <v>30</v>
      </c>
      <c r="K3151">
        <v>0</v>
      </c>
      <c r="L3151" t="s">
        <v>31</v>
      </c>
      <c r="M3151" t="s">
        <v>32</v>
      </c>
      <c r="N3151">
        <v>1</v>
      </c>
      <c r="O3151">
        <v>1</v>
      </c>
      <c r="P3151">
        <v>1</v>
      </c>
      <c r="Q3151">
        <v>12</v>
      </c>
      <c r="R3151">
        <v>3.02501</v>
      </c>
      <c r="S3151">
        <v>43.112549999999999</v>
      </c>
      <c r="T3151">
        <v>14</v>
      </c>
      <c r="U3151">
        <v>1</v>
      </c>
      <c r="V3151">
        <v>0</v>
      </c>
      <c r="W3151">
        <v>0</v>
      </c>
      <c r="X3151">
        <v>0</v>
      </c>
      <c r="Y3151" s="3">
        <f t="shared" si="343"/>
        <v>2</v>
      </c>
      <c r="Z3151" s="3">
        <f t="shared" si="344"/>
        <v>2</v>
      </c>
      <c r="AA3151" s="3">
        <f t="shared" si="345"/>
        <v>24</v>
      </c>
      <c r="AB3151">
        <f>VLOOKUP(F3151,'Producto temporal'!A:F,6,0)</f>
        <v>60</v>
      </c>
      <c r="AC3151" s="9" t="str">
        <f t="shared" si="346"/>
        <v>OK</v>
      </c>
      <c r="AD3151" s="9" t="str">
        <f t="shared" si="347"/>
        <v>OK</v>
      </c>
      <c r="AE3151" s="9" t="str">
        <f t="shared" si="348"/>
        <v>OK</v>
      </c>
      <c r="AF3151" s="10">
        <f t="shared" si="349"/>
        <v>26</v>
      </c>
    </row>
    <row r="3152" spans="1:32" x14ac:dyDescent="0.3">
      <c r="A3152" s="1">
        <v>45447</v>
      </c>
      <c r="B3152">
        <v>371</v>
      </c>
      <c r="C3152" t="s">
        <v>372</v>
      </c>
      <c r="D3152" t="s">
        <v>69</v>
      </c>
      <c r="E3152" t="s">
        <v>244</v>
      </c>
      <c r="F3152">
        <v>1010290</v>
      </c>
      <c r="G3152" t="s">
        <v>35</v>
      </c>
      <c r="H3152" t="s">
        <v>28</v>
      </c>
      <c r="I3152" t="s">
        <v>29</v>
      </c>
      <c r="J3152" t="s">
        <v>30</v>
      </c>
      <c r="K3152">
        <v>0</v>
      </c>
      <c r="L3152" t="s">
        <v>31</v>
      </c>
      <c r="M3152" t="s">
        <v>32</v>
      </c>
      <c r="N3152">
        <v>0</v>
      </c>
      <c r="O3152">
        <v>1</v>
      </c>
      <c r="P3152">
        <v>1</v>
      </c>
      <c r="Q3152">
        <v>6</v>
      </c>
      <c r="R3152">
        <v>3.62</v>
      </c>
      <c r="S3152">
        <v>7.24</v>
      </c>
      <c r="T3152">
        <v>2</v>
      </c>
      <c r="U3152">
        <v>0</v>
      </c>
      <c r="V3152">
        <v>0</v>
      </c>
      <c r="W3152">
        <v>0</v>
      </c>
      <c r="X3152">
        <v>0</v>
      </c>
      <c r="Y3152" s="3">
        <f t="shared" si="343"/>
        <v>14</v>
      </c>
      <c r="Z3152" s="3">
        <f t="shared" si="344"/>
        <v>14</v>
      </c>
      <c r="AA3152" s="3">
        <f t="shared" si="345"/>
        <v>84</v>
      </c>
      <c r="AB3152">
        <f>VLOOKUP(F3152,'Producto temporal'!A:F,6,0)</f>
        <v>60</v>
      </c>
      <c r="AC3152" s="9" t="str">
        <f t="shared" si="346"/>
        <v>OK</v>
      </c>
      <c r="AD3152" s="9" t="str">
        <f t="shared" si="347"/>
        <v>OK</v>
      </c>
      <c r="AE3152" s="9" t="str">
        <f t="shared" si="348"/>
        <v>BAJAR MASTERPACK</v>
      </c>
      <c r="AF3152" s="10">
        <f t="shared" si="349"/>
        <v>3</v>
      </c>
    </row>
    <row r="3153" spans="1:32" x14ac:dyDescent="0.3">
      <c r="A3153" s="1">
        <v>45447</v>
      </c>
      <c r="B3153">
        <v>371</v>
      </c>
      <c r="C3153" t="s">
        <v>372</v>
      </c>
      <c r="D3153" t="s">
        <v>69</v>
      </c>
      <c r="E3153" t="s">
        <v>244</v>
      </c>
      <c r="F3153">
        <v>1010291</v>
      </c>
      <c r="G3153" t="s">
        <v>36</v>
      </c>
      <c r="H3153" t="s">
        <v>28</v>
      </c>
      <c r="I3153" t="s">
        <v>29</v>
      </c>
      <c r="J3153" t="s">
        <v>30</v>
      </c>
      <c r="K3153">
        <v>0</v>
      </c>
      <c r="L3153" t="s">
        <v>31</v>
      </c>
      <c r="M3153" t="s">
        <v>32</v>
      </c>
      <c r="N3153">
        <v>6</v>
      </c>
      <c r="O3153">
        <v>1</v>
      </c>
      <c r="P3153">
        <v>1</v>
      </c>
      <c r="Q3153">
        <v>6</v>
      </c>
      <c r="R3153">
        <v>3.62</v>
      </c>
      <c r="S3153">
        <v>3.62</v>
      </c>
      <c r="T3153">
        <v>1</v>
      </c>
      <c r="U3153">
        <v>1</v>
      </c>
      <c r="V3153">
        <v>0</v>
      </c>
      <c r="W3153">
        <v>0</v>
      </c>
      <c r="X3153">
        <v>0</v>
      </c>
      <c r="Y3153" s="3">
        <f t="shared" si="343"/>
        <v>28</v>
      </c>
      <c r="Z3153" s="3">
        <f t="shared" si="344"/>
        <v>28</v>
      </c>
      <c r="AA3153" s="3">
        <f t="shared" si="345"/>
        <v>168</v>
      </c>
      <c r="AB3153">
        <f>VLOOKUP(F3153,'Producto temporal'!A:F,6,0)</f>
        <v>60</v>
      </c>
      <c r="AC3153" s="9" t="str">
        <f t="shared" si="346"/>
        <v>OK</v>
      </c>
      <c r="AD3153" s="9" t="str">
        <f t="shared" si="347"/>
        <v>OK</v>
      </c>
      <c r="AE3153" s="9" t="str">
        <f t="shared" si="348"/>
        <v>BAJAR MASTERPACK</v>
      </c>
      <c r="AF3153" s="10">
        <f t="shared" si="349"/>
        <v>1</v>
      </c>
    </row>
    <row r="3154" spans="1:32" x14ac:dyDescent="0.3">
      <c r="A3154" s="1">
        <v>45447</v>
      </c>
      <c r="B3154">
        <v>371</v>
      </c>
      <c r="C3154" t="s">
        <v>372</v>
      </c>
      <c r="D3154" t="s">
        <v>69</v>
      </c>
      <c r="E3154" t="s">
        <v>244</v>
      </c>
      <c r="F3154">
        <v>1010783</v>
      </c>
      <c r="G3154" t="s">
        <v>37</v>
      </c>
      <c r="H3154" t="s">
        <v>28</v>
      </c>
      <c r="I3154" t="s">
        <v>29</v>
      </c>
      <c r="J3154" t="s">
        <v>30</v>
      </c>
      <c r="K3154">
        <v>0</v>
      </c>
      <c r="L3154" t="s">
        <v>31</v>
      </c>
      <c r="M3154" t="s">
        <v>32</v>
      </c>
      <c r="N3154">
        <v>2</v>
      </c>
      <c r="O3154">
        <v>1</v>
      </c>
      <c r="P3154">
        <v>1</v>
      </c>
      <c r="Q3154">
        <v>12</v>
      </c>
      <c r="R3154">
        <v>3.04121</v>
      </c>
      <c r="S3154">
        <v>24.790700000000001</v>
      </c>
      <c r="T3154">
        <v>8</v>
      </c>
      <c r="U3154">
        <v>1</v>
      </c>
      <c r="V3154">
        <v>0</v>
      </c>
      <c r="W3154">
        <v>0</v>
      </c>
      <c r="X3154">
        <v>0</v>
      </c>
      <c r="Y3154" s="3">
        <f t="shared" si="343"/>
        <v>3.5</v>
      </c>
      <c r="Z3154" s="3">
        <f t="shared" si="344"/>
        <v>3.5</v>
      </c>
      <c r="AA3154" s="3">
        <f t="shared" si="345"/>
        <v>42</v>
      </c>
      <c r="AB3154">
        <f>VLOOKUP(F3154,'Producto temporal'!A:F,6,0)</f>
        <v>60</v>
      </c>
      <c r="AC3154" s="9" t="str">
        <f t="shared" si="346"/>
        <v>OK</v>
      </c>
      <c r="AD3154" s="9" t="str">
        <f t="shared" si="347"/>
        <v>OK</v>
      </c>
      <c r="AE3154" s="9" t="str">
        <f t="shared" si="348"/>
        <v>OK</v>
      </c>
      <c r="AF3154" s="10">
        <f t="shared" si="349"/>
        <v>15</v>
      </c>
    </row>
    <row r="3155" spans="1:32" x14ac:dyDescent="0.3">
      <c r="A3155" s="1">
        <v>45447</v>
      </c>
      <c r="B3155">
        <v>371</v>
      </c>
      <c r="C3155" t="s">
        <v>372</v>
      </c>
      <c r="D3155" t="s">
        <v>69</v>
      </c>
      <c r="E3155" t="s">
        <v>244</v>
      </c>
      <c r="F3155">
        <v>1011679</v>
      </c>
      <c r="G3155" t="s">
        <v>38</v>
      </c>
      <c r="H3155" t="s">
        <v>28</v>
      </c>
      <c r="I3155" t="s">
        <v>29</v>
      </c>
      <c r="J3155" t="s">
        <v>30</v>
      </c>
      <c r="K3155">
        <v>0</v>
      </c>
      <c r="L3155" t="s">
        <v>31</v>
      </c>
      <c r="M3155" t="s">
        <v>32</v>
      </c>
      <c r="N3155">
        <v>1</v>
      </c>
      <c r="O3155">
        <v>1</v>
      </c>
      <c r="P3155">
        <v>1</v>
      </c>
      <c r="Q3155">
        <v>12</v>
      </c>
      <c r="R3155">
        <v>2.3849999999999998</v>
      </c>
      <c r="S3155">
        <v>7.1550000000000002</v>
      </c>
      <c r="T3155">
        <v>3</v>
      </c>
      <c r="U3155">
        <v>1</v>
      </c>
      <c r="V3155">
        <v>0</v>
      </c>
      <c r="W3155">
        <v>0</v>
      </c>
      <c r="X3155">
        <v>0</v>
      </c>
      <c r="Y3155" s="3">
        <f t="shared" si="343"/>
        <v>9.3333333333333339</v>
      </c>
      <c r="Z3155" s="3">
        <f t="shared" si="344"/>
        <v>9.3333333333333339</v>
      </c>
      <c r="AA3155" s="3">
        <f t="shared" si="345"/>
        <v>112</v>
      </c>
      <c r="AB3155">
        <f>VLOOKUP(F3155,'Producto temporal'!A:F,6,0)</f>
        <v>60</v>
      </c>
      <c r="AC3155" s="9" t="str">
        <f t="shared" si="346"/>
        <v>OK</v>
      </c>
      <c r="AD3155" s="9" t="str">
        <f t="shared" si="347"/>
        <v>OK</v>
      </c>
      <c r="AE3155" s="9" t="str">
        <f t="shared" si="348"/>
        <v>BAJAR MASTERPACK</v>
      </c>
      <c r="AF3155" s="10">
        <f t="shared" si="349"/>
        <v>5</v>
      </c>
    </row>
    <row r="3156" spans="1:32" x14ac:dyDescent="0.3">
      <c r="A3156" s="1">
        <v>45447</v>
      </c>
      <c r="B3156">
        <v>371</v>
      </c>
      <c r="C3156" t="s">
        <v>372</v>
      </c>
      <c r="D3156" t="s">
        <v>69</v>
      </c>
      <c r="E3156" t="s">
        <v>244</v>
      </c>
      <c r="F3156">
        <v>1011885</v>
      </c>
      <c r="G3156" t="s">
        <v>39</v>
      </c>
      <c r="H3156" t="s">
        <v>28</v>
      </c>
      <c r="I3156" t="s">
        <v>29</v>
      </c>
      <c r="J3156" t="s">
        <v>30</v>
      </c>
      <c r="K3156">
        <v>0</v>
      </c>
      <c r="L3156" t="s">
        <v>31</v>
      </c>
      <c r="M3156" t="s">
        <v>32</v>
      </c>
      <c r="N3156">
        <v>3</v>
      </c>
      <c r="O3156">
        <v>3</v>
      </c>
      <c r="P3156">
        <v>1</v>
      </c>
      <c r="Q3156">
        <v>12</v>
      </c>
      <c r="R3156">
        <v>2.3849999999999998</v>
      </c>
      <c r="S3156">
        <v>11.925000000000001</v>
      </c>
      <c r="T3156">
        <v>5</v>
      </c>
      <c r="U3156">
        <v>1</v>
      </c>
      <c r="V3156">
        <v>0</v>
      </c>
      <c r="W3156">
        <v>0</v>
      </c>
      <c r="X3156">
        <v>0</v>
      </c>
      <c r="Y3156" s="3">
        <f t="shared" si="343"/>
        <v>16.8</v>
      </c>
      <c r="Z3156" s="3">
        <f t="shared" si="344"/>
        <v>5.6</v>
      </c>
      <c r="AA3156" s="3">
        <f t="shared" si="345"/>
        <v>67.2</v>
      </c>
      <c r="AB3156">
        <f>VLOOKUP(F3156,'Producto temporal'!A:F,6,0)</f>
        <v>60</v>
      </c>
      <c r="AC3156" s="9" t="str">
        <f t="shared" si="346"/>
        <v>OK</v>
      </c>
      <c r="AD3156" s="9" t="str">
        <f t="shared" si="347"/>
        <v>OK</v>
      </c>
      <c r="AE3156" s="9" t="str">
        <f t="shared" si="348"/>
        <v>BAJAR MASTERPACK</v>
      </c>
      <c r="AF3156" s="10">
        <f t="shared" si="349"/>
        <v>9</v>
      </c>
    </row>
    <row r="3157" spans="1:32" x14ac:dyDescent="0.3">
      <c r="A3157" s="1">
        <v>45447</v>
      </c>
      <c r="B3157">
        <v>371</v>
      </c>
      <c r="C3157" t="s">
        <v>372</v>
      </c>
      <c r="D3157" t="s">
        <v>69</v>
      </c>
      <c r="E3157" t="s">
        <v>244</v>
      </c>
      <c r="F3157">
        <v>1012657</v>
      </c>
      <c r="G3157" t="s">
        <v>40</v>
      </c>
      <c r="H3157" t="s">
        <v>28</v>
      </c>
      <c r="I3157" t="s">
        <v>29</v>
      </c>
      <c r="J3157" t="s">
        <v>30</v>
      </c>
      <c r="K3157">
        <v>0</v>
      </c>
      <c r="L3157" t="s">
        <v>31</v>
      </c>
      <c r="M3157" t="s">
        <v>32</v>
      </c>
      <c r="N3157">
        <v>3</v>
      </c>
      <c r="O3157">
        <v>1</v>
      </c>
      <c r="P3157">
        <v>1</v>
      </c>
      <c r="Q3157">
        <v>12</v>
      </c>
      <c r="R3157">
        <v>3.0294400000000001</v>
      </c>
      <c r="S3157">
        <v>30.650770000000001</v>
      </c>
      <c r="T3157">
        <v>10</v>
      </c>
      <c r="U3157">
        <v>1</v>
      </c>
      <c r="V3157">
        <v>0</v>
      </c>
      <c r="W3157">
        <v>0</v>
      </c>
      <c r="X3157">
        <v>0</v>
      </c>
      <c r="Y3157" s="3">
        <f t="shared" si="343"/>
        <v>2.8</v>
      </c>
      <c r="Z3157" s="3">
        <f t="shared" si="344"/>
        <v>2.8</v>
      </c>
      <c r="AA3157" s="3">
        <f t="shared" si="345"/>
        <v>33.6</v>
      </c>
      <c r="AB3157">
        <f>VLOOKUP(F3157,'Producto temporal'!A:F,6,0)</f>
        <v>60</v>
      </c>
      <c r="AC3157" s="9" t="str">
        <f t="shared" si="346"/>
        <v>OK</v>
      </c>
      <c r="AD3157" s="9" t="str">
        <f t="shared" si="347"/>
        <v>OK</v>
      </c>
      <c r="AE3157" s="9" t="str">
        <f t="shared" si="348"/>
        <v>OK</v>
      </c>
      <c r="AF3157" s="10">
        <f t="shared" si="349"/>
        <v>18</v>
      </c>
    </row>
    <row r="3158" spans="1:32" x14ac:dyDescent="0.3">
      <c r="A3158" s="1">
        <v>45447</v>
      </c>
      <c r="B3158">
        <v>371</v>
      </c>
      <c r="C3158" t="s">
        <v>372</v>
      </c>
      <c r="D3158" t="s">
        <v>69</v>
      </c>
      <c r="E3158" t="s">
        <v>244</v>
      </c>
      <c r="F3158">
        <v>1012658</v>
      </c>
      <c r="G3158" t="s">
        <v>41</v>
      </c>
      <c r="H3158" t="s">
        <v>28</v>
      </c>
      <c r="I3158" t="s">
        <v>29</v>
      </c>
      <c r="J3158" t="s">
        <v>30</v>
      </c>
      <c r="K3158">
        <v>0</v>
      </c>
      <c r="L3158" t="s">
        <v>31</v>
      </c>
      <c r="M3158" t="s">
        <v>32</v>
      </c>
      <c r="N3158">
        <v>6</v>
      </c>
      <c r="O3158">
        <v>1</v>
      </c>
      <c r="P3158">
        <v>1</v>
      </c>
      <c r="Q3158">
        <v>12</v>
      </c>
      <c r="R3158">
        <v>2.6459999999999999</v>
      </c>
      <c r="S3158">
        <v>2.6459999999999999</v>
      </c>
      <c r="T3158">
        <v>1</v>
      </c>
      <c r="U3158">
        <v>1</v>
      </c>
      <c r="V3158">
        <v>0</v>
      </c>
      <c r="W3158">
        <v>0</v>
      </c>
      <c r="X3158">
        <v>0</v>
      </c>
      <c r="Y3158" s="3">
        <f t="shared" si="343"/>
        <v>28</v>
      </c>
      <c r="Z3158" s="3">
        <f t="shared" si="344"/>
        <v>28</v>
      </c>
      <c r="AA3158" s="3">
        <f t="shared" si="345"/>
        <v>336</v>
      </c>
      <c r="AB3158">
        <f>VLOOKUP(F3158,'Producto temporal'!A:F,6,0)</f>
        <v>60</v>
      </c>
      <c r="AC3158" s="9" t="str">
        <f t="shared" si="346"/>
        <v>OK</v>
      </c>
      <c r="AD3158" s="9" t="str">
        <f t="shared" si="347"/>
        <v>OK</v>
      </c>
      <c r="AE3158" s="9" t="str">
        <f t="shared" si="348"/>
        <v>BAJAR MASTERPACK</v>
      </c>
      <c r="AF3158" s="10">
        <f t="shared" si="349"/>
        <v>1</v>
      </c>
    </row>
    <row r="3159" spans="1:32" x14ac:dyDescent="0.3">
      <c r="A3159" s="1">
        <v>45447</v>
      </c>
      <c r="B3159">
        <v>371</v>
      </c>
      <c r="C3159" t="s">
        <v>372</v>
      </c>
      <c r="D3159" t="s">
        <v>69</v>
      </c>
      <c r="E3159" t="s">
        <v>244</v>
      </c>
      <c r="F3159">
        <v>1013898</v>
      </c>
      <c r="G3159" t="s">
        <v>42</v>
      </c>
      <c r="H3159" t="s">
        <v>28</v>
      </c>
      <c r="I3159" t="s">
        <v>29</v>
      </c>
      <c r="J3159" t="s">
        <v>30</v>
      </c>
      <c r="K3159">
        <v>0</v>
      </c>
      <c r="L3159" t="s">
        <v>31</v>
      </c>
      <c r="M3159" t="s">
        <v>32</v>
      </c>
      <c r="N3159">
        <v>0</v>
      </c>
      <c r="O3159">
        <v>3</v>
      </c>
      <c r="P3159">
        <v>1</v>
      </c>
      <c r="Q3159">
        <v>12</v>
      </c>
      <c r="R3159">
        <v>3.3237999999999999</v>
      </c>
      <c r="S3159">
        <v>6.6475999999999997</v>
      </c>
      <c r="T3159">
        <v>2</v>
      </c>
      <c r="U3159">
        <v>0</v>
      </c>
      <c r="V3159">
        <v>0</v>
      </c>
      <c r="W3159">
        <v>0</v>
      </c>
      <c r="X3159">
        <v>0</v>
      </c>
      <c r="Y3159" s="3">
        <f t="shared" si="343"/>
        <v>42</v>
      </c>
      <c r="Z3159" s="3">
        <f t="shared" si="344"/>
        <v>14</v>
      </c>
      <c r="AA3159" s="3">
        <f t="shared" si="345"/>
        <v>168</v>
      </c>
      <c r="AB3159">
        <f>VLOOKUP(F3159,'Producto temporal'!A:F,6,0)</f>
        <v>60</v>
      </c>
      <c r="AC3159" s="9" t="str">
        <f t="shared" si="346"/>
        <v>OK</v>
      </c>
      <c r="AD3159" s="9" t="str">
        <f t="shared" si="347"/>
        <v>OK</v>
      </c>
      <c r="AE3159" s="9" t="str">
        <f t="shared" si="348"/>
        <v>BAJAR MASTERPACK</v>
      </c>
      <c r="AF3159" s="10">
        <f t="shared" si="349"/>
        <v>3</v>
      </c>
    </row>
    <row r="3160" spans="1:32" x14ac:dyDescent="0.3">
      <c r="A3160" s="1">
        <v>45447</v>
      </c>
      <c r="B3160">
        <v>374</v>
      </c>
      <c r="C3160" t="s">
        <v>373</v>
      </c>
      <c r="D3160" t="s">
        <v>61</v>
      </c>
      <c r="E3160" t="s">
        <v>244</v>
      </c>
      <c r="F3160">
        <v>1003938</v>
      </c>
      <c r="G3160" t="s">
        <v>27</v>
      </c>
      <c r="H3160" t="s">
        <v>28</v>
      </c>
      <c r="I3160" t="s">
        <v>29</v>
      </c>
      <c r="J3160" t="s">
        <v>30</v>
      </c>
      <c r="K3160">
        <v>0</v>
      </c>
      <c r="L3160" t="s">
        <v>31</v>
      </c>
      <c r="M3160" t="s">
        <v>32</v>
      </c>
      <c r="N3160">
        <v>11</v>
      </c>
      <c r="O3160">
        <v>1</v>
      </c>
      <c r="P3160">
        <v>1</v>
      </c>
      <c r="Q3160">
        <v>12</v>
      </c>
      <c r="R3160">
        <v>3.1680000000000001</v>
      </c>
      <c r="S3160">
        <v>6.3360000000000003</v>
      </c>
      <c r="T3160">
        <v>2</v>
      </c>
      <c r="U3160">
        <v>1</v>
      </c>
      <c r="V3160">
        <v>0</v>
      </c>
      <c r="W3160">
        <v>0</v>
      </c>
      <c r="X3160">
        <v>0</v>
      </c>
      <c r="Y3160" s="3">
        <f t="shared" si="343"/>
        <v>14</v>
      </c>
      <c r="Z3160" s="3">
        <f t="shared" si="344"/>
        <v>14</v>
      </c>
      <c r="AA3160" s="3">
        <f t="shared" si="345"/>
        <v>168</v>
      </c>
      <c r="AB3160">
        <f>VLOOKUP(F3160,'Producto temporal'!A:F,6,0)</f>
        <v>60</v>
      </c>
      <c r="AC3160" s="9" t="str">
        <f t="shared" si="346"/>
        <v>OK</v>
      </c>
      <c r="AD3160" s="9" t="str">
        <f t="shared" si="347"/>
        <v>OK</v>
      </c>
      <c r="AE3160" s="9" t="str">
        <f t="shared" si="348"/>
        <v>BAJAR MASTERPACK</v>
      </c>
      <c r="AF3160" s="10">
        <f t="shared" si="349"/>
        <v>3</v>
      </c>
    </row>
    <row r="3161" spans="1:32" x14ac:dyDescent="0.3">
      <c r="A3161" s="1">
        <v>45447</v>
      </c>
      <c r="B3161">
        <v>374</v>
      </c>
      <c r="C3161" t="s">
        <v>373</v>
      </c>
      <c r="D3161" t="s">
        <v>61</v>
      </c>
      <c r="E3161" t="s">
        <v>244</v>
      </c>
      <c r="F3161">
        <v>1003941</v>
      </c>
      <c r="G3161" t="s">
        <v>33</v>
      </c>
      <c r="H3161" t="s">
        <v>28</v>
      </c>
      <c r="I3161" t="s">
        <v>29</v>
      </c>
      <c r="J3161" t="s">
        <v>30</v>
      </c>
      <c r="K3161">
        <v>0</v>
      </c>
      <c r="L3161" t="s">
        <v>31</v>
      </c>
      <c r="M3161" t="s">
        <v>32</v>
      </c>
      <c r="N3161">
        <v>4</v>
      </c>
      <c r="O3161">
        <v>1</v>
      </c>
      <c r="P3161">
        <v>1</v>
      </c>
      <c r="Q3161">
        <v>20</v>
      </c>
      <c r="R3161">
        <v>2.3220000000000001</v>
      </c>
      <c r="S3161">
        <v>18.576000000000001</v>
      </c>
      <c r="T3161">
        <v>8</v>
      </c>
      <c r="U3161">
        <v>1</v>
      </c>
      <c r="V3161">
        <v>0</v>
      </c>
      <c r="W3161">
        <v>0</v>
      </c>
      <c r="X3161">
        <v>0</v>
      </c>
      <c r="Y3161" s="3">
        <f t="shared" si="343"/>
        <v>3.5</v>
      </c>
      <c r="Z3161" s="3">
        <f t="shared" si="344"/>
        <v>3.5</v>
      </c>
      <c r="AA3161" s="3">
        <f t="shared" si="345"/>
        <v>70</v>
      </c>
      <c r="AB3161">
        <f>VLOOKUP(F3161,'Producto temporal'!A:F,6,0)</f>
        <v>60</v>
      </c>
      <c r="AC3161" s="9" t="str">
        <f t="shared" si="346"/>
        <v>OK</v>
      </c>
      <c r="AD3161" s="9" t="str">
        <f t="shared" si="347"/>
        <v>OK</v>
      </c>
      <c r="AE3161" s="9" t="str">
        <f t="shared" si="348"/>
        <v>BAJAR MASTERPACK</v>
      </c>
      <c r="AF3161" s="10">
        <f t="shared" si="349"/>
        <v>15</v>
      </c>
    </row>
    <row r="3162" spans="1:32" x14ac:dyDescent="0.3">
      <c r="A3162" s="1">
        <v>45447</v>
      </c>
      <c r="B3162">
        <v>374</v>
      </c>
      <c r="C3162" t="s">
        <v>373</v>
      </c>
      <c r="D3162" t="s">
        <v>61</v>
      </c>
      <c r="E3162" t="s">
        <v>244</v>
      </c>
      <c r="F3162">
        <v>1010020</v>
      </c>
      <c r="G3162" t="s">
        <v>34</v>
      </c>
      <c r="H3162" t="s">
        <v>28</v>
      </c>
      <c r="I3162" t="s">
        <v>29</v>
      </c>
      <c r="J3162" t="s">
        <v>30</v>
      </c>
      <c r="K3162">
        <v>0</v>
      </c>
      <c r="L3162" t="s">
        <v>31</v>
      </c>
      <c r="M3162" t="s">
        <v>32</v>
      </c>
      <c r="N3162">
        <v>12</v>
      </c>
      <c r="O3162">
        <v>1</v>
      </c>
      <c r="P3162">
        <v>1</v>
      </c>
      <c r="Q3162">
        <v>12</v>
      </c>
      <c r="R3162">
        <v>3.02501</v>
      </c>
      <c r="S3162">
        <v>62.245379999999997</v>
      </c>
      <c r="T3162">
        <v>20</v>
      </c>
      <c r="U3162">
        <v>1</v>
      </c>
      <c r="V3162">
        <v>0</v>
      </c>
      <c r="W3162">
        <v>0</v>
      </c>
      <c r="X3162">
        <v>0</v>
      </c>
      <c r="Y3162" s="3">
        <f t="shared" si="343"/>
        <v>1.4</v>
      </c>
      <c r="Z3162" s="3">
        <f t="shared" si="344"/>
        <v>1.4</v>
      </c>
      <c r="AA3162" s="3">
        <f t="shared" si="345"/>
        <v>16.8</v>
      </c>
      <c r="AB3162">
        <f>VLOOKUP(F3162,'Producto temporal'!A:F,6,0)</f>
        <v>60</v>
      </c>
      <c r="AC3162" s="9" t="str">
        <f t="shared" si="346"/>
        <v>OK</v>
      </c>
      <c r="AD3162" s="9" t="str">
        <f t="shared" si="347"/>
        <v>OK</v>
      </c>
      <c r="AE3162" s="9" t="str">
        <f t="shared" si="348"/>
        <v>OK</v>
      </c>
      <c r="AF3162" s="10">
        <f t="shared" si="349"/>
        <v>37</v>
      </c>
    </row>
    <row r="3163" spans="1:32" x14ac:dyDescent="0.3">
      <c r="A3163" s="1">
        <v>45447</v>
      </c>
      <c r="B3163">
        <v>374</v>
      </c>
      <c r="C3163" t="s">
        <v>373</v>
      </c>
      <c r="D3163" t="s">
        <v>61</v>
      </c>
      <c r="E3163" t="s">
        <v>244</v>
      </c>
      <c r="F3163">
        <v>1010290</v>
      </c>
      <c r="G3163" t="s">
        <v>35</v>
      </c>
      <c r="H3163" t="s">
        <v>28</v>
      </c>
      <c r="I3163" t="s">
        <v>29</v>
      </c>
      <c r="J3163" t="s">
        <v>30</v>
      </c>
      <c r="K3163">
        <v>0</v>
      </c>
      <c r="L3163" t="s">
        <v>31</v>
      </c>
      <c r="M3163" t="s">
        <v>32</v>
      </c>
      <c r="N3163">
        <v>5</v>
      </c>
      <c r="O3163">
        <v>1</v>
      </c>
      <c r="P3163">
        <v>1</v>
      </c>
      <c r="Q3163">
        <v>6</v>
      </c>
      <c r="R3163">
        <v>3.62</v>
      </c>
      <c r="S3163">
        <v>25.34</v>
      </c>
      <c r="T3163">
        <v>7</v>
      </c>
      <c r="U3163">
        <v>1</v>
      </c>
      <c r="V3163">
        <v>0</v>
      </c>
      <c r="W3163">
        <v>0</v>
      </c>
      <c r="X3163">
        <v>8</v>
      </c>
      <c r="Y3163" s="3">
        <f t="shared" si="343"/>
        <v>4</v>
      </c>
      <c r="Z3163" s="3">
        <f t="shared" si="344"/>
        <v>4</v>
      </c>
      <c r="AA3163" s="3">
        <f t="shared" si="345"/>
        <v>24</v>
      </c>
      <c r="AB3163">
        <f>VLOOKUP(F3163,'Producto temporal'!A:F,6,0)</f>
        <v>60</v>
      </c>
      <c r="AC3163" s="9" t="str">
        <f t="shared" si="346"/>
        <v>OK</v>
      </c>
      <c r="AD3163" s="9" t="str">
        <f t="shared" si="347"/>
        <v>OK</v>
      </c>
      <c r="AE3163" s="9" t="str">
        <f t="shared" si="348"/>
        <v>OK</v>
      </c>
      <c r="AF3163" s="10">
        <f t="shared" si="349"/>
        <v>13</v>
      </c>
    </row>
    <row r="3164" spans="1:32" x14ac:dyDescent="0.3">
      <c r="A3164" s="1">
        <v>45447</v>
      </c>
      <c r="B3164">
        <v>374</v>
      </c>
      <c r="C3164" t="s">
        <v>373</v>
      </c>
      <c r="D3164" t="s">
        <v>61</v>
      </c>
      <c r="E3164" t="s">
        <v>244</v>
      </c>
      <c r="F3164">
        <v>1010291</v>
      </c>
      <c r="G3164" t="s">
        <v>36</v>
      </c>
      <c r="H3164" t="s">
        <v>28</v>
      </c>
      <c r="I3164" t="s">
        <v>29</v>
      </c>
      <c r="J3164" t="s">
        <v>30</v>
      </c>
      <c r="K3164">
        <v>0</v>
      </c>
      <c r="L3164" t="s">
        <v>31</v>
      </c>
      <c r="M3164" t="s">
        <v>32</v>
      </c>
      <c r="N3164">
        <v>2</v>
      </c>
      <c r="O3164">
        <v>1</v>
      </c>
      <c r="P3164">
        <v>1</v>
      </c>
      <c r="Q3164">
        <v>6</v>
      </c>
      <c r="R3164">
        <v>3.62</v>
      </c>
      <c r="S3164">
        <v>10.86</v>
      </c>
      <c r="T3164">
        <v>3</v>
      </c>
      <c r="U3164">
        <v>1</v>
      </c>
      <c r="V3164">
        <v>0</v>
      </c>
      <c r="W3164">
        <v>0</v>
      </c>
      <c r="X3164">
        <v>6</v>
      </c>
      <c r="Y3164" s="3">
        <f t="shared" si="343"/>
        <v>9.3333333333333339</v>
      </c>
      <c r="Z3164" s="3">
        <f t="shared" si="344"/>
        <v>9.3333333333333339</v>
      </c>
      <c r="AA3164" s="3">
        <f t="shared" si="345"/>
        <v>56</v>
      </c>
      <c r="AB3164">
        <f>VLOOKUP(F3164,'Producto temporal'!A:F,6,0)</f>
        <v>60</v>
      </c>
      <c r="AC3164" s="9" t="str">
        <f t="shared" si="346"/>
        <v>OK</v>
      </c>
      <c r="AD3164" s="9" t="str">
        <f t="shared" si="347"/>
        <v>OK</v>
      </c>
      <c r="AE3164" s="9" t="str">
        <f t="shared" si="348"/>
        <v>OK</v>
      </c>
      <c r="AF3164" s="10">
        <f t="shared" si="349"/>
        <v>5</v>
      </c>
    </row>
    <row r="3165" spans="1:32" x14ac:dyDescent="0.3">
      <c r="A3165" s="1">
        <v>45447</v>
      </c>
      <c r="B3165">
        <v>374</v>
      </c>
      <c r="C3165" t="s">
        <v>373</v>
      </c>
      <c r="D3165" t="s">
        <v>61</v>
      </c>
      <c r="E3165" t="s">
        <v>244</v>
      </c>
      <c r="F3165">
        <v>1010783</v>
      </c>
      <c r="G3165" t="s">
        <v>37</v>
      </c>
      <c r="H3165" t="s">
        <v>28</v>
      </c>
      <c r="I3165" t="s">
        <v>29</v>
      </c>
      <c r="J3165" t="s">
        <v>30</v>
      </c>
      <c r="K3165">
        <v>0</v>
      </c>
      <c r="L3165" t="s">
        <v>31</v>
      </c>
      <c r="M3165" t="s">
        <v>32</v>
      </c>
      <c r="N3165">
        <v>10</v>
      </c>
      <c r="O3165">
        <v>1</v>
      </c>
      <c r="P3165">
        <v>1</v>
      </c>
      <c r="Q3165">
        <v>12</v>
      </c>
      <c r="R3165">
        <v>3.04121</v>
      </c>
      <c r="S3165">
        <v>49.673270000000002</v>
      </c>
      <c r="T3165">
        <v>16</v>
      </c>
      <c r="U3165">
        <v>1</v>
      </c>
      <c r="V3165">
        <v>0</v>
      </c>
      <c r="W3165">
        <v>0</v>
      </c>
      <c r="X3165">
        <v>0</v>
      </c>
      <c r="Y3165" s="3">
        <f t="shared" si="343"/>
        <v>1.75</v>
      </c>
      <c r="Z3165" s="3">
        <f t="shared" si="344"/>
        <v>1.75</v>
      </c>
      <c r="AA3165" s="3">
        <f t="shared" si="345"/>
        <v>21</v>
      </c>
      <c r="AB3165">
        <f>VLOOKUP(F3165,'Producto temporal'!A:F,6,0)</f>
        <v>60</v>
      </c>
      <c r="AC3165" s="9" t="str">
        <f t="shared" si="346"/>
        <v>OK</v>
      </c>
      <c r="AD3165" s="9" t="str">
        <f t="shared" si="347"/>
        <v>OK</v>
      </c>
      <c r="AE3165" s="9" t="str">
        <f t="shared" si="348"/>
        <v>OK</v>
      </c>
      <c r="AF3165" s="10">
        <f t="shared" si="349"/>
        <v>30</v>
      </c>
    </row>
    <row r="3166" spans="1:32" x14ac:dyDescent="0.3">
      <c r="A3166" s="1">
        <v>45447</v>
      </c>
      <c r="B3166">
        <v>374</v>
      </c>
      <c r="C3166" t="s">
        <v>373</v>
      </c>
      <c r="D3166" t="s">
        <v>61</v>
      </c>
      <c r="E3166" t="s">
        <v>244</v>
      </c>
      <c r="F3166">
        <v>1011679</v>
      </c>
      <c r="G3166" t="s">
        <v>38</v>
      </c>
      <c r="H3166" t="s">
        <v>28</v>
      </c>
      <c r="I3166" t="s">
        <v>29</v>
      </c>
      <c r="J3166" t="s">
        <v>30</v>
      </c>
      <c r="K3166">
        <v>0</v>
      </c>
      <c r="L3166" t="s">
        <v>31</v>
      </c>
      <c r="M3166" t="s">
        <v>32</v>
      </c>
      <c r="N3166">
        <v>10</v>
      </c>
      <c r="O3166">
        <v>1</v>
      </c>
      <c r="P3166">
        <v>1</v>
      </c>
      <c r="Q3166">
        <v>12</v>
      </c>
      <c r="R3166">
        <v>2.3849999999999998</v>
      </c>
      <c r="S3166">
        <v>14.31</v>
      </c>
      <c r="T3166">
        <v>6</v>
      </c>
      <c r="U3166">
        <v>1</v>
      </c>
      <c r="V3166">
        <v>0</v>
      </c>
      <c r="W3166">
        <v>0</v>
      </c>
      <c r="X3166">
        <v>0</v>
      </c>
      <c r="Y3166" s="3">
        <f t="shared" si="343"/>
        <v>4.666666666666667</v>
      </c>
      <c r="Z3166" s="3">
        <f t="shared" si="344"/>
        <v>4.666666666666667</v>
      </c>
      <c r="AA3166" s="3">
        <f t="shared" si="345"/>
        <v>56</v>
      </c>
      <c r="AB3166">
        <f>VLOOKUP(F3166,'Producto temporal'!A:F,6,0)</f>
        <v>60</v>
      </c>
      <c r="AC3166" s="9" t="str">
        <f t="shared" si="346"/>
        <v>OK</v>
      </c>
      <c r="AD3166" s="9" t="str">
        <f t="shared" si="347"/>
        <v>OK</v>
      </c>
      <c r="AE3166" s="9" t="str">
        <f t="shared" si="348"/>
        <v>OK</v>
      </c>
      <c r="AF3166" s="10">
        <f t="shared" si="349"/>
        <v>11</v>
      </c>
    </row>
    <row r="3167" spans="1:32" x14ac:dyDescent="0.3">
      <c r="A3167" s="1">
        <v>45447</v>
      </c>
      <c r="B3167">
        <v>374</v>
      </c>
      <c r="C3167" t="s">
        <v>373</v>
      </c>
      <c r="D3167" t="s">
        <v>61</v>
      </c>
      <c r="E3167" t="s">
        <v>244</v>
      </c>
      <c r="F3167">
        <v>1011885</v>
      </c>
      <c r="G3167" t="s">
        <v>39</v>
      </c>
      <c r="H3167" t="s">
        <v>28</v>
      </c>
      <c r="I3167" t="s">
        <v>29</v>
      </c>
      <c r="J3167" t="s">
        <v>30</v>
      </c>
      <c r="K3167">
        <v>0</v>
      </c>
      <c r="L3167" t="s">
        <v>31</v>
      </c>
      <c r="M3167" t="s">
        <v>32</v>
      </c>
      <c r="N3167">
        <v>2</v>
      </c>
      <c r="O3167">
        <v>3</v>
      </c>
      <c r="P3167">
        <v>1</v>
      </c>
      <c r="Q3167">
        <v>12</v>
      </c>
      <c r="R3167">
        <v>2.3849999999999998</v>
      </c>
      <c r="S3167">
        <v>7.1550000000000002</v>
      </c>
      <c r="T3167">
        <v>3</v>
      </c>
      <c r="U3167">
        <v>1</v>
      </c>
      <c r="V3167">
        <v>0</v>
      </c>
      <c r="W3167">
        <v>0</v>
      </c>
      <c r="X3167">
        <v>0</v>
      </c>
      <c r="Y3167" s="3">
        <f t="shared" si="343"/>
        <v>28</v>
      </c>
      <c r="Z3167" s="3">
        <f t="shared" si="344"/>
        <v>9.3333333333333339</v>
      </c>
      <c r="AA3167" s="3">
        <f t="shared" si="345"/>
        <v>112</v>
      </c>
      <c r="AB3167">
        <f>VLOOKUP(F3167,'Producto temporal'!A:F,6,0)</f>
        <v>60</v>
      </c>
      <c r="AC3167" s="9" t="str">
        <f t="shared" si="346"/>
        <v>OK</v>
      </c>
      <c r="AD3167" s="9" t="str">
        <f t="shared" si="347"/>
        <v>OK</v>
      </c>
      <c r="AE3167" s="9" t="str">
        <f t="shared" si="348"/>
        <v>BAJAR MASTERPACK</v>
      </c>
      <c r="AF3167" s="10">
        <f t="shared" si="349"/>
        <v>5</v>
      </c>
    </row>
    <row r="3168" spans="1:32" x14ac:dyDescent="0.3">
      <c r="A3168" s="1">
        <v>45447</v>
      </c>
      <c r="B3168">
        <v>374</v>
      </c>
      <c r="C3168" t="s">
        <v>373</v>
      </c>
      <c r="D3168" t="s">
        <v>61</v>
      </c>
      <c r="E3168" t="s">
        <v>244</v>
      </c>
      <c r="F3168">
        <v>1012657</v>
      </c>
      <c r="G3168" t="s">
        <v>40</v>
      </c>
      <c r="H3168" t="s">
        <v>28</v>
      </c>
      <c r="I3168" t="s">
        <v>29</v>
      </c>
      <c r="J3168" t="s">
        <v>30</v>
      </c>
      <c r="K3168">
        <v>0</v>
      </c>
      <c r="L3168" t="s">
        <v>31</v>
      </c>
      <c r="M3168" t="s">
        <v>32</v>
      </c>
      <c r="N3168">
        <v>4</v>
      </c>
      <c r="O3168">
        <v>1</v>
      </c>
      <c r="P3168">
        <v>1</v>
      </c>
      <c r="Q3168">
        <v>12</v>
      </c>
      <c r="R3168">
        <v>3.0294400000000001</v>
      </c>
      <c r="S3168">
        <v>21.59132</v>
      </c>
      <c r="T3168">
        <v>7</v>
      </c>
      <c r="U3168">
        <v>1</v>
      </c>
      <c r="V3168">
        <v>0</v>
      </c>
      <c r="W3168">
        <v>0</v>
      </c>
      <c r="X3168">
        <v>0</v>
      </c>
      <c r="Y3168" s="3">
        <f t="shared" si="343"/>
        <v>4</v>
      </c>
      <c r="Z3168" s="3">
        <f t="shared" si="344"/>
        <v>4</v>
      </c>
      <c r="AA3168" s="3">
        <f t="shared" si="345"/>
        <v>48</v>
      </c>
      <c r="AB3168">
        <f>VLOOKUP(F3168,'Producto temporal'!A:F,6,0)</f>
        <v>60</v>
      </c>
      <c r="AC3168" s="9" t="str">
        <f t="shared" si="346"/>
        <v>OK</v>
      </c>
      <c r="AD3168" s="9" t="str">
        <f t="shared" si="347"/>
        <v>OK</v>
      </c>
      <c r="AE3168" s="9" t="str">
        <f t="shared" si="348"/>
        <v>OK</v>
      </c>
      <c r="AF3168" s="10">
        <f t="shared" si="349"/>
        <v>13</v>
      </c>
    </row>
    <row r="3169" spans="1:32" x14ac:dyDescent="0.3">
      <c r="A3169" s="1">
        <v>45447</v>
      </c>
      <c r="B3169">
        <v>374</v>
      </c>
      <c r="C3169" t="s">
        <v>373</v>
      </c>
      <c r="D3169" t="s">
        <v>61</v>
      </c>
      <c r="E3169" t="s">
        <v>244</v>
      </c>
      <c r="F3169">
        <v>1012658</v>
      </c>
      <c r="G3169" t="s">
        <v>41</v>
      </c>
      <c r="H3169" t="s">
        <v>28</v>
      </c>
      <c r="I3169" t="s">
        <v>29</v>
      </c>
      <c r="J3169" t="s">
        <v>30</v>
      </c>
      <c r="K3169">
        <v>0</v>
      </c>
      <c r="L3169" t="s">
        <v>31</v>
      </c>
      <c r="M3169" t="s">
        <v>32</v>
      </c>
      <c r="N3169">
        <v>7</v>
      </c>
      <c r="O3169">
        <v>1</v>
      </c>
      <c r="P3169">
        <v>1</v>
      </c>
      <c r="Q3169">
        <v>12</v>
      </c>
      <c r="R3169">
        <v>2.6459999999999999</v>
      </c>
      <c r="S3169">
        <v>2.6459999999999999</v>
      </c>
      <c r="T3169">
        <v>1</v>
      </c>
      <c r="U3169">
        <v>1</v>
      </c>
      <c r="V3169">
        <v>0</v>
      </c>
      <c r="W3169">
        <v>0</v>
      </c>
      <c r="X3169">
        <v>0</v>
      </c>
      <c r="Y3169" s="3">
        <f t="shared" si="343"/>
        <v>28</v>
      </c>
      <c r="Z3169" s="3">
        <f t="shared" si="344"/>
        <v>28</v>
      </c>
      <c r="AA3169" s="3">
        <f t="shared" si="345"/>
        <v>336</v>
      </c>
      <c r="AB3169">
        <f>VLOOKUP(F3169,'Producto temporal'!A:F,6,0)</f>
        <v>60</v>
      </c>
      <c r="AC3169" s="9" t="str">
        <f t="shared" si="346"/>
        <v>OK</v>
      </c>
      <c r="AD3169" s="9" t="str">
        <f t="shared" si="347"/>
        <v>OK</v>
      </c>
      <c r="AE3169" s="9" t="str">
        <f t="shared" si="348"/>
        <v>BAJAR MASTERPACK</v>
      </c>
      <c r="AF3169" s="10">
        <f t="shared" si="349"/>
        <v>1</v>
      </c>
    </row>
    <row r="3170" spans="1:32" x14ac:dyDescent="0.3">
      <c r="A3170" s="1">
        <v>45447</v>
      </c>
      <c r="B3170">
        <v>374</v>
      </c>
      <c r="C3170" t="s">
        <v>373</v>
      </c>
      <c r="D3170" t="s">
        <v>61</v>
      </c>
      <c r="E3170" t="s">
        <v>244</v>
      </c>
      <c r="F3170">
        <v>1013898</v>
      </c>
      <c r="G3170" t="s">
        <v>42</v>
      </c>
      <c r="H3170" t="s">
        <v>28</v>
      </c>
      <c r="I3170" t="s">
        <v>29</v>
      </c>
      <c r="J3170" t="s">
        <v>30</v>
      </c>
      <c r="K3170">
        <v>0</v>
      </c>
      <c r="L3170" t="s">
        <v>31</v>
      </c>
      <c r="M3170" t="s">
        <v>32</v>
      </c>
      <c r="N3170">
        <v>4</v>
      </c>
      <c r="O3170">
        <v>3</v>
      </c>
      <c r="P3170">
        <v>1</v>
      </c>
      <c r="Q3170">
        <v>12</v>
      </c>
      <c r="R3170">
        <v>3.3237999999999999</v>
      </c>
      <c r="S3170">
        <v>10.12459</v>
      </c>
      <c r="T3170">
        <v>3</v>
      </c>
      <c r="U3170">
        <v>1</v>
      </c>
      <c r="V3170">
        <v>0</v>
      </c>
      <c r="W3170">
        <v>0</v>
      </c>
      <c r="X3170">
        <v>0</v>
      </c>
      <c r="Y3170" s="3">
        <f t="shared" si="343"/>
        <v>28</v>
      </c>
      <c r="Z3170" s="3">
        <f t="shared" si="344"/>
        <v>9.3333333333333339</v>
      </c>
      <c r="AA3170" s="3">
        <f t="shared" si="345"/>
        <v>112</v>
      </c>
      <c r="AB3170">
        <f>VLOOKUP(F3170,'Producto temporal'!A:F,6,0)</f>
        <v>60</v>
      </c>
      <c r="AC3170" s="9" t="str">
        <f t="shared" si="346"/>
        <v>OK</v>
      </c>
      <c r="AD3170" s="9" t="str">
        <f t="shared" si="347"/>
        <v>OK</v>
      </c>
      <c r="AE3170" s="9" t="str">
        <f t="shared" si="348"/>
        <v>BAJAR MASTERPACK</v>
      </c>
      <c r="AF3170" s="10">
        <f t="shared" si="349"/>
        <v>5</v>
      </c>
    </row>
    <row r="3171" spans="1:32" x14ac:dyDescent="0.3">
      <c r="A3171" s="1">
        <v>45447</v>
      </c>
      <c r="B3171">
        <v>375</v>
      </c>
      <c r="C3171" t="s">
        <v>374</v>
      </c>
      <c r="D3171" t="s">
        <v>90</v>
      </c>
      <c r="E3171" t="s">
        <v>244</v>
      </c>
      <c r="F3171">
        <v>1003938</v>
      </c>
      <c r="G3171" t="s">
        <v>27</v>
      </c>
      <c r="H3171" t="s">
        <v>28</v>
      </c>
      <c r="I3171" t="s">
        <v>29</v>
      </c>
      <c r="J3171" t="s">
        <v>30</v>
      </c>
      <c r="K3171">
        <v>0</v>
      </c>
      <c r="L3171" t="s">
        <v>31</v>
      </c>
      <c r="M3171" t="s">
        <v>32</v>
      </c>
      <c r="N3171">
        <v>7</v>
      </c>
      <c r="O3171">
        <v>1</v>
      </c>
      <c r="P3171">
        <v>1</v>
      </c>
      <c r="Q3171">
        <v>12</v>
      </c>
      <c r="R3171">
        <v>3.1680000000000001</v>
      </c>
      <c r="S3171">
        <v>15.84</v>
      </c>
      <c r="T3171">
        <v>5</v>
      </c>
      <c r="U3171">
        <v>1</v>
      </c>
      <c r="V3171">
        <v>0</v>
      </c>
      <c r="W3171">
        <v>0</v>
      </c>
      <c r="X3171">
        <v>0</v>
      </c>
      <c r="Y3171" s="3">
        <f t="shared" si="343"/>
        <v>5.6</v>
      </c>
      <c r="Z3171" s="3">
        <f t="shared" si="344"/>
        <v>5.6</v>
      </c>
      <c r="AA3171" s="3">
        <f t="shared" si="345"/>
        <v>67.2</v>
      </c>
      <c r="AB3171">
        <f>VLOOKUP(F3171,'Producto temporal'!A:F,6,0)</f>
        <v>60</v>
      </c>
      <c r="AC3171" s="9" t="str">
        <f t="shared" si="346"/>
        <v>OK</v>
      </c>
      <c r="AD3171" s="9" t="str">
        <f t="shared" si="347"/>
        <v>OK</v>
      </c>
      <c r="AE3171" s="9" t="str">
        <f t="shared" si="348"/>
        <v>BAJAR MASTERPACK</v>
      </c>
      <c r="AF3171" s="10">
        <f t="shared" si="349"/>
        <v>9</v>
      </c>
    </row>
    <row r="3172" spans="1:32" x14ac:dyDescent="0.3">
      <c r="A3172" s="1">
        <v>45447</v>
      </c>
      <c r="B3172">
        <v>375</v>
      </c>
      <c r="C3172" t="s">
        <v>374</v>
      </c>
      <c r="D3172" t="s">
        <v>90</v>
      </c>
      <c r="E3172" t="s">
        <v>244</v>
      </c>
      <c r="F3172">
        <v>1003941</v>
      </c>
      <c r="G3172" t="s">
        <v>33</v>
      </c>
      <c r="H3172" t="s">
        <v>28</v>
      </c>
      <c r="I3172" t="s">
        <v>29</v>
      </c>
      <c r="J3172" t="s">
        <v>30</v>
      </c>
      <c r="K3172">
        <v>0</v>
      </c>
      <c r="L3172" t="s">
        <v>31</v>
      </c>
      <c r="M3172" t="s">
        <v>32</v>
      </c>
      <c r="N3172">
        <v>8</v>
      </c>
      <c r="O3172">
        <v>1</v>
      </c>
      <c r="P3172">
        <v>1</v>
      </c>
      <c r="Q3172">
        <v>20</v>
      </c>
      <c r="R3172">
        <v>2.3220000000000001</v>
      </c>
      <c r="S3172">
        <v>11.61</v>
      </c>
      <c r="T3172">
        <v>5</v>
      </c>
      <c r="U3172">
        <v>1</v>
      </c>
      <c r="V3172">
        <v>0</v>
      </c>
      <c r="W3172">
        <v>0</v>
      </c>
      <c r="X3172">
        <v>0</v>
      </c>
      <c r="Y3172" s="3">
        <f t="shared" si="343"/>
        <v>5.6</v>
      </c>
      <c r="Z3172" s="3">
        <f t="shared" si="344"/>
        <v>5.6</v>
      </c>
      <c r="AA3172" s="3">
        <f t="shared" si="345"/>
        <v>112</v>
      </c>
      <c r="AB3172">
        <f>VLOOKUP(F3172,'Producto temporal'!A:F,6,0)</f>
        <v>60</v>
      </c>
      <c r="AC3172" s="9" t="str">
        <f t="shared" si="346"/>
        <v>OK</v>
      </c>
      <c r="AD3172" s="9" t="str">
        <f t="shared" si="347"/>
        <v>OK</v>
      </c>
      <c r="AE3172" s="9" t="str">
        <f t="shared" si="348"/>
        <v>BAJAR MASTERPACK</v>
      </c>
      <c r="AF3172" s="10">
        <f t="shared" si="349"/>
        <v>9</v>
      </c>
    </row>
    <row r="3173" spans="1:32" x14ac:dyDescent="0.3">
      <c r="A3173" s="1">
        <v>45447</v>
      </c>
      <c r="B3173">
        <v>375</v>
      </c>
      <c r="C3173" t="s">
        <v>374</v>
      </c>
      <c r="D3173" t="s">
        <v>90</v>
      </c>
      <c r="E3173" t="s">
        <v>244</v>
      </c>
      <c r="F3173">
        <v>1010020</v>
      </c>
      <c r="G3173" t="s">
        <v>34</v>
      </c>
      <c r="H3173" t="s">
        <v>28</v>
      </c>
      <c r="I3173" t="s">
        <v>29</v>
      </c>
      <c r="J3173" t="s">
        <v>30</v>
      </c>
      <c r="K3173">
        <v>0</v>
      </c>
      <c r="L3173" t="s">
        <v>31</v>
      </c>
      <c r="M3173" t="s">
        <v>32</v>
      </c>
      <c r="N3173">
        <v>5</v>
      </c>
      <c r="O3173">
        <v>1</v>
      </c>
      <c r="P3173">
        <v>1</v>
      </c>
      <c r="Q3173">
        <v>12</v>
      </c>
      <c r="R3173">
        <v>3.02501</v>
      </c>
      <c r="S3173">
        <v>52.253830000000001</v>
      </c>
      <c r="T3173">
        <v>17</v>
      </c>
      <c r="U3173">
        <v>1</v>
      </c>
      <c r="V3173">
        <v>0</v>
      </c>
      <c r="W3173">
        <v>2</v>
      </c>
      <c r="X3173">
        <v>0</v>
      </c>
      <c r="Y3173" s="3">
        <f t="shared" si="343"/>
        <v>1.6470588235294119</v>
      </c>
      <c r="Z3173" s="3">
        <f t="shared" si="344"/>
        <v>1.6470588235294119</v>
      </c>
      <c r="AA3173" s="3">
        <f t="shared" si="345"/>
        <v>19.764705882352942</v>
      </c>
      <c r="AB3173">
        <f>VLOOKUP(F3173,'Producto temporal'!A:F,6,0)</f>
        <v>60</v>
      </c>
      <c r="AC3173" s="9" t="str">
        <f t="shared" si="346"/>
        <v>OK</v>
      </c>
      <c r="AD3173" s="9" t="str">
        <f t="shared" si="347"/>
        <v>OK</v>
      </c>
      <c r="AE3173" s="9" t="str">
        <f t="shared" si="348"/>
        <v>OK</v>
      </c>
      <c r="AF3173" s="10">
        <f t="shared" si="349"/>
        <v>32</v>
      </c>
    </row>
    <row r="3174" spans="1:32" x14ac:dyDescent="0.3">
      <c r="A3174" s="1">
        <v>45447</v>
      </c>
      <c r="B3174">
        <v>375</v>
      </c>
      <c r="C3174" t="s">
        <v>374</v>
      </c>
      <c r="D3174" t="s">
        <v>90</v>
      </c>
      <c r="E3174" t="s">
        <v>244</v>
      </c>
      <c r="F3174">
        <v>1010290</v>
      </c>
      <c r="G3174" t="s">
        <v>35</v>
      </c>
      <c r="H3174" t="s">
        <v>28</v>
      </c>
      <c r="I3174" t="s">
        <v>29</v>
      </c>
      <c r="J3174" t="s">
        <v>30</v>
      </c>
      <c r="K3174">
        <v>0</v>
      </c>
      <c r="L3174" t="s">
        <v>31</v>
      </c>
      <c r="M3174" t="s">
        <v>32</v>
      </c>
      <c r="N3174">
        <v>11</v>
      </c>
      <c r="O3174">
        <v>1</v>
      </c>
      <c r="P3174">
        <v>1</v>
      </c>
      <c r="Q3174">
        <v>6</v>
      </c>
      <c r="R3174">
        <v>3.62</v>
      </c>
      <c r="S3174">
        <v>10.86</v>
      </c>
      <c r="T3174">
        <v>3</v>
      </c>
      <c r="U3174">
        <v>1</v>
      </c>
      <c r="V3174">
        <v>0</v>
      </c>
      <c r="W3174">
        <v>0</v>
      </c>
      <c r="X3174">
        <v>0</v>
      </c>
      <c r="Y3174" s="3">
        <f t="shared" si="343"/>
        <v>9.3333333333333339</v>
      </c>
      <c r="Z3174" s="3">
        <f t="shared" si="344"/>
        <v>9.3333333333333339</v>
      </c>
      <c r="AA3174" s="3">
        <f t="shared" si="345"/>
        <v>56</v>
      </c>
      <c r="AB3174">
        <f>VLOOKUP(F3174,'Producto temporal'!A:F,6,0)</f>
        <v>60</v>
      </c>
      <c r="AC3174" s="9" t="str">
        <f t="shared" si="346"/>
        <v>OK</v>
      </c>
      <c r="AD3174" s="9" t="str">
        <f t="shared" si="347"/>
        <v>OK</v>
      </c>
      <c r="AE3174" s="9" t="str">
        <f t="shared" si="348"/>
        <v>OK</v>
      </c>
      <c r="AF3174" s="10">
        <f t="shared" si="349"/>
        <v>5</v>
      </c>
    </row>
    <row r="3175" spans="1:32" x14ac:dyDescent="0.3">
      <c r="A3175" s="1">
        <v>45447</v>
      </c>
      <c r="B3175">
        <v>375</v>
      </c>
      <c r="C3175" t="s">
        <v>374</v>
      </c>
      <c r="D3175" t="s">
        <v>90</v>
      </c>
      <c r="E3175" t="s">
        <v>244</v>
      </c>
      <c r="F3175">
        <v>1010291</v>
      </c>
      <c r="G3175" t="s">
        <v>36</v>
      </c>
      <c r="H3175" t="s">
        <v>28</v>
      </c>
      <c r="I3175" t="s">
        <v>29</v>
      </c>
      <c r="J3175" t="s">
        <v>30</v>
      </c>
      <c r="K3175">
        <v>0</v>
      </c>
      <c r="L3175" t="s">
        <v>31</v>
      </c>
      <c r="M3175" t="s">
        <v>32</v>
      </c>
      <c r="N3175">
        <v>4</v>
      </c>
      <c r="O3175">
        <v>1</v>
      </c>
      <c r="P3175">
        <v>1</v>
      </c>
      <c r="Q3175">
        <v>6</v>
      </c>
      <c r="R3175">
        <v>3.62</v>
      </c>
      <c r="S3175">
        <v>14.48</v>
      </c>
      <c r="T3175">
        <v>4</v>
      </c>
      <c r="U3175">
        <v>1</v>
      </c>
      <c r="V3175">
        <v>0</v>
      </c>
      <c r="W3175">
        <v>0</v>
      </c>
      <c r="X3175">
        <v>6</v>
      </c>
      <c r="Y3175" s="3">
        <f t="shared" si="343"/>
        <v>7</v>
      </c>
      <c r="Z3175" s="3">
        <f t="shared" si="344"/>
        <v>7</v>
      </c>
      <c r="AA3175" s="3">
        <f t="shared" si="345"/>
        <v>42</v>
      </c>
      <c r="AB3175">
        <f>VLOOKUP(F3175,'Producto temporal'!A:F,6,0)</f>
        <v>60</v>
      </c>
      <c r="AC3175" s="9" t="str">
        <f t="shared" si="346"/>
        <v>OK</v>
      </c>
      <c r="AD3175" s="9" t="str">
        <f t="shared" si="347"/>
        <v>OK</v>
      </c>
      <c r="AE3175" s="9" t="str">
        <f t="shared" si="348"/>
        <v>OK</v>
      </c>
      <c r="AF3175" s="10">
        <f t="shared" si="349"/>
        <v>7</v>
      </c>
    </row>
    <row r="3176" spans="1:32" x14ac:dyDescent="0.3">
      <c r="A3176" s="1">
        <v>45447</v>
      </c>
      <c r="B3176">
        <v>375</v>
      </c>
      <c r="C3176" t="s">
        <v>374</v>
      </c>
      <c r="D3176" t="s">
        <v>90</v>
      </c>
      <c r="E3176" t="s">
        <v>244</v>
      </c>
      <c r="F3176">
        <v>1010783</v>
      </c>
      <c r="G3176" t="s">
        <v>37</v>
      </c>
      <c r="H3176" t="s">
        <v>28</v>
      </c>
      <c r="I3176" t="s">
        <v>29</v>
      </c>
      <c r="J3176" t="s">
        <v>30</v>
      </c>
      <c r="K3176">
        <v>0</v>
      </c>
      <c r="L3176" t="s">
        <v>31</v>
      </c>
      <c r="M3176" t="s">
        <v>32</v>
      </c>
      <c r="N3176">
        <v>6</v>
      </c>
      <c r="O3176">
        <v>1</v>
      </c>
      <c r="P3176">
        <v>1</v>
      </c>
      <c r="Q3176">
        <v>12</v>
      </c>
      <c r="R3176">
        <v>3.04121</v>
      </c>
      <c r="S3176">
        <v>46.197180000000003</v>
      </c>
      <c r="T3176">
        <v>15</v>
      </c>
      <c r="U3176">
        <v>1</v>
      </c>
      <c r="V3176">
        <v>0</v>
      </c>
      <c r="W3176">
        <v>4</v>
      </c>
      <c r="X3176">
        <v>0</v>
      </c>
      <c r="Y3176" s="3">
        <f t="shared" si="343"/>
        <v>1.8666666666666667</v>
      </c>
      <c r="Z3176" s="3">
        <f t="shared" si="344"/>
        <v>1.8666666666666667</v>
      </c>
      <c r="AA3176" s="3">
        <f t="shared" si="345"/>
        <v>22.400000000000002</v>
      </c>
      <c r="AB3176">
        <f>VLOOKUP(F3176,'Producto temporal'!A:F,6,0)</f>
        <v>60</v>
      </c>
      <c r="AC3176" s="9" t="str">
        <f t="shared" si="346"/>
        <v>OK</v>
      </c>
      <c r="AD3176" s="9" t="str">
        <f t="shared" si="347"/>
        <v>OK</v>
      </c>
      <c r="AE3176" s="9" t="str">
        <f t="shared" si="348"/>
        <v>OK</v>
      </c>
      <c r="AF3176" s="10">
        <f t="shared" si="349"/>
        <v>28</v>
      </c>
    </row>
    <row r="3177" spans="1:32" x14ac:dyDescent="0.3">
      <c r="A3177" s="1">
        <v>45447</v>
      </c>
      <c r="B3177">
        <v>375</v>
      </c>
      <c r="C3177" t="s">
        <v>374</v>
      </c>
      <c r="D3177" t="s">
        <v>90</v>
      </c>
      <c r="E3177" t="s">
        <v>244</v>
      </c>
      <c r="F3177">
        <v>1011679</v>
      </c>
      <c r="G3177" t="s">
        <v>38</v>
      </c>
      <c r="H3177" t="s">
        <v>28</v>
      </c>
      <c r="I3177" t="s">
        <v>29</v>
      </c>
      <c r="J3177" t="s">
        <v>30</v>
      </c>
      <c r="K3177">
        <v>0</v>
      </c>
      <c r="L3177" t="s">
        <v>31</v>
      </c>
      <c r="M3177" t="s">
        <v>32</v>
      </c>
      <c r="N3177">
        <v>7</v>
      </c>
      <c r="O3177">
        <v>1</v>
      </c>
      <c r="P3177">
        <v>1</v>
      </c>
      <c r="Q3177">
        <v>12</v>
      </c>
      <c r="R3177">
        <v>2.3849999999999998</v>
      </c>
      <c r="S3177">
        <v>19.079999999999998</v>
      </c>
      <c r="T3177">
        <v>8</v>
      </c>
      <c r="U3177">
        <v>1</v>
      </c>
      <c r="V3177">
        <v>0</v>
      </c>
      <c r="W3177">
        <v>0</v>
      </c>
      <c r="X3177">
        <v>0</v>
      </c>
      <c r="Y3177" s="3">
        <f t="shared" si="343"/>
        <v>3.5</v>
      </c>
      <c r="Z3177" s="3">
        <f t="shared" si="344"/>
        <v>3.5</v>
      </c>
      <c r="AA3177" s="3">
        <f t="shared" si="345"/>
        <v>42</v>
      </c>
      <c r="AB3177">
        <f>VLOOKUP(F3177,'Producto temporal'!A:F,6,0)</f>
        <v>60</v>
      </c>
      <c r="AC3177" s="9" t="str">
        <f t="shared" si="346"/>
        <v>OK</v>
      </c>
      <c r="AD3177" s="9" t="str">
        <f t="shared" si="347"/>
        <v>OK</v>
      </c>
      <c r="AE3177" s="9" t="str">
        <f t="shared" si="348"/>
        <v>OK</v>
      </c>
      <c r="AF3177" s="10">
        <f t="shared" si="349"/>
        <v>15</v>
      </c>
    </row>
    <row r="3178" spans="1:32" x14ac:dyDescent="0.3">
      <c r="A3178" s="1">
        <v>45447</v>
      </c>
      <c r="B3178">
        <v>375</v>
      </c>
      <c r="C3178" t="s">
        <v>374</v>
      </c>
      <c r="D3178" t="s">
        <v>90</v>
      </c>
      <c r="E3178" t="s">
        <v>244</v>
      </c>
      <c r="F3178">
        <v>1011885</v>
      </c>
      <c r="G3178" t="s">
        <v>39</v>
      </c>
      <c r="H3178" t="s">
        <v>28</v>
      </c>
      <c r="I3178" t="s">
        <v>29</v>
      </c>
      <c r="J3178" t="s">
        <v>30</v>
      </c>
      <c r="K3178">
        <v>0</v>
      </c>
      <c r="L3178" t="s">
        <v>31</v>
      </c>
      <c r="M3178" t="s">
        <v>32</v>
      </c>
      <c r="N3178">
        <v>3</v>
      </c>
      <c r="O3178">
        <v>3</v>
      </c>
      <c r="P3178">
        <v>1</v>
      </c>
      <c r="Q3178">
        <v>12</v>
      </c>
      <c r="R3178">
        <v>2.3849999999999998</v>
      </c>
      <c r="S3178">
        <v>7.1550000000000002</v>
      </c>
      <c r="T3178">
        <v>3</v>
      </c>
      <c r="U3178">
        <v>1</v>
      </c>
      <c r="V3178">
        <v>0</v>
      </c>
      <c r="W3178">
        <v>1</v>
      </c>
      <c r="X3178">
        <v>0</v>
      </c>
      <c r="Y3178" s="3">
        <f t="shared" si="343"/>
        <v>28</v>
      </c>
      <c r="Z3178" s="3">
        <f t="shared" si="344"/>
        <v>9.3333333333333339</v>
      </c>
      <c r="AA3178" s="3">
        <f t="shared" si="345"/>
        <v>112</v>
      </c>
      <c r="AB3178">
        <f>VLOOKUP(F3178,'Producto temporal'!A:F,6,0)</f>
        <v>60</v>
      </c>
      <c r="AC3178" s="9" t="str">
        <f t="shared" si="346"/>
        <v>OK</v>
      </c>
      <c r="AD3178" s="9" t="str">
        <f t="shared" si="347"/>
        <v>OK</v>
      </c>
      <c r="AE3178" s="9" t="str">
        <f t="shared" si="348"/>
        <v>BAJAR MASTERPACK</v>
      </c>
      <c r="AF3178" s="10">
        <f t="shared" si="349"/>
        <v>5</v>
      </c>
    </row>
    <row r="3179" spans="1:32" x14ac:dyDescent="0.3">
      <c r="A3179" s="1">
        <v>45447</v>
      </c>
      <c r="B3179">
        <v>375</v>
      </c>
      <c r="C3179" t="s">
        <v>374</v>
      </c>
      <c r="D3179" t="s">
        <v>90</v>
      </c>
      <c r="E3179" t="s">
        <v>244</v>
      </c>
      <c r="F3179">
        <v>1012657</v>
      </c>
      <c r="G3179" t="s">
        <v>40</v>
      </c>
      <c r="H3179" t="s">
        <v>28</v>
      </c>
      <c r="I3179" t="s">
        <v>29</v>
      </c>
      <c r="J3179" t="s">
        <v>30</v>
      </c>
      <c r="K3179">
        <v>0</v>
      </c>
      <c r="L3179" t="s">
        <v>31</v>
      </c>
      <c r="M3179" t="s">
        <v>32</v>
      </c>
      <c r="N3179">
        <v>4</v>
      </c>
      <c r="O3179">
        <v>1</v>
      </c>
      <c r="P3179">
        <v>1</v>
      </c>
      <c r="Q3179">
        <v>12</v>
      </c>
      <c r="R3179">
        <v>3.0294400000000001</v>
      </c>
      <c r="S3179">
        <v>3.04034</v>
      </c>
      <c r="T3179">
        <v>1</v>
      </c>
      <c r="U3179">
        <v>1</v>
      </c>
      <c r="V3179">
        <v>0</v>
      </c>
      <c r="W3179">
        <v>0</v>
      </c>
      <c r="X3179">
        <v>0</v>
      </c>
      <c r="Y3179" s="3">
        <f t="shared" si="343"/>
        <v>28</v>
      </c>
      <c r="Z3179" s="3">
        <f t="shared" si="344"/>
        <v>28</v>
      </c>
      <c r="AA3179" s="3">
        <f t="shared" si="345"/>
        <v>336</v>
      </c>
      <c r="AB3179">
        <f>VLOOKUP(F3179,'Producto temporal'!A:F,6,0)</f>
        <v>60</v>
      </c>
      <c r="AC3179" s="9" t="str">
        <f t="shared" si="346"/>
        <v>OK</v>
      </c>
      <c r="AD3179" s="9" t="str">
        <f t="shared" si="347"/>
        <v>OK</v>
      </c>
      <c r="AE3179" s="9" t="str">
        <f t="shared" si="348"/>
        <v>BAJAR MASTERPACK</v>
      </c>
      <c r="AF3179" s="10">
        <f t="shared" si="349"/>
        <v>1</v>
      </c>
    </row>
    <row r="3180" spans="1:32" x14ac:dyDescent="0.3">
      <c r="A3180" s="1">
        <v>45447</v>
      </c>
      <c r="B3180">
        <v>375</v>
      </c>
      <c r="C3180" t="s">
        <v>374</v>
      </c>
      <c r="D3180" t="s">
        <v>90</v>
      </c>
      <c r="E3180" t="s">
        <v>244</v>
      </c>
      <c r="F3180">
        <v>1012658</v>
      </c>
      <c r="G3180" t="s">
        <v>41</v>
      </c>
      <c r="H3180" t="s">
        <v>28</v>
      </c>
      <c r="I3180" t="s">
        <v>29</v>
      </c>
      <c r="J3180" t="s">
        <v>30</v>
      </c>
      <c r="K3180">
        <v>0</v>
      </c>
      <c r="L3180" t="s">
        <v>31</v>
      </c>
      <c r="M3180" t="s">
        <v>32</v>
      </c>
      <c r="N3180">
        <v>8</v>
      </c>
      <c r="O3180">
        <v>1</v>
      </c>
      <c r="P3180">
        <v>1</v>
      </c>
      <c r="Q3180">
        <v>12</v>
      </c>
      <c r="R3180">
        <v>2.6459999999999999</v>
      </c>
      <c r="S3180">
        <v>5.2919999999999998</v>
      </c>
      <c r="T3180">
        <v>2</v>
      </c>
      <c r="U3180">
        <v>1</v>
      </c>
      <c r="V3180">
        <v>0</v>
      </c>
      <c r="W3180">
        <v>0</v>
      </c>
      <c r="X3180">
        <v>0</v>
      </c>
      <c r="Y3180" s="3">
        <f t="shared" si="343"/>
        <v>14</v>
      </c>
      <c r="Z3180" s="3">
        <f t="shared" si="344"/>
        <v>14</v>
      </c>
      <c r="AA3180" s="3">
        <f t="shared" si="345"/>
        <v>168</v>
      </c>
      <c r="AB3180">
        <f>VLOOKUP(F3180,'Producto temporal'!A:F,6,0)</f>
        <v>60</v>
      </c>
      <c r="AC3180" s="9" t="str">
        <f t="shared" si="346"/>
        <v>OK</v>
      </c>
      <c r="AD3180" s="9" t="str">
        <f t="shared" si="347"/>
        <v>OK</v>
      </c>
      <c r="AE3180" s="9" t="str">
        <f t="shared" si="348"/>
        <v>BAJAR MASTERPACK</v>
      </c>
      <c r="AF3180" s="10">
        <f t="shared" si="349"/>
        <v>3</v>
      </c>
    </row>
    <row r="3181" spans="1:32" x14ac:dyDescent="0.3">
      <c r="A3181" s="1">
        <v>45447</v>
      </c>
      <c r="B3181">
        <v>375</v>
      </c>
      <c r="C3181" t="s">
        <v>374</v>
      </c>
      <c r="D3181" t="s">
        <v>90</v>
      </c>
      <c r="E3181" t="s">
        <v>244</v>
      </c>
      <c r="F3181">
        <v>1013898</v>
      </c>
      <c r="G3181" t="s">
        <v>42</v>
      </c>
      <c r="H3181" t="s">
        <v>28</v>
      </c>
      <c r="I3181" t="s">
        <v>29</v>
      </c>
      <c r="J3181" t="s">
        <v>30</v>
      </c>
      <c r="K3181">
        <v>0</v>
      </c>
      <c r="L3181" t="s">
        <v>31</v>
      </c>
      <c r="M3181" t="s">
        <v>32</v>
      </c>
      <c r="N3181">
        <v>2</v>
      </c>
      <c r="O3181">
        <v>3</v>
      </c>
      <c r="P3181">
        <v>1</v>
      </c>
      <c r="Q3181">
        <v>12</v>
      </c>
      <c r="R3181">
        <v>3.3237999999999999</v>
      </c>
      <c r="S3181">
        <v>10.08498</v>
      </c>
      <c r="T3181">
        <v>3</v>
      </c>
      <c r="U3181">
        <v>1</v>
      </c>
      <c r="V3181">
        <v>0</v>
      </c>
      <c r="W3181">
        <v>4</v>
      </c>
      <c r="X3181">
        <v>0</v>
      </c>
      <c r="Y3181" s="3">
        <f t="shared" si="343"/>
        <v>28</v>
      </c>
      <c r="Z3181" s="3">
        <f t="shared" si="344"/>
        <v>9.3333333333333339</v>
      </c>
      <c r="AA3181" s="3">
        <f t="shared" si="345"/>
        <v>112</v>
      </c>
      <c r="AB3181">
        <f>VLOOKUP(F3181,'Producto temporal'!A:F,6,0)</f>
        <v>60</v>
      </c>
      <c r="AC3181" s="9" t="str">
        <f t="shared" si="346"/>
        <v>OK</v>
      </c>
      <c r="AD3181" s="9" t="str">
        <f t="shared" si="347"/>
        <v>OK</v>
      </c>
      <c r="AE3181" s="9" t="str">
        <f t="shared" si="348"/>
        <v>BAJAR MASTERPACK</v>
      </c>
      <c r="AF3181" s="10">
        <f t="shared" si="349"/>
        <v>5</v>
      </c>
    </row>
    <row r="3182" spans="1:32" x14ac:dyDescent="0.3">
      <c r="A3182" s="1">
        <v>45447</v>
      </c>
      <c r="B3182">
        <v>377</v>
      </c>
      <c r="C3182" t="s">
        <v>375</v>
      </c>
      <c r="D3182" t="s">
        <v>139</v>
      </c>
      <c r="E3182" t="s">
        <v>244</v>
      </c>
      <c r="F3182">
        <v>1003938</v>
      </c>
      <c r="G3182" t="s">
        <v>27</v>
      </c>
      <c r="H3182" t="s">
        <v>28</v>
      </c>
      <c r="I3182" t="s">
        <v>29</v>
      </c>
      <c r="J3182" t="s">
        <v>30</v>
      </c>
      <c r="K3182">
        <v>0</v>
      </c>
      <c r="L3182" t="s">
        <v>31</v>
      </c>
      <c r="M3182" t="s">
        <v>32</v>
      </c>
      <c r="N3182">
        <v>9</v>
      </c>
      <c r="O3182">
        <v>1</v>
      </c>
      <c r="P3182">
        <v>1</v>
      </c>
      <c r="Q3182">
        <v>12</v>
      </c>
      <c r="R3182">
        <v>3.1680000000000001</v>
      </c>
      <c r="S3182">
        <v>3.1680000000000001</v>
      </c>
      <c r="T3182">
        <v>1</v>
      </c>
      <c r="U3182">
        <v>1</v>
      </c>
      <c r="V3182">
        <v>0</v>
      </c>
      <c r="W3182">
        <v>0</v>
      </c>
      <c r="X3182">
        <v>0</v>
      </c>
      <c r="Y3182" s="3">
        <f t="shared" si="343"/>
        <v>28</v>
      </c>
      <c r="Z3182" s="3">
        <f t="shared" si="344"/>
        <v>28</v>
      </c>
      <c r="AA3182" s="3">
        <f t="shared" si="345"/>
        <v>336</v>
      </c>
      <c r="AB3182">
        <f>VLOOKUP(F3182,'Producto temporal'!A:F,6,0)</f>
        <v>60</v>
      </c>
      <c r="AC3182" s="9" t="str">
        <f t="shared" si="346"/>
        <v>OK</v>
      </c>
      <c r="AD3182" s="9" t="str">
        <f t="shared" si="347"/>
        <v>OK</v>
      </c>
      <c r="AE3182" s="9" t="str">
        <f t="shared" si="348"/>
        <v>BAJAR MASTERPACK</v>
      </c>
      <c r="AF3182" s="10">
        <f t="shared" si="349"/>
        <v>1</v>
      </c>
    </row>
    <row r="3183" spans="1:32" x14ac:dyDescent="0.3">
      <c r="A3183" s="1">
        <v>45447</v>
      </c>
      <c r="B3183">
        <v>377</v>
      </c>
      <c r="C3183" t="s">
        <v>375</v>
      </c>
      <c r="D3183" t="s">
        <v>139</v>
      </c>
      <c r="E3183" t="s">
        <v>244</v>
      </c>
      <c r="F3183">
        <v>1003941</v>
      </c>
      <c r="G3183" t="s">
        <v>33</v>
      </c>
      <c r="H3183" t="s">
        <v>28</v>
      </c>
      <c r="I3183" t="s">
        <v>29</v>
      </c>
      <c r="J3183" t="s">
        <v>30</v>
      </c>
      <c r="K3183">
        <v>0</v>
      </c>
      <c r="L3183" t="s">
        <v>31</v>
      </c>
      <c r="M3183" t="s">
        <v>32</v>
      </c>
      <c r="N3183">
        <v>10</v>
      </c>
      <c r="O3183">
        <v>1</v>
      </c>
      <c r="P3183">
        <v>1</v>
      </c>
      <c r="Q3183">
        <v>20</v>
      </c>
      <c r="R3183">
        <v>2.3220000000000001</v>
      </c>
      <c r="S3183">
        <v>0</v>
      </c>
      <c r="T3183">
        <v>0</v>
      </c>
      <c r="U3183">
        <v>1</v>
      </c>
      <c r="V3183">
        <v>0</v>
      </c>
      <c r="W3183">
        <v>0</v>
      </c>
      <c r="X3183">
        <v>0</v>
      </c>
      <c r="Y3183" s="3" t="str">
        <f t="shared" si="343"/>
        <v>PRODUCTO SIN VENTA</v>
      </c>
      <c r="Z3183" s="3" t="str">
        <f t="shared" si="344"/>
        <v>PRODUCTO SIN VENTA</v>
      </c>
      <c r="AA3183" s="3" t="str">
        <f t="shared" si="345"/>
        <v>PRODUCTO SIN VENTA</v>
      </c>
      <c r="AB3183">
        <f>VLOOKUP(F3183,'Producto temporal'!A:F,6,0)</f>
        <v>60</v>
      </c>
      <c r="AC3183" s="9" t="str">
        <f t="shared" si="346"/>
        <v>PRODUCTO SIN VENTA</v>
      </c>
      <c r="AD3183" s="9" t="str">
        <f t="shared" si="347"/>
        <v>PRODUCTO SIN VENTA</v>
      </c>
      <c r="AE3183" s="9" t="str">
        <f t="shared" si="348"/>
        <v>PRODUCTO SIN VENTA</v>
      </c>
      <c r="AF3183" s="10">
        <f t="shared" si="349"/>
        <v>0</v>
      </c>
    </row>
    <row r="3184" spans="1:32" x14ac:dyDescent="0.3">
      <c r="A3184" s="1">
        <v>45447</v>
      </c>
      <c r="B3184">
        <v>377</v>
      </c>
      <c r="C3184" t="s">
        <v>375</v>
      </c>
      <c r="D3184" t="s">
        <v>139</v>
      </c>
      <c r="E3184" t="s">
        <v>244</v>
      </c>
      <c r="F3184">
        <v>1010020</v>
      </c>
      <c r="G3184" t="s">
        <v>34</v>
      </c>
      <c r="H3184" t="s">
        <v>28</v>
      </c>
      <c r="I3184" t="s">
        <v>29</v>
      </c>
      <c r="J3184" t="s">
        <v>30</v>
      </c>
      <c r="K3184">
        <v>0</v>
      </c>
      <c r="L3184" t="s">
        <v>31</v>
      </c>
      <c r="M3184" t="s">
        <v>32</v>
      </c>
      <c r="N3184">
        <v>12</v>
      </c>
      <c r="O3184">
        <v>1</v>
      </c>
      <c r="P3184">
        <v>1</v>
      </c>
      <c r="Q3184">
        <v>12</v>
      </c>
      <c r="R3184">
        <v>3.02501</v>
      </c>
      <c r="S3184">
        <v>18.259409999999999</v>
      </c>
      <c r="T3184">
        <v>6</v>
      </c>
      <c r="U3184">
        <v>1</v>
      </c>
      <c r="V3184">
        <v>0</v>
      </c>
      <c r="W3184">
        <v>0</v>
      </c>
      <c r="X3184">
        <v>0</v>
      </c>
      <c r="Y3184" s="3">
        <f t="shared" si="343"/>
        <v>4.666666666666667</v>
      </c>
      <c r="Z3184" s="3">
        <f t="shared" si="344"/>
        <v>4.666666666666667</v>
      </c>
      <c r="AA3184" s="3">
        <f t="shared" si="345"/>
        <v>56</v>
      </c>
      <c r="AB3184">
        <f>VLOOKUP(F3184,'Producto temporal'!A:F,6,0)</f>
        <v>60</v>
      </c>
      <c r="AC3184" s="9" t="str">
        <f t="shared" si="346"/>
        <v>OK</v>
      </c>
      <c r="AD3184" s="9" t="str">
        <f t="shared" si="347"/>
        <v>OK</v>
      </c>
      <c r="AE3184" s="9" t="str">
        <f t="shared" si="348"/>
        <v>OK</v>
      </c>
      <c r="AF3184" s="10">
        <f t="shared" si="349"/>
        <v>11</v>
      </c>
    </row>
    <row r="3185" spans="1:32" x14ac:dyDescent="0.3">
      <c r="A3185" s="1">
        <v>45447</v>
      </c>
      <c r="B3185">
        <v>377</v>
      </c>
      <c r="C3185" t="s">
        <v>375</v>
      </c>
      <c r="D3185" t="s">
        <v>139</v>
      </c>
      <c r="E3185" t="s">
        <v>244</v>
      </c>
      <c r="F3185">
        <v>1010290</v>
      </c>
      <c r="G3185" t="s">
        <v>35</v>
      </c>
      <c r="H3185" t="s">
        <v>28</v>
      </c>
      <c r="I3185" t="s">
        <v>29</v>
      </c>
      <c r="J3185" t="s">
        <v>30</v>
      </c>
      <c r="K3185">
        <v>0</v>
      </c>
      <c r="L3185" t="s">
        <v>31</v>
      </c>
      <c r="M3185" t="s">
        <v>32</v>
      </c>
      <c r="N3185">
        <v>6</v>
      </c>
      <c r="O3185">
        <v>1</v>
      </c>
      <c r="P3185">
        <v>1</v>
      </c>
      <c r="Q3185">
        <v>6</v>
      </c>
      <c r="R3185">
        <v>3.62</v>
      </c>
      <c r="S3185">
        <v>7.24</v>
      </c>
      <c r="T3185">
        <v>2</v>
      </c>
      <c r="U3185">
        <v>1</v>
      </c>
      <c r="V3185">
        <v>0</v>
      </c>
      <c r="W3185">
        <v>0</v>
      </c>
      <c r="X3185">
        <v>2</v>
      </c>
      <c r="Y3185" s="3">
        <f t="shared" si="343"/>
        <v>14</v>
      </c>
      <c r="Z3185" s="3">
        <f t="shared" si="344"/>
        <v>14</v>
      </c>
      <c r="AA3185" s="3">
        <f t="shared" si="345"/>
        <v>84</v>
      </c>
      <c r="AB3185">
        <f>VLOOKUP(F3185,'Producto temporal'!A:F,6,0)</f>
        <v>60</v>
      </c>
      <c r="AC3185" s="9" t="str">
        <f t="shared" si="346"/>
        <v>OK</v>
      </c>
      <c r="AD3185" s="9" t="str">
        <f t="shared" si="347"/>
        <v>OK</v>
      </c>
      <c r="AE3185" s="9" t="str">
        <f t="shared" si="348"/>
        <v>BAJAR MASTERPACK</v>
      </c>
      <c r="AF3185" s="10">
        <f t="shared" si="349"/>
        <v>3</v>
      </c>
    </row>
    <row r="3186" spans="1:32" x14ac:dyDescent="0.3">
      <c r="A3186" s="1">
        <v>45447</v>
      </c>
      <c r="B3186">
        <v>377</v>
      </c>
      <c r="C3186" t="s">
        <v>375</v>
      </c>
      <c r="D3186" t="s">
        <v>139</v>
      </c>
      <c r="E3186" t="s">
        <v>244</v>
      </c>
      <c r="F3186">
        <v>1010291</v>
      </c>
      <c r="G3186" t="s">
        <v>36</v>
      </c>
      <c r="H3186" t="s">
        <v>28</v>
      </c>
      <c r="I3186" t="s">
        <v>29</v>
      </c>
      <c r="J3186" t="s">
        <v>30</v>
      </c>
      <c r="K3186">
        <v>0</v>
      </c>
      <c r="L3186" t="s">
        <v>31</v>
      </c>
      <c r="M3186" t="s">
        <v>32</v>
      </c>
      <c r="N3186">
        <v>4</v>
      </c>
      <c r="O3186">
        <v>1</v>
      </c>
      <c r="P3186">
        <v>1</v>
      </c>
      <c r="Q3186">
        <v>6</v>
      </c>
      <c r="R3186">
        <v>3.62</v>
      </c>
      <c r="S3186">
        <v>3.62</v>
      </c>
      <c r="T3186">
        <v>1</v>
      </c>
      <c r="U3186">
        <v>1</v>
      </c>
      <c r="V3186">
        <v>0</v>
      </c>
      <c r="W3186">
        <v>0</v>
      </c>
      <c r="X3186">
        <v>2</v>
      </c>
      <c r="Y3186" s="3">
        <f t="shared" si="343"/>
        <v>28</v>
      </c>
      <c r="Z3186" s="3">
        <f t="shared" si="344"/>
        <v>28</v>
      </c>
      <c r="AA3186" s="3">
        <f t="shared" si="345"/>
        <v>168</v>
      </c>
      <c r="AB3186">
        <f>VLOOKUP(F3186,'Producto temporal'!A:F,6,0)</f>
        <v>60</v>
      </c>
      <c r="AC3186" s="9" t="str">
        <f t="shared" si="346"/>
        <v>OK</v>
      </c>
      <c r="AD3186" s="9" t="str">
        <f t="shared" si="347"/>
        <v>OK</v>
      </c>
      <c r="AE3186" s="9" t="str">
        <f t="shared" si="348"/>
        <v>BAJAR MASTERPACK</v>
      </c>
      <c r="AF3186" s="10">
        <f t="shared" si="349"/>
        <v>1</v>
      </c>
    </row>
    <row r="3187" spans="1:32" x14ac:dyDescent="0.3">
      <c r="A3187" s="1">
        <v>45447</v>
      </c>
      <c r="B3187">
        <v>377</v>
      </c>
      <c r="C3187" t="s">
        <v>375</v>
      </c>
      <c r="D3187" t="s">
        <v>139</v>
      </c>
      <c r="E3187" t="s">
        <v>244</v>
      </c>
      <c r="F3187">
        <v>1010783</v>
      </c>
      <c r="G3187" t="s">
        <v>37</v>
      </c>
      <c r="H3187" t="s">
        <v>28</v>
      </c>
      <c r="I3187" t="s">
        <v>29</v>
      </c>
      <c r="J3187" t="s">
        <v>30</v>
      </c>
      <c r="K3187">
        <v>0</v>
      </c>
      <c r="L3187" t="s">
        <v>31</v>
      </c>
      <c r="M3187" t="s">
        <v>32</v>
      </c>
      <c r="N3187">
        <v>2</v>
      </c>
      <c r="O3187">
        <v>1</v>
      </c>
      <c r="P3187">
        <v>1</v>
      </c>
      <c r="Q3187">
        <v>12</v>
      </c>
      <c r="R3187">
        <v>3.04121</v>
      </c>
      <c r="S3187">
        <v>24.55707</v>
      </c>
      <c r="T3187">
        <v>8</v>
      </c>
      <c r="U3187">
        <v>1</v>
      </c>
      <c r="V3187">
        <v>0</v>
      </c>
      <c r="W3187">
        <v>4</v>
      </c>
      <c r="X3187">
        <v>0</v>
      </c>
      <c r="Y3187" s="3">
        <f t="shared" si="343"/>
        <v>3.5</v>
      </c>
      <c r="Z3187" s="3">
        <f t="shared" si="344"/>
        <v>3.5</v>
      </c>
      <c r="AA3187" s="3">
        <f t="shared" si="345"/>
        <v>42</v>
      </c>
      <c r="AB3187">
        <f>VLOOKUP(F3187,'Producto temporal'!A:F,6,0)</f>
        <v>60</v>
      </c>
      <c r="AC3187" s="9" t="str">
        <f t="shared" si="346"/>
        <v>OK</v>
      </c>
      <c r="AD3187" s="9" t="str">
        <f t="shared" si="347"/>
        <v>OK</v>
      </c>
      <c r="AE3187" s="9" t="str">
        <f t="shared" si="348"/>
        <v>OK</v>
      </c>
      <c r="AF3187" s="10">
        <f t="shared" si="349"/>
        <v>15</v>
      </c>
    </row>
    <row r="3188" spans="1:32" x14ac:dyDescent="0.3">
      <c r="A3188" s="1">
        <v>45447</v>
      </c>
      <c r="B3188">
        <v>377</v>
      </c>
      <c r="C3188" t="s">
        <v>375</v>
      </c>
      <c r="D3188" t="s">
        <v>139</v>
      </c>
      <c r="E3188" t="s">
        <v>244</v>
      </c>
      <c r="F3188">
        <v>1011679</v>
      </c>
      <c r="G3188" t="s">
        <v>38</v>
      </c>
      <c r="H3188" t="s">
        <v>28</v>
      </c>
      <c r="I3188" t="s">
        <v>29</v>
      </c>
      <c r="J3188" t="s">
        <v>30</v>
      </c>
      <c r="K3188">
        <v>0</v>
      </c>
      <c r="L3188" t="s">
        <v>31</v>
      </c>
      <c r="M3188" t="s">
        <v>32</v>
      </c>
      <c r="N3188">
        <v>20</v>
      </c>
      <c r="O3188">
        <v>1</v>
      </c>
      <c r="P3188">
        <v>1</v>
      </c>
      <c r="Q3188">
        <v>12</v>
      </c>
      <c r="R3188">
        <v>2.3849999999999998</v>
      </c>
      <c r="S3188">
        <v>9.5399999999999991</v>
      </c>
      <c r="T3188">
        <v>4</v>
      </c>
      <c r="U3188">
        <v>1</v>
      </c>
      <c r="V3188">
        <v>0</v>
      </c>
      <c r="W3188">
        <v>0</v>
      </c>
      <c r="X3188">
        <v>0</v>
      </c>
      <c r="Y3188" s="3">
        <f t="shared" si="343"/>
        <v>7</v>
      </c>
      <c r="Z3188" s="3">
        <f t="shared" si="344"/>
        <v>7</v>
      </c>
      <c r="AA3188" s="3">
        <f t="shared" si="345"/>
        <v>84</v>
      </c>
      <c r="AB3188">
        <f>VLOOKUP(F3188,'Producto temporal'!A:F,6,0)</f>
        <v>60</v>
      </c>
      <c r="AC3188" s="9" t="str">
        <f t="shared" si="346"/>
        <v>OK</v>
      </c>
      <c r="AD3188" s="9" t="str">
        <f t="shared" si="347"/>
        <v>OK</v>
      </c>
      <c r="AE3188" s="9" t="str">
        <f t="shared" si="348"/>
        <v>BAJAR MASTERPACK</v>
      </c>
      <c r="AF3188" s="10">
        <f t="shared" si="349"/>
        <v>7</v>
      </c>
    </row>
    <row r="3189" spans="1:32" x14ac:dyDescent="0.3">
      <c r="A3189" s="1">
        <v>45447</v>
      </c>
      <c r="B3189">
        <v>377</v>
      </c>
      <c r="C3189" t="s">
        <v>375</v>
      </c>
      <c r="D3189" t="s">
        <v>139</v>
      </c>
      <c r="E3189" t="s">
        <v>244</v>
      </c>
      <c r="F3189">
        <v>1011885</v>
      </c>
      <c r="G3189" t="s">
        <v>39</v>
      </c>
      <c r="H3189" t="s">
        <v>28</v>
      </c>
      <c r="I3189" t="s">
        <v>29</v>
      </c>
      <c r="J3189" t="s">
        <v>30</v>
      </c>
      <c r="K3189">
        <v>0</v>
      </c>
      <c r="L3189" t="s">
        <v>31</v>
      </c>
      <c r="M3189" t="s">
        <v>32</v>
      </c>
      <c r="N3189">
        <v>8</v>
      </c>
      <c r="O3189">
        <v>3</v>
      </c>
      <c r="P3189">
        <v>1</v>
      </c>
      <c r="Q3189">
        <v>12</v>
      </c>
      <c r="R3189">
        <v>2.3849999999999998</v>
      </c>
      <c r="S3189">
        <v>0</v>
      </c>
      <c r="T3189">
        <v>0</v>
      </c>
      <c r="U3189">
        <v>1</v>
      </c>
      <c r="V3189">
        <v>0</v>
      </c>
      <c r="W3189">
        <v>0</v>
      </c>
      <c r="X3189">
        <v>0</v>
      </c>
      <c r="Y3189" s="3" t="str">
        <f t="shared" si="343"/>
        <v>PRODUCTO SIN VENTA</v>
      </c>
      <c r="Z3189" s="3" t="str">
        <f t="shared" si="344"/>
        <v>PRODUCTO SIN VENTA</v>
      </c>
      <c r="AA3189" s="3" t="str">
        <f t="shared" si="345"/>
        <v>PRODUCTO SIN VENTA</v>
      </c>
      <c r="AB3189">
        <f>VLOOKUP(F3189,'Producto temporal'!A:F,6,0)</f>
        <v>60</v>
      </c>
      <c r="AC3189" s="9" t="str">
        <f t="shared" si="346"/>
        <v>PRODUCTO SIN VENTA</v>
      </c>
      <c r="AD3189" s="9" t="str">
        <f t="shared" si="347"/>
        <v>PRODUCTO SIN VENTA</v>
      </c>
      <c r="AE3189" s="9" t="str">
        <f t="shared" si="348"/>
        <v>PRODUCTO SIN VENTA</v>
      </c>
      <c r="AF3189" s="10">
        <f t="shared" si="349"/>
        <v>0</v>
      </c>
    </row>
    <row r="3190" spans="1:32" x14ac:dyDescent="0.3">
      <c r="A3190" s="1">
        <v>45447</v>
      </c>
      <c r="B3190">
        <v>377</v>
      </c>
      <c r="C3190" t="s">
        <v>375</v>
      </c>
      <c r="D3190" t="s">
        <v>139</v>
      </c>
      <c r="E3190" t="s">
        <v>244</v>
      </c>
      <c r="F3190">
        <v>1012657</v>
      </c>
      <c r="G3190" t="s">
        <v>40</v>
      </c>
      <c r="H3190" t="s">
        <v>28</v>
      </c>
      <c r="I3190" t="s">
        <v>29</v>
      </c>
      <c r="J3190" t="s">
        <v>30</v>
      </c>
      <c r="K3190">
        <v>0</v>
      </c>
      <c r="L3190" t="s">
        <v>31</v>
      </c>
      <c r="M3190" t="s">
        <v>32</v>
      </c>
      <c r="N3190">
        <v>13</v>
      </c>
      <c r="O3190">
        <v>1</v>
      </c>
      <c r="P3190">
        <v>1</v>
      </c>
      <c r="Q3190">
        <v>12</v>
      </c>
      <c r="R3190">
        <v>3.0294400000000001</v>
      </c>
      <c r="S3190">
        <v>3.0575899999999998</v>
      </c>
      <c r="T3190">
        <v>1</v>
      </c>
      <c r="U3190">
        <v>1</v>
      </c>
      <c r="V3190">
        <v>0</v>
      </c>
      <c r="W3190">
        <v>0</v>
      </c>
      <c r="X3190">
        <v>0</v>
      </c>
      <c r="Y3190" s="3">
        <f t="shared" si="343"/>
        <v>28</v>
      </c>
      <c r="Z3190" s="3">
        <f t="shared" si="344"/>
        <v>28</v>
      </c>
      <c r="AA3190" s="3">
        <f t="shared" si="345"/>
        <v>336</v>
      </c>
      <c r="AB3190">
        <f>VLOOKUP(F3190,'Producto temporal'!A:F,6,0)</f>
        <v>60</v>
      </c>
      <c r="AC3190" s="9" t="str">
        <f t="shared" si="346"/>
        <v>OK</v>
      </c>
      <c r="AD3190" s="9" t="str">
        <f t="shared" si="347"/>
        <v>OK</v>
      </c>
      <c r="AE3190" s="9" t="str">
        <f t="shared" si="348"/>
        <v>BAJAR MASTERPACK</v>
      </c>
      <c r="AF3190" s="10">
        <f t="shared" si="349"/>
        <v>1</v>
      </c>
    </row>
    <row r="3191" spans="1:32" x14ac:dyDescent="0.3">
      <c r="A3191" s="1">
        <v>45447</v>
      </c>
      <c r="B3191">
        <v>377</v>
      </c>
      <c r="C3191" t="s">
        <v>375</v>
      </c>
      <c r="D3191" t="s">
        <v>139</v>
      </c>
      <c r="E3191" t="s">
        <v>244</v>
      </c>
      <c r="F3191">
        <v>1012658</v>
      </c>
      <c r="G3191" t="s">
        <v>41</v>
      </c>
      <c r="H3191" t="s">
        <v>28</v>
      </c>
      <c r="I3191" t="s">
        <v>29</v>
      </c>
      <c r="J3191" t="s">
        <v>30</v>
      </c>
      <c r="K3191">
        <v>0</v>
      </c>
      <c r="L3191" t="s">
        <v>31</v>
      </c>
      <c r="M3191" t="s">
        <v>32</v>
      </c>
      <c r="N3191">
        <v>14</v>
      </c>
      <c r="O3191">
        <v>1</v>
      </c>
      <c r="P3191">
        <v>1</v>
      </c>
      <c r="Q3191">
        <v>12</v>
      </c>
      <c r="R3191">
        <v>2.6459999999999999</v>
      </c>
      <c r="S3191">
        <v>0</v>
      </c>
      <c r="T3191">
        <v>0</v>
      </c>
      <c r="U3191">
        <v>1</v>
      </c>
      <c r="V3191">
        <v>0</v>
      </c>
      <c r="W3191">
        <v>0</v>
      </c>
      <c r="X3191">
        <v>0</v>
      </c>
      <c r="Y3191" s="3" t="str">
        <f t="shared" si="343"/>
        <v>PRODUCTO SIN VENTA</v>
      </c>
      <c r="Z3191" s="3" t="str">
        <f t="shared" si="344"/>
        <v>PRODUCTO SIN VENTA</v>
      </c>
      <c r="AA3191" s="3" t="str">
        <f t="shared" si="345"/>
        <v>PRODUCTO SIN VENTA</v>
      </c>
      <c r="AB3191">
        <f>VLOOKUP(F3191,'Producto temporal'!A:F,6,0)</f>
        <v>60</v>
      </c>
      <c r="AC3191" s="9" t="str">
        <f t="shared" si="346"/>
        <v>PRODUCTO SIN VENTA</v>
      </c>
      <c r="AD3191" s="9" t="str">
        <f t="shared" si="347"/>
        <v>PRODUCTO SIN VENTA</v>
      </c>
      <c r="AE3191" s="9" t="str">
        <f t="shared" si="348"/>
        <v>PRODUCTO SIN VENTA</v>
      </c>
      <c r="AF3191" s="10">
        <f t="shared" si="349"/>
        <v>0</v>
      </c>
    </row>
    <row r="3192" spans="1:32" x14ac:dyDescent="0.3">
      <c r="A3192" s="1">
        <v>45447</v>
      </c>
      <c r="B3192">
        <v>377</v>
      </c>
      <c r="C3192" t="s">
        <v>375</v>
      </c>
      <c r="D3192" t="s">
        <v>139</v>
      </c>
      <c r="E3192" t="s">
        <v>244</v>
      </c>
      <c r="F3192">
        <v>1013898</v>
      </c>
      <c r="G3192" t="s">
        <v>42</v>
      </c>
      <c r="H3192" t="s">
        <v>28</v>
      </c>
      <c r="I3192" t="s">
        <v>29</v>
      </c>
      <c r="J3192" t="s">
        <v>30</v>
      </c>
      <c r="K3192">
        <v>0</v>
      </c>
      <c r="L3192" t="s">
        <v>31</v>
      </c>
      <c r="M3192" t="s">
        <v>32</v>
      </c>
      <c r="N3192">
        <v>10</v>
      </c>
      <c r="O3192">
        <v>3</v>
      </c>
      <c r="P3192">
        <v>1</v>
      </c>
      <c r="Q3192">
        <v>12</v>
      </c>
      <c r="R3192">
        <v>3.3237999999999999</v>
      </c>
      <c r="S3192">
        <v>0</v>
      </c>
      <c r="T3192">
        <v>0</v>
      </c>
      <c r="U3192">
        <v>1</v>
      </c>
      <c r="V3192">
        <v>0</v>
      </c>
      <c r="W3192">
        <v>0</v>
      </c>
      <c r="X3192">
        <v>0</v>
      </c>
      <c r="Y3192" s="3" t="str">
        <f t="shared" si="343"/>
        <v>PRODUCTO SIN VENTA</v>
      </c>
      <c r="Z3192" s="3" t="str">
        <f t="shared" si="344"/>
        <v>PRODUCTO SIN VENTA</v>
      </c>
      <c r="AA3192" s="3" t="str">
        <f t="shared" si="345"/>
        <v>PRODUCTO SIN VENTA</v>
      </c>
      <c r="AB3192">
        <f>VLOOKUP(F3192,'Producto temporal'!A:F,6,0)</f>
        <v>60</v>
      </c>
      <c r="AC3192" s="9" t="str">
        <f t="shared" si="346"/>
        <v>PRODUCTO SIN VENTA</v>
      </c>
      <c r="AD3192" s="9" t="str">
        <f t="shared" si="347"/>
        <v>PRODUCTO SIN VENTA</v>
      </c>
      <c r="AE3192" s="9" t="str">
        <f t="shared" si="348"/>
        <v>PRODUCTO SIN VENTA</v>
      </c>
      <c r="AF3192" s="10">
        <f t="shared" si="349"/>
        <v>0</v>
      </c>
    </row>
    <row r="3193" spans="1:32" x14ac:dyDescent="0.3">
      <c r="A3193" s="1">
        <v>45447</v>
      </c>
      <c r="B3193">
        <v>378</v>
      </c>
      <c r="C3193" t="s">
        <v>376</v>
      </c>
      <c r="D3193" t="s">
        <v>71</v>
      </c>
      <c r="E3193" t="s">
        <v>244</v>
      </c>
      <c r="F3193">
        <v>1003938</v>
      </c>
      <c r="G3193" t="s">
        <v>27</v>
      </c>
      <c r="H3193" t="s">
        <v>28</v>
      </c>
      <c r="I3193" t="s">
        <v>29</v>
      </c>
      <c r="J3193" t="s">
        <v>30</v>
      </c>
      <c r="K3193">
        <v>0</v>
      </c>
      <c r="L3193" t="s">
        <v>31</v>
      </c>
      <c r="M3193" t="s">
        <v>32</v>
      </c>
      <c r="N3193">
        <v>5</v>
      </c>
      <c r="O3193">
        <v>1</v>
      </c>
      <c r="P3193">
        <v>1</v>
      </c>
      <c r="Q3193">
        <v>12</v>
      </c>
      <c r="R3193">
        <v>3.1680000000000001</v>
      </c>
      <c r="S3193">
        <v>9.5039999999999996</v>
      </c>
      <c r="T3193">
        <v>3</v>
      </c>
      <c r="U3193">
        <v>1</v>
      </c>
      <c r="V3193">
        <v>0</v>
      </c>
      <c r="W3193">
        <v>0</v>
      </c>
      <c r="X3193">
        <v>0</v>
      </c>
      <c r="Y3193" s="3">
        <f t="shared" si="343"/>
        <v>9.3333333333333339</v>
      </c>
      <c r="Z3193" s="3">
        <f t="shared" si="344"/>
        <v>9.3333333333333339</v>
      </c>
      <c r="AA3193" s="3">
        <f t="shared" si="345"/>
        <v>112</v>
      </c>
      <c r="AB3193">
        <f>VLOOKUP(F3193,'Producto temporal'!A:F,6,0)</f>
        <v>60</v>
      </c>
      <c r="AC3193" s="9" t="str">
        <f t="shared" si="346"/>
        <v>OK</v>
      </c>
      <c r="AD3193" s="9" t="str">
        <f t="shared" si="347"/>
        <v>OK</v>
      </c>
      <c r="AE3193" s="9" t="str">
        <f t="shared" si="348"/>
        <v>BAJAR MASTERPACK</v>
      </c>
      <c r="AF3193" s="10">
        <f t="shared" si="349"/>
        <v>5</v>
      </c>
    </row>
    <row r="3194" spans="1:32" x14ac:dyDescent="0.3">
      <c r="A3194" s="1">
        <v>45447</v>
      </c>
      <c r="B3194">
        <v>378</v>
      </c>
      <c r="C3194" t="s">
        <v>376</v>
      </c>
      <c r="D3194" t="s">
        <v>71</v>
      </c>
      <c r="E3194" t="s">
        <v>244</v>
      </c>
      <c r="F3194">
        <v>1003941</v>
      </c>
      <c r="G3194" t="s">
        <v>33</v>
      </c>
      <c r="H3194" t="s">
        <v>28</v>
      </c>
      <c r="I3194" t="s">
        <v>29</v>
      </c>
      <c r="J3194" t="s">
        <v>30</v>
      </c>
      <c r="K3194">
        <v>0</v>
      </c>
      <c r="L3194" t="s">
        <v>31</v>
      </c>
      <c r="M3194" t="s">
        <v>32</v>
      </c>
      <c r="N3194">
        <v>1</v>
      </c>
      <c r="O3194">
        <v>1</v>
      </c>
      <c r="P3194">
        <v>1</v>
      </c>
      <c r="Q3194">
        <v>20</v>
      </c>
      <c r="R3194">
        <v>2.3220000000000001</v>
      </c>
      <c r="S3194">
        <v>16.254000000000001</v>
      </c>
      <c r="T3194">
        <v>7</v>
      </c>
      <c r="U3194">
        <v>1</v>
      </c>
      <c r="V3194">
        <v>0</v>
      </c>
      <c r="W3194">
        <v>0</v>
      </c>
      <c r="X3194">
        <v>0</v>
      </c>
      <c r="Y3194" s="3">
        <f t="shared" si="343"/>
        <v>4</v>
      </c>
      <c r="Z3194" s="3">
        <f t="shared" si="344"/>
        <v>4</v>
      </c>
      <c r="AA3194" s="3">
        <f t="shared" si="345"/>
        <v>80</v>
      </c>
      <c r="AB3194">
        <f>VLOOKUP(F3194,'Producto temporal'!A:F,6,0)</f>
        <v>60</v>
      </c>
      <c r="AC3194" s="9" t="str">
        <f t="shared" si="346"/>
        <v>OK</v>
      </c>
      <c r="AD3194" s="9" t="str">
        <f t="shared" si="347"/>
        <v>OK</v>
      </c>
      <c r="AE3194" s="9" t="str">
        <f t="shared" si="348"/>
        <v>BAJAR MASTERPACK</v>
      </c>
      <c r="AF3194" s="10">
        <f t="shared" si="349"/>
        <v>13</v>
      </c>
    </row>
    <row r="3195" spans="1:32" x14ac:dyDescent="0.3">
      <c r="A3195" s="1">
        <v>45447</v>
      </c>
      <c r="B3195">
        <v>378</v>
      </c>
      <c r="C3195" t="s">
        <v>376</v>
      </c>
      <c r="D3195" t="s">
        <v>71</v>
      </c>
      <c r="E3195" t="s">
        <v>244</v>
      </c>
      <c r="F3195">
        <v>1010020</v>
      </c>
      <c r="G3195" t="s">
        <v>34</v>
      </c>
      <c r="H3195" t="s">
        <v>28</v>
      </c>
      <c r="I3195" t="s">
        <v>29</v>
      </c>
      <c r="J3195" t="s">
        <v>30</v>
      </c>
      <c r="K3195">
        <v>0</v>
      </c>
      <c r="L3195" t="s">
        <v>31</v>
      </c>
      <c r="M3195" t="s">
        <v>32</v>
      </c>
      <c r="N3195">
        <v>15</v>
      </c>
      <c r="O3195">
        <v>1</v>
      </c>
      <c r="P3195">
        <v>1</v>
      </c>
      <c r="Q3195">
        <v>12</v>
      </c>
      <c r="R3195">
        <v>3.02501</v>
      </c>
      <c r="S3195">
        <v>31.073810000000002</v>
      </c>
      <c r="T3195">
        <v>10</v>
      </c>
      <c r="U3195">
        <v>1</v>
      </c>
      <c r="V3195">
        <v>0</v>
      </c>
      <c r="W3195">
        <v>0</v>
      </c>
      <c r="X3195">
        <v>0</v>
      </c>
      <c r="Y3195" s="3">
        <f t="shared" si="343"/>
        <v>2.8</v>
      </c>
      <c r="Z3195" s="3">
        <f t="shared" si="344"/>
        <v>2.8</v>
      </c>
      <c r="AA3195" s="3">
        <f t="shared" si="345"/>
        <v>33.6</v>
      </c>
      <c r="AB3195">
        <f>VLOOKUP(F3195,'Producto temporal'!A:F,6,0)</f>
        <v>60</v>
      </c>
      <c r="AC3195" s="9" t="str">
        <f t="shared" si="346"/>
        <v>OK</v>
      </c>
      <c r="AD3195" s="9" t="str">
        <f t="shared" si="347"/>
        <v>OK</v>
      </c>
      <c r="AE3195" s="9" t="str">
        <f t="shared" si="348"/>
        <v>OK</v>
      </c>
      <c r="AF3195" s="10">
        <f t="shared" si="349"/>
        <v>18</v>
      </c>
    </row>
    <row r="3196" spans="1:32" x14ac:dyDescent="0.3">
      <c r="A3196" s="1">
        <v>45447</v>
      </c>
      <c r="B3196">
        <v>378</v>
      </c>
      <c r="C3196" t="s">
        <v>376</v>
      </c>
      <c r="D3196" t="s">
        <v>71</v>
      </c>
      <c r="E3196" t="s">
        <v>244</v>
      </c>
      <c r="F3196">
        <v>1010290</v>
      </c>
      <c r="G3196" t="s">
        <v>35</v>
      </c>
      <c r="H3196" t="s">
        <v>28</v>
      </c>
      <c r="I3196" t="s">
        <v>29</v>
      </c>
      <c r="J3196" t="s">
        <v>30</v>
      </c>
      <c r="K3196">
        <v>0</v>
      </c>
      <c r="L3196" t="s">
        <v>31</v>
      </c>
      <c r="M3196" t="s">
        <v>32</v>
      </c>
      <c r="N3196">
        <v>5</v>
      </c>
      <c r="O3196">
        <v>1</v>
      </c>
      <c r="P3196">
        <v>1</v>
      </c>
      <c r="Q3196">
        <v>6</v>
      </c>
      <c r="R3196">
        <v>3.62</v>
      </c>
      <c r="S3196">
        <v>7.24</v>
      </c>
      <c r="T3196">
        <v>2</v>
      </c>
      <c r="U3196">
        <v>1</v>
      </c>
      <c r="V3196">
        <v>0</v>
      </c>
      <c r="W3196">
        <v>0</v>
      </c>
      <c r="X3196">
        <v>0</v>
      </c>
      <c r="Y3196" s="3">
        <f t="shared" si="343"/>
        <v>14</v>
      </c>
      <c r="Z3196" s="3">
        <f t="shared" si="344"/>
        <v>14</v>
      </c>
      <c r="AA3196" s="3">
        <f t="shared" si="345"/>
        <v>84</v>
      </c>
      <c r="AB3196">
        <f>VLOOKUP(F3196,'Producto temporal'!A:F,6,0)</f>
        <v>60</v>
      </c>
      <c r="AC3196" s="9" t="str">
        <f t="shared" si="346"/>
        <v>OK</v>
      </c>
      <c r="AD3196" s="9" t="str">
        <f t="shared" si="347"/>
        <v>OK</v>
      </c>
      <c r="AE3196" s="9" t="str">
        <f t="shared" si="348"/>
        <v>BAJAR MASTERPACK</v>
      </c>
      <c r="AF3196" s="10">
        <f t="shared" si="349"/>
        <v>3</v>
      </c>
    </row>
    <row r="3197" spans="1:32" x14ac:dyDescent="0.3">
      <c r="A3197" s="1">
        <v>45447</v>
      </c>
      <c r="B3197">
        <v>378</v>
      </c>
      <c r="C3197" t="s">
        <v>376</v>
      </c>
      <c r="D3197" t="s">
        <v>71</v>
      </c>
      <c r="E3197" t="s">
        <v>244</v>
      </c>
      <c r="F3197">
        <v>1010291</v>
      </c>
      <c r="G3197" t="s">
        <v>36</v>
      </c>
      <c r="H3197" t="s">
        <v>28</v>
      </c>
      <c r="I3197" t="s">
        <v>29</v>
      </c>
      <c r="J3197" t="s">
        <v>30</v>
      </c>
      <c r="K3197">
        <v>0</v>
      </c>
      <c r="L3197" t="s">
        <v>31</v>
      </c>
      <c r="M3197" t="s">
        <v>32</v>
      </c>
      <c r="N3197">
        <v>7</v>
      </c>
      <c r="O3197">
        <v>1</v>
      </c>
      <c r="P3197">
        <v>1</v>
      </c>
      <c r="Q3197">
        <v>6</v>
      </c>
      <c r="R3197">
        <v>3.62</v>
      </c>
      <c r="S3197">
        <v>0</v>
      </c>
      <c r="T3197">
        <v>0</v>
      </c>
      <c r="U3197">
        <v>1</v>
      </c>
      <c r="V3197">
        <v>0</v>
      </c>
      <c r="W3197">
        <v>0</v>
      </c>
      <c r="X3197">
        <v>2</v>
      </c>
      <c r="Y3197" s="3" t="str">
        <f t="shared" si="343"/>
        <v>PRODUCTO SIN VENTA</v>
      </c>
      <c r="Z3197" s="3" t="str">
        <f t="shared" si="344"/>
        <v>PRODUCTO SIN VENTA</v>
      </c>
      <c r="AA3197" s="3" t="str">
        <f t="shared" si="345"/>
        <v>PRODUCTO SIN VENTA</v>
      </c>
      <c r="AB3197">
        <f>VLOOKUP(F3197,'Producto temporal'!A:F,6,0)</f>
        <v>60</v>
      </c>
      <c r="AC3197" s="9" t="str">
        <f t="shared" si="346"/>
        <v>PRODUCTO SIN VENTA</v>
      </c>
      <c r="AD3197" s="9" t="str">
        <f t="shared" si="347"/>
        <v>PRODUCTO SIN VENTA</v>
      </c>
      <c r="AE3197" s="9" t="str">
        <f t="shared" si="348"/>
        <v>PRODUCTO SIN VENTA</v>
      </c>
      <c r="AF3197" s="10">
        <f t="shared" si="349"/>
        <v>0</v>
      </c>
    </row>
    <row r="3198" spans="1:32" x14ac:dyDescent="0.3">
      <c r="A3198" s="1">
        <v>45447</v>
      </c>
      <c r="B3198">
        <v>378</v>
      </c>
      <c r="C3198" t="s">
        <v>376</v>
      </c>
      <c r="D3198" t="s">
        <v>71</v>
      </c>
      <c r="E3198" t="s">
        <v>244</v>
      </c>
      <c r="F3198">
        <v>1010783</v>
      </c>
      <c r="G3198" t="s">
        <v>37</v>
      </c>
      <c r="H3198" t="s">
        <v>28</v>
      </c>
      <c r="I3198" t="s">
        <v>29</v>
      </c>
      <c r="J3198" t="s">
        <v>30</v>
      </c>
      <c r="K3198">
        <v>0</v>
      </c>
      <c r="L3198" t="s">
        <v>31</v>
      </c>
      <c r="M3198" t="s">
        <v>32</v>
      </c>
      <c r="N3198">
        <v>3</v>
      </c>
      <c r="O3198">
        <v>1</v>
      </c>
      <c r="P3198">
        <v>1</v>
      </c>
      <c r="Q3198">
        <v>12</v>
      </c>
      <c r="R3198">
        <v>3.04121</v>
      </c>
      <c r="S3198">
        <v>9.2423099999999998</v>
      </c>
      <c r="T3198">
        <v>3</v>
      </c>
      <c r="U3198">
        <v>1</v>
      </c>
      <c r="V3198">
        <v>0</v>
      </c>
      <c r="W3198">
        <v>0</v>
      </c>
      <c r="X3198">
        <v>0</v>
      </c>
      <c r="Y3198" s="3">
        <f t="shared" si="343"/>
        <v>9.3333333333333339</v>
      </c>
      <c r="Z3198" s="3">
        <f t="shared" si="344"/>
        <v>9.3333333333333339</v>
      </c>
      <c r="AA3198" s="3">
        <f t="shared" si="345"/>
        <v>112</v>
      </c>
      <c r="AB3198">
        <f>VLOOKUP(F3198,'Producto temporal'!A:F,6,0)</f>
        <v>60</v>
      </c>
      <c r="AC3198" s="9" t="str">
        <f t="shared" si="346"/>
        <v>OK</v>
      </c>
      <c r="AD3198" s="9" t="str">
        <f t="shared" si="347"/>
        <v>OK</v>
      </c>
      <c r="AE3198" s="9" t="str">
        <f t="shared" si="348"/>
        <v>BAJAR MASTERPACK</v>
      </c>
      <c r="AF3198" s="10">
        <f t="shared" si="349"/>
        <v>5</v>
      </c>
    </row>
    <row r="3199" spans="1:32" x14ac:dyDescent="0.3">
      <c r="A3199" s="1">
        <v>45447</v>
      </c>
      <c r="B3199">
        <v>378</v>
      </c>
      <c r="C3199" t="s">
        <v>376</v>
      </c>
      <c r="D3199" t="s">
        <v>71</v>
      </c>
      <c r="E3199" t="s">
        <v>244</v>
      </c>
      <c r="F3199">
        <v>1011679</v>
      </c>
      <c r="G3199" t="s">
        <v>38</v>
      </c>
      <c r="H3199" t="s">
        <v>28</v>
      </c>
      <c r="I3199" t="s">
        <v>29</v>
      </c>
      <c r="J3199" t="s">
        <v>30</v>
      </c>
      <c r="K3199">
        <v>0</v>
      </c>
      <c r="L3199" t="s">
        <v>31</v>
      </c>
      <c r="M3199" t="s">
        <v>32</v>
      </c>
      <c r="N3199">
        <v>4</v>
      </c>
      <c r="O3199">
        <v>1</v>
      </c>
      <c r="P3199">
        <v>1</v>
      </c>
      <c r="Q3199">
        <v>12</v>
      </c>
      <c r="R3199">
        <v>2.3849999999999998</v>
      </c>
      <c r="S3199">
        <v>4.7699999999999996</v>
      </c>
      <c r="T3199">
        <v>2</v>
      </c>
      <c r="U3199">
        <v>1</v>
      </c>
      <c r="V3199">
        <v>0</v>
      </c>
      <c r="W3199">
        <v>0</v>
      </c>
      <c r="X3199">
        <v>0</v>
      </c>
      <c r="Y3199" s="3">
        <f t="shared" si="343"/>
        <v>14</v>
      </c>
      <c r="Z3199" s="3">
        <f t="shared" si="344"/>
        <v>14</v>
      </c>
      <c r="AA3199" s="3">
        <f t="shared" si="345"/>
        <v>168</v>
      </c>
      <c r="AB3199">
        <f>VLOOKUP(F3199,'Producto temporal'!A:F,6,0)</f>
        <v>60</v>
      </c>
      <c r="AC3199" s="9" t="str">
        <f t="shared" si="346"/>
        <v>OK</v>
      </c>
      <c r="AD3199" s="9" t="str">
        <f t="shared" si="347"/>
        <v>OK</v>
      </c>
      <c r="AE3199" s="9" t="str">
        <f t="shared" si="348"/>
        <v>BAJAR MASTERPACK</v>
      </c>
      <c r="AF3199" s="10">
        <f t="shared" si="349"/>
        <v>3</v>
      </c>
    </row>
    <row r="3200" spans="1:32" x14ac:dyDescent="0.3">
      <c r="A3200" s="1">
        <v>45447</v>
      </c>
      <c r="B3200">
        <v>378</v>
      </c>
      <c r="C3200" t="s">
        <v>376</v>
      </c>
      <c r="D3200" t="s">
        <v>71</v>
      </c>
      <c r="E3200" t="s">
        <v>244</v>
      </c>
      <c r="F3200">
        <v>1011885</v>
      </c>
      <c r="G3200" t="s">
        <v>39</v>
      </c>
      <c r="H3200" t="s">
        <v>28</v>
      </c>
      <c r="I3200" t="s">
        <v>29</v>
      </c>
      <c r="J3200" t="s">
        <v>30</v>
      </c>
      <c r="K3200">
        <v>0</v>
      </c>
      <c r="L3200" t="s">
        <v>31</v>
      </c>
      <c r="M3200" t="s">
        <v>32</v>
      </c>
      <c r="N3200">
        <v>4</v>
      </c>
      <c r="O3200">
        <v>3</v>
      </c>
      <c r="P3200">
        <v>1</v>
      </c>
      <c r="Q3200">
        <v>12</v>
      </c>
      <c r="R3200">
        <v>2.3849999999999998</v>
      </c>
      <c r="S3200">
        <v>0</v>
      </c>
      <c r="T3200">
        <v>0</v>
      </c>
      <c r="U3200">
        <v>1</v>
      </c>
      <c r="V3200">
        <v>0</v>
      </c>
      <c r="W3200">
        <v>0</v>
      </c>
      <c r="X3200">
        <v>0</v>
      </c>
      <c r="Y3200" s="3" t="str">
        <f t="shared" si="343"/>
        <v>PRODUCTO SIN VENTA</v>
      </c>
      <c r="Z3200" s="3" t="str">
        <f t="shared" si="344"/>
        <v>PRODUCTO SIN VENTA</v>
      </c>
      <c r="AA3200" s="3" t="str">
        <f t="shared" si="345"/>
        <v>PRODUCTO SIN VENTA</v>
      </c>
      <c r="AB3200">
        <f>VLOOKUP(F3200,'Producto temporal'!A:F,6,0)</f>
        <v>60</v>
      </c>
      <c r="AC3200" s="9" t="str">
        <f t="shared" si="346"/>
        <v>PRODUCTO SIN VENTA</v>
      </c>
      <c r="AD3200" s="9" t="str">
        <f t="shared" si="347"/>
        <v>PRODUCTO SIN VENTA</v>
      </c>
      <c r="AE3200" s="9" t="str">
        <f t="shared" si="348"/>
        <v>PRODUCTO SIN VENTA</v>
      </c>
      <c r="AF3200" s="10">
        <f t="shared" si="349"/>
        <v>0</v>
      </c>
    </row>
    <row r="3201" spans="1:32" x14ac:dyDescent="0.3">
      <c r="A3201" s="1">
        <v>45447</v>
      </c>
      <c r="B3201">
        <v>378</v>
      </c>
      <c r="C3201" t="s">
        <v>376</v>
      </c>
      <c r="D3201" t="s">
        <v>71</v>
      </c>
      <c r="E3201" t="s">
        <v>244</v>
      </c>
      <c r="F3201">
        <v>1012657</v>
      </c>
      <c r="G3201" t="s">
        <v>40</v>
      </c>
      <c r="H3201" t="s">
        <v>28</v>
      </c>
      <c r="I3201" t="s">
        <v>29</v>
      </c>
      <c r="J3201" t="s">
        <v>30</v>
      </c>
      <c r="K3201">
        <v>0</v>
      </c>
      <c r="L3201" t="s">
        <v>31</v>
      </c>
      <c r="M3201" t="s">
        <v>32</v>
      </c>
      <c r="N3201">
        <v>6</v>
      </c>
      <c r="O3201">
        <v>1</v>
      </c>
      <c r="P3201">
        <v>1</v>
      </c>
      <c r="Q3201">
        <v>12</v>
      </c>
      <c r="R3201">
        <v>3.0294400000000001</v>
      </c>
      <c r="S3201">
        <v>30.887509999999999</v>
      </c>
      <c r="T3201">
        <v>10</v>
      </c>
      <c r="U3201">
        <v>1</v>
      </c>
      <c r="V3201">
        <v>0</v>
      </c>
      <c r="W3201">
        <v>0</v>
      </c>
      <c r="X3201">
        <v>0</v>
      </c>
      <c r="Y3201" s="3">
        <f t="shared" si="343"/>
        <v>2.8</v>
      </c>
      <c r="Z3201" s="3">
        <f t="shared" si="344"/>
        <v>2.8</v>
      </c>
      <c r="AA3201" s="3">
        <f t="shared" si="345"/>
        <v>33.6</v>
      </c>
      <c r="AB3201">
        <f>VLOOKUP(F3201,'Producto temporal'!A:F,6,0)</f>
        <v>60</v>
      </c>
      <c r="AC3201" s="9" t="str">
        <f t="shared" si="346"/>
        <v>OK</v>
      </c>
      <c r="AD3201" s="9" t="str">
        <f t="shared" si="347"/>
        <v>OK</v>
      </c>
      <c r="AE3201" s="9" t="str">
        <f t="shared" si="348"/>
        <v>OK</v>
      </c>
      <c r="AF3201" s="10">
        <f t="shared" si="349"/>
        <v>18</v>
      </c>
    </row>
    <row r="3202" spans="1:32" x14ac:dyDescent="0.3">
      <c r="A3202" s="1">
        <v>45447</v>
      </c>
      <c r="B3202">
        <v>378</v>
      </c>
      <c r="C3202" t="s">
        <v>376</v>
      </c>
      <c r="D3202" t="s">
        <v>71</v>
      </c>
      <c r="E3202" t="s">
        <v>244</v>
      </c>
      <c r="F3202">
        <v>1012658</v>
      </c>
      <c r="G3202" t="s">
        <v>41</v>
      </c>
      <c r="H3202" t="s">
        <v>28</v>
      </c>
      <c r="I3202" t="s">
        <v>29</v>
      </c>
      <c r="J3202" t="s">
        <v>30</v>
      </c>
      <c r="K3202">
        <v>0</v>
      </c>
      <c r="L3202" t="s">
        <v>31</v>
      </c>
      <c r="M3202" t="s">
        <v>32</v>
      </c>
      <c r="N3202">
        <v>8</v>
      </c>
      <c r="O3202">
        <v>1</v>
      </c>
      <c r="P3202">
        <v>1</v>
      </c>
      <c r="Q3202">
        <v>12</v>
      </c>
      <c r="R3202">
        <v>2.6459999999999999</v>
      </c>
      <c r="S3202">
        <v>0</v>
      </c>
      <c r="T3202">
        <v>0</v>
      </c>
      <c r="U3202">
        <v>1</v>
      </c>
      <c r="V3202">
        <v>0</v>
      </c>
      <c r="W3202">
        <v>0</v>
      </c>
      <c r="X3202">
        <v>0</v>
      </c>
      <c r="Y3202" s="3" t="str">
        <f t="shared" si="343"/>
        <v>PRODUCTO SIN VENTA</v>
      </c>
      <c r="Z3202" s="3" t="str">
        <f t="shared" si="344"/>
        <v>PRODUCTO SIN VENTA</v>
      </c>
      <c r="AA3202" s="3" t="str">
        <f t="shared" si="345"/>
        <v>PRODUCTO SIN VENTA</v>
      </c>
      <c r="AB3202">
        <f>VLOOKUP(F3202,'Producto temporal'!A:F,6,0)</f>
        <v>60</v>
      </c>
      <c r="AC3202" s="9" t="str">
        <f t="shared" si="346"/>
        <v>PRODUCTO SIN VENTA</v>
      </c>
      <c r="AD3202" s="9" t="str">
        <f t="shared" si="347"/>
        <v>PRODUCTO SIN VENTA</v>
      </c>
      <c r="AE3202" s="9" t="str">
        <f t="shared" si="348"/>
        <v>PRODUCTO SIN VENTA</v>
      </c>
      <c r="AF3202" s="10">
        <f t="shared" si="349"/>
        <v>0</v>
      </c>
    </row>
    <row r="3203" spans="1:32" x14ac:dyDescent="0.3">
      <c r="A3203" s="1">
        <v>45447</v>
      </c>
      <c r="B3203">
        <v>378</v>
      </c>
      <c r="C3203" t="s">
        <v>376</v>
      </c>
      <c r="D3203" t="s">
        <v>71</v>
      </c>
      <c r="E3203" t="s">
        <v>244</v>
      </c>
      <c r="F3203">
        <v>1013898</v>
      </c>
      <c r="G3203" t="s">
        <v>42</v>
      </c>
      <c r="H3203" t="s">
        <v>28</v>
      </c>
      <c r="I3203" t="s">
        <v>29</v>
      </c>
      <c r="J3203" t="s">
        <v>30</v>
      </c>
      <c r="K3203">
        <v>0</v>
      </c>
      <c r="L3203" t="s">
        <v>31</v>
      </c>
      <c r="M3203" t="s">
        <v>32</v>
      </c>
      <c r="N3203">
        <v>5</v>
      </c>
      <c r="O3203">
        <v>3</v>
      </c>
      <c r="P3203">
        <v>1</v>
      </c>
      <c r="Q3203">
        <v>12</v>
      </c>
      <c r="R3203">
        <v>3.3237999999999999</v>
      </c>
      <c r="S3203">
        <v>3.3471799999999998</v>
      </c>
      <c r="T3203">
        <v>1</v>
      </c>
      <c r="U3203">
        <v>1</v>
      </c>
      <c r="V3203">
        <v>0</v>
      </c>
      <c r="W3203">
        <v>0</v>
      </c>
      <c r="X3203">
        <v>0</v>
      </c>
      <c r="Y3203" s="3">
        <f t="shared" si="343"/>
        <v>84</v>
      </c>
      <c r="Z3203" s="3">
        <f t="shared" si="344"/>
        <v>28</v>
      </c>
      <c r="AA3203" s="3">
        <f t="shared" si="345"/>
        <v>336</v>
      </c>
      <c r="AB3203">
        <f>VLOOKUP(F3203,'Producto temporal'!A:F,6,0)</f>
        <v>60</v>
      </c>
      <c r="AC3203" s="9" t="str">
        <f t="shared" si="346"/>
        <v>BAJAR PACKQTY</v>
      </c>
      <c r="AD3203" s="9" t="str">
        <f t="shared" si="347"/>
        <v>OK</v>
      </c>
      <c r="AE3203" s="9" t="str">
        <f t="shared" si="348"/>
        <v>BAJAR MASTERPACK</v>
      </c>
      <c r="AF3203" s="10">
        <f t="shared" si="349"/>
        <v>1</v>
      </c>
    </row>
    <row r="3204" spans="1:32" x14ac:dyDescent="0.3">
      <c r="A3204" s="1">
        <v>45447</v>
      </c>
      <c r="B3204">
        <v>380</v>
      </c>
      <c r="C3204" t="s">
        <v>377</v>
      </c>
      <c r="D3204" t="s">
        <v>69</v>
      </c>
      <c r="E3204" t="s">
        <v>244</v>
      </c>
      <c r="F3204">
        <v>1003938</v>
      </c>
      <c r="G3204" t="s">
        <v>27</v>
      </c>
      <c r="H3204" t="s">
        <v>28</v>
      </c>
      <c r="I3204" t="s">
        <v>29</v>
      </c>
      <c r="J3204" t="s">
        <v>30</v>
      </c>
      <c r="K3204">
        <v>0</v>
      </c>
      <c r="L3204" t="s">
        <v>31</v>
      </c>
      <c r="M3204" t="s">
        <v>32</v>
      </c>
      <c r="N3204">
        <v>4</v>
      </c>
      <c r="O3204">
        <v>1</v>
      </c>
      <c r="P3204">
        <v>1</v>
      </c>
      <c r="Q3204">
        <v>12</v>
      </c>
      <c r="R3204">
        <v>3.1680000000000001</v>
      </c>
      <c r="S3204">
        <v>0</v>
      </c>
      <c r="T3204">
        <v>0</v>
      </c>
      <c r="U3204">
        <v>1</v>
      </c>
      <c r="V3204">
        <v>0</v>
      </c>
      <c r="W3204">
        <v>0</v>
      </c>
      <c r="X3204">
        <v>0</v>
      </c>
      <c r="Y3204" s="3" t="str">
        <f t="shared" ref="Y3204:Y3267" si="350">IF(AND(N3204=0,T3204=0),"PRODUCTO SIN CARGA",IF(AND(N3204&gt;0,T3204=0),"PRODUCTO SIN VENTA",O3204/($T3204/$T$1)))</f>
        <v>PRODUCTO SIN VENTA</v>
      </c>
      <c r="Z3204" s="3" t="str">
        <f t="shared" ref="Z3204:Z3267" si="351">IF(AND(N3204=0,T3204=0),"PRODUCTO SIN CARGA",IF(AND(N3204&gt;0,T3204=0),"PRODUCTO SIN VENTA",P3204/($T3204/$T$1)))</f>
        <v>PRODUCTO SIN VENTA</v>
      </c>
      <c r="AA3204" s="3" t="str">
        <f t="shared" ref="AA3204:AA3267" si="352">IF(AND(N3204=0,T3204=0),"PRODUCTO SIN CARGA",IF(AND(N3204&gt;0,T3204=0),"PRODUCTO SIN VENTA",Q3204/($T3204/$T$1)))</f>
        <v>PRODUCTO SIN VENTA</v>
      </c>
      <c r="AB3204">
        <f>VLOOKUP(F3204,'Producto temporal'!A:F,6,0)</f>
        <v>60</v>
      </c>
      <c r="AC3204" s="9" t="str">
        <f t="shared" ref="AC3204:AC3267" si="353">IF(Y3204&lt;=$AB3204,"OK",IF(AND(N3204=0,T3204=0),"PRODUCTO SIN CARGA",IF(AND(N3204&gt;0,T3204=0),"PRODUCTO SIN VENTA","BAJAR PACKQTY")))</f>
        <v>PRODUCTO SIN VENTA</v>
      </c>
      <c r="AD3204" s="9" t="str">
        <f t="shared" ref="AD3204:AD3267" si="354">IF(Z3204&lt;=$AB3204,"OK",IF(AND(N3204=0,T3204=0),"PRODUCTO SIN CARGA",IF(AND(N3204&gt;0,T3204=0),"PRODUCTO SIN VENTA","BAJAR PACKQTY")))</f>
        <v>PRODUCTO SIN VENTA</v>
      </c>
      <c r="AE3204" s="9" t="str">
        <f t="shared" ref="AE3204:AE3267" si="355">IF(AA3204&lt;=AB3204,"OK",IF(AND(N3204=0,T3204=0),"PRODUCTO SIN CARGA",IF(AND(N3204&gt;0,T3204=0),"PRODUCTO SIN VENTA","BAJAR MASTERPACK")))</f>
        <v>PRODUCTO SIN VENTA</v>
      </c>
      <c r="AF3204" s="10">
        <f t="shared" ref="AF3204:AF3267" si="356">TRUNC((T3204/$T$1)*(AB3204-$AB$1),0)</f>
        <v>0</v>
      </c>
    </row>
    <row r="3205" spans="1:32" x14ac:dyDescent="0.3">
      <c r="A3205" s="1">
        <v>45447</v>
      </c>
      <c r="B3205">
        <v>380</v>
      </c>
      <c r="C3205" t="s">
        <v>377</v>
      </c>
      <c r="D3205" t="s">
        <v>69</v>
      </c>
      <c r="E3205" t="s">
        <v>244</v>
      </c>
      <c r="F3205">
        <v>1003941</v>
      </c>
      <c r="G3205" t="s">
        <v>33</v>
      </c>
      <c r="H3205" t="s">
        <v>28</v>
      </c>
      <c r="I3205" t="s">
        <v>29</v>
      </c>
      <c r="J3205" t="s">
        <v>30</v>
      </c>
      <c r="K3205">
        <v>0</v>
      </c>
      <c r="L3205" t="s">
        <v>31</v>
      </c>
      <c r="M3205" t="s">
        <v>32</v>
      </c>
      <c r="N3205">
        <v>2</v>
      </c>
      <c r="O3205">
        <v>1</v>
      </c>
      <c r="P3205">
        <v>1</v>
      </c>
      <c r="Q3205">
        <v>20</v>
      </c>
      <c r="R3205">
        <v>2.3220000000000001</v>
      </c>
      <c r="S3205">
        <v>20.898</v>
      </c>
      <c r="T3205">
        <v>9</v>
      </c>
      <c r="U3205">
        <v>1</v>
      </c>
      <c r="V3205">
        <v>0</v>
      </c>
      <c r="W3205">
        <v>2</v>
      </c>
      <c r="X3205">
        <v>0</v>
      </c>
      <c r="Y3205" s="3">
        <f t="shared" si="350"/>
        <v>3.1111111111111107</v>
      </c>
      <c r="Z3205" s="3">
        <f t="shared" si="351"/>
        <v>3.1111111111111107</v>
      </c>
      <c r="AA3205" s="3">
        <f t="shared" si="352"/>
        <v>62.222222222222214</v>
      </c>
      <c r="AB3205">
        <f>VLOOKUP(F3205,'Producto temporal'!A:F,6,0)</f>
        <v>60</v>
      </c>
      <c r="AC3205" s="9" t="str">
        <f t="shared" si="353"/>
        <v>OK</v>
      </c>
      <c r="AD3205" s="9" t="str">
        <f t="shared" si="354"/>
        <v>OK</v>
      </c>
      <c r="AE3205" s="9" t="str">
        <f t="shared" si="355"/>
        <v>BAJAR MASTERPACK</v>
      </c>
      <c r="AF3205" s="10">
        <f t="shared" si="356"/>
        <v>17</v>
      </c>
    </row>
    <row r="3206" spans="1:32" x14ac:dyDescent="0.3">
      <c r="A3206" s="1">
        <v>45447</v>
      </c>
      <c r="B3206">
        <v>380</v>
      </c>
      <c r="C3206" t="s">
        <v>377</v>
      </c>
      <c r="D3206" t="s">
        <v>69</v>
      </c>
      <c r="E3206" t="s">
        <v>244</v>
      </c>
      <c r="F3206">
        <v>1010020</v>
      </c>
      <c r="G3206" t="s">
        <v>34</v>
      </c>
      <c r="H3206" t="s">
        <v>28</v>
      </c>
      <c r="I3206" t="s">
        <v>29</v>
      </c>
      <c r="J3206" t="s">
        <v>30</v>
      </c>
      <c r="K3206">
        <v>0</v>
      </c>
      <c r="L3206" t="s">
        <v>31</v>
      </c>
      <c r="M3206" t="s">
        <v>32</v>
      </c>
      <c r="N3206">
        <v>15</v>
      </c>
      <c r="O3206">
        <v>1</v>
      </c>
      <c r="P3206">
        <v>1</v>
      </c>
      <c r="Q3206">
        <v>12</v>
      </c>
      <c r="R3206">
        <v>3.02501</v>
      </c>
      <c r="S3206">
        <v>71.096720000000005</v>
      </c>
      <c r="T3206">
        <v>23</v>
      </c>
      <c r="U3206">
        <v>1</v>
      </c>
      <c r="V3206">
        <v>0</v>
      </c>
      <c r="W3206">
        <v>0</v>
      </c>
      <c r="X3206">
        <v>0</v>
      </c>
      <c r="Y3206" s="3">
        <f t="shared" si="350"/>
        <v>1.2173913043478262</v>
      </c>
      <c r="Z3206" s="3">
        <f t="shared" si="351"/>
        <v>1.2173913043478262</v>
      </c>
      <c r="AA3206" s="3">
        <f t="shared" si="352"/>
        <v>14.608695652173914</v>
      </c>
      <c r="AB3206">
        <f>VLOOKUP(F3206,'Producto temporal'!A:F,6,0)</f>
        <v>60</v>
      </c>
      <c r="AC3206" s="9" t="str">
        <f t="shared" si="353"/>
        <v>OK</v>
      </c>
      <c r="AD3206" s="9" t="str">
        <f t="shared" si="354"/>
        <v>OK</v>
      </c>
      <c r="AE3206" s="9" t="str">
        <f t="shared" si="355"/>
        <v>OK</v>
      </c>
      <c r="AF3206" s="10">
        <f t="shared" si="356"/>
        <v>43</v>
      </c>
    </row>
    <row r="3207" spans="1:32" x14ac:dyDescent="0.3">
      <c r="A3207" s="1">
        <v>45447</v>
      </c>
      <c r="B3207">
        <v>380</v>
      </c>
      <c r="C3207" t="s">
        <v>377</v>
      </c>
      <c r="D3207" t="s">
        <v>69</v>
      </c>
      <c r="E3207" t="s">
        <v>244</v>
      </c>
      <c r="F3207">
        <v>1010290</v>
      </c>
      <c r="G3207" t="s">
        <v>35</v>
      </c>
      <c r="H3207" t="s">
        <v>28</v>
      </c>
      <c r="I3207" t="s">
        <v>29</v>
      </c>
      <c r="J3207" t="s">
        <v>30</v>
      </c>
      <c r="K3207">
        <v>0</v>
      </c>
      <c r="L3207" t="s">
        <v>31</v>
      </c>
      <c r="M3207" t="s">
        <v>32</v>
      </c>
      <c r="N3207">
        <v>5</v>
      </c>
      <c r="O3207">
        <v>1</v>
      </c>
      <c r="P3207">
        <v>1</v>
      </c>
      <c r="Q3207">
        <v>6</v>
      </c>
      <c r="R3207">
        <v>3.62</v>
      </c>
      <c r="S3207">
        <v>10.86</v>
      </c>
      <c r="T3207">
        <v>3</v>
      </c>
      <c r="U3207">
        <v>1</v>
      </c>
      <c r="V3207">
        <v>0</v>
      </c>
      <c r="W3207">
        <v>0</v>
      </c>
      <c r="X3207">
        <v>2</v>
      </c>
      <c r="Y3207" s="3">
        <f t="shared" si="350"/>
        <v>9.3333333333333339</v>
      </c>
      <c r="Z3207" s="3">
        <f t="shared" si="351"/>
        <v>9.3333333333333339</v>
      </c>
      <c r="AA3207" s="3">
        <f t="shared" si="352"/>
        <v>56</v>
      </c>
      <c r="AB3207">
        <f>VLOOKUP(F3207,'Producto temporal'!A:F,6,0)</f>
        <v>60</v>
      </c>
      <c r="AC3207" s="9" t="str">
        <f t="shared" si="353"/>
        <v>OK</v>
      </c>
      <c r="AD3207" s="9" t="str">
        <f t="shared" si="354"/>
        <v>OK</v>
      </c>
      <c r="AE3207" s="9" t="str">
        <f t="shared" si="355"/>
        <v>OK</v>
      </c>
      <c r="AF3207" s="10">
        <f t="shared" si="356"/>
        <v>5</v>
      </c>
    </row>
    <row r="3208" spans="1:32" x14ac:dyDescent="0.3">
      <c r="A3208" s="1">
        <v>45447</v>
      </c>
      <c r="B3208">
        <v>380</v>
      </c>
      <c r="C3208" t="s">
        <v>377</v>
      </c>
      <c r="D3208" t="s">
        <v>69</v>
      </c>
      <c r="E3208" t="s">
        <v>244</v>
      </c>
      <c r="F3208">
        <v>1010291</v>
      </c>
      <c r="G3208" t="s">
        <v>36</v>
      </c>
      <c r="H3208" t="s">
        <v>28</v>
      </c>
      <c r="I3208" t="s">
        <v>29</v>
      </c>
      <c r="J3208" t="s">
        <v>30</v>
      </c>
      <c r="K3208">
        <v>0</v>
      </c>
      <c r="L3208" t="s">
        <v>31</v>
      </c>
      <c r="M3208" t="s">
        <v>32</v>
      </c>
      <c r="N3208">
        <v>5</v>
      </c>
      <c r="O3208">
        <v>1</v>
      </c>
      <c r="P3208">
        <v>1</v>
      </c>
      <c r="Q3208">
        <v>6</v>
      </c>
      <c r="R3208">
        <v>3.62</v>
      </c>
      <c r="S3208">
        <v>14.48</v>
      </c>
      <c r="T3208">
        <v>4</v>
      </c>
      <c r="U3208">
        <v>1</v>
      </c>
      <c r="V3208">
        <v>0</v>
      </c>
      <c r="W3208">
        <v>0</v>
      </c>
      <c r="X3208">
        <v>2</v>
      </c>
      <c r="Y3208" s="3">
        <f t="shared" si="350"/>
        <v>7</v>
      </c>
      <c r="Z3208" s="3">
        <f t="shared" si="351"/>
        <v>7</v>
      </c>
      <c r="AA3208" s="3">
        <f t="shared" si="352"/>
        <v>42</v>
      </c>
      <c r="AB3208">
        <f>VLOOKUP(F3208,'Producto temporal'!A:F,6,0)</f>
        <v>60</v>
      </c>
      <c r="AC3208" s="9" t="str">
        <f t="shared" si="353"/>
        <v>OK</v>
      </c>
      <c r="AD3208" s="9" t="str">
        <f t="shared" si="354"/>
        <v>OK</v>
      </c>
      <c r="AE3208" s="9" t="str">
        <f t="shared" si="355"/>
        <v>OK</v>
      </c>
      <c r="AF3208" s="10">
        <f t="shared" si="356"/>
        <v>7</v>
      </c>
    </row>
    <row r="3209" spans="1:32" x14ac:dyDescent="0.3">
      <c r="A3209" s="1">
        <v>45447</v>
      </c>
      <c r="B3209">
        <v>380</v>
      </c>
      <c r="C3209" t="s">
        <v>377</v>
      </c>
      <c r="D3209" t="s">
        <v>69</v>
      </c>
      <c r="E3209" t="s">
        <v>244</v>
      </c>
      <c r="F3209">
        <v>1010783</v>
      </c>
      <c r="G3209" t="s">
        <v>37</v>
      </c>
      <c r="H3209" t="s">
        <v>28</v>
      </c>
      <c r="I3209" t="s">
        <v>29</v>
      </c>
      <c r="J3209" t="s">
        <v>30</v>
      </c>
      <c r="K3209">
        <v>0</v>
      </c>
      <c r="L3209" t="s">
        <v>31</v>
      </c>
      <c r="M3209" t="s">
        <v>32</v>
      </c>
      <c r="N3209">
        <v>8</v>
      </c>
      <c r="O3209">
        <v>1</v>
      </c>
      <c r="P3209">
        <v>1</v>
      </c>
      <c r="Q3209">
        <v>12</v>
      </c>
      <c r="R3209">
        <v>3.04121</v>
      </c>
      <c r="S3209">
        <v>55.756140000000002</v>
      </c>
      <c r="T3209">
        <v>18</v>
      </c>
      <c r="U3209">
        <v>1</v>
      </c>
      <c r="V3209">
        <v>0</v>
      </c>
      <c r="W3209">
        <v>6</v>
      </c>
      <c r="X3209">
        <v>0</v>
      </c>
      <c r="Y3209" s="3">
        <f t="shared" si="350"/>
        <v>1.5555555555555554</v>
      </c>
      <c r="Z3209" s="3">
        <f t="shared" si="351"/>
        <v>1.5555555555555554</v>
      </c>
      <c r="AA3209" s="3">
        <f t="shared" si="352"/>
        <v>18.666666666666664</v>
      </c>
      <c r="AB3209">
        <f>VLOOKUP(F3209,'Producto temporal'!A:F,6,0)</f>
        <v>60</v>
      </c>
      <c r="AC3209" s="9" t="str">
        <f t="shared" si="353"/>
        <v>OK</v>
      </c>
      <c r="AD3209" s="9" t="str">
        <f t="shared" si="354"/>
        <v>OK</v>
      </c>
      <c r="AE3209" s="9" t="str">
        <f t="shared" si="355"/>
        <v>OK</v>
      </c>
      <c r="AF3209" s="10">
        <f t="shared" si="356"/>
        <v>34</v>
      </c>
    </row>
    <row r="3210" spans="1:32" x14ac:dyDescent="0.3">
      <c r="A3210" s="1">
        <v>45447</v>
      </c>
      <c r="B3210">
        <v>380</v>
      </c>
      <c r="C3210" t="s">
        <v>377</v>
      </c>
      <c r="D3210" t="s">
        <v>69</v>
      </c>
      <c r="E3210" t="s">
        <v>244</v>
      </c>
      <c r="F3210">
        <v>1011679</v>
      </c>
      <c r="G3210" t="s">
        <v>38</v>
      </c>
      <c r="H3210" t="s">
        <v>28</v>
      </c>
      <c r="I3210" t="s">
        <v>29</v>
      </c>
      <c r="J3210" t="s">
        <v>30</v>
      </c>
      <c r="K3210">
        <v>0</v>
      </c>
      <c r="L3210" t="s">
        <v>31</v>
      </c>
      <c r="M3210" t="s">
        <v>32</v>
      </c>
      <c r="N3210">
        <v>2</v>
      </c>
      <c r="O3210">
        <v>1</v>
      </c>
      <c r="P3210">
        <v>1</v>
      </c>
      <c r="Q3210">
        <v>12</v>
      </c>
      <c r="R3210">
        <v>2.3849999999999998</v>
      </c>
      <c r="S3210">
        <v>14.31</v>
      </c>
      <c r="T3210">
        <v>6</v>
      </c>
      <c r="U3210">
        <v>1</v>
      </c>
      <c r="V3210">
        <v>0</v>
      </c>
      <c r="W3210">
        <v>2</v>
      </c>
      <c r="X3210">
        <v>0</v>
      </c>
      <c r="Y3210" s="3">
        <f t="shared" si="350"/>
        <v>4.666666666666667</v>
      </c>
      <c r="Z3210" s="3">
        <f t="shared" si="351"/>
        <v>4.666666666666667</v>
      </c>
      <c r="AA3210" s="3">
        <f t="shared" si="352"/>
        <v>56</v>
      </c>
      <c r="AB3210">
        <f>VLOOKUP(F3210,'Producto temporal'!A:F,6,0)</f>
        <v>60</v>
      </c>
      <c r="AC3210" s="9" t="str">
        <f t="shared" si="353"/>
        <v>OK</v>
      </c>
      <c r="AD3210" s="9" t="str">
        <f t="shared" si="354"/>
        <v>OK</v>
      </c>
      <c r="AE3210" s="9" t="str">
        <f t="shared" si="355"/>
        <v>OK</v>
      </c>
      <c r="AF3210" s="10">
        <f t="shared" si="356"/>
        <v>11</v>
      </c>
    </row>
    <row r="3211" spans="1:32" x14ac:dyDescent="0.3">
      <c r="A3211" s="1">
        <v>45447</v>
      </c>
      <c r="B3211">
        <v>380</v>
      </c>
      <c r="C3211" t="s">
        <v>377</v>
      </c>
      <c r="D3211" t="s">
        <v>69</v>
      </c>
      <c r="E3211" t="s">
        <v>244</v>
      </c>
      <c r="F3211">
        <v>1011885</v>
      </c>
      <c r="G3211" t="s">
        <v>39</v>
      </c>
      <c r="H3211" t="s">
        <v>28</v>
      </c>
      <c r="I3211" t="s">
        <v>29</v>
      </c>
      <c r="J3211" t="s">
        <v>30</v>
      </c>
      <c r="K3211">
        <v>0</v>
      </c>
      <c r="L3211" t="s">
        <v>31</v>
      </c>
      <c r="M3211" t="s">
        <v>32</v>
      </c>
      <c r="N3211">
        <v>7</v>
      </c>
      <c r="O3211">
        <v>3</v>
      </c>
      <c r="P3211">
        <v>1</v>
      </c>
      <c r="Q3211">
        <v>12</v>
      </c>
      <c r="R3211">
        <v>2.3849999999999998</v>
      </c>
      <c r="S3211">
        <v>7.1550000000000002</v>
      </c>
      <c r="T3211">
        <v>3</v>
      </c>
      <c r="U3211">
        <v>1</v>
      </c>
      <c r="V3211">
        <v>0</v>
      </c>
      <c r="W3211">
        <v>0</v>
      </c>
      <c r="X3211">
        <v>0</v>
      </c>
      <c r="Y3211" s="3">
        <f t="shared" si="350"/>
        <v>28</v>
      </c>
      <c r="Z3211" s="3">
        <f t="shared" si="351"/>
        <v>9.3333333333333339</v>
      </c>
      <c r="AA3211" s="3">
        <f t="shared" si="352"/>
        <v>112</v>
      </c>
      <c r="AB3211">
        <f>VLOOKUP(F3211,'Producto temporal'!A:F,6,0)</f>
        <v>60</v>
      </c>
      <c r="AC3211" s="9" t="str">
        <f t="shared" si="353"/>
        <v>OK</v>
      </c>
      <c r="AD3211" s="9" t="str">
        <f t="shared" si="354"/>
        <v>OK</v>
      </c>
      <c r="AE3211" s="9" t="str">
        <f t="shared" si="355"/>
        <v>BAJAR MASTERPACK</v>
      </c>
      <c r="AF3211" s="10">
        <f t="shared" si="356"/>
        <v>5</v>
      </c>
    </row>
    <row r="3212" spans="1:32" x14ac:dyDescent="0.3">
      <c r="A3212" s="1">
        <v>45447</v>
      </c>
      <c r="B3212">
        <v>380</v>
      </c>
      <c r="C3212" t="s">
        <v>377</v>
      </c>
      <c r="D3212" t="s">
        <v>69</v>
      </c>
      <c r="E3212" t="s">
        <v>244</v>
      </c>
      <c r="F3212">
        <v>1012657</v>
      </c>
      <c r="G3212" t="s">
        <v>40</v>
      </c>
      <c r="H3212" t="s">
        <v>28</v>
      </c>
      <c r="I3212" t="s">
        <v>29</v>
      </c>
      <c r="J3212" t="s">
        <v>30</v>
      </c>
      <c r="K3212">
        <v>0</v>
      </c>
      <c r="L3212" t="s">
        <v>31</v>
      </c>
      <c r="M3212" t="s">
        <v>32</v>
      </c>
      <c r="N3212">
        <v>6</v>
      </c>
      <c r="O3212">
        <v>1</v>
      </c>
      <c r="P3212">
        <v>1</v>
      </c>
      <c r="Q3212">
        <v>12</v>
      </c>
      <c r="R3212">
        <v>3.0294400000000001</v>
      </c>
      <c r="S3212">
        <v>3.09076</v>
      </c>
      <c r="T3212">
        <v>1</v>
      </c>
      <c r="U3212">
        <v>1</v>
      </c>
      <c r="V3212">
        <v>0</v>
      </c>
      <c r="W3212">
        <v>0</v>
      </c>
      <c r="X3212">
        <v>0</v>
      </c>
      <c r="Y3212" s="3">
        <f t="shared" si="350"/>
        <v>28</v>
      </c>
      <c r="Z3212" s="3">
        <f t="shared" si="351"/>
        <v>28</v>
      </c>
      <c r="AA3212" s="3">
        <f t="shared" si="352"/>
        <v>336</v>
      </c>
      <c r="AB3212">
        <f>VLOOKUP(F3212,'Producto temporal'!A:F,6,0)</f>
        <v>60</v>
      </c>
      <c r="AC3212" s="9" t="str">
        <f t="shared" si="353"/>
        <v>OK</v>
      </c>
      <c r="AD3212" s="9" t="str">
        <f t="shared" si="354"/>
        <v>OK</v>
      </c>
      <c r="AE3212" s="9" t="str">
        <f t="shared" si="355"/>
        <v>BAJAR MASTERPACK</v>
      </c>
      <c r="AF3212" s="10">
        <f t="shared" si="356"/>
        <v>1</v>
      </c>
    </row>
    <row r="3213" spans="1:32" x14ac:dyDescent="0.3">
      <c r="A3213" s="1">
        <v>45447</v>
      </c>
      <c r="B3213">
        <v>380</v>
      </c>
      <c r="C3213" t="s">
        <v>377</v>
      </c>
      <c r="D3213" t="s">
        <v>69</v>
      </c>
      <c r="E3213" t="s">
        <v>244</v>
      </c>
      <c r="F3213">
        <v>1012658</v>
      </c>
      <c r="G3213" t="s">
        <v>41</v>
      </c>
      <c r="H3213" t="s">
        <v>28</v>
      </c>
      <c r="I3213" t="s">
        <v>29</v>
      </c>
      <c r="J3213" t="s">
        <v>30</v>
      </c>
      <c r="K3213">
        <v>0</v>
      </c>
      <c r="L3213" t="s">
        <v>31</v>
      </c>
      <c r="M3213" t="s">
        <v>32</v>
      </c>
      <c r="N3213">
        <v>5</v>
      </c>
      <c r="O3213">
        <v>1</v>
      </c>
      <c r="P3213">
        <v>1</v>
      </c>
      <c r="Q3213">
        <v>12</v>
      </c>
      <c r="R3213">
        <v>2.6459999999999999</v>
      </c>
      <c r="S3213">
        <v>7.9379999999999997</v>
      </c>
      <c r="T3213">
        <v>3</v>
      </c>
      <c r="U3213">
        <v>1</v>
      </c>
      <c r="V3213">
        <v>0</v>
      </c>
      <c r="W3213">
        <v>0</v>
      </c>
      <c r="X3213">
        <v>0</v>
      </c>
      <c r="Y3213" s="3">
        <f t="shared" si="350"/>
        <v>9.3333333333333339</v>
      </c>
      <c r="Z3213" s="3">
        <f t="shared" si="351"/>
        <v>9.3333333333333339</v>
      </c>
      <c r="AA3213" s="3">
        <f t="shared" si="352"/>
        <v>112</v>
      </c>
      <c r="AB3213">
        <f>VLOOKUP(F3213,'Producto temporal'!A:F,6,0)</f>
        <v>60</v>
      </c>
      <c r="AC3213" s="9" t="str">
        <f t="shared" si="353"/>
        <v>OK</v>
      </c>
      <c r="AD3213" s="9" t="str">
        <f t="shared" si="354"/>
        <v>OK</v>
      </c>
      <c r="AE3213" s="9" t="str">
        <f t="shared" si="355"/>
        <v>BAJAR MASTERPACK</v>
      </c>
      <c r="AF3213" s="10">
        <f t="shared" si="356"/>
        <v>5</v>
      </c>
    </row>
    <row r="3214" spans="1:32" x14ac:dyDescent="0.3">
      <c r="A3214" s="1">
        <v>45447</v>
      </c>
      <c r="B3214">
        <v>380</v>
      </c>
      <c r="C3214" t="s">
        <v>377</v>
      </c>
      <c r="D3214" t="s">
        <v>69</v>
      </c>
      <c r="E3214" t="s">
        <v>244</v>
      </c>
      <c r="F3214">
        <v>1013898</v>
      </c>
      <c r="G3214" t="s">
        <v>42</v>
      </c>
      <c r="H3214" t="s">
        <v>28</v>
      </c>
      <c r="I3214" t="s">
        <v>29</v>
      </c>
      <c r="J3214" t="s">
        <v>30</v>
      </c>
      <c r="K3214">
        <v>0</v>
      </c>
      <c r="L3214" t="s">
        <v>31</v>
      </c>
      <c r="M3214" t="s">
        <v>32</v>
      </c>
      <c r="N3214">
        <v>5</v>
      </c>
      <c r="O3214">
        <v>3</v>
      </c>
      <c r="P3214">
        <v>1</v>
      </c>
      <c r="Q3214">
        <v>12</v>
      </c>
      <c r="R3214">
        <v>3.3237999999999999</v>
      </c>
      <c r="S3214">
        <v>0</v>
      </c>
      <c r="T3214">
        <v>0</v>
      </c>
      <c r="U3214">
        <v>1</v>
      </c>
      <c r="V3214">
        <v>0</v>
      </c>
      <c r="W3214">
        <v>0</v>
      </c>
      <c r="X3214">
        <v>0</v>
      </c>
      <c r="Y3214" s="3" t="str">
        <f t="shared" si="350"/>
        <v>PRODUCTO SIN VENTA</v>
      </c>
      <c r="Z3214" s="3" t="str">
        <f t="shared" si="351"/>
        <v>PRODUCTO SIN VENTA</v>
      </c>
      <c r="AA3214" s="3" t="str">
        <f t="shared" si="352"/>
        <v>PRODUCTO SIN VENTA</v>
      </c>
      <c r="AB3214">
        <f>VLOOKUP(F3214,'Producto temporal'!A:F,6,0)</f>
        <v>60</v>
      </c>
      <c r="AC3214" s="9" t="str">
        <f t="shared" si="353"/>
        <v>PRODUCTO SIN VENTA</v>
      </c>
      <c r="AD3214" s="9" t="str">
        <f t="shared" si="354"/>
        <v>PRODUCTO SIN VENTA</v>
      </c>
      <c r="AE3214" s="9" t="str">
        <f t="shared" si="355"/>
        <v>PRODUCTO SIN VENTA</v>
      </c>
      <c r="AF3214" s="10">
        <f t="shared" si="356"/>
        <v>0</v>
      </c>
    </row>
    <row r="3215" spans="1:32" x14ac:dyDescent="0.3">
      <c r="A3215" s="1">
        <v>45447</v>
      </c>
      <c r="B3215">
        <v>382</v>
      </c>
      <c r="C3215" t="s">
        <v>378</v>
      </c>
      <c r="D3215" t="s">
        <v>73</v>
      </c>
      <c r="E3215" t="s">
        <v>244</v>
      </c>
      <c r="F3215">
        <v>1003938</v>
      </c>
      <c r="G3215" t="s">
        <v>27</v>
      </c>
      <c r="H3215" t="s">
        <v>28</v>
      </c>
      <c r="I3215" t="s">
        <v>29</v>
      </c>
      <c r="J3215" t="s">
        <v>30</v>
      </c>
      <c r="K3215">
        <v>0</v>
      </c>
      <c r="L3215" t="s">
        <v>31</v>
      </c>
      <c r="M3215" t="s">
        <v>32</v>
      </c>
      <c r="N3215">
        <v>5</v>
      </c>
      <c r="O3215">
        <v>1</v>
      </c>
      <c r="P3215">
        <v>1</v>
      </c>
      <c r="Q3215">
        <v>12</v>
      </c>
      <c r="R3215">
        <v>3.1680000000000001</v>
      </c>
      <c r="S3215">
        <v>3.1680000000000001</v>
      </c>
      <c r="T3215">
        <v>1</v>
      </c>
      <c r="U3215">
        <v>1</v>
      </c>
      <c r="V3215">
        <v>0</v>
      </c>
      <c r="W3215">
        <v>0</v>
      </c>
      <c r="X3215">
        <v>0</v>
      </c>
      <c r="Y3215" s="3">
        <f t="shared" si="350"/>
        <v>28</v>
      </c>
      <c r="Z3215" s="3">
        <f t="shared" si="351"/>
        <v>28</v>
      </c>
      <c r="AA3215" s="3">
        <f t="shared" si="352"/>
        <v>336</v>
      </c>
      <c r="AB3215">
        <f>VLOOKUP(F3215,'Producto temporal'!A:F,6,0)</f>
        <v>60</v>
      </c>
      <c r="AC3215" s="9" t="str">
        <f t="shared" si="353"/>
        <v>OK</v>
      </c>
      <c r="AD3215" s="9" t="str">
        <f t="shared" si="354"/>
        <v>OK</v>
      </c>
      <c r="AE3215" s="9" t="str">
        <f t="shared" si="355"/>
        <v>BAJAR MASTERPACK</v>
      </c>
      <c r="AF3215" s="10">
        <f t="shared" si="356"/>
        <v>1</v>
      </c>
    </row>
    <row r="3216" spans="1:32" x14ac:dyDescent="0.3">
      <c r="A3216" s="1">
        <v>45447</v>
      </c>
      <c r="B3216">
        <v>382</v>
      </c>
      <c r="C3216" t="s">
        <v>378</v>
      </c>
      <c r="D3216" t="s">
        <v>73</v>
      </c>
      <c r="E3216" t="s">
        <v>244</v>
      </c>
      <c r="F3216">
        <v>1003941</v>
      </c>
      <c r="G3216" t="s">
        <v>33</v>
      </c>
      <c r="H3216" t="s">
        <v>28</v>
      </c>
      <c r="I3216" t="s">
        <v>29</v>
      </c>
      <c r="J3216" t="s">
        <v>30</v>
      </c>
      <c r="K3216">
        <v>0</v>
      </c>
      <c r="L3216" t="s">
        <v>31</v>
      </c>
      <c r="M3216" t="s">
        <v>32</v>
      </c>
      <c r="N3216">
        <v>7</v>
      </c>
      <c r="O3216">
        <v>1</v>
      </c>
      <c r="P3216">
        <v>1</v>
      </c>
      <c r="Q3216">
        <v>20</v>
      </c>
      <c r="R3216">
        <v>2.3220000000000001</v>
      </c>
      <c r="S3216">
        <v>25.542000000000002</v>
      </c>
      <c r="T3216">
        <v>11</v>
      </c>
      <c r="U3216">
        <v>1</v>
      </c>
      <c r="V3216">
        <v>0</v>
      </c>
      <c r="W3216">
        <v>0</v>
      </c>
      <c r="X3216">
        <v>0</v>
      </c>
      <c r="Y3216" s="3">
        <f t="shared" si="350"/>
        <v>2.5454545454545454</v>
      </c>
      <c r="Z3216" s="3">
        <f t="shared" si="351"/>
        <v>2.5454545454545454</v>
      </c>
      <c r="AA3216" s="3">
        <f t="shared" si="352"/>
        <v>50.909090909090914</v>
      </c>
      <c r="AB3216">
        <f>VLOOKUP(F3216,'Producto temporal'!A:F,6,0)</f>
        <v>60</v>
      </c>
      <c r="AC3216" s="9" t="str">
        <f t="shared" si="353"/>
        <v>OK</v>
      </c>
      <c r="AD3216" s="9" t="str">
        <f t="shared" si="354"/>
        <v>OK</v>
      </c>
      <c r="AE3216" s="9" t="str">
        <f t="shared" si="355"/>
        <v>OK</v>
      </c>
      <c r="AF3216" s="10">
        <f t="shared" si="356"/>
        <v>20</v>
      </c>
    </row>
    <row r="3217" spans="1:32" x14ac:dyDescent="0.3">
      <c r="A3217" s="1">
        <v>45447</v>
      </c>
      <c r="B3217">
        <v>382</v>
      </c>
      <c r="C3217" t="s">
        <v>378</v>
      </c>
      <c r="D3217" t="s">
        <v>73</v>
      </c>
      <c r="E3217" t="s">
        <v>244</v>
      </c>
      <c r="F3217">
        <v>1010020</v>
      </c>
      <c r="G3217" t="s">
        <v>34</v>
      </c>
      <c r="H3217" t="s">
        <v>28</v>
      </c>
      <c r="I3217" t="s">
        <v>29</v>
      </c>
      <c r="J3217" t="s">
        <v>30</v>
      </c>
      <c r="K3217">
        <v>0</v>
      </c>
      <c r="L3217" t="s">
        <v>31</v>
      </c>
      <c r="M3217" t="s">
        <v>32</v>
      </c>
      <c r="N3217">
        <v>16</v>
      </c>
      <c r="O3217">
        <v>1</v>
      </c>
      <c r="P3217">
        <v>1</v>
      </c>
      <c r="Q3217">
        <v>12</v>
      </c>
      <c r="R3217">
        <v>3.02501</v>
      </c>
      <c r="S3217">
        <v>40.101059999999997</v>
      </c>
      <c r="T3217">
        <v>13</v>
      </c>
      <c r="U3217">
        <v>1</v>
      </c>
      <c r="V3217">
        <v>0</v>
      </c>
      <c r="W3217">
        <v>0</v>
      </c>
      <c r="X3217">
        <v>0</v>
      </c>
      <c r="Y3217" s="3">
        <f t="shared" si="350"/>
        <v>2.1538461538461537</v>
      </c>
      <c r="Z3217" s="3">
        <f t="shared" si="351"/>
        <v>2.1538461538461537</v>
      </c>
      <c r="AA3217" s="3">
        <f t="shared" si="352"/>
        <v>25.846153846153847</v>
      </c>
      <c r="AB3217">
        <f>VLOOKUP(F3217,'Producto temporal'!A:F,6,0)</f>
        <v>60</v>
      </c>
      <c r="AC3217" s="9" t="str">
        <f t="shared" si="353"/>
        <v>OK</v>
      </c>
      <c r="AD3217" s="9" t="str">
        <f t="shared" si="354"/>
        <v>OK</v>
      </c>
      <c r="AE3217" s="9" t="str">
        <f t="shared" si="355"/>
        <v>OK</v>
      </c>
      <c r="AF3217" s="10">
        <f t="shared" si="356"/>
        <v>24</v>
      </c>
    </row>
    <row r="3218" spans="1:32" x14ac:dyDescent="0.3">
      <c r="A3218" s="1">
        <v>45447</v>
      </c>
      <c r="B3218">
        <v>382</v>
      </c>
      <c r="C3218" t="s">
        <v>378</v>
      </c>
      <c r="D3218" t="s">
        <v>73</v>
      </c>
      <c r="E3218" t="s">
        <v>244</v>
      </c>
      <c r="F3218">
        <v>1010290</v>
      </c>
      <c r="G3218" t="s">
        <v>35</v>
      </c>
      <c r="H3218" t="s">
        <v>28</v>
      </c>
      <c r="I3218" t="s">
        <v>29</v>
      </c>
      <c r="J3218" t="s">
        <v>30</v>
      </c>
      <c r="K3218">
        <v>0</v>
      </c>
      <c r="L3218" t="s">
        <v>31</v>
      </c>
      <c r="M3218" t="s">
        <v>32</v>
      </c>
      <c r="N3218">
        <v>6</v>
      </c>
      <c r="O3218">
        <v>1</v>
      </c>
      <c r="P3218">
        <v>1</v>
      </c>
      <c r="Q3218">
        <v>6</v>
      </c>
      <c r="R3218">
        <v>3.62</v>
      </c>
      <c r="S3218">
        <v>14.48</v>
      </c>
      <c r="T3218">
        <v>4</v>
      </c>
      <c r="U3218">
        <v>1</v>
      </c>
      <c r="V3218">
        <v>0</v>
      </c>
      <c r="W3218">
        <v>0</v>
      </c>
      <c r="X3218">
        <v>2</v>
      </c>
      <c r="Y3218" s="3">
        <f t="shared" si="350"/>
        <v>7</v>
      </c>
      <c r="Z3218" s="3">
        <f t="shared" si="351"/>
        <v>7</v>
      </c>
      <c r="AA3218" s="3">
        <f t="shared" si="352"/>
        <v>42</v>
      </c>
      <c r="AB3218">
        <f>VLOOKUP(F3218,'Producto temporal'!A:F,6,0)</f>
        <v>60</v>
      </c>
      <c r="AC3218" s="9" t="str">
        <f t="shared" si="353"/>
        <v>OK</v>
      </c>
      <c r="AD3218" s="9" t="str">
        <f t="shared" si="354"/>
        <v>OK</v>
      </c>
      <c r="AE3218" s="9" t="str">
        <f t="shared" si="355"/>
        <v>OK</v>
      </c>
      <c r="AF3218" s="10">
        <f t="shared" si="356"/>
        <v>7</v>
      </c>
    </row>
    <row r="3219" spans="1:32" x14ac:dyDescent="0.3">
      <c r="A3219" s="1">
        <v>45447</v>
      </c>
      <c r="B3219">
        <v>382</v>
      </c>
      <c r="C3219" t="s">
        <v>378</v>
      </c>
      <c r="D3219" t="s">
        <v>73</v>
      </c>
      <c r="E3219" t="s">
        <v>244</v>
      </c>
      <c r="F3219">
        <v>1010291</v>
      </c>
      <c r="G3219" t="s">
        <v>36</v>
      </c>
      <c r="H3219" t="s">
        <v>28</v>
      </c>
      <c r="I3219" t="s">
        <v>29</v>
      </c>
      <c r="J3219" t="s">
        <v>30</v>
      </c>
      <c r="K3219">
        <v>0</v>
      </c>
      <c r="L3219" t="s">
        <v>31</v>
      </c>
      <c r="M3219" t="s">
        <v>32</v>
      </c>
      <c r="N3219">
        <v>4</v>
      </c>
      <c r="O3219">
        <v>1</v>
      </c>
      <c r="P3219">
        <v>1</v>
      </c>
      <c r="Q3219">
        <v>6</v>
      </c>
      <c r="R3219">
        <v>3.62</v>
      </c>
      <c r="S3219">
        <v>0</v>
      </c>
      <c r="T3219">
        <v>0</v>
      </c>
      <c r="U3219">
        <v>1</v>
      </c>
      <c r="V3219">
        <v>0</v>
      </c>
      <c r="W3219">
        <v>0</v>
      </c>
      <c r="X3219">
        <v>2</v>
      </c>
      <c r="Y3219" s="3" t="str">
        <f t="shared" si="350"/>
        <v>PRODUCTO SIN VENTA</v>
      </c>
      <c r="Z3219" s="3" t="str">
        <f t="shared" si="351"/>
        <v>PRODUCTO SIN VENTA</v>
      </c>
      <c r="AA3219" s="3" t="str">
        <f t="shared" si="352"/>
        <v>PRODUCTO SIN VENTA</v>
      </c>
      <c r="AB3219">
        <f>VLOOKUP(F3219,'Producto temporal'!A:F,6,0)</f>
        <v>60</v>
      </c>
      <c r="AC3219" s="9" t="str">
        <f t="shared" si="353"/>
        <v>PRODUCTO SIN VENTA</v>
      </c>
      <c r="AD3219" s="9" t="str">
        <f t="shared" si="354"/>
        <v>PRODUCTO SIN VENTA</v>
      </c>
      <c r="AE3219" s="9" t="str">
        <f t="shared" si="355"/>
        <v>PRODUCTO SIN VENTA</v>
      </c>
      <c r="AF3219" s="10">
        <f t="shared" si="356"/>
        <v>0</v>
      </c>
    </row>
    <row r="3220" spans="1:32" x14ac:dyDescent="0.3">
      <c r="A3220" s="1">
        <v>45447</v>
      </c>
      <c r="B3220">
        <v>382</v>
      </c>
      <c r="C3220" t="s">
        <v>378</v>
      </c>
      <c r="D3220" t="s">
        <v>73</v>
      </c>
      <c r="E3220" t="s">
        <v>244</v>
      </c>
      <c r="F3220">
        <v>1010783</v>
      </c>
      <c r="G3220" t="s">
        <v>37</v>
      </c>
      <c r="H3220" t="s">
        <v>28</v>
      </c>
      <c r="I3220" t="s">
        <v>29</v>
      </c>
      <c r="J3220" t="s">
        <v>30</v>
      </c>
      <c r="K3220">
        <v>0</v>
      </c>
      <c r="L3220" t="s">
        <v>31</v>
      </c>
      <c r="M3220" t="s">
        <v>32</v>
      </c>
      <c r="N3220">
        <v>13</v>
      </c>
      <c r="O3220">
        <v>1</v>
      </c>
      <c r="P3220">
        <v>1</v>
      </c>
      <c r="Q3220">
        <v>12</v>
      </c>
      <c r="R3220">
        <v>3.04121</v>
      </c>
      <c r="S3220">
        <v>27.914770000000001</v>
      </c>
      <c r="T3220">
        <v>9</v>
      </c>
      <c r="U3220">
        <v>1</v>
      </c>
      <c r="V3220">
        <v>0</v>
      </c>
      <c r="W3220">
        <v>0</v>
      </c>
      <c r="X3220">
        <v>0</v>
      </c>
      <c r="Y3220" s="3">
        <f t="shared" si="350"/>
        <v>3.1111111111111107</v>
      </c>
      <c r="Z3220" s="3">
        <f t="shared" si="351"/>
        <v>3.1111111111111107</v>
      </c>
      <c r="AA3220" s="3">
        <f t="shared" si="352"/>
        <v>37.333333333333329</v>
      </c>
      <c r="AB3220">
        <f>VLOOKUP(F3220,'Producto temporal'!A:F,6,0)</f>
        <v>60</v>
      </c>
      <c r="AC3220" s="9" t="str">
        <f t="shared" si="353"/>
        <v>OK</v>
      </c>
      <c r="AD3220" s="9" t="str">
        <f t="shared" si="354"/>
        <v>OK</v>
      </c>
      <c r="AE3220" s="9" t="str">
        <f t="shared" si="355"/>
        <v>OK</v>
      </c>
      <c r="AF3220" s="10">
        <f t="shared" si="356"/>
        <v>17</v>
      </c>
    </row>
    <row r="3221" spans="1:32" x14ac:dyDescent="0.3">
      <c r="A3221" s="1">
        <v>45447</v>
      </c>
      <c r="B3221">
        <v>382</v>
      </c>
      <c r="C3221" t="s">
        <v>378</v>
      </c>
      <c r="D3221" t="s">
        <v>73</v>
      </c>
      <c r="E3221" t="s">
        <v>244</v>
      </c>
      <c r="F3221">
        <v>1011679</v>
      </c>
      <c r="G3221" t="s">
        <v>38</v>
      </c>
      <c r="H3221" t="s">
        <v>28</v>
      </c>
      <c r="I3221" t="s">
        <v>29</v>
      </c>
      <c r="J3221" t="s">
        <v>30</v>
      </c>
      <c r="K3221">
        <v>0</v>
      </c>
      <c r="L3221" t="s">
        <v>31</v>
      </c>
      <c r="M3221" t="s">
        <v>32</v>
      </c>
      <c r="N3221">
        <v>4</v>
      </c>
      <c r="O3221">
        <v>1</v>
      </c>
      <c r="P3221">
        <v>1</v>
      </c>
      <c r="Q3221">
        <v>12</v>
      </c>
      <c r="R3221">
        <v>2.3849999999999998</v>
      </c>
      <c r="S3221">
        <v>23.85</v>
      </c>
      <c r="T3221">
        <v>10</v>
      </c>
      <c r="U3221">
        <v>1</v>
      </c>
      <c r="V3221">
        <v>0</v>
      </c>
      <c r="W3221">
        <v>0</v>
      </c>
      <c r="X3221">
        <v>0</v>
      </c>
      <c r="Y3221" s="3">
        <f t="shared" si="350"/>
        <v>2.8</v>
      </c>
      <c r="Z3221" s="3">
        <f t="shared" si="351"/>
        <v>2.8</v>
      </c>
      <c r="AA3221" s="3">
        <f t="shared" si="352"/>
        <v>33.6</v>
      </c>
      <c r="AB3221">
        <f>VLOOKUP(F3221,'Producto temporal'!A:F,6,0)</f>
        <v>60</v>
      </c>
      <c r="AC3221" s="9" t="str">
        <f t="shared" si="353"/>
        <v>OK</v>
      </c>
      <c r="AD3221" s="9" t="str">
        <f t="shared" si="354"/>
        <v>OK</v>
      </c>
      <c r="AE3221" s="9" t="str">
        <f t="shared" si="355"/>
        <v>OK</v>
      </c>
      <c r="AF3221" s="10">
        <f t="shared" si="356"/>
        <v>18</v>
      </c>
    </row>
    <row r="3222" spans="1:32" x14ac:dyDescent="0.3">
      <c r="A3222" s="1">
        <v>45447</v>
      </c>
      <c r="B3222">
        <v>382</v>
      </c>
      <c r="C3222" t="s">
        <v>378</v>
      </c>
      <c r="D3222" t="s">
        <v>73</v>
      </c>
      <c r="E3222" t="s">
        <v>244</v>
      </c>
      <c r="F3222">
        <v>1011885</v>
      </c>
      <c r="G3222" t="s">
        <v>39</v>
      </c>
      <c r="H3222" t="s">
        <v>28</v>
      </c>
      <c r="I3222" t="s">
        <v>29</v>
      </c>
      <c r="J3222" t="s">
        <v>30</v>
      </c>
      <c r="K3222">
        <v>0</v>
      </c>
      <c r="L3222" t="s">
        <v>31</v>
      </c>
      <c r="M3222" t="s">
        <v>32</v>
      </c>
      <c r="N3222">
        <v>2</v>
      </c>
      <c r="O3222">
        <v>3</v>
      </c>
      <c r="P3222">
        <v>1</v>
      </c>
      <c r="Q3222">
        <v>12</v>
      </c>
      <c r="R3222">
        <v>2.3849999999999998</v>
      </c>
      <c r="S3222">
        <v>11.925000000000001</v>
      </c>
      <c r="T3222">
        <v>5</v>
      </c>
      <c r="U3222">
        <v>1</v>
      </c>
      <c r="V3222">
        <v>0</v>
      </c>
      <c r="W3222">
        <v>0</v>
      </c>
      <c r="X3222">
        <v>0</v>
      </c>
      <c r="Y3222" s="3">
        <f t="shared" si="350"/>
        <v>16.8</v>
      </c>
      <c r="Z3222" s="3">
        <f t="shared" si="351"/>
        <v>5.6</v>
      </c>
      <c r="AA3222" s="3">
        <f t="shared" si="352"/>
        <v>67.2</v>
      </c>
      <c r="AB3222">
        <f>VLOOKUP(F3222,'Producto temporal'!A:F,6,0)</f>
        <v>60</v>
      </c>
      <c r="AC3222" s="9" t="str">
        <f t="shared" si="353"/>
        <v>OK</v>
      </c>
      <c r="AD3222" s="9" t="str">
        <f t="shared" si="354"/>
        <v>OK</v>
      </c>
      <c r="AE3222" s="9" t="str">
        <f t="shared" si="355"/>
        <v>BAJAR MASTERPACK</v>
      </c>
      <c r="AF3222" s="10">
        <f t="shared" si="356"/>
        <v>9</v>
      </c>
    </row>
    <row r="3223" spans="1:32" x14ac:dyDescent="0.3">
      <c r="A3223" s="1">
        <v>45447</v>
      </c>
      <c r="B3223">
        <v>382</v>
      </c>
      <c r="C3223" t="s">
        <v>378</v>
      </c>
      <c r="D3223" t="s">
        <v>73</v>
      </c>
      <c r="E3223" t="s">
        <v>244</v>
      </c>
      <c r="F3223">
        <v>1012657</v>
      </c>
      <c r="G3223" t="s">
        <v>40</v>
      </c>
      <c r="H3223" t="s">
        <v>28</v>
      </c>
      <c r="I3223" t="s">
        <v>29</v>
      </c>
      <c r="J3223" t="s">
        <v>30</v>
      </c>
      <c r="K3223">
        <v>0</v>
      </c>
      <c r="L3223" t="s">
        <v>31</v>
      </c>
      <c r="M3223" t="s">
        <v>32</v>
      </c>
      <c r="N3223">
        <v>3</v>
      </c>
      <c r="O3223">
        <v>1</v>
      </c>
      <c r="P3223">
        <v>1</v>
      </c>
      <c r="Q3223">
        <v>12</v>
      </c>
      <c r="R3223">
        <v>3.0294400000000001</v>
      </c>
      <c r="S3223">
        <v>24.390450000000001</v>
      </c>
      <c r="T3223">
        <v>8</v>
      </c>
      <c r="U3223">
        <v>1</v>
      </c>
      <c r="V3223">
        <v>0</v>
      </c>
      <c r="W3223">
        <v>0</v>
      </c>
      <c r="X3223">
        <v>0</v>
      </c>
      <c r="Y3223" s="3">
        <f t="shared" si="350"/>
        <v>3.5</v>
      </c>
      <c r="Z3223" s="3">
        <f t="shared" si="351"/>
        <v>3.5</v>
      </c>
      <c r="AA3223" s="3">
        <f t="shared" si="352"/>
        <v>42</v>
      </c>
      <c r="AB3223">
        <f>VLOOKUP(F3223,'Producto temporal'!A:F,6,0)</f>
        <v>60</v>
      </c>
      <c r="AC3223" s="9" t="str">
        <f t="shared" si="353"/>
        <v>OK</v>
      </c>
      <c r="AD3223" s="9" t="str">
        <f t="shared" si="354"/>
        <v>OK</v>
      </c>
      <c r="AE3223" s="9" t="str">
        <f t="shared" si="355"/>
        <v>OK</v>
      </c>
      <c r="AF3223" s="10">
        <f t="shared" si="356"/>
        <v>15</v>
      </c>
    </row>
    <row r="3224" spans="1:32" x14ac:dyDescent="0.3">
      <c r="A3224" s="1">
        <v>45447</v>
      </c>
      <c r="B3224">
        <v>382</v>
      </c>
      <c r="C3224" t="s">
        <v>378</v>
      </c>
      <c r="D3224" t="s">
        <v>73</v>
      </c>
      <c r="E3224" t="s">
        <v>244</v>
      </c>
      <c r="F3224">
        <v>1012658</v>
      </c>
      <c r="G3224" t="s">
        <v>41</v>
      </c>
      <c r="H3224" t="s">
        <v>28</v>
      </c>
      <c r="I3224" t="s">
        <v>29</v>
      </c>
      <c r="J3224" t="s">
        <v>30</v>
      </c>
      <c r="K3224">
        <v>0</v>
      </c>
      <c r="L3224" t="s">
        <v>31</v>
      </c>
      <c r="M3224" t="s">
        <v>32</v>
      </c>
      <c r="N3224">
        <v>4</v>
      </c>
      <c r="O3224">
        <v>1</v>
      </c>
      <c r="P3224">
        <v>1</v>
      </c>
      <c r="Q3224">
        <v>12</v>
      </c>
      <c r="R3224">
        <v>2.6459999999999999</v>
      </c>
      <c r="S3224">
        <v>10.584</v>
      </c>
      <c r="T3224">
        <v>4</v>
      </c>
      <c r="U3224">
        <v>1</v>
      </c>
      <c r="V3224">
        <v>0</v>
      </c>
      <c r="W3224">
        <v>0</v>
      </c>
      <c r="X3224">
        <v>0</v>
      </c>
      <c r="Y3224" s="3">
        <f t="shared" si="350"/>
        <v>7</v>
      </c>
      <c r="Z3224" s="3">
        <f t="shared" si="351"/>
        <v>7</v>
      </c>
      <c r="AA3224" s="3">
        <f t="shared" si="352"/>
        <v>84</v>
      </c>
      <c r="AB3224">
        <f>VLOOKUP(F3224,'Producto temporal'!A:F,6,0)</f>
        <v>60</v>
      </c>
      <c r="AC3224" s="9" t="str">
        <f t="shared" si="353"/>
        <v>OK</v>
      </c>
      <c r="AD3224" s="9" t="str">
        <f t="shared" si="354"/>
        <v>OK</v>
      </c>
      <c r="AE3224" s="9" t="str">
        <f t="shared" si="355"/>
        <v>BAJAR MASTERPACK</v>
      </c>
      <c r="AF3224" s="10">
        <f t="shared" si="356"/>
        <v>7</v>
      </c>
    </row>
    <row r="3225" spans="1:32" x14ac:dyDescent="0.3">
      <c r="A3225" s="1">
        <v>45447</v>
      </c>
      <c r="B3225">
        <v>382</v>
      </c>
      <c r="C3225" t="s">
        <v>378</v>
      </c>
      <c r="D3225" t="s">
        <v>73</v>
      </c>
      <c r="E3225" t="s">
        <v>244</v>
      </c>
      <c r="F3225">
        <v>1013898</v>
      </c>
      <c r="G3225" t="s">
        <v>42</v>
      </c>
      <c r="H3225" t="s">
        <v>28</v>
      </c>
      <c r="I3225" t="s">
        <v>29</v>
      </c>
      <c r="J3225" t="s">
        <v>30</v>
      </c>
      <c r="K3225">
        <v>0</v>
      </c>
      <c r="L3225" t="s">
        <v>31</v>
      </c>
      <c r="M3225" t="s">
        <v>32</v>
      </c>
      <c r="N3225">
        <v>4</v>
      </c>
      <c r="O3225">
        <v>3</v>
      </c>
      <c r="P3225">
        <v>1</v>
      </c>
      <c r="Q3225">
        <v>12</v>
      </c>
      <c r="R3225">
        <v>3.3237999999999999</v>
      </c>
      <c r="S3225">
        <v>26.885110000000001</v>
      </c>
      <c r="T3225">
        <v>8</v>
      </c>
      <c r="U3225">
        <v>1</v>
      </c>
      <c r="V3225">
        <v>0</v>
      </c>
      <c r="W3225">
        <v>0</v>
      </c>
      <c r="X3225">
        <v>0</v>
      </c>
      <c r="Y3225" s="3">
        <f t="shared" si="350"/>
        <v>10.5</v>
      </c>
      <c r="Z3225" s="3">
        <f t="shared" si="351"/>
        <v>3.5</v>
      </c>
      <c r="AA3225" s="3">
        <f t="shared" si="352"/>
        <v>42</v>
      </c>
      <c r="AB3225">
        <f>VLOOKUP(F3225,'Producto temporal'!A:F,6,0)</f>
        <v>60</v>
      </c>
      <c r="AC3225" s="9" t="str">
        <f t="shared" si="353"/>
        <v>OK</v>
      </c>
      <c r="AD3225" s="9" t="str">
        <f t="shared" si="354"/>
        <v>OK</v>
      </c>
      <c r="AE3225" s="9" t="str">
        <f t="shared" si="355"/>
        <v>OK</v>
      </c>
      <c r="AF3225" s="10">
        <f t="shared" si="356"/>
        <v>15</v>
      </c>
    </row>
    <row r="3226" spans="1:32" x14ac:dyDescent="0.3">
      <c r="A3226" s="1">
        <v>45447</v>
      </c>
      <c r="B3226">
        <v>384</v>
      </c>
      <c r="C3226" t="s">
        <v>379</v>
      </c>
      <c r="D3226" t="s">
        <v>67</v>
      </c>
      <c r="E3226" t="s">
        <v>244</v>
      </c>
      <c r="F3226">
        <v>1003938</v>
      </c>
      <c r="G3226" t="s">
        <v>27</v>
      </c>
      <c r="H3226" t="s">
        <v>28</v>
      </c>
      <c r="I3226" t="s">
        <v>29</v>
      </c>
      <c r="J3226" t="s">
        <v>30</v>
      </c>
      <c r="K3226">
        <v>0</v>
      </c>
      <c r="L3226" t="s">
        <v>31</v>
      </c>
      <c r="M3226" t="s">
        <v>32</v>
      </c>
      <c r="N3226">
        <v>4</v>
      </c>
      <c r="O3226">
        <v>1</v>
      </c>
      <c r="P3226">
        <v>1</v>
      </c>
      <c r="Q3226">
        <v>12</v>
      </c>
      <c r="R3226">
        <v>3.1680000000000001</v>
      </c>
      <c r="S3226">
        <v>0</v>
      </c>
      <c r="T3226">
        <v>0</v>
      </c>
      <c r="U3226">
        <v>1</v>
      </c>
      <c r="V3226">
        <v>0</v>
      </c>
      <c r="W3226">
        <v>0</v>
      </c>
      <c r="X3226">
        <v>0</v>
      </c>
      <c r="Y3226" s="3" t="str">
        <f t="shared" si="350"/>
        <v>PRODUCTO SIN VENTA</v>
      </c>
      <c r="Z3226" s="3" t="str">
        <f t="shared" si="351"/>
        <v>PRODUCTO SIN VENTA</v>
      </c>
      <c r="AA3226" s="3" t="str">
        <f t="shared" si="352"/>
        <v>PRODUCTO SIN VENTA</v>
      </c>
      <c r="AB3226">
        <f>VLOOKUP(F3226,'Producto temporal'!A:F,6,0)</f>
        <v>60</v>
      </c>
      <c r="AC3226" s="9" t="str">
        <f t="shared" si="353"/>
        <v>PRODUCTO SIN VENTA</v>
      </c>
      <c r="AD3226" s="9" t="str">
        <f t="shared" si="354"/>
        <v>PRODUCTO SIN VENTA</v>
      </c>
      <c r="AE3226" s="9" t="str">
        <f t="shared" si="355"/>
        <v>PRODUCTO SIN VENTA</v>
      </c>
      <c r="AF3226" s="10">
        <f t="shared" si="356"/>
        <v>0</v>
      </c>
    </row>
    <row r="3227" spans="1:32" x14ac:dyDescent="0.3">
      <c r="A3227" s="1">
        <v>45447</v>
      </c>
      <c r="B3227">
        <v>384</v>
      </c>
      <c r="C3227" t="s">
        <v>379</v>
      </c>
      <c r="D3227" t="s">
        <v>67</v>
      </c>
      <c r="E3227" t="s">
        <v>244</v>
      </c>
      <c r="F3227">
        <v>1003941</v>
      </c>
      <c r="G3227" t="s">
        <v>33</v>
      </c>
      <c r="H3227" t="s">
        <v>28</v>
      </c>
      <c r="I3227" t="s">
        <v>29</v>
      </c>
      <c r="J3227" t="s">
        <v>30</v>
      </c>
      <c r="K3227">
        <v>0</v>
      </c>
      <c r="L3227" t="s">
        <v>31</v>
      </c>
      <c r="M3227" t="s">
        <v>32</v>
      </c>
      <c r="N3227">
        <v>2</v>
      </c>
      <c r="O3227">
        <v>1</v>
      </c>
      <c r="P3227">
        <v>1</v>
      </c>
      <c r="Q3227">
        <v>20</v>
      </c>
      <c r="R3227">
        <v>2.3220000000000001</v>
      </c>
      <c r="S3227">
        <v>23.22</v>
      </c>
      <c r="T3227">
        <v>10</v>
      </c>
      <c r="U3227">
        <v>1</v>
      </c>
      <c r="V3227">
        <v>0</v>
      </c>
      <c r="W3227">
        <v>4</v>
      </c>
      <c r="X3227">
        <v>0</v>
      </c>
      <c r="Y3227" s="3">
        <f t="shared" si="350"/>
        <v>2.8</v>
      </c>
      <c r="Z3227" s="3">
        <f t="shared" si="351"/>
        <v>2.8</v>
      </c>
      <c r="AA3227" s="3">
        <f t="shared" si="352"/>
        <v>56</v>
      </c>
      <c r="AB3227">
        <f>VLOOKUP(F3227,'Producto temporal'!A:F,6,0)</f>
        <v>60</v>
      </c>
      <c r="AC3227" s="9" t="str">
        <f t="shared" si="353"/>
        <v>OK</v>
      </c>
      <c r="AD3227" s="9" t="str">
        <f t="shared" si="354"/>
        <v>OK</v>
      </c>
      <c r="AE3227" s="9" t="str">
        <f t="shared" si="355"/>
        <v>OK</v>
      </c>
      <c r="AF3227" s="10">
        <f t="shared" si="356"/>
        <v>18</v>
      </c>
    </row>
    <row r="3228" spans="1:32" x14ac:dyDescent="0.3">
      <c r="A3228" s="1">
        <v>45447</v>
      </c>
      <c r="B3228">
        <v>384</v>
      </c>
      <c r="C3228" t="s">
        <v>379</v>
      </c>
      <c r="D3228" t="s">
        <v>67</v>
      </c>
      <c r="E3228" t="s">
        <v>244</v>
      </c>
      <c r="F3228">
        <v>1010020</v>
      </c>
      <c r="G3228" t="s">
        <v>34</v>
      </c>
      <c r="H3228" t="s">
        <v>28</v>
      </c>
      <c r="I3228" t="s">
        <v>29</v>
      </c>
      <c r="J3228" t="s">
        <v>30</v>
      </c>
      <c r="K3228">
        <v>0</v>
      </c>
      <c r="L3228" t="s">
        <v>31</v>
      </c>
      <c r="M3228" t="s">
        <v>32</v>
      </c>
      <c r="N3228">
        <v>9</v>
      </c>
      <c r="O3228">
        <v>1</v>
      </c>
      <c r="P3228">
        <v>1</v>
      </c>
      <c r="Q3228">
        <v>12</v>
      </c>
      <c r="R3228">
        <v>3.02501</v>
      </c>
      <c r="S3228">
        <v>27.510539999999999</v>
      </c>
      <c r="T3228">
        <v>9</v>
      </c>
      <c r="U3228">
        <v>1</v>
      </c>
      <c r="V3228">
        <v>0</v>
      </c>
      <c r="W3228">
        <v>0</v>
      </c>
      <c r="X3228">
        <v>0</v>
      </c>
      <c r="Y3228" s="3">
        <f t="shared" si="350"/>
        <v>3.1111111111111107</v>
      </c>
      <c r="Z3228" s="3">
        <f t="shared" si="351"/>
        <v>3.1111111111111107</v>
      </c>
      <c r="AA3228" s="3">
        <f t="shared" si="352"/>
        <v>37.333333333333329</v>
      </c>
      <c r="AB3228">
        <f>VLOOKUP(F3228,'Producto temporal'!A:F,6,0)</f>
        <v>60</v>
      </c>
      <c r="AC3228" s="9" t="str">
        <f t="shared" si="353"/>
        <v>OK</v>
      </c>
      <c r="AD3228" s="9" t="str">
        <f t="shared" si="354"/>
        <v>OK</v>
      </c>
      <c r="AE3228" s="9" t="str">
        <f t="shared" si="355"/>
        <v>OK</v>
      </c>
      <c r="AF3228" s="10">
        <f t="shared" si="356"/>
        <v>17</v>
      </c>
    </row>
    <row r="3229" spans="1:32" x14ac:dyDescent="0.3">
      <c r="A3229" s="1">
        <v>45447</v>
      </c>
      <c r="B3229">
        <v>384</v>
      </c>
      <c r="C3229" t="s">
        <v>379</v>
      </c>
      <c r="D3229" t="s">
        <v>67</v>
      </c>
      <c r="E3229" t="s">
        <v>244</v>
      </c>
      <c r="F3229">
        <v>1010290</v>
      </c>
      <c r="G3229" t="s">
        <v>35</v>
      </c>
      <c r="H3229" t="s">
        <v>28</v>
      </c>
      <c r="I3229" t="s">
        <v>29</v>
      </c>
      <c r="J3229" t="s">
        <v>30</v>
      </c>
      <c r="K3229">
        <v>0</v>
      </c>
      <c r="L3229" t="s">
        <v>31</v>
      </c>
      <c r="M3229" t="s">
        <v>32</v>
      </c>
      <c r="N3229">
        <v>5</v>
      </c>
      <c r="O3229">
        <v>1</v>
      </c>
      <c r="P3229">
        <v>1</v>
      </c>
      <c r="Q3229">
        <v>6</v>
      </c>
      <c r="R3229">
        <v>3.62</v>
      </c>
      <c r="S3229">
        <v>14.48</v>
      </c>
      <c r="T3229">
        <v>4</v>
      </c>
      <c r="U3229">
        <v>1</v>
      </c>
      <c r="V3229">
        <v>0</v>
      </c>
      <c r="W3229">
        <v>0</v>
      </c>
      <c r="X3229">
        <v>0</v>
      </c>
      <c r="Y3229" s="3">
        <f t="shared" si="350"/>
        <v>7</v>
      </c>
      <c r="Z3229" s="3">
        <f t="shared" si="351"/>
        <v>7</v>
      </c>
      <c r="AA3229" s="3">
        <f t="shared" si="352"/>
        <v>42</v>
      </c>
      <c r="AB3229">
        <f>VLOOKUP(F3229,'Producto temporal'!A:F,6,0)</f>
        <v>60</v>
      </c>
      <c r="AC3229" s="9" t="str">
        <f t="shared" si="353"/>
        <v>OK</v>
      </c>
      <c r="AD3229" s="9" t="str">
        <f t="shared" si="354"/>
        <v>OK</v>
      </c>
      <c r="AE3229" s="9" t="str">
        <f t="shared" si="355"/>
        <v>OK</v>
      </c>
      <c r="AF3229" s="10">
        <f t="shared" si="356"/>
        <v>7</v>
      </c>
    </row>
    <row r="3230" spans="1:32" x14ac:dyDescent="0.3">
      <c r="A3230" s="1">
        <v>45447</v>
      </c>
      <c r="B3230">
        <v>384</v>
      </c>
      <c r="C3230" t="s">
        <v>379</v>
      </c>
      <c r="D3230" t="s">
        <v>67</v>
      </c>
      <c r="E3230" t="s">
        <v>244</v>
      </c>
      <c r="F3230">
        <v>1010291</v>
      </c>
      <c r="G3230" t="s">
        <v>36</v>
      </c>
      <c r="H3230" t="s">
        <v>28</v>
      </c>
      <c r="I3230" t="s">
        <v>29</v>
      </c>
      <c r="J3230" t="s">
        <v>30</v>
      </c>
      <c r="K3230">
        <v>0</v>
      </c>
      <c r="L3230" t="s">
        <v>31</v>
      </c>
      <c r="M3230" t="s">
        <v>32</v>
      </c>
      <c r="N3230">
        <v>6</v>
      </c>
      <c r="O3230">
        <v>1</v>
      </c>
      <c r="P3230">
        <v>1</v>
      </c>
      <c r="Q3230">
        <v>6</v>
      </c>
      <c r="R3230">
        <v>3.62</v>
      </c>
      <c r="S3230">
        <v>10.86</v>
      </c>
      <c r="T3230">
        <v>3</v>
      </c>
      <c r="U3230">
        <v>1</v>
      </c>
      <c r="V3230">
        <v>0</v>
      </c>
      <c r="W3230">
        <v>0</v>
      </c>
      <c r="X3230">
        <v>2</v>
      </c>
      <c r="Y3230" s="3">
        <f t="shared" si="350"/>
        <v>9.3333333333333339</v>
      </c>
      <c r="Z3230" s="3">
        <f t="shared" si="351"/>
        <v>9.3333333333333339</v>
      </c>
      <c r="AA3230" s="3">
        <f t="shared" si="352"/>
        <v>56</v>
      </c>
      <c r="AB3230">
        <f>VLOOKUP(F3230,'Producto temporal'!A:F,6,0)</f>
        <v>60</v>
      </c>
      <c r="AC3230" s="9" t="str">
        <f t="shared" si="353"/>
        <v>OK</v>
      </c>
      <c r="AD3230" s="9" t="str">
        <f t="shared" si="354"/>
        <v>OK</v>
      </c>
      <c r="AE3230" s="9" t="str">
        <f t="shared" si="355"/>
        <v>OK</v>
      </c>
      <c r="AF3230" s="10">
        <f t="shared" si="356"/>
        <v>5</v>
      </c>
    </row>
    <row r="3231" spans="1:32" x14ac:dyDescent="0.3">
      <c r="A3231" s="1">
        <v>45447</v>
      </c>
      <c r="B3231">
        <v>384</v>
      </c>
      <c r="C3231" t="s">
        <v>379</v>
      </c>
      <c r="D3231" t="s">
        <v>67</v>
      </c>
      <c r="E3231" t="s">
        <v>244</v>
      </c>
      <c r="F3231">
        <v>1010783</v>
      </c>
      <c r="G3231" t="s">
        <v>37</v>
      </c>
      <c r="H3231" t="s">
        <v>28</v>
      </c>
      <c r="I3231" t="s">
        <v>29</v>
      </c>
      <c r="J3231" t="s">
        <v>30</v>
      </c>
      <c r="K3231">
        <v>0</v>
      </c>
      <c r="L3231" t="s">
        <v>31</v>
      </c>
      <c r="M3231" t="s">
        <v>32</v>
      </c>
      <c r="N3231">
        <v>3</v>
      </c>
      <c r="O3231">
        <v>1</v>
      </c>
      <c r="P3231">
        <v>1</v>
      </c>
      <c r="Q3231">
        <v>12</v>
      </c>
      <c r="R3231">
        <v>3.04121</v>
      </c>
      <c r="S3231">
        <v>21.49146</v>
      </c>
      <c r="T3231">
        <v>7</v>
      </c>
      <c r="U3231">
        <v>1</v>
      </c>
      <c r="V3231">
        <v>0</v>
      </c>
      <c r="W3231">
        <v>0</v>
      </c>
      <c r="X3231">
        <v>0</v>
      </c>
      <c r="Y3231" s="3">
        <f t="shared" si="350"/>
        <v>4</v>
      </c>
      <c r="Z3231" s="3">
        <f t="shared" si="351"/>
        <v>4</v>
      </c>
      <c r="AA3231" s="3">
        <f t="shared" si="352"/>
        <v>48</v>
      </c>
      <c r="AB3231">
        <f>VLOOKUP(F3231,'Producto temporal'!A:F,6,0)</f>
        <v>60</v>
      </c>
      <c r="AC3231" s="9" t="str">
        <f t="shared" si="353"/>
        <v>OK</v>
      </c>
      <c r="AD3231" s="9" t="str">
        <f t="shared" si="354"/>
        <v>OK</v>
      </c>
      <c r="AE3231" s="9" t="str">
        <f t="shared" si="355"/>
        <v>OK</v>
      </c>
      <c r="AF3231" s="10">
        <f t="shared" si="356"/>
        <v>13</v>
      </c>
    </row>
    <row r="3232" spans="1:32" x14ac:dyDescent="0.3">
      <c r="A3232" s="1">
        <v>45447</v>
      </c>
      <c r="B3232">
        <v>384</v>
      </c>
      <c r="C3232" t="s">
        <v>379</v>
      </c>
      <c r="D3232" t="s">
        <v>67</v>
      </c>
      <c r="E3232" t="s">
        <v>244</v>
      </c>
      <c r="F3232">
        <v>1011679</v>
      </c>
      <c r="G3232" t="s">
        <v>38</v>
      </c>
      <c r="H3232" t="s">
        <v>28</v>
      </c>
      <c r="I3232" t="s">
        <v>29</v>
      </c>
      <c r="J3232" t="s">
        <v>30</v>
      </c>
      <c r="K3232">
        <v>0</v>
      </c>
      <c r="L3232" t="s">
        <v>31</v>
      </c>
      <c r="M3232" t="s">
        <v>32</v>
      </c>
      <c r="N3232">
        <v>4</v>
      </c>
      <c r="O3232">
        <v>1</v>
      </c>
      <c r="P3232">
        <v>1</v>
      </c>
      <c r="Q3232">
        <v>12</v>
      </c>
      <c r="R3232">
        <v>2.3849999999999998</v>
      </c>
      <c r="S3232">
        <v>14.31</v>
      </c>
      <c r="T3232">
        <v>6</v>
      </c>
      <c r="U3232">
        <v>1</v>
      </c>
      <c r="V3232">
        <v>0</v>
      </c>
      <c r="W3232">
        <v>0</v>
      </c>
      <c r="X3232">
        <v>0</v>
      </c>
      <c r="Y3232" s="3">
        <f t="shared" si="350"/>
        <v>4.666666666666667</v>
      </c>
      <c r="Z3232" s="3">
        <f t="shared" si="351"/>
        <v>4.666666666666667</v>
      </c>
      <c r="AA3232" s="3">
        <f t="shared" si="352"/>
        <v>56</v>
      </c>
      <c r="AB3232">
        <f>VLOOKUP(F3232,'Producto temporal'!A:F,6,0)</f>
        <v>60</v>
      </c>
      <c r="AC3232" s="9" t="str">
        <f t="shared" si="353"/>
        <v>OK</v>
      </c>
      <c r="AD3232" s="9" t="str">
        <f t="shared" si="354"/>
        <v>OK</v>
      </c>
      <c r="AE3232" s="9" t="str">
        <f t="shared" si="355"/>
        <v>OK</v>
      </c>
      <c r="AF3232" s="10">
        <f t="shared" si="356"/>
        <v>11</v>
      </c>
    </row>
    <row r="3233" spans="1:32" x14ac:dyDescent="0.3">
      <c r="A3233" s="1">
        <v>45447</v>
      </c>
      <c r="B3233">
        <v>384</v>
      </c>
      <c r="C3233" t="s">
        <v>379</v>
      </c>
      <c r="D3233" t="s">
        <v>67</v>
      </c>
      <c r="E3233" t="s">
        <v>244</v>
      </c>
      <c r="F3233">
        <v>1011885</v>
      </c>
      <c r="G3233" t="s">
        <v>39</v>
      </c>
      <c r="H3233" t="s">
        <v>28</v>
      </c>
      <c r="I3233" t="s">
        <v>29</v>
      </c>
      <c r="J3233" t="s">
        <v>30</v>
      </c>
      <c r="K3233">
        <v>0</v>
      </c>
      <c r="L3233" t="s">
        <v>31</v>
      </c>
      <c r="M3233" t="s">
        <v>32</v>
      </c>
      <c r="N3233">
        <v>6</v>
      </c>
      <c r="O3233">
        <v>3</v>
      </c>
      <c r="P3233">
        <v>1</v>
      </c>
      <c r="Q3233">
        <v>12</v>
      </c>
      <c r="R3233">
        <v>2.3849999999999998</v>
      </c>
      <c r="S3233">
        <v>0</v>
      </c>
      <c r="T3233">
        <v>0</v>
      </c>
      <c r="U3233">
        <v>1</v>
      </c>
      <c r="V3233">
        <v>0</v>
      </c>
      <c r="W3233">
        <v>0</v>
      </c>
      <c r="X3233">
        <v>0</v>
      </c>
      <c r="Y3233" s="3" t="str">
        <f t="shared" si="350"/>
        <v>PRODUCTO SIN VENTA</v>
      </c>
      <c r="Z3233" s="3" t="str">
        <f t="shared" si="351"/>
        <v>PRODUCTO SIN VENTA</v>
      </c>
      <c r="AA3233" s="3" t="str">
        <f t="shared" si="352"/>
        <v>PRODUCTO SIN VENTA</v>
      </c>
      <c r="AB3233">
        <f>VLOOKUP(F3233,'Producto temporal'!A:F,6,0)</f>
        <v>60</v>
      </c>
      <c r="AC3233" s="9" t="str">
        <f t="shared" si="353"/>
        <v>PRODUCTO SIN VENTA</v>
      </c>
      <c r="AD3233" s="9" t="str">
        <f t="shared" si="354"/>
        <v>PRODUCTO SIN VENTA</v>
      </c>
      <c r="AE3233" s="9" t="str">
        <f t="shared" si="355"/>
        <v>PRODUCTO SIN VENTA</v>
      </c>
      <c r="AF3233" s="10">
        <f t="shared" si="356"/>
        <v>0</v>
      </c>
    </row>
    <row r="3234" spans="1:32" x14ac:dyDescent="0.3">
      <c r="A3234" s="1">
        <v>45447</v>
      </c>
      <c r="B3234">
        <v>384</v>
      </c>
      <c r="C3234" t="s">
        <v>379</v>
      </c>
      <c r="D3234" t="s">
        <v>67</v>
      </c>
      <c r="E3234" t="s">
        <v>244</v>
      </c>
      <c r="F3234">
        <v>1012657</v>
      </c>
      <c r="G3234" t="s">
        <v>40</v>
      </c>
      <c r="H3234" t="s">
        <v>28</v>
      </c>
      <c r="I3234" t="s">
        <v>29</v>
      </c>
      <c r="J3234" t="s">
        <v>30</v>
      </c>
      <c r="K3234">
        <v>0</v>
      </c>
      <c r="L3234" t="s">
        <v>31</v>
      </c>
      <c r="M3234" t="s">
        <v>32</v>
      </c>
      <c r="N3234">
        <v>2</v>
      </c>
      <c r="O3234">
        <v>1</v>
      </c>
      <c r="P3234">
        <v>1</v>
      </c>
      <c r="Q3234">
        <v>12</v>
      </c>
      <c r="R3234">
        <v>3.0294400000000001</v>
      </c>
      <c r="S3234">
        <v>12.211790000000001</v>
      </c>
      <c r="T3234">
        <v>4</v>
      </c>
      <c r="U3234">
        <v>1</v>
      </c>
      <c r="V3234">
        <v>0</v>
      </c>
      <c r="W3234">
        <v>0</v>
      </c>
      <c r="X3234">
        <v>0</v>
      </c>
      <c r="Y3234" s="3">
        <f t="shared" si="350"/>
        <v>7</v>
      </c>
      <c r="Z3234" s="3">
        <f t="shared" si="351"/>
        <v>7</v>
      </c>
      <c r="AA3234" s="3">
        <f t="shared" si="352"/>
        <v>84</v>
      </c>
      <c r="AB3234">
        <f>VLOOKUP(F3234,'Producto temporal'!A:F,6,0)</f>
        <v>60</v>
      </c>
      <c r="AC3234" s="9" t="str">
        <f t="shared" si="353"/>
        <v>OK</v>
      </c>
      <c r="AD3234" s="9" t="str">
        <f t="shared" si="354"/>
        <v>OK</v>
      </c>
      <c r="AE3234" s="9" t="str">
        <f t="shared" si="355"/>
        <v>BAJAR MASTERPACK</v>
      </c>
      <c r="AF3234" s="10">
        <f t="shared" si="356"/>
        <v>7</v>
      </c>
    </row>
    <row r="3235" spans="1:32" x14ac:dyDescent="0.3">
      <c r="A3235" s="1">
        <v>45447</v>
      </c>
      <c r="B3235">
        <v>384</v>
      </c>
      <c r="C3235" t="s">
        <v>379</v>
      </c>
      <c r="D3235" t="s">
        <v>67</v>
      </c>
      <c r="E3235" t="s">
        <v>244</v>
      </c>
      <c r="F3235">
        <v>1012658</v>
      </c>
      <c r="G3235" t="s">
        <v>41</v>
      </c>
      <c r="H3235" t="s">
        <v>28</v>
      </c>
      <c r="I3235" t="s">
        <v>29</v>
      </c>
      <c r="J3235" t="s">
        <v>30</v>
      </c>
      <c r="K3235">
        <v>0</v>
      </c>
      <c r="L3235" t="s">
        <v>31</v>
      </c>
      <c r="M3235" t="s">
        <v>32</v>
      </c>
      <c r="N3235">
        <v>6</v>
      </c>
      <c r="O3235">
        <v>1</v>
      </c>
      <c r="P3235">
        <v>1</v>
      </c>
      <c r="Q3235">
        <v>12</v>
      </c>
      <c r="R3235">
        <v>2.6459999999999999</v>
      </c>
      <c r="S3235">
        <v>5.2919999999999998</v>
      </c>
      <c r="T3235">
        <v>2</v>
      </c>
      <c r="U3235">
        <v>1</v>
      </c>
      <c r="V3235">
        <v>0</v>
      </c>
      <c r="W3235">
        <v>0</v>
      </c>
      <c r="X3235">
        <v>0</v>
      </c>
      <c r="Y3235" s="3">
        <f t="shared" si="350"/>
        <v>14</v>
      </c>
      <c r="Z3235" s="3">
        <f t="shared" si="351"/>
        <v>14</v>
      </c>
      <c r="AA3235" s="3">
        <f t="shared" si="352"/>
        <v>168</v>
      </c>
      <c r="AB3235">
        <f>VLOOKUP(F3235,'Producto temporal'!A:F,6,0)</f>
        <v>60</v>
      </c>
      <c r="AC3235" s="9" t="str">
        <f t="shared" si="353"/>
        <v>OK</v>
      </c>
      <c r="AD3235" s="9" t="str">
        <f t="shared" si="354"/>
        <v>OK</v>
      </c>
      <c r="AE3235" s="9" t="str">
        <f t="shared" si="355"/>
        <v>BAJAR MASTERPACK</v>
      </c>
      <c r="AF3235" s="10">
        <f t="shared" si="356"/>
        <v>3</v>
      </c>
    </row>
    <row r="3236" spans="1:32" x14ac:dyDescent="0.3">
      <c r="A3236" s="1">
        <v>45447</v>
      </c>
      <c r="B3236">
        <v>384</v>
      </c>
      <c r="C3236" t="s">
        <v>379</v>
      </c>
      <c r="D3236" t="s">
        <v>67</v>
      </c>
      <c r="E3236" t="s">
        <v>244</v>
      </c>
      <c r="F3236">
        <v>1013898</v>
      </c>
      <c r="G3236" t="s">
        <v>42</v>
      </c>
      <c r="H3236" t="s">
        <v>28</v>
      </c>
      <c r="I3236" t="s">
        <v>29</v>
      </c>
      <c r="J3236" t="s">
        <v>30</v>
      </c>
      <c r="K3236">
        <v>0</v>
      </c>
      <c r="L3236" t="s">
        <v>31</v>
      </c>
      <c r="M3236" t="s">
        <v>32</v>
      </c>
      <c r="N3236">
        <v>-1</v>
      </c>
      <c r="O3236">
        <v>3</v>
      </c>
      <c r="P3236">
        <v>1</v>
      </c>
      <c r="Q3236">
        <v>12</v>
      </c>
      <c r="R3236">
        <v>3.3237999999999999</v>
      </c>
      <c r="S3236">
        <v>30.138929999999998</v>
      </c>
      <c r="T3236">
        <v>9</v>
      </c>
      <c r="U3236">
        <v>0</v>
      </c>
      <c r="V3236">
        <v>0</v>
      </c>
      <c r="W3236">
        <v>6</v>
      </c>
      <c r="X3236">
        <v>0</v>
      </c>
      <c r="Y3236" s="3">
        <f t="shared" si="350"/>
        <v>9.3333333333333321</v>
      </c>
      <c r="Z3236" s="3">
        <f t="shared" si="351"/>
        <v>3.1111111111111107</v>
      </c>
      <c r="AA3236" s="3">
        <f t="shared" si="352"/>
        <v>37.333333333333329</v>
      </c>
      <c r="AB3236">
        <f>VLOOKUP(F3236,'Producto temporal'!A:F,6,0)</f>
        <v>60</v>
      </c>
      <c r="AC3236" s="9" t="str">
        <f t="shared" si="353"/>
        <v>OK</v>
      </c>
      <c r="AD3236" s="9" t="str">
        <f t="shared" si="354"/>
        <v>OK</v>
      </c>
      <c r="AE3236" s="9" t="str">
        <f t="shared" si="355"/>
        <v>OK</v>
      </c>
      <c r="AF3236" s="10">
        <f t="shared" si="356"/>
        <v>17</v>
      </c>
    </row>
    <row r="3237" spans="1:32" x14ac:dyDescent="0.3">
      <c r="A3237" s="1">
        <v>45447</v>
      </c>
      <c r="B3237">
        <v>385</v>
      </c>
      <c r="C3237" t="s">
        <v>380</v>
      </c>
      <c r="D3237" t="s">
        <v>114</v>
      </c>
      <c r="E3237" t="s">
        <v>244</v>
      </c>
      <c r="F3237">
        <v>1003938</v>
      </c>
      <c r="G3237" t="s">
        <v>27</v>
      </c>
      <c r="H3237" t="s">
        <v>28</v>
      </c>
      <c r="I3237" t="s">
        <v>29</v>
      </c>
      <c r="J3237" t="s">
        <v>30</v>
      </c>
      <c r="K3237">
        <v>0</v>
      </c>
      <c r="L3237" t="s">
        <v>31</v>
      </c>
      <c r="M3237" t="s">
        <v>32</v>
      </c>
      <c r="N3237">
        <v>4</v>
      </c>
      <c r="O3237">
        <v>1</v>
      </c>
      <c r="P3237">
        <v>1</v>
      </c>
      <c r="Q3237">
        <v>12</v>
      </c>
      <c r="R3237">
        <v>3.1680000000000001</v>
      </c>
      <c r="S3237">
        <v>0</v>
      </c>
      <c r="T3237">
        <v>0</v>
      </c>
      <c r="U3237">
        <v>1</v>
      </c>
      <c r="V3237">
        <v>0</v>
      </c>
      <c r="W3237">
        <v>0</v>
      </c>
      <c r="X3237">
        <v>0</v>
      </c>
      <c r="Y3237" s="3" t="str">
        <f t="shared" si="350"/>
        <v>PRODUCTO SIN VENTA</v>
      </c>
      <c r="Z3237" s="3" t="str">
        <f t="shared" si="351"/>
        <v>PRODUCTO SIN VENTA</v>
      </c>
      <c r="AA3237" s="3" t="str">
        <f t="shared" si="352"/>
        <v>PRODUCTO SIN VENTA</v>
      </c>
      <c r="AB3237">
        <f>VLOOKUP(F3237,'Producto temporal'!A:F,6,0)</f>
        <v>60</v>
      </c>
      <c r="AC3237" s="9" t="str">
        <f t="shared" si="353"/>
        <v>PRODUCTO SIN VENTA</v>
      </c>
      <c r="AD3237" s="9" t="str">
        <f t="shared" si="354"/>
        <v>PRODUCTO SIN VENTA</v>
      </c>
      <c r="AE3237" s="9" t="str">
        <f t="shared" si="355"/>
        <v>PRODUCTO SIN VENTA</v>
      </c>
      <c r="AF3237" s="10">
        <f t="shared" si="356"/>
        <v>0</v>
      </c>
    </row>
    <row r="3238" spans="1:32" x14ac:dyDescent="0.3">
      <c r="A3238" s="1">
        <v>45447</v>
      </c>
      <c r="B3238">
        <v>385</v>
      </c>
      <c r="C3238" t="s">
        <v>380</v>
      </c>
      <c r="D3238" t="s">
        <v>114</v>
      </c>
      <c r="E3238" t="s">
        <v>244</v>
      </c>
      <c r="F3238">
        <v>1003941</v>
      </c>
      <c r="G3238" t="s">
        <v>33</v>
      </c>
      <c r="H3238" t="s">
        <v>28</v>
      </c>
      <c r="I3238" t="s">
        <v>29</v>
      </c>
      <c r="J3238" t="s">
        <v>30</v>
      </c>
      <c r="K3238">
        <v>0</v>
      </c>
      <c r="L3238" t="s">
        <v>31</v>
      </c>
      <c r="M3238" t="s">
        <v>32</v>
      </c>
      <c r="N3238">
        <v>8</v>
      </c>
      <c r="O3238">
        <v>1</v>
      </c>
      <c r="P3238">
        <v>1</v>
      </c>
      <c r="Q3238">
        <v>20</v>
      </c>
      <c r="R3238">
        <v>2.3220000000000001</v>
      </c>
      <c r="S3238">
        <v>0</v>
      </c>
      <c r="T3238">
        <v>0</v>
      </c>
      <c r="U3238">
        <v>1</v>
      </c>
      <c r="V3238">
        <v>0</v>
      </c>
      <c r="W3238">
        <v>0</v>
      </c>
      <c r="X3238">
        <v>0</v>
      </c>
      <c r="Y3238" s="3" t="str">
        <f t="shared" si="350"/>
        <v>PRODUCTO SIN VENTA</v>
      </c>
      <c r="Z3238" s="3" t="str">
        <f t="shared" si="351"/>
        <v>PRODUCTO SIN VENTA</v>
      </c>
      <c r="AA3238" s="3" t="str">
        <f t="shared" si="352"/>
        <v>PRODUCTO SIN VENTA</v>
      </c>
      <c r="AB3238">
        <f>VLOOKUP(F3238,'Producto temporal'!A:F,6,0)</f>
        <v>60</v>
      </c>
      <c r="AC3238" s="9" t="str">
        <f t="shared" si="353"/>
        <v>PRODUCTO SIN VENTA</v>
      </c>
      <c r="AD3238" s="9" t="str">
        <f t="shared" si="354"/>
        <v>PRODUCTO SIN VENTA</v>
      </c>
      <c r="AE3238" s="9" t="str">
        <f t="shared" si="355"/>
        <v>PRODUCTO SIN VENTA</v>
      </c>
      <c r="AF3238" s="10">
        <f t="shared" si="356"/>
        <v>0</v>
      </c>
    </row>
    <row r="3239" spans="1:32" x14ac:dyDescent="0.3">
      <c r="A3239" s="1">
        <v>45447</v>
      </c>
      <c r="B3239">
        <v>385</v>
      </c>
      <c r="C3239" t="s">
        <v>380</v>
      </c>
      <c r="D3239" t="s">
        <v>114</v>
      </c>
      <c r="E3239" t="s">
        <v>244</v>
      </c>
      <c r="F3239">
        <v>1010020</v>
      </c>
      <c r="G3239" t="s">
        <v>34</v>
      </c>
      <c r="H3239" t="s">
        <v>28</v>
      </c>
      <c r="I3239" t="s">
        <v>29</v>
      </c>
      <c r="J3239" t="s">
        <v>30</v>
      </c>
      <c r="K3239">
        <v>0</v>
      </c>
      <c r="L3239" t="s">
        <v>31</v>
      </c>
      <c r="M3239" t="s">
        <v>32</v>
      </c>
      <c r="N3239">
        <v>-2</v>
      </c>
      <c r="O3239">
        <v>1</v>
      </c>
      <c r="P3239">
        <v>1</v>
      </c>
      <c r="Q3239">
        <v>12</v>
      </c>
      <c r="R3239">
        <v>3.02501</v>
      </c>
      <c r="S3239">
        <v>9.2071500000000004</v>
      </c>
      <c r="T3239">
        <v>3</v>
      </c>
      <c r="U3239">
        <v>0</v>
      </c>
      <c r="V3239">
        <v>0</v>
      </c>
      <c r="W3239">
        <v>8</v>
      </c>
      <c r="X3239">
        <v>0</v>
      </c>
      <c r="Y3239" s="3">
        <f t="shared" si="350"/>
        <v>9.3333333333333339</v>
      </c>
      <c r="Z3239" s="3">
        <f t="shared" si="351"/>
        <v>9.3333333333333339</v>
      </c>
      <c r="AA3239" s="3">
        <f t="shared" si="352"/>
        <v>112</v>
      </c>
      <c r="AB3239">
        <f>VLOOKUP(F3239,'Producto temporal'!A:F,6,0)</f>
        <v>60</v>
      </c>
      <c r="AC3239" s="9" t="str">
        <f t="shared" si="353"/>
        <v>OK</v>
      </c>
      <c r="AD3239" s="9" t="str">
        <f t="shared" si="354"/>
        <v>OK</v>
      </c>
      <c r="AE3239" s="9" t="str">
        <f t="shared" si="355"/>
        <v>BAJAR MASTERPACK</v>
      </c>
      <c r="AF3239" s="10">
        <f t="shared" si="356"/>
        <v>5</v>
      </c>
    </row>
    <row r="3240" spans="1:32" x14ac:dyDescent="0.3">
      <c r="A3240" s="1">
        <v>45447</v>
      </c>
      <c r="B3240">
        <v>385</v>
      </c>
      <c r="C3240" t="s">
        <v>380</v>
      </c>
      <c r="D3240" t="s">
        <v>114</v>
      </c>
      <c r="E3240" t="s">
        <v>244</v>
      </c>
      <c r="F3240">
        <v>1010290</v>
      </c>
      <c r="G3240" t="s">
        <v>35</v>
      </c>
      <c r="H3240" t="s">
        <v>28</v>
      </c>
      <c r="I3240" t="s">
        <v>29</v>
      </c>
      <c r="J3240" t="s">
        <v>30</v>
      </c>
      <c r="K3240">
        <v>0</v>
      </c>
      <c r="L3240" t="s">
        <v>31</v>
      </c>
      <c r="M3240" t="s">
        <v>32</v>
      </c>
      <c r="N3240">
        <v>1</v>
      </c>
      <c r="O3240">
        <v>1</v>
      </c>
      <c r="P3240">
        <v>1</v>
      </c>
      <c r="Q3240">
        <v>6</v>
      </c>
      <c r="R3240">
        <v>3.62</v>
      </c>
      <c r="S3240">
        <v>10.86</v>
      </c>
      <c r="T3240">
        <v>3</v>
      </c>
      <c r="U3240">
        <v>1</v>
      </c>
      <c r="V3240">
        <v>0</v>
      </c>
      <c r="W3240">
        <v>0</v>
      </c>
      <c r="X3240">
        <v>6</v>
      </c>
      <c r="Y3240" s="3">
        <f t="shared" si="350"/>
        <v>9.3333333333333339</v>
      </c>
      <c r="Z3240" s="3">
        <f t="shared" si="351"/>
        <v>9.3333333333333339</v>
      </c>
      <c r="AA3240" s="3">
        <f t="shared" si="352"/>
        <v>56</v>
      </c>
      <c r="AB3240">
        <f>VLOOKUP(F3240,'Producto temporal'!A:F,6,0)</f>
        <v>60</v>
      </c>
      <c r="AC3240" s="9" t="str">
        <f t="shared" si="353"/>
        <v>OK</v>
      </c>
      <c r="AD3240" s="9" t="str">
        <f t="shared" si="354"/>
        <v>OK</v>
      </c>
      <c r="AE3240" s="9" t="str">
        <f t="shared" si="355"/>
        <v>OK</v>
      </c>
      <c r="AF3240" s="10">
        <f t="shared" si="356"/>
        <v>5</v>
      </c>
    </row>
    <row r="3241" spans="1:32" x14ac:dyDescent="0.3">
      <c r="A3241" s="1">
        <v>45447</v>
      </c>
      <c r="B3241">
        <v>385</v>
      </c>
      <c r="C3241" t="s">
        <v>380</v>
      </c>
      <c r="D3241" t="s">
        <v>114</v>
      </c>
      <c r="E3241" t="s">
        <v>244</v>
      </c>
      <c r="F3241">
        <v>1010291</v>
      </c>
      <c r="G3241" t="s">
        <v>36</v>
      </c>
      <c r="H3241" t="s">
        <v>28</v>
      </c>
      <c r="I3241" t="s">
        <v>29</v>
      </c>
      <c r="J3241" t="s">
        <v>30</v>
      </c>
      <c r="K3241">
        <v>0</v>
      </c>
      <c r="L3241" t="s">
        <v>31</v>
      </c>
      <c r="M3241" t="s">
        <v>32</v>
      </c>
      <c r="N3241">
        <v>4</v>
      </c>
      <c r="O3241">
        <v>1</v>
      </c>
      <c r="P3241">
        <v>1</v>
      </c>
      <c r="Q3241">
        <v>6</v>
      </c>
      <c r="R3241">
        <v>3.62</v>
      </c>
      <c r="S3241">
        <v>3.62</v>
      </c>
      <c r="T3241">
        <v>1</v>
      </c>
      <c r="U3241">
        <v>1</v>
      </c>
      <c r="V3241">
        <v>0</v>
      </c>
      <c r="W3241">
        <v>0</v>
      </c>
      <c r="X3241">
        <v>0</v>
      </c>
      <c r="Y3241" s="3">
        <f t="shared" si="350"/>
        <v>28</v>
      </c>
      <c r="Z3241" s="3">
        <f t="shared" si="351"/>
        <v>28</v>
      </c>
      <c r="AA3241" s="3">
        <f t="shared" si="352"/>
        <v>168</v>
      </c>
      <c r="AB3241">
        <f>VLOOKUP(F3241,'Producto temporal'!A:F,6,0)</f>
        <v>60</v>
      </c>
      <c r="AC3241" s="9" t="str">
        <f t="shared" si="353"/>
        <v>OK</v>
      </c>
      <c r="AD3241" s="9" t="str">
        <f t="shared" si="354"/>
        <v>OK</v>
      </c>
      <c r="AE3241" s="9" t="str">
        <f t="shared" si="355"/>
        <v>BAJAR MASTERPACK</v>
      </c>
      <c r="AF3241" s="10">
        <f t="shared" si="356"/>
        <v>1</v>
      </c>
    </row>
    <row r="3242" spans="1:32" x14ac:dyDescent="0.3">
      <c r="A3242" s="1">
        <v>45447</v>
      </c>
      <c r="B3242">
        <v>385</v>
      </c>
      <c r="C3242" t="s">
        <v>380</v>
      </c>
      <c r="D3242" t="s">
        <v>114</v>
      </c>
      <c r="E3242" t="s">
        <v>244</v>
      </c>
      <c r="F3242">
        <v>1010783</v>
      </c>
      <c r="G3242" t="s">
        <v>37</v>
      </c>
      <c r="H3242" t="s">
        <v>28</v>
      </c>
      <c r="I3242" t="s">
        <v>29</v>
      </c>
      <c r="J3242" t="s">
        <v>30</v>
      </c>
      <c r="K3242">
        <v>0</v>
      </c>
      <c r="L3242" t="s">
        <v>31</v>
      </c>
      <c r="M3242" t="s">
        <v>32</v>
      </c>
      <c r="N3242">
        <v>-1</v>
      </c>
      <c r="O3242">
        <v>1</v>
      </c>
      <c r="P3242">
        <v>1</v>
      </c>
      <c r="Q3242">
        <v>12</v>
      </c>
      <c r="R3242">
        <v>3.04121</v>
      </c>
      <c r="S3242">
        <v>6.1792699999999998</v>
      </c>
      <c r="T3242">
        <v>2</v>
      </c>
      <c r="U3242">
        <v>0</v>
      </c>
      <c r="V3242">
        <v>0</v>
      </c>
      <c r="W3242">
        <v>6</v>
      </c>
      <c r="X3242">
        <v>0</v>
      </c>
      <c r="Y3242" s="3">
        <f t="shared" si="350"/>
        <v>14</v>
      </c>
      <c r="Z3242" s="3">
        <f t="shared" si="351"/>
        <v>14</v>
      </c>
      <c r="AA3242" s="3">
        <f t="shared" si="352"/>
        <v>168</v>
      </c>
      <c r="AB3242">
        <f>VLOOKUP(F3242,'Producto temporal'!A:F,6,0)</f>
        <v>60</v>
      </c>
      <c r="AC3242" s="9" t="str">
        <f t="shared" si="353"/>
        <v>OK</v>
      </c>
      <c r="AD3242" s="9" t="str">
        <f t="shared" si="354"/>
        <v>OK</v>
      </c>
      <c r="AE3242" s="9" t="str">
        <f t="shared" si="355"/>
        <v>BAJAR MASTERPACK</v>
      </c>
      <c r="AF3242" s="10">
        <f t="shared" si="356"/>
        <v>3</v>
      </c>
    </row>
    <row r="3243" spans="1:32" x14ac:dyDescent="0.3">
      <c r="A3243" s="1">
        <v>45447</v>
      </c>
      <c r="B3243">
        <v>385</v>
      </c>
      <c r="C3243" t="s">
        <v>380</v>
      </c>
      <c r="D3243" t="s">
        <v>114</v>
      </c>
      <c r="E3243" t="s">
        <v>244</v>
      </c>
      <c r="F3243">
        <v>1011679</v>
      </c>
      <c r="G3243" t="s">
        <v>38</v>
      </c>
      <c r="H3243" t="s">
        <v>28</v>
      </c>
      <c r="I3243" t="s">
        <v>29</v>
      </c>
      <c r="J3243" t="s">
        <v>30</v>
      </c>
      <c r="K3243">
        <v>0</v>
      </c>
      <c r="L3243" t="s">
        <v>31</v>
      </c>
      <c r="M3243" t="s">
        <v>32</v>
      </c>
      <c r="N3243">
        <v>3</v>
      </c>
      <c r="O3243">
        <v>1</v>
      </c>
      <c r="P3243">
        <v>1</v>
      </c>
      <c r="Q3243">
        <v>12</v>
      </c>
      <c r="R3243">
        <v>2.3849999999999998</v>
      </c>
      <c r="S3243">
        <v>0</v>
      </c>
      <c r="T3243">
        <v>0</v>
      </c>
      <c r="U3243">
        <v>1</v>
      </c>
      <c r="V3243">
        <v>0</v>
      </c>
      <c r="W3243">
        <v>1</v>
      </c>
      <c r="X3243">
        <v>0</v>
      </c>
      <c r="Y3243" s="3" t="str">
        <f t="shared" si="350"/>
        <v>PRODUCTO SIN VENTA</v>
      </c>
      <c r="Z3243" s="3" t="str">
        <f t="shared" si="351"/>
        <v>PRODUCTO SIN VENTA</v>
      </c>
      <c r="AA3243" s="3" t="str">
        <f t="shared" si="352"/>
        <v>PRODUCTO SIN VENTA</v>
      </c>
      <c r="AB3243">
        <f>VLOOKUP(F3243,'Producto temporal'!A:F,6,0)</f>
        <v>60</v>
      </c>
      <c r="AC3243" s="9" t="str">
        <f t="shared" si="353"/>
        <v>PRODUCTO SIN VENTA</v>
      </c>
      <c r="AD3243" s="9" t="str">
        <f t="shared" si="354"/>
        <v>PRODUCTO SIN VENTA</v>
      </c>
      <c r="AE3243" s="9" t="str">
        <f t="shared" si="355"/>
        <v>PRODUCTO SIN VENTA</v>
      </c>
      <c r="AF3243" s="10">
        <f t="shared" si="356"/>
        <v>0</v>
      </c>
    </row>
    <row r="3244" spans="1:32" x14ac:dyDescent="0.3">
      <c r="A3244" s="1">
        <v>45447</v>
      </c>
      <c r="B3244">
        <v>385</v>
      </c>
      <c r="C3244" t="s">
        <v>380</v>
      </c>
      <c r="D3244" t="s">
        <v>114</v>
      </c>
      <c r="E3244" t="s">
        <v>244</v>
      </c>
      <c r="F3244">
        <v>1011885</v>
      </c>
      <c r="G3244" t="s">
        <v>39</v>
      </c>
      <c r="H3244" t="s">
        <v>28</v>
      </c>
      <c r="I3244" t="s">
        <v>29</v>
      </c>
      <c r="J3244" t="s">
        <v>30</v>
      </c>
      <c r="K3244">
        <v>0</v>
      </c>
      <c r="L3244" t="s">
        <v>31</v>
      </c>
      <c r="M3244" t="s">
        <v>32</v>
      </c>
      <c r="N3244">
        <v>0</v>
      </c>
      <c r="O3244">
        <v>3</v>
      </c>
      <c r="P3244">
        <v>1</v>
      </c>
      <c r="Q3244">
        <v>12</v>
      </c>
      <c r="R3244">
        <v>2.3849999999999998</v>
      </c>
      <c r="S3244">
        <v>0</v>
      </c>
      <c r="T3244">
        <v>0</v>
      </c>
      <c r="U3244">
        <v>0</v>
      </c>
      <c r="V3244">
        <v>0</v>
      </c>
      <c r="W3244">
        <v>6</v>
      </c>
      <c r="X3244">
        <v>0</v>
      </c>
      <c r="Y3244" s="3" t="str">
        <f t="shared" si="350"/>
        <v>PRODUCTO SIN CARGA</v>
      </c>
      <c r="Z3244" s="3" t="str">
        <f t="shared" si="351"/>
        <v>PRODUCTO SIN CARGA</v>
      </c>
      <c r="AA3244" s="3" t="str">
        <f t="shared" si="352"/>
        <v>PRODUCTO SIN CARGA</v>
      </c>
      <c r="AB3244">
        <f>VLOOKUP(F3244,'Producto temporal'!A:F,6,0)</f>
        <v>60</v>
      </c>
      <c r="AC3244" s="9" t="str">
        <f t="shared" si="353"/>
        <v>PRODUCTO SIN CARGA</v>
      </c>
      <c r="AD3244" s="9" t="str">
        <f t="shared" si="354"/>
        <v>PRODUCTO SIN CARGA</v>
      </c>
      <c r="AE3244" s="9" t="str">
        <f t="shared" si="355"/>
        <v>PRODUCTO SIN CARGA</v>
      </c>
      <c r="AF3244" s="10">
        <f t="shared" si="356"/>
        <v>0</v>
      </c>
    </row>
    <row r="3245" spans="1:32" x14ac:dyDescent="0.3">
      <c r="A3245" s="1">
        <v>45447</v>
      </c>
      <c r="B3245">
        <v>385</v>
      </c>
      <c r="C3245" t="s">
        <v>380</v>
      </c>
      <c r="D3245" t="s">
        <v>114</v>
      </c>
      <c r="E3245" t="s">
        <v>244</v>
      </c>
      <c r="F3245">
        <v>1012657</v>
      </c>
      <c r="G3245" t="s">
        <v>40</v>
      </c>
      <c r="H3245" t="s">
        <v>28</v>
      </c>
      <c r="I3245" t="s">
        <v>29</v>
      </c>
      <c r="J3245" t="s">
        <v>30</v>
      </c>
      <c r="K3245">
        <v>0</v>
      </c>
      <c r="L3245" t="s">
        <v>31</v>
      </c>
      <c r="M3245" t="s">
        <v>32</v>
      </c>
      <c r="N3245">
        <v>0</v>
      </c>
      <c r="O3245">
        <v>1</v>
      </c>
      <c r="P3245">
        <v>1</v>
      </c>
      <c r="Q3245">
        <v>12</v>
      </c>
      <c r="R3245">
        <v>3.0294400000000001</v>
      </c>
      <c r="S3245">
        <v>0</v>
      </c>
      <c r="T3245">
        <v>0</v>
      </c>
      <c r="U3245">
        <v>0</v>
      </c>
      <c r="V3245">
        <v>0</v>
      </c>
      <c r="W3245">
        <v>6</v>
      </c>
      <c r="X3245">
        <v>0</v>
      </c>
      <c r="Y3245" s="3" t="str">
        <f t="shared" si="350"/>
        <v>PRODUCTO SIN CARGA</v>
      </c>
      <c r="Z3245" s="3" t="str">
        <f t="shared" si="351"/>
        <v>PRODUCTO SIN CARGA</v>
      </c>
      <c r="AA3245" s="3" t="str">
        <f t="shared" si="352"/>
        <v>PRODUCTO SIN CARGA</v>
      </c>
      <c r="AB3245">
        <f>VLOOKUP(F3245,'Producto temporal'!A:F,6,0)</f>
        <v>60</v>
      </c>
      <c r="AC3245" s="9" t="str">
        <f t="shared" si="353"/>
        <v>PRODUCTO SIN CARGA</v>
      </c>
      <c r="AD3245" s="9" t="str">
        <f t="shared" si="354"/>
        <v>PRODUCTO SIN CARGA</v>
      </c>
      <c r="AE3245" s="9" t="str">
        <f t="shared" si="355"/>
        <v>PRODUCTO SIN CARGA</v>
      </c>
      <c r="AF3245" s="10">
        <f t="shared" si="356"/>
        <v>0</v>
      </c>
    </row>
    <row r="3246" spans="1:32" x14ac:dyDescent="0.3">
      <c r="A3246" s="1">
        <v>45447</v>
      </c>
      <c r="B3246">
        <v>385</v>
      </c>
      <c r="C3246" t="s">
        <v>380</v>
      </c>
      <c r="D3246" t="s">
        <v>114</v>
      </c>
      <c r="E3246" t="s">
        <v>244</v>
      </c>
      <c r="F3246">
        <v>1012658</v>
      </c>
      <c r="G3246" t="s">
        <v>41</v>
      </c>
      <c r="H3246" t="s">
        <v>28</v>
      </c>
      <c r="I3246" t="s">
        <v>29</v>
      </c>
      <c r="J3246" t="s">
        <v>30</v>
      </c>
      <c r="K3246">
        <v>0</v>
      </c>
      <c r="L3246" t="s">
        <v>31</v>
      </c>
      <c r="M3246" t="s">
        <v>32</v>
      </c>
      <c r="N3246">
        <v>8</v>
      </c>
      <c r="O3246">
        <v>1</v>
      </c>
      <c r="P3246">
        <v>1</v>
      </c>
      <c r="Q3246">
        <v>12</v>
      </c>
      <c r="R3246">
        <v>2.6459999999999999</v>
      </c>
      <c r="S3246">
        <v>0</v>
      </c>
      <c r="T3246">
        <v>0</v>
      </c>
      <c r="U3246">
        <v>1</v>
      </c>
      <c r="V3246">
        <v>0</v>
      </c>
      <c r="W3246">
        <v>0</v>
      </c>
      <c r="X3246">
        <v>0</v>
      </c>
      <c r="Y3246" s="3" t="str">
        <f t="shared" si="350"/>
        <v>PRODUCTO SIN VENTA</v>
      </c>
      <c r="Z3246" s="3" t="str">
        <f t="shared" si="351"/>
        <v>PRODUCTO SIN VENTA</v>
      </c>
      <c r="AA3246" s="3" t="str">
        <f t="shared" si="352"/>
        <v>PRODUCTO SIN VENTA</v>
      </c>
      <c r="AB3246">
        <f>VLOOKUP(F3246,'Producto temporal'!A:F,6,0)</f>
        <v>60</v>
      </c>
      <c r="AC3246" s="9" t="str">
        <f t="shared" si="353"/>
        <v>PRODUCTO SIN VENTA</v>
      </c>
      <c r="AD3246" s="9" t="str">
        <f t="shared" si="354"/>
        <v>PRODUCTO SIN VENTA</v>
      </c>
      <c r="AE3246" s="9" t="str">
        <f t="shared" si="355"/>
        <v>PRODUCTO SIN VENTA</v>
      </c>
      <c r="AF3246" s="10">
        <f t="shared" si="356"/>
        <v>0</v>
      </c>
    </row>
    <row r="3247" spans="1:32" x14ac:dyDescent="0.3">
      <c r="A3247" s="1">
        <v>45447</v>
      </c>
      <c r="B3247">
        <v>385</v>
      </c>
      <c r="C3247" t="s">
        <v>380</v>
      </c>
      <c r="D3247" t="s">
        <v>114</v>
      </c>
      <c r="E3247" t="s">
        <v>244</v>
      </c>
      <c r="F3247">
        <v>1013898</v>
      </c>
      <c r="G3247" t="s">
        <v>42</v>
      </c>
      <c r="H3247" t="s">
        <v>28</v>
      </c>
      <c r="I3247" t="s">
        <v>29</v>
      </c>
      <c r="J3247" t="s">
        <v>30</v>
      </c>
      <c r="K3247">
        <v>0</v>
      </c>
      <c r="L3247" t="s">
        <v>31</v>
      </c>
      <c r="M3247" t="s">
        <v>32</v>
      </c>
      <c r="N3247">
        <v>0</v>
      </c>
      <c r="O3247">
        <v>3</v>
      </c>
      <c r="P3247">
        <v>1</v>
      </c>
      <c r="Q3247">
        <v>12</v>
      </c>
      <c r="R3247">
        <v>3.3237999999999999</v>
      </c>
      <c r="S3247">
        <v>0</v>
      </c>
      <c r="T3247">
        <v>0</v>
      </c>
      <c r="U3247">
        <v>0</v>
      </c>
      <c r="V3247">
        <v>0</v>
      </c>
      <c r="W3247">
        <v>6</v>
      </c>
      <c r="X3247">
        <v>0</v>
      </c>
      <c r="Y3247" s="3" t="str">
        <f t="shared" si="350"/>
        <v>PRODUCTO SIN CARGA</v>
      </c>
      <c r="Z3247" s="3" t="str">
        <f t="shared" si="351"/>
        <v>PRODUCTO SIN CARGA</v>
      </c>
      <c r="AA3247" s="3" t="str">
        <f t="shared" si="352"/>
        <v>PRODUCTO SIN CARGA</v>
      </c>
      <c r="AB3247">
        <f>VLOOKUP(F3247,'Producto temporal'!A:F,6,0)</f>
        <v>60</v>
      </c>
      <c r="AC3247" s="9" t="str">
        <f t="shared" si="353"/>
        <v>PRODUCTO SIN CARGA</v>
      </c>
      <c r="AD3247" s="9" t="str">
        <f t="shared" si="354"/>
        <v>PRODUCTO SIN CARGA</v>
      </c>
      <c r="AE3247" s="9" t="str">
        <f t="shared" si="355"/>
        <v>PRODUCTO SIN CARGA</v>
      </c>
      <c r="AF3247" s="10">
        <f t="shared" si="356"/>
        <v>0</v>
      </c>
    </row>
    <row r="3248" spans="1:32" x14ac:dyDescent="0.3">
      <c r="A3248" s="1">
        <v>45447</v>
      </c>
      <c r="B3248">
        <v>386</v>
      </c>
      <c r="C3248" t="s">
        <v>381</v>
      </c>
      <c r="D3248" t="s">
        <v>90</v>
      </c>
      <c r="E3248" t="s">
        <v>244</v>
      </c>
      <c r="F3248">
        <v>1003938</v>
      </c>
      <c r="G3248" t="s">
        <v>27</v>
      </c>
      <c r="H3248" t="s">
        <v>28</v>
      </c>
      <c r="I3248" t="s">
        <v>29</v>
      </c>
      <c r="J3248" t="s">
        <v>30</v>
      </c>
      <c r="K3248">
        <v>0</v>
      </c>
      <c r="L3248" t="s">
        <v>31</v>
      </c>
      <c r="M3248" t="s">
        <v>32</v>
      </c>
      <c r="N3248">
        <v>7</v>
      </c>
      <c r="O3248">
        <v>1</v>
      </c>
      <c r="P3248">
        <v>1</v>
      </c>
      <c r="Q3248">
        <v>12</v>
      </c>
      <c r="R3248">
        <v>3.1680000000000001</v>
      </c>
      <c r="S3248">
        <v>3.1680000000000001</v>
      </c>
      <c r="T3248">
        <v>1</v>
      </c>
      <c r="U3248">
        <v>1</v>
      </c>
      <c r="V3248">
        <v>0</v>
      </c>
      <c r="W3248">
        <v>0</v>
      </c>
      <c r="X3248">
        <v>0</v>
      </c>
      <c r="Y3248" s="3">
        <f t="shared" si="350"/>
        <v>28</v>
      </c>
      <c r="Z3248" s="3">
        <f t="shared" si="351"/>
        <v>28</v>
      </c>
      <c r="AA3248" s="3">
        <f t="shared" si="352"/>
        <v>336</v>
      </c>
      <c r="AB3248">
        <f>VLOOKUP(F3248,'Producto temporal'!A:F,6,0)</f>
        <v>60</v>
      </c>
      <c r="AC3248" s="9" t="str">
        <f t="shared" si="353"/>
        <v>OK</v>
      </c>
      <c r="AD3248" s="9" t="str">
        <f t="shared" si="354"/>
        <v>OK</v>
      </c>
      <c r="AE3248" s="9" t="str">
        <f t="shared" si="355"/>
        <v>BAJAR MASTERPACK</v>
      </c>
      <c r="AF3248" s="10">
        <f t="shared" si="356"/>
        <v>1</v>
      </c>
    </row>
    <row r="3249" spans="1:32" x14ac:dyDescent="0.3">
      <c r="A3249" s="1">
        <v>45447</v>
      </c>
      <c r="B3249">
        <v>386</v>
      </c>
      <c r="C3249" t="s">
        <v>381</v>
      </c>
      <c r="D3249" t="s">
        <v>90</v>
      </c>
      <c r="E3249" t="s">
        <v>244</v>
      </c>
      <c r="F3249">
        <v>1003941</v>
      </c>
      <c r="G3249" t="s">
        <v>33</v>
      </c>
      <c r="H3249" t="s">
        <v>28</v>
      </c>
      <c r="I3249" t="s">
        <v>29</v>
      </c>
      <c r="J3249" t="s">
        <v>30</v>
      </c>
      <c r="K3249">
        <v>0</v>
      </c>
      <c r="L3249" t="s">
        <v>31</v>
      </c>
      <c r="M3249" t="s">
        <v>32</v>
      </c>
      <c r="N3249">
        <v>7</v>
      </c>
      <c r="O3249">
        <v>1</v>
      </c>
      <c r="P3249">
        <v>1</v>
      </c>
      <c r="Q3249">
        <v>20</v>
      </c>
      <c r="R3249">
        <v>2.3220000000000001</v>
      </c>
      <c r="S3249">
        <v>2.3220000000000001</v>
      </c>
      <c r="T3249">
        <v>1</v>
      </c>
      <c r="U3249">
        <v>1</v>
      </c>
      <c r="V3249">
        <v>0</v>
      </c>
      <c r="W3249">
        <v>0</v>
      </c>
      <c r="X3249">
        <v>0</v>
      </c>
      <c r="Y3249" s="3">
        <f t="shared" si="350"/>
        <v>28</v>
      </c>
      <c r="Z3249" s="3">
        <f t="shared" si="351"/>
        <v>28</v>
      </c>
      <c r="AA3249" s="3">
        <f t="shared" si="352"/>
        <v>560</v>
      </c>
      <c r="AB3249">
        <f>VLOOKUP(F3249,'Producto temporal'!A:F,6,0)</f>
        <v>60</v>
      </c>
      <c r="AC3249" s="9" t="str">
        <f t="shared" si="353"/>
        <v>OK</v>
      </c>
      <c r="AD3249" s="9" t="str">
        <f t="shared" si="354"/>
        <v>OK</v>
      </c>
      <c r="AE3249" s="9" t="str">
        <f t="shared" si="355"/>
        <v>BAJAR MASTERPACK</v>
      </c>
      <c r="AF3249" s="10">
        <f t="shared" si="356"/>
        <v>1</v>
      </c>
    </row>
    <row r="3250" spans="1:32" x14ac:dyDescent="0.3">
      <c r="A3250" s="1">
        <v>45447</v>
      </c>
      <c r="B3250">
        <v>386</v>
      </c>
      <c r="C3250" t="s">
        <v>381</v>
      </c>
      <c r="D3250" t="s">
        <v>90</v>
      </c>
      <c r="E3250" t="s">
        <v>244</v>
      </c>
      <c r="F3250">
        <v>1010020</v>
      </c>
      <c r="G3250" t="s">
        <v>34</v>
      </c>
      <c r="H3250" t="s">
        <v>28</v>
      </c>
      <c r="I3250" t="s">
        <v>29</v>
      </c>
      <c r="J3250" t="s">
        <v>30</v>
      </c>
      <c r="K3250">
        <v>0</v>
      </c>
      <c r="L3250" t="s">
        <v>31</v>
      </c>
      <c r="M3250" t="s">
        <v>32</v>
      </c>
      <c r="N3250">
        <v>7</v>
      </c>
      <c r="O3250">
        <v>1</v>
      </c>
      <c r="P3250">
        <v>1</v>
      </c>
      <c r="Q3250">
        <v>12</v>
      </c>
      <c r="R3250">
        <v>3.02501</v>
      </c>
      <c r="S3250">
        <v>18.436730000000001</v>
      </c>
      <c r="T3250">
        <v>6</v>
      </c>
      <c r="U3250">
        <v>1</v>
      </c>
      <c r="V3250">
        <v>0</v>
      </c>
      <c r="W3250">
        <v>0</v>
      </c>
      <c r="X3250">
        <v>0</v>
      </c>
      <c r="Y3250" s="3">
        <f t="shared" si="350"/>
        <v>4.666666666666667</v>
      </c>
      <c r="Z3250" s="3">
        <f t="shared" si="351"/>
        <v>4.666666666666667</v>
      </c>
      <c r="AA3250" s="3">
        <f t="shared" si="352"/>
        <v>56</v>
      </c>
      <c r="AB3250">
        <f>VLOOKUP(F3250,'Producto temporal'!A:F,6,0)</f>
        <v>60</v>
      </c>
      <c r="AC3250" s="9" t="str">
        <f t="shared" si="353"/>
        <v>OK</v>
      </c>
      <c r="AD3250" s="9" t="str">
        <f t="shared" si="354"/>
        <v>OK</v>
      </c>
      <c r="AE3250" s="9" t="str">
        <f t="shared" si="355"/>
        <v>OK</v>
      </c>
      <c r="AF3250" s="10">
        <f t="shared" si="356"/>
        <v>11</v>
      </c>
    </row>
    <row r="3251" spans="1:32" x14ac:dyDescent="0.3">
      <c r="A3251" s="1">
        <v>45447</v>
      </c>
      <c r="B3251">
        <v>386</v>
      </c>
      <c r="C3251" t="s">
        <v>381</v>
      </c>
      <c r="D3251" t="s">
        <v>90</v>
      </c>
      <c r="E3251" t="s">
        <v>244</v>
      </c>
      <c r="F3251">
        <v>1010290</v>
      </c>
      <c r="G3251" t="s">
        <v>35</v>
      </c>
      <c r="H3251" t="s">
        <v>28</v>
      </c>
      <c r="I3251" t="s">
        <v>29</v>
      </c>
      <c r="J3251" t="s">
        <v>30</v>
      </c>
      <c r="K3251">
        <v>0</v>
      </c>
      <c r="L3251" t="s">
        <v>31</v>
      </c>
      <c r="M3251" t="s">
        <v>32</v>
      </c>
      <c r="N3251">
        <v>6</v>
      </c>
      <c r="O3251">
        <v>1</v>
      </c>
      <c r="P3251">
        <v>1</v>
      </c>
      <c r="Q3251">
        <v>6</v>
      </c>
      <c r="R3251">
        <v>3.62</v>
      </c>
      <c r="S3251">
        <v>0</v>
      </c>
      <c r="T3251">
        <v>0</v>
      </c>
      <c r="U3251">
        <v>1</v>
      </c>
      <c r="V3251">
        <v>0</v>
      </c>
      <c r="W3251">
        <v>0</v>
      </c>
      <c r="X3251">
        <v>0</v>
      </c>
      <c r="Y3251" s="3" t="str">
        <f t="shared" si="350"/>
        <v>PRODUCTO SIN VENTA</v>
      </c>
      <c r="Z3251" s="3" t="str">
        <f t="shared" si="351"/>
        <v>PRODUCTO SIN VENTA</v>
      </c>
      <c r="AA3251" s="3" t="str">
        <f t="shared" si="352"/>
        <v>PRODUCTO SIN VENTA</v>
      </c>
      <c r="AB3251">
        <f>VLOOKUP(F3251,'Producto temporal'!A:F,6,0)</f>
        <v>60</v>
      </c>
      <c r="AC3251" s="9" t="str">
        <f t="shared" si="353"/>
        <v>PRODUCTO SIN VENTA</v>
      </c>
      <c r="AD3251" s="9" t="str">
        <f t="shared" si="354"/>
        <v>PRODUCTO SIN VENTA</v>
      </c>
      <c r="AE3251" s="9" t="str">
        <f t="shared" si="355"/>
        <v>PRODUCTO SIN VENTA</v>
      </c>
      <c r="AF3251" s="10">
        <f t="shared" si="356"/>
        <v>0</v>
      </c>
    </row>
    <row r="3252" spans="1:32" x14ac:dyDescent="0.3">
      <c r="A3252" s="1">
        <v>45447</v>
      </c>
      <c r="B3252">
        <v>386</v>
      </c>
      <c r="C3252" t="s">
        <v>381</v>
      </c>
      <c r="D3252" t="s">
        <v>90</v>
      </c>
      <c r="E3252" t="s">
        <v>244</v>
      </c>
      <c r="F3252">
        <v>1010291</v>
      </c>
      <c r="G3252" t="s">
        <v>36</v>
      </c>
      <c r="H3252" t="s">
        <v>28</v>
      </c>
      <c r="I3252" t="s">
        <v>29</v>
      </c>
      <c r="J3252" t="s">
        <v>30</v>
      </c>
      <c r="K3252">
        <v>0</v>
      </c>
      <c r="L3252" t="s">
        <v>31</v>
      </c>
      <c r="M3252" t="s">
        <v>32</v>
      </c>
      <c r="N3252">
        <v>6</v>
      </c>
      <c r="O3252">
        <v>1</v>
      </c>
      <c r="P3252">
        <v>1</v>
      </c>
      <c r="Q3252">
        <v>6</v>
      </c>
      <c r="R3252">
        <v>3.62</v>
      </c>
      <c r="S3252">
        <v>3.62</v>
      </c>
      <c r="T3252">
        <v>1</v>
      </c>
      <c r="U3252">
        <v>1</v>
      </c>
      <c r="V3252">
        <v>0</v>
      </c>
      <c r="W3252">
        <v>0</v>
      </c>
      <c r="X3252">
        <v>0</v>
      </c>
      <c r="Y3252" s="3">
        <f t="shared" si="350"/>
        <v>28</v>
      </c>
      <c r="Z3252" s="3">
        <f t="shared" si="351"/>
        <v>28</v>
      </c>
      <c r="AA3252" s="3">
        <f t="shared" si="352"/>
        <v>168</v>
      </c>
      <c r="AB3252">
        <f>VLOOKUP(F3252,'Producto temporal'!A:F,6,0)</f>
        <v>60</v>
      </c>
      <c r="AC3252" s="9" t="str">
        <f t="shared" si="353"/>
        <v>OK</v>
      </c>
      <c r="AD3252" s="9" t="str">
        <f t="shared" si="354"/>
        <v>OK</v>
      </c>
      <c r="AE3252" s="9" t="str">
        <f t="shared" si="355"/>
        <v>BAJAR MASTERPACK</v>
      </c>
      <c r="AF3252" s="10">
        <f t="shared" si="356"/>
        <v>1</v>
      </c>
    </row>
    <row r="3253" spans="1:32" x14ac:dyDescent="0.3">
      <c r="A3253" s="1">
        <v>45447</v>
      </c>
      <c r="B3253">
        <v>386</v>
      </c>
      <c r="C3253" t="s">
        <v>381</v>
      </c>
      <c r="D3253" t="s">
        <v>90</v>
      </c>
      <c r="E3253" t="s">
        <v>244</v>
      </c>
      <c r="F3253">
        <v>1010783</v>
      </c>
      <c r="G3253" t="s">
        <v>37</v>
      </c>
      <c r="H3253" t="s">
        <v>28</v>
      </c>
      <c r="I3253" t="s">
        <v>29</v>
      </c>
      <c r="J3253" t="s">
        <v>30</v>
      </c>
      <c r="K3253">
        <v>0</v>
      </c>
      <c r="L3253" t="s">
        <v>31</v>
      </c>
      <c r="M3253" t="s">
        <v>32</v>
      </c>
      <c r="N3253">
        <v>5</v>
      </c>
      <c r="O3253">
        <v>1</v>
      </c>
      <c r="P3253">
        <v>1</v>
      </c>
      <c r="Q3253">
        <v>12</v>
      </c>
      <c r="R3253">
        <v>3.04121</v>
      </c>
      <c r="S3253">
        <v>30.830590000000001</v>
      </c>
      <c r="T3253">
        <v>10</v>
      </c>
      <c r="U3253">
        <v>1</v>
      </c>
      <c r="V3253">
        <v>0</v>
      </c>
      <c r="W3253">
        <v>0</v>
      </c>
      <c r="X3253">
        <v>0</v>
      </c>
      <c r="Y3253" s="3">
        <f t="shared" si="350"/>
        <v>2.8</v>
      </c>
      <c r="Z3253" s="3">
        <f t="shared" si="351"/>
        <v>2.8</v>
      </c>
      <c r="AA3253" s="3">
        <f t="shared" si="352"/>
        <v>33.6</v>
      </c>
      <c r="AB3253">
        <f>VLOOKUP(F3253,'Producto temporal'!A:F,6,0)</f>
        <v>60</v>
      </c>
      <c r="AC3253" s="9" t="str">
        <f t="shared" si="353"/>
        <v>OK</v>
      </c>
      <c r="AD3253" s="9" t="str">
        <f t="shared" si="354"/>
        <v>OK</v>
      </c>
      <c r="AE3253" s="9" t="str">
        <f t="shared" si="355"/>
        <v>OK</v>
      </c>
      <c r="AF3253" s="10">
        <f t="shared" si="356"/>
        <v>18</v>
      </c>
    </row>
    <row r="3254" spans="1:32" x14ac:dyDescent="0.3">
      <c r="A3254" s="1">
        <v>45447</v>
      </c>
      <c r="B3254">
        <v>386</v>
      </c>
      <c r="C3254" t="s">
        <v>381</v>
      </c>
      <c r="D3254" t="s">
        <v>90</v>
      </c>
      <c r="E3254" t="s">
        <v>244</v>
      </c>
      <c r="F3254">
        <v>1011679</v>
      </c>
      <c r="G3254" t="s">
        <v>38</v>
      </c>
      <c r="H3254" t="s">
        <v>28</v>
      </c>
      <c r="I3254" t="s">
        <v>29</v>
      </c>
      <c r="J3254" t="s">
        <v>30</v>
      </c>
      <c r="K3254">
        <v>0</v>
      </c>
      <c r="L3254" t="s">
        <v>31</v>
      </c>
      <c r="M3254" t="s">
        <v>32</v>
      </c>
      <c r="N3254">
        <v>3</v>
      </c>
      <c r="O3254">
        <v>1</v>
      </c>
      <c r="P3254">
        <v>1</v>
      </c>
      <c r="Q3254">
        <v>12</v>
      </c>
      <c r="R3254">
        <v>2.3849999999999998</v>
      </c>
      <c r="S3254">
        <v>4.7699999999999996</v>
      </c>
      <c r="T3254">
        <v>2</v>
      </c>
      <c r="U3254">
        <v>1</v>
      </c>
      <c r="V3254">
        <v>0</v>
      </c>
      <c r="W3254">
        <v>0</v>
      </c>
      <c r="X3254">
        <v>0</v>
      </c>
      <c r="Y3254" s="3">
        <f t="shared" si="350"/>
        <v>14</v>
      </c>
      <c r="Z3254" s="3">
        <f t="shared" si="351"/>
        <v>14</v>
      </c>
      <c r="AA3254" s="3">
        <f t="shared" si="352"/>
        <v>168</v>
      </c>
      <c r="AB3254">
        <f>VLOOKUP(F3254,'Producto temporal'!A:F,6,0)</f>
        <v>60</v>
      </c>
      <c r="AC3254" s="9" t="str">
        <f t="shared" si="353"/>
        <v>OK</v>
      </c>
      <c r="AD3254" s="9" t="str">
        <f t="shared" si="354"/>
        <v>OK</v>
      </c>
      <c r="AE3254" s="9" t="str">
        <f t="shared" si="355"/>
        <v>BAJAR MASTERPACK</v>
      </c>
      <c r="AF3254" s="10">
        <f t="shared" si="356"/>
        <v>3</v>
      </c>
    </row>
    <row r="3255" spans="1:32" x14ac:dyDescent="0.3">
      <c r="A3255" s="1">
        <v>45447</v>
      </c>
      <c r="B3255">
        <v>386</v>
      </c>
      <c r="C3255" t="s">
        <v>381</v>
      </c>
      <c r="D3255" t="s">
        <v>90</v>
      </c>
      <c r="E3255" t="s">
        <v>244</v>
      </c>
      <c r="F3255">
        <v>1011885</v>
      </c>
      <c r="G3255" t="s">
        <v>39</v>
      </c>
      <c r="H3255" t="s">
        <v>28</v>
      </c>
      <c r="I3255" t="s">
        <v>29</v>
      </c>
      <c r="J3255" t="s">
        <v>30</v>
      </c>
      <c r="K3255">
        <v>0</v>
      </c>
      <c r="L3255" t="s">
        <v>31</v>
      </c>
      <c r="M3255" t="s">
        <v>32</v>
      </c>
      <c r="N3255">
        <v>7</v>
      </c>
      <c r="O3255">
        <v>3</v>
      </c>
      <c r="P3255">
        <v>1</v>
      </c>
      <c r="Q3255">
        <v>12</v>
      </c>
      <c r="R3255">
        <v>2.3849999999999998</v>
      </c>
      <c r="S3255">
        <v>2.3849999999999998</v>
      </c>
      <c r="T3255">
        <v>1</v>
      </c>
      <c r="U3255">
        <v>1</v>
      </c>
      <c r="V3255">
        <v>0</v>
      </c>
      <c r="W3255">
        <v>0</v>
      </c>
      <c r="X3255">
        <v>0</v>
      </c>
      <c r="Y3255" s="3">
        <f t="shared" si="350"/>
        <v>84</v>
      </c>
      <c r="Z3255" s="3">
        <f t="shared" si="351"/>
        <v>28</v>
      </c>
      <c r="AA3255" s="3">
        <f t="shared" si="352"/>
        <v>336</v>
      </c>
      <c r="AB3255">
        <f>VLOOKUP(F3255,'Producto temporal'!A:F,6,0)</f>
        <v>60</v>
      </c>
      <c r="AC3255" s="9" t="str">
        <f t="shared" si="353"/>
        <v>BAJAR PACKQTY</v>
      </c>
      <c r="AD3255" s="9" t="str">
        <f t="shared" si="354"/>
        <v>OK</v>
      </c>
      <c r="AE3255" s="9" t="str">
        <f t="shared" si="355"/>
        <v>BAJAR MASTERPACK</v>
      </c>
      <c r="AF3255" s="10">
        <f t="shared" si="356"/>
        <v>1</v>
      </c>
    </row>
    <row r="3256" spans="1:32" x14ac:dyDescent="0.3">
      <c r="A3256" s="1">
        <v>45447</v>
      </c>
      <c r="B3256">
        <v>386</v>
      </c>
      <c r="C3256" t="s">
        <v>381</v>
      </c>
      <c r="D3256" t="s">
        <v>90</v>
      </c>
      <c r="E3256" t="s">
        <v>244</v>
      </c>
      <c r="F3256">
        <v>1012657</v>
      </c>
      <c r="G3256" t="s">
        <v>40</v>
      </c>
      <c r="H3256" t="s">
        <v>28</v>
      </c>
      <c r="I3256" t="s">
        <v>29</v>
      </c>
      <c r="J3256" t="s">
        <v>30</v>
      </c>
      <c r="K3256">
        <v>0</v>
      </c>
      <c r="L3256" t="s">
        <v>31</v>
      </c>
      <c r="M3256" t="s">
        <v>32</v>
      </c>
      <c r="N3256">
        <v>7</v>
      </c>
      <c r="O3256">
        <v>1</v>
      </c>
      <c r="P3256">
        <v>1</v>
      </c>
      <c r="Q3256">
        <v>12</v>
      </c>
      <c r="R3256">
        <v>3.0294400000000001</v>
      </c>
      <c r="S3256">
        <v>6.1815199999999999</v>
      </c>
      <c r="T3256">
        <v>2</v>
      </c>
      <c r="U3256">
        <v>1</v>
      </c>
      <c r="V3256">
        <v>0</v>
      </c>
      <c r="W3256">
        <v>0</v>
      </c>
      <c r="X3256">
        <v>0</v>
      </c>
      <c r="Y3256" s="3">
        <f t="shared" si="350"/>
        <v>14</v>
      </c>
      <c r="Z3256" s="3">
        <f t="shared" si="351"/>
        <v>14</v>
      </c>
      <c r="AA3256" s="3">
        <f t="shared" si="352"/>
        <v>168</v>
      </c>
      <c r="AB3256">
        <f>VLOOKUP(F3256,'Producto temporal'!A:F,6,0)</f>
        <v>60</v>
      </c>
      <c r="AC3256" s="9" t="str">
        <f t="shared" si="353"/>
        <v>OK</v>
      </c>
      <c r="AD3256" s="9" t="str">
        <f t="shared" si="354"/>
        <v>OK</v>
      </c>
      <c r="AE3256" s="9" t="str">
        <f t="shared" si="355"/>
        <v>BAJAR MASTERPACK</v>
      </c>
      <c r="AF3256" s="10">
        <f t="shared" si="356"/>
        <v>3</v>
      </c>
    </row>
    <row r="3257" spans="1:32" x14ac:dyDescent="0.3">
      <c r="A3257" s="1">
        <v>45447</v>
      </c>
      <c r="B3257">
        <v>386</v>
      </c>
      <c r="C3257" t="s">
        <v>381</v>
      </c>
      <c r="D3257" t="s">
        <v>90</v>
      </c>
      <c r="E3257" t="s">
        <v>244</v>
      </c>
      <c r="F3257">
        <v>1012658</v>
      </c>
      <c r="G3257" t="s">
        <v>41</v>
      </c>
      <c r="H3257" t="s">
        <v>28</v>
      </c>
      <c r="I3257" t="s">
        <v>29</v>
      </c>
      <c r="J3257" t="s">
        <v>30</v>
      </c>
      <c r="K3257">
        <v>0</v>
      </c>
      <c r="L3257" t="s">
        <v>31</v>
      </c>
      <c r="M3257" t="s">
        <v>32</v>
      </c>
      <c r="N3257">
        <v>6</v>
      </c>
      <c r="O3257">
        <v>1</v>
      </c>
      <c r="P3257">
        <v>1</v>
      </c>
      <c r="Q3257">
        <v>12</v>
      </c>
      <c r="R3257">
        <v>2.6459999999999999</v>
      </c>
      <c r="S3257">
        <v>5.2919999999999998</v>
      </c>
      <c r="T3257">
        <v>2</v>
      </c>
      <c r="U3257">
        <v>1</v>
      </c>
      <c r="V3257">
        <v>0</v>
      </c>
      <c r="W3257">
        <v>0</v>
      </c>
      <c r="X3257">
        <v>0</v>
      </c>
      <c r="Y3257" s="3">
        <f t="shared" si="350"/>
        <v>14</v>
      </c>
      <c r="Z3257" s="3">
        <f t="shared" si="351"/>
        <v>14</v>
      </c>
      <c r="AA3257" s="3">
        <f t="shared" si="352"/>
        <v>168</v>
      </c>
      <c r="AB3257">
        <f>VLOOKUP(F3257,'Producto temporal'!A:F,6,0)</f>
        <v>60</v>
      </c>
      <c r="AC3257" s="9" t="str">
        <f t="shared" si="353"/>
        <v>OK</v>
      </c>
      <c r="AD3257" s="9" t="str">
        <f t="shared" si="354"/>
        <v>OK</v>
      </c>
      <c r="AE3257" s="9" t="str">
        <f t="shared" si="355"/>
        <v>BAJAR MASTERPACK</v>
      </c>
      <c r="AF3257" s="10">
        <f t="shared" si="356"/>
        <v>3</v>
      </c>
    </row>
    <row r="3258" spans="1:32" x14ac:dyDescent="0.3">
      <c r="A3258" s="1">
        <v>45447</v>
      </c>
      <c r="B3258">
        <v>386</v>
      </c>
      <c r="C3258" t="s">
        <v>381</v>
      </c>
      <c r="D3258" t="s">
        <v>90</v>
      </c>
      <c r="E3258" t="s">
        <v>244</v>
      </c>
      <c r="F3258">
        <v>1013898</v>
      </c>
      <c r="G3258" t="s">
        <v>42</v>
      </c>
      <c r="H3258" t="s">
        <v>28</v>
      </c>
      <c r="I3258" t="s">
        <v>29</v>
      </c>
      <c r="J3258" t="s">
        <v>30</v>
      </c>
      <c r="K3258">
        <v>0</v>
      </c>
      <c r="L3258" t="s">
        <v>31</v>
      </c>
      <c r="M3258" t="s">
        <v>32</v>
      </c>
      <c r="N3258">
        <v>5</v>
      </c>
      <c r="O3258">
        <v>3</v>
      </c>
      <c r="P3258">
        <v>1</v>
      </c>
      <c r="Q3258">
        <v>12</v>
      </c>
      <c r="R3258">
        <v>3.3237999999999999</v>
      </c>
      <c r="S3258">
        <v>0</v>
      </c>
      <c r="T3258">
        <v>0</v>
      </c>
      <c r="U3258">
        <v>1</v>
      </c>
      <c r="V3258">
        <v>0</v>
      </c>
      <c r="W3258">
        <v>0</v>
      </c>
      <c r="X3258">
        <v>0</v>
      </c>
      <c r="Y3258" s="3" t="str">
        <f t="shared" si="350"/>
        <v>PRODUCTO SIN VENTA</v>
      </c>
      <c r="Z3258" s="3" t="str">
        <f t="shared" si="351"/>
        <v>PRODUCTO SIN VENTA</v>
      </c>
      <c r="AA3258" s="3" t="str">
        <f t="shared" si="352"/>
        <v>PRODUCTO SIN VENTA</v>
      </c>
      <c r="AB3258">
        <f>VLOOKUP(F3258,'Producto temporal'!A:F,6,0)</f>
        <v>60</v>
      </c>
      <c r="AC3258" s="9" t="str">
        <f t="shared" si="353"/>
        <v>PRODUCTO SIN VENTA</v>
      </c>
      <c r="AD3258" s="9" t="str">
        <f t="shared" si="354"/>
        <v>PRODUCTO SIN VENTA</v>
      </c>
      <c r="AE3258" s="9" t="str">
        <f t="shared" si="355"/>
        <v>PRODUCTO SIN VENTA</v>
      </c>
      <c r="AF3258" s="10">
        <f t="shared" si="356"/>
        <v>0</v>
      </c>
    </row>
    <row r="3259" spans="1:32" x14ac:dyDescent="0.3">
      <c r="A3259" s="1">
        <v>45447</v>
      </c>
      <c r="B3259">
        <v>387</v>
      </c>
      <c r="C3259" t="s">
        <v>382</v>
      </c>
      <c r="D3259" t="s">
        <v>50</v>
      </c>
      <c r="E3259" t="s">
        <v>244</v>
      </c>
      <c r="F3259">
        <v>1003938</v>
      </c>
      <c r="G3259" t="s">
        <v>27</v>
      </c>
      <c r="H3259" t="s">
        <v>28</v>
      </c>
      <c r="I3259" t="s">
        <v>29</v>
      </c>
      <c r="J3259" t="s">
        <v>30</v>
      </c>
      <c r="K3259">
        <v>0</v>
      </c>
      <c r="L3259" t="s">
        <v>31</v>
      </c>
      <c r="M3259" t="s">
        <v>32</v>
      </c>
      <c r="N3259">
        <v>3</v>
      </c>
      <c r="O3259">
        <v>1</v>
      </c>
      <c r="P3259">
        <v>1</v>
      </c>
      <c r="Q3259">
        <v>12</v>
      </c>
      <c r="R3259">
        <v>3.1680000000000001</v>
      </c>
      <c r="S3259">
        <v>9.5039999999999996</v>
      </c>
      <c r="T3259">
        <v>3</v>
      </c>
      <c r="U3259">
        <v>1</v>
      </c>
      <c r="V3259">
        <v>0</v>
      </c>
      <c r="W3259">
        <v>2</v>
      </c>
      <c r="X3259">
        <v>0</v>
      </c>
      <c r="Y3259" s="3">
        <f t="shared" si="350"/>
        <v>9.3333333333333339</v>
      </c>
      <c r="Z3259" s="3">
        <f t="shared" si="351"/>
        <v>9.3333333333333339</v>
      </c>
      <c r="AA3259" s="3">
        <f t="shared" si="352"/>
        <v>112</v>
      </c>
      <c r="AB3259">
        <f>VLOOKUP(F3259,'Producto temporal'!A:F,6,0)</f>
        <v>60</v>
      </c>
      <c r="AC3259" s="9" t="str">
        <f t="shared" si="353"/>
        <v>OK</v>
      </c>
      <c r="AD3259" s="9" t="str">
        <f t="shared" si="354"/>
        <v>OK</v>
      </c>
      <c r="AE3259" s="9" t="str">
        <f t="shared" si="355"/>
        <v>BAJAR MASTERPACK</v>
      </c>
      <c r="AF3259" s="10">
        <f t="shared" si="356"/>
        <v>5</v>
      </c>
    </row>
    <row r="3260" spans="1:32" x14ac:dyDescent="0.3">
      <c r="A3260" s="1">
        <v>45447</v>
      </c>
      <c r="B3260">
        <v>387</v>
      </c>
      <c r="C3260" t="s">
        <v>382</v>
      </c>
      <c r="D3260" t="s">
        <v>50</v>
      </c>
      <c r="E3260" t="s">
        <v>244</v>
      </c>
      <c r="F3260">
        <v>1003941</v>
      </c>
      <c r="G3260" t="s">
        <v>33</v>
      </c>
      <c r="H3260" t="s">
        <v>28</v>
      </c>
      <c r="I3260" t="s">
        <v>29</v>
      </c>
      <c r="J3260" t="s">
        <v>30</v>
      </c>
      <c r="K3260">
        <v>0</v>
      </c>
      <c r="L3260" t="s">
        <v>31</v>
      </c>
      <c r="M3260" t="s">
        <v>32</v>
      </c>
      <c r="N3260">
        <v>4</v>
      </c>
      <c r="O3260">
        <v>1</v>
      </c>
      <c r="P3260">
        <v>1</v>
      </c>
      <c r="Q3260">
        <v>20</v>
      </c>
      <c r="R3260">
        <v>2.3220000000000001</v>
      </c>
      <c r="S3260">
        <v>9.2880000000000003</v>
      </c>
      <c r="T3260">
        <v>4</v>
      </c>
      <c r="U3260">
        <v>1</v>
      </c>
      <c r="V3260">
        <v>0</v>
      </c>
      <c r="W3260">
        <v>0</v>
      </c>
      <c r="X3260">
        <v>0</v>
      </c>
      <c r="Y3260" s="3">
        <f t="shared" si="350"/>
        <v>7</v>
      </c>
      <c r="Z3260" s="3">
        <f t="shared" si="351"/>
        <v>7</v>
      </c>
      <c r="AA3260" s="3">
        <f t="shared" si="352"/>
        <v>140</v>
      </c>
      <c r="AB3260">
        <f>VLOOKUP(F3260,'Producto temporal'!A:F,6,0)</f>
        <v>60</v>
      </c>
      <c r="AC3260" s="9" t="str">
        <f t="shared" si="353"/>
        <v>OK</v>
      </c>
      <c r="AD3260" s="9" t="str">
        <f t="shared" si="354"/>
        <v>OK</v>
      </c>
      <c r="AE3260" s="9" t="str">
        <f t="shared" si="355"/>
        <v>BAJAR MASTERPACK</v>
      </c>
      <c r="AF3260" s="10">
        <f t="shared" si="356"/>
        <v>7</v>
      </c>
    </row>
    <row r="3261" spans="1:32" x14ac:dyDescent="0.3">
      <c r="A3261" s="1">
        <v>45447</v>
      </c>
      <c r="B3261">
        <v>387</v>
      </c>
      <c r="C3261" t="s">
        <v>382</v>
      </c>
      <c r="D3261" t="s">
        <v>50</v>
      </c>
      <c r="E3261" t="s">
        <v>244</v>
      </c>
      <c r="F3261">
        <v>1010020</v>
      </c>
      <c r="G3261" t="s">
        <v>34</v>
      </c>
      <c r="H3261" t="s">
        <v>28</v>
      </c>
      <c r="I3261" t="s">
        <v>29</v>
      </c>
      <c r="J3261" t="s">
        <v>30</v>
      </c>
      <c r="K3261">
        <v>0</v>
      </c>
      <c r="L3261" t="s">
        <v>31</v>
      </c>
      <c r="M3261" t="s">
        <v>32</v>
      </c>
      <c r="N3261">
        <v>14</v>
      </c>
      <c r="O3261">
        <v>1</v>
      </c>
      <c r="P3261">
        <v>1</v>
      </c>
      <c r="Q3261">
        <v>12</v>
      </c>
      <c r="R3261">
        <v>3.02501</v>
      </c>
      <c r="S3261">
        <v>55.587020000000003</v>
      </c>
      <c r="T3261">
        <v>18</v>
      </c>
      <c r="U3261">
        <v>1</v>
      </c>
      <c r="V3261">
        <v>0</v>
      </c>
      <c r="W3261">
        <v>2</v>
      </c>
      <c r="X3261">
        <v>0</v>
      </c>
      <c r="Y3261" s="3">
        <f t="shared" si="350"/>
        <v>1.5555555555555554</v>
      </c>
      <c r="Z3261" s="3">
        <f t="shared" si="351"/>
        <v>1.5555555555555554</v>
      </c>
      <c r="AA3261" s="3">
        <f t="shared" si="352"/>
        <v>18.666666666666664</v>
      </c>
      <c r="AB3261">
        <f>VLOOKUP(F3261,'Producto temporal'!A:F,6,0)</f>
        <v>60</v>
      </c>
      <c r="AC3261" s="9" t="str">
        <f t="shared" si="353"/>
        <v>OK</v>
      </c>
      <c r="AD3261" s="9" t="str">
        <f t="shared" si="354"/>
        <v>OK</v>
      </c>
      <c r="AE3261" s="9" t="str">
        <f t="shared" si="355"/>
        <v>OK</v>
      </c>
      <c r="AF3261" s="10">
        <f t="shared" si="356"/>
        <v>34</v>
      </c>
    </row>
    <row r="3262" spans="1:32" x14ac:dyDescent="0.3">
      <c r="A3262" s="1">
        <v>45447</v>
      </c>
      <c r="B3262">
        <v>387</v>
      </c>
      <c r="C3262" t="s">
        <v>382</v>
      </c>
      <c r="D3262" t="s">
        <v>50</v>
      </c>
      <c r="E3262" t="s">
        <v>244</v>
      </c>
      <c r="F3262">
        <v>1010290</v>
      </c>
      <c r="G3262" t="s">
        <v>35</v>
      </c>
      <c r="H3262" t="s">
        <v>28</v>
      </c>
      <c r="I3262" t="s">
        <v>29</v>
      </c>
      <c r="J3262" t="s">
        <v>30</v>
      </c>
      <c r="K3262">
        <v>0</v>
      </c>
      <c r="L3262" t="s">
        <v>31</v>
      </c>
      <c r="M3262" t="s">
        <v>32</v>
      </c>
      <c r="N3262">
        <v>11</v>
      </c>
      <c r="O3262">
        <v>1</v>
      </c>
      <c r="P3262">
        <v>1</v>
      </c>
      <c r="Q3262">
        <v>6</v>
      </c>
      <c r="R3262">
        <v>3.62</v>
      </c>
      <c r="S3262">
        <v>7.24</v>
      </c>
      <c r="T3262">
        <v>2</v>
      </c>
      <c r="U3262">
        <v>1</v>
      </c>
      <c r="V3262">
        <v>0</v>
      </c>
      <c r="W3262">
        <v>0</v>
      </c>
      <c r="X3262">
        <v>0</v>
      </c>
      <c r="Y3262" s="3">
        <f t="shared" si="350"/>
        <v>14</v>
      </c>
      <c r="Z3262" s="3">
        <f t="shared" si="351"/>
        <v>14</v>
      </c>
      <c r="AA3262" s="3">
        <f t="shared" si="352"/>
        <v>84</v>
      </c>
      <c r="AB3262">
        <f>VLOOKUP(F3262,'Producto temporal'!A:F,6,0)</f>
        <v>60</v>
      </c>
      <c r="AC3262" s="9" t="str">
        <f t="shared" si="353"/>
        <v>OK</v>
      </c>
      <c r="AD3262" s="9" t="str">
        <f t="shared" si="354"/>
        <v>OK</v>
      </c>
      <c r="AE3262" s="9" t="str">
        <f t="shared" si="355"/>
        <v>BAJAR MASTERPACK</v>
      </c>
      <c r="AF3262" s="10">
        <f t="shared" si="356"/>
        <v>3</v>
      </c>
    </row>
    <row r="3263" spans="1:32" x14ac:dyDescent="0.3">
      <c r="A3263" s="1">
        <v>45447</v>
      </c>
      <c r="B3263">
        <v>387</v>
      </c>
      <c r="C3263" t="s">
        <v>382</v>
      </c>
      <c r="D3263" t="s">
        <v>50</v>
      </c>
      <c r="E3263" t="s">
        <v>244</v>
      </c>
      <c r="F3263">
        <v>1010291</v>
      </c>
      <c r="G3263" t="s">
        <v>36</v>
      </c>
      <c r="H3263" t="s">
        <v>28</v>
      </c>
      <c r="I3263" t="s">
        <v>29</v>
      </c>
      <c r="J3263" t="s">
        <v>30</v>
      </c>
      <c r="K3263">
        <v>0</v>
      </c>
      <c r="L3263" t="s">
        <v>31</v>
      </c>
      <c r="M3263" t="s">
        <v>32</v>
      </c>
      <c r="N3263">
        <v>5</v>
      </c>
      <c r="O3263">
        <v>1</v>
      </c>
      <c r="P3263">
        <v>1</v>
      </c>
      <c r="Q3263">
        <v>6</v>
      </c>
      <c r="R3263">
        <v>3.62</v>
      </c>
      <c r="S3263">
        <v>3.62</v>
      </c>
      <c r="T3263">
        <v>1</v>
      </c>
      <c r="U3263">
        <v>1</v>
      </c>
      <c r="V3263">
        <v>0</v>
      </c>
      <c r="W3263">
        <v>0</v>
      </c>
      <c r="X3263">
        <v>0</v>
      </c>
      <c r="Y3263" s="3">
        <f t="shared" si="350"/>
        <v>28</v>
      </c>
      <c r="Z3263" s="3">
        <f t="shared" si="351"/>
        <v>28</v>
      </c>
      <c r="AA3263" s="3">
        <f t="shared" si="352"/>
        <v>168</v>
      </c>
      <c r="AB3263">
        <f>VLOOKUP(F3263,'Producto temporal'!A:F,6,0)</f>
        <v>60</v>
      </c>
      <c r="AC3263" s="9" t="str">
        <f t="shared" si="353"/>
        <v>OK</v>
      </c>
      <c r="AD3263" s="9" t="str">
        <f t="shared" si="354"/>
        <v>OK</v>
      </c>
      <c r="AE3263" s="9" t="str">
        <f t="shared" si="355"/>
        <v>BAJAR MASTERPACK</v>
      </c>
      <c r="AF3263" s="10">
        <f t="shared" si="356"/>
        <v>1</v>
      </c>
    </row>
    <row r="3264" spans="1:32" x14ac:dyDescent="0.3">
      <c r="A3264" s="1">
        <v>45447</v>
      </c>
      <c r="B3264">
        <v>387</v>
      </c>
      <c r="C3264" t="s">
        <v>382</v>
      </c>
      <c r="D3264" t="s">
        <v>50</v>
      </c>
      <c r="E3264" t="s">
        <v>244</v>
      </c>
      <c r="F3264">
        <v>1010783</v>
      </c>
      <c r="G3264" t="s">
        <v>37</v>
      </c>
      <c r="H3264" t="s">
        <v>28</v>
      </c>
      <c r="I3264" t="s">
        <v>29</v>
      </c>
      <c r="J3264" t="s">
        <v>30</v>
      </c>
      <c r="K3264">
        <v>0</v>
      </c>
      <c r="L3264" t="s">
        <v>31</v>
      </c>
      <c r="M3264" t="s">
        <v>32</v>
      </c>
      <c r="N3264">
        <v>10</v>
      </c>
      <c r="O3264">
        <v>1</v>
      </c>
      <c r="P3264">
        <v>1</v>
      </c>
      <c r="Q3264">
        <v>12</v>
      </c>
      <c r="R3264">
        <v>3.04121</v>
      </c>
      <c r="S3264">
        <v>37.263219999999997</v>
      </c>
      <c r="T3264">
        <v>12</v>
      </c>
      <c r="U3264">
        <v>1</v>
      </c>
      <c r="V3264">
        <v>0</v>
      </c>
      <c r="W3264">
        <v>0</v>
      </c>
      <c r="X3264">
        <v>0</v>
      </c>
      <c r="Y3264" s="3">
        <f t="shared" si="350"/>
        <v>2.3333333333333335</v>
      </c>
      <c r="Z3264" s="3">
        <f t="shared" si="351"/>
        <v>2.3333333333333335</v>
      </c>
      <c r="AA3264" s="3">
        <f t="shared" si="352"/>
        <v>28</v>
      </c>
      <c r="AB3264">
        <f>VLOOKUP(F3264,'Producto temporal'!A:F,6,0)</f>
        <v>60</v>
      </c>
      <c r="AC3264" s="9" t="str">
        <f t="shared" si="353"/>
        <v>OK</v>
      </c>
      <c r="AD3264" s="9" t="str">
        <f t="shared" si="354"/>
        <v>OK</v>
      </c>
      <c r="AE3264" s="9" t="str">
        <f t="shared" si="355"/>
        <v>OK</v>
      </c>
      <c r="AF3264" s="10">
        <f t="shared" si="356"/>
        <v>22</v>
      </c>
    </row>
    <row r="3265" spans="1:32" x14ac:dyDescent="0.3">
      <c r="A3265" s="1">
        <v>45447</v>
      </c>
      <c r="B3265">
        <v>387</v>
      </c>
      <c r="C3265" t="s">
        <v>382</v>
      </c>
      <c r="D3265" t="s">
        <v>50</v>
      </c>
      <c r="E3265" t="s">
        <v>244</v>
      </c>
      <c r="F3265">
        <v>1011679</v>
      </c>
      <c r="G3265" t="s">
        <v>38</v>
      </c>
      <c r="H3265" t="s">
        <v>28</v>
      </c>
      <c r="I3265" t="s">
        <v>29</v>
      </c>
      <c r="J3265" t="s">
        <v>30</v>
      </c>
      <c r="K3265">
        <v>0</v>
      </c>
      <c r="L3265" t="s">
        <v>31</v>
      </c>
      <c r="M3265" t="s">
        <v>32</v>
      </c>
      <c r="N3265">
        <v>4</v>
      </c>
      <c r="O3265">
        <v>1</v>
      </c>
      <c r="P3265">
        <v>1</v>
      </c>
      <c r="Q3265">
        <v>12</v>
      </c>
      <c r="R3265">
        <v>2.3849999999999998</v>
      </c>
      <c r="S3265">
        <v>9.5399999999999991</v>
      </c>
      <c r="T3265">
        <v>4</v>
      </c>
      <c r="U3265">
        <v>1</v>
      </c>
      <c r="V3265">
        <v>0</v>
      </c>
      <c r="W3265">
        <v>0</v>
      </c>
      <c r="X3265">
        <v>0</v>
      </c>
      <c r="Y3265" s="3">
        <f t="shared" si="350"/>
        <v>7</v>
      </c>
      <c r="Z3265" s="3">
        <f t="shared" si="351"/>
        <v>7</v>
      </c>
      <c r="AA3265" s="3">
        <f t="shared" si="352"/>
        <v>84</v>
      </c>
      <c r="AB3265">
        <f>VLOOKUP(F3265,'Producto temporal'!A:F,6,0)</f>
        <v>60</v>
      </c>
      <c r="AC3265" s="9" t="str">
        <f t="shared" si="353"/>
        <v>OK</v>
      </c>
      <c r="AD3265" s="9" t="str">
        <f t="shared" si="354"/>
        <v>OK</v>
      </c>
      <c r="AE3265" s="9" t="str">
        <f t="shared" si="355"/>
        <v>BAJAR MASTERPACK</v>
      </c>
      <c r="AF3265" s="10">
        <f t="shared" si="356"/>
        <v>7</v>
      </c>
    </row>
    <row r="3266" spans="1:32" x14ac:dyDescent="0.3">
      <c r="A3266" s="1">
        <v>45447</v>
      </c>
      <c r="B3266">
        <v>387</v>
      </c>
      <c r="C3266" t="s">
        <v>382</v>
      </c>
      <c r="D3266" t="s">
        <v>50</v>
      </c>
      <c r="E3266" t="s">
        <v>244</v>
      </c>
      <c r="F3266">
        <v>1011885</v>
      </c>
      <c r="G3266" t="s">
        <v>39</v>
      </c>
      <c r="H3266" t="s">
        <v>28</v>
      </c>
      <c r="I3266" t="s">
        <v>29</v>
      </c>
      <c r="J3266" t="s">
        <v>30</v>
      </c>
      <c r="K3266">
        <v>0</v>
      </c>
      <c r="L3266" t="s">
        <v>31</v>
      </c>
      <c r="M3266" t="s">
        <v>32</v>
      </c>
      <c r="N3266">
        <v>7</v>
      </c>
      <c r="O3266">
        <v>3</v>
      </c>
      <c r="P3266">
        <v>1</v>
      </c>
      <c r="Q3266">
        <v>12</v>
      </c>
      <c r="R3266">
        <v>2.3849999999999998</v>
      </c>
      <c r="S3266">
        <v>23.85</v>
      </c>
      <c r="T3266">
        <v>10</v>
      </c>
      <c r="U3266">
        <v>1</v>
      </c>
      <c r="V3266">
        <v>0</v>
      </c>
      <c r="W3266">
        <v>0</v>
      </c>
      <c r="X3266">
        <v>0</v>
      </c>
      <c r="Y3266" s="3">
        <f t="shared" si="350"/>
        <v>8.4</v>
      </c>
      <c r="Z3266" s="3">
        <f t="shared" si="351"/>
        <v>2.8</v>
      </c>
      <c r="AA3266" s="3">
        <f t="shared" si="352"/>
        <v>33.6</v>
      </c>
      <c r="AB3266">
        <f>VLOOKUP(F3266,'Producto temporal'!A:F,6,0)</f>
        <v>60</v>
      </c>
      <c r="AC3266" s="9" t="str">
        <f t="shared" si="353"/>
        <v>OK</v>
      </c>
      <c r="AD3266" s="9" t="str">
        <f t="shared" si="354"/>
        <v>OK</v>
      </c>
      <c r="AE3266" s="9" t="str">
        <f t="shared" si="355"/>
        <v>OK</v>
      </c>
      <c r="AF3266" s="10">
        <f t="shared" si="356"/>
        <v>18</v>
      </c>
    </row>
    <row r="3267" spans="1:32" x14ac:dyDescent="0.3">
      <c r="A3267" s="1">
        <v>45447</v>
      </c>
      <c r="B3267">
        <v>387</v>
      </c>
      <c r="C3267" t="s">
        <v>382</v>
      </c>
      <c r="D3267" t="s">
        <v>50</v>
      </c>
      <c r="E3267" t="s">
        <v>244</v>
      </c>
      <c r="F3267">
        <v>1012657</v>
      </c>
      <c r="G3267" t="s">
        <v>40</v>
      </c>
      <c r="H3267" t="s">
        <v>28</v>
      </c>
      <c r="I3267" t="s">
        <v>29</v>
      </c>
      <c r="J3267" t="s">
        <v>30</v>
      </c>
      <c r="K3267">
        <v>0</v>
      </c>
      <c r="L3267" t="s">
        <v>31</v>
      </c>
      <c r="M3267" t="s">
        <v>32</v>
      </c>
      <c r="N3267">
        <v>4</v>
      </c>
      <c r="O3267">
        <v>1</v>
      </c>
      <c r="P3267">
        <v>1</v>
      </c>
      <c r="Q3267">
        <v>12</v>
      </c>
      <c r="R3267">
        <v>3.0294400000000001</v>
      </c>
      <c r="S3267">
        <v>9.2502800000000001</v>
      </c>
      <c r="T3267">
        <v>3</v>
      </c>
      <c r="U3267">
        <v>1</v>
      </c>
      <c r="V3267">
        <v>0</v>
      </c>
      <c r="W3267">
        <v>0</v>
      </c>
      <c r="X3267">
        <v>0</v>
      </c>
      <c r="Y3267" s="3">
        <f t="shared" si="350"/>
        <v>9.3333333333333339</v>
      </c>
      <c r="Z3267" s="3">
        <f t="shared" si="351"/>
        <v>9.3333333333333339</v>
      </c>
      <c r="AA3267" s="3">
        <f t="shared" si="352"/>
        <v>112</v>
      </c>
      <c r="AB3267">
        <f>VLOOKUP(F3267,'Producto temporal'!A:F,6,0)</f>
        <v>60</v>
      </c>
      <c r="AC3267" s="9" t="str">
        <f t="shared" si="353"/>
        <v>OK</v>
      </c>
      <c r="AD3267" s="9" t="str">
        <f t="shared" si="354"/>
        <v>OK</v>
      </c>
      <c r="AE3267" s="9" t="str">
        <f t="shared" si="355"/>
        <v>BAJAR MASTERPACK</v>
      </c>
      <c r="AF3267" s="10">
        <f t="shared" si="356"/>
        <v>5</v>
      </c>
    </row>
    <row r="3268" spans="1:32" x14ac:dyDescent="0.3">
      <c r="A3268" s="1">
        <v>45447</v>
      </c>
      <c r="B3268">
        <v>387</v>
      </c>
      <c r="C3268" t="s">
        <v>382</v>
      </c>
      <c r="D3268" t="s">
        <v>50</v>
      </c>
      <c r="E3268" t="s">
        <v>244</v>
      </c>
      <c r="F3268">
        <v>1012658</v>
      </c>
      <c r="G3268" t="s">
        <v>41</v>
      </c>
      <c r="H3268" t="s">
        <v>28</v>
      </c>
      <c r="I3268" t="s">
        <v>29</v>
      </c>
      <c r="J3268" t="s">
        <v>30</v>
      </c>
      <c r="K3268">
        <v>0</v>
      </c>
      <c r="L3268" t="s">
        <v>31</v>
      </c>
      <c r="M3268" t="s">
        <v>32</v>
      </c>
      <c r="N3268">
        <v>4</v>
      </c>
      <c r="O3268">
        <v>1</v>
      </c>
      <c r="P3268">
        <v>1</v>
      </c>
      <c r="Q3268">
        <v>12</v>
      </c>
      <c r="R3268">
        <v>2.6459999999999999</v>
      </c>
      <c r="S3268">
        <v>10.584</v>
      </c>
      <c r="T3268">
        <v>4</v>
      </c>
      <c r="U3268">
        <v>1</v>
      </c>
      <c r="V3268">
        <v>0</v>
      </c>
      <c r="W3268">
        <v>0</v>
      </c>
      <c r="X3268">
        <v>0</v>
      </c>
      <c r="Y3268" s="3">
        <f t="shared" ref="Y3268:Y3331" si="357">IF(AND(N3268=0,T3268=0),"PRODUCTO SIN CARGA",IF(AND(N3268&gt;0,T3268=0),"PRODUCTO SIN VENTA",O3268/($T3268/$T$1)))</f>
        <v>7</v>
      </c>
      <c r="Z3268" s="3">
        <f t="shared" ref="Z3268:Z3331" si="358">IF(AND(N3268=0,T3268=0),"PRODUCTO SIN CARGA",IF(AND(N3268&gt;0,T3268=0),"PRODUCTO SIN VENTA",P3268/($T3268/$T$1)))</f>
        <v>7</v>
      </c>
      <c r="AA3268" s="3">
        <f t="shared" ref="AA3268:AA3331" si="359">IF(AND(N3268=0,T3268=0),"PRODUCTO SIN CARGA",IF(AND(N3268&gt;0,T3268=0),"PRODUCTO SIN VENTA",Q3268/($T3268/$T$1)))</f>
        <v>84</v>
      </c>
      <c r="AB3268">
        <f>VLOOKUP(F3268,'Producto temporal'!A:F,6,0)</f>
        <v>60</v>
      </c>
      <c r="AC3268" s="9" t="str">
        <f t="shared" ref="AC3268:AC3331" si="360">IF(Y3268&lt;=$AB3268,"OK",IF(AND(N3268=0,T3268=0),"PRODUCTO SIN CARGA",IF(AND(N3268&gt;0,T3268=0),"PRODUCTO SIN VENTA","BAJAR PACKQTY")))</f>
        <v>OK</v>
      </c>
      <c r="AD3268" s="9" t="str">
        <f t="shared" ref="AD3268:AD3331" si="361">IF(Z3268&lt;=$AB3268,"OK",IF(AND(N3268=0,T3268=0),"PRODUCTO SIN CARGA",IF(AND(N3268&gt;0,T3268=0),"PRODUCTO SIN VENTA","BAJAR PACKQTY")))</f>
        <v>OK</v>
      </c>
      <c r="AE3268" s="9" t="str">
        <f t="shared" ref="AE3268:AE3331" si="362">IF(AA3268&lt;=AB3268,"OK",IF(AND(N3268=0,T3268=0),"PRODUCTO SIN CARGA",IF(AND(N3268&gt;0,T3268=0),"PRODUCTO SIN VENTA","BAJAR MASTERPACK")))</f>
        <v>BAJAR MASTERPACK</v>
      </c>
      <c r="AF3268" s="10">
        <f t="shared" ref="AF3268:AF3331" si="363">TRUNC((T3268/$T$1)*(AB3268-$AB$1),0)</f>
        <v>7</v>
      </c>
    </row>
    <row r="3269" spans="1:32" x14ac:dyDescent="0.3">
      <c r="A3269" s="1">
        <v>45447</v>
      </c>
      <c r="B3269">
        <v>387</v>
      </c>
      <c r="C3269" t="s">
        <v>382</v>
      </c>
      <c r="D3269" t="s">
        <v>50</v>
      </c>
      <c r="E3269" t="s">
        <v>244</v>
      </c>
      <c r="F3269">
        <v>1013898</v>
      </c>
      <c r="G3269" t="s">
        <v>42</v>
      </c>
      <c r="H3269" t="s">
        <v>28</v>
      </c>
      <c r="I3269" t="s">
        <v>29</v>
      </c>
      <c r="J3269" t="s">
        <v>30</v>
      </c>
      <c r="K3269">
        <v>0</v>
      </c>
      <c r="L3269" t="s">
        <v>31</v>
      </c>
      <c r="M3269" t="s">
        <v>32</v>
      </c>
      <c r="N3269">
        <v>5</v>
      </c>
      <c r="O3269">
        <v>3</v>
      </c>
      <c r="P3269">
        <v>1</v>
      </c>
      <c r="Q3269">
        <v>12</v>
      </c>
      <c r="R3269">
        <v>3.3237999999999999</v>
      </c>
      <c r="S3269">
        <v>6.7164400000000004</v>
      </c>
      <c r="T3269">
        <v>2</v>
      </c>
      <c r="U3269">
        <v>1</v>
      </c>
      <c r="V3269">
        <v>0</v>
      </c>
      <c r="W3269">
        <v>0</v>
      </c>
      <c r="X3269">
        <v>0</v>
      </c>
      <c r="Y3269" s="3">
        <f t="shared" si="357"/>
        <v>42</v>
      </c>
      <c r="Z3269" s="3">
        <f t="shared" si="358"/>
        <v>14</v>
      </c>
      <c r="AA3269" s="3">
        <f t="shared" si="359"/>
        <v>168</v>
      </c>
      <c r="AB3269">
        <f>VLOOKUP(F3269,'Producto temporal'!A:F,6,0)</f>
        <v>60</v>
      </c>
      <c r="AC3269" s="9" t="str">
        <f t="shared" si="360"/>
        <v>OK</v>
      </c>
      <c r="AD3269" s="9" t="str">
        <f t="shared" si="361"/>
        <v>OK</v>
      </c>
      <c r="AE3269" s="9" t="str">
        <f t="shared" si="362"/>
        <v>BAJAR MASTERPACK</v>
      </c>
      <c r="AF3269" s="10">
        <f t="shared" si="363"/>
        <v>3</v>
      </c>
    </row>
    <row r="3270" spans="1:32" x14ac:dyDescent="0.3">
      <c r="A3270" s="1">
        <v>45447</v>
      </c>
      <c r="B3270">
        <v>389</v>
      </c>
      <c r="C3270" t="s">
        <v>383</v>
      </c>
      <c r="D3270" t="s">
        <v>80</v>
      </c>
      <c r="E3270" t="s">
        <v>244</v>
      </c>
      <c r="F3270">
        <v>1003938</v>
      </c>
      <c r="G3270" t="s">
        <v>27</v>
      </c>
      <c r="H3270" t="s">
        <v>28</v>
      </c>
      <c r="I3270" t="s">
        <v>29</v>
      </c>
      <c r="J3270" t="s">
        <v>30</v>
      </c>
      <c r="K3270">
        <v>0</v>
      </c>
      <c r="L3270" t="s">
        <v>31</v>
      </c>
      <c r="M3270" t="s">
        <v>32</v>
      </c>
      <c r="N3270">
        <v>6</v>
      </c>
      <c r="O3270">
        <v>1</v>
      </c>
      <c r="P3270">
        <v>1</v>
      </c>
      <c r="Q3270">
        <v>12</v>
      </c>
      <c r="R3270">
        <v>3.1680000000000001</v>
      </c>
      <c r="S3270">
        <v>0</v>
      </c>
      <c r="T3270">
        <v>0</v>
      </c>
      <c r="U3270">
        <v>1</v>
      </c>
      <c r="V3270">
        <v>0</v>
      </c>
      <c r="W3270">
        <v>0</v>
      </c>
      <c r="X3270">
        <v>0</v>
      </c>
      <c r="Y3270" s="3" t="str">
        <f t="shared" si="357"/>
        <v>PRODUCTO SIN VENTA</v>
      </c>
      <c r="Z3270" s="3" t="str">
        <f t="shared" si="358"/>
        <v>PRODUCTO SIN VENTA</v>
      </c>
      <c r="AA3270" s="3" t="str">
        <f t="shared" si="359"/>
        <v>PRODUCTO SIN VENTA</v>
      </c>
      <c r="AB3270">
        <f>VLOOKUP(F3270,'Producto temporal'!A:F,6,0)</f>
        <v>60</v>
      </c>
      <c r="AC3270" s="9" t="str">
        <f t="shared" si="360"/>
        <v>PRODUCTO SIN VENTA</v>
      </c>
      <c r="AD3270" s="9" t="str">
        <f t="shared" si="361"/>
        <v>PRODUCTO SIN VENTA</v>
      </c>
      <c r="AE3270" s="9" t="str">
        <f t="shared" si="362"/>
        <v>PRODUCTO SIN VENTA</v>
      </c>
      <c r="AF3270" s="10">
        <f t="shared" si="363"/>
        <v>0</v>
      </c>
    </row>
    <row r="3271" spans="1:32" x14ac:dyDescent="0.3">
      <c r="A3271" s="1">
        <v>45447</v>
      </c>
      <c r="B3271">
        <v>389</v>
      </c>
      <c r="C3271" t="s">
        <v>383</v>
      </c>
      <c r="D3271" t="s">
        <v>80</v>
      </c>
      <c r="E3271" t="s">
        <v>244</v>
      </c>
      <c r="F3271">
        <v>1003941</v>
      </c>
      <c r="G3271" t="s">
        <v>33</v>
      </c>
      <c r="H3271" t="s">
        <v>28</v>
      </c>
      <c r="I3271" t="s">
        <v>29</v>
      </c>
      <c r="J3271" t="s">
        <v>30</v>
      </c>
      <c r="K3271">
        <v>0</v>
      </c>
      <c r="L3271" t="s">
        <v>31</v>
      </c>
      <c r="M3271" t="s">
        <v>32</v>
      </c>
      <c r="N3271">
        <v>7</v>
      </c>
      <c r="O3271">
        <v>1</v>
      </c>
      <c r="P3271">
        <v>1</v>
      </c>
      <c r="Q3271">
        <v>20</v>
      </c>
      <c r="R3271">
        <v>2.3220000000000001</v>
      </c>
      <c r="S3271">
        <v>2.3220000000000001</v>
      </c>
      <c r="T3271">
        <v>1</v>
      </c>
      <c r="U3271">
        <v>1</v>
      </c>
      <c r="V3271">
        <v>0</v>
      </c>
      <c r="W3271">
        <v>0</v>
      </c>
      <c r="X3271">
        <v>0</v>
      </c>
      <c r="Y3271" s="3">
        <f t="shared" si="357"/>
        <v>28</v>
      </c>
      <c r="Z3271" s="3">
        <f t="shared" si="358"/>
        <v>28</v>
      </c>
      <c r="AA3271" s="3">
        <f t="shared" si="359"/>
        <v>560</v>
      </c>
      <c r="AB3271">
        <f>VLOOKUP(F3271,'Producto temporal'!A:F,6,0)</f>
        <v>60</v>
      </c>
      <c r="AC3271" s="9" t="str">
        <f t="shared" si="360"/>
        <v>OK</v>
      </c>
      <c r="AD3271" s="9" t="str">
        <f t="shared" si="361"/>
        <v>OK</v>
      </c>
      <c r="AE3271" s="9" t="str">
        <f t="shared" si="362"/>
        <v>BAJAR MASTERPACK</v>
      </c>
      <c r="AF3271" s="10">
        <f t="shared" si="363"/>
        <v>1</v>
      </c>
    </row>
    <row r="3272" spans="1:32" x14ac:dyDescent="0.3">
      <c r="A3272" s="1">
        <v>45447</v>
      </c>
      <c r="B3272">
        <v>389</v>
      </c>
      <c r="C3272" t="s">
        <v>383</v>
      </c>
      <c r="D3272" t="s">
        <v>80</v>
      </c>
      <c r="E3272" t="s">
        <v>244</v>
      </c>
      <c r="F3272">
        <v>1010020</v>
      </c>
      <c r="G3272" t="s">
        <v>34</v>
      </c>
      <c r="H3272" t="s">
        <v>28</v>
      </c>
      <c r="I3272" t="s">
        <v>29</v>
      </c>
      <c r="J3272" t="s">
        <v>30</v>
      </c>
      <c r="K3272">
        <v>0</v>
      </c>
      <c r="L3272" t="s">
        <v>31</v>
      </c>
      <c r="M3272" t="s">
        <v>32</v>
      </c>
      <c r="N3272">
        <v>5</v>
      </c>
      <c r="O3272">
        <v>1</v>
      </c>
      <c r="P3272">
        <v>1</v>
      </c>
      <c r="Q3272">
        <v>12</v>
      </c>
      <c r="R3272">
        <v>3.02501</v>
      </c>
      <c r="S3272">
        <v>12.378130000000001</v>
      </c>
      <c r="T3272">
        <v>4</v>
      </c>
      <c r="U3272">
        <v>1</v>
      </c>
      <c r="V3272">
        <v>0</v>
      </c>
      <c r="W3272">
        <v>0</v>
      </c>
      <c r="X3272">
        <v>0</v>
      </c>
      <c r="Y3272" s="3">
        <f t="shared" si="357"/>
        <v>7</v>
      </c>
      <c r="Z3272" s="3">
        <f t="shared" si="358"/>
        <v>7</v>
      </c>
      <c r="AA3272" s="3">
        <f t="shared" si="359"/>
        <v>84</v>
      </c>
      <c r="AB3272">
        <f>VLOOKUP(F3272,'Producto temporal'!A:F,6,0)</f>
        <v>60</v>
      </c>
      <c r="AC3272" s="9" t="str">
        <f t="shared" si="360"/>
        <v>OK</v>
      </c>
      <c r="AD3272" s="9" t="str">
        <f t="shared" si="361"/>
        <v>OK</v>
      </c>
      <c r="AE3272" s="9" t="str">
        <f t="shared" si="362"/>
        <v>BAJAR MASTERPACK</v>
      </c>
      <c r="AF3272" s="10">
        <f t="shared" si="363"/>
        <v>7</v>
      </c>
    </row>
    <row r="3273" spans="1:32" x14ac:dyDescent="0.3">
      <c r="A3273" s="1">
        <v>45447</v>
      </c>
      <c r="B3273">
        <v>389</v>
      </c>
      <c r="C3273" t="s">
        <v>383</v>
      </c>
      <c r="D3273" t="s">
        <v>80</v>
      </c>
      <c r="E3273" t="s">
        <v>244</v>
      </c>
      <c r="F3273">
        <v>1010290</v>
      </c>
      <c r="G3273" t="s">
        <v>35</v>
      </c>
      <c r="H3273" t="s">
        <v>28</v>
      </c>
      <c r="I3273" t="s">
        <v>29</v>
      </c>
      <c r="J3273" t="s">
        <v>30</v>
      </c>
      <c r="K3273">
        <v>0</v>
      </c>
      <c r="L3273" t="s">
        <v>31</v>
      </c>
      <c r="M3273" t="s">
        <v>32</v>
      </c>
      <c r="N3273">
        <v>6</v>
      </c>
      <c r="O3273">
        <v>1</v>
      </c>
      <c r="P3273">
        <v>1</v>
      </c>
      <c r="Q3273">
        <v>6</v>
      </c>
      <c r="R3273">
        <v>3.62</v>
      </c>
      <c r="S3273">
        <v>7.24</v>
      </c>
      <c r="T3273">
        <v>2</v>
      </c>
      <c r="U3273">
        <v>1</v>
      </c>
      <c r="V3273">
        <v>0</v>
      </c>
      <c r="W3273">
        <v>0</v>
      </c>
      <c r="X3273">
        <v>0</v>
      </c>
      <c r="Y3273" s="3">
        <f t="shared" si="357"/>
        <v>14</v>
      </c>
      <c r="Z3273" s="3">
        <f t="shared" si="358"/>
        <v>14</v>
      </c>
      <c r="AA3273" s="3">
        <f t="shared" si="359"/>
        <v>84</v>
      </c>
      <c r="AB3273">
        <f>VLOOKUP(F3273,'Producto temporal'!A:F,6,0)</f>
        <v>60</v>
      </c>
      <c r="AC3273" s="9" t="str">
        <f t="shared" si="360"/>
        <v>OK</v>
      </c>
      <c r="AD3273" s="9" t="str">
        <f t="shared" si="361"/>
        <v>OK</v>
      </c>
      <c r="AE3273" s="9" t="str">
        <f t="shared" si="362"/>
        <v>BAJAR MASTERPACK</v>
      </c>
      <c r="AF3273" s="10">
        <f t="shared" si="363"/>
        <v>3</v>
      </c>
    </row>
    <row r="3274" spans="1:32" x14ac:dyDescent="0.3">
      <c r="A3274" s="1">
        <v>45447</v>
      </c>
      <c r="B3274">
        <v>389</v>
      </c>
      <c r="C3274" t="s">
        <v>383</v>
      </c>
      <c r="D3274" t="s">
        <v>80</v>
      </c>
      <c r="E3274" t="s">
        <v>244</v>
      </c>
      <c r="F3274">
        <v>1010291</v>
      </c>
      <c r="G3274" t="s">
        <v>36</v>
      </c>
      <c r="H3274" t="s">
        <v>28</v>
      </c>
      <c r="I3274" t="s">
        <v>29</v>
      </c>
      <c r="J3274" t="s">
        <v>30</v>
      </c>
      <c r="K3274">
        <v>0</v>
      </c>
      <c r="L3274" t="s">
        <v>31</v>
      </c>
      <c r="M3274" t="s">
        <v>32</v>
      </c>
      <c r="N3274">
        <v>4</v>
      </c>
      <c r="O3274">
        <v>1</v>
      </c>
      <c r="P3274">
        <v>1</v>
      </c>
      <c r="Q3274">
        <v>6</v>
      </c>
      <c r="R3274">
        <v>3.62</v>
      </c>
      <c r="S3274">
        <v>10.86</v>
      </c>
      <c r="T3274">
        <v>3</v>
      </c>
      <c r="U3274">
        <v>1</v>
      </c>
      <c r="V3274">
        <v>0</v>
      </c>
      <c r="W3274">
        <v>0</v>
      </c>
      <c r="X3274">
        <v>2</v>
      </c>
      <c r="Y3274" s="3">
        <f t="shared" si="357"/>
        <v>9.3333333333333339</v>
      </c>
      <c r="Z3274" s="3">
        <f t="shared" si="358"/>
        <v>9.3333333333333339</v>
      </c>
      <c r="AA3274" s="3">
        <f t="shared" si="359"/>
        <v>56</v>
      </c>
      <c r="AB3274">
        <f>VLOOKUP(F3274,'Producto temporal'!A:F,6,0)</f>
        <v>60</v>
      </c>
      <c r="AC3274" s="9" t="str">
        <f t="shared" si="360"/>
        <v>OK</v>
      </c>
      <c r="AD3274" s="9" t="str">
        <f t="shared" si="361"/>
        <v>OK</v>
      </c>
      <c r="AE3274" s="9" t="str">
        <f t="shared" si="362"/>
        <v>OK</v>
      </c>
      <c r="AF3274" s="10">
        <f t="shared" si="363"/>
        <v>5</v>
      </c>
    </row>
    <row r="3275" spans="1:32" x14ac:dyDescent="0.3">
      <c r="A3275" s="1">
        <v>45447</v>
      </c>
      <c r="B3275">
        <v>389</v>
      </c>
      <c r="C3275" t="s">
        <v>383</v>
      </c>
      <c r="D3275" t="s">
        <v>80</v>
      </c>
      <c r="E3275" t="s">
        <v>244</v>
      </c>
      <c r="F3275">
        <v>1010783</v>
      </c>
      <c r="G3275" t="s">
        <v>37</v>
      </c>
      <c r="H3275" t="s">
        <v>28</v>
      </c>
      <c r="I3275" t="s">
        <v>29</v>
      </c>
      <c r="J3275" t="s">
        <v>30</v>
      </c>
      <c r="K3275">
        <v>0</v>
      </c>
      <c r="L3275" t="s">
        <v>31</v>
      </c>
      <c r="M3275" t="s">
        <v>32</v>
      </c>
      <c r="N3275">
        <v>2</v>
      </c>
      <c r="O3275">
        <v>1</v>
      </c>
      <c r="P3275">
        <v>1</v>
      </c>
      <c r="Q3275">
        <v>12</v>
      </c>
      <c r="R3275">
        <v>3.04121</v>
      </c>
      <c r="S3275">
        <v>18.56287</v>
      </c>
      <c r="T3275">
        <v>6</v>
      </c>
      <c r="U3275">
        <v>1</v>
      </c>
      <c r="V3275">
        <v>0</v>
      </c>
      <c r="W3275">
        <v>4</v>
      </c>
      <c r="X3275">
        <v>0</v>
      </c>
      <c r="Y3275" s="3">
        <f t="shared" si="357"/>
        <v>4.666666666666667</v>
      </c>
      <c r="Z3275" s="3">
        <f t="shared" si="358"/>
        <v>4.666666666666667</v>
      </c>
      <c r="AA3275" s="3">
        <f t="shared" si="359"/>
        <v>56</v>
      </c>
      <c r="AB3275">
        <f>VLOOKUP(F3275,'Producto temporal'!A:F,6,0)</f>
        <v>60</v>
      </c>
      <c r="AC3275" s="9" t="str">
        <f t="shared" si="360"/>
        <v>OK</v>
      </c>
      <c r="AD3275" s="9" t="str">
        <f t="shared" si="361"/>
        <v>OK</v>
      </c>
      <c r="AE3275" s="9" t="str">
        <f t="shared" si="362"/>
        <v>OK</v>
      </c>
      <c r="AF3275" s="10">
        <f t="shared" si="363"/>
        <v>11</v>
      </c>
    </row>
    <row r="3276" spans="1:32" x14ac:dyDescent="0.3">
      <c r="A3276" s="1">
        <v>45447</v>
      </c>
      <c r="B3276">
        <v>389</v>
      </c>
      <c r="C3276" t="s">
        <v>383</v>
      </c>
      <c r="D3276" t="s">
        <v>80</v>
      </c>
      <c r="E3276" t="s">
        <v>244</v>
      </c>
      <c r="F3276">
        <v>1011679</v>
      </c>
      <c r="G3276" t="s">
        <v>38</v>
      </c>
      <c r="H3276" t="s">
        <v>28</v>
      </c>
      <c r="I3276" t="s">
        <v>29</v>
      </c>
      <c r="J3276" t="s">
        <v>30</v>
      </c>
      <c r="K3276">
        <v>0</v>
      </c>
      <c r="L3276" t="s">
        <v>31</v>
      </c>
      <c r="M3276" t="s">
        <v>32</v>
      </c>
      <c r="N3276">
        <v>5</v>
      </c>
      <c r="O3276">
        <v>1</v>
      </c>
      <c r="P3276">
        <v>1</v>
      </c>
      <c r="Q3276">
        <v>12</v>
      </c>
      <c r="R3276">
        <v>2.3849999999999998</v>
      </c>
      <c r="S3276">
        <v>0</v>
      </c>
      <c r="T3276">
        <v>0</v>
      </c>
      <c r="U3276">
        <v>1</v>
      </c>
      <c r="V3276">
        <v>0</v>
      </c>
      <c r="W3276">
        <v>0</v>
      </c>
      <c r="X3276">
        <v>0</v>
      </c>
      <c r="Y3276" s="3" t="str">
        <f t="shared" si="357"/>
        <v>PRODUCTO SIN VENTA</v>
      </c>
      <c r="Z3276" s="3" t="str">
        <f t="shared" si="358"/>
        <v>PRODUCTO SIN VENTA</v>
      </c>
      <c r="AA3276" s="3" t="str">
        <f t="shared" si="359"/>
        <v>PRODUCTO SIN VENTA</v>
      </c>
      <c r="AB3276">
        <f>VLOOKUP(F3276,'Producto temporal'!A:F,6,0)</f>
        <v>60</v>
      </c>
      <c r="AC3276" s="9" t="str">
        <f t="shared" si="360"/>
        <v>PRODUCTO SIN VENTA</v>
      </c>
      <c r="AD3276" s="9" t="str">
        <f t="shared" si="361"/>
        <v>PRODUCTO SIN VENTA</v>
      </c>
      <c r="AE3276" s="9" t="str">
        <f t="shared" si="362"/>
        <v>PRODUCTO SIN VENTA</v>
      </c>
      <c r="AF3276" s="10">
        <f t="shared" si="363"/>
        <v>0</v>
      </c>
    </row>
    <row r="3277" spans="1:32" x14ac:dyDescent="0.3">
      <c r="A3277" s="1">
        <v>45447</v>
      </c>
      <c r="B3277">
        <v>389</v>
      </c>
      <c r="C3277" t="s">
        <v>383</v>
      </c>
      <c r="D3277" t="s">
        <v>80</v>
      </c>
      <c r="E3277" t="s">
        <v>244</v>
      </c>
      <c r="F3277">
        <v>1011885</v>
      </c>
      <c r="G3277" t="s">
        <v>39</v>
      </c>
      <c r="H3277" t="s">
        <v>28</v>
      </c>
      <c r="I3277" t="s">
        <v>29</v>
      </c>
      <c r="J3277" t="s">
        <v>30</v>
      </c>
      <c r="K3277">
        <v>0</v>
      </c>
      <c r="L3277" t="s">
        <v>31</v>
      </c>
      <c r="M3277" t="s">
        <v>32</v>
      </c>
      <c r="N3277">
        <v>3</v>
      </c>
      <c r="O3277">
        <v>3</v>
      </c>
      <c r="P3277">
        <v>1</v>
      </c>
      <c r="Q3277">
        <v>12</v>
      </c>
      <c r="R3277">
        <v>2.3849999999999998</v>
      </c>
      <c r="S3277">
        <v>2.3849999999999998</v>
      </c>
      <c r="T3277">
        <v>1</v>
      </c>
      <c r="U3277">
        <v>1</v>
      </c>
      <c r="V3277">
        <v>0</v>
      </c>
      <c r="W3277">
        <v>1</v>
      </c>
      <c r="X3277">
        <v>0</v>
      </c>
      <c r="Y3277" s="3">
        <f t="shared" si="357"/>
        <v>84</v>
      </c>
      <c r="Z3277" s="3">
        <f t="shared" si="358"/>
        <v>28</v>
      </c>
      <c r="AA3277" s="3">
        <f t="shared" si="359"/>
        <v>336</v>
      </c>
      <c r="AB3277">
        <f>VLOOKUP(F3277,'Producto temporal'!A:F,6,0)</f>
        <v>60</v>
      </c>
      <c r="AC3277" s="9" t="str">
        <f t="shared" si="360"/>
        <v>BAJAR PACKQTY</v>
      </c>
      <c r="AD3277" s="9" t="str">
        <f t="shared" si="361"/>
        <v>OK</v>
      </c>
      <c r="AE3277" s="9" t="str">
        <f t="shared" si="362"/>
        <v>BAJAR MASTERPACK</v>
      </c>
      <c r="AF3277" s="10">
        <f t="shared" si="363"/>
        <v>1</v>
      </c>
    </row>
    <row r="3278" spans="1:32" x14ac:dyDescent="0.3">
      <c r="A3278" s="1">
        <v>45447</v>
      </c>
      <c r="B3278">
        <v>389</v>
      </c>
      <c r="C3278" t="s">
        <v>383</v>
      </c>
      <c r="D3278" t="s">
        <v>80</v>
      </c>
      <c r="E3278" t="s">
        <v>244</v>
      </c>
      <c r="F3278">
        <v>1012657</v>
      </c>
      <c r="G3278" t="s">
        <v>40</v>
      </c>
      <c r="H3278" t="s">
        <v>28</v>
      </c>
      <c r="I3278" t="s">
        <v>29</v>
      </c>
      <c r="J3278" t="s">
        <v>30</v>
      </c>
      <c r="K3278">
        <v>0</v>
      </c>
      <c r="L3278" t="s">
        <v>31</v>
      </c>
      <c r="M3278" t="s">
        <v>32</v>
      </c>
      <c r="N3278">
        <v>4</v>
      </c>
      <c r="O3278">
        <v>1</v>
      </c>
      <c r="P3278">
        <v>1</v>
      </c>
      <c r="Q3278">
        <v>12</v>
      </c>
      <c r="R3278">
        <v>3.0294400000000001</v>
      </c>
      <c r="S3278">
        <v>0</v>
      </c>
      <c r="T3278">
        <v>0</v>
      </c>
      <c r="U3278">
        <v>1</v>
      </c>
      <c r="V3278">
        <v>0</v>
      </c>
      <c r="W3278">
        <v>0</v>
      </c>
      <c r="X3278">
        <v>0</v>
      </c>
      <c r="Y3278" s="3" t="str">
        <f t="shared" si="357"/>
        <v>PRODUCTO SIN VENTA</v>
      </c>
      <c r="Z3278" s="3" t="str">
        <f t="shared" si="358"/>
        <v>PRODUCTO SIN VENTA</v>
      </c>
      <c r="AA3278" s="3" t="str">
        <f t="shared" si="359"/>
        <v>PRODUCTO SIN VENTA</v>
      </c>
      <c r="AB3278">
        <f>VLOOKUP(F3278,'Producto temporal'!A:F,6,0)</f>
        <v>60</v>
      </c>
      <c r="AC3278" s="9" t="str">
        <f t="shared" si="360"/>
        <v>PRODUCTO SIN VENTA</v>
      </c>
      <c r="AD3278" s="9" t="str">
        <f t="shared" si="361"/>
        <v>PRODUCTO SIN VENTA</v>
      </c>
      <c r="AE3278" s="9" t="str">
        <f t="shared" si="362"/>
        <v>PRODUCTO SIN VENTA</v>
      </c>
      <c r="AF3278" s="10">
        <f t="shared" si="363"/>
        <v>0</v>
      </c>
    </row>
    <row r="3279" spans="1:32" x14ac:dyDescent="0.3">
      <c r="A3279" s="1">
        <v>45447</v>
      </c>
      <c r="B3279">
        <v>389</v>
      </c>
      <c r="C3279" t="s">
        <v>383</v>
      </c>
      <c r="D3279" t="s">
        <v>80</v>
      </c>
      <c r="E3279" t="s">
        <v>244</v>
      </c>
      <c r="F3279">
        <v>1012658</v>
      </c>
      <c r="G3279" t="s">
        <v>41</v>
      </c>
      <c r="H3279" t="s">
        <v>28</v>
      </c>
      <c r="I3279" t="s">
        <v>29</v>
      </c>
      <c r="J3279" t="s">
        <v>30</v>
      </c>
      <c r="K3279">
        <v>0</v>
      </c>
      <c r="L3279" t="s">
        <v>31</v>
      </c>
      <c r="M3279" t="s">
        <v>32</v>
      </c>
      <c r="N3279">
        <v>8</v>
      </c>
      <c r="O3279">
        <v>1</v>
      </c>
      <c r="P3279">
        <v>1</v>
      </c>
      <c r="Q3279">
        <v>12</v>
      </c>
      <c r="R3279">
        <v>2.6459999999999999</v>
      </c>
      <c r="S3279">
        <v>0</v>
      </c>
      <c r="T3279">
        <v>0</v>
      </c>
      <c r="U3279">
        <v>1</v>
      </c>
      <c r="V3279">
        <v>0</v>
      </c>
      <c r="W3279">
        <v>0</v>
      </c>
      <c r="X3279">
        <v>0</v>
      </c>
      <c r="Y3279" s="3" t="str">
        <f t="shared" si="357"/>
        <v>PRODUCTO SIN VENTA</v>
      </c>
      <c r="Z3279" s="3" t="str">
        <f t="shared" si="358"/>
        <v>PRODUCTO SIN VENTA</v>
      </c>
      <c r="AA3279" s="3" t="str">
        <f t="shared" si="359"/>
        <v>PRODUCTO SIN VENTA</v>
      </c>
      <c r="AB3279">
        <f>VLOOKUP(F3279,'Producto temporal'!A:F,6,0)</f>
        <v>60</v>
      </c>
      <c r="AC3279" s="9" t="str">
        <f t="shared" si="360"/>
        <v>PRODUCTO SIN VENTA</v>
      </c>
      <c r="AD3279" s="9" t="str">
        <f t="shared" si="361"/>
        <v>PRODUCTO SIN VENTA</v>
      </c>
      <c r="AE3279" s="9" t="str">
        <f t="shared" si="362"/>
        <v>PRODUCTO SIN VENTA</v>
      </c>
      <c r="AF3279" s="10">
        <f t="shared" si="363"/>
        <v>0</v>
      </c>
    </row>
    <row r="3280" spans="1:32" x14ac:dyDescent="0.3">
      <c r="A3280" s="1">
        <v>45447</v>
      </c>
      <c r="B3280">
        <v>389</v>
      </c>
      <c r="C3280" t="s">
        <v>383</v>
      </c>
      <c r="D3280" t="s">
        <v>80</v>
      </c>
      <c r="E3280" t="s">
        <v>244</v>
      </c>
      <c r="F3280">
        <v>1013898</v>
      </c>
      <c r="G3280" t="s">
        <v>42</v>
      </c>
      <c r="H3280" t="s">
        <v>28</v>
      </c>
      <c r="I3280" t="s">
        <v>29</v>
      </c>
      <c r="J3280" t="s">
        <v>30</v>
      </c>
      <c r="K3280">
        <v>0</v>
      </c>
      <c r="L3280" t="s">
        <v>31</v>
      </c>
      <c r="M3280" t="s">
        <v>32</v>
      </c>
      <c r="N3280">
        <v>6</v>
      </c>
      <c r="O3280">
        <v>3</v>
      </c>
      <c r="P3280">
        <v>1</v>
      </c>
      <c r="Q3280">
        <v>12</v>
      </c>
      <c r="R3280">
        <v>3.3237999999999999</v>
      </c>
      <c r="S3280">
        <v>20.170670000000001</v>
      </c>
      <c r="T3280">
        <v>6</v>
      </c>
      <c r="U3280">
        <v>1</v>
      </c>
      <c r="V3280">
        <v>0</v>
      </c>
      <c r="W3280">
        <v>0</v>
      </c>
      <c r="X3280">
        <v>0</v>
      </c>
      <c r="Y3280" s="3">
        <f t="shared" si="357"/>
        <v>14</v>
      </c>
      <c r="Z3280" s="3">
        <f t="shared" si="358"/>
        <v>4.666666666666667</v>
      </c>
      <c r="AA3280" s="3">
        <f t="shared" si="359"/>
        <v>56</v>
      </c>
      <c r="AB3280">
        <f>VLOOKUP(F3280,'Producto temporal'!A:F,6,0)</f>
        <v>60</v>
      </c>
      <c r="AC3280" s="9" t="str">
        <f t="shared" si="360"/>
        <v>OK</v>
      </c>
      <c r="AD3280" s="9" t="str">
        <f t="shared" si="361"/>
        <v>OK</v>
      </c>
      <c r="AE3280" s="9" t="str">
        <f t="shared" si="362"/>
        <v>OK</v>
      </c>
      <c r="AF3280" s="10">
        <f t="shared" si="363"/>
        <v>11</v>
      </c>
    </row>
    <row r="3281" spans="1:32" x14ac:dyDescent="0.3">
      <c r="A3281" s="1">
        <v>45447</v>
      </c>
      <c r="B3281">
        <v>390</v>
      </c>
      <c r="C3281" t="s">
        <v>384</v>
      </c>
      <c r="D3281" t="s">
        <v>139</v>
      </c>
      <c r="E3281" t="s">
        <v>244</v>
      </c>
      <c r="F3281">
        <v>1003938</v>
      </c>
      <c r="G3281" t="s">
        <v>27</v>
      </c>
      <c r="H3281" t="s">
        <v>28</v>
      </c>
      <c r="I3281" t="s">
        <v>29</v>
      </c>
      <c r="J3281" t="s">
        <v>30</v>
      </c>
      <c r="K3281">
        <v>0</v>
      </c>
      <c r="L3281" t="s">
        <v>31</v>
      </c>
      <c r="M3281" t="s">
        <v>32</v>
      </c>
      <c r="N3281">
        <v>5</v>
      </c>
      <c r="O3281">
        <v>1</v>
      </c>
      <c r="P3281">
        <v>1</v>
      </c>
      <c r="Q3281">
        <v>12</v>
      </c>
      <c r="R3281">
        <v>3.1680000000000001</v>
      </c>
      <c r="S3281">
        <v>28.512</v>
      </c>
      <c r="T3281">
        <v>9</v>
      </c>
      <c r="U3281">
        <v>1</v>
      </c>
      <c r="V3281">
        <v>0</v>
      </c>
      <c r="W3281">
        <v>2</v>
      </c>
      <c r="X3281">
        <v>0</v>
      </c>
      <c r="Y3281" s="3">
        <f t="shared" si="357"/>
        <v>3.1111111111111107</v>
      </c>
      <c r="Z3281" s="3">
        <f t="shared" si="358"/>
        <v>3.1111111111111107</v>
      </c>
      <c r="AA3281" s="3">
        <f t="shared" si="359"/>
        <v>37.333333333333329</v>
      </c>
      <c r="AB3281">
        <f>VLOOKUP(F3281,'Producto temporal'!A:F,6,0)</f>
        <v>60</v>
      </c>
      <c r="AC3281" s="9" t="str">
        <f t="shared" si="360"/>
        <v>OK</v>
      </c>
      <c r="AD3281" s="9" t="str">
        <f t="shared" si="361"/>
        <v>OK</v>
      </c>
      <c r="AE3281" s="9" t="str">
        <f t="shared" si="362"/>
        <v>OK</v>
      </c>
      <c r="AF3281" s="10">
        <f t="shared" si="363"/>
        <v>17</v>
      </c>
    </row>
    <row r="3282" spans="1:32" x14ac:dyDescent="0.3">
      <c r="A3282" s="1">
        <v>45447</v>
      </c>
      <c r="B3282">
        <v>390</v>
      </c>
      <c r="C3282" t="s">
        <v>384</v>
      </c>
      <c r="D3282" t="s">
        <v>139</v>
      </c>
      <c r="E3282" t="s">
        <v>244</v>
      </c>
      <c r="F3282">
        <v>1003941</v>
      </c>
      <c r="G3282" t="s">
        <v>33</v>
      </c>
      <c r="H3282" t="s">
        <v>28</v>
      </c>
      <c r="I3282" t="s">
        <v>29</v>
      </c>
      <c r="J3282" t="s">
        <v>30</v>
      </c>
      <c r="K3282">
        <v>0</v>
      </c>
      <c r="L3282" t="s">
        <v>31</v>
      </c>
      <c r="M3282" t="s">
        <v>32</v>
      </c>
      <c r="N3282">
        <v>7</v>
      </c>
      <c r="O3282">
        <v>1</v>
      </c>
      <c r="P3282">
        <v>1</v>
      </c>
      <c r="Q3282">
        <v>20</v>
      </c>
      <c r="R3282">
        <v>2.3220000000000001</v>
      </c>
      <c r="S3282">
        <v>16.254000000000001</v>
      </c>
      <c r="T3282">
        <v>7</v>
      </c>
      <c r="U3282">
        <v>1</v>
      </c>
      <c r="V3282">
        <v>0</v>
      </c>
      <c r="W3282">
        <v>0</v>
      </c>
      <c r="X3282">
        <v>0</v>
      </c>
      <c r="Y3282" s="3">
        <f t="shared" si="357"/>
        <v>4</v>
      </c>
      <c r="Z3282" s="3">
        <f t="shared" si="358"/>
        <v>4</v>
      </c>
      <c r="AA3282" s="3">
        <f t="shared" si="359"/>
        <v>80</v>
      </c>
      <c r="AB3282">
        <f>VLOOKUP(F3282,'Producto temporal'!A:F,6,0)</f>
        <v>60</v>
      </c>
      <c r="AC3282" s="9" t="str">
        <f t="shared" si="360"/>
        <v>OK</v>
      </c>
      <c r="AD3282" s="9" t="str">
        <f t="shared" si="361"/>
        <v>OK</v>
      </c>
      <c r="AE3282" s="9" t="str">
        <f t="shared" si="362"/>
        <v>BAJAR MASTERPACK</v>
      </c>
      <c r="AF3282" s="10">
        <f t="shared" si="363"/>
        <v>13</v>
      </c>
    </row>
    <row r="3283" spans="1:32" x14ac:dyDescent="0.3">
      <c r="A3283" s="1">
        <v>45447</v>
      </c>
      <c r="B3283">
        <v>390</v>
      </c>
      <c r="C3283" t="s">
        <v>384</v>
      </c>
      <c r="D3283" t="s">
        <v>139</v>
      </c>
      <c r="E3283" t="s">
        <v>244</v>
      </c>
      <c r="F3283">
        <v>1010020</v>
      </c>
      <c r="G3283" t="s">
        <v>34</v>
      </c>
      <c r="H3283" t="s">
        <v>28</v>
      </c>
      <c r="I3283" t="s">
        <v>29</v>
      </c>
      <c r="J3283" t="s">
        <v>30</v>
      </c>
      <c r="K3283">
        <v>0</v>
      </c>
      <c r="L3283" t="s">
        <v>31</v>
      </c>
      <c r="M3283" t="s">
        <v>32</v>
      </c>
      <c r="N3283">
        <v>20</v>
      </c>
      <c r="O3283">
        <v>1</v>
      </c>
      <c r="P3283">
        <v>1</v>
      </c>
      <c r="Q3283">
        <v>12</v>
      </c>
      <c r="R3283">
        <v>3.02501</v>
      </c>
      <c r="S3283">
        <v>160.22893999999999</v>
      </c>
      <c r="T3283">
        <v>52</v>
      </c>
      <c r="U3283">
        <v>1</v>
      </c>
      <c r="V3283">
        <v>0</v>
      </c>
      <c r="W3283">
        <v>14</v>
      </c>
      <c r="X3283">
        <v>0</v>
      </c>
      <c r="Y3283" s="3">
        <f t="shared" si="357"/>
        <v>0.53846153846153844</v>
      </c>
      <c r="Z3283" s="3">
        <f t="shared" si="358"/>
        <v>0.53846153846153844</v>
      </c>
      <c r="AA3283" s="3">
        <f t="shared" si="359"/>
        <v>6.4615384615384617</v>
      </c>
      <c r="AB3283">
        <f>VLOOKUP(F3283,'Producto temporal'!A:F,6,0)</f>
        <v>60</v>
      </c>
      <c r="AC3283" s="9" t="str">
        <f t="shared" si="360"/>
        <v>OK</v>
      </c>
      <c r="AD3283" s="9" t="str">
        <f t="shared" si="361"/>
        <v>OK</v>
      </c>
      <c r="AE3283" s="9" t="str">
        <f t="shared" si="362"/>
        <v>OK</v>
      </c>
      <c r="AF3283" s="10">
        <f t="shared" si="363"/>
        <v>98</v>
      </c>
    </row>
    <row r="3284" spans="1:32" x14ac:dyDescent="0.3">
      <c r="A3284" s="1">
        <v>45447</v>
      </c>
      <c r="B3284">
        <v>390</v>
      </c>
      <c r="C3284" t="s">
        <v>384</v>
      </c>
      <c r="D3284" t="s">
        <v>139</v>
      </c>
      <c r="E3284" t="s">
        <v>244</v>
      </c>
      <c r="F3284">
        <v>1010290</v>
      </c>
      <c r="G3284" t="s">
        <v>35</v>
      </c>
      <c r="H3284" t="s">
        <v>28</v>
      </c>
      <c r="I3284" t="s">
        <v>29</v>
      </c>
      <c r="J3284" t="s">
        <v>30</v>
      </c>
      <c r="K3284">
        <v>0</v>
      </c>
      <c r="L3284" t="s">
        <v>31</v>
      </c>
      <c r="M3284" t="s">
        <v>32</v>
      </c>
      <c r="N3284">
        <v>5</v>
      </c>
      <c r="O3284">
        <v>1</v>
      </c>
      <c r="P3284">
        <v>1</v>
      </c>
      <c r="Q3284">
        <v>6</v>
      </c>
      <c r="R3284">
        <v>3.62</v>
      </c>
      <c r="S3284">
        <v>21.72</v>
      </c>
      <c r="T3284">
        <v>6</v>
      </c>
      <c r="U3284">
        <v>1</v>
      </c>
      <c r="V3284">
        <v>0</v>
      </c>
      <c r="W3284">
        <v>0</v>
      </c>
      <c r="X3284">
        <v>4</v>
      </c>
      <c r="Y3284" s="3">
        <f t="shared" si="357"/>
        <v>4.666666666666667</v>
      </c>
      <c r="Z3284" s="3">
        <f t="shared" si="358"/>
        <v>4.666666666666667</v>
      </c>
      <c r="AA3284" s="3">
        <f t="shared" si="359"/>
        <v>28</v>
      </c>
      <c r="AB3284">
        <f>VLOOKUP(F3284,'Producto temporal'!A:F,6,0)</f>
        <v>60</v>
      </c>
      <c r="AC3284" s="9" t="str">
        <f t="shared" si="360"/>
        <v>OK</v>
      </c>
      <c r="AD3284" s="9" t="str">
        <f t="shared" si="361"/>
        <v>OK</v>
      </c>
      <c r="AE3284" s="9" t="str">
        <f t="shared" si="362"/>
        <v>OK</v>
      </c>
      <c r="AF3284" s="10">
        <f t="shared" si="363"/>
        <v>11</v>
      </c>
    </row>
    <row r="3285" spans="1:32" x14ac:dyDescent="0.3">
      <c r="A3285" s="1">
        <v>45447</v>
      </c>
      <c r="B3285">
        <v>390</v>
      </c>
      <c r="C3285" t="s">
        <v>384</v>
      </c>
      <c r="D3285" t="s">
        <v>139</v>
      </c>
      <c r="E3285" t="s">
        <v>244</v>
      </c>
      <c r="F3285">
        <v>1010291</v>
      </c>
      <c r="G3285" t="s">
        <v>36</v>
      </c>
      <c r="H3285" t="s">
        <v>28</v>
      </c>
      <c r="I3285" t="s">
        <v>29</v>
      </c>
      <c r="J3285" t="s">
        <v>30</v>
      </c>
      <c r="K3285">
        <v>0</v>
      </c>
      <c r="L3285" t="s">
        <v>31</v>
      </c>
      <c r="M3285" t="s">
        <v>32</v>
      </c>
      <c r="N3285">
        <v>6</v>
      </c>
      <c r="O3285">
        <v>1</v>
      </c>
      <c r="P3285">
        <v>1</v>
      </c>
      <c r="Q3285">
        <v>6</v>
      </c>
      <c r="R3285">
        <v>3.62</v>
      </c>
      <c r="S3285">
        <v>10.86</v>
      </c>
      <c r="T3285">
        <v>3</v>
      </c>
      <c r="U3285">
        <v>1</v>
      </c>
      <c r="V3285">
        <v>0</v>
      </c>
      <c r="W3285">
        <v>0</v>
      </c>
      <c r="X3285">
        <v>0</v>
      </c>
      <c r="Y3285" s="3">
        <f t="shared" si="357"/>
        <v>9.3333333333333339</v>
      </c>
      <c r="Z3285" s="3">
        <f t="shared" si="358"/>
        <v>9.3333333333333339</v>
      </c>
      <c r="AA3285" s="3">
        <f t="shared" si="359"/>
        <v>56</v>
      </c>
      <c r="AB3285">
        <f>VLOOKUP(F3285,'Producto temporal'!A:F,6,0)</f>
        <v>60</v>
      </c>
      <c r="AC3285" s="9" t="str">
        <f t="shared" si="360"/>
        <v>OK</v>
      </c>
      <c r="AD3285" s="9" t="str">
        <f t="shared" si="361"/>
        <v>OK</v>
      </c>
      <c r="AE3285" s="9" t="str">
        <f t="shared" si="362"/>
        <v>OK</v>
      </c>
      <c r="AF3285" s="10">
        <f t="shared" si="363"/>
        <v>5</v>
      </c>
    </row>
    <row r="3286" spans="1:32" x14ac:dyDescent="0.3">
      <c r="A3286" s="1">
        <v>45447</v>
      </c>
      <c r="B3286">
        <v>390</v>
      </c>
      <c r="C3286" t="s">
        <v>384</v>
      </c>
      <c r="D3286" t="s">
        <v>139</v>
      </c>
      <c r="E3286" t="s">
        <v>244</v>
      </c>
      <c r="F3286">
        <v>1010783</v>
      </c>
      <c r="G3286" t="s">
        <v>37</v>
      </c>
      <c r="H3286" t="s">
        <v>28</v>
      </c>
      <c r="I3286" t="s">
        <v>29</v>
      </c>
      <c r="J3286" t="s">
        <v>30</v>
      </c>
      <c r="K3286">
        <v>0</v>
      </c>
      <c r="L3286" t="s">
        <v>31</v>
      </c>
      <c r="M3286" t="s">
        <v>32</v>
      </c>
      <c r="N3286">
        <v>16</v>
      </c>
      <c r="O3286">
        <v>1</v>
      </c>
      <c r="P3286">
        <v>1</v>
      </c>
      <c r="Q3286">
        <v>12</v>
      </c>
      <c r="R3286">
        <v>3.04121</v>
      </c>
      <c r="S3286">
        <v>139.14807999999999</v>
      </c>
      <c r="T3286">
        <v>45</v>
      </c>
      <c r="U3286">
        <v>1</v>
      </c>
      <c r="V3286">
        <v>0</v>
      </c>
      <c r="W3286">
        <v>4</v>
      </c>
      <c r="X3286">
        <v>0</v>
      </c>
      <c r="Y3286" s="3">
        <f t="shared" si="357"/>
        <v>0.62222222222222223</v>
      </c>
      <c r="Z3286" s="3">
        <f t="shared" si="358"/>
        <v>0.62222222222222223</v>
      </c>
      <c r="AA3286" s="3">
        <f t="shared" si="359"/>
        <v>7.4666666666666668</v>
      </c>
      <c r="AB3286">
        <f>VLOOKUP(F3286,'Producto temporal'!A:F,6,0)</f>
        <v>60</v>
      </c>
      <c r="AC3286" s="9" t="str">
        <f t="shared" si="360"/>
        <v>OK</v>
      </c>
      <c r="AD3286" s="9" t="str">
        <f t="shared" si="361"/>
        <v>OK</v>
      </c>
      <c r="AE3286" s="9" t="str">
        <f t="shared" si="362"/>
        <v>OK</v>
      </c>
      <c r="AF3286" s="10">
        <f t="shared" si="363"/>
        <v>85</v>
      </c>
    </row>
    <row r="3287" spans="1:32" x14ac:dyDescent="0.3">
      <c r="A3287" s="1">
        <v>45447</v>
      </c>
      <c r="B3287">
        <v>390</v>
      </c>
      <c r="C3287" t="s">
        <v>384</v>
      </c>
      <c r="D3287" t="s">
        <v>139</v>
      </c>
      <c r="E3287" t="s">
        <v>244</v>
      </c>
      <c r="F3287">
        <v>1011679</v>
      </c>
      <c r="G3287" t="s">
        <v>38</v>
      </c>
      <c r="H3287" t="s">
        <v>28</v>
      </c>
      <c r="I3287" t="s">
        <v>29</v>
      </c>
      <c r="J3287" t="s">
        <v>30</v>
      </c>
      <c r="K3287">
        <v>0</v>
      </c>
      <c r="L3287" t="s">
        <v>31</v>
      </c>
      <c r="M3287" t="s">
        <v>32</v>
      </c>
      <c r="N3287">
        <v>19</v>
      </c>
      <c r="O3287">
        <v>1</v>
      </c>
      <c r="P3287">
        <v>1</v>
      </c>
      <c r="Q3287">
        <v>12</v>
      </c>
      <c r="R3287">
        <v>2.3849999999999998</v>
      </c>
      <c r="S3287">
        <v>33.39</v>
      </c>
      <c r="T3287">
        <v>14</v>
      </c>
      <c r="U3287">
        <v>1</v>
      </c>
      <c r="V3287">
        <v>0</v>
      </c>
      <c r="W3287">
        <v>0</v>
      </c>
      <c r="X3287">
        <v>0</v>
      </c>
      <c r="Y3287" s="3">
        <f t="shared" si="357"/>
        <v>2</v>
      </c>
      <c r="Z3287" s="3">
        <f t="shared" si="358"/>
        <v>2</v>
      </c>
      <c r="AA3287" s="3">
        <f t="shared" si="359"/>
        <v>24</v>
      </c>
      <c r="AB3287">
        <f>VLOOKUP(F3287,'Producto temporal'!A:F,6,0)</f>
        <v>60</v>
      </c>
      <c r="AC3287" s="9" t="str">
        <f t="shared" si="360"/>
        <v>OK</v>
      </c>
      <c r="AD3287" s="9" t="str">
        <f t="shared" si="361"/>
        <v>OK</v>
      </c>
      <c r="AE3287" s="9" t="str">
        <f t="shared" si="362"/>
        <v>OK</v>
      </c>
      <c r="AF3287" s="10">
        <f t="shared" si="363"/>
        <v>26</v>
      </c>
    </row>
    <row r="3288" spans="1:32" x14ac:dyDescent="0.3">
      <c r="A3288" s="1">
        <v>45447</v>
      </c>
      <c r="B3288">
        <v>390</v>
      </c>
      <c r="C3288" t="s">
        <v>384</v>
      </c>
      <c r="D3288" t="s">
        <v>139</v>
      </c>
      <c r="E3288" t="s">
        <v>244</v>
      </c>
      <c r="F3288">
        <v>1011885</v>
      </c>
      <c r="G3288" t="s">
        <v>39</v>
      </c>
      <c r="H3288" t="s">
        <v>28</v>
      </c>
      <c r="I3288" t="s">
        <v>29</v>
      </c>
      <c r="J3288" t="s">
        <v>30</v>
      </c>
      <c r="K3288">
        <v>0</v>
      </c>
      <c r="L3288" t="s">
        <v>31</v>
      </c>
      <c r="M3288" t="s">
        <v>32</v>
      </c>
      <c r="N3288">
        <v>7</v>
      </c>
      <c r="O3288">
        <v>3</v>
      </c>
      <c r="P3288">
        <v>1</v>
      </c>
      <c r="Q3288">
        <v>12</v>
      </c>
      <c r="R3288">
        <v>2.3849999999999998</v>
      </c>
      <c r="S3288">
        <v>23.85</v>
      </c>
      <c r="T3288">
        <v>10</v>
      </c>
      <c r="U3288">
        <v>1</v>
      </c>
      <c r="V3288">
        <v>0</v>
      </c>
      <c r="W3288">
        <v>0</v>
      </c>
      <c r="X3288">
        <v>0</v>
      </c>
      <c r="Y3288" s="3">
        <f t="shared" si="357"/>
        <v>8.4</v>
      </c>
      <c r="Z3288" s="3">
        <f t="shared" si="358"/>
        <v>2.8</v>
      </c>
      <c r="AA3288" s="3">
        <f t="shared" si="359"/>
        <v>33.6</v>
      </c>
      <c r="AB3288">
        <f>VLOOKUP(F3288,'Producto temporal'!A:F,6,0)</f>
        <v>60</v>
      </c>
      <c r="AC3288" s="9" t="str">
        <f t="shared" si="360"/>
        <v>OK</v>
      </c>
      <c r="AD3288" s="9" t="str">
        <f t="shared" si="361"/>
        <v>OK</v>
      </c>
      <c r="AE3288" s="9" t="str">
        <f t="shared" si="362"/>
        <v>OK</v>
      </c>
      <c r="AF3288" s="10">
        <f t="shared" si="363"/>
        <v>18</v>
      </c>
    </row>
    <row r="3289" spans="1:32" x14ac:dyDescent="0.3">
      <c r="A3289" s="1">
        <v>45447</v>
      </c>
      <c r="B3289">
        <v>390</v>
      </c>
      <c r="C3289" t="s">
        <v>384</v>
      </c>
      <c r="D3289" t="s">
        <v>139</v>
      </c>
      <c r="E3289" t="s">
        <v>244</v>
      </c>
      <c r="F3289">
        <v>1012657</v>
      </c>
      <c r="G3289" t="s">
        <v>40</v>
      </c>
      <c r="H3289" t="s">
        <v>28</v>
      </c>
      <c r="I3289" t="s">
        <v>29</v>
      </c>
      <c r="J3289" t="s">
        <v>30</v>
      </c>
      <c r="K3289">
        <v>0</v>
      </c>
      <c r="L3289" t="s">
        <v>31</v>
      </c>
      <c r="M3289" t="s">
        <v>32</v>
      </c>
      <c r="N3289">
        <v>10</v>
      </c>
      <c r="O3289">
        <v>1</v>
      </c>
      <c r="P3289">
        <v>1</v>
      </c>
      <c r="Q3289">
        <v>12</v>
      </c>
      <c r="R3289">
        <v>3.0294400000000001</v>
      </c>
      <c r="S3289">
        <v>76.936639999999997</v>
      </c>
      <c r="T3289">
        <v>25</v>
      </c>
      <c r="U3289">
        <v>1</v>
      </c>
      <c r="V3289">
        <v>0</v>
      </c>
      <c r="W3289">
        <v>2</v>
      </c>
      <c r="X3289">
        <v>0</v>
      </c>
      <c r="Y3289" s="3">
        <f t="shared" si="357"/>
        <v>1.1199999999999999</v>
      </c>
      <c r="Z3289" s="3">
        <f t="shared" si="358"/>
        <v>1.1199999999999999</v>
      </c>
      <c r="AA3289" s="3">
        <f t="shared" si="359"/>
        <v>13.44</v>
      </c>
      <c r="AB3289">
        <f>VLOOKUP(F3289,'Producto temporal'!A:F,6,0)</f>
        <v>60</v>
      </c>
      <c r="AC3289" s="9" t="str">
        <f t="shared" si="360"/>
        <v>OK</v>
      </c>
      <c r="AD3289" s="9" t="str">
        <f t="shared" si="361"/>
        <v>OK</v>
      </c>
      <c r="AE3289" s="9" t="str">
        <f t="shared" si="362"/>
        <v>OK</v>
      </c>
      <c r="AF3289" s="10">
        <f t="shared" si="363"/>
        <v>47</v>
      </c>
    </row>
    <row r="3290" spans="1:32" x14ac:dyDescent="0.3">
      <c r="A3290" s="1">
        <v>45447</v>
      </c>
      <c r="B3290">
        <v>390</v>
      </c>
      <c r="C3290" t="s">
        <v>384</v>
      </c>
      <c r="D3290" t="s">
        <v>139</v>
      </c>
      <c r="E3290" t="s">
        <v>244</v>
      </c>
      <c r="F3290">
        <v>1012658</v>
      </c>
      <c r="G3290" t="s">
        <v>41</v>
      </c>
      <c r="H3290" t="s">
        <v>28</v>
      </c>
      <c r="I3290" t="s">
        <v>29</v>
      </c>
      <c r="J3290" t="s">
        <v>30</v>
      </c>
      <c r="K3290">
        <v>0</v>
      </c>
      <c r="L3290" t="s">
        <v>31</v>
      </c>
      <c r="M3290" t="s">
        <v>32</v>
      </c>
      <c r="N3290">
        <v>6</v>
      </c>
      <c r="O3290">
        <v>1</v>
      </c>
      <c r="P3290">
        <v>1</v>
      </c>
      <c r="Q3290">
        <v>12</v>
      </c>
      <c r="R3290">
        <v>2.6459999999999999</v>
      </c>
      <c r="S3290">
        <v>13.23</v>
      </c>
      <c r="T3290">
        <v>5</v>
      </c>
      <c r="U3290">
        <v>1</v>
      </c>
      <c r="V3290">
        <v>0</v>
      </c>
      <c r="W3290">
        <v>0</v>
      </c>
      <c r="X3290">
        <v>0</v>
      </c>
      <c r="Y3290" s="3">
        <f t="shared" si="357"/>
        <v>5.6</v>
      </c>
      <c r="Z3290" s="3">
        <f t="shared" si="358"/>
        <v>5.6</v>
      </c>
      <c r="AA3290" s="3">
        <f t="shared" si="359"/>
        <v>67.2</v>
      </c>
      <c r="AB3290">
        <f>VLOOKUP(F3290,'Producto temporal'!A:F,6,0)</f>
        <v>60</v>
      </c>
      <c r="AC3290" s="9" t="str">
        <f t="shared" si="360"/>
        <v>OK</v>
      </c>
      <c r="AD3290" s="9" t="str">
        <f t="shared" si="361"/>
        <v>OK</v>
      </c>
      <c r="AE3290" s="9" t="str">
        <f t="shared" si="362"/>
        <v>BAJAR MASTERPACK</v>
      </c>
      <c r="AF3290" s="10">
        <f t="shared" si="363"/>
        <v>9</v>
      </c>
    </row>
    <row r="3291" spans="1:32" x14ac:dyDescent="0.3">
      <c r="A3291" s="1">
        <v>45447</v>
      </c>
      <c r="B3291">
        <v>390</v>
      </c>
      <c r="C3291" t="s">
        <v>384</v>
      </c>
      <c r="D3291" t="s">
        <v>139</v>
      </c>
      <c r="E3291" t="s">
        <v>244</v>
      </c>
      <c r="F3291">
        <v>1013898</v>
      </c>
      <c r="G3291" t="s">
        <v>42</v>
      </c>
      <c r="H3291" t="s">
        <v>28</v>
      </c>
      <c r="I3291" t="s">
        <v>29</v>
      </c>
      <c r="J3291" t="s">
        <v>30</v>
      </c>
      <c r="K3291">
        <v>0</v>
      </c>
      <c r="L3291" t="s">
        <v>31</v>
      </c>
      <c r="M3291" t="s">
        <v>32</v>
      </c>
      <c r="N3291">
        <v>10</v>
      </c>
      <c r="O3291">
        <v>3</v>
      </c>
      <c r="P3291">
        <v>1</v>
      </c>
      <c r="Q3291">
        <v>12</v>
      </c>
      <c r="R3291">
        <v>3.3237999999999999</v>
      </c>
      <c r="S3291">
        <v>10.12459</v>
      </c>
      <c r="T3291">
        <v>3</v>
      </c>
      <c r="U3291">
        <v>1</v>
      </c>
      <c r="V3291">
        <v>0</v>
      </c>
      <c r="W3291">
        <v>0</v>
      </c>
      <c r="X3291">
        <v>0</v>
      </c>
      <c r="Y3291" s="3">
        <f t="shared" si="357"/>
        <v>28</v>
      </c>
      <c r="Z3291" s="3">
        <f t="shared" si="358"/>
        <v>9.3333333333333339</v>
      </c>
      <c r="AA3291" s="3">
        <f t="shared" si="359"/>
        <v>112</v>
      </c>
      <c r="AB3291">
        <f>VLOOKUP(F3291,'Producto temporal'!A:F,6,0)</f>
        <v>60</v>
      </c>
      <c r="AC3291" s="9" t="str">
        <f t="shared" si="360"/>
        <v>OK</v>
      </c>
      <c r="AD3291" s="9" t="str">
        <f t="shared" si="361"/>
        <v>OK</v>
      </c>
      <c r="AE3291" s="9" t="str">
        <f t="shared" si="362"/>
        <v>BAJAR MASTERPACK</v>
      </c>
      <c r="AF3291" s="10">
        <f t="shared" si="363"/>
        <v>5</v>
      </c>
    </row>
    <row r="3292" spans="1:32" x14ac:dyDescent="0.3">
      <c r="A3292" s="1">
        <v>45447</v>
      </c>
      <c r="B3292">
        <v>391</v>
      </c>
      <c r="C3292" t="s">
        <v>385</v>
      </c>
      <c r="D3292" t="s">
        <v>61</v>
      </c>
      <c r="E3292" t="s">
        <v>244</v>
      </c>
      <c r="F3292">
        <v>1003938</v>
      </c>
      <c r="G3292" t="s">
        <v>27</v>
      </c>
      <c r="H3292" t="s">
        <v>28</v>
      </c>
      <c r="I3292" t="s">
        <v>29</v>
      </c>
      <c r="J3292" t="s">
        <v>30</v>
      </c>
      <c r="K3292">
        <v>0</v>
      </c>
      <c r="L3292" t="s">
        <v>31</v>
      </c>
      <c r="M3292" t="s">
        <v>32</v>
      </c>
      <c r="N3292">
        <v>5</v>
      </c>
      <c r="O3292">
        <v>1</v>
      </c>
      <c r="P3292">
        <v>1</v>
      </c>
      <c r="Q3292">
        <v>12</v>
      </c>
      <c r="R3292">
        <v>3.1680000000000001</v>
      </c>
      <c r="S3292">
        <v>3.1680000000000001</v>
      </c>
      <c r="T3292">
        <v>1</v>
      </c>
      <c r="U3292">
        <v>1</v>
      </c>
      <c r="V3292">
        <v>0</v>
      </c>
      <c r="W3292">
        <v>0</v>
      </c>
      <c r="X3292">
        <v>0</v>
      </c>
      <c r="Y3292" s="3">
        <f t="shared" si="357"/>
        <v>28</v>
      </c>
      <c r="Z3292" s="3">
        <f t="shared" si="358"/>
        <v>28</v>
      </c>
      <c r="AA3292" s="3">
        <f t="shared" si="359"/>
        <v>336</v>
      </c>
      <c r="AB3292">
        <f>VLOOKUP(F3292,'Producto temporal'!A:F,6,0)</f>
        <v>60</v>
      </c>
      <c r="AC3292" s="9" t="str">
        <f t="shared" si="360"/>
        <v>OK</v>
      </c>
      <c r="AD3292" s="9" t="str">
        <f t="shared" si="361"/>
        <v>OK</v>
      </c>
      <c r="AE3292" s="9" t="str">
        <f t="shared" si="362"/>
        <v>BAJAR MASTERPACK</v>
      </c>
      <c r="AF3292" s="10">
        <f t="shared" si="363"/>
        <v>1</v>
      </c>
    </row>
    <row r="3293" spans="1:32" x14ac:dyDescent="0.3">
      <c r="A3293" s="1">
        <v>45447</v>
      </c>
      <c r="B3293">
        <v>391</v>
      </c>
      <c r="C3293" t="s">
        <v>385</v>
      </c>
      <c r="D3293" t="s">
        <v>61</v>
      </c>
      <c r="E3293" t="s">
        <v>244</v>
      </c>
      <c r="F3293">
        <v>1003941</v>
      </c>
      <c r="G3293" t="s">
        <v>33</v>
      </c>
      <c r="H3293" t="s">
        <v>28</v>
      </c>
      <c r="I3293" t="s">
        <v>29</v>
      </c>
      <c r="J3293" t="s">
        <v>30</v>
      </c>
      <c r="K3293">
        <v>0</v>
      </c>
      <c r="L3293" t="s">
        <v>31</v>
      </c>
      <c r="M3293" t="s">
        <v>32</v>
      </c>
      <c r="N3293">
        <v>2</v>
      </c>
      <c r="O3293">
        <v>1</v>
      </c>
      <c r="P3293">
        <v>1</v>
      </c>
      <c r="Q3293">
        <v>20</v>
      </c>
      <c r="R3293">
        <v>2.3220000000000001</v>
      </c>
      <c r="S3293">
        <v>11.61</v>
      </c>
      <c r="T3293">
        <v>5</v>
      </c>
      <c r="U3293">
        <v>1</v>
      </c>
      <c r="V3293">
        <v>0</v>
      </c>
      <c r="W3293">
        <v>0</v>
      </c>
      <c r="X3293">
        <v>0</v>
      </c>
      <c r="Y3293" s="3">
        <f t="shared" si="357"/>
        <v>5.6</v>
      </c>
      <c r="Z3293" s="3">
        <f t="shared" si="358"/>
        <v>5.6</v>
      </c>
      <c r="AA3293" s="3">
        <f t="shared" si="359"/>
        <v>112</v>
      </c>
      <c r="AB3293">
        <f>VLOOKUP(F3293,'Producto temporal'!A:F,6,0)</f>
        <v>60</v>
      </c>
      <c r="AC3293" s="9" t="str">
        <f t="shared" si="360"/>
        <v>OK</v>
      </c>
      <c r="AD3293" s="9" t="str">
        <f t="shared" si="361"/>
        <v>OK</v>
      </c>
      <c r="AE3293" s="9" t="str">
        <f t="shared" si="362"/>
        <v>BAJAR MASTERPACK</v>
      </c>
      <c r="AF3293" s="10">
        <f t="shared" si="363"/>
        <v>9</v>
      </c>
    </row>
    <row r="3294" spans="1:32" x14ac:dyDescent="0.3">
      <c r="A3294" s="1">
        <v>45447</v>
      </c>
      <c r="B3294">
        <v>391</v>
      </c>
      <c r="C3294" t="s">
        <v>385</v>
      </c>
      <c r="D3294" t="s">
        <v>61</v>
      </c>
      <c r="E3294" t="s">
        <v>244</v>
      </c>
      <c r="F3294">
        <v>1010020</v>
      </c>
      <c r="G3294" t="s">
        <v>34</v>
      </c>
      <c r="H3294" t="s">
        <v>28</v>
      </c>
      <c r="I3294" t="s">
        <v>29</v>
      </c>
      <c r="J3294" t="s">
        <v>30</v>
      </c>
      <c r="K3294">
        <v>0</v>
      </c>
      <c r="L3294" t="s">
        <v>31</v>
      </c>
      <c r="M3294" t="s">
        <v>32</v>
      </c>
      <c r="N3294">
        <v>1</v>
      </c>
      <c r="O3294">
        <v>1</v>
      </c>
      <c r="P3294">
        <v>1</v>
      </c>
      <c r="Q3294">
        <v>12</v>
      </c>
      <c r="R3294">
        <v>3.02501</v>
      </c>
      <c r="S3294">
        <v>24.53267</v>
      </c>
      <c r="T3294">
        <v>8</v>
      </c>
      <c r="U3294">
        <v>1</v>
      </c>
      <c r="V3294">
        <v>0</v>
      </c>
      <c r="W3294">
        <v>0</v>
      </c>
      <c r="X3294">
        <v>0</v>
      </c>
      <c r="Y3294" s="3">
        <f t="shared" si="357"/>
        <v>3.5</v>
      </c>
      <c r="Z3294" s="3">
        <f t="shared" si="358"/>
        <v>3.5</v>
      </c>
      <c r="AA3294" s="3">
        <f t="shared" si="359"/>
        <v>42</v>
      </c>
      <c r="AB3294">
        <f>VLOOKUP(F3294,'Producto temporal'!A:F,6,0)</f>
        <v>60</v>
      </c>
      <c r="AC3294" s="9" t="str">
        <f t="shared" si="360"/>
        <v>OK</v>
      </c>
      <c r="AD3294" s="9" t="str">
        <f t="shared" si="361"/>
        <v>OK</v>
      </c>
      <c r="AE3294" s="9" t="str">
        <f t="shared" si="362"/>
        <v>OK</v>
      </c>
      <c r="AF3294" s="10">
        <f t="shared" si="363"/>
        <v>15</v>
      </c>
    </row>
    <row r="3295" spans="1:32" x14ac:dyDescent="0.3">
      <c r="A3295" s="1">
        <v>45447</v>
      </c>
      <c r="B3295">
        <v>391</v>
      </c>
      <c r="C3295" t="s">
        <v>385</v>
      </c>
      <c r="D3295" t="s">
        <v>61</v>
      </c>
      <c r="E3295" t="s">
        <v>244</v>
      </c>
      <c r="F3295">
        <v>1010290</v>
      </c>
      <c r="G3295" t="s">
        <v>35</v>
      </c>
      <c r="H3295" t="s">
        <v>28</v>
      </c>
      <c r="I3295" t="s">
        <v>29</v>
      </c>
      <c r="J3295" t="s">
        <v>30</v>
      </c>
      <c r="K3295">
        <v>0</v>
      </c>
      <c r="L3295" t="s">
        <v>31</v>
      </c>
      <c r="M3295" t="s">
        <v>32</v>
      </c>
      <c r="N3295">
        <v>6</v>
      </c>
      <c r="O3295">
        <v>1</v>
      </c>
      <c r="P3295">
        <v>1</v>
      </c>
      <c r="Q3295">
        <v>6</v>
      </c>
      <c r="R3295">
        <v>3.62</v>
      </c>
      <c r="S3295">
        <v>0</v>
      </c>
      <c r="T3295">
        <v>0</v>
      </c>
      <c r="U3295">
        <v>1</v>
      </c>
      <c r="V3295">
        <v>0</v>
      </c>
      <c r="W3295">
        <v>0</v>
      </c>
      <c r="X3295">
        <v>0</v>
      </c>
      <c r="Y3295" s="3" t="str">
        <f t="shared" si="357"/>
        <v>PRODUCTO SIN VENTA</v>
      </c>
      <c r="Z3295" s="3" t="str">
        <f t="shared" si="358"/>
        <v>PRODUCTO SIN VENTA</v>
      </c>
      <c r="AA3295" s="3" t="str">
        <f t="shared" si="359"/>
        <v>PRODUCTO SIN VENTA</v>
      </c>
      <c r="AB3295">
        <f>VLOOKUP(F3295,'Producto temporal'!A:F,6,0)</f>
        <v>60</v>
      </c>
      <c r="AC3295" s="9" t="str">
        <f t="shared" si="360"/>
        <v>PRODUCTO SIN VENTA</v>
      </c>
      <c r="AD3295" s="9" t="str">
        <f t="shared" si="361"/>
        <v>PRODUCTO SIN VENTA</v>
      </c>
      <c r="AE3295" s="9" t="str">
        <f t="shared" si="362"/>
        <v>PRODUCTO SIN VENTA</v>
      </c>
      <c r="AF3295" s="10">
        <f t="shared" si="363"/>
        <v>0</v>
      </c>
    </row>
    <row r="3296" spans="1:32" x14ac:dyDescent="0.3">
      <c r="A3296" s="1">
        <v>45447</v>
      </c>
      <c r="B3296">
        <v>391</v>
      </c>
      <c r="C3296" t="s">
        <v>385</v>
      </c>
      <c r="D3296" t="s">
        <v>61</v>
      </c>
      <c r="E3296" t="s">
        <v>244</v>
      </c>
      <c r="F3296">
        <v>1010291</v>
      </c>
      <c r="G3296" t="s">
        <v>36</v>
      </c>
      <c r="H3296" t="s">
        <v>28</v>
      </c>
      <c r="I3296" t="s">
        <v>29</v>
      </c>
      <c r="J3296" t="s">
        <v>30</v>
      </c>
      <c r="K3296">
        <v>0</v>
      </c>
      <c r="L3296" t="s">
        <v>31</v>
      </c>
      <c r="M3296" t="s">
        <v>32</v>
      </c>
      <c r="N3296">
        <v>7</v>
      </c>
      <c r="O3296">
        <v>1</v>
      </c>
      <c r="P3296">
        <v>1</v>
      </c>
      <c r="Q3296">
        <v>6</v>
      </c>
      <c r="R3296">
        <v>3.62</v>
      </c>
      <c r="S3296">
        <v>0</v>
      </c>
      <c r="T3296">
        <v>0</v>
      </c>
      <c r="U3296">
        <v>1</v>
      </c>
      <c r="V3296">
        <v>0</v>
      </c>
      <c r="W3296">
        <v>0</v>
      </c>
      <c r="X3296">
        <v>2</v>
      </c>
      <c r="Y3296" s="3" t="str">
        <f t="shared" si="357"/>
        <v>PRODUCTO SIN VENTA</v>
      </c>
      <c r="Z3296" s="3" t="str">
        <f t="shared" si="358"/>
        <v>PRODUCTO SIN VENTA</v>
      </c>
      <c r="AA3296" s="3" t="str">
        <f t="shared" si="359"/>
        <v>PRODUCTO SIN VENTA</v>
      </c>
      <c r="AB3296">
        <f>VLOOKUP(F3296,'Producto temporal'!A:F,6,0)</f>
        <v>60</v>
      </c>
      <c r="AC3296" s="9" t="str">
        <f t="shared" si="360"/>
        <v>PRODUCTO SIN VENTA</v>
      </c>
      <c r="AD3296" s="9" t="str">
        <f t="shared" si="361"/>
        <v>PRODUCTO SIN VENTA</v>
      </c>
      <c r="AE3296" s="9" t="str">
        <f t="shared" si="362"/>
        <v>PRODUCTO SIN VENTA</v>
      </c>
      <c r="AF3296" s="10">
        <f t="shared" si="363"/>
        <v>0</v>
      </c>
    </row>
    <row r="3297" spans="1:32" x14ac:dyDescent="0.3">
      <c r="A3297" s="1">
        <v>45447</v>
      </c>
      <c r="B3297">
        <v>391</v>
      </c>
      <c r="C3297" t="s">
        <v>385</v>
      </c>
      <c r="D3297" t="s">
        <v>61</v>
      </c>
      <c r="E3297" t="s">
        <v>244</v>
      </c>
      <c r="F3297">
        <v>1010783</v>
      </c>
      <c r="G3297" t="s">
        <v>37</v>
      </c>
      <c r="H3297" t="s">
        <v>28</v>
      </c>
      <c r="I3297" t="s">
        <v>29</v>
      </c>
      <c r="J3297" t="s">
        <v>30</v>
      </c>
      <c r="K3297">
        <v>0</v>
      </c>
      <c r="L3297" t="s">
        <v>31</v>
      </c>
      <c r="M3297" t="s">
        <v>32</v>
      </c>
      <c r="N3297">
        <v>1</v>
      </c>
      <c r="O3297">
        <v>1</v>
      </c>
      <c r="P3297">
        <v>1</v>
      </c>
      <c r="Q3297">
        <v>12</v>
      </c>
      <c r="R3297">
        <v>3.04121</v>
      </c>
      <c r="S3297">
        <v>15.534219999999999</v>
      </c>
      <c r="T3297">
        <v>5</v>
      </c>
      <c r="U3297">
        <v>1</v>
      </c>
      <c r="V3297">
        <v>0</v>
      </c>
      <c r="W3297">
        <v>0</v>
      </c>
      <c r="X3297">
        <v>0</v>
      </c>
      <c r="Y3297" s="3">
        <f t="shared" si="357"/>
        <v>5.6</v>
      </c>
      <c r="Z3297" s="3">
        <f t="shared" si="358"/>
        <v>5.6</v>
      </c>
      <c r="AA3297" s="3">
        <f t="shared" si="359"/>
        <v>67.2</v>
      </c>
      <c r="AB3297">
        <f>VLOOKUP(F3297,'Producto temporal'!A:F,6,0)</f>
        <v>60</v>
      </c>
      <c r="AC3297" s="9" t="str">
        <f t="shared" si="360"/>
        <v>OK</v>
      </c>
      <c r="AD3297" s="9" t="str">
        <f t="shared" si="361"/>
        <v>OK</v>
      </c>
      <c r="AE3297" s="9" t="str">
        <f t="shared" si="362"/>
        <v>BAJAR MASTERPACK</v>
      </c>
      <c r="AF3297" s="10">
        <f t="shared" si="363"/>
        <v>9</v>
      </c>
    </row>
    <row r="3298" spans="1:32" x14ac:dyDescent="0.3">
      <c r="A3298" s="1">
        <v>45447</v>
      </c>
      <c r="B3298">
        <v>391</v>
      </c>
      <c r="C3298" t="s">
        <v>385</v>
      </c>
      <c r="D3298" t="s">
        <v>61</v>
      </c>
      <c r="E3298" t="s">
        <v>244</v>
      </c>
      <c r="F3298">
        <v>1011679</v>
      </c>
      <c r="G3298" t="s">
        <v>38</v>
      </c>
      <c r="H3298" t="s">
        <v>28</v>
      </c>
      <c r="I3298" t="s">
        <v>29</v>
      </c>
      <c r="J3298" t="s">
        <v>30</v>
      </c>
      <c r="K3298">
        <v>0</v>
      </c>
      <c r="L3298" t="s">
        <v>31</v>
      </c>
      <c r="M3298" t="s">
        <v>32</v>
      </c>
      <c r="N3298">
        <v>2</v>
      </c>
      <c r="O3298">
        <v>1</v>
      </c>
      <c r="P3298">
        <v>1</v>
      </c>
      <c r="Q3298">
        <v>12</v>
      </c>
      <c r="R3298">
        <v>2.3849999999999998</v>
      </c>
      <c r="S3298">
        <v>7.1550000000000002</v>
      </c>
      <c r="T3298">
        <v>3</v>
      </c>
      <c r="U3298">
        <v>1</v>
      </c>
      <c r="V3298">
        <v>0</v>
      </c>
      <c r="W3298">
        <v>0</v>
      </c>
      <c r="X3298">
        <v>0</v>
      </c>
      <c r="Y3298" s="3">
        <f t="shared" si="357"/>
        <v>9.3333333333333339</v>
      </c>
      <c r="Z3298" s="3">
        <f t="shared" si="358"/>
        <v>9.3333333333333339</v>
      </c>
      <c r="AA3298" s="3">
        <f t="shared" si="359"/>
        <v>112</v>
      </c>
      <c r="AB3298">
        <f>VLOOKUP(F3298,'Producto temporal'!A:F,6,0)</f>
        <v>60</v>
      </c>
      <c r="AC3298" s="9" t="str">
        <f t="shared" si="360"/>
        <v>OK</v>
      </c>
      <c r="AD3298" s="9" t="str">
        <f t="shared" si="361"/>
        <v>OK</v>
      </c>
      <c r="AE3298" s="9" t="str">
        <f t="shared" si="362"/>
        <v>BAJAR MASTERPACK</v>
      </c>
      <c r="AF3298" s="10">
        <f t="shared" si="363"/>
        <v>5</v>
      </c>
    </row>
    <row r="3299" spans="1:32" x14ac:dyDescent="0.3">
      <c r="A3299" s="1">
        <v>45447</v>
      </c>
      <c r="B3299">
        <v>391</v>
      </c>
      <c r="C3299" t="s">
        <v>385</v>
      </c>
      <c r="D3299" t="s">
        <v>61</v>
      </c>
      <c r="E3299" t="s">
        <v>244</v>
      </c>
      <c r="F3299">
        <v>1011885</v>
      </c>
      <c r="G3299" t="s">
        <v>39</v>
      </c>
      <c r="H3299" t="s">
        <v>28</v>
      </c>
      <c r="I3299" t="s">
        <v>29</v>
      </c>
      <c r="J3299" t="s">
        <v>30</v>
      </c>
      <c r="K3299">
        <v>0</v>
      </c>
      <c r="L3299" t="s">
        <v>31</v>
      </c>
      <c r="M3299" t="s">
        <v>32</v>
      </c>
      <c r="N3299">
        <v>1</v>
      </c>
      <c r="O3299">
        <v>3</v>
      </c>
      <c r="P3299">
        <v>1</v>
      </c>
      <c r="Q3299">
        <v>12</v>
      </c>
      <c r="R3299">
        <v>2.3849999999999998</v>
      </c>
      <c r="S3299">
        <v>0</v>
      </c>
      <c r="T3299">
        <v>0</v>
      </c>
      <c r="U3299">
        <v>1</v>
      </c>
      <c r="V3299">
        <v>0</v>
      </c>
      <c r="W3299">
        <v>0</v>
      </c>
      <c r="X3299">
        <v>0</v>
      </c>
      <c r="Y3299" s="3" t="str">
        <f t="shared" si="357"/>
        <v>PRODUCTO SIN VENTA</v>
      </c>
      <c r="Z3299" s="3" t="str">
        <f t="shared" si="358"/>
        <v>PRODUCTO SIN VENTA</v>
      </c>
      <c r="AA3299" s="3" t="str">
        <f t="shared" si="359"/>
        <v>PRODUCTO SIN VENTA</v>
      </c>
      <c r="AB3299">
        <f>VLOOKUP(F3299,'Producto temporal'!A:F,6,0)</f>
        <v>60</v>
      </c>
      <c r="AC3299" s="9" t="str">
        <f t="shared" si="360"/>
        <v>PRODUCTO SIN VENTA</v>
      </c>
      <c r="AD3299" s="9" t="str">
        <f t="shared" si="361"/>
        <v>PRODUCTO SIN VENTA</v>
      </c>
      <c r="AE3299" s="9" t="str">
        <f t="shared" si="362"/>
        <v>PRODUCTO SIN VENTA</v>
      </c>
      <c r="AF3299" s="10">
        <f t="shared" si="363"/>
        <v>0</v>
      </c>
    </row>
    <row r="3300" spans="1:32" x14ac:dyDescent="0.3">
      <c r="A3300" s="1">
        <v>45447</v>
      </c>
      <c r="B3300">
        <v>391</v>
      </c>
      <c r="C3300" t="s">
        <v>385</v>
      </c>
      <c r="D3300" t="s">
        <v>61</v>
      </c>
      <c r="E3300" t="s">
        <v>244</v>
      </c>
      <c r="F3300">
        <v>1012657</v>
      </c>
      <c r="G3300" t="s">
        <v>40</v>
      </c>
      <c r="H3300" t="s">
        <v>28</v>
      </c>
      <c r="I3300" t="s">
        <v>29</v>
      </c>
      <c r="J3300" t="s">
        <v>30</v>
      </c>
      <c r="K3300">
        <v>0</v>
      </c>
      <c r="L3300" t="s">
        <v>31</v>
      </c>
      <c r="M3300" t="s">
        <v>32</v>
      </c>
      <c r="N3300">
        <v>1</v>
      </c>
      <c r="O3300">
        <v>1</v>
      </c>
      <c r="P3300">
        <v>1</v>
      </c>
      <c r="Q3300">
        <v>12</v>
      </c>
      <c r="R3300">
        <v>3.0294400000000001</v>
      </c>
      <c r="S3300">
        <v>15.365449999999999</v>
      </c>
      <c r="T3300">
        <v>5</v>
      </c>
      <c r="U3300">
        <v>1</v>
      </c>
      <c r="V3300">
        <v>0</v>
      </c>
      <c r="W3300">
        <v>0</v>
      </c>
      <c r="X3300">
        <v>0</v>
      </c>
      <c r="Y3300" s="3">
        <f t="shared" si="357"/>
        <v>5.6</v>
      </c>
      <c r="Z3300" s="3">
        <f t="shared" si="358"/>
        <v>5.6</v>
      </c>
      <c r="AA3300" s="3">
        <f t="shared" si="359"/>
        <v>67.2</v>
      </c>
      <c r="AB3300">
        <f>VLOOKUP(F3300,'Producto temporal'!A:F,6,0)</f>
        <v>60</v>
      </c>
      <c r="AC3300" s="9" t="str">
        <f t="shared" si="360"/>
        <v>OK</v>
      </c>
      <c r="AD3300" s="9" t="str">
        <f t="shared" si="361"/>
        <v>OK</v>
      </c>
      <c r="AE3300" s="9" t="str">
        <f t="shared" si="362"/>
        <v>BAJAR MASTERPACK</v>
      </c>
      <c r="AF3300" s="10">
        <f t="shared" si="363"/>
        <v>9</v>
      </c>
    </row>
    <row r="3301" spans="1:32" x14ac:dyDescent="0.3">
      <c r="A3301" s="1">
        <v>45447</v>
      </c>
      <c r="B3301">
        <v>391</v>
      </c>
      <c r="C3301" t="s">
        <v>385</v>
      </c>
      <c r="D3301" t="s">
        <v>61</v>
      </c>
      <c r="E3301" t="s">
        <v>244</v>
      </c>
      <c r="F3301">
        <v>1012658</v>
      </c>
      <c r="G3301" t="s">
        <v>41</v>
      </c>
      <c r="H3301" t="s">
        <v>28</v>
      </c>
      <c r="I3301" t="s">
        <v>29</v>
      </c>
      <c r="J3301" t="s">
        <v>30</v>
      </c>
      <c r="K3301">
        <v>0</v>
      </c>
      <c r="L3301" t="s">
        <v>31</v>
      </c>
      <c r="M3301" t="s">
        <v>32</v>
      </c>
      <c r="N3301">
        <v>7</v>
      </c>
      <c r="O3301">
        <v>1</v>
      </c>
      <c r="P3301">
        <v>1</v>
      </c>
      <c r="Q3301">
        <v>12</v>
      </c>
      <c r="R3301">
        <v>2.6459999999999999</v>
      </c>
      <c r="S3301">
        <v>2.6459999999999999</v>
      </c>
      <c r="T3301">
        <v>1</v>
      </c>
      <c r="U3301">
        <v>1</v>
      </c>
      <c r="V3301">
        <v>0</v>
      </c>
      <c r="W3301">
        <v>0</v>
      </c>
      <c r="X3301">
        <v>0</v>
      </c>
      <c r="Y3301" s="3">
        <f t="shared" si="357"/>
        <v>28</v>
      </c>
      <c r="Z3301" s="3">
        <f t="shared" si="358"/>
        <v>28</v>
      </c>
      <c r="AA3301" s="3">
        <f t="shared" si="359"/>
        <v>336</v>
      </c>
      <c r="AB3301">
        <f>VLOOKUP(F3301,'Producto temporal'!A:F,6,0)</f>
        <v>60</v>
      </c>
      <c r="AC3301" s="9" t="str">
        <f t="shared" si="360"/>
        <v>OK</v>
      </c>
      <c r="AD3301" s="9" t="str">
        <f t="shared" si="361"/>
        <v>OK</v>
      </c>
      <c r="AE3301" s="9" t="str">
        <f t="shared" si="362"/>
        <v>BAJAR MASTERPACK</v>
      </c>
      <c r="AF3301" s="10">
        <f t="shared" si="363"/>
        <v>1</v>
      </c>
    </row>
    <row r="3302" spans="1:32" x14ac:dyDescent="0.3">
      <c r="A3302" s="1">
        <v>45447</v>
      </c>
      <c r="B3302">
        <v>391</v>
      </c>
      <c r="C3302" t="s">
        <v>385</v>
      </c>
      <c r="D3302" t="s">
        <v>61</v>
      </c>
      <c r="E3302" t="s">
        <v>244</v>
      </c>
      <c r="F3302">
        <v>1013898</v>
      </c>
      <c r="G3302" t="s">
        <v>42</v>
      </c>
      <c r="H3302" t="s">
        <v>28</v>
      </c>
      <c r="I3302" t="s">
        <v>29</v>
      </c>
      <c r="J3302" t="s">
        <v>30</v>
      </c>
      <c r="K3302">
        <v>0</v>
      </c>
      <c r="L3302" t="s">
        <v>31</v>
      </c>
      <c r="M3302" t="s">
        <v>32</v>
      </c>
      <c r="N3302">
        <v>4</v>
      </c>
      <c r="O3302">
        <v>3</v>
      </c>
      <c r="P3302">
        <v>1</v>
      </c>
      <c r="Q3302">
        <v>12</v>
      </c>
      <c r="R3302">
        <v>3.3237999999999999</v>
      </c>
      <c r="S3302">
        <v>3.3660000000000001</v>
      </c>
      <c r="T3302">
        <v>1</v>
      </c>
      <c r="U3302">
        <v>1</v>
      </c>
      <c r="V3302">
        <v>0</v>
      </c>
      <c r="W3302">
        <v>0</v>
      </c>
      <c r="X3302">
        <v>0</v>
      </c>
      <c r="Y3302" s="3">
        <f t="shared" si="357"/>
        <v>84</v>
      </c>
      <c r="Z3302" s="3">
        <f t="shared" si="358"/>
        <v>28</v>
      </c>
      <c r="AA3302" s="3">
        <f t="shared" si="359"/>
        <v>336</v>
      </c>
      <c r="AB3302">
        <f>VLOOKUP(F3302,'Producto temporal'!A:F,6,0)</f>
        <v>60</v>
      </c>
      <c r="AC3302" s="9" t="str">
        <f t="shared" si="360"/>
        <v>BAJAR PACKQTY</v>
      </c>
      <c r="AD3302" s="9" t="str">
        <f t="shared" si="361"/>
        <v>OK</v>
      </c>
      <c r="AE3302" s="9" t="str">
        <f t="shared" si="362"/>
        <v>BAJAR MASTERPACK</v>
      </c>
      <c r="AF3302" s="10">
        <f t="shared" si="363"/>
        <v>1</v>
      </c>
    </row>
    <row r="3303" spans="1:32" x14ac:dyDescent="0.3">
      <c r="A3303" s="1">
        <v>45447</v>
      </c>
      <c r="B3303">
        <v>392</v>
      </c>
      <c r="C3303" t="s">
        <v>386</v>
      </c>
      <c r="D3303" t="s">
        <v>114</v>
      </c>
      <c r="E3303" t="s">
        <v>244</v>
      </c>
      <c r="F3303">
        <v>1003938</v>
      </c>
      <c r="G3303" t="s">
        <v>27</v>
      </c>
      <c r="H3303" t="s">
        <v>28</v>
      </c>
      <c r="I3303" t="s">
        <v>29</v>
      </c>
      <c r="J3303" t="s">
        <v>30</v>
      </c>
      <c r="K3303">
        <v>0</v>
      </c>
      <c r="L3303" t="s">
        <v>31</v>
      </c>
      <c r="M3303" t="s">
        <v>32</v>
      </c>
      <c r="N3303">
        <v>4</v>
      </c>
      <c r="O3303">
        <v>1</v>
      </c>
      <c r="P3303">
        <v>1</v>
      </c>
      <c r="Q3303">
        <v>12</v>
      </c>
      <c r="R3303">
        <v>3.1680000000000001</v>
      </c>
      <c r="S3303">
        <v>0</v>
      </c>
      <c r="T3303">
        <v>0</v>
      </c>
      <c r="U3303">
        <v>1</v>
      </c>
      <c r="V3303">
        <v>0</v>
      </c>
      <c r="W3303">
        <v>0</v>
      </c>
      <c r="X3303">
        <v>0</v>
      </c>
      <c r="Y3303" s="3" t="str">
        <f t="shared" si="357"/>
        <v>PRODUCTO SIN VENTA</v>
      </c>
      <c r="Z3303" s="3" t="str">
        <f t="shared" si="358"/>
        <v>PRODUCTO SIN VENTA</v>
      </c>
      <c r="AA3303" s="3" t="str">
        <f t="shared" si="359"/>
        <v>PRODUCTO SIN VENTA</v>
      </c>
      <c r="AB3303">
        <f>VLOOKUP(F3303,'Producto temporal'!A:F,6,0)</f>
        <v>60</v>
      </c>
      <c r="AC3303" s="9" t="str">
        <f t="shared" si="360"/>
        <v>PRODUCTO SIN VENTA</v>
      </c>
      <c r="AD3303" s="9" t="str">
        <f t="shared" si="361"/>
        <v>PRODUCTO SIN VENTA</v>
      </c>
      <c r="AE3303" s="9" t="str">
        <f t="shared" si="362"/>
        <v>PRODUCTO SIN VENTA</v>
      </c>
      <c r="AF3303" s="10">
        <f t="shared" si="363"/>
        <v>0</v>
      </c>
    </row>
    <row r="3304" spans="1:32" x14ac:dyDescent="0.3">
      <c r="A3304" s="1">
        <v>45447</v>
      </c>
      <c r="B3304">
        <v>392</v>
      </c>
      <c r="C3304" t="s">
        <v>386</v>
      </c>
      <c r="D3304" t="s">
        <v>114</v>
      </c>
      <c r="E3304" t="s">
        <v>244</v>
      </c>
      <c r="F3304">
        <v>1003941</v>
      </c>
      <c r="G3304" t="s">
        <v>33</v>
      </c>
      <c r="H3304" t="s">
        <v>28</v>
      </c>
      <c r="I3304" t="s">
        <v>29</v>
      </c>
      <c r="J3304" t="s">
        <v>30</v>
      </c>
      <c r="K3304">
        <v>0</v>
      </c>
      <c r="L3304" t="s">
        <v>31</v>
      </c>
      <c r="M3304" t="s">
        <v>32</v>
      </c>
      <c r="N3304">
        <v>8</v>
      </c>
      <c r="O3304">
        <v>1</v>
      </c>
      <c r="P3304">
        <v>1</v>
      </c>
      <c r="Q3304">
        <v>20</v>
      </c>
      <c r="R3304">
        <v>2.3220000000000001</v>
      </c>
      <c r="S3304">
        <v>11.61</v>
      </c>
      <c r="T3304">
        <v>5</v>
      </c>
      <c r="U3304">
        <v>1</v>
      </c>
      <c r="V3304">
        <v>0</v>
      </c>
      <c r="W3304">
        <v>0</v>
      </c>
      <c r="X3304">
        <v>0</v>
      </c>
      <c r="Y3304" s="3">
        <f t="shared" si="357"/>
        <v>5.6</v>
      </c>
      <c r="Z3304" s="3">
        <f t="shared" si="358"/>
        <v>5.6</v>
      </c>
      <c r="AA3304" s="3">
        <f t="shared" si="359"/>
        <v>112</v>
      </c>
      <c r="AB3304">
        <f>VLOOKUP(F3304,'Producto temporal'!A:F,6,0)</f>
        <v>60</v>
      </c>
      <c r="AC3304" s="9" t="str">
        <f t="shared" si="360"/>
        <v>OK</v>
      </c>
      <c r="AD3304" s="9" t="str">
        <f t="shared" si="361"/>
        <v>OK</v>
      </c>
      <c r="AE3304" s="9" t="str">
        <f t="shared" si="362"/>
        <v>BAJAR MASTERPACK</v>
      </c>
      <c r="AF3304" s="10">
        <f t="shared" si="363"/>
        <v>9</v>
      </c>
    </row>
    <row r="3305" spans="1:32" x14ac:dyDescent="0.3">
      <c r="A3305" s="1">
        <v>45447</v>
      </c>
      <c r="B3305">
        <v>392</v>
      </c>
      <c r="C3305" t="s">
        <v>386</v>
      </c>
      <c r="D3305" t="s">
        <v>114</v>
      </c>
      <c r="E3305" t="s">
        <v>244</v>
      </c>
      <c r="F3305">
        <v>1010020</v>
      </c>
      <c r="G3305" t="s">
        <v>34</v>
      </c>
      <c r="H3305" t="s">
        <v>28</v>
      </c>
      <c r="I3305" t="s">
        <v>29</v>
      </c>
      <c r="J3305" t="s">
        <v>30</v>
      </c>
      <c r="K3305">
        <v>0</v>
      </c>
      <c r="L3305" t="s">
        <v>31</v>
      </c>
      <c r="M3305" t="s">
        <v>32</v>
      </c>
      <c r="N3305">
        <v>7</v>
      </c>
      <c r="O3305">
        <v>1</v>
      </c>
      <c r="P3305">
        <v>1</v>
      </c>
      <c r="Q3305">
        <v>12</v>
      </c>
      <c r="R3305">
        <v>3.02501</v>
      </c>
      <c r="S3305">
        <v>55.661659999999998</v>
      </c>
      <c r="T3305">
        <v>18</v>
      </c>
      <c r="U3305">
        <v>1</v>
      </c>
      <c r="V3305">
        <v>0</v>
      </c>
      <c r="W3305">
        <v>0</v>
      </c>
      <c r="X3305">
        <v>0</v>
      </c>
      <c r="Y3305" s="3">
        <f t="shared" si="357"/>
        <v>1.5555555555555554</v>
      </c>
      <c r="Z3305" s="3">
        <f t="shared" si="358"/>
        <v>1.5555555555555554</v>
      </c>
      <c r="AA3305" s="3">
        <f t="shared" si="359"/>
        <v>18.666666666666664</v>
      </c>
      <c r="AB3305">
        <f>VLOOKUP(F3305,'Producto temporal'!A:F,6,0)</f>
        <v>60</v>
      </c>
      <c r="AC3305" s="9" t="str">
        <f t="shared" si="360"/>
        <v>OK</v>
      </c>
      <c r="AD3305" s="9" t="str">
        <f t="shared" si="361"/>
        <v>OK</v>
      </c>
      <c r="AE3305" s="9" t="str">
        <f t="shared" si="362"/>
        <v>OK</v>
      </c>
      <c r="AF3305" s="10">
        <f t="shared" si="363"/>
        <v>34</v>
      </c>
    </row>
    <row r="3306" spans="1:32" x14ac:dyDescent="0.3">
      <c r="A3306" s="1">
        <v>45447</v>
      </c>
      <c r="B3306">
        <v>392</v>
      </c>
      <c r="C3306" t="s">
        <v>386</v>
      </c>
      <c r="D3306" t="s">
        <v>114</v>
      </c>
      <c r="E3306" t="s">
        <v>244</v>
      </c>
      <c r="F3306">
        <v>1010290</v>
      </c>
      <c r="G3306" t="s">
        <v>35</v>
      </c>
      <c r="H3306" t="s">
        <v>28</v>
      </c>
      <c r="I3306" t="s">
        <v>29</v>
      </c>
      <c r="J3306" t="s">
        <v>30</v>
      </c>
      <c r="K3306">
        <v>0</v>
      </c>
      <c r="L3306" t="s">
        <v>31</v>
      </c>
      <c r="M3306" t="s">
        <v>32</v>
      </c>
      <c r="N3306">
        <v>7</v>
      </c>
      <c r="O3306">
        <v>1</v>
      </c>
      <c r="P3306">
        <v>1</v>
      </c>
      <c r="Q3306">
        <v>6</v>
      </c>
      <c r="R3306">
        <v>3.62</v>
      </c>
      <c r="S3306">
        <v>7.24</v>
      </c>
      <c r="T3306">
        <v>2</v>
      </c>
      <c r="U3306">
        <v>1</v>
      </c>
      <c r="V3306">
        <v>0</v>
      </c>
      <c r="W3306">
        <v>0</v>
      </c>
      <c r="X3306">
        <v>0</v>
      </c>
      <c r="Y3306" s="3">
        <f t="shared" si="357"/>
        <v>14</v>
      </c>
      <c r="Z3306" s="3">
        <f t="shared" si="358"/>
        <v>14</v>
      </c>
      <c r="AA3306" s="3">
        <f t="shared" si="359"/>
        <v>84</v>
      </c>
      <c r="AB3306">
        <f>VLOOKUP(F3306,'Producto temporal'!A:F,6,0)</f>
        <v>60</v>
      </c>
      <c r="AC3306" s="9" t="str">
        <f t="shared" si="360"/>
        <v>OK</v>
      </c>
      <c r="AD3306" s="9" t="str">
        <f t="shared" si="361"/>
        <v>OK</v>
      </c>
      <c r="AE3306" s="9" t="str">
        <f t="shared" si="362"/>
        <v>BAJAR MASTERPACK</v>
      </c>
      <c r="AF3306" s="10">
        <f t="shared" si="363"/>
        <v>3</v>
      </c>
    </row>
    <row r="3307" spans="1:32" x14ac:dyDescent="0.3">
      <c r="A3307" s="1">
        <v>45447</v>
      </c>
      <c r="B3307">
        <v>392</v>
      </c>
      <c r="C3307" t="s">
        <v>386</v>
      </c>
      <c r="D3307" t="s">
        <v>114</v>
      </c>
      <c r="E3307" t="s">
        <v>244</v>
      </c>
      <c r="F3307">
        <v>1010291</v>
      </c>
      <c r="G3307" t="s">
        <v>36</v>
      </c>
      <c r="H3307" t="s">
        <v>28</v>
      </c>
      <c r="I3307" t="s">
        <v>29</v>
      </c>
      <c r="J3307" t="s">
        <v>30</v>
      </c>
      <c r="K3307">
        <v>0</v>
      </c>
      <c r="L3307" t="s">
        <v>31</v>
      </c>
      <c r="M3307" t="s">
        <v>32</v>
      </c>
      <c r="N3307">
        <v>5</v>
      </c>
      <c r="O3307">
        <v>1</v>
      </c>
      <c r="P3307">
        <v>1</v>
      </c>
      <c r="Q3307">
        <v>6</v>
      </c>
      <c r="R3307">
        <v>3.62</v>
      </c>
      <c r="S3307">
        <v>10.86</v>
      </c>
      <c r="T3307">
        <v>3</v>
      </c>
      <c r="U3307">
        <v>1</v>
      </c>
      <c r="V3307">
        <v>0</v>
      </c>
      <c r="W3307">
        <v>0</v>
      </c>
      <c r="X3307">
        <v>0</v>
      </c>
      <c r="Y3307" s="3">
        <f t="shared" si="357"/>
        <v>9.3333333333333339</v>
      </c>
      <c r="Z3307" s="3">
        <f t="shared" si="358"/>
        <v>9.3333333333333339</v>
      </c>
      <c r="AA3307" s="3">
        <f t="shared" si="359"/>
        <v>56</v>
      </c>
      <c r="AB3307">
        <f>VLOOKUP(F3307,'Producto temporal'!A:F,6,0)</f>
        <v>60</v>
      </c>
      <c r="AC3307" s="9" t="str">
        <f t="shared" si="360"/>
        <v>OK</v>
      </c>
      <c r="AD3307" s="9" t="str">
        <f t="shared" si="361"/>
        <v>OK</v>
      </c>
      <c r="AE3307" s="9" t="str">
        <f t="shared" si="362"/>
        <v>OK</v>
      </c>
      <c r="AF3307" s="10">
        <f t="shared" si="363"/>
        <v>5</v>
      </c>
    </row>
    <row r="3308" spans="1:32" x14ac:dyDescent="0.3">
      <c r="A3308" s="1">
        <v>45447</v>
      </c>
      <c r="B3308">
        <v>392</v>
      </c>
      <c r="C3308" t="s">
        <v>386</v>
      </c>
      <c r="D3308" t="s">
        <v>114</v>
      </c>
      <c r="E3308" t="s">
        <v>244</v>
      </c>
      <c r="F3308">
        <v>1010783</v>
      </c>
      <c r="G3308" t="s">
        <v>37</v>
      </c>
      <c r="H3308" t="s">
        <v>28</v>
      </c>
      <c r="I3308" t="s">
        <v>29</v>
      </c>
      <c r="J3308" t="s">
        <v>30</v>
      </c>
      <c r="K3308">
        <v>0</v>
      </c>
      <c r="L3308" t="s">
        <v>31</v>
      </c>
      <c r="M3308" t="s">
        <v>32</v>
      </c>
      <c r="N3308">
        <v>10</v>
      </c>
      <c r="O3308">
        <v>1</v>
      </c>
      <c r="P3308">
        <v>1</v>
      </c>
      <c r="Q3308">
        <v>12</v>
      </c>
      <c r="R3308">
        <v>3.04121</v>
      </c>
      <c r="S3308">
        <v>34.07103</v>
      </c>
      <c r="T3308">
        <v>11</v>
      </c>
      <c r="U3308">
        <v>1</v>
      </c>
      <c r="V3308">
        <v>0</v>
      </c>
      <c r="W3308">
        <v>0</v>
      </c>
      <c r="X3308">
        <v>0</v>
      </c>
      <c r="Y3308" s="3">
        <f t="shared" si="357"/>
        <v>2.5454545454545454</v>
      </c>
      <c r="Z3308" s="3">
        <f t="shared" si="358"/>
        <v>2.5454545454545454</v>
      </c>
      <c r="AA3308" s="3">
        <f t="shared" si="359"/>
        <v>30.545454545454547</v>
      </c>
      <c r="AB3308">
        <f>VLOOKUP(F3308,'Producto temporal'!A:F,6,0)</f>
        <v>60</v>
      </c>
      <c r="AC3308" s="9" t="str">
        <f t="shared" si="360"/>
        <v>OK</v>
      </c>
      <c r="AD3308" s="9" t="str">
        <f t="shared" si="361"/>
        <v>OK</v>
      </c>
      <c r="AE3308" s="9" t="str">
        <f t="shared" si="362"/>
        <v>OK</v>
      </c>
      <c r="AF3308" s="10">
        <f t="shared" si="363"/>
        <v>20</v>
      </c>
    </row>
    <row r="3309" spans="1:32" x14ac:dyDescent="0.3">
      <c r="A3309" s="1">
        <v>45447</v>
      </c>
      <c r="B3309">
        <v>392</v>
      </c>
      <c r="C3309" t="s">
        <v>386</v>
      </c>
      <c r="D3309" t="s">
        <v>114</v>
      </c>
      <c r="E3309" t="s">
        <v>244</v>
      </c>
      <c r="F3309">
        <v>1011679</v>
      </c>
      <c r="G3309" t="s">
        <v>38</v>
      </c>
      <c r="H3309" t="s">
        <v>28</v>
      </c>
      <c r="I3309" t="s">
        <v>29</v>
      </c>
      <c r="J3309" t="s">
        <v>30</v>
      </c>
      <c r="K3309">
        <v>0</v>
      </c>
      <c r="L3309" t="s">
        <v>31</v>
      </c>
      <c r="M3309" t="s">
        <v>32</v>
      </c>
      <c r="N3309">
        <v>5</v>
      </c>
      <c r="O3309">
        <v>1</v>
      </c>
      <c r="P3309">
        <v>1</v>
      </c>
      <c r="Q3309">
        <v>12</v>
      </c>
      <c r="R3309">
        <v>2.3849999999999998</v>
      </c>
      <c r="S3309">
        <v>11.925000000000001</v>
      </c>
      <c r="T3309">
        <v>5</v>
      </c>
      <c r="U3309">
        <v>1</v>
      </c>
      <c r="V3309">
        <v>0</v>
      </c>
      <c r="W3309">
        <v>0</v>
      </c>
      <c r="X3309">
        <v>0</v>
      </c>
      <c r="Y3309" s="3">
        <f t="shared" si="357"/>
        <v>5.6</v>
      </c>
      <c r="Z3309" s="3">
        <f t="shared" si="358"/>
        <v>5.6</v>
      </c>
      <c r="AA3309" s="3">
        <f t="shared" si="359"/>
        <v>67.2</v>
      </c>
      <c r="AB3309">
        <f>VLOOKUP(F3309,'Producto temporal'!A:F,6,0)</f>
        <v>60</v>
      </c>
      <c r="AC3309" s="9" t="str">
        <f t="shared" si="360"/>
        <v>OK</v>
      </c>
      <c r="AD3309" s="9" t="str">
        <f t="shared" si="361"/>
        <v>OK</v>
      </c>
      <c r="AE3309" s="9" t="str">
        <f t="shared" si="362"/>
        <v>BAJAR MASTERPACK</v>
      </c>
      <c r="AF3309" s="10">
        <f t="shared" si="363"/>
        <v>9</v>
      </c>
    </row>
    <row r="3310" spans="1:32" x14ac:dyDescent="0.3">
      <c r="A3310" s="1">
        <v>45447</v>
      </c>
      <c r="B3310">
        <v>392</v>
      </c>
      <c r="C3310" t="s">
        <v>386</v>
      </c>
      <c r="D3310" t="s">
        <v>114</v>
      </c>
      <c r="E3310" t="s">
        <v>244</v>
      </c>
      <c r="F3310">
        <v>1011885</v>
      </c>
      <c r="G3310" t="s">
        <v>39</v>
      </c>
      <c r="H3310" t="s">
        <v>28</v>
      </c>
      <c r="I3310" t="s">
        <v>29</v>
      </c>
      <c r="J3310" t="s">
        <v>30</v>
      </c>
      <c r="K3310">
        <v>0</v>
      </c>
      <c r="L3310" t="s">
        <v>31</v>
      </c>
      <c r="M3310" t="s">
        <v>32</v>
      </c>
      <c r="N3310">
        <v>6</v>
      </c>
      <c r="O3310">
        <v>3</v>
      </c>
      <c r="P3310">
        <v>1</v>
      </c>
      <c r="Q3310">
        <v>12</v>
      </c>
      <c r="R3310">
        <v>2.3849999999999998</v>
      </c>
      <c r="S3310">
        <v>9.5399999999999991</v>
      </c>
      <c r="T3310">
        <v>4</v>
      </c>
      <c r="U3310">
        <v>1</v>
      </c>
      <c r="V3310">
        <v>0</v>
      </c>
      <c r="W3310">
        <v>0</v>
      </c>
      <c r="X3310">
        <v>0</v>
      </c>
      <c r="Y3310" s="3">
        <f t="shared" si="357"/>
        <v>21</v>
      </c>
      <c r="Z3310" s="3">
        <f t="shared" si="358"/>
        <v>7</v>
      </c>
      <c r="AA3310" s="3">
        <f t="shared" si="359"/>
        <v>84</v>
      </c>
      <c r="AB3310">
        <f>VLOOKUP(F3310,'Producto temporal'!A:F,6,0)</f>
        <v>60</v>
      </c>
      <c r="AC3310" s="9" t="str">
        <f t="shared" si="360"/>
        <v>OK</v>
      </c>
      <c r="AD3310" s="9" t="str">
        <f t="shared" si="361"/>
        <v>OK</v>
      </c>
      <c r="AE3310" s="9" t="str">
        <f t="shared" si="362"/>
        <v>BAJAR MASTERPACK</v>
      </c>
      <c r="AF3310" s="10">
        <f t="shared" si="363"/>
        <v>7</v>
      </c>
    </row>
    <row r="3311" spans="1:32" x14ac:dyDescent="0.3">
      <c r="A3311" s="1">
        <v>45447</v>
      </c>
      <c r="B3311">
        <v>392</v>
      </c>
      <c r="C3311" t="s">
        <v>386</v>
      </c>
      <c r="D3311" t="s">
        <v>114</v>
      </c>
      <c r="E3311" t="s">
        <v>244</v>
      </c>
      <c r="F3311">
        <v>1012657</v>
      </c>
      <c r="G3311" t="s">
        <v>40</v>
      </c>
      <c r="H3311" t="s">
        <v>28</v>
      </c>
      <c r="I3311" t="s">
        <v>29</v>
      </c>
      <c r="J3311" t="s">
        <v>30</v>
      </c>
      <c r="K3311">
        <v>0</v>
      </c>
      <c r="L3311" t="s">
        <v>31</v>
      </c>
      <c r="M3311" t="s">
        <v>32</v>
      </c>
      <c r="N3311">
        <v>4</v>
      </c>
      <c r="O3311">
        <v>1</v>
      </c>
      <c r="P3311">
        <v>1</v>
      </c>
      <c r="Q3311">
        <v>12</v>
      </c>
      <c r="R3311">
        <v>3.0294400000000001</v>
      </c>
      <c r="S3311">
        <v>3.11917</v>
      </c>
      <c r="T3311">
        <v>1</v>
      </c>
      <c r="U3311">
        <v>1</v>
      </c>
      <c r="V3311">
        <v>0</v>
      </c>
      <c r="W3311">
        <v>0</v>
      </c>
      <c r="X3311">
        <v>0</v>
      </c>
      <c r="Y3311" s="3">
        <f t="shared" si="357"/>
        <v>28</v>
      </c>
      <c r="Z3311" s="3">
        <f t="shared" si="358"/>
        <v>28</v>
      </c>
      <c r="AA3311" s="3">
        <f t="shared" si="359"/>
        <v>336</v>
      </c>
      <c r="AB3311">
        <f>VLOOKUP(F3311,'Producto temporal'!A:F,6,0)</f>
        <v>60</v>
      </c>
      <c r="AC3311" s="9" t="str">
        <f t="shared" si="360"/>
        <v>OK</v>
      </c>
      <c r="AD3311" s="9" t="str">
        <f t="shared" si="361"/>
        <v>OK</v>
      </c>
      <c r="AE3311" s="9" t="str">
        <f t="shared" si="362"/>
        <v>BAJAR MASTERPACK</v>
      </c>
      <c r="AF3311" s="10">
        <f t="shared" si="363"/>
        <v>1</v>
      </c>
    </row>
    <row r="3312" spans="1:32" x14ac:dyDescent="0.3">
      <c r="A3312" s="1">
        <v>45447</v>
      </c>
      <c r="B3312">
        <v>392</v>
      </c>
      <c r="C3312" t="s">
        <v>386</v>
      </c>
      <c r="D3312" t="s">
        <v>114</v>
      </c>
      <c r="E3312" t="s">
        <v>244</v>
      </c>
      <c r="F3312">
        <v>1012658</v>
      </c>
      <c r="G3312" t="s">
        <v>41</v>
      </c>
      <c r="H3312" t="s">
        <v>28</v>
      </c>
      <c r="I3312" t="s">
        <v>29</v>
      </c>
      <c r="J3312" t="s">
        <v>30</v>
      </c>
      <c r="K3312">
        <v>0</v>
      </c>
      <c r="L3312" t="s">
        <v>31</v>
      </c>
      <c r="M3312" t="s">
        <v>32</v>
      </c>
      <c r="N3312">
        <v>5</v>
      </c>
      <c r="O3312">
        <v>1</v>
      </c>
      <c r="P3312">
        <v>1</v>
      </c>
      <c r="Q3312">
        <v>12</v>
      </c>
      <c r="R3312">
        <v>2.6459999999999999</v>
      </c>
      <c r="S3312">
        <v>5.2919999999999998</v>
      </c>
      <c r="T3312">
        <v>2</v>
      </c>
      <c r="U3312">
        <v>1</v>
      </c>
      <c r="V3312">
        <v>0</v>
      </c>
      <c r="W3312">
        <v>0</v>
      </c>
      <c r="X3312">
        <v>0</v>
      </c>
      <c r="Y3312" s="3">
        <f t="shared" si="357"/>
        <v>14</v>
      </c>
      <c r="Z3312" s="3">
        <f t="shared" si="358"/>
        <v>14</v>
      </c>
      <c r="AA3312" s="3">
        <f t="shared" si="359"/>
        <v>168</v>
      </c>
      <c r="AB3312">
        <f>VLOOKUP(F3312,'Producto temporal'!A:F,6,0)</f>
        <v>60</v>
      </c>
      <c r="AC3312" s="9" t="str">
        <f t="shared" si="360"/>
        <v>OK</v>
      </c>
      <c r="AD3312" s="9" t="str">
        <f t="shared" si="361"/>
        <v>OK</v>
      </c>
      <c r="AE3312" s="9" t="str">
        <f t="shared" si="362"/>
        <v>BAJAR MASTERPACK</v>
      </c>
      <c r="AF3312" s="10">
        <f t="shared" si="363"/>
        <v>3</v>
      </c>
    </row>
    <row r="3313" spans="1:32" x14ac:dyDescent="0.3">
      <c r="A3313" s="1">
        <v>45447</v>
      </c>
      <c r="B3313">
        <v>392</v>
      </c>
      <c r="C3313" t="s">
        <v>386</v>
      </c>
      <c r="D3313" t="s">
        <v>114</v>
      </c>
      <c r="E3313" t="s">
        <v>244</v>
      </c>
      <c r="F3313">
        <v>1013898</v>
      </c>
      <c r="G3313" t="s">
        <v>42</v>
      </c>
      <c r="H3313" t="s">
        <v>28</v>
      </c>
      <c r="I3313" t="s">
        <v>29</v>
      </c>
      <c r="J3313" t="s">
        <v>30</v>
      </c>
      <c r="K3313">
        <v>0</v>
      </c>
      <c r="L3313" t="s">
        <v>31</v>
      </c>
      <c r="M3313" t="s">
        <v>32</v>
      </c>
      <c r="N3313">
        <v>4</v>
      </c>
      <c r="O3313">
        <v>3</v>
      </c>
      <c r="P3313">
        <v>1</v>
      </c>
      <c r="Q3313">
        <v>12</v>
      </c>
      <c r="R3313">
        <v>3.3237999999999999</v>
      </c>
      <c r="S3313">
        <v>3.3660000000000001</v>
      </c>
      <c r="T3313">
        <v>1</v>
      </c>
      <c r="U3313">
        <v>1</v>
      </c>
      <c r="V3313">
        <v>0</v>
      </c>
      <c r="W3313">
        <v>0</v>
      </c>
      <c r="X3313">
        <v>0</v>
      </c>
      <c r="Y3313" s="3">
        <f t="shared" si="357"/>
        <v>84</v>
      </c>
      <c r="Z3313" s="3">
        <f t="shared" si="358"/>
        <v>28</v>
      </c>
      <c r="AA3313" s="3">
        <f t="shared" si="359"/>
        <v>336</v>
      </c>
      <c r="AB3313">
        <f>VLOOKUP(F3313,'Producto temporal'!A:F,6,0)</f>
        <v>60</v>
      </c>
      <c r="AC3313" s="9" t="str">
        <f t="shared" si="360"/>
        <v>BAJAR PACKQTY</v>
      </c>
      <c r="AD3313" s="9" t="str">
        <f t="shared" si="361"/>
        <v>OK</v>
      </c>
      <c r="AE3313" s="9" t="str">
        <f t="shared" si="362"/>
        <v>BAJAR MASTERPACK</v>
      </c>
      <c r="AF3313" s="10">
        <f t="shared" si="363"/>
        <v>1</v>
      </c>
    </row>
    <row r="3314" spans="1:32" x14ac:dyDescent="0.3">
      <c r="A3314" s="1">
        <v>45447</v>
      </c>
      <c r="B3314">
        <v>393</v>
      </c>
      <c r="C3314" t="s">
        <v>387</v>
      </c>
      <c r="D3314" t="s">
        <v>135</v>
      </c>
      <c r="E3314" t="s">
        <v>191</v>
      </c>
      <c r="F3314">
        <v>1003938</v>
      </c>
      <c r="G3314" t="s">
        <v>27</v>
      </c>
      <c r="H3314" t="s">
        <v>28</v>
      </c>
      <c r="I3314" t="s">
        <v>29</v>
      </c>
      <c r="J3314" t="s">
        <v>30</v>
      </c>
      <c r="K3314">
        <v>0</v>
      </c>
      <c r="L3314" t="s">
        <v>31</v>
      </c>
      <c r="M3314" t="s">
        <v>32</v>
      </c>
      <c r="N3314">
        <v>0</v>
      </c>
      <c r="O3314">
        <v>1</v>
      </c>
      <c r="P3314">
        <v>1</v>
      </c>
      <c r="Q3314">
        <v>12</v>
      </c>
      <c r="R3314">
        <v>3.1680000000000001</v>
      </c>
      <c r="S3314">
        <v>12.672000000000001</v>
      </c>
      <c r="T3314">
        <v>4</v>
      </c>
      <c r="U3314">
        <v>0</v>
      </c>
      <c r="V3314">
        <v>0</v>
      </c>
      <c r="W3314">
        <v>0</v>
      </c>
      <c r="X3314">
        <v>0</v>
      </c>
      <c r="Y3314" s="3">
        <f t="shared" si="357"/>
        <v>7</v>
      </c>
      <c r="Z3314" s="3">
        <f t="shared" si="358"/>
        <v>7</v>
      </c>
      <c r="AA3314" s="3">
        <f t="shared" si="359"/>
        <v>84</v>
      </c>
      <c r="AB3314">
        <f>VLOOKUP(F3314,'Producto temporal'!A:F,6,0)</f>
        <v>60</v>
      </c>
      <c r="AC3314" s="9" t="str">
        <f t="shared" si="360"/>
        <v>OK</v>
      </c>
      <c r="AD3314" s="9" t="str">
        <f t="shared" si="361"/>
        <v>OK</v>
      </c>
      <c r="AE3314" s="9" t="str">
        <f t="shared" si="362"/>
        <v>BAJAR MASTERPACK</v>
      </c>
      <c r="AF3314" s="10">
        <f t="shared" si="363"/>
        <v>7</v>
      </c>
    </row>
    <row r="3315" spans="1:32" x14ac:dyDescent="0.3">
      <c r="A3315" s="1">
        <v>45447</v>
      </c>
      <c r="B3315">
        <v>393</v>
      </c>
      <c r="C3315" t="s">
        <v>387</v>
      </c>
      <c r="D3315" t="s">
        <v>135</v>
      </c>
      <c r="E3315" t="s">
        <v>191</v>
      </c>
      <c r="F3315">
        <v>1003941</v>
      </c>
      <c r="G3315" t="s">
        <v>33</v>
      </c>
      <c r="H3315" t="s">
        <v>28</v>
      </c>
      <c r="I3315" t="s">
        <v>29</v>
      </c>
      <c r="J3315" t="s">
        <v>30</v>
      </c>
      <c r="K3315">
        <v>0</v>
      </c>
      <c r="L3315" t="s">
        <v>31</v>
      </c>
      <c r="M3315" t="s">
        <v>32</v>
      </c>
      <c r="N3315">
        <v>3</v>
      </c>
      <c r="O3315">
        <v>1</v>
      </c>
      <c r="P3315">
        <v>1</v>
      </c>
      <c r="Q3315">
        <v>20</v>
      </c>
      <c r="R3315">
        <v>2.3220000000000001</v>
      </c>
      <c r="S3315">
        <v>27.864000000000001</v>
      </c>
      <c r="T3315">
        <v>12</v>
      </c>
      <c r="U3315">
        <v>1</v>
      </c>
      <c r="V3315">
        <v>0</v>
      </c>
      <c r="W3315">
        <v>0</v>
      </c>
      <c r="X3315">
        <v>0</v>
      </c>
      <c r="Y3315" s="3">
        <f t="shared" si="357"/>
        <v>2.3333333333333335</v>
      </c>
      <c r="Z3315" s="3">
        <f t="shared" si="358"/>
        <v>2.3333333333333335</v>
      </c>
      <c r="AA3315" s="3">
        <f t="shared" si="359"/>
        <v>46.666666666666671</v>
      </c>
      <c r="AB3315">
        <f>VLOOKUP(F3315,'Producto temporal'!A:F,6,0)</f>
        <v>60</v>
      </c>
      <c r="AC3315" s="9" t="str">
        <f t="shared" si="360"/>
        <v>OK</v>
      </c>
      <c r="AD3315" s="9" t="str">
        <f t="shared" si="361"/>
        <v>OK</v>
      </c>
      <c r="AE3315" s="9" t="str">
        <f t="shared" si="362"/>
        <v>OK</v>
      </c>
      <c r="AF3315" s="10">
        <f t="shared" si="363"/>
        <v>22</v>
      </c>
    </row>
    <row r="3316" spans="1:32" x14ac:dyDescent="0.3">
      <c r="A3316" s="1">
        <v>45447</v>
      </c>
      <c r="B3316">
        <v>393</v>
      </c>
      <c r="C3316" t="s">
        <v>387</v>
      </c>
      <c r="D3316" t="s">
        <v>135</v>
      </c>
      <c r="E3316" t="s">
        <v>191</v>
      </c>
      <c r="F3316">
        <v>1010020</v>
      </c>
      <c r="G3316" t="s">
        <v>34</v>
      </c>
      <c r="H3316" t="s">
        <v>28</v>
      </c>
      <c r="I3316" t="s">
        <v>29</v>
      </c>
      <c r="J3316" t="s">
        <v>30</v>
      </c>
      <c r="K3316">
        <v>0</v>
      </c>
      <c r="L3316" t="s">
        <v>31</v>
      </c>
      <c r="M3316" t="s">
        <v>32</v>
      </c>
      <c r="N3316">
        <v>11</v>
      </c>
      <c r="O3316">
        <v>1</v>
      </c>
      <c r="P3316">
        <v>1</v>
      </c>
      <c r="Q3316">
        <v>12</v>
      </c>
      <c r="R3316">
        <v>3.02501</v>
      </c>
      <c r="S3316">
        <v>89.0809</v>
      </c>
      <c r="T3316">
        <v>29</v>
      </c>
      <c r="U3316">
        <v>1</v>
      </c>
      <c r="V3316">
        <v>0</v>
      </c>
      <c r="W3316">
        <v>0</v>
      </c>
      <c r="X3316">
        <v>0</v>
      </c>
      <c r="Y3316" s="3">
        <f t="shared" si="357"/>
        <v>0.96551724137931028</v>
      </c>
      <c r="Z3316" s="3">
        <f t="shared" si="358"/>
        <v>0.96551724137931028</v>
      </c>
      <c r="AA3316" s="3">
        <f t="shared" si="359"/>
        <v>11.586206896551722</v>
      </c>
      <c r="AB3316">
        <f>VLOOKUP(F3316,'Producto temporal'!A:F,6,0)</f>
        <v>60</v>
      </c>
      <c r="AC3316" s="9" t="str">
        <f t="shared" si="360"/>
        <v>OK</v>
      </c>
      <c r="AD3316" s="9" t="str">
        <f t="shared" si="361"/>
        <v>OK</v>
      </c>
      <c r="AE3316" s="9" t="str">
        <f t="shared" si="362"/>
        <v>OK</v>
      </c>
      <c r="AF3316" s="10">
        <f t="shared" si="363"/>
        <v>54</v>
      </c>
    </row>
    <row r="3317" spans="1:32" x14ac:dyDescent="0.3">
      <c r="A3317" s="1">
        <v>45447</v>
      </c>
      <c r="B3317">
        <v>393</v>
      </c>
      <c r="C3317" t="s">
        <v>387</v>
      </c>
      <c r="D3317" t="s">
        <v>135</v>
      </c>
      <c r="E3317" t="s">
        <v>191</v>
      </c>
      <c r="F3317">
        <v>1010290</v>
      </c>
      <c r="G3317" t="s">
        <v>35</v>
      </c>
      <c r="H3317" t="s">
        <v>28</v>
      </c>
      <c r="I3317" t="s">
        <v>29</v>
      </c>
      <c r="J3317" t="s">
        <v>30</v>
      </c>
      <c r="K3317">
        <v>0</v>
      </c>
      <c r="L3317" t="s">
        <v>31</v>
      </c>
      <c r="M3317" t="s">
        <v>32</v>
      </c>
      <c r="N3317">
        <v>9</v>
      </c>
      <c r="O3317">
        <v>1</v>
      </c>
      <c r="P3317">
        <v>1</v>
      </c>
      <c r="Q3317">
        <v>6</v>
      </c>
      <c r="R3317">
        <v>3.62</v>
      </c>
      <c r="S3317">
        <v>21.72</v>
      </c>
      <c r="T3317">
        <v>6</v>
      </c>
      <c r="U3317">
        <v>1</v>
      </c>
      <c r="V3317">
        <v>0</v>
      </c>
      <c r="W3317">
        <v>0</v>
      </c>
      <c r="X3317">
        <v>4</v>
      </c>
      <c r="Y3317" s="3">
        <f t="shared" si="357"/>
        <v>4.666666666666667</v>
      </c>
      <c r="Z3317" s="3">
        <f t="shared" si="358"/>
        <v>4.666666666666667</v>
      </c>
      <c r="AA3317" s="3">
        <f t="shared" si="359"/>
        <v>28</v>
      </c>
      <c r="AB3317">
        <f>VLOOKUP(F3317,'Producto temporal'!A:F,6,0)</f>
        <v>60</v>
      </c>
      <c r="AC3317" s="9" t="str">
        <f t="shared" si="360"/>
        <v>OK</v>
      </c>
      <c r="AD3317" s="9" t="str">
        <f t="shared" si="361"/>
        <v>OK</v>
      </c>
      <c r="AE3317" s="9" t="str">
        <f t="shared" si="362"/>
        <v>OK</v>
      </c>
      <c r="AF3317" s="10">
        <f t="shared" si="363"/>
        <v>11</v>
      </c>
    </row>
    <row r="3318" spans="1:32" x14ac:dyDescent="0.3">
      <c r="A3318" s="1">
        <v>45447</v>
      </c>
      <c r="B3318">
        <v>393</v>
      </c>
      <c r="C3318" t="s">
        <v>387</v>
      </c>
      <c r="D3318" t="s">
        <v>135</v>
      </c>
      <c r="E3318" t="s">
        <v>191</v>
      </c>
      <c r="F3318">
        <v>1010291</v>
      </c>
      <c r="G3318" t="s">
        <v>36</v>
      </c>
      <c r="H3318" t="s">
        <v>28</v>
      </c>
      <c r="I3318" t="s">
        <v>29</v>
      </c>
      <c r="J3318" t="s">
        <v>30</v>
      </c>
      <c r="K3318">
        <v>0</v>
      </c>
      <c r="L3318" t="s">
        <v>31</v>
      </c>
      <c r="M3318" t="s">
        <v>32</v>
      </c>
      <c r="N3318">
        <v>5</v>
      </c>
      <c r="O3318">
        <v>1</v>
      </c>
      <c r="P3318">
        <v>1</v>
      </c>
      <c r="Q3318">
        <v>6</v>
      </c>
      <c r="R3318">
        <v>3.62</v>
      </c>
      <c r="S3318">
        <v>10.86</v>
      </c>
      <c r="T3318">
        <v>3</v>
      </c>
      <c r="U3318">
        <v>1</v>
      </c>
      <c r="V3318">
        <v>0</v>
      </c>
      <c r="W3318">
        <v>0</v>
      </c>
      <c r="X3318">
        <v>0</v>
      </c>
      <c r="Y3318" s="3">
        <f t="shared" si="357"/>
        <v>9.3333333333333339</v>
      </c>
      <c r="Z3318" s="3">
        <f t="shared" si="358"/>
        <v>9.3333333333333339</v>
      </c>
      <c r="AA3318" s="3">
        <f t="shared" si="359"/>
        <v>56</v>
      </c>
      <c r="AB3318">
        <f>VLOOKUP(F3318,'Producto temporal'!A:F,6,0)</f>
        <v>60</v>
      </c>
      <c r="AC3318" s="9" t="str">
        <f t="shared" si="360"/>
        <v>OK</v>
      </c>
      <c r="AD3318" s="9" t="str">
        <f t="shared" si="361"/>
        <v>OK</v>
      </c>
      <c r="AE3318" s="9" t="str">
        <f t="shared" si="362"/>
        <v>OK</v>
      </c>
      <c r="AF3318" s="10">
        <f t="shared" si="363"/>
        <v>5</v>
      </c>
    </row>
    <row r="3319" spans="1:32" x14ac:dyDescent="0.3">
      <c r="A3319" s="1">
        <v>45447</v>
      </c>
      <c r="B3319">
        <v>393</v>
      </c>
      <c r="C3319" t="s">
        <v>387</v>
      </c>
      <c r="D3319" t="s">
        <v>135</v>
      </c>
      <c r="E3319" t="s">
        <v>191</v>
      </c>
      <c r="F3319">
        <v>1010783</v>
      </c>
      <c r="G3319" t="s">
        <v>37</v>
      </c>
      <c r="H3319" t="s">
        <v>28</v>
      </c>
      <c r="I3319" t="s">
        <v>29</v>
      </c>
      <c r="J3319" t="s">
        <v>30</v>
      </c>
      <c r="K3319">
        <v>0</v>
      </c>
      <c r="L3319" t="s">
        <v>31</v>
      </c>
      <c r="M3319" t="s">
        <v>32</v>
      </c>
      <c r="N3319">
        <v>9</v>
      </c>
      <c r="O3319">
        <v>1</v>
      </c>
      <c r="P3319">
        <v>1</v>
      </c>
      <c r="Q3319">
        <v>12</v>
      </c>
      <c r="R3319">
        <v>3.04121</v>
      </c>
      <c r="S3319">
        <v>68.177359999999993</v>
      </c>
      <c r="T3319">
        <v>22</v>
      </c>
      <c r="U3319">
        <v>1</v>
      </c>
      <c r="V3319">
        <v>0</v>
      </c>
      <c r="W3319">
        <v>0</v>
      </c>
      <c r="X3319">
        <v>0</v>
      </c>
      <c r="Y3319" s="3">
        <f t="shared" si="357"/>
        <v>1.2727272727272727</v>
      </c>
      <c r="Z3319" s="3">
        <f t="shared" si="358"/>
        <v>1.2727272727272727</v>
      </c>
      <c r="AA3319" s="3">
        <f t="shared" si="359"/>
        <v>15.272727272727273</v>
      </c>
      <c r="AB3319">
        <f>VLOOKUP(F3319,'Producto temporal'!A:F,6,0)</f>
        <v>60</v>
      </c>
      <c r="AC3319" s="9" t="str">
        <f t="shared" si="360"/>
        <v>OK</v>
      </c>
      <c r="AD3319" s="9" t="str">
        <f t="shared" si="361"/>
        <v>OK</v>
      </c>
      <c r="AE3319" s="9" t="str">
        <f t="shared" si="362"/>
        <v>OK</v>
      </c>
      <c r="AF3319" s="10">
        <f t="shared" si="363"/>
        <v>41</v>
      </c>
    </row>
    <row r="3320" spans="1:32" x14ac:dyDescent="0.3">
      <c r="A3320" s="1">
        <v>45447</v>
      </c>
      <c r="B3320">
        <v>393</v>
      </c>
      <c r="C3320" t="s">
        <v>387</v>
      </c>
      <c r="D3320" t="s">
        <v>135</v>
      </c>
      <c r="E3320" t="s">
        <v>191</v>
      </c>
      <c r="F3320">
        <v>1011679</v>
      </c>
      <c r="G3320" t="s">
        <v>38</v>
      </c>
      <c r="H3320" t="s">
        <v>28</v>
      </c>
      <c r="I3320" t="s">
        <v>29</v>
      </c>
      <c r="J3320" t="s">
        <v>30</v>
      </c>
      <c r="K3320">
        <v>0</v>
      </c>
      <c r="L3320" t="s">
        <v>31</v>
      </c>
      <c r="M3320" t="s">
        <v>32</v>
      </c>
      <c r="N3320">
        <v>3</v>
      </c>
      <c r="O3320">
        <v>1</v>
      </c>
      <c r="P3320">
        <v>1</v>
      </c>
      <c r="Q3320">
        <v>12</v>
      </c>
      <c r="R3320">
        <v>2.3849999999999998</v>
      </c>
      <c r="S3320">
        <v>4.7699999999999996</v>
      </c>
      <c r="T3320">
        <v>2</v>
      </c>
      <c r="U3320">
        <v>1</v>
      </c>
      <c r="V3320">
        <v>0</v>
      </c>
      <c r="W3320">
        <v>0</v>
      </c>
      <c r="X3320">
        <v>0</v>
      </c>
      <c r="Y3320" s="3">
        <f t="shared" si="357"/>
        <v>14</v>
      </c>
      <c r="Z3320" s="3">
        <f t="shared" si="358"/>
        <v>14</v>
      </c>
      <c r="AA3320" s="3">
        <f t="shared" si="359"/>
        <v>168</v>
      </c>
      <c r="AB3320">
        <f>VLOOKUP(F3320,'Producto temporal'!A:F,6,0)</f>
        <v>60</v>
      </c>
      <c r="AC3320" s="9" t="str">
        <f t="shared" si="360"/>
        <v>OK</v>
      </c>
      <c r="AD3320" s="9" t="str">
        <f t="shared" si="361"/>
        <v>OK</v>
      </c>
      <c r="AE3320" s="9" t="str">
        <f t="shared" si="362"/>
        <v>BAJAR MASTERPACK</v>
      </c>
      <c r="AF3320" s="10">
        <f t="shared" si="363"/>
        <v>3</v>
      </c>
    </row>
    <row r="3321" spans="1:32" x14ac:dyDescent="0.3">
      <c r="A3321" s="1">
        <v>45447</v>
      </c>
      <c r="B3321">
        <v>393</v>
      </c>
      <c r="C3321" t="s">
        <v>387</v>
      </c>
      <c r="D3321" t="s">
        <v>135</v>
      </c>
      <c r="E3321" t="s">
        <v>191</v>
      </c>
      <c r="F3321">
        <v>1011885</v>
      </c>
      <c r="G3321" t="s">
        <v>39</v>
      </c>
      <c r="H3321" t="s">
        <v>28</v>
      </c>
      <c r="I3321" t="s">
        <v>29</v>
      </c>
      <c r="J3321" t="s">
        <v>30</v>
      </c>
      <c r="K3321">
        <v>0</v>
      </c>
      <c r="L3321" t="s">
        <v>31</v>
      </c>
      <c r="M3321" t="s">
        <v>32</v>
      </c>
      <c r="N3321">
        <v>2</v>
      </c>
      <c r="O3321">
        <v>3</v>
      </c>
      <c r="P3321">
        <v>1</v>
      </c>
      <c r="Q3321">
        <v>12</v>
      </c>
      <c r="R3321">
        <v>2.3849999999999998</v>
      </c>
      <c r="S3321">
        <v>7.1550000000000002</v>
      </c>
      <c r="T3321">
        <v>3</v>
      </c>
      <c r="U3321">
        <v>1</v>
      </c>
      <c r="V3321">
        <v>0</v>
      </c>
      <c r="W3321">
        <v>0</v>
      </c>
      <c r="X3321">
        <v>0</v>
      </c>
      <c r="Y3321" s="3">
        <f t="shared" si="357"/>
        <v>28</v>
      </c>
      <c r="Z3321" s="3">
        <f t="shared" si="358"/>
        <v>9.3333333333333339</v>
      </c>
      <c r="AA3321" s="3">
        <f t="shared" si="359"/>
        <v>112</v>
      </c>
      <c r="AB3321">
        <f>VLOOKUP(F3321,'Producto temporal'!A:F,6,0)</f>
        <v>60</v>
      </c>
      <c r="AC3321" s="9" t="str">
        <f t="shared" si="360"/>
        <v>OK</v>
      </c>
      <c r="AD3321" s="9" t="str">
        <f t="shared" si="361"/>
        <v>OK</v>
      </c>
      <c r="AE3321" s="9" t="str">
        <f t="shared" si="362"/>
        <v>BAJAR MASTERPACK</v>
      </c>
      <c r="AF3321" s="10">
        <f t="shared" si="363"/>
        <v>5</v>
      </c>
    </row>
    <row r="3322" spans="1:32" x14ac:dyDescent="0.3">
      <c r="A3322" s="1">
        <v>45447</v>
      </c>
      <c r="B3322">
        <v>393</v>
      </c>
      <c r="C3322" t="s">
        <v>387</v>
      </c>
      <c r="D3322" t="s">
        <v>135</v>
      </c>
      <c r="E3322" t="s">
        <v>191</v>
      </c>
      <c r="F3322">
        <v>1012657</v>
      </c>
      <c r="G3322" t="s">
        <v>40</v>
      </c>
      <c r="H3322" t="s">
        <v>28</v>
      </c>
      <c r="I3322" t="s">
        <v>29</v>
      </c>
      <c r="J3322" t="s">
        <v>30</v>
      </c>
      <c r="K3322">
        <v>0</v>
      </c>
      <c r="L3322" t="s">
        <v>31</v>
      </c>
      <c r="M3322" t="s">
        <v>32</v>
      </c>
      <c r="N3322">
        <v>8</v>
      </c>
      <c r="O3322">
        <v>1</v>
      </c>
      <c r="P3322">
        <v>1</v>
      </c>
      <c r="Q3322">
        <v>12</v>
      </c>
      <c r="R3322">
        <v>3.0294400000000001</v>
      </c>
      <c r="S3322">
        <v>18.572970000000002</v>
      </c>
      <c r="T3322">
        <v>6</v>
      </c>
      <c r="U3322">
        <v>1</v>
      </c>
      <c r="V3322">
        <v>0</v>
      </c>
      <c r="W3322">
        <v>0</v>
      </c>
      <c r="X3322">
        <v>0</v>
      </c>
      <c r="Y3322" s="3">
        <f t="shared" si="357"/>
        <v>4.666666666666667</v>
      </c>
      <c r="Z3322" s="3">
        <f t="shared" si="358"/>
        <v>4.666666666666667</v>
      </c>
      <c r="AA3322" s="3">
        <f t="shared" si="359"/>
        <v>56</v>
      </c>
      <c r="AB3322">
        <f>VLOOKUP(F3322,'Producto temporal'!A:F,6,0)</f>
        <v>60</v>
      </c>
      <c r="AC3322" s="9" t="str">
        <f t="shared" si="360"/>
        <v>OK</v>
      </c>
      <c r="AD3322" s="9" t="str">
        <f t="shared" si="361"/>
        <v>OK</v>
      </c>
      <c r="AE3322" s="9" t="str">
        <f t="shared" si="362"/>
        <v>OK</v>
      </c>
      <c r="AF3322" s="10">
        <f t="shared" si="363"/>
        <v>11</v>
      </c>
    </row>
    <row r="3323" spans="1:32" x14ac:dyDescent="0.3">
      <c r="A3323" s="1">
        <v>45447</v>
      </c>
      <c r="B3323">
        <v>393</v>
      </c>
      <c r="C3323" t="s">
        <v>387</v>
      </c>
      <c r="D3323" t="s">
        <v>135</v>
      </c>
      <c r="E3323" t="s">
        <v>191</v>
      </c>
      <c r="F3323">
        <v>1012658</v>
      </c>
      <c r="G3323" t="s">
        <v>41</v>
      </c>
      <c r="H3323" t="s">
        <v>28</v>
      </c>
      <c r="I3323" t="s">
        <v>29</v>
      </c>
      <c r="J3323" t="s">
        <v>30</v>
      </c>
      <c r="K3323">
        <v>0</v>
      </c>
      <c r="L3323" t="s">
        <v>31</v>
      </c>
      <c r="M3323" t="s">
        <v>32</v>
      </c>
      <c r="N3323">
        <v>4</v>
      </c>
      <c r="O3323">
        <v>1</v>
      </c>
      <c r="P3323">
        <v>1</v>
      </c>
      <c r="Q3323">
        <v>12</v>
      </c>
      <c r="R3323">
        <v>2.6459999999999999</v>
      </c>
      <c r="S3323">
        <v>10.584</v>
      </c>
      <c r="T3323">
        <v>4</v>
      </c>
      <c r="U3323">
        <v>1</v>
      </c>
      <c r="V3323">
        <v>0</v>
      </c>
      <c r="W3323">
        <v>0</v>
      </c>
      <c r="X3323">
        <v>0</v>
      </c>
      <c r="Y3323" s="3">
        <f t="shared" si="357"/>
        <v>7</v>
      </c>
      <c r="Z3323" s="3">
        <f t="shared" si="358"/>
        <v>7</v>
      </c>
      <c r="AA3323" s="3">
        <f t="shared" si="359"/>
        <v>84</v>
      </c>
      <c r="AB3323">
        <f>VLOOKUP(F3323,'Producto temporal'!A:F,6,0)</f>
        <v>60</v>
      </c>
      <c r="AC3323" s="9" t="str">
        <f t="shared" si="360"/>
        <v>OK</v>
      </c>
      <c r="AD3323" s="9" t="str">
        <f t="shared" si="361"/>
        <v>OK</v>
      </c>
      <c r="AE3323" s="9" t="str">
        <f t="shared" si="362"/>
        <v>BAJAR MASTERPACK</v>
      </c>
      <c r="AF3323" s="10">
        <f t="shared" si="363"/>
        <v>7</v>
      </c>
    </row>
    <row r="3324" spans="1:32" x14ac:dyDescent="0.3">
      <c r="A3324" s="1">
        <v>45447</v>
      </c>
      <c r="B3324">
        <v>393</v>
      </c>
      <c r="C3324" t="s">
        <v>387</v>
      </c>
      <c r="D3324" t="s">
        <v>135</v>
      </c>
      <c r="E3324" t="s">
        <v>191</v>
      </c>
      <c r="F3324">
        <v>1013898</v>
      </c>
      <c r="G3324" t="s">
        <v>42</v>
      </c>
      <c r="H3324" t="s">
        <v>28</v>
      </c>
      <c r="I3324" t="s">
        <v>29</v>
      </c>
      <c r="J3324" t="s">
        <v>30</v>
      </c>
      <c r="K3324">
        <v>0</v>
      </c>
      <c r="L3324" t="s">
        <v>31</v>
      </c>
      <c r="M3324" t="s">
        <v>32</v>
      </c>
      <c r="N3324">
        <v>5</v>
      </c>
      <c r="O3324">
        <v>3</v>
      </c>
      <c r="P3324">
        <v>1</v>
      </c>
      <c r="Q3324">
        <v>12</v>
      </c>
      <c r="R3324">
        <v>3.3237999999999999</v>
      </c>
      <c r="S3324">
        <v>13.40629</v>
      </c>
      <c r="T3324">
        <v>4</v>
      </c>
      <c r="U3324">
        <v>1</v>
      </c>
      <c r="V3324">
        <v>0</v>
      </c>
      <c r="W3324">
        <v>0</v>
      </c>
      <c r="X3324">
        <v>0</v>
      </c>
      <c r="Y3324" s="3">
        <f t="shared" si="357"/>
        <v>21</v>
      </c>
      <c r="Z3324" s="3">
        <f t="shared" si="358"/>
        <v>7</v>
      </c>
      <c r="AA3324" s="3">
        <f t="shared" si="359"/>
        <v>84</v>
      </c>
      <c r="AB3324">
        <f>VLOOKUP(F3324,'Producto temporal'!A:F,6,0)</f>
        <v>60</v>
      </c>
      <c r="AC3324" s="9" t="str">
        <f t="shared" si="360"/>
        <v>OK</v>
      </c>
      <c r="AD3324" s="9" t="str">
        <f t="shared" si="361"/>
        <v>OK</v>
      </c>
      <c r="AE3324" s="9" t="str">
        <f t="shared" si="362"/>
        <v>BAJAR MASTERPACK</v>
      </c>
      <c r="AF3324" s="10">
        <f t="shared" si="363"/>
        <v>7</v>
      </c>
    </row>
    <row r="3325" spans="1:32" x14ac:dyDescent="0.3">
      <c r="A3325" s="1">
        <v>45447</v>
      </c>
      <c r="B3325">
        <v>394</v>
      </c>
      <c r="C3325" t="s">
        <v>388</v>
      </c>
      <c r="D3325" t="s">
        <v>61</v>
      </c>
      <c r="E3325" t="s">
        <v>244</v>
      </c>
      <c r="F3325">
        <v>1003938</v>
      </c>
      <c r="G3325" t="s">
        <v>27</v>
      </c>
      <c r="H3325" t="s">
        <v>28</v>
      </c>
      <c r="I3325" t="s">
        <v>29</v>
      </c>
      <c r="J3325" t="s">
        <v>30</v>
      </c>
      <c r="K3325">
        <v>0</v>
      </c>
      <c r="L3325" t="s">
        <v>31</v>
      </c>
      <c r="M3325" t="s">
        <v>32</v>
      </c>
      <c r="N3325">
        <v>9</v>
      </c>
      <c r="O3325">
        <v>1</v>
      </c>
      <c r="P3325">
        <v>1</v>
      </c>
      <c r="Q3325">
        <v>12</v>
      </c>
      <c r="R3325">
        <v>3.1680000000000001</v>
      </c>
      <c r="S3325">
        <v>3.1680000000000001</v>
      </c>
      <c r="T3325">
        <v>1</v>
      </c>
      <c r="U3325">
        <v>1</v>
      </c>
      <c r="V3325">
        <v>0</v>
      </c>
      <c r="W3325">
        <v>0</v>
      </c>
      <c r="X3325">
        <v>0</v>
      </c>
      <c r="Y3325" s="3">
        <f t="shared" si="357"/>
        <v>28</v>
      </c>
      <c r="Z3325" s="3">
        <f t="shared" si="358"/>
        <v>28</v>
      </c>
      <c r="AA3325" s="3">
        <f t="shared" si="359"/>
        <v>336</v>
      </c>
      <c r="AB3325">
        <f>VLOOKUP(F3325,'Producto temporal'!A:F,6,0)</f>
        <v>60</v>
      </c>
      <c r="AC3325" s="9" t="str">
        <f t="shared" si="360"/>
        <v>OK</v>
      </c>
      <c r="AD3325" s="9" t="str">
        <f t="shared" si="361"/>
        <v>OK</v>
      </c>
      <c r="AE3325" s="9" t="str">
        <f t="shared" si="362"/>
        <v>BAJAR MASTERPACK</v>
      </c>
      <c r="AF3325" s="10">
        <f t="shared" si="363"/>
        <v>1</v>
      </c>
    </row>
    <row r="3326" spans="1:32" x14ac:dyDescent="0.3">
      <c r="A3326" s="1">
        <v>45447</v>
      </c>
      <c r="B3326">
        <v>394</v>
      </c>
      <c r="C3326" t="s">
        <v>388</v>
      </c>
      <c r="D3326" t="s">
        <v>61</v>
      </c>
      <c r="E3326" t="s">
        <v>244</v>
      </c>
      <c r="F3326">
        <v>1003941</v>
      </c>
      <c r="G3326" t="s">
        <v>33</v>
      </c>
      <c r="H3326" t="s">
        <v>28</v>
      </c>
      <c r="I3326" t="s">
        <v>29</v>
      </c>
      <c r="J3326" t="s">
        <v>30</v>
      </c>
      <c r="K3326">
        <v>0</v>
      </c>
      <c r="L3326" t="s">
        <v>31</v>
      </c>
      <c r="M3326" t="s">
        <v>32</v>
      </c>
      <c r="N3326">
        <v>3</v>
      </c>
      <c r="O3326">
        <v>1</v>
      </c>
      <c r="P3326">
        <v>1</v>
      </c>
      <c r="Q3326">
        <v>20</v>
      </c>
      <c r="R3326">
        <v>2.3220000000000001</v>
      </c>
      <c r="S3326">
        <v>18.576000000000001</v>
      </c>
      <c r="T3326">
        <v>8</v>
      </c>
      <c r="U3326">
        <v>1</v>
      </c>
      <c r="V3326">
        <v>0</v>
      </c>
      <c r="W3326">
        <v>0</v>
      </c>
      <c r="X3326">
        <v>0</v>
      </c>
      <c r="Y3326" s="3">
        <f t="shared" si="357"/>
        <v>3.5</v>
      </c>
      <c r="Z3326" s="3">
        <f t="shared" si="358"/>
        <v>3.5</v>
      </c>
      <c r="AA3326" s="3">
        <f t="shared" si="359"/>
        <v>70</v>
      </c>
      <c r="AB3326">
        <f>VLOOKUP(F3326,'Producto temporal'!A:F,6,0)</f>
        <v>60</v>
      </c>
      <c r="AC3326" s="9" t="str">
        <f t="shared" si="360"/>
        <v>OK</v>
      </c>
      <c r="AD3326" s="9" t="str">
        <f t="shared" si="361"/>
        <v>OK</v>
      </c>
      <c r="AE3326" s="9" t="str">
        <f t="shared" si="362"/>
        <v>BAJAR MASTERPACK</v>
      </c>
      <c r="AF3326" s="10">
        <f t="shared" si="363"/>
        <v>15</v>
      </c>
    </row>
    <row r="3327" spans="1:32" x14ac:dyDescent="0.3">
      <c r="A3327" s="1">
        <v>45447</v>
      </c>
      <c r="B3327">
        <v>394</v>
      </c>
      <c r="C3327" t="s">
        <v>388</v>
      </c>
      <c r="D3327" t="s">
        <v>61</v>
      </c>
      <c r="E3327" t="s">
        <v>244</v>
      </c>
      <c r="F3327">
        <v>1010020</v>
      </c>
      <c r="G3327" t="s">
        <v>34</v>
      </c>
      <c r="H3327" t="s">
        <v>28</v>
      </c>
      <c r="I3327" t="s">
        <v>29</v>
      </c>
      <c r="J3327" t="s">
        <v>30</v>
      </c>
      <c r="K3327">
        <v>0</v>
      </c>
      <c r="L3327" t="s">
        <v>31</v>
      </c>
      <c r="M3327" t="s">
        <v>32</v>
      </c>
      <c r="N3327">
        <v>9</v>
      </c>
      <c r="O3327">
        <v>1</v>
      </c>
      <c r="P3327">
        <v>1</v>
      </c>
      <c r="Q3327">
        <v>12</v>
      </c>
      <c r="R3327">
        <v>3.02501</v>
      </c>
      <c r="S3327">
        <v>92.096029999999999</v>
      </c>
      <c r="T3327">
        <v>30</v>
      </c>
      <c r="U3327">
        <v>1</v>
      </c>
      <c r="V3327">
        <v>0</v>
      </c>
      <c r="W3327">
        <v>0</v>
      </c>
      <c r="X3327">
        <v>0</v>
      </c>
      <c r="Y3327" s="3">
        <f t="shared" si="357"/>
        <v>0.93333333333333335</v>
      </c>
      <c r="Z3327" s="3">
        <f t="shared" si="358"/>
        <v>0.93333333333333335</v>
      </c>
      <c r="AA3327" s="3">
        <f t="shared" si="359"/>
        <v>11.200000000000001</v>
      </c>
      <c r="AB3327">
        <f>VLOOKUP(F3327,'Producto temporal'!A:F,6,0)</f>
        <v>60</v>
      </c>
      <c r="AC3327" s="9" t="str">
        <f t="shared" si="360"/>
        <v>OK</v>
      </c>
      <c r="AD3327" s="9" t="str">
        <f t="shared" si="361"/>
        <v>OK</v>
      </c>
      <c r="AE3327" s="9" t="str">
        <f t="shared" si="362"/>
        <v>OK</v>
      </c>
      <c r="AF3327" s="10">
        <f t="shared" si="363"/>
        <v>56</v>
      </c>
    </row>
    <row r="3328" spans="1:32" x14ac:dyDescent="0.3">
      <c r="A3328" s="1">
        <v>45447</v>
      </c>
      <c r="B3328">
        <v>394</v>
      </c>
      <c r="C3328" t="s">
        <v>388</v>
      </c>
      <c r="D3328" t="s">
        <v>61</v>
      </c>
      <c r="E3328" t="s">
        <v>244</v>
      </c>
      <c r="F3328">
        <v>1010290</v>
      </c>
      <c r="G3328" t="s">
        <v>35</v>
      </c>
      <c r="H3328" t="s">
        <v>28</v>
      </c>
      <c r="I3328" t="s">
        <v>29</v>
      </c>
      <c r="J3328" t="s">
        <v>30</v>
      </c>
      <c r="K3328">
        <v>0</v>
      </c>
      <c r="L3328" t="s">
        <v>31</v>
      </c>
      <c r="M3328" t="s">
        <v>32</v>
      </c>
      <c r="N3328">
        <v>8</v>
      </c>
      <c r="O3328">
        <v>1</v>
      </c>
      <c r="P3328">
        <v>1</v>
      </c>
      <c r="Q3328">
        <v>6</v>
      </c>
      <c r="R3328">
        <v>3.62</v>
      </c>
      <c r="S3328">
        <v>28.96</v>
      </c>
      <c r="T3328">
        <v>8</v>
      </c>
      <c r="U3328">
        <v>1</v>
      </c>
      <c r="V3328">
        <v>0</v>
      </c>
      <c r="W3328">
        <v>0</v>
      </c>
      <c r="X3328">
        <v>4</v>
      </c>
      <c r="Y3328" s="3">
        <f t="shared" si="357"/>
        <v>3.5</v>
      </c>
      <c r="Z3328" s="3">
        <f t="shared" si="358"/>
        <v>3.5</v>
      </c>
      <c r="AA3328" s="3">
        <f t="shared" si="359"/>
        <v>21</v>
      </c>
      <c r="AB3328">
        <f>VLOOKUP(F3328,'Producto temporal'!A:F,6,0)</f>
        <v>60</v>
      </c>
      <c r="AC3328" s="9" t="str">
        <f t="shared" si="360"/>
        <v>OK</v>
      </c>
      <c r="AD3328" s="9" t="str">
        <f t="shared" si="361"/>
        <v>OK</v>
      </c>
      <c r="AE3328" s="9" t="str">
        <f t="shared" si="362"/>
        <v>OK</v>
      </c>
      <c r="AF3328" s="10">
        <f t="shared" si="363"/>
        <v>15</v>
      </c>
    </row>
    <row r="3329" spans="1:32" x14ac:dyDescent="0.3">
      <c r="A3329" s="1">
        <v>45447</v>
      </c>
      <c r="B3329">
        <v>394</v>
      </c>
      <c r="C3329" t="s">
        <v>388</v>
      </c>
      <c r="D3329" t="s">
        <v>61</v>
      </c>
      <c r="E3329" t="s">
        <v>244</v>
      </c>
      <c r="F3329">
        <v>1010291</v>
      </c>
      <c r="G3329" t="s">
        <v>36</v>
      </c>
      <c r="H3329" t="s">
        <v>28</v>
      </c>
      <c r="I3329" t="s">
        <v>29</v>
      </c>
      <c r="J3329" t="s">
        <v>30</v>
      </c>
      <c r="K3329">
        <v>0</v>
      </c>
      <c r="L3329" t="s">
        <v>31</v>
      </c>
      <c r="M3329" t="s">
        <v>32</v>
      </c>
      <c r="N3329">
        <v>6</v>
      </c>
      <c r="O3329">
        <v>1</v>
      </c>
      <c r="P3329">
        <v>1</v>
      </c>
      <c r="Q3329">
        <v>6</v>
      </c>
      <c r="R3329">
        <v>3.62</v>
      </c>
      <c r="S3329">
        <v>14.48</v>
      </c>
      <c r="T3329">
        <v>4</v>
      </c>
      <c r="U3329">
        <v>1</v>
      </c>
      <c r="V3329">
        <v>0</v>
      </c>
      <c r="W3329">
        <v>0</v>
      </c>
      <c r="X3329">
        <v>4</v>
      </c>
      <c r="Y3329" s="3">
        <f t="shared" si="357"/>
        <v>7</v>
      </c>
      <c r="Z3329" s="3">
        <f t="shared" si="358"/>
        <v>7</v>
      </c>
      <c r="AA3329" s="3">
        <f t="shared" si="359"/>
        <v>42</v>
      </c>
      <c r="AB3329">
        <f>VLOOKUP(F3329,'Producto temporal'!A:F,6,0)</f>
        <v>60</v>
      </c>
      <c r="AC3329" s="9" t="str">
        <f t="shared" si="360"/>
        <v>OK</v>
      </c>
      <c r="AD3329" s="9" t="str">
        <f t="shared" si="361"/>
        <v>OK</v>
      </c>
      <c r="AE3329" s="9" t="str">
        <f t="shared" si="362"/>
        <v>OK</v>
      </c>
      <c r="AF3329" s="10">
        <f t="shared" si="363"/>
        <v>7</v>
      </c>
    </row>
    <row r="3330" spans="1:32" x14ac:dyDescent="0.3">
      <c r="A3330" s="1">
        <v>45447</v>
      </c>
      <c r="B3330">
        <v>394</v>
      </c>
      <c r="C3330" t="s">
        <v>388</v>
      </c>
      <c r="D3330" t="s">
        <v>61</v>
      </c>
      <c r="E3330" t="s">
        <v>244</v>
      </c>
      <c r="F3330">
        <v>1010783</v>
      </c>
      <c r="G3330" t="s">
        <v>37</v>
      </c>
      <c r="H3330" t="s">
        <v>28</v>
      </c>
      <c r="I3330" t="s">
        <v>29</v>
      </c>
      <c r="J3330" t="s">
        <v>30</v>
      </c>
      <c r="K3330">
        <v>0</v>
      </c>
      <c r="L3330" t="s">
        <v>31</v>
      </c>
      <c r="M3330" t="s">
        <v>32</v>
      </c>
      <c r="N3330">
        <v>3</v>
      </c>
      <c r="O3330">
        <v>1</v>
      </c>
      <c r="P3330">
        <v>1</v>
      </c>
      <c r="Q3330">
        <v>12</v>
      </c>
      <c r="R3330">
        <v>3.04121</v>
      </c>
      <c r="S3330">
        <v>70.966719999999995</v>
      </c>
      <c r="T3330">
        <v>23</v>
      </c>
      <c r="U3330">
        <v>1</v>
      </c>
      <c r="V3330">
        <v>0</v>
      </c>
      <c r="W3330">
        <v>0</v>
      </c>
      <c r="X3330">
        <v>0</v>
      </c>
      <c r="Y3330" s="3">
        <f t="shared" si="357"/>
        <v>1.2173913043478262</v>
      </c>
      <c r="Z3330" s="3">
        <f t="shared" si="358"/>
        <v>1.2173913043478262</v>
      </c>
      <c r="AA3330" s="3">
        <f t="shared" si="359"/>
        <v>14.608695652173914</v>
      </c>
      <c r="AB3330">
        <f>VLOOKUP(F3330,'Producto temporal'!A:F,6,0)</f>
        <v>60</v>
      </c>
      <c r="AC3330" s="9" t="str">
        <f t="shared" si="360"/>
        <v>OK</v>
      </c>
      <c r="AD3330" s="9" t="str">
        <f t="shared" si="361"/>
        <v>OK</v>
      </c>
      <c r="AE3330" s="9" t="str">
        <f t="shared" si="362"/>
        <v>OK</v>
      </c>
      <c r="AF3330" s="10">
        <f t="shared" si="363"/>
        <v>43</v>
      </c>
    </row>
    <row r="3331" spans="1:32" x14ac:dyDescent="0.3">
      <c r="A3331" s="1">
        <v>45447</v>
      </c>
      <c r="B3331">
        <v>394</v>
      </c>
      <c r="C3331" t="s">
        <v>388</v>
      </c>
      <c r="D3331" t="s">
        <v>61</v>
      </c>
      <c r="E3331" t="s">
        <v>244</v>
      </c>
      <c r="F3331">
        <v>1011679</v>
      </c>
      <c r="G3331" t="s">
        <v>38</v>
      </c>
      <c r="H3331" t="s">
        <v>28</v>
      </c>
      <c r="I3331" t="s">
        <v>29</v>
      </c>
      <c r="J3331" t="s">
        <v>30</v>
      </c>
      <c r="K3331">
        <v>0</v>
      </c>
      <c r="L3331" t="s">
        <v>31</v>
      </c>
      <c r="M3331" t="s">
        <v>32</v>
      </c>
      <c r="N3331">
        <v>6</v>
      </c>
      <c r="O3331">
        <v>1</v>
      </c>
      <c r="P3331">
        <v>1</v>
      </c>
      <c r="Q3331">
        <v>12</v>
      </c>
      <c r="R3331">
        <v>2.3849999999999998</v>
      </c>
      <c r="S3331">
        <v>11.925000000000001</v>
      </c>
      <c r="T3331">
        <v>5</v>
      </c>
      <c r="U3331">
        <v>1</v>
      </c>
      <c r="V3331">
        <v>0</v>
      </c>
      <c r="W3331">
        <v>0</v>
      </c>
      <c r="X3331">
        <v>0</v>
      </c>
      <c r="Y3331" s="3">
        <f t="shared" si="357"/>
        <v>5.6</v>
      </c>
      <c r="Z3331" s="3">
        <f t="shared" si="358"/>
        <v>5.6</v>
      </c>
      <c r="AA3331" s="3">
        <f t="shared" si="359"/>
        <v>67.2</v>
      </c>
      <c r="AB3331">
        <f>VLOOKUP(F3331,'Producto temporal'!A:F,6,0)</f>
        <v>60</v>
      </c>
      <c r="AC3331" s="9" t="str">
        <f t="shared" si="360"/>
        <v>OK</v>
      </c>
      <c r="AD3331" s="9" t="str">
        <f t="shared" si="361"/>
        <v>OK</v>
      </c>
      <c r="AE3331" s="9" t="str">
        <f t="shared" si="362"/>
        <v>BAJAR MASTERPACK</v>
      </c>
      <c r="AF3331" s="10">
        <f t="shared" si="363"/>
        <v>9</v>
      </c>
    </row>
    <row r="3332" spans="1:32" x14ac:dyDescent="0.3">
      <c r="A3332" s="1">
        <v>45447</v>
      </c>
      <c r="B3332">
        <v>394</v>
      </c>
      <c r="C3332" t="s">
        <v>388</v>
      </c>
      <c r="D3332" t="s">
        <v>61</v>
      </c>
      <c r="E3332" t="s">
        <v>244</v>
      </c>
      <c r="F3332">
        <v>1011885</v>
      </c>
      <c r="G3332" t="s">
        <v>39</v>
      </c>
      <c r="H3332" t="s">
        <v>28</v>
      </c>
      <c r="I3332" t="s">
        <v>29</v>
      </c>
      <c r="J3332" t="s">
        <v>30</v>
      </c>
      <c r="K3332">
        <v>0</v>
      </c>
      <c r="L3332" t="s">
        <v>31</v>
      </c>
      <c r="M3332" t="s">
        <v>32</v>
      </c>
      <c r="N3332">
        <v>2</v>
      </c>
      <c r="O3332">
        <v>3</v>
      </c>
      <c r="P3332">
        <v>1</v>
      </c>
      <c r="Q3332">
        <v>12</v>
      </c>
      <c r="R3332">
        <v>2.3849999999999998</v>
      </c>
      <c r="S3332">
        <v>14.31</v>
      </c>
      <c r="T3332">
        <v>6</v>
      </c>
      <c r="U3332">
        <v>1</v>
      </c>
      <c r="V3332">
        <v>0</v>
      </c>
      <c r="W3332">
        <v>0</v>
      </c>
      <c r="X3332">
        <v>0</v>
      </c>
      <c r="Y3332" s="3">
        <f t="shared" ref="Y3332:Y3395" si="364">IF(AND(N3332=0,T3332=0),"PRODUCTO SIN CARGA",IF(AND(N3332&gt;0,T3332=0),"PRODUCTO SIN VENTA",O3332/($T3332/$T$1)))</f>
        <v>14</v>
      </c>
      <c r="Z3332" s="3">
        <f t="shared" ref="Z3332:Z3395" si="365">IF(AND(N3332=0,T3332=0),"PRODUCTO SIN CARGA",IF(AND(N3332&gt;0,T3332=0),"PRODUCTO SIN VENTA",P3332/($T3332/$T$1)))</f>
        <v>4.666666666666667</v>
      </c>
      <c r="AA3332" s="3">
        <f t="shared" ref="AA3332:AA3395" si="366">IF(AND(N3332=0,T3332=0),"PRODUCTO SIN CARGA",IF(AND(N3332&gt;0,T3332=0),"PRODUCTO SIN VENTA",Q3332/($T3332/$T$1)))</f>
        <v>56</v>
      </c>
      <c r="AB3332">
        <f>VLOOKUP(F3332,'Producto temporal'!A:F,6,0)</f>
        <v>60</v>
      </c>
      <c r="AC3332" s="9" t="str">
        <f t="shared" ref="AC3332:AC3395" si="367">IF(Y3332&lt;=$AB3332,"OK",IF(AND(N3332=0,T3332=0),"PRODUCTO SIN CARGA",IF(AND(N3332&gt;0,T3332=0),"PRODUCTO SIN VENTA","BAJAR PACKQTY")))</f>
        <v>OK</v>
      </c>
      <c r="AD3332" s="9" t="str">
        <f t="shared" ref="AD3332:AD3395" si="368">IF(Z3332&lt;=$AB3332,"OK",IF(AND(N3332=0,T3332=0),"PRODUCTO SIN CARGA",IF(AND(N3332&gt;0,T3332=0),"PRODUCTO SIN VENTA","BAJAR PACKQTY")))</f>
        <v>OK</v>
      </c>
      <c r="AE3332" s="9" t="str">
        <f t="shared" ref="AE3332:AE3395" si="369">IF(AA3332&lt;=AB3332,"OK",IF(AND(N3332=0,T3332=0),"PRODUCTO SIN CARGA",IF(AND(N3332&gt;0,T3332=0),"PRODUCTO SIN VENTA","BAJAR MASTERPACK")))</f>
        <v>OK</v>
      </c>
      <c r="AF3332" s="10">
        <f t="shared" ref="AF3332:AF3395" si="370">TRUNC((T3332/$T$1)*(AB3332-$AB$1),0)</f>
        <v>11</v>
      </c>
    </row>
    <row r="3333" spans="1:32" x14ac:dyDescent="0.3">
      <c r="A3333" s="1">
        <v>45447</v>
      </c>
      <c r="B3333">
        <v>394</v>
      </c>
      <c r="C3333" t="s">
        <v>388</v>
      </c>
      <c r="D3333" t="s">
        <v>61</v>
      </c>
      <c r="E3333" t="s">
        <v>244</v>
      </c>
      <c r="F3333">
        <v>1012657</v>
      </c>
      <c r="G3333" t="s">
        <v>40</v>
      </c>
      <c r="H3333" t="s">
        <v>28</v>
      </c>
      <c r="I3333" t="s">
        <v>29</v>
      </c>
      <c r="J3333" t="s">
        <v>30</v>
      </c>
      <c r="K3333">
        <v>0</v>
      </c>
      <c r="L3333" t="s">
        <v>31</v>
      </c>
      <c r="M3333" t="s">
        <v>32</v>
      </c>
      <c r="N3333">
        <v>4</v>
      </c>
      <c r="O3333">
        <v>1</v>
      </c>
      <c r="P3333">
        <v>1</v>
      </c>
      <c r="Q3333">
        <v>12</v>
      </c>
      <c r="R3333">
        <v>3.0294400000000001</v>
      </c>
      <c r="S3333">
        <v>24.588640000000002</v>
      </c>
      <c r="T3333">
        <v>8</v>
      </c>
      <c r="U3333">
        <v>1</v>
      </c>
      <c r="V3333">
        <v>0</v>
      </c>
      <c r="W3333">
        <v>0</v>
      </c>
      <c r="X3333">
        <v>0</v>
      </c>
      <c r="Y3333" s="3">
        <f t="shared" si="364"/>
        <v>3.5</v>
      </c>
      <c r="Z3333" s="3">
        <f t="shared" si="365"/>
        <v>3.5</v>
      </c>
      <c r="AA3333" s="3">
        <f t="shared" si="366"/>
        <v>42</v>
      </c>
      <c r="AB3333">
        <f>VLOOKUP(F3333,'Producto temporal'!A:F,6,0)</f>
        <v>60</v>
      </c>
      <c r="AC3333" s="9" t="str">
        <f t="shared" si="367"/>
        <v>OK</v>
      </c>
      <c r="AD3333" s="9" t="str">
        <f t="shared" si="368"/>
        <v>OK</v>
      </c>
      <c r="AE3333" s="9" t="str">
        <f t="shared" si="369"/>
        <v>OK</v>
      </c>
      <c r="AF3333" s="10">
        <f t="shared" si="370"/>
        <v>15</v>
      </c>
    </row>
    <row r="3334" spans="1:32" x14ac:dyDescent="0.3">
      <c r="A3334" s="1">
        <v>45447</v>
      </c>
      <c r="B3334">
        <v>394</v>
      </c>
      <c r="C3334" t="s">
        <v>388</v>
      </c>
      <c r="D3334" t="s">
        <v>61</v>
      </c>
      <c r="E3334" t="s">
        <v>244</v>
      </c>
      <c r="F3334">
        <v>1012658</v>
      </c>
      <c r="G3334" t="s">
        <v>41</v>
      </c>
      <c r="H3334" t="s">
        <v>28</v>
      </c>
      <c r="I3334" t="s">
        <v>29</v>
      </c>
      <c r="J3334" t="s">
        <v>30</v>
      </c>
      <c r="K3334">
        <v>0</v>
      </c>
      <c r="L3334" t="s">
        <v>31</v>
      </c>
      <c r="M3334" t="s">
        <v>32</v>
      </c>
      <c r="N3334">
        <v>5</v>
      </c>
      <c r="O3334">
        <v>1</v>
      </c>
      <c r="P3334">
        <v>1</v>
      </c>
      <c r="Q3334">
        <v>12</v>
      </c>
      <c r="R3334">
        <v>2.6459999999999999</v>
      </c>
      <c r="S3334">
        <v>15.875999999999999</v>
      </c>
      <c r="T3334">
        <v>6</v>
      </c>
      <c r="U3334">
        <v>1</v>
      </c>
      <c r="V3334">
        <v>0</v>
      </c>
      <c r="W3334">
        <v>0</v>
      </c>
      <c r="X3334">
        <v>0</v>
      </c>
      <c r="Y3334" s="3">
        <f t="shared" si="364"/>
        <v>4.666666666666667</v>
      </c>
      <c r="Z3334" s="3">
        <f t="shared" si="365"/>
        <v>4.666666666666667</v>
      </c>
      <c r="AA3334" s="3">
        <f t="shared" si="366"/>
        <v>56</v>
      </c>
      <c r="AB3334">
        <f>VLOOKUP(F3334,'Producto temporal'!A:F,6,0)</f>
        <v>60</v>
      </c>
      <c r="AC3334" s="9" t="str">
        <f t="shared" si="367"/>
        <v>OK</v>
      </c>
      <c r="AD3334" s="9" t="str">
        <f t="shared" si="368"/>
        <v>OK</v>
      </c>
      <c r="AE3334" s="9" t="str">
        <f t="shared" si="369"/>
        <v>OK</v>
      </c>
      <c r="AF3334" s="10">
        <f t="shared" si="370"/>
        <v>11</v>
      </c>
    </row>
    <row r="3335" spans="1:32" x14ac:dyDescent="0.3">
      <c r="A3335" s="1">
        <v>45447</v>
      </c>
      <c r="B3335">
        <v>394</v>
      </c>
      <c r="C3335" t="s">
        <v>388</v>
      </c>
      <c r="D3335" t="s">
        <v>61</v>
      </c>
      <c r="E3335" t="s">
        <v>244</v>
      </c>
      <c r="F3335">
        <v>1013898</v>
      </c>
      <c r="G3335" t="s">
        <v>42</v>
      </c>
      <c r="H3335" t="s">
        <v>28</v>
      </c>
      <c r="I3335" t="s">
        <v>29</v>
      </c>
      <c r="J3335" t="s">
        <v>30</v>
      </c>
      <c r="K3335">
        <v>0</v>
      </c>
      <c r="L3335" t="s">
        <v>31</v>
      </c>
      <c r="M3335" t="s">
        <v>32</v>
      </c>
      <c r="N3335">
        <v>3</v>
      </c>
      <c r="O3335">
        <v>3</v>
      </c>
      <c r="P3335">
        <v>1</v>
      </c>
      <c r="Q3335">
        <v>12</v>
      </c>
      <c r="R3335">
        <v>3.3237999999999999</v>
      </c>
      <c r="S3335">
        <v>30.184339999999999</v>
      </c>
      <c r="T3335">
        <v>9</v>
      </c>
      <c r="U3335">
        <v>1</v>
      </c>
      <c r="V3335">
        <v>0</v>
      </c>
      <c r="W3335">
        <v>0</v>
      </c>
      <c r="X3335">
        <v>0</v>
      </c>
      <c r="Y3335" s="3">
        <f t="shared" si="364"/>
        <v>9.3333333333333321</v>
      </c>
      <c r="Z3335" s="3">
        <f t="shared" si="365"/>
        <v>3.1111111111111107</v>
      </c>
      <c r="AA3335" s="3">
        <f t="shared" si="366"/>
        <v>37.333333333333329</v>
      </c>
      <c r="AB3335">
        <f>VLOOKUP(F3335,'Producto temporal'!A:F,6,0)</f>
        <v>60</v>
      </c>
      <c r="AC3335" s="9" t="str">
        <f t="shared" si="367"/>
        <v>OK</v>
      </c>
      <c r="AD3335" s="9" t="str">
        <f t="shared" si="368"/>
        <v>OK</v>
      </c>
      <c r="AE3335" s="9" t="str">
        <f t="shared" si="369"/>
        <v>OK</v>
      </c>
      <c r="AF3335" s="10">
        <f t="shared" si="370"/>
        <v>17</v>
      </c>
    </row>
    <row r="3336" spans="1:32" x14ac:dyDescent="0.3">
      <c r="A3336" s="1">
        <v>45447</v>
      </c>
      <c r="B3336">
        <v>395</v>
      </c>
      <c r="C3336" t="s">
        <v>389</v>
      </c>
      <c r="D3336" t="s">
        <v>63</v>
      </c>
      <c r="E3336" t="s">
        <v>244</v>
      </c>
      <c r="F3336">
        <v>1003938</v>
      </c>
      <c r="G3336" t="s">
        <v>27</v>
      </c>
      <c r="H3336" t="s">
        <v>28</v>
      </c>
      <c r="I3336" t="s">
        <v>29</v>
      </c>
      <c r="J3336" t="s">
        <v>30</v>
      </c>
      <c r="K3336">
        <v>0</v>
      </c>
      <c r="L3336" t="s">
        <v>31</v>
      </c>
      <c r="M3336" t="s">
        <v>32</v>
      </c>
      <c r="N3336">
        <v>3</v>
      </c>
      <c r="O3336">
        <v>1</v>
      </c>
      <c r="P3336">
        <v>1</v>
      </c>
      <c r="Q3336">
        <v>12</v>
      </c>
      <c r="R3336">
        <v>3.1680000000000001</v>
      </c>
      <c r="S3336">
        <v>9.5039999999999996</v>
      </c>
      <c r="T3336">
        <v>3</v>
      </c>
      <c r="U3336">
        <v>1</v>
      </c>
      <c r="V3336">
        <v>0</v>
      </c>
      <c r="W3336">
        <v>0</v>
      </c>
      <c r="X3336">
        <v>0</v>
      </c>
      <c r="Y3336" s="3">
        <f t="shared" si="364"/>
        <v>9.3333333333333339</v>
      </c>
      <c r="Z3336" s="3">
        <f t="shared" si="365"/>
        <v>9.3333333333333339</v>
      </c>
      <c r="AA3336" s="3">
        <f t="shared" si="366"/>
        <v>112</v>
      </c>
      <c r="AB3336">
        <f>VLOOKUP(F3336,'Producto temporal'!A:F,6,0)</f>
        <v>60</v>
      </c>
      <c r="AC3336" s="9" t="str">
        <f t="shared" si="367"/>
        <v>OK</v>
      </c>
      <c r="AD3336" s="9" t="str">
        <f t="shared" si="368"/>
        <v>OK</v>
      </c>
      <c r="AE3336" s="9" t="str">
        <f t="shared" si="369"/>
        <v>BAJAR MASTERPACK</v>
      </c>
      <c r="AF3336" s="10">
        <f t="shared" si="370"/>
        <v>5</v>
      </c>
    </row>
    <row r="3337" spans="1:32" x14ac:dyDescent="0.3">
      <c r="A3337" s="1">
        <v>45447</v>
      </c>
      <c r="B3337">
        <v>395</v>
      </c>
      <c r="C3337" t="s">
        <v>389</v>
      </c>
      <c r="D3337" t="s">
        <v>63</v>
      </c>
      <c r="E3337" t="s">
        <v>244</v>
      </c>
      <c r="F3337">
        <v>1003941</v>
      </c>
      <c r="G3337" t="s">
        <v>33</v>
      </c>
      <c r="H3337" t="s">
        <v>28</v>
      </c>
      <c r="I3337" t="s">
        <v>29</v>
      </c>
      <c r="J3337" t="s">
        <v>30</v>
      </c>
      <c r="K3337">
        <v>0</v>
      </c>
      <c r="L3337" t="s">
        <v>31</v>
      </c>
      <c r="M3337" t="s">
        <v>32</v>
      </c>
      <c r="N3337">
        <v>2</v>
      </c>
      <c r="O3337">
        <v>1</v>
      </c>
      <c r="P3337">
        <v>1</v>
      </c>
      <c r="Q3337">
        <v>20</v>
      </c>
      <c r="R3337">
        <v>2.3220000000000001</v>
      </c>
      <c r="S3337">
        <v>13.932</v>
      </c>
      <c r="T3337">
        <v>6</v>
      </c>
      <c r="U3337">
        <v>1</v>
      </c>
      <c r="V3337">
        <v>0</v>
      </c>
      <c r="W3337">
        <v>0</v>
      </c>
      <c r="X3337">
        <v>0</v>
      </c>
      <c r="Y3337" s="3">
        <f t="shared" si="364"/>
        <v>4.666666666666667</v>
      </c>
      <c r="Z3337" s="3">
        <f t="shared" si="365"/>
        <v>4.666666666666667</v>
      </c>
      <c r="AA3337" s="3">
        <f t="shared" si="366"/>
        <v>93.333333333333343</v>
      </c>
      <c r="AB3337">
        <f>VLOOKUP(F3337,'Producto temporal'!A:F,6,0)</f>
        <v>60</v>
      </c>
      <c r="AC3337" s="9" t="str">
        <f t="shared" si="367"/>
        <v>OK</v>
      </c>
      <c r="AD3337" s="9" t="str">
        <f t="shared" si="368"/>
        <v>OK</v>
      </c>
      <c r="AE3337" s="9" t="str">
        <f t="shared" si="369"/>
        <v>BAJAR MASTERPACK</v>
      </c>
      <c r="AF3337" s="10">
        <f t="shared" si="370"/>
        <v>11</v>
      </c>
    </row>
    <row r="3338" spans="1:32" x14ac:dyDescent="0.3">
      <c r="A3338" s="1">
        <v>45447</v>
      </c>
      <c r="B3338">
        <v>395</v>
      </c>
      <c r="C3338" t="s">
        <v>389</v>
      </c>
      <c r="D3338" t="s">
        <v>63</v>
      </c>
      <c r="E3338" t="s">
        <v>244</v>
      </c>
      <c r="F3338">
        <v>1010020</v>
      </c>
      <c r="G3338" t="s">
        <v>34</v>
      </c>
      <c r="H3338" t="s">
        <v>28</v>
      </c>
      <c r="I3338" t="s">
        <v>29</v>
      </c>
      <c r="J3338" t="s">
        <v>30</v>
      </c>
      <c r="K3338">
        <v>0</v>
      </c>
      <c r="L3338" t="s">
        <v>31</v>
      </c>
      <c r="M3338" t="s">
        <v>32</v>
      </c>
      <c r="N3338">
        <v>5</v>
      </c>
      <c r="O3338">
        <v>1</v>
      </c>
      <c r="P3338">
        <v>1</v>
      </c>
      <c r="Q3338">
        <v>12</v>
      </c>
      <c r="R3338">
        <v>3.02501</v>
      </c>
      <c r="S3338">
        <v>6.0671900000000001</v>
      </c>
      <c r="T3338">
        <v>2</v>
      </c>
      <c r="U3338">
        <v>1</v>
      </c>
      <c r="V3338">
        <v>0</v>
      </c>
      <c r="W3338">
        <v>0</v>
      </c>
      <c r="X3338">
        <v>0</v>
      </c>
      <c r="Y3338" s="3">
        <f t="shared" si="364"/>
        <v>14</v>
      </c>
      <c r="Z3338" s="3">
        <f t="shared" si="365"/>
        <v>14</v>
      </c>
      <c r="AA3338" s="3">
        <f t="shared" si="366"/>
        <v>168</v>
      </c>
      <c r="AB3338">
        <f>VLOOKUP(F3338,'Producto temporal'!A:F,6,0)</f>
        <v>60</v>
      </c>
      <c r="AC3338" s="9" t="str">
        <f t="shared" si="367"/>
        <v>OK</v>
      </c>
      <c r="AD3338" s="9" t="str">
        <f t="shared" si="368"/>
        <v>OK</v>
      </c>
      <c r="AE3338" s="9" t="str">
        <f t="shared" si="369"/>
        <v>BAJAR MASTERPACK</v>
      </c>
      <c r="AF3338" s="10">
        <f t="shared" si="370"/>
        <v>3</v>
      </c>
    </row>
    <row r="3339" spans="1:32" x14ac:dyDescent="0.3">
      <c r="A3339" s="1">
        <v>45447</v>
      </c>
      <c r="B3339">
        <v>395</v>
      </c>
      <c r="C3339" t="s">
        <v>389</v>
      </c>
      <c r="D3339" t="s">
        <v>63</v>
      </c>
      <c r="E3339" t="s">
        <v>244</v>
      </c>
      <c r="F3339">
        <v>1010290</v>
      </c>
      <c r="G3339" t="s">
        <v>35</v>
      </c>
      <c r="H3339" t="s">
        <v>28</v>
      </c>
      <c r="I3339" t="s">
        <v>29</v>
      </c>
      <c r="J3339" t="s">
        <v>30</v>
      </c>
      <c r="K3339">
        <v>0</v>
      </c>
      <c r="L3339" t="s">
        <v>31</v>
      </c>
      <c r="M3339" t="s">
        <v>32</v>
      </c>
      <c r="N3339">
        <v>3</v>
      </c>
      <c r="O3339">
        <v>1</v>
      </c>
      <c r="P3339">
        <v>1</v>
      </c>
      <c r="Q3339">
        <v>6</v>
      </c>
      <c r="R3339">
        <v>3.62</v>
      </c>
      <c r="S3339">
        <v>18.100000000000001</v>
      </c>
      <c r="T3339">
        <v>5</v>
      </c>
      <c r="U3339">
        <v>1</v>
      </c>
      <c r="V3339">
        <v>0</v>
      </c>
      <c r="W3339">
        <v>0</v>
      </c>
      <c r="X3339">
        <v>0</v>
      </c>
      <c r="Y3339" s="3">
        <f t="shared" si="364"/>
        <v>5.6</v>
      </c>
      <c r="Z3339" s="3">
        <f t="shared" si="365"/>
        <v>5.6</v>
      </c>
      <c r="AA3339" s="3">
        <f t="shared" si="366"/>
        <v>33.6</v>
      </c>
      <c r="AB3339">
        <f>VLOOKUP(F3339,'Producto temporal'!A:F,6,0)</f>
        <v>60</v>
      </c>
      <c r="AC3339" s="9" t="str">
        <f t="shared" si="367"/>
        <v>OK</v>
      </c>
      <c r="AD3339" s="9" t="str">
        <f t="shared" si="368"/>
        <v>OK</v>
      </c>
      <c r="AE3339" s="9" t="str">
        <f t="shared" si="369"/>
        <v>OK</v>
      </c>
      <c r="AF3339" s="10">
        <f t="shared" si="370"/>
        <v>9</v>
      </c>
    </row>
    <row r="3340" spans="1:32" x14ac:dyDescent="0.3">
      <c r="A3340" s="1">
        <v>45447</v>
      </c>
      <c r="B3340">
        <v>395</v>
      </c>
      <c r="C3340" t="s">
        <v>389</v>
      </c>
      <c r="D3340" t="s">
        <v>63</v>
      </c>
      <c r="E3340" t="s">
        <v>244</v>
      </c>
      <c r="F3340">
        <v>1010291</v>
      </c>
      <c r="G3340" t="s">
        <v>36</v>
      </c>
      <c r="H3340" t="s">
        <v>28</v>
      </c>
      <c r="I3340" t="s">
        <v>29</v>
      </c>
      <c r="J3340" t="s">
        <v>30</v>
      </c>
      <c r="K3340">
        <v>0</v>
      </c>
      <c r="L3340" t="s">
        <v>31</v>
      </c>
      <c r="M3340" t="s">
        <v>32</v>
      </c>
      <c r="N3340">
        <v>6</v>
      </c>
      <c r="O3340">
        <v>1</v>
      </c>
      <c r="P3340">
        <v>1</v>
      </c>
      <c r="Q3340">
        <v>6</v>
      </c>
      <c r="R3340">
        <v>3.62</v>
      </c>
      <c r="S3340">
        <v>10.86</v>
      </c>
      <c r="T3340">
        <v>3</v>
      </c>
      <c r="U3340">
        <v>1</v>
      </c>
      <c r="V3340">
        <v>0</v>
      </c>
      <c r="W3340">
        <v>0</v>
      </c>
      <c r="X3340">
        <v>0</v>
      </c>
      <c r="Y3340" s="3">
        <f t="shared" si="364"/>
        <v>9.3333333333333339</v>
      </c>
      <c r="Z3340" s="3">
        <f t="shared" si="365"/>
        <v>9.3333333333333339</v>
      </c>
      <c r="AA3340" s="3">
        <f t="shared" si="366"/>
        <v>56</v>
      </c>
      <c r="AB3340">
        <f>VLOOKUP(F3340,'Producto temporal'!A:F,6,0)</f>
        <v>60</v>
      </c>
      <c r="AC3340" s="9" t="str">
        <f t="shared" si="367"/>
        <v>OK</v>
      </c>
      <c r="AD3340" s="9" t="str">
        <f t="shared" si="368"/>
        <v>OK</v>
      </c>
      <c r="AE3340" s="9" t="str">
        <f t="shared" si="369"/>
        <v>OK</v>
      </c>
      <c r="AF3340" s="10">
        <f t="shared" si="370"/>
        <v>5</v>
      </c>
    </row>
    <row r="3341" spans="1:32" x14ac:dyDescent="0.3">
      <c r="A3341" s="1">
        <v>45447</v>
      </c>
      <c r="B3341">
        <v>395</v>
      </c>
      <c r="C3341" t="s">
        <v>389</v>
      </c>
      <c r="D3341" t="s">
        <v>63</v>
      </c>
      <c r="E3341" t="s">
        <v>244</v>
      </c>
      <c r="F3341">
        <v>1010783</v>
      </c>
      <c r="G3341" t="s">
        <v>37</v>
      </c>
      <c r="H3341" t="s">
        <v>28</v>
      </c>
      <c r="I3341" t="s">
        <v>29</v>
      </c>
      <c r="J3341" t="s">
        <v>30</v>
      </c>
      <c r="K3341">
        <v>0</v>
      </c>
      <c r="L3341" t="s">
        <v>31</v>
      </c>
      <c r="M3341" t="s">
        <v>32</v>
      </c>
      <c r="N3341">
        <v>10</v>
      </c>
      <c r="O3341">
        <v>1</v>
      </c>
      <c r="P3341">
        <v>1</v>
      </c>
      <c r="Q3341">
        <v>12</v>
      </c>
      <c r="R3341">
        <v>3.04121</v>
      </c>
      <c r="S3341">
        <v>9.2318599999999993</v>
      </c>
      <c r="T3341">
        <v>3</v>
      </c>
      <c r="U3341">
        <v>1</v>
      </c>
      <c r="V3341">
        <v>0</v>
      </c>
      <c r="W3341">
        <v>0</v>
      </c>
      <c r="X3341">
        <v>0</v>
      </c>
      <c r="Y3341" s="3">
        <f t="shared" si="364"/>
        <v>9.3333333333333339</v>
      </c>
      <c r="Z3341" s="3">
        <f t="shared" si="365"/>
        <v>9.3333333333333339</v>
      </c>
      <c r="AA3341" s="3">
        <f t="shared" si="366"/>
        <v>112</v>
      </c>
      <c r="AB3341">
        <f>VLOOKUP(F3341,'Producto temporal'!A:F,6,0)</f>
        <v>60</v>
      </c>
      <c r="AC3341" s="9" t="str">
        <f t="shared" si="367"/>
        <v>OK</v>
      </c>
      <c r="AD3341" s="9" t="str">
        <f t="shared" si="368"/>
        <v>OK</v>
      </c>
      <c r="AE3341" s="9" t="str">
        <f t="shared" si="369"/>
        <v>BAJAR MASTERPACK</v>
      </c>
      <c r="AF3341" s="10">
        <f t="shared" si="370"/>
        <v>5</v>
      </c>
    </row>
    <row r="3342" spans="1:32" x14ac:dyDescent="0.3">
      <c r="A3342" s="1">
        <v>45447</v>
      </c>
      <c r="B3342">
        <v>395</v>
      </c>
      <c r="C3342" t="s">
        <v>389</v>
      </c>
      <c r="D3342" t="s">
        <v>63</v>
      </c>
      <c r="E3342" t="s">
        <v>244</v>
      </c>
      <c r="F3342">
        <v>1011679</v>
      </c>
      <c r="G3342" t="s">
        <v>38</v>
      </c>
      <c r="H3342" t="s">
        <v>28</v>
      </c>
      <c r="I3342" t="s">
        <v>29</v>
      </c>
      <c r="J3342" t="s">
        <v>30</v>
      </c>
      <c r="K3342">
        <v>0</v>
      </c>
      <c r="L3342" t="s">
        <v>31</v>
      </c>
      <c r="M3342" t="s">
        <v>32</v>
      </c>
      <c r="N3342">
        <v>7</v>
      </c>
      <c r="O3342">
        <v>1</v>
      </c>
      <c r="P3342">
        <v>1</v>
      </c>
      <c r="Q3342">
        <v>12</v>
      </c>
      <c r="R3342">
        <v>2.3849999999999998</v>
      </c>
      <c r="S3342">
        <v>2.3849999999999998</v>
      </c>
      <c r="T3342">
        <v>1</v>
      </c>
      <c r="U3342">
        <v>1</v>
      </c>
      <c r="V3342">
        <v>0</v>
      </c>
      <c r="W3342">
        <v>0</v>
      </c>
      <c r="X3342">
        <v>0</v>
      </c>
      <c r="Y3342" s="3">
        <f t="shared" si="364"/>
        <v>28</v>
      </c>
      <c r="Z3342" s="3">
        <f t="shared" si="365"/>
        <v>28</v>
      </c>
      <c r="AA3342" s="3">
        <f t="shared" si="366"/>
        <v>336</v>
      </c>
      <c r="AB3342">
        <f>VLOOKUP(F3342,'Producto temporal'!A:F,6,0)</f>
        <v>60</v>
      </c>
      <c r="AC3342" s="9" t="str">
        <f t="shared" si="367"/>
        <v>OK</v>
      </c>
      <c r="AD3342" s="9" t="str">
        <f t="shared" si="368"/>
        <v>OK</v>
      </c>
      <c r="AE3342" s="9" t="str">
        <f t="shared" si="369"/>
        <v>BAJAR MASTERPACK</v>
      </c>
      <c r="AF3342" s="10">
        <f t="shared" si="370"/>
        <v>1</v>
      </c>
    </row>
    <row r="3343" spans="1:32" x14ac:dyDescent="0.3">
      <c r="A3343" s="1">
        <v>45447</v>
      </c>
      <c r="B3343">
        <v>395</v>
      </c>
      <c r="C3343" t="s">
        <v>389</v>
      </c>
      <c r="D3343" t="s">
        <v>63</v>
      </c>
      <c r="E3343" t="s">
        <v>244</v>
      </c>
      <c r="F3343">
        <v>1011885</v>
      </c>
      <c r="G3343" t="s">
        <v>39</v>
      </c>
      <c r="H3343" t="s">
        <v>28</v>
      </c>
      <c r="I3343" t="s">
        <v>29</v>
      </c>
      <c r="J3343" t="s">
        <v>30</v>
      </c>
      <c r="K3343">
        <v>0</v>
      </c>
      <c r="L3343" t="s">
        <v>31</v>
      </c>
      <c r="M3343" t="s">
        <v>32</v>
      </c>
      <c r="N3343">
        <v>5</v>
      </c>
      <c r="O3343">
        <v>3</v>
      </c>
      <c r="P3343">
        <v>1</v>
      </c>
      <c r="Q3343">
        <v>12</v>
      </c>
      <c r="R3343">
        <v>2.3849999999999998</v>
      </c>
      <c r="S3343">
        <v>0</v>
      </c>
      <c r="T3343">
        <v>0</v>
      </c>
      <c r="U3343">
        <v>1</v>
      </c>
      <c r="V3343">
        <v>0</v>
      </c>
      <c r="W3343">
        <v>0</v>
      </c>
      <c r="X3343">
        <v>0</v>
      </c>
      <c r="Y3343" s="3" t="str">
        <f t="shared" si="364"/>
        <v>PRODUCTO SIN VENTA</v>
      </c>
      <c r="Z3343" s="3" t="str">
        <f t="shared" si="365"/>
        <v>PRODUCTO SIN VENTA</v>
      </c>
      <c r="AA3343" s="3" t="str">
        <f t="shared" si="366"/>
        <v>PRODUCTO SIN VENTA</v>
      </c>
      <c r="AB3343">
        <f>VLOOKUP(F3343,'Producto temporal'!A:F,6,0)</f>
        <v>60</v>
      </c>
      <c r="AC3343" s="9" t="str">
        <f t="shared" si="367"/>
        <v>PRODUCTO SIN VENTA</v>
      </c>
      <c r="AD3343" s="9" t="str">
        <f t="shared" si="368"/>
        <v>PRODUCTO SIN VENTA</v>
      </c>
      <c r="AE3343" s="9" t="str">
        <f t="shared" si="369"/>
        <v>PRODUCTO SIN VENTA</v>
      </c>
      <c r="AF3343" s="10">
        <f t="shared" si="370"/>
        <v>0</v>
      </c>
    </row>
    <row r="3344" spans="1:32" x14ac:dyDescent="0.3">
      <c r="A3344" s="1">
        <v>45447</v>
      </c>
      <c r="B3344">
        <v>395</v>
      </c>
      <c r="C3344" t="s">
        <v>389</v>
      </c>
      <c r="D3344" t="s">
        <v>63</v>
      </c>
      <c r="E3344" t="s">
        <v>244</v>
      </c>
      <c r="F3344">
        <v>1012657</v>
      </c>
      <c r="G3344" t="s">
        <v>40</v>
      </c>
      <c r="H3344" t="s">
        <v>28</v>
      </c>
      <c r="I3344" t="s">
        <v>29</v>
      </c>
      <c r="J3344" t="s">
        <v>30</v>
      </c>
      <c r="K3344">
        <v>0</v>
      </c>
      <c r="L3344" t="s">
        <v>31</v>
      </c>
      <c r="M3344" t="s">
        <v>32</v>
      </c>
      <c r="N3344">
        <v>3</v>
      </c>
      <c r="O3344">
        <v>1</v>
      </c>
      <c r="P3344">
        <v>1</v>
      </c>
      <c r="Q3344">
        <v>12</v>
      </c>
      <c r="R3344">
        <v>3.0294400000000001</v>
      </c>
      <c r="S3344">
        <v>21.38458</v>
      </c>
      <c r="T3344">
        <v>7</v>
      </c>
      <c r="U3344">
        <v>1</v>
      </c>
      <c r="V3344">
        <v>0</v>
      </c>
      <c r="W3344">
        <v>0</v>
      </c>
      <c r="X3344">
        <v>0</v>
      </c>
      <c r="Y3344" s="3">
        <f t="shared" si="364"/>
        <v>4</v>
      </c>
      <c r="Z3344" s="3">
        <f t="shared" si="365"/>
        <v>4</v>
      </c>
      <c r="AA3344" s="3">
        <f t="shared" si="366"/>
        <v>48</v>
      </c>
      <c r="AB3344">
        <f>VLOOKUP(F3344,'Producto temporal'!A:F,6,0)</f>
        <v>60</v>
      </c>
      <c r="AC3344" s="9" t="str">
        <f t="shared" si="367"/>
        <v>OK</v>
      </c>
      <c r="AD3344" s="9" t="str">
        <f t="shared" si="368"/>
        <v>OK</v>
      </c>
      <c r="AE3344" s="9" t="str">
        <f t="shared" si="369"/>
        <v>OK</v>
      </c>
      <c r="AF3344" s="10">
        <f t="shared" si="370"/>
        <v>13</v>
      </c>
    </row>
    <row r="3345" spans="1:32" x14ac:dyDescent="0.3">
      <c r="A3345" s="1">
        <v>45447</v>
      </c>
      <c r="B3345">
        <v>395</v>
      </c>
      <c r="C3345" t="s">
        <v>389</v>
      </c>
      <c r="D3345" t="s">
        <v>63</v>
      </c>
      <c r="E3345" t="s">
        <v>244</v>
      </c>
      <c r="F3345">
        <v>1012658</v>
      </c>
      <c r="G3345" t="s">
        <v>41</v>
      </c>
      <c r="H3345" t="s">
        <v>28</v>
      </c>
      <c r="I3345" t="s">
        <v>29</v>
      </c>
      <c r="J3345" t="s">
        <v>30</v>
      </c>
      <c r="K3345">
        <v>0</v>
      </c>
      <c r="L3345" t="s">
        <v>31</v>
      </c>
      <c r="M3345" t="s">
        <v>32</v>
      </c>
      <c r="N3345">
        <v>4</v>
      </c>
      <c r="O3345">
        <v>1</v>
      </c>
      <c r="P3345">
        <v>1</v>
      </c>
      <c r="Q3345">
        <v>12</v>
      </c>
      <c r="R3345">
        <v>2.6459999999999999</v>
      </c>
      <c r="S3345">
        <v>10.584</v>
      </c>
      <c r="T3345">
        <v>4</v>
      </c>
      <c r="U3345">
        <v>1</v>
      </c>
      <c r="V3345">
        <v>0</v>
      </c>
      <c r="W3345">
        <v>0</v>
      </c>
      <c r="X3345">
        <v>0</v>
      </c>
      <c r="Y3345" s="3">
        <f t="shared" si="364"/>
        <v>7</v>
      </c>
      <c r="Z3345" s="3">
        <f t="shared" si="365"/>
        <v>7</v>
      </c>
      <c r="AA3345" s="3">
        <f t="shared" si="366"/>
        <v>84</v>
      </c>
      <c r="AB3345">
        <f>VLOOKUP(F3345,'Producto temporal'!A:F,6,0)</f>
        <v>60</v>
      </c>
      <c r="AC3345" s="9" t="str">
        <f t="shared" si="367"/>
        <v>OK</v>
      </c>
      <c r="AD3345" s="9" t="str">
        <f t="shared" si="368"/>
        <v>OK</v>
      </c>
      <c r="AE3345" s="9" t="str">
        <f t="shared" si="369"/>
        <v>BAJAR MASTERPACK</v>
      </c>
      <c r="AF3345" s="10">
        <f t="shared" si="370"/>
        <v>7</v>
      </c>
    </row>
    <row r="3346" spans="1:32" x14ac:dyDescent="0.3">
      <c r="A3346" s="1">
        <v>45447</v>
      </c>
      <c r="B3346">
        <v>395</v>
      </c>
      <c r="C3346" t="s">
        <v>389</v>
      </c>
      <c r="D3346" t="s">
        <v>63</v>
      </c>
      <c r="E3346" t="s">
        <v>244</v>
      </c>
      <c r="F3346">
        <v>1013898</v>
      </c>
      <c r="G3346" t="s">
        <v>42</v>
      </c>
      <c r="H3346" t="s">
        <v>28</v>
      </c>
      <c r="I3346" t="s">
        <v>29</v>
      </c>
      <c r="J3346" t="s">
        <v>30</v>
      </c>
      <c r="K3346">
        <v>0</v>
      </c>
      <c r="L3346" t="s">
        <v>31</v>
      </c>
      <c r="M3346" t="s">
        <v>32</v>
      </c>
      <c r="N3346">
        <v>6</v>
      </c>
      <c r="O3346">
        <v>3</v>
      </c>
      <c r="P3346">
        <v>1</v>
      </c>
      <c r="Q3346">
        <v>12</v>
      </c>
      <c r="R3346">
        <v>3.3237999999999999</v>
      </c>
      <c r="S3346">
        <v>16.837769999999999</v>
      </c>
      <c r="T3346">
        <v>5</v>
      </c>
      <c r="U3346">
        <v>1</v>
      </c>
      <c r="V3346">
        <v>0</v>
      </c>
      <c r="W3346">
        <v>0</v>
      </c>
      <c r="X3346">
        <v>0</v>
      </c>
      <c r="Y3346" s="3">
        <f t="shared" si="364"/>
        <v>16.8</v>
      </c>
      <c r="Z3346" s="3">
        <f t="shared" si="365"/>
        <v>5.6</v>
      </c>
      <c r="AA3346" s="3">
        <f t="shared" si="366"/>
        <v>67.2</v>
      </c>
      <c r="AB3346">
        <f>VLOOKUP(F3346,'Producto temporal'!A:F,6,0)</f>
        <v>60</v>
      </c>
      <c r="AC3346" s="9" t="str">
        <f t="shared" si="367"/>
        <v>OK</v>
      </c>
      <c r="AD3346" s="9" t="str">
        <f t="shared" si="368"/>
        <v>OK</v>
      </c>
      <c r="AE3346" s="9" t="str">
        <f t="shared" si="369"/>
        <v>BAJAR MASTERPACK</v>
      </c>
      <c r="AF3346" s="10">
        <f t="shared" si="370"/>
        <v>9</v>
      </c>
    </row>
    <row r="3347" spans="1:32" x14ac:dyDescent="0.3">
      <c r="A3347" s="1">
        <v>45447</v>
      </c>
      <c r="B3347">
        <v>396</v>
      </c>
      <c r="C3347" t="s">
        <v>390</v>
      </c>
      <c r="D3347" t="s">
        <v>209</v>
      </c>
      <c r="E3347" t="s">
        <v>244</v>
      </c>
      <c r="F3347">
        <v>1003938</v>
      </c>
      <c r="G3347" t="s">
        <v>27</v>
      </c>
      <c r="H3347" t="s">
        <v>28</v>
      </c>
      <c r="I3347" t="s">
        <v>29</v>
      </c>
      <c r="J3347" t="s">
        <v>30</v>
      </c>
      <c r="K3347">
        <v>0</v>
      </c>
      <c r="L3347" t="s">
        <v>31</v>
      </c>
      <c r="M3347" t="s">
        <v>32</v>
      </c>
      <c r="N3347">
        <v>4</v>
      </c>
      <c r="O3347">
        <v>1</v>
      </c>
      <c r="P3347">
        <v>1</v>
      </c>
      <c r="Q3347">
        <v>12</v>
      </c>
      <c r="R3347">
        <v>3.1680000000000001</v>
      </c>
      <c r="S3347">
        <v>6.3360000000000003</v>
      </c>
      <c r="T3347">
        <v>2</v>
      </c>
      <c r="U3347">
        <v>1</v>
      </c>
      <c r="V3347">
        <v>0</v>
      </c>
      <c r="W3347">
        <v>0</v>
      </c>
      <c r="X3347">
        <v>0</v>
      </c>
      <c r="Y3347" s="3">
        <f t="shared" si="364"/>
        <v>14</v>
      </c>
      <c r="Z3347" s="3">
        <f t="shared" si="365"/>
        <v>14</v>
      </c>
      <c r="AA3347" s="3">
        <f t="shared" si="366"/>
        <v>168</v>
      </c>
      <c r="AB3347">
        <f>VLOOKUP(F3347,'Producto temporal'!A:F,6,0)</f>
        <v>60</v>
      </c>
      <c r="AC3347" s="9" t="str">
        <f t="shared" si="367"/>
        <v>OK</v>
      </c>
      <c r="AD3347" s="9" t="str">
        <f t="shared" si="368"/>
        <v>OK</v>
      </c>
      <c r="AE3347" s="9" t="str">
        <f t="shared" si="369"/>
        <v>BAJAR MASTERPACK</v>
      </c>
      <c r="AF3347" s="10">
        <f t="shared" si="370"/>
        <v>3</v>
      </c>
    </row>
    <row r="3348" spans="1:32" x14ac:dyDescent="0.3">
      <c r="A3348" s="1">
        <v>45447</v>
      </c>
      <c r="B3348">
        <v>396</v>
      </c>
      <c r="C3348" t="s">
        <v>390</v>
      </c>
      <c r="D3348" t="s">
        <v>209</v>
      </c>
      <c r="E3348" t="s">
        <v>244</v>
      </c>
      <c r="F3348">
        <v>1003941</v>
      </c>
      <c r="G3348" t="s">
        <v>33</v>
      </c>
      <c r="H3348" t="s">
        <v>28</v>
      </c>
      <c r="I3348" t="s">
        <v>29</v>
      </c>
      <c r="J3348" t="s">
        <v>30</v>
      </c>
      <c r="K3348">
        <v>0</v>
      </c>
      <c r="L3348" t="s">
        <v>31</v>
      </c>
      <c r="M3348" t="s">
        <v>32</v>
      </c>
      <c r="N3348">
        <v>2</v>
      </c>
      <c r="O3348">
        <v>1</v>
      </c>
      <c r="P3348">
        <v>1</v>
      </c>
      <c r="Q3348">
        <v>20</v>
      </c>
      <c r="R3348">
        <v>2.3220000000000001</v>
      </c>
      <c r="S3348">
        <v>18.576000000000001</v>
      </c>
      <c r="T3348">
        <v>8</v>
      </c>
      <c r="U3348">
        <v>1</v>
      </c>
      <c r="V3348">
        <v>0</v>
      </c>
      <c r="W3348">
        <v>0</v>
      </c>
      <c r="X3348">
        <v>0</v>
      </c>
      <c r="Y3348" s="3">
        <f t="shared" si="364"/>
        <v>3.5</v>
      </c>
      <c r="Z3348" s="3">
        <f t="shared" si="365"/>
        <v>3.5</v>
      </c>
      <c r="AA3348" s="3">
        <f t="shared" si="366"/>
        <v>70</v>
      </c>
      <c r="AB3348">
        <f>VLOOKUP(F3348,'Producto temporal'!A:F,6,0)</f>
        <v>60</v>
      </c>
      <c r="AC3348" s="9" t="str">
        <f t="shared" si="367"/>
        <v>OK</v>
      </c>
      <c r="AD3348" s="9" t="str">
        <f t="shared" si="368"/>
        <v>OK</v>
      </c>
      <c r="AE3348" s="9" t="str">
        <f t="shared" si="369"/>
        <v>BAJAR MASTERPACK</v>
      </c>
      <c r="AF3348" s="10">
        <f t="shared" si="370"/>
        <v>15</v>
      </c>
    </row>
    <row r="3349" spans="1:32" x14ac:dyDescent="0.3">
      <c r="A3349" s="1">
        <v>45447</v>
      </c>
      <c r="B3349">
        <v>396</v>
      </c>
      <c r="C3349" t="s">
        <v>390</v>
      </c>
      <c r="D3349" t="s">
        <v>209</v>
      </c>
      <c r="E3349" t="s">
        <v>244</v>
      </c>
      <c r="F3349">
        <v>1010020</v>
      </c>
      <c r="G3349" t="s">
        <v>34</v>
      </c>
      <c r="H3349" t="s">
        <v>28</v>
      </c>
      <c r="I3349" t="s">
        <v>29</v>
      </c>
      <c r="J3349" t="s">
        <v>30</v>
      </c>
      <c r="K3349">
        <v>0</v>
      </c>
      <c r="L3349" t="s">
        <v>31</v>
      </c>
      <c r="M3349" t="s">
        <v>32</v>
      </c>
      <c r="N3349">
        <v>7</v>
      </c>
      <c r="O3349">
        <v>1</v>
      </c>
      <c r="P3349">
        <v>1</v>
      </c>
      <c r="Q3349">
        <v>12</v>
      </c>
      <c r="R3349">
        <v>3.02501</v>
      </c>
      <c r="S3349">
        <v>40.274340000000002</v>
      </c>
      <c r="T3349">
        <v>13</v>
      </c>
      <c r="U3349">
        <v>1</v>
      </c>
      <c r="V3349">
        <v>0</v>
      </c>
      <c r="W3349">
        <v>0</v>
      </c>
      <c r="X3349">
        <v>0</v>
      </c>
      <c r="Y3349" s="3">
        <f t="shared" si="364"/>
        <v>2.1538461538461537</v>
      </c>
      <c r="Z3349" s="3">
        <f t="shared" si="365"/>
        <v>2.1538461538461537</v>
      </c>
      <c r="AA3349" s="3">
        <f t="shared" si="366"/>
        <v>25.846153846153847</v>
      </c>
      <c r="AB3349">
        <f>VLOOKUP(F3349,'Producto temporal'!A:F,6,0)</f>
        <v>60</v>
      </c>
      <c r="AC3349" s="9" t="str">
        <f t="shared" si="367"/>
        <v>OK</v>
      </c>
      <c r="AD3349" s="9" t="str">
        <f t="shared" si="368"/>
        <v>OK</v>
      </c>
      <c r="AE3349" s="9" t="str">
        <f t="shared" si="369"/>
        <v>OK</v>
      </c>
      <c r="AF3349" s="10">
        <f t="shared" si="370"/>
        <v>24</v>
      </c>
    </row>
    <row r="3350" spans="1:32" x14ac:dyDescent="0.3">
      <c r="A3350" s="1">
        <v>45447</v>
      </c>
      <c r="B3350">
        <v>396</v>
      </c>
      <c r="C3350" t="s">
        <v>390</v>
      </c>
      <c r="D3350" t="s">
        <v>209</v>
      </c>
      <c r="E3350" t="s">
        <v>244</v>
      </c>
      <c r="F3350">
        <v>1010290</v>
      </c>
      <c r="G3350" t="s">
        <v>35</v>
      </c>
      <c r="H3350" t="s">
        <v>28</v>
      </c>
      <c r="I3350" t="s">
        <v>29</v>
      </c>
      <c r="J3350" t="s">
        <v>30</v>
      </c>
      <c r="K3350">
        <v>0</v>
      </c>
      <c r="L3350" t="s">
        <v>31</v>
      </c>
      <c r="M3350" t="s">
        <v>32</v>
      </c>
      <c r="N3350">
        <v>6</v>
      </c>
      <c r="O3350">
        <v>1</v>
      </c>
      <c r="P3350">
        <v>1</v>
      </c>
      <c r="Q3350">
        <v>6</v>
      </c>
      <c r="R3350">
        <v>3.62</v>
      </c>
      <c r="S3350">
        <v>14.48</v>
      </c>
      <c r="T3350">
        <v>4</v>
      </c>
      <c r="U3350">
        <v>1</v>
      </c>
      <c r="V3350">
        <v>0</v>
      </c>
      <c r="W3350">
        <v>0</v>
      </c>
      <c r="X3350">
        <v>4</v>
      </c>
      <c r="Y3350" s="3">
        <f t="shared" si="364"/>
        <v>7</v>
      </c>
      <c r="Z3350" s="3">
        <f t="shared" si="365"/>
        <v>7</v>
      </c>
      <c r="AA3350" s="3">
        <f t="shared" si="366"/>
        <v>42</v>
      </c>
      <c r="AB3350">
        <f>VLOOKUP(F3350,'Producto temporal'!A:F,6,0)</f>
        <v>60</v>
      </c>
      <c r="AC3350" s="9" t="str">
        <f t="shared" si="367"/>
        <v>OK</v>
      </c>
      <c r="AD3350" s="9" t="str">
        <f t="shared" si="368"/>
        <v>OK</v>
      </c>
      <c r="AE3350" s="9" t="str">
        <f t="shared" si="369"/>
        <v>OK</v>
      </c>
      <c r="AF3350" s="10">
        <f t="shared" si="370"/>
        <v>7</v>
      </c>
    </row>
    <row r="3351" spans="1:32" x14ac:dyDescent="0.3">
      <c r="A3351" s="1">
        <v>45447</v>
      </c>
      <c r="B3351">
        <v>396</v>
      </c>
      <c r="C3351" t="s">
        <v>390</v>
      </c>
      <c r="D3351" t="s">
        <v>209</v>
      </c>
      <c r="E3351" t="s">
        <v>244</v>
      </c>
      <c r="F3351">
        <v>1010291</v>
      </c>
      <c r="G3351" t="s">
        <v>36</v>
      </c>
      <c r="H3351" t="s">
        <v>28</v>
      </c>
      <c r="I3351" t="s">
        <v>29</v>
      </c>
      <c r="J3351" t="s">
        <v>30</v>
      </c>
      <c r="K3351">
        <v>0</v>
      </c>
      <c r="L3351" t="s">
        <v>31</v>
      </c>
      <c r="M3351" t="s">
        <v>32</v>
      </c>
      <c r="N3351">
        <v>4</v>
      </c>
      <c r="O3351">
        <v>1</v>
      </c>
      <c r="P3351">
        <v>1</v>
      </c>
      <c r="Q3351">
        <v>6</v>
      </c>
      <c r="R3351">
        <v>3.62</v>
      </c>
      <c r="S3351">
        <v>18.100000000000001</v>
      </c>
      <c r="T3351">
        <v>5</v>
      </c>
      <c r="U3351">
        <v>1</v>
      </c>
      <c r="V3351">
        <v>0</v>
      </c>
      <c r="W3351">
        <v>0</v>
      </c>
      <c r="X3351">
        <v>6</v>
      </c>
      <c r="Y3351" s="3">
        <f t="shared" si="364"/>
        <v>5.6</v>
      </c>
      <c r="Z3351" s="3">
        <f t="shared" si="365"/>
        <v>5.6</v>
      </c>
      <c r="AA3351" s="3">
        <f t="shared" si="366"/>
        <v>33.6</v>
      </c>
      <c r="AB3351">
        <f>VLOOKUP(F3351,'Producto temporal'!A:F,6,0)</f>
        <v>60</v>
      </c>
      <c r="AC3351" s="9" t="str">
        <f t="shared" si="367"/>
        <v>OK</v>
      </c>
      <c r="AD3351" s="9" t="str">
        <f t="shared" si="368"/>
        <v>OK</v>
      </c>
      <c r="AE3351" s="9" t="str">
        <f t="shared" si="369"/>
        <v>OK</v>
      </c>
      <c r="AF3351" s="10">
        <f t="shared" si="370"/>
        <v>9</v>
      </c>
    </row>
    <row r="3352" spans="1:32" x14ac:dyDescent="0.3">
      <c r="A3352" s="1">
        <v>45447</v>
      </c>
      <c r="B3352">
        <v>396</v>
      </c>
      <c r="C3352" t="s">
        <v>390</v>
      </c>
      <c r="D3352" t="s">
        <v>209</v>
      </c>
      <c r="E3352" t="s">
        <v>244</v>
      </c>
      <c r="F3352">
        <v>1010783</v>
      </c>
      <c r="G3352" t="s">
        <v>37</v>
      </c>
      <c r="H3352" t="s">
        <v>28</v>
      </c>
      <c r="I3352" t="s">
        <v>29</v>
      </c>
      <c r="J3352" t="s">
        <v>30</v>
      </c>
      <c r="K3352">
        <v>0</v>
      </c>
      <c r="L3352" t="s">
        <v>31</v>
      </c>
      <c r="M3352" t="s">
        <v>32</v>
      </c>
      <c r="N3352">
        <v>9</v>
      </c>
      <c r="O3352">
        <v>1</v>
      </c>
      <c r="P3352">
        <v>1</v>
      </c>
      <c r="Q3352">
        <v>12</v>
      </c>
      <c r="R3352">
        <v>3.04121</v>
      </c>
      <c r="S3352">
        <v>34.015779999999999</v>
      </c>
      <c r="T3352">
        <v>11</v>
      </c>
      <c r="U3352">
        <v>1</v>
      </c>
      <c r="V3352">
        <v>0</v>
      </c>
      <c r="W3352">
        <v>0</v>
      </c>
      <c r="X3352">
        <v>0</v>
      </c>
      <c r="Y3352" s="3">
        <f t="shared" si="364"/>
        <v>2.5454545454545454</v>
      </c>
      <c r="Z3352" s="3">
        <f t="shared" si="365"/>
        <v>2.5454545454545454</v>
      </c>
      <c r="AA3352" s="3">
        <f t="shared" si="366"/>
        <v>30.545454545454547</v>
      </c>
      <c r="AB3352">
        <f>VLOOKUP(F3352,'Producto temporal'!A:F,6,0)</f>
        <v>60</v>
      </c>
      <c r="AC3352" s="9" t="str">
        <f t="shared" si="367"/>
        <v>OK</v>
      </c>
      <c r="AD3352" s="9" t="str">
        <f t="shared" si="368"/>
        <v>OK</v>
      </c>
      <c r="AE3352" s="9" t="str">
        <f t="shared" si="369"/>
        <v>OK</v>
      </c>
      <c r="AF3352" s="10">
        <f t="shared" si="370"/>
        <v>20</v>
      </c>
    </row>
    <row r="3353" spans="1:32" x14ac:dyDescent="0.3">
      <c r="A3353" s="1">
        <v>45447</v>
      </c>
      <c r="B3353">
        <v>396</v>
      </c>
      <c r="C3353" t="s">
        <v>390</v>
      </c>
      <c r="D3353" t="s">
        <v>209</v>
      </c>
      <c r="E3353" t="s">
        <v>244</v>
      </c>
      <c r="F3353">
        <v>1011679</v>
      </c>
      <c r="G3353" t="s">
        <v>38</v>
      </c>
      <c r="H3353" t="s">
        <v>28</v>
      </c>
      <c r="I3353" t="s">
        <v>29</v>
      </c>
      <c r="J3353" t="s">
        <v>30</v>
      </c>
      <c r="K3353">
        <v>0</v>
      </c>
      <c r="L3353" t="s">
        <v>31</v>
      </c>
      <c r="M3353" t="s">
        <v>32</v>
      </c>
      <c r="N3353">
        <v>4</v>
      </c>
      <c r="O3353">
        <v>1</v>
      </c>
      <c r="P3353">
        <v>1</v>
      </c>
      <c r="Q3353">
        <v>12</v>
      </c>
      <c r="R3353">
        <v>2.3849999999999998</v>
      </c>
      <c r="S3353">
        <v>2.3849999999999998</v>
      </c>
      <c r="T3353">
        <v>1</v>
      </c>
      <c r="U3353">
        <v>1</v>
      </c>
      <c r="V3353">
        <v>0</v>
      </c>
      <c r="W3353">
        <v>0</v>
      </c>
      <c r="X3353">
        <v>0</v>
      </c>
      <c r="Y3353" s="3">
        <f t="shared" si="364"/>
        <v>28</v>
      </c>
      <c r="Z3353" s="3">
        <f t="shared" si="365"/>
        <v>28</v>
      </c>
      <c r="AA3353" s="3">
        <f t="shared" si="366"/>
        <v>336</v>
      </c>
      <c r="AB3353">
        <f>VLOOKUP(F3353,'Producto temporal'!A:F,6,0)</f>
        <v>60</v>
      </c>
      <c r="AC3353" s="9" t="str">
        <f t="shared" si="367"/>
        <v>OK</v>
      </c>
      <c r="AD3353" s="9" t="str">
        <f t="shared" si="368"/>
        <v>OK</v>
      </c>
      <c r="AE3353" s="9" t="str">
        <f t="shared" si="369"/>
        <v>BAJAR MASTERPACK</v>
      </c>
      <c r="AF3353" s="10">
        <f t="shared" si="370"/>
        <v>1</v>
      </c>
    </row>
    <row r="3354" spans="1:32" x14ac:dyDescent="0.3">
      <c r="A3354" s="1">
        <v>45447</v>
      </c>
      <c r="B3354">
        <v>396</v>
      </c>
      <c r="C3354" t="s">
        <v>390</v>
      </c>
      <c r="D3354" t="s">
        <v>209</v>
      </c>
      <c r="E3354" t="s">
        <v>244</v>
      </c>
      <c r="F3354">
        <v>1011885</v>
      </c>
      <c r="G3354" t="s">
        <v>39</v>
      </c>
      <c r="H3354" t="s">
        <v>28</v>
      </c>
      <c r="I3354" t="s">
        <v>29</v>
      </c>
      <c r="J3354" t="s">
        <v>30</v>
      </c>
      <c r="K3354">
        <v>0</v>
      </c>
      <c r="L3354" t="s">
        <v>31</v>
      </c>
      <c r="M3354" t="s">
        <v>32</v>
      </c>
      <c r="N3354">
        <v>3</v>
      </c>
      <c r="O3354">
        <v>3</v>
      </c>
      <c r="P3354">
        <v>1</v>
      </c>
      <c r="Q3354">
        <v>12</v>
      </c>
      <c r="R3354">
        <v>2.3849999999999998</v>
      </c>
      <c r="S3354">
        <v>4.7699999999999996</v>
      </c>
      <c r="T3354">
        <v>2</v>
      </c>
      <c r="U3354">
        <v>1</v>
      </c>
      <c r="V3354">
        <v>0</v>
      </c>
      <c r="W3354">
        <v>0</v>
      </c>
      <c r="X3354">
        <v>0</v>
      </c>
      <c r="Y3354" s="3">
        <f t="shared" si="364"/>
        <v>42</v>
      </c>
      <c r="Z3354" s="3">
        <f t="shared" si="365"/>
        <v>14</v>
      </c>
      <c r="AA3354" s="3">
        <f t="shared" si="366"/>
        <v>168</v>
      </c>
      <c r="AB3354">
        <f>VLOOKUP(F3354,'Producto temporal'!A:F,6,0)</f>
        <v>60</v>
      </c>
      <c r="AC3354" s="9" t="str">
        <f t="shared" si="367"/>
        <v>OK</v>
      </c>
      <c r="AD3354" s="9" t="str">
        <f t="shared" si="368"/>
        <v>OK</v>
      </c>
      <c r="AE3354" s="9" t="str">
        <f t="shared" si="369"/>
        <v>BAJAR MASTERPACK</v>
      </c>
      <c r="AF3354" s="10">
        <f t="shared" si="370"/>
        <v>3</v>
      </c>
    </row>
    <row r="3355" spans="1:32" x14ac:dyDescent="0.3">
      <c r="A3355" s="1">
        <v>45447</v>
      </c>
      <c r="B3355">
        <v>396</v>
      </c>
      <c r="C3355" t="s">
        <v>390</v>
      </c>
      <c r="D3355" t="s">
        <v>209</v>
      </c>
      <c r="E3355" t="s">
        <v>244</v>
      </c>
      <c r="F3355">
        <v>1012657</v>
      </c>
      <c r="G3355" t="s">
        <v>40</v>
      </c>
      <c r="H3355" t="s">
        <v>28</v>
      </c>
      <c r="I3355" t="s">
        <v>29</v>
      </c>
      <c r="J3355" t="s">
        <v>30</v>
      </c>
      <c r="K3355">
        <v>0</v>
      </c>
      <c r="L3355" t="s">
        <v>31</v>
      </c>
      <c r="M3355" t="s">
        <v>32</v>
      </c>
      <c r="N3355">
        <v>4</v>
      </c>
      <c r="O3355">
        <v>1</v>
      </c>
      <c r="P3355">
        <v>1</v>
      </c>
      <c r="Q3355">
        <v>12</v>
      </c>
      <c r="R3355">
        <v>3.0294400000000001</v>
      </c>
      <c r="S3355">
        <v>3.09076</v>
      </c>
      <c r="T3355">
        <v>1</v>
      </c>
      <c r="U3355">
        <v>1</v>
      </c>
      <c r="V3355">
        <v>0</v>
      </c>
      <c r="W3355">
        <v>0</v>
      </c>
      <c r="X3355">
        <v>0</v>
      </c>
      <c r="Y3355" s="3">
        <f t="shared" si="364"/>
        <v>28</v>
      </c>
      <c r="Z3355" s="3">
        <f t="shared" si="365"/>
        <v>28</v>
      </c>
      <c r="AA3355" s="3">
        <f t="shared" si="366"/>
        <v>336</v>
      </c>
      <c r="AB3355">
        <f>VLOOKUP(F3355,'Producto temporal'!A:F,6,0)</f>
        <v>60</v>
      </c>
      <c r="AC3355" s="9" t="str">
        <f t="shared" si="367"/>
        <v>OK</v>
      </c>
      <c r="AD3355" s="9" t="str">
        <f t="shared" si="368"/>
        <v>OK</v>
      </c>
      <c r="AE3355" s="9" t="str">
        <f t="shared" si="369"/>
        <v>BAJAR MASTERPACK</v>
      </c>
      <c r="AF3355" s="10">
        <f t="shared" si="370"/>
        <v>1</v>
      </c>
    </row>
    <row r="3356" spans="1:32" x14ac:dyDescent="0.3">
      <c r="A3356" s="1">
        <v>45447</v>
      </c>
      <c r="B3356">
        <v>396</v>
      </c>
      <c r="C3356" t="s">
        <v>390</v>
      </c>
      <c r="D3356" t="s">
        <v>209</v>
      </c>
      <c r="E3356" t="s">
        <v>244</v>
      </c>
      <c r="F3356">
        <v>1012658</v>
      </c>
      <c r="G3356" t="s">
        <v>41</v>
      </c>
      <c r="H3356" t="s">
        <v>28</v>
      </c>
      <c r="I3356" t="s">
        <v>29</v>
      </c>
      <c r="J3356" t="s">
        <v>30</v>
      </c>
      <c r="K3356">
        <v>0</v>
      </c>
      <c r="L3356" t="s">
        <v>31</v>
      </c>
      <c r="M3356" t="s">
        <v>32</v>
      </c>
      <c r="N3356">
        <v>8</v>
      </c>
      <c r="O3356">
        <v>1</v>
      </c>
      <c r="P3356">
        <v>1</v>
      </c>
      <c r="Q3356">
        <v>12</v>
      </c>
      <c r="R3356">
        <v>2.6459999999999999</v>
      </c>
      <c r="S3356">
        <v>0</v>
      </c>
      <c r="T3356">
        <v>0</v>
      </c>
      <c r="U3356">
        <v>1</v>
      </c>
      <c r="V3356">
        <v>0</v>
      </c>
      <c r="W3356">
        <v>0</v>
      </c>
      <c r="X3356">
        <v>0</v>
      </c>
      <c r="Y3356" s="3" t="str">
        <f t="shared" si="364"/>
        <v>PRODUCTO SIN VENTA</v>
      </c>
      <c r="Z3356" s="3" t="str">
        <f t="shared" si="365"/>
        <v>PRODUCTO SIN VENTA</v>
      </c>
      <c r="AA3356" s="3" t="str">
        <f t="shared" si="366"/>
        <v>PRODUCTO SIN VENTA</v>
      </c>
      <c r="AB3356">
        <f>VLOOKUP(F3356,'Producto temporal'!A:F,6,0)</f>
        <v>60</v>
      </c>
      <c r="AC3356" s="9" t="str">
        <f t="shared" si="367"/>
        <v>PRODUCTO SIN VENTA</v>
      </c>
      <c r="AD3356" s="9" t="str">
        <f t="shared" si="368"/>
        <v>PRODUCTO SIN VENTA</v>
      </c>
      <c r="AE3356" s="9" t="str">
        <f t="shared" si="369"/>
        <v>PRODUCTO SIN VENTA</v>
      </c>
      <c r="AF3356" s="10">
        <f t="shared" si="370"/>
        <v>0</v>
      </c>
    </row>
    <row r="3357" spans="1:32" x14ac:dyDescent="0.3">
      <c r="A3357" s="1">
        <v>45447</v>
      </c>
      <c r="B3357">
        <v>396</v>
      </c>
      <c r="C3357" t="s">
        <v>390</v>
      </c>
      <c r="D3357" t="s">
        <v>209</v>
      </c>
      <c r="E3357" t="s">
        <v>244</v>
      </c>
      <c r="F3357">
        <v>1013898</v>
      </c>
      <c r="G3357" t="s">
        <v>42</v>
      </c>
      <c r="H3357" t="s">
        <v>28</v>
      </c>
      <c r="I3357" t="s">
        <v>29</v>
      </c>
      <c r="J3357" t="s">
        <v>30</v>
      </c>
      <c r="K3357">
        <v>0</v>
      </c>
      <c r="L3357" t="s">
        <v>31</v>
      </c>
      <c r="M3357" t="s">
        <v>32</v>
      </c>
      <c r="N3357">
        <v>3</v>
      </c>
      <c r="O3357">
        <v>3</v>
      </c>
      <c r="P3357">
        <v>1</v>
      </c>
      <c r="Q3357">
        <v>12</v>
      </c>
      <c r="R3357">
        <v>3.3237999999999999</v>
      </c>
      <c r="S3357">
        <v>3.3660000000000001</v>
      </c>
      <c r="T3357">
        <v>1</v>
      </c>
      <c r="U3357">
        <v>1</v>
      </c>
      <c r="V3357">
        <v>0</v>
      </c>
      <c r="W3357">
        <v>0</v>
      </c>
      <c r="X3357">
        <v>0</v>
      </c>
      <c r="Y3357" s="3">
        <f t="shared" si="364"/>
        <v>84</v>
      </c>
      <c r="Z3357" s="3">
        <f t="shared" si="365"/>
        <v>28</v>
      </c>
      <c r="AA3357" s="3">
        <f t="shared" si="366"/>
        <v>336</v>
      </c>
      <c r="AB3357">
        <f>VLOOKUP(F3357,'Producto temporal'!A:F,6,0)</f>
        <v>60</v>
      </c>
      <c r="AC3357" s="9" t="str">
        <f t="shared" si="367"/>
        <v>BAJAR PACKQTY</v>
      </c>
      <c r="AD3357" s="9" t="str">
        <f t="shared" si="368"/>
        <v>OK</v>
      </c>
      <c r="AE3357" s="9" t="str">
        <f t="shared" si="369"/>
        <v>BAJAR MASTERPACK</v>
      </c>
      <c r="AF3357" s="10">
        <f t="shared" si="370"/>
        <v>1</v>
      </c>
    </row>
    <row r="3358" spans="1:32" x14ac:dyDescent="0.3">
      <c r="A3358" s="1">
        <v>45447</v>
      </c>
      <c r="B3358">
        <v>397</v>
      </c>
      <c r="C3358" t="s">
        <v>391</v>
      </c>
      <c r="D3358" t="s">
        <v>350</v>
      </c>
      <c r="E3358" t="s">
        <v>244</v>
      </c>
      <c r="F3358">
        <v>1003938</v>
      </c>
      <c r="G3358" t="s">
        <v>27</v>
      </c>
      <c r="H3358" t="s">
        <v>28</v>
      </c>
      <c r="I3358" t="s">
        <v>29</v>
      </c>
      <c r="J3358" t="s">
        <v>30</v>
      </c>
      <c r="K3358">
        <v>0</v>
      </c>
      <c r="L3358" t="s">
        <v>31</v>
      </c>
      <c r="M3358" t="s">
        <v>32</v>
      </c>
      <c r="N3358">
        <v>6</v>
      </c>
      <c r="O3358">
        <v>1</v>
      </c>
      <c r="P3358">
        <v>1</v>
      </c>
      <c r="Q3358">
        <v>12</v>
      </c>
      <c r="R3358">
        <v>3.1680000000000001</v>
      </c>
      <c r="S3358">
        <v>0</v>
      </c>
      <c r="T3358">
        <v>0</v>
      </c>
      <c r="U3358">
        <v>1</v>
      </c>
      <c r="V3358">
        <v>0</v>
      </c>
      <c r="W3358">
        <v>0</v>
      </c>
      <c r="X3358">
        <v>0</v>
      </c>
      <c r="Y3358" s="3" t="str">
        <f t="shared" si="364"/>
        <v>PRODUCTO SIN VENTA</v>
      </c>
      <c r="Z3358" s="3" t="str">
        <f t="shared" si="365"/>
        <v>PRODUCTO SIN VENTA</v>
      </c>
      <c r="AA3358" s="3" t="str">
        <f t="shared" si="366"/>
        <v>PRODUCTO SIN VENTA</v>
      </c>
      <c r="AB3358">
        <f>VLOOKUP(F3358,'Producto temporal'!A:F,6,0)</f>
        <v>60</v>
      </c>
      <c r="AC3358" s="9" t="str">
        <f t="shared" si="367"/>
        <v>PRODUCTO SIN VENTA</v>
      </c>
      <c r="AD3358" s="9" t="str">
        <f t="shared" si="368"/>
        <v>PRODUCTO SIN VENTA</v>
      </c>
      <c r="AE3358" s="9" t="str">
        <f t="shared" si="369"/>
        <v>PRODUCTO SIN VENTA</v>
      </c>
      <c r="AF3358" s="10">
        <f t="shared" si="370"/>
        <v>0</v>
      </c>
    </row>
    <row r="3359" spans="1:32" x14ac:dyDescent="0.3">
      <c r="A3359" s="1">
        <v>45447</v>
      </c>
      <c r="B3359">
        <v>397</v>
      </c>
      <c r="C3359" t="s">
        <v>391</v>
      </c>
      <c r="D3359" t="s">
        <v>350</v>
      </c>
      <c r="E3359" t="s">
        <v>244</v>
      </c>
      <c r="F3359">
        <v>1003941</v>
      </c>
      <c r="G3359" t="s">
        <v>33</v>
      </c>
      <c r="H3359" t="s">
        <v>28</v>
      </c>
      <c r="I3359" t="s">
        <v>29</v>
      </c>
      <c r="J3359" t="s">
        <v>30</v>
      </c>
      <c r="K3359">
        <v>0</v>
      </c>
      <c r="L3359" t="s">
        <v>31</v>
      </c>
      <c r="M3359" t="s">
        <v>32</v>
      </c>
      <c r="N3359">
        <v>6</v>
      </c>
      <c r="O3359">
        <v>1</v>
      </c>
      <c r="P3359">
        <v>1</v>
      </c>
      <c r="Q3359">
        <v>20</v>
      </c>
      <c r="R3359">
        <v>2.3220000000000001</v>
      </c>
      <c r="S3359">
        <v>6.9660000000000002</v>
      </c>
      <c r="T3359">
        <v>3</v>
      </c>
      <c r="U3359">
        <v>1</v>
      </c>
      <c r="V3359">
        <v>0</v>
      </c>
      <c r="W3359">
        <v>0</v>
      </c>
      <c r="X3359">
        <v>0</v>
      </c>
      <c r="Y3359" s="3">
        <f t="shared" si="364"/>
        <v>9.3333333333333339</v>
      </c>
      <c r="Z3359" s="3">
        <f t="shared" si="365"/>
        <v>9.3333333333333339</v>
      </c>
      <c r="AA3359" s="3">
        <f t="shared" si="366"/>
        <v>186.66666666666669</v>
      </c>
      <c r="AB3359">
        <f>VLOOKUP(F3359,'Producto temporal'!A:F,6,0)</f>
        <v>60</v>
      </c>
      <c r="AC3359" s="9" t="str">
        <f t="shared" si="367"/>
        <v>OK</v>
      </c>
      <c r="AD3359" s="9" t="str">
        <f t="shared" si="368"/>
        <v>OK</v>
      </c>
      <c r="AE3359" s="9" t="str">
        <f t="shared" si="369"/>
        <v>BAJAR MASTERPACK</v>
      </c>
      <c r="AF3359" s="10">
        <f t="shared" si="370"/>
        <v>5</v>
      </c>
    </row>
    <row r="3360" spans="1:32" x14ac:dyDescent="0.3">
      <c r="A3360" s="1">
        <v>45447</v>
      </c>
      <c r="B3360">
        <v>397</v>
      </c>
      <c r="C3360" t="s">
        <v>391</v>
      </c>
      <c r="D3360" t="s">
        <v>350</v>
      </c>
      <c r="E3360" t="s">
        <v>244</v>
      </c>
      <c r="F3360">
        <v>1010020</v>
      </c>
      <c r="G3360" t="s">
        <v>34</v>
      </c>
      <c r="H3360" t="s">
        <v>28</v>
      </c>
      <c r="I3360" t="s">
        <v>29</v>
      </c>
      <c r="J3360" t="s">
        <v>30</v>
      </c>
      <c r="K3360">
        <v>0</v>
      </c>
      <c r="L3360" t="s">
        <v>31</v>
      </c>
      <c r="M3360" t="s">
        <v>32</v>
      </c>
      <c r="N3360">
        <v>16</v>
      </c>
      <c r="O3360">
        <v>1</v>
      </c>
      <c r="P3360">
        <v>1</v>
      </c>
      <c r="Q3360">
        <v>12</v>
      </c>
      <c r="R3360">
        <v>3.02501</v>
      </c>
      <c r="S3360">
        <v>49.463979999999999</v>
      </c>
      <c r="T3360">
        <v>16</v>
      </c>
      <c r="U3360">
        <v>1</v>
      </c>
      <c r="V3360">
        <v>0</v>
      </c>
      <c r="W3360">
        <v>2</v>
      </c>
      <c r="X3360">
        <v>0</v>
      </c>
      <c r="Y3360" s="3">
        <f t="shared" si="364"/>
        <v>1.75</v>
      </c>
      <c r="Z3360" s="3">
        <f t="shared" si="365"/>
        <v>1.75</v>
      </c>
      <c r="AA3360" s="3">
        <f t="shared" si="366"/>
        <v>21</v>
      </c>
      <c r="AB3360">
        <f>VLOOKUP(F3360,'Producto temporal'!A:F,6,0)</f>
        <v>60</v>
      </c>
      <c r="AC3360" s="9" t="str">
        <f t="shared" si="367"/>
        <v>OK</v>
      </c>
      <c r="AD3360" s="9" t="str">
        <f t="shared" si="368"/>
        <v>OK</v>
      </c>
      <c r="AE3360" s="9" t="str">
        <f t="shared" si="369"/>
        <v>OK</v>
      </c>
      <c r="AF3360" s="10">
        <f t="shared" si="370"/>
        <v>30</v>
      </c>
    </row>
    <row r="3361" spans="1:32" x14ac:dyDescent="0.3">
      <c r="A3361" s="1">
        <v>45447</v>
      </c>
      <c r="B3361">
        <v>397</v>
      </c>
      <c r="C3361" t="s">
        <v>391</v>
      </c>
      <c r="D3361" t="s">
        <v>350</v>
      </c>
      <c r="E3361" t="s">
        <v>244</v>
      </c>
      <c r="F3361">
        <v>1010290</v>
      </c>
      <c r="G3361" t="s">
        <v>35</v>
      </c>
      <c r="H3361" t="s">
        <v>28</v>
      </c>
      <c r="I3361" t="s">
        <v>29</v>
      </c>
      <c r="J3361" t="s">
        <v>30</v>
      </c>
      <c r="K3361">
        <v>0</v>
      </c>
      <c r="L3361" t="s">
        <v>31</v>
      </c>
      <c r="M3361" t="s">
        <v>32</v>
      </c>
      <c r="N3361">
        <v>9</v>
      </c>
      <c r="O3361">
        <v>1</v>
      </c>
      <c r="P3361">
        <v>1</v>
      </c>
      <c r="Q3361">
        <v>6</v>
      </c>
      <c r="R3361">
        <v>3.62</v>
      </c>
      <c r="S3361">
        <v>25.34</v>
      </c>
      <c r="T3361">
        <v>7</v>
      </c>
      <c r="U3361">
        <v>1</v>
      </c>
      <c r="V3361">
        <v>0</v>
      </c>
      <c r="W3361">
        <v>0</v>
      </c>
      <c r="X3361">
        <v>8</v>
      </c>
      <c r="Y3361" s="3">
        <f t="shared" si="364"/>
        <v>4</v>
      </c>
      <c r="Z3361" s="3">
        <f t="shared" si="365"/>
        <v>4</v>
      </c>
      <c r="AA3361" s="3">
        <f t="shared" si="366"/>
        <v>24</v>
      </c>
      <c r="AB3361">
        <f>VLOOKUP(F3361,'Producto temporal'!A:F,6,0)</f>
        <v>60</v>
      </c>
      <c r="AC3361" s="9" t="str">
        <f t="shared" si="367"/>
        <v>OK</v>
      </c>
      <c r="AD3361" s="9" t="str">
        <f t="shared" si="368"/>
        <v>OK</v>
      </c>
      <c r="AE3361" s="9" t="str">
        <f t="shared" si="369"/>
        <v>OK</v>
      </c>
      <c r="AF3361" s="10">
        <f t="shared" si="370"/>
        <v>13</v>
      </c>
    </row>
    <row r="3362" spans="1:32" x14ac:dyDescent="0.3">
      <c r="A3362" s="1">
        <v>45447</v>
      </c>
      <c r="B3362">
        <v>397</v>
      </c>
      <c r="C3362" t="s">
        <v>391</v>
      </c>
      <c r="D3362" t="s">
        <v>350</v>
      </c>
      <c r="E3362" t="s">
        <v>244</v>
      </c>
      <c r="F3362">
        <v>1010291</v>
      </c>
      <c r="G3362" t="s">
        <v>36</v>
      </c>
      <c r="H3362" t="s">
        <v>28</v>
      </c>
      <c r="I3362" t="s">
        <v>29</v>
      </c>
      <c r="J3362" t="s">
        <v>30</v>
      </c>
      <c r="K3362">
        <v>0</v>
      </c>
      <c r="L3362" t="s">
        <v>31</v>
      </c>
      <c r="M3362" t="s">
        <v>32</v>
      </c>
      <c r="N3362">
        <v>4</v>
      </c>
      <c r="O3362">
        <v>1</v>
      </c>
      <c r="P3362">
        <v>1</v>
      </c>
      <c r="Q3362">
        <v>6</v>
      </c>
      <c r="R3362">
        <v>3.62</v>
      </c>
      <c r="S3362">
        <v>21.72</v>
      </c>
      <c r="T3362">
        <v>6</v>
      </c>
      <c r="U3362">
        <v>1</v>
      </c>
      <c r="V3362">
        <v>0</v>
      </c>
      <c r="W3362">
        <v>0</v>
      </c>
      <c r="X3362">
        <v>8</v>
      </c>
      <c r="Y3362" s="3">
        <f t="shared" si="364"/>
        <v>4.666666666666667</v>
      </c>
      <c r="Z3362" s="3">
        <f t="shared" si="365"/>
        <v>4.666666666666667</v>
      </c>
      <c r="AA3362" s="3">
        <f t="shared" si="366"/>
        <v>28</v>
      </c>
      <c r="AB3362">
        <f>VLOOKUP(F3362,'Producto temporal'!A:F,6,0)</f>
        <v>60</v>
      </c>
      <c r="AC3362" s="9" t="str">
        <f t="shared" si="367"/>
        <v>OK</v>
      </c>
      <c r="AD3362" s="9" t="str">
        <f t="shared" si="368"/>
        <v>OK</v>
      </c>
      <c r="AE3362" s="9" t="str">
        <f t="shared" si="369"/>
        <v>OK</v>
      </c>
      <c r="AF3362" s="10">
        <f t="shared" si="370"/>
        <v>11</v>
      </c>
    </row>
    <row r="3363" spans="1:32" x14ac:dyDescent="0.3">
      <c r="A3363" s="1">
        <v>45447</v>
      </c>
      <c r="B3363">
        <v>397</v>
      </c>
      <c r="C3363" t="s">
        <v>391</v>
      </c>
      <c r="D3363" t="s">
        <v>350</v>
      </c>
      <c r="E3363" t="s">
        <v>244</v>
      </c>
      <c r="F3363">
        <v>1010783</v>
      </c>
      <c r="G3363" t="s">
        <v>37</v>
      </c>
      <c r="H3363" t="s">
        <v>28</v>
      </c>
      <c r="I3363" t="s">
        <v>29</v>
      </c>
      <c r="J3363" t="s">
        <v>30</v>
      </c>
      <c r="K3363">
        <v>0</v>
      </c>
      <c r="L3363" t="s">
        <v>31</v>
      </c>
      <c r="M3363" t="s">
        <v>32</v>
      </c>
      <c r="N3363">
        <v>12</v>
      </c>
      <c r="O3363">
        <v>1</v>
      </c>
      <c r="P3363">
        <v>1</v>
      </c>
      <c r="Q3363">
        <v>12</v>
      </c>
      <c r="R3363">
        <v>3.04121</v>
      </c>
      <c r="S3363">
        <v>34.111469999999997</v>
      </c>
      <c r="T3363">
        <v>11</v>
      </c>
      <c r="U3363">
        <v>1</v>
      </c>
      <c r="V3363">
        <v>0</v>
      </c>
      <c r="W3363">
        <v>0</v>
      </c>
      <c r="X3363">
        <v>0</v>
      </c>
      <c r="Y3363" s="3">
        <f t="shared" si="364"/>
        <v>2.5454545454545454</v>
      </c>
      <c r="Z3363" s="3">
        <f t="shared" si="365"/>
        <v>2.5454545454545454</v>
      </c>
      <c r="AA3363" s="3">
        <f t="shared" si="366"/>
        <v>30.545454545454547</v>
      </c>
      <c r="AB3363">
        <f>VLOOKUP(F3363,'Producto temporal'!A:F,6,0)</f>
        <v>60</v>
      </c>
      <c r="AC3363" s="9" t="str">
        <f t="shared" si="367"/>
        <v>OK</v>
      </c>
      <c r="AD3363" s="9" t="str">
        <f t="shared" si="368"/>
        <v>OK</v>
      </c>
      <c r="AE3363" s="9" t="str">
        <f t="shared" si="369"/>
        <v>OK</v>
      </c>
      <c r="AF3363" s="10">
        <f t="shared" si="370"/>
        <v>20</v>
      </c>
    </row>
    <row r="3364" spans="1:32" x14ac:dyDescent="0.3">
      <c r="A3364" s="1">
        <v>45447</v>
      </c>
      <c r="B3364">
        <v>397</v>
      </c>
      <c r="C3364" t="s">
        <v>391</v>
      </c>
      <c r="D3364" t="s">
        <v>350</v>
      </c>
      <c r="E3364" t="s">
        <v>244</v>
      </c>
      <c r="F3364">
        <v>1011679</v>
      </c>
      <c r="G3364" t="s">
        <v>38</v>
      </c>
      <c r="H3364" t="s">
        <v>28</v>
      </c>
      <c r="I3364" t="s">
        <v>29</v>
      </c>
      <c r="J3364" t="s">
        <v>30</v>
      </c>
      <c r="K3364">
        <v>0</v>
      </c>
      <c r="L3364" t="s">
        <v>31</v>
      </c>
      <c r="M3364" t="s">
        <v>32</v>
      </c>
      <c r="N3364">
        <v>2</v>
      </c>
      <c r="O3364">
        <v>1</v>
      </c>
      <c r="P3364">
        <v>1</v>
      </c>
      <c r="Q3364">
        <v>12</v>
      </c>
      <c r="R3364">
        <v>2.3849999999999998</v>
      </c>
      <c r="S3364">
        <v>7.1550000000000002</v>
      </c>
      <c r="T3364">
        <v>3</v>
      </c>
      <c r="U3364">
        <v>1</v>
      </c>
      <c r="V3364">
        <v>0</v>
      </c>
      <c r="W3364">
        <v>0</v>
      </c>
      <c r="X3364">
        <v>0</v>
      </c>
      <c r="Y3364" s="3">
        <f t="shared" si="364"/>
        <v>9.3333333333333339</v>
      </c>
      <c r="Z3364" s="3">
        <f t="shared" si="365"/>
        <v>9.3333333333333339</v>
      </c>
      <c r="AA3364" s="3">
        <f t="shared" si="366"/>
        <v>112</v>
      </c>
      <c r="AB3364">
        <f>VLOOKUP(F3364,'Producto temporal'!A:F,6,0)</f>
        <v>60</v>
      </c>
      <c r="AC3364" s="9" t="str">
        <f t="shared" si="367"/>
        <v>OK</v>
      </c>
      <c r="AD3364" s="9" t="str">
        <f t="shared" si="368"/>
        <v>OK</v>
      </c>
      <c r="AE3364" s="9" t="str">
        <f t="shared" si="369"/>
        <v>BAJAR MASTERPACK</v>
      </c>
      <c r="AF3364" s="10">
        <f t="shared" si="370"/>
        <v>5</v>
      </c>
    </row>
    <row r="3365" spans="1:32" x14ac:dyDescent="0.3">
      <c r="A3365" s="1">
        <v>45447</v>
      </c>
      <c r="B3365">
        <v>397</v>
      </c>
      <c r="C3365" t="s">
        <v>391</v>
      </c>
      <c r="D3365" t="s">
        <v>350</v>
      </c>
      <c r="E3365" t="s">
        <v>244</v>
      </c>
      <c r="F3365">
        <v>1011885</v>
      </c>
      <c r="G3365" t="s">
        <v>39</v>
      </c>
      <c r="H3365" t="s">
        <v>28</v>
      </c>
      <c r="I3365" t="s">
        <v>29</v>
      </c>
      <c r="J3365" t="s">
        <v>30</v>
      </c>
      <c r="K3365">
        <v>0</v>
      </c>
      <c r="L3365" t="s">
        <v>31</v>
      </c>
      <c r="M3365" t="s">
        <v>32</v>
      </c>
      <c r="N3365">
        <v>0</v>
      </c>
      <c r="O3365">
        <v>3</v>
      </c>
      <c r="P3365">
        <v>1</v>
      </c>
      <c r="Q3365">
        <v>12</v>
      </c>
      <c r="R3365">
        <v>2.3849999999999998</v>
      </c>
      <c r="S3365">
        <v>14.31</v>
      </c>
      <c r="T3365">
        <v>6</v>
      </c>
      <c r="U3365">
        <v>0</v>
      </c>
      <c r="V3365">
        <v>0</v>
      </c>
      <c r="W3365">
        <v>2</v>
      </c>
      <c r="X3365">
        <v>0</v>
      </c>
      <c r="Y3365" s="3">
        <f t="shared" si="364"/>
        <v>14</v>
      </c>
      <c r="Z3365" s="3">
        <f t="shared" si="365"/>
        <v>4.666666666666667</v>
      </c>
      <c r="AA3365" s="3">
        <f t="shared" si="366"/>
        <v>56</v>
      </c>
      <c r="AB3365">
        <f>VLOOKUP(F3365,'Producto temporal'!A:F,6,0)</f>
        <v>60</v>
      </c>
      <c r="AC3365" s="9" t="str">
        <f t="shared" si="367"/>
        <v>OK</v>
      </c>
      <c r="AD3365" s="9" t="str">
        <f t="shared" si="368"/>
        <v>OK</v>
      </c>
      <c r="AE3365" s="9" t="str">
        <f t="shared" si="369"/>
        <v>OK</v>
      </c>
      <c r="AF3365" s="10">
        <f t="shared" si="370"/>
        <v>11</v>
      </c>
    </row>
    <row r="3366" spans="1:32" x14ac:dyDescent="0.3">
      <c r="A3366" s="1">
        <v>45447</v>
      </c>
      <c r="B3366">
        <v>397</v>
      </c>
      <c r="C3366" t="s">
        <v>391</v>
      </c>
      <c r="D3366" t="s">
        <v>350</v>
      </c>
      <c r="E3366" t="s">
        <v>244</v>
      </c>
      <c r="F3366">
        <v>1012657</v>
      </c>
      <c r="G3366" t="s">
        <v>40</v>
      </c>
      <c r="H3366" t="s">
        <v>28</v>
      </c>
      <c r="I3366" t="s">
        <v>29</v>
      </c>
      <c r="J3366" t="s">
        <v>30</v>
      </c>
      <c r="K3366">
        <v>0</v>
      </c>
      <c r="L3366" t="s">
        <v>31</v>
      </c>
      <c r="M3366" t="s">
        <v>32</v>
      </c>
      <c r="N3366">
        <v>6</v>
      </c>
      <c r="O3366">
        <v>1</v>
      </c>
      <c r="P3366">
        <v>1</v>
      </c>
      <c r="Q3366">
        <v>12</v>
      </c>
      <c r="R3366">
        <v>3.0294400000000001</v>
      </c>
      <c r="S3366">
        <v>12.33013</v>
      </c>
      <c r="T3366">
        <v>4</v>
      </c>
      <c r="U3366">
        <v>1</v>
      </c>
      <c r="V3366">
        <v>0</v>
      </c>
      <c r="W3366">
        <v>0</v>
      </c>
      <c r="X3366">
        <v>0</v>
      </c>
      <c r="Y3366" s="3">
        <f t="shared" si="364"/>
        <v>7</v>
      </c>
      <c r="Z3366" s="3">
        <f t="shared" si="365"/>
        <v>7</v>
      </c>
      <c r="AA3366" s="3">
        <f t="shared" si="366"/>
        <v>84</v>
      </c>
      <c r="AB3366">
        <f>VLOOKUP(F3366,'Producto temporal'!A:F,6,0)</f>
        <v>60</v>
      </c>
      <c r="AC3366" s="9" t="str">
        <f t="shared" si="367"/>
        <v>OK</v>
      </c>
      <c r="AD3366" s="9" t="str">
        <f t="shared" si="368"/>
        <v>OK</v>
      </c>
      <c r="AE3366" s="9" t="str">
        <f t="shared" si="369"/>
        <v>BAJAR MASTERPACK</v>
      </c>
      <c r="AF3366" s="10">
        <f t="shared" si="370"/>
        <v>7</v>
      </c>
    </row>
    <row r="3367" spans="1:32" x14ac:dyDescent="0.3">
      <c r="A3367" s="1">
        <v>45447</v>
      </c>
      <c r="B3367">
        <v>397</v>
      </c>
      <c r="C3367" t="s">
        <v>391</v>
      </c>
      <c r="D3367" t="s">
        <v>350</v>
      </c>
      <c r="E3367" t="s">
        <v>244</v>
      </c>
      <c r="F3367">
        <v>1012658</v>
      </c>
      <c r="G3367" t="s">
        <v>41</v>
      </c>
      <c r="H3367" t="s">
        <v>28</v>
      </c>
      <c r="I3367" t="s">
        <v>29</v>
      </c>
      <c r="J3367" t="s">
        <v>30</v>
      </c>
      <c r="K3367">
        <v>0</v>
      </c>
      <c r="L3367" t="s">
        <v>31</v>
      </c>
      <c r="M3367" t="s">
        <v>32</v>
      </c>
      <c r="N3367">
        <v>8</v>
      </c>
      <c r="O3367">
        <v>1</v>
      </c>
      <c r="P3367">
        <v>1</v>
      </c>
      <c r="Q3367">
        <v>12</v>
      </c>
      <c r="R3367">
        <v>2.6459999999999999</v>
      </c>
      <c r="S3367">
        <v>2.6459999999999999</v>
      </c>
      <c r="T3367">
        <v>1</v>
      </c>
      <c r="U3367">
        <v>1</v>
      </c>
      <c r="V3367">
        <v>0</v>
      </c>
      <c r="W3367">
        <v>0</v>
      </c>
      <c r="X3367">
        <v>0</v>
      </c>
      <c r="Y3367" s="3">
        <f t="shared" si="364"/>
        <v>28</v>
      </c>
      <c r="Z3367" s="3">
        <f t="shared" si="365"/>
        <v>28</v>
      </c>
      <c r="AA3367" s="3">
        <f t="shared" si="366"/>
        <v>336</v>
      </c>
      <c r="AB3367">
        <f>VLOOKUP(F3367,'Producto temporal'!A:F,6,0)</f>
        <v>60</v>
      </c>
      <c r="AC3367" s="9" t="str">
        <f t="shared" si="367"/>
        <v>OK</v>
      </c>
      <c r="AD3367" s="9" t="str">
        <f t="shared" si="368"/>
        <v>OK</v>
      </c>
      <c r="AE3367" s="9" t="str">
        <f t="shared" si="369"/>
        <v>BAJAR MASTERPACK</v>
      </c>
      <c r="AF3367" s="10">
        <f t="shared" si="370"/>
        <v>1</v>
      </c>
    </row>
    <row r="3368" spans="1:32" x14ac:dyDescent="0.3">
      <c r="A3368" s="1">
        <v>45447</v>
      </c>
      <c r="B3368">
        <v>397</v>
      </c>
      <c r="C3368" t="s">
        <v>391</v>
      </c>
      <c r="D3368" t="s">
        <v>350</v>
      </c>
      <c r="E3368" t="s">
        <v>244</v>
      </c>
      <c r="F3368">
        <v>1013898</v>
      </c>
      <c r="G3368" t="s">
        <v>42</v>
      </c>
      <c r="H3368" t="s">
        <v>28</v>
      </c>
      <c r="I3368" t="s">
        <v>29</v>
      </c>
      <c r="J3368" t="s">
        <v>30</v>
      </c>
      <c r="K3368">
        <v>0</v>
      </c>
      <c r="L3368" t="s">
        <v>31</v>
      </c>
      <c r="M3368" t="s">
        <v>32</v>
      </c>
      <c r="N3368">
        <v>7</v>
      </c>
      <c r="O3368">
        <v>3</v>
      </c>
      <c r="P3368">
        <v>1</v>
      </c>
      <c r="Q3368">
        <v>12</v>
      </c>
      <c r="R3368">
        <v>3.3237999999999999</v>
      </c>
      <c r="S3368">
        <v>0</v>
      </c>
      <c r="T3368">
        <v>0</v>
      </c>
      <c r="U3368">
        <v>1</v>
      </c>
      <c r="V3368">
        <v>0</v>
      </c>
      <c r="W3368">
        <v>0</v>
      </c>
      <c r="X3368">
        <v>0</v>
      </c>
      <c r="Y3368" s="3" t="str">
        <f t="shared" si="364"/>
        <v>PRODUCTO SIN VENTA</v>
      </c>
      <c r="Z3368" s="3" t="str">
        <f t="shared" si="365"/>
        <v>PRODUCTO SIN VENTA</v>
      </c>
      <c r="AA3368" s="3" t="str">
        <f t="shared" si="366"/>
        <v>PRODUCTO SIN VENTA</v>
      </c>
      <c r="AB3368">
        <f>VLOOKUP(F3368,'Producto temporal'!A:F,6,0)</f>
        <v>60</v>
      </c>
      <c r="AC3368" s="9" t="str">
        <f t="shared" si="367"/>
        <v>PRODUCTO SIN VENTA</v>
      </c>
      <c r="AD3368" s="9" t="str">
        <f t="shared" si="368"/>
        <v>PRODUCTO SIN VENTA</v>
      </c>
      <c r="AE3368" s="9" t="str">
        <f t="shared" si="369"/>
        <v>PRODUCTO SIN VENTA</v>
      </c>
      <c r="AF3368" s="10">
        <f t="shared" si="370"/>
        <v>0</v>
      </c>
    </row>
    <row r="3369" spans="1:32" x14ac:dyDescent="0.3">
      <c r="A3369" s="1">
        <v>45447</v>
      </c>
      <c r="B3369">
        <v>398</v>
      </c>
      <c r="C3369" t="s">
        <v>392</v>
      </c>
      <c r="D3369" t="s">
        <v>80</v>
      </c>
      <c r="E3369" t="s">
        <v>244</v>
      </c>
      <c r="F3369">
        <v>1003938</v>
      </c>
      <c r="G3369" t="s">
        <v>27</v>
      </c>
      <c r="H3369" t="s">
        <v>28</v>
      </c>
      <c r="I3369" t="s">
        <v>29</v>
      </c>
      <c r="J3369" t="s">
        <v>30</v>
      </c>
      <c r="K3369">
        <v>0</v>
      </c>
      <c r="L3369" t="s">
        <v>31</v>
      </c>
      <c r="M3369" t="s">
        <v>32</v>
      </c>
      <c r="N3369">
        <v>4</v>
      </c>
      <c r="O3369">
        <v>1</v>
      </c>
      <c r="P3369">
        <v>1</v>
      </c>
      <c r="Q3369">
        <v>12</v>
      </c>
      <c r="R3369">
        <v>3.1680000000000001</v>
      </c>
      <c r="S3369">
        <v>0</v>
      </c>
      <c r="T3369">
        <v>0</v>
      </c>
      <c r="U3369">
        <v>1</v>
      </c>
      <c r="V3369">
        <v>0</v>
      </c>
      <c r="W3369">
        <v>0</v>
      </c>
      <c r="X3369">
        <v>0</v>
      </c>
      <c r="Y3369" s="3" t="str">
        <f t="shared" si="364"/>
        <v>PRODUCTO SIN VENTA</v>
      </c>
      <c r="Z3369" s="3" t="str">
        <f t="shared" si="365"/>
        <v>PRODUCTO SIN VENTA</v>
      </c>
      <c r="AA3369" s="3" t="str">
        <f t="shared" si="366"/>
        <v>PRODUCTO SIN VENTA</v>
      </c>
      <c r="AB3369">
        <f>VLOOKUP(F3369,'Producto temporal'!A:F,6,0)</f>
        <v>60</v>
      </c>
      <c r="AC3369" s="9" t="str">
        <f t="shared" si="367"/>
        <v>PRODUCTO SIN VENTA</v>
      </c>
      <c r="AD3369" s="9" t="str">
        <f t="shared" si="368"/>
        <v>PRODUCTO SIN VENTA</v>
      </c>
      <c r="AE3369" s="9" t="str">
        <f t="shared" si="369"/>
        <v>PRODUCTO SIN VENTA</v>
      </c>
      <c r="AF3369" s="10">
        <f t="shared" si="370"/>
        <v>0</v>
      </c>
    </row>
    <row r="3370" spans="1:32" x14ac:dyDescent="0.3">
      <c r="A3370" s="1">
        <v>45447</v>
      </c>
      <c r="B3370">
        <v>398</v>
      </c>
      <c r="C3370" t="s">
        <v>392</v>
      </c>
      <c r="D3370" t="s">
        <v>80</v>
      </c>
      <c r="E3370" t="s">
        <v>244</v>
      </c>
      <c r="F3370">
        <v>1003941</v>
      </c>
      <c r="G3370" t="s">
        <v>33</v>
      </c>
      <c r="H3370" t="s">
        <v>28</v>
      </c>
      <c r="I3370" t="s">
        <v>29</v>
      </c>
      <c r="J3370" t="s">
        <v>30</v>
      </c>
      <c r="K3370">
        <v>0</v>
      </c>
      <c r="L3370" t="s">
        <v>31</v>
      </c>
      <c r="M3370" t="s">
        <v>32</v>
      </c>
      <c r="N3370">
        <v>8</v>
      </c>
      <c r="O3370">
        <v>1</v>
      </c>
      <c r="P3370">
        <v>1</v>
      </c>
      <c r="Q3370">
        <v>20</v>
      </c>
      <c r="R3370">
        <v>2.3220000000000001</v>
      </c>
      <c r="S3370">
        <v>0</v>
      </c>
      <c r="T3370">
        <v>0</v>
      </c>
      <c r="U3370">
        <v>1</v>
      </c>
      <c r="V3370">
        <v>0</v>
      </c>
      <c r="W3370">
        <v>0</v>
      </c>
      <c r="X3370">
        <v>0</v>
      </c>
      <c r="Y3370" s="3" t="str">
        <f t="shared" si="364"/>
        <v>PRODUCTO SIN VENTA</v>
      </c>
      <c r="Z3370" s="3" t="str">
        <f t="shared" si="365"/>
        <v>PRODUCTO SIN VENTA</v>
      </c>
      <c r="AA3370" s="3" t="str">
        <f t="shared" si="366"/>
        <v>PRODUCTO SIN VENTA</v>
      </c>
      <c r="AB3370">
        <f>VLOOKUP(F3370,'Producto temporal'!A:F,6,0)</f>
        <v>60</v>
      </c>
      <c r="AC3370" s="9" t="str">
        <f t="shared" si="367"/>
        <v>PRODUCTO SIN VENTA</v>
      </c>
      <c r="AD3370" s="9" t="str">
        <f t="shared" si="368"/>
        <v>PRODUCTO SIN VENTA</v>
      </c>
      <c r="AE3370" s="9" t="str">
        <f t="shared" si="369"/>
        <v>PRODUCTO SIN VENTA</v>
      </c>
      <c r="AF3370" s="10">
        <f t="shared" si="370"/>
        <v>0</v>
      </c>
    </row>
    <row r="3371" spans="1:32" x14ac:dyDescent="0.3">
      <c r="A3371" s="1">
        <v>45447</v>
      </c>
      <c r="B3371">
        <v>398</v>
      </c>
      <c r="C3371" t="s">
        <v>392</v>
      </c>
      <c r="D3371" t="s">
        <v>80</v>
      </c>
      <c r="E3371" t="s">
        <v>244</v>
      </c>
      <c r="F3371">
        <v>1010020</v>
      </c>
      <c r="G3371" t="s">
        <v>34</v>
      </c>
      <c r="H3371" t="s">
        <v>28</v>
      </c>
      <c r="I3371" t="s">
        <v>29</v>
      </c>
      <c r="J3371" t="s">
        <v>30</v>
      </c>
      <c r="K3371">
        <v>0</v>
      </c>
      <c r="L3371" t="s">
        <v>31</v>
      </c>
      <c r="M3371" t="s">
        <v>32</v>
      </c>
      <c r="N3371">
        <v>0</v>
      </c>
      <c r="O3371">
        <v>1</v>
      </c>
      <c r="P3371">
        <v>1</v>
      </c>
      <c r="Q3371">
        <v>12</v>
      </c>
      <c r="R3371">
        <v>3.02501</v>
      </c>
      <c r="S3371">
        <v>12.21148</v>
      </c>
      <c r="T3371">
        <v>4</v>
      </c>
      <c r="U3371">
        <v>0</v>
      </c>
      <c r="V3371">
        <v>0</v>
      </c>
      <c r="W3371">
        <v>6</v>
      </c>
      <c r="X3371">
        <v>0</v>
      </c>
      <c r="Y3371" s="3">
        <f t="shared" si="364"/>
        <v>7</v>
      </c>
      <c r="Z3371" s="3">
        <f t="shared" si="365"/>
        <v>7</v>
      </c>
      <c r="AA3371" s="3">
        <f t="shared" si="366"/>
        <v>84</v>
      </c>
      <c r="AB3371">
        <f>VLOOKUP(F3371,'Producto temporal'!A:F,6,0)</f>
        <v>60</v>
      </c>
      <c r="AC3371" s="9" t="str">
        <f t="shared" si="367"/>
        <v>OK</v>
      </c>
      <c r="AD3371" s="9" t="str">
        <f t="shared" si="368"/>
        <v>OK</v>
      </c>
      <c r="AE3371" s="9" t="str">
        <f t="shared" si="369"/>
        <v>BAJAR MASTERPACK</v>
      </c>
      <c r="AF3371" s="10">
        <f t="shared" si="370"/>
        <v>7</v>
      </c>
    </row>
    <row r="3372" spans="1:32" x14ac:dyDescent="0.3">
      <c r="A3372" s="1">
        <v>45447</v>
      </c>
      <c r="B3372">
        <v>398</v>
      </c>
      <c r="C3372" t="s">
        <v>392</v>
      </c>
      <c r="D3372" t="s">
        <v>80</v>
      </c>
      <c r="E3372" t="s">
        <v>244</v>
      </c>
      <c r="F3372">
        <v>1010290</v>
      </c>
      <c r="G3372" t="s">
        <v>35</v>
      </c>
      <c r="H3372" t="s">
        <v>28</v>
      </c>
      <c r="I3372" t="s">
        <v>29</v>
      </c>
      <c r="J3372" t="s">
        <v>30</v>
      </c>
      <c r="K3372">
        <v>0</v>
      </c>
      <c r="L3372" t="s">
        <v>31</v>
      </c>
      <c r="M3372" t="s">
        <v>32</v>
      </c>
      <c r="N3372">
        <v>5</v>
      </c>
      <c r="O3372">
        <v>1</v>
      </c>
      <c r="P3372">
        <v>1</v>
      </c>
      <c r="Q3372">
        <v>6</v>
      </c>
      <c r="R3372">
        <v>3.62</v>
      </c>
      <c r="S3372">
        <v>3.62</v>
      </c>
      <c r="T3372">
        <v>1</v>
      </c>
      <c r="U3372">
        <v>1</v>
      </c>
      <c r="V3372">
        <v>0</v>
      </c>
      <c r="W3372">
        <v>0</v>
      </c>
      <c r="X3372">
        <v>2</v>
      </c>
      <c r="Y3372" s="3">
        <f t="shared" si="364"/>
        <v>28</v>
      </c>
      <c r="Z3372" s="3">
        <f t="shared" si="365"/>
        <v>28</v>
      </c>
      <c r="AA3372" s="3">
        <f t="shared" si="366"/>
        <v>168</v>
      </c>
      <c r="AB3372">
        <f>VLOOKUP(F3372,'Producto temporal'!A:F,6,0)</f>
        <v>60</v>
      </c>
      <c r="AC3372" s="9" t="str">
        <f t="shared" si="367"/>
        <v>OK</v>
      </c>
      <c r="AD3372" s="9" t="str">
        <f t="shared" si="368"/>
        <v>OK</v>
      </c>
      <c r="AE3372" s="9" t="str">
        <f t="shared" si="369"/>
        <v>BAJAR MASTERPACK</v>
      </c>
      <c r="AF3372" s="10">
        <f t="shared" si="370"/>
        <v>1</v>
      </c>
    </row>
    <row r="3373" spans="1:32" x14ac:dyDescent="0.3">
      <c r="A3373" s="1">
        <v>45447</v>
      </c>
      <c r="B3373">
        <v>398</v>
      </c>
      <c r="C3373" t="s">
        <v>392</v>
      </c>
      <c r="D3373" t="s">
        <v>80</v>
      </c>
      <c r="E3373" t="s">
        <v>244</v>
      </c>
      <c r="F3373">
        <v>1010291</v>
      </c>
      <c r="G3373" t="s">
        <v>36</v>
      </c>
      <c r="H3373" t="s">
        <v>28</v>
      </c>
      <c r="I3373" t="s">
        <v>29</v>
      </c>
      <c r="J3373" t="s">
        <v>30</v>
      </c>
      <c r="K3373">
        <v>0</v>
      </c>
      <c r="L3373" t="s">
        <v>31</v>
      </c>
      <c r="M3373" t="s">
        <v>32</v>
      </c>
      <c r="N3373">
        <v>7</v>
      </c>
      <c r="O3373">
        <v>1</v>
      </c>
      <c r="P3373">
        <v>1</v>
      </c>
      <c r="Q3373">
        <v>6</v>
      </c>
      <c r="R3373">
        <v>3.62</v>
      </c>
      <c r="S3373">
        <v>3.62</v>
      </c>
      <c r="T3373">
        <v>1</v>
      </c>
      <c r="U3373">
        <v>1</v>
      </c>
      <c r="V3373">
        <v>0</v>
      </c>
      <c r="W3373">
        <v>0</v>
      </c>
      <c r="X3373">
        <v>0</v>
      </c>
      <c r="Y3373" s="3">
        <f t="shared" si="364"/>
        <v>28</v>
      </c>
      <c r="Z3373" s="3">
        <f t="shared" si="365"/>
        <v>28</v>
      </c>
      <c r="AA3373" s="3">
        <f t="shared" si="366"/>
        <v>168</v>
      </c>
      <c r="AB3373">
        <f>VLOOKUP(F3373,'Producto temporal'!A:F,6,0)</f>
        <v>60</v>
      </c>
      <c r="AC3373" s="9" t="str">
        <f t="shared" si="367"/>
        <v>OK</v>
      </c>
      <c r="AD3373" s="9" t="str">
        <f t="shared" si="368"/>
        <v>OK</v>
      </c>
      <c r="AE3373" s="9" t="str">
        <f t="shared" si="369"/>
        <v>BAJAR MASTERPACK</v>
      </c>
      <c r="AF3373" s="10">
        <f t="shared" si="370"/>
        <v>1</v>
      </c>
    </row>
    <row r="3374" spans="1:32" x14ac:dyDescent="0.3">
      <c r="A3374" s="1">
        <v>45447</v>
      </c>
      <c r="B3374">
        <v>398</v>
      </c>
      <c r="C3374" t="s">
        <v>392</v>
      </c>
      <c r="D3374" t="s">
        <v>80</v>
      </c>
      <c r="E3374" t="s">
        <v>244</v>
      </c>
      <c r="F3374">
        <v>1010783</v>
      </c>
      <c r="G3374" t="s">
        <v>37</v>
      </c>
      <c r="H3374" t="s">
        <v>28</v>
      </c>
      <c r="I3374" t="s">
        <v>29</v>
      </c>
      <c r="J3374" t="s">
        <v>30</v>
      </c>
      <c r="K3374">
        <v>0</v>
      </c>
      <c r="L3374" t="s">
        <v>31</v>
      </c>
      <c r="M3374" t="s">
        <v>32</v>
      </c>
      <c r="N3374">
        <v>2</v>
      </c>
      <c r="O3374">
        <v>1</v>
      </c>
      <c r="P3374">
        <v>1</v>
      </c>
      <c r="Q3374">
        <v>12</v>
      </c>
      <c r="R3374">
        <v>3.04121</v>
      </c>
      <c r="S3374">
        <v>0</v>
      </c>
      <c r="T3374">
        <v>0</v>
      </c>
      <c r="U3374">
        <v>1</v>
      </c>
      <c r="V3374">
        <v>0</v>
      </c>
      <c r="W3374">
        <v>2</v>
      </c>
      <c r="X3374">
        <v>0</v>
      </c>
      <c r="Y3374" s="3" t="str">
        <f t="shared" si="364"/>
        <v>PRODUCTO SIN VENTA</v>
      </c>
      <c r="Z3374" s="3" t="str">
        <f t="shared" si="365"/>
        <v>PRODUCTO SIN VENTA</v>
      </c>
      <c r="AA3374" s="3" t="str">
        <f t="shared" si="366"/>
        <v>PRODUCTO SIN VENTA</v>
      </c>
      <c r="AB3374">
        <f>VLOOKUP(F3374,'Producto temporal'!A:F,6,0)</f>
        <v>60</v>
      </c>
      <c r="AC3374" s="9" t="str">
        <f t="shared" si="367"/>
        <v>PRODUCTO SIN VENTA</v>
      </c>
      <c r="AD3374" s="9" t="str">
        <f t="shared" si="368"/>
        <v>PRODUCTO SIN VENTA</v>
      </c>
      <c r="AE3374" s="9" t="str">
        <f t="shared" si="369"/>
        <v>PRODUCTO SIN VENTA</v>
      </c>
      <c r="AF3374" s="10">
        <f t="shared" si="370"/>
        <v>0</v>
      </c>
    </row>
    <row r="3375" spans="1:32" x14ac:dyDescent="0.3">
      <c r="A3375" s="1">
        <v>45447</v>
      </c>
      <c r="B3375">
        <v>398</v>
      </c>
      <c r="C3375" t="s">
        <v>392</v>
      </c>
      <c r="D3375" t="s">
        <v>80</v>
      </c>
      <c r="E3375" t="s">
        <v>244</v>
      </c>
      <c r="F3375">
        <v>1011679</v>
      </c>
      <c r="G3375" t="s">
        <v>38</v>
      </c>
      <c r="H3375" t="s">
        <v>28</v>
      </c>
      <c r="I3375" t="s">
        <v>29</v>
      </c>
      <c r="J3375" t="s">
        <v>30</v>
      </c>
      <c r="K3375">
        <v>0</v>
      </c>
      <c r="L3375" t="s">
        <v>31</v>
      </c>
      <c r="M3375" t="s">
        <v>32</v>
      </c>
      <c r="N3375">
        <v>2</v>
      </c>
      <c r="O3375">
        <v>1</v>
      </c>
      <c r="P3375">
        <v>1</v>
      </c>
      <c r="Q3375">
        <v>12</v>
      </c>
      <c r="R3375">
        <v>2.3849999999999998</v>
      </c>
      <c r="S3375">
        <v>0</v>
      </c>
      <c r="T3375">
        <v>0</v>
      </c>
      <c r="U3375">
        <v>1</v>
      </c>
      <c r="V3375">
        <v>0</v>
      </c>
      <c r="W3375">
        <v>2</v>
      </c>
      <c r="X3375">
        <v>0</v>
      </c>
      <c r="Y3375" s="3" t="str">
        <f t="shared" si="364"/>
        <v>PRODUCTO SIN VENTA</v>
      </c>
      <c r="Z3375" s="3" t="str">
        <f t="shared" si="365"/>
        <v>PRODUCTO SIN VENTA</v>
      </c>
      <c r="AA3375" s="3" t="str">
        <f t="shared" si="366"/>
        <v>PRODUCTO SIN VENTA</v>
      </c>
      <c r="AB3375">
        <f>VLOOKUP(F3375,'Producto temporal'!A:F,6,0)</f>
        <v>60</v>
      </c>
      <c r="AC3375" s="9" t="str">
        <f t="shared" si="367"/>
        <v>PRODUCTO SIN VENTA</v>
      </c>
      <c r="AD3375" s="9" t="str">
        <f t="shared" si="368"/>
        <v>PRODUCTO SIN VENTA</v>
      </c>
      <c r="AE3375" s="9" t="str">
        <f t="shared" si="369"/>
        <v>PRODUCTO SIN VENTA</v>
      </c>
      <c r="AF3375" s="10">
        <f t="shared" si="370"/>
        <v>0</v>
      </c>
    </row>
    <row r="3376" spans="1:32" x14ac:dyDescent="0.3">
      <c r="A3376" s="1">
        <v>45447</v>
      </c>
      <c r="B3376">
        <v>398</v>
      </c>
      <c r="C3376" t="s">
        <v>392</v>
      </c>
      <c r="D3376" t="s">
        <v>80</v>
      </c>
      <c r="E3376" t="s">
        <v>244</v>
      </c>
      <c r="F3376">
        <v>1011885</v>
      </c>
      <c r="G3376" t="s">
        <v>39</v>
      </c>
      <c r="H3376" t="s">
        <v>28</v>
      </c>
      <c r="I3376" t="s">
        <v>29</v>
      </c>
      <c r="J3376" t="s">
        <v>30</v>
      </c>
      <c r="K3376">
        <v>0</v>
      </c>
      <c r="L3376" t="s">
        <v>31</v>
      </c>
      <c r="M3376" t="s">
        <v>32</v>
      </c>
      <c r="N3376">
        <v>2</v>
      </c>
      <c r="O3376">
        <v>3</v>
      </c>
      <c r="P3376">
        <v>1</v>
      </c>
      <c r="Q3376">
        <v>12</v>
      </c>
      <c r="R3376">
        <v>2.3849999999999998</v>
      </c>
      <c r="S3376">
        <v>0</v>
      </c>
      <c r="T3376">
        <v>0</v>
      </c>
      <c r="U3376">
        <v>1</v>
      </c>
      <c r="V3376">
        <v>0</v>
      </c>
      <c r="W3376">
        <v>2</v>
      </c>
      <c r="X3376">
        <v>0</v>
      </c>
      <c r="Y3376" s="3" t="str">
        <f t="shared" si="364"/>
        <v>PRODUCTO SIN VENTA</v>
      </c>
      <c r="Z3376" s="3" t="str">
        <f t="shared" si="365"/>
        <v>PRODUCTO SIN VENTA</v>
      </c>
      <c r="AA3376" s="3" t="str">
        <f t="shared" si="366"/>
        <v>PRODUCTO SIN VENTA</v>
      </c>
      <c r="AB3376">
        <f>VLOOKUP(F3376,'Producto temporal'!A:F,6,0)</f>
        <v>60</v>
      </c>
      <c r="AC3376" s="9" t="str">
        <f t="shared" si="367"/>
        <v>PRODUCTO SIN VENTA</v>
      </c>
      <c r="AD3376" s="9" t="str">
        <f t="shared" si="368"/>
        <v>PRODUCTO SIN VENTA</v>
      </c>
      <c r="AE3376" s="9" t="str">
        <f t="shared" si="369"/>
        <v>PRODUCTO SIN VENTA</v>
      </c>
      <c r="AF3376" s="10">
        <f t="shared" si="370"/>
        <v>0</v>
      </c>
    </row>
    <row r="3377" spans="1:32" x14ac:dyDescent="0.3">
      <c r="A3377" s="1">
        <v>45447</v>
      </c>
      <c r="B3377">
        <v>398</v>
      </c>
      <c r="C3377" t="s">
        <v>392</v>
      </c>
      <c r="D3377" t="s">
        <v>80</v>
      </c>
      <c r="E3377" t="s">
        <v>244</v>
      </c>
      <c r="F3377">
        <v>1012657</v>
      </c>
      <c r="G3377" t="s">
        <v>40</v>
      </c>
      <c r="H3377" t="s">
        <v>28</v>
      </c>
      <c r="I3377" t="s">
        <v>29</v>
      </c>
      <c r="J3377" t="s">
        <v>30</v>
      </c>
      <c r="K3377">
        <v>0</v>
      </c>
      <c r="L3377" t="s">
        <v>31</v>
      </c>
      <c r="M3377" t="s">
        <v>32</v>
      </c>
      <c r="N3377">
        <v>3</v>
      </c>
      <c r="O3377">
        <v>1</v>
      </c>
      <c r="P3377">
        <v>1</v>
      </c>
      <c r="Q3377">
        <v>12</v>
      </c>
      <c r="R3377">
        <v>3.0294400000000001</v>
      </c>
      <c r="S3377">
        <v>3.0575899999999998</v>
      </c>
      <c r="T3377">
        <v>1</v>
      </c>
      <c r="U3377">
        <v>1</v>
      </c>
      <c r="V3377">
        <v>0</v>
      </c>
      <c r="W3377">
        <v>0</v>
      </c>
      <c r="X3377">
        <v>0</v>
      </c>
      <c r="Y3377" s="3">
        <f t="shared" si="364"/>
        <v>28</v>
      </c>
      <c r="Z3377" s="3">
        <f t="shared" si="365"/>
        <v>28</v>
      </c>
      <c r="AA3377" s="3">
        <f t="shared" si="366"/>
        <v>336</v>
      </c>
      <c r="AB3377">
        <f>VLOOKUP(F3377,'Producto temporal'!A:F,6,0)</f>
        <v>60</v>
      </c>
      <c r="AC3377" s="9" t="str">
        <f t="shared" si="367"/>
        <v>OK</v>
      </c>
      <c r="AD3377" s="9" t="str">
        <f t="shared" si="368"/>
        <v>OK</v>
      </c>
      <c r="AE3377" s="9" t="str">
        <f t="shared" si="369"/>
        <v>BAJAR MASTERPACK</v>
      </c>
      <c r="AF3377" s="10">
        <f t="shared" si="370"/>
        <v>1</v>
      </c>
    </row>
    <row r="3378" spans="1:32" x14ac:dyDescent="0.3">
      <c r="A3378" s="1">
        <v>45447</v>
      </c>
      <c r="B3378">
        <v>398</v>
      </c>
      <c r="C3378" t="s">
        <v>392</v>
      </c>
      <c r="D3378" t="s">
        <v>80</v>
      </c>
      <c r="E3378" t="s">
        <v>244</v>
      </c>
      <c r="F3378">
        <v>1012658</v>
      </c>
      <c r="G3378" t="s">
        <v>41</v>
      </c>
      <c r="H3378" t="s">
        <v>28</v>
      </c>
      <c r="I3378" t="s">
        <v>29</v>
      </c>
      <c r="J3378" t="s">
        <v>30</v>
      </c>
      <c r="K3378">
        <v>0</v>
      </c>
      <c r="L3378" t="s">
        <v>31</v>
      </c>
      <c r="M3378" t="s">
        <v>32</v>
      </c>
      <c r="N3378">
        <v>8</v>
      </c>
      <c r="O3378">
        <v>1</v>
      </c>
      <c r="P3378">
        <v>1</v>
      </c>
      <c r="Q3378">
        <v>12</v>
      </c>
      <c r="R3378">
        <v>2.6459999999999999</v>
      </c>
      <c r="S3378">
        <v>0</v>
      </c>
      <c r="T3378">
        <v>0</v>
      </c>
      <c r="U3378">
        <v>1</v>
      </c>
      <c r="V3378">
        <v>0</v>
      </c>
      <c r="W3378">
        <v>0</v>
      </c>
      <c r="X3378">
        <v>0</v>
      </c>
      <c r="Y3378" s="3" t="str">
        <f t="shared" si="364"/>
        <v>PRODUCTO SIN VENTA</v>
      </c>
      <c r="Z3378" s="3" t="str">
        <f t="shared" si="365"/>
        <v>PRODUCTO SIN VENTA</v>
      </c>
      <c r="AA3378" s="3" t="str">
        <f t="shared" si="366"/>
        <v>PRODUCTO SIN VENTA</v>
      </c>
      <c r="AB3378">
        <f>VLOOKUP(F3378,'Producto temporal'!A:F,6,0)</f>
        <v>60</v>
      </c>
      <c r="AC3378" s="9" t="str">
        <f t="shared" si="367"/>
        <v>PRODUCTO SIN VENTA</v>
      </c>
      <c r="AD3378" s="9" t="str">
        <f t="shared" si="368"/>
        <v>PRODUCTO SIN VENTA</v>
      </c>
      <c r="AE3378" s="9" t="str">
        <f t="shared" si="369"/>
        <v>PRODUCTO SIN VENTA</v>
      </c>
      <c r="AF3378" s="10">
        <f t="shared" si="370"/>
        <v>0</v>
      </c>
    </row>
    <row r="3379" spans="1:32" x14ac:dyDescent="0.3">
      <c r="A3379" s="1">
        <v>45447</v>
      </c>
      <c r="B3379">
        <v>398</v>
      </c>
      <c r="C3379" t="s">
        <v>392</v>
      </c>
      <c r="D3379" t="s">
        <v>80</v>
      </c>
      <c r="E3379" t="s">
        <v>244</v>
      </c>
      <c r="F3379">
        <v>1013898</v>
      </c>
      <c r="G3379" t="s">
        <v>42</v>
      </c>
      <c r="H3379" t="s">
        <v>28</v>
      </c>
      <c r="I3379" t="s">
        <v>29</v>
      </c>
      <c r="J3379" t="s">
        <v>30</v>
      </c>
      <c r="K3379">
        <v>0</v>
      </c>
      <c r="L3379" t="s">
        <v>31</v>
      </c>
      <c r="M3379" t="s">
        <v>32</v>
      </c>
      <c r="N3379">
        <v>5</v>
      </c>
      <c r="O3379">
        <v>3</v>
      </c>
      <c r="P3379">
        <v>1</v>
      </c>
      <c r="Q3379">
        <v>12</v>
      </c>
      <c r="R3379">
        <v>3.3237999999999999</v>
      </c>
      <c r="S3379">
        <v>10.14467</v>
      </c>
      <c r="T3379">
        <v>3</v>
      </c>
      <c r="U3379">
        <v>1</v>
      </c>
      <c r="V3379">
        <v>0</v>
      </c>
      <c r="W3379">
        <v>0</v>
      </c>
      <c r="X3379">
        <v>0</v>
      </c>
      <c r="Y3379" s="3">
        <f t="shared" si="364"/>
        <v>28</v>
      </c>
      <c r="Z3379" s="3">
        <f t="shared" si="365"/>
        <v>9.3333333333333339</v>
      </c>
      <c r="AA3379" s="3">
        <f t="shared" si="366"/>
        <v>112</v>
      </c>
      <c r="AB3379">
        <f>VLOOKUP(F3379,'Producto temporal'!A:F,6,0)</f>
        <v>60</v>
      </c>
      <c r="AC3379" s="9" t="str">
        <f t="shared" si="367"/>
        <v>OK</v>
      </c>
      <c r="AD3379" s="9" t="str">
        <f t="shared" si="368"/>
        <v>OK</v>
      </c>
      <c r="AE3379" s="9" t="str">
        <f t="shared" si="369"/>
        <v>BAJAR MASTERPACK</v>
      </c>
      <c r="AF3379" s="10">
        <f t="shared" si="370"/>
        <v>5</v>
      </c>
    </row>
    <row r="3380" spans="1:32" x14ac:dyDescent="0.3">
      <c r="A3380" s="1">
        <v>45447</v>
      </c>
      <c r="B3380">
        <v>401</v>
      </c>
      <c r="C3380" t="s">
        <v>393</v>
      </c>
      <c r="D3380" t="s">
        <v>231</v>
      </c>
      <c r="E3380" t="s">
        <v>244</v>
      </c>
      <c r="F3380">
        <v>1003938</v>
      </c>
      <c r="G3380" t="s">
        <v>27</v>
      </c>
      <c r="H3380" t="s">
        <v>28</v>
      </c>
      <c r="I3380" t="s">
        <v>29</v>
      </c>
      <c r="J3380" t="s">
        <v>30</v>
      </c>
      <c r="K3380">
        <v>0</v>
      </c>
      <c r="L3380" t="s">
        <v>31</v>
      </c>
      <c r="M3380" t="s">
        <v>32</v>
      </c>
      <c r="N3380">
        <v>5</v>
      </c>
      <c r="O3380">
        <v>1</v>
      </c>
      <c r="P3380">
        <v>1</v>
      </c>
      <c r="Q3380">
        <v>12</v>
      </c>
      <c r="R3380">
        <v>3.1680000000000001</v>
      </c>
      <c r="S3380">
        <v>3.1680000000000001</v>
      </c>
      <c r="T3380">
        <v>1</v>
      </c>
      <c r="U3380">
        <v>1</v>
      </c>
      <c r="V3380">
        <v>0</v>
      </c>
      <c r="W3380">
        <v>0</v>
      </c>
      <c r="X3380">
        <v>0</v>
      </c>
      <c r="Y3380" s="3">
        <f t="shared" si="364"/>
        <v>28</v>
      </c>
      <c r="Z3380" s="3">
        <f t="shared" si="365"/>
        <v>28</v>
      </c>
      <c r="AA3380" s="3">
        <f t="shared" si="366"/>
        <v>336</v>
      </c>
      <c r="AB3380">
        <f>VLOOKUP(F3380,'Producto temporal'!A:F,6,0)</f>
        <v>60</v>
      </c>
      <c r="AC3380" s="9" t="str">
        <f t="shared" si="367"/>
        <v>OK</v>
      </c>
      <c r="AD3380" s="9" t="str">
        <f t="shared" si="368"/>
        <v>OK</v>
      </c>
      <c r="AE3380" s="9" t="str">
        <f t="shared" si="369"/>
        <v>BAJAR MASTERPACK</v>
      </c>
      <c r="AF3380" s="10">
        <f t="shared" si="370"/>
        <v>1</v>
      </c>
    </row>
    <row r="3381" spans="1:32" x14ac:dyDescent="0.3">
      <c r="A3381" s="1">
        <v>45447</v>
      </c>
      <c r="B3381">
        <v>401</v>
      </c>
      <c r="C3381" t="s">
        <v>393</v>
      </c>
      <c r="D3381" t="s">
        <v>231</v>
      </c>
      <c r="E3381" t="s">
        <v>244</v>
      </c>
      <c r="F3381">
        <v>1003941</v>
      </c>
      <c r="G3381" t="s">
        <v>33</v>
      </c>
      <c r="H3381" t="s">
        <v>28</v>
      </c>
      <c r="I3381" t="s">
        <v>29</v>
      </c>
      <c r="J3381" t="s">
        <v>30</v>
      </c>
      <c r="K3381">
        <v>0</v>
      </c>
      <c r="L3381" t="s">
        <v>31</v>
      </c>
      <c r="M3381" t="s">
        <v>32</v>
      </c>
      <c r="N3381">
        <v>6</v>
      </c>
      <c r="O3381">
        <v>1</v>
      </c>
      <c r="P3381">
        <v>1</v>
      </c>
      <c r="Q3381">
        <v>20</v>
      </c>
      <c r="R3381">
        <v>2.3220000000000001</v>
      </c>
      <c r="S3381">
        <v>4.6440000000000001</v>
      </c>
      <c r="T3381">
        <v>2</v>
      </c>
      <c r="U3381">
        <v>1</v>
      </c>
      <c r="V3381">
        <v>0</v>
      </c>
      <c r="W3381">
        <v>0</v>
      </c>
      <c r="X3381">
        <v>0</v>
      </c>
      <c r="Y3381" s="3">
        <f t="shared" si="364"/>
        <v>14</v>
      </c>
      <c r="Z3381" s="3">
        <f t="shared" si="365"/>
        <v>14</v>
      </c>
      <c r="AA3381" s="3">
        <f t="shared" si="366"/>
        <v>280</v>
      </c>
      <c r="AB3381">
        <f>VLOOKUP(F3381,'Producto temporal'!A:F,6,0)</f>
        <v>60</v>
      </c>
      <c r="AC3381" s="9" t="str">
        <f t="shared" si="367"/>
        <v>OK</v>
      </c>
      <c r="AD3381" s="9" t="str">
        <f t="shared" si="368"/>
        <v>OK</v>
      </c>
      <c r="AE3381" s="9" t="str">
        <f t="shared" si="369"/>
        <v>BAJAR MASTERPACK</v>
      </c>
      <c r="AF3381" s="10">
        <f t="shared" si="370"/>
        <v>3</v>
      </c>
    </row>
    <row r="3382" spans="1:32" x14ac:dyDescent="0.3">
      <c r="A3382" s="1">
        <v>45447</v>
      </c>
      <c r="B3382">
        <v>401</v>
      </c>
      <c r="C3382" t="s">
        <v>393</v>
      </c>
      <c r="D3382" t="s">
        <v>231</v>
      </c>
      <c r="E3382" t="s">
        <v>244</v>
      </c>
      <c r="F3382">
        <v>1010020</v>
      </c>
      <c r="G3382" t="s">
        <v>34</v>
      </c>
      <c r="H3382" t="s">
        <v>28</v>
      </c>
      <c r="I3382" t="s">
        <v>29</v>
      </c>
      <c r="J3382" t="s">
        <v>30</v>
      </c>
      <c r="K3382">
        <v>0</v>
      </c>
      <c r="L3382" t="s">
        <v>31</v>
      </c>
      <c r="M3382" t="s">
        <v>32</v>
      </c>
      <c r="N3382">
        <v>13</v>
      </c>
      <c r="O3382">
        <v>1</v>
      </c>
      <c r="P3382">
        <v>1</v>
      </c>
      <c r="Q3382">
        <v>12</v>
      </c>
      <c r="R3382">
        <v>3.02501</v>
      </c>
      <c r="S3382">
        <v>37.384740000000001</v>
      </c>
      <c r="T3382">
        <v>12</v>
      </c>
      <c r="U3382">
        <v>1</v>
      </c>
      <c r="V3382">
        <v>0</v>
      </c>
      <c r="W3382">
        <v>0</v>
      </c>
      <c r="X3382">
        <v>0</v>
      </c>
      <c r="Y3382" s="3">
        <f t="shared" si="364"/>
        <v>2.3333333333333335</v>
      </c>
      <c r="Z3382" s="3">
        <f t="shared" si="365"/>
        <v>2.3333333333333335</v>
      </c>
      <c r="AA3382" s="3">
        <f t="shared" si="366"/>
        <v>28</v>
      </c>
      <c r="AB3382">
        <f>VLOOKUP(F3382,'Producto temporal'!A:F,6,0)</f>
        <v>60</v>
      </c>
      <c r="AC3382" s="9" t="str">
        <f t="shared" si="367"/>
        <v>OK</v>
      </c>
      <c r="AD3382" s="9" t="str">
        <f t="shared" si="368"/>
        <v>OK</v>
      </c>
      <c r="AE3382" s="9" t="str">
        <f t="shared" si="369"/>
        <v>OK</v>
      </c>
      <c r="AF3382" s="10">
        <f t="shared" si="370"/>
        <v>22</v>
      </c>
    </row>
    <row r="3383" spans="1:32" x14ac:dyDescent="0.3">
      <c r="A3383" s="1">
        <v>45447</v>
      </c>
      <c r="B3383">
        <v>401</v>
      </c>
      <c r="C3383" t="s">
        <v>393</v>
      </c>
      <c r="D3383" t="s">
        <v>231</v>
      </c>
      <c r="E3383" t="s">
        <v>244</v>
      </c>
      <c r="F3383">
        <v>1010290</v>
      </c>
      <c r="G3383" t="s">
        <v>35</v>
      </c>
      <c r="H3383" t="s">
        <v>28</v>
      </c>
      <c r="I3383" t="s">
        <v>29</v>
      </c>
      <c r="J3383" t="s">
        <v>30</v>
      </c>
      <c r="K3383">
        <v>0</v>
      </c>
      <c r="L3383" t="s">
        <v>31</v>
      </c>
      <c r="M3383" t="s">
        <v>32</v>
      </c>
      <c r="N3383">
        <v>2</v>
      </c>
      <c r="O3383">
        <v>1</v>
      </c>
      <c r="P3383">
        <v>1</v>
      </c>
      <c r="Q3383">
        <v>6</v>
      </c>
      <c r="R3383">
        <v>3.62</v>
      </c>
      <c r="S3383">
        <v>14.48</v>
      </c>
      <c r="T3383">
        <v>4</v>
      </c>
      <c r="U3383">
        <v>1</v>
      </c>
      <c r="V3383">
        <v>0</v>
      </c>
      <c r="W3383">
        <v>0</v>
      </c>
      <c r="X3383">
        <v>0</v>
      </c>
      <c r="Y3383" s="3">
        <f t="shared" si="364"/>
        <v>7</v>
      </c>
      <c r="Z3383" s="3">
        <f t="shared" si="365"/>
        <v>7</v>
      </c>
      <c r="AA3383" s="3">
        <f t="shared" si="366"/>
        <v>42</v>
      </c>
      <c r="AB3383">
        <f>VLOOKUP(F3383,'Producto temporal'!A:F,6,0)</f>
        <v>60</v>
      </c>
      <c r="AC3383" s="9" t="str">
        <f t="shared" si="367"/>
        <v>OK</v>
      </c>
      <c r="AD3383" s="9" t="str">
        <f t="shared" si="368"/>
        <v>OK</v>
      </c>
      <c r="AE3383" s="9" t="str">
        <f t="shared" si="369"/>
        <v>OK</v>
      </c>
      <c r="AF3383" s="10">
        <f t="shared" si="370"/>
        <v>7</v>
      </c>
    </row>
    <row r="3384" spans="1:32" x14ac:dyDescent="0.3">
      <c r="A3384" s="1">
        <v>45447</v>
      </c>
      <c r="B3384">
        <v>401</v>
      </c>
      <c r="C3384" t="s">
        <v>393</v>
      </c>
      <c r="D3384" t="s">
        <v>231</v>
      </c>
      <c r="E3384" t="s">
        <v>244</v>
      </c>
      <c r="F3384">
        <v>1010291</v>
      </c>
      <c r="G3384" t="s">
        <v>36</v>
      </c>
      <c r="H3384" t="s">
        <v>28</v>
      </c>
      <c r="I3384" t="s">
        <v>29</v>
      </c>
      <c r="J3384" t="s">
        <v>30</v>
      </c>
      <c r="K3384">
        <v>0</v>
      </c>
      <c r="L3384" t="s">
        <v>31</v>
      </c>
      <c r="M3384" t="s">
        <v>32</v>
      </c>
      <c r="N3384">
        <v>4</v>
      </c>
      <c r="O3384">
        <v>1</v>
      </c>
      <c r="P3384">
        <v>1</v>
      </c>
      <c r="Q3384">
        <v>6</v>
      </c>
      <c r="R3384">
        <v>3.62</v>
      </c>
      <c r="S3384">
        <v>3.62</v>
      </c>
      <c r="T3384">
        <v>1</v>
      </c>
      <c r="U3384">
        <v>1</v>
      </c>
      <c r="V3384">
        <v>0</v>
      </c>
      <c r="W3384">
        <v>0</v>
      </c>
      <c r="X3384">
        <v>0</v>
      </c>
      <c r="Y3384" s="3">
        <f t="shared" si="364"/>
        <v>28</v>
      </c>
      <c r="Z3384" s="3">
        <f t="shared" si="365"/>
        <v>28</v>
      </c>
      <c r="AA3384" s="3">
        <f t="shared" si="366"/>
        <v>168</v>
      </c>
      <c r="AB3384">
        <f>VLOOKUP(F3384,'Producto temporal'!A:F,6,0)</f>
        <v>60</v>
      </c>
      <c r="AC3384" s="9" t="str">
        <f t="shared" si="367"/>
        <v>OK</v>
      </c>
      <c r="AD3384" s="9" t="str">
        <f t="shared" si="368"/>
        <v>OK</v>
      </c>
      <c r="AE3384" s="9" t="str">
        <f t="shared" si="369"/>
        <v>BAJAR MASTERPACK</v>
      </c>
      <c r="AF3384" s="10">
        <f t="shared" si="370"/>
        <v>1</v>
      </c>
    </row>
    <row r="3385" spans="1:32" x14ac:dyDescent="0.3">
      <c r="A3385" s="1">
        <v>45447</v>
      </c>
      <c r="B3385">
        <v>401</v>
      </c>
      <c r="C3385" t="s">
        <v>393</v>
      </c>
      <c r="D3385" t="s">
        <v>231</v>
      </c>
      <c r="E3385" t="s">
        <v>244</v>
      </c>
      <c r="F3385">
        <v>1010783</v>
      </c>
      <c r="G3385" t="s">
        <v>37</v>
      </c>
      <c r="H3385" t="s">
        <v>28</v>
      </c>
      <c r="I3385" t="s">
        <v>29</v>
      </c>
      <c r="J3385" t="s">
        <v>30</v>
      </c>
      <c r="K3385">
        <v>0</v>
      </c>
      <c r="L3385" t="s">
        <v>31</v>
      </c>
      <c r="M3385" t="s">
        <v>32</v>
      </c>
      <c r="N3385">
        <v>4</v>
      </c>
      <c r="O3385">
        <v>1</v>
      </c>
      <c r="P3385">
        <v>1</v>
      </c>
      <c r="Q3385">
        <v>12</v>
      </c>
      <c r="R3385">
        <v>3.04121</v>
      </c>
      <c r="S3385">
        <v>30.984310000000001</v>
      </c>
      <c r="T3385">
        <v>10</v>
      </c>
      <c r="U3385">
        <v>1</v>
      </c>
      <c r="V3385">
        <v>0</v>
      </c>
      <c r="W3385">
        <v>0</v>
      </c>
      <c r="X3385">
        <v>0</v>
      </c>
      <c r="Y3385" s="3">
        <f t="shared" si="364"/>
        <v>2.8</v>
      </c>
      <c r="Z3385" s="3">
        <f t="shared" si="365"/>
        <v>2.8</v>
      </c>
      <c r="AA3385" s="3">
        <f t="shared" si="366"/>
        <v>33.6</v>
      </c>
      <c r="AB3385">
        <f>VLOOKUP(F3385,'Producto temporal'!A:F,6,0)</f>
        <v>60</v>
      </c>
      <c r="AC3385" s="9" t="str">
        <f t="shared" si="367"/>
        <v>OK</v>
      </c>
      <c r="AD3385" s="9" t="str">
        <f t="shared" si="368"/>
        <v>OK</v>
      </c>
      <c r="AE3385" s="9" t="str">
        <f t="shared" si="369"/>
        <v>OK</v>
      </c>
      <c r="AF3385" s="10">
        <f t="shared" si="370"/>
        <v>18</v>
      </c>
    </row>
    <row r="3386" spans="1:32" x14ac:dyDescent="0.3">
      <c r="A3386" s="1">
        <v>45447</v>
      </c>
      <c r="B3386">
        <v>401</v>
      </c>
      <c r="C3386" t="s">
        <v>393</v>
      </c>
      <c r="D3386" t="s">
        <v>231</v>
      </c>
      <c r="E3386" t="s">
        <v>244</v>
      </c>
      <c r="F3386">
        <v>1011679</v>
      </c>
      <c r="G3386" t="s">
        <v>38</v>
      </c>
      <c r="H3386" t="s">
        <v>28</v>
      </c>
      <c r="I3386" t="s">
        <v>29</v>
      </c>
      <c r="J3386" t="s">
        <v>30</v>
      </c>
      <c r="K3386">
        <v>0</v>
      </c>
      <c r="L3386" t="s">
        <v>31</v>
      </c>
      <c r="M3386" t="s">
        <v>32</v>
      </c>
      <c r="N3386">
        <v>6</v>
      </c>
      <c r="O3386">
        <v>1</v>
      </c>
      <c r="P3386">
        <v>1</v>
      </c>
      <c r="Q3386">
        <v>12</v>
      </c>
      <c r="R3386">
        <v>2.3849999999999998</v>
      </c>
      <c r="S3386">
        <v>16.695</v>
      </c>
      <c r="T3386">
        <v>7</v>
      </c>
      <c r="U3386">
        <v>1</v>
      </c>
      <c r="V3386">
        <v>0</v>
      </c>
      <c r="W3386">
        <v>0</v>
      </c>
      <c r="X3386">
        <v>0</v>
      </c>
      <c r="Y3386" s="3">
        <f t="shared" si="364"/>
        <v>4</v>
      </c>
      <c r="Z3386" s="3">
        <f t="shared" si="365"/>
        <v>4</v>
      </c>
      <c r="AA3386" s="3">
        <f t="shared" si="366"/>
        <v>48</v>
      </c>
      <c r="AB3386">
        <f>VLOOKUP(F3386,'Producto temporal'!A:F,6,0)</f>
        <v>60</v>
      </c>
      <c r="AC3386" s="9" t="str">
        <f t="shared" si="367"/>
        <v>OK</v>
      </c>
      <c r="AD3386" s="9" t="str">
        <f t="shared" si="368"/>
        <v>OK</v>
      </c>
      <c r="AE3386" s="9" t="str">
        <f t="shared" si="369"/>
        <v>OK</v>
      </c>
      <c r="AF3386" s="10">
        <f t="shared" si="370"/>
        <v>13</v>
      </c>
    </row>
    <row r="3387" spans="1:32" x14ac:dyDescent="0.3">
      <c r="A3387" s="1">
        <v>45447</v>
      </c>
      <c r="B3387">
        <v>401</v>
      </c>
      <c r="C3387" t="s">
        <v>393</v>
      </c>
      <c r="D3387" t="s">
        <v>231</v>
      </c>
      <c r="E3387" t="s">
        <v>244</v>
      </c>
      <c r="F3387">
        <v>1011885</v>
      </c>
      <c r="G3387" t="s">
        <v>39</v>
      </c>
      <c r="H3387" t="s">
        <v>28</v>
      </c>
      <c r="I3387" t="s">
        <v>29</v>
      </c>
      <c r="J3387" t="s">
        <v>30</v>
      </c>
      <c r="K3387">
        <v>0</v>
      </c>
      <c r="L3387" t="s">
        <v>31</v>
      </c>
      <c r="M3387" t="s">
        <v>32</v>
      </c>
      <c r="N3387">
        <v>7</v>
      </c>
      <c r="O3387">
        <v>3</v>
      </c>
      <c r="P3387">
        <v>1</v>
      </c>
      <c r="Q3387">
        <v>12</v>
      </c>
      <c r="R3387">
        <v>2.3849999999999998</v>
      </c>
      <c r="S3387">
        <v>9.5399999999999991</v>
      </c>
      <c r="T3387">
        <v>4</v>
      </c>
      <c r="U3387">
        <v>1</v>
      </c>
      <c r="V3387">
        <v>0</v>
      </c>
      <c r="W3387">
        <v>0</v>
      </c>
      <c r="X3387">
        <v>0</v>
      </c>
      <c r="Y3387" s="3">
        <f t="shared" si="364"/>
        <v>21</v>
      </c>
      <c r="Z3387" s="3">
        <f t="shared" si="365"/>
        <v>7</v>
      </c>
      <c r="AA3387" s="3">
        <f t="shared" si="366"/>
        <v>84</v>
      </c>
      <c r="AB3387">
        <f>VLOOKUP(F3387,'Producto temporal'!A:F,6,0)</f>
        <v>60</v>
      </c>
      <c r="AC3387" s="9" t="str">
        <f t="shared" si="367"/>
        <v>OK</v>
      </c>
      <c r="AD3387" s="9" t="str">
        <f t="shared" si="368"/>
        <v>OK</v>
      </c>
      <c r="AE3387" s="9" t="str">
        <f t="shared" si="369"/>
        <v>BAJAR MASTERPACK</v>
      </c>
      <c r="AF3387" s="10">
        <f t="shared" si="370"/>
        <v>7</v>
      </c>
    </row>
    <row r="3388" spans="1:32" x14ac:dyDescent="0.3">
      <c r="A3388" s="1">
        <v>45447</v>
      </c>
      <c r="B3388">
        <v>401</v>
      </c>
      <c r="C3388" t="s">
        <v>393</v>
      </c>
      <c r="D3388" t="s">
        <v>231</v>
      </c>
      <c r="E3388" t="s">
        <v>244</v>
      </c>
      <c r="F3388">
        <v>1012657</v>
      </c>
      <c r="G3388" t="s">
        <v>40</v>
      </c>
      <c r="H3388" t="s">
        <v>28</v>
      </c>
      <c r="I3388" t="s">
        <v>29</v>
      </c>
      <c r="J3388" t="s">
        <v>30</v>
      </c>
      <c r="K3388">
        <v>0</v>
      </c>
      <c r="L3388" t="s">
        <v>31</v>
      </c>
      <c r="M3388" t="s">
        <v>32</v>
      </c>
      <c r="N3388">
        <v>14</v>
      </c>
      <c r="O3388">
        <v>1</v>
      </c>
      <c r="P3388">
        <v>1</v>
      </c>
      <c r="Q3388">
        <v>12</v>
      </c>
      <c r="R3388">
        <v>3.0294400000000001</v>
      </c>
      <c r="S3388">
        <v>30.992830000000001</v>
      </c>
      <c r="T3388">
        <v>10</v>
      </c>
      <c r="U3388">
        <v>1</v>
      </c>
      <c r="V3388">
        <v>0</v>
      </c>
      <c r="W3388">
        <v>0</v>
      </c>
      <c r="X3388">
        <v>0</v>
      </c>
      <c r="Y3388" s="3">
        <f t="shared" si="364"/>
        <v>2.8</v>
      </c>
      <c r="Z3388" s="3">
        <f t="shared" si="365"/>
        <v>2.8</v>
      </c>
      <c r="AA3388" s="3">
        <f t="shared" si="366"/>
        <v>33.6</v>
      </c>
      <c r="AB3388">
        <f>VLOOKUP(F3388,'Producto temporal'!A:F,6,0)</f>
        <v>60</v>
      </c>
      <c r="AC3388" s="9" t="str">
        <f t="shared" si="367"/>
        <v>OK</v>
      </c>
      <c r="AD3388" s="9" t="str">
        <f t="shared" si="368"/>
        <v>OK</v>
      </c>
      <c r="AE3388" s="9" t="str">
        <f t="shared" si="369"/>
        <v>OK</v>
      </c>
      <c r="AF3388" s="10">
        <f t="shared" si="370"/>
        <v>18</v>
      </c>
    </row>
    <row r="3389" spans="1:32" x14ac:dyDescent="0.3">
      <c r="A3389" s="1">
        <v>45447</v>
      </c>
      <c r="B3389">
        <v>401</v>
      </c>
      <c r="C3389" t="s">
        <v>393</v>
      </c>
      <c r="D3389" t="s">
        <v>231</v>
      </c>
      <c r="E3389" t="s">
        <v>244</v>
      </c>
      <c r="F3389">
        <v>1012658</v>
      </c>
      <c r="G3389" t="s">
        <v>41</v>
      </c>
      <c r="H3389" t="s">
        <v>28</v>
      </c>
      <c r="I3389" t="s">
        <v>29</v>
      </c>
      <c r="J3389" t="s">
        <v>30</v>
      </c>
      <c r="K3389">
        <v>0</v>
      </c>
      <c r="L3389" t="s">
        <v>31</v>
      </c>
      <c r="M3389" t="s">
        <v>32</v>
      </c>
      <c r="N3389">
        <v>7</v>
      </c>
      <c r="O3389">
        <v>1</v>
      </c>
      <c r="P3389">
        <v>1</v>
      </c>
      <c r="Q3389">
        <v>12</v>
      </c>
      <c r="R3389">
        <v>2.6459999999999999</v>
      </c>
      <c r="S3389">
        <v>15.875999999999999</v>
      </c>
      <c r="T3389">
        <v>6</v>
      </c>
      <c r="U3389">
        <v>1</v>
      </c>
      <c r="V3389">
        <v>0</v>
      </c>
      <c r="W3389">
        <v>0</v>
      </c>
      <c r="X3389">
        <v>0</v>
      </c>
      <c r="Y3389" s="3">
        <f t="shared" si="364"/>
        <v>4.666666666666667</v>
      </c>
      <c r="Z3389" s="3">
        <f t="shared" si="365"/>
        <v>4.666666666666667</v>
      </c>
      <c r="AA3389" s="3">
        <f t="shared" si="366"/>
        <v>56</v>
      </c>
      <c r="AB3389">
        <f>VLOOKUP(F3389,'Producto temporal'!A:F,6,0)</f>
        <v>60</v>
      </c>
      <c r="AC3389" s="9" t="str">
        <f t="shared" si="367"/>
        <v>OK</v>
      </c>
      <c r="AD3389" s="9" t="str">
        <f t="shared" si="368"/>
        <v>OK</v>
      </c>
      <c r="AE3389" s="9" t="str">
        <f t="shared" si="369"/>
        <v>OK</v>
      </c>
      <c r="AF3389" s="10">
        <f t="shared" si="370"/>
        <v>11</v>
      </c>
    </row>
    <row r="3390" spans="1:32" x14ac:dyDescent="0.3">
      <c r="A3390" s="1">
        <v>45447</v>
      </c>
      <c r="B3390">
        <v>401</v>
      </c>
      <c r="C3390" t="s">
        <v>393</v>
      </c>
      <c r="D3390" t="s">
        <v>231</v>
      </c>
      <c r="E3390" t="s">
        <v>244</v>
      </c>
      <c r="F3390">
        <v>1013898</v>
      </c>
      <c r="G3390" t="s">
        <v>42</v>
      </c>
      <c r="H3390" t="s">
        <v>28</v>
      </c>
      <c r="I3390" t="s">
        <v>29</v>
      </c>
      <c r="J3390" t="s">
        <v>30</v>
      </c>
      <c r="K3390">
        <v>0</v>
      </c>
      <c r="L3390" t="s">
        <v>31</v>
      </c>
      <c r="M3390" t="s">
        <v>32</v>
      </c>
      <c r="N3390">
        <v>3</v>
      </c>
      <c r="O3390">
        <v>3</v>
      </c>
      <c r="P3390">
        <v>1</v>
      </c>
      <c r="Q3390">
        <v>12</v>
      </c>
      <c r="R3390">
        <v>3.3237999999999999</v>
      </c>
      <c r="S3390">
        <v>10.079179999999999</v>
      </c>
      <c r="T3390">
        <v>3</v>
      </c>
      <c r="U3390">
        <v>1</v>
      </c>
      <c r="V3390">
        <v>0</v>
      </c>
      <c r="W3390">
        <v>0</v>
      </c>
      <c r="X3390">
        <v>0</v>
      </c>
      <c r="Y3390" s="3">
        <f t="shared" si="364"/>
        <v>28</v>
      </c>
      <c r="Z3390" s="3">
        <f t="shared" si="365"/>
        <v>9.3333333333333339</v>
      </c>
      <c r="AA3390" s="3">
        <f t="shared" si="366"/>
        <v>112</v>
      </c>
      <c r="AB3390">
        <f>VLOOKUP(F3390,'Producto temporal'!A:F,6,0)</f>
        <v>60</v>
      </c>
      <c r="AC3390" s="9" t="str">
        <f t="shared" si="367"/>
        <v>OK</v>
      </c>
      <c r="AD3390" s="9" t="str">
        <f t="shared" si="368"/>
        <v>OK</v>
      </c>
      <c r="AE3390" s="9" t="str">
        <f t="shared" si="369"/>
        <v>BAJAR MASTERPACK</v>
      </c>
      <c r="AF3390" s="10">
        <f t="shared" si="370"/>
        <v>5</v>
      </c>
    </row>
    <row r="3391" spans="1:32" x14ac:dyDescent="0.3">
      <c r="A3391" s="1">
        <v>45447</v>
      </c>
      <c r="B3391">
        <v>402</v>
      </c>
      <c r="C3391" t="s">
        <v>394</v>
      </c>
      <c r="D3391" t="s">
        <v>25</v>
      </c>
      <c r="E3391" t="s">
        <v>244</v>
      </c>
      <c r="F3391">
        <v>1003938</v>
      </c>
      <c r="G3391" t="s">
        <v>27</v>
      </c>
      <c r="H3391" t="s">
        <v>28</v>
      </c>
      <c r="I3391" t="s">
        <v>29</v>
      </c>
      <c r="J3391" t="s">
        <v>30</v>
      </c>
      <c r="K3391">
        <v>0</v>
      </c>
      <c r="L3391" t="s">
        <v>31</v>
      </c>
      <c r="M3391" t="s">
        <v>32</v>
      </c>
      <c r="N3391">
        <v>5</v>
      </c>
      <c r="O3391">
        <v>1</v>
      </c>
      <c r="P3391">
        <v>1</v>
      </c>
      <c r="Q3391">
        <v>12</v>
      </c>
      <c r="R3391">
        <v>3.1680000000000001</v>
      </c>
      <c r="S3391">
        <v>6.3360000000000003</v>
      </c>
      <c r="T3391">
        <v>2</v>
      </c>
      <c r="U3391">
        <v>1</v>
      </c>
      <c r="V3391">
        <v>0</v>
      </c>
      <c r="W3391">
        <v>0</v>
      </c>
      <c r="X3391">
        <v>0</v>
      </c>
      <c r="Y3391" s="3">
        <f t="shared" si="364"/>
        <v>14</v>
      </c>
      <c r="Z3391" s="3">
        <f t="shared" si="365"/>
        <v>14</v>
      </c>
      <c r="AA3391" s="3">
        <f t="shared" si="366"/>
        <v>168</v>
      </c>
      <c r="AB3391">
        <f>VLOOKUP(F3391,'Producto temporal'!A:F,6,0)</f>
        <v>60</v>
      </c>
      <c r="AC3391" s="9" t="str">
        <f t="shared" si="367"/>
        <v>OK</v>
      </c>
      <c r="AD3391" s="9" t="str">
        <f t="shared" si="368"/>
        <v>OK</v>
      </c>
      <c r="AE3391" s="9" t="str">
        <f t="shared" si="369"/>
        <v>BAJAR MASTERPACK</v>
      </c>
      <c r="AF3391" s="10">
        <f t="shared" si="370"/>
        <v>3</v>
      </c>
    </row>
    <row r="3392" spans="1:32" x14ac:dyDescent="0.3">
      <c r="A3392" s="1">
        <v>45447</v>
      </c>
      <c r="B3392">
        <v>402</v>
      </c>
      <c r="C3392" t="s">
        <v>394</v>
      </c>
      <c r="D3392" t="s">
        <v>25</v>
      </c>
      <c r="E3392" t="s">
        <v>244</v>
      </c>
      <c r="F3392">
        <v>1003941</v>
      </c>
      <c r="G3392" t="s">
        <v>33</v>
      </c>
      <c r="H3392" t="s">
        <v>28</v>
      </c>
      <c r="I3392" t="s">
        <v>29</v>
      </c>
      <c r="J3392" t="s">
        <v>30</v>
      </c>
      <c r="K3392">
        <v>0</v>
      </c>
      <c r="L3392" t="s">
        <v>31</v>
      </c>
      <c r="M3392" t="s">
        <v>32</v>
      </c>
      <c r="N3392">
        <v>13</v>
      </c>
      <c r="O3392">
        <v>1</v>
      </c>
      <c r="P3392">
        <v>1</v>
      </c>
      <c r="Q3392">
        <v>20</v>
      </c>
      <c r="R3392">
        <v>2.3220000000000001</v>
      </c>
      <c r="S3392">
        <v>44.118000000000002</v>
      </c>
      <c r="T3392">
        <v>19</v>
      </c>
      <c r="U3392">
        <v>1</v>
      </c>
      <c r="V3392">
        <v>0</v>
      </c>
      <c r="W3392">
        <v>0</v>
      </c>
      <c r="X3392">
        <v>0</v>
      </c>
      <c r="Y3392" s="3">
        <f t="shared" si="364"/>
        <v>1.4736842105263157</v>
      </c>
      <c r="Z3392" s="3">
        <f t="shared" si="365"/>
        <v>1.4736842105263157</v>
      </c>
      <c r="AA3392" s="3">
        <f t="shared" si="366"/>
        <v>29.473684210526315</v>
      </c>
      <c r="AB3392">
        <f>VLOOKUP(F3392,'Producto temporal'!A:F,6,0)</f>
        <v>60</v>
      </c>
      <c r="AC3392" s="9" t="str">
        <f t="shared" si="367"/>
        <v>OK</v>
      </c>
      <c r="AD3392" s="9" t="str">
        <f t="shared" si="368"/>
        <v>OK</v>
      </c>
      <c r="AE3392" s="9" t="str">
        <f t="shared" si="369"/>
        <v>OK</v>
      </c>
      <c r="AF3392" s="10">
        <f t="shared" si="370"/>
        <v>35</v>
      </c>
    </row>
    <row r="3393" spans="1:32" x14ac:dyDescent="0.3">
      <c r="A3393" s="1">
        <v>45447</v>
      </c>
      <c r="B3393">
        <v>402</v>
      </c>
      <c r="C3393" t="s">
        <v>394</v>
      </c>
      <c r="D3393" t="s">
        <v>25</v>
      </c>
      <c r="E3393" t="s">
        <v>244</v>
      </c>
      <c r="F3393">
        <v>1010020</v>
      </c>
      <c r="G3393" t="s">
        <v>34</v>
      </c>
      <c r="H3393" t="s">
        <v>28</v>
      </c>
      <c r="I3393" t="s">
        <v>29</v>
      </c>
      <c r="J3393" t="s">
        <v>30</v>
      </c>
      <c r="K3393">
        <v>0</v>
      </c>
      <c r="L3393" t="s">
        <v>31</v>
      </c>
      <c r="M3393" t="s">
        <v>32</v>
      </c>
      <c r="N3393">
        <v>24</v>
      </c>
      <c r="O3393">
        <v>1</v>
      </c>
      <c r="P3393">
        <v>1</v>
      </c>
      <c r="Q3393">
        <v>12</v>
      </c>
      <c r="R3393">
        <v>3.02501</v>
      </c>
      <c r="S3393">
        <v>83.173090000000002</v>
      </c>
      <c r="T3393">
        <v>27</v>
      </c>
      <c r="U3393">
        <v>1</v>
      </c>
      <c r="V3393">
        <v>0</v>
      </c>
      <c r="W3393">
        <v>0</v>
      </c>
      <c r="X3393">
        <v>0</v>
      </c>
      <c r="Y3393" s="3">
        <f t="shared" si="364"/>
        <v>1.037037037037037</v>
      </c>
      <c r="Z3393" s="3">
        <f t="shared" si="365"/>
        <v>1.037037037037037</v>
      </c>
      <c r="AA3393" s="3">
        <f t="shared" si="366"/>
        <v>12.444444444444445</v>
      </c>
      <c r="AB3393">
        <f>VLOOKUP(F3393,'Producto temporal'!A:F,6,0)</f>
        <v>60</v>
      </c>
      <c r="AC3393" s="9" t="str">
        <f t="shared" si="367"/>
        <v>OK</v>
      </c>
      <c r="AD3393" s="9" t="str">
        <f t="shared" si="368"/>
        <v>OK</v>
      </c>
      <c r="AE3393" s="9" t="str">
        <f t="shared" si="369"/>
        <v>OK</v>
      </c>
      <c r="AF3393" s="10">
        <f t="shared" si="370"/>
        <v>51</v>
      </c>
    </row>
    <row r="3394" spans="1:32" x14ac:dyDescent="0.3">
      <c r="A3394" s="1">
        <v>45447</v>
      </c>
      <c r="B3394">
        <v>402</v>
      </c>
      <c r="C3394" t="s">
        <v>394</v>
      </c>
      <c r="D3394" t="s">
        <v>25</v>
      </c>
      <c r="E3394" t="s">
        <v>244</v>
      </c>
      <c r="F3394">
        <v>1010290</v>
      </c>
      <c r="G3394" t="s">
        <v>35</v>
      </c>
      <c r="H3394" t="s">
        <v>28</v>
      </c>
      <c r="I3394" t="s">
        <v>29</v>
      </c>
      <c r="J3394" t="s">
        <v>30</v>
      </c>
      <c r="K3394">
        <v>0</v>
      </c>
      <c r="L3394" t="s">
        <v>31</v>
      </c>
      <c r="M3394" t="s">
        <v>32</v>
      </c>
      <c r="N3394">
        <v>11</v>
      </c>
      <c r="O3394">
        <v>1</v>
      </c>
      <c r="P3394">
        <v>1</v>
      </c>
      <c r="Q3394">
        <v>6</v>
      </c>
      <c r="R3394">
        <v>3.62</v>
      </c>
      <c r="S3394">
        <v>43.44</v>
      </c>
      <c r="T3394">
        <v>12</v>
      </c>
      <c r="U3394">
        <v>1</v>
      </c>
      <c r="V3394">
        <v>0</v>
      </c>
      <c r="W3394">
        <v>0</v>
      </c>
      <c r="X3394">
        <v>12</v>
      </c>
      <c r="Y3394" s="3">
        <f t="shared" si="364"/>
        <v>2.3333333333333335</v>
      </c>
      <c r="Z3394" s="3">
        <f t="shared" si="365"/>
        <v>2.3333333333333335</v>
      </c>
      <c r="AA3394" s="3">
        <f t="shared" si="366"/>
        <v>14</v>
      </c>
      <c r="AB3394">
        <f>VLOOKUP(F3394,'Producto temporal'!A:F,6,0)</f>
        <v>60</v>
      </c>
      <c r="AC3394" s="9" t="str">
        <f t="shared" si="367"/>
        <v>OK</v>
      </c>
      <c r="AD3394" s="9" t="str">
        <f t="shared" si="368"/>
        <v>OK</v>
      </c>
      <c r="AE3394" s="9" t="str">
        <f t="shared" si="369"/>
        <v>OK</v>
      </c>
      <c r="AF3394" s="10">
        <f t="shared" si="370"/>
        <v>22</v>
      </c>
    </row>
    <row r="3395" spans="1:32" x14ac:dyDescent="0.3">
      <c r="A3395" s="1">
        <v>45447</v>
      </c>
      <c r="B3395">
        <v>402</v>
      </c>
      <c r="C3395" t="s">
        <v>394</v>
      </c>
      <c r="D3395" t="s">
        <v>25</v>
      </c>
      <c r="E3395" t="s">
        <v>244</v>
      </c>
      <c r="F3395">
        <v>1010291</v>
      </c>
      <c r="G3395" t="s">
        <v>36</v>
      </c>
      <c r="H3395" t="s">
        <v>28</v>
      </c>
      <c r="I3395" t="s">
        <v>29</v>
      </c>
      <c r="J3395" t="s">
        <v>30</v>
      </c>
      <c r="K3395">
        <v>0</v>
      </c>
      <c r="L3395" t="s">
        <v>31</v>
      </c>
      <c r="M3395" t="s">
        <v>32</v>
      </c>
      <c r="N3395">
        <v>7</v>
      </c>
      <c r="O3395">
        <v>1</v>
      </c>
      <c r="P3395">
        <v>1</v>
      </c>
      <c r="Q3395">
        <v>6</v>
      </c>
      <c r="R3395">
        <v>3.62</v>
      </c>
      <c r="S3395">
        <v>14.48</v>
      </c>
      <c r="T3395">
        <v>4</v>
      </c>
      <c r="U3395">
        <v>1</v>
      </c>
      <c r="V3395">
        <v>0</v>
      </c>
      <c r="W3395">
        <v>0</v>
      </c>
      <c r="X3395">
        <v>6</v>
      </c>
      <c r="Y3395" s="3">
        <f t="shared" si="364"/>
        <v>7</v>
      </c>
      <c r="Z3395" s="3">
        <f t="shared" si="365"/>
        <v>7</v>
      </c>
      <c r="AA3395" s="3">
        <f t="shared" si="366"/>
        <v>42</v>
      </c>
      <c r="AB3395">
        <f>VLOOKUP(F3395,'Producto temporal'!A:F,6,0)</f>
        <v>60</v>
      </c>
      <c r="AC3395" s="9" t="str">
        <f t="shared" si="367"/>
        <v>OK</v>
      </c>
      <c r="AD3395" s="9" t="str">
        <f t="shared" si="368"/>
        <v>OK</v>
      </c>
      <c r="AE3395" s="9" t="str">
        <f t="shared" si="369"/>
        <v>OK</v>
      </c>
      <c r="AF3395" s="10">
        <f t="shared" si="370"/>
        <v>7</v>
      </c>
    </row>
    <row r="3396" spans="1:32" x14ac:dyDescent="0.3">
      <c r="A3396" s="1">
        <v>45447</v>
      </c>
      <c r="B3396">
        <v>402</v>
      </c>
      <c r="C3396" t="s">
        <v>394</v>
      </c>
      <c r="D3396" t="s">
        <v>25</v>
      </c>
      <c r="E3396" t="s">
        <v>244</v>
      </c>
      <c r="F3396">
        <v>1010783</v>
      </c>
      <c r="G3396" t="s">
        <v>37</v>
      </c>
      <c r="H3396" t="s">
        <v>28</v>
      </c>
      <c r="I3396" t="s">
        <v>29</v>
      </c>
      <c r="J3396" t="s">
        <v>30</v>
      </c>
      <c r="K3396">
        <v>0</v>
      </c>
      <c r="L3396" t="s">
        <v>31</v>
      </c>
      <c r="M3396" t="s">
        <v>32</v>
      </c>
      <c r="N3396">
        <v>4</v>
      </c>
      <c r="O3396">
        <v>1</v>
      </c>
      <c r="P3396">
        <v>1</v>
      </c>
      <c r="Q3396">
        <v>12</v>
      </c>
      <c r="R3396">
        <v>3.04121</v>
      </c>
      <c r="S3396">
        <v>64.571280000000002</v>
      </c>
      <c r="T3396">
        <v>21</v>
      </c>
      <c r="U3396">
        <v>1</v>
      </c>
      <c r="V3396">
        <v>0</v>
      </c>
      <c r="W3396">
        <v>0</v>
      </c>
      <c r="X3396">
        <v>0</v>
      </c>
      <c r="Y3396" s="3">
        <f t="shared" ref="Y3396:Y3459" si="371">IF(AND(N3396=0,T3396=0),"PRODUCTO SIN CARGA",IF(AND(N3396&gt;0,T3396=0),"PRODUCTO SIN VENTA",O3396/($T3396/$T$1)))</f>
        <v>1.3333333333333333</v>
      </c>
      <c r="Z3396" s="3">
        <f t="shared" ref="Z3396:Z3459" si="372">IF(AND(N3396=0,T3396=0),"PRODUCTO SIN CARGA",IF(AND(N3396&gt;0,T3396=0),"PRODUCTO SIN VENTA",P3396/($T3396/$T$1)))</f>
        <v>1.3333333333333333</v>
      </c>
      <c r="AA3396" s="3">
        <f t="shared" ref="AA3396:AA3459" si="373">IF(AND(N3396=0,T3396=0),"PRODUCTO SIN CARGA",IF(AND(N3396&gt;0,T3396=0),"PRODUCTO SIN VENTA",Q3396/($T3396/$T$1)))</f>
        <v>16</v>
      </c>
      <c r="AB3396">
        <f>VLOOKUP(F3396,'Producto temporal'!A:F,6,0)</f>
        <v>60</v>
      </c>
      <c r="AC3396" s="9" t="str">
        <f t="shared" ref="AC3396:AC3459" si="374">IF(Y3396&lt;=$AB3396,"OK",IF(AND(N3396=0,T3396=0),"PRODUCTO SIN CARGA",IF(AND(N3396&gt;0,T3396=0),"PRODUCTO SIN VENTA","BAJAR PACKQTY")))</f>
        <v>OK</v>
      </c>
      <c r="AD3396" s="9" t="str">
        <f t="shared" ref="AD3396:AD3459" si="375">IF(Z3396&lt;=$AB3396,"OK",IF(AND(N3396=0,T3396=0),"PRODUCTO SIN CARGA",IF(AND(N3396&gt;0,T3396=0),"PRODUCTO SIN VENTA","BAJAR PACKQTY")))</f>
        <v>OK</v>
      </c>
      <c r="AE3396" s="9" t="str">
        <f t="shared" ref="AE3396:AE3459" si="376">IF(AA3396&lt;=AB3396,"OK",IF(AND(N3396=0,T3396=0),"PRODUCTO SIN CARGA",IF(AND(N3396&gt;0,T3396=0),"PRODUCTO SIN VENTA","BAJAR MASTERPACK")))</f>
        <v>OK</v>
      </c>
      <c r="AF3396" s="10">
        <f t="shared" ref="AF3396:AF3459" si="377">TRUNC((T3396/$T$1)*(AB3396-$AB$1),0)</f>
        <v>39</v>
      </c>
    </row>
    <row r="3397" spans="1:32" x14ac:dyDescent="0.3">
      <c r="A3397" s="1">
        <v>45447</v>
      </c>
      <c r="B3397">
        <v>402</v>
      </c>
      <c r="C3397" t="s">
        <v>394</v>
      </c>
      <c r="D3397" t="s">
        <v>25</v>
      </c>
      <c r="E3397" t="s">
        <v>244</v>
      </c>
      <c r="F3397">
        <v>1011679</v>
      </c>
      <c r="G3397" t="s">
        <v>38</v>
      </c>
      <c r="H3397" t="s">
        <v>28</v>
      </c>
      <c r="I3397" t="s">
        <v>29</v>
      </c>
      <c r="J3397" t="s">
        <v>30</v>
      </c>
      <c r="K3397">
        <v>0</v>
      </c>
      <c r="L3397" t="s">
        <v>31</v>
      </c>
      <c r="M3397" t="s">
        <v>32</v>
      </c>
      <c r="N3397">
        <v>3</v>
      </c>
      <c r="O3397">
        <v>1</v>
      </c>
      <c r="P3397">
        <v>1</v>
      </c>
      <c r="Q3397">
        <v>12</v>
      </c>
      <c r="R3397">
        <v>2.3849999999999998</v>
      </c>
      <c r="S3397">
        <v>9.5399999999999991</v>
      </c>
      <c r="T3397">
        <v>4</v>
      </c>
      <c r="U3397">
        <v>1</v>
      </c>
      <c r="V3397">
        <v>0</v>
      </c>
      <c r="W3397">
        <v>0</v>
      </c>
      <c r="X3397">
        <v>0</v>
      </c>
      <c r="Y3397" s="3">
        <f t="shared" si="371"/>
        <v>7</v>
      </c>
      <c r="Z3397" s="3">
        <f t="shared" si="372"/>
        <v>7</v>
      </c>
      <c r="AA3397" s="3">
        <f t="shared" si="373"/>
        <v>84</v>
      </c>
      <c r="AB3397">
        <f>VLOOKUP(F3397,'Producto temporal'!A:F,6,0)</f>
        <v>60</v>
      </c>
      <c r="AC3397" s="9" t="str">
        <f t="shared" si="374"/>
        <v>OK</v>
      </c>
      <c r="AD3397" s="9" t="str">
        <f t="shared" si="375"/>
        <v>OK</v>
      </c>
      <c r="AE3397" s="9" t="str">
        <f t="shared" si="376"/>
        <v>BAJAR MASTERPACK</v>
      </c>
      <c r="AF3397" s="10">
        <f t="shared" si="377"/>
        <v>7</v>
      </c>
    </row>
    <row r="3398" spans="1:32" x14ac:dyDescent="0.3">
      <c r="A3398" s="1">
        <v>45447</v>
      </c>
      <c r="B3398">
        <v>402</v>
      </c>
      <c r="C3398" t="s">
        <v>394</v>
      </c>
      <c r="D3398" t="s">
        <v>25</v>
      </c>
      <c r="E3398" t="s">
        <v>244</v>
      </c>
      <c r="F3398">
        <v>1011885</v>
      </c>
      <c r="G3398" t="s">
        <v>39</v>
      </c>
      <c r="H3398" t="s">
        <v>28</v>
      </c>
      <c r="I3398" t="s">
        <v>29</v>
      </c>
      <c r="J3398" t="s">
        <v>30</v>
      </c>
      <c r="K3398">
        <v>0</v>
      </c>
      <c r="L3398" t="s">
        <v>31</v>
      </c>
      <c r="M3398" t="s">
        <v>32</v>
      </c>
      <c r="N3398">
        <v>18</v>
      </c>
      <c r="O3398">
        <v>3</v>
      </c>
      <c r="P3398">
        <v>1</v>
      </c>
      <c r="Q3398">
        <v>12</v>
      </c>
      <c r="R3398">
        <v>2.3849999999999998</v>
      </c>
      <c r="S3398">
        <v>11.925000000000001</v>
      </c>
      <c r="T3398">
        <v>5</v>
      </c>
      <c r="U3398">
        <v>1</v>
      </c>
      <c r="V3398">
        <v>0</v>
      </c>
      <c r="W3398">
        <v>0</v>
      </c>
      <c r="X3398">
        <v>0</v>
      </c>
      <c r="Y3398" s="3">
        <f t="shared" si="371"/>
        <v>16.8</v>
      </c>
      <c r="Z3398" s="3">
        <f t="shared" si="372"/>
        <v>5.6</v>
      </c>
      <c r="AA3398" s="3">
        <f t="shared" si="373"/>
        <v>67.2</v>
      </c>
      <c r="AB3398">
        <f>VLOOKUP(F3398,'Producto temporal'!A:F,6,0)</f>
        <v>60</v>
      </c>
      <c r="AC3398" s="9" t="str">
        <f t="shared" si="374"/>
        <v>OK</v>
      </c>
      <c r="AD3398" s="9" t="str">
        <f t="shared" si="375"/>
        <v>OK</v>
      </c>
      <c r="AE3398" s="9" t="str">
        <f t="shared" si="376"/>
        <v>BAJAR MASTERPACK</v>
      </c>
      <c r="AF3398" s="10">
        <f t="shared" si="377"/>
        <v>9</v>
      </c>
    </row>
    <row r="3399" spans="1:32" x14ac:dyDescent="0.3">
      <c r="A3399" s="1">
        <v>45447</v>
      </c>
      <c r="B3399">
        <v>402</v>
      </c>
      <c r="C3399" t="s">
        <v>394</v>
      </c>
      <c r="D3399" t="s">
        <v>25</v>
      </c>
      <c r="E3399" t="s">
        <v>244</v>
      </c>
      <c r="F3399">
        <v>1012657</v>
      </c>
      <c r="G3399" t="s">
        <v>40</v>
      </c>
      <c r="H3399" t="s">
        <v>28</v>
      </c>
      <c r="I3399" t="s">
        <v>29</v>
      </c>
      <c r="J3399" t="s">
        <v>30</v>
      </c>
      <c r="K3399">
        <v>0</v>
      </c>
      <c r="L3399" t="s">
        <v>31</v>
      </c>
      <c r="M3399" t="s">
        <v>32</v>
      </c>
      <c r="N3399">
        <v>6</v>
      </c>
      <c r="O3399">
        <v>1</v>
      </c>
      <c r="P3399">
        <v>1</v>
      </c>
      <c r="Q3399">
        <v>12</v>
      </c>
      <c r="R3399">
        <v>3.0294400000000001</v>
      </c>
      <c r="S3399">
        <v>30.780010000000001</v>
      </c>
      <c r="T3399">
        <v>10</v>
      </c>
      <c r="U3399">
        <v>1</v>
      </c>
      <c r="V3399">
        <v>0</v>
      </c>
      <c r="W3399">
        <v>0</v>
      </c>
      <c r="X3399">
        <v>0</v>
      </c>
      <c r="Y3399" s="3">
        <f t="shared" si="371"/>
        <v>2.8</v>
      </c>
      <c r="Z3399" s="3">
        <f t="shared" si="372"/>
        <v>2.8</v>
      </c>
      <c r="AA3399" s="3">
        <f t="shared" si="373"/>
        <v>33.6</v>
      </c>
      <c r="AB3399">
        <f>VLOOKUP(F3399,'Producto temporal'!A:F,6,0)</f>
        <v>60</v>
      </c>
      <c r="AC3399" s="9" t="str">
        <f t="shared" si="374"/>
        <v>OK</v>
      </c>
      <c r="AD3399" s="9" t="str">
        <f t="shared" si="375"/>
        <v>OK</v>
      </c>
      <c r="AE3399" s="9" t="str">
        <f t="shared" si="376"/>
        <v>OK</v>
      </c>
      <c r="AF3399" s="10">
        <f t="shared" si="377"/>
        <v>18</v>
      </c>
    </row>
    <row r="3400" spans="1:32" x14ac:dyDescent="0.3">
      <c r="A3400" s="1">
        <v>45447</v>
      </c>
      <c r="B3400">
        <v>402</v>
      </c>
      <c r="C3400" t="s">
        <v>394</v>
      </c>
      <c r="D3400" t="s">
        <v>25</v>
      </c>
      <c r="E3400" t="s">
        <v>244</v>
      </c>
      <c r="F3400">
        <v>1012658</v>
      </c>
      <c r="G3400" t="s">
        <v>41</v>
      </c>
      <c r="H3400" t="s">
        <v>28</v>
      </c>
      <c r="I3400" t="s">
        <v>29</v>
      </c>
      <c r="J3400" t="s">
        <v>30</v>
      </c>
      <c r="K3400">
        <v>0</v>
      </c>
      <c r="L3400" t="s">
        <v>31</v>
      </c>
      <c r="M3400" t="s">
        <v>32</v>
      </c>
      <c r="N3400">
        <v>7</v>
      </c>
      <c r="O3400">
        <v>1</v>
      </c>
      <c r="P3400">
        <v>1</v>
      </c>
      <c r="Q3400">
        <v>12</v>
      </c>
      <c r="R3400">
        <v>2.6459999999999999</v>
      </c>
      <c r="S3400">
        <v>21.167999999999999</v>
      </c>
      <c r="T3400">
        <v>8</v>
      </c>
      <c r="U3400">
        <v>1</v>
      </c>
      <c r="V3400">
        <v>0</v>
      </c>
      <c r="W3400">
        <v>0</v>
      </c>
      <c r="X3400">
        <v>0</v>
      </c>
      <c r="Y3400" s="3">
        <f t="shared" si="371"/>
        <v>3.5</v>
      </c>
      <c r="Z3400" s="3">
        <f t="shared" si="372"/>
        <v>3.5</v>
      </c>
      <c r="AA3400" s="3">
        <f t="shared" si="373"/>
        <v>42</v>
      </c>
      <c r="AB3400">
        <f>VLOOKUP(F3400,'Producto temporal'!A:F,6,0)</f>
        <v>60</v>
      </c>
      <c r="AC3400" s="9" t="str">
        <f t="shared" si="374"/>
        <v>OK</v>
      </c>
      <c r="AD3400" s="9" t="str">
        <f t="shared" si="375"/>
        <v>OK</v>
      </c>
      <c r="AE3400" s="9" t="str">
        <f t="shared" si="376"/>
        <v>OK</v>
      </c>
      <c r="AF3400" s="10">
        <f t="shared" si="377"/>
        <v>15</v>
      </c>
    </row>
    <row r="3401" spans="1:32" x14ac:dyDescent="0.3">
      <c r="A3401" s="1">
        <v>45447</v>
      </c>
      <c r="B3401">
        <v>402</v>
      </c>
      <c r="C3401" t="s">
        <v>394</v>
      </c>
      <c r="D3401" t="s">
        <v>25</v>
      </c>
      <c r="E3401" t="s">
        <v>244</v>
      </c>
      <c r="F3401">
        <v>1013898</v>
      </c>
      <c r="G3401" t="s">
        <v>42</v>
      </c>
      <c r="H3401" t="s">
        <v>28</v>
      </c>
      <c r="I3401" t="s">
        <v>29</v>
      </c>
      <c r="J3401" t="s">
        <v>30</v>
      </c>
      <c r="K3401">
        <v>0</v>
      </c>
      <c r="L3401" t="s">
        <v>31</v>
      </c>
      <c r="M3401" t="s">
        <v>32</v>
      </c>
      <c r="N3401">
        <v>11</v>
      </c>
      <c r="O3401">
        <v>3</v>
      </c>
      <c r="P3401">
        <v>1</v>
      </c>
      <c r="Q3401">
        <v>12</v>
      </c>
      <c r="R3401">
        <v>3.3237999999999999</v>
      </c>
      <c r="S3401">
        <v>10.14467</v>
      </c>
      <c r="T3401">
        <v>3</v>
      </c>
      <c r="U3401">
        <v>1</v>
      </c>
      <c r="V3401">
        <v>0</v>
      </c>
      <c r="W3401">
        <v>0</v>
      </c>
      <c r="X3401">
        <v>0</v>
      </c>
      <c r="Y3401" s="3">
        <f t="shared" si="371"/>
        <v>28</v>
      </c>
      <c r="Z3401" s="3">
        <f t="shared" si="372"/>
        <v>9.3333333333333339</v>
      </c>
      <c r="AA3401" s="3">
        <f t="shared" si="373"/>
        <v>112</v>
      </c>
      <c r="AB3401">
        <f>VLOOKUP(F3401,'Producto temporal'!A:F,6,0)</f>
        <v>60</v>
      </c>
      <c r="AC3401" s="9" t="str">
        <f t="shared" si="374"/>
        <v>OK</v>
      </c>
      <c r="AD3401" s="9" t="str">
        <f t="shared" si="375"/>
        <v>OK</v>
      </c>
      <c r="AE3401" s="9" t="str">
        <f t="shared" si="376"/>
        <v>BAJAR MASTERPACK</v>
      </c>
      <c r="AF3401" s="10">
        <f t="shared" si="377"/>
        <v>5</v>
      </c>
    </row>
    <row r="3402" spans="1:32" x14ac:dyDescent="0.3">
      <c r="A3402" s="1">
        <v>45447</v>
      </c>
      <c r="B3402">
        <v>403</v>
      </c>
      <c r="C3402" t="s">
        <v>395</v>
      </c>
      <c r="D3402" t="s">
        <v>111</v>
      </c>
      <c r="E3402" t="s">
        <v>244</v>
      </c>
      <c r="F3402">
        <v>1003938</v>
      </c>
      <c r="G3402" t="s">
        <v>27</v>
      </c>
      <c r="H3402" t="s">
        <v>28</v>
      </c>
      <c r="I3402" t="s">
        <v>29</v>
      </c>
      <c r="J3402" t="s">
        <v>30</v>
      </c>
      <c r="K3402">
        <v>0</v>
      </c>
      <c r="L3402" t="s">
        <v>31</v>
      </c>
      <c r="M3402" t="s">
        <v>32</v>
      </c>
      <c r="N3402">
        <v>9</v>
      </c>
      <c r="O3402">
        <v>1</v>
      </c>
      <c r="P3402">
        <v>1</v>
      </c>
      <c r="Q3402">
        <v>12</v>
      </c>
      <c r="R3402">
        <v>3.1680000000000001</v>
      </c>
      <c r="S3402">
        <v>3.1680000000000001</v>
      </c>
      <c r="T3402">
        <v>1</v>
      </c>
      <c r="U3402">
        <v>1</v>
      </c>
      <c r="V3402">
        <v>0</v>
      </c>
      <c r="W3402">
        <v>1</v>
      </c>
      <c r="X3402">
        <v>0</v>
      </c>
      <c r="Y3402" s="3">
        <f t="shared" si="371"/>
        <v>28</v>
      </c>
      <c r="Z3402" s="3">
        <f t="shared" si="372"/>
        <v>28</v>
      </c>
      <c r="AA3402" s="3">
        <f t="shared" si="373"/>
        <v>336</v>
      </c>
      <c r="AB3402">
        <f>VLOOKUP(F3402,'Producto temporal'!A:F,6,0)</f>
        <v>60</v>
      </c>
      <c r="AC3402" s="9" t="str">
        <f t="shared" si="374"/>
        <v>OK</v>
      </c>
      <c r="AD3402" s="9" t="str">
        <f t="shared" si="375"/>
        <v>OK</v>
      </c>
      <c r="AE3402" s="9" t="str">
        <f t="shared" si="376"/>
        <v>BAJAR MASTERPACK</v>
      </c>
      <c r="AF3402" s="10">
        <f t="shared" si="377"/>
        <v>1</v>
      </c>
    </row>
    <row r="3403" spans="1:32" x14ac:dyDescent="0.3">
      <c r="A3403" s="1">
        <v>45447</v>
      </c>
      <c r="B3403">
        <v>403</v>
      </c>
      <c r="C3403" t="s">
        <v>395</v>
      </c>
      <c r="D3403" t="s">
        <v>111</v>
      </c>
      <c r="E3403" t="s">
        <v>244</v>
      </c>
      <c r="F3403">
        <v>1003941</v>
      </c>
      <c r="G3403" t="s">
        <v>33</v>
      </c>
      <c r="H3403" t="s">
        <v>28</v>
      </c>
      <c r="I3403" t="s">
        <v>29</v>
      </c>
      <c r="J3403" t="s">
        <v>30</v>
      </c>
      <c r="K3403">
        <v>0</v>
      </c>
      <c r="L3403" t="s">
        <v>31</v>
      </c>
      <c r="M3403" t="s">
        <v>32</v>
      </c>
      <c r="N3403">
        <v>8</v>
      </c>
      <c r="O3403">
        <v>1</v>
      </c>
      <c r="P3403">
        <v>1</v>
      </c>
      <c r="Q3403">
        <v>20</v>
      </c>
      <c r="R3403">
        <v>2.3220000000000001</v>
      </c>
      <c r="S3403">
        <v>9.2880000000000003</v>
      </c>
      <c r="T3403">
        <v>4</v>
      </c>
      <c r="U3403">
        <v>1</v>
      </c>
      <c r="V3403">
        <v>0</v>
      </c>
      <c r="W3403">
        <v>6</v>
      </c>
      <c r="X3403">
        <v>0</v>
      </c>
      <c r="Y3403" s="3">
        <f t="shared" si="371"/>
        <v>7</v>
      </c>
      <c r="Z3403" s="3">
        <f t="shared" si="372"/>
        <v>7</v>
      </c>
      <c r="AA3403" s="3">
        <f t="shared" si="373"/>
        <v>140</v>
      </c>
      <c r="AB3403">
        <f>VLOOKUP(F3403,'Producto temporal'!A:F,6,0)</f>
        <v>60</v>
      </c>
      <c r="AC3403" s="9" t="str">
        <f t="shared" si="374"/>
        <v>OK</v>
      </c>
      <c r="AD3403" s="9" t="str">
        <f t="shared" si="375"/>
        <v>OK</v>
      </c>
      <c r="AE3403" s="9" t="str">
        <f t="shared" si="376"/>
        <v>BAJAR MASTERPACK</v>
      </c>
      <c r="AF3403" s="10">
        <f t="shared" si="377"/>
        <v>7</v>
      </c>
    </row>
    <row r="3404" spans="1:32" x14ac:dyDescent="0.3">
      <c r="A3404" s="1">
        <v>45447</v>
      </c>
      <c r="B3404">
        <v>403</v>
      </c>
      <c r="C3404" t="s">
        <v>395</v>
      </c>
      <c r="D3404" t="s">
        <v>111</v>
      </c>
      <c r="E3404" t="s">
        <v>244</v>
      </c>
      <c r="F3404">
        <v>1010020</v>
      </c>
      <c r="G3404" t="s">
        <v>34</v>
      </c>
      <c r="H3404" t="s">
        <v>28</v>
      </c>
      <c r="I3404" t="s">
        <v>29</v>
      </c>
      <c r="J3404" t="s">
        <v>30</v>
      </c>
      <c r="K3404">
        <v>0</v>
      </c>
      <c r="L3404" t="s">
        <v>31</v>
      </c>
      <c r="M3404" t="s">
        <v>32</v>
      </c>
      <c r="N3404">
        <v>26</v>
      </c>
      <c r="O3404">
        <v>1</v>
      </c>
      <c r="P3404">
        <v>1</v>
      </c>
      <c r="Q3404">
        <v>12</v>
      </c>
      <c r="R3404">
        <v>3.02501</v>
      </c>
      <c r="S3404">
        <v>46.399329999999999</v>
      </c>
      <c r="T3404">
        <v>15</v>
      </c>
      <c r="U3404">
        <v>1</v>
      </c>
      <c r="V3404">
        <v>0</v>
      </c>
      <c r="W3404">
        <v>0</v>
      </c>
      <c r="X3404">
        <v>0</v>
      </c>
      <c r="Y3404" s="3">
        <f t="shared" si="371"/>
        <v>1.8666666666666667</v>
      </c>
      <c r="Z3404" s="3">
        <f t="shared" si="372"/>
        <v>1.8666666666666667</v>
      </c>
      <c r="AA3404" s="3">
        <f t="shared" si="373"/>
        <v>22.400000000000002</v>
      </c>
      <c r="AB3404">
        <f>VLOOKUP(F3404,'Producto temporal'!A:F,6,0)</f>
        <v>60</v>
      </c>
      <c r="AC3404" s="9" t="str">
        <f t="shared" si="374"/>
        <v>OK</v>
      </c>
      <c r="AD3404" s="9" t="str">
        <f t="shared" si="375"/>
        <v>OK</v>
      </c>
      <c r="AE3404" s="9" t="str">
        <f t="shared" si="376"/>
        <v>OK</v>
      </c>
      <c r="AF3404" s="10">
        <f t="shared" si="377"/>
        <v>28</v>
      </c>
    </row>
    <row r="3405" spans="1:32" x14ac:dyDescent="0.3">
      <c r="A3405" s="1">
        <v>45447</v>
      </c>
      <c r="B3405">
        <v>403</v>
      </c>
      <c r="C3405" t="s">
        <v>395</v>
      </c>
      <c r="D3405" t="s">
        <v>111</v>
      </c>
      <c r="E3405" t="s">
        <v>244</v>
      </c>
      <c r="F3405">
        <v>1010290</v>
      </c>
      <c r="G3405" t="s">
        <v>35</v>
      </c>
      <c r="H3405" t="s">
        <v>28</v>
      </c>
      <c r="I3405" t="s">
        <v>29</v>
      </c>
      <c r="J3405" t="s">
        <v>30</v>
      </c>
      <c r="K3405">
        <v>0</v>
      </c>
      <c r="L3405" t="s">
        <v>31</v>
      </c>
      <c r="M3405" t="s">
        <v>32</v>
      </c>
      <c r="N3405">
        <v>11</v>
      </c>
      <c r="O3405">
        <v>1</v>
      </c>
      <c r="P3405">
        <v>1</v>
      </c>
      <c r="Q3405">
        <v>6</v>
      </c>
      <c r="R3405">
        <v>3.62</v>
      </c>
      <c r="S3405">
        <v>21.72</v>
      </c>
      <c r="T3405">
        <v>6</v>
      </c>
      <c r="U3405">
        <v>1</v>
      </c>
      <c r="V3405">
        <v>0</v>
      </c>
      <c r="W3405">
        <v>0</v>
      </c>
      <c r="X3405">
        <v>6</v>
      </c>
      <c r="Y3405" s="3">
        <f t="shared" si="371"/>
        <v>4.666666666666667</v>
      </c>
      <c r="Z3405" s="3">
        <f t="shared" si="372"/>
        <v>4.666666666666667</v>
      </c>
      <c r="AA3405" s="3">
        <f t="shared" si="373"/>
        <v>28</v>
      </c>
      <c r="AB3405">
        <f>VLOOKUP(F3405,'Producto temporal'!A:F,6,0)</f>
        <v>60</v>
      </c>
      <c r="AC3405" s="9" t="str">
        <f t="shared" si="374"/>
        <v>OK</v>
      </c>
      <c r="AD3405" s="9" t="str">
        <f t="shared" si="375"/>
        <v>OK</v>
      </c>
      <c r="AE3405" s="9" t="str">
        <f t="shared" si="376"/>
        <v>OK</v>
      </c>
      <c r="AF3405" s="10">
        <f t="shared" si="377"/>
        <v>11</v>
      </c>
    </row>
    <row r="3406" spans="1:32" x14ac:dyDescent="0.3">
      <c r="A3406" s="1">
        <v>45447</v>
      </c>
      <c r="B3406">
        <v>403</v>
      </c>
      <c r="C3406" t="s">
        <v>395</v>
      </c>
      <c r="D3406" t="s">
        <v>111</v>
      </c>
      <c r="E3406" t="s">
        <v>244</v>
      </c>
      <c r="F3406">
        <v>1010291</v>
      </c>
      <c r="G3406" t="s">
        <v>36</v>
      </c>
      <c r="H3406" t="s">
        <v>28</v>
      </c>
      <c r="I3406" t="s">
        <v>29</v>
      </c>
      <c r="J3406" t="s">
        <v>30</v>
      </c>
      <c r="K3406">
        <v>0</v>
      </c>
      <c r="L3406" t="s">
        <v>31</v>
      </c>
      <c r="M3406" t="s">
        <v>32</v>
      </c>
      <c r="N3406">
        <v>7</v>
      </c>
      <c r="O3406">
        <v>1</v>
      </c>
      <c r="P3406">
        <v>1</v>
      </c>
      <c r="Q3406">
        <v>6</v>
      </c>
      <c r="R3406">
        <v>3.62</v>
      </c>
      <c r="S3406">
        <v>21.72</v>
      </c>
      <c r="T3406">
        <v>6</v>
      </c>
      <c r="U3406">
        <v>1</v>
      </c>
      <c r="V3406">
        <v>0</v>
      </c>
      <c r="W3406">
        <v>0</v>
      </c>
      <c r="X3406">
        <v>6</v>
      </c>
      <c r="Y3406" s="3">
        <f t="shared" si="371"/>
        <v>4.666666666666667</v>
      </c>
      <c r="Z3406" s="3">
        <f t="shared" si="372"/>
        <v>4.666666666666667</v>
      </c>
      <c r="AA3406" s="3">
        <f t="shared" si="373"/>
        <v>28</v>
      </c>
      <c r="AB3406">
        <f>VLOOKUP(F3406,'Producto temporal'!A:F,6,0)</f>
        <v>60</v>
      </c>
      <c r="AC3406" s="9" t="str">
        <f t="shared" si="374"/>
        <v>OK</v>
      </c>
      <c r="AD3406" s="9" t="str">
        <f t="shared" si="375"/>
        <v>OK</v>
      </c>
      <c r="AE3406" s="9" t="str">
        <f t="shared" si="376"/>
        <v>OK</v>
      </c>
      <c r="AF3406" s="10">
        <f t="shared" si="377"/>
        <v>11</v>
      </c>
    </row>
    <row r="3407" spans="1:32" x14ac:dyDescent="0.3">
      <c r="A3407" s="1">
        <v>45447</v>
      </c>
      <c r="B3407">
        <v>403</v>
      </c>
      <c r="C3407" t="s">
        <v>395</v>
      </c>
      <c r="D3407" t="s">
        <v>111</v>
      </c>
      <c r="E3407" t="s">
        <v>244</v>
      </c>
      <c r="F3407">
        <v>1010783</v>
      </c>
      <c r="G3407" t="s">
        <v>37</v>
      </c>
      <c r="H3407" t="s">
        <v>28</v>
      </c>
      <c r="I3407" t="s">
        <v>29</v>
      </c>
      <c r="J3407" t="s">
        <v>30</v>
      </c>
      <c r="K3407">
        <v>0</v>
      </c>
      <c r="L3407" t="s">
        <v>31</v>
      </c>
      <c r="M3407" t="s">
        <v>32</v>
      </c>
      <c r="N3407">
        <v>10</v>
      </c>
      <c r="O3407">
        <v>1</v>
      </c>
      <c r="P3407">
        <v>1</v>
      </c>
      <c r="Q3407">
        <v>12</v>
      </c>
      <c r="R3407">
        <v>3.04121</v>
      </c>
      <c r="S3407">
        <v>52.406120000000001</v>
      </c>
      <c r="T3407">
        <v>17</v>
      </c>
      <c r="U3407">
        <v>1</v>
      </c>
      <c r="V3407">
        <v>0</v>
      </c>
      <c r="W3407">
        <v>8</v>
      </c>
      <c r="X3407">
        <v>0</v>
      </c>
      <c r="Y3407" s="3">
        <f t="shared" si="371"/>
        <v>1.6470588235294119</v>
      </c>
      <c r="Z3407" s="3">
        <f t="shared" si="372"/>
        <v>1.6470588235294119</v>
      </c>
      <c r="AA3407" s="3">
        <f t="shared" si="373"/>
        <v>19.764705882352942</v>
      </c>
      <c r="AB3407">
        <f>VLOOKUP(F3407,'Producto temporal'!A:F,6,0)</f>
        <v>60</v>
      </c>
      <c r="AC3407" s="9" t="str">
        <f t="shared" si="374"/>
        <v>OK</v>
      </c>
      <c r="AD3407" s="9" t="str">
        <f t="shared" si="375"/>
        <v>OK</v>
      </c>
      <c r="AE3407" s="9" t="str">
        <f t="shared" si="376"/>
        <v>OK</v>
      </c>
      <c r="AF3407" s="10">
        <f t="shared" si="377"/>
        <v>32</v>
      </c>
    </row>
    <row r="3408" spans="1:32" x14ac:dyDescent="0.3">
      <c r="A3408" s="1">
        <v>45447</v>
      </c>
      <c r="B3408">
        <v>403</v>
      </c>
      <c r="C3408" t="s">
        <v>395</v>
      </c>
      <c r="D3408" t="s">
        <v>111</v>
      </c>
      <c r="E3408" t="s">
        <v>244</v>
      </c>
      <c r="F3408">
        <v>1011679</v>
      </c>
      <c r="G3408" t="s">
        <v>38</v>
      </c>
      <c r="H3408" t="s">
        <v>28</v>
      </c>
      <c r="I3408" t="s">
        <v>29</v>
      </c>
      <c r="J3408" t="s">
        <v>30</v>
      </c>
      <c r="K3408">
        <v>0</v>
      </c>
      <c r="L3408" t="s">
        <v>31</v>
      </c>
      <c r="M3408" t="s">
        <v>32</v>
      </c>
      <c r="N3408">
        <v>5</v>
      </c>
      <c r="O3408">
        <v>1</v>
      </c>
      <c r="P3408">
        <v>1</v>
      </c>
      <c r="Q3408">
        <v>12</v>
      </c>
      <c r="R3408">
        <v>2.3849999999999998</v>
      </c>
      <c r="S3408">
        <v>2.3849999999999998</v>
      </c>
      <c r="T3408">
        <v>1</v>
      </c>
      <c r="U3408">
        <v>1</v>
      </c>
      <c r="V3408">
        <v>0</v>
      </c>
      <c r="W3408">
        <v>0</v>
      </c>
      <c r="X3408">
        <v>0</v>
      </c>
      <c r="Y3408" s="3">
        <f t="shared" si="371"/>
        <v>28</v>
      </c>
      <c r="Z3408" s="3">
        <f t="shared" si="372"/>
        <v>28</v>
      </c>
      <c r="AA3408" s="3">
        <f t="shared" si="373"/>
        <v>336</v>
      </c>
      <c r="AB3408">
        <f>VLOOKUP(F3408,'Producto temporal'!A:F,6,0)</f>
        <v>60</v>
      </c>
      <c r="AC3408" s="9" t="str">
        <f t="shared" si="374"/>
        <v>OK</v>
      </c>
      <c r="AD3408" s="9" t="str">
        <f t="shared" si="375"/>
        <v>OK</v>
      </c>
      <c r="AE3408" s="9" t="str">
        <f t="shared" si="376"/>
        <v>BAJAR MASTERPACK</v>
      </c>
      <c r="AF3408" s="10">
        <f t="shared" si="377"/>
        <v>1</v>
      </c>
    </row>
    <row r="3409" spans="1:32" x14ac:dyDescent="0.3">
      <c r="A3409" s="1">
        <v>45447</v>
      </c>
      <c r="B3409">
        <v>403</v>
      </c>
      <c r="C3409" t="s">
        <v>395</v>
      </c>
      <c r="D3409" t="s">
        <v>111</v>
      </c>
      <c r="E3409" t="s">
        <v>244</v>
      </c>
      <c r="F3409">
        <v>1011885</v>
      </c>
      <c r="G3409" t="s">
        <v>39</v>
      </c>
      <c r="H3409" t="s">
        <v>28</v>
      </c>
      <c r="I3409" t="s">
        <v>29</v>
      </c>
      <c r="J3409" t="s">
        <v>30</v>
      </c>
      <c r="K3409">
        <v>0</v>
      </c>
      <c r="L3409" t="s">
        <v>31</v>
      </c>
      <c r="M3409" t="s">
        <v>32</v>
      </c>
      <c r="N3409">
        <v>2</v>
      </c>
      <c r="O3409">
        <v>3</v>
      </c>
      <c r="P3409">
        <v>1</v>
      </c>
      <c r="Q3409">
        <v>12</v>
      </c>
      <c r="R3409">
        <v>2.3849999999999998</v>
      </c>
      <c r="S3409">
        <v>0</v>
      </c>
      <c r="T3409">
        <v>0</v>
      </c>
      <c r="U3409">
        <v>1</v>
      </c>
      <c r="V3409">
        <v>0</v>
      </c>
      <c r="W3409">
        <v>2</v>
      </c>
      <c r="X3409">
        <v>0</v>
      </c>
      <c r="Y3409" s="3" t="str">
        <f t="shared" si="371"/>
        <v>PRODUCTO SIN VENTA</v>
      </c>
      <c r="Z3409" s="3" t="str">
        <f t="shared" si="372"/>
        <v>PRODUCTO SIN VENTA</v>
      </c>
      <c r="AA3409" s="3" t="str">
        <f t="shared" si="373"/>
        <v>PRODUCTO SIN VENTA</v>
      </c>
      <c r="AB3409">
        <f>VLOOKUP(F3409,'Producto temporal'!A:F,6,0)</f>
        <v>60</v>
      </c>
      <c r="AC3409" s="9" t="str">
        <f t="shared" si="374"/>
        <v>PRODUCTO SIN VENTA</v>
      </c>
      <c r="AD3409" s="9" t="str">
        <f t="shared" si="375"/>
        <v>PRODUCTO SIN VENTA</v>
      </c>
      <c r="AE3409" s="9" t="str">
        <f t="shared" si="376"/>
        <v>PRODUCTO SIN VENTA</v>
      </c>
      <c r="AF3409" s="10">
        <f t="shared" si="377"/>
        <v>0</v>
      </c>
    </row>
    <row r="3410" spans="1:32" x14ac:dyDescent="0.3">
      <c r="A3410" s="1">
        <v>45447</v>
      </c>
      <c r="B3410">
        <v>403</v>
      </c>
      <c r="C3410" t="s">
        <v>395</v>
      </c>
      <c r="D3410" t="s">
        <v>111</v>
      </c>
      <c r="E3410" t="s">
        <v>244</v>
      </c>
      <c r="F3410">
        <v>1012657</v>
      </c>
      <c r="G3410" t="s">
        <v>40</v>
      </c>
      <c r="H3410" t="s">
        <v>28</v>
      </c>
      <c r="I3410" t="s">
        <v>29</v>
      </c>
      <c r="J3410" t="s">
        <v>30</v>
      </c>
      <c r="K3410">
        <v>0</v>
      </c>
      <c r="L3410" t="s">
        <v>31</v>
      </c>
      <c r="M3410" t="s">
        <v>32</v>
      </c>
      <c r="N3410">
        <v>0</v>
      </c>
      <c r="O3410">
        <v>1</v>
      </c>
      <c r="P3410">
        <v>1</v>
      </c>
      <c r="Q3410">
        <v>12</v>
      </c>
      <c r="R3410">
        <v>3.0294400000000001</v>
      </c>
      <c r="S3410">
        <v>52.097189999999998</v>
      </c>
      <c r="T3410">
        <v>17</v>
      </c>
      <c r="U3410">
        <v>0</v>
      </c>
      <c r="V3410">
        <v>0</v>
      </c>
      <c r="W3410">
        <v>8</v>
      </c>
      <c r="X3410">
        <v>0</v>
      </c>
      <c r="Y3410" s="3">
        <f t="shared" si="371"/>
        <v>1.6470588235294119</v>
      </c>
      <c r="Z3410" s="3">
        <f t="shared" si="372"/>
        <v>1.6470588235294119</v>
      </c>
      <c r="AA3410" s="3">
        <f t="shared" si="373"/>
        <v>19.764705882352942</v>
      </c>
      <c r="AB3410">
        <f>VLOOKUP(F3410,'Producto temporal'!A:F,6,0)</f>
        <v>60</v>
      </c>
      <c r="AC3410" s="9" t="str">
        <f t="shared" si="374"/>
        <v>OK</v>
      </c>
      <c r="AD3410" s="9" t="str">
        <f t="shared" si="375"/>
        <v>OK</v>
      </c>
      <c r="AE3410" s="9" t="str">
        <f t="shared" si="376"/>
        <v>OK</v>
      </c>
      <c r="AF3410" s="10">
        <f t="shared" si="377"/>
        <v>32</v>
      </c>
    </row>
    <row r="3411" spans="1:32" x14ac:dyDescent="0.3">
      <c r="A3411" s="1">
        <v>45447</v>
      </c>
      <c r="B3411">
        <v>403</v>
      </c>
      <c r="C3411" t="s">
        <v>395</v>
      </c>
      <c r="D3411" t="s">
        <v>111</v>
      </c>
      <c r="E3411" t="s">
        <v>244</v>
      </c>
      <c r="F3411">
        <v>1012658</v>
      </c>
      <c r="G3411" t="s">
        <v>41</v>
      </c>
      <c r="H3411" t="s">
        <v>28</v>
      </c>
      <c r="I3411" t="s">
        <v>29</v>
      </c>
      <c r="J3411" t="s">
        <v>30</v>
      </c>
      <c r="K3411">
        <v>0</v>
      </c>
      <c r="L3411" t="s">
        <v>31</v>
      </c>
      <c r="M3411" t="s">
        <v>32</v>
      </c>
      <c r="N3411">
        <v>11</v>
      </c>
      <c r="O3411">
        <v>1</v>
      </c>
      <c r="P3411">
        <v>1</v>
      </c>
      <c r="Q3411">
        <v>12</v>
      </c>
      <c r="R3411">
        <v>2.6459999999999999</v>
      </c>
      <c r="S3411">
        <v>15.875999999999999</v>
      </c>
      <c r="T3411">
        <v>6</v>
      </c>
      <c r="U3411">
        <v>1</v>
      </c>
      <c r="V3411">
        <v>0</v>
      </c>
      <c r="W3411">
        <v>2</v>
      </c>
      <c r="X3411">
        <v>0</v>
      </c>
      <c r="Y3411" s="3">
        <f t="shared" si="371"/>
        <v>4.666666666666667</v>
      </c>
      <c r="Z3411" s="3">
        <f t="shared" si="372"/>
        <v>4.666666666666667</v>
      </c>
      <c r="AA3411" s="3">
        <f t="shared" si="373"/>
        <v>56</v>
      </c>
      <c r="AB3411">
        <f>VLOOKUP(F3411,'Producto temporal'!A:F,6,0)</f>
        <v>60</v>
      </c>
      <c r="AC3411" s="9" t="str">
        <f t="shared" si="374"/>
        <v>OK</v>
      </c>
      <c r="AD3411" s="9" t="str">
        <f t="shared" si="375"/>
        <v>OK</v>
      </c>
      <c r="AE3411" s="9" t="str">
        <f t="shared" si="376"/>
        <v>OK</v>
      </c>
      <c r="AF3411" s="10">
        <f t="shared" si="377"/>
        <v>11</v>
      </c>
    </row>
    <row r="3412" spans="1:32" x14ac:dyDescent="0.3">
      <c r="A3412" s="1">
        <v>45447</v>
      </c>
      <c r="B3412">
        <v>403</v>
      </c>
      <c r="C3412" t="s">
        <v>395</v>
      </c>
      <c r="D3412" t="s">
        <v>111</v>
      </c>
      <c r="E3412" t="s">
        <v>244</v>
      </c>
      <c r="F3412">
        <v>1013898</v>
      </c>
      <c r="G3412" t="s">
        <v>42</v>
      </c>
      <c r="H3412" t="s">
        <v>28</v>
      </c>
      <c r="I3412" t="s">
        <v>29</v>
      </c>
      <c r="J3412" t="s">
        <v>30</v>
      </c>
      <c r="K3412">
        <v>0</v>
      </c>
      <c r="L3412" t="s">
        <v>31</v>
      </c>
      <c r="M3412" t="s">
        <v>32</v>
      </c>
      <c r="N3412">
        <v>5</v>
      </c>
      <c r="O3412">
        <v>3</v>
      </c>
      <c r="P3412">
        <v>1</v>
      </c>
      <c r="Q3412">
        <v>12</v>
      </c>
      <c r="R3412">
        <v>3.3237999999999999</v>
      </c>
      <c r="S3412">
        <v>3.3471799999999998</v>
      </c>
      <c r="T3412">
        <v>1</v>
      </c>
      <c r="U3412">
        <v>1</v>
      </c>
      <c r="V3412">
        <v>0</v>
      </c>
      <c r="W3412">
        <v>0</v>
      </c>
      <c r="X3412">
        <v>0</v>
      </c>
      <c r="Y3412" s="3">
        <f t="shared" si="371"/>
        <v>84</v>
      </c>
      <c r="Z3412" s="3">
        <f t="shared" si="372"/>
        <v>28</v>
      </c>
      <c r="AA3412" s="3">
        <f t="shared" si="373"/>
        <v>336</v>
      </c>
      <c r="AB3412">
        <f>VLOOKUP(F3412,'Producto temporal'!A:F,6,0)</f>
        <v>60</v>
      </c>
      <c r="AC3412" s="9" t="str">
        <f t="shared" si="374"/>
        <v>BAJAR PACKQTY</v>
      </c>
      <c r="AD3412" s="9" t="str">
        <f t="shared" si="375"/>
        <v>OK</v>
      </c>
      <c r="AE3412" s="9" t="str">
        <f t="shared" si="376"/>
        <v>BAJAR MASTERPACK</v>
      </c>
      <c r="AF3412" s="10">
        <f t="shared" si="377"/>
        <v>1</v>
      </c>
    </row>
    <row r="3413" spans="1:32" x14ac:dyDescent="0.3">
      <c r="A3413" s="1">
        <v>45447</v>
      </c>
      <c r="B3413">
        <v>404</v>
      </c>
      <c r="C3413" t="s">
        <v>396</v>
      </c>
      <c r="D3413" t="s">
        <v>48</v>
      </c>
      <c r="E3413" t="s">
        <v>244</v>
      </c>
      <c r="F3413">
        <v>1003938</v>
      </c>
      <c r="G3413" t="s">
        <v>27</v>
      </c>
      <c r="H3413" t="s">
        <v>28</v>
      </c>
      <c r="I3413" t="s">
        <v>29</v>
      </c>
      <c r="J3413" t="s">
        <v>30</v>
      </c>
      <c r="K3413">
        <v>0</v>
      </c>
      <c r="L3413" t="s">
        <v>31</v>
      </c>
      <c r="M3413" t="s">
        <v>32</v>
      </c>
      <c r="N3413">
        <v>7</v>
      </c>
      <c r="O3413">
        <v>1</v>
      </c>
      <c r="P3413">
        <v>1</v>
      </c>
      <c r="Q3413">
        <v>12</v>
      </c>
      <c r="R3413">
        <v>3.1680000000000001</v>
      </c>
      <c r="S3413">
        <v>15.84</v>
      </c>
      <c r="T3413">
        <v>5</v>
      </c>
      <c r="U3413">
        <v>1</v>
      </c>
      <c r="V3413">
        <v>0</v>
      </c>
      <c r="W3413">
        <v>0</v>
      </c>
      <c r="X3413">
        <v>0</v>
      </c>
      <c r="Y3413" s="3">
        <f t="shared" si="371"/>
        <v>5.6</v>
      </c>
      <c r="Z3413" s="3">
        <f t="shared" si="372"/>
        <v>5.6</v>
      </c>
      <c r="AA3413" s="3">
        <f t="shared" si="373"/>
        <v>67.2</v>
      </c>
      <c r="AB3413">
        <f>VLOOKUP(F3413,'Producto temporal'!A:F,6,0)</f>
        <v>60</v>
      </c>
      <c r="AC3413" s="9" t="str">
        <f t="shared" si="374"/>
        <v>OK</v>
      </c>
      <c r="AD3413" s="9" t="str">
        <f t="shared" si="375"/>
        <v>OK</v>
      </c>
      <c r="AE3413" s="9" t="str">
        <f t="shared" si="376"/>
        <v>BAJAR MASTERPACK</v>
      </c>
      <c r="AF3413" s="10">
        <f t="shared" si="377"/>
        <v>9</v>
      </c>
    </row>
    <row r="3414" spans="1:32" x14ac:dyDescent="0.3">
      <c r="A3414" s="1">
        <v>45447</v>
      </c>
      <c r="B3414">
        <v>404</v>
      </c>
      <c r="C3414" t="s">
        <v>396</v>
      </c>
      <c r="D3414" t="s">
        <v>48</v>
      </c>
      <c r="E3414" t="s">
        <v>244</v>
      </c>
      <c r="F3414">
        <v>1003941</v>
      </c>
      <c r="G3414" t="s">
        <v>33</v>
      </c>
      <c r="H3414" t="s">
        <v>28</v>
      </c>
      <c r="I3414" t="s">
        <v>29</v>
      </c>
      <c r="J3414" t="s">
        <v>30</v>
      </c>
      <c r="K3414">
        <v>0</v>
      </c>
      <c r="L3414" t="s">
        <v>31</v>
      </c>
      <c r="M3414" t="s">
        <v>32</v>
      </c>
      <c r="N3414">
        <v>7</v>
      </c>
      <c r="O3414">
        <v>1</v>
      </c>
      <c r="P3414">
        <v>1</v>
      </c>
      <c r="Q3414">
        <v>20</v>
      </c>
      <c r="R3414">
        <v>2.3220000000000001</v>
      </c>
      <c r="S3414">
        <v>6.9660000000000002</v>
      </c>
      <c r="T3414">
        <v>3</v>
      </c>
      <c r="U3414">
        <v>1</v>
      </c>
      <c r="V3414">
        <v>0</v>
      </c>
      <c r="W3414">
        <v>0</v>
      </c>
      <c r="X3414">
        <v>0</v>
      </c>
      <c r="Y3414" s="3">
        <f t="shared" si="371"/>
        <v>9.3333333333333339</v>
      </c>
      <c r="Z3414" s="3">
        <f t="shared" si="372"/>
        <v>9.3333333333333339</v>
      </c>
      <c r="AA3414" s="3">
        <f t="shared" si="373"/>
        <v>186.66666666666669</v>
      </c>
      <c r="AB3414">
        <f>VLOOKUP(F3414,'Producto temporal'!A:F,6,0)</f>
        <v>60</v>
      </c>
      <c r="AC3414" s="9" t="str">
        <f t="shared" si="374"/>
        <v>OK</v>
      </c>
      <c r="AD3414" s="9" t="str">
        <f t="shared" si="375"/>
        <v>OK</v>
      </c>
      <c r="AE3414" s="9" t="str">
        <f t="shared" si="376"/>
        <v>BAJAR MASTERPACK</v>
      </c>
      <c r="AF3414" s="10">
        <f t="shared" si="377"/>
        <v>5</v>
      </c>
    </row>
    <row r="3415" spans="1:32" x14ac:dyDescent="0.3">
      <c r="A3415" s="1">
        <v>45447</v>
      </c>
      <c r="B3415">
        <v>404</v>
      </c>
      <c r="C3415" t="s">
        <v>396</v>
      </c>
      <c r="D3415" t="s">
        <v>48</v>
      </c>
      <c r="E3415" t="s">
        <v>244</v>
      </c>
      <c r="F3415">
        <v>1010020</v>
      </c>
      <c r="G3415" t="s">
        <v>34</v>
      </c>
      <c r="H3415" t="s">
        <v>28</v>
      </c>
      <c r="I3415" t="s">
        <v>29</v>
      </c>
      <c r="J3415" t="s">
        <v>30</v>
      </c>
      <c r="K3415">
        <v>0</v>
      </c>
      <c r="L3415" t="s">
        <v>31</v>
      </c>
      <c r="M3415" t="s">
        <v>32</v>
      </c>
      <c r="N3415">
        <v>8</v>
      </c>
      <c r="O3415">
        <v>1</v>
      </c>
      <c r="P3415">
        <v>1</v>
      </c>
      <c r="Q3415">
        <v>12</v>
      </c>
      <c r="R3415">
        <v>3.02501</v>
      </c>
      <c r="S3415">
        <v>24.80143</v>
      </c>
      <c r="T3415">
        <v>8</v>
      </c>
      <c r="U3415">
        <v>1</v>
      </c>
      <c r="V3415">
        <v>0</v>
      </c>
      <c r="W3415">
        <v>0</v>
      </c>
      <c r="X3415">
        <v>0</v>
      </c>
      <c r="Y3415" s="3">
        <f t="shared" si="371"/>
        <v>3.5</v>
      </c>
      <c r="Z3415" s="3">
        <f t="shared" si="372"/>
        <v>3.5</v>
      </c>
      <c r="AA3415" s="3">
        <f t="shared" si="373"/>
        <v>42</v>
      </c>
      <c r="AB3415">
        <f>VLOOKUP(F3415,'Producto temporal'!A:F,6,0)</f>
        <v>60</v>
      </c>
      <c r="AC3415" s="9" t="str">
        <f t="shared" si="374"/>
        <v>OK</v>
      </c>
      <c r="AD3415" s="9" t="str">
        <f t="shared" si="375"/>
        <v>OK</v>
      </c>
      <c r="AE3415" s="9" t="str">
        <f t="shared" si="376"/>
        <v>OK</v>
      </c>
      <c r="AF3415" s="10">
        <f t="shared" si="377"/>
        <v>15</v>
      </c>
    </row>
    <row r="3416" spans="1:32" x14ac:dyDescent="0.3">
      <c r="A3416" s="1">
        <v>45447</v>
      </c>
      <c r="B3416">
        <v>404</v>
      </c>
      <c r="C3416" t="s">
        <v>396</v>
      </c>
      <c r="D3416" t="s">
        <v>48</v>
      </c>
      <c r="E3416" t="s">
        <v>244</v>
      </c>
      <c r="F3416">
        <v>1010290</v>
      </c>
      <c r="G3416" t="s">
        <v>35</v>
      </c>
      <c r="H3416" t="s">
        <v>28</v>
      </c>
      <c r="I3416" t="s">
        <v>29</v>
      </c>
      <c r="J3416" t="s">
        <v>30</v>
      </c>
      <c r="K3416">
        <v>0</v>
      </c>
      <c r="L3416" t="s">
        <v>31</v>
      </c>
      <c r="M3416" t="s">
        <v>32</v>
      </c>
      <c r="N3416">
        <v>4</v>
      </c>
      <c r="O3416">
        <v>1</v>
      </c>
      <c r="P3416">
        <v>1</v>
      </c>
      <c r="Q3416">
        <v>6</v>
      </c>
      <c r="R3416">
        <v>3.62</v>
      </c>
      <c r="S3416">
        <v>25.34</v>
      </c>
      <c r="T3416">
        <v>7</v>
      </c>
      <c r="U3416">
        <v>1</v>
      </c>
      <c r="V3416">
        <v>0</v>
      </c>
      <c r="W3416">
        <v>0</v>
      </c>
      <c r="X3416">
        <v>2</v>
      </c>
      <c r="Y3416" s="3">
        <f t="shared" si="371"/>
        <v>4</v>
      </c>
      <c r="Z3416" s="3">
        <f t="shared" si="372"/>
        <v>4</v>
      </c>
      <c r="AA3416" s="3">
        <f t="shared" si="373"/>
        <v>24</v>
      </c>
      <c r="AB3416">
        <f>VLOOKUP(F3416,'Producto temporal'!A:F,6,0)</f>
        <v>60</v>
      </c>
      <c r="AC3416" s="9" t="str">
        <f t="shared" si="374"/>
        <v>OK</v>
      </c>
      <c r="AD3416" s="9" t="str">
        <f t="shared" si="375"/>
        <v>OK</v>
      </c>
      <c r="AE3416" s="9" t="str">
        <f t="shared" si="376"/>
        <v>OK</v>
      </c>
      <c r="AF3416" s="10">
        <f t="shared" si="377"/>
        <v>13</v>
      </c>
    </row>
    <row r="3417" spans="1:32" x14ac:dyDescent="0.3">
      <c r="A3417" s="1">
        <v>45447</v>
      </c>
      <c r="B3417">
        <v>404</v>
      </c>
      <c r="C3417" t="s">
        <v>396</v>
      </c>
      <c r="D3417" t="s">
        <v>48</v>
      </c>
      <c r="E3417" t="s">
        <v>244</v>
      </c>
      <c r="F3417">
        <v>1010291</v>
      </c>
      <c r="G3417" t="s">
        <v>36</v>
      </c>
      <c r="H3417" t="s">
        <v>28</v>
      </c>
      <c r="I3417" t="s">
        <v>29</v>
      </c>
      <c r="J3417" t="s">
        <v>30</v>
      </c>
      <c r="K3417">
        <v>0</v>
      </c>
      <c r="L3417" t="s">
        <v>31</v>
      </c>
      <c r="M3417" t="s">
        <v>32</v>
      </c>
      <c r="N3417">
        <v>3</v>
      </c>
      <c r="O3417">
        <v>1</v>
      </c>
      <c r="P3417">
        <v>1</v>
      </c>
      <c r="Q3417">
        <v>6</v>
      </c>
      <c r="R3417">
        <v>3.62</v>
      </c>
      <c r="S3417">
        <v>10.86</v>
      </c>
      <c r="T3417">
        <v>3</v>
      </c>
      <c r="U3417">
        <v>1</v>
      </c>
      <c r="V3417">
        <v>0</v>
      </c>
      <c r="W3417">
        <v>0</v>
      </c>
      <c r="X3417">
        <v>6</v>
      </c>
      <c r="Y3417" s="3">
        <f t="shared" si="371"/>
        <v>9.3333333333333339</v>
      </c>
      <c r="Z3417" s="3">
        <f t="shared" si="372"/>
        <v>9.3333333333333339</v>
      </c>
      <c r="AA3417" s="3">
        <f t="shared" si="373"/>
        <v>56</v>
      </c>
      <c r="AB3417">
        <f>VLOOKUP(F3417,'Producto temporal'!A:F,6,0)</f>
        <v>60</v>
      </c>
      <c r="AC3417" s="9" t="str">
        <f t="shared" si="374"/>
        <v>OK</v>
      </c>
      <c r="AD3417" s="9" t="str">
        <f t="shared" si="375"/>
        <v>OK</v>
      </c>
      <c r="AE3417" s="9" t="str">
        <f t="shared" si="376"/>
        <v>OK</v>
      </c>
      <c r="AF3417" s="10">
        <f t="shared" si="377"/>
        <v>5</v>
      </c>
    </row>
    <row r="3418" spans="1:32" x14ac:dyDescent="0.3">
      <c r="A3418" s="1">
        <v>45447</v>
      </c>
      <c r="B3418">
        <v>404</v>
      </c>
      <c r="C3418" t="s">
        <v>396</v>
      </c>
      <c r="D3418" t="s">
        <v>48</v>
      </c>
      <c r="E3418" t="s">
        <v>244</v>
      </c>
      <c r="F3418">
        <v>1010783</v>
      </c>
      <c r="G3418" t="s">
        <v>37</v>
      </c>
      <c r="H3418" t="s">
        <v>28</v>
      </c>
      <c r="I3418" t="s">
        <v>29</v>
      </c>
      <c r="J3418" t="s">
        <v>30</v>
      </c>
      <c r="K3418">
        <v>0</v>
      </c>
      <c r="L3418" t="s">
        <v>31</v>
      </c>
      <c r="M3418" t="s">
        <v>32</v>
      </c>
      <c r="N3418">
        <v>0</v>
      </c>
      <c r="O3418">
        <v>1</v>
      </c>
      <c r="P3418">
        <v>1</v>
      </c>
      <c r="Q3418">
        <v>12</v>
      </c>
      <c r="R3418">
        <v>3.04121</v>
      </c>
      <c r="S3418">
        <v>12.317909999999999</v>
      </c>
      <c r="T3418">
        <v>4</v>
      </c>
      <c r="U3418">
        <v>0</v>
      </c>
      <c r="V3418">
        <v>0</v>
      </c>
      <c r="W3418">
        <v>6</v>
      </c>
      <c r="X3418">
        <v>0</v>
      </c>
      <c r="Y3418" s="3">
        <f t="shared" si="371"/>
        <v>7</v>
      </c>
      <c r="Z3418" s="3">
        <f t="shared" si="372"/>
        <v>7</v>
      </c>
      <c r="AA3418" s="3">
        <f t="shared" si="373"/>
        <v>84</v>
      </c>
      <c r="AB3418">
        <f>VLOOKUP(F3418,'Producto temporal'!A:F,6,0)</f>
        <v>60</v>
      </c>
      <c r="AC3418" s="9" t="str">
        <f t="shared" si="374"/>
        <v>OK</v>
      </c>
      <c r="AD3418" s="9" t="str">
        <f t="shared" si="375"/>
        <v>OK</v>
      </c>
      <c r="AE3418" s="9" t="str">
        <f t="shared" si="376"/>
        <v>BAJAR MASTERPACK</v>
      </c>
      <c r="AF3418" s="10">
        <f t="shared" si="377"/>
        <v>7</v>
      </c>
    </row>
    <row r="3419" spans="1:32" x14ac:dyDescent="0.3">
      <c r="A3419" s="1">
        <v>45447</v>
      </c>
      <c r="B3419">
        <v>404</v>
      </c>
      <c r="C3419" t="s">
        <v>396</v>
      </c>
      <c r="D3419" t="s">
        <v>48</v>
      </c>
      <c r="E3419" t="s">
        <v>244</v>
      </c>
      <c r="F3419">
        <v>1011679</v>
      </c>
      <c r="G3419" t="s">
        <v>38</v>
      </c>
      <c r="H3419" t="s">
        <v>28</v>
      </c>
      <c r="I3419" t="s">
        <v>29</v>
      </c>
      <c r="J3419" t="s">
        <v>30</v>
      </c>
      <c r="K3419">
        <v>0</v>
      </c>
      <c r="L3419" t="s">
        <v>31</v>
      </c>
      <c r="M3419" t="s">
        <v>32</v>
      </c>
      <c r="N3419">
        <v>2</v>
      </c>
      <c r="O3419">
        <v>1</v>
      </c>
      <c r="P3419">
        <v>1</v>
      </c>
      <c r="Q3419">
        <v>12</v>
      </c>
      <c r="R3419">
        <v>2.3849999999999998</v>
      </c>
      <c r="S3419">
        <v>4.7699999999999996</v>
      </c>
      <c r="T3419">
        <v>2</v>
      </c>
      <c r="U3419">
        <v>1</v>
      </c>
      <c r="V3419">
        <v>0</v>
      </c>
      <c r="W3419">
        <v>4</v>
      </c>
      <c r="X3419">
        <v>0</v>
      </c>
      <c r="Y3419" s="3">
        <f t="shared" si="371"/>
        <v>14</v>
      </c>
      <c r="Z3419" s="3">
        <f t="shared" si="372"/>
        <v>14</v>
      </c>
      <c r="AA3419" s="3">
        <f t="shared" si="373"/>
        <v>168</v>
      </c>
      <c r="AB3419">
        <f>VLOOKUP(F3419,'Producto temporal'!A:F,6,0)</f>
        <v>60</v>
      </c>
      <c r="AC3419" s="9" t="str">
        <f t="shared" si="374"/>
        <v>OK</v>
      </c>
      <c r="AD3419" s="9" t="str">
        <f t="shared" si="375"/>
        <v>OK</v>
      </c>
      <c r="AE3419" s="9" t="str">
        <f t="shared" si="376"/>
        <v>BAJAR MASTERPACK</v>
      </c>
      <c r="AF3419" s="10">
        <f t="shared" si="377"/>
        <v>3</v>
      </c>
    </row>
    <row r="3420" spans="1:32" x14ac:dyDescent="0.3">
      <c r="A3420" s="1">
        <v>45447</v>
      </c>
      <c r="B3420">
        <v>404</v>
      </c>
      <c r="C3420" t="s">
        <v>396</v>
      </c>
      <c r="D3420" t="s">
        <v>48</v>
      </c>
      <c r="E3420" t="s">
        <v>244</v>
      </c>
      <c r="F3420">
        <v>1011885</v>
      </c>
      <c r="G3420" t="s">
        <v>39</v>
      </c>
      <c r="H3420" t="s">
        <v>28</v>
      </c>
      <c r="I3420" t="s">
        <v>29</v>
      </c>
      <c r="J3420" t="s">
        <v>30</v>
      </c>
      <c r="K3420">
        <v>0</v>
      </c>
      <c r="L3420" t="s">
        <v>31</v>
      </c>
      <c r="M3420" t="s">
        <v>32</v>
      </c>
      <c r="N3420">
        <v>6</v>
      </c>
      <c r="O3420">
        <v>3</v>
      </c>
      <c r="P3420">
        <v>1</v>
      </c>
      <c r="Q3420">
        <v>12</v>
      </c>
      <c r="R3420">
        <v>2.3849999999999998</v>
      </c>
      <c r="S3420">
        <v>4.7699999999999996</v>
      </c>
      <c r="T3420">
        <v>2</v>
      </c>
      <c r="U3420">
        <v>1</v>
      </c>
      <c r="V3420">
        <v>0</v>
      </c>
      <c r="W3420">
        <v>0</v>
      </c>
      <c r="X3420">
        <v>0</v>
      </c>
      <c r="Y3420" s="3">
        <f t="shared" si="371"/>
        <v>42</v>
      </c>
      <c r="Z3420" s="3">
        <f t="shared" si="372"/>
        <v>14</v>
      </c>
      <c r="AA3420" s="3">
        <f t="shared" si="373"/>
        <v>168</v>
      </c>
      <c r="AB3420">
        <f>VLOOKUP(F3420,'Producto temporal'!A:F,6,0)</f>
        <v>60</v>
      </c>
      <c r="AC3420" s="9" t="str">
        <f t="shared" si="374"/>
        <v>OK</v>
      </c>
      <c r="AD3420" s="9" t="str">
        <f t="shared" si="375"/>
        <v>OK</v>
      </c>
      <c r="AE3420" s="9" t="str">
        <f t="shared" si="376"/>
        <v>BAJAR MASTERPACK</v>
      </c>
      <c r="AF3420" s="10">
        <f t="shared" si="377"/>
        <v>3</v>
      </c>
    </row>
    <row r="3421" spans="1:32" x14ac:dyDescent="0.3">
      <c r="A3421" s="1">
        <v>45447</v>
      </c>
      <c r="B3421">
        <v>404</v>
      </c>
      <c r="C3421" t="s">
        <v>396</v>
      </c>
      <c r="D3421" t="s">
        <v>48</v>
      </c>
      <c r="E3421" t="s">
        <v>244</v>
      </c>
      <c r="F3421">
        <v>1012657</v>
      </c>
      <c r="G3421" t="s">
        <v>40</v>
      </c>
      <c r="H3421" t="s">
        <v>28</v>
      </c>
      <c r="I3421" t="s">
        <v>29</v>
      </c>
      <c r="J3421" t="s">
        <v>30</v>
      </c>
      <c r="K3421">
        <v>0</v>
      </c>
      <c r="L3421" t="s">
        <v>31</v>
      </c>
      <c r="M3421" t="s">
        <v>32</v>
      </c>
      <c r="N3421">
        <v>5</v>
      </c>
      <c r="O3421">
        <v>1</v>
      </c>
      <c r="P3421">
        <v>1</v>
      </c>
      <c r="Q3421">
        <v>12</v>
      </c>
      <c r="R3421">
        <v>3.0294400000000001</v>
      </c>
      <c r="S3421">
        <v>6.1767599999999998</v>
      </c>
      <c r="T3421">
        <v>2</v>
      </c>
      <c r="U3421">
        <v>1</v>
      </c>
      <c r="V3421">
        <v>0</v>
      </c>
      <c r="W3421">
        <v>0</v>
      </c>
      <c r="X3421">
        <v>0</v>
      </c>
      <c r="Y3421" s="3">
        <f t="shared" si="371"/>
        <v>14</v>
      </c>
      <c r="Z3421" s="3">
        <f t="shared" si="372"/>
        <v>14</v>
      </c>
      <c r="AA3421" s="3">
        <f t="shared" si="373"/>
        <v>168</v>
      </c>
      <c r="AB3421">
        <f>VLOOKUP(F3421,'Producto temporal'!A:F,6,0)</f>
        <v>60</v>
      </c>
      <c r="AC3421" s="9" t="str">
        <f t="shared" si="374"/>
        <v>OK</v>
      </c>
      <c r="AD3421" s="9" t="str">
        <f t="shared" si="375"/>
        <v>OK</v>
      </c>
      <c r="AE3421" s="9" t="str">
        <f t="shared" si="376"/>
        <v>BAJAR MASTERPACK</v>
      </c>
      <c r="AF3421" s="10">
        <f t="shared" si="377"/>
        <v>3</v>
      </c>
    </row>
    <row r="3422" spans="1:32" x14ac:dyDescent="0.3">
      <c r="A3422" s="1">
        <v>45447</v>
      </c>
      <c r="B3422">
        <v>404</v>
      </c>
      <c r="C3422" t="s">
        <v>396</v>
      </c>
      <c r="D3422" t="s">
        <v>48</v>
      </c>
      <c r="E3422" t="s">
        <v>244</v>
      </c>
      <c r="F3422">
        <v>1012658</v>
      </c>
      <c r="G3422" t="s">
        <v>41</v>
      </c>
      <c r="H3422" t="s">
        <v>28</v>
      </c>
      <c r="I3422" t="s">
        <v>29</v>
      </c>
      <c r="J3422" t="s">
        <v>30</v>
      </c>
      <c r="K3422">
        <v>0</v>
      </c>
      <c r="L3422" t="s">
        <v>31</v>
      </c>
      <c r="M3422" t="s">
        <v>32</v>
      </c>
      <c r="N3422">
        <v>7</v>
      </c>
      <c r="O3422">
        <v>1</v>
      </c>
      <c r="P3422">
        <v>1</v>
      </c>
      <c r="Q3422">
        <v>12</v>
      </c>
      <c r="R3422">
        <v>2.6459999999999999</v>
      </c>
      <c r="S3422">
        <v>7.9379999999999997</v>
      </c>
      <c r="T3422">
        <v>3</v>
      </c>
      <c r="U3422">
        <v>1</v>
      </c>
      <c r="V3422">
        <v>0</v>
      </c>
      <c r="W3422">
        <v>0</v>
      </c>
      <c r="X3422">
        <v>0</v>
      </c>
      <c r="Y3422" s="3">
        <f t="shared" si="371"/>
        <v>9.3333333333333339</v>
      </c>
      <c r="Z3422" s="3">
        <f t="shared" si="372"/>
        <v>9.3333333333333339</v>
      </c>
      <c r="AA3422" s="3">
        <f t="shared" si="373"/>
        <v>112</v>
      </c>
      <c r="AB3422">
        <f>VLOOKUP(F3422,'Producto temporal'!A:F,6,0)</f>
        <v>60</v>
      </c>
      <c r="AC3422" s="9" t="str">
        <f t="shared" si="374"/>
        <v>OK</v>
      </c>
      <c r="AD3422" s="9" t="str">
        <f t="shared" si="375"/>
        <v>OK</v>
      </c>
      <c r="AE3422" s="9" t="str">
        <f t="shared" si="376"/>
        <v>BAJAR MASTERPACK</v>
      </c>
      <c r="AF3422" s="10">
        <f t="shared" si="377"/>
        <v>5</v>
      </c>
    </row>
    <row r="3423" spans="1:32" x14ac:dyDescent="0.3">
      <c r="A3423" s="1">
        <v>45447</v>
      </c>
      <c r="B3423">
        <v>404</v>
      </c>
      <c r="C3423" t="s">
        <v>396</v>
      </c>
      <c r="D3423" t="s">
        <v>48</v>
      </c>
      <c r="E3423" t="s">
        <v>244</v>
      </c>
      <c r="F3423">
        <v>1013898</v>
      </c>
      <c r="G3423" t="s">
        <v>42</v>
      </c>
      <c r="H3423" t="s">
        <v>28</v>
      </c>
      <c r="I3423" t="s">
        <v>29</v>
      </c>
      <c r="J3423" t="s">
        <v>30</v>
      </c>
      <c r="K3423">
        <v>0</v>
      </c>
      <c r="L3423" t="s">
        <v>31</v>
      </c>
      <c r="M3423" t="s">
        <v>32</v>
      </c>
      <c r="N3423">
        <v>2</v>
      </c>
      <c r="O3423">
        <v>3</v>
      </c>
      <c r="P3423">
        <v>1</v>
      </c>
      <c r="Q3423">
        <v>12</v>
      </c>
      <c r="R3423">
        <v>3.3237999999999999</v>
      </c>
      <c r="S3423">
        <v>13.38747</v>
      </c>
      <c r="T3423">
        <v>4</v>
      </c>
      <c r="U3423">
        <v>1</v>
      </c>
      <c r="V3423">
        <v>0</v>
      </c>
      <c r="W3423">
        <v>2</v>
      </c>
      <c r="X3423">
        <v>0</v>
      </c>
      <c r="Y3423" s="3">
        <f t="shared" si="371"/>
        <v>21</v>
      </c>
      <c r="Z3423" s="3">
        <f t="shared" si="372"/>
        <v>7</v>
      </c>
      <c r="AA3423" s="3">
        <f t="shared" si="373"/>
        <v>84</v>
      </c>
      <c r="AB3423">
        <f>VLOOKUP(F3423,'Producto temporal'!A:F,6,0)</f>
        <v>60</v>
      </c>
      <c r="AC3423" s="9" t="str">
        <f t="shared" si="374"/>
        <v>OK</v>
      </c>
      <c r="AD3423" s="9" t="str">
        <f t="shared" si="375"/>
        <v>OK</v>
      </c>
      <c r="AE3423" s="9" t="str">
        <f t="shared" si="376"/>
        <v>BAJAR MASTERPACK</v>
      </c>
      <c r="AF3423" s="10">
        <f t="shared" si="377"/>
        <v>7</v>
      </c>
    </row>
    <row r="3424" spans="1:32" x14ac:dyDescent="0.3">
      <c r="A3424" s="1">
        <v>45447</v>
      </c>
      <c r="B3424">
        <v>405</v>
      </c>
      <c r="C3424" t="s">
        <v>397</v>
      </c>
      <c r="D3424" t="s">
        <v>80</v>
      </c>
      <c r="E3424" t="s">
        <v>244</v>
      </c>
      <c r="F3424">
        <v>1003938</v>
      </c>
      <c r="G3424" t="s">
        <v>27</v>
      </c>
      <c r="H3424" t="s">
        <v>28</v>
      </c>
      <c r="I3424" t="s">
        <v>29</v>
      </c>
      <c r="J3424" t="s">
        <v>30</v>
      </c>
      <c r="K3424">
        <v>0</v>
      </c>
      <c r="L3424" t="s">
        <v>31</v>
      </c>
      <c r="M3424" t="s">
        <v>32</v>
      </c>
      <c r="N3424">
        <v>3</v>
      </c>
      <c r="O3424">
        <v>1</v>
      </c>
      <c r="P3424">
        <v>1</v>
      </c>
      <c r="Q3424">
        <v>12</v>
      </c>
      <c r="R3424">
        <v>3.1680000000000001</v>
      </c>
      <c r="S3424">
        <v>3.1680000000000001</v>
      </c>
      <c r="T3424">
        <v>1</v>
      </c>
      <c r="U3424">
        <v>1</v>
      </c>
      <c r="V3424">
        <v>0</v>
      </c>
      <c r="W3424">
        <v>1</v>
      </c>
      <c r="X3424">
        <v>0</v>
      </c>
      <c r="Y3424" s="3">
        <f t="shared" si="371"/>
        <v>28</v>
      </c>
      <c r="Z3424" s="3">
        <f t="shared" si="372"/>
        <v>28</v>
      </c>
      <c r="AA3424" s="3">
        <f t="shared" si="373"/>
        <v>336</v>
      </c>
      <c r="AB3424">
        <f>VLOOKUP(F3424,'Producto temporal'!A:F,6,0)</f>
        <v>60</v>
      </c>
      <c r="AC3424" s="9" t="str">
        <f t="shared" si="374"/>
        <v>OK</v>
      </c>
      <c r="AD3424" s="9" t="str">
        <f t="shared" si="375"/>
        <v>OK</v>
      </c>
      <c r="AE3424" s="9" t="str">
        <f t="shared" si="376"/>
        <v>BAJAR MASTERPACK</v>
      </c>
      <c r="AF3424" s="10">
        <f t="shared" si="377"/>
        <v>1</v>
      </c>
    </row>
    <row r="3425" spans="1:32" x14ac:dyDescent="0.3">
      <c r="A3425" s="1">
        <v>45447</v>
      </c>
      <c r="B3425">
        <v>405</v>
      </c>
      <c r="C3425" t="s">
        <v>397</v>
      </c>
      <c r="D3425" t="s">
        <v>80</v>
      </c>
      <c r="E3425" t="s">
        <v>244</v>
      </c>
      <c r="F3425">
        <v>1003941</v>
      </c>
      <c r="G3425" t="s">
        <v>33</v>
      </c>
      <c r="H3425" t="s">
        <v>28</v>
      </c>
      <c r="I3425" t="s">
        <v>29</v>
      </c>
      <c r="J3425" t="s">
        <v>30</v>
      </c>
      <c r="K3425">
        <v>0</v>
      </c>
      <c r="L3425" t="s">
        <v>31</v>
      </c>
      <c r="M3425" t="s">
        <v>32</v>
      </c>
      <c r="N3425">
        <v>7</v>
      </c>
      <c r="O3425">
        <v>1</v>
      </c>
      <c r="P3425">
        <v>1</v>
      </c>
      <c r="Q3425">
        <v>20</v>
      </c>
      <c r="R3425">
        <v>2.3220000000000001</v>
      </c>
      <c r="S3425">
        <v>9.2880000000000003</v>
      </c>
      <c r="T3425">
        <v>4</v>
      </c>
      <c r="U3425">
        <v>1</v>
      </c>
      <c r="V3425">
        <v>0</v>
      </c>
      <c r="W3425">
        <v>0</v>
      </c>
      <c r="X3425">
        <v>0</v>
      </c>
      <c r="Y3425" s="3">
        <f t="shared" si="371"/>
        <v>7</v>
      </c>
      <c r="Z3425" s="3">
        <f t="shared" si="372"/>
        <v>7</v>
      </c>
      <c r="AA3425" s="3">
        <f t="shared" si="373"/>
        <v>140</v>
      </c>
      <c r="AB3425">
        <f>VLOOKUP(F3425,'Producto temporal'!A:F,6,0)</f>
        <v>60</v>
      </c>
      <c r="AC3425" s="9" t="str">
        <f t="shared" si="374"/>
        <v>OK</v>
      </c>
      <c r="AD3425" s="9" t="str">
        <f t="shared" si="375"/>
        <v>OK</v>
      </c>
      <c r="AE3425" s="9" t="str">
        <f t="shared" si="376"/>
        <v>BAJAR MASTERPACK</v>
      </c>
      <c r="AF3425" s="10">
        <f t="shared" si="377"/>
        <v>7</v>
      </c>
    </row>
    <row r="3426" spans="1:32" x14ac:dyDescent="0.3">
      <c r="A3426" s="1">
        <v>45447</v>
      </c>
      <c r="B3426">
        <v>405</v>
      </c>
      <c r="C3426" t="s">
        <v>397</v>
      </c>
      <c r="D3426" t="s">
        <v>80</v>
      </c>
      <c r="E3426" t="s">
        <v>244</v>
      </c>
      <c r="F3426">
        <v>1010020</v>
      </c>
      <c r="G3426" t="s">
        <v>34</v>
      </c>
      <c r="H3426" t="s">
        <v>28</v>
      </c>
      <c r="I3426" t="s">
        <v>29</v>
      </c>
      <c r="J3426" t="s">
        <v>30</v>
      </c>
      <c r="K3426">
        <v>0</v>
      </c>
      <c r="L3426" t="s">
        <v>31</v>
      </c>
      <c r="M3426" t="s">
        <v>32</v>
      </c>
      <c r="N3426">
        <v>8</v>
      </c>
      <c r="O3426">
        <v>1</v>
      </c>
      <c r="P3426">
        <v>1</v>
      </c>
      <c r="Q3426">
        <v>12</v>
      </c>
      <c r="R3426">
        <v>3.02501</v>
      </c>
      <c r="S3426">
        <v>24.77552</v>
      </c>
      <c r="T3426">
        <v>8</v>
      </c>
      <c r="U3426">
        <v>1</v>
      </c>
      <c r="V3426">
        <v>0</v>
      </c>
      <c r="W3426">
        <v>0</v>
      </c>
      <c r="X3426">
        <v>0</v>
      </c>
      <c r="Y3426" s="3">
        <f t="shared" si="371"/>
        <v>3.5</v>
      </c>
      <c r="Z3426" s="3">
        <f t="shared" si="372"/>
        <v>3.5</v>
      </c>
      <c r="AA3426" s="3">
        <f t="shared" si="373"/>
        <v>42</v>
      </c>
      <c r="AB3426">
        <f>VLOOKUP(F3426,'Producto temporal'!A:F,6,0)</f>
        <v>60</v>
      </c>
      <c r="AC3426" s="9" t="str">
        <f t="shared" si="374"/>
        <v>OK</v>
      </c>
      <c r="AD3426" s="9" t="str">
        <f t="shared" si="375"/>
        <v>OK</v>
      </c>
      <c r="AE3426" s="9" t="str">
        <f t="shared" si="376"/>
        <v>OK</v>
      </c>
      <c r="AF3426" s="10">
        <f t="shared" si="377"/>
        <v>15</v>
      </c>
    </row>
    <row r="3427" spans="1:32" x14ac:dyDescent="0.3">
      <c r="A3427" s="1">
        <v>45447</v>
      </c>
      <c r="B3427">
        <v>405</v>
      </c>
      <c r="C3427" t="s">
        <v>397</v>
      </c>
      <c r="D3427" t="s">
        <v>80</v>
      </c>
      <c r="E3427" t="s">
        <v>244</v>
      </c>
      <c r="F3427">
        <v>1010290</v>
      </c>
      <c r="G3427" t="s">
        <v>35</v>
      </c>
      <c r="H3427" t="s">
        <v>28</v>
      </c>
      <c r="I3427" t="s">
        <v>29</v>
      </c>
      <c r="J3427" t="s">
        <v>30</v>
      </c>
      <c r="K3427">
        <v>0</v>
      </c>
      <c r="L3427" t="s">
        <v>31</v>
      </c>
      <c r="M3427" t="s">
        <v>32</v>
      </c>
      <c r="N3427">
        <v>6</v>
      </c>
      <c r="O3427">
        <v>1</v>
      </c>
      <c r="P3427">
        <v>1</v>
      </c>
      <c r="Q3427">
        <v>6</v>
      </c>
      <c r="R3427">
        <v>3.62</v>
      </c>
      <c r="S3427">
        <v>3.62</v>
      </c>
      <c r="T3427">
        <v>1</v>
      </c>
      <c r="U3427">
        <v>1</v>
      </c>
      <c r="V3427">
        <v>0</v>
      </c>
      <c r="W3427">
        <v>0</v>
      </c>
      <c r="X3427">
        <v>0</v>
      </c>
      <c r="Y3427" s="3">
        <f t="shared" si="371"/>
        <v>28</v>
      </c>
      <c r="Z3427" s="3">
        <f t="shared" si="372"/>
        <v>28</v>
      </c>
      <c r="AA3427" s="3">
        <f t="shared" si="373"/>
        <v>168</v>
      </c>
      <c r="AB3427">
        <f>VLOOKUP(F3427,'Producto temporal'!A:F,6,0)</f>
        <v>60</v>
      </c>
      <c r="AC3427" s="9" t="str">
        <f t="shared" si="374"/>
        <v>OK</v>
      </c>
      <c r="AD3427" s="9" t="str">
        <f t="shared" si="375"/>
        <v>OK</v>
      </c>
      <c r="AE3427" s="9" t="str">
        <f t="shared" si="376"/>
        <v>BAJAR MASTERPACK</v>
      </c>
      <c r="AF3427" s="10">
        <f t="shared" si="377"/>
        <v>1</v>
      </c>
    </row>
    <row r="3428" spans="1:32" x14ac:dyDescent="0.3">
      <c r="A3428" s="1">
        <v>45447</v>
      </c>
      <c r="B3428">
        <v>405</v>
      </c>
      <c r="C3428" t="s">
        <v>397</v>
      </c>
      <c r="D3428" t="s">
        <v>80</v>
      </c>
      <c r="E3428" t="s">
        <v>244</v>
      </c>
      <c r="F3428">
        <v>1010291</v>
      </c>
      <c r="G3428" t="s">
        <v>36</v>
      </c>
      <c r="H3428" t="s">
        <v>28</v>
      </c>
      <c r="I3428" t="s">
        <v>29</v>
      </c>
      <c r="J3428" t="s">
        <v>30</v>
      </c>
      <c r="K3428">
        <v>0</v>
      </c>
      <c r="L3428" t="s">
        <v>31</v>
      </c>
      <c r="M3428" t="s">
        <v>32</v>
      </c>
      <c r="N3428">
        <v>9</v>
      </c>
      <c r="O3428">
        <v>1</v>
      </c>
      <c r="P3428">
        <v>1</v>
      </c>
      <c r="Q3428">
        <v>6</v>
      </c>
      <c r="R3428">
        <v>3.62</v>
      </c>
      <c r="S3428">
        <v>18.100000000000001</v>
      </c>
      <c r="T3428">
        <v>5</v>
      </c>
      <c r="U3428">
        <v>1</v>
      </c>
      <c r="V3428">
        <v>0</v>
      </c>
      <c r="W3428">
        <v>0</v>
      </c>
      <c r="X3428">
        <v>4</v>
      </c>
      <c r="Y3428" s="3">
        <f t="shared" si="371"/>
        <v>5.6</v>
      </c>
      <c r="Z3428" s="3">
        <f t="shared" si="372"/>
        <v>5.6</v>
      </c>
      <c r="AA3428" s="3">
        <f t="shared" si="373"/>
        <v>33.6</v>
      </c>
      <c r="AB3428">
        <f>VLOOKUP(F3428,'Producto temporal'!A:F,6,0)</f>
        <v>60</v>
      </c>
      <c r="AC3428" s="9" t="str">
        <f t="shared" si="374"/>
        <v>OK</v>
      </c>
      <c r="AD3428" s="9" t="str">
        <f t="shared" si="375"/>
        <v>OK</v>
      </c>
      <c r="AE3428" s="9" t="str">
        <f t="shared" si="376"/>
        <v>OK</v>
      </c>
      <c r="AF3428" s="10">
        <f t="shared" si="377"/>
        <v>9</v>
      </c>
    </row>
    <row r="3429" spans="1:32" x14ac:dyDescent="0.3">
      <c r="A3429" s="1">
        <v>45447</v>
      </c>
      <c r="B3429">
        <v>405</v>
      </c>
      <c r="C3429" t="s">
        <v>397</v>
      </c>
      <c r="D3429" t="s">
        <v>80</v>
      </c>
      <c r="E3429" t="s">
        <v>244</v>
      </c>
      <c r="F3429">
        <v>1010783</v>
      </c>
      <c r="G3429" t="s">
        <v>37</v>
      </c>
      <c r="H3429" t="s">
        <v>28</v>
      </c>
      <c r="I3429" t="s">
        <v>29</v>
      </c>
      <c r="J3429" t="s">
        <v>30</v>
      </c>
      <c r="K3429">
        <v>0</v>
      </c>
      <c r="L3429" t="s">
        <v>31</v>
      </c>
      <c r="M3429" t="s">
        <v>32</v>
      </c>
      <c r="N3429">
        <v>6</v>
      </c>
      <c r="O3429">
        <v>1</v>
      </c>
      <c r="P3429">
        <v>1</v>
      </c>
      <c r="Q3429">
        <v>12</v>
      </c>
      <c r="R3429">
        <v>3.04121</v>
      </c>
      <c r="S3429">
        <v>18.64114</v>
      </c>
      <c r="T3429">
        <v>6</v>
      </c>
      <c r="U3429">
        <v>1</v>
      </c>
      <c r="V3429">
        <v>0</v>
      </c>
      <c r="W3429">
        <v>0</v>
      </c>
      <c r="X3429">
        <v>0</v>
      </c>
      <c r="Y3429" s="3">
        <f t="shared" si="371"/>
        <v>4.666666666666667</v>
      </c>
      <c r="Z3429" s="3">
        <f t="shared" si="372"/>
        <v>4.666666666666667</v>
      </c>
      <c r="AA3429" s="3">
        <f t="shared" si="373"/>
        <v>56</v>
      </c>
      <c r="AB3429">
        <f>VLOOKUP(F3429,'Producto temporal'!A:F,6,0)</f>
        <v>60</v>
      </c>
      <c r="AC3429" s="9" t="str">
        <f t="shared" si="374"/>
        <v>OK</v>
      </c>
      <c r="AD3429" s="9" t="str">
        <f t="shared" si="375"/>
        <v>OK</v>
      </c>
      <c r="AE3429" s="9" t="str">
        <f t="shared" si="376"/>
        <v>OK</v>
      </c>
      <c r="AF3429" s="10">
        <f t="shared" si="377"/>
        <v>11</v>
      </c>
    </row>
    <row r="3430" spans="1:32" x14ac:dyDescent="0.3">
      <c r="A3430" s="1">
        <v>45447</v>
      </c>
      <c r="B3430">
        <v>405</v>
      </c>
      <c r="C3430" t="s">
        <v>397</v>
      </c>
      <c r="D3430" t="s">
        <v>80</v>
      </c>
      <c r="E3430" t="s">
        <v>244</v>
      </c>
      <c r="F3430">
        <v>1011679</v>
      </c>
      <c r="G3430" t="s">
        <v>38</v>
      </c>
      <c r="H3430" t="s">
        <v>28</v>
      </c>
      <c r="I3430" t="s">
        <v>29</v>
      </c>
      <c r="J3430" t="s">
        <v>30</v>
      </c>
      <c r="K3430">
        <v>0</v>
      </c>
      <c r="L3430" t="s">
        <v>31</v>
      </c>
      <c r="M3430" t="s">
        <v>32</v>
      </c>
      <c r="N3430">
        <v>4</v>
      </c>
      <c r="O3430">
        <v>1</v>
      </c>
      <c r="P3430">
        <v>1</v>
      </c>
      <c r="Q3430">
        <v>12</v>
      </c>
      <c r="R3430">
        <v>2.3849999999999998</v>
      </c>
      <c r="S3430">
        <v>9.5399999999999991</v>
      </c>
      <c r="T3430">
        <v>4</v>
      </c>
      <c r="U3430">
        <v>1</v>
      </c>
      <c r="V3430">
        <v>0</v>
      </c>
      <c r="W3430">
        <v>2</v>
      </c>
      <c r="X3430">
        <v>0</v>
      </c>
      <c r="Y3430" s="3">
        <f t="shared" si="371"/>
        <v>7</v>
      </c>
      <c r="Z3430" s="3">
        <f t="shared" si="372"/>
        <v>7</v>
      </c>
      <c r="AA3430" s="3">
        <f t="shared" si="373"/>
        <v>84</v>
      </c>
      <c r="AB3430">
        <f>VLOOKUP(F3430,'Producto temporal'!A:F,6,0)</f>
        <v>60</v>
      </c>
      <c r="AC3430" s="9" t="str">
        <f t="shared" si="374"/>
        <v>OK</v>
      </c>
      <c r="AD3430" s="9" t="str">
        <f t="shared" si="375"/>
        <v>OK</v>
      </c>
      <c r="AE3430" s="9" t="str">
        <f t="shared" si="376"/>
        <v>BAJAR MASTERPACK</v>
      </c>
      <c r="AF3430" s="10">
        <f t="shared" si="377"/>
        <v>7</v>
      </c>
    </row>
    <row r="3431" spans="1:32" x14ac:dyDescent="0.3">
      <c r="A3431" s="1">
        <v>45447</v>
      </c>
      <c r="B3431">
        <v>405</v>
      </c>
      <c r="C3431" t="s">
        <v>397</v>
      </c>
      <c r="D3431" t="s">
        <v>80</v>
      </c>
      <c r="E3431" t="s">
        <v>244</v>
      </c>
      <c r="F3431">
        <v>1011885</v>
      </c>
      <c r="G3431" t="s">
        <v>39</v>
      </c>
      <c r="H3431" t="s">
        <v>28</v>
      </c>
      <c r="I3431" t="s">
        <v>29</v>
      </c>
      <c r="J3431" t="s">
        <v>30</v>
      </c>
      <c r="K3431">
        <v>0</v>
      </c>
      <c r="L3431" t="s">
        <v>31</v>
      </c>
      <c r="M3431" t="s">
        <v>32</v>
      </c>
      <c r="N3431">
        <v>2</v>
      </c>
      <c r="O3431">
        <v>3</v>
      </c>
      <c r="P3431">
        <v>1</v>
      </c>
      <c r="Q3431">
        <v>12</v>
      </c>
      <c r="R3431">
        <v>2.3849999999999998</v>
      </c>
      <c r="S3431">
        <v>0</v>
      </c>
      <c r="T3431">
        <v>0</v>
      </c>
      <c r="U3431">
        <v>1</v>
      </c>
      <c r="V3431">
        <v>0</v>
      </c>
      <c r="W3431">
        <v>2</v>
      </c>
      <c r="X3431">
        <v>0</v>
      </c>
      <c r="Y3431" s="3" t="str">
        <f t="shared" si="371"/>
        <v>PRODUCTO SIN VENTA</v>
      </c>
      <c r="Z3431" s="3" t="str">
        <f t="shared" si="372"/>
        <v>PRODUCTO SIN VENTA</v>
      </c>
      <c r="AA3431" s="3" t="str">
        <f t="shared" si="373"/>
        <v>PRODUCTO SIN VENTA</v>
      </c>
      <c r="AB3431">
        <f>VLOOKUP(F3431,'Producto temporal'!A:F,6,0)</f>
        <v>60</v>
      </c>
      <c r="AC3431" s="9" t="str">
        <f t="shared" si="374"/>
        <v>PRODUCTO SIN VENTA</v>
      </c>
      <c r="AD3431" s="9" t="str">
        <f t="shared" si="375"/>
        <v>PRODUCTO SIN VENTA</v>
      </c>
      <c r="AE3431" s="9" t="str">
        <f t="shared" si="376"/>
        <v>PRODUCTO SIN VENTA</v>
      </c>
      <c r="AF3431" s="10">
        <f t="shared" si="377"/>
        <v>0</v>
      </c>
    </row>
    <row r="3432" spans="1:32" x14ac:dyDescent="0.3">
      <c r="A3432" s="1">
        <v>45447</v>
      </c>
      <c r="B3432">
        <v>405</v>
      </c>
      <c r="C3432" t="s">
        <v>397</v>
      </c>
      <c r="D3432" t="s">
        <v>80</v>
      </c>
      <c r="E3432" t="s">
        <v>244</v>
      </c>
      <c r="F3432">
        <v>1012657</v>
      </c>
      <c r="G3432" t="s">
        <v>40</v>
      </c>
      <c r="H3432" t="s">
        <v>28</v>
      </c>
      <c r="I3432" t="s">
        <v>29</v>
      </c>
      <c r="J3432" t="s">
        <v>30</v>
      </c>
      <c r="K3432">
        <v>0</v>
      </c>
      <c r="L3432" t="s">
        <v>31</v>
      </c>
      <c r="M3432" t="s">
        <v>32</v>
      </c>
      <c r="N3432">
        <v>4</v>
      </c>
      <c r="O3432">
        <v>1</v>
      </c>
      <c r="P3432">
        <v>1</v>
      </c>
      <c r="Q3432">
        <v>12</v>
      </c>
      <c r="R3432">
        <v>3.0294400000000001</v>
      </c>
      <c r="S3432">
        <v>12.263529999999999</v>
      </c>
      <c r="T3432">
        <v>4</v>
      </c>
      <c r="U3432">
        <v>1</v>
      </c>
      <c r="V3432">
        <v>0</v>
      </c>
      <c r="W3432">
        <v>4</v>
      </c>
      <c r="X3432">
        <v>0</v>
      </c>
      <c r="Y3432" s="3">
        <f t="shared" si="371"/>
        <v>7</v>
      </c>
      <c r="Z3432" s="3">
        <f t="shared" si="372"/>
        <v>7</v>
      </c>
      <c r="AA3432" s="3">
        <f t="shared" si="373"/>
        <v>84</v>
      </c>
      <c r="AB3432">
        <f>VLOOKUP(F3432,'Producto temporal'!A:F,6,0)</f>
        <v>60</v>
      </c>
      <c r="AC3432" s="9" t="str">
        <f t="shared" si="374"/>
        <v>OK</v>
      </c>
      <c r="AD3432" s="9" t="str">
        <f t="shared" si="375"/>
        <v>OK</v>
      </c>
      <c r="AE3432" s="9" t="str">
        <f t="shared" si="376"/>
        <v>BAJAR MASTERPACK</v>
      </c>
      <c r="AF3432" s="10">
        <f t="shared" si="377"/>
        <v>7</v>
      </c>
    </row>
    <row r="3433" spans="1:32" x14ac:dyDescent="0.3">
      <c r="A3433" s="1">
        <v>45447</v>
      </c>
      <c r="B3433">
        <v>405</v>
      </c>
      <c r="C3433" t="s">
        <v>397</v>
      </c>
      <c r="D3433" t="s">
        <v>80</v>
      </c>
      <c r="E3433" t="s">
        <v>244</v>
      </c>
      <c r="F3433">
        <v>1012658</v>
      </c>
      <c r="G3433" t="s">
        <v>41</v>
      </c>
      <c r="H3433" t="s">
        <v>28</v>
      </c>
      <c r="I3433" t="s">
        <v>29</v>
      </c>
      <c r="J3433" t="s">
        <v>30</v>
      </c>
      <c r="K3433">
        <v>0</v>
      </c>
      <c r="L3433" t="s">
        <v>31</v>
      </c>
      <c r="M3433" t="s">
        <v>32</v>
      </c>
      <c r="N3433">
        <v>8</v>
      </c>
      <c r="O3433">
        <v>1</v>
      </c>
      <c r="P3433">
        <v>1</v>
      </c>
      <c r="Q3433">
        <v>12</v>
      </c>
      <c r="R3433">
        <v>2.6459999999999999</v>
      </c>
      <c r="S3433">
        <v>0</v>
      </c>
      <c r="T3433">
        <v>0</v>
      </c>
      <c r="U3433">
        <v>1</v>
      </c>
      <c r="V3433">
        <v>0</v>
      </c>
      <c r="W3433">
        <v>0</v>
      </c>
      <c r="X3433">
        <v>0</v>
      </c>
      <c r="Y3433" s="3" t="str">
        <f t="shared" si="371"/>
        <v>PRODUCTO SIN VENTA</v>
      </c>
      <c r="Z3433" s="3" t="str">
        <f t="shared" si="372"/>
        <v>PRODUCTO SIN VENTA</v>
      </c>
      <c r="AA3433" s="3" t="str">
        <f t="shared" si="373"/>
        <v>PRODUCTO SIN VENTA</v>
      </c>
      <c r="AB3433">
        <f>VLOOKUP(F3433,'Producto temporal'!A:F,6,0)</f>
        <v>60</v>
      </c>
      <c r="AC3433" s="9" t="str">
        <f t="shared" si="374"/>
        <v>PRODUCTO SIN VENTA</v>
      </c>
      <c r="AD3433" s="9" t="str">
        <f t="shared" si="375"/>
        <v>PRODUCTO SIN VENTA</v>
      </c>
      <c r="AE3433" s="9" t="str">
        <f t="shared" si="376"/>
        <v>PRODUCTO SIN VENTA</v>
      </c>
      <c r="AF3433" s="10">
        <f t="shared" si="377"/>
        <v>0</v>
      </c>
    </row>
    <row r="3434" spans="1:32" x14ac:dyDescent="0.3">
      <c r="A3434" s="1">
        <v>45447</v>
      </c>
      <c r="B3434">
        <v>405</v>
      </c>
      <c r="C3434" t="s">
        <v>397</v>
      </c>
      <c r="D3434" t="s">
        <v>80</v>
      </c>
      <c r="E3434" t="s">
        <v>244</v>
      </c>
      <c r="F3434">
        <v>1013898</v>
      </c>
      <c r="G3434" t="s">
        <v>42</v>
      </c>
      <c r="H3434" t="s">
        <v>28</v>
      </c>
      <c r="I3434" t="s">
        <v>29</v>
      </c>
      <c r="J3434" t="s">
        <v>30</v>
      </c>
      <c r="K3434">
        <v>0</v>
      </c>
      <c r="L3434" t="s">
        <v>31</v>
      </c>
      <c r="M3434" t="s">
        <v>32</v>
      </c>
      <c r="N3434">
        <v>3</v>
      </c>
      <c r="O3434">
        <v>3</v>
      </c>
      <c r="P3434">
        <v>1</v>
      </c>
      <c r="Q3434">
        <v>12</v>
      </c>
      <c r="R3434">
        <v>3.3237999999999999</v>
      </c>
      <c r="S3434">
        <v>6.7254899999999997</v>
      </c>
      <c r="T3434">
        <v>2</v>
      </c>
      <c r="U3434">
        <v>1</v>
      </c>
      <c r="V3434">
        <v>0</v>
      </c>
      <c r="W3434">
        <v>2</v>
      </c>
      <c r="X3434">
        <v>0</v>
      </c>
      <c r="Y3434" s="3">
        <f t="shared" si="371"/>
        <v>42</v>
      </c>
      <c r="Z3434" s="3">
        <f t="shared" si="372"/>
        <v>14</v>
      </c>
      <c r="AA3434" s="3">
        <f t="shared" si="373"/>
        <v>168</v>
      </c>
      <c r="AB3434">
        <f>VLOOKUP(F3434,'Producto temporal'!A:F,6,0)</f>
        <v>60</v>
      </c>
      <c r="AC3434" s="9" t="str">
        <f t="shared" si="374"/>
        <v>OK</v>
      </c>
      <c r="AD3434" s="9" t="str">
        <f t="shared" si="375"/>
        <v>OK</v>
      </c>
      <c r="AE3434" s="9" t="str">
        <f t="shared" si="376"/>
        <v>BAJAR MASTERPACK</v>
      </c>
      <c r="AF3434" s="10">
        <f t="shared" si="377"/>
        <v>3</v>
      </c>
    </row>
    <row r="3435" spans="1:32" x14ac:dyDescent="0.3">
      <c r="A3435" s="1">
        <v>45447</v>
      </c>
      <c r="B3435">
        <v>408</v>
      </c>
      <c r="C3435" t="s">
        <v>398</v>
      </c>
      <c r="D3435" t="s">
        <v>53</v>
      </c>
      <c r="E3435" t="s">
        <v>244</v>
      </c>
      <c r="F3435">
        <v>1003938</v>
      </c>
      <c r="G3435" t="s">
        <v>27</v>
      </c>
      <c r="H3435" t="s">
        <v>28</v>
      </c>
      <c r="I3435" t="s">
        <v>29</v>
      </c>
      <c r="J3435" t="s">
        <v>30</v>
      </c>
      <c r="K3435">
        <v>0</v>
      </c>
      <c r="L3435" t="s">
        <v>31</v>
      </c>
      <c r="M3435" t="s">
        <v>32</v>
      </c>
      <c r="N3435">
        <v>5</v>
      </c>
      <c r="O3435">
        <v>1</v>
      </c>
      <c r="P3435">
        <v>1</v>
      </c>
      <c r="Q3435">
        <v>12</v>
      </c>
      <c r="R3435">
        <v>3.1680000000000001</v>
      </c>
      <c r="S3435">
        <v>3.1680000000000001</v>
      </c>
      <c r="T3435">
        <v>1</v>
      </c>
      <c r="U3435">
        <v>1</v>
      </c>
      <c r="V3435">
        <v>0</v>
      </c>
      <c r="W3435">
        <v>0</v>
      </c>
      <c r="X3435">
        <v>0</v>
      </c>
      <c r="Y3435" s="3">
        <f t="shared" si="371"/>
        <v>28</v>
      </c>
      <c r="Z3435" s="3">
        <f t="shared" si="372"/>
        <v>28</v>
      </c>
      <c r="AA3435" s="3">
        <f t="shared" si="373"/>
        <v>336</v>
      </c>
      <c r="AB3435">
        <f>VLOOKUP(F3435,'Producto temporal'!A:F,6,0)</f>
        <v>60</v>
      </c>
      <c r="AC3435" s="9" t="str">
        <f t="shared" si="374"/>
        <v>OK</v>
      </c>
      <c r="AD3435" s="9" t="str">
        <f t="shared" si="375"/>
        <v>OK</v>
      </c>
      <c r="AE3435" s="9" t="str">
        <f t="shared" si="376"/>
        <v>BAJAR MASTERPACK</v>
      </c>
      <c r="AF3435" s="10">
        <f t="shared" si="377"/>
        <v>1</v>
      </c>
    </row>
    <row r="3436" spans="1:32" x14ac:dyDescent="0.3">
      <c r="A3436" s="1">
        <v>45447</v>
      </c>
      <c r="B3436">
        <v>408</v>
      </c>
      <c r="C3436" t="s">
        <v>398</v>
      </c>
      <c r="D3436" t="s">
        <v>53</v>
      </c>
      <c r="E3436" t="s">
        <v>244</v>
      </c>
      <c r="F3436">
        <v>1003941</v>
      </c>
      <c r="G3436" t="s">
        <v>33</v>
      </c>
      <c r="H3436" t="s">
        <v>28</v>
      </c>
      <c r="I3436" t="s">
        <v>29</v>
      </c>
      <c r="J3436" t="s">
        <v>30</v>
      </c>
      <c r="K3436">
        <v>0</v>
      </c>
      <c r="L3436" t="s">
        <v>31</v>
      </c>
      <c r="M3436" t="s">
        <v>32</v>
      </c>
      <c r="N3436">
        <v>4</v>
      </c>
      <c r="O3436">
        <v>1</v>
      </c>
      <c r="P3436">
        <v>1</v>
      </c>
      <c r="Q3436">
        <v>20</v>
      </c>
      <c r="R3436">
        <v>2.3220000000000001</v>
      </c>
      <c r="S3436">
        <v>23.22</v>
      </c>
      <c r="T3436">
        <v>10</v>
      </c>
      <c r="U3436">
        <v>1</v>
      </c>
      <c r="V3436">
        <v>0</v>
      </c>
      <c r="W3436">
        <v>0</v>
      </c>
      <c r="X3436">
        <v>0</v>
      </c>
      <c r="Y3436" s="3">
        <f t="shared" si="371"/>
        <v>2.8</v>
      </c>
      <c r="Z3436" s="3">
        <f t="shared" si="372"/>
        <v>2.8</v>
      </c>
      <c r="AA3436" s="3">
        <f t="shared" si="373"/>
        <v>56</v>
      </c>
      <c r="AB3436">
        <f>VLOOKUP(F3436,'Producto temporal'!A:F,6,0)</f>
        <v>60</v>
      </c>
      <c r="AC3436" s="9" t="str">
        <f t="shared" si="374"/>
        <v>OK</v>
      </c>
      <c r="AD3436" s="9" t="str">
        <f t="shared" si="375"/>
        <v>OK</v>
      </c>
      <c r="AE3436" s="9" t="str">
        <f t="shared" si="376"/>
        <v>OK</v>
      </c>
      <c r="AF3436" s="10">
        <f t="shared" si="377"/>
        <v>18</v>
      </c>
    </row>
    <row r="3437" spans="1:32" x14ac:dyDescent="0.3">
      <c r="A3437" s="1">
        <v>45447</v>
      </c>
      <c r="B3437">
        <v>408</v>
      </c>
      <c r="C3437" t="s">
        <v>398</v>
      </c>
      <c r="D3437" t="s">
        <v>53</v>
      </c>
      <c r="E3437" t="s">
        <v>244</v>
      </c>
      <c r="F3437">
        <v>1010020</v>
      </c>
      <c r="G3437" t="s">
        <v>34</v>
      </c>
      <c r="H3437" t="s">
        <v>28</v>
      </c>
      <c r="I3437" t="s">
        <v>29</v>
      </c>
      <c r="J3437" t="s">
        <v>30</v>
      </c>
      <c r="K3437">
        <v>0</v>
      </c>
      <c r="L3437" t="s">
        <v>31</v>
      </c>
      <c r="M3437" t="s">
        <v>32</v>
      </c>
      <c r="N3437">
        <v>6</v>
      </c>
      <c r="O3437">
        <v>1</v>
      </c>
      <c r="P3437">
        <v>1</v>
      </c>
      <c r="Q3437">
        <v>12</v>
      </c>
      <c r="R3437">
        <v>3.02501</v>
      </c>
      <c r="S3437">
        <v>27.65335</v>
      </c>
      <c r="T3437">
        <v>9</v>
      </c>
      <c r="U3437">
        <v>1</v>
      </c>
      <c r="V3437">
        <v>0</v>
      </c>
      <c r="W3437">
        <v>0</v>
      </c>
      <c r="X3437">
        <v>0</v>
      </c>
      <c r="Y3437" s="3">
        <f t="shared" si="371"/>
        <v>3.1111111111111107</v>
      </c>
      <c r="Z3437" s="3">
        <f t="shared" si="372"/>
        <v>3.1111111111111107</v>
      </c>
      <c r="AA3437" s="3">
        <f t="shared" si="373"/>
        <v>37.333333333333329</v>
      </c>
      <c r="AB3437">
        <f>VLOOKUP(F3437,'Producto temporal'!A:F,6,0)</f>
        <v>60</v>
      </c>
      <c r="AC3437" s="9" t="str">
        <f t="shared" si="374"/>
        <v>OK</v>
      </c>
      <c r="AD3437" s="9" t="str">
        <f t="shared" si="375"/>
        <v>OK</v>
      </c>
      <c r="AE3437" s="9" t="str">
        <f t="shared" si="376"/>
        <v>OK</v>
      </c>
      <c r="AF3437" s="10">
        <f t="shared" si="377"/>
        <v>17</v>
      </c>
    </row>
    <row r="3438" spans="1:32" x14ac:dyDescent="0.3">
      <c r="A3438" s="1">
        <v>45447</v>
      </c>
      <c r="B3438">
        <v>408</v>
      </c>
      <c r="C3438" t="s">
        <v>398</v>
      </c>
      <c r="D3438" t="s">
        <v>53</v>
      </c>
      <c r="E3438" t="s">
        <v>244</v>
      </c>
      <c r="F3438">
        <v>1010290</v>
      </c>
      <c r="G3438" t="s">
        <v>35</v>
      </c>
      <c r="H3438" t="s">
        <v>28</v>
      </c>
      <c r="I3438" t="s">
        <v>29</v>
      </c>
      <c r="J3438" t="s">
        <v>30</v>
      </c>
      <c r="K3438">
        <v>0</v>
      </c>
      <c r="L3438" t="s">
        <v>31</v>
      </c>
      <c r="M3438" t="s">
        <v>32</v>
      </c>
      <c r="N3438">
        <v>6</v>
      </c>
      <c r="O3438">
        <v>1</v>
      </c>
      <c r="P3438">
        <v>1</v>
      </c>
      <c r="Q3438">
        <v>6</v>
      </c>
      <c r="R3438">
        <v>3.62</v>
      </c>
      <c r="S3438">
        <v>21.72</v>
      </c>
      <c r="T3438">
        <v>6</v>
      </c>
      <c r="U3438">
        <v>1</v>
      </c>
      <c r="V3438">
        <v>0</v>
      </c>
      <c r="W3438">
        <v>0</v>
      </c>
      <c r="X3438">
        <v>6</v>
      </c>
      <c r="Y3438" s="3">
        <f t="shared" si="371"/>
        <v>4.666666666666667</v>
      </c>
      <c r="Z3438" s="3">
        <f t="shared" si="372"/>
        <v>4.666666666666667</v>
      </c>
      <c r="AA3438" s="3">
        <f t="shared" si="373"/>
        <v>28</v>
      </c>
      <c r="AB3438">
        <f>VLOOKUP(F3438,'Producto temporal'!A:F,6,0)</f>
        <v>60</v>
      </c>
      <c r="AC3438" s="9" t="str">
        <f t="shared" si="374"/>
        <v>OK</v>
      </c>
      <c r="AD3438" s="9" t="str">
        <f t="shared" si="375"/>
        <v>OK</v>
      </c>
      <c r="AE3438" s="9" t="str">
        <f t="shared" si="376"/>
        <v>OK</v>
      </c>
      <c r="AF3438" s="10">
        <f t="shared" si="377"/>
        <v>11</v>
      </c>
    </row>
    <row r="3439" spans="1:32" x14ac:dyDescent="0.3">
      <c r="A3439" s="1">
        <v>45447</v>
      </c>
      <c r="B3439">
        <v>408</v>
      </c>
      <c r="C3439" t="s">
        <v>398</v>
      </c>
      <c r="D3439" t="s">
        <v>53</v>
      </c>
      <c r="E3439" t="s">
        <v>244</v>
      </c>
      <c r="F3439">
        <v>1010291</v>
      </c>
      <c r="G3439" t="s">
        <v>36</v>
      </c>
      <c r="H3439" t="s">
        <v>28</v>
      </c>
      <c r="I3439" t="s">
        <v>29</v>
      </c>
      <c r="J3439" t="s">
        <v>30</v>
      </c>
      <c r="K3439">
        <v>0</v>
      </c>
      <c r="L3439" t="s">
        <v>31</v>
      </c>
      <c r="M3439" t="s">
        <v>32</v>
      </c>
      <c r="N3439">
        <v>7</v>
      </c>
      <c r="O3439">
        <v>1</v>
      </c>
      <c r="P3439">
        <v>1</v>
      </c>
      <c r="Q3439">
        <v>6</v>
      </c>
      <c r="R3439">
        <v>3.62</v>
      </c>
      <c r="S3439">
        <v>18.100000000000001</v>
      </c>
      <c r="T3439">
        <v>5</v>
      </c>
      <c r="U3439">
        <v>1</v>
      </c>
      <c r="V3439">
        <v>0</v>
      </c>
      <c r="W3439">
        <v>0</v>
      </c>
      <c r="X3439">
        <v>2</v>
      </c>
      <c r="Y3439" s="3">
        <f t="shared" si="371"/>
        <v>5.6</v>
      </c>
      <c r="Z3439" s="3">
        <f t="shared" si="372"/>
        <v>5.6</v>
      </c>
      <c r="AA3439" s="3">
        <f t="shared" si="373"/>
        <v>33.6</v>
      </c>
      <c r="AB3439">
        <f>VLOOKUP(F3439,'Producto temporal'!A:F,6,0)</f>
        <v>60</v>
      </c>
      <c r="AC3439" s="9" t="str">
        <f t="shared" si="374"/>
        <v>OK</v>
      </c>
      <c r="AD3439" s="9" t="str">
        <f t="shared" si="375"/>
        <v>OK</v>
      </c>
      <c r="AE3439" s="9" t="str">
        <f t="shared" si="376"/>
        <v>OK</v>
      </c>
      <c r="AF3439" s="10">
        <f t="shared" si="377"/>
        <v>9</v>
      </c>
    </row>
    <row r="3440" spans="1:32" x14ac:dyDescent="0.3">
      <c r="A3440" s="1">
        <v>45447</v>
      </c>
      <c r="B3440">
        <v>408</v>
      </c>
      <c r="C3440" t="s">
        <v>398</v>
      </c>
      <c r="D3440" t="s">
        <v>53</v>
      </c>
      <c r="E3440" t="s">
        <v>244</v>
      </c>
      <c r="F3440">
        <v>1010783</v>
      </c>
      <c r="G3440" t="s">
        <v>37</v>
      </c>
      <c r="H3440" t="s">
        <v>28</v>
      </c>
      <c r="I3440" t="s">
        <v>29</v>
      </c>
      <c r="J3440" t="s">
        <v>30</v>
      </c>
      <c r="K3440">
        <v>0</v>
      </c>
      <c r="L3440" t="s">
        <v>31</v>
      </c>
      <c r="M3440" t="s">
        <v>32</v>
      </c>
      <c r="N3440">
        <v>5</v>
      </c>
      <c r="O3440">
        <v>1</v>
      </c>
      <c r="P3440">
        <v>1</v>
      </c>
      <c r="Q3440">
        <v>12</v>
      </c>
      <c r="R3440">
        <v>3.04121</v>
      </c>
      <c r="S3440">
        <v>33.845359999999999</v>
      </c>
      <c r="T3440">
        <v>11</v>
      </c>
      <c r="U3440">
        <v>1</v>
      </c>
      <c r="V3440">
        <v>0</v>
      </c>
      <c r="W3440">
        <v>2</v>
      </c>
      <c r="X3440">
        <v>0</v>
      </c>
      <c r="Y3440" s="3">
        <f t="shared" si="371"/>
        <v>2.5454545454545454</v>
      </c>
      <c r="Z3440" s="3">
        <f t="shared" si="372"/>
        <v>2.5454545454545454</v>
      </c>
      <c r="AA3440" s="3">
        <f t="shared" si="373"/>
        <v>30.545454545454547</v>
      </c>
      <c r="AB3440">
        <f>VLOOKUP(F3440,'Producto temporal'!A:F,6,0)</f>
        <v>60</v>
      </c>
      <c r="AC3440" s="9" t="str">
        <f t="shared" si="374"/>
        <v>OK</v>
      </c>
      <c r="AD3440" s="9" t="str">
        <f t="shared" si="375"/>
        <v>OK</v>
      </c>
      <c r="AE3440" s="9" t="str">
        <f t="shared" si="376"/>
        <v>OK</v>
      </c>
      <c r="AF3440" s="10">
        <f t="shared" si="377"/>
        <v>20</v>
      </c>
    </row>
    <row r="3441" spans="1:32" x14ac:dyDescent="0.3">
      <c r="A3441" s="1">
        <v>45447</v>
      </c>
      <c r="B3441">
        <v>408</v>
      </c>
      <c r="C3441" t="s">
        <v>398</v>
      </c>
      <c r="D3441" t="s">
        <v>53</v>
      </c>
      <c r="E3441" t="s">
        <v>244</v>
      </c>
      <c r="F3441">
        <v>1011679</v>
      </c>
      <c r="G3441" t="s">
        <v>38</v>
      </c>
      <c r="H3441" t="s">
        <v>28</v>
      </c>
      <c r="I3441" t="s">
        <v>29</v>
      </c>
      <c r="J3441" t="s">
        <v>30</v>
      </c>
      <c r="K3441">
        <v>0</v>
      </c>
      <c r="L3441" t="s">
        <v>31</v>
      </c>
      <c r="M3441" t="s">
        <v>32</v>
      </c>
      <c r="N3441">
        <v>2</v>
      </c>
      <c r="O3441">
        <v>1</v>
      </c>
      <c r="P3441">
        <v>1</v>
      </c>
      <c r="Q3441">
        <v>12</v>
      </c>
      <c r="R3441">
        <v>2.3849999999999998</v>
      </c>
      <c r="S3441">
        <v>16.695</v>
      </c>
      <c r="T3441">
        <v>7</v>
      </c>
      <c r="U3441">
        <v>1</v>
      </c>
      <c r="V3441">
        <v>0</v>
      </c>
      <c r="W3441">
        <v>4</v>
      </c>
      <c r="X3441">
        <v>0</v>
      </c>
      <c r="Y3441" s="3">
        <f t="shared" si="371"/>
        <v>4</v>
      </c>
      <c r="Z3441" s="3">
        <f t="shared" si="372"/>
        <v>4</v>
      </c>
      <c r="AA3441" s="3">
        <f t="shared" si="373"/>
        <v>48</v>
      </c>
      <c r="AB3441">
        <f>VLOOKUP(F3441,'Producto temporal'!A:F,6,0)</f>
        <v>60</v>
      </c>
      <c r="AC3441" s="9" t="str">
        <f t="shared" si="374"/>
        <v>OK</v>
      </c>
      <c r="AD3441" s="9" t="str">
        <f t="shared" si="375"/>
        <v>OK</v>
      </c>
      <c r="AE3441" s="9" t="str">
        <f t="shared" si="376"/>
        <v>OK</v>
      </c>
      <c r="AF3441" s="10">
        <f t="shared" si="377"/>
        <v>13</v>
      </c>
    </row>
    <row r="3442" spans="1:32" x14ac:dyDescent="0.3">
      <c r="A3442" s="1">
        <v>45447</v>
      </c>
      <c r="B3442">
        <v>408</v>
      </c>
      <c r="C3442" t="s">
        <v>398</v>
      </c>
      <c r="D3442" t="s">
        <v>53</v>
      </c>
      <c r="E3442" t="s">
        <v>244</v>
      </c>
      <c r="F3442">
        <v>1011885</v>
      </c>
      <c r="G3442" t="s">
        <v>39</v>
      </c>
      <c r="H3442" t="s">
        <v>28</v>
      </c>
      <c r="I3442" t="s">
        <v>29</v>
      </c>
      <c r="J3442" t="s">
        <v>30</v>
      </c>
      <c r="K3442">
        <v>0</v>
      </c>
      <c r="L3442" t="s">
        <v>31</v>
      </c>
      <c r="M3442" t="s">
        <v>32</v>
      </c>
      <c r="N3442">
        <v>2</v>
      </c>
      <c r="O3442">
        <v>3</v>
      </c>
      <c r="P3442">
        <v>1</v>
      </c>
      <c r="Q3442">
        <v>12</v>
      </c>
      <c r="R3442">
        <v>2.3849999999999998</v>
      </c>
      <c r="S3442">
        <v>0</v>
      </c>
      <c r="T3442">
        <v>0</v>
      </c>
      <c r="U3442">
        <v>1</v>
      </c>
      <c r="V3442">
        <v>0</v>
      </c>
      <c r="W3442">
        <v>2</v>
      </c>
      <c r="X3442">
        <v>0</v>
      </c>
      <c r="Y3442" s="3" t="str">
        <f t="shared" si="371"/>
        <v>PRODUCTO SIN VENTA</v>
      </c>
      <c r="Z3442" s="3" t="str">
        <f t="shared" si="372"/>
        <v>PRODUCTO SIN VENTA</v>
      </c>
      <c r="AA3442" s="3" t="str">
        <f t="shared" si="373"/>
        <v>PRODUCTO SIN VENTA</v>
      </c>
      <c r="AB3442">
        <f>VLOOKUP(F3442,'Producto temporal'!A:F,6,0)</f>
        <v>60</v>
      </c>
      <c r="AC3442" s="9" t="str">
        <f t="shared" si="374"/>
        <v>PRODUCTO SIN VENTA</v>
      </c>
      <c r="AD3442" s="9" t="str">
        <f t="shared" si="375"/>
        <v>PRODUCTO SIN VENTA</v>
      </c>
      <c r="AE3442" s="9" t="str">
        <f t="shared" si="376"/>
        <v>PRODUCTO SIN VENTA</v>
      </c>
      <c r="AF3442" s="10">
        <f t="shared" si="377"/>
        <v>0</v>
      </c>
    </row>
    <row r="3443" spans="1:32" x14ac:dyDescent="0.3">
      <c r="A3443" s="1">
        <v>45447</v>
      </c>
      <c r="B3443">
        <v>408</v>
      </c>
      <c r="C3443" t="s">
        <v>398</v>
      </c>
      <c r="D3443" t="s">
        <v>53</v>
      </c>
      <c r="E3443" t="s">
        <v>244</v>
      </c>
      <c r="F3443">
        <v>1012657</v>
      </c>
      <c r="G3443" t="s">
        <v>40</v>
      </c>
      <c r="H3443" t="s">
        <v>28</v>
      </c>
      <c r="I3443" t="s">
        <v>29</v>
      </c>
      <c r="J3443" t="s">
        <v>30</v>
      </c>
      <c r="K3443">
        <v>0</v>
      </c>
      <c r="L3443" t="s">
        <v>31</v>
      </c>
      <c r="M3443" t="s">
        <v>32</v>
      </c>
      <c r="N3443">
        <v>5</v>
      </c>
      <c r="O3443">
        <v>1</v>
      </c>
      <c r="P3443">
        <v>1</v>
      </c>
      <c r="Q3443">
        <v>12</v>
      </c>
      <c r="R3443">
        <v>3.0294400000000001</v>
      </c>
      <c r="S3443">
        <v>15.37022</v>
      </c>
      <c r="T3443">
        <v>5</v>
      </c>
      <c r="U3443">
        <v>1</v>
      </c>
      <c r="V3443">
        <v>0</v>
      </c>
      <c r="W3443">
        <v>0</v>
      </c>
      <c r="X3443">
        <v>0</v>
      </c>
      <c r="Y3443" s="3">
        <f t="shared" si="371"/>
        <v>5.6</v>
      </c>
      <c r="Z3443" s="3">
        <f t="shared" si="372"/>
        <v>5.6</v>
      </c>
      <c r="AA3443" s="3">
        <f t="shared" si="373"/>
        <v>67.2</v>
      </c>
      <c r="AB3443">
        <f>VLOOKUP(F3443,'Producto temporal'!A:F,6,0)</f>
        <v>60</v>
      </c>
      <c r="AC3443" s="9" t="str">
        <f t="shared" si="374"/>
        <v>OK</v>
      </c>
      <c r="AD3443" s="9" t="str">
        <f t="shared" si="375"/>
        <v>OK</v>
      </c>
      <c r="AE3443" s="9" t="str">
        <f t="shared" si="376"/>
        <v>BAJAR MASTERPACK</v>
      </c>
      <c r="AF3443" s="10">
        <f t="shared" si="377"/>
        <v>9</v>
      </c>
    </row>
    <row r="3444" spans="1:32" x14ac:dyDescent="0.3">
      <c r="A3444" s="1">
        <v>45447</v>
      </c>
      <c r="B3444">
        <v>408</v>
      </c>
      <c r="C3444" t="s">
        <v>398</v>
      </c>
      <c r="D3444" t="s">
        <v>53</v>
      </c>
      <c r="E3444" t="s">
        <v>244</v>
      </c>
      <c r="F3444">
        <v>1012658</v>
      </c>
      <c r="G3444" t="s">
        <v>41</v>
      </c>
      <c r="H3444" t="s">
        <v>28</v>
      </c>
      <c r="I3444" t="s">
        <v>29</v>
      </c>
      <c r="J3444" t="s">
        <v>30</v>
      </c>
      <c r="K3444">
        <v>0</v>
      </c>
      <c r="L3444" t="s">
        <v>31</v>
      </c>
      <c r="M3444" t="s">
        <v>32</v>
      </c>
      <c r="N3444">
        <v>4</v>
      </c>
      <c r="O3444">
        <v>1</v>
      </c>
      <c r="P3444">
        <v>1</v>
      </c>
      <c r="Q3444">
        <v>12</v>
      </c>
      <c r="R3444">
        <v>2.6459999999999999</v>
      </c>
      <c r="S3444">
        <v>7.9379999999999997</v>
      </c>
      <c r="T3444">
        <v>3</v>
      </c>
      <c r="U3444">
        <v>1</v>
      </c>
      <c r="V3444">
        <v>0</v>
      </c>
      <c r="W3444">
        <v>0</v>
      </c>
      <c r="X3444">
        <v>0</v>
      </c>
      <c r="Y3444" s="3">
        <f t="shared" si="371"/>
        <v>9.3333333333333339</v>
      </c>
      <c r="Z3444" s="3">
        <f t="shared" si="372"/>
        <v>9.3333333333333339</v>
      </c>
      <c r="AA3444" s="3">
        <f t="shared" si="373"/>
        <v>112</v>
      </c>
      <c r="AB3444">
        <f>VLOOKUP(F3444,'Producto temporal'!A:F,6,0)</f>
        <v>60</v>
      </c>
      <c r="AC3444" s="9" t="str">
        <f t="shared" si="374"/>
        <v>OK</v>
      </c>
      <c r="AD3444" s="9" t="str">
        <f t="shared" si="375"/>
        <v>OK</v>
      </c>
      <c r="AE3444" s="9" t="str">
        <f t="shared" si="376"/>
        <v>BAJAR MASTERPACK</v>
      </c>
      <c r="AF3444" s="10">
        <f t="shared" si="377"/>
        <v>5</v>
      </c>
    </row>
    <row r="3445" spans="1:32" x14ac:dyDescent="0.3">
      <c r="A3445" s="1">
        <v>45447</v>
      </c>
      <c r="B3445">
        <v>408</v>
      </c>
      <c r="C3445" t="s">
        <v>398</v>
      </c>
      <c r="D3445" t="s">
        <v>53</v>
      </c>
      <c r="E3445" t="s">
        <v>244</v>
      </c>
      <c r="F3445">
        <v>1013898</v>
      </c>
      <c r="G3445" t="s">
        <v>42</v>
      </c>
      <c r="H3445" t="s">
        <v>28</v>
      </c>
      <c r="I3445" t="s">
        <v>29</v>
      </c>
      <c r="J3445" t="s">
        <v>30</v>
      </c>
      <c r="K3445">
        <v>0</v>
      </c>
      <c r="L3445" t="s">
        <v>31</v>
      </c>
      <c r="M3445" t="s">
        <v>32</v>
      </c>
      <c r="N3445">
        <v>2</v>
      </c>
      <c r="O3445">
        <v>3</v>
      </c>
      <c r="P3445">
        <v>1</v>
      </c>
      <c r="Q3445">
        <v>12</v>
      </c>
      <c r="R3445">
        <v>3.3237999999999999</v>
      </c>
      <c r="S3445">
        <v>16.896750000000001</v>
      </c>
      <c r="T3445">
        <v>5</v>
      </c>
      <c r="U3445">
        <v>1</v>
      </c>
      <c r="V3445">
        <v>0</v>
      </c>
      <c r="W3445">
        <v>2</v>
      </c>
      <c r="X3445">
        <v>0</v>
      </c>
      <c r="Y3445" s="3">
        <f t="shared" si="371"/>
        <v>16.8</v>
      </c>
      <c r="Z3445" s="3">
        <f t="shared" si="372"/>
        <v>5.6</v>
      </c>
      <c r="AA3445" s="3">
        <f t="shared" si="373"/>
        <v>67.2</v>
      </c>
      <c r="AB3445">
        <f>VLOOKUP(F3445,'Producto temporal'!A:F,6,0)</f>
        <v>60</v>
      </c>
      <c r="AC3445" s="9" t="str">
        <f t="shared" si="374"/>
        <v>OK</v>
      </c>
      <c r="AD3445" s="9" t="str">
        <f t="shared" si="375"/>
        <v>OK</v>
      </c>
      <c r="AE3445" s="9" t="str">
        <f t="shared" si="376"/>
        <v>BAJAR MASTERPACK</v>
      </c>
      <c r="AF3445" s="10">
        <f t="shared" si="377"/>
        <v>9</v>
      </c>
    </row>
    <row r="3446" spans="1:32" x14ac:dyDescent="0.3">
      <c r="A3446" s="1">
        <v>45447</v>
      </c>
      <c r="B3446">
        <v>409</v>
      </c>
      <c r="C3446" t="s">
        <v>399</v>
      </c>
      <c r="D3446" t="s">
        <v>48</v>
      </c>
      <c r="E3446" t="s">
        <v>244</v>
      </c>
      <c r="F3446">
        <v>1003938</v>
      </c>
      <c r="G3446" t="s">
        <v>27</v>
      </c>
      <c r="H3446" t="s">
        <v>28</v>
      </c>
      <c r="I3446" t="s">
        <v>29</v>
      </c>
      <c r="J3446" t="s">
        <v>30</v>
      </c>
      <c r="K3446">
        <v>0</v>
      </c>
      <c r="L3446" t="s">
        <v>31</v>
      </c>
      <c r="M3446" t="s">
        <v>32</v>
      </c>
      <c r="N3446">
        <v>3</v>
      </c>
      <c r="O3446">
        <v>1</v>
      </c>
      <c r="P3446">
        <v>1</v>
      </c>
      <c r="Q3446">
        <v>12</v>
      </c>
      <c r="R3446">
        <v>3.1680000000000001</v>
      </c>
      <c r="S3446">
        <v>9.5039999999999996</v>
      </c>
      <c r="T3446">
        <v>3</v>
      </c>
      <c r="U3446">
        <v>1</v>
      </c>
      <c r="V3446">
        <v>0</v>
      </c>
      <c r="W3446">
        <v>0</v>
      </c>
      <c r="X3446">
        <v>0</v>
      </c>
      <c r="Y3446" s="3">
        <f t="shared" si="371"/>
        <v>9.3333333333333339</v>
      </c>
      <c r="Z3446" s="3">
        <f t="shared" si="372"/>
        <v>9.3333333333333339</v>
      </c>
      <c r="AA3446" s="3">
        <f t="shared" si="373"/>
        <v>112</v>
      </c>
      <c r="AB3446">
        <f>VLOOKUP(F3446,'Producto temporal'!A:F,6,0)</f>
        <v>60</v>
      </c>
      <c r="AC3446" s="9" t="str">
        <f t="shared" si="374"/>
        <v>OK</v>
      </c>
      <c r="AD3446" s="9" t="str">
        <f t="shared" si="375"/>
        <v>OK</v>
      </c>
      <c r="AE3446" s="9" t="str">
        <f t="shared" si="376"/>
        <v>BAJAR MASTERPACK</v>
      </c>
      <c r="AF3446" s="10">
        <f t="shared" si="377"/>
        <v>5</v>
      </c>
    </row>
    <row r="3447" spans="1:32" x14ac:dyDescent="0.3">
      <c r="A3447" s="1">
        <v>45447</v>
      </c>
      <c r="B3447">
        <v>409</v>
      </c>
      <c r="C3447" t="s">
        <v>399</v>
      </c>
      <c r="D3447" t="s">
        <v>48</v>
      </c>
      <c r="E3447" t="s">
        <v>244</v>
      </c>
      <c r="F3447">
        <v>1003941</v>
      </c>
      <c r="G3447" t="s">
        <v>33</v>
      </c>
      <c r="H3447" t="s">
        <v>28</v>
      </c>
      <c r="I3447" t="s">
        <v>29</v>
      </c>
      <c r="J3447" t="s">
        <v>30</v>
      </c>
      <c r="K3447">
        <v>0</v>
      </c>
      <c r="L3447" t="s">
        <v>31</v>
      </c>
      <c r="M3447" t="s">
        <v>32</v>
      </c>
      <c r="N3447">
        <v>6</v>
      </c>
      <c r="O3447">
        <v>1</v>
      </c>
      <c r="P3447">
        <v>1</v>
      </c>
      <c r="Q3447">
        <v>20</v>
      </c>
      <c r="R3447">
        <v>2.3220000000000001</v>
      </c>
      <c r="S3447">
        <v>13.932</v>
      </c>
      <c r="T3447">
        <v>6</v>
      </c>
      <c r="U3447">
        <v>1</v>
      </c>
      <c r="V3447">
        <v>0</v>
      </c>
      <c r="W3447">
        <v>0</v>
      </c>
      <c r="X3447">
        <v>0</v>
      </c>
      <c r="Y3447" s="3">
        <f t="shared" si="371"/>
        <v>4.666666666666667</v>
      </c>
      <c r="Z3447" s="3">
        <f t="shared" si="372"/>
        <v>4.666666666666667</v>
      </c>
      <c r="AA3447" s="3">
        <f t="shared" si="373"/>
        <v>93.333333333333343</v>
      </c>
      <c r="AB3447">
        <f>VLOOKUP(F3447,'Producto temporal'!A:F,6,0)</f>
        <v>60</v>
      </c>
      <c r="AC3447" s="9" t="str">
        <f t="shared" si="374"/>
        <v>OK</v>
      </c>
      <c r="AD3447" s="9" t="str">
        <f t="shared" si="375"/>
        <v>OK</v>
      </c>
      <c r="AE3447" s="9" t="str">
        <f t="shared" si="376"/>
        <v>BAJAR MASTERPACK</v>
      </c>
      <c r="AF3447" s="10">
        <f t="shared" si="377"/>
        <v>11</v>
      </c>
    </row>
    <row r="3448" spans="1:32" x14ac:dyDescent="0.3">
      <c r="A3448" s="1">
        <v>45447</v>
      </c>
      <c r="B3448">
        <v>409</v>
      </c>
      <c r="C3448" t="s">
        <v>399</v>
      </c>
      <c r="D3448" t="s">
        <v>48</v>
      </c>
      <c r="E3448" t="s">
        <v>244</v>
      </c>
      <c r="F3448">
        <v>1010020</v>
      </c>
      <c r="G3448" t="s">
        <v>34</v>
      </c>
      <c r="H3448" t="s">
        <v>28</v>
      </c>
      <c r="I3448" t="s">
        <v>29</v>
      </c>
      <c r="J3448" t="s">
        <v>30</v>
      </c>
      <c r="K3448">
        <v>0</v>
      </c>
      <c r="L3448" t="s">
        <v>31</v>
      </c>
      <c r="M3448" t="s">
        <v>32</v>
      </c>
      <c r="N3448">
        <v>8</v>
      </c>
      <c r="O3448">
        <v>1</v>
      </c>
      <c r="P3448">
        <v>1</v>
      </c>
      <c r="Q3448">
        <v>12</v>
      </c>
      <c r="R3448">
        <v>3.02501</v>
      </c>
      <c r="S3448">
        <v>55.257289999999998</v>
      </c>
      <c r="T3448">
        <v>18</v>
      </c>
      <c r="U3448">
        <v>1</v>
      </c>
      <c r="V3448">
        <v>0</v>
      </c>
      <c r="W3448">
        <v>6</v>
      </c>
      <c r="X3448">
        <v>0</v>
      </c>
      <c r="Y3448" s="3">
        <f t="shared" si="371"/>
        <v>1.5555555555555554</v>
      </c>
      <c r="Z3448" s="3">
        <f t="shared" si="372"/>
        <v>1.5555555555555554</v>
      </c>
      <c r="AA3448" s="3">
        <f t="shared" si="373"/>
        <v>18.666666666666664</v>
      </c>
      <c r="AB3448">
        <f>VLOOKUP(F3448,'Producto temporal'!A:F,6,0)</f>
        <v>60</v>
      </c>
      <c r="AC3448" s="9" t="str">
        <f t="shared" si="374"/>
        <v>OK</v>
      </c>
      <c r="AD3448" s="9" t="str">
        <f t="shared" si="375"/>
        <v>OK</v>
      </c>
      <c r="AE3448" s="9" t="str">
        <f t="shared" si="376"/>
        <v>OK</v>
      </c>
      <c r="AF3448" s="10">
        <f t="shared" si="377"/>
        <v>34</v>
      </c>
    </row>
    <row r="3449" spans="1:32" x14ac:dyDescent="0.3">
      <c r="A3449" s="1">
        <v>45447</v>
      </c>
      <c r="B3449">
        <v>409</v>
      </c>
      <c r="C3449" t="s">
        <v>399</v>
      </c>
      <c r="D3449" t="s">
        <v>48</v>
      </c>
      <c r="E3449" t="s">
        <v>244</v>
      </c>
      <c r="F3449">
        <v>1010290</v>
      </c>
      <c r="G3449" t="s">
        <v>35</v>
      </c>
      <c r="H3449" t="s">
        <v>28</v>
      </c>
      <c r="I3449" t="s">
        <v>29</v>
      </c>
      <c r="J3449" t="s">
        <v>30</v>
      </c>
      <c r="K3449">
        <v>0</v>
      </c>
      <c r="L3449" t="s">
        <v>31</v>
      </c>
      <c r="M3449" t="s">
        <v>32</v>
      </c>
      <c r="N3449">
        <v>6</v>
      </c>
      <c r="O3449">
        <v>1</v>
      </c>
      <c r="P3449">
        <v>1</v>
      </c>
      <c r="Q3449">
        <v>6</v>
      </c>
      <c r="R3449">
        <v>3.62</v>
      </c>
      <c r="S3449">
        <v>10.86</v>
      </c>
      <c r="T3449">
        <v>3</v>
      </c>
      <c r="U3449">
        <v>1</v>
      </c>
      <c r="V3449">
        <v>0</v>
      </c>
      <c r="W3449">
        <v>0</v>
      </c>
      <c r="X3449">
        <v>0</v>
      </c>
      <c r="Y3449" s="3">
        <f t="shared" si="371"/>
        <v>9.3333333333333339</v>
      </c>
      <c r="Z3449" s="3">
        <f t="shared" si="372"/>
        <v>9.3333333333333339</v>
      </c>
      <c r="AA3449" s="3">
        <f t="shared" si="373"/>
        <v>56</v>
      </c>
      <c r="AB3449">
        <f>VLOOKUP(F3449,'Producto temporal'!A:F,6,0)</f>
        <v>60</v>
      </c>
      <c r="AC3449" s="9" t="str">
        <f t="shared" si="374"/>
        <v>OK</v>
      </c>
      <c r="AD3449" s="9" t="str">
        <f t="shared" si="375"/>
        <v>OK</v>
      </c>
      <c r="AE3449" s="9" t="str">
        <f t="shared" si="376"/>
        <v>OK</v>
      </c>
      <c r="AF3449" s="10">
        <f t="shared" si="377"/>
        <v>5</v>
      </c>
    </row>
    <row r="3450" spans="1:32" x14ac:dyDescent="0.3">
      <c r="A3450" s="1">
        <v>45447</v>
      </c>
      <c r="B3450">
        <v>409</v>
      </c>
      <c r="C3450" t="s">
        <v>399</v>
      </c>
      <c r="D3450" t="s">
        <v>48</v>
      </c>
      <c r="E3450" t="s">
        <v>244</v>
      </c>
      <c r="F3450">
        <v>1010291</v>
      </c>
      <c r="G3450" t="s">
        <v>36</v>
      </c>
      <c r="H3450" t="s">
        <v>28</v>
      </c>
      <c r="I3450" t="s">
        <v>29</v>
      </c>
      <c r="J3450" t="s">
        <v>30</v>
      </c>
      <c r="K3450">
        <v>0</v>
      </c>
      <c r="L3450" t="s">
        <v>31</v>
      </c>
      <c r="M3450" t="s">
        <v>32</v>
      </c>
      <c r="N3450">
        <v>3</v>
      </c>
      <c r="O3450">
        <v>1</v>
      </c>
      <c r="P3450">
        <v>1</v>
      </c>
      <c r="Q3450">
        <v>6</v>
      </c>
      <c r="R3450">
        <v>3.62</v>
      </c>
      <c r="S3450">
        <v>14.48</v>
      </c>
      <c r="T3450">
        <v>4</v>
      </c>
      <c r="U3450">
        <v>1</v>
      </c>
      <c r="V3450">
        <v>0</v>
      </c>
      <c r="W3450">
        <v>0</v>
      </c>
      <c r="X3450">
        <v>0</v>
      </c>
      <c r="Y3450" s="3">
        <f t="shared" si="371"/>
        <v>7</v>
      </c>
      <c r="Z3450" s="3">
        <f t="shared" si="372"/>
        <v>7</v>
      </c>
      <c r="AA3450" s="3">
        <f t="shared" si="373"/>
        <v>42</v>
      </c>
      <c r="AB3450">
        <f>VLOOKUP(F3450,'Producto temporal'!A:F,6,0)</f>
        <v>60</v>
      </c>
      <c r="AC3450" s="9" t="str">
        <f t="shared" si="374"/>
        <v>OK</v>
      </c>
      <c r="AD3450" s="9" t="str">
        <f t="shared" si="375"/>
        <v>OK</v>
      </c>
      <c r="AE3450" s="9" t="str">
        <f t="shared" si="376"/>
        <v>OK</v>
      </c>
      <c r="AF3450" s="10">
        <f t="shared" si="377"/>
        <v>7</v>
      </c>
    </row>
    <row r="3451" spans="1:32" x14ac:dyDescent="0.3">
      <c r="A3451" s="1">
        <v>45447</v>
      </c>
      <c r="B3451">
        <v>409</v>
      </c>
      <c r="C3451" t="s">
        <v>399</v>
      </c>
      <c r="D3451" t="s">
        <v>48</v>
      </c>
      <c r="E3451" t="s">
        <v>244</v>
      </c>
      <c r="F3451">
        <v>1010783</v>
      </c>
      <c r="G3451" t="s">
        <v>37</v>
      </c>
      <c r="H3451" t="s">
        <v>28</v>
      </c>
      <c r="I3451" t="s">
        <v>29</v>
      </c>
      <c r="J3451" t="s">
        <v>30</v>
      </c>
      <c r="K3451">
        <v>0</v>
      </c>
      <c r="L3451" t="s">
        <v>31</v>
      </c>
      <c r="M3451" t="s">
        <v>32</v>
      </c>
      <c r="N3451">
        <v>10</v>
      </c>
      <c r="O3451">
        <v>1</v>
      </c>
      <c r="P3451">
        <v>1</v>
      </c>
      <c r="Q3451">
        <v>12</v>
      </c>
      <c r="R3451">
        <v>3.04121</v>
      </c>
      <c r="S3451">
        <v>24.806709999999999</v>
      </c>
      <c r="T3451">
        <v>8</v>
      </c>
      <c r="U3451">
        <v>1</v>
      </c>
      <c r="V3451">
        <v>0</v>
      </c>
      <c r="W3451">
        <v>0</v>
      </c>
      <c r="X3451">
        <v>0</v>
      </c>
      <c r="Y3451" s="3">
        <f t="shared" si="371"/>
        <v>3.5</v>
      </c>
      <c r="Z3451" s="3">
        <f t="shared" si="372"/>
        <v>3.5</v>
      </c>
      <c r="AA3451" s="3">
        <f t="shared" si="373"/>
        <v>42</v>
      </c>
      <c r="AB3451">
        <f>VLOOKUP(F3451,'Producto temporal'!A:F,6,0)</f>
        <v>60</v>
      </c>
      <c r="AC3451" s="9" t="str">
        <f t="shared" si="374"/>
        <v>OK</v>
      </c>
      <c r="AD3451" s="9" t="str">
        <f t="shared" si="375"/>
        <v>OK</v>
      </c>
      <c r="AE3451" s="9" t="str">
        <f t="shared" si="376"/>
        <v>OK</v>
      </c>
      <c r="AF3451" s="10">
        <f t="shared" si="377"/>
        <v>15</v>
      </c>
    </row>
    <row r="3452" spans="1:32" x14ac:dyDescent="0.3">
      <c r="A3452" s="1">
        <v>45447</v>
      </c>
      <c r="B3452">
        <v>409</v>
      </c>
      <c r="C3452" t="s">
        <v>399</v>
      </c>
      <c r="D3452" t="s">
        <v>48</v>
      </c>
      <c r="E3452" t="s">
        <v>244</v>
      </c>
      <c r="F3452">
        <v>1011679</v>
      </c>
      <c r="G3452" t="s">
        <v>38</v>
      </c>
      <c r="H3452" t="s">
        <v>28</v>
      </c>
      <c r="I3452" t="s">
        <v>29</v>
      </c>
      <c r="J3452" t="s">
        <v>30</v>
      </c>
      <c r="K3452">
        <v>0</v>
      </c>
      <c r="L3452" t="s">
        <v>31</v>
      </c>
      <c r="M3452" t="s">
        <v>32</v>
      </c>
      <c r="N3452">
        <v>3</v>
      </c>
      <c r="O3452">
        <v>1</v>
      </c>
      <c r="P3452">
        <v>1</v>
      </c>
      <c r="Q3452">
        <v>12</v>
      </c>
      <c r="R3452">
        <v>2.3849999999999998</v>
      </c>
      <c r="S3452">
        <v>4.7699999999999996</v>
      </c>
      <c r="T3452">
        <v>2</v>
      </c>
      <c r="U3452">
        <v>1</v>
      </c>
      <c r="V3452">
        <v>0</v>
      </c>
      <c r="W3452">
        <v>1</v>
      </c>
      <c r="X3452">
        <v>0</v>
      </c>
      <c r="Y3452" s="3">
        <f t="shared" si="371"/>
        <v>14</v>
      </c>
      <c r="Z3452" s="3">
        <f t="shared" si="372"/>
        <v>14</v>
      </c>
      <c r="AA3452" s="3">
        <f t="shared" si="373"/>
        <v>168</v>
      </c>
      <c r="AB3452">
        <f>VLOOKUP(F3452,'Producto temporal'!A:F,6,0)</f>
        <v>60</v>
      </c>
      <c r="AC3452" s="9" t="str">
        <f t="shared" si="374"/>
        <v>OK</v>
      </c>
      <c r="AD3452" s="9" t="str">
        <f t="shared" si="375"/>
        <v>OK</v>
      </c>
      <c r="AE3452" s="9" t="str">
        <f t="shared" si="376"/>
        <v>BAJAR MASTERPACK</v>
      </c>
      <c r="AF3452" s="10">
        <f t="shared" si="377"/>
        <v>3</v>
      </c>
    </row>
    <row r="3453" spans="1:32" x14ac:dyDescent="0.3">
      <c r="A3453" s="1">
        <v>45447</v>
      </c>
      <c r="B3453">
        <v>409</v>
      </c>
      <c r="C3453" t="s">
        <v>399</v>
      </c>
      <c r="D3453" t="s">
        <v>48</v>
      </c>
      <c r="E3453" t="s">
        <v>244</v>
      </c>
      <c r="F3453">
        <v>1011885</v>
      </c>
      <c r="G3453" t="s">
        <v>39</v>
      </c>
      <c r="H3453" t="s">
        <v>28</v>
      </c>
      <c r="I3453" t="s">
        <v>29</v>
      </c>
      <c r="J3453" t="s">
        <v>30</v>
      </c>
      <c r="K3453">
        <v>0</v>
      </c>
      <c r="L3453" t="s">
        <v>31</v>
      </c>
      <c r="M3453" t="s">
        <v>32</v>
      </c>
      <c r="N3453">
        <v>2</v>
      </c>
      <c r="O3453">
        <v>3</v>
      </c>
      <c r="P3453">
        <v>1</v>
      </c>
      <c r="Q3453">
        <v>12</v>
      </c>
      <c r="R3453">
        <v>2.3849999999999998</v>
      </c>
      <c r="S3453">
        <v>0</v>
      </c>
      <c r="T3453">
        <v>0</v>
      </c>
      <c r="U3453">
        <v>1</v>
      </c>
      <c r="V3453">
        <v>0</v>
      </c>
      <c r="W3453">
        <v>2</v>
      </c>
      <c r="X3453">
        <v>0</v>
      </c>
      <c r="Y3453" s="3" t="str">
        <f t="shared" si="371"/>
        <v>PRODUCTO SIN VENTA</v>
      </c>
      <c r="Z3453" s="3" t="str">
        <f t="shared" si="372"/>
        <v>PRODUCTO SIN VENTA</v>
      </c>
      <c r="AA3453" s="3" t="str">
        <f t="shared" si="373"/>
        <v>PRODUCTO SIN VENTA</v>
      </c>
      <c r="AB3453">
        <f>VLOOKUP(F3453,'Producto temporal'!A:F,6,0)</f>
        <v>60</v>
      </c>
      <c r="AC3453" s="9" t="str">
        <f t="shared" si="374"/>
        <v>PRODUCTO SIN VENTA</v>
      </c>
      <c r="AD3453" s="9" t="str">
        <f t="shared" si="375"/>
        <v>PRODUCTO SIN VENTA</v>
      </c>
      <c r="AE3453" s="9" t="str">
        <f t="shared" si="376"/>
        <v>PRODUCTO SIN VENTA</v>
      </c>
      <c r="AF3453" s="10">
        <f t="shared" si="377"/>
        <v>0</v>
      </c>
    </row>
    <row r="3454" spans="1:32" x14ac:dyDescent="0.3">
      <c r="A3454" s="1">
        <v>45447</v>
      </c>
      <c r="B3454">
        <v>409</v>
      </c>
      <c r="C3454" t="s">
        <v>399</v>
      </c>
      <c r="D3454" t="s">
        <v>48</v>
      </c>
      <c r="E3454" t="s">
        <v>244</v>
      </c>
      <c r="F3454">
        <v>1012657</v>
      </c>
      <c r="G3454" t="s">
        <v>40</v>
      </c>
      <c r="H3454" t="s">
        <v>28</v>
      </c>
      <c r="I3454" t="s">
        <v>29</v>
      </c>
      <c r="J3454" t="s">
        <v>30</v>
      </c>
      <c r="K3454">
        <v>0</v>
      </c>
      <c r="L3454" t="s">
        <v>31</v>
      </c>
      <c r="M3454" t="s">
        <v>32</v>
      </c>
      <c r="N3454">
        <v>5</v>
      </c>
      <c r="O3454">
        <v>1</v>
      </c>
      <c r="P3454">
        <v>1</v>
      </c>
      <c r="Q3454">
        <v>12</v>
      </c>
      <c r="R3454">
        <v>3.0294400000000001</v>
      </c>
      <c r="S3454">
        <v>27.706479999999999</v>
      </c>
      <c r="T3454">
        <v>9</v>
      </c>
      <c r="U3454">
        <v>1</v>
      </c>
      <c r="V3454">
        <v>0</v>
      </c>
      <c r="W3454">
        <v>0</v>
      </c>
      <c r="X3454">
        <v>0</v>
      </c>
      <c r="Y3454" s="3">
        <f t="shared" si="371"/>
        <v>3.1111111111111107</v>
      </c>
      <c r="Z3454" s="3">
        <f t="shared" si="372"/>
        <v>3.1111111111111107</v>
      </c>
      <c r="AA3454" s="3">
        <f t="shared" si="373"/>
        <v>37.333333333333329</v>
      </c>
      <c r="AB3454">
        <f>VLOOKUP(F3454,'Producto temporal'!A:F,6,0)</f>
        <v>60</v>
      </c>
      <c r="AC3454" s="9" t="str">
        <f t="shared" si="374"/>
        <v>OK</v>
      </c>
      <c r="AD3454" s="9" t="str">
        <f t="shared" si="375"/>
        <v>OK</v>
      </c>
      <c r="AE3454" s="9" t="str">
        <f t="shared" si="376"/>
        <v>OK</v>
      </c>
      <c r="AF3454" s="10">
        <f t="shared" si="377"/>
        <v>17</v>
      </c>
    </row>
    <row r="3455" spans="1:32" x14ac:dyDescent="0.3">
      <c r="A3455" s="1">
        <v>45447</v>
      </c>
      <c r="B3455">
        <v>409</v>
      </c>
      <c r="C3455" t="s">
        <v>399</v>
      </c>
      <c r="D3455" t="s">
        <v>48</v>
      </c>
      <c r="E3455" t="s">
        <v>244</v>
      </c>
      <c r="F3455">
        <v>1012658</v>
      </c>
      <c r="G3455" t="s">
        <v>41</v>
      </c>
      <c r="H3455" t="s">
        <v>28</v>
      </c>
      <c r="I3455" t="s">
        <v>29</v>
      </c>
      <c r="J3455" t="s">
        <v>30</v>
      </c>
      <c r="K3455">
        <v>0</v>
      </c>
      <c r="L3455" t="s">
        <v>31</v>
      </c>
      <c r="M3455" t="s">
        <v>32</v>
      </c>
      <c r="N3455">
        <v>8</v>
      </c>
      <c r="O3455">
        <v>1</v>
      </c>
      <c r="P3455">
        <v>1</v>
      </c>
      <c r="Q3455">
        <v>12</v>
      </c>
      <c r="R3455">
        <v>2.6459999999999999</v>
      </c>
      <c r="S3455">
        <v>0</v>
      </c>
      <c r="T3455">
        <v>0</v>
      </c>
      <c r="U3455">
        <v>1</v>
      </c>
      <c r="V3455">
        <v>0</v>
      </c>
      <c r="W3455">
        <v>0</v>
      </c>
      <c r="X3455">
        <v>0</v>
      </c>
      <c r="Y3455" s="3" t="str">
        <f t="shared" si="371"/>
        <v>PRODUCTO SIN VENTA</v>
      </c>
      <c r="Z3455" s="3" t="str">
        <f t="shared" si="372"/>
        <v>PRODUCTO SIN VENTA</v>
      </c>
      <c r="AA3455" s="3" t="str">
        <f t="shared" si="373"/>
        <v>PRODUCTO SIN VENTA</v>
      </c>
      <c r="AB3455">
        <f>VLOOKUP(F3455,'Producto temporal'!A:F,6,0)</f>
        <v>60</v>
      </c>
      <c r="AC3455" s="9" t="str">
        <f t="shared" si="374"/>
        <v>PRODUCTO SIN VENTA</v>
      </c>
      <c r="AD3455" s="9" t="str">
        <f t="shared" si="375"/>
        <v>PRODUCTO SIN VENTA</v>
      </c>
      <c r="AE3455" s="9" t="str">
        <f t="shared" si="376"/>
        <v>PRODUCTO SIN VENTA</v>
      </c>
      <c r="AF3455" s="10">
        <f t="shared" si="377"/>
        <v>0</v>
      </c>
    </row>
    <row r="3456" spans="1:32" x14ac:dyDescent="0.3">
      <c r="A3456" s="1">
        <v>45447</v>
      </c>
      <c r="B3456">
        <v>409</v>
      </c>
      <c r="C3456" t="s">
        <v>399</v>
      </c>
      <c r="D3456" t="s">
        <v>48</v>
      </c>
      <c r="E3456" t="s">
        <v>244</v>
      </c>
      <c r="F3456">
        <v>1013898</v>
      </c>
      <c r="G3456" t="s">
        <v>42</v>
      </c>
      <c r="H3456" t="s">
        <v>28</v>
      </c>
      <c r="I3456" t="s">
        <v>29</v>
      </c>
      <c r="J3456" t="s">
        <v>30</v>
      </c>
      <c r="K3456">
        <v>0</v>
      </c>
      <c r="L3456" t="s">
        <v>31</v>
      </c>
      <c r="M3456" t="s">
        <v>32</v>
      </c>
      <c r="N3456">
        <v>5</v>
      </c>
      <c r="O3456">
        <v>3</v>
      </c>
      <c r="P3456">
        <v>1</v>
      </c>
      <c r="Q3456">
        <v>12</v>
      </c>
      <c r="R3456">
        <v>3.3237999999999999</v>
      </c>
      <c r="S3456">
        <v>6.7189800000000002</v>
      </c>
      <c r="T3456">
        <v>2</v>
      </c>
      <c r="U3456">
        <v>1</v>
      </c>
      <c r="V3456">
        <v>0</v>
      </c>
      <c r="W3456">
        <v>2</v>
      </c>
      <c r="X3456">
        <v>0</v>
      </c>
      <c r="Y3456" s="3">
        <f t="shared" si="371"/>
        <v>42</v>
      </c>
      <c r="Z3456" s="3">
        <f t="shared" si="372"/>
        <v>14</v>
      </c>
      <c r="AA3456" s="3">
        <f t="shared" si="373"/>
        <v>168</v>
      </c>
      <c r="AB3456">
        <f>VLOOKUP(F3456,'Producto temporal'!A:F,6,0)</f>
        <v>60</v>
      </c>
      <c r="AC3456" s="9" t="str">
        <f t="shared" si="374"/>
        <v>OK</v>
      </c>
      <c r="AD3456" s="9" t="str">
        <f t="shared" si="375"/>
        <v>OK</v>
      </c>
      <c r="AE3456" s="9" t="str">
        <f t="shared" si="376"/>
        <v>BAJAR MASTERPACK</v>
      </c>
      <c r="AF3456" s="10">
        <f t="shared" si="377"/>
        <v>3</v>
      </c>
    </row>
    <row r="3457" spans="1:32" x14ac:dyDescent="0.3">
      <c r="A3457" s="1">
        <v>45447</v>
      </c>
      <c r="B3457">
        <v>411</v>
      </c>
      <c r="C3457" t="s">
        <v>400</v>
      </c>
      <c r="D3457" t="s">
        <v>65</v>
      </c>
      <c r="E3457" t="s">
        <v>244</v>
      </c>
      <c r="F3457">
        <v>1003938</v>
      </c>
      <c r="G3457" t="s">
        <v>27</v>
      </c>
      <c r="H3457" t="s">
        <v>28</v>
      </c>
      <c r="I3457" t="s">
        <v>29</v>
      </c>
      <c r="J3457" t="s">
        <v>30</v>
      </c>
      <c r="K3457">
        <v>0</v>
      </c>
      <c r="L3457" t="s">
        <v>31</v>
      </c>
      <c r="M3457" t="s">
        <v>32</v>
      </c>
      <c r="N3457">
        <v>4</v>
      </c>
      <c r="O3457">
        <v>1</v>
      </c>
      <c r="P3457">
        <v>1</v>
      </c>
      <c r="Q3457">
        <v>12</v>
      </c>
      <c r="R3457">
        <v>3.1680000000000001</v>
      </c>
      <c r="S3457">
        <v>0</v>
      </c>
      <c r="T3457">
        <v>0</v>
      </c>
      <c r="U3457">
        <v>1</v>
      </c>
      <c r="V3457">
        <v>0</v>
      </c>
      <c r="W3457">
        <v>0</v>
      </c>
      <c r="X3457">
        <v>0</v>
      </c>
      <c r="Y3457" s="3" t="str">
        <f t="shared" si="371"/>
        <v>PRODUCTO SIN VENTA</v>
      </c>
      <c r="Z3457" s="3" t="str">
        <f t="shared" si="372"/>
        <v>PRODUCTO SIN VENTA</v>
      </c>
      <c r="AA3457" s="3" t="str">
        <f t="shared" si="373"/>
        <v>PRODUCTO SIN VENTA</v>
      </c>
      <c r="AB3457">
        <f>VLOOKUP(F3457,'Producto temporal'!A:F,6,0)</f>
        <v>60</v>
      </c>
      <c r="AC3457" s="9" t="str">
        <f t="shared" si="374"/>
        <v>PRODUCTO SIN VENTA</v>
      </c>
      <c r="AD3457" s="9" t="str">
        <f t="shared" si="375"/>
        <v>PRODUCTO SIN VENTA</v>
      </c>
      <c r="AE3457" s="9" t="str">
        <f t="shared" si="376"/>
        <v>PRODUCTO SIN VENTA</v>
      </c>
      <c r="AF3457" s="10">
        <f t="shared" si="377"/>
        <v>0</v>
      </c>
    </row>
    <row r="3458" spans="1:32" x14ac:dyDescent="0.3">
      <c r="A3458" s="1">
        <v>45447</v>
      </c>
      <c r="B3458">
        <v>411</v>
      </c>
      <c r="C3458" t="s">
        <v>400</v>
      </c>
      <c r="D3458" t="s">
        <v>65</v>
      </c>
      <c r="E3458" t="s">
        <v>244</v>
      </c>
      <c r="F3458">
        <v>1003941</v>
      </c>
      <c r="G3458" t="s">
        <v>33</v>
      </c>
      <c r="H3458" t="s">
        <v>28</v>
      </c>
      <c r="I3458" t="s">
        <v>29</v>
      </c>
      <c r="J3458" t="s">
        <v>30</v>
      </c>
      <c r="K3458">
        <v>0</v>
      </c>
      <c r="L3458" t="s">
        <v>31</v>
      </c>
      <c r="M3458" t="s">
        <v>32</v>
      </c>
      <c r="N3458">
        <v>8</v>
      </c>
      <c r="O3458">
        <v>1</v>
      </c>
      <c r="P3458">
        <v>1</v>
      </c>
      <c r="Q3458">
        <v>20</v>
      </c>
      <c r="R3458">
        <v>2.3220000000000001</v>
      </c>
      <c r="S3458">
        <v>0</v>
      </c>
      <c r="T3458">
        <v>0</v>
      </c>
      <c r="U3458">
        <v>1</v>
      </c>
      <c r="V3458">
        <v>0</v>
      </c>
      <c r="W3458">
        <v>0</v>
      </c>
      <c r="X3458">
        <v>0</v>
      </c>
      <c r="Y3458" s="3" t="str">
        <f t="shared" si="371"/>
        <v>PRODUCTO SIN VENTA</v>
      </c>
      <c r="Z3458" s="3" t="str">
        <f t="shared" si="372"/>
        <v>PRODUCTO SIN VENTA</v>
      </c>
      <c r="AA3458" s="3" t="str">
        <f t="shared" si="373"/>
        <v>PRODUCTO SIN VENTA</v>
      </c>
      <c r="AB3458">
        <f>VLOOKUP(F3458,'Producto temporal'!A:F,6,0)</f>
        <v>60</v>
      </c>
      <c r="AC3458" s="9" t="str">
        <f t="shared" si="374"/>
        <v>PRODUCTO SIN VENTA</v>
      </c>
      <c r="AD3458" s="9" t="str">
        <f t="shared" si="375"/>
        <v>PRODUCTO SIN VENTA</v>
      </c>
      <c r="AE3458" s="9" t="str">
        <f t="shared" si="376"/>
        <v>PRODUCTO SIN VENTA</v>
      </c>
      <c r="AF3458" s="10">
        <f t="shared" si="377"/>
        <v>0</v>
      </c>
    </row>
    <row r="3459" spans="1:32" x14ac:dyDescent="0.3">
      <c r="A3459" s="1">
        <v>45447</v>
      </c>
      <c r="B3459">
        <v>411</v>
      </c>
      <c r="C3459" t="s">
        <v>400</v>
      </c>
      <c r="D3459" t="s">
        <v>65</v>
      </c>
      <c r="E3459" t="s">
        <v>244</v>
      </c>
      <c r="F3459">
        <v>1010020</v>
      </c>
      <c r="G3459" t="s">
        <v>34</v>
      </c>
      <c r="H3459" t="s">
        <v>28</v>
      </c>
      <c r="I3459" t="s">
        <v>29</v>
      </c>
      <c r="J3459" t="s">
        <v>30</v>
      </c>
      <c r="K3459">
        <v>0</v>
      </c>
      <c r="L3459" t="s">
        <v>31</v>
      </c>
      <c r="M3459" t="s">
        <v>32</v>
      </c>
      <c r="N3459">
        <v>8</v>
      </c>
      <c r="O3459">
        <v>1</v>
      </c>
      <c r="P3459">
        <v>1</v>
      </c>
      <c r="Q3459">
        <v>12</v>
      </c>
      <c r="R3459">
        <v>3.02501</v>
      </c>
      <c r="S3459">
        <v>15.37299</v>
      </c>
      <c r="T3459">
        <v>5</v>
      </c>
      <c r="U3459">
        <v>1</v>
      </c>
      <c r="V3459">
        <v>0</v>
      </c>
      <c r="W3459">
        <v>0</v>
      </c>
      <c r="X3459">
        <v>0</v>
      </c>
      <c r="Y3459" s="3">
        <f t="shared" si="371"/>
        <v>5.6</v>
      </c>
      <c r="Z3459" s="3">
        <f t="shared" si="372"/>
        <v>5.6</v>
      </c>
      <c r="AA3459" s="3">
        <f t="shared" si="373"/>
        <v>67.2</v>
      </c>
      <c r="AB3459">
        <f>VLOOKUP(F3459,'Producto temporal'!A:F,6,0)</f>
        <v>60</v>
      </c>
      <c r="AC3459" s="9" t="str">
        <f t="shared" si="374"/>
        <v>OK</v>
      </c>
      <c r="AD3459" s="9" t="str">
        <f t="shared" si="375"/>
        <v>OK</v>
      </c>
      <c r="AE3459" s="9" t="str">
        <f t="shared" si="376"/>
        <v>BAJAR MASTERPACK</v>
      </c>
      <c r="AF3459" s="10">
        <f t="shared" si="377"/>
        <v>9</v>
      </c>
    </row>
    <row r="3460" spans="1:32" x14ac:dyDescent="0.3">
      <c r="A3460" s="1">
        <v>45447</v>
      </c>
      <c r="B3460">
        <v>411</v>
      </c>
      <c r="C3460" t="s">
        <v>400</v>
      </c>
      <c r="D3460" t="s">
        <v>65</v>
      </c>
      <c r="E3460" t="s">
        <v>244</v>
      </c>
      <c r="F3460">
        <v>1010290</v>
      </c>
      <c r="G3460" t="s">
        <v>35</v>
      </c>
      <c r="H3460" t="s">
        <v>28</v>
      </c>
      <c r="I3460" t="s">
        <v>29</v>
      </c>
      <c r="J3460" t="s">
        <v>30</v>
      </c>
      <c r="K3460">
        <v>0</v>
      </c>
      <c r="L3460" t="s">
        <v>31</v>
      </c>
      <c r="M3460" t="s">
        <v>32</v>
      </c>
      <c r="N3460">
        <v>4</v>
      </c>
      <c r="O3460">
        <v>1</v>
      </c>
      <c r="P3460">
        <v>1</v>
      </c>
      <c r="Q3460">
        <v>6</v>
      </c>
      <c r="R3460">
        <v>3.62</v>
      </c>
      <c r="S3460">
        <v>39.82</v>
      </c>
      <c r="T3460">
        <v>11</v>
      </c>
      <c r="U3460">
        <v>1</v>
      </c>
      <c r="V3460">
        <v>0</v>
      </c>
      <c r="W3460">
        <v>0</v>
      </c>
      <c r="X3460">
        <v>12</v>
      </c>
      <c r="Y3460" s="3">
        <f t="shared" ref="Y3460:Y3523" si="378">IF(AND(N3460=0,T3460=0),"PRODUCTO SIN CARGA",IF(AND(N3460&gt;0,T3460=0),"PRODUCTO SIN VENTA",O3460/($T3460/$T$1)))</f>
        <v>2.5454545454545454</v>
      </c>
      <c r="Z3460" s="3">
        <f t="shared" ref="Z3460:Z3523" si="379">IF(AND(N3460=0,T3460=0),"PRODUCTO SIN CARGA",IF(AND(N3460&gt;0,T3460=0),"PRODUCTO SIN VENTA",P3460/($T3460/$T$1)))</f>
        <v>2.5454545454545454</v>
      </c>
      <c r="AA3460" s="3">
        <f t="shared" ref="AA3460:AA3523" si="380">IF(AND(N3460=0,T3460=0),"PRODUCTO SIN CARGA",IF(AND(N3460&gt;0,T3460=0),"PRODUCTO SIN VENTA",Q3460/($T3460/$T$1)))</f>
        <v>15.272727272727273</v>
      </c>
      <c r="AB3460">
        <f>VLOOKUP(F3460,'Producto temporal'!A:F,6,0)</f>
        <v>60</v>
      </c>
      <c r="AC3460" s="9" t="str">
        <f t="shared" ref="AC3460:AC3523" si="381">IF(Y3460&lt;=$AB3460,"OK",IF(AND(N3460=0,T3460=0),"PRODUCTO SIN CARGA",IF(AND(N3460&gt;0,T3460=0),"PRODUCTO SIN VENTA","BAJAR PACKQTY")))</f>
        <v>OK</v>
      </c>
      <c r="AD3460" s="9" t="str">
        <f t="shared" ref="AD3460:AD3523" si="382">IF(Z3460&lt;=$AB3460,"OK",IF(AND(N3460=0,T3460=0),"PRODUCTO SIN CARGA",IF(AND(N3460&gt;0,T3460=0),"PRODUCTO SIN VENTA","BAJAR PACKQTY")))</f>
        <v>OK</v>
      </c>
      <c r="AE3460" s="9" t="str">
        <f t="shared" ref="AE3460:AE3523" si="383">IF(AA3460&lt;=AB3460,"OK",IF(AND(N3460=0,T3460=0),"PRODUCTO SIN CARGA",IF(AND(N3460&gt;0,T3460=0),"PRODUCTO SIN VENTA","BAJAR MASTERPACK")))</f>
        <v>OK</v>
      </c>
      <c r="AF3460" s="10">
        <f t="shared" ref="AF3460:AF3523" si="384">TRUNC((T3460/$T$1)*(AB3460-$AB$1),0)</f>
        <v>20</v>
      </c>
    </row>
    <row r="3461" spans="1:32" x14ac:dyDescent="0.3">
      <c r="A3461" s="1">
        <v>45447</v>
      </c>
      <c r="B3461">
        <v>411</v>
      </c>
      <c r="C3461" t="s">
        <v>400</v>
      </c>
      <c r="D3461" t="s">
        <v>65</v>
      </c>
      <c r="E3461" t="s">
        <v>244</v>
      </c>
      <c r="F3461">
        <v>1010291</v>
      </c>
      <c r="G3461" t="s">
        <v>36</v>
      </c>
      <c r="H3461" t="s">
        <v>28</v>
      </c>
      <c r="I3461" t="s">
        <v>29</v>
      </c>
      <c r="J3461" t="s">
        <v>30</v>
      </c>
      <c r="K3461">
        <v>0</v>
      </c>
      <c r="L3461" t="s">
        <v>31</v>
      </c>
      <c r="M3461" t="s">
        <v>32</v>
      </c>
      <c r="N3461">
        <v>6</v>
      </c>
      <c r="O3461">
        <v>1</v>
      </c>
      <c r="P3461">
        <v>1</v>
      </c>
      <c r="Q3461">
        <v>6</v>
      </c>
      <c r="R3461">
        <v>3.62</v>
      </c>
      <c r="S3461">
        <v>3.62</v>
      </c>
      <c r="T3461">
        <v>1</v>
      </c>
      <c r="U3461">
        <v>1</v>
      </c>
      <c r="V3461">
        <v>0</v>
      </c>
      <c r="W3461">
        <v>0</v>
      </c>
      <c r="X3461">
        <v>0</v>
      </c>
      <c r="Y3461" s="3">
        <f t="shared" si="378"/>
        <v>28</v>
      </c>
      <c r="Z3461" s="3">
        <f t="shared" si="379"/>
        <v>28</v>
      </c>
      <c r="AA3461" s="3">
        <f t="shared" si="380"/>
        <v>168</v>
      </c>
      <c r="AB3461">
        <f>VLOOKUP(F3461,'Producto temporal'!A:F,6,0)</f>
        <v>60</v>
      </c>
      <c r="AC3461" s="9" t="str">
        <f t="shared" si="381"/>
        <v>OK</v>
      </c>
      <c r="AD3461" s="9" t="str">
        <f t="shared" si="382"/>
        <v>OK</v>
      </c>
      <c r="AE3461" s="9" t="str">
        <f t="shared" si="383"/>
        <v>BAJAR MASTERPACK</v>
      </c>
      <c r="AF3461" s="10">
        <f t="shared" si="384"/>
        <v>1</v>
      </c>
    </row>
    <row r="3462" spans="1:32" x14ac:dyDescent="0.3">
      <c r="A3462" s="1">
        <v>45447</v>
      </c>
      <c r="B3462">
        <v>411</v>
      </c>
      <c r="C3462" t="s">
        <v>400</v>
      </c>
      <c r="D3462" t="s">
        <v>65</v>
      </c>
      <c r="E3462" t="s">
        <v>244</v>
      </c>
      <c r="F3462">
        <v>1010783</v>
      </c>
      <c r="G3462" t="s">
        <v>37</v>
      </c>
      <c r="H3462" t="s">
        <v>28</v>
      </c>
      <c r="I3462" t="s">
        <v>29</v>
      </c>
      <c r="J3462" t="s">
        <v>30</v>
      </c>
      <c r="K3462">
        <v>0</v>
      </c>
      <c r="L3462" t="s">
        <v>31</v>
      </c>
      <c r="M3462" t="s">
        <v>32</v>
      </c>
      <c r="N3462">
        <v>4</v>
      </c>
      <c r="O3462">
        <v>1</v>
      </c>
      <c r="P3462">
        <v>1</v>
      </c>
      <c r="Q3462">
        <v>12</v>
      </c>
      <c r="R3462">
        <v>3.04121</v>
      </c>
      <c r="S3462">
        <v>12.26426</v>
      </c>
      <c r="T3462">
        <v>4</v>
      </c>
      <c r="U3462">
        <v>1</v>
      </c>
      <c r="V3462">
        <v>0</v>
      </c>
      <c r="W3462">
        <v>0</v>
      </c>
      <c r="X3462">
        <v>0</v>
      </c>
      <c r="Y3462" s="3">
        <f t="shared" si="378"/>
        <v>7</v>
      </c>
      <c r="Z3462" s="3">
        <f t="shared" si="379"/>
        <v>7</v>
      </c>
      <c r="AA3462" s="3">
        <f t="shared" si="380"/>
        <v>84</v>
      </c>
      <c r="AB3462">
        <f>VLOOKUP(F3462,'Producto temporal'!A:F,6,0)</f>
        <v>60</v>
      </c>
      <c r="AC3462" s="9" t="str">
        <f t="shared" si="381"/>
        <v>OK</v>
      </c>
      <c r="AD3462" s="9" t="str">
        <f t="shared" si="382"/>
        <v>OK</v>
      </c>
      <c r="AE3462" s="9" t="str">
        <f t="shared" si="383"/>
        <v>BAJAR MASTERPACK</v>
      </c>
      <c r="AF3462" s="10">
        <f t="shared" si="384"/>
        <v>7</v>
      </c>
    </row>
    <row r="3463" spans="1:32" x14ac:dyDescent="0.3">
      <c r="A3463" s="1">
        <v>45447</v>
      </c>
      <c r="B3463">
        <v>411</v>
      </c>
      <c r="C3463" t="s">
        <v>400</v>
      </c>
      <c r="D3463" t="s">
        <v>65</v>
      </c>
      <c r="E3463" t="s">
        <v>244</v>
      </c>
      <c r="F3463">
        <v>1011679</v>
      </c>
      <c r="G3463" t="s">
        <v>38</v>
      </c>
      <c r="H3463" t="s">
        <v>28</v>
      </c>
      <c r="I3463" t="s">
        <v>29</v>
      </c>
      <c r="J3463" t="s">
        <v>30</v>
      </c>
      <c r="K3463">
        <v>0</v>
      </c>
      <c r="L3463" t="s">
        <v>31</v>
      </c>
      <c r="M3463" t="s">
        <v>32</v>
      </c>
      <c r="N3463">
        <v>3</v>
      </c>
      <c r="O3463">
        <v>1</v>
      </c>
      <c r="P3463">
        <v>1</v>
      </c>
      <c r="Q3463">
        <v>12</v>
      </c>
      <c r="R3463">
        <v>2.3849999999999998</v>
      </c>
      <c r="S3463">
        <v>0</v>
      </c>
      <c r="T3463">
        <v>0</v>
      </c>
      <c r="U3463">
        <v>1</v>
      </c>
      <c r="V3463">
        <v>0</v>
      </c>
      <c r="W3463">
        <v>1</v>
      </c>
      <c r="X3463">
        <v>0</v>
      </c>
      <c r="Y3463" s="3" t="str">
        <f t="shared" si="378"/>
        <v>PRODUCTO SIN VENTA</v>
      </c>
      <c r="Z3463" s="3" t="str">
        <f t="shared" si="379"/>
        <v>PRODUCTO SIN VENTA</v>
      </c>
      <c r="AA3463" s="3" t="str">
        <f t="shared" si="380"/>
        <v>PRODUCTO SIN VENTA</v>
      </c>
      <c r="AB3463">
        <f>VLOOKUP(F3463,'Producto temporal'!A:F,6,0)</f>
        <v>60</v>
      </c>
      <c r="AC3463" s="9" t="str">
        <f t="shared" si="381"/>
        <v>PRODUCTO SIN VENTA</v>
      </c>
      <c r="AD3463" s="9" t="str">
        <f t="shared" si="382"/>
        <v>PRODUCTO SIN VENTA</v>
      </c>
      <c r="AE3463" s="9" t="str">
        <f t="shared" si="383"/>
        <v>PRODUCTO SIN VENTA</v>
      </c>
      <c r="AF3463" s="10">
        <f t="shared" si="384"/>
        <v>0</v>
      </c>
    </row>
    <row r="3464" spans="1:32" x14ac:dyDescent="0.3">
      <c r="A3464" s="1">
        <v>45447</v>
      </c>
      <c r="B3464">
        <v>411</v>
      </c>
      <c r="C3464" t="s">
        <v>400</v>
      </c>
      <c r="D3464" t="s">
        <v>65</v>
      </c>
      <c r="E3464" t="s">
        <v>244</v>
      </c>
      <c r="F3464">
        <v>1011885</v>
      </c>
      <c r="G3464" t="s">
        <v>39</v>
      </c>
      <c r="H3464" t="s">
        <v>28</v>
      </c>
      <c r="I3464" t="s">
        <v>29</v>
      </c>
      <c r="J3464" t="s">
        <v>30</v>
      </c>
      <c r="K3464">
        <v>0</v>
      </c>
      <c r="L3464" t="s">
        <v>31</v>
      </c>
      <c r="M3464" t="s">
        <v>32</v>
      </c>
      <c r="N3464">
        <v>4</v>
      </c>
      <c r="O3464">
        <v>3</v>
      </c>
      <c r="P3464">
        <v>1</v>
      </c>
      <c r="Q3464">
        <v>12</v>
      </c>
      <c r="R3464">
        <v>2.3849999999999998</v>
      </c>
      <c r="S3464">
        <v>0</v>
      </c>
      <c r="T3464">
        <v>0</v>
      </c>
      <c r="U3464">
        <v>1</v>
      </c>
      <c r="V3464">
        <v>0</v>
      </c>
      <c r="W3464">
        <v>0</v>
      </c>
      <c r="X3464">
        <v>0</v>
      </c>
      <c r="Y3464" s="3" t="str">
        <f t="shared" si="378"/>
        <v>PRODUCTO SIN VENTA</v>
      </c>
      <c r="Z3464" s="3" t="str">
        <f t="shared" si="379"/>
        <v>PRODUCTO SIN VENTA</v>
      </c>
      <c r="AA3464" s="3" t="str">
        <f t="shared" si="380"/>
        <v>PRODUCTO SIN VENTA</v>
      </c>
      <c r="AB3464">
        <f>VLOOKUP(F3464,'Producto temporal'!A:F,6,0)</f>
        <v>60</v>
      </c>
      <c r="AC3464" s="9" t="str">
        <f t="shared" si="381"/>
        <v>PRODUCTO SIN VENTA</v>
      </c>
      <c r="AD3464" s="9" t="str">
        <f t="shared" si="382"/>
        <v>PRODUCTO SIN VENTA</v>
      </c>
      <c r="AE3464" s="9" t="str">
        <f t="shared" si="383"/>
        <v>PRODUCTO SIN VENTA</v>
      </c>
      <c r="AF3464" s="10">
        <f t="shared" si="384"/>
        <v>0</v>
      </c>
    </row>
    <row r="3465" spans="1:32" x14ac:dyDescent="0.3">
      <c r="A3465" s="1">
        <v>45447</v>
      </c>
      <c r="B3465">
        <v>411</v>
      </c>
      <c r="C3465" t="s">
        <v>400</v>
      </c>
      <c r="D3465" t="s">
        <v>65</v>
      </c>
      <c r="E3465" t="s">
        <v>244</v>
      </c>
      <c r="F3465">
        <v>1012657</v>
      </c>
      <c r="G3465" t="s">
        <v>40</v>
      </c>
      <c r="H3465" t="s">
        <v>28</v>
      </c>
      <c r="I3465" t="s">
        <v>29</v>
      </c>
      <c r="J3465" t="s">
        <v>30</v>
      </c>
      <c r="K3465">
        <v>0</v>
      </c>
      <c r="L3465" t="s">
        <v>31</v>
      </c>
      <c r="M3465" t="s">
        <v>32</v>
      </c>
      <c r="N3465">
        <v>10</v>
      </c>
      <c r="O3465">
        <v>1</v>
      </c>
      <c r="P3465">
        <v>1</v>
      </c>
      <c r="Q3465">
        <v>12</v>
      </c>
      <c r="R3465">
        <v>3.0294400000000001</v>
      </c>
      <c r="S3465">
        <v>3.04034</v>
      </c>
      <c r="T3465">
        <v>1</v>
      </c>
      <c r="U3465">
        <v>1</v>
      </c>
      <c r="V3465">
        <v>0</v>
      </c>
      <c r="W3465">
        <v>0</v>
      </c>
      <c r="X3465">
        <v>0</v>
      </c>
      <c r="Y3465" s="3">
        <f t="shared" si="378"/>
        <v>28</v>
      </c>
      <c r="Z3465" s="3">
        <f t="shared" si="379"/>
        <v>28</v>
      </c>
      <c r="AA3465" s="3">
        <f t="shared" si="380"/>
        <v>336</v>
      </c>
      <c r="AB3465">
        <f>VLOOKUP(F3465,'Producto temporal'!A:F,6,0)</f>
        <v>60</v>
      </c>
      <c r="AC3465" s="9" t="str">
        <f t="shared" si="381"/>
        <v>OK</v>
      </c>
      <c r="AD3465" s="9" t="str">
        <f t="shared" si="382"/>
        <v>OK</v>
      </c>
      <c r="AE3465" s="9" t="str">
        <f t="shared" si="383"/>
        <v>BAJAR MASTERPACK</v>
      </c>
      <c r="AF3465" s="10">
        <f t="shared" si="384"/>
        <v>1</v>
      </c>
    </row>
    <row r="3466" spans="1:32" x14ac:dyDescent="0.3">
      <c r="A3466" s="1">
        <v>45447</v>
      </c>
      <c r="B3466">
        <v>411</v>
      </c>
      <c r="C3466" t="s">
        <v>400</v>
      </c>
      <c r="D3466" t="s">
        <v>65</v>
      </c>
      <c r="E3466" t="s">
        <v>244</v>
      </c>
      <c r="F3466">
        <v>1012658</v>
      </c>
      <c r="G3466" t="s">
        <v>41</v>
      </c>
      <c r="H3466" t="s">
        <v>28</v>
      </c>
      <c r="I3466" t="s">
        <v>29</v>
      </c>
      <c r="J3466" t="s">
        <v>30</v>
      </c>
      <c r="K3466">
        <v>0</v>
      </c>
      <c r="L3466" t="s">
        <v>31</v>
      </c>
      <c r="M3466" t="s">
        <v>32</v>
      </c>
      <c r="N3466">
        <v>8</v>
      </c>
      <c r="O3466">
        <v>1</v>
      </c>
      <c r="P3466">
        <v>1</v>
      </c>
      <c r="Q3466">
        <v>12</v>
      </c>
      <c r="R3466">
        <v>2.6459999999999999</v>
      </c>
      <c r="S3466">
        <v>0</v>
      </c>
      <c r="T3466">
        <v>0</v>
      </c>
      <c r="U3466">
        <v>1</v>
      </c>
      <c r="V3466">
        <v>0</v>
      </c>
      <c r="W3466">
        <v>0</v>
      </c>
      <c r="X3466">
        <v>0</v>
      </c>
      <c r="Y3466" s="3" t="str">
        <f t="shared" si="378"/>
        <v>PRODUCTO SIN VENTA</v>
      </c>
      <c r="Z3466" s="3" t="str">
        <f t="shared" si="379"/>
        <v>PRODUCTO SIN VENTA</v>
      </c>
      <c r="AA3466" s="3" t="str">
        <f t="shared" si="380"/>
        <v>PRODUCTO SIN VENTA</v>
      </c>
      <c r="AB3466">
        <f>VLOOKUP(F3466,'Producto temporal'!A:F,6,0)</f>
        <v>60</v>
      </c>
      <c r="AC3466" s="9" t="str">
        <f t="shared" si="381"/>
        <v>PRODUCTO SIN VENTA</v>
      </c>
      <c r="AD3466" s="9" t="str">
        <f t="shared" si="382"/>
        <v>PRODUCTO SIN VENTA</v>
      </c>
      <c r="AE3466" s="9" t="str">
        <f t="shared" si="383"/>
        <v>PRODUCTO SIN VENTA</v>
      </c>
      <c r="AF3466" s="10">
        <f t="shared" si="384"/>
        <v>0</v>
      </c>
    </row>
    <row r="3467" spans="1:32" x14ac:dyDescent="0.3">
      <c r="A3467" s="1">
        <v>45447</v>
      </c>
      <c r="B3467">
        <v>411</v>
      </c>
      <c r="C3467" t="s">
        <v>400</v>
      </c>
      <c r="D3467" t="s">
        <v>65</v>
      </c>
      <c r="E3467" t="s">
        <v>244</v>
      </c>
      <c r="F3467">
        <v>1013898</v>
      </c>
      <c r="G3467" t="s">
        <v>42</v>
      </c>
      <c r="H3467" t="s">
        <v>28</v>
      </c>
      <c r="I3467" t="s">
        <v>29</v>
      </c>
      <c r="J3467" t="s">
        <v>30</v>
      </c>
      <c r="K3467">
        <v>0</v>
      </c>
      <c r="L3467" t="s">
        <v>31</v>
      </c>
      <c r="M3467" t="s">
        <v>32</v>
      </c>
      <c r="N3467">
        <v>8</v>
      </c>
      <c r="O3467">
        <v>3</v>
      </c>
      <c r="P3467">
        <v>1</v>
      </c>
      <c r="Q3467">
        <v>12</v>
      </c>
      <c r="R3467">
        <v>3.3237999999999999</v>
      </c>
      <c r="S3467">
        <v>0</v>
      </c>
      <c r="T3467">
        <v>0</v>
      </c>
      <c r="U3467">
        <v>1</v>
      </c>
      <c r="V3467">
        <v>0</v>
      </c>
      <c r="W3467">
        <v>0</v>
      </c>
      <c r="X3467">
        <v>0</v>
      </c>
      <c r="Y3467" s="3" t="str">
        <f t="shared" si="378"/>
        <v>PRODUCTO SIN VENTA</v>
      </c>
      <c r="Z3467" s="3" t="str">
        <f t="shared" si="379"/>
        <v>PRODUCTO SIN VENTA</v>
      </c>
      <c r="AA3467" s="3" t="str">
        <f t="shared" si="380"/>
        <v>PRODUCTO SIN VENTA</v>
      </c>
      <c r="AB3467">
        <f>VLOOKUP(F3467,'Producto temporal'!A:F,6,0)</f>
        <v>60</v>
      </c>
      <c r="AC3467" s="9" t="str">
        <f t="shared" si="381"/>
        <v>PRODUCTO SIN VENTA</v>
      </c>
      <c r="AD3467" s="9" t="str">
        <f t="shared" si="382"/>
        <v>PRODUCTO SIN VENTA</v>
      </c>
      <c r="AE3467" s="9" t="str">
        <f t="shared" si="383"/>
        <v>PRODUCTO SIN VENTA</v>
      </c>
      <c r="AF3467" s="10">
        <f t="shared" si="384"/>
        <v>0</v>
      </c>
    </row>
    <row r="3468" spans="1:32" x14ac:dyDescent="0.3">
      <c r="A3468" s="1">
        <v>45447</v>
      </c>
      <c r="B3468">
        <v>412</v>
      </c>
      <c r="C3468" t="s">
        <v>401</v>
      </c>
      <c r="D3468" t="s">
        <v>69</v>
      </c>
      <c r="E3468" t="s">
        <v>244</v>
      </c>
      <c r="F3468">
        <v>1003938</v>
      </c>
      <c r="G3468" t="s">
        <v>27</v>
      </c>
      <c r="H3468" t="s">
        <v>28</v>
      </c>
      <c r="I3468" t="s">
        <v>29</v>
      </c>
      <c r="J3468" t="s">
        <v>30</v>
      </c>
      <c r="K3468">
        <v>0</v>
      </c>
      <c r="L3468" t="s">
        <v>31</v>
      </c>
      <c r="M3468" t="s">
        <v>32</v>
      </c>
      <c r="N3468">
        <v>4</v>
      </c>
      <c r="O3468">
        <v>1</v>
      </c>
      <c r="P3468">
        <v>1</v>
      </c>
      <c r="Q3468">
        <v>12</v>
      </c>
      <c r="R3468">
        <v>3.1680000000000001</v>
      </c>
      <c r="S3468">
        <v>6.3360000000000003</v>
      </c>
      <c r="T3468">
        <v>2</v>
      </c>
      <c r="U3468">
        <v>1</v>
      </c>
      <c r="V3468">
        <v>0</v>
      </c>
      <c r="W3468">
        <v>0</v>
      </c>
      <c r="X3468">
        <v>0</v>
      </c>
      <c r="Y3468" s="3">
        <f t="shared" si="378"/>
        <v>14</v>
      </c>
      <c r="Z3468" s="3">
        <f t="shared" si="379"/>
        <v>14</v>
      </c>
      <c r="AA3468" s="3">
        <f t="shared" si="380"/>
        <v>168</v>
      </c>
      <c r="AB3468">
        <f>VLOOKUP(F3468,'Producto temporal'!A:F,6,0)</f>
        <v>60</v>
      </c>
      <c r="AC3468" s="9" t="str">
        <f t="shared" si="381"/>
        <v>OK</v>
      </c>
      <c r="AD3468" s="9" t="str">
        <f t="shared" si="382"/>
        <v>OK</v>
      </c>
      <c r="AE3468" s="9" t="str">
        <f t="shared" si="383"/>
        <v>BAJAR MASTERPACK</v>
      </c>
      <c r="AF3468" s="10">
        <f t="shared" si="384"/>
        <v>3</v>
      </c>
    </row>
    <row r="3469" spans="1:32" x14ac:dyDescent="0.3">
      <c r="A3469" s="1">
        <v>45447</v>
      </c>
      <c r="B3469">
        <v>412</v>
      </c>
      <c r="C3469" t="s">
        <v>401</v>
      </c>
      <c r="D3469" t="s">
        <v>69</v>
      </c>
      <c r="E3469" t="s">
        <v>244</v>
      </c>
      <c r="F3469">
        <v>1003941</v>
      </c>
      <c r="G3469" t="s">
        <v>33</v>
      </c>
      <c r="H3469" t="s">
        <v>28</v>
      </c>
      <c r="I3469" t="s">
        <v>29</v>
      </c>
      <c r="J3469" t="s">
        <v>30</v>
      </c>
      <c r="K3469">
        <v>0</v>
      </c>
      <c r="L3469" t="s">
        <v>31</v>
      </c>
      <c r="M3469" t="s">
        <v>32</v>
      </c>
      <c r="N3469">
        <v>5</v>
      </c>
      <c r="O3469">
        <v>1</v>
      </c>
      <c r="P3469">
        <v>1</v>
      </c>
      <c r="Q3469">
        <v>20</v>
      </c>
      <c r="R3469">
        <v>2.3220000000000001</v>
      </c>
      <c r="S3469">
        <v>9.2880000000000003</v>
      </c>
      <c r="T3469">
        <v>4</v>
      </c>
      <c r="U3469">
        <v>1</v>
      </c>
      <c r="V3469">
        <v>0</v>
      </c>
      <c r="W3469">
        <v>0</v>
      </c>
      <c r="X3469">
        <v>0</v>
      </c>
      <c r="Y3469" s="3">
        <f t="shared" si="378"/>
        <v>7</v>
      </c>
      <c r="Z3469" s="3">
        <f t="shared" si="379"/>
        <v>7</v>
      </c>
      <c r="AA3469" s="3">
        <f t="shared" si="380"/>
        <v>140</v>
      </c>
      <c r="AB3469">
        <f>VLOOKUP(F3469,'Producto temporal'!A:F,6,0)</f>
        <v>60</v>
      </c>
      <c r="AC3469" s="9" t="str">
        <f t="shared" si="381"/>
        <v>OK</v>
      </c>
      <c r="AD3469" s="9" t="str">
        <f t="shared" si="382"/>
        <v>OK</v>
      </c>
      <c r="AE3469" s="9" t="str">
        <f t="shared" si="383"/>
        <v>BAJAR MASTERPACK</v>
      </c>
      <c r="AF3469" s="10">
        <f t="shared" si="384"/>
        <v>7</v>
      </c>
    </row>
    <row r="3470" spans="1:32" x14ac:dyDescent="0.3">
      <c r="A3470" s="1">
        <v>45447</v>
      </c>
      <c r="B3470">
        <v>412</v>
      </c>
      <c r="C3470" t="s">
        <v>401</v>
      </c>
      <c r="D3470" t="s">
        <v>69</v>
      </c>
      <c r="E3470" t="s">
        <v>244</v>
      </c>
      <c r="F3470">
        <v>1010020</v>
      </c>
      <c r="G3470" t="s">
        <v>34</v>
      </c>
      <c r="H3470" t="s">
        <v>28</v>
      </c>
      <c r="I3470" t="s">
        <v>29</v>
      </c>
      <c r="J3470" t="s">
        <v>30</v>
      </c>
      <c r="K3470">
        <v>0</v>
      </c>
      <c r="L3470" t="s">
        <v>31</v>
      </c>
      <c r="M3470" t="s">
        <v>32</v>
      </c>
      <c r="N3470">
        <v>11</v>
      </c>
      <c r="O3470">
        <v>1</v>
      </c>
      <c r="P3470">
        <v>1</v>
      </c>
      <c r="Q3470">
        <v>12</v>
      </c>
      <c r="R3470">
        <v>3.02501</v>
      </c>
      <c r="S3470">
        <v>52.592149999999997</v>
      </c>
      <c r="T3470">
        <v>17</v>
      </c>
      <c r="U3470">
        <v>1</v>
      </c>
      <c r="V3470">
        <v>0</v>
      </c>
      <c r="W3470">
        <v>0</v>
      </c>
      <c r="X3470">
        <v>0</v>
      </c>
      <c r="Y3470" s="3">
        <f t="shared" si="378"/>
        <v>1.6470588235294119</v>
      </c>
      <c r="Z3470" s="3">
        <f t="shared" si="379"/>
        <v>1.6470588235294119</v>
      </c>
      <c r="AA3470" s="3">
        <f t="shared" si="380"/>
        <v>19.764705882352942</v>
      </c>
      <c r="AB3470">
        <f>VLOOKUP(F3470,'Producto temporal'!A:F,6,0)</f>
        <v>60</v>
      </c>
      <c r="AC3470" s="9" t="str">
        <f t="shared" si="381"/>
        <v>OK</v>
      </c>
      <c r="AD3470" s="9" t="str">
        <f t="shared" si="382"/>
        <v>OK</v>
      </c>
      <c r="AE3470" s="9" t="str">
        <f t="shared" si="383"/>
        <v>OK</v>
      </c>
      <c r="AF3470" s="10">
        <f t="shared" si="384"/>
        <v>32</v>
      </c>
    </row>
    <row r="3471" spans="1:32" x14ac:dyDescent="0.3">
      <c r="A3471" s="1">
        <v>45447</v>
      </c>
      <c r="B3471">
        <v>412</v>
      </c>
      <c r="C3471" t="s">
        <v>401</v>
      </c>
      <c r="D3471" t="s">
        <v>69</v>
      </c>
      <c r="E3471" t="s">
        <v>244</v>
      </c>
      <c r="F3471">
        <v>1010290</v>
      </c>
      <c r="G3471" t="s">
        <v>35</v>
      </c>
      <c r="H3471" t="s">
        <v>28</v>
      </c>
      <c r="I3471" t="s">
        <v>29</v>
      </c>
      <c r="J3471" t="s">
        <v>30</v>
      </c>
      <c r="K3471">
        <v>0</v>
      </c>
      <c r="L3471" t="s">
        <v>31</v>
      </c>
      <c r="M3471" t="s">
        <v>32</v>
      </c>
      <c r="N3471">
        <v>4</v>
      </c>
      <c r="O3471">
        <v>1</v>
      </c>
      <c r="P3471">
        <v>1</v>
      </c>
      <c r="Q3471">
        <v>6</v>
      </c>
      <c r="R3471">
        <v>3.62</v>
      </c>
      <c r="S3471">
        <v>10.86</v>
      </c>
      <c r="T3471">
        <v>3</v>
      </c>
      <c r="U3471">
        <v>1</v>
      </c>
      <c r="V3471">
        <v>0</v>
      </c>
      <c r="W3471">
        <v>0</v>
      </c>
      <c r="X3471">
        <v>6</v>
      </c>
      <c r="Y3471" s="3">
        <f t="shared" si="378"/>
        <v>9.3333333333333339</v>
      </c>
      <c r="Z3471" s="3">
        <f t="shared" si="379"/>
        <v>9.3333333333333339</v>
      </c>
      <c r="AA3471" s="3">
        <f t="shared" si="380"/>
        <v>56</v>
      </c>
      <c r="AB3471">
        <f>VLOOKUP(F3471,'Producto temporal'!A:F,6,0)</f>
        <v>60</v>
      </c>
      <c r="AC3471" s="9" t="str">
        <f t="shared" si="381"/>
        <v>OK</v>
      </c>
      <c r="AD3471" s="9" t="str">
        <f t="shared" si="382"/>
        <v>OK</v>
      </c>
      <c r="AE3471" s="9" t="str">
        <f t="shared" si="383"/>
        <v>OK</v>
      </c>
      <c r="AF3471" s="10">
        <f t="shared" si="384"/>
        <v>5</v>
      </c>
    </row>
    <row r="3472" spans="1:32" x14ac:dyDescent="0.3">
      <c r="A3472" s="1">
        <v>45447</v>
      </c>
      <c r="B3472">
        <v>412</v>
      </c>
      <c r="C3472" t="s">
        <v>401</v>
      </c>
      <c r="D3472" t="s">
        <v>69</v>
      </c>
      <c r="E3472" t="s">
        <v>244</v>
      </c>
      <c r="F3472">
        <v>1010291</v>
      </c>
      <c r="G3472" t="s">
        <v>36</v>
      </c>
      <c r="H3472" t="s">
        <v>28</v>
      </c>
      <c r="I3472" t="s">
        <v>29</v>
      </c>
      <c r="J3472" t="s">
        <v>30</v>
      </c>
      <c r="K3472">
        <v>0</v>
      </c>
      <c r="L3472" t="s">
        <v>31</v>
      </c>
      <c r="M3472" t="s">
        <v>32</v>
      </c>
      <c r="N3472">
        <v>6</v>
      </c>
      <c r="O3472">
        <v>1</v>
      </c>
      <c r="P3472">
        <v>1</v>
      </c>
      <c r="Q3472">
        <v>6</v>
      </c>
      <c r="R3472">
        <v>3.62</v>
      </c>
      <c r="S3472">
        <v>21.72</v>
      </c>
      <c r="T3472">
        <v>6</v>
      </c>
      <c r="U3472">
        <v>1</v>
      </c>
      <c r="V3472">
        <v>0</v>
      </c>
      <c r="W3472">
        <v>0</v>
      </c>
      <c r="X3472">
        <v>6</v>
      </c>
      <c r="Y3472" s="3">
        <f t="shared" si="378"/>
        <v>4.666666666666667</v>
      </c>
      <c r="Z3472" s="3">
        <f t="shared" si="379"/>
        <v>4.666666666666667</v>
      </c>
      <c r="AA3472" s="3">
        <f t="shared" si="380"/>
        <v>28</v>
      </c>
      <c r="AB3472">
        <f>VLOOKUP(F3472,'Producto temporal'!A:F,6,0)</f>
        <v>60</v>
      </c>
      <c r="AC3472" s="9" t="str">
        <f t="shared" si="381"/>
        <v>OK</v>
      </c>
      <c r="AD3472" s="9" t="str">
        <f t="shared" si="382"/>
        <v>OK</v>
      </c>
      <c r="AE3472" s="9" t="str">
        <f t="shared" si="383"/>
        <v>OK</v>
      </c>
      <c r="AF3472" s="10">
        <f t="shared" si="384"/>
        <v>11</v>
      </c>
    </row>
    <row r="3473" spans="1:32" x14ac:dyDescent="0.3">
      <c r="A3473" s="1">
        <v>45447</v>
      </c>
      <c r="B3473">
        <v>412</v>
      </c>
      <c r="C3473" t="s">
        <v>401</v>
      </c>
      <c r="D3473" t="s">
        <v>69</v>
      </c>
      <c r="E3473" t="s">
        <v>244</v>
      </c>
      <c r="F3473">
        <v>1010783</v>
      </c>
      <c r="G3473" t="s">
        <v>37</v>
      </c>
      <c r="H3473" t="s">
        <v>28</v>
      </c>
      <c r="I3473" t="s">
        <v>29</v>
      </c>
      <c r="J3473" t="s">
        <v>30</v>
      </c>
      <c r="K3473">
        <v>0</v>
      </c>
      <c r="L3473" t="s">
        <v>31</v>
      </c>
      <c r="M3473" t="s">
        <v>32</v>
      </c>
      <c r="N3473">
        <v>1</v>
      </c>
      <c r="O3473">
        <v>1</v>
      </c>
      <c r="P3473">
        <v>1</v>
      </c>
      <c r="Q3473">
        <v>12</v>
      </c>
      <c r="R3473">
        <v>3.04121</v>
      </c>
      <c r="S3473">
        <v>49.495690000000003</v>
      </c>
      <c r="T3473">
        <v>16</v>
      </c>
      <c r="U3473">
        <v>1</v>
      </c>
      <c r="V3473">
        <v>0</v>
      </c>
      <c r="W3473">
        <v>0</v>
      </c>
      <c r="X3473">
        <v>0</v>
      </c>
      <c r="Y3473" s="3">
        <f t="shared" si="378"/>
        <v>1.75</v>
      </c>
      <c r="Z3473" s="3">
        <f t="shared" si="379"/>
        <v>1.75</v>
      </c>
      <c r="AA3473" s="3">
        <f t="shared" si="380"/>
        <v>21</v>
      </c>
      <c r="AB3473">
        <f>VLOOKUP(F3473,'Producto temporal'!A:F,6,0)</f>
        <v>60</v>
      </c>
      <c r="AC3473" s="9" t="str">
        <f t="shared" si="381"/>
        <v>OK</v>
      </c>
      <c r="AD3473" s="9" t="str">
        <f t="shared" si="382"/>
        <v>OK</v>
      </c>
      <c r="AE3473" s="9" t="str">
        <f t="shared" si="383"/>
        <v>OK</v>
      </c>
      <c r="AF3473" s="10">
        <f t="shared" si="384"/>
        <v>30</v>
      </c>
    </row>
    <row r="3474" spans="1:32" x14ac:dyDescent="0.3">
      <c r="A3474" s="1">
        <v>45447</v>
      </c>
      <c r="B3474">
        <v>412</v>
      </c>
      <c r="C3474" t="s">
        <v>401</v>
      </c>
      <c r="D3474" t="s">
        <v>69</v>
      </c>
      <c r="E3474" t="s">
        <v>244</v>
      </c>
      <c r="F3474">
        <v>1011679</v>
      </c>
      <c r="G3474" t="s">
        <v>38</v>
      </c>
      <c r="H3474" t="s">
        <v>28</v>
      </c>
      <c r="I3474" t="s">
        <v>29</v>
      </c>
      <c r="J3474" t="s">
        <v>30</v>
      </c>
      <c r="K3474">
        <v>0</v>
      </c>
      <c r="L3474" t="s">
        <v>31</v>
      </c>
      <c r="M3474" t="s">
        <v>32</v>
      </c>
      <c r="N3474">
        <v>1</v>
      </c>
      <c r="O3474">
        <v>1</v>
      </c>
      <c r="P3474">
        <v>1</v>
      </c>
      <c r="Q3474">
        <v>12</v>
      </c>
      <c r="R3474">
        <v>2.3849999999999998</v>
      </c>
      <c r="S3474">
        <v>4.7699999999999996</v>
      </c>
      <c r="T3474">
        <v>2</v>
      </c>
      <c r="U3474">
        <v>1</v>
      </c>
      <c r="V3474">
        <v>0</v>
      </c>
      <c r="W3474">
        <v>0</v>
      </c>
      <c r="X3474">
        <v>0</v>
      </c>
      <c r="Y3474" s="3">
        <f t="shared" si="378"/>
        <v>14</v>
      </c>
      <c r="Z3474" s="3">
        <f t="shared" si="379"/>
        <v>14</v>
      </c>
      <c r="AA3474" s="3">
        <f t="shared" si="380"/>
        <v>168</v>
      </c>
      <c r="AB3474">
        <f>VLOOKUP(F3474,'Producto temporal'!A:F,6,0)</f>
        <v>60</v>
      </c>
      <c r="AC3474" s="9" t="str">
        <f t="shared" si="381"/>
        <v>OK</v>
      </c>
      <c r="AD3474" s="9" t="str">
        <f t="shared" si="382"/>
        <v>OK</v>
      </c>
      <c r="AE3474" s="9" t="str">
        <f t="shared" si="383"/>
        <v>BAJAR MASTERPACK</v>
      </c>
      <c r="AF3474" s="10">
        <f t="shared" si="384"/>
        <v>3</v>
      </c>
    </row>
    <row r="3475" spans="1:32" x14ac:dyDescent="0.3">
      <c r="A3475" s="1">
        <v>45447</v>
      </c>
      <c r="B3475">
        <v>412</v>
      </c>
      <c r="C3475" t="s">
        <v>401</v>
      </c>
      <c r="D3475" t="s">
        <v>69</v>
      </c>
      <c r="E3475" t="s">
        <v>244</v>
      </c>
      <c r="F3475">
        <v>1011885</v>
      </c>
      <c r="G3475" t="s">
        <v>39</v>
      </c>
      <c r="H3475" t="s">
        <v>28</v>
      </c>
      <c r="I3475" t="s">
        <v>29</v>
      </c>
      <c r="J3475" t="s">
        <v>30</v>
      </c>
      <c r="K3475">
        <v>0</v>
      </c>
      <c r="L3475" t="s">
        <v>31</v>
      </c>
      <c r="M3475" t="s">
        <v>32</v>
      </c>
      <c r="N3475">
        <v>0</v>
      </c>
      <c r="O3475">
        <v>3</v>
      </c>
      <c r="P3475">
        <v>1</v>
      </c>
      <c r="Q3475">
        <v>12</v>
      </c>
      <c r="R3475">
        <v>2.3849999999999998</v>
      </c>
      <c r="S3475">
        <v>4.7699999999999996</v>
      </c>
      <c r="T3475">
        <v>2</v>
      </c>
      <c r="U3475">
        <v>0</v>
      </c>
      <c r="V3475">
        <v>0</v>
      </c>
      <c r="W3475">
        <v>0</v>
      </c>
      <c r="X3475">
        <v>0</v>
      </c>
      <c r="Y3475" s="3">
        <f t="shared" si="378"/>
        <v>42</v>
      </c>
      <c r="Z3475" s="3">
        <f t="shared" si="379"/>
        <v>14</v>
      </c>
      <c r="AA3475" s="3">
        <f t="shared" si="380"/>
        <v>168</v>
      </c>
      <c r="AB3475">
        <f>VLOOKUP(F3475,'Producto temporal'!A:F,6,0)</f>
        <v>60</v>
      </c>
      <c r="AC3475" s="9" t="str">
        <f t="shared" si="381"/>
        <v>OK</v>
      </c>
      <c r="AD3475" s="9" t="str">
        <f t="shared" si="382"/>
        <v>OK</v>
      </c>
      <c r="AE3475" s="9" t="str">
        <f t="shared" si="383"/>
        <v>BAJAR MASTERPACK</v>
      </c>
      <c r="AF3475" s="10">
        <f t="shared" si="384"/>
        <v>3</v>
      </c>
    </row>
    <row r="3476" spans="1:32" x14ac:dyDescent="0.3">
      <c r="A3476" s="1">
        <v>45447</v>
      </c>
      <c r="B3476">
        <v>412</v>
      </c>
      <c r="C3476" t="s">
        <v>401</v>
      </c>
      <c r="D3476" t="s">
        <v>69</v>
      </c>
      <c r="E3476" t="s">
        <v>244</v>
      </c>
      <c r="F3476">
        <v>1012657</v>
      </c>
      <c r="G3476" t="s">
        <v>40</v>
      </c>
      <c r="H3476" t="s">
        <v>28</v>
      </c>
      <c r="I3476" t="s">
        <v>29</v>
      </c>
      <c r="J3476" t="s">
        <v>30</v>
      </c>
      <c r="K3476">
        <v>0</v>
      </c>
      <c r="L3476" t="s">
        <v>31</v>
      </c>
      <c r="M3476" t="s">
        <v>32</v>
      </c>
      <c r="N3476">
        <v>5</v>
      </c>
      <c r="O3476">
        <v>1</v>
      </c>
      <c r="P3476">
        <v>1</v>
      </c>
      <c r="Q3476">
        <v>12</v>
      </c>
      <c r="R3476">
        <v>3.0294400000000001</v>
      </c>
      <c r="S3476">
        <v>24.834959999999999</v>
      </c>
      <c r="T3476">
        <v>8</v>
      </c>
      <c r="U3476">
        <v>1</v>
      </c>
      <c r="V3476">
        <v>0</v>
      </c>
      <c r="W3476">
        <v>0</v>
      </c>
      <c r="X3476">
        <v>0</v>
      </c>
      <c r="Y3476" s="3">
        <f t="shared" si="378"/>
        <v>3.5</v>
      </c>
      <c r="Z3476" s="3">
        <f t="shared" si="379"/>
        <v>3.5</v>
      </c>
      <c r="AA3476" s="3">
        <f t="shared" si="380"/>
        <v>42</v>
      </c>
      <c r="AB3476">
        <f>VLOOKUP(F3476,'Producto temporal'!A:F,6,0)</f>
        <v>60</v>
      </c>
      <c r="AC3476" s="9" t="str">
        <f t="shared" si="381"/>
        <v>OK</v>
      </c>
      <c r="AD3476" s="9" t="str">
        <f t="shared" si="382"/>
        <v>OK</v>
      </c>
      <c r="AE3476" s="9" t="str">
        <f t="shared" si="383"/>
        <v>OK</v>
      </c>
      <c r="AF3476" s="10">
        <f t="shared" si="384"/>
        <v>15</v>
      </c>
    </row>
    <row r="3477" spans="1:32" x14ac:dyDescent="0.3">
      <c r="A3477" s="1">
        <v>45447</v>
      </c>
      <c r="B3477">
        <v>412</v>
      </c>
      <c r="C3477" t="s">
        <v>401</v>
      </c>
      <c r="D3477" t="s">
        <v>69</v>
      </c>
      <c r="E3477" t="s">
        <v>244</v>
      </c>
      <c r="F3477">
        <v>1012658</v>
      </c>
      <c r="G3477" t="s">
        <v>41</v>
      </c>
      <c r="H3477" t="s">
        <v>28</v>
      </c>
      <c r="I3477" t="s">
        <v>29</v>
      </c>
      <c r="J3477" t="s">
        <v>30</v>
      </c>
      <c r="K3477">
        <v>0</v>
      </c>
      <c r="L3477" t="s">
        <v>31</v>
      </c>
      <c r="M3477" t="s">
        <v>32</v>
      </c>
      <c r="N3477">
        <v>6</v>
      </c>
      <c r="O3477">
        <v>1</v>
      </c>
      <c r="P3477">
        <v>1</v>
      </c>
      <c r="Q3477">
        <v>12</v>
      </c>
      <c r="R3477">
        <v>2.6459999999999999</v>
      </c>
      <c r="S3477">
        <v>5.2919999999999998</v>
      </c>
      <c r="T3477">
        <v>2</v>
      </c>
      <c r="U3477">
        <v>1</v>
      </c>
      <c r="V3477">
        <v>0</v>
      </c>
      <c r="W3477">
        <v>0</v>
      </c>
      <c r="X3477">
        <v>0</v>
      </c>
      <c r="Y3477" s="3">
        <f t="shared" si="378"/>
        <v>14</v>
      </c>
      <c r="Z3477" s="3">
        <f t="shared" si="379"/>
        <v>14</v>
      </c>
      <c r="AA3477" s="3">
        <f t="shared" si="380"/>
        <v>168</v>
      </c>
      <c r="AB3477">
        <f>VLOOKUP(F3477,'Producto temporal'!A:F,6,0)</f>
        <v>60</v>
      </c>
      <c r="AC3477" s="9" t="str">
        <f t="shared" si="381"/>
        <v>OK</v>
      </c>
      <c r="AD3477" s="9" t="str">
        <f t="shared" si="382"/>
        <v>OK</v>
      </c>
      <c r="AE3477" s="9" t="str">
        <f t="shared" si="383"/>
        <v>BAJAR MASTERPACK</v>
      </c>
      <c r="AF3477" s="10">
        <f t="shared" si="384"/>
        <v>3</v>
      </c>
    </row>
    <row r="3478" spans="1:32" x14ac:dyDescent="0.3">
      <c r="A3478" s="1">
        <v>45447</v>
      </c>
      <c r="B3478">
        <v>412</v>
      </c>
      <c r="C3478" t="s">
        <v>401</v>
      </c>
      <c r="D3478" t="s">
        <v>69</v>
      </c>
      <c r="E3478" t="s">
        <v>244</v>
      </c>
      <c r="F3478">
        <v>1013898</v>
      </c>
      <c r="G3478" t="s">
        <v>42</v>
      </c>
      <c r="H3478" t="s">
        <v>28</v>
      </c>
      <c r="I3478" t="s">
        <v>29</v>
      </c>
      <c r="J3478" t="s">
        <v>30</v>
      </c>
      <c r="K3478">
        <v>0</v>
      </c>
      <c r="L3478" t="s">
        <v>31</v>
      </c>
      <c r="M3478" t="s">
        <v>32</v>
      </c>
      <c r="N3478">
        <v>5</v>
      </c>
      <c r="O3478">
        <v>3</v>
      </c>
      <c r="P3478">
        <v>1</v>
      </c>
      <c r="Q3478">
        <v>12</v>
      </c>
      <c r="R3478">
        <v>3.3237999999999999</v>
      </c>
      <c r="S3478">
        <v>10.079179999999999</v>
      </c>
      <c r="T3478">
        <v>3</v>
      </c>
      <c r="U3478">
        <v>1</v>
      </c>
      <c r="V3478">
        <v>0</v>
      </c>
      <c r="W3478">
        <v>0</v>
      </c>
      <c r="X3478">
        <v>0</v>
      </c>
      <c r="Y3478" s="3">
        <f t="shared" si="378"/>
        <v>28</v>
      </c>
      <c r="Z3478" s="3">
        <f t="shared" si="379"/>
        <v>9.3333333333333339</v>
      </c>
      <c r="AA3478" s="3">
        <f t="shared" si="380"/>
        <v>112</v>
      </c>
      <c r="AB3478">
        <f>VLOOKUP(F3478,'Producto temporal'!A:F,6,0)</f>
        <v>60</v>
      </c>
      <c r="AC3478" s="9" t="str">
        <f t="shared" si="381"/>
        <v>OK</v>
      </c>
      <c r="AD3478" s="9" t="str">
        <f t="shared" si="382"/>
        <v>OK</v>
      </c>
      <c r="AE3478" s="9" t="str">
        <f t="shared" si="383"/>
        <v>BAJAR MASTERPACK</v>
      </c>
      <c r="AF3478" s="10">
        <f t="shared" si="384"/>
        <v>5</v>
      </c>
    </row>
    <row r="3479" spans="1:32" x14ac:dyDescent="0.3">
      <c r="A3479" s="1">
        <v>45447</v>
      </c>
      <c r="B3479">
        <v>413</v>
      </c>
      <c r="C3479" t="s">
        <v>402</v>
      </c>
      <c r="D3479" t="s">
        <v>80</v>
      </c>
      <c r="E3479" t="s">
        <v>244</v>
      </c>
      <c r="F3479">
        <v>1003938</v>
      </c>
      <c r="G3479" t="s">
        <v>27</v>
      </c>
      <c r="H3479" t="s">
        <v>28</v>
      </c>
      <c r="I3479" t="s">
        <v>29</v>
      </c>
      <c r="J3479" t="s">
        <v>30</v>
      </c>
      <c r="K3479">
        <v>0</v>
      </c>
      <c r="L3479" t="s">
        <v>31</v>
      </c>
      <c r="M3479" t="s">
        <v>32</v>
      </c>
      <c r="N3479">
        <v>4</v>
      </c>
      <c r="O3479">
        <v>1</v>
      </c>
      <c r="P3479">
        <v>1</v>
      </c>
      <c r="Q3479">
        <v>12</v>
      </c>
      <c r="R3479">
        <v>3.1680000000000001</v>
      </c>
      <c r="S3479">
        <v>3.1680000000000001</v>
      </c>
      <c r="T3479">
        <v>1</v>
      </c>
      <c r="U3479">
        <v>1</v>
      </c>
      <c r="V3479">
        <v>0</v>
      </c>
      <c r="W3479">
        <v>0</v>
      </c>
      <c r="X3479">
        <v>0</v>
      </c>
      <c r="Y3479" s="3">
        <f t="shared" si="378"/>
        <v>28</v>
      </c>
      <c r="Z3479" s="3">
        <f t="shared" si="379"/>
        <v>28</v>
      </c>
      <c r="AA3479" s="3">
        <f t="shared" si="380"/>
        <v>336</v>
      </c>
      <c r="AB3479">
        <f>VLOOKUP(F3479,'Producto temporal'!A:F,6,0)</f>
        <v>60</v>
      </c>
      <c r="AC3479" s="9" t="str">
        <f t="shared" si="381"/>
        <v>OK</v>
      </c>
      <c r="AD3479" s="9" t="str">
        <f t="shared" si="382"/>
        <v>OK</v>
      </c>
      <c r="AE3479" s="9" t="str">
        <f t="shared" si="383"/>
        <v>BAJAR MASTERPACK</v>
      </c>
      <c r="AF3479" s="10">
        <f t="shared" si="384"/>
        <v>1</v>
      </c>
    </row>
    <row r="3480" spans="1:32" x14ac:dyDescent="0.3">
      <c r="A3480" s="1">
        <v>45447</v>
      </c>
      <c r="B3480">
        <v>413</v>
      </c>
      <c r="C3480" t="s">
        <v>402</v>
      </c>
      <c r="D3480" t="s">
        <v>80</v>
      </c>
      <c r="E3480" t="s">
        <v>244</v>
      </c>
      <c r="F3480">
        <v>1003941</v>
      </c>
      <c r="G3480" t="s">
        <v>33</v>
      </c>
      <c r="H3480" t="s">
        <v>28</v>
      </c>
      <c r="I3480" t="s">
        <v>29</v>
      </c>
      <c r="J3480" t="s">
        <v>30</v>
      </c>
      <c r="K3480">
        <v>0</v>
      </c>
      <c r="L3480" t="s">
        <v>31</v>
      </c>
      <c r="M3480" t="s">
        <v>32</v>
      </c>
      <c r="N3480">
        <v>6</v>
      </c>
      <c r="O3480">
        <v>1</v>
      </c>
      <c r="P3480">
        <v>1</v>
      </c>
      <c r="Q3480">
        <v>20</v>
      </c>
      <c r="R3480">
        <v>2.3220000000000001</v>
      </c>
      <c r="S3480">
        <v>16.254000000000001</v>
      </c>
      <c r="T3480">
        <v>7</v>
      </c>
      <c r="U3480">
        <v>1</v>
      </c>
      <c r="V3480">
        <v>0</v>
      </c>
      <c r="W3480">
        <v>0</v>
      </c>
      <c r="X3480">
        <v>0</v>
      </c>
      <c r="Y3480" s="3">
        <f t="shared" si="378"/>
        <v>4</v>
      </c>
      <c r="Z3480" s="3">
        <f t="shared" si="379"/>
        <v>4</v>
      </c>
      <c r="AA3480" s="3">
        <f t="shared" si="380"/>
        <v>80</v>
      </c>
      <c r="AB3480">
        <f>VLOOKUP(F3480,'Producto temporal'!A:F,6,0)</f>
        <v>60</v>
      </c>
      <c r="AC3480" s="9" t="str">
        <f t="shared" si="381"/>
        <v>OK</v>
      </c>
      <c r="AD3480" s="9" t="str">
        <f t="shared" si="382"/>
        <v>OK</v>
      </c>
      <c r="AE3480" s="9" t="str">
        <f t="shared" si="383"/>
        <v>BAJAR MASTERPACK</v>
      </c>
      <c r="AF3480" s="10">
        <f t="shared" si="384"/>
        <v>13</v>
      </c>
    </row>
    <row r="3481" spans="1:32" x14ac:dyDescent="0.3">
      <c r="A3481" s="1">
        <v>45447</v>
      </c>
      <c r="B3481">
        <v>413</v>
      </c>
      <c r="C3481" t="s">
        <v>402</v>
      </c>
      <c r="D3481" t="s">
        <v>80</v>
      </c>
      <c r="E3481" t="s">
        <v>244</v>
      </c>
      <c r="F3481">
        <v>1010020</v>
      </c>
      <c r="G3481" t="s">
        <v>34</v>
      </c>
      <c r="H3481" t="s">
        <v>28</v>
      </c>
      <c r="I3481" t="s">
        <v>29</v>
      </c>
      <c r="J3481" t="s">
        <v>30</v>
      </c>
      <c r="K3481">
        <v>0</v>
      </c>
      <c r="L3481" t="s">
        <v>31</v>
      </c>
      <c r="M3481" t="s">
        <v>32</v>
      </c>
      <c r="N3481">
        <v>6</v>
      </c>
      <c r="O3481">
        <v>1</v>
      </c>
      <c r="P3481">
        <v>1</v>
      </c>
      <c r="Q3481">
        <v>12</v>
      </c>
      <c r="R3481">
        <v>3.02501</v>
      </c>
      <c r="S3481">
        <v>30.764040000000001</v>
      </c>
      <c r="T3481">
        <v>10</v>
      </c>
      <c r="U3481">
        <v>1</v>
      </c>
      <c r="V3481">
        <v>0</v>
      </c>
      <c r="W3481">
        <v>6</v>
      </c>
      <c r="X3481">
        <v>0</v>
      </c>
      <c r="Y3481" s="3">
        <f t="shared" si="378"/>
        <v>2.8</v>
      </c>
      <c r="Z3481" s="3">
        <f t="shared" si="379"/>
        <v>2.8</v>
      </c>
      <c r="AA3481" s="3">
        <f t="shared" si="380"/>
        <v>33.6</v>
      </c>
      <c r="AB3481">
        <f>VLOOKUP(F3481,'Producto temporal'!A:F,6,0)</f>
        <v>60</v>
      </c>
      <c r="AC3481" s="9" t="str">
        <f t="shared" si="381"/>
        <v>OK</v>
      </c>
      <c r="AD3481" s="9" t="str">
        <f t="shared" si="382"/>
        <v>OK</v>
      </c>
      <c r="AE3481" s="9" t="str">
        <f t="shared" si="383"/>
        <v>OK</v>
      </c>
      <c r="AF3481" s="10">
        <f t="shared" si="384"/>
        <v>18</v>
      </c>
    </row>
    <row r="3482" spans="1:32" x14ac:dyDescent="0.3">
      <c r="A3482" s="1">
        <v>45447</v>
      </c>
      <c r="B3482">
        <v>413</v>
      </c>
      <c r="C3482" t="s">
        <v>402</v>
      </c>
      <c r="D3482" t="s">
        <v>80</v>
      </c>
      <c r="E3482" t="s">
        <v>244</v>
      </c>
      <c r="F3482">
        <v>1010290</v>
      </c>
      <c r="G3482" t="s">
        <v>35</v>
      </c>
      <c r="H3482" t="s">
        <v>28</v>
      </c>
      <c r="I3482" t="s">
        <v>29</v>
      </c>
      <c r="J3482" t="s">
        <v>30</v>
      </c>
      <c r="K3482">
        <v>0</v>
      </c>
      <c r="L3482" t="s">
        <v>31</v>
      </c>
      <c r="M3482" t="s">
        <v>32</v>
      </c>
      <c r="N3482">
        <v>6</v>
      </c>
      <c r="O3482">
        <v>1</v>
      </c>
      <c r="P3482">
        <v>1</v>
      </c>
      <c r="Q3482">
        <v>6</v>
      </c>
      <c r="R3482">
        <v>3.62</v>
      </c>
      <c r="S3482">
        <v>0</v>
      </c>
      <c r="T3482">
        <v>0</v>
      </c>
      <c r="U3482">
        <v>1</v>
      </c>
      <c r="V3482">
        <v>0</v>
      </c>
      <c r="W3482">
        <v>0</v>
      </c>
      <c r="X3482">
        <v>0</v>
      </c>
      <c r="Y3482" s="3" t="str">
        <f t="shared" si="378"/>
        <v>PRODUCTO SIN VENTA</v>
      </c>
      <c r="Z3482" s="3" t="str">
        <f t="shared" si="379"/>
        <v>PRODUCTO SIN VENTA</v>
      </c>
      <c r="AA3482" s="3" t="str">
        <f t="shared" si="380"/>
        <v>PRODUCTO SIN VENTA</v>
      </c>
      <c r="AB3482">
        <f>VLOOKUP(F3482,'Producto temporal'!A:F,6,0)</f>
        <v>60</v>
      </c>
      <c r="AC3482" s="9" t="str">
        <f t="shared" si="381"/>
        <v>PRODUCTO SIN VENTA</v>
      </c>
      <c r="AD3482" s="9" t="str">
        <f t="shared" si="382"/>
        <v>PRODUCTO SIN VENTA</v>
      </c>
      <c r="AE3482" s="9" t="str">
        <f t="shared" si="383"/>
        <v>PRODUCTO SIN VENTA</v>
      </c>
      <c r="AF3482" s="10">
        <f t="shared" si="384"/>
        <v>0</v>
      </c>
    </row>
    <row r="3483" spans="1:32" x14ac:dyDescent="0.3">
      <c r="A3483" s="1">
        <v>45447</v>
      </c>
      <c r="B3483">
        <v>413</v>
      </c>
      <c r="C3483" t="s">
        <v>402</v>
      </c>
      <c r="D3483" t="s">
        <v>80</v>
      </c>
      <c r="E3483" t="s">
        <v>244</v>
      </c>
      <c r="F3483">
        <v>1010291</v>
      </c>
      <c r="G3483" t="s">
        <v>36</v>
      </c>
      <c r="H3483" t="s">
        <v>28</v>
      </c>
      <c r="I3483" t="s">
        <v>29</v>
      </c>
      <c r="J3483" t="s">
        <v>30</v>
      </c>
      <c r="K3483">
        <v>0</v>
      </c>
      <c r="L3483" t="s">
        <v>31</v>
      </c>
      <c r="M3483" t="s">
        <v>32</v>
      </c>
      <c r="N3483">
        <v>6</v>
      </c>
      <c r="O3483">
        <v>1</v>
      </c>
      <c r="P3483">
        <v>1</v>
      </c>
      <c r="Q3483">
        <v>6</v>
      </c>
      <c r="R3483">
        <v>3.62</v>
      </c>
      <c r="S3483">
        <v>3.62</v>
      </c>
      <c r="T3483">
        <v>1</v>
      </c>
      <c r="U3483">
        <v>1</v>
      </c>
      <c r="V3483">
        <v>0</v>
      </c>
      <c r="W3483">
        <v>0</v>
      </c>
      <c r="X3483">
        <v>0</v>
      </c>
      <c r="Y3483" s="3">
        <f t="shared" si="378"/>
        <v>28</v>
      </c>
      <c r="Z3483" s="3">
        <f t="shared" si="379"/>
        <v>28</v>
      </c>
      <c r="AA3483" s="3">
        <f t="shared" si="380"/>
        <v>168</v>
      </c>
      <c r="AB3483">
        <f>VLOOKUP(F3483,'Producto temporal'!A:F,6,0)</f>
        <v>60</v>
      </c>
      <c r="AC3483" s="9" t="str">
        <f t="shared" si="381"/>
        <v>OK</v>
      </c>
      <c r="AD3483" s="9" t="str">
        <f t="shared" si="382"/>
        <v>OK</v>
      </c>
      <c r="AE3483" s="9" t="str">
        <f t="shared" si="383"/>
        <v>BAJAR MASTERPACK</v>
      </c>
      <c r="AF3483" s="10">
        <f t="shared" si="384"/>
        <v>1</v>
      </c>
    </row>
    <row r="3484" spans="1:32" x14ac:dyDescent="0.3">
      <c r="A3484" s="1">
        <v>45447</v>
      </c>
      <c r="B3484">
        <v>413</v>
      </c>
      <c r="C3484" t="s">
        <v>402</v>
      </c>
      <c r="D3484" t="s">
        <v>80</v>
      </c>
      <c r="E3484" t="s">
        <v>244</v>
      </c>
      <c r="F3484">
        <v>1010783</v>
      </c>
      <c r="G3484" t="s">
        <v>37</v>
      </c>
      <c r="H3484" t="s">
        <v>28</v>
      </c>
      <c r="I3484" t="s">
        <v>29</v>
      </c>
      <c r="J3484" t="s">
        <v>30</v>
      </c>
      <c r="K3484">
        <v>0</v>
      </c>
      <c r="L3484" t="s">
        <v>31</v>
      </c>
      <c r="M3484" t="s">
        <v>32</v>
      </c>
      <c r="N3484">
        <v>9</v>
      </c>
      <c r="O3484">
        <v>1</v>
      </c>
      <c r="P3484">
        <v>1</v>
      </c>
      <c r="Q3484">
        <v>12</v>
      </c>
      <c r="R3484">
        <v>3.04121</v>
      </c>
      <c r="S3484">
        <v>12.38592</v>
      </c>
      <c r="T3484">
        <v>4</v>
      </c>
      <c r="U3484">
        <v>1</v>
      </c>
      <c r="V3484">
        <v>0</v>
      </c>
      <c r="W3484">
        <v>2</v>
      </c>
      <c r="X3484">
        <v>0</v>
      </c>
      <c r="Y3484" s="3">
        <f t="shared" si="378"/>
        <v>7</v>
      </c>
      <c r="Z3484" s="3">
        <f t="shared" si="379"/>
        <v>7</v>
      </c>
      <c r="AA3484" s="3">
        <f t="shared" si="380"/>
        <v>84</v>
      </c>
      <c r="AB3484">
        <f>VLOOKUP(F3484,'Producto temporal'!A:F,6,0)</f>
        <v>60</v>
      </c>
      <c r="AC3484" s="9" t="str">
        <f t="shared" si="381"/>
        <v>OK</v>
      </c>
      <c r="AD3484" s="9" t="str">
        <f t="shared" si="382"/>
        <v>OK</v>
      </c>
      <c r="AE3484" s="9" t="str">
        <f t="shared" si="383"/>
        <v>BAJAR MASTERPACK</v>
      </c>
      <c r="AF3484" s="10">
        <f t="shared" si="384"/>
        <v>7</v>
      </c>
    </row>
    <row r="3485" spans="1:32" x14ac:dyDescent="0.3">
      <c r="A3485" s="1">
        <v>45447</v>
      </c>
      <c r="B3485">
        <v>413</v>
      </c>
      <c r="C3485" t="s">
        <v>402</v>
      </c>
      <c r="D3485" t="s">
        <v>80</v>
      </c>
      <c r="E3485" t="s">
        <v>244</v>
      </c>
      <c r="F3485">
        <v>1011679</v>
      </c>
      <c r="G3485" t="s">
        <v>38</v>
      </c>
      <c r="H3485" t="s">
        <v>28</v>
      </c>
      <c r="I3485" t="s">
        <v>29</v>
      </c>
      <c r="J3485" t="s">
        <v>30</v>
      </c>
      <c r="K3485">
        <v>0</v>
      </c>
      <c r="L3485" t="s">
        <v>31</v>
      </c>
      <c r="M3485" t="s">
        <v>32</v>
      </c>
      <c r="N3485">
        <v>10</v>
      </c>
      <c r="O3485">
        <v>1</v>
      </c>
      <c r="P3485">
        <v>1</v>
      </c>
      <c r="Q3485">
        <v>12</v>
      </c>
      <c r="R3485">
        <v>2.3849999999999998</v>
      </c>
      <c r="S3485">
        <v>14.31</v>
      </c>
      <c r="T3485">
        <v>6</v>
      </c>
      <c r="U3485">
        <v>1</v>
      </c>
      <c r="V3485">
        <v>0</v>
      </c>
      <c r="W3485">
        <v>0</v>
      </c>
      <c r="X3485">
        <v>0</v>
      </c>
      <c r="Y3485" s="3">
        <f t="shared" si="378"/>
        <v>4.666666666666667</v>
      </c>
      <c r="Z3485" s="3">
        <f t="shared" si="379"/>
        <v>4.666666666666667</v>
      </c>
      <c r="AA3485" s="3">
        <f t="shared" si="380"/>
        <v>56</v>
      </c>
      <c r="AB3485">
        <f>VLOOKUP(F3485,'Producto temporal'!A:F,6,0)</f>
        <v>60</v>
      </c>
      <c r="AC3485" s="9" t="str">
        <f t="shared" si="381"/>
        <v>OK</v>
      </c>
      <c r="AD3485" s="9" t="str">
        <f t="shared" si="382"/>
        <v>OK</v>
      </c>
      <c r="AE3485" s="9" t="str">
        <f t="shared" si="383"/>
        <v>OK</v>
      </c>
      <c r="AF3485" s="10">
        <f t="shared" si="384"/>
        <v>11</v>
      </c>
    </row>
    <row r="3486" spans="1:32" x14ac:dyDescent="0.3">
      <c r="A3486" s="1">
        <v>45447</v>
      </c>
      <c r="B3486">
        <v>413</v>
      </c>
      <c r="C3486" t="s">
        <v>402</v>
      </c>
      <c r="D3486" t="s">
        <v>80</v>
      </c>
      <c r="E3486" t="s">
        <v>244</v>
      </c>
      <c r="F3486">
        <v>1011885</v>
      </c>
      <c r="G3486" t="s">
        <v>39</v>
      </c>
      <c r="H3486" t="s">
        <v>28</v>
      </c>
      <c r="I3486" t="s">
        <v>29</v>
      </c>
      <c r="J3486" t="s">
        <v>30</v>
      </c>
      <c r="K3486">
        <v>0</v>
      </c>
      <c r="L3486" t="s">
        <v>31</v>
      </c>
      <c r="M3486" t="s">
        <v>32</v>
      </c>
      <c r="N3486">
        <v>5</v>
      </c>
      <c r="O3486">
        <v>3</v>
      </c>
      <c r="P3486">
        <v>1</v>
      </c>
      <c r="Q3486">
        <v>12</v>
      </c>
      <c r="R3486">
        <v>2.3849999999999998</v>
      </c>
      <c r="S3486">
        <v>0</v>
      </c>
      <c r="T3486">
        <v>0</v>
      </c>
      <c r="U3486">
        <v>1</v>
      </c>
      <c r="V3486">
        <v>0</v>
      </c>
      <c r="W3486">
        <v>0</v>
      </c>
      <c r="X3486">
        <v>0</v>
      </c>
      <c r="Y3486" s="3" t="str">
        <f t="shared" si="378"/>
        <v>PRODUCTO SIN VENTA</v>
      </c>
      <c r="Z3486" s="3" t="str">
        <f t="shared" si="379"/>
        <v>PRODUCTO SIN VENTA</v>
      </c>
      <c r="AA3486" s="3" t="str">
        <f t="shared" si="380"/>
        <v>PRODUCTO SIN VENTA</v>
      </c>
      <c r="AB3486">
        <f>VLOOKUP(F3486,'Producto temporal'!A:F,6,0)</f>
        <v>60</v>
      </c>
      <c r="AC3486" s="9" t="str">
        <f t="shared" si="381"/>
        <v>PRODUCTO SIN VENTA</v>
      </c>
      <c r="AD3486" s="9" t="str">
        <f t="shared" si="382"/>
        <v>PRODUCTO SIN VENTA</v>
      </c>
      <c r="AE3486" s="9" t="str">
        <f t="shared" si="383"/>
        <v>PRODUCTO SIN VENTA</v>
      </c>
      <c r="AF3486" s="10">
        <f t="shared" si="384"/>
        <v>0</v>
      </c>
    </row>
    <row r="3487" spans="1:32" x14ac:dyDescent="0.3">
      <c r="A3487" s="1">
        <v>45447</v>
      </c>
      <c r="B3487">
        <v>413</v>
      </c>
      <c r="C3487" t="s">
        <v>402</v>
      </c>
      <c r="D3487" t="s">
        <v>80</v>
      </c>
      <c r="E3487" t="s">
        <v>244</v>
      </c>
      <c r="F3487">
        <v>1012657</v>
      </c>
      <c r="G3487" t="s">
        <v>40</v>
      </c>
      <c r="H3487" t="s">
        <v>28</v>
      </c>
      <c r="I3487" t="s">
        <v>29</v>
      </c>
      <c r="J3487" t="s">
        <v>30</v>
      </c>
      <c r="K3487">
        <v>0</v>
      </c>
      <c r="L3487" t="s">
        <v>31</v>
      </c>
      <c r="M3487" t="s">
        <v>32</v>
      </c>
      <c r="N3487">
        <v>2</v>
      </c>
      <c r="O3487">
        <v>1</v>
      </c>
      <c r="P3487">
        <v>1</v>
      </c>
      <c r="Q3487">
        <v>12</v>
      </c>
      <c r="R3487">
        <v>3.0294400000000001</v>
      </c>
      <c r="S3487">
        <v>12.21311</v>
      </c>
      <c r="T3487">
        <v>4</v>
      </c>
      <c r="U3487">
        <v>1</v>
      </c>
      <c r="V3487">
        <v>0</v>
      </c>
      <c r="W3487">
        <v>4</v>
      </c>
      <c r="X3487">
        <v>0</v>
      </c>
      <c r="Y3487" s="3">
        <f t="shared" si="378"/>
        <v>7</v>
      </c>
      <c r="Z3487" s="3">
        <f t="shared" si="379"/>
        <v>7</v>
      </c>
      <c r="AA3487" s="3">
        <f t="shared" si="380"/>
        <v>84</v>
      </c>
      <c r="AB3487">
        <f>VLOOKUP(F3487,'Producto temporal'!A:F,6,0)</f>
        <v>60</v>
      </c>
      <c r="AC3487" s="9" t="str">
        <f t="shared" si="381"/>
        <v>OK</v>
      </c>
      <c r="AD3487" s="9" t="str">
        <f t="shared" si="382"/>
        <v>OK</v>
      </c>
      <c r="AE3487" s="9" t="str">
        <f t="shared" si="383"/>
        <v>BAJAR MASTERPACK</v>
      </c>
      <c r="AF3487" s="10">
        <f t="shared" si="384"/>
        <v>7</v>
      </c>
    </row>
    <row r="3488" spans="1:32" x14ac:dyDescent="0.3">
      <c r="A3488" s="1">
        <v>45447</v>
      </c>
      <c r="B3488">
        <v>413</v>
      </c>
      <c r="C3488" t="s">
        <v>402</v>
      </c>
      <c r="D3488" t="s">
        <v>80</v>
      </c>
      <c r="E3488" t="s">
        <v>244</v>
      </c>
      <c r="F3488">
        <v>1012658</v>
      </c>
      <c r="G3488" t="s">
        <v>41</v>
      </c>
      <c r="H3488" t="s">
        <v>28</v>
      </c>
      <c r="I3488" t="s">
        <v>29</v>
      </c>
      <c r="J3488" t="s">
        <v>30</v>
      </c>
      <c r="K3488">
        <v>0</v>
      </c>
      <c r="L3488" t="s">
        <v>31</v>
      </c>
      <c r="M3488" t="s">
        <v>32</v>
      </c>
      <c r="N3488">
        <v>6</v>
      </c>
      <c r="O3488">
        <v>1</v>
      </c>
      <c r="P3488">
        <v>1</v>
      </c>
      <c r="Q3488">
        <v>12</v>
      </c>
      <c r="R3488">
        <v>2.6459999999999999</v>
      </c>
      <c r="S3488">
        <v>2.6459999999999999</v>
      </c>
      <c r="T3488">
        <v>1</v>
      </c>
      <c r="U3488">
        <v>1</v>
      </c>
      <c r="V3488">
        <v>0</v>
      </c>
      <c r="W3488">
        <v>0</v>
      </c>
      <c r="X3488">
        <v>0</v>
      </c>
      <c r="Y3488" s="3">
        <f t="shared" si="378"/>
        <v>28</v>
      </c>
      <c r="Z3488" s="3">
        <f t="shared" si="379"/>
        <v>28</v>
      </c>
      <c r="AA3488" s="3">
        <f t="shared" si="380"/>
        <v>336</v>
      </c>
      <c r="AB3488">
        <f>VLOOKUP(F3488,'Producto temporal'!A:F,6,0)</f>
        <v>60</v>
      </c>
      <c r="AC3488" s="9" t="str">
        <f t="shared" si="381"/>
        <v>OK</v>
      </c>
      <c r="AD3488" s="9" t="str">
        <f t="shared" si="382"/>
        <v>OK</v>
      </c>
      <c r="AE3488" s="9" t="str">
        <f t="shared" si="383"/>
        <v>BAJAR MASTERPACK</v>
      </c>
      <c r="AF3488" s="10">
        <f t="shared" si="384"/>
        <v>1</v>
      </c>
    </row>
    <row r="3489" spans="1:32" x14ac:dyDescent="0.3">
      <c r="A3489" s="1">
        <v>45447</v>
      </c>
      <c r="B3489">
        <v>413</v>
      </c>
      <c r="C3489" t="s">
        <v>402</v>
      </c>
      <c r="D3489" t="s">
        <v>80</v>
      </c>
      <c r="E3489" t="s">
        <v>244</v>
      </c>
      <c r="F3489">
        <v>1013898</v>
      </c>
      <c r="G3489" t="s">
        <v>42</v>
      </c>
      <c r="H3489" t="s">
        <v>28</v>
      </c>
      <c r="I3489" t="s">
        <v>29</v>
      </c>
      <c r="J3489" t="s">
        <v>30</v>
      </c>
      <c r="K3489">
        <v>0</v>
      </c>
      <c r="L3489" t="s">
        <v>31</v>
      </c>
      <c r="M3489" t="s">
        <v>32</v>
      </c>
      <c r="N3489">
        <v>6</v>
      </c>
      <c r="O3489">
        <v>3</v>
      </c>
      <c r="P3489">
        <v>1</v>
      </c>
      <c r="Q3489">
        <v>12</v>
      </c>
      <c r="R3489">
        <v>3.3237999999999999</v>
      </c>
      <c r="S3489">
        <v>0</v>
      </c>
      <c r="T3489">
        <v>0</v>
      </c>
      <c r="U3489">
        <v>1</v>
      </c>
      <c r="V3489">
        <v>0</v>
      </c>
      <c r="W3489">
        <v>0</v>
      </c>
      <c r="X3489">
        <v>0</v>
      </c>
      <c r="Y3489" s="3" t="str">
        <f t="shared" si="378"/>
        <v>PRODUCTO SIN VENTA</v>
      </c>
      <c r="Z3489" s="3" t="str">
        <f t="shared" si="379"/>
        <v>PRODUCTO SIN VENTA</v>
      </c>
      <c r="AA3489" s="3" t="str">
        <f t="shared" si="380"/>
        <v>PRODUCTO SIN VENTA</v>
      </c>
      <c r="AB3489">
        <f>VLOOKUP(F3489,'Producto temporal'!A:F,6,0)</f>
        <v>60</v>
      </c>
      <c r="AC3489" s="9" t="str">
        <f t="shared" si="381"/>
        <v>PRODUCTO SIN VENTA</v>
      </c>
      <c r="AD3489" s="9" t="str">
        <f t="shared" si="382"/>
        <v>PRODUCTO SIN VENTA</v>
      </c>
      <c r="AE3489" s="9" t="str">
        <f t="shared" si="383"/>
        <v>PRODUCTO SIN VENTA</v>
      </c>
      <c r="AF3489" s="10">
        <f t="shared" si="384"/>
        <v>0</v>
      </c>
    </row>
    <row r="3490" spans="1:32" x14ac:dyDescent="0.3">
      <c r="A3490" s="1">
        <v>45447</v>
      </c>
      <c r="B3490">
        <v>414</v>
      </c>
      <c r="C3490" t="s">
        <v>403</v>
      </c>
      <c r="D3490" t="s">
        <v>350</v>
      </c>
      <c r="E3490" t="s">
        <v>244</v>
      </c>
      <c r="F3490">
        <v>1003938</v>
      </c>
      <c r="G3490" t="s">
        <v>27</v>
      </c>
      <c r="H3490" t="s">
        <v>28</v>
      </c>
      <c r="I3490" t="s">
        <v>29</v>
      </c>
      <c r="J3490" t="s">
        <v>30</v>
      </c>
      <c r="K3490">
        <v>0</v>
      </c>
      <c r="L3490" t="s">
        <v>31</v>
      </c>
      <c r="M3490" t="s">
        <v>32</v>
      </c>
      <c r="N3490">
        <v>6</v>
      </c>
      <c r="O3490">
        <v>1</v>
      </c>
      <c r="P3490">
        <v>1</v>
      </c>
      <c r="Q3490">
        <v>12</v>
      </c>
      <c r="R3490">
        <v>3.1680000000000001</v>
      </c>
      <c r="S3490">
        <v>0</v>
      </c>
      <c r="T3490">
        <v>0</v>
      </c>
      <c r="U3490">
        <v>1</v>
      </c>
      <c r="V3490">
        <v>0</v>
      </c>
      <c r="W3490">
        <v>0</v>
      </c>
      <c r="X3490">
        <v>0</v>
      </c>
      <c r="Y3490" s="3" t="str">
        <f t="shared" si="378"/>
        <v>PRODUCTO SIN VENTA</v>
      </c>
      <c r="Z3490" s="3" t="str">
        <f t="shared" si="379"/>
        <v>PRODUCTO SIN VENTA</v>
      </c>
      <c r="AA3490" s="3" t="str">
        <f t="shared" si="380"/>
        <v>PRODUCTO SIN VENTA</v>
      </c>
      <c r="AB3490">
        <f>VLOOKUP(F3490,'Producto temporal'!A:F,6,0)</f>
        <v>60</v>
      </c>
      <c r="AC3490" s="9" t="str">
        <f t="shared" si="381"/>
        <v>PRODUCTO SIN VENTA</v>
      </c>
      <c r="AD3490" s="9" t="str">
        <f t="shared" si="382"/>
        <v>PRODUCTO SIN VENTA</v>
      </c>
      <c r="AE3490" s="9" t="str">
        <f t="shared" si="383"/>
        <v>PRODUCTO SIN VENTA</v>
      </c>
      <c r="AF3490" s="10">
        <f t="shared" si="384"/>
        <v>0</v>
      </c>
    </row>
    <row r="3491" spans="1:32" x14ac:dyDescent="0.3">
      <c r="A3491" s="1">
        <v>45447</v>
      </c>
      <c r="B3491">
        <v>414</v>
      </c>
      <c r="C3491" t="s">
        <v>403</v>
      </c>
      <c r="D3491" t="s">
        <v>350</v>
      </c>
      <c r="E3491" t="s">
        <v>244</v>
      </c>
      <c r="F3491">
        <v>1003941</v>
      </c>
      <c r="G3491" t="s">
        <v>33</v>
      </c>
      <c r="H3491" t="s">
        <v>28</v>
      </c>
      <c r="I3491" t="s">
        <v>29</v>
      </c>
      <c r="J3491" t="s">
        <v>30</v>
      </c>
      <c r="K3491">
        <v>0</v>
      </c>
      <c r="L3491" t="s">
        <v>31</v>
      </c>
      <c r="M3491" t="s">
        <v>32</v>
      </c>
      <c r="N3491">
        <v>0</v>
      </c>
      <c r="O3491">
        <v>1</v>
      </c>
      <c r="P3491">
        <v>1</v>
      </c>
      <c r="Q3491">
        <v>20</v>
      </c>
      <c r="R3491">
        <v>2.3220000000000001</v>
      </c>
      <c r="S3491">
        <v>18.576000000000001</v>
      </c>
      <c r="T3491">
        <v>8</v>
      </c>
      <c r="U3491">
        <v>0</v>
      </c>
      <c r="V3491">
        <v>0</v>
      </c>
      <c r="W3491">
        <v>4</v>
      </c>
      <c r="X3491">
        <v>0</v>
      </c>
      <c r="Y3491" s="3">
        <f t="shared" si="378"/>
        <v>3.5</v>
      </c>
      <c r="Z3491" s="3">
        <f t="shared" si="379"/>
        <v>3.5</v>
      </c>
      <c r="AA3491" s="3">
        <f t="shared" si="380"/>
        <v>70</v>
      </c>
      <c r="AB3491">
        <f>VLOOKUP(F3491,'Producto temporal'!A:F,6,0)</f>
        <v>60</v>
      </c>
      <c r="AC3491" s="9" t="str">
        <f t="shared" si="381"/>
        <v>OK</v>
      </c>
      <c r="AD3491" s="9" t="str">
        <f t="shared" si="382"/>
        <v>OK</v>
      </c>
      <c r="AE3491" s="9" t="str">
        <f t="shared" si="383"/>
        <v>BAJAR MASTERPACK</v>
      </c>
      <c r="AF3491" s="10">
        <f t="shared" si="384"/>
        <v>15</v>
      </c>
    </row>
    <row r="3492" spans="1:32" x14ac:dyDescent="0.3">
      <c r="A3492" s="1">
        <v>45447</v>
      </c>
      <c r="B3492">
        <v>414</v>
      </c>
      <c r="C3492" t="s">
        <v>403</v>
      </c>
      <c r="D3492" t="s">
        <v>350</v>
      </c>
      <c r="E3492" t="s">
        <v>244</v>
      </c>
      <c r="F3492">
        <v>1010020</v>
      </c>
      <c r="G3492" t="s">
        <v>34</v>
      </c>
      <c r="H3492" t="s">
        <v>28</v>
      </c>
      <c r="I3492" t="s">
        <v>29</v>
      </c>
      <c r="J3492" t="s">
        <v>30</v>
      </c>
      <c r="K3492">
        <v>0</v>
      </c>
      <c r="L3492" t="s">
        <v>31</v>
      </c>
      <c r="M3492" t="s">
        <v>32</v>
      </c>
      <c r="N3492">
        <v>13</v>
      </c>
      <c r="O3492">
        <v>1</v>
      </c>
      <c r="P3492">
        <v>1</v>
      </c>
      <c r="Q3492">
        <v>12</v>
      </c>
      <c r="R3492">
        <v>3.02501</v>
      </c>
      <c r="S3492">
        <v>86.247150000000005</v>
      </c>
      <c r="T3492">
        <v>28</v>
      </c>
      <c r="U3492">
        <v>1</v>
      </c>
      <c r="V3492">
        <v>0</v>
      </c>
      <c r="W3492">
        <v>0</v>
      </c>
      <c r="X3492">
        <v>0</v>
      </c>
      <c r="Y3492" s="3">
        <f t="shared" si="378"/>
        <v>1</v>
      </c>
      <c r="Z3492" s="3">
        <f t="shared" si="379"/>
        <v>1</v>
      </c>
      <c r="AA3492" s="3">
        <f t="shared" si="380"/>
        <v>12</v>
      </c>
      <c r="AB3492">
        <f>VLOOKUP(F3492,'Producto temporal'!A:F,6,0)</f>
        <v>60</v>
      </c>
      <c r="AC3492" s="9" t="str">
        <f t="shared" si="381"/>
        <v>OK</v>
      </c>
      <c r="AD3492" s="9" t="str">
        <f t="shared" si="382"/>
        <v>OK</v>
      </c>
      <c r="AE3492" s="9" t="str">
        <f t="shared" si="383"/>
        <v>OK</v>
      </c>
      <c r="AF3492" s="10">
        <f t="shared" si="384"/>
        <v>53</v>
      </c>
    </row>
    <row r="3493" spans="1:32" x14ac:dyDescent="0.3">
      <c r="A3493" s="1">
        <v>45447</v>
      </c>
      <c r="B3493">
        <v>414</v>
      </c>
      <c r="C3493" t="s">
        <v>403</v>
      </c>
      <c r="D3493" t="s">
        <v>350</v>
      </c>
      <c r="E3493" t="s">
        <v>244</v>
      </c>
      <c r="F3493">
        <v>1010290</v>
      </c>
      <c r="G3493" t="s">
        <v>35</v>
      </c>
      <c r="H3493" t="s">
        <v>28</v>
      </c>
      <c r="I3493" t="s">
        <v>29</v>
      </c>
      <c r="J3493" t="s">
        <v>30</v>
      </c>
      <c r="K3493">
        <v>0</v>
      </c>
      <c r="L3493" t="s">
        <v>31</v>
      </c>
      <c r="M3493" t="s">
        <v>32</v>
      </c>
      <c r="N3493">
        <v>7</v>
      </c>
      <c r="O3493">
        <v>1</v>
      </c>
      <c r="P3493">
        <v>1</v>
      </c>
      <c r="Q3493">
        <v>6</v>
      </c>
      <c r="R3493">
        <v>3.62</v>
      </c>
      <c r="S3493">
        <v>7.24</v>
      </c>
      <c r="T3493">
        <v>2</v>
      </c>
      <c r="U3493">
        <v>1</v>
      </c>
      <c r="V3493">
        <v>0</v>
      </c>
      <c r="W3493">
        <v>0</v>
      </c>
      <c r="X3493">
        <v>2</v>
      </c>
      <c r="Y3493" s="3">
        <f t="shared" si="378"/>
        <v>14</v>
      </c>
      <c r="Z3493" s="3">
        <f t="shared" si="379"/>
        <v>14</v>
      </c>
      <c r="AA3493" s="3">
        <f t="shared" si="380"/>
        <v>84</v>
      </c>
      <c r="AB3493">
        <f>VLOOKUP(F3493,'Producto temporal'!A:F,6,0)</f>
        <v>60</v>
      </c>
      <c r="AC3493" s="9" t="str">
        <f t="shared" si="381"/>
        <v>OK</v>
      </c>
      <c r="AD3493" s="9" t="str">
        <f t="shared" si="382"/>
        <v>OK</v>
      </c>
      <c r="AE3493" s="9" t="str">
        <f t="shared" si="383"/>
        <v>BAJAR MASTERPACK</v>
      </c>
      <c r="AF3493" s="10">
        <f t="shared" si="384"/>
        <v>3</v>
      </c>
    </row>
    <row r="3494" spans="1:32" x14ac:dyDescent="0.3">
      <c r="A3494" s="1">
        <v>45447</v>
      </c>
      <c r="B3494">
        <v>414</v>
      </c>
      <c r="C3494" t="s">
        <v>403</v>
      </c>
      <c r="D3494" t="s">
        <v>350</v>
      </c>
      <c r="E3494" t="s">
        <v>244</v>
      </c>
      <c r="F3494">
        <v>1010291</v>
      </c>
      <c r="G3494" t="s">
        <v>36</v>
      </c>
      <c r="H3494" t="s">
        <v>28</v>
      </c>
      <c r="I3494" t="s">
        <v>29</v>
      </c>
      <c r="J3494" t="s">
        <v>30</v>
      </c>
      <c r="K3494">
        <v>0</v>
      </c>
      <c r="L3494" t="s">
        <v>31</v>
      </c>
      <c r="M3494" t="s">
        <v>32</v>
      </c>
      <c r="N3494">
        <v>3</v>
      </c>
      <c r="O3494">
        <v>1</v>
      </c>
      <c r="P3494">
        <v>1</v>
      </c>
      <c r="Q3494">
        <v>6</v>
      </c>
      <c r="R3494">
        <v>3.62</v>
      </c>
      <c r="S3494">
        <v>28.96</v>
      </c>
      <c r="T3494">
        <v>8</v>
      </c>
      <c r="U3494">
        <v>1</v>
      </c>
      <c r="V3494">
        <v>0</v>
      </c>
      <c r="W3494">
        <v>0</v>
      </c>
      <c r="X3494">
        <v>8</v>
      </c>
      <c r="Y3494" s="3">
        <f t="shared" si="378"/>
        <v>3.5</v>
      </c>
      <c r="Z3494" s="3">
        <f t="shared" si="379"/>
        <v>3.5</v>
      </c>
      <c r="AA3494" s="3">
        <f t="shared" si="380"/>
        <v>21</v>
      </c>
      <c r="AB3494">
        <f>VLOOKUP(F3494,'Producto temporal'!A:F,6,0)</f>
        <v>60</v>
      </c>
      <c r="AC3494" s="9" t="str">
        <f t="shared" si="381"/>
        <v>OK</v>
      </c>
      <c r="AD3494" s="9" t="str">
        <f t="shared" si="382"/>
        <v>OK</v>
      </c>
      <c r="AE3494" s="9" t="str">
        <f t="shared" si="383"/>
        <v>OK</v>
      </c>
      <c r="AF3494" s="10">
        <f t="shared" si="384"/>
        <v>15</v>
      </c>
    </row>
    <row r="3495" spans="1:32" x14ac:dyDescent="0.3">
      <c r="A3495" s="1">
        <v>45447</v>
      </c>
      <c r="B3495">
        <v>414</v>
      </c>
      <c r="C3495" t="s">
        <v>403</v>
      </c>
      <c r="D3495" t="s">
        <v>350</v>
      </c>
      <c r="E3495" t="s">
        <v>244</v>
      </c>
      <c r="F3495">
        <v>1010783</v>
      </c>
      <c r="G3495" t="s">
        <v>37</v>
      </c>
      <c r="H3495" t="s">
        <v>28</v>
      </c>
      <c r="I3495" t="s">
        <v>29</v>
      </c>
      <c r="J3495" t="s">
        <v>30</v>
      </c>
      <c r="K3495">
        <v>0</v>
      </c>
      <c r="L3495" t="s">
        <v>31</v>
      </c>
      <c r="M3495" t="s">
        <v>32</v>
      </c>
      <c r="N3495">
        <v>-1</v>
      </c>
      <c r="O3495">
        <v>1</v>
      </c>
      <c r="P3495">
        <v>1</v>
      </c>
      <c r="Q3495">
        <v>12</v>
      </c>
      <c r="R3495">
        <v>3.04121</v>
      </c>
      <c r="S3495">
        <v>95.947969999999998</v>
      </c>
      <c r="T3495">
        <v>31</v>
      </c>
      <c r="U3495">
        <v>0</v>
      </c>
      <c r="V3495">
        <v>0</v>
      </c>
      <c r="W3495">
        <v>10</v>
      </c>
      <c r="X3495">
        <v>0</v>
      </c>
      <c r="Y3495" s="3">
        <f t="shared" si="378"/>
        <v>0.90322580645161288</v>
      </c>
      <c r="Z3495" s="3">
        <f t="shared" si="379"/>
        <v>0.90322580645161288</v>
      </c>
      <c r="AA3495" s="3">
        <f t="shared" si="380"/>
        <v>10.838709677419354</v>
      </c>
      <c r="AB3495">
        <f>VLOOKUP(F3495,'Producto temporal'!A:F,6,0)</f>
        <v>60</v>
      </c>
      <c r="AC3495" s="9" t="str">
        <f t="shared" si="381"/>
        <v>OK</v>
      </c>
      <c r="AD3495" s="9" t="str">
        <f t="shared" si="382"/>
        <v>OK</v>
      </c>
      <c r="AE3495" s="9" t="str">
        <f t="shared" si="383"/>
        <v>OK</v>
      </c>
      <c r="AF3495" s="10">
        <f t="shared" si="384"/>
        <v>58</v>
      </c>
    </row>
    <row r="3496" spans="1:32" x14ac:dyDescent="0.3">
      <c r="A3496" s="1">
        <v>45447</v>
      </c>
      <c r="B3496">
        <v>414</v>
      </c>
      <c r="C3496" t="s">
        <v>403</v>
      </c>
      <c r="D3496" t="s">
        <v>350</v>
      </c>
      <c r="E3496" t="s">
        <v>244</v>
      </c>
      <c r="F3496">
        <v>1011679</v>
      </c>
      <c r="G3496" t="s">
        <v>38</v>
      </c>
      <c r="H3496" t="s">
        <v>28</v>
      </c>
      <c r="I3496" t="s">
        <v>29</v>
      </c>
      <c r="J3496" t="s">
        <v>30</v>
      </c>
      <c r="K3496">
        <v>0</v>
      </c>
      <c r="L3496" t="s">
        <v>31</v>
      </c>
      <c r="M3496" t="s">
        <v>32</v>
      </c>
      <c r="N3496">
        <v>4</v>
      </c>
      <c r="O3496">
        <v>1</v>
      </c>
      <c r="P3496">
        <v>1</v>
      </c>
      <c r="Q3496">
        <v>12</v>
      </c>
      <c r="R3496">
        <v>2.3849999999999998</v>
      </c>
      <c r="S3496">
        <v>9.5399999999999991</v>
      </c>
      <c r="T3496">
        <v>4</v>
      </c>
      <c r="U3496">
        <v>1</v>
      </c>
      <c r="V3496">
        <v>0</v>
      </c>
      <c r="W3496">
        <v>0</v>
      </c>
      <c r="X3496">
        <v>0</v>
      </c>
      <c r="Y3496" s="3">
        <f t="shared" si="378"/>
        <v>7</v>
      </c>
      <c r="Z3496" s="3">
        <f t="shared" si="379"/>
        <v>7</v>
      </c>
      <c r="AA3496" s="3">
        <f t="shared" si="380"/>
        <v>84</v>
      </c>
      <c r="AB3496">
        <f>VLOOKUP(F3496,'Producto temporal'!A:F,6,0)</f>
        <v>60</v>
      </c>
      <c r="AC3496" s="9" t="str">
        <f t="shared" si="381"/>
        <v>OK</v>
      </c>
      <c r="AD3496" s="9" t="str">
        <f t="shared" si="382"/>
        <v>OK</v>
      </c>
      <c r="AE3496" s="9" t="str">
        <f t="shared" si="383"/>
        <v>BAJAR MASTERPACK</v>
      </c>
      <c r="AF3496" s="10">
        <f t="shared" si="384"/>
        <v>7</v>
      </c>
    </row>
    <row r="3497" spans="1:32" x14ac:dyDescent="0.3">
      <c r="A3497" s="1">
        <v>45447</v>
      </c>
      <c r="B3497">
        <v>414</v>
      </c>
      <c r="C3497" t="s">
        <v>403</v>
      </c>
      <c r="D3497" t="s">
        <v>350</v>
      </c>
      <c r="E3497" t="s">
        <v>244</v>
      </c>
      <c r="F3497">
        <v>1011885</v>
      </c>
      <c r="G3497" t="s">
        <v>39</v>
      </c>
      <c r="H3497" t="s">
        <v>28</v>
      </c>
      <c r="I3497" t="s">
        <v>29</v>
      </c>
      <c r="J3497" t="s">
        <v>30</v>
      </c>
      <c r="K3497">
        <v>0</v>
      </c>
      <c r="L3497" t="s">
        <v>31</v>
      </c>
      <c r="M3497" t="s">
        <v>32</v>
      </c>
      <c r="N3497">
        <v>5</v>
      </c>
      <c r="O3497">
        <v>3</v>
      </c>
      <c r="P3497">
        <v>1</v>
      </c>
      <c r="Q3497">
        <v>12</v>
      </c>
      <c r="R3497">
        <v>2.3849999999999998</v>
      </c>
      <c r="S3497">
        <v>23.85</v>
      </c>
      <c r="T3497">
        <v>10</v>
      </c>
      <c r="U3497">
        <v>1</v>
      </c>
      <c r="V3497">
        <v>0</v>
      </c>
      <c r="W3497">
        <v>2</v>
      </c>
      <c r="X3497">
        <v>0</v>
      </c>
      <c r="Y3497" s="3">
        <f t="shared" si="378"/>
        <v>8.4</v>
      </c>
      <c r="Z3497" s="3">
        <f t="shared" si="379"/>
        <v>2.8</v>
      </c>
      <c r="AA3497" s="3">
        <f t="shared" si="380"/>
        <v>33.6</v>
      </c>
      <c r="AB3497">
        <f>VLOOKUP(F3497,'Producto temporal'!A:F,6,0)</f>
        <v>60</v>
      </c>
      <c r="AC3497" s="9" t="str">
        <f t="shared" si="381"/>
        <v>OK</v>
      </c>
      <c r="AD3497" s="9" t="str">
        <f t="shared" si="382"/>
        <v>OK</v>
      </c>
      <c r="AE3497" s="9" t="str">
        <f t="shared" si="383"/>
        <v>OK</v>
      </c>
      <c r="AF3497" s="10">
        <f t="shared" si="384"/>
        <v>18</v>
      </c>
    </row>
    <row r="3498" spans="1:32" x14ac:dyDescent="0.3">
      <c r="A3498" s="1">
        <v>45447</v>
      </c>
      <c r="B3498">
        <v>414</v>
      </c>
      <c r="C3498" t="s">
        <v>403</v>
      </c>
      <c r="D3498" t="s">
        <v>350</v>
      </c>
      <c r="E3498" t="s">
        <v>244</v>
      </c>
      <c r="F3498">
        <v>1012657</v>
      </c>
      <c r="G3498" t="s">
        <v>40</v>
      </c>
      <c r="H3498" t="s">
        <v>28</v>
      </c>
      <c r="I3498" t="s">
        <v>29</v>
      </c>
      <c r="J3498" t="s">
        <v>30</v>
      </c>
      <c r="K3498">
        <v>0</v>
      </c>
      <c r="L3498" t="s">
        <v>31</v>
      </c>
      <c r="M3498" t="s">
        <v>32</v>
      </c>
      <c r="N3498">
        <v>3</v>
      </c>
      <c r="O3498">
        <v>1</v>
      </c>
      <c r="P3498">
        <v>1</v>
      </c>
      <c r="Q3498">
        <v>12</v>
      </c>
      <c r="R3498">
        <v>3.0294400000000001</v>
      </c>
      <c r="S3498">
        <v>30.650780000000001</v>
      </c>
      <c r="T3498">
        <v>10</v>
      </c>
      <c r="U3498">
        <v>1</v>
      </c>
      <c r="V3498">
        <v>0</v>
      </c>
      <c r="W3498">
        <v>0</v>
      </c>
      <c r="X3498">
        <v>0</v>
      </c>
      <c r="Y3498" s="3">
        <f t="shared" si="378"/>
        <v>2.8</v>
      </c>
      <c r="Z3498" s="3">
        <f t="shared" si="379"/>
        <v>2.8</v>
      </c>
      <c r="AA3498" s="3">
        <f t="shared" si="380"/>
        <v>33.6</v>
      </c>
      <c r="AB3498">
        <f>VLOOKUP(F3498,'Producto temporal'!A:F,6,0)</f>
        <v>60</v>
      </c>
      <c r="AC3498" s="9" t="str">
        <f t="shared" si="381"/>
        <v>OK</v>
      </c>
      <c r="AD3498" s="9" t="str">
        <f t="shared" si="382"/>
        <v>OK</v>
      </c>
      <c r="AE3498" s="9" t="str">
        <f t="shared" si="383"/>
        <v>OK</v>
      </c>
      <c r="AF3498" s="10">
        <f t="shared" si="384"/>
        <v>18</v>
      </c>
    </row>
    <row r="3499" spans="1:32" x14ac:dyDescent="0.3">
      <c r="A3499" s="1">
        <v>45447</v>
      </c>
      <c r="B3499">
        <v>414</v>
      </c>
      <c r="C3499" t="s">
        <v>403</v>
      </c>
      <c r="D3499" t="s">
        <v>350</v>
      </c>
      <c r="E3499" t="s">
        <v>244</v>
      </c>
      <c r="F3499">
        <v>1012658</v>
      </c>
      <c r="G3499" t="s">
        <v>41</v>
      </c>
      <c r="H3499" t="s">
        <v>28</v>
      </c>
      <c r="I3499" t="s">
        <v>29</v>
      </c>
      <c r="J3499" t="s">
        <v>30</v>
      </c>
      <c r="K3499">
        <v>0</v>
      </c>
      <c r="L3499" t="s">
        <v>31</v>
      </c>
      <c r="M3499" t="s">
        <v>32</v>
      </c>
      <c r="N3499">
        <v>6</v>
      </c>
      <c r="O3499">
        <v>1</v>
      </c>
      <c r="P3499">
        <v>1</v>
      </c>
      <c r="Q3499">
        <v>12</v>
      </c>
      <c r="R3499">
        <v>2.6459999999999999</v>
      </c>
      <c r="S3499">
        <v>10.584</v>
      </c>
      <c r="T3499">
        <v>4</v>
      </c>
      <c r="U3499">
        <v>1</v>
      </c>
      <c r="V3499">
        <v>0</v>
      </c>
      <c r="W3499">
        <v>0</v>
      </c>
      <c r="X3499">
        <v>0</v>
      </c>
      <c r="Y3499" s="3">
        <f t="shared" si="378"/>
        <v>7</v>
      </c>
      <c r="Z3499" s="3">
        <f t="shared" si="379"/>
        <v>7</v>
      </c>
      <c r="AA3499" s="3">
        <f t="shared" si="380"/>
        <v>84</v>
      </c>
      <c r="AB3499">
        <f>VLOOKUP(F3499,'Producto temporal'!A:F,6,0)</f>
        <v>60</v>
      </c>
      <c r="AC3499" s="9" t="str">
        <f t="shared" si="381"/>
        <v>OK</v>
      </c>
      <c r="AD3499" s="9" t="str">
        <f t="shared" si="382"/>
        <v>OK</v>
      </c>
      <c r="AE3499" s="9" t="str">
        <f t="shared" si="383"/>
        <v>BAJAR MASTERPACK</v>
      </c>
      <c r="AF3499" s="10">
        <f t="shared" si="384"/>
        <v>7</v>
      </c>
    </row>
    <row r="3500" spans="1:32" x14ac:dyDescent="0.3">
      <c r="A3500" s="1">
        <v>45447</v>
      </c>
      <c r="B3500">
        <v>414</v>
      </c>
      <c r="C3500" t="s">
        <v>403</v>
      </c>
      <c r="D3500" t="s">
        <v>350</v>
      </c>
      <c r="E3500" t="s">
        <v>244</v>
      </c>
      <c r="F3500">
        <v>1013898</v>
      </c>
      <c r="G3500" t="s">
        <v>42</v>
      </c>
      <c r="H3500" t="s">
        <v>28</v>
      </c>
      <c r="I3500" t="s">
        <v>29</v>
      </c>
      <c r="J3500" t="s">
        <v>30</v>
      </c>
      <c r="K3500">
        <v>0</v>
      </c>
      <c r="L3500" t="s">
        <v>31</v>
      </c>
      <c r="M3500" t="s">
        <v>32</v>
      </c>
      <c r="N3500">
        <v>5</v>
      </c>
      <c r="O3500">
        <v>3</v>
      </c>
      <c r="P3500">
        <v>1</v>
      </c>
      <c r="Q3500">
        <v>12</v>
      </c>
      <c r="R3500">
        <v>3.3237999999999999</v>
      </c>
      <c r="S3500">
        <v>3.3471799999999998</v>
      </c>
      <c r="T3500">
        <v>1</v>
      </c>
      <c r="U3500">
        <v>1</v>
      </c>
      <c r="V3500">
        <v>0</v>
      </c>
      <c r="W3500">
        <v>0</v>
      </c>
      <c r="X3500">
        <v>0</v>
      </c>
      <c r="Y3500" s="3">
        <f t="shared" si="378"/>
        <v>84</v>
      </c>
      <c r="Z3500" s="3">
        <f t="shared" si="379"/>
        <v>28</v>
      </c>
      <c r="AA3500" s="3">
        <f t="shared" si="380"/>
        <v>336</v>
      </c>
      <c r="AB3500">
        <f>VLOOKUP(F3500,'Producto temporal'!A:F,6,0)</f>
        <v>60</v>
      </c>
      <c r="AC3500" s="9" t="str">
        <f t="shared" si="381"/>
        <v>BAJAR PACKQTY</v>
      </c>
      <c r="AD3500" s="9" t="str">
        <f t="shared" si="382"/>
        <v>OK</v>
      </c>
      <c r="AE3500" s="9" t="str">
        <f t="shared" si="383"/>
        <v>BAJAR MASTERPACK</v>
      </c>
      <c r="AF3500" s="10">
        <f t="shared" si="384"/>
        <v>1</v>
      </c>
    </row>
    <row r="3501" spans="1:32" x14ac:dyDescent="0.3">
      <c r="A3501" s="1">
        <v>45447</v>
      </c>
      <c r="B3501">
        <v>415</v>
      </c>
      <c r="C3501" t="s">
        <v>404</v>
      </c>
      <c r="D3501" t="s">
        <v>198</v>
      </c>
      <c r="E3501" t="s">
        <v>244</v>
      </c>
      <c r="F3501">
        <v>1003938</v>
      </c>
      <c r="G3501" t="s">
        <v>27</v>
      </c>
      <c r="H3501" t="s">
        <v>28</v>
      </c>
      <c r="I3501" t="s">
        <v>29</v>
      </c>
      <c r="J3501" t="s">
        <v>30</v>
      </c>
      <c r="K3501">
        <v>0</v>
      </c>
      <c r="L3501" t="s">
        <v>31</v>
      </c>
      <c r="M3501" t="s">
        <v>32</v>
      </c>
      <c r="N3501">
        <v>2</v>
      </c>
      <c r="O3501">
        <v>1</v>
      </c>
      <c r="P3501">
        <v>1</v>
      </c>
      <c r="Q3501">
        <v>12</v>
      </c>
      <c r="R3501">
        <v>3.1680000000000001</v>
      </c>
      <c r="S3501">
        <v>12.672000000000001</v>
      </c>
      <c r="T3501">
        <v>4</v>
      </c>
      <c r="U3501">
        <v>1</v>
      </c>
      <c r="V3501">
        <v>0</v>
      </c>
      <c r="W3501">
        <v>0</v>
      </c>
      <c r="X3501">
        <v>0</v>
      </c>
      <c r="Y3501" s="3">
        <f t="shared" si="378"/>
        <v>7</v>
      </c>
      <c r="Z3501" s="3">
        <f t="shared" si="379"/>
        <v>7</v>
      </c>
      <c r="AA3501" s="3">
        <f t="shared" si="380"/>
        <v>84</v>
      </c>
      <c r="AB3501">
        <f>VLOOKUP(F3501,'Producto temporal'!A:F,6,0)</f>
        <v>60</v>
      </c>
      <c r="AC3501" s="9" t="str">
        <f t="shared" si="381"/>
        <v>OK</v>
      </c>
      <c r="AD3501" s="9" t="str">
        <f t="shared" si="382"/>
        <v>OK</v>
      </c>
      <c r="AE3501" s="9" t="str">
        <f t="shared" si="383"/>
        <v>BAJAR MASTERPACK</v>
      </c>
      <c r="AF3501" s="10">
        <f t="shared" si="384"/>
        <v>7</v>
      </c>
    </row>
    <row r="3502" spans="1:32" x14ac:dyDescent="0.3">
      <c r="A3502" s="1">
        <v>45447</v>
      </c>
      <c r="B3502">
        <v>415</v>
      </c>
      <c r="C3502" t="s">
        <v>404</v>
      </c>
      <c r="D3502" t="s">
        <v>198</v>
      </c>
      <c r="E3502" t="s">
        <v>244</v>
      </c>
      <c r="F3502">
        <v>1003941</v>
      </c>
      <c r="G3502" t="s">
        <v>33</v>
      </c>
      <c r="H3502" t="s">
        <v>28</v>
      </c>
      <c r="I3502" t="s">
        <v>29</v>
      </c>
      <c r="J3502" t="s">
        <v>30</v>
      </c>
      <c r="K3502">
        <v>0</v>
      </c>
      <c r="L3502" t="s">
        <v>31</v>
      </c>
      <c r="M3502" t="s">
        <v>32</v>
      </c>
      <c r="N3502">
        <v>2</v>
      </c>
      <c r="O3502">
        <v>1</v>
      </c>
      <c r="P3502">
        <v>1</v>
      </c>
      <c r="Q3502">
        <v>20</v>
      </c>
      <c r="R3502">
        <v>2.3220000000000001</v>
      </c>
      <c r="S3502">
        <v>13.932</v>
      </c>
      <c r="T3502">
        <v>6</v>
      </c>
      <c r="U3502">
        <v>1</v>
      </c>
      <c r="V3502">
        <v>0</v>
      </c>
      <c r="W3502">
        <v>0</v>
      </c>
      <c r="X3502">
        <v>0</v>
      </c>
      <c r="Y3502" s="3">
        <f t="shared" si="378"/>
        <v>4.666666666666667</v>
      </c>
      <c r="Z3502" s="3">
        <f t="shared" si="379"/>
        <v>4.666666666666667</v>
      </c>
      <c r="AA3502" s="3">
        <f t="shared" si="380"/>
        <v>93.333333333333343</v>
      </c>
      <c r="AB3502">
        <f>VLOOKUP(F3502,'Producto temporal'!A:F,6,0)</f>
        <v>60</v>
      </c>
      <c r="AC3502" s="9" t="str">
        <f t="shared" si="381"/>
        <v>OK</v>
      </c>
      <c r="AD3502" s="9" t="str">
        <f t="shared" si="382"/>
        <v>OK</v>
      </c>
      <c r="AE3502" s="9" t="str">
        <f t="shared" si="383"/>
        <v>BAJAR MASTERPACK</v>
      </c>
      <c r="AF3502" s="10">
        <f t="shared" si="384"/>
        <v>11</v>
      </c>
    </row>
    <row r="3503" spans="1:32" x14ac:dyDescent="0.3">
      <c r="A3503" s="1">
        <v>45447</v>
      </c>
      <c r="B3503">
        <v>415</v>
      </c>
      <c r="C3503" t="s">
        <v>404</v>
      </c>
      <c r="D3503" t="s">
        <v>198</v>
      </c>
      <c r="E3503" t="s">
        <v>244</v>
      </c>
      <c r="F3503">
        <v>1010020</v>
      </c>
      <c r="G3503" t="s">
        <v>34</v>
      </c>
      <c r="H3503" t="s">
        <v>28</v>
      </c>
      <c r="I3503" t="s">
        <v>29</v>
      </c>
      <c r="J3503" t="s">
        <v>30</v>
      </c>
      <c r="K3503">
        <v>0</v>
      </c>
      <c r="L3503" t="s">
        <v>31</v>
      </c>
      <c r="M3503" t="s">
        <v>32</v>
      </c>
      <c r="N3503">
        <v>6</v>
      </c>
      <c r="O3503">
        <v>1</v>
      </c>
      <c r="P3503">
        <v>1</v>
      </c>
      <c r="Q3503">
        <v>12</v>
      </c>
      <c r="R3503">
        <v>3.02501</v>
      </c>
      <c r="S3503">
        <v>18.377510000000001</v>
      </c>
      <c r="T3503">
        <v>6</v>
      </c>
      <c r="U3503">
        <v>1</v>
      </c>
      <c r="V3503">
        <v>0</v>
      </c>
      <c r="W3503">
        <v>0</v>
      </c>
      <c r="X3503">
        <v>0</v>
      </c>
      <c r="Y3503" s="3">
        <f t="shared" si="378"/>
        <v>4.666666666666667</v>
      </c>
      <c r="Z3503" s="3">
        <f t="shared" si="379"/>
        <v>4.666666666666667</v>
      </c>
      <c r="AA3503" s="3">
        <f t="shared" si="380"/>
        <v>56</v>
      </c>
      <c r="AB3503">
        <f>VLOOKUP(F3503,'Producto temporal'!A:F,6,0)</f>
        <v>60</v>
      </c>
      <c r="AC3503" s="9" t="str">
        <f t="shared" si="381"/>
        <v>OK</v>
      </c>
      <c r="AD3503" s="9" t="str">
        <f t="shared" si="382"/>
        <v>OK</v>
      </c>
      <c r="AE3503" s="9" t="str">
        <f t="shared" si="383"/>
        <v>OK</v>
      </c>
      <c r="AF3503" s="10">
        <f t="shared" si="384"/>
        <v>11</v>
      </c>
    </row>
    <row r="3504" spans="1:32" x14ac:dyDescent="0.3">
      <c r="A3504" s="1">
        <v>45447</v>
      </c>
      <c r="B3504">
        <v>415</v>
      </c>
      <c r="C3504" t="s">
        <v>404</v>
      </c>
      <c r="D3504" t="s">
        <v>198</v>
      </c>
      <c r="E3504" t="s">
        <v>244</v>
      </c>
      <c r="F3504">
        <v>1010290</v>
      </c>
      <c r="G3504" t="s">
        <v>35</v>
      </c>
      <c r="H3504" t="s">
        <v>28</v>
      </c>
      <c r="I3504" t="s">
        <v>29</v>
      </c>
      <c r="J3504" t="s">
        <v>30</v>
      </c>
      <c r="K3504">
        <v>0</v>
      </c>
      <c r="L3504" t="s">
        <v>31</v>
      </c>
      <c r="M3504" t="s">
        <v>32</v>
      </c>
      <c r="N3504">
        <v>6</v>
      </c>
      <c r="O3504">
        <v>1</v>
      </c>
      <c r="P3504">
        <v>1</v>
      </c>
      <c r="Q3504">
        <v>6</v>
      </c>
      <c r="R3504">
        <v>3.62</v>
      </c>
      <c r="S3504">
        <v>10.86</v>
      </c>
      <c r="T3504">
        <v>3</v>
      </c>
      <c r="U3504">
        <v>1</v>
      </c>
      <c r="V3504">
        <v>0</v>
      </c>
      <c r="W3504">
        <v>0</v>
      </c>
      <c r="X3504">
        <v>6</v>
      </c>
      <c r="Y3504" s="3">
        <f t="shared" si="378"/>
        <v>9.3333333333333339</v>
      </c>
      <c r="Z3504" s="3">
        <f t="shared" si="379"/>
        <v>9.3333333333333339</v>
      </c>
      <c r="AA3504" s="3">
        <f t="shared" si="380"/>
        <v>56</v>
      </c>
      <c r="AB3504">
        <f>VLOOKUP(F3504,'Producto temporal'!A:F,6,0)</f>
        <v>60</v>
      </c>
      <c r="AC3504" s="9" t="str">
        <f t="shared" si="381"/>
        <v>OK</v>
      </c>
      <c r="AD3504" s="9" t="str">
        <f t="shared" si="382"/>
        <v>OK</v>
      </c>
      <c r="AE3504" s="9" t="str">
        <f t="shared" si="383"/>
        <v>OK</v>
      </c>
      <c r="AF3504" s="10">
        <f t="shared" si="384"/>
        <v>5</v>
      </c>
    </row>
    <row r="3505" spans="1:32" x14ac:dyDescent="0.3">
      <c r="A3505" s="1">
        <v>45447</v>
      </c>
      <c r="B3505">
        <v>415</v>
      </c>
      <c r="C3505" t="s">
        <v>404</v>
      </c>
      <c r="D3505" t="s">
        <v>198</v>
      </c>
      <c r="E3505" t="s">
        <v>244</v>
      </c>
      <c r="F3505">
        <v>1010291</v>
      </c>
      <c r="G3505" t="s">
        <v>36</v>
      </c>
      <c r="H3505" t="s">
        <v>28</v>
      </c>
      <c r="I3505" t="s">
        <v>29</v>
      </c>
      <c r="J3505" t="s">
        <v>30</v>
      </c>
      <c r="K3505">
        <v>0</v>
      </c>
      <c r="L3505" t="s">
        <v>31</v>
      </c>
      <c r="M3505" t="s">
        <v>32</v>
      </c>
      <c r="N3505">
        <v>2</v>
      </c>
      <c r="O3505">
        <v>1</v>
      </c>
      <c r="P3505">
        <v>1</v>
      </c>
      <c r="Q3505">
        <v>6</v>
      </c>
      <c r="R3505">
        <v>3.62</v>
      </c>
      <c r="S3505">
        <v>7.24</v>
      </c>
      <c r="T3505">
        <v>2</v>
      </c>
      <c r="U3505">
        <v>1</v>
      </c>
      <c r="V3505">
        <v>0</v>
      </c>
      <c r="W3505">
        <v>0</v>
      </c>
      <c r="X3505">
        <v>4</v>
      </c>
      <c r="Y3505" s="3">
        <f t="shared" si="378"/>
        <v>14</v>
      </c>
      <c r="Z3505" s="3">
        <f t="shared" si="379"/>
        <v>14</v>
      </c>
      <c r="AA3505" s="3">
        <f t="shared" si="380"/>
        <v>84</v>
      </c>
      <c r="AB3505">
        <f>VLOOKUP(F3505,'Producto temporal'!A:F,6,0)</f>
        <v>60</v>
      </c>
      <c r="AC3505" s="9" t="str">
        <f t="shared" si="381"/>
        <v>OK</v>
      </c>
      <c r="AD3505" s="9" t="str">
        <f t="shared" si="382"/>
        <v>OK</v>
      </c>
      <c r="AE3505" s="9" t="str">
        <f t="shared" si="383"/>
        <v>BAJAR MASTERPACK</v>
      </c>
      <c r="AF3505" s="10">
        <f t="shared" si="384"/>
        <v>3</v>
      </c>
    </row>
    <row r="3506" spans="1:32" x14ac:dyDescent="0.3">
      <c r="A3506" s="1">
        <v>45447</v>
      </c>
      <c r="B3506">
        <v>415</v>
      </c>
      <c r="C3506" t="s">
        <v>404</v>
      </c>
      <c r="D3506" t="s">
        <v>198</v>
      </c>
      <c r="E3506" t="s">
        <v>244</v>
      </c>
      <c r="F3506">
        <v>1010783</v>
      </c>
      <c r="G3506" t="s">
        <v>37</v>
      </c>
      <c r="H3506" t="s">
        <v>28</v>
      </c>
      <c r="I3506" t="s">
        <v>29</v>
      </c>
      <c r="J3506" t="s">
        <v>30</v>
      </c>
      <c r="K3506">
        <v>0</v>
      </c>
      <c r="L3506" t="s">
        <v>31</v>
      </c>
      <c r="M3506" t="s">
        <v>32</v>
      </c>
      <c r="N3506">
        <v>0</v>
      </c>
      <c r="O3506">
        <v>1</v>
      </c>
      <c r="P3506">
        <v>1</v>
      </c>
      <c r="Q3506">
        <v>12</v>
      </c>
      <c r="R3506">
        <v>3.04121</v>
      </c>
      <c r="S3506">
        <v>6.2345300000000003</v>
      </c>
      <c r="T3506">
        <v>2</v>
      </c>
      <c r="U3506">
        <v>0</v>
      </c>
      <c r="V3506">
        <v>0</v>
      </c>
      <c r="W3506">
        <v>0</v>
      </c>
      <c r="X3506">
        <v>0</v>
      </c>
      <c r="Y3506" s="3">
        <f t="shared" si="378"/>
        <v>14</v>
      </c>
      <c r="Z3506" s="3">
        <f t="shared" si="379"/>
        <v>14</v>
      </c>
      <c r="AA3506" s="3">
        <f t="shared" si="380"/>
        <v>168</v>
      </c>
      <c r="AB3506">
        <f>VLOOKUP(F3506,'Producto temporal'!A:F,6,0)</f>
        <v>60</v>
      </c>
      <c r="AC3506" s="9" t="str">
        <f t="shared" si="381"/>
        <v>OK</v>
      </c>
      <c r="AD3506" s="9" t="str">
        <f t="shared" si="382"/>
        <v>OK</v>
      </c>
      <c r="AE3506" s="9" t="str">
        <f t="shared" si="383"/>
        <v>BAJAR MASTERPACK</v>
      </c>
      <c r="AF3506" s="10">
        <f t="shared" si="384"/>
        <v>3</v>
      </c>
    </row>
    <row r="3507" spans="1:32" x14ac:dyDescent="0.3">
      <c r="A3507" s="1">
        <v>45447</v>
      </c>
      <c r="B3507">
        <v>415</v>
      </c>
      <c r="C3507" t="s">
        <v>404</v>
      </c>
      <c r="D3507" t="s">
        <v>198</v>
      </c>
      <c r="E3507" t="s">
        <v>244</v>
      </c>
      <c r="F3507">
        <v>1011679</v>
      </c>
      <c r="G3507" t="s">
        <v>38</v>
      </c>
      <c r="H3507" t="s">
        <v>28</v>
      </c>
      <c r="I3507" t="s">
        <v>29</v>
      </c>
      <c r="J3507" t="s">
        <v>30</v>
      </c>
      <c r="K3507">
        <v>0</v>
      </c>
      <c r="L3507" t="s">
        <v>31</v>
      </c>
      <c r="M3507" t="s">
        <v>32</v>
      </c>
      <c r="N3507">
        <v>6</v>
      </c>
      <c r="O3507">
        <v>1</v>
      </c>
      <c r="P3507">
        <v>1</v>
      </c>
      <c r="Q3507">
        <v>12</v>
      </c>
      <c r="R3507">
        <v>2.3849999999999998</v>
      </c>
      <c r="S3507">
        <v>19.079999999999998</v>
      </c>
      <c r="T3507">
        <v>8</v>
      </c>
      <c r="U3507">
        <v>1</v>
      </c>
      <c r="V3507">
        <v>0</v>
      </c>
      <c r="W3507">
        <v>0</v>
      </c>
      <c r="X3507">
        <v>0</v>
      </c>
      <c r="Y3507" s="3">
        <f t="shared" si="378"/>
        <v>3.5</v>
      </c>
      <c r="Z3507" s="3">
        <f t="shared" si="379"/>
        <v>3.5</v>
      </c>
      <c r="AA3507" s="3">
        <f t="shared" si="380"/>
        <v>42</v>
      </c>
      <c r="AB3507">
        <f>VLOOKUP(F3507,'Producto temporal'!A:F,6,0)</f>
        <v>60</v>
      </c>
      <c r="AC3507" s="9" t="str">
        <f t="shared" si="381"/>
        <v>OK</v>
      </c>
      <c r="AD3507" s="9" t="str">
        <f t="shared" si="382"/>
        <v>OK</v>
      </c>
      <c r="AE3507" s="9" t="str">
        <f t="shared" si="383"/>
        <v>OK</v>
      </c>
      <c r="AF3507" s="10">
        <f t="shared" si="384"/>
        <v>15</v>
      </c>
    </row>
    <row r="3508" spans="1:32" x14ac:dyDescent="0.3">
      <c r="A3508" s="1">
        <v>45447</v>
      </c>
      <c r="B3508">
        <v>415</v>
      </c>
      <c r="C3508" t="s">
        <v>404</v>
      </c>
      <c r="D3508" t="s">
        <v>198</v>
      </c>
      <c r="E3508" t="s">
        <v>244</v>
      </c>
      <c r="F3508">
        <v>1011885</v>
      </c>
      <c r="G3508" t="s">
        <v>39</v>
      </c>
      <c r="H3508" t="s">
        <v>28</v>
      </c>
      <c r="I3508" t="s">
        <v>29</v>
      </c>
      <c r="J3508" t="s">
        <v>30</v>
      </c>
      <c r="K3508">
        <v>0</v>
      </c>
      <c r="L3508" t="s">
        <v>31</v>
      </c>
      <c r="M3508" t="s">
        <v>32</v>
      </c>
      <c r="N3508">
        <v>2</v>
      </c>
      <c r="O3508">
        <v>3</v>
      </c>
      <c r="P3508">
        <v>1</v>
      </c>
      <c r="Q3508">
        <v>12</v>
      </c>
      <c r="R3508">
        <v>2.3849999999999998</v>
      </c>
      <c r="S3508">
        <v>4.7699999999999996</v>
      </c>
      <c r="T3508">
        <v>2</v>
      </c>
      <c r="U3508">
        <v>1</v>
      </c>
      <c r="V3508">
        <v>0</v>
      </c>
      <c r="W3508">
        <v>0</v>
      </c>
      <c r="X3508">
        <v>0</v>
      </c>
      <c r="Y3508" s="3">
        <f t="shared" si="378"/>
        <v>42</v>
      </c>
      <c r="Z3508" s="3">
        <f t="shared" si="379"/>
        <v>14</v>
      </c>
      <c r="AA3508" s="3">
        <f t="shared" si="380"/>
        <v>168</v>
      </c>
      <c r="AB3508">
        <f>VLOOKUP(F3508,'Producto temporal'!A:F,6,0)</f>
        <v>60</v>
      </c>
      <c r="AC3508" s="9" t="str">
        <f t="shared" si="381"/>
        <v>OK</v>
      </c>
      <c r="AD3508" s="9" t="str">
        <f t="shared" si="382"/>
        <v>OK</v>
      </c>
      <c r="AE3508" s="9" t="str">
        <f t="shared" si="383"/>
        <v>BAJAR MASTERPACK</v>
      </c>
      <c r="AF3508" s="10">
        <f t="shared" si="384"/>
        <v>3</v>
      </c>
    </row>
    <row r="3509" spans="1:32" x14ac:dyDescent="0.3">
      <c r="A3509" s="1">
        <v>45447</v>
      </c>
      <c r="B3509">
        <v>415</v>
      </c>
      <c r="C3509" t="s">
        <v>404</v>
      </c>
      <c r="D3509" t="s">
        <v>198</v>
      </c>
      <c r="E3509" t="s">
        <v>244</v>
      </c>
      <c r="F3509">
        <v>1012657</v>
      </c>
      <c r="G3509" t="s">
        <v>40</v>
      </c>
      <c r="H3509" t="s">
        <v>28</v>
      </c>
      <c r="I3509" t="s">
        <v>29</v>
      </c>
      <c r="J3509" t="s">
        <v>30</v>
      </c>
      <c r="K3509">
        <v>0</v>
      </c>
      <c r="L3509" t="s">
        <v>31</v>
      </c>
      <c r="M3509" t="s">
        <v>32</v>
      </c>
      <c r="N3509">
        <v>4</v>
      </c>
      <c r="O3509">
        <v>1</v>
      </c>
      <c r="P3509">
        <v>1</v>
      </c>
      <c r="Q3509">
        <v>12</v>
      </c>
      <c r="R3509">
        <v>3.0294400000000001</v>
      </c>
      <c r="S3509">
        <v>12.34104</v>
      </c>
      <c r="T3509">
        <v>4</v>
      </c>
      <c r="U3509">
        <v>1</v>
      </c>
      <c r="V3509">
        <v>0</v>
      </c>
      <c r="W3509">
        <v>0</v>
      </c>
      <c r="X3509">
        <v>0</v>
      </c>
      <c r="Y3509" s="3">
        <f t="shared" si="378"/>
        <v>7</v>
      </c>
      <c r="Z3509" s="3">
        <f t="shared" si="379"/>
        <v>7</v>
      </c>
      <c r="AA3509" s="3">
        <f t="shared" si="380"/>
        <v>84</v>
      </c>
      <c r="AB3509">
        <f>VLOOKUP(F3509,'Producto temporal'!A:F,6,0)</f>
        <v>60</v>
      </c>
      <c r="AC3509" s="9" t="str">
        <f t="shared" si="381"/>
        <v>OK</v>
      </c>
      <c r="AD3509" s="9" t="str">
        <f t="shared" si="382"/>
        <v>OK</v>
      </c>
      <c r="AE3509" s="9" t="str">
        <f t="shared" si="383"/>
        <v>BAJAR MASTERPACK</v>
      </c>
      <c r="AF3509" s="10">
        <f t="shared" si="384"/>
        <v>7</v>
      </c>
    </row>
    <row r="3510" spans="1:32" x14ac:dyDescent="0.3">
      <c r="A3510" s="1">
        <v>45447</v>
      </c>
      <c r="B3510">
        <v>415</v>
      </c>
      <c r="C3510" t="s">
        <v>404</v>
      </c>
      <c r="D3510" t="s">
        <v>198</v>
      </c>
      <c r="E3510" t="s">
        <v>244</v>
      </c>
      <c r="F3510">
        <v>1012658</v>
      </c>
      <c r="G3510" t="s">
        <v>41</v>
      </c>
      <c r="H3510" t="s">
        <v>28</v>
      </c>
      <c r="I3510" t="s">
        <v>29</v>
      </c>
      <c r="J3510" t="s">
        <v>30</v>
      </c>
      <c r="K3510">
        <v>0</v>
      </c>
      <c r="L3510" t="s">
        <v>31</v>
      </c>
      <c r="M3510" t="s">
        <v>32</v>
      </c>
      <c r="N3510">
        <v>7</v>
      </c>
      <c r="O3510">
        <v>1</v>
      </c>
      <c r="P3510">
        <v>1</v>
      </c>
      <c r="Q3510">
        <v>12</v>
      </c>
      <c r="R3510">
        <v>2.6459999999999999</v>
      </c>
      <c r="S3510">
        <v>2.6459999999999999</v>
      </c>
      <c r="T3510">
        <v>1</v>
      </c>
      <c r="U3510">
        <v>1</v>
      </c>
      <c r="V3510">
        <v>0</v>
      </c>
      <c r="W3510">
        <v>0</v>
      </c>
      <c r="X3510">
        <v>0</v>
      </c>
      <c r="Y3510" s="3">
        <f t="shared" si="378"/>
        <v>28</v>
      </c>
      <c r="Z3510" s="3">
        <f t="shared" si="379"/>
        <v>28</v>
      </c>
      <c r="AA3510" s="3">
        <f t="shared" si="380"/>
        <v>336</v>
      </c>
      <c r="AB3510">
        <f>VLOOKUP(F3510,'Producto temporal'!A:F,6,0)</f>
        <v>60</v>
      </c>
      <c r="AC3510" s="9" t="str">
        <f t="shared" si="381"/>
        <v>OK</v>
      </c>
      <c r="AD3510" s="9" t="str">
        <f t="shared" si="382"/>
        <v>OK</v>
      </c>
      <c r="AE3510" s="9" t="str">
        <f t="shared" si="383"/>
        <v>BAJAR MASTERPACK</v>
      </c>
      <c r="AF3510" s="10">
        <f t="shared" si="384"/>
        <v>1</v>
      </c>
    </row>
    <row r="3511" spans="1:32" x14ac:dyDescent="0.3">
      <c r="A3511" s="1">
        <v>45447</v>
      </c>
      <c r="B3511">
        <v>415</v>
      </c>
      <c r="C3511" t="s">
        <v>404</v>
      </c>
      <c r="D3511" t="s">
        <v>198</v>
      </c>
      <c r="E3511" t="s">
        <v>244</v>
      </c>
      <c r="F3511">
        <v>1013898</v>
      </c>
      <c r="G3511" t="s">
        <v>42</v>
      </c>
      <c r="H3511" t="s">
        <v>28</v>
      </c>
      <c r="I3511" t="s">
        <v>29</v>
      </c>
      <c r="J3511" t="s">
        <v>30</v>
      </c>
      <c r="K3511">
        <v>0</v>
      </c>
      <c r="L3511" t="s">
        <v>31</v>
      </c>
      <c r="M3511" t="s">
        <v>32</v>
      </c>
      <c r="N3511">
        <v>3</v>
      </c>
      <c r="O3511">
        <v>3</v>
      </c>
      <c r="P3511">
        <v>1</v>
      </c>
      <c r="Q3511">
        <v>12</v>
      </c>
      <c r="R3511">
        <v>3.3237999999999999</v>
      </c>
      <c r="S3511">
        <v>3.3660000000000001</v>
      </c>
      <c r="T3511">
        <v>1</v>
      </c>
      <c r="U3511">
        <v>1</v>
      </c>
      <c r="V3511">
        <v>0</v>
      </c>
      <c r="W3511">
        <v>0</v>
      </c>
      <c r="X3511">
        <v>0</v>
      </c>
      <c r="Y3511" s="3">
        <f t="shared" si="378"/>
        <v>84</v>
      </c>
      <c r="Z3511" s="3">
        <f t="shared" si="379"/>
        <v>28</v>
      </c>
      <c r="AA3511" s="3">
        <f t="shared" si="380"/>
        <v>336</v>
      </c>
      <c r="AB3511">
        <f>VLOOKUP(F3511,'Producto temporal'!A:F,6,0)</f>
        <v>60</v>
      </c>
      <c r="AC3511" s="9" t="str">
        <f t="shared" si="381"/>
        <v>BAJAR PACKQTY</v>
      </c>
      <c r="AD3511" s="9" t="str">
        <f t="shared" si="382"/>
        <v>OK</v>
      </c>
      <c r="AE3511" s="9" t="str">
        <f t="shared" si="383"/>
        <v>BAJAR MASTERPACK</v>
      </c>
      <c r="AF3511" s="10">
        <f t="shared" si="384"/>
        <v>1</v>
      </c>
    </row>
    <row r="3512" spans="1:32" x14ac:dyDescent="0.3">
      <c r="A3512" s="1">
        <v>45447</v>
      </c>
      <c r="B3512">
        <v>417</v>
      </c>
      <c r="C3512" t="s">
        <v>405</v>
      </c>
      <c r="D3512" t="s">
        <v>128</v>
      </c>
      <c r="E3512" t="s">
        <v>244</v>
      </c>
      <c r="F3512">
        <v>1003938</v>
      </c>
      <c r="G3512" t="s">
        <v>27</v>
      </c>
      <c r="H3512" t="s">
        <v>28</v>
      </c>
      <c r="I3512" t="s">
        <v>29</v>
      </c>
      <c r="J3512" t="s">
        <v>30</v>
      </c>
      <c r="K3512">
        <v>0</v>
      </c>
      <c r="L3512" t="s">
        <v>31</v>
      </c>
      <c r="M3512" t="s">
        <v>32</v>
      </c>
      <c r="N3512">
        <v>6</v>
      </c>
      <c r="O3512">
        <v>1</v>
      </c>
      <c r="P3512">
        <v>1</v>
      </c>
      <c r="Q3512">
        <v>12</v>
      </c>
      <c r="R3512">
        <v>3.1680000000000001</v>
      </c>
      <c r="S3512">
        <v>6.3360000000000003</v>
      </c>
      <c r="T3512">
        <v>2</v>
      </c>
      <c r="U3512">
        <v>1</v>
      </c>
      <c r="V3512">
        <v>0</v>
      </c>
      <c r="W3512">
        <v>0</v>
      </c>
      <c r="X3512">
        <v>0</v>
      </c>
      <c r="Y3512" s="3">
        <f t="shared" si="378"/>
        <v>14</v>
      </c>
      <c r="Z3512" s="3">
        <f t="shared" si="379"/>
        <v>14</v>
      </c>
      <c r="AA3512" s="3">
        <f t="shared" si="380"/>
        <v>168</v>
      </c>
      <c r="AB3512">
        <f>VLOOKUP(F3512,'Producto temporal'!A:F,6,0)</f>
        <v>60</v>
      </c>
      <c r="AC3512" s="9" t="str">
        <f t="shared" si="381"/>
        <v>OK</v>
      </c>
      <c r="AD3512" s="9" t="str">
        <f t="shared" si="382"/>
        <v>OK</v>
      </c>
      <c r="AE3512" s="9" t="str">
        <f t="shared" si="383"/>
        <v>BAJAR MASTERPACK</v>
      </c>
      <c r="AF3512" s="10">
        <f t="shared" si="384"/>
        <v>3</v>
      </c>
    </row>
    <row r="3513" spans="1:32" x14ac:dyDescent="0.3">
      <c r="A3513" s="1">
        <v>45447</v>
      </c>
      <c r="B3513">
        <v>417</v>
      </c>
      <c r="C3513" t="s">
        <v>405</v>
      </c>
      <c r="D3513" t="s">
        <v>128</v>
      </c>
      <c r="E3513" t="s">
        <v>244</v>
      </c>
      <c r="F3513">
        <v>1003941</v>
      </c>
      <c r="G3513" t="s">
        <v>33</v>
      </c>
      <c r="H3513" t="s">
        <v>28</v>
      </c>
      <c r="I3513" t="s">
        <v>29</v>
      </c>
      <c r="J3513" t="s">
        <v>30</v>
      </c>
      <c r="K3513">
        <v>0</v>
      </c>
      <c r="L3513" t="s">
        <v>31</v>
      </c>
      <c r="M3513" t="s">
        <v>32</v>
      </c>
      <c r="N3513">
        <v>4</v>
      </c>
      <c r="O3513">
        <v>1</v>
      </c>
      <c r="P3513">
        <v>1</v>
      </c>
      <c r="Q3513">
        <v>20</v>
      </c>
      <c r="R3513">
        <v>2.3220000000000001</v>
      </c>
      <c r="S3513">
        <v>16.254000000000001</v>
      </c>
      <c r="T3513">
        <v>7</v>
      </c>
      <c r="U3513">
        <v>1</v>
      </c>
      <c r="V3513">
        <v>0</v>
      </c>
      <c r="W3513">
        <v>0</v>
      </c>
      <c r="X3513">
        <v>0</v>
      </c>
      <c r="Y3513" s="3">
        <f t="shared" si="378"/>
        <v>4</v>
      </c>
      <c r="Z3513" s="3">
        <f t="shared" si="379"/>
        <v>4</v>
      </c>
      <c r="AA3513" s="3">
        <f t="shared" si="380"/>
        <v>80</v>
      </c>
      <c r="AB3513">
        <f>VLOOKUP(F3513,'Producto temporal'!A:F,6,0)</f>
        <v>60</v>
      </c>
      <c r="AC3513" s="9" t="str">
        <f t="shared" si="381"/>
        <v>OK</v>
      </c>
      <c r="AD3513" s="9" t="str">
        <f t="shared" si="382"/>
        <v>OK</v>
      </c>
      <c r="AE3513" s="9" t="str">
        <f t="shared" si="383"/>
        <v>BAJAR MASTERPACK</v>
      </c>
      <c r="AF3513" s="10">
        <f t="shared" si="384"/>
        <v>13</v>
      </c>
    </row>
    <row r="3514" spans="1:32" x14ac:dyDescent="0.3">
      <c r="A3514" s="1">
        <v>45447</v>
      </c>
      <c r="B3514">
        <v>417</v>
      </c>
      <c r="C3514" t="s">
        <v>405</v>
      </c>
      <c r="D3514" t="s">
        <v>128</v>
      </c>
      <c r="E3514" t="s">
        <v>244</v>
      </c>
      <c r="F3514">
        <v>1010020</v>
      </c>
      <c r="G3514" t="s">
        <v>34</v>
      </c>
      <c r="H3514" t="s">
        <v>28</v>
      </c>
      <c r="I3514" t="s">
        <v>29</v>
      </c>
      <c r="J3514" t="s">
        <v>30</v>
      </c>
      <c r="K3514">
        <v>0</v>
      </c>
      <c r="L3514" t="s">
        <v>31</v>
      </c>
      <c r="M3514" t="s">
        <v>32</v>
      </c>
      <c r="N3514">
        <v>7</v>
      </c>
      <c r="O3514">
        <v>1</v>
      </c>
      <c r="P3514">
        <v>1</v>
      </c>
      <c r="Q3514">
        <v>12</v>
      </c>
      <c r="R3514">
        <v>3.02501</v>
      </c>
      <c r="S3514">
        <v>36.899030000000003</v>
      </c>
      <c r="T3514">
        <v>12</v>
      </c>
      <c r="U3514">
        <v>1</v>
      </c>
      <c r="V3514">
        <v>0</v>
      </c>
      <c r="W3514">
        <v>2</v>
      </c>
      <c r="X3514">
        <v>0</v>
      </c>
      <c r="Y3514" s="3">
        <f t="shared" si="378"/>
        <v>2.3333333333333335</v>
      </c>
      <c r="Z3514" s="3">
        <f t="shared" si="379"/>
        <v>2.3333333333333335</v>
      </c>
      <c r="AA3514" s="3">
        <f t="shared" si="380"/>
        <v>28</v>
      </c>
      <c r="AB3514">
        <f>VLOOKUP(F3514,'Producto temporal'!A:F,6,0)</f>
        <v>60</v>
      </c>
      <c r="AC3514" s="9" t="str">
        <f t="shared" si="381"/>
        <v>OK</v>
      </c>
      <c r="AD3514" s="9" t="str">
        <f t="shared" si="382"/>
        <v>OK</v>
      </c>
      <c r="AE3514" s="9" t="str">
        <f t="shared" si="383"/>
        <v>OK</v>
      </c>
      <c r="AF3514" s="10">
        <f t="shared" si="384"/>
        <v>22</v>
      </c>
    </row>
    <row r="3515" spans="1:32" x14ac:dyDescent="0.3">
      <c r="A3515" s="1">
        <v>45447</v>
      </c>
      <c r="B3515">
        <v>417</v>
      </c>
      <c r="C3515" t="s">
        <v>405</v>
      </c>
      <c r="D3515" t="s">
        <v>128</v>
      </c>
      <c r="E3515" t="s">
        <v>244</v>
      </c>
      <c r="F3515">
        <v>1010290</v>
      </c>
      <c r="G3515" t="s">
        <v>35</v>
      </c>
      <c r="H3515" t="s">
        <v>28</v>
      </c>
      <c r="I3515" t="s">
        <v>29</v>
      </c>
      <c r="J3515" t="s">
        <v>30</v>
      </c>
      <c r="K3515">
        <v>0</v>
      </c>
      <c r="L3515" t="s">
        <v>31</v>
      </c>
      <c r="M3515" t="s">
        <v>32</v>
      </c>
      <c r="N3515">
        <v>5</v>
      </c>
      <c r="O3515">
        <v>1</v>
      </c>
      <c r="P3515">
        <v>1</v>
      </c>
      <c r="Q3515">
        <v>6</v>
      </c>
      <c r="R3515">
        <v>3.62</v>
      </c>
      <c r="S3515">
        <v>14.48</v>
      </c>
      <c r="T3515">
        <v>4</v>
      </c>
      <c r="U3515">
        <v>1</v>
      </c>
      <c r="V3515">
        <v>0</v>
      </c>
      <c r="W3515">
        <v>0</v>
      </c>
      <c r="X3515">
        <v>6</v>
      </c>
      <c r="Y3515" s="3">
        <f t="shared" si="378"/>
        <v>7</v>
      </c>
      <c r="Z3515" s="3">
        <f t="shared" si="379"/>
        <v>7</v>
      </c>
      <c r="AA3515" s="3">
        <f t="shared" si="380"/>
        <v>42</v>
      </c>
      <c r="AB3515">
        <f>VLOOKUP(F3515,'Producto temporal'!A:F,6,0)</f>
        <v>60</v>
      </c>
      <c r="AC3515" s="9" t="str">
        <f t="shared" si="381"/>
        <v>OK</v>
      </c>
      <c r="AD3515" s="9" t="str">
        <f t="shared" si="382"/>
        <v>OK</v>
      </c>
      <c r="AE3515" s="9" t="str">
        <f t="shared" si="383"/>
        <v>OK</v>
      </c>
      <c r="AF3515" s="10">
        <f t="shared" si="384"/>
        <v>7</v>
      </c>
    </row>
    <row r="3516" spans="1:32" x14ac:dyDescent="0.3">
      <c r="A3516" s="1">
        <v>45447</v>
      </c>
      <c r="B3516">
        <v>417</v>
      </c>
      <c r="C3516" t="s">
        <v>405</v>
      </c>
      <c r="D3516" t="s">
        <v>128</v>
      </c>
      <c r="E3516" t="s">
        <v>244</v>
      </c>
      <c r="F3516">
        <v>1010291</v>
      </c>
      <c r="G3516" t="s">
        <v>36</v>
      </c>
      <c r="H3516" t="s">
        <v>28</v>
      </c>
      <c r="I3516" t="s">
        <v>29</v>
      </c>
      <c r="J3516" t="s">
        <v>30</v>
      </c>
      <c r="K3516">
        <v>0</v>
      </c>
      <c r="L3516" t="s">
        <v>31</v>
      </c>
      <c r="M3516" t="s">
        <v>32</v>
      </c>
      <c r="N3516">
        <v>2</v>
      </c>
      <c r="O3516">
        <v>1</v>
      </c>
      <c r="P3516">
        <v>1</v>
      </c>
      <c r="Q3516">
        <v>6</v>
      </c>
      <c r="R3516">
        <v>3.62</v>
      </c>
      <c r="S3516">
        <v>21.72</v>
      </c>
      <c r="T3516">
        <v>6</v>
      </c>
      <c r="U3516">
        <v>1</v>
      </c>
      <c r="V3516">
        <v>0</v>
      </c>
      <c r="W3516">
        <v>0</v>
      </c>
      <c r="X3516">
        <v>6</v>
      </c>
      <c r="Y3516" s="3">
        <f t="shared" si="378"/>
        <v>4.666666666666667</v>
      </c>
      <c r="Z3516" s="3">
        <f t="shared" si="379"/>
        <v>4.666666666666667</v>
      </c>
      <c r="AA3516" s="3">
        <f t="shared" si="380"/>
        <v>28</v>
      </c>
      <c r="AB3516">
        <f>VLOOKUP(F3516,'Producto temporal'!A:F,6,0)</f>
        <v>60</v>
      </c>
      <c r="AC3516" s="9" t="str">
        <f t="shared" si="381"/>
        <v>OK</v>
      </c>
      <c r="AD3516" s="9" t="str">
        <f t="shared" si="382"/>
        <v>OK</v>
      </c>
      <c r="AE3516" s="9" t="str">
        <f t="shared" si="383"/>
        <v>OK</v>
      </c>
      <c r="AF3516" s="10">
        <f t="shared" si="384"/>
        <v>11</v>
      </c>
    </row>
    <row r="3517" spans="1:32" x14ac:dyDescent="0.3">
      <c r="A3517" s="1">
        <v>45447</v>
      </c>
      <c r="B3517">
        <v>417</v>
      </c>
      <c r="C3517" t="s">
        <v>405</v>
      </c>
      <c r="D3517" t="s">
        <v>128</v>
      </c>
      <c r="E3517" t="s">
        <v>244</v>
      </c>
      <c r="F3517">
        <v>1010783</v>
      </c>
      <c r="G3517" t="s">
        <v>37</v>
      </c>
      <c r="H3517" t="s">
        <v>28</v>
      </c>
      <c r="I3517" t="s">
        <v>29</v>
      </c>
      <c r="J3517" t="s">
        <v>30</v>
      </c>
      <c r="K3517">
        <v>0</v>
      </c>
      <c r="L3517" t="s">
        <v>31</v>
      </c>
      <c r="M3517" t="s">
        <v>32</v>
      </c>
      <c r="N3517">
        <v>2</v>
      </c>
      <c r="O3517">
        <v>1</v>
      </c>
      <c r="P3517">
        <v>1</v>
      </c>
      <c r="Q3517">
        <v>12</v>
      </c>
      <c r="R3517">
        <v>3.04121</v>
      </c>
      <c r="S3517">
        <v>36.990600000000001</v>
      </c>
      <c r="T3517">
        <v>12</v>
      </c>
      <c r="U3517">
        <v>1</v>
      </c>
      <c r="V3517">
        <v>0</v>
      </c>
      <c r="W3517">
        <v>4</v>
      </c>
      <c r="X3517">
        <v>0</v>
      </c>
      <c r="Y3517" s="3">
        <f t="shared" si="378"/>
        <v>2.3333333333333335</v>
      </c>
      <c r="Z3517" s="3">
        <f t="shared" si="379"/>
        <v>2.3333333333333335</v>
      </c>
      <c r="AA3517" s="3">
        <f t="shared" si="380"/>
        <v>28</v>
      </c>
      <c r="AB3517">
        <f>VLOOKUP(F3517,'Producto temporal'!A:F,6,0)</f>
        <v>60</v>
      </c>
      <c r="AC3517" s="9" t="str">
        <f t="shared" si="381"/>
        <v>OK</v>
      </c>
      <c r="AD3517" s="9" t="str">
        <f t="shared" si="382"/>
        <v>OK</v>
      </c>
      <c r="AE3517" s="9" t="str">
        <f t="shared" si="383"/>
        <v>OK</v>
      </c>
      <c r="AF3517" s="10">
        <f t="shared" si="384"/>
        <v>22</v>
      </c>
    </row>
    <row r="3518" spans="1:32" x14ac:dyDescent="0.3">
      <c r="A3518" s="1">
        <v>45447</v>
      </c>
      <c r="B3518">
        <v>417</v>
      </c>
      <c r="C3518" t="s">
        <v>405</v>
      </c>
      <c r="D3518" t="s">
        <v>128</v>
      </c>
      <c r="E3518" t="s">
        <v>244</v>
      </c>
      <c r="F3518">
        <v>1011679</v>
      </c>
      <c r="G3518" t="s">
        <v>38</v>
      </c>
      <c r="H3518" t="s">
        <v>28</v>
      </c>
      <c r="I3518" t="s">
        <v>29</v>
      </c>
      <c r="J3518" t="s">
        <v>30</v>
      </c>
      <c r="K3518">
        <v>0</v>
      </c>
      <c r="L3518" t="s">
        <v>31</v>
      </c>
      <c r="M3518" t="s">
        <v>32</v>
      </c>
      <c r="N3518">
        <v>2</v>
      </c>
      <c r="O3518">
        <v>1</v>
      </c>
      <c r="P3518">
        <v>1</v>
      </c>
      <c r="Q3518">
        <v>12</v>
      </c>
      <c r="R3518">
        <v>2.3849999999999998</v>
      </c>
      <c r="S3518">
        <v>7.1550000000000002</v>
      </c>
      <c r="T3518">
        <v>3</v>
      </c>
      <c r="U3518">
        <v>1</v>
      </c>
      <c r="V3518">
        <v>0</v>
      </c>
      <c r="W3518">
        <v>1</v>
      </c>
      <c r="X3518">
        <v>0</v>
      </c>
      <c r="Y3518" s="3">
        <f t="shared" si="378"/>
        <v>9.3333333333333339</v>
      </c>
      <c r="Z3518" s="3">
        <f t="shared" si="379"/>
        <v>9.3333333333333339</v>
      </c>
      <c r="AA3518" s="3">
        <f t="shared" si="380"/>
        <v>112</v>
      </c>
      <c r="AB3518">
        <f>VLOOKUP(F3518,'Producto temporal'!A:F,6,0)</f>
        <v>60</v>
      </c>
      <c r="AC3518" s="9" t="str">
        <f t="shared" si="381"/>
        <v>OK</v>
      </c>
      <c r="AD3518" s="9" t="str">
        <f t="shared" si="382"/>
        <v>OK</v>
      </c>
      <c r="AE3518" s="9" t="str">
        <f t="shared" si="383"/>
        <v>BAJAR MASTERPACK</v>
      </c>
      <c r="AF3518" s="10">
        <f t="shared" si="384"/>
        <v>5</v>
      </c>
    </row>
    <row r="3519" spans="1:32" x14ac:dyDescent="0.3">
      <c r="A3519" s="1">
        <v>45447</v>
      </c>
      <c r="B3519">
        <v>417</v>
      </c>
      <c r="C3519" t="s">
        <v>405</v>
      </c>
      <c r="D3519" t="s">
        <v>128</v>
      </c>
      <c r="E3519" t="s">
        <v>244</v>
      </c>
      <c r="F3519">
        <v>1011885</v>
      </c>
      <c r="G3519" t="s">
        <v>39</v>
      </c>
      <c r="H3519" t="s">
        <v>28</v>
      </c>
      <c r="I3519" t="s">
        <v>29</v>
      </c>
      <c r="J3519" t="s">
        <v>30</v>
      </c>
      <c r="K3519">
        <v>0</v>
      </c>
      <c r="L3519" t="s">
        <v>31</v>
      </c>
      <c r="M3519" t="s">
        <v>32</v>
      </c>
      <c r="N3519">
        <v>6</v>
      </c>
      <c r="O3519">
        <v>3</v>
      </c>
      <c r="P3519">
        <v>1</v>
      </c>
      <c r="Q3519">
        <v>12</v>
      </c>
      <c r="R3519">
        <v>2.3849999999999998</v>
      </c>
      <c r="S3519">
        <v>9.5399999999999991</v>
      </c>
      <c r="T3519">
        <v>4</v>
      </c>
      <c r="U3519">
        <v>1</v>
      </c>
      <c r="V3519">
        <v>0</v>
      </c>
      <c r="W3519">
        <v>0</v>
      </c>
      <c r="X3519">
        <v>0</v>
      </c>
      <c r="Y3519" s="3">
        <f t="shared" si="378"/>
        <v>21</v>
      </c>
      <c r="Z3519" s="3">
        <f t="shared" si="379"/>
        <v>7</v>
      </c>
      <c r="AA3519" s="3">
        <f t="shared" si="380"/>
        <v>84</v>
      </c>
      <c r="AB3519">
        <f>VLOOKUP(F3519,'Producto temporal'!A:F,6,0)</f>
        <v>60</v>
      </c>
      <c r="AC3519" s="9" t="str">
        <f t="shared" si="381"/>
        <v>OK</v>
      </c>
      <c r="AD3519" s="9" t="str">
        <f t="shared" si="382"/>
        <v>OK</v>
      </c>
      <c r="AE3519" s="9" t="str">
        <f t="shared" si="383"/>
        <v>BAJAR MASTERPACK</v>
      </c>
      <c r="AF3519" s="10">
        <f t="shared" si="384"/>
        <v>7</v>
      </c>
    </row>
    <row r="3520" spans="1:32" x14ac:dyDescent="0.3">
      <c r="A3520" s="1">
        <v>45447</v>
      </c>
      <c r="B3520">
        <v>417</v>
      </c>
      <c r="C3520" t="s">
        <v>405</v>
      </c>
      <c r="D3520" t="s">
        <v>128</v>
      </c>
      <c r="E3520" t="s">
        <v>244</v>
      </c>
      <c r="F3520">
        <v>1012657</v>
      </c>
      <c r="G3520" t="s">
        <v>40</v>
      </c>
      <c r="H3520" t="s">
        <v>28</v>
      </c>
      <c r="I3520" t="s">
        <v>29</v>
      </c>
      <c r="J3520" t="s">
        <v>30</v>
      </c>
      <c r="K3520">
        <v>0</v>
      </c>
      <c r="L3520" t="s">
        <v>31</v>
      </c>
      <c r="M3520" t="s">
        <v>32</v>
      </c>
      <c r="N3520">
        <v>9</v>
      </c>
      <c r="O3520">
        <v>1</v>
      </c>
      <c r="P3520">
        <v>1</v>
      </c>
      <c r="Q3520">
        <v>12</v>
      </c>
      <c r="R3520">
        <v>3.0294400000000001</v>
      </c>
      <c r="S3520">
        <v>34.006410000000002</v>
      </c>
      <c r="T3520">
        <v>11</v>
      </c>
      <c r="U3520">
        <v>1</v>
      </c>
      <c r="V3520">
        <v>0</v>
      </c>
      <c r="W3520">
        <v>0</v>
      </c>
      <c r="X3520">
        <v>0</v>
      </c>
      <c r="Y3520" s="3">
        <f t="shared" si="378"/>
        <v>2.5454545454545454</v>
      </c>
      <c r="Z3520" s="3">
        <f t="shared" si="379"/>
        <v>2.5454545454545454</v>
      </c>
      <c r="AA3520" s="3">
        <f t="shared" si="380"/>
        <v>30.545454545454547</v>
      </c>
      <c r="AB3520">
        <f>VLOOKUP(F3520,'Producto temporal'!A:F,6,0)</f>
        <v>60</v>
      </c>
      <c r="AC3520" s="9" t="str">
        <f t="shared" si="381"/>
        <v>OK</v>
      </c>
      <c r="AD3520" s="9" t="str">
        <f t="shared" si="382"/>
        <v>OK</v>
      </c>
      <c r="AE3520" s="9" t="str">
        <f t="shared" si="383"/>
        <v>OK</v>
      </c>
      <c r="AF3520" s="10">
        <f t="shared" si="384"/>
        <v>20</v>
      </c>
    </row>
    <row r="3521" spans="1:32" x14ac:dyDescent="0.3">
      <c r="A3521" s="1">
        <v>45447</v>
      </c>
      <c r="B3521">
        <v>417</v>
      </c>
      <c r="C3521" t="s">
        <v>405</v>
      </c>
      <c r="D3521" t="s">
        <v>128</v>
      </c>
      <c r="E3521" t="s">
        <v>244</v>
      </c>
      <c r="F3521">
        <v>1012658</v>
      </c>
      <c r="G3521" t="s">
        <v>41</v>
      </c>
      <c r="H3521" t="s">
        <v>28</v>
      </c>
      <c r="I3521" t="s">
        <v>29</v>
      </c>
      <c r="J3521" t="s">
        <v>30</v>
      </c>
      <c r="K3521">
        <v>0</v>
      </c>
      <c r="L3521" t="s">
        <v>31</v>
      </c>
      <c r="M3521" t="s">
        <v>32</v>
      </c>
      <c r="N3521">
        <v>6</v>
      </c>
      <c r="O3521">
        <v>1</v>
      </c>
      <c r="P3521">
        <v>1</v>
      </c>
      <c r="Q3521">
        <v>12</v>
      </c>
      <c r="R3521">
        <v>2.6459999999999999</v>
      </c>
      <c r="S3521">
        <v>15.875999999999999</v>
      </c>
      <c r="T3521">
        <v>6</v>
      </c>
      <c r="U3521">
        <v>1</v>
      </c>
      <c r="V3521">
        <v>0</v>
      </c>
      <c r="W3521">
        <v>0</v>
      </c>
      <c r="X3521">
        <v>0</v>
      </c>
      <c r="Y3521" s="3">
        <f t="shared" si="378"/>
        <v>4.666666666666667</v>
      </c>
      <c r="Z3521" s="3">
        <f t="shared" si="379"/>
        <v>4.666666666666667</v>
      </c>
      <c r="AA3521" s="3">
        <f t="shared" si="380"/>
        <v>56</v>
      </c>
      <c r="AB3521">
        <f>VLOOKUP(F3521,'Producto temporal'!A:F,6,0)</f>
        <v>60</v>
      </c>
      <c r="AC3521" s="9" t="str">
        <f t="shared" si="381"/>
        <v>OK</v>
      </c>
      <c r="AD3521" s="9" t="str">
        <f t="shared" si="382"/>
        <v>OK</v>
      </c>
      <c r="AE3521" s="9" t="str">
        <f t="shared" si="383"/>
        <v>OK</v>
      </c>
      <c r="AF3521" s="10">
        <f t="shared" si="384"/>
        <v>11</v>
      </c>
    </row>
    <row r="3522" spans="1:32" x14ac:dyDescent="0.3">
      <c r="A3522" s="1">
        <v>45447</v>
      </c>
      <c r="B3522">
        <v>417</v>
      </c>
      <c r="C3522" t="s">
        <v>405</v>
      </c>
      <c r="D3522" t="s">
        <v>128</v>
      </c>
      <c r="E3522" t="s">
        <v>244</v>
      </c>
      <c r="F3522">
        <v>1013898</v>
      </c>
      <c r="G3522" t="s">
        <v>42</v>
      </c>
      <c r="H3522" t="s">
        <v>28</v>
      </c>
      <c r="I3522" t="s">
        <v>29</v>
      </c>
      <c r="J3522" t="s">
        <v>30</v>
      </c>
      <c r="K3522">
        <v>0</v>
      </c>
      <c r="L3522" t="s">
        <v>31</v>
      </c>
      <c r="M3522" t="s">
        <v>32</v>
      </c>
      <c r="N3522">
        <v>0</v>
      </c>
      <c r="O3522">
        <v>3</v>
      </c>
      <c r="P3522">
        <v>1</v>
      </c>
      <c r="Q3522">
        <v>12</v>
      </c>
      <c r="R3522">
        <v>3.3237999999999999</v>
      </c>
      <c r="S3522">
        <v>30.232289999999999</v>
      </c>
      <c r="T3522">
        <v>9</v>
      </c>
      <c r="U3522">
        <v>0</v>
      </c>
      <c r="V3522">
        <v>0</v>
      </c>
      <c r="W3522">
        <v>6</v>
      </c>
      <c r="X3522">
        <v>0</v>
      </c>
      <c r="Y3522" s="3">
        <f t="shared" si="378"/>
        <v>9.3333333333333321</v>
      </c>
      <c r="Z3522" s="3">
        <f t="shared" si="379"/>
        <v>3.1111111111111107</v>
      </c>
      <c r="AA3522" s="3">
        <f t="shared" si="380"/>
        <v>37.333333333333329</v>
      </c>
      <c r="AB3522">
        <f>VLOOKUP(F3522,'Producto temporal'!A:F,6,0)</f>
        <v>60</v>
      </c>
      <c r="AC3522" s="9" t="str">
        <f t="shared" si="381"/>
        <v>OK</v>
      </c>
      <c r="AD3522" s="9" t="str">
        <f t="shared" si="382"/>
        <v>OK</v>
      </c>
      <c r="AE3522" s="9" t="str">
        <f t="shared" si="383"/>
        <v>OK</v>
      </c>
      <c r="AF3522" s="10">
        <f t="shared" si="384"/>
        <v>17</v>
      </c>
    </row>
    <row r="3523" spans="1:32" x14ac:dyDescent="0.3">
      <c r="A3523" s="1">
        <v>45447</v>
      </c>
      <c r="B3523">
        <v>419</v>
      </c>
      <c r="C3523" t="s">
        <v>406</v>
      </c>
      <c r="D3523" t="s">
        <v>61</v>
      </c>
      <c r="E3523" t="s">
        <v>244</v>
      </c>
      <c r="F3523">
        <v>1003938</v>
      </c>
      <c r="G3523" t="s">
        <v>27</v>
      </c>
      <c r="H3523" t="s">
        <v>28</v>
      </c>
      <c r="I3523" t="s">
        <v>29</v>
      </c>
      <c r="J3523" t="s">
        <v>30</v>
      </c>
      <c r="K3523">
        <v>0</v>
      </c>
      <c r="L3523" t="s">
        <v>31</v>
      </c>
      <c r="M3523" t="s">
        <v>32</v>
      </c>
      <c r="N3523">
        <v>0</v>
      </c>
      <c r="O3523">
        <v>1</v>
      </c>
      <c r="P3523">
        <v>1</v>
      </c>
      <c r="Q3523">
        <v>12</v>
      </c>
      <c r="R3523">
        <v>3.1680000000000001</v>
      </c>
      <c r="S3523">
        <v>19.007999999999999</v>
      </c>
      <c r="T3523">
        <v>6</v>
      </c>
      <c r="U3523">
        <v>0</v>
      </c>
      <c r="V3523">
        <v>0</v>
      </c>
      <c r="W3523">
        <v>0</v>
      </c>
      <c r="X3523">
        <v>0</v>
      </c>
      <c r="Y3523" s="3">
        <f t="shared" si="378"/>
        <v>4.666666666666667</v>
      </c>
      <c r="Z3523" s="3">
        <f t="shared" si="379"/>
        <v>4.666666666666667</v>
      </c>
      <c r="AA3523" s="3">
        <f t="shared" si="380"/>
        <v>56</v>
      </c>
      <c r="AB3523">
        <f>VLOOKUP(F3523,'Producto temporal'!A:F,6,0)</f>
        <v>60</v>
      </c>
      <c r="AC3523" s="9" t="str">
        <f t="shared" si="381"/>
        <v>OK</v>
      </c>
      <c r="AD3523" s="9" t="str">
        <f t="shared" si="382"/>
        <v>OK</v>
      </c>
      <c r="AE3523" s="9" t="str">
        <f t="shared" si="383"/>
        <v>OK</v>
      </c>
      <c r="AF3523" s="10">
        <f t="shared" si="384"/>
        <v>11</v>
      </c>
    </row>
    <row r="3524" spans="1:32" x14ac:dyDescent="0.3">
      <c r="A3524" s="1">
        <v>45447</v>
      </c>
      <c r="B3524">
        <v>419</v>
      </c>
      <c r="C3524" t="s">
        <v>406</v>
      </c>
      <c r="D3524" t="s">
        <v>61</v>
      </c>
      <c r="E3524" t="s">
        <v>244</v>
      </c>
      <c r="F3524">
        <v>1003941</v>
      </c>
      <c r="G3524" t="s">
        <v>33</v>
      </c>
      <c r="H3524" t="s">
        <v>28</v>
      </c>
      <c r="I3524" t="s">
        <v>29</v>
      </c>
      <c r="J3524" t="s">
        <v>30</v>
      </c>
      <c r="K3524">
        <v>0</v>
      </c>
      <c r="L3524" t="s">
        <v>31</v>
      </c>
      <c r="M3524" t="s">
        <v>32</v>
      </c>
      <c r="N3524">
        <v>2</v>
      </c>
      <c r="O3524">
        <v>1</v>
      </c>
      <c r="P3524">
        <v>1</v>
      </c>
      <c r="Q3524">
        <v>20</v>
      </c>
      <c r="R3524">
        <v>2.3220000000000001</v>
      </c>
      <c r="S3524">
        <v>20.898</v>
      </c>
      <c r="T3524">
        <v>9</v>
      </c>
      <c r="U3524">
        <v>1</v>
      </c>
      <c r="V3524">
        <v>0</v>
      </c>
      <c r="W3524">
        <v>0</v>
      </c>
      <c r="X3524">
        <v>0</v>
      </c>
      <c r="Y3524" s="3">
        <f t="shared" ref="Y3524:Y3587" si="385">IF(AND(N3524=0,T3524=0),"PRODUCTO SIN CARGA",IF(AND(N3524&gt;0,T3524=0),"PRODUCTO SIN VENTA",O3524/($T3524/$T$1)))</f>
        <v>3.1111111111111107</v>
      </c>
      <c r="Z3524" s="3">
        <f t="shared" ref="Z3524:Z3587" si="386">IF(AND(N3524=0,T3524=0),"PRODUCTO SIN CARGA",IF(AND(N3524&gt;0,T3524=0),"PRODUCTO SIN VENTA",P3524/($T3524/$T$1)))</f>
        <v>3.1111111111111107</v>
      </c>
      <c r="AA3524" s="3">
        <f t="shared" ref="AA3524:AA3587" si="387">IF(AND(N3524=0,T3524=0),"PRODUCTO SIN CARGA",IF(AND(N3524&gt;0,T3524=0),"PRODUCTO SIN VENTA",Q3524/($T3524/$T$1)))</f>
        <v>62.222222222222214</v>
      </c>
      <c r="AB3524">
        <f>VLOOKUP(F3524,'Producto temporal'!A:F,6,0)</f>
        <v>60</v>
      </c>
      <c r="AC3524" s="9" t="str">
        <f t="shared" ref="AC3524:AC3587" si="388">IF(Y3524&lt;=$AB3524,"OK",IF(AND(N3524=0,T3524=0),"PRODUCTO SIN CARGA",IF(AND(N3524&gt;0,T3524=0),"PRODUCTO SIN VENTA","BAJAR PACKQTY")))</f>
        <v>OK</v>
      </c>
      <c r="AD3524" s="9" t="str">
        <f t="shared" ref="AD3524:AD3587" si="389">IF(Z3524&lt;=$AB3524,"OK",IF(AND(N3524=0,T3524=0),"PRODUCTO SIN CARGA",IF(AND(N3524&gt;0,T3524=0),"PRODUCTO SIN VENTA","BAJAR PACKQTY")))</f>
        <v>OK</v>
      </c>
      <c r="AE3524" s="9" t="str">
        <f t="shared" ref="AE3524:AE3587" si="390">IF(AA3524&lt;=AB3524,"OK",IF(AND(N3524=0,T3524=0),"PRODUCTO SIN CARGA",IF(AND(N3524&gt;0,T3524=0),"PRODUCTO SIN VENTA","BAJAR MASTERPACK")))</f>
        <v>BAJAR MASTERPACK</v>
      </c>
      <c r="AF3524" s="10">
        <f t="shared" ref="AF3524:AF3587" si="391">TRUNC((T3524/$T$1)*(AB3524-$AB$1),0)</f>
        <v>17</v>
      </c>
    </row>
    <row r="3525" spans="1:32" x14ac:dyDescent="0.3">
      <c r="A3525" s="1">
        <v>45447</v>
      </c>
      <c r="B3525">
        <v>419</v>
      </c>
      <c r="C3525" t="s">
        <v>406</v>
      </c>
      <c r="D3525" t="s">
        <v>61</v>
      </c>
      <c r="E3525" t="s">
        <v>244</v>
      </c>
      <c r="F3525">
        <v>1010020</v>
      </c>
      <c r="G3525" t="s">
        <v>34</v>
      </c>
      <c r="H3525" t="s">
        <v>28</v>
      </c>
      <c r="I3525" t="s">
        <v>29</v>
      </c>
      <c r="J3525" t="s">
        <v>30</v>
      </c>
      <c r="K3525">
        <v>0</v>
      </c>
      <c r="L3525" t="s">
        <v>31</v>
      </c>
      <c r="M3525" t="s">
        <v>32</v>
      </c>
      <c r="N3525">
        <v>11</v>
      </c>
      <c r="O3525">
        <v>1</v>
      </c>
      <c r="P3525">
        <v>1</v>
      </c>
      <c r="Q3525">
        <v>12</v>
      </c>
      <c r="R3525">
        <v>3.02501</v>
      </c>
      <c r="S3525">
        <v>117.29371</v>
      </c>
      <c r="T3525">
        <v>38</v>
      </c>
      <c r="U3525">
        <v>1</v>
      </c>
      <c r="V3525">
        <v>0</v>
      </c>
      <c r="W3525">
        <v>0</v>
      </c>
      <c r="X3525">
        <v>0</v>
      </c>
      <c r="Y3525" s="3">
        <f t="shared" si="385"/>
        <v>0.73684210526315785</v>
      </c>
      <c r="Z3525" s="3">
        <f t="shared" si="386"/>
        <v>0.73684210526315785</v>
      </c>
      <c r="AA3525" s="3">
        <f t="shared" si="387"/>
        <v>8.8421052631578938</v>
      </c>
      <c r="AB3525">
        <f>VLOOKUP(F3525,'Producto temporal'!A:F,6,0)</f>
        <v>60</v>
      </c>
      <c r="AC3525" s="9" t="str">
        <f t="shared" si="388"/>
        <v>OK</v>
      </c>
      <c r="AD3525" s="9" t="str">
        <f t="shared" si="389"/>
        <v>OK</v>
      </c>
      <c r="AE3525" s="9" t="str">
        <f t="shared" si="390"/>
        <v>OK</v>
      </c>
      <c r="AF3525" s="10">
        <f t="shared" si="391"/>
        <v>71</v>
      </c>
    </row>
    <row r="3526" spans="1:32" x14ac:dyDescent="0.3">
      <c r="A3526" s="1">
        <v>45447</v>
      </c>
      <c r="B3526">
        <v>419</v>
      </c>
      <c r="C3526" t="s">
        <v>406</v>
      </c>
      <c r="D3526" t="s">
        <v>61</v>
      </c>
      <c r="E3526" t="s">
        <v>244</v>
      </c>
      <c r="F3526">
        <v>1010290</v>
      </c>
      <c r="G3526" t="s">
        <v>35</v>
      </c>
      <c r="H3526" t="s">
        <v>28</v>
      </c>
      <c r="I3526" t="s">
        <v>29</v>
      </c>
      <c r="J3526" t="s">
        <v>30</v>
      </c>
      <c r="K3526">
        <v>0</v>
      </c>
      <c r="L3526" t="s">
        <v>31</v>
      </c>
      <c r="M3526" t="s">
        <v>32</v>
      </c>
      <c r="N3526">
        <v>5</v>
      </c>
      <c r="O3526">
        <v>1</v>
      </c>
      <c r="P3526">
        <v>1</v>
      </c>
      <c r="Q3526">
        <v>6</v>
      </c>
      <c r="R3526">
        <v>3.62</v>
      </c>
      <c r="S3526">
        <v>32.58</v>
      </c>
      <c r="T3526">
        <v>9</v>
      </c>
      <c r="U3526">
        <v>1</v>
      </c>
      <c r="V3526">
        <v>0</v>
      </c>
      <c r="W3526">
        <v>0</v>
      </c>
      <c r="X3526">
        <v>6</v>
      </c>
      <c r="Y3526" s="3">
        <f t="shared" si="385"/>
        <v>3.1111111111111107</v>
      </c>
      <c r="Z3526" s="3">
        <f t="shared" si="386"/>
        <v>3.1111111111111107</v>
      </c>
      <c r="AA3526" s="3">
        <f t="shared" si="387"/>
        <v>18.666666666666664</v>
      </c>
      <c r="AB3526">
        <f>VLOOKUP(F3526,'Producto temporal'!A:F,6,0)</f>
        <v>60</v>
      </c>
      <c r="AC3526" s="9" t="str">
        <f t="shared" si="388"/>
        <v>OK</v>
      </c>
      <c r="AD3526" s="9" t="str">
        <f t="shared" si="389"/>
        <v>OK</v>
      </c>
      <c r="AE3526" s="9" t="str">
        <f t="shared" si="390"/>
        <v>OK</v>
      </c>
      <c r="AF3526" s="10">
        <f t="shared" si="391"/>
        <v>17</v>
      </c>
    </row>
    <row r="3527" spans="1:32" x14ac:dyDescent="0.3">
      <c r="A3527" s="1">
        <v>45447</v>
      </c>
      <c r="B3527">
        <v>419</v>
      </c>
      <c r="C3527" t="s">
        <v>406</v>
      </c>
      <c r="D3527" t="s">
        <v>61</v>
      </c>
      <c r="E3527" t="s">
        <v>244</v>
      </c>
      <c r="F3527">
        <v>1010291</v>
      </c>
      <c r="G3527" t="s">
        <v>36</v>
      </c>
      <c r="H3527" t="s">
        <v>28</v>
      </c>
      <c r="I3527" t="s">
        <v>29</v>
      </c>
      <c r="J3527" t="s">
        <v>30</v>
      </c>
      <c r="K3527">
        <v>0</v>
      </c>
      <c r="L3527" t="s">
        <v>31</v>
      </c>
      <c r="M3527" t="s">
        <v>32</v>
      </c>
      <c r="N3527">
        <v>2</v>
      </c>
      <c r="O3527">
        <v>1</v>
      </c>
      <c r="P3527">
        <v>1</v>
      </c>
      <c r="Q3527">
        <v>6</v>
      </c>
      <c r="R3527">
        <v>3.62</v>
      </c>
      <c r="S3527">
        <v>28.96</v>
      </c>
      <c r="T3527">
        <v>8</v>
      </c>
      <c r="U3527">
        <v>1</v>
      </c>
      <c r="V3527">
        <v>0</v>
      </c>
      <c r="W3527">
        <v>0</v>
      </c>
      <c r="X3527">
        <v>6</v>
      </c>
      <c r="Y3527" s="3">
        <f t="shared" si="385"/>
        <v>3.5</v>
      </c>
      <c r="Z3527" s="3">
        <f t="shared" si="386"/>
        <v>3.5</v>
      </c>
      <c r="AA3527" s="3">
        <f t="shared" si="387"/>
        <v>21</v>
      </c>
      <c r="AB3527">
        <f>VLOOKUP(F3527,'Producto temporal'!A:F,6,0)</f>
        <v>60</v>
      </c>
      <c r="AC3527" s="9" t="str">
        <f t="shared" si="388"/>
        <v>OK</v>
      </c>
      <c r="AD3527" s="9" t="str">
        <f t="shared" si="389"/>
        <v>OK</v>
      </c>
      <c r="AE3527" s="9" t="str">
        <f t="shared" si="390"/>
        <v>OK</v>
      </c>
      <c r="AF3527" s="10">
        <f t="shared" si="391"/>
        <v>15</v>
      </c>
    </row>
    <row r="3528" spans="1:32" x14ac:dyDescent="0.3">
      <c r="A3528" s="1">
        <v>45447</v>
      </c>
      <c r="B3528">
        <v>419</v>
      </c>
      <c r="C3528" t="s">
        <v>406</v>
      </c>
      <c r="D3528" t="s">
        <v>61</v>
      </c>
      <c r="E3528" t="s">
        <v>244</v>
      </c>
      <c r="F3528">
        <v>1010783</v>
      </c>
      <c r="G3528" t="s">
        <v>37</v>
      </c>
      <c r="H3528" t="s">
        <v>28</v>
      </c>
      <c r="I3528" t="s">
        <v>29</v>
      </c>
      <c r="J3528" t="s">
        <v>30</v>
      </c>
      <c r="K3528">
        <v>0</v>
      </c>
      <c r="L3528" t="s">
        <v>31</v>
      </c>
      <c r="M3528" t="s">
        <v>32</v>
      </c>
      <c r="N3528">
        <v>10</v>
      </c>
      <c r="O3528">
        <v>1</v>
      </c>
      <c r="P3528">
        <v>1</v>
      </c>
      <c r="Q3528">
        <v>12</v>
      </c>
      <c r="R3528">
        <v>3.04121</v>
      </c>
      <c r="S3528">
        <v>55.999549999999999</v>
      </c>
      <c r="T3528">
        <v>18</v>
      </c>
      <c r="U3528">
        <v>1</v>
      </c>
      <c r="V3528">
        <v>0</v>
      </c>
      <c r="W3528">
        <v>0</v>
      </c>
      <c r="X3528">
        <v>0</v>
      </c>
      <c r="Y3528" s="3">
        <f t="shared" si="385"/>
        <v>1.5555555555555554</v>
      </c>
      <c r="Z3528" s="3">
        <f t="shared" si="386"/>
        <v>1.5555555555555554</v>
      </c>
      <c r="AA3528" s="3">
        <f t="shared" si="387"/>
        <v>18.666666666666664</v>
      </c>
      <c r="AB3528">
        <f>VLOOKUP(F3528,'Producto temporal'!A:F,6,0)</f>
        <v>60</v>
      </c>
      <c r="AC3528" s="9" t="str">
        <f t="shared" si="388"/>
        <v>OK</v>
      </c>
      <c r="AD3528" s="9" t="str">
        <f t="shared" si="389"/>
        <v>OK</v>
      </c>
      <c r="AE3528" s="9" t="str">
        <f t="shared" si="390"/>
        <v>OK</v>
      </c>
      <c r="AF3528" s="10">
        <f t="shared" si="391"/>
        <v>34</v>
      </c>
    </row>
    <row r="3529" spans="1:32" x14ac:dyDescent="0.3">
      <c r="A3529" s="1">
        <v>45447</v>
      </c>
      <c r="B3529">
        <v>419</v>
      </c>
      <c r="C3529" t="s">
        <v>406</v>
      </c>
      <c r="D3529" t="s">
        <v>61</v>
      </c>
      <c r="E3529" t="s">
        <v>244</v>
      </c>
      <c r="F3529">
        <v>1011679</v>
      </c>
      <c r="G3529" t="s">
        <v>38</v>
      </c>
      <c r="H3529" t="s">
        <v>28</v>
      </c>
      <c r="I3529" t="s">
        <v>29</v>
      </c>
      <c r="J3529" t="s">
        <v>30</v>
      </c>
      <c r="K3529">
        <v>0</v>
      </c>
      <c r="L3529" t="s">
        <v>31</v>
      </c>
      <c r="M3529" t="s">
        <v>32</v>
      </c>
      <c r="N3529">
        <v>1</v>
      </c>
      <c r="O3529">
        <v>1</v>
      </c>
      <c r="P3529">
        <v>1</v>
      </c>
      <c r="Q3529">
        <v>12</v>
      </c>
      <c r="R3529">
        <v>2.3849999999999998</v>
      </c>
      <c r="S3529">
        <v>14.31</v>
      </c>
      <c r="T3529">
        <v>6</v>
      </c>
      <c r="U3529">
        <v>1</v>
      </c>
      <c r="V3529">
        <v>0</v>
      </c>
      <c r="W3529">
        <v>0</v>
      </c>
      <c r="X3529">
        <v>0</v>
      </c>
      <c r="Y3529" s="3">
        <f t="shared" si="385"/>
        <v>4.666666666666667</v>
      </c>
      <c r="Z3529" s="3">
        <f t="shared" si="386"/>
        <v>4.666666666666667</v>
      </c>
      <c r="AA3529" s="3">
        <f t="shared" si="387"/>
        <v>56</v>
      </c>
      <c r="AB3529">
        <f>VLOOKUP(F3529,'Producto temporal'!A:F,6,0)</f>
        <v>60</v>
      </c>
      <c r="AC3529" s="9" t="str">
        <f t="shared" si="388"/>
        <v>OK</v>
      </c>
      <c r="AD3529" s="9" t="str">
        <f t="shared" si="389"/>
        <v>OK</v>
      </c>
      <c r="AE3529" s="9" t="str">
        <f t="shared" si="390"/>
        <v>OK</v>
      </c>
      <c r="AF3529" s="10">
        <f t="shared" si="391"/>
        <v>11</v>
      </c>
    </row>
    <row r="3530" spans="1:32" x14ac:dyDescent="0.3">
      <c r="A3530" s="1">
        <v>45447</v>
      </c>
      <c r="B3530">
        <v>419</v>
      </c>
      <c r="C3530" t="s">
        <v>406</v>
      </c>
      <c r="D3530" t="s">
        <v>61</v>
      </c>
      <c r="E3530" t="s">
        <v>244</v>
      </c>
      <c r="F3530">
        <v>1011885</v>
      </c>
      <c r="G3530" t="s">
        <v>39</v>
      </c>
      <c r="H3530" t="s">
        <v>28</v>
      </c>
      <c r="I3530" t="s">
        <v>29</v>
      </c>
      <c r="J3530" t="s">
        <v>30</v>
      </c>
      <c r="K3530">
        <v>0</v>
      </c>
      <c r="L3530" t="s">
        <v>31</v>
      </c>
      <c r="M3530" t="s">
        <v>32</v>
      </c>
      <c r="N3530">
        <v>4</v>
      </c>
      <c r="O3530">
        <v>3</v>
      </c>
      <c r="P3530">
        <v>1</v>
      </c>
      <c r="Q3530">
        <v>12</v>
      </c>
      <c r="R3530">
        <v>2.3849999999999998</v>
      </c>
      <c r="S3530">
        <v>11.925000000000001</v>
      </c>
      <c r="T3530">
        <v>5</v>
      </c>
      <c r="U3530">
        <v>1</v>
      </c>
      <c r="V3530">
        <v>0</v>
      </c>
      <c r="W3530">
        <v>0</v>
      </c>
      <c r="X3530">
        <v>0</v>
      </c>
      <c r="Y3530" s="3">
        <f t="shared" si="385"/>
        <v>16.8</v>
      </c>
      <c r="Z3530" s="3">
        <f t="shared" si="386"/>
        <v>5.6</v>
      </c>
      <c r="AA3530" s="3">
        <f t="shared" si="387"/>
        <v>67.2</v>
      </c>
      <c r="AB3530">
        <f>VLOOKUP(F3530,'Producto temporal'!A:F,6,0)</f>
        <v>60</v>
      </c>
      <c r="AC3530" s="9" t="str">
        <f t="shared" si="388"/>
        <v>OK</v>
      </c>
      <c r="AD3530" s="9" t="str">
        <f t="shared" si="389"/>
        <v>OK</v>
      </c>
      <c r="AE3530" s="9" t="str">
        <f t="shared" si="390"/>
        <v>BAJAR MASTERPACK</v>
      </c>
      <c r="AF3530" s="10">
        <f t="shared" si="391"/>
        <v>9</v>
      </c>
    </row>
    <row r="3531" spans="1:32" x14ac:dyDescent="0.3">
      <c r="A3531" s="1">
        <v>45447</v>
      </c>
      <c r="B3531">
        <v>419</v>
      </c>
      <c r="C3531" t="s">
        <v>406</v>
      </c>
      <c r="D3531" t="s">
        <v>61</v>
      </c>
      <c r="E3531" t="s">
        <v>244</v>
      </c>
      <c r="F3531">
        <v>1012657</v>
      </c>
      <c r="G3531" t="s">
        <v>40</v>
      </c>
      <c r="H3531" t="s">
        <v>28</v>
      </c>
      <c r="I3531" t="s">
        <v>29</v>
      </c>
      <c r="J3531" t="s">
        <v>30</v>
      </c>
      <c r="K3531">
        <v>0</v>
      </c>
      <c r="L3531" t="s">
        <v>31</v>
      </c>
      <c r="M3531" t="s">
        <v>32</v>
      </c>
      <c r="N3531">
        <v>1</v>
      </c>
      <c r="O3531">
        <v>1</v>
      </c>
      <c r="P3531">
        <v>1</v>
      </c>
      <c r="Q3531">
        <v>12</v>
      </c>
      <c r="R3531">
        <v>3.0294400000000001</v>
      </c>
      <c r="S3531">
        <v>55.222189999999998</v>
      </c>
      <c r="T3531">
        <v>18</v>
      </c>
      <c r="U3531">
        <v>1</v>
      </c>
      <c r="V3531">
        <v>0</v>
      </c>
      <c r="W3531">
        <v>0</v>
      </c>
      <c r="X3531">
        <v>0</v>
      </c>
      <c r="Y3531" s="3">
        <f t="shared" si="385"/>
        <v>1.5555555555555554</v>
      </c>
      <c r="Z3531" s="3">
        <f t="shared" si="386"/>
        <v>1.5555555555555554</v>
      </c>
      <c r="AA3531" s="3">
        <f t="shared" si="387"/>
        <v>18.666666666666664</v>
      </c>
      <c r="AB3531">
        <f>VLOOKUP(F3531,'Producto temporal'!A:F,6,0)</f>
        <v>60</v>
      </c>
      <c r="AC3531" s="9" t="str">
        <f t="shared" si="388"/>
        <v>OK</v>
      </c>
      <c r="AD3531" s="9" t="str">
        <f t="shared" si="389"/>
        <v>OK</v>
      </c>
      <c r="AE3531" s="9" t="str">
        <f t="shared" si="390"/>
        <v>OK</v>
      </c>
      <c r="AF3531" s="10">
        <f t="shared" si="391"/>
        <v>34</v>
      </c>
    </row>
    <row r="3532" spans="1:32" x14ac:dyDescent="0.3">
      <c r="A3532" s="1">
        <v>45447</v>
      </c>
      <c r="B3532">
        <v>419</v>
      </c>
      <c r="C3532" t="s">
        <v>406</v>
      </c>
      <c r="D3532" t="s">
        <v>61</v>
      </c>
      <c r="E3532" t="s">
        <v>244</v>
      </c>
      <c r="F3532">
        <v>1012658</v>
      </c>
      <c r="G3532" t="s">
        <v>41</v>
      </c>
      <c r="H3532" t="s">
        <v>28</v>
      </c>
      <c r="I3532" t="s">
        <v>29</v>
      </c>
      <c r="J3532" t="s">
        <v>30</v>
      </c>
      <c r="K3532">
        <v>0</v>
      </c>
      <c r="L3532" t="s">
        <v>31</v>
      </c>
      <c r="M3532" t="s">
        <v>32</v>
      </c>
      <c r="N3532">
        <v>7</v>
      </c>
      <c r="O3532">
        <v>1</v>
      </c>
      <c r="P3532">
        <v>1</v>
      </c>
      <c r="Q3532">
        <v>12</v>
      </c>
      <c r="R3532">
        <v>2.6459999999999999</v>
      </c>
      <c r="S3532">
        <v>2.6459999999999999</v>
      </c>
      <c r="T3532">
        <v>1</v>
      </c>
      <c r="U3532">
        <v>1</v>
      </c>
      <c r="V3532">
        <v>0</v>
      </c>
      <c r="W3532">
        <v>0</v>
      </c>
      <c r="X3532">
        <v>0</v>
      </c>
      <c r="Y3532" s="3">
        <f t="shared" si="385"/>
        <v>28</v>
      </c>
      <c r="Z3532" s="3">
        <f t="shared" si="386"/>
        <v>28</v>
      </c>
      <c r="AA3532" s="3">
        <f t="shared" si="387"/>
        <v>336</v>
      </c>
      <c r="AB3532">
        <f>VLOOKUP(F3532,'Producto temporal'!A:F,6,0)</f>
        <v>60</v>
      </c>
      <c r="AC3532" s="9" t="str">
        <f t="shared" si="388"/>
        <v>OK</v>
      </c>
      <c r="AD3532" s="9" t="str">
        <f t="shared" si="389"/>
        <v>OK</v>
      </c>
      <c r="AE3532" s="9" t="str">
        <f t="shared" si="390"/>
        <v>BAJAR MASTERPACK</v>
      </c>
      <c r="AF3532" s="10">
        <f t="shared" si="391"/>
        <v>1</v>
      </c>
    </row>
    <row r="3533" spans="1:32" x14ac:dyDescent="0.3">
      <c r="A3533" s="1">
        <v>45447</v>
      </c>
      <c r="B3533">
        <v>419</v>
      </c>
      <c r="C3533" t="s">
        <v>406</v>
      </c>
      <c r="D3533" t="s">
        <v>61</v>
      </c>
      <c r="E3533" t="s">
        <v>244</v>
      </c>
      <c r="F3533">
        <v>1013898</v>
      </c>
      <c r="G3533" t="s">
        <v>42</v>
      </c>
      <c r="H3533" t="s">
        <v>28</v>
      </c>
      <c r="I3533" t="s">
        <v>29</v>
      </c>
      <c r="J3533" t="s">
        <v>30</v>
      </c>
      <c r="K3533">
        <v>0</v>
      </c>
      <c r="L3533" t="s">
        <v>31</v>
      </c>
      <c r="M3533" t="s">
        <v>32</v>
      </c>
      <c r="N3533">
        <v>6</v>
      </c>
      <c r="O3533">
        <v>3</v>
      </c>
      <c r="P3533">
        <v>1</v>
      </c>
      <c r="Q3533">
        <v>12</v>
      </c>
      <c r="R3533">
        <v>3.3237999999999999</v>
      </c>
      <c r="S3533">
        <v>13.41985</v>
      </c>
      <c r="T3533">
        <v>4</v>
      </c>
      <c r="U3533">
        <v>1</v>
      </c>
      <c r="V3533">
        <v>0</v>
      </c>
      <c r="W3533">
        <v>0</v>
      </c>
      <c r="X3533">
        <v>0</v>
      </c>
      <c r="Y3533" s="3">
        <f t="shared" si="385"/>
        <v>21</v>
      </c>
      <c r="Z3533" s="3">
        <f t="shared" si="386"/>
        <v>7</v>
      </c>
      <c r="AA3533" s="3">
        <f t="shared" si="387"/>
        <v>84</v>
      </c>
      <c r="AB3533">
        <f>VLOOKUP(F3533,'Producto temporal'!A:F,6,0)</f>
        <v>60</v>
      </c>
      <c r="AC3533" s="9" t="str">
        <f t="shared" si="388"/>
        <v>OK</v>
      </c>
      <c r="AD3533" s="9" t="str">
        <f t="shared" si="389"/>
        <v>OK</v>
      </c>
      <c r="AE3533" s="9" t="str">
        <f t="shared" si="390"/>
        <v>BAJAR MASTERPACK</v>
      </c>
      <c r="AF3533" s="10">
        <f t="shared" si="391"/>
        <v>7</v>
      </c>
    </row>
    <row r="3534" spans="1:32" x14ac:dyDescent="0.3">
      <c r="A3534" s="1">
        <v>45447</v>
      </c>
      <c r="B3534">
        <v>420</v>
      </c>
      <c r="C3534" t="s">
        <v>407</v>
      </c>
      <c r="D3534" t="s">
        <v>65</v>
      </c>
      <c r="E3534" t="s">
        <v>244</v>
      </c>
      <c r="F3534">
        <v>1003938</v>
      </c>
      <c r="G3534" t="s">
        <v>27</v>
      </c>
      <c r="H3534" t="s">
        <v>28</v>
      </c>
      <c r="I3534" t="s">
        <v>29</v>
      </c>
      <c r="J3534" t="s">
        <v>30</v>
      </c>
      <c r="K3534">
        <v>0</v>
      </c>
      <c r="L3534" t="s">
        <v>31</v>
      </c>
      <c r="M3534" t="s">
        <v>32</v>
      </c>
      <c r="N3534">
        <v>3</v>
      </c>
      <c r="O3534">
        <v>1</v>
      </c>
      <c r="P3534">
        <v>1</v>
      </c>
      <c r="Q3534">
        <v>12</v>
      </c>
      <c r="R3534">
        <v>3.1680000000000001</v>
      </c>
      <c r="S3534">
        <v>15.84</v>
      </c>
      <c r="T3534">
        <v>5</v>
      </c>
      <c r="U3534">
        <v>1</v>
      </c>
      <c r="V3534">
        <v>0</v>
      </c>
      <c r="W3534">
        <v>0</v>
      </c>
      <c r="X3534">
        <v>0</v>
      </c>
      <c r="Y3534" s="3">
        <f t="shared" si="385"/>
        <v>5.6</v>
      </c>
      <c r="Z3534" s="3">
        <f t="shared" si="386"/>
        <v>5.6</v>
      </c>
      <c r="AA3534" s="3">
        <f t="shared" si="387"/>
        <v>67.2</v>
      </c>
      <c r="AB3534">
        <f>VLOOKUP(F3534,'Producto temporal'!A:F,6,0)</f>
        <v>60</v>
      </c>
      <c r="AC3534" s="9" t="str">
        <f t="shared" si="388"/>
        <v>OK</v>
      </c>
      <c r="AD3534" s="9" t="str">
        <f t="shared" si="389"/>
        <v>OK</v>
      </c>
      <c r="AE3534" s="9" t="str">
        <f t="shared" si="390"/>
        <v>BAJAR MASTERPACK</v>
      </c>
      <c r="AF3534" s="10">
        <f t="shared" si="391"/>
        <v>9</v>
      </c>
    </row>
    <row r="3535" spans="1:32" x14ac:dyDescent="0.3">
      <c r="A3535" s="1">
        <v>45447</v>
      </c>
      <c r="B3535">
        <v>420</v>
      </c>
      <c r="C3535" t="s">
        <v>407</v>
      </c>
      <c r="D3535" t="s">
        <v>65</v>
      </c>
      <c r="E3535" t="s">
        <v>244</v>
      </c>
      <c r="F3535">
        <v>1003941</v>
      </c>
      <c r="G3535" t="s">
        <v>33</v>
      </c>
      <c r="H3535" t="s">
        <v>28</v>
      </c>
      <c r="I3535" t="s">
        <v>29</v>
      </c>
      <c r="J3535" t="s">
        <v>30</v>
      </c>
      <c r="K3535">
        <v>0</v>
      </c>
      <c r="L3535" t="s">
        <v>31</v>
      </c>
      <c r="M3535" t="s">
        <v>32</v>
      </c>
      <c r="N3535">
        <v>6</v>
      </c>
      <c r="O3535">
        <v>1</v>
      </c>
      <c r="P3535">
        <v>1</v>
      </c>
      <c r="Q3535">
        <v>20</v>
      </c>
      <c r="R3535">
        <v>2.3220000000000001</v>
      </c>
      <c r="S3535">
        <v>4.6440000000000001</v>
      </c>
      <c r="T3535">
        <v>2</v>
      </c>
      <c r="U3535">
        <v>1</v>
      </c>
      <c r="V3535">
        <v>0</v>
      </c>
      <c r="W3535">
        <v>0</v>
      </c>
      <c r="X3535">
        <v>0</v>
      </c>
      <c r="Y3535" s="3">
        <f t="shared" si="385"/>
        <v>14</v>
      </c>
      <c r="Z3535" s="3">
        <f t="shared" si="386"/>
        <v>14</v>
      </c>
      <c r="AA3535" s="3">
        <f t="shared" si="387"/>
        <v>280</v>
      </c>
      <c r="AB3535">
        <f>VLOOKUP(F3535,'Producto temporal'!A:F,6,0)</f>
        <v>60</v>
      </c>
      <c r="AC3535" s="9" t="str">
        <f t="shared" si="388"/>
        <v>OK</v>
      </c>
      <c r="AD3535" s="9" t="str">
        <f t="shared" si="389"/>
        <v>OK</v>
      </c>
      <c r="AE3535" s="9" t="str">
        <f t="shared" si="390"/>
        <v>BAJAR MASTERPACK</v>
      </c>
      <c r="AF3535" s="10">
        <f t="shared" si="391"/>
        <v>3</v>
      </c>
    </row>
    <row r="3536" spans="1:32" x14ac:dyDescent="0.3">
      <c r="A3536" s="1">
        <v>45447</v>
      </c>
      <c r="B3536">
        <v>420</v>
      </c>
      <c r="C3536" t="s">
        <v>407</v>
      </c>
      <c r="D3536" t="s">
        <v>65</v>
      </c>
      <c r="E3536" t="s">
        <v>244</v>
      </c>
      <c r="F3536">
        <v>1010020</v>
      </c>
      <c r="G3536" t="s">
        <v>34</v>
      </c>
      <c r="H3536" t="s">
        <v>28</v>
      </c>
      <c r="I3536" t="s">
        <v>29</v>
      </c>
      <c r="J3536" t="s">
        <v>30</v>
      </c>
      <c r="K3536">
        <v>0</v>
      </c>
      <c r="L3536" t="s">
        <v>31</v>
      </c>
      <c r="M3536" t="s">
        <v>32</v>
      </c>
      <c r="N3536">
        <v>3</v>
      </c>
      <c r="O3536">
        <v>1</v>
      </c>
      <c r="P3536">
        <v>1</v>
      </c>
      <c r="Q3536">
        <v>12</v>
      </c>
      <c r="R3536">
        <v>3.02501</v>
      </c>
      <c r="S3536">
        <v>30.637540000000001</v>
      </c>
      <c r="T3536">
        <v>10</v>
      </c>
      <c r="U3536">
        <v>1</v>
      </c>
      <c r="V3536">
        <v>0</v>
      </c>
      <c r="W3536">
        <v>6</v>
      </c>
      <c r="X3536">
        <v>0</v>
      </c>
      <c r="Y3536" s="3">
        <f t="shared" si="385"/>
        <v>2.8</v>
      </c>
      <c r="Z3536" s="3">
        <f t="shared" si="386"/>
        <v>2.8</v>
      </c>
      <c r="AA3536" s="3">
        <f t="shared" si="387"/>
        <v>33.6</v>
      </c>
      <c r="AB3536">
        <f>VLOOKUP(F3536,'Producto temporal'!A:F,6,0)</f>
        <v>60</v>
      </c>
      <c r="AC3536" s="9" t="str">
        <f t="shared" si="388"/>
        <v>OK</v>
      </c>
      <c r="AD3536" s="9" t="str">
        <f t="shared" si="389"/>
        <v>OK</v>
      </c>
      <c r="AE3536" s="9" t="str">
        <f t="shared" si="390"/>
        <v>OK</v>
      </c>
      <c r="AF3536" s="10">
        <f t="shared" si="391"/>
        <v>18</v>
      </c>
    </row>
    <row r="3537" spans="1:32" x14ac:dyDescent="0.3">
      <c r="A3537" s="1">
        <v>45447</v>
      </c>
      <c r="B3537">
        <v>420</v>
      </c>
      <c r="C3537" t="s">
        <v>407</v>
      </c>
      <c r="D3537" t="s">
        <v>65</v>
      </c>
      <c r="E3537" t="s">
        <v>244</v>
      </c>
      <c r="F3537">
        <v>1010290</v>
      </c>
      <c r="G3537" t="s">
        <v>35</v>
      </c>
      <c r="H3537" t="s">
        <v>28</v>
      </c>
      <c r="I3537" t="s">
        <v>29</v>
      </c>
      <c r="J3537" t="s">
        <v>30</v>
      </c>
      <c r="K3537">
        <v>0</v>
      </c>
      <c r="L3537" t="s">
        <v>31</v>
      </c>
      <c r="M3537" t="s">
        <v>32</v>
      </c>
      <c r="N3537">
        <v>0</v>
      </c>
      <c r="O3537">
        <v>1</v>
      </c>
      <c r="P3537">
        <v>1</v>
      </c>
      <c r="Q3537">
        <v>6</v>
      </c>
      <c r="R3537">
        <v>3.62</v>
      </c>
      <c r="S3537">
        <v>0</v>
      </c>
      <c r="T3537">
        <v>0</v>
      </c>
      <c r="U3537">
        <v>0</v>
      </c>
      <c r="V3537">
        <v>0</v>
      </c>
      <c r="W3537">
        <v>0</v>
      </c>
      <c r="X3537">
        <v>0</v>
      </c>
      <c r="Y3537" s="3" t="str">
        <f t="shared" si="385"/>
        <v>PRODUCTO SIN CARGA</v>
      </c>
      <c r="Z3537" s="3" t="str">
        <f t="shared" si="386"/>
        <v>PRODUCTO SIN CARGA</v>
      </c>
      <c r="AA3537" s="3" t="str">
        <f t="shared" si="387"/>
        <v>PRODUCTO SIN CARGA</v>
      </c>
      <c r="AB3537">
        <f>VLOOKUP(F3537,'Producto temporal'!A:F,6,0)</f>
        <v>60</v>
      </c>
      <c r="AC3537" s="9" t="str">
        <f t="shared" si="388"/>
        <v>PRODUCTO SIN CARGA</v>
      </c>
      <c r="AD3537" s="9" t="str">
        <f t="shared" si="389"/>
        <v>PRODUCTO SIN CARGA</v>
      </c>
      <c r="AE3537" s="9" t="str">
        <f t="shared" si="390"/>
        <v>PRODUCTO SIN CARGA</v>
      </c>
      <c r="AF3537" s="10">
        <f t="shared" si="391"/>
        <v>0</v>
      </c>
    </row>
    <row r="3538" spans="1:32" x14ac:dyDescent="0.3">
      <c r="A3538" s="1">
        <v>45447</v>
      </c>
      <c r="B3538">
        <v>420</v>
      </c>
      <c r="C3538" t="s">
        <v>407</v>
      </c>
      <c r="D3538" t="s">
        <v>65</v>
      </c>
      <c r="E3538" t="s">
        <v>244</v>
      </c>
      <c r="F3538">
        <v>1010291</v>
      </c>
      <c r="G3538" t="s">
        <v>36</v>
      </c>
      <c r="H3538" t="s">
        <v>28</v>
      </c>
      <c r="I3538" t="s">
        <v>29</v>
      </c>
      <c r="J3538" t="s">
        <v>30</v>
      </c>
      <c r="K3538">
        <v>0</v>
      </c>
      <c r="L3538" t="s">
        <v>31</v>
      </c>
      <c r="M3538" t="s">
        <v>32</v>
      </c>
      <c r="N3538">
        <v>7</v>
      </c>
      <c r="O3538">
        <v>1</v>
      </c>
      <c r="P3538">
        <v>1</v>
      </c>
      <c r="Q3538">
        <v>6</v>
      </c>
      <c r="R3538">
        <v>3.62</v>
      </c>
      <c r="S3538">
        <v>14.48</v>
      </c>
      <c r="T3538">
        <v>4</v>
      </c>
      <c r="U3538">
        <v>1</v>
      </c>
      <c r="V3538">
        <v>0</v>
      </c>
      <c r="W3538">
        <v>0</v>
      </c>
      <c r="X3538">
        <v>6</v>
      </c>
      <c r="Y3538" s="3">
        <f t="shared" si="385"/>
        <v>7</v>
      </c>
      <c r="Z3538" s="3">
        <f t="shared" si="386"/>
        <v>7</v>
      </c>
      <c r="AA3538" s="3">
        <f t="shared" si="387"/>
        <v>42</v>
      </c>
      <c r="AB3538">
        <f>VLOOKUP(F3538,'Producto temporal'!A:F,6,0)</f>
        <v>60</v>
      </c>
      <c r="AC3538" s="9" t="str">
        <f t="shared" si="388"/>
        <v>OK</v>
      </c>
      <c r="AD3538" s="9" t="str">
        <f t="shared" si="389"/>
        <v>OK</v>
      </c>
      <c r="AE3538" s="9" t="str">
        <f t="shared" si="390"/>
        <v>OK</v>
      </c>
      <c r="AF3538" s="10">
        <f t="shared" si="391"/>
        <v>7</v>
      </c>
    </row>
    <row r="3539" spans="1:32" x14ac:dyDescent="0.3">
      <c r="A3539" s="1">
        <v>45447</v>
      </c>
      <c r="B3539">
        <v>420</v>
      </c>
      <c r="C3539" t="s">
        <v>407</v>
      </c>
      <c r="D3539" t="s">
        <v>65</v>
      </c>
      <c r="E3539" t="s">
        <v>244</v>
      </c>
      <c r="F3539">
        <v>1010783</v>
      </c>
      <c r="G3539" t="s">
        <v>37</v>
      </c>
      <c r="H3539" t="s">
        <v>28</v>
      </c>
      <c r="I3539" t="s">
        <v>29</v>
      </c>
      <c r="J3539" t="s">
        <v>30</v>
      </c>
      <c r="K3539">
        <v>0</v>
      </c>
      <c r="L3539" t="s">
        <v>31</v>
      </c>
      <c r="M3539" t="s">
        <v>32</v>
      </c>
      <c r="N3539">
        <v>2</v>
      </c>
      <c r="O3539">
        <v>1</v>
      </c>
      <c r="P3539">
        <v>1</v>
      </c>
      <c r="Q3539">
        <v>12</v>
      </c>
      <c r="R3539">
        <v>3.04121</v>
      </c>
      <c r="S3539">
        <v>37.064480000000003</v>
      </c>
      <c r="T3539">
        <v>12</v>
      </c>
      <c r="U3539">
        <v>1</v>
      </c>
      <c r="V3539">
        <v>0</v>
      </c>
      <c r="W3539">
        <v>0</v>
      </c>
      <c r="X3539">
        <v>0</v>
      </c>
      <c r="Y3539" s="3">
        <f t="shared" si="385"/>
        <v>2.3333333333333335</v>
      </c>
      <c r="Z3539" s="3">
        <f t="shared" si="386"/>
        <v>2.3333333333333335</v>
      </c>
      <c r="AA3539" s="3">
        <f t="shared" si="387"/>
        <v>28</v>
      </c>
      <c r="AB3539">
        <f>VLOOKUP(F3539,'Producto temporal'!A:F,6,0)</f>
        <v>60</v>
      </c>
      <c r="AC3539" s="9" t="str">
        <f t="shared" si="388"/>
        <v>OK</v>
      </c>
      <c r="AD3539" s="9" t="str">
        <f t="shared" si="389"/>
        <v>OK</v>
      </c>
      <c r="AE3539" s="9" t="str">
        <f t="shared" si="390"/>
        <v>OK</v>
      </c>
      <c r="AF3539" s="10">
        <f t="shared" si="391"/>
        <v>22</v>
      </c>
    </row>
    <row r="3540" spans="1:32" x14ac:dyDescent="0.3">
      <c r="A3540" s="1">
        <v>45447</v>
      </c>
      <c r="B3540">
        <v>420</v>
      </c>
      <c r="C3540" t="s">
        <v>407</v>
      </c>
      <c r="D3540" t="s">
        <v>65</v>
      </c>
      <c r="E3540" t="s">
        <v>244</v>
      </c>
      <c r="F3540">
        <v>1011679</v>
      </c>
      <c r="G3540" t="s">
        <v>38</v>
      </c>
      <c r="H3540" t="s">
        <v>28</v>
      </c>
      <c r="I3540" t="s">
        <v>29</v>
      </c>
      <c r="J3540" t="s">
        <v>30</v>
      </c>
      <c r="K3540">
        <v>0</v>
      </c>
      <c r="L3540" t="s">
        <v>31</v>
      </c>
      <c r="M3540" t="s">
        <v>32</v>
      </c>
      <c r="N3540">
        <v>1</v>
      </c>
      <c r="O3540">
        <v>1</v>
      </c>
      <c r="P3540">
        <v>1</v>
      </c>
      <c r="Q3540">
        <v>12</v>
      </c>
      <c r="R3540">
        <v>2.3849999999999998</v>
      </c>
      <c r="S3540">
        <v>0</v>
      </c>
      <c r="T3540">
        <v>0</v>
      </c>
      <c r="U3540">
        <v>1</v>
      </c>
      <c r="V3540">
        <v>0</v>
      </c>
      <c r="W3540">
        <v>6</v>
      </c>
      <c r="X3540">
        <v>0</v>
      </c>
      <c r="Y3540" s="3" t="str">
        <f t="shared" si="385"/>
        <v>PRODUCTO SIN VENTA</v>
      </c>
      <c r="Z3540" s="3" t="str">
        <f t="shared" si="386"/>
        <v>PRODUCTO SIN VENTA</v>
      </c>
      <c r="AA3540" s="3" t="str">
        <f t="shared" si="387"/>
        <v>PRODUCTO SIN VENTA</v>
      </c>
      <c r="AB3540">
        <f>VLOOKUP(F3540,'Producto temporal'!A:F,6,0)</f>
        <v>60</v>
      </c>
      <c r="AC3540" s="9" t="str">
        <f t="shared" si="388"/>
        <v>PRODUCTO SIN VENTA</v>
      </c>
      <c r="AD3540" s="9" t="str">
        <f t="shared" si="389"/>
        <v>PRODUCTO SIN VENTA</v>
      </c>
      <c r="AE3540" s="9" t="str">
        <f t="shared" si="390"/>
        <v>PRODUCTO SIN VENTA</v>
      </c>
      <c r="AF3540" s="10">
        <f t="shared" si="391"/>
        <v>0</v>
      </c>
    </row>
    <row r="3541" spans="1:32" x14ac:dyDescent="0.3">
      <c r="A3541" s="1">
        <v>45447</v>
      </c>
      <c r="B3541">
        <v>420</v>
      </c>
      <c r="C3541" t="s">
        <v>407</v>
      </c>
      <c r="D3541" t="s">
        <v>65</v>
      </c>
      <c r="E3541" t="s">
        <v>244</v>
      </c>
      <c r="F3541">
        <v>1011885</v>
      </c>
      <c r="G3541" t="s">
        <v>39</v>
      </c>
      <c r="H3541" t="s">
        <v>28</v>
      </c>
      <c r="I3541" t="s">
        <v>29</v>
      </c>
      <c r="J3541" t="s">
        <v>30</v>
      </c>
      <c r="K3541">
        <v>0</v>
      </c>
      <c r="L3541" t="s">
        <v>31</v>
      </c>
      <c r="M3541" t="s">
        <v>32</v>
      </c>
      <c r="N3541">
        <v>0</v>
      </c>
      <c r="O3541">
        <v>3</v>
      </c>
      <c r="P3541">
        <v>1</v>
      </c>
      <c r="Q3541">
        <v>12</v>
      </c>
      <c r="R3541">
        <v>2.3849999999999998</v>
      </c>
      <c r="S3541">
        <v>0</v>
      </c>
      <c r="T3541">
        <v>0</v>
      </c>
      <c r="U3541">
        <v>0</v>
      </c>
      <c r="V3541">
        <v>0</v>
      </c>
      <c r="W3541">
        <v>0</v>
      </c>
      <c r="X3541">
        <v>0</v>
      </c>
      <c r="Y3541" s="3" t="str">
        <f t="shared" si="385"/>
        <v>PRODUCTO SIN CARGA</v>
      </c>
      <c r="Z3541" s="3" t="str">
        <f t="shared" si="386"/>
        <v>PRODUCTO SIN CARGA</v>
      </c>
      <c r="AA3541" s="3" t="str">
        <f t="shared" si="387"/>
        <v>PRODUCTO SIN CARGA</v>
      </c>
      <c r="AB3541">
        <f>VLOOKUP(F3541,'Producto temporal'!A:F,6,0)</f>
        <v>60</v>
      </c>
      <c r="AC3541" s="9" t="str">
        <f t="shared" si="388"/>
        <v>PRODUCTO SIN CARGA</v>
      </c>
      <c r="AD3541" s="9" t="str">
        <f t="shared" si="389"/>
        <v>PRODUCTO SIN CARGA</v>
      </c>
      <c r="AE3541" s="9" t="str">
        <f t="shared" si="390"/>
        <v>PRODUCTO SIN CARGA</v>
      </c>
      <c r="AF3541" s="10">
        <f t="shared" si="391"/>
        <v>0</v>
      </c>
    </row>
    <row r="3542" spans="1:32" x14ac:dyDescent="0.3">
      <c r="A3542" s="1">
        <v>45447</v>
      </c>
      <c r="B3542">
        <v>420</v>
      </c>
      <c r="C3542" t="s">
        <v>407</v>
      </c>
      <c r="D3542" t="s">
        <v>65</v>
      </c>
      <c r="E3542" t="s">
        <v>244</v>
      </c>
      <c r="F3542">
        <v>1012657</v>
      </c>
      <c r="G3542" t="s">
        <v>40</v>
      </c>
      <c r="H3542" t="s">
        <v>28</v>
      </c>
      <c r="I3542" t="s">
        <v>29</v>
      </c>
      <c r="J3542" t="s">
        <v>30</v>
      </c>
      <c r="K3542">
        <v>0</v>
      </c>
      <c r="L3542" t="s">
        <v>31</v>
      </c>
      <c r="M3542" t="s">
        <v>32</v>
      </c>
      <c r="N3542">
        <v>0</v>
      </c>
      <c r="O3542">
        <v>1</v>
      </c>
      <c r="P3542">
        <v>1</v>
      </c>
      <c r="Q3542">
        <v>12</v>
      </c>
      <c r="R3542">
        <v>3.0294400000000001</v>
      </c>
      <c r="S3542">
        <v>3.11917</v>
      </c>
      <c r="T3542">
        <v>1</v>
      </c>
      <c r="U3542">
        <v>0</v>
      </c>
      <c r="V3542">
        <v>0</v>
      </c>
      <c r="W3542">
        <v>0</v>
      </c>
      <c r="X3542">
        <v>0</v>
      </c>
      <c r="Y3542" s="3">
        <f t="shared" si="385"/>
        <v>28</v>
      </c>
      <c r="Z3542" s="3">
        <f t="shared" si="386"/>
        <v>28</v>
      </c>
      <c r="AA3542" s="3">
        <f t="shared" si="387"/>
        <v>336</v>
      </c>
      <c r="AB3542">
        <f>VLOOKUP(F3542,'Producto temporal'!A:F,6,0)</f>
        <v>60</v>
      </c>
      <c r="AC3542" s="9" t="str">
        <f t="shared" si="388"/>
        <v>OK</v>
      </c>
      <c r="AD3542" s="9" t="str">
        <f t="shared" si="389"/>
        <v>OK</v>
      </c>
      <c r="AE3542" s="9" t="str">
        <f t="shared" si="390"/>
        <v>BAJAR MASTERPACK</v>
      </c>
      <c r="AF3542" s="10">
        <f t="shared" si="391"/>
        <v>1</v>
      </c>
    </row>
    <row r="3543" spans="1:32" x14ac:dyDescent="0.3">
      <c r="A3543" s="1">
        <v>45447</v>
      </c>
      <c r="B3543">
        <v>420</v>
      </c>
      <c r="C3543" t="s">
        <v>407</v>
      </c>
      <c r="D3543" t="s">
        <v>65</v>
      </c>
      <c r="E3543" t="s">
        <v>244</v>
      </c>
      <c r="F3543">
        <v>1012658</v>
      </c>
      <c r="G3543" t="s">
        <v>41</v>
      </c>
      <c r="H3543" t="s">
        <v>28</v>
      </c>
      <c r="I3543" t="s">
        <v>29</v>
      </c>
      <c r="J3543" t="s">
        <v>30</v>
      </c>
      <c r="K3543">
        <v>0</v>
      </c>
      <c r="L3543" t="s">
        <v>31</v>
      </c>
      <c r="M3543" t="s">
        <v>32</v>
      </c>
      <c r="N3543">
        <v>8</v>
      </c>
      <c r="O3543">
        <v>1</v>
      </c>
      <c r="P3543">
        <v>1</v>
      </c>
      <c r="Q3543">
        <v>12</v>
      </c>
      <c r="R3543">
        <v>2.6459999999999999</v>
      </c>
      <c r="S3543">
        <v>0</v>
      </c>
      <c r="T3543">
        <v>0</v>
      </c>
      <c r="U3543">
        <v>1</v>
      </c>
      <c r="V3543">
        <v>0</v>
      </c>
      <c r="W3543">
        <v>0</v>
      </c>
      <c r="X3543">
        <v>0</v>
      </c>
      <c r="Y3543" s="3" t="str">
        <f t="shared" si="385"/>
        <v>PRODUCTO SIN VENTA</v>
      </c>
      <c r="Z3543" s="3" t="str">
        <f t="shared" si="386"/>
        <v>PRODUCTO SIN VENTA</v>
      </c>
      <c r="AA3543" s="3" t="str">
        <f t="shared" si="387"/>
        <v>PRODUCTO SIN VENTA</v>
      </c>
      <c r="AB3543">
        <f>VLOOKUP(F3543,'Producto temporal'!A:F,6,0)</f>
        <v>60</v>
      </c>
      <c r="AC3543" s="9" t="str">
        <f t="shared" si="388"/>
        <v>PRODUCTO SIN VENTA</v>
      </c>
      <c r="AD3543" s="9" t="str">
        <f t="shared" si="389"/>
        <v>PRODUCTO SIN VENTA</v>
      </c>
      <c r="AE3543" s="9" t="str">
        <f t="shared" si="390"/>
        <v>PRODUCTO SIN VENTA</v>
      </c>
      <c r="AF3543" s="10">
        <f t="shared" si="391"/>
        <v>0</v>
      </c>
    </row>
    <row r="3544" spans="1:32" x14ac:dyDescent="0.3">
      <c r="A3544" s="1">
        <v>45447</v>
      </c>
      <c r="B3544">
        <v>420</v>
      </c>
      <c r="C3544" t="s">
        <v>407</v>
      </c>
      <c r="D3544" t="s">
        <v>65</v>
      </c>
      <c r="E3544" t="s">
        <v>244</v>
      </c>
      <c r="F3544">
        <v>1013898</v>
      </c>
      <c r="G3544" t="s">
        <v>42</v>
      </c>
      <c r="H3544" t="s">
        <v>28</v>
      </c>
      <c r="I3544" t="s">
        <v>29</v>
      </c>
      <c r="J3544" t="s">
        <v>30</v>
      </c>
      <c r="K3544">
        <v>0</v>
      </c>
      <c r="L3544" t="s">
        <v>31</v>
      </c>
      <c r="M3544" t="s">
        <v>32</v>
      </c>
      <c r="N3544">
        <v>0</v>
      </c>
      <c r="O3544">
        <v>3</v>
      </c>
      <c r="P3544">
        <v>1</v>
      </c>
      <c r="Q3544">
        <v>12</v>
      </c>
      <c r="R3544">
        <v>3.3237999999999999</v>
      </c>
      <c r="S3544">
        <v>9.9948800000000002</v>
      </c>
      <c r="T3544">
        <v>3</v>
      </c>
      <c r="U3544">
        <v>0</v>
      </c>
      <c r="V3544">
        <v>0</v>
      </c>
      <c r="W3544">
        <v>4</v>
      </c>
      <c r="X3544">
        <v>0</v>
      </c>
      <c r="Y3544" s="3">
        <f t="shared" si="385"/>
        <v>28</v>
      </c>
      <c r="Z3544" s="3">
        <f t="shared" si="386"/>
        <v>9.3333333333333339</v>
      </c>
      <c r="AA3544" s="3">
        <f t="shared" si="387"/>
        <v>112</v>
      </c>
      <c r="AB3544">
        <f>VLOOKUP(F3544,'Producto temporal'!A:F,6,0)</f>
        <v>60</v>
      </c>
      <c r="AC3544" s="9" t="str">
        <f t="shared" si="388"/>
        <v>OK</v>
      </c>
      <c r="AD3544" s="9" t="str">
        <f t="shared" si="389"/>
        <v>OK</v>
      </c>
      <c r="AE3544" s="9" t="str">
        <f t="shared" si="390"/>
        <v>BAJAR MASTERPACK</v>
      </c>
      <c r="AF3544" s="10">
        <f t="shared" si="391"/>
        <v>5</v>
      </c>
    </row>
    <row r="3545" spans="1:32" x14ac:dyDescent="0.3">
      <c r="A3545" s="1">
        <v>45447</v>
      </c>
      <c r="B3545">
        <v>421</v>
      </c>
      <c r="C3545" t="s">
        <v>408</v>
      </c>
      <c r="D3545" t="s">
        <v>61</v>
      </c>
      <c r="E3545" t="s">
        <v>191</v>
      </c>
      <c r="F3545">
        <v>1003938</v>
      </c>
      <c r="G3545" t="s">
        <v>27</v>
      </c>
      <c r="H3545" t="s">
        <v>28</v>
      </c>
      <c r="I3545" t="s">
        <v>29</v>
      </c>
      <c r="J3545" t="s">
        <v>30</v>
      </c>
      <c r="K3545">
        <v>0</v>
      </c>
      <c r="L3545" t="s">
        <v>31</v>
      </c>
      <c r="M3545" t="s">
        <v>32</v>
      </c>
      <c r="N3545">
        <v>4</v>
      </c>
      <c r="O3545">
        <v>1</v>
      </c>
      <c r="P3545">
        <v>1</v>
      </c>
      <c r="Q3545">
        <v>12</v>
      </c>
      <c r="R3545">
        <v>3.1680000000000001</v>
      </c>
      <c r="S3545">
        <v>9.5039999999999996</v>
      </c>
      <c r="T3545">
        <v>3</v>
      </c>
      <c r="U3545">
        <v>1</v>
      </c>
      <c r="V3545">
        <v>0</v>
      </c>
      <c r="W3545">
        <v>0</v>
      </c>
      <c r="X3545">
        <v>0</v>
      </c>
      <c r="Y3545" s="3">
        <f t="shared" si="385"/>
        <v>9.3333333333333339</v>
      </c>
      <c r="Z3545" s="3">
        <f t="shared" si="386"/>
        <v>9.3333333333333339</v>
      </c>
      <c r="AA3545" s="3">
        <f t="shared" si="387"/>
        <v>112</v>
      </c>
      <c r="AB3545">
        <f>VLOOKUP(F3545,'Producto temporal'!A:F,6,0)</f>
        <v>60</v>
      </c>
      <c r="AC3545" s="9" t="str">
        <f t="shared" si="388"/>
        <v>OK</v>
      </c>
      <c r="AD3545" s="9" t="str">
        <f t="shared" si="389"/>
        <v>OK</v>
      </c>
      <c r="AE3545" s="9" t="str">
        <f t="shared" si="390"/>
        <v>BAJAR MASTERPACK</v>
      </c>
      <c r="AF3545" s="10">
        <f t="shared" si="391"/>
        <v>5</v>
      </c>
    </row>
    <row r="3546" spans="1:32" x14ac:dyDescent="0.3">
      <c r="A3546" s="1">
        <v>45447</v>
      </c>
      <c r="B3546">
        <v>421</v>
      </c>
      <c r="C3546" t="s">
        <v>408</v>
      </c>
      <c r="D3546" t="s">
        <v>61</v>
      </c>
      <c r="E3546" t="s">
        <v>191</v>
      </c>
      <c r="F3546">
        <v>1003941</v>
      </c>
      <c r="G3546" t="s">
        <v>33</v>
      </c>
      <c r="H3546" t="s">
        <v>28</v>
      </c>
      <c r="I3546" t="s">
        <v>29</v>
      </c>
      <c r="J3546" t="s">
        <v>30</v>
      </c>
      <c r="K3546">
        <v>0</v>
      </c>
      <c r="L3546" t="s">
        <v>31</v>
      </c>
      <c r="M3546" t="s">
        <v>32</v>
      </c>
      <c r="N3546">
        <v>2</v>
      </c>
      <c r="O3546">
        <v>1</v>
      </c>
      <c r="P3546">
        <v>1</v>
      </c>
      <c r="Q3546">
        <v>20</v>
      </c>
      <c r="R3546">
        <v>2.3220000000000001</v>
      </c>
      <c r="S3546">
        <v>18.576000000000001</v>
      </c>
      <c r="T3546">
        <v>8</v>
      </c>
      <c r="U3546">
        <v>1</v>
      </c>
      <c r="V3546">
        <v>0</v>
      </c>
      <c r="W3546">
        <v>0</v>
      </c>
      <c r="X3546">
        <v>0</v>
      </c>
      <c r="Y3546" s="3">
        <f t="shared" si="385"/>
        <v>3.5</v>
      </c>
      <c r="Z3546" s="3">
        <f t="shared" si="386"/>
        <v>3.5</v>
      </c>
      <c r="AA3546" s="3">
        <f t="shared" si="387"/>
        <v>70</v>
      </c>
      <c r="AB3546">
        <f>VLOOKUP(F3546,'Producto temporal'!A:F,6,0)</f>
        <v>60</v>
      </c>
      <c r="AC3546" s="9" t="str">
        <f t="shared" si="388"/>
        <v>OK</v>
      </c>
      <c r="AD3546" s="9" t="str">
        <f t="shared" si="389"/>
        <v>OK</v>
      </c>
      <c r="AE3546" s="9" t="str">
        <f t="shared" si="390"/>
        <v>BAJAR MASTERPACK</v>
      </c>
      <c r="AF3546" s="10">
        <f t="shared" si="391"/>
        <v>15</v>
      </c>
    </row>
    <row r="3547" spans="1:32" x14ac:dyDescent="0.3">
      <c r="A3547" s="1">
        <v>45447</v>
      </c>
      <c r="B3547">
        <v>421</v>
      </c>
      <c r="C3547" t="s">
        <v>408</v>
      </c>
      <c r="D3547" t="s">
        <v>61</v>
      </c>
      <c r="E3547" t="s">
        <v>191</v>
      </c>
      <c r="F3547">
        <v>1010020</v>
      </c>
      <c r="G3547" t="s">
        <v>34</v>
      </c>
      <c r="H3547" t="s">
        <v>28</v>
      </c>
      <c r="I3547" t="s">
        <v>29</v>
      </c>
      <c r="J3547" t="s">
        <v>30</v>
      </c>
      <c r="K3547">
        <v>0</v>
      </c>
      <c r="L3547" t="s">
        <v>31</v>
      </c>
      <c r="M3547" t="s">
        <v>32</v>
      </c>
      <c r="N3547">
        <v>2</v>
      </c>
      <c r="O3547">
        <v>1</v>
      </c>
      <c r="P3547">
        <v>1</v>
      </c>
      <c r="Q3547">
        <v>12</v>
      </c>
      <c r="R3547">
        <v>3.02501</v>
      </c>
      <c r="S3547">
        <v>117.41491000000001</v>
      </c>
      <c r="T3547">
        <v>38</v>
      </c>
      <c r="U3547">
        <v>1</v>
      </c>
      <c r="V3547">
        <v>0</v>
      </c>
      <c r="W3547">
        <v>0</v>
      </c>
      <c r="X3547">
        <v>0</v>
      </c>
      <c r="Y3547" s="3">
        <f t="shared" si="385"/>
        <v>0.73684210526315785</v>
      </c>
      <c r="Z3547" s="3">
        <f t="shared" si="386"/>
        <v>0.73684210526315785</v>
      </c>
      <c r="AA3547" s="3">
        <f t="shared" si="387"/>
        <v>8.8421052631578938</v>
      </c>
      <c r="AB3547">
        <f>VLOOKUP(F3547,'Producto temporal'!A:F,6,0)</f>
        <v>60</v>
      </c>
      <c r="AC3547" s="9" t="str">
        <f t="shared" si="388"/>
        <v>OK</v>
      </c>
      <c r="AD3547" s="9" t="str">
        <f t="shared" si="389"/>
        <v>OK</v>
      </c>
      <c r="AE3547" s="9" t="str">
        <f t="shared" si="390"/>
        <v>OK</v>
      </c>
      <c r="AF3547" s="10">
        <f t="shared" si="391"/>
        <v>71</v>
      </c>
    </row>
    <row r="3548" spans="1:32" x14ac:dyDescent="0.3">
      <c r="A3548" s="1">
        <v>45447</v>
      </c>
      <c r="B3548">
        <v>421</v>
      </c>
      <c r="C3548" t="s">
        <v>408</v>
      </c>
      <c r="D3548" t="s">
        <v>61</v>
      </c>
      <c r="E3548" t="s">
        <v>191</v>
      </c>
      <c r="F3548">
        <v>1010290</v>
      </c>
      <c r="G3548" t="s">
        <v>35</v>
      </c>
      <c r="H3548" t="s">
        <v>28</v>
      </c>
      <c r="I3548" t="s">
        <v>29</v>
      </c>
      <c r="J3548" t="s">
        <v>30</v>
      </c>
      <c r="K3548">
        <v>0</v>
      </c>
      <c r="L3548" t="s">
        <v>31</v>
      </c>
      <c r="M3548" t="s">
        <v>32</v>
      </c>
      <c r="N3548">
        <v>8</v>
      </c>
      <c r="O3548">
        <v>1</v>
      </c>
      <c r="P3548">
        <v>1</v>
      </c>
      <c r="Q3548">
        <v>6</v>
      </c>
      <c r="R3548">
        <v>3.62</v>
      </c>
      <c r="S3548">
        <v>25.34</v>
      </c>
      <c r="T3548">
        <v>7</v>
      </c>
      <c r="U3548">
        <v>1</v>
      </c>
      <c r="V3548">
        <v>0</v>
      </c>
      <c r="W3548">
        <v>0</v>
      </c>
      <c r="X3548">
        <v>6</v>
      </c>
      <c r="Y3548" s="3">
        <f t="shared" si="385"/>
        <v>4</v>
      </c>
      <c r="Z3548" s="3">
        <f t="shared" si="386"/>
        <v>4</v>
      </c>
      <c r="AA3548" s="3">
        <f t="shared" si="387"/>
        <v>24</v>
      </c>
      <c r="AB3548">
        <f>VLOOKUP(F3548,'Producto temporal'!A:F,6,0)</f>
        <v>60</v>
      </c>
      <c r="AC3548" s="9" t="str">
        <f t="shared" si="388"/>
        <v>OK</v>
      </c>
      <c r="AD3548" s="9" t="str">
        <f t="shared" si="389"/>
        <v>OK</v>
      </c>
      <c r="AE3548" s="9" t="str">
        <f t="shared" si="390"/>
        <v>OK</v>
      </c>
      <c r="AF3548" s="10">
        <f t="shared" si="391"/>
        <v>13</v>
      </c>
    </row>
    <row r="3549" spans="1:32" x14ac:dyDescent="0.3">
      <c r="A3549" s="1">
        <v>45447</v>
      </c>
      <c r="B3549">
        <v>421</v>
      </c>
      <c r="C3549" t="s">
        <v>408</v>
      </c>
      <c r="D3549" t="s">
        <v>61</v>
      </c>
      <c r="E3549" t="s">
        <v>191</v>
      </c>
      <c r="F3549">
        <v>1010291</v>
      </c>
      <c r="G3549" t="s">
        <v>36</v>
      </c>
      <c r="H3549" t="s">
        <v>28</v>
      </c>
      <c r="I3549" t="s">
        <v>29</v>
      </c>
      <c r="J3549" t="s">
        <v>30</v>
      </c>
      <c r="K3549">
        <v>0</v>
      </c>
      <c r="L3549" t="s">
        <v>31</v>
      </c>
      <c r="M3549" t="s">
        <v>32</v>
      </c>
      <c r="N3549">
        <v>10</v>
      </c>
      <c r="O3549">
        <v>1</v>
      </c>
      <c r="P3549">
        <v>1</v>
      </c>
      <c r="Q3549">
        <v>6</v>
      </c>
      <c r="R3549">
        <v>3.62</v>
      </c>
      <c r="S3549">
        <v>14.48</v>
      </c>
      <c r="T3549">
        <v>4</v>
      </c>
      <c r="U3549">
        <v>1</v>
      </c>
      <c r="V3549">
        <v>0</v>
      </c>
      <c r="W3549">
        <v>0</v>
      </c>
      <c r="X3549">
        <v>0</v>
      </c>
      <c r="Y3549" s="3">
        <f t="shared" si="385"/>
        <v>7</v>
      </c>
      <c r="Z3549" s="3">
        <f t="shared" si="386"/>
        <v>7</v>
      </c>
      <c r="AA3549" s="3">
        <f t="shared" si="387"/>
        <v>42</v>
      </c>
      <c r="AB3549">
        <f>VLOOKUP(F3549,'Producto temporal'!A:F,6,0)</f>
        <v>60</v>
      </c>
      <c r="AC3549" s="9" t="str">
        <f t="shared" si="388"/>
        <v>OK</v>
      </c>
      <c r="AD3549" s="9" t="str">
        <f t="shared" si="389"/>
        <v>OK</v>
      </c>
      <c r="AE3549" s="9" t="str">
        <f t="shared" si="390"/>
        <v>OK</v>
      </c>
      <c r="AF3549" s="10">
        <f t="shared" si="391"/>
        <v>7</v>
      </c>
    </row>
    <row r="3550" spans="1:32" x14ac:dyDescent="0.3">
      <c r="A3550" s="1">
        <v>45447</v>
      </c>
      <c r="B3550">
        <v>421</v>
      </c>
      <c r="C3550" t="s">
        <v>408</v>
      </c>
      <c r="D3550" t="s">
        <v>61</v>
      </c>
      <c r="E3550" t="s">
        <v>191</v>
      </c>
      <c r="F3550">
        <v>1010783</v>
      </c>
      <c r="G3550" t="s">
        <v>37</v>
      </c>
      <c r="H3550" t="s">
        <v>28</v>
      </c>
      <c r="I3550" t="s">
        <v>29</v>
      </c>
      <c r="J3550" t="s">
        <v>30</v>
      </c>
      <c r="K3550">
        <v>0</v>
      </c>
      <c r="L3550" t="s">
        <v>31</v>
      </c>
      <c r="M3550" t="s">
        <v>32</v>
      </c>
      <c r="N3550">
        <v>0</v>
      </c>
      <c r="O3550">
        <v>1</v>
      </c>
      <c r="P3550">
        <v>1</v>
      </c>
      <c r="Q3550">
        <v>12</v>
      </c>
      <c r="R3550">
        <v>3.04121</v>
      </c>
      <c r="S3550">
        <v>80.557280000000006</v>
      </c>
      <c r="T3550">
        <v>26</v>
      </c>
      <c r="U3550">
        <v>0</v>
      </c>
      <c r="V3550">
        <v>0</v>
      </c>
      <c r="W3550">
        <v>0</v>
      </c>
      <c r="X3550">
        <v>0</v>
      </c>
      <c r="Y3550" s="3">
        <f t="shared" si="385"/>
        <v>1.0769230769230769</v>
      </c>
      <c r="Z3550" s="3">
        <f t="shared" si="386"/>
        <v>1.0769230769230769</v>
      </c>
      <c r="AA3550" s="3">
        <f t="shared" si="387"/>
        <v>12.923076923076923</v>
      </c>
      <c r="AB3550">
        <f>VLOOKUP(F3550,'Producto temporal'!A:F,6,0)</f>
        <v>60</v>
      </c>
      <c r="AC3550" s="9" t="str">
        <f t="shared" si="388"/>
        <v>OK</v>
      </c>
      <c r="AD3550" s="9" t="str">
        <f t="shared" si="389"/>
        <v>OK</v>
      </c>
      <c r="AE3550" s="9" t="str">
        <f t="shared" si="390"/>
        <v>OK</v>
      </c>
      <c r="AF3550" s="10">
        <f t="shared" si="391"/>
        <v>49</v>
      </c>
    </row>
    <row r="3551" spans="1:32" x14ac:dyDescent="0.3">
      <c r="A3551" s="1">
        <v>45447</v>
      </c>
      <c r="B3551">
        <v>421</v>
      </c>
      <c r="C3551" t="s">
        <v>408</v>
      </c>
      <c r="D3551" t="s">
        <v>61</v>
      </c>
      <c r="E3551" t="s">
        <v>191</v>
      </c>
      <c r="F3551">
        <v>1011679</v>
      </c>
      <c r="G3551" t="s">
        <v>38</v>
      </c>
      <c r="H3551" t="s">
        <v>28</v>
      </c>
      <c r="I3551" t="s">
        <v>29</v>
      </c>
      <c r="J3551" t="s">
        <v>30</v>
      </c>
      <c r="K3551">
        <v>0</v>
      </c>
      <c r="L3551" t="s">
        <v>31</v>
      </c>
      <c r="M3551" t="s">
        <v>32</v>
      </c>
      <c r="N3551">
        <v>4</v>
      </c>
      <c r="O3551">
        <v>1</v>
      </c>
      <c r="P3551">
        <v>1</v>
      </c>
      <c r="Q3551">
        <v>12</v>
      </c>
      <c r="R3551">
        <v>2.3849999999999998</v>
      </c>
      <c r="S3551">
        <v>4.7699999999999996</v>
      </c>
      <c r="T3551">
        <v>2</v>
      </c>
      <c r="U3551">
        <v>1</v>
      </c>
      <c r="V3551">
        <v>0</v>
      </c>
      <c r="W3551">
        <v>0</v>
      </c>
      <c r="X3551">
        <v>0</v>
      </c>
      <c r="Y3551" s="3">
        <f t="shared" si="385"/>
        <v>14</v>
      </c>
      <c r="Z3551" s="3">
        <f t="shared" si="386"/>
        <v>14</v>
      </c>
      <c r="AA3551" s="3">
        <f t="shared" si="387"/>
        <v>168</v>
      </c>
      <c r="AB3551">
        <f>VLOOKUP(F3551,'Producto temporal'!A:F,6,0)</f>
        <v>60</v>
      </c>
      <c r="AC3551" s="9" t="str">
        <f t="shared" si="388"/>
        <v>OK</v>
      </c>
      <c r="AD3551" s="9" t="str">
        <f t="shared" si="389"/>
        <v>OK</v>
      </c>
      <c r="AE3551" s="9" t="str">
        <f t="shared" si="390"/>
        <v>BAJAR MASTERPACK</v>
      </c>
      <c r="AF3551" s="10">
        <f t="shared" si="391"/>
        <v>3</v>
      </c>
    </row>
    <row r="3552" spans="1:32" x14ac:dyDescent="0.3">
      <c r="A3552" s="1">
        <v>45447</v>
      </c>
      <c r="B3552">
        <v>421</v>
      </c>
      <c r="C3552" t="s">
        <v>408</v>
      </c>
      <c r="D3552" t="s">
        <v>61</v>
      </c>
      <c r="E3552" t="s">
        <v>191</v>
      </c>
      <c r="F3552">
        <v>1011885</v>
      </c>
      <c r="G3552" t="s">
        <v>39</v>
      </c>
      <c r="H3552" t="s">
        <v>28</v>
      </c>
      <c r="I3552" t="s">
        <v>29</v>
      </c>
      <c r="J3552" t="s">
        <v>30</v>
      </c>
      <c r="K3552">
        <v>0</v>
      </c>
      <c r="L3552" t="s">
        <v>31</v>
      </c>
      <c r="M3552" t="s">
        <v>32</v>
      </c>
      <c r="N3552">
        <v>2</v>
      </c>
      <c r="O3552">
        <v>3</v>
      </c>
      <c r="P3552">
        <v>1</v>
      </c>
      <c r="Q3552">
        <v>12</v>
      </c>
      <c r="R3552">
        <v>2.3849999999999998</v>
      </c>
      <c r="S3552">
        <v>0</v>
      </c>
      <c r="T3552">
        <v>0</v>
      </c>
      <c r="U3552">
        <v>1</v>
      </c>
      <c r="V3552">
        <v>0</v>
      </c>
      <c r="W3552">
        <v>0</v>
      </c>
      <c r="X3552">
        <v>0</v>
      </c>
      <c r="Y3552" s="3" t="str">
        <f t="shared" si="385"/>
        <v>PRODUCTO SIN VENTA</v>
      </c>
      <c r="Z3552" s="3" t="str">
        <f t="shared" si="386"/>
        <v>PRODUCTO SIN VENTA</v>
      </c>
      <c r="AA3552" s="3" t="str">
        <f t="shared" si="387"/>
        <v>PRODUCTO SIN VENTA</v>
      </c>
      <c r="AB3552">
        <f>VLOOKUP(F3552,'Producto temporal'!A:F,6,0)</f>
        <v>60</v>
      </c>
      <c r="AC3552" s="9" t="str">
        <f t="shared" si="388"/>
        <v>PRODUCTO SIN VENTA</v>
      </c>
      <c r="AD3552" s="9" t="str">
        <f t="shared" si="389"/>
        <v>PRODUCTO SIN VENTA</v>
      </c>
      <c r="AE3552" s="9" t="str">
        <f t="shared" si="390"/>
        <v>PRODUCTO SIN VENTA</v>
      </c>
      <c r="AF3552" s="10">
        <f t="shared" si="391"/>
        <v>0</v>
      </c>
    </row>
    <row r="3553" spans="1:32" x14ac:dyDescent="0.3">
      <c r="A3553" s="1">
        <v>45447</v>
      </c>
      <c r="B3553">
        <v>421</v>
      </c>
      <c r="C3553" t="s">
        <v>408</v>
      </c>
      <c r="D3553" t="s">
        <v>61</v>
      </c>
      <c r="E3553" t="s">
        <v>191</v>
      </c>
      <c r="F3553">
        <v>1012657</v>
      </c>
      <c r="G3553" t="s">
        <v>40</v>
      </c>
      <c r="H3553" t="s">
        <v>28</v>
      </c>
      <c r="I3553" t="s">
        <v>29</v>
      </c>
      <c r="J3553" t="s">
        <v>30</v>
      </c>
      <c r="K3553">
        <v>0</v>
      </c>
      <c r="L3553" t="s">
        <v>31</v>
      </c>
      <c r="M3553" t="s">
        <v>32</v>
      </c>
      <c r="N3553">
        <v>2</v>
      </c>
      <c r="O3553">
        <v>1</v>
      </c>
      <c r="P3553">
        <v>1</v>
      </c>
      <c r="Q3553">
        <v>12</v>
      </c>
      <c r="R3553">
        <v>3.0294400000000001</v>
      </c>
      <c r="S3553">
        <v>58.649250000000002</v>
      </c>
      <c r="T3553">
        <v>19</v>
      </c>
      <c r="U3553">
        <v>1</v>
      </c>
      <c r="V3553">
        <v>0</v>
      </c>
      <c r="W3553">
        <v>0</v>
      </c>
      <c r="X3553">
        <v>0</v>
      </c>
      <c r="Y3553" s="3">
        <f t="shared" si="385"/>
        <v>1.4736842105263157</v>
      </c>
      <c r="Z3553" s="3">
        <f t="shared" si="386"/>
        <v>1.4736842105263157</v>
      </c>
      <c r="AA3553" s="3">
        <f t="shared" si="387"/>
        <v>17.684210526315788</v>
      </c>
      <c r="AB3553">
        <f>VLOOKUP(F3553,'Producto temporal'!A:F,6,0)</f>
        <v>60</v>
      </c>
      <c r="AC3553" s="9" t="str">
        <f t="shared" si="388"/>
        <v>OK</v>
      </c>
      <c r="AD3553" s="9" t="str">
        <f t="shared" si="389"/>
        <v>OK</v>
      </c>
      <c r="AE3553" s="9" t="str">
        <f t="shared" si="390"/>
        <v>OK</v>
      </c>
      <c r="AF3553" s="10">
        <f t="shared" si="391"/>
        <v>35</v>
      </c>
    </row>
    <row r="3554" spans="1:32" x14ac:dyDescent="0.3">
      <c r="A3554" s="1">
        <v>45447</v>
      </c>
      <c r="B3554">
        <v>421</v>
      </c>
      <c r="C3554" t="s">
        <v>408</v>
      </c>
      <c r="D3554" t="s">
        <v>61</v>
      </c>
      <c r="E3554" t="s">
        <v>191</v>
      </c>
      <c r="F3554">
        <v>1012658</v>
      </c>
      <c r="G3554" t="s">
        <v>41</v>
      </c>
      <c r="H3554" t="s">
        <v>28</v>
      </c>
      <c r="I3554" t="s">
        <v>29</v>
      </c>
      <c r="J3554" t="s">
        <v>30</v>
      </c>
      <c r="K3554">
        <v>0</v>
      </c>
      <c r="L3554" t="s">
        <v>31</v>
      </c>
      <c r="M3554" t="s">
        <v>32</v>
      </c>
      <c r="N3554">
        <v>4</v>
      </c>
      <c r="O3554">
        <v>1</v>
      </c>
      <c r="P3554">
        <v>1</v>
      </c>
      <c r="Q3554">
        <v>12</v>
      </c>
      <c r="R3554">
        <v>2.6459999999999999</v>
      </c>
      <c r="S3554">
        <v>15.875999999999999</v>
      </c>
      <c r="T3554">
        <v>6</v>
      </c>
      <c r="U3554">
        <v>1</v>
      </c>
      <c r="V3554">
        <v>0</v>
      </c>
      <c r="W3554">
        <v>0</v>
      </c>
      <c r="X3554">
        <v>0</v>
      </c>
      <c r="Y3554" s="3">
        <f t="shared" si="385"/>
        <v>4.666666666666667</v>
      </c>
      <c r="Z3554" s="3">
        <f t="shared" si="386"/>
        <v>4.666666666666667</v>
      </c>
      <c r="AA3554" s="3">
        <f t="shared" si="387"/>
        <v>56</v>
      </c>
      <c r="AB3554">
        <f>VLOOKUP(F3554,'Producto temporal'!A:F,6,0)</f>
        <v>60</v>
      </c>
      <c r="AC3554" s="9" t="str">
        <f t="shared" si="388"/>
        <v>OK</v>
      </c>
      <c r="AD3554" s="9" t="str">
        <f t="shared" si="389"/>
        <v>OK</v>
      </c>
      <c r="AE3554" s="9" t="str">
        <f t="shared" si="390"/>
        <v>OK</v>
      </c>
      <c r="AF3554" s="10">
        <f t="shared" si="391"/>
        <v>11</v>
      </c>
    </row>
    <row r="3555" spans="1:32" x14ac:dyDescent="0.3">
      <c r="A3555" s="1">
        <v>45447</v>
      </c>
      <c r="B3555">
        <v>421</v>
      </c>
      <c r="C3555" t="s">
        <v>408</v>
      </c>
      <c r="D3555" t="s">
        <v>61</v>
      </c>
      <c r="E3555" t="s">
        <v>191</v>
      </c>
      <c r="F3555">
        <v>1013898</v>
      </c>
      <c r="G3555" t="s">
        <v>42</v>
      </c>
      <c r="H3555" t="s">
        <v>28</v>
      </c>
      <c r="I3555" t="s">
        <v>29</v>
      </c>
      <c r="J3555" t="s">
        <v>30</v>
      </c>
      <c r="K3555">
        <v>0</v>
      </c>
      <c r="L3555" t="s">
        <v>31</v>
      </c>
      <c r="M3555" t="s">
        <v>32</v>
      </c>
      <c r="N3555">
        <v>8</v>
      </c>
      <c r="O3555">
        <v>3</v>
      </c>
      <c r="P3555">
        <v>1</v>
      </c>
      <c r="Q3555">
        <v>12</v>
      </c>
      <c r="R3555">
        <v>3.3237999999999999</v>
      </c>
      <c r="S3555">
        <v>20.196000000000002</v>
      </c>
      <c r="T3555">
        <v>6</v>
      </c>
      <c r="U3555">
        <v>1</v>
      </c>
      <c r="V3555">
        <v>0</v>
      </c>
      <c r="W3555">
        <v>0</v>
      </c>
      <c r="X3555">
        <v>0</v>
      </c>
      <c r="Y3555" s="3">
        <f t="shared" si="385"/>
        <v>14</v>
      </c>
      <c r="Z3555" s="3">
        <f t="shared" si="386"/>
        <v>4.666666666666667</v>
      </c>
      <c r="AA3555" s="3">
        <f t="shared" si="387"/>
        <v>56</v>
      </c>
      <c r="AB3555">
        <f>VLOOKUP(F3555,'Producto temporal'!A:F,6,0)</f>
        <v>60</v>
      </c>
      <c r="AC3555" s="9" t="str">
        <f t="shared" si="388"/>
        <v>OK</v>
      </c>
      <c r="AD3555" s="9" t="str">
        <f t="shared" si="389"/>
        <v>OK</v>
      </c>
      <c r="AE3555" s="9" t="str">
        <f t="shared" si="390"/>
        <v>OK</v>
      </c>
      <c r="AF3555" s="10">
        <f t="shared" si="391"/>
        <v>11</v>
      </c>
    </row>
    <row r="3556" spans="1:32" x14ac:dyDescent="0.3">
      <c r="A3556" s="1">
        <v>45447</v>
      </c>
      <c r="B3556">
        <v>422</v>
      </c>
      <c r="C3556" t="s">
        <v>409</v>
      </c>
      <c r="D3556" t="s">
        <v>55</v>
      </c>
      <c r="E3556" t="s">
        <v>244</v>
      </c>
      <c r="F3556">
        <v>1003938</v>
      </c>
      <c r="G3556" t="s">
        <v>27</v>
      </c>
      <c r="H3556" t="s">
        <v>28</v>
      </c>
      <c r="I3556" t="s">
        <v>29</v>
      </c>
      <c r="J3556" t="s">
        <v>30</v>
      </c>
      <c r="K3556">
        <v>0</v>
      </c>
      <c r="L3556" t="s">
        <v>31</v>
      </c>
      <c r="M3556" t="s">
        <v>32</v>
      </c>
      <c r="N3556">
        <v>4</v>
      </c>
      <c r="O3556">
        <v>1</v>
      </c>
      <c r="P3556">
        <v>1</v>
      </c>
      <c r="Q3556">
        <v>12</v>
      </c>
      <c r="R3556">
        <v>3.1680000000000001</v>
      </c>
      <c r="S3556">
        <v>0</v>
      </c>
      <c r="T3556">
        <v>0</v>
      </c>
      <c r="U3556">
        <v>1</v>
      </c>
      <c r="V3556">
        <v>0</v>
      </c>
      <c r="W3556">
        <v>0</v>
      </c>
      <c r="X3556">
        <v>0</v>
      </c>
      <c r="Y3556" s="3" t="str">
        <f t="shared" si="385"/>
        <v>PRODUCTO SIN VENTA</v>
      </c>
      <c r="Z3556" s="3" t="str">
        <f t="shared" si="386"/>
        <v>PRODUCTO SIN VENTA</v>
      </c>
      <c r="AA3556" s="3" t="str">
        <f t="shared" si="387"/>
        <v>PRODUCTO SIN VENTA</v>
      </c>
      <c r="AB3556">
        <f>VLOOKUP(F3556,'Producto temporal'!A:F,6,0)</f>
        <v>60</v>
      </c>
      <c r="AC3556" s="9" t="str">
        <f t="shared" si="388"/>
        <v>PRODUCTO SIN VENTA</v>
      </c>
      <c r="AD3556" s="9" t="str">
        <f t="shared" si="389"/>
        <v>PRODUCTO SIN VENTA</v>
      </c>
      <c r="AE3556" s="9" t="str">
        <f t="shared" si="390"/>
        <v>PRODUCTO SIN VENTA</v>
      </c>
      <c r="AF3556" s="10">
        <f t="shared" si="391"/>
        <v>0</v>
      </c>
    </row>
    <row r="3557" spans="1:32" x14ac:dyDescent="0.3">
      <c r="A3557" s="1">
        <v>45447</v>
      </c>
      <c r="B3557">
        <v>422</v>
      </c>
      <c r="C3557" t="s">
        <v>409</v>
      </c>
      <c r="D3557" t="s">
        <v>55</v>
      </c>
      <c r="E3557" t="s">
        <v>244</v>
      </c>
      <c r="F3557">
        <v>1003941</v>
      </c>
      <c r="G3557" t="s">
        <v>33</v>
      </c>
      <c r="H3557" t="s">
        <v>28</v>
      </c>
      <c r="I3557" t="s">
        <v>29</v>
      </c>
      <c r="J3557" t="s">
        <v>30</v>
      </c>
      <c r="K3557">
        <v>0</v>
      </c>
      <c r="L3557" t="s">
        <v>31</v>
      </c>
      <c r="M3557" t="s">
        <v>32</v>
      </c>
      <c r="N3557">
        <v>4</v>
      </c>
      <c r="O3557">
        <v>1</v>
      </c>
      <c r="P3557">
        <v>1</v>
      </c>
      <c r="Q3557">
        <v>20</v>
      </c>
      <c r="R3557">
        <v>2.3220000000000001</v>
      </c>
      <c r="S3557">
        <v>9.2880000000000003</v>
      </c>
      <c r="T3557">
        <v>4</v>
      </c>
      <c r="U3557">
        <v>1</v>
      </c>
      <c r="V3557">
        <v>0</v>
      </c>
      <c r="W3557">
        <v>0</v>
      </c>
      <c r="X3557">
        <v>0</v>
      </c>
      <c r="Y3557" s="3">
        <f t="shared" si="385"/>
        <v>7</v>
      </c>
      <c r="Z3557" s="3">
        <f t="shared" si="386"/>
        <v>7</v>
      </c>
      <c r="AA3557" s="3">
        <f t="shared" si="387"/>
        <v>140</v>
      </c>
      <c r="AB3557">
        <f>VLOOKUP(F3557,'Producto temporal'!A:F,6,0)</f>
        <v>60</v>
      </c>
      <c r="AC3557" s="9" t="str">
        <f t="shared" si="388"/>
        <v>OK</v>
      </c>
      <c r="AD3557" s="9" t="str">
        <f t="shared" si="389"/>
        <v>OK</v>
      </c>
      <c r="AE3557" s="9" t="str">
        <f t="shared" si="390"/>
        <v>BAJAR MASTERPACK</v>
      </c>
      <c r="AF3557" s="10">
        <f t="shared" si="391"/>
        <v>7</v>
      </c>
    </row>
    <row r="3558" spans="1:32" x14ac:dyDescent="0.3">
      <c r="A3558" s="1">
        <v>45447</v>
      </c>
      <c r="B3558">
        <v>422</v>
      </c>
      <c r="C3558" t="s">
        <v>409</v>
      </c>
      <c r="D3558" t="s">
        <v>55</v>
      </c>
      <c r="E3558" t="s">
        <v>244</v>
      </c>
      <c r="F3558">
        <v>1010020</v>
      </c>
      <c r="G3558" t="s">
        <v>34</v>
      </c>
      <c r="H3558" t="s">
        <v>28</v>
      </c>
      <c r="I3558" t="s">
        <v>29</v>
      </c>
      <c r="J3558" t="s">
        <v>30</v>
      </c>
      <c r="K3558">
        <v>0</v>
      </c>
      <c r="L3558" t="s">
        <v>31</v>
      </c>
      <c r="M3558" t="s">
        <v>32</v>
      </c>
      <c r="N3558">
        <v>14</v>
      </c>
      <c r="O3558">
        <v>1</v>
      </c>
      <c r="P3558">
        <v>1</v>
      </c>
      <c r="Q3558">
        <v>12</v>
      </c>
      <c r="R3558">
        <v>3.02501</v>
      </c>
      <c r="S3558">
        <v>40.070030000000003</v>
      </c>
      <c r="T3558">
        <v>13</v>
      </c>
      <c r="U3558">
        <v>1</v>
      </c>
      <c r="V3558">
        <v>0</v>
      </c>
      <c r="W3558">
        <v>0</v>
      </c>
      <c r="X3558">
        <v>0</v>
      </c>
      <c r="Y3558" s="3">
        <f t="shared" si="385"/>
        <v>2.1538461538461537</v>
      </c>
      <c r="Z3558" s="3">
        <f t="shared" si="386"/>
        <v>2.1538461538461537</v>
      </c>
      <c r="AA3558" s="3">
        <f t="shared" si="387"/>
        <v>25.846153846153847</v>
      </c>
      <c r="AB3558">
        <f>VLOOKUP(F3558,'Producto temporal'!A:F,6,0)</f>
        <v>60</v>
      </c>
      <c r="AC3558" s="9" t="str">
        <f t="shared" si="388"/>
        <v>OK</v>
      </c>
      <c r="AD3558" s="9" t="str">
        <f t="shared" si="389"/>
        <v>OK</v>
      </c>
      <c r="AE3558" s="9" t="str">
        <f t="shared" si="390"/>
        <v>OK</v>
      </c>
      <c r="AF3558" s="10">
        <f t="shared" si="391"/>
        <v>24</v>
      </c>
    </row>
    <row r="3559" spans="1:32" x14ac:dyDescent="0.3">
      <c r="A3559" s="1">
        <v>45447</v>
      </c>
      <c r="B3559">
        <v>422</v>
      </c>
      <c r="C3559" t="s">
        <v>409</v>
      </c>
      <c r="D3559" t="s">
        <v>55</v>
      </c>
      <c r="E3559" t="s">
        <v>244</v>
      </c>
      <c r="F3559">
        <v>1010290</v>
      </c>
      <c r="G3559" t="s">
        <v>35</v>
      </c>
      <c r="H3559" t="s">
        <v>28</v>
      </c>
      <c r="I3559" t="s">
        <v>29</v>
      </c>
      <c r="J3559" t="s">
        <v>30</v>
      </c>
      <c r="K3559">
        <v>0</v>
      </c>
      <c r="L3559" t="s">
        <v>31</v>
      </c>
      <c r="M3559" t="s">
        <v>32</v>
      </c>
      <c r="N3559">
        <v>4</v>
      </c>
      <c r="O3559">
        <v>1</v>
      </c>
      <c r="P3559">
        <v>1</v>
      </c>
      <c r="Q3559">
        <v>6</v>
      </c>
      <c r="R3559">
        <v>3.62</v>
      </c>
      <c r="S3559">
        <v>18.100000000000001</v>
      </c>
      <c r="T3559">
        <v>5</v>
      </c>
      <c r="U3559">
        <v>1</v>
      </c>
      <c r="V3559">
        <v>0</v>
      </c>
      <c r="W3559">
        <v>0</v>
      </c>
      <c r="X3559">
        <v>6</v>
      </c>
      <c r="Y3559" s="3">
        <f t="shared" si="385"/>
        <v>5.6</v>
      </c>
      <c r="Z3559" s="3">
        <f t="shared" si="386"/>
        <v>5.6</v>
      </c>
      <c r="AA3559" s="3">
        <f t="shared" si="387"/>
        <v>33.6</v>
      </c>
      <c r="AB3559">
        <f>VLOOKUP(F3559,'Producto temporal'!A:F,6,0)</f>
        <v>60</v>
      </c>
      <c r="AC3559" s="9" t="str">
        <f t="shared" si="388"/>
        <v>OK</v>
      </c>
      <c r="AD3559" s="9" t="str">
        <f t="shared" si="389"/>
        <v>OK</v>
      </c>
      <c r="AE3559" s="9" t="str">
        <f t="shared" si="390"/>
        <v>OK</v>
      </c>
      <c r="AF3559" s="10">
        <f t="shared" si="391"/>
        <v>9</v>
      </c>
    </row>
    <row r="3560" spans="1:32" x14ac:dyDescent="0.3">
      <c r="A3560" s="1">
        <v>45447</v>
      </c>
      <c r="B3560">
        <v>422</v>
      </c>
      <c r="C3560" t="s">
        <v>409</v>
      </c>
      <c r="D3560" t="s">
        <v>55</v>
      </c>
      <c r="E3560" t="s">
        <v>244</v>
      </c>
      <c r="F3560">
        <v>1010291</v>
      </c>
      <c r="G3560" t="s">
        <v>36</v>
      </c>
      <c r="H3560" t="s">
        <v>28</v>
      </c>
      <c r="I3560" t="s">
        <v>29</v>
      </c>
      <c r="J3560" t="s">
        <v>30</v>
      </c>
      <c r="K3560">
        <v>0</v>
      </c>
      <c r="L3560" t="s">
        <v>31</v>
      </c>
      <c r="M3560" t="s">
        <v>32</v>
      </c>
      <c r="N3560">
        <v>2</v>
      </c>
      <c r="O3560">
        <v>1</v>
      </c>
      <c r="P3560">
        <v>1</v>
      </c>
      <c r="Q3560">
        <v>6</v>
      </c>
      <c r="R3560">
        <v>3.62</v>
      </c>
      <c r="S3560">
        <v>21.72</v>
      </c>
      <c r="T3560">
        <v>6</v>
      </c>
      <c r="U3560">
        <v>1</v>
      </c>
      <c r="V3560">
        <v>0</v>
      </c>
      <c r="W3560">
        <v>0</v>
      </c>
      <c r="X3560">
        <v>2</v>
      </c>
      <c r="Y3560" s="3">
        <f t="shared" si="385"/>
        <v>4.666666666666667</v>
      </c>
      <c r="Z3560" s="3">
        <f t="shared" si="386"/>
        <v>4.666666666666667</v>
      </c>
      <c r="AA3560" s="3">
        <f t="shared" si="387"/>
        <v>28</v>
      </c>
      <c r="AB3560">
        <f>VLOOKUP(F3560,'Producto temporal'!A:F,6,0)</f>
        <v>60</v>
      </c>
      <c r="AC3560" s="9" t="str">
        <f t="shared" si="388"/>
        <v>OK</v>
      </c>
      <c r="AD3560" s="9" t="str">
        <f t="shared" si="389"/>
        <v>OK</v>
      </c>
      <c r="AE3560" s="9" t="str">
        <f t="shared" si="390"/>
        <v>OK</v>
      </c>
      <c r="AF3560" s="10">
        <f t="shared" si="391"/>
        <v>11</v>
      </c>
    </row>
    <row r="3561" spans="1:32" x14ac:dyDescent="0.3">
      <c r="A3561" s="1">
        <v>45447</v>
      </c>
      <c r="B3561">
        <v>422</v>
      </c>
      <c r="C3561" t="s">
        <v>409</v>
      </c>
      <c r="D3561" t="s">
        <v>55</v>
      </c>
      <c r="E3561" t="s">
        <v>244</v>
      </c>
      <c r="F3561">
        <v>1010783</v>
      </c>
      <c r="G3561" t="s">
        <v>37</v>
      </c>
      <c r="H3561" t="s">
        <v>28</v>
      </c>
      <c r="I3561" t="s">
        <v>29</v>
      </c>
      <c r="J3561" t="s">
        <v>30</v>
      </c>
      <c r="K3561">
        <v>0</v>
      </c>
      <c r="L3561" t="s">
        <v>31</v>
      </c>
      <c r="M3561" t="s">
        <v>32</v>
      </c>
      <c r="N3561">
        <v>1</v>
      </c>
      <c r="O3561">
        <v>1</v>
      </c>
      <c r="P3561">
        <v>1</v>
      </c>
      <c r="Q3561">
        <v>12</v>
      </c>
      <c r="R3561">
        <v>3.04121</v>
      </c>
      <c r="S3561">
        <v>36.853769999999997</v>
      </c>
      <c r="T3561">
        <v>12</v>
      </c>
      <c r="U3561">
        <v>1</v>
      </c>
      <c r="V3561">
        <v>0</v>
      </c>
      <c r="W3561">
        <v>0</v>
      </c>
      <c r="X3561">
        <v>0</v>
      </c>
      <c r="Y3561" s="3">
        <f t="shared" si="385"/>
        <v>2.3333333333333335</v>
      </c>
      <c r="Z3561" s="3">
        <f t="shared" si="386"/>
        <v>2.3333333333333335</v>
      </c>
      <c r="AA3561" s="3">
        <f t="shared" si="387"/>
        <v>28</v>
      </c>
      <c r="AB3561">
        <f>VLOOKUP(F3561,'Producto temporal'!A:F,6,0)</f>
        <v>60</v>
      </c>
      <c r="AC3561" s="9" t="str">
        <f t="shared" si="388"/>
        <v>OK</v>
      </c>
      <c r="AD3561" s="9" t="str">
        <f t="shared" si="389"/>
        <v>OK</v>
      </c>
      <c r="AE3561" s="9" t="str">
        <f t="shared" si="390"/>
        <v>OK</v>
      </c>
      <c r="AF3561" s="10">
        <f t="shared" si="391"/>
        <v>22</v>
      </c>
    </row>
    <row r="3562" spans="1:32" x14ac:dyDescent="0.3">
      <c r="A3562" s="1">
        <v>45447</v>
      </c>
      <c r="B3562">
        <v>422</v>
      </c>
      <c r="C3562" t="s">
        <v>409</v>
      </c>
      <c r="D3562" t="s">
        <v>55</v>
      </c>
      <c r="E3562" t="s">
        <v>244</v>
      </c>
      <c r="F3562">
        <v>1011679</v>
      </c>
      <c r="G3562" t="s">
        <v>38</v>
      </c>
      <c r="H3562" t="s">
        <v>28</v>
      </c>
      <c r="I3562" t="s">
        <v>29</v>
      </c>
      <c r="J3562" t="s">
        <v>30</v>
      </c>
      <c r="K3562">
        <v>0</v>
      </c>
      <c r="L3562" t="s">
        <v>31</v>
      </c>
      <c r="M3562" t="s">
        <v>32</v>
      </c>
      <c r="N3562">
        <v>4</v>
      </c>
      <c r="O3562">
        <v>1</v>
      </c>
      <c r="P3562">
        <v>1</v>
      </c>
      <c r="Q3562">
        <v>12</v>
      </c>
      <c r="R3562">
        <v>2.3849999999999998</v>
      </c>
      <c r="S3562">
        <v>0</v>
      </c>
      <c r="T3562">
        <v>0</v>
      </c>
      <c r="U3562">
        <v>1</v>
      </c>
      <c r="V3562">
        <v>0</v>
      </c>
      <c r="W3562">
        <v>0</v>
      </c>
      <c r="X3562">
        <v>0</v>
      </c>
      <c r="Y3562" s="3" t="str">
        <f t="shared" si="385"/>
        <v>PRODUCTO SIN VENTA</v>
      </c>
      <c r="Z3562" s="3" t="str">
        <f t="shared" si="386"/>
        <v>PRODUCTO SIN VENTA</v>
      </c>
      <c r="AA3562" s="3" t="str">
        <f t="shared" si="387"/>
        <v>PRODUCTO SIN VENTA</v>
      </c>
      <c r="AB3562">
        <f>VLOOKUP(F3562,'Producto temporal'!A:F,6,0)</f>
        <v>60</v>
      </c>
      <c r="AC3562" s="9" t="str">
        <f t="shared" si="388"/>
        <v>PRODUCTO SIN VENTA</v>
      </c>
      <c r="AD3562" s="9" t="str">
        <f t="shared" si="389"/>
        <v>PRODUCTO SIN VENTA</v>
      </c>
      <c r="AE3562" s="9" t="str">
        <f t="shared" si="390"/>
        <v>PRODUCTO SIN VENTA</v>
      </c>
      <c r="AF3562" s="10">
        <f t="shared" si="391"/>
        <v>0</v>
      </c>
    </row>
    <row r="3563" spans="1:32" x14ac:dyDescent="0.3">
      <c r="A3563" s="1">
        <v>45447</v>
      </c>
      <c r="B3563">
        <v>422</v>
      </c>
      <c r="C3563" t="s">
        <v>409</v>
      </c>
      <c r="D3563" t="s">
        <v>55</v>
      </c>
      <c r="E3563" t="s">
        <v>244</v>
      </c>
      <c r="F3563">
        <v>1011885</v>
      </c>
      <c r="G3563" t="s">
        <v>39</v>
      </c>
      <c r="H3563" t="s">
        <v>28</v>
      </c>
      <c r="I3563" t="s">
        <v>29</v>
      </c>
      <c r="J3563" t="s">
        <v>30</v>
      </c>
      <c r="K3563">
        <v>0</v>
      </c>
      <c r="L3563" t="s">
        <v>31</v>
      </c>
      <c r="M3563" t="s">
        <v>32</v>
      </c>
      <c r="N3563">
        <v>3</v>
      </c>
      <c r="O3563">
        <v>3</v>
      </c>
      <c r="P3563">
        <v>1</v>
      </c>
      <c r="Q3563">
        <v>12</v>
      </c>
      <c r="R3563">
        <v>2.3849999999999998</v>
      </c>
      <c r="S3563">
        <v>4.7699999999999996</v>
      </c>
      <c r="T3563">
        <v>2</v>
      </c>
      <c r="U3563">
        <v>1</v>
      </c>
      <c r="V3563">
        <v>0</v>
      </c>
      <c r="W3563">
        <v>0</v>
      </c>
      <c r="X3563">
        <v>0</v>
      </c>
      <c r="Y3563" s="3">
        <f t="shared" si="385"/>
        <v>42</v>
      </c>
      <c r="Z3563" s="3">
        <f t="shared" si="386"/>
        <v>14</v>
      </c>
      <c r="AA3563" s="3">
        <f t="shared" si="387"/>
        <v>168</v>
      </c>
      <c r="AB3563">
        <f>VLOOKUP(F3563,'Producto temporal'!A:F,6,0)</f>
        <v>60</v>
      </c>
      <c r="AC3563" s="9" t="str">
        <f t="shared" si="388"/>
        <v>OK</v>
      </c>
      <c r="AD3563" s="9" t="str">
        <f t="shared" si="389"/>
        <v>OK</v>
      </c>
      <c r="AE3563" s="9" t="str">
        <f t="shared" si="390"/>
        <v>BAJAR MASTERPACK</v>
      </c>
      <c r="AF3563" s="10">
        <f t="shared" si="391"/>
        <v>3</v>
      </c>
    </row>
    <row r="3564" spans="1:32" x14ac:dyDescent="0.3">
      <c r="A3564" s="1">
        <v>45447</v>
      </c>
      <c r="B3564">
        <v>422</v>
      </c>
      <c r="C3564" t="s">
        <v>409</v>
      </c>
      <c r="D3564" t="s">
        <v>55</v>
      </c>
      <c r="E3564" t="s">
        <v>244</v>
      </c>
      <c r="F3564">
        <v>1012657</v>
      </c>
      <c r="G3564" t="s">
        <v>40</v>
      </c>
      <c r="H3564" t="s">
        <v>28</v>
      </c>
      <c r="I3564" t="s">
        <v>29</v>
      </c>
      <c r="J3564" t="s">
        <v>30</v>
      </c>
      <c r="K3564">
        <v>0</v>
      </c>
      <c r="L3564" t="s">
        <v>31</v>
      </c>
      <c r="M3564" t="s">
        <v>32</v>
      </c>
      <c r="N3564">
        <v>2</v>
      </c>
      <c r="O3564">
        <v>1</v>
      </c>
      <c r="P3564">
        <v>1</v>
      </c>
      <c r="Q3564">
        <v>12</v>
      </c>
      <c r="R3564">
        <v>3.0294400000000001</v>
      </c>
      <c r="S3564">
        <v>18.372640000000001</v>
      </c>
      <c r="T3564">
        <v>6</v>
      </c>
      <c r="U3564">
        <v>1</v>
      </c>
      <c r="V3564">
        <v>0</v>
      </c>
      <c r="W3564">
        <v>0</v>
      </c>
      <c r="X3564">
        <v>0</v>
      </c>
      <c r="Y3564" s="3">
        <f t="shared" si="385"/>
        <v>4.666666666666667</v>
      </c>
      <c r="Z3564" s="3">
        <f t="shared" si="386"/>
        <v>4.666666666666667</v>
      </c>
      <c r="AA3564" s="3">
        <f t="shared" si="387"/>
        <v>56</v>
      </c>
      <c r="AB3564">
        <f>VLOOKUP(F3564,'Producto temporal'!A:F,6,0)</f>
        <v>60</v>
      </c>
      <c r="AC3564" s="9" t="str">
        <f t="shared" si="388"/>
        <v>OK</v>
      </c>
      <c r="AD3564" s="9" t="str">
        <f t="shared" si="389"/>
        <v>OK</v>
      </c>
      <c r="AE3564" s="9" t="str">
        <f t="shared" si="390"/>
        <v>OK</v>
      </c>
      <c r="AF3564" s="10">
        <f t="shared" si="391"/>
        <v>11</v>
      </c>
    </row>
    <row r="3565" spans="1:32" x14ac:dyDescent="0.3">
      <c r="A3565" s="1">
        <v>45447</v>
      </c>
      <c r="B3565">
        <v>422</v>
      </c>
      <c r="C3565" t="s">
        <v>409</v>
      </c>
      <c r="D3565" t="s">
        <v>55</v>
      </c>
      <c r="E3565" t="s">
        <v>244</v>
      </c>
      <c r="F3565">
        <v>1012658</v>
      </c>
      <c r="G3565" t="s">
        <v>41</v>
      </c>
      <c r="H3565" t="s">
        <v>28</v>
      </c>
      <c r="I3565" t="s">
        <v>29</v>
      </c>
      <c r="J3565" t="s">
        <v>30</v>
      </c>
      <c r="K3565">
        <v>0</v>
      </c>
      <c r="L3565" t="s">
        <v>31</v>
      </c>
      <c r="M3565" t="s">
        <v>32</v>
      </c>
      <c r="N3565">
        <v>5</v>
      </c>
      <c r="O3565">
        <v>1</v>
      </c>
      <c r="P3565">
        <v>1</v>
      </c>
      <c r="Q3565">
        <v>12</v>
      </c>
      <c r="R3565">
        <v>2.6459999999999999</v>
      </c>
      <c r="S3565">
        <v>7.9379999999999997</v>
      </c>
      <c r="T3565">
        <v>3</v>
      </c>
      <c r="U3565">
        <v>1</v>
      </c>
      <c r="V3565">
        <v>0</v>
      </c>
      <c r="W3565">
        <v>0</v>
      </c>
      <c r="X3565">
        <v>0</v>
      </c>
      <c r="Y3565" s="3">
        <f t="shared" si="385"/>
        <v>9.3333333333333339</v>
      </c>
      <c r="Z3565" s="3">
        <f t="shared" si="386"/>
        <v>9.3333333333333339</v>
      </c>
      <c r="AA3565" s="3">
        <f t="shared" si="387"/>
        <v>112</v>
      </c>
      <c r="AB3565">
        <f>VLOOKUP(F3565,'Producto temporal'!A:F,6,0)</f>
        <v>60</v>
      </c>
      <c r="AC3565" s="9" t="str">
        <f t="shared" si="388"/>
        <v>OK</v>
      </c>
      <c r="AD3565" s="9" t="str">
        <f t="shared" si="389"/>
        <v>OK</v>
      </c>
      <c r="AE3565" s="9" t="str">
        <f t="shared" si="390"/>
        <v>BAJAR MASTERPACK</v>
      </c>
      <c r="AF3565" s="10">
        <f t="shared" si="391"/>
        <v>5</v>
      </c>
    </row>
    <row r="3566" spans="1:32" x14ac:dyDescent="0.3">
      <c r="A3566" s="1">
        <v>45447</v>
      </c>
      <c r="B3566">
        <v>422</v>
      </c>
      <c r="C3566" t="s">
        <v>409</v>
      </c>
      <c r="D3566" t="s">
        <v>55</v>
      </c>
      <c r="E3566" t="s">
        <v>244</v>
      </c>
      <c r="F3566">
        <v>1013898</v>
      </c>
      <c r="G3566" t="s">
        <v>42</v>
      </c>
      <c r="H3566" t="s">
        <v>28</v>
      </c>
      <c r="I3566" t="s">
        <v>29</v>
      </c>
      <c r="J3566" t="s">
        <v>30</v>
      </c>
      <c r="K3566">
        <v>0</v>
      </c>
      <c r="L3566" t="s">
        <v>31</v>
      </c>
      <c r="M3566" t="s">
        <v>32</v>
      </c>
      <c r="N3566">
        <v>2</v>
      </c>
      <c r="O3566">
        <v>3</v>
      </c>
      <c r="P3566">
        <v>1</v>
      </c>
      <c r="Q3566">
        <v>12</v>
      </c>
      <c r="R3566">
        <v>3.3237999999999999</v>
      </c>
      <c r="S3566">
        <v>16.754719999999999</v>
      </c>
      <c r="T3566">
        <v>5</v>
      </c>
      <c r="U3566">
        <v>1</v>
      </c>
      <c r="V3566">
        <v>0</v>
      </c>
      <c r="W3566">
        <v>0</v>
      </c>
      <c r="X3566">
        <v>0</v>
      </c>
      <c r="Y3566" s="3">
        <f t="shared" si="385"/>
        <v>16.8</v>
      </c>
      <c r="Z3566" s="3">
        <f t="shared" si="386"/>
        <v>5.6</v>
      </c>
      <c r="AA3566" s="3">
        <f t="shared" si="387"/>
        <v>67.2</v>
      </c>
      <c r="AB3566">
        <f>VLOOKUP(F3566,'Producto temporal'!A:F,6,0)</f>
        <v>60</v>
      </c>
      <c r="AC3566" s="9" t="str">
        <f t="shared" si="388"/>
        <v>OK</v>
      </c>
      <c r="AD3566" s="9" t="str">
        <f t="shared" si="389"/>
        <v>OK</v>
      </c>
      <c r="AE3566" s="9" t="str">
        <f t="shared" si="390"/>
        <v>BAJAR MASTERPACK</v>
      </c>
      <c r="AF3566" s="10">
        <f t="shared" si="391"/>
        <v>9</v>
      </c>
    </row>
    <row r="3567" spans="1:32" x14ac:dyDescent="0.3">
      <c r="A3567" s="1">
        <v>45447</v>
      </c>
      <c r="B3567">
        <v>424</v>
      </c>
      <c r="C3567" t="s">
        <v>410</v>
      </c>
      <c r="D3567" t="s">
        <v>65</v>
      </c>
      <c r="E3567" t="s">
        <v>244</v>
      </c>
      <c r="F3567">
        <v>1003938</v>
      </c>
      <c r="G3567" t="s">
        <v>27</v>
      </c>
      <c r="H3567" t="s">
        <v>28</v>
      </c>
      <c r="I3567" t="s">
        <v>29</v>
      </c>
      <c r="J3567" t="s">
        <v>30</v>
      </c>
      <c r="K3567">
        <v>0</v>
      </c>
      <c r="L3567" t="s">
        <v>31</v>
      </c>
      <c r="M3567" t="s">
        <v>32</v>
      </c>
      <c r="N3567">
        <v>6</v>
      </c>
      <c r="O3567">
        <v>1</v>
      </c>
      <c r="P3567">
        <v>1</v>
      </c>
      <c r="Q3567">
        <v>12</v>
      </c>
      <c r="R3567">
        <v>3.1680000000000001</v>
      </c>
      <c r="S3567">
        <v>0</v>
      </c>
      <c r="T3567">
        <v>0</v>
      </c>
      <c r="U3567">
        <v>1</v>
      </c>
      <c r="V3567">
        <v>0</v>
      </c>
      <c r="W3567">
        <v>0</v>
      </c>
      <c r="X3567">
        <v>0</v>
      </c>
      <c r="Y3567" s="3" t="str">
        <f t="shared" si="385"/>
        <v>PRODUCTO SIN VENTA</v>
      </c>
      <c r="Z3567" s="3" t="str">
        <f t="shared" si="386"/>
        <v>PRODUCTO SIN VENTA</v>
      </c>
      <c r="AA3567" s="3" t="str">
        <f t="shared" si="387"/>
        <v>PRODUCTO SIN VENTA</v>
      </c>
      <c r="AB3567">
        <f>VLOOKUP(F3567,'Producto temporal'!A:F,6,0)</f>
        <v>60</v>
      </c>
      <c r="AC3567" s="9" t="str">
        <f t="shared" si="388"/>
        <v>PRODUCTO SIN VENTA</v>
      </c>
      <c r="AD3567" s="9" t="str">
        <f t="shared" si="389"/>
        <v>PRODUCTO SIN VENTA</v>
      </c>
      <c r="AE3567" s="9" t="str">
        <f t="shared" si="390"/>
        <v>PRODUCTO SIN VENTA</v>
      </c>
      <c r="AF3567" s="10">
        <f t="shared" si="391"/>
        <v>0</v>
      </c>
    </row>
    <row r="3568" spans="1:32" x14ac:dyDescent="0.3">
      <c r="A3568" s="1">
        <v>45447</v>
      </c>
      <c r="B3568">
        <v>424</v>
      </c>
      <c r="C3568" t="s">
        <v>410</v>
      </c>
      <c r="D3568" t="s">
        <v>65</v>
      </c>
      <c r="E3568" t="s">
        <v>244</v>
      </c>
      <c r="F3568">
        <v>1003941</v>
      </c>
      <c r="G3568" t="s">
        <v>33</v>
      </c>
      <c r="H3568" t="s">
        <v>28</v>
      </c>
      <c r="I3568" t="s">
        <v>29</v>
      </c>
      <c r="J3568" t="s">
        <v>30</v>
      </c>
      <c r="K3568">
        <v>0</v>
      </c>
      <c r="L3568" t="s">
        <v>31</v>
      </c>
      <c r="M3568" t="s">
        <v>32</v>
      </c>
      <c r="N3568">
        <v>4</v>
      </c>
      <c r="O3568">
        <v>1</v>
      </c>
      <c r="P3568">
        <v>1</v>
      </c>
      <c r="Q3568">
        <v>20</v>
      </c>
      <c r="R3568">
        <v>2.3220000000000001</v>
      </c>
      <c r="S3568">
        <v>18.576000000000001</v>
      </c>
      <c r="T3568">
        <v>8</v>
      </c>
      <c r="U3568">
        <v>1</v>
      </c>
      <c r="V3568">
        <v>0</v>
      </c>
      <c r="W3568">
        <v>2</v>
      </c>
      <c r="X3568">
        <v>0</v>
      </c>
      <c r="Y3568" s="3">
        <f t="shared" si="385"/>
        <v>3.5</v>
      </c>
      <c r="Z3568" s="3">
        <f t="shared" si="386"/>
        <v>3.5</v>
      </c>
      <c r="AA3568" s="3">
        <f t="shared" si="387"/>
        <v>70</v>
      </c>
      <c r="AB3568">
        <f>VLOOKUP(F3568,'Producto temporal'!A:F,6,0)</f>
        <v>60</v>
      </c>
      <c r="AC3568" s="9" t="str">
        <f t="shared" si="388"/>
        <v>OK</v>
      </c>
      <c r="AD3568" s="9" t="str">
        <f t="shared" si="389"/>
        <v>OK</v>
      </c>
      <c r="AE3568" s="9" t="str">
        <f t="shared" si="390"/>
        <v>BAJAR MASTERPACK</v>
      </c>
      <c r="AF3568" s="10">
        <f t="shared" si="391"/>
        <v>15</v>
      </c>
    </row>
    <row r="3569" spans="1:32" x14ac:dyDescent="0.3">
      <c r="A3569" s="1">
        <v>45447</v>
      </c>
      <c r="B3569">
        <v>424</v>
      </c>
      <c r="C3569" t="s">
        <v>410</v>
      </c>
      <c r="D3569" t="s">
        <v>65</v>
      </c>
      <c r="E3569" t="s">
        <v>244</v>
      </c>
      <c r="F3569">
        <v>1010020</v>
      </c>
      <c r="G3569" t="s">
        <v>34</v>
      </c>
      <c r="H3569" t="s">
        <v>28</v>
      </c>
      <c r="I3569" t="s">
        <v>29</v>
      </c>
      <c r="J3569" t="s">
        <v>30</v>
      </c>
      <c r="K3569">
        <v>0</v>
      </c>
      <c r="L3569" t="s">
        <v>31</v>
      </c>
      <c r="M3569" t="s">
        <v>32</v>
      </c>
      <c r="N3569">
        <v>5</v>
      </c>
      <c r="O3569">
        <v>1</v>
      </c>
      <c r="P3569">
        <v>1</v>
      </c>
      <c r="Q3569">
        <v>12</v>
      </c>
      <c r="R3569">
        <v>3.02501</v>
      </c>
      <c r="S3569">
        <v>49.206530000000001</v>
      </c>
      <c r="T3569">
        <v>16</v>
      </c>
      <c r="U3569">
        <v>1</v>
      </c>
      <c r="V3569">
        <v>0</v>
      </c>
      <c r="W3569">
        <v>6</v>
      </c>
      <c r="X3569">
        <v>0</v>
      </c>
      <c r="Y3569" s="3">
        <f t="shared" si="385"/>
        <v>1.75</v>
      </c>
      <c r="Z3569" s="3">
        <f t="shared" si="386"/>
        <v>1.75</v>
      </c>
      <c r="AA3569" s="3">
        <f t="shared" si="387"/>
        <v>21</v>
      </c>
      <c r="AB3569">
        <f>VLOOKUP(F3569,'Producto temporal'!A:F,6,0)</f>
        <v>60</v>
      </c>
      <c r="AC3569" s="9" t="str">
        <f t="shared" si="388"/>
        <v>OK</v>
      </c>
      <c r="AD3569" s="9" t="str">
        <f t="shared" si="389"/>
        <v>OK</v>
      </c>
      <c r="AE3569" s="9" t="str">
        <f t="shared" si="390"/>
        <v>OK</v>
      </c>
      <c r="AF3569" s="10">
        <f t="shared" si="391"/>
        <v>30</v>
      </c>
    </row>
    <row r="3570" spans="1:32" x14ac:dyDescent="0.3">
      <c r="A3570" s="1">
        <v>45447</v>
      </c>
      <c r="B3570">
        <v>424</v>
      </c>
      <c r="C3570" t="s">
        <v>410</v>
      </c>
      <c r="D3570" t="s">
        <v>65</v>
      </c>
      <c r="E3570" t="s">
        <v>244</v>
      </c>
      <c r="F3570">
        <v>1010290</v>
      </c>
      <c r="G3570" t="s">
        <v>35</v>
      </c>
      <c r="H3570" t="s">
        <v>28</v>
      </c>
      <c r="I3570" t="s">
        <v>29</v>
      </c>
      <c r="J3570" t="s">
        <v>30</v>
      </c>
      <c r="K3570">
        <v>0</v>
      </c>
      <c r="L3570" t="s">
        <v>31</v>
      </c>
      <c r="M3570" t="s">
        <v>32</v>
      </c>
      <c r="N3570">
        <v>2</v>
      </c>
      <c r="O3570">
        <v>1</v>
      </c>
      <c r="P3570">
        <v>1</v>
      </c>
      <c r="Q3570">
        <v>6</v>
      </c>
      <c r="R3570">
        <v>3.62</v>
      </c>
      <c r="S3570">
        <v>7.24</v>
      </c>
      <c r="T3570">
        <v>2</v>
      </c>
      <c r="U3570">
        <v>1</v>
      </c>
      <c r="V3570">
        <v>0</v>
      </c>
      <c r="W3570">
        <v>0</v>
      </c>
      <c r="X3570">
        <v>6</v>
      </c>
      <c r="Y3570" s="3">
        <f t="shared" si="385"/>
        <v>14</v>
      </c>
      <c r="Z3570" s="3">
        <f t="shared" si="386"/>
        <v>14</v>
      </c>
      <c r="AA3570" s="3">
        <f t="shared" si="387"/>
        <v>84</v>
      </c>
      <c r="AB3570">
        <f>VLOOKUP(F3570,'Producto temporal'!A:F,6,0)</f>
        <v>60</v>
      </c>
      <c r="AC3570" s="9" t="str">
        <f t="shared" si="388"/>
        <v>OK</v>
      </c>
      <c r="AD3570" s="9" t="str">
        <f t="shared" si="389"/>
        <v>OK</v>
      </c>
      <c r="AE3570" s="9" t="str">
        <f t="shared" si="390"/>
        <v>BAJAR MASTERPACK</v>
      </c>
      <c r="AF3570" s="10">
        <f t="shared" si="391"/>
        <v>3</v>
      </c>
    </row>
    <row r="3571" spans="1:32" x14ac:dyDescent="0.3">
      <c r="A3571" s="1">
        <v>45447</v>
      </c>
      <c r="B3571">
        <v>424</v>
      </c>
      <c r="C3571" t="s">
        <v>410</v>
      </c>
      <c r="D3571" t="s">
        <v>65</v>
      </c>
      <c r="E3571" t="s">
        <v>244</v>
      </c>
      <c r="F3571">
        <v>1010291</v>
      </c>
      <c r="G3571" t="s">
        <v>36</v>
      </c>
      <c r="H3571" t="s">
        <v>28</v>
      </c>
      <c r="I3571" t="s">
        <v>29</v>
      </c>
      <c r="J3571" t="s">
        <v>30</v>
      </c>
      <c r="K3571">
        <v>0</v>
      </c>
      <c r="L3571" t="s">
        <v>31</v>
      </c>
      <c r="M3571" t="s">
        <v>32</v>
      </c>
      <c r="N3571">
        <v>1</v>
      </c>
      <c r="O3571">
        <v>1</v>
      </c>
      <c r="P3571">
        <v>1</v>
      </c>
      <c r="Q3571">
        <v>6</v>
      </c>
      <c r="R3571">
        <v>3.62</v>
      </c>
      <c r="S3571">
        <v>21.72</v>
      </c>
      <c r="T3571">
        <v>6</v>
      </c>
      <c r="U3571">
        <v>1</v>
      </c>
      <c r="V3571">
        <v>0</v>
      </c>
      <c r="W3571">
        <v>0</v>
      </c>
      <c r="X3571">
        <v>4</v>
      </c>
      <c r="Y3571" s="3">
        <f t="shared" si="385"/>
        <v>4.666666666666667</v>
      </c>
      <c r="Z3571" s="3">
        <f t="shared" si="386"/>
        <v>4.666666666666667</v>
      </c>
      <c r="AA3571" s="3">
        <f t="shared" si="387"/>
        <v>28</v>
      </c>
      <c r="AB3571">
        <f>VLOOKUP(F3571,'Producto temporal'!A:F,6,0)</f>
        <v>60</v>
      </c>
      <c r="AC3571" s="9" t="str">
        <f t="shared" si="388"/>
        <v>OK</v>
      </c>
      <c r="AD3571" s="9" t="str">
        <f t="shared" si="389"/>
        <v>OK</v>
      </c>
      <c r="AE3571" s="9" t="str">
        <f t="shared" si="390"/>
        <v>OK</v>
      </c>
      <c r="AF3571" s="10">
        <f t="shared" si="391"/>
        <v>11</v>
      </c>
    </row>
    <row r="3572" spans="1:32" x14ac:dyDescent="0.3">
      <c r="A3572" s="1">
        <v>45447</v>
      </c>
      <c r="B3572">
        <v>424</v>
      </c>
      <c r="C3572" t="s">
        <v>410</v>
      </c>
      <c r="D3572" t="s">
        <v>65</v>
      </c>
      <c r="E3572" t="s">
        <v>244</v>
      </c>
      <c r="F3572">
        <v>1010783</v>
      </c>
      <c r="G3572" t="s">
        <v>37</v>
      </c>
      <c r="H3572" t="s">
        <v>28</v>
      </c>
      <c r="I3572" t="s">
        <v>29</v>
      </c>
      <c r="J3572" t="s">
        <v>30</v>
      </c>
      <c r="K3572">
        <v>0</v>
      </c>
      <c r="L3572" t="s">
        <v>31</v>
      </c>
      <c r="M3572" t="s">
        <v>32</v>
      </c>
      <c r="N3572">
        <v>3</v>
      </c>
      <c r="O3572">
        <v>1</v>
      </c>
      <c r="P3572">
        <v>1</v>
      </c>
      <c r="Q3572">
        <v>12</v>
      </c>
      <c r="R3572">
        <v>3.04121</v>
      </c>
      <c r="S3572">
        <v>27.779920000000001</v>
      </c>
      <c r="T3572">
        <v>9</v>
      </c>
      <c r="U3572">
        <v>1</v>
      </c>
      <c r="V3572">
        <v>0</v>
      </c>
      <c r="W3572">
        <v>4</v>
      </c>
      <c r="X3572">
        <v>0</v>
      </c>
      <c r="Y3572" s="3">
        <f t="shared" si="385"/>
        <v>3.1111111111111107</v>
      </c>
      <c r="Z3572" s="3">
        <f t="shared" si="386"/>
        <v>3.1111111111111107</v>
      </c>
      <c r="AA3572" s="3">
        <f t="shared" si="387"/>
        <v>37.333333333333329</v>
      </c>
      <c r="AB3572">
        <f>VLOOKUP(F3572,'Producto temporal'!A:F,6,0)</f>
        <v>60</v>
      </c>
      <c r="AC3572" s="9" t="str">
        <f t="shared" si="388"/>
        <v>OK</v>
      </c>
      <c r="AD3572" s="9" t="str">
        <f t="shared" si="389"/>
        <v>OK</v>
      </c>
      <c r="AE3572" s="9" t="str">
        <f t="shared" si="390"/>
        <v>OK</v>
      </c>
      <c r="AF3572" s="10">
        <f t="shared" si="391"/>
        <v>17</v>
      </c>
    </row>
    <row r="3573" spans="1:32" x14ac:dyDescent="0.3">
      <c r="A3573" s="1">
        <v>45447</v>
      </c>
      <c r="B3573">
        <v>424</v>
      </c>
      <c r="C3573" t="s">
        <v>410</v>
      </c>
      <c r="D3573" t="s">
        <v>65</v>
      </c>
      <c r="E3573" t="s">
        <v>244</v>
      </c>
      <c r="F3573">
        <v>1011679</v>
      </c>
      <c r="G3573" t="s">
        <v>38</v>
      </c>
      <c r="H3573" t="s">
        <v>28</v>
      </c>
      <c r="I3573" t="s">
        <v>29</v>
      </c>
      <c r="J3573" t="s">
        <v>30</v>
      </c>
      <c r="K3573">
        <v>0</v>
      </c>
      <c r="L3573" t="s">
        <v>31</v>
      </c>
      <c r="M3573" t="s">
        <v>32</v>
      </c>
      <c r="N3573">
        <v>1</v>
      </c>
      <c r="O3573">
        <v>1</v>
      </c>
      <c r="P3573">
        <v>1</v>
      </c>
      <c r="Q3573">
        <v>12</v>
      </c>
      <c r="R3573">
        <v>2.3849999999999998</v>
      </c>
      <c r="S3573">
        <v>7.1550000000000002</v>
      </c>
      <c r="T3573">
        <v>3</v>
      </c>
      <c r="U3573">
        <v>1</v>
      </c>
      <c r="V3573">
        <v>0</v>
      </c>
      <c r="W3573">
        <v>4</v>
      </c>
      <c r="X3573">
        <v>0</v>
      </c>
      <c r="Y3573" s="3">
        <f t="shared" si="385"/>
        <v>9.3333333333333339</v>
      </c>
      <c r="Z3573" s="3">
        <f t="shared" si="386"/>
        <v>9.3333333333333339</v>
      </c>
      <c r="AA3573" s="3">
        <f t="shared" si="387"/>
        <v>112</v>
      </c>
      <c r="AB3573">
        <f>VLOOKUP(F3573,'Producto temporal'!A:F,6,0)</f>
        <v>60</v>
      </c>
      <c r="AC3573" s="9" t="str">
        <f t="shared" si="388"/>
        <v>OK</v>
      </c>
      <c r="AD3573" s="9" t="str">
        <f t="shared" si="389"/>
        <v>OK</v>
      </c>
      <c r="AE3573" s="9" t="str">
        <f t="shared" si="390"/>
        <v>BAJAR MASTERPACK</v>
      </c>
      <c r="AF3573" s="10">
        <f t="shared" si="391"/>
        <v>5</v>
      </c>
    </row>
    <row r="3574" spans="1:32" x14ac:dyDescent="0.3">
      <c r="A3574" s="1">
        <v>45447</v>
      </c>
      <c r="B3574">
        <v>424</v>
      </c>
      <c r="C3574" t="s">
        <v>410</v>
      </c>
      <c r="D3574" t="s">
        <v>65</v>
      </c>
      <c r="E3574" t="s">
        <v>244</v>
      </c>
      <c r="F3574">
        <v>1011885</v>
      </c>
      <c r="G3574" t="s">
        <v>39</v>
      </c>
      <c r="H3574" t="s">
        <v>28</v>
      </c>
      <c r="I3574" t="s">
        <v>29</v>
      </c>
      <c r="J3574" t="s">
        <v>30</v>
      </c>
      <c r="K3574">
        <v>0</v>
      </c>
      <c r="L3574" t="s">
        <v>31</v>
      </c>
      <c r="M3574" t="s">
        <v>32</v>
      </c>
      <c r="N3574">
        <v>3</v>
      </c>
      <c r="O3574">
        <v>3</v>
      </c>
      <c r="P3574">
        <v>1</v>
      </c>
      <c r="Q3574">
        <v>12</v>
      </c>
      <c r="R3574">
        <v>2.3849999999999998</v>
      </c>
      <c r="S3574">
        <v>4.7699999999999996</v>
      </c>
      <c r="T3574">
        <v>2</v>
      </c>
      <c r="U3574">
        <v>1</v>
      </c>
      <c r="V3574">
        <v>0</v>
      </c>
      <c r="W3574">
        <v>1</v>
      </c>
      <c r="X3574">
        <v>0</v>
      </c>
      <c r="Y3574" s="3">
        <f t="shared" si="385"/>
        <v>42</v>
      </c>
      <c r="Z3574" s="3">
        <f t="shared" si="386"/>
        <v>14</v>
      </c>
      <c r="AA3574" s="3">
        <f t="shared" si="387"/>
        <v>168</v>
      </c>
      <c r="AB3574">
        <f>VLOOKUP(F3574,'Producto temporal'!A:F,6,0)</f>
        <v>60</v>
      </c>
      <c r="AC3574" s="9" t="str">
        <f t="shared" si="388"/>
        <v>OK</v>
      </c>
      <c r="AD3574" s="9" t="str">
        <f t="shared" si="389"/>
        <v>OK</v>
      </c>
      <c r="AE3574" s="9" t="str">
        <f t="shared" si="390"/>
        <v>BAJAR MASTERPACK</v>
      </c>
      <c r="AF3574" s="10">
        <f t="shared" si="391"/>
        <v>3</v>
      </c>
    </row>
    <row r="3575" spans="1:32" x14ac:dyDescent="0.3">
      <c r="A3575" s="1">
        <v>45447</v>
      </c>
      <c r="B3575">
        <v>424</v>
      </c>
      <c r="C3575" t="s">
        <v>410</v>
      </c>
      <c r="D3575" t="s">
        <v>65</v>
      </c>
      <c r="E3575" t="s">
        <v>244</v>
      </c>
      <c r="F3575">
        <v>1012657</v>
      </c>
      <c r="G3575" t="s">
        <v>40</v>
      </c>
      <c r="H3575" t="s">
        <v>28</v>
      </c>
      <c r="I3575" t="s">
        <v>29</v>
      </c>
      <c r="J3575" t="s">
        <v>30</v>
      </c>
      <c r="K3575">
        <v>0</v>
      </c>
      <c r="L3575" t="s">
        <v>31</v>
      </c>
      <c r="M3575" t="s">
        <v>32</v>
      </c>
      <c r="N3575">
        <v>10</v>
      </c>
      <c r="O3575">
        <v>1</v>
      </c>
      <c r="P3575">
        <v>1</v>
      </c>
      <c r="Q3575">
        <v>12</v>
      </c>
      <c r="R3575">
        <v>3.0294400000000001</v>
      </c>
      <c r="S3575">
        <v>12.47668</v>
      </c>
      <c r="T3575">
        <v>4</v>
      </c>
      <c r="U3575">
        <v>1</v>
      </c>
      <c r="V3575">
        <v>0</v>
      </c>
      <c r="W3575">
        <v>0</v>
      </c>
      <c r="X3575">
        <v>0</v>
      </c>
      <c r="Y3575" s="3">
        <f t="shared" si="385"/>
        <v>7</v>
      </c>
      <c r="Z3575" s="3">
        <f t="shared" si="386"/>
        <v>7</v>
      </c>
      <c r="AA3575" s="3">
        <f t="shared" si="387"/>
        <v>84</v>
      </c>
      <c r="AB3575">
        <f>VLOOKUP(F3575,'Producto temporal'!A:F,6,0)</f>
        <v>60</v>
      </c>
      <c r="AC3575" s="9" t="str">
        <f t="shared" si="388"/>
        <v>OK</v>
      </c>
      <c r="AD3575" s="9" t="str">
        <f t="shared" si="389"/>
        <v>OK</v>
      </c>
      <c r="AE3575" s="9" t="str">
        <f t="shared" si="390"/>
        <v>BAJAR MASTERPACK</v>
      </c>
      <c r="AF3575" s="10">
        <f t="shared" si="391"/>
        <v>7</v>
      </c>
    </row>
    <row r="3576" spans="1:32" x14ac:dyDescent="0.3">
      <c r="A3576" s="1">
        <v>45447</v>
      </c>
      <c r="B3576">
        <v>424</v>
      </c>
      <c r="C3576" t="s">
        <v>410</v>
      </c>
      <c r="D3576" t="s">
        <v>65</v>
      </c>
      <c r="E3576" t="s">
        <v>244</v>
      </c>
      <c r="F3576">
        <v>1012658</v>
      </c>
      <c r="G3576" t="s">
        <v>41</v>
      </c>
      <c r="H3576" t="s">
        <v>28</v>
      </c>
      <c r="I3576" t="s">
        <v>29</v>
      </c>
      <c r="J3576" t="s">
        <v>30</v>
      </c>
      <c r="K3576">
        <v>0</v>
      </c>
      <c r="L3576" t="s">
        <v>31</v>
      </c>
      <c r="M3576" t="s">
        <v>32</v>
      </c>
      <c r="N3576">
        <v>7</v>
      </c>
      <c r="O3576">
        <v>1</v>
      </c>
      <c r="P3576">
        <v>1</v>
      </c>
      <c r="Q3576">
        <v>12</v>
      </c>
      <c r="R3576">
        <v>2.6459999999999999</v>
      </c>
      <c r="S3576">
        <v>2.6459999999999999</v>
      </c>
      <c r="T3576">
        <v>1</v>
      </c>
      <c r="U3576">
        <v>1</v>
      </c>
      <c r="V3576">
        <v>0</v>
      </c>
      <c r="W3576">
        <v>0</v>
      </c>
      <c r="X3576">
        <v>0</v>
      </c>
      <c r="Y3576" s="3">
        <f t="shared" si="385"/>
        <v>28</v>
      </c>
      <c r="Z3576" s="3">
        <f t="shared" si="386"/>
        <v>28</v>
      </c>
      <c r="AA3576" s="3">
        <f t="shared" si="387"/>
        <v>336</v>
      </c>
      <c r="AB3576">
        <f>VLOOKUP(F3576,'Producto temporal'!A:F,6,0)</f>
        <v>60</v>
      </c>
      <c r="AC3576" s="9" t="str">
        <f t="shared" si="388"/>
        <v>OK</v>
      </c>
      <c r="AD3576" s="9" t="str">
        <f t="shared" si="389"/>
        <v>OK</v>
      </c>
      <c r="AE3576" s="9" t="str">
        <f t="shared" si="390"/>
        <v>BAJAR MASTERPACK</v>
      </c>
      <c r="AF3576" s="10">
        <f t="shared" si="391"/>
        <v>1</v>
      </c>
    </row>
    <row r="3577" spans="1:32" x14ac:dyDescent="0.3">
      <c r="A3577" s="1">
        <v>45447</v>
      </c>
      <c r="B3577">
        <v>424</v>
      </c>
      <c r="C3577" t="s">
        <v>410</v>
      </c>
      <c r="D3577" t="s">
        <v>65</v>
      </c>
      <c r="E3577" t="s">
        <v>244</v>
      </c>
      <c r="F3577">
        <v>1013898</v>
      </c>
      <c r="G3577" t="s">
        <v>42</v>
      </c>
      <c r="H3577" t="s">
        <v>28</v>
      </c>
      <c r="I3577" t="s">
        <v>29</v>
      </c>
      <c r="J3577" t="s">
        <v>30</v>
      </c>
      <c r="K3577">
        <v>0</v>
      </c>
      <c r="L3577" t="s">
        <v>31</v>
      </c>
      <c r="M3577" t="s">
        <v>32</v>
      </c>
      <c r="N3577">
        <v>4</v>
      </c>
      <c r="O3577">
        <v>3</v>
      </c>
      <c r="P3577">
        <v>1</v>
      </c>
      <c r="Q3577">
        <v>12</v>
      </c>
      <c r="R3577">
        <v>3.3237999999999999</v>
      </c>
      <c r="S3577">
        <v>0</v>
      </c>
      <c r="T3577">
        <v>0</v>
      </c>
      <c r="U3577">
        <v>1</v>
      </c>
      <c r="V3577">
        <v>0</v>
      </c>
      <c r="W3577">
        <v>0</v>
      </c>
      <c r="X3577">
        <v>0</v>
      </c>
      <c r="Y3577" s="3" t="str">
        <f t="shared" si="385"/>
        <v>PRODUCTO SIN VENTA</v>
      </c>
      <c r="Z3577" s="3" t="str">
        <f t="shared" si="386"/>
        <v>PRODUCTO SIN VENTA</v>
      </c>
      <c r="AA3577" s="3" t="str">
        <f t="shared" si="387"/>
        <v>PRODUCTO SIN VENTA</v>
      </c>
      <c r="AB3577">
        <f>VLOOKUP(F3577,'Producto temporal'!A:F,6,0)</f>
        <v>60</v>
      </c>
      <c r="AC3577" s="9" t="str">
        <f t="shared" si="388"/>
        <v>PRODUCTO SIN VENTA</v>
      </c>
      <c r="AD3577" s="9" t="str">
        <f t="shared" si="389"/>
        <v>PRODUCTO SIN VENTA</v>
      </c>
      <c r="AE3577" s="9" t="str">
        <f t="shared" si="390"/>
        <v>PRODUCTO SIN VENTA</v>
      </c>
      <c r="AF3577" s="10">
        <f t="shared" si="391"/>
        <v>0</v>
      </c>
    </row>
    <row r="3578" spans="1:32" x14ac:dyDescent="0.3">
      <c r="A3578" s="1">
        <v>45447</v>
      </c>
      <c r="B3578">
        <v>425</v>
      </c>
      <c r="C3578" t="s">
        <v>411</v>
      </c>
      <c r="D3578" t="s">
        <v>50</v>
      </c>
      <c r="E3578" t="s">
        <v>244</v>
      </c>
      <c r="F3578">
        <v>1003938</v>
      </c>
      <c r="G3578" t="s">
        <v>27</v>
      </c>
      <c r="H3578" t="s">
        <v>28</v>
      </c>
      <c r="I3578" t="s">
        <v>29</v>
      </c>
      <c r="J3578" t="s">
        <v>30</v>
      </c>
      <c r="K3578">
        <v>0</v>
      </c>
      <c r="L3578" t="s">
        <v>31</v>
      </c>
      <c r="M3578" t="s">
        <v>32</v>
      </c>
      <c r="N3578">
        <v>0</v>
      </c>
      <c r="O3578">
        <v>1</v>
      </c>
      <c r="P3578">
        <v>1</v>
      </c>
      <c r="Q3578">
        <v>12</v>
      </c>
      <c r="R3578">
        <v>3.1680000000000001</v>
      </c>
      <c r="S3578">
        <v>22.175999999999998</v>
      </c>
      <c r="T3578">
        <v>7</v>
      </c>
      <c r="U3578">
        <v>0</v>
      </c>
      <c r="V3578">
        <v>0</v>
      </c>
      <c r="W3578">
        <v>0</v>
      </c>
      <c r="X3578">
        <v>0</v>
      </c>
      <c r="Y3578" s="3">
        <f t="shared" si="385"/>
        <v>4</v>
      </c>
      <c r="Z3578" s="3">
        <f t="shared" si="386"/>
        <v>4</v>
      </c>
      <c r="AA3578" s="3">
        <f t="shared" si="387"/>
        <v>48</v>
      </c>
      <c r="AB3578">
        <f>VLOOKUP(F3578,'Producto temporal'!A:F,6,0)</f>
        <v>60</v>
      </c>
      <c r="AC3578" s="9" t="str">
        <f t="shared" si="388"/>
        <v>OK</v>
      </c>
      <c r="AD3578" s="9" t="str">
        <f t="shared" si="389"/>
        <v>OK</v>
      </c>
      <c r="AE3578" s="9" t="str">
        <f t="shared" si="390"/>
        <v>OK</v>
      </c>
      <c r="AF3578" s="10">
        <f t="shared" si="391"/>
        <v>13</v>
      </c>
    </row>
    <row r="3579" spans="1:32" x14ac:dyDescent="0.3">
      <c r="A3579" s="1">
        <v>45447</v>
      </c>
      <c r="B3579">
        <v>425</v>
      </c>
      <c r="C3579" t="s">
        <v>411</v>
      </c>
      <c r="D3579" t="s">
        <v>50</v>
      </c>
      <c r="E3579" t="s">
        <v>244</v>
      </c>
      <c r="F3579">
        <v>1003941</v>
      </c>
      <c r="G3579" t="s">
        <v>33</v>
      </c>
      <c r="H3579" t="s">
        <v>28</v>
      </c>
      <c r="I3579" t="s">
        <v>29</v>
      </c>
      <c r="J3579" t="s">
        <v>30</v>
      </c>
      <c r="K3579">
        <v>0</v>
      </c>
      <c r="L3579" t="s">
        <v>31</v>
      </c>
      <c r="M3579" t="s">
        <v>32</v>
      </c>
      <c r="N3579">
        <v>8</v>
      </c>
      <c r="O3579">
        <v>1</v>
      </c>
      <c r="P3579">
        <v>1</v>
      </c>
      <c r="Q3579">
        <v>20</v>
      </c>
      <c r="R3579">
        <v>2.3220000000000001</v>
      </c>
      <c r="S3579">
        <v>0</v>
      </c>
      <c r="T3579">
        <v>0</v>
      </c>
      <c r="U3579">
        <v>1</v>
      </c>
      <c r="V3579">
        <v>0</v>
      </c>
      <c r="W3579">
        <v>0</v>
      </c>
      <c r="X3579">
        <v>0</v>
      </c>
      <c r="Y3579" s="3" t="str">
        <f t="shared" si="385"/>
        <v>PRODUCTO SIN VENTA</v>
      </c>
      <c r="Z3579" s="3" t="str">
        <f t="shared" si="386"/>
        <v>PRODUCTO SIN VENTA</v>
      </c>
      <c r="AA3579" s="3" t="str">
        <f t="shared" si="387"/>
        <v>PRODUCTO SIN VENTA</v>
      </c>
      <c r="AB3579">
        <f>VLOOKUP(F3579,'Producto temporal'!A:F,6,0)</f>
        <v>60</v>
      </c>
      <c r="AC3579" s="9" t="str">
        <f t="shared" si="388"/>
        <v>PRODUCTO SIN VENTA</v>
      </c>
      <c r="AD3579" s="9" t="str">
        <f t="shared" si="389"/>
        <v>PRODUCTO SIN VENTA</v>
      </c>
      <c r="AE3579" s="9" t="str">
        <f t="shared" si="390"/>
        <v>PRODUCTO SIN VENTA</v>
      </c>
      <c r="AF3579" s="10">
        <f t="shared" si="391"/>
        <v>0</v>
      </c>
    </row>
    <row r="3580" spans="1:32" x14ac:dyDescent="0.3">
      <c r="A3580" s="1">
        <v>45447</v>
      </c>
      <c r="B3580">
        <v>425</v>
      </c>
      <c r="C3580" t="s">
        <v>411</v>
      </c>
      <c r="D3580" t="s">
        <v>50</v>
      </c>
      <c r="E3580" t="s">
        <v>244</v>
      </c>
      <c r="F3580">
        <v>1010020</v>
      </c>
      <c r="G3580" t="s">
        <v>34</v>
      </c>
      <c r="H3580" t="s">
        <v>28</v>
      </c>
      <c r="I3580" t="s">
        <v>29</v>
      </c>
      <c r="J3580" t="s">
        <v>30</v>
      </c>
      <c r="K3580">
        <v>0</v>
      </c>
      <c r="L3580" t="s">
        <v>31</v>
      </c>
      <c r="M3580" t="s">
        <v>32</v>
      </c>
      <c r="N3580">
        <v>4</v>
      </c>
      <c r="O3580">
        <v>1</v>
      </c>
      <c r="P3580">
        <v>1</v>
      </c>
      <c r="Q3580">
        <v>12</v>
      </c>
      <c r="R3580">
        <v>3.02501</v>
      </c>
      <c r="S3580">
        <v>77.101320000000001</v>
      </c>
      <c r="T3580">
        <v>25</v>
      </c>
      <c r="U3580">
        <v>1</v>
      </c>
      <c r="V3580">
        <v>0</v>
      </c>
      <c r="W3580">
        <v>0</v>
      </c>
      <c r="X3580">
        <v>0</v>
      </c>
      <c r="Y3580" s="3">
        <f t="shared" si="385"/>
        <v>1.1199999999999999</v>
      </c>
      <c r="Z3580" s="3">
        <f t="shared" si="386"/>
        <v>1.1199999999999999</v>
      </c>
      <c r="AA3580" s="3">
        <f t="shared" si="387"/>
        <v>13.44</v>
      </c>
      <c r="AB3580">
        <f>VLOOKUP(F3580,'Producto temporal'!A:F,6,0)</f>
        <v>60</v>
      </c>
      <c r="AC3580" s="9" t="str">
        <f t="shared" si="388"/>
        <v>OK</v>
      </c>
      <c r="AD3580" s="9" t="str">
        <f t="shared" si="389"/>
        <v>OK</v>
      </c>
      <c r="AE3580" s="9" t="str">
        <f t="shared" si="390"/>
        <v>OK</v>
      </c>
      <c r="AF3580" s="10">
        <f t="shared" si="391"/>
        <v>47</v>
      </c>
    </row>
    <row r="3581" spans="1:32" x14ac:dyDescent="0.3">
      <c r="A3581" s="1">
        <v>45447</v>
      </c>
      <c r="B3581">
        <v>425</v>
      </c>
      <c r="C3581" t="s">
        <v>411</v>
      </c>
      <c r="D3581" t="s">
        <v>50</v>
      </c>
      <c r="E3581" t="s">
        <v>244</v>
      </c>
      <c r="F3581">
        <v>1010290</v>
      </c>
      <c r="G3581" t="s">
        <v>35</v>
      </c>
      <c r="H3581" t="s">
        <v>28</v>
      </c>
      <c r="I3581" t="s">
        <v>29</v>
      </c>
      <c r="J3581" t="s">
        <v>30</v>
      </c>
      <c r="K3581">
        <v>0</v>
      </c>
      <c r="L3581" t="s">
        <v>31</v>
      </c>
      <c r="M3581" t="s">
        <v>32</v>
      </c>
      <c r="N3581">
        <v>10</v>
      </c>
      <c r="O3581">
        <v>1</v>
      </c>
      <c r="P3581">
        <v>1</v>
      </c>
      <c r="Q3581">
        <v>6</v>
      </c>
      <c r="R3581">
        <v>3.62</v>
      </c>
      <c r="S3581">
        <v>10.86</v>
      </c>
      <c r="T3581">
        <v>3</v>
      </c>
      <c r="U3581">
        <v>1</v>
      </c>
      <c r="V3581">
        <v>0</v>
      </c>
      <c r="W3581">
        <v>0</v>
      </c>
      <c r="X3581">
        <v>0</v>
      </c>
      <c r="Y3581" s="3">
        <f t="shared" si="385"/>
        <v>9.3333333333333339</v>
      </c>
      <c r="Z3581" s="3">
        <f t="shared" si="386"/>
        <v>9.3333333333333339</v>
      </c>
      <c r="AA3581" s="3">
        <f t="shared" si="387"/>
        <v>56</v>
      </c>
      <c r="AB3581">
        <f>VLOOKUP(F3581,'Producto temporal'!A:F,6,0)</f>
        <v>60</v>
      </c>
      <c r="AC3581" s="9" t="str">
        <f t="shared" si="388"/>
        <v>OK</v>
      </c>
      <c r="AD3581" s="9" t="str">
        <f t="shared" si="389"/>
        <v>OK</v>
      </c>
      <c r="AE3581" s="9" t="str">
        <f t="shared" si="390"/>
        <v>OK</v>
      </c>
      <c r="AF3581" s="10">
        <f t="shared" si="391"/>
        <v>5</v>
      </c>
    </row>
    <row r="3582" spans="1:32" x14ac:dyDescent="0.3">
      <c r="A3582" s="1">
        <v>45447</v>
      </c>
      <c r="B3582">
        <v>425</v>
      </c>
      <c r="C3582" t="s">
        <v>411</v>
      </c>
      <c r="D3582" t="s">
        <v>50</v>
      </c>
      <c r="E3582" t="s">
        <v>244</v>
      </c>
      <c r="F3582">
        <v>1010291</v>
      </c>
      <c r="G3582" t="s">
        <v>36</v>
      </c>
      <c r="H3582" t="s">
        <v>28</v>
      </c>
      <c r="I3582" t="s">
        <v>29</v>
      </c>
      <c r="J3582" t="s">
        <v>30</v>
      </c>
      <c r="K3582">
        <v>0</v>
      </c>
      <c r="L3582" t="s">
        <v>31</v>
      </c>
      <c r="M3582" t="s">
        <v>32</v>
      </c>
      <c r="N3582">
        <v>5</v>
      </c>
      <c r="O3582">
        <v>1</v>
      </c>
      <c r="P3582">
        <v>1</v>
      </c>
      <c r="Q3582">
        <v>6</v>
      </c>
      <c r="R3582">
        <v>3.62</v>
      </c>
      <c r="S3582">
        <v>3.62</v>
      </c>
      <c r="T3582">
        <v>1</v>
      </c>
      <c r="U3582">
        <v>1</v>
      </c>
      <c r="V3582">
        <v>0</v>
      </c>
      <c r="W3582">
        <v>0</v>
      </c>
      <c r="X3582">
        <v>0</v>
      </c>
      <c r="Y3582" s="3">
        <f t="shared" si="385"/>
        <v>28</v>
      </c>
      <c r="Z3582" s="3">
        <f t="shared" si="386"/>
        <v>28</v>
      </c>
      <c r="AA3582" s="3">
        <f t="shared" si="387"/>
        <v>168</v>
      </c>
      <c r="AB3582">
        <f>VLOOKUP(F3582,'Producto temporal'!A:F,6,0)</f>
        <v>60</v>
      </c>
      <c r="AC3582" s="9" t="str">
        <f t="shared" si="388"/>
        <v>OK</v>
      </c>
      <c r="AD3582" s="9" t="str">
        <f t="shared" si="389"/>
        <v>OK</v>
      </c>
      <c r="AE3582" s="9" t="str">
        <f t="shared" si="390"/>
        <v>BAJAR MASTERPACK</v>
      </c>
      <c r="AF3582" s="10">
        <f t="shared" si="391"/>
        <v>1</v>
      </c>
    </row>
    <row r="3583" spans="1:32" x14ac:dyDescent="0.3">
      <c r="A3583" s="1">
        <v>45447</v>
      </c>
      <c r="B3583">
        <v>425</v>
      </c>
      <c r="C3583" t="s">
        <v>411</v>
      </c>
      <c r="D3583" t="s">
        <v>50</v>
      </c>
      <c r="E3583" t="s">
        <v>244</v>
      </c>
      <c r="F3583">
        <v>1010783</v>
      </c>
      <c r="G3583" t="s">
        <v>37</v>
      </c>
      <c r="H3583" t="s">
        <v>28</v>
      </c>
      <c r="I3583" t="s">
        <v>29</v>
      </c>
      <c r="J3583" t="s">
        <v>30</v>
      </c>
      <c r="K3583">
        <v>0</v>
      </c>
      <c r="L3583" t="s">
        <v>31</v>
      </c>
      <c r="M3583" t="s">
        <v>32</v>
      </c>
      <c r="N3583">
        <v>5</v>
      </c>
      <c r="O3583">
        <v>1</v>
      </c>
      <c r="P3583">
        <v>1</v>
      </c>
      <c r="Q3583">
        <v>12</v>
      </c>
      <c r="R3583">
        <v>3.04121</v>
      </c>
      <c r="S3583">
        <v>83.202910000000003</v>
      </c>
      <c r="T3583">
        <v>27</v>
      </c>
      <c r="U3583">
        <v>1</v>
      </c>
      <c r="V3583">
        <v>0</v>
      </c>
      <c r="W3583">
        <v>0</v>
      </c>
      <c r="X3583">
        <v>0</v>
      </c>
      <c r="Y3583" s="3">
        <f t="shared" si="385"/>
        <v>1.037037037037037</v>
      </c>
      <c r="Z3583" s="3">
        <f t="shared" si="386"/>
        <v>1.037037037037037</v>
      </c>
      <c r="AA3583" s="3">
        <f t="shared" si="387"/>
        <v>12.444444444444445</v>
      </c>
      <c r="AB3583">
        <f>VLOOKUP(F3583,'Producto temporal'!A:F,6,0)</f>
        <v>60</v>
      </c>
      <c r="AC3583" s="9" t="str">
        <f t="shared" si="388"/>
        <v>OK</v>
      </c>
      <c r="AD3583" s="9" t="str">
        <f t="shared" si="389"/>
        <v>OK</v>
      </c>
      <c r="AE3583" s="9" t="str">
        <f t="shared" si="390"/>
        <v>OK</v>
      </c>
      <c r="AF3583" s="10">
        <f t="shared" si="391"/>
        <v>51</v>
      </c>
    </row>
    <row r="3584" spans="1:32" x14ac:dyDescent="0.3">
      <c r="A3584" s="1">
        <v>45447</v>
      </c>
      <c r="B3584">
        <v>425</v>
      </c>
      <c r="C3584" t="s">
        <v>411</v>
      </c>
      <c r="D3584" t="s">
        <v>50</v>
      </c>
      <c r="E3584" t="s">
        <v>244</v>
      </c>
      <c r="F3584">
        <v>1011679</v>
      </c>
      <c r="G3584" t="s">
        <v>38</v>
      </c>
      <c r="H3584" t="s">
        <v>28</v>
      </c>
      <c r="I3584" t="s">
        <v>29</v>
      </c>
      <c r="J3584" t="s">
        <v>30</v>
      </c>
      <c r="K3584">
        <v>0</v>
      </c>
      <c r="L3584" t="s">
        <v>31</v>
      </c>
      <c r="M3584" t="s">
        <v>32</v>
      </c>
      <c r="N3584">
        <v>6</v>
      </c>
      <c r="O3584">
        <v>1</v>
      </c>
      <c r="P3584">
        <v>1</v>
      </c>
      <c r="Q3584">
        <v>12</v>
      </c>
      <c r="R3584">
        <v>2.3849999999999998</v>
      </c>
      <c r="S3584">
        <v>33.39</v>
      </c>
      <c r="T3584">
        <v>14</v>
      </c>
      <c r="U3584">
        <v>1</v>
      </c>
      <c r="V3584">
        <v>0</v>
      </c>
      <c r="W3584">
        <v>0</v>
      </c>
      <c r="X3584">
        <v>0</v>
      </c>
      <c r="Y3584" s="3">
        <f t="shared" si="385"/>
        <v>2</v>
      </c>
      <c r="Z3584" s="3">
        <f t="shared" si="386"/>
        <v>2</v>
      </c>
      <c r="AA3584" s="3">
        <f t="shared" si="387"/>
        <v>24</v>
      </c>
      <c r="AB3584">
        <f>VLOOKUP(F3584,'Producto temporal'!A:F,6,0)</f>
        <v>60</v>
      </c>
      <c r="AC3584" s="9" t="str">
        <f t="shared" si="388"/>
        <v>OK</v>
      </c>
      <c r="AD3584" s="9" t="str">
        <f t="shared" si="389"/>
        <v>OK</v>
      </c>
      <c r="AE3584" s="9" t="str">
        <f t="shared" si="390"/>
        <v>OK</v>
      </c>
      <c r="AF3584" s="10">
        <f t="shared" si="391"/>
        <v>26</v>
      </c>
    </row>
    <row r="3585" spans="1:32" x14ac:dyDescent="0.3">
      <c r="A3585" s="1">
        <v>45447</v>
      </c>
      <c r="B3585">
        <v>425</v>
      </c>
      <c r="C3585" t="s">
        <v>411</v>
      </c>
      <c r="D3585" t="s">
        <v>50</v>
      </c>
      <c r="E3585" t="s">
        <v>244</v>
      </c>
      <c r="F3585">
        <v>1011885</v>
      </c>
      <c r="G3585" t="s">
        <v>39</v>
      </c>
      <c r="H3585" t="s">
        <v>28</v>
      </c>
      <c r="I3585" t="s">
        <v>29</v>
      </c>
      <c r="J3585" t="s">
        <v>30</v>
      </c>
      <c r="K3585">
        <v>0</v>
      </c>
      <c r="L3585" t="s">
        <v>31</v>
      </c>
      <c r="M3585" t="s">
        <v>32</v>
      </c>
      <c r="N3585">
        <v>2</v>
      </c>
      <c r="O3585">
        <v>3</v>
      </c>
      <c r="P3585">
        <v>1</v>
      </c>
      <c r="Q3585">
        <v>12</v>
      </c>
      <c r="R3585">
        <v>2.3849999999999998</v>
      </c>
      <c r="S3585">
        <v>16.695</v>
      </c>
      <c r="T3585">
        <v>7</v>
      </c>
      <c r="U3585">
        <v>1</v>
      </c>
      <c r="V3585">
        <v>0</v>
      </c>
      <c r="W3585">
        <v>0</v>
      </c>
      <c r="X3585">
        <v>0</v>
      </c>
      <c r="Y3585" s="3">
        <f t="shared" si="385"/>
        <v>12</v>
      </c>
      <c r="Z3585" s="3">
        <f t="shared" si="386"/>
        <v>4</v>
      </c>
      <c r="AA3585" s="3">
        <f t="shared" si="387"/>
        <v>48</v>
      </c>
      <c r="AB3585">
        <f>VLOOKUP(F3585,'Producto temporal'!A:F,6,0)</f>
        <v>60</v>
      </c>
      <c r="AC3585" s="9" t="str">
        <f t="shared" si="388"/>
        <v>OK</v>
      </c>
      <c r="AD3585" s="9" t="str">
        <f t="shared" si="389"/>
        <v>OK</v>
      </c>
      <c r="AE3585" s="9" t="str">
        <f t="shared" si="390"/>
        <v>OK</v>
      </c>
      <c r="AF3585" s="10">
        <f t="shared" si="391"/>
        <v>13</v>
      </c>
    </row>
    <row r="3586" spans="1:32" x14ac:dyDescent="0.3">
      <c r="A3586" s="1">
        <v>45447</v>
      </c>
      <c r="B3586">
        <v>425</v>
      </c>
      <c r="C3586" t="s">
        <v>411</v>
      </c>
      <c r="D3586" t="s">
        <v>50</v>
      </c>
      <c r="E3586" t="s">
        <v>244</v>
      </c>
      <c r="F3586">
        <v>1012657</v>
      </c>
      <c r="G3586" t="s">
        <v>40</v>
      </c>
      <c r="H3586" t="s">
        <v>28</v>
      </c>
      <c r="I3586" t="s">
        <v>29</v>
      </c>
      <c r="J3586" t="s">
        <v>30</v>
      </c>
      <c r="K3586">
        <v>0</v>
      </c>
      <c r="L3586" t="s">
        <v>31</v>
      </c>
      <c r="M3586" t="s">
        <v>32</v>
      </c>
      <c r="N3586">
        <v>9</v>
      </c>
      <c r="O3586">
        <v>1</v>
      </c>
      <c r="P3586">
        <v>1</v>
      </c>
      <c r="Q3586">
        <v>12</v>
      </c>
      <c r="R3586">
        <v>3.0294400000000001</v>
      </c>
      <c r="S3586">
        <v>55.329340000000002</v>
      </c>
      <c r="T3586">
        <v>18</v>
      </c>
      <c r="U3586">
        <v>1</v>
      </c>
      <c r="V3586">
        <v>0</v>
      </c>
      <c r="W3586">
        <v>0</v>
      </c>
      <c r="X3586">
        <v>0</v>
      </c>
      <c r="Y3586" s="3">
        <f t="shared" si="385"/>
        <v>1.5555555555555554</v>
      </c>
      <c r="Z3586" s="3">
        <f t="shared" si="386"/>
        <v>1.5555555555555554</v>
      </c>
      <c r="AA3586" s="3">
        <f t="shared" si="387"/>
        <v>18.666666666666664</v>
      </c>
      <c r="AB3586">
        <f>VLOOKUP(F3586,'Producto temporal'!A:F,6,0)</f>
        <v>60</v>
      </c>
      <c r="AC3586" s="9" t="str">
        <f t="shared" si="388"/>
        <v>OK</v>
      </c>
      <c r="AD3586" s="9" t="str">
        <f t="shared" si="389"/>
        <v>OK</v>
      </c>
      <c r="AE3586" s="9" t="str">
        <f t="shared" si="390"/>
        <v>OK</v>
      </c>
      <c r="AF3586" s="10">
        <f t="shared" si="391"/>
        <v>34</v>
      </c>
    </row>
    <row r="3587" spans="1:32" x14ac:dyDescent="0.3">
      <c r="A3587" s="1">
        <v>45447</v>
      </c>
      <c r="B3587">
        <v>425</v>
      </c>
      <c r="C3587" t="s">
        <v>411</v>
      </c>
      <c r="D3587" t="s">
        <v>50</v>
      </c>
      <c r="E3587" t="s">
        <v>244</v>
      </c>
      <c r="F3587">
        <v>1012658</v>
      </c>
      <c r="G3587" t="s">
        <v>41</v>
      </c>
      <c r="H3587" t="s">
        <v>28</v>
      </c>
      <c r="I3587" t="s">
        <v>29</v>
      </c>
      <c r="J3587" t="s">
        <v>30</v>
      </c>
      <c r="K3587">
        <v>0</v>
      </c>
      <c r="L3587" t="s">
        <v>31</v>
      </c>
      <c r="M3587" t="s">
        <v>32</v>
      </c>
      <c r="N3587">
        <v>3</v>
      </c>
      <c r="O3587">
        <v>1</v>
      </c>
      <c r="P3587">
        <v>1</v>
      </c>
      <c r="Q3587">
        <v>12</v>
      </c>
      <c r="R3587">
        <v>2.6459999999999999</v>
      </c>
      <c r="S3587">
        <v>15.875999999999999</v>
      </c>
      <c r="T3587">
        <v>6</v>
      </c>
      <c r="U3587">
        <v>1</v>
      </c>
      <c r="V3587">
        <v>0</v>
      </c>
      <c r="W3587">
        <v>0</v>
      </c>
      <c r="X3587">
        <v>0</v>
      </c>
      <c r="Y3587" s="3">
        <f t="shared" si="385"/>
        <v>4.666666666666667</v>
      </c>
      <c r="Z3587" s="3">
        <f t="shared" si="386"/>
        <v>4.666666666666667</v>
      </c>
      <c r="AA3587" s="3">
        <f t="shared" si="387"/>
        <v>56</v>
      </c>
      <c r="AB3587">
        <f>VLOOKUP(F3587,'Producto temporal'!A:F,6,0)</f>
        <v>60</v>
      </c>
      <c r="AC3587" s="9" t="str">
        <f t="shared" si="388"/>
        <v>OK</v>
      </c>
      <c r="AD3587" s="9" t="str">
        <f t="shared" si="389"/>
        <v>OK</v>
      </c>
      <c r="AE3587" s="9" t="str">
        <f t="shared" si="390"/>
        <v>OK</v>
      </c>
      <c r="AF3587" s="10">
        <f t="shared" si="391"/>
        <v>11</v>
      </c>
    </row>
    <row r="3588" spans="1:32" x14ac:dyDescent="0.3">
      <c r="A3588" s="1">
        <v>45447</v>
      </c>
      <c r="B3588">
        <v>425</v>
      </c>
      <c r="C3588" t="s">
        <v>411</v>
      </c>
      <c r="D3588" t="s">
        <v>50</v>
      </c>
      <c r="E3588" t="s">
        <v>244</v>
      </c>
      <c r="F3588">
        <v>1013898</v>
      </c>
      <c r="G3588" t="s">
        <v>42</v>
      </c>
      <c r="H3588" t="s">
        <v>28</v>
      </c>
      <c r="I3588" t="s">
        <v>29</v>
      </c>
      <c r="J3588" t="s">
        <v>30</v>
      </c>
      <c r="K3588">
        <v>0</v>
      </c>
      <c r="L3588" t="s">
        <v>31</v>
      </c>
      <c r="M3588" t="s">
        <v>32</v>
      </c>
      <c r="N3588">
        <v>3</v>
      </c>
      <c r="O3588">
        <v>3</v>
      </c>
      <c r="P3588">
        <v>1</v>
      </c>
      <c r="Q3588">
        <v>12</v>
      </c>
      <c r="R3588">
        <v>3.3237999999999999</v>
      </c>
      <c r="S3588">
        <v>6.7164400000000004</v>
      </c>
      <c r="T3588">
        <v>2</v>
      </c>
      <c r="U3588">
        <v>1</v>
      </c>
      <c r="V3588">
        <v>0</v>
      </c>
      <c r="W3588">
        <v>0</v>
      </c>
      <c r="X3588">
        <v>0</v>
      </c>
      <c r="Y3588" s="3">
        <f t="shared" ref="Y3588:Y3651" si="392">IF(AND(N3588=0,T3588=0),"PRODUCTO SIN CARGA",IF(AND(N3588&gt;0,T3588=0),"PRODUCTO SIN VENTA",O3588/($T3588/$T$1)))</f>
        <v>42</v>
      </c>
      <c r="Z3588" s="3">
        <f t="shared" ref="Z3588:Z3651" si="393">IF(AND(N3588=0,T3588=0),"PRODUCTO SIN CARGA",IF(AND(N3588&gt;0,T3588=0),"PRODUCTO SIN VENTA",P3588/($T3588/$T$1)))</f>
        <v>14</v>
      </c>
      <c r="AA3588" s="3">
        <f t="shared" ref="AA3588:AA3651" si="394">IF(AND(N3588=0,T3588=0),"PRODUCTO SIN CARGA",IF(AND(N3588&gt;0,T3588=0),"PRODUCTO SIN VENTA",Q3588/($T3588/$T$1)))</f>
        <v>168</v>
      </c>
      <c r="AB3588">
        <f>VLOOKUP(F3588,'Producto temporal'!A:F,6,0)</f>
        <v>60</v>
      </c>
      <c r="AC3588" s="9" t="str">
        <f t="shared" ref="AC3588:AC3651" si="395">IF(Y3588&lt;=$AB3588,"OK",IF(AND(N3588=0,T3588=0),"PRODUCTO SIN CARGA",IF(AND(N3588&gt;0,T3588=0),"PRODUCTO SIN VENTA","BAJAR PACKQTY")))</f>
        <v>OK</v>
      </c>
      <c r="AD3588" s="9" t="str">
        <f t="shared" ref="AD3588:AD3651" si="396">IF(Z3588&lt;=$AB3588,"OK",IF(AND(N3588=0,T3588=0),"PRODUCTO SIN CARGA",IF(AND(N3588&gt;0,T3588=0),"PRODUCTO SIN VENTA","BAJAR PACKQTY")))</f>
        <v>OK</v>
      </c>
      <c r="AE3588" s="9" t="str">
        <f t="shared" ref="AE3588:AE3651" si="397">IF(AA3588&lt;=AB3588,"OK",IF(AND(N3588=0,T3588=0),"PRODUCTO SIN CARGA",IF(AND(N3588&gt;0,T3588=0),"PRODUCTO SIN VENTA","BAJAR MASTERPACK")))</f>
        <v>BAJAR MASTERPACK</v>
      </c>
      <c r="AF3588" s="10">
        <f t="shared" ref="AF3588:AF3651" si="398">TRUNC((T3588/$T$1)*(AB3588-$AB$1),0)</f>
        <v>3</v>
      </c>
    </row>
    <row r="3589" spans="1:32" x14ac:dyDescent="0.3">
      <c r="A3589" s="1">
        <v>45447</v>
      </c>
      <c r="B3589">
        <v>426</v>
      </c>
      <c r="C3589" t="s">
        <v>412</v>
      </c>
      <c r="D3589" t="s">
        <v>69</v>
      </c>
      <c r="E3589" t="s">
        <v>244</v>
      </c>
      <c r="F3589">
        <v>1003938</v>
      </c>
      <c r="G3589" t="s">
        <v>27</v>
      </c>
      <c r="H3589" t="s">
        <v>28</v>
      </c>
      <c r="I3589" t="s">
        <v>29</v>
      </c>
      <c r="J3589" t="s">
        <v>30</v>
      </c>
      <c r="K3589">
        <v>0</v>
      </c>
      <c r="L3589" t="s">
        <v>31</v>
      </c>
      <c r="M3589" t="s">
        <v>32</v>
      </c>
      <c r="N3589">
        <v>5</v>
      </c>
      <c r="O3589">
        <v>1</v>
      </c>
      <c r="P3589">
        <v>1</v>
      </c>
      <c r="Q3589">
        <v>12</v>
      </c>
      <c r="R3589">
        <v>3.1680000000000001</v>
      </c>
      <c r="S3589">
        <v>22.175999999999998</v>
      </c>
      <c r="T3589">
        <v>7</v>
      </c>
      <c r="U3589">
        <v>1</v>
      </c>
      <c r="V3589">
        <v>0</v>
      </c>
      <c r="W3589">
        <v>0</v>
      </c>
      <c r="X3589">
        <v>0</v>
      </c>
      <c r="Y3589" s="3">
        <f t="shared" si="392"/>
        <v>4</v>
      </c>
      <c r="Z3589" s="3">
        <f t="shared" si="393"/>
        <v>4</v>
      </c>
      <c r="AA3589" s="3">
        <f t="shared" si="394"/>
        <v>48</v>
      </c>
      <c r="AB3589">
        <f>VLOOKUP(F3589,'Producto temporal'!A:F,6,0)</f>
        <v>60</v>
      </c>
      <c r="AC3589" s="9" t="str">
        <f t="shared" si="395"/>
        <v>OK</v>
      </c>
      <c r="AD3589" s="9" t="str">
        <f t="shared" si="396"/>
        <v>OK</v>
      </c>
      <c r="AE3589" s="9" t="str">
        <f t="shared" si="397"/>
        <v>OK</v>
      </c>
      <c r="AF3589" s="10">
        <f t="shared" si="398"/>
        <v>13</v>
      </c>
    </row>
    <row r="3590" spans="1:32" x14ac:dyDescent="0.3">
      <c r="A3590" s="1">
        <v>45447</v>
      </c>
      <c r="B3590">
        <v>426</v>
      </c>
      <c r="C3590" t="s">
        <v>412</v>
      </c>
      <c r="D3590" t="s">
        <v>69</v>
      </c>
      <c r="E3590" t="s">
        <v>244</v>
      </c>
      <c r="F3590">
        <v>1003941</v>
      </c>
      <c r="G3590" t="s">
        <v>33</v>
      </c>
      <c r="H3590" t="s">
        <v>28</v>
      </c>
      <c r="I3590" t="s">
        <v>29</v>
      </c>
      <c r="J3590" t="s">
        <v>30</v>
      </c>
      <c r="K3590">
        <v>0</v>
      </c>
      <c r="L3590" t="s">
        <v>31</v>
      </c>
      <c r="M3590" t="s">
        <v>32</v>
      </c>
      <c r="N3590">
        <v>4</v>
      </c>
      <c r="O3590">
        <v>1</v>
      </c>
      <c r="P3590">
        <v>1</v>
      </c>
      <c r="Q3590">
        <v>20</v>
      </c>
      <c r="R3590">
        <v>2.3220000000000001</v>
      </c>
      <c r="S3590">
        <v>2.3220000000000001</v>
      </c>
      <c r="T3590">
        <v>1</v>
      </c>
      <c r="U3590">
        <v>1</v>
      </c>
      <c r="V3590">
        <v>0</v>
      </c>
      <c r="W3590">
        <v>0</v>
      </c>
      <c r="X3590">
        <v>0</v>
      </c>
      <c r="Y3590" s="3">
        <f t="shared" si="392"/>
        <v>28</v>
      </c>
      <c r="Z3590" s="3">
        <f t="shared" si="393"/>
        <v>28</v>
      </c>
      <c r="AA3590" s="3">
        <f t="shared" si="394"/>
        <v>560</v>
      </c>
      <c r="AB3590">
        <f>VLOOKUP(F3590,'Producto temporal'!A:F,6,0)</f>
        <v>60</v>
      </c>
      <c r="AC3590" s="9" t="str">
        <f t="shared" si="395"/>
        <v>OK</v>
      </c>
      <c r="AD3590" s="9" t="str">
        <f t="shared" si="396"/>
        <v>OK</v>
      </c>
      <c r="AE3590" s="9" t="str">
        <f t="shared" si="397"/>
        <v>BAJAR MASTERPACK</v>
      </c>
      <c r="AF3590" s="10">
        <f t="shared" si="398"/>
        <v>1</v>
      </c>
    </row>
    <row r="3591" spans="1:32" x14ac:dyDescent="0.3">
      <c r="A3591" s="1">
        <v>45447</v>
      </c>
      <c r="B3591">
        <v>426</v>
      </c>
      <c r="C3591" t="s">
        <v>412</v>
      </c>
      <c r="D3591" t="s">
        <v>69</v>
      </c>
      <c r="E3591" t="s">
        <v>244</v>
      </c>
      <c r="F3591">
        <v>1010020</v>
      </c>
      <c r="G3591" t="s">
        <v>34</v>
      </c>
      <c r="H3591" t="s">
        <v>28</v>
      </c>
      <c r="I3591" t="s">
        <v>29</v>
      </c>
      <c r="J3591" t="s">
        <v>30</v>
      </c>
      <c r="K3591">
        <v>0</v>
      </c>
      <c r="L3591" t="s">
        <v>31</v>
      </c>
      <c r="M3591" t="s">
        <v>32</v>
      </c>
      <c r="N3591">
        <v>30</v>
      </c>
      <c r="O3591">
        <v>1</v>
      </c>
      <c r="P3591">
        <v>1</v>
      </c>
      <c r="Q3591">
        <v>12</v>
      </c>
      <c r="R3591">
        <v>3.02501</v>
      </c>
      <c r="S3591">
        <v>286.36601000000002</v>
      </c>
      <c r="T3591">
        <v>93</v>
      </c>
      <c r="U3591">
        <v>1</v>
      </c>
      <c r="V3591">
        <v>0</v>
      </c>
      <c r="W3591">
        <v>30</v>
      </c>
      <c r="X3591">
        <v>0</v>
      </c>
      <c r="Y3591" s="3">
        <f t="shared" si="392"/>
        <v>0.30107526881720431</v>
      </c>
      <c r="Z3591" s="3">
        <f t="shared" si="393"/>
        <v>0.30107526881720431</v>
      </c>
      <c r="AA3591" s="3">
        <f t="shared" si="394"/>
        <v>3.6129032258064515</v>
      </c>
      <c r="AB3591">
        <f>VLOOKUP(F3591,'Producto temporal'!A:F,6,0)</f>
        <v>60</v>
      </c>
      <c r="AC3591" s="9" t="str">
        <f t="shared" si="395"/>
        <v>OK</v>
      </c>
      <c r="AD3591" s="9" t="str">
        <f t="shared" si="396"/>
        <v>OK</v>
      </c>
      <c r="AE3591" s="9" t="str">
        <f t="shared" si="397"/>
        <v>OK</v>
      </c>
      <c r="AF3591" s="10">
        <f t="shared" si="398"/>
        <v>176</v>
      </c>
    </row>
    <row r="3592" spans="1:32" x14ac:dyDescent="0.3">
      <c r="A3592" s="1">
        <v>45447</v>
      </c>
      <c r="B3592">
        <v>426</v>
      </c>
      <c r="C3592" t="s">
        <v>412</v>
      </c>
      <c r="D3592" t="s">
        <v>69</v>
      </c>
      <c r="E3592" t="s">
        <v>244</v>
      </c>
      <c r="F3592">
        <v>1010290</v>
      </c>
      <c r="G3592" t="s">
        <v>35</v>
      </c>
      <c r="H3592" t="s">
        <v>28</v>
      </c>
      <c r="I3592" t="s">
        <v>29</v>
      </c>
      <c r="J3592" t="s">
        <v>30</v>
      </c>
      <c r="K3592">
        <v>0</v>
      </c>
      <c r="L3592" t="s">
        <v>31</v>
      </c>
      <c r="M3592" t="s">
        <v>32</v>
      </c>
      <c r="N3592">
        <v>5</v>
      </c>
      <c r="O3592">
        <v>1</v>
      </c>
      <c r="P3592">
        <v>1</v>
      </c>
      <c r="Q3592">
        <v>6</v>
      </c>
      <c r="R3592">
        <v>3.62</v>
      </c>
      <c r="S3592">
        <v>14.48</v>
      </c>
      <c r="T3592">
        <v>4</v>
      </c>
      <c r="U3592">
        <v>1</v>
      </c>
      <c r="V3592">
        <v>0</v>
      </c>
      <c r="W3592">
        <v>0</v>
      </c>
      <c r="X3592">
        <v>6</v>
      </c>
      <c r="Y3592" s="3">
        <f t="shared" si="392"/>
        <v>7</v>
      </c>
      <c r="Z3592" s="3">
        <f t="shared" si="393"/>
        <v>7</v>
      </c>
      <c r="AA3592" s="3">
        <f t="shared" si="394"/>
        <v>42</v>
      </c>
      <c r="AB3592">
        <f>VLOOKUP(F3592,'Producto temporal'!A:F,6,0)</f>
        <v>60</v>
      </c>
      <c r="AC3592" s="9" t="str">
        <f t="shared" si="395"/>
        <v>OK</v>
      </c>
      <c r="AD3592" s="9" t="str">
        <f t="shared" si="396"/>
        <v>OK</v>
      </c>
      <c r="AE3592" s="9" t="str">
        <f t="shared" si="397"/>
        <v>OK</v>
      </c>
      <c r="AF3592" s="10">
        <f t="shared" si="398"/>
        <v>7</v>
      </c>
    </row>
    <row r="3593" spans="1:32" x14ac:dyDescent="0.3">
      <c r="A3593" s="1">
        <v>45447</v>
      </c>
      <c r="B3593">
        <v>426</v>
      </c>
      <c r="C3593" t="s">
        <v>412</v>
      </c>
      <c r="D3593" t="s">
        <v>69</v>
      </c>
      <c r="E3593" t="s">
        <v>244</v>
      </c>
      <c r="F3593">
        <v>1010291</v>
      </c>
      <c r="G3593" t="s">
        <v>36</v>
      </c>
      <c r="H3593" t="s">
        <v>28</v>
      </c>
      <c r="I3593" t="s">
        <v>29</v>
      </c>
      <c r="J3593" t="s">
        <v>30</v>
      </c>
      <c r="K3593">
        <v>0</v>
      </c>
      <c r="L3593" t="s">
        <v>31</v>
      </c>
      <c r="M3593" t="s">
        <v>32</v>
      </c>
      <c r="N3593">
        <v>6</v>
      </c>
      <c r="O3593">
        <v>1</v>
      </c>
      <c r="P3593">
        <v>1</v>
      </c>
      <c r="Q3593">
        <v>6</v>
      </c>
      <c r="R3593">
        <v>3.62</v>
      </c>
      <c r="S3593">
        <v>7.24</v>
      </c>
      <c r="T3593">
        <v>2</v>
      </c>
      <c r="U3593">
        <v>1</v>
      </c>
      <c r="V3593">
        <v>0</v>
      </c>
      <c r="W3593">
        <v>0</v>
      </c>
      <c r="X3593">
        <v>4</v>
      </c>
      <c r="Y3593" s="3">
        <f t="shared" si="392"/>
        <v>14</v>
      </c>
      <c r="Z3593" s="3">
        <f t="shared" si="393"/>
        <v>14</v>
      </c>
      <c r="AA3593" s="3">
        <f t="shared" si="394"/>
        <v>84</v>
      </c>
      <c r="AB3593">
        <f>VLOOKUP(F3593,'Producto temporal'!A:F,6,0)</f>
        <v>60</v>
      </c>
      <c r="AC3593" s="9" t="str">
        <f t="shared" si="395"/>
        <v>OK</v>
      </c>
      <c r="AD3593" s="9" t="str">
        <f t="shared" si="396"/>
        <v>OK</v>
      </c>
      <c r="AE3593" s="9" t="str">
        <f t="shared" si="397"/>
        <v>BAJAR MASTERPACK</v>
      </c>
      <c r="AF3593" s="10">
        <f t="shared" si="398"/>
        <v>3</v>
      </c>
    </row>
    <row r="3594" spans="1:32" x14ac:dyDescent="0.3">
      <c r="A3594" s="1">
        <v>45447</v>
      </c>
      <c r="B3594">
        <v>426</v>
      </c>
      <c r="C3594" t="s">
        <v>412</v>
      </c>
      <c r="D3594" t="s">
        <v>69</v>
      </c>
      <c r="E3594" t="s">
        <v>244</v>
      </c>
      <c r="F3594">
        <v>1010783</v>
      </c>
      <c r="G3594" t="s">
        <v>37</v>
      </c>
      <c r="H3594" t="s">
        <v>28</v>
      </c>
      <c r="I3594" t="s">
        <v>29</v>
      </c>
      <c r="J3594" t="s">
        <v>30</v>
      </c>
      <c r="K3594">
        <v>0</v>
      </c>
      <c r="L3594" t="s">
        <v>31</v>
      </c>
      <c r="M3594" t="s">
        <v>32</v>
      </c>
      <c r="N3594">
        <v>15</v>
      </c>
      <c r="O3594">
        <v>1</v>
      </c>
      <c r="P3594">
        <v>1</v>
      </c>
      <c r="Q3594">
        <v>12</v>
      </c>
      <c r="R3594">
        <v>3.04121</v>
      </c>
      <c r="S3594">
        <v>240.61268999999999</v>
      </c>
      <c r="T3594">
        <v>78</v>
      </c>
      <c r="U3594">
        <v>1</v>
      </c>
      <c r="V3594">
        <v>0</v>
      </c>
      <c r="W3594">
        <v>30</v>
      </c>
      <c r="X3594">
        <v>0</v>
      </c>
      <c r="Y3594" s="3">
        <f t="shared" si="392"/>
        <v>0.35897435897435898</v>
      </c>
      <c r="Z3594" s="3">
        <f t="shared" si="393"/>
        <v>0.35897435897435898</v>
      </c>
      <c r="AA3594" s="3">
        <f t="shared" si="394"/>
        <v>4.3076923076923075</v>
      </c>
      <c r="AB3594">
        <f>VLOOKUP(F3594,'Producto temporal'!A:F,6,0)</f>
        <v>60</v>
      </c>
      <c r="AC3594" s="9" t="str">
        <f t="shared" si="395"/>
        <v>OK</v>
      </c>
      <c r="AD3594" s="9" t="str">
        <f t="shared" si="396"/>
        <v>OK</v>
      </c>
      <c r="AE3594" s="9" t="str">
        <f t="shared" si="397"/>
        <v>OK</v>
      </c>
      <c r="AF3594" s="10">
        <f t="shared" si="398"/>
        <v>147</v>
      </c>
    </row>
    <row r="3595" spans="1:32" x14ac:dyDescent="0.3">
      <c r="A3595" s="1">
        <v>45447</v>
      </c>
      <c r="B3595">
        <v>426</v>
      </c>
      <c r="C3595" t="s">
        <v>412</v>
      </c>
      <c r="D3595" t="s">
        <v>69</v>
      </c>
      <c r="E3595" t="s">
        <v>244</v>
      </c>
      <c r="F3595">
        <v>1011679</v>
      </c>
      <c r="G3595" t="s">
        <v>38</v>
      </c>
      <c r="H3595" t="s">
        <v>28</v>
      </c>
      <c r="I3595" t="s">
        <v>29</v>
      </c>
      <c r="J3595" t="s">
        <v>30</v>
      </c>
      <c r="K3595">
        <v>0</v>
      </c>
      <c r="L3595" t="s">
        <v>31</v>
      </c>
      <c r="M3595" t="s">
        <v>32</v>
      </c>
      <c r="N3595">
        <v>4</v>
      </c>
      <c r="O3595">
        <v>1</v>
      </c>
      <c r="P3595">
        <v>1</v>
      </c>
      <c r="Q3595">
        <v>12</v>
      </c>
      <c r="R3595">
        <v>2.3849999999999998</v>
      </c>
      <c r="S3595">
        <v>9.5399999999999991</v>
      </c>
      <c r="T3595">
        <v>4</v>
      </c>
      <c r="U3595">
        <v>1</v>
      </c>
      <c r="V3595">
        <v>0</v>
      </c>
      <c r="W3595">
        <v>0</v>
      </c>
      <c r="X3595">
        <v>0</v>
      </c>
      <c r="Y3595" s="3">
        <f t="shared" si="392"/>
        <v>7</v>
      </c>
      <c r="Z3595" s="3">
        <f t="shared" si="393"/>
        <v>7</v>
      </c>
      <c r="AA3595" s="3">
        <f t="shared" si="394"/>
        <v>84</v>
      </c>
      <c r="AB3595">
        <f>VLOOKUP(F3595,'Producto temporal'!A:F,6,0)</f>
        <v>60</v>
      </c>
      <c r="AC3595" s="9" t="str">
        <f t="shared" si="395"/>
        <v>OK</v>
      </c>
      <c r="AD3595" s="9" t="str">
        <f t="shared" si="396"/>
        <v>OK</v>
      </c>
      <c r="AE3595" s="9" t="str">
        <f t="shared" si="397"/>
        <v>BAJAR MASTERPACK</v>
      </c>
      <c r="AF3595" s="10">
        <f t="shared" si="398"/>
        <v>7</v>
      </c>
    </row>
    <row r="3596" spans="1:32" x14ac:dyDescent="0.3">
      <c r="A3596" s="1">
        <v>45447</v>
      </c>
      <c r="B3596">
        <v>426</v>
      </c>
      <c r="C3596" t="s">
        <v>412</v>
      </c>
      <c r="D3596" t="s">
        <v>69</v>
      </c>
      <c r="E3596" t="s">
        <v>244</v>
      </c>
      <c r="F3596">
        <v>1011885</v>
      </c>
      <c r="G3596" t="s">
        <v>39</v>
      </c>
      <c r="H3596" t="s">
        <v>28</v>
      </c>
      <c r="I3596" t="s">
        <v>29</v>
      </c>
      <c r="J3596" t="s">
        <v>30</v>
      </c>
      <c r="K3596">
        <v>0</v>
      </c>
      <c r="L3596" t="s">
        <v>31</v>
      </c>
      <c r="M3596" t="s">
        <v>32</v>
      </c>
      <c r="N3596">
        <v>7</v>
      </c>
      <c r="O3596">
        <v>3</v>
      </c>
      <c r="P3596">
        <v>1</v>
      </c>
      <c r="Q3596">
        <v>12</v>
      </c>
      <c r="R3596">
        <v>2.3849999999999998</v>
      </c>
      <c r="S3596">
        <v>11.925000000000001</v>
      </c>
      <c r="T3596">
        <v>5</v>
      </c>
      <c r="U3596">
        <v>1</v>
      </c>
      <c r="V3596">
        <v>0</v>
      </c>
      <c r="W3596">
        <v>0</v>
      </c>
      <c r="X3596">
        <v>0</v>
      </c>
      <c r="Y3596" s="3">
        <f t="shared" si="392"/>
        <v>16.8</v>
      </c>
      <c r="Z3596" s="3">
        <f t="shared" si="393"/>
        <v>5.6</v>
      </c>
      <c r="AA3596" s="3">
        <f t="shared" si="394"/>
        <v>67.2</v>
      </c>
      <c r="AB3596">
        <f>VLOOKUP(F3596,'Producto temporal'!A:F,6,0)</f>
        <v>60</v>
      </c>
      <c r="AC3596" s="9" t="str">
        <f t="shared" si="395"/>
        <v>OK</v>
      </c>
      <c r="AD3596" s="9" t="str">
        <f t="shared" si="396"/>
        <v>OK</v>
      </c>
      <c r="AE3596" s="9" t="str">
        <f t="shared" si="397"/>
        <v>BAJAR MASTERPACK</v>
      </c>
      <c r="AF3596" s="10">
        <f t="shared" si="398"/>
        <v>9</v>
      </c>
    </row>
    <row r="3597" spans="1:32" x14ac:dyDescent="0.3">
      <c r="A3597" s="1">
        <v>45447</v>
      </c>
      <c r="B3597">
        <v>426</v>
      </c>
      <c r="C3597" t="s">
        <v>412</v>
      </c>
      <c r="D3597" t="s">
        <v>69</v>
      </c>
      <c r="E3597" t="s">
        <v>244</v>
      </c>
      <c r="F3597">
        <v>1012657</v>
      </c>
      <c r="G3597" t="s">
        <v>40</v>
      </c>
      <c r="H3597" t="s">
        <v>28</v>
      </c>
      <c r="I3597" t="s">
        <v>29</v>
      </c>
      <c r="J3597" t="s">
        <v>30</v>
      </c>
      <c r="K3597">
        <v>0</v>
      </c>
      <c r="L3597" t="s">
        <v>31</v>
      </c>
      <c r="M3597" t="s">
        <v>32</v>
      </c>
      <c r="N3597">
        <v>3</v>
      </c>
      <c r="O3597">
        <v>1</v>
      </c>
      <c r="P3597">
        <v>1</v>
      </c>
      <c r="Q3597">
        <v>12</v>
      </c>
      <c r="R3597">
        <v>3.0294400000000001</v>
      </c>
      <c r="S3597">
        <v>135.12828999999999</v>
      </c>
      <c r="T3597">
        <v>44</v>
      </c>
      <c r="U3597">
        <v>1</v>
      </c>
      <c r="V3597">
        <v>0</v>
      </c>
      <c r="W3597">
        <v>14</v>
      </c>
      <c r="X3597">
        <v>0</v>
      </c>
      <c r="Y3597" s="3">
        <f t="shared" si="392"/>
        <v>0.63636363636363635</v>
      </c>
      <c r="Z3597" s="3">
        <f t="shared" si="393"/>
        <v>0.63636363636363635</v>
      </c>
      <c r="AA3597" s="3">
        <f t="shared" si="394"/>
        <v>7.6363636363636367</v>
      </c>
      <c r="AB3597">
        <f>VLOOKUP(F3597,'Producto temporal'!A:F,6,0)</f>
        <v>60</v>
      </c>
      <c r="AC3597" s="9" t="str">
        <f t="shared" si="395"/>
        <v>OK</v>
      </c>
      <c r="AD3597" s="9" t="str">
        <f t="shared" si="396"/>
        <v>OK</v>
      </c>
      <c r="AE3597" s="9" t="str">
        <f t="shared" si="397"/>
        <v>OK</v>
      </c>
      <c r="AF3597" s="10">
        <f t="shared" si="398"/>
        <v>83</v>
      </c>
    </row>
    <row r="3598" spans="1:32" x14ac:dyDescent="0.3">
      <c r="A3598" s="1">
        <v>45447</v>
      </c>
      <c r="B3598">
        <v>426</v>
      </c>
      <c r="C3598" t="s">
        <v>412</v>
      </c>
      <c r="D3598" t="s">
        <v>69</v>
      </c>
      <c r="E3598" t="s">
        <v>244</v>
      </c>
      <c r="F3598">
        <v>1012658</v>
      </c>
      <c r="G3598" t="s">
        <v>41</v>
      </c>
      <c r="H3598" t="s">
        <v>28</v>
      </c>
      <c r="I3598" t="s">
        <v>29</v>
      </c>
      <c r="J3598" t="s">
        <v>30</v>
      </c>
      <c r="K3598">
        <v>0</v>
      </c>
      <c r="L3598" t="s">
        <v>31</v>
      </c>
      <c r="M3598" t="s">
        <v>32</v>
      </c>
      <c r="N3598">
        <v>2</v>
      </c>
      <c r="O3598">
        <v>1</v>
      </c>
      <c r="P3598">
        <v>1</v>
      </c>
      <c r="Q3598">
        <v>12</v>
      </c>
      <c r="R3598">
        <v>2.6459999999999999</v>
      </c>
      <c r="S3598">
        <v>18.521999999999998</v>
      </c>
      <c r="T3598">
        <v>7</v>
      </c>
      <c r="U3598">
        <v>1</v>
      </c>
      <c r="V3598">
        <v>0</v>
      </c>
      <c r="W3598">
        <v>6</v>
      </c>
      <c r="X3598">
        <v>0</v>
      </c>
      <c r="Y3598" s="3">
        <f t="shared" si="392"/>
        <v>4</v>
      </c>
      <c r="Z3598" s="3">
        <f t="shared" si="393"/>
        <v>4</v>
      </c>
      <c r="AA3598" s="3">
        <f t="shared" si="394"/>
        <v>48</v>
      </c>
      <c r="AB3598">
        <f>VLOOKUP(F3598,'Producto temporal'!A:F,6,0)</f>
        <v>60</v>
      </c>
      <c r="AC3598" s="9" t="str">
        <f t="shared" si="395"/>
        <v>OK</v>
      </c>
      <c r="AD3598" s="9" t="str">
        <f t="shared" si="396"/>
        <v>OK</v>
      </c>
      <c r="AE3598" s="9" t="str">
        <f t="shared" si="397"/>
        <v>OK</v>
      </c>
      <c r="AF3598" s="10">
        <f t="shared" si="398"/>
        <v>13</v>
      </c>
    </row>
    <row r="3599" spans="1:32" x14ac:dyDescent="0.3">
      <c r="A3599" s="1">
        <v>45447</v>
      </c>
      <c r="B3599">
        <v>426</v>
      </c>
      <c r="C3599" t="s">
        <v>412</v>
      </c>
      <c r="D3599" t="s">
        <v>69</v>
      </c>
      <c r="E3599" t="s">
        <v>244</v>
      </c>
      <c r="F3599">
        <v>1013898</v>
      </c>
      <c r="G3599" t="s">
        <v>42</v>
      </c>
      <c r="H3599" t="s">
        <v>28</v>
      </c>
      <c r="I3599" t="s">
        <v>29</v>
      </c>
      <c r="J3599" t="s">
        <v>30</v>
      </c>
      <c r="K3599">
        <v>0</v>
      </c>
      <c r="L3599" t="s">
        <v>31</v>
      </c>
      <c r="M3599" t="s">
        <v>32</v>
      </c>
      <c r="N3599">
        <v>9</v>
      </c>
      <c r="O3599">
        <v>3</v>
      </c>
      <c r="P3599">
        <v>1</v>
      </c>
      <c r="Q3599">
        <v>12</v>
      </c>
      <c r="R3599">
        <v>3.3237999999999999</v>
      </c>
      <c r="S3599">
        <v>33.655369999999998</v>
      </c>
      <c r="T3599">
        <v>10</v>
      </c>
      <c r="U3599">
        <v>1</v>
      </c>
      <c r="V3599">
        <v>0</v>
      </c>
      <c r="W3599">
        <v>0</v>
      </c>
      <c r="X3599">
        <v>0</v>
      </c>
      <c r="Y3599" s="3">
        <f t="shared" si="392"/>
        <v>8.4</v>
      </c>
      <c r="Z3599" s="3">
        <f t="shared" si="393"/>
        <v>2.8</v>
      </c>
      <c r="AA3599" s="3">
        <f t="shared" si="394"/>
        <v>33.6</v>
      </c>
      <c r="AB3599">
        <f>VLOOKUP(F3599,'Producto temporal'!A:F,6,0)</f>
        <v>60</v>
      </c>
      <c r="AC3599" s="9" t="str">
        <f t="shared" si="395"/>
        <v>OK</v>
      </c>
      <c r="AD3599" s="9" t="str">
        <f t="shared" si="396"/>
        <v>OK</v>
      </c>
      <c r="AE3599" s="9" t="str">
        <f t="shared" si="397"/>
        <v>OK</v>
      </c>
      <c r="AF3599" s="10">
        <f t="shared" si="398"/>
        <v>18</v>
      </c>
    </row>
    <row r="3600" spans="1:32" x14ac:dyDescent="0.3">
      <c r="A3600" s="1">
        <v>45447</v>
      </c>
      <c r="B3600">
        <v>427</v>
      </c>
      <c r="C3600" t="s">
        <v>413</v>
      </c>
      <c r="D3600" t="s">
        <v>99</v>
      </c>
      <c r="E3600" t="s">
        <v>244</v>
      </c>
      <c r="F3600">
        <v>1003938</v>
      </c>
      <c r="G3600" t="s">
        <v>27</v>
      </c>
      <c r="H3600" t="s">
        <v>28</v>
      </c>
      <c r="I3600" t="s">
        <v>29</v>
      </c>
      <c r="J3600" t="s">
        <v>30</v>
      </c>
      <c r="K3600">
        <v>0</v>
      </c>
      <c r="L3600" t="s">
        <v>31</v>
      </c>
      <c r="M3600" t="s">
        <v>32</v>
      </c>
      <c r="N3600">
        <v>5</v>
      </c>
      <c r="O3600">
        <v>1</v>
      </c>
      <c r="P3600">
        <v>1</v>
      </c>
      <c r="Q3600">
        <v>12</v>
      </c>
      <c r="R3600">
        <v>3.1680000000000001</v>
      </c>
      <c r="S3600">
        <v>3.1680000000000001</v>
      </c>
      <c r="T3600">
        <v>1</v>
      </c>
      <c r="U3600">
        <v>1</v>
      </c>
      <c r="V3600">
        <v>0</v>
      </c>
      <c r="W3600">
        <v>0</v>
      </c>
      <c r="X3600">
        <v>0</v>
      </c>
      <c r="Y3600" s="3">
        <f t="shared" si="392"/>
        <v>28</v>
      </c>
      <c r="Z3600" s="3">
        <f t="shared" si="393"/>
        <v>28</v>
      </c>
      <c r="AA3600" s="3">
        <f t="shared" si="394"/>
        <v>336</v>
      </c>
      <c r="AB3600">
        <f>VLOOKUP(F3600,'Producto temporal'!A:F,6,0)</f>
        <v>60</v>
      </c>
      <c r="AC3600" s="9" t="str">
        <f t="shared" si="395"/>
        <v>OK</v>
      </c>
      <c r="AD3600" s="9" t="str">
        <f t="shared" si="396"/>
        <v>OK</v>
      </c>
      <c r="AE3600" s="9" t="str">
        <f t="shared" si="397"/>
        <v>BAJAR MASTERPACK</v>
      </c>
      <c r="AF3600" s="10">
        <f t="shared" si="398"/>
        <v>1</v>
      </c>
    </row>
    <row r="3601" spans="1:32" x14ac:dyDescent="0.3">
      <c r="A3601" s="1">
        <v>45447</v>
      </c>
      <c r="B3601">
        <v>427</v>
      </c>
      <c r="C3601" t="s">
        <v>413</v>
      </c>
      <c r="D3601" t="s">
        <v>99</v>
      </c>
      <c r="E3601" t="s">
        <v>244</v>
      </c>
      <c r="F3601">
        <v>1003941</v>
      </c>
      <c r="G3601" t="s">
        <v>33</v>
      </c>
      <c r="H3601" t="s">
        <v>28</v>
      </c>
      <c r="I3601" t="s">
        <v>29</v>
      </c>
      <c r="J3601" t="s">
        <v>30</v>
      </c>
      <c r="K3601">
        <v>0</v>
      </c>
      <c r="L3601" t="s">
        <v>31</v>
      </c>
      <c r="M3601" t="s">
        <v>32</v>
      </c>
      <c r="N3601">
        <v>4</v>
      </c>
      <c r="O3601">
        <v>1</v>
      </c>
      <c r="P3601">
        <v>1</v>
      </c>
      <c r="Q3601">
        <v>20</v>
      </c>
      <c r="R3601">
        <v>2.3220000000000001</v>
      </c>
      <c r="S3601">
        <v>18.576000000000001</v>
      </c>
      <c r="T3601">
        <v>8</v>
      </c>
      <c r="U3601">
        <v>1</v>
      </c>
      <c r="V3601">
        <v>0</v>
      </c>
      <c r="W3601">
        <v>0</v>
      </c>
      <c r="X3601">
        <v>0</v>
      </c>
      <c r="Y3601" s="3">
        <f t="shared" si="392"/>
        <v>3.5</v>
      </c>
      <c r="Z3601" s="3">
        <f t="shared" si="393"/>
        <v>3.5</v>
      </c>
      <c r="AA3601" s="3">
        <f t="shared" si="394"/>
        <v>70</v>
      </c>
      <c r="AB3601">
        <f>VLOOKUP(F3601,'Producto temporal'!A:F,6,0)</f>
        <v>60</v>
      </c>
      <c r="AC3601" s="9" t="str">
        <f t="shared" si="395"/>
        <v>OK</v>
      </c>
      <c r="AD3601" s="9" t="str">
        <f t="shared" si="396"/>
        <v>OK</v>
      </c>
      <c r="AE3601" s="9" t="str">
        <f t="shared" si="397"/>
        <v>BAJAR MASTERPACK</v>
      </c>
      <c r="AF3601" s="10">
        <f t="shared" si="398"/>
        <v>15</v>
      </c>
    </row>
    <row r="3602" spans="1:32" x14ac:dyDescent="0.3">
      <c r="A3602" s="1">
        <v>45447</v>
      </c>
      <c r="B3602">
        <v>427</v>
      </c>
      <c r="C3602" t="s">
        <v>413</v>
      </c>
      <c r="D3602" t="s">
        <v>99</v>
      </c>
      <c r="E3602" t="s">
        <v>244</v>
      </c>
      <c r="F3602">
        <v>1010020</v>
      </c>
      <c r="G3602" t="s">
        <v>34</v>
      </c>
      <c r="H3602" t="s">
        <v>28</v>
      </c>
      <c r="I3602" t="s">
        <v>29</v>
      </c>
      <c r="J3602" t="s">
        <v>30</v>
      </c>
      <c r="K3602">
        <v>0</v>
      </c>
      <c r="L3602" t="s">
        <v>31</v>
      </c>
      <c r="M3602" t="s">
        <v>32</v>
      </c>
      <c r="N3602">
        <v>3</v>
      </c>
      <c r="O3602">
        <v>1</v>
      </c>
      <c r="P3602">
        <v>1</v>
      </c>
      <c r="Q3602">
        <v>12</v>
      </c>
      <c r="R3602">
        <v>3.02501</v>
      </c>
      <c r="S3602">
        <v>64.496489999999994</v>
      </c>
      <c r="T3602">
        <v>21</v>
      </c>
      <c r="U3602">
        <v>1</v>
      </c>
      <c r="V3602">
        <v>0</v>
      </c>
      <c r="W3602">
        <v>0</v>
      </c>
      <c r="X3602">
        <v>0</v>
      </c>
      <c r="Y3602" s="3">
        <f t="shared" si="392"/>
        <v>1.3333333333333333</v>
      </c>
      <c r="Z3602" s="3">
        <f t="shared" si="393"/>
        <v>1.3333333333333333</v>
      </c>
      <c r="AA3602" s="3">
        <f t="shared" si="394"/>
        <v>16</v>
      </c>
      <c r="AB3602">
        <f>VLOOKUP(F3602,'Producto temporal'!A:F,6,0)</f>
        <v>60</v>
      </c>
      <c r="AC3602" s="9" t="str">
        <f t="shared" si="395"/>
        <v>OK</v>
      </c>
      <c r="AD3602" s="9" t="str">
        <f t="shared" si="396"/>
        <v>OK</v>
      </c>
      <c r="AE3602" s="9" t="str">
        <f t="shared" si="397"/>
        <v>OK</v>
      </c>
      <c r="AF3602" s="10">
        <f t="shared" si="398"/>
        <v>39</v>
      </c>
    </row>
    <row r="3603" spans="1:32" x14ac:dyDescent="0.3">
      <c r="A3603" s="1">
        <v>45447</v>
      </c>
      <c r="B3603">
        <v>427</v>
      </c>
      <c r="C3603" t="s">
        <v>413</v>
      </c>
      <c r="D3603" t="s">
        <v>99</v>
      </c>
      <c r="E3603" t="s">
        <v>244</v>
      </c>
      <c r="F3603">
        <v>1010290</v>
      </c>
      <c r="G3603" t="s">
        <v>35</v>
      </c>
      <c r="H3603" t="s">
        <v>28</v>
      </c>
      <c r="I3603" t="s">
        <v>29</v>
      </c>
      <c r="J3603" t="s">
        <v>30</v>
      </c>
      <c r="K3603">
        <v>0</v>
      </c>
      <c r="L3603" t="s">
        <v>31</v>
      </c>
      <c r="M3603" t="s">
        <v>32</v>
      </c>
      <c r="N3603">
        <v>3</v>
      </c>
      <c r="O3603">
        <v>1</v>
      </c>
      <c r="P3603">
        <v>1</v>
      </c>
      <c r="Q3603">
        <v>6</v>
      </c>
      <c r="R3603">
        <v>3.62</v>
      </c>
      <c r="S3603">
        <v>21.72</v>
      </c>
      <c r="T3603">
        <v>6</v>
      </c>
      <c r="U3603">
        <v>1</v>
      </c>
      <c r="V3603">
        <v>0</v>
      </c>
      <c r="W3603">
        <v>0</v>
      </c>
      <c r="X3603">
        <v>6</v>
      </c>
      <c r="Y3603" s="3">
        <f t="shared" si="392"/>
        <v>4.666666666666667</v>
      </c>
      <c r="Z3603" s="3">
        <f t="shared" si="393"/>
        <v>4.666666666666667</v>
      </c>
      <c r="AA3603" s="3">
        <f t="shared" si="394"/>
        <v>28</v>
      </c>
      <c r="AB3603">
        <f>VLOOKUP(F3603,'Producto temporal'!A:F,6,0)</f>
        <v>60</v>
      </c>
      <c r="AC3603" s="9" t="str">
        <f t="shared" si="395"/>
        <v>OK</v>
      </c>
      <c r="AD3603" s="9" t="str">
        <f t="shared" si="396"/>
        <v>OK</v>
      </c>
      <c r="AE3603" s="9" t="str">
        <f t="shared" si="397"/>
        <v>OK</v>
      </c>
      <c r="AF3603" s="10">
        <f t="shared" si="398"/>
        <v>11</v>
      </c>
    </row>
    <row r="3604" spans="1:32" x14ac:dyDescent="0.3">
      <c r="A3604" s="1">
        <v>45447</v>
      </c>
      <c r="B3604">
        <v>427</v>
      </c>
      <c r="C3604" t="s">
        <v>413</v>
      </c>
      <c r="D3604" t="s">
        <v>99</v>
      </c>
      <c r="E3604" t="s">
        <v>244</v>
      </c>
      <c r="F3604">
        <v>1010291</v>
      </c>
      <c r="G3604" t="s">
        <v>36</v>
      </c>
      <c r="H3604" t="s">
        <v>28</v>
      </c>
      <c r="I3604" t="s">
        <v>29</v>
      </c>
      <c r="J3604" t="s">
        <v>30</v>
      </c>
      <c r="K3604">
        <v>0</v>
      </c>
      <c r="L3604" t="s">
        <v>31</v>
      </c>
      <c r="M3604" t="s">
        <v>32</v>
      </c>
      <c r="N3604">
        <v>4</v>
      </c>
      <c r="O3604">
        <v>1</v>
      </c>
      <c r="P3604">
        <v>1</v>
      </c>
      <c r="Q3604">
        <v>6</v>
      </c>
      <c r="R3604">
        <v>3.62</v>
      </c>
      <c r="S3604">
        <v>7.24</v>
      </c>
      <c r="T3604">
        <v>2</v>
      </c>
      <c r="U3604">
        <v>1</v>
      </c>
      <c r="V3604">
        <v>0</v>
      </c>
      <c r="W3604">
        <v>0</v>
      </c>
      <c r="X3604">
        <v>4</v>
      </c>
      <c r="Y3604" s="3">
        <f t="shared" si="392"/>
        <v>14</v>
      </c>
      <c r="Z3604" s="3">
        <f t="shared" si="393"/>
        <v>14</v>
      </c>
      <c r="AA3604" s="3">
        <f t="shared" si="394"/>
        <v>84</v>
      </c>
      <c r="AB3604">
        <f>VLOOKUP(F3604,'Producto temporal'!A:F,6,0)</f>
        <v>60</v>
      </c>
      <c r="AC3604" s="9" t="str">
        <f t="shared" si="395"/>
        <v>OK</v>
      </c>
      <c r="AD3604" s="9" t="str">
        <f t="shared" si="396"/>
        <v>OK</v>
      </c>
      <c r="AE3604" s="9" t="str">
        <f t="shared" si="397"/>
        <v>BAJAR MASTERPACK</v>
      </c>
      <c r="AF3604" s="10">
        <f t="shared" si="398"/>
        <v>3</v>
      </c>
    </row>
    <row r="3605" spans="1:32" x14ac:dyDescent="0.3">
      <c r="A3605" s="1">
        <v>45447</v>
      </c>
      <c r="B3605">
        <v>427</v>
      </c>
      <c r="C3605" t="s">
        <v>413</v>
      </c>
      <c r="D3605" t="s">
        <v>99</v>
      </c>
      <c r="E3605" t="s">
        <v>244</v>
      </c>
      <c r="F3605">
        <v>1010783</v>
      </c>
      <c r="G3605" t="s">
        <v>37</v>
      </c>
      <c r="H3605" t="s">
        <v>28</v>
      </c>
      <c r="I3605" t="s">
        <v>29</v>
      </c>
      <c r="J3605" t="s">
        <v>30</v>
      </c>
      <c r="K3605">
        <v>0</v>
      </c>
      <c r="L3605" t="s">
        <v>31</v>
      </c>
      <c r="M3605" t="s">
        <v>32</v>
      </c>
      <c r="N3605">
        <v>9</v>
      </c>
      <c r="O3605">
        <v>1</v>
      </c>
      <c r="P3605">
        <v>1</v>
      </c>
      <c r="Q3605">
        <v>12</v>
      </c>
      <c r="R3605">
        <v>3.04121</v>
      </c>
      <c r="S3605">
        <v>79.995329999999996</v>
      </c>
      <c r="T3605">
        <v>26</v>
      </c>
      <c r="U3605">
        <v>1</v>
      </c>
      <c r="V3605">
        <v>0</v>
      </c>
      <c r="W3605">
        <v>0</v>
      </c>
      <c r="X3605">
        <v>0</v>
      </c>
      <c r="Y3605" s="3">
        <f t="shared" si="392"/>
        <v>1.0769230769230769</v>
      </c>
      <c r="Z3605" s="3">
        <f t="shared" si="393"/>
        <v>1.0769230769230769</v>
      </c>
      <c r="AA3605" s="3">
        <f t="shared" si="394"/>
        <v>12.923076923076923</v>
      </c>
      <c r="AB3605">
        <f>VLOOKUP(F3605,'Producto temporal'!A:F,6,0)</f>
        <v>60</v>
      </c>
      <c r="AC3605" s="9" t="str">
        <f t="shared" si="395"/>
        <v>OK</v>
      </c>
      <c r="AD3605" s="9" t="str">
        <f t="shared" si="396"/>
        <v>OK</v>
      </c>
      <c r="AE3605" s="9" t="str">
        <f t="shared" si="397"/>
        <v>OK</v>
      </c>
      <c r="AF3605" s="10">
        <f t="shared" si="398"/>
        <v>49</v>
      </c>
    </row>
    <row r="3606" spans="1:32" x14ac:dyDescent="0.3">
      <c r="A3606" s="1">
        <v>45447</v>
      </c>
      <c r="B3606">
        <v>427</v>
      </c>
      <c r="C3606" t="s">
        <v>413</v>
      </c>
      <c r="D3606" t="s">
        <v>99</v>
      </c>
      <c r="E3606" t="s">
        <v>244</v>
      </c>
      <c r="F3606">
        <v>1011679</v>
      </c>
      <c r="G3606" t="s">
        <v>38</v>
      </c>
      <c r="H3606" t="s">
        <v>28</v>
      </c>
      <c r="I3606" t="s">
        <v>29</v>
      </c>
      <c r="J3606" t="s">
        <v>30</v>
      </c>
      <c r="K3606">
        <v>0</v>
      </c>
      <c r="L3606" t="s">
        <v>31</v>
      </c>
      <c r="M3606" t="s">
        <v>32</v>
      </c>
      <c r="N3606">
        <v>2</v>
      </c>
      <c r="O3606">
        <v>1</v>
      </c>
      <c r="P3606">
        <v>1</v>
      </c>
      <c r="Q3606">
        <v>12</v>
      </c>
      <c r="R3606">
        <v>2.3849999999999998</v>
      </c>
      <c r="S3606">
        <v>9.5399999999999991</v>
      </c>
      <c r="T3606">
        <v>4</v>
      </c>
      <c r="U3606">
        <v>1</v>
      </c>
      <c r="V3606">
        <v>0</v>
      </c>
      <c r="W3606">
        <v>0</v>
      </c>
      <c r="X3606">
        <v>0</v>
      </c>
      <c r="Y3606" s="3">
        <f t="shared" si="392"/>
        <v>7</v>
      </c>
      <c r="Z3606" s="3">
        <f t="shared" si="393"/>
        <v>7</v>
      </c>
      <c r="AA3606" s="3">
        <f t="shared" si="394"/>
        <v>84</v>
      </c>
      <c r="AB3606">
        <f>VLOOKUP(F3606,'Producto temporal'!A:F,6,0)</f>
        <v>60</v>
      </c>
      <c r="AC3606" s="9" t="str">
        <f t="shared" si="395"/>
        <v>OK</v>
      </c>
      <c r="AD3606" s="9" t="str">
        <f t="shared" si="396"/>
        <v>OK</v>
      </c>
      <c r="AE3606" s="9" t="str">
        <f t="shared" si="397"/>
        <v>BAJAR MASTERPACK</v>
      </c>
      <c r="AF3606" s="10">
        <f t="shared" si="398"/>
        <v>7</v>
      </c>
    </row>
    <row r="3607" spans="1:32" x14ac:dyDescent="0.3">
      <c r="A3607" s="1">
        <v>45447</v>
      </c>
      <c r="B3607">
        <v>427</v>
      </c>
      <c r="C3607" t="s">
        <v>413</v>
      </c>
      <c r="D3607" t="s">
        <v>99</v>
      </c>
      <c r="E3607" t="s">
        <v>244</v>
      </c>
      <c r="F3607">
        <v>1011885</v>
      </c>
      <c r="G3607" t="s">
        <v>39</v>
      </c>
      <c r="H3607" t="s">
        <v>28</v>
      </c>
      <c r="I3607" t="s">
        <v>29</v>
      </c>
      <c r="J3607" t="s">
        <v>30</v>
      </c>
      <c r="K3607">
        <v>0</v>
      </c>
      <c r="L3607" t="s">
        <v>31</v>
      </c>
      <c r="M3607" t="s">
        <v>32</v>
      </c>
      <c r="N3607">
        <v>2</v>
      </c>
      <c r="O3607">
        <v>3</v>
      </c>
      <c r="P3607">
        <v>1</v>
      </c>
      <c r="Q3607">
        <v>12</v>
      </c>
      <c r="R3607">
        <v>2.3849999999999998</v>
      </c>
      <c r="S3607">
        <v>2.3849999999999998</v>
      </c>
      <c r="T3607">
        <v>1</v>
      </c>
      <c r="U3607">
        <v>1</v>
      </c>
      <c r="V3607">
        <v>0</v>
      </c>
      <c r="W3607">
        <v>0</v>
      </c>
      <c r="X3607">
        <v>0</v>
      </c>
      <c r="Y3607" s="3">
        <f t="shared" si="392"/>
        <v>84</v>
      </c>
      <c r="Z3607" s="3">
        <f t="shared" si="393"/>
        <v>28</v>
      </c>
      <c r="AA3607" s="3">
        <f t="shared" si="394"/>
        <v>336</v>
      </c>
      <c r="AB3607">
        <f>VLOOKUP(F3607,'Producto temporal'!A:F,6,0)</f>
        <v>60</v>
      </c>
      <c r="AC3607" s="9" t="str">
        <f t="shared" si="395"/>
        <v>BAJAR PACKQTY</v>
      </c>
      <c r="AD3607" s="9" t="str">
        <f t="shared" si="396"/>
        <v>OK</v>
      </c>
      <c r="AE3607" s="9" t="str">
        <f t="shared" si="397"/>
        <v>BAJAR MASTERPACK</v>
      </c>
      <c r="AF3607" s="10">
        <f t="shared" si="398"/>
        <v>1</v>
      </c>
    </row>
    <row r="3608" spans="1:32" x14ac:dyDescent="0.3">
      <c r="A3608" s="1">
        <v>45447</v>
      </c>
      <c r="B3608">
        <v>427</v>
      </c>
      <c r="C3608" t="s">
        <v>413</v>
      </c>
      <c r="D3608" t="s">
        <v>99</v>
      </c>
      <c r="E3608" t="s">
        <v>244</v>
      </c>
      <c r="F3608">
        <v>1012657</v>
      </c>
      <c r="G3608" t="s">
        <v>40</v>
      </c>
      <c r="H3608" t="s">
        <v>28</v>
      </c>
      <c r="I3608" t="s">
        <v>29</v>
      </c>
      <c r="J3608" t="s">
        <v>30</v>
      </c>
      <c r="K3608">
        <v>0</v>
      </c>
      <c r="L3608" t="s">
        <v>31</v>
      </c>
      <c r="M3608" t="s">
        <v>32</v>
      </c>
      <c r="N3608">
        <v>5</v>
      </c>
      <c r="O3608">
        <v>1</v>
      </c>
      <c r="P3608">
        <v>1</v>
      </c>
      <c r="Q3608">
        <v>12</v>
      </c>
      <c r="R3608">
        <v>3.0294400000000001</v>
      </c>
      <c r="S3608">
        <v>9.20594</v>
      </c>
      <c r="T3608">
        <v>3</v>
      </c>
      <c r="U3608">
        <v>1</v>
      </c>
      <c r="V3608">
        <v>0</v>
      </c>
      <c r="W3608">
        <v>0</v>
      </c>
      <c r="X3608">
        <v>0</v>
      </c>
      <c r="Y3608" s="3">
        <f t="shared" si="392"/>
        <v>9.3333333333333339</v>
      </c>
      <c r="Z3608" s="3">
        <f t="shared" si="393"/>
        <v>9.3333333333333339</v>
      </c>
      <c r="AA3608" s="3">
        <f t="shared" si="394"/>
        <v>112</v>
      </c>
      <c r="AB3608">
        <f>VLOOKUP(F3608,'Producto temporal'!A:F,6,0)</f>
        <v>60</v>
      </c>
      <c r="AC3608" s="9" t="str">
        <f t="shared" si="395"/>
        <v>OK</v>
      </c>
      <c r="AD3608" s="9" t="str">
        <f t="shared" si="396"/>
        <v>OK</v>
      </c>
      <c r="AE3608" s="9" t="str">
        <f t="shared" si="397"/>
        <v>BAJAR MASTERPACK</v>
      </c>
      <c r="AF3608" s="10">
        <f t="shared" si="398"/>
        <v>5</v>
      </c>
    </row>
    <row r="3609" spans="1:32" x14ac:dyDescent="0.3">
      <c r="A3609" s="1">
        <v>45447</v>
      </c>
      <c r="B3609">
        <v>427</v>
      </c>
      <c r="C3609" t="s">
        <v>413</v>
      </c>
      <c r="D3609" t="s">
        <v>99</v>
      </c>
      <c r="E3609" t="s">
        <v>244</v>
      </c>
      <c r="F3609">
        <v>1012658</v>
      </c>
      <c r="G3609" t="s">
        <v>41</v>
      </c>
      <c r="H3609" t="s">
        <v>28</v>
      </c>
      <c r="I3609" t="s">
        <v>29</v>
      </c>
      <c r="J3609" t="s">
        <v>30</v>
      </c>
      <c r="K3609">
        <v>0</v>
      </c>
      <c r="L3609" t="s">
        <v>31</v>
      </c>
      <c r="M3609" t="s">
        <v>32</v>
      </c>
      <c r="N3609">
        <v>4</v>
      </c>
      <c r="O3609">
        <v>1</v>
      </c>
      <c r="P3609">
        <v>1</v>
      </c>
      <c r="Q3609">
        <v>12</v>
      </c>
      <c r="R3609">
        <v>2.6459999999999999</v>
      </c>
      <c r="S3609">
        <v>10.584</v>
      </c>
      <c r="T3609">
        <v>4</v>
      </c>
      <c r="U3609">
        <v>1</v>
      </c>
      <c r="V3609">
        <v>0</v>
      </c>
      <c r="W3609">
        <v>0</v>
      </c>
      <c r="X3609">
        <v>0</v>
      </c>
      <c r="Y3609" s="3">
        <f t="shared" si="392"/>
        <v>7</v>
      </c>
      <c r="Z3609" s="3">
        <f t="shared" si="393"/>
        <v>7</v>
      </c>
      <c r="AA3609" s="3">
        <f t="shared" si="394"/>
        <v>84</v>
      </c>
      <c r="AB3609">
        <f>VLOOKUP(F3609,'Producto temporal'!A:F,6,0)</f>
        <v>60</v>
      </c>
      <c r="AC3609" s="9" t="str">
        <f t="shared" si="395"/>
        <v>OK</v>
      </c>
      <c r="AD3609" s="9" t="str">
        <f t="shared" si="396"/>
        <v>OK</v>
      </c>
      <c r="AE3609" s="9" t="str">
        <f t="shared" si="397"/>
        <v>BAJAR MASTERPACK</v>
      </c>
      <c r="AF3609" s="10">
        <f t="shared" si="398"/>
        <v>7</v>
      </c>
    </row>
    <row r="3610" spans="1:32" x14ac:dyDescent="0.3">
      <c r="A3610" s="1">
        <v>45447</v>
      </c>
      <c r="B3610">
        <v>427</v>
      </c>
      <c r="C3610" t="s">
        <v>413</v>
      </c>
      <c r="D3610" t="s">
        <v>99</v>
      </c>
      <c r="E3610" t="s">
        <v>244</v>
      </c>
      <c r="F3610">
        <v>1013898</v>
      </c>
      <c r="G3610" t="s">
        <v>42</v>
      </c>
      <c r="H3610" t="s">
        <v>28</v>
      </c>
      <c r="I3610" t="s">
        <v>29</v>
      </c>
      <c r="J3610" t="s">
        <v>30</v>
      </c>
      <c r="K3610">
        <v>0</v>
      </c>
      <c r="L3610" t="s">
        <v>31</v>
      </c>
      <c r="M3610" t="s">
        <v>32</v>
      </c>
      <c r="N3610">
        <v>8</v>
      </c>
      <c r="O3610">
        <v>3</v>
      </c>
      <c r="P3610">
        <v>1</v>
      </c>
      <c r="Q3610">
        <v>12</v>
      </c>
      <c r="R3610">
        <v>3.3237999999999999</v>
      </c>
      <c r="S3610">
        <v>6.7164400000000004</v>
      </c>
      <c r="T3610">
        <v>2</v>
      </c>
      <c r="U3610">
        <v>1</v>
      </c>
      <c r="V3610">
        <v>0</v>
      </c>
      <c r="W3610">
        <v>0</v>
      </c>
      <c r="X3610">
        <v>0</v>
      </c>
      <c r="Y3610" s="3">
        <f t="shared" si="392"/>
        <v>42</v>
      </c>
      <c r="Z3610" s="3">
        <f t="shared" si="393"/>
        <v>14</v>
      </c>
      <c r="AA3610" s="3">
        <f t="shared" si="394"/>
        <v>168</v>
      </c>
      <c r="AB3610">
        <f>VLOOKUP(F3610,'Producto temporal'!A:F,6,0)</f>
        <v>60</v>
      </c>
      <c r="AC3610" s="9" t="str">
        <f t="shared" si="395"/>
        <v>OK</v>
      </c>
      <c r="AD3610" s="9" t="str">
        <f t="shared" si="396"/>
        <v>OK</v>
      </c>
      <c r="AE3610" s="9" t="str">
        <f t="shared" si="397"/>
        <v>BAJAR MASTERPACK</v>
      </c>
      <c r="AF3610" s="10">
        <f t="shared" si="398"/>
        <v>3</v>
      </c>
    </row>
    <row r="3611" spans="1:32" x14ac:dyDescent="0.3">
      <c r="A3611" s="1">
        <v>45447</v>
      </c>
      <c r="B3611">
        <v>428</v>
      </c>
      <c r="C3611" t="s">
        <v>414</v>
      </c>
      <c r="D3611" t="s">
        <v>198</v>
      </c>
      <c r="E3611" t="s">
        <v>244</v>
      </c>
      <c r="F3611">
        <v>1003938</v>
      </c>
      <c r="G3611" t="s">
        <v>27</v>
      </c>
      <c r="H3611" t="s">
        <v>28</v>
      </c>
      <c r="I3611" t="s">
        <v>29</v>
      </c>
      <c r="J3611" t="s">
        <v>30</v>
      </c>
      <c r="K3611">
        <v>0</v>
      </c>
      <c r="L3611" t="s">
        <v>31</v>
      </c>
      <c r="M3611" t="s">
        <v>32</v>
      </c>
      <c r="N3611">
        <v>16</v>
      </c>
      <c r="O3611">
        <v>1</v>
      </c>
      <c r="P3611">
        <v>1</v>
      </c>
      <c r="Q3611">
        <v>12</v>
      </c>
      <c r="R3611">
        <v>3.1680000000000001</v>
      </c>
      <c r="S3611">
        <v>25.344000000000001</v>
      </c>
      <c r="T3611">
        <v>8</v>
      </c>
      <c r="U3611">
        <v>1</v>
      </c>
      <c r="V3611">
        <v>0</v>
      </c>
      <c r="W3611">
        <v>0</v>
      </c>
      <c r="X3611">
        <v>0</v>
      </c>
      <c r="Y3611" s="3">
        <f t="shared" si="392"/>
        <v>3.5</v>
      </c>
      <c r="Z3611" s="3">
        <f t="shared" si="393"/>
        <v>3.5</v>
      </c>
      <c r="AA3611" s="3">
        <f t="shared" si="394"/>
        <v>42</v>
      </c>
      <c r="AB3611">
        <f>VLOOKUP(F3611,'Producto temporal'!A:F,6,0)</f>
        <v>60</v>
      </c>
      <c r="AC3611" s="9" t="str">
        <f t="shared" si="395"/>
        <v>OK</v>
      </c>
      <c r="AD3611" s="9" t="str">
        <f t="shared" si="396"/>
        <v>OK</v>
      </c>
      <c r="AE3611" s="9" t="str">
        <f t="shared" si="397"/>
        <v>OK</v>
      </c>
      <c r="AF3611" s="10">
        <f t="shared" si="398"/>
        <v>15</v>
      </c>
    </row>
    <row r="3612" spans="1:32" x14ac:dyDescent="0.3">
      <c r="A3612" s="1">
        <v>45447</v>
      </c>
      <c r="B3612">
        <v>428</v>
      </c>
      <c r="C3612" t="s">
        <v>414</v>
      </c>
      <c r="D3612" t="s">
        <v>198</v>
      </c>
      <c r="E3612" t="s">
        <v>244</v>
      </c>
      <c r="F3612">
        <v>1003941</v>
      </c>
      <c r="G3612" t="s">
        <v>33</v>
      </c>
      <c r="H3612" t="s">
        <v>28</v>
      </c>
      <c r="I3612" t="s">
        <v>29</v>
      </c>
      <c r="J3612" t="s">
        <v>30</v>
      </c>
      <c r="K3612">
        <v>0</v>
      </c>
      <c r="L3612" t="s">
        <v>31</v>
      </c>
      <c r="M3612" t="s">
        <v>32</v>
      </c>
      <c r="N3612">
        <v>8</v>
      </c>
      <c r="O3612">
        <v>1</v>
      </c>
      <c r="P3612">
        <v>1</v>
      </c>
      <c r="Q3612">
        <v>20</v>
      </c>
      <c r="R3612">
        <v>2.3220000000000001</v>
      </c>
      <c r="S3612">
        <v>25.542000000000002</v>
      </c>
      <c r="T3612">
        <v>11</v>
      </c>
      <c r="U3612">
        <v>1</v>
      </c>
      <c r="V3612">
        <v>0</v>
      </c>
      <c r="W3612">
        <v>0</v>
      </c>
      <c r="X3612">
        <v>0</v>
      </c>
      <c r="Y3612" s="3">
        <f t="shared" si="392"/>
        <v>2.5454545454545454</v>
      </c>
      <c r="Z3612" s="3">
        <f t="shared" si="393"/>
        <v>2.5454545454545454</v>
      </c>
      <c r="AA3612" s="3">
        <f t="shared" si="394"/>
        <v>50.909090909090914</v>
      </c>
      <c r="AB3612">
        <f>VLOOKUP(F3612,'Producto temporal'!A:F,6,0)</f>
        <v>60</v>
      </c>
      <c r="AC3612" s="9" t="str">
        <f t="shared" si="395"/>
        <v>OK</v>
      </c>
      <c r="AD3612" s="9" t="str">
        <f t="shared" si="396"/>
        <v>OK</v>
      </c>
      <c r="AE3612" s="9" t="str">
        <f t="shared" si="397"/>
        <v>OK</v>
      </c>
      <c r="AF3612" s="10">
        <f t="shared" si="398"/>
        <v>20</v>
      </c>
    </row>
    <row r="3613" spans="1:32" x14ac:dyDescent="0.3">
      <c r="A3613" s="1">
        <v>45447</v>
      </c>
      <c r="B3613">
        <v>428</v>
      </c>
      <c r="C3613" t="s">
        <v>414</v>
      </c>
      <c r="D3613" t="s">
        <v>198</v>
      </c>
      <c r="E3613" t="s">
        <v>244</v>
      </c>
      <c r="F3613">
        <v>1010020</v>
      </c>
      <c r="G3613" t="s">
        <v>34</v>
      </c>
      <c r="H3613" t="s">
        <v>28</v>
      </c>
      <c r="I3613" t="s">
        <v>29</v>
      </c>
      <c r="J3613" t="s">
        <v>30</v>
      </c>
      <c r="K3613">
        <v>0</v>
      </c>
      <c r="L3613" t="s">
        <v>31</v>
      </c>
      <c r="M3613" t="s">
        <v>32</v>
      </c>
      <c r="N3613">
        <v>8</v>
      </c>
      <c r="O3613">
        <v>1</v>
      </c>
      <c r="P3613">
        <v>1</v>
      </c>
      <c r="Q3613">
        <v>12</v>
      </c>
      <c r="R3613">
        <v>3.02501</v>
      </c>
      <c r="S3613">
        <v>82.918130000000005</v>
      </c>
      <c r="T3613">
        <v>27</v>
      </c>
      <c r="U3613">
        <v>1</v>
      </c>
      <c r="V3613">
        <v>0</v>
      </c>
      <c r="W3613">
        <v>0</v>
      </c>
      <c r="X3613">
        <v>0</v>
      </c>
      <c r="Y3613" s="3">
        <f t="shared" si="392"/>
        <v>1.037037037037037</v>
      </c>
      <c r="Z3613" s="3">
        <f t="shared" si="393"/>
        <v>1.037037037037037</v>
      </c>
      <c r="AA3613" s="3">
        <f t="shared" si="394"/>
        <v>12.444444444444445</v>
      </c>
      <c r="AB3613">
        <f>VLOOKUP(F3613,'Producto temporal'!A:F,6,0)</f>
        <v>60</v>
      </c>
      <c r="AC3613" s="9" t="str">
        <f t="shared" si="395"/>
        <v>OK</v>
      </c>
      <c r="AD3613" s="9" t="str">
        <f t="shared" si="396"/>
        <v>OK</v>
      </c>
      <c r="AE3613" s="9" t="str">
        <f t="shared" si="397"/>
        <v>OK</v>
      </c>
      <c r="AF3613" s="10">
        <f t="shared" si="398"/>
        <v>51</v>
      </c>
    </row>
    <row r="3614" spans="1:32" x14ac:dyDescent="0.3">
      <c r="A3614" s="1">
        <v>45447</v>
      </c>
      <c r="B3614">
        <v>428</v>
      </c>
      <c r="C3614" t="s">
        <v>414</v>
      </c>
      <c r="D3614" t="s">
        <v>198</v>
      </c>
      <c r="E3614" t="s">
        <v>244</v>
      </c>
      <c r="F3614">
        <v>1010290</v>
      </c>
      <c r="G3614" t="s">
        <v>35</v>
      </c>
      <c r="H3614" t="s">
        <v>28</v>
      </c>
      <c r="I3614" t="s">
        <v>29</v>
      </c>
      <c r="J3614" t="s">
        <v>30</v>
      </c>
      <c r="K3614">
        <v>0</v>
      </c>
      <c r="L3614" t="s">
        <v>31</v>
      </c>
      <c r="M3614" t="s">
        <v>32</v>
      </c>
      <c r="N3614">
        <v>6</v>
      </c>
      <c r="O3614">
        <v>1</v>
      </c>
      <c r="P3614">
        <v>1</v>
      </c>
      <c r="Q3614">
        <v>6</v>
      </c>
      <c r="R3614">
        <v>3.62</v>
      </c>
      <c r="S3614">
        <v>21.72</v>
      </c>
      <c r="T3614">
        <v>6</v>
      </c>
      <c r="U3614">
        <v>1</v>
      </c>
      <c r="V3614">
        <v>0</v>
      </c>
      <c r="W3614">
        <v>0</v>
      </c>
      <c r="X3614">
        <v>0</v>
      </c>
      <c r="Y3614" s="3">
        <f t="shared" si="392"/>
        <v>4.666666666666667</v>
      </c>
      <c r="Z3614" s="3">
        <f t="shared" si="393"/>
        <v>4.666666666666667</v>
      </c>
      <c r="AA3614" s="3">
        <f t="shared" si="394"/>
        <v>28</v>
      </c>
      <c r="AB3614">
        <f>VLOOKUP(F3614,'Producto temporal'!A:F,6,0)</f>
        <v>60</v>
      </c>
      <c r="AC3614" s="9" t="str">
        <f t="shared" si="395"/>
        <v>OK</v>
      </c>
      <c r="AD3614" s="9" t="str">
        <f t="shared" si="396"/>
        <v>OK</v>
      </c>
      <c r="AE3614" s="9" t="str">
        <f t="shared" si="397"/>
        <v>OK</v>
      </c>
      <c r="AF3614" s="10">
        <f t="shared" si="398"/>
        <v>11</v>
      </c>
    </row>
    <row r="3615" spans="1:32" x14ac:dyDescent="0.3">
      <c r="A3615" s="1">
        <v>45447</v>
      </c>
      <c r="B3615">
        <v>428</v>
      </c>
      <c r="C3615" t="s">
        <v>414</v>
      </c>
      <c r="D3615" t="s">
        <v>198</v>
      </c>
      <c r="E3615" t="s">
        <v>244</v>
      </c>
      <c r="F3615">
        <v>1010291</v>
      </c>
      <c r="G3615" t="s">
        <v>36</v>
      </c>
      <c r="H3615" t="s">
        <v>28</v>
      </c>
      <c r="I3615" t="s">
        <v>29</v>
      </c>
      <c r="J3615" t="s">
        <v>30</v>
      </c>
      <c r="K3615">
        <v>0</v>
      </c>
      <c r="L3615" t="s">
        <v>31</v>
      </c>
      <c r="M3615" t="s">
        <v>32</v>
      </c>
      <c r="N3615">
        <v>3</v>
      </c>
      <c r="O3615">
        <v>1</v>
      </c>
      <c r="P3615">
        <v>1</v>
      </c>
      <c r="Q3615">
        <v>6</v>
      </c>
      <c r="R3615">
        <v>3.62</v>
      </c>
      <c r="S3615">
        <v>18.100000000000001</v>
      </c>
      <c r="T3615">
        <v>5</v>
      </c>
      <c r="U3615">
        <v>1</v>
      </c>
      <c r="V3615">
        <v>0</v>
      </c>
      <c r="W3615">
        <v>0</v>
      </c>
      <c r="X3615">
        <v>2</v>
      </c>
      <c r="Y3615" s="3">
        <f t="shared" si="392"/>
        <v>5.6</v>
      </c>
      <c r="Z3615" s="3">
        <f t="shared" si="393"/>
        <v>5.6</v>
      </c>
      <c r="AA3615" s="3">
        <f t="shared" si="394"/>
        <v>33.6</v>
      </c>
      <c r="AB3615">
        <f>VLOOKUP(F3615,'Producto temporal'!A:F,6,0)</f>
        <v>60</v>
      </c>
      <c r="AC3615" s="9" t="str">
        <f t="shared" si="395"/>
        <v>OK</v>
      </c>
      <c r="AD3615" s="9" t="str">
        <f t="shared" si="396"/>
        <v>OK</v>
      </c>
      <c r="AE3615" s="9" t="str">
        <f t="shared" si="397"/>
        <v>OK</v>
      </c>
      <c r="AF3615" s="10">
        <f t="shared" si="398"/>
        <v>9</v>
      </c>
    </row>
    <row r="3616" spans="1:32" x14ac:dyDescent="0.3">
      <c r="A3616" s="1">
        <v>45447</v>
      </c>
      <c r="B3616">
        <v>428</v>
      </c>
      <c r="C3616" t="s">
        <v>414</v>
      </c>
      <c r="D3616" t="s">
        <v>198</v>
      </c>
      <c r="E3616" t="s">
        <v>244</v>
      </c>
      <c r="F3616">
        <v>1010783</v>
      </c>
      <c r="G3616" t="s">
        <v>37</v>
      </c>
      <c r="H3616" t="s">
        <v>28</v>
      </c>
      <c r="I3616" t="s">
        <v>29</v>
      </c>
      <c r="J3616" t="s">
        <v>30</v>
      </c>
      <c r="K3616">
        <v>0</v>
      </c>
      <c r="L3616" t="s">
        <v>31</v>
      </c>
      <c r="M3616" t="s">
        <v>32</v>
      </c>
      <c r="N3616">
        <v>11</v>
      </c>
      <c r="O3616">
        <v>1</v>
      </c>
      <c r="P3616">
        <v>1</v>
      </c>
      <c r="Q3616">
        <v>12</v>
      </c>
      <c r="R3616">
        <v>3.04121</v>
      </c>
      <c r="S3616">
        <v>148.72783000000001</v>
      </c>
      <c r="T3616">
        <v>48</v>
      </c>
      <c r="U3616">
        <v>1</v>
      </c>
      <c r="V3616">
        <v>0</v>
      </c>
      <c r="W3616">
        <v>0</v>
      </c>
      <c r="X3616">
        <v>0</v>
      </c>
      <c r="Y3616" s="3">
        <f t="shared" si="392"/>
        <v>0.58333333333333337</v>
      </c>
      <c r="Z3616" s="3">
        <f t="shared" si="393"/>
        <v>0.58333333333333337</v>
      </c>
      <c r="AA3616" s="3">
        <f t="shared" si="394"/>
        <v>7</v>
      </c>
      <c r="AB3616">
        <f>VLOOKUP(F3616,'Producto temporal'!A:F,6,0)</f>
        <v>60</v>
      </c>
      <c r="AC3616" s="9" t="str">
        <f t="shared" si="395"/>
        <v>OK</v>
      </c>
      <c r="AD3616" s="9" t="str">
        <f t="shared" si="396"/>
        <v>OK</v>
      </c>
      <c r="AE3616" s="9" t="str">
        <f t="shared" si="397"/>
        <v>OK</v>
      </c>
      <c r="AF3616" s="10">
        <f t="shared" si="398"/>
        <v>90</v>
      </c>
    </row>
    <row r="3617" spans="1:32" x14ac:dyDescent="0.3">
      <c r="A3617" s="1">
        <v>45447</v>
      </c>
      <c r="B3617">
        <v>428</v>
      </c>
      <c r="C3617" t="s">
        <v>414</v>
      </c>
      <c r="D3617" t="s">
        <v>198</v>
      </c>
      <c r="E3617" t="s">
        <v>244</v>
      </c>
      <c r="F3617">
        <v>1011679</v>
      </c>
      <c r="G3617" t="s">
        <v>38</v>
      </c>
      <c r="H3617" t="s">
        <v>28</v>
      </c>
      <c r="I3617" t="s">
        <v>29</v>
      </c>
      <c r="J3617" t="s">
        <v>30</v>
      </c>
      <c r="K3617">
        <v>0</v>
      </c>
      <c r="L3617" t="s">
        <v>31</v>
      </c>
      <c r="M3617" t="s">
        <v>32</v>
      </c>
      <c r="N3617">
        <v>9</v>
      </c>
      <c r="O3617">
        <v>1</v>
      </c>
      <c r="P3617">
        <v>1</v>
      </c>
      <c r="Q3617">
        <v>12</v>
      </c>
      <c r="R3617">
        <v>2.3849999999999998</v>
      </c>
      <c r="S3617">
        <v>11.925000000000001</v>
      </c>
      <c r="T3617">
        <v>5</v>
      </c>
      <c r="U3617">
        <v>1</v>
      </c>
      <c r="V3617">
        <v>0</v>
      </c>
      <c r="W3617">
        <v>0</v>
      </c>
      <c r="X3617">
        <v>0</v>
      </c>
      <c r="Y3617" s="3">
        <f t="shared" si="392"/>
        <v>5.6</v>
      </c>
      <c r="Z3617" s="3">
        <f t="shared" si="393"/>
        <v>5.6</v>
      </c>
      <c r="AA3617" s="3">
        <f t="shared" si="394"/>
        <v>67.2</v>
      </c>
      <c r="AB3617">
        <f>VLOOKUP(F3617,'Producto temporal'!A:F,6,0)</f>
        <v>60</v>
      </c>
      <c r="AC3617" s="9" t="str">
        <f t="shared" si="395"/>
        <v>OK</v>
      </c>
      <c r="AD3617" s="9" t="str">
        <f t="shared" si="396"/>
        <v>OK</v>
      </c>
      <c r="AE3617" s="9" t="str">
        <f t="shared" si="397"/>
        <v>BAJAR MASTERPACK</v>
      </c>
      <c r="AF3617" s="10">
        <f t="shared" si="398"/>
        <v>9</v>
      </c>
    </row>
    <row r="3618" spans="1:32" x14ac:dyDescent="0.3">
      <c r="A3618" s="1">
        <v>45447</v>
      </c>
      <c r="B3618">
        <v>428</v>
      </c>
      <c r="C3618" t="s">
        <v>414</v>
      </c>
      <c r="D3618" t="s">
        <v>198</v>
      </c>
      <c r="E3618" t="s">
        <v>244</v>
      </c>
      <c r="F3618">
        <v>1011885</v>
      </c>
      <c r="G3618" t="s">
        <v>39</v>
      </c>
      <c r="H3618" t="s">
        <v>28</v>
      </c>
      <c r="I3618" t="s">
        <v>29</v>
      </c>
      <c r="J3618" t="s">
        <v>30</v>
      </c>
      <c r="K3618">
        <v>0</v>
      </c>
      <c r="L3618" t="s">
        <v>31</v>
      </c>
      <c r="M3618" t="s">
        <v>32</v>
      </c>
      <c r="N3618">
        <v>4</v>
      </c>
      <c r="O3618">
        <v>3</v>
      </c>
      <c r="P3618">
        <v>1</v>
      </c>
      <c r="Q3618">
        <v>12</v>
      </c>
      <c r="R3618">
        <v>2.3849999999999998</v>
      </c>
      <c r="S3618">
        <v>9.5399999999999991</v>
      </c>
      <c r="T3618">
        <v>4</v>
      </c>
      <c r="U3618">
        <v>1</v>
      </c>
      <c r="V3618">
        <v>0</v>
      </c>
      <c r="W3618">
        <v>0</v>
      </c>
      <c r="X3618">
        <v>0</v>
      </c>
      <c r="Y3618" s="3">
        <f t="shared" si="392"/>
        <v>21</v>
      </c>
      <c r="Z3618" s="3">
        <f t="shared" si="393"/>
        <v>7</v>
      </c>
      <c r="AA3618" s="3">
        <f t="shared" si="394"/>
        <v>84</v>
      </c>
      <c r="AB3618">
        <f>VLOOKUP(F3618,'Producto temporal'!A:F,6,0)</f>
        <v>60</v>
      </c>
      <c r="AC3618" s="9" t="str">
        <f t="shared" si="395"/>
        <v>OK</v>
      </c>
      <c r="AD3618" s="9" t="str">
        <f t="shared" si="396"/>
        <v>OK</v>
      </c>
      <c r="AE3618" s="9" t="str">
        <f t="shared" si="397"/>
        <v>BAJAR MASTERPACK</v>
      </c>
      <c r="AF3618" s="10">
        <f t="shared" si="398"/>
        <v>7</v>
      </c>
    </row>
    <row r="3619" spans="1:32" x14ac:dyDescent="0.3">
      <c r="A3619" s="1">
        <v>45447</v>
      </c>
      <c r="B3619">
        <v>428</v>
      </c>
      <c r="C3619" t="s">
        <v>414</v>
      </c>
      <c r="D3619" t="s">
        <v>198</v>
      </c>
      <c r="E3619" t="s">
        <v>244</v>
      </c>
      <c r="F3619">
        <v>1012657</v>
      </c>
      <c r="G3619" t="s">
        <v>40</v>
      </c>
      <c r="H3619" t="s">
        <v>28</v>
      </c>
      <c r="I3619" t="s">
        <v>29</v>
      </c>
      <c r="J3619" t="s">
        <v>30</v>
      </c>
      <c r="K3619">
        <v>0</v>
      </c>
      <c r="L3619" t="s">
        <v>31</v>
      </c>
      <c r="M3619" t="s">
        <v>32</v>
      </c>
      <c r="N3619">
        <v>2</v>
      </c>
      <c r="O3619">
        <v>1</v>
      </c>
      <c r="P3619">
        <v>1</v>
      </c>
      <c r="Q3619">
        <v>12</v>
      </c>
      <c r="R3619">
        <v>3.0294400000000001</v>
      </c>
      <c r="S3619">
        <v>73.951830000000001</v>
      </c>
      <c r="T3619">
        <v>24</v>
      </c>
      <c r="U3619">
        <v>1</v>
      </c>
      <c r="V3619">
        <v>0</v>
      </c>
      <c r="W3619">
        <v>0</v>
      </c>
      <c r="X3619">
        <v>0</v>
      </c>
      <c r="Y3619" s="3">
        <f t="shared" si="392"/>
        <v>1.1666666666666667</v>
      </c>
      <c r="Z3619" s="3">
        <f t="shared" si="393"/>
        <v>1.1666666666666667</v>
      </c>
      <c r="AA3619" s="3">
        <f t="shared" si="394"/>
        <v>14</v>
      </c>
      <c r="AB3619">
        <f>VLOOKUP(F3619,'Producto temporal'!A:F,6,0)</f>
        <v>60</v>
      </c>
      <c r="AC3619" s="9" t="str">
        <f t="shared" si="395"/>
        <v>OK</v>
      </c>
      <c r="AD3619" s="9" t="str">
        <f t="shared" si="396"/>
        <v>OK</v>
      </c>
      <c r="AE3619" s="9" t="str">
        <f t="shared" si="397"/>
        <v>OK</v>
      </c>
      <c r="AF3619" s="10">
        <f t="shared" si="398"/>
        <v>45</v>
      </c>
    </row>
    <row r="3620" spans="1:32" x14ac:dyDescent="0.3">
      <c r="A3620" s="1">
        <v>45447</v>
      </c>
      <c r="B3620">
        <v>428</v>
      </c>
      <c r="C3620" t="s">
        <v>414</v>
      </c>
      <c r="D3620" t="s">
        <v>198</v>
      </c>
      <c r="E3620" t="s">
        <v>244</v>
      </c>
      <c r="F3620">
        <v>1012658</v>
      </c>
      <c r="G3620" t="s">
        <v>41</v>
      </c>
      <c r="H3620" t="s">
        <v>28</v>
      </c>
      <c r="I3620" t="s">
        <v>29</v>
      </c>
      <c r="J3620" t="s">
        <v>30</v>
      </c>
      <c r="K3620">
        <v>0</v>
      </c>
      <c r="L3620" t="s">
        <v>31</v>
      </c>
      <c r="M3620" t="s">
        <v>32</v>
      </c>
      <c r="N3620">
        <v>6</v>
      </c>
      <c r="O3620">
        <v>1</v>
      </c>
      <c r="P3620">
        <v>1</v>
      </c>
      <c r="Q3620">
        <v>12</v>
      </c>
      <c r="R3620">
        <v>2.6459999999999999</v>
      </c>
      <c r="S3620">
        <v>10.584</v>
      </c>
      <c r="T3620">
        <v>4</v>
      </c>
      <c r="U3620">
        <v>1</v>
      </c>
      <c r="V3620">
        <v>0</v>
      </c>
      <c r="W3620">
        <v>0</v>
      </c>
      <c r="X3620">
        <v>0</v>
      </c>
      <c r="Y3620" s="3">
        <f t="shared" si="392"/>
        <v>7</v>
      </c>
      <c r="Z3620" s="3">
        <f t="shared" si="393"/>
        <v>7</v>
      </c>
      <c r="AA3620" s="3">
        <f t="shared" si="394"/>
        <v>84</v>
      </c>
      <c r="AB3620">
        <f>VLOOKUP(F3620,'Producto temporal'!A:F,6,0)</f>
        <v>60</v>
      </c>
      <c r="AC3620" s="9" t="str">
        <f t="shared" si="395"/>
        <v>OK</v>
      </c>
      <c r="AD3620" s="9" t="str">
        <f t="shared" si="396"/>
        <v>OK</v>
      </c>
      <c r="AE3620" s="9" t="str">
        <f t="shared" si="397"/>
        <v>BAJAR MASTERPACK</v>
      </c>
      <c r="AF3620" s="10">
        <f t="shared" si="398"/>
        <v>7</v>
      </c>
    </row>
    <row r="3621" spans="1:32" x14ac:dyDescent="0.3">
      <c r="A3621" s="1">
        <v>45447</v>
      </c>
      <c r="B3621">
        <v>428</v>
      </c>
      <c r="C3621" t="s">
        <v>414</v>
      </c>
      <c r="D3621" t="s">
        <v>198</v>
      </c>
      <c r="E3621" t="s">
        <v>244</v>
      </c>
      <c r="F3621">
        <v>1013898</v>
      </c>
      <c r="G3621" t="s">
        <v>42</v>
      </c>
      <c r="H3621" t="s">
        <v>28</v>
      </c>
      <c r="I3621" t="s">
        <v>29</v>
      </c>
      <c r="J3621" t="s">
        <v>30</v>
      </c>
      <c r="K3621">
        <v>0</v>
      </c>
      <c r="L3621" t="s">
        <v>31</v>
      </c>
      <c r="M3621" t="s">
        <v>32</v>
      </c>
      <c r="N3621">
        <v>4</v>
      </c>
      <c r="O3621">
        <v>3</v>
      </c>
      <c r="P3621">
        <v>1</v>
      </c>
      <c r="Q3621">
        <v>12</v>
      </c>
      <c r="R3621">
        <v>3.3237999999999999</v>
      </c>
      <c r="S3621">
        <v>23.527570000000001</v>
      </c>
      <c r="T3621">
        <v>7</v>
      </c>
      <c r="U3621">
        <v>1</v>
      </c>
      <c r="V3621">
        <v>0</v>
      </c>
      <c r="W3621">
        <v>0</v>
      </c>
      <c r="X3621">
        <v>0</v>
      </c>
      <c r="Y3621" s="3">
        <f t="shared" si="392"/>
        <v>12</v>
      </c>
      <c r="Z3621" s="3">
        <f t="shared" si="393"/>
        <v>4</v>
      </c>
      <c r="AA3621" s="3">
        <f t="shared" si="394"/>
        <v>48</v>
      </c>
      <c r="AB3621">
        <f>VLOOKUP(F3621,'Producto temporal'!A:F,6,0)</f>
        <v>60</v>
      </c>
      <c r="AC3621" s="9" t="str">
        <f t="shared" si="395"/>
        <v>OK</v>
      </c>
      <c r="AD3621" s="9" t="str">
        <f t="shared" si="396"/>
        <v>OK</v>
      </c>
      <c r="AE3621" s="9" t="str">
        <f t="shared" si="397"/>
        <v>OK</v>
      </c>
      <c r="AF3621" s="10">
        <f t="shared" si="398"/>
        <v>13</v>
      </c>
    </row>
    <row r="3622" spans="1:32" x14ac:dyDescent="0.3">
      <c r="A3622" s="1">
        <v>45447</v>
      </c>
      <c r="B3622">
        <v>430</v>
      </c>
      <c r="C3622" t="s">
        <v>415</v>
      </c>
      <c r="D3622" t="s">
        <v>130</v>
      </c>
      <c r="E3622" t="s">
        <v>191</v>
      </c>
      <c r="F3622">
        <v>1003938</v>
      </c>
      <c r="G3622" t="s">
        <v>27</v>
      </c>
      <c r="H3622" t="s">
        <v>28</v>
      </c>
      <c r="I3622" t="s">
        <v>29</v>
      </c>
      <c r="J3622" t="s">
        <v>30</v>
      </c>
      <c r="K3622">
        <v>0</v>
      </c>
      <c r="L3622" t="s">
        <v>31</v>
      </c>
      <c r="M3622" t="s">
        <v>32</v>
      </c>
      <c r="N3622">
        <v>2</v>
      </c>
      <c r="O3622">
        <v>1</v>
      </c>
      <c r="P3622">
        <v>1</v>
      </c>
      <c r="Q3622">
        <v>12</v>
      </c>
      <c r="R3622">
        <v>3.1680000000000001</v>
      </c>
      <c r="S3622">
        <v>19.007999999999999</v>
      </c>
      <c r="T3622">
        <v>6</v>
      </c>
      <c r="U3622">
        <v>1</v>
      </c>
      <c r="V3622">
        <v>0</v>
      </c>
      <c r="W3622">
        <v>4</v>
      </c>
      <c r="X3622">
        <v>0</v>
      </c>
      <c r="Y3622" s="3">
        <f t="shared" si="392"/>
        <v>4.666666666666667</v>
      </c>
      <c r="Z3622" s="3">
        <f t="shared" si="393"/>
        <v>4.666666666666667</v>
      </c>
      <c r="AA3622" s="3">
        <f t="shared" si="394"/>
        <v>56</v>
      </c>
      <c r="AB3622">
        <f>VLOOKUP(F3622,'Producto temporal'!A:F,6,0)</f>
        <v>60</v>
      </c>
      <c r="AC3622" s="9" t="str">
        <f t="shared" si="395"/>
        <v>OK</v>
      </c>
      <c r="AD3622" s="9" t="str">
        <f t="shared" si="396"/>
        <v>OK</v>
      </c>
      <c r="AE3622" s="9" t="str">
        <f t="shared" si="397"/>
        <v>OK</v>
      </c>
      <c r="AF3622" s="10">
        <f t="shared" si="398"/>
        <v>11</v>
      </c>
    </row>
    <row r="3623" spans="1:32" x14ac:dyDescent="0.3">
      <c r="A3623" s="1">
        <v>45447</v>
      </c>
      <c r="B3623">
        <v>430</v>
      </c>
      <c r="C3623" t="s">
        <v>415</v>
      </c>
      <c r="D3623" t="s">
        <v>130</v>
      </c>
      <c r="E3623" t="s">
        <v>191</v>
      </c>
      <c r="F3623">
        <v>1003941</v>
      </c>
      <c r="G3623" t="s">
        <v>33</v>
      </c>
      <c r="H3623" t="s">
        <v>28</v>
      </c>
      <c r="I3623" t="s">
        <v>29</v>
      </c>
      <c r="J3623" t="s">
        <v>30</v>
      </c>
      <c r="K3623">
        <v>0</v>
      </c>
      <c r="L3623" t="s">
        <v>31</v>
      </c>
      <c r="M3623" t="s">
        <v>32</v>
      </c>
      <c r="N3623">
        <v>6</v>
      </c>
      <c r="O3623">
        <v>1</v>
      </c>
      <c r="P3623">
        <v>1</v>
      </c>
      <c r="Q3623">
        <v>20</v>
      </c>
      <c r="R3623">
        <v>2.3220000000000001</v>
      </c>
      <c r="S3623">
        <v>30.186</v>
      </c>
      <c r="T3623">
        <v>13</v>
      </c>
      <c r="U3623">
        <v>1</v>
      </c>
      <c r="V3623">
        <v>0</v>
      </c>
      <c r="W3623">
        <v>2</v>
      </c>
      <c r="X3623">
        <v>0</v>
      </c>
      <c r="Y3623" s="3">
        <f t="shared" si="392"/>
        <v>2.1538461538461537</v>
      </c>
      <c r="Z3623" s="3">
        <f t="shared" si="393"/>
        <v>2.1538461538461537</v>
      </c>
      <c r="AA3623" s="3">
        <f t="shared" si="394"/>
        <v>43.076923076923073</v>
      </c>
      <c r="AB3623">
        <f>VLOOKUP(F3623,'Producto temporal'!A:F,6,0)</f>
        <v>60</v>
      </c>
      <c r="AC3623" s="9" t="str">
        <f t="shared" si="395"/>
        <v>OK</v>
      </c>
      <c r="AD3623" s="9" t="str">
        <f t="shared" si="396"/>
        <v>OK</v>
      </c>
      <c r="AE3623" s="9" t="str">
        <f t="shared" si="397"/>
        <v>OK</v>
      </c>
      <c r="AF3623" s="10">
        <f t="shared" si="398"/>
        <v>24</v>
      </c>
    </row>
    <row r="3624" spans="1:32" x14ac:dyDescent="0.3">
      <c r="A3624" s="1">
        <v>45447</v>
      </c>
      <c r="B3624">
        <v>430</v>
      </c>
      <c r="C3624" t="s">
        <v>415</v>
      </c>
      <c r="D3624" t="s">
        <v>130</v>
      </c>
      <c r="E3624" t="s">
        <v>191</v>
      </c>
      <c r="F3624">
        <v>1010020</v>
      </c>
      <c r="G3624" t="s">
        <v>34</v>
      </c>
      <c r="H3624" t="s">
        <v>28</v>
      </c>
      <c r="I3624" t="s">
        <v>29</v>
      </c>
      <c r="J3624" t="s">
        <v>30</v>
      </c>
      <c r="K3624">
        <v>0</v>
      </c>
      <c r="L3624" t="s">
        <v>31</v>
      </c>
      <c r="M3624" t="s">
        <v>32</v>
      </c>
      <c r="N3624">
        <v>9</v>
      </c>
      <c r="O3624">
        <v>1</v>
      </c>
      <c r="P3624">
        <v>1</v>
      </c>
      <c r="Q3624">
        <v>12</v>
      </c>
      <c r="R3624">
        <v>3.02501</v>
      </c>
      <c r="S3624">
        <v>46.243580000000001</v>
      </c>
      <c r="T3624">
        <v>15</v>
      </c>
      <c r="U3624">
        <v>1</v>
      </c>
      <c r="V3624">
        <v>0</v>
      </c>
      <c r="W3624">
        <v>4</v>
      </c>
      <c r="X3624">
        <v>0</v>
      </c>
      <c r="Y3624" s="3">
        <f t="shared" si="392"/>
        <v>1.8666666666666667</v>
      </c>
      <c r="Z3624" s="3">
        <f t="shared" si="393"/>
        <v>1.8666666666666667</v>
      </c>
      <c r="AA3624" s="3">
        <f t="shared" si="394"/>
        <v>22.400000000000002</v>
      </c>
      <c r="AB3624">
        <f>VLOOKUP(F3624,'Producto temporal'!A:F,6,0)</f>
        <v>60</v>
      </c>
      <c r="AC3624" s="9" t="str">
        <f t="shared" si="395"/>
        <v>OK</v>
      </c>
      <c r="AD3624" s="9" t="str">
        <f t="shared" si="396"/>
        <v>OK</v>
      </c>
      <c r="AE3624" s="9" t="str">
        <f t="shared" si="397"/>
        <v>OK</v>
      </c>
      <c r="AF3624" s="10">
        <f t="shared" si="398"/>
        <v>28</v>
      </c>
    </row>
    <row r="3625" spans="1:32" x14ac:dyDescent="0.3">
      <c r="A3625" s="1">
        <v>45447</v>
      </c>
      <c r="B3625">
        <v>430</v>
      </c>
      <c r="C3625" t="s">
        <v>415</v>
      </c>
      <c r="D3625" t="s">
        <v>130</v>
      </c>
      <c r="E3625" t="s">
        <v>191</v>
      </c>
      <c r="F3625">
        <v>1010290</v>
      </c>
      <c r="G3625" t="s">
        <v>35</v>
      </c>
      <c r="H3625" t="s">
        <v>28</v>
      </c>
      <c r="I3625" t="s">
        <v>29</v>
      </c>
      <c r="J3625" t="s">
        <v>30</v>
      </c>
      <c r="K3625">
        <v>0</v>
      </c>
      <c r="L3625" t="s">
        <v>31</v>
      </c>
      <c r="M3625" t="s">
        <v>32</v>
      </c>
      <c r="N3625">
        <v>2</v>
      </c>
      <c r="O3625">
        <v>1</v>
      </c>
      <c r="P3625">
        <v>1</v>
      </c>
      <c r="Q3625">
        <v>6</v>
      </c>
      <c r="R3625">
        <v>3.62</v>
      </c>
      <c r="S3625">
        <v>50.68</v>
      </c>
      <c r="T3625">
        <v>14</v>
      </c>
      <c r="U3625">
        <v>1</v>
      </c>
      <c r="V3625">
        <v>0</v>
      </c>
      <c r="W3625">
        <v>0</v>
      </c>
      <c r="X3625">
        <v>4</v>
      </c>
      <c r="Y3625" s="3">
        <f t="shared" si="392"/>
        <v>2</v>
      </c>
      <c r="Z3625" s="3">
        <f t="shared" si="393"/>
        <v>2</v>
      </c>
      <c r="AA3625" s="3">
        <f t="shared" si="394"/>
        <v>12</v>
      </c>
      <c r="AB3625">
        <f>VLOOKUP(F3625,'Producto temporal'!A:F,6,0)</f>
        <v>60</v>
      </c>
      <c r="AC3625" s="9" t="str">
        <f t="shared" si="395"/>
        <v>OK</v>
      </c>
      <c r="AD3625" s="9" t="str">
        <f t="shared" si="396"/>
        <v>OK</v>
      </c>
      <c r="AE3625" s="9" t="str">
        <f t="shared" si="397"/>
        <v>OK</v>
      </c>
      <c r="AF3625" s="10">
        <f t="shared" si="398"/>
        <v>26</v>
      </c>
    </row>
    <row r="3626" spans="1:32" x14ac:dyDescent="0.3">
      <c r="A3626" s="1">
        <v>45447</v>
      </c>
      <c r="B3626">
        <v>430</v>
      </c>
      <c r="C3626" t="s">
        <v>415</v>
      </c>
      <c r="D3626" t="s">
        <v>130</v>
      </c>
      <c r="E3626" t="s">
        <v>191</v>
      </c>
      <c r="F3626">
        <v>1010291</v>
      </c>
      <c r="G3626" t="s">
        <v>36</v>
      </c>
      <c r="H3626" t="s">
        <v>28</v>
      </c>
      <c r="I3626" t="s">
        <v>29</v>
      </c>
      <c r="J3626" t="s">
        <v>30</v>
      </c>
      <c r="K3626">
        <v>0</v>
      </c>
      <c r="L3626" t="s">
        <v>31</v>
      </c>
      <c r="M3626" t="s">
        <v>32</v>
      </c>
      <c r="N3626">
        <v>5</v>
      </c>
      <c r="O3626">
        <v>1</v>
      </c>
      <c r="P3626">
        <v>1</v>
      </c>
      <c r="Q3626">
        <v>6</v>
      </c>
      <c r="R3626">
        <v>3.62</v>
      </c>
      <c r="S3626">
        <v>7.24</v>
      </c>
      <c r="T3626">
        <v>2</v>
      </c>
      <c r="U3626">
        <v>1</v>
      </c>
      <c r="V3626">
        <v>0</v>
      </c>
      <c r="W3626">
        <v>0</v>
      </c>
      <c r="X3626">
        <v>0</v>
      </c>
      <c r="Y3626" s="3">
        <f t="shared" si="392"/>
        <v>14</v>
      </c>
      <c r="Z3626" s="3">
        <f t="shared" si="393"/>
        <v>14</v>
      </c>
      <c r="AA3626" s="3">
        <f t="shared" si="394"/>
        <v>84</v>
      </c>
      <c r="AB3626">
        <f>VLOOKUP(F3626,'Producto temporal'!A:F,6,0)</f>
        <v>60</v>
      </c>
      <c r="AC3626" s="9" t="str">
        <f t="shared" si="395"/>
        <v>OK</v>
      </c>
      <c r="AD3626" s="9" t="str">
        <f t="shared" si="396"/>
        <v>OK</v>
      </c>
      <c r="AE3626" s="9" t="str">
        <f t="shared" si="397"/>
        <v>BAJAR MASTERPACK</v>
      </c>
      <c r="AF3626" s="10">
        <f t="shared" si="398"/>
        <v>3</v>
      </c>
    </row>
    <row r="3627" spans="1:32" x14ac:dyDescent="0.3">
      <c r="A3627" s="1">
        <v>45447</v>
      </c>
      <c r="B3627">
        <v>430</v>
      </c>
      <c r="C3627" t="s">
        <v>415</v>
      </c>
      <c r="D3627" t="s">
        <v>130</v>
      </c>
      <c r="E3627" t="s">
        <v>191</v>
      </c>
      <c r="F3627">
        <v>1010783</v>
      </c>
      <c r="G3627" t="s">
        <v>37</v>
      </c>
      <c r="H3627" t="s">
        <v>28</v>
      </c>
      <c r="I3627" t="s">
        <v>29</v>
      </c>
      <c r="J3627" t="s">
        <v>30</v>
      </c>
      <c r="K3627">
        <v>0</v>
      </c>
      <c r="L3627" t="s">
        <v>31</v>
      </c>
      <c r="M3627" t="s">
        <v>32</v>
      </c>
      <c r="N3627">
        <v>8</v>
      </c>
      <c r="O3627">
        <v>1</v>
      </c>
      <c r="P3627">
        <v>1</v>
      </c>
      <c r="Q3627">
        <v>12</v>
      </c>
      <c r="R3627">
        <v>3.04121</v>
      </c>
      <c r="S3627">
        <v>34.029470000000003</v>
      </c>
      <c r="T3627">
        <v>11</v>
      </c>
      <c r="U3627">
        <v>1</v>
      </c>
      <c r="V3627">
        <v>0</v>
      </c>
      <c r="W3627">
        <v>4</v>
      </c>
      <c r="X3627">
        <v>0</v>
      </c>
      <c r="Y3627" s="3">
        <f t="shared" si="392"/>
        <v>2.5454545454545454</v>
      </c>
      <c r="Z3627" s="3">
        <f t="shared" si="393"/>
        <v>2.5454545454545454</v>
      </c>
      <c r="AA3627" s="3">
        <f t="shared" si="394"/>
        <v>30.545454545454547</v>
      </c>
      <c r="AB3627">
        <f>VLOOKUP(F3627,'Producto temporal'!A:F,6,0)</f>
        <v>60</v>
      </c>
      <c r="AC3627" s="9" t="str">
        <f t="shared" si="395"/>
        <v>OK</v>
      </c>
      <c r="AD3627" s="9" t="str">
        <f t="shared" si="396"/>
        <v>OK</v>
      </c>
      <c r="AE3627" s="9" t="str">
        <f t="shared" si="397"/>
        <v>OK</v>
      </c>
      <c r="AF3627" s="10">
        <f t="shared" si="398"/>
        <v>20</v>
      </c>
    </row>
    <row r="3628" spans="1:32" x14ac:dyDescent="0.3">
      <c r="A3628" s="1">
        <v>45447</v>
      </c>
      <c r="B3628">
        <v>430</v>
      </c>
      <c r="C3628" t="s">
        <v>415</v>
      </c>
      <c r="D3628" t="s">
        <v>130</v>
      </c>
      <c r="E3628" t="s">
        <v>191</v>
      </c>
      <c r="F3628">
        <v>1011679</v>
      </c>
      <c r="G3628" t="s">
        <v>38</v>
      </c>
      <c r="H3628" t="s">
        <v>28</v>
      </c>
      <c r="I3628" t="s">
        <v>29</v>
      </c>
      <c r="J3628" t="s">
        <v>30</v>
      </c>
      <c r="K3628">
        <v>0</v>
      </c>
      <c r="L3628" t="s">
        <v>31</v>
      </c>
      <c r="M3628" t="s">
        <v>32</v>
      </c>
      <c r="N3628">
        <v>6</v>
      </c>
      <c r="O3628">
        <v>1</v>
      </c>
      <c r="P3628">
        <v>1</v>
      </c>
      <c r="Q3628">
        <v>12</v>
      </c>
      <c r="R3628">
        <v>2.3849999999999998</v>
      </c>
      <c r="S3628">
        <v>2.3849999999999998</v>
      </c>
      <c r="T3628">
        <v>1</v>
      </c>
      <c r="U3628">
        <v>1</v>
      </c>
      <c r="V3628">
        <v>0</v>
      </c>
      <c r="W3628">
        <v>0</v>
      </c>
      <c r="X3628">
        <v>0</v>
      </c>
      <c r="Y3628" s="3">
        <f t="shared" si="392"/>
        <v>28</v>
      </c>
      <c r="Z3628" s="3">
        <f t="shared" si="393"/>
        <v>28</v>
      </c>
      <c r="AA3628" s="3">
        <f t="shared" si="394"/>
        <v>336</v>
      </c>
      <c r="AB3628">
        <f>VLOOKUP(F3628,'Producto temporal'!A:F,6,0)</f>
        <v>60</v>
      </c>
      <c r="AC3628" s="9" t="str">
        <f t="shared" si="395"/>
        <v>OK</v>
      </c>
      <c r="AD3628" s="9" t="str">
        <f t="shared" si="396"/>
        <v>OK</v>
      </c>
      <c r="AE3628" s="9" t="str">
        <f t="shared" si="397"/>
        <v>BAJAR MASTERPACK</v>
      </c>
      <c r="AF3628" s="10">
        <f t="shared" si="398"/>
        <v>1</v>
      </c>
    </row>
    <row r="3629" spans="1:32" x14ac:dyDescent="0.3">
      <c r="A3629" s="1">
        <v>45447</v>
      </c>
      <c r="B3629">
        <v>430</v>
      </c>
      <c r="C3629" t="s">
        <v>415</v>
      </c>
      <c r="D3629" t="s">
        <v>130</v>
      </c>
      <c r="E3629" t="s">
        <v>191</v>
      </c>
      <c r="F3629">
        <v>1011885</v>
      </c>
      <c r="G3629" t="s">
        <v>39</v>
      </c>
      <c r="H3629" t="s">
        <v>28</v>
      </c>
      <c r="I3629" t="s">
        <v>29</v>
      </c>
      <c r="J3629" t="s">
        <v>30</v>
      </c>
      <c r="K3629">
        <v>0</v>
      </c>
      <c r="L3629" t="s">
        <v>31</v>
      </c>
      <c r="M3629" t="s">
        <v>32</v>
      </c>
      <c r="N3629">
        <v>4</v>
      </c>
      <c r="O3629">
        <v>3</v>
      </c>
      <c r="P3629">
        <v>1</v>
      </c>
      <c r="Q3629">
        <v>12</v>
      </c>
      <c r="R3629">
        <v>2.3849999999999998</v>
      </c>
      <c r="S3629">
        <v>4.7699999999999996</v>
      </c>
      <c r="T3629">
        <v>2</v>
      </c>
      <c r="U3629">
        <v>1</v>
      </c>
      <c r="V3629">
        <v>0</v>
      </c>
      <c r="W3629">
        <v>0</v>
      </c>
      <c r="X3629">
        <v>0</v>
      </c>
      <c r="Y3629" s="3">
        <f t="shared" si="392"/>
        <v>42</v>
      </c>
      <c r="Z3629" s="3">
        <f t="shared" si="393"/>
        <v>14</v>
      </c>
      <c r="AA3629" s="3">
        <f t="shared" si="394"/>
        <v>168</v>
      </c>
      <c r="AB3629">
        <f>VLOOKUP(F3629,'Producto temporal'!A:F,6,0)</f>
        <v>60</v>
      </c>
      <c r="AC3629" s="9" t="str">
        <f t="shared" si="395"/>
        <v>OK</v>
      </c>
      <c r="AD3629" s="9" t="str">
        <f t="shared" si="396"/>
        <v>OK</v>
      </c>
      <c r="AE3629" s="9" t="str">
        <f t="shared" si="397"/>
        <v>BAJAR MASTERPACK</v>
      </c>
      <c r="AF3629" s="10">
        <f t="shared" si="398"/>
        <v>3</v>
      </c>
    </row>
    <row r="3630" spans="1:32" x14ac:dyDescent="0.3">
      <c r="A3630" s="1">
        <v>45447</v>
      </c>
      <c r="B3630">
        <v>430</v>
      </c>
      <c r="C3630" t="s">
        <v>415</v>
      </c>
      <c r="D3630" t="s">
        <v>130</v>
      </c>
      <c r="E3630" t="s">
        <v>191</v>
      </c>
      <c r="F3630">
        <v>1012657</v>
      </c>
      <c r="G3630" t="s">
        <v>40</v>
      </c>
      <c r="H3630" t="s">
        <v>28</v>
      </c>
      <c r="I3630" t="s">
        <v>29</v>
      </c>
      <c r="J3630" t="s">
        <v>30</v>
      </c>
      <c r="K3630">
        <v>0</v>
      </c>
      <c r="L3630" t="s">
        <v>31</v>
      </c>
      <c r="M3630" t="s">
        <v>32</v>
      </c>
      <c r="N3630">
        <v>9</v>
      </c>
      <c r="O3630">
        <v>1</v>
      </c>
      <c r="P3630">
        <v>1</v>
      </c>
      <c r="Q3630">
        <v>12</v>
      </c>
      <c r="R3630">
        <v>3.0294400000000001</v>
      </c>
      <c r="S3630">
        <v>33.776029999999999</v>
      </c>
      <c r="T3630">
        <v>11</v>
      </c>
      <c r="U3630">
        <v>1</v>
      </c>
      <c r="V3630">
        <v>0</v>
      </c>
      <c r="W3630">
        <v>2</v>
      </c>
      <c r="X3630">
        <v>0</v>
      </c>
      <c r="Y3630" s="3">
        <f t="shared" si="392"/>
        <v>2.5454545454545454</v>
      </c>
      <c r="Z3630" s="3">
        <f t="shared" si="393"/>
        <v>2.5454545454545454</v>
      </c>
      <c r="AA3630" s="3">
        <f t="shared" si="394"/>
        <v>30.545454545454547</v>
      </c>
      <c r="AB3630">
        <f>VLOOKUP(F3630,'Producto temporal'!A:F,6,0)</f>
        <v>60</v>
      </c>
      <c r="AC3630" s="9" t="str">
        <f t="shared" si="395"/>
        <v>OK</v>
      </c>
      <c r="AD3630" s="9" t="str">
        <f t="shared" si="396"/>
        <v>OK</v>
      </c>
      <c r="AE3630" s="9" t="str">
        <f t="shared" si="397"/>
        <v>OK</v>
      </c>
      <c r="AF3630" s="10">
        <f t="shared" si="398"/>
        <v>20</v>
      </c>
    </row>
    <row r="3631" spans="1:32" x14ac:dyDescent="0.3">
      <c r="A3631" s="1">
        <v>45447</v>
      </c>
      <c r="B3631">
        <v>430</v>
      </c>
      <c r="C3631" t="s">
        <v>415</v>
      </c>
      <c r="D3631" t="s">
        <v>130</v>
      </c>
      <c r="E3631" t="s">
        <v>191</v>
      </c>
      <c r="F3631">
        <v>1012658</v>
      </c>
      <c r="G3631" t="s">
        <v>41</v>
      </c>
      <c r="H3631" t="s">
        <v>28</v>
      </c>
      <c r="I3631" t="s">
        <v>29</v>
      </c>
      <c r="J3631" t="s">
        <v>30</v>
      </c>
      <c r="K3631">
        <v>0</v>
      </c>
      <c r="L3631" t="s">
        <v>31</v>
      </c>
      <c r="M3631" t="s">
        <v>32</v>
      </c>
      <c r="N3631">
        <v>6</v>
      </c>
      <c r="O3631">
        <v>1</v>
      </c>
      <c r="P3631">
        <v>1</v>
      </c>
      <c r="Q3631">
        <v>12</v>
      </c>
      <c r="R3631">
        <v>2.6459999999999999</v>
      </c>
      <c r="S3631">
        <v>2.6459999999999999</v>
      </c>
      <c r="T3631">
        <v>1</v>
      </c>
      <c r="U3631">
        <v>1</v>
      </c>
      <c r="V3631">
        <v>0</v>
      </c>
      <c r="W3631">
        <v>0</v>
      </c>
      <c r="X3631">
        <v>0</v>
      </c>
      <c r="Y3631" s="3">
        <f t="shared" si="392"/>
        <v>28</v>
      </c>
      <c r="Z3631" s="3">
        <f t="shared" si="393"/>
        <v>28</v>
      </c>
      <c r="AA3631" s="3">
        <f t="shared" si="394"/>
        <v>336</v>
      </c>
      <c r="AB3631">
        <f>VLOOKUP(F3631,'Producto temporal'!A:F,6,0)</f>
        <v>60</v>
      </c>
      <c r="AC3631" s="9" t="str">
        <f t="shared" si="395"/>
        <v>OK</v>
      </c>
      <c r="AD3631" s="9" t="str">
        <f t="shared" si="396"/>
        <v>OK</v>
      </c>
      <c r="AE3631" s="9" t="str">
        <f t="shared" si="397"/>
        <v>BAJAR MASTERPACK</v>
      </c>
      <c r="AF3631" s="10">
        <f t="shared" si="398"/>
        <v>1</v>
      </c>
    </row>
    <row r="3632" spans="1:32" x14ac:dyDescent="0.3">
      <c r="A3632" s="1">
        <v>45447</v>
      </c>
      <c r="B3632">
        <v>430</v>
      </c>
      <c r="C3632" t="s">
        <v>415</v>
      </c>
      <c r="D3632" t="s">
        <v>130</v>
      </c>
      <c r="E3632" t="s">
        <v>191</v>
      </c>
      <c r="F3632">
        <v>1013898</v>
      </c>
      <c r="G3632" t="s">
        <v>42</v>
      </c>
      <c r="H3632" t="s">
        <v>28</v>
      </c>
      <c r="I3632" t="s">
        <v>29</v>
      </c>
      <c r="J3632" t="s">
        <v>30</v>
      </c>
      <c r="K3632">
        <v>0</v>
      </c>
      <c r="L3632" t="s">
        <v>31</v>
      </c>
      <c r="M3632" t="s">
        <v>32</v>
      </c>
      <c r="N3632">
        <v>3</v>
      </c>
      <c r="O3632">
        <v>3</v>
      </c>
      <c r="P3632">
        <v>1</v>
      </c>
      <c r="Q3632">
        <v>12</v>
      </c>
      <c r="R3632">
        <v>3.3237999999999999</v>
      </c>
      <c r="S3632">
        <v>10.03703</v>
      </c>
      <c r="T3632">
        <v>3</v>
      </c>
      <c r="U3632">
        <v>1</v>
      </c>
      <c r="V3632">
        <v>0</v>
      </c>
      <c r="W3632">
        <v>2</v>
      </c>
      <c r="X3632">
        <v>0</v>
      </c>
      <c r="Y3632" s="3">
        <f t="shared" si="392"/>
        <v>28</v>
      </c>
      <c r="Z3632" s="3">
        <f t="shared" si="393"/>
        <v>9.3333333333333339</v>
      </c>
      <c r="AA3632" s="3">
        <f t="shared" si="394"/>
        <v>112</v>
      </c>
      <c r="AB3632">
        <f>VLOOKUP(F3632,'Producto temporal'!A:F,6,0)</f>
        <v>60</v>
      </c>
      <c r="AC3632" s="9" t="str">
        <f t="shared" si="395"/>
        <v>OK</v>
      </c>
      <c r="AD3632" s="9" t="str">
        <f t="shared" si="396"/>
        <v>OK</v>
      </c>
      <c r="AE3632" s="9" t="str">
        <f t="shared" si="397"/>
        <v>BAJAR MASTERPACK</v>
      </c>
      <c r="AF3632" s="10">
        <f t="shared" si="398"/>
        <v>5</v>
      </c>
    </row>
    <row r="3633" spans="1:32" x14ac:dyDescent="0.3">
      <c r="A3633" s="1">
        <v>45447</v>
      </c>
      <c r="B3633">
        <v>432</v>
      </c>
      <c r="C3633" t="s">
        <v>416</v>
      </c>
      <c r="D3633" t="s">
        <v>417</v>
      </c>
      <c r="E3633" t="s">
        <v>244</v>
      </c>
      <c r="F3633">
        <v>1003938</v>
      </c>
      <c r="G3633" t="s">
        <v>27</v>
      </c>
      <c r="H3633" t="s">
        <v>28</v>
      </c>
      <c r="I3633" t="s">
        <v>29</v>
      </c>
      <c r="J3633" t="s">
        <v>30</v>
      </c>
      <c r="K3633">
        <v>0</v>
      </c>
      <c r="L3633" t="s">
        <v>31</v>
      </c>
      <c r="M3633" t="s">
        <v>32</v>
      </c>
      <c r="N3633">
        <v>6</v>
      </c>
      <c r="O3633">
        <v>1</v>
      </c>
      <c r="P3633">
        <v>1</v>
      </c>
      <c r="Q3633">
        <v>12</v>
      </c>
      <c r="R3633">
        <v>3.1680000000000001</v>
      </c>
      <c r="S3633">
        <v>0</v>
      </c>
      <c r="T3633">
        <v>0</v>
      </c>
      <c r="U3633">
        <v>1</v>
      </c>
      <c r="V3633">
        <v>0</v>
      </c>
      <c r="W3633">
        <v>0</v>
      </c>
      <c r="X3633">
        <v>0</v>
      </c>
      <c r="Y3633" s="3" t="str">
        <f t="shared" si="392"/>
        <v>PRODUCTO SIN VENTA</v>
      </c>
      <c r="Z3633" s="3" t="str">
        <f t="shared" si="393"/>
        <v>PRODUCTO SIN VENTA</v>
      </c>
      <c r="AA3633" s="3" t="str">
        <f t="shared" si="394"/>
        <v>PRODUCTO SIN VENTA</v>
      </c>
      <c r="AB3633">
        <f>VLOOKUP(F3633,'Producto temporal'!A:F,6,0)</f>
        <v>60</v>
      </c>
      <c r="AC3633" s="9" t="str">
        <f t="shared" si="395"/>
        <v>PRODUCTO SIN VENTA</v>
      </c>
      <c r="AD3633" s="9" t="str">
        <f t="shared" si="396"/>
        <v>PRODUCTO SIN VENTA</v>
      </c>
      <c r="AE3633" s="9" t="str">
        <f t="shared" si="397"/>
        <v>PRODUCTO SIN VENTA</v>
      </c>
      <c r="AF3633" s="10">
        <f t="shared" si="398"/>
        <v>0</v>
      </c>
    </row>
    <row r="3634" spans="1:32" x14ac:dyDescent="0.3">
      <c r="A3634" s="1">
        <v>45447</v>
      </c>
      <c r="B3634">
        <v>432</v>
      </c>
      <c r="C3634" t="s">
        <v>416</v>
      </c>
      <c r="D3634" t="s">
        <v>417</v>
      </c>
      <c r="E3634" t="s">
        <v>244</v>
      </c>
      <c r="F3634">
        <v>1003941</v>
      </c>
      <c r="G3634" t="s">
        <v>33</v>
      </c>
      <c r="H3634" t="s">
        <v>28</v>
      </c>
      <c r="I3634" t="s">
        <v>29</v>
      </c>
      <c r="J3634" t="s">
        <v>30</v>
      </c>
      <c r="K3634">
        <v>0</v>
      </c>
      <c r="L3634" t="s">
        <v>31</v>
      </c>
      <c r="M3634" t="s">
        <v>32</v>
      </c>
      <c r="N3634">
        <v>6</v>
      </c>
      <c r="O3634">
        <v>1</v>
      </c>
      <c r="P3634">
        <v>1</v>
      </c>
      <c r="Q3634">
        <v>20</v>
      </c>
      <c r="R3634">
        <v>2.3220000000000001</v>
      </c>
      <c r="S3634">
        <v>2.3220000000000001</v>
      </c>
      <c r="T3634">
        <v>1</v>
      </c>
      <c r="U3634">
        <v>1</v>
      </c>
      <c r="V3634">
        <v>0</v>
      </c>
      <c r="W3634">
        <v>0</v>
      </c>
      <c r="X3634">
        <v>0</v>
      </c>
      <c r="Y3634" s="3">
        <f t="shared" si="392"/>
        <v>28</v>
      </c>
      <c r="Z3634" s="3">
        <f t="shared" si="393"/>
        <v>28</v>
      </c>
      <c r="AA3634" s="3">
        <f t="shared" si="394"/>
        <v>560</v>
      </c>
      <c r="AB3634">
        <f>VLOOKUP(F3634,'Producto temporal'!A:F,6,0)</f>
        <v>60</v>
      </c>
      <c r="AC3634" s="9" t="str">
        <f t="shared" si="395"/>
        <v>OK</v>
      </c>
      <c r="AD3634" s="9" t="str">
        <f t="shared" si="396"/>
        <v>OK</v>
      </c>
      <c r="AE3634" s="9" t="str">
        <f t="shared" si="397"/>
        <v>BAJAR MASTERPACK</v>
      </c>
      <c r="AF3634" s="10">
        <f t="shared" si="398"/>
        <v>1</v>
      </c>
    </row>
    <row r="3635" spans="1:32" x14ac:dyDescent="0.3">
      <c r="A3635" s="1">
        <v>45447</v>
      </c>
      <c r="B3635">
        <v>432</v>
      </c>
      <c r="C3635" t="s">
        <v>416</v>
      </c>
      <c r="D3635" t="s">
        <v>417</v>
      </c>
      <c r="E3635" t="s">
        <v>244</v>
      </c>
      <c r="F3635">
        <v>1010020</v>
      </c>
      <c r="G3635" t="s">
        <v>34</v>
      </c>
      <c r="H3635" t="s">
        <v>28</v>
      </c>
      <c r="I3635" t="s">
        <v>29</v>
      </c>
      <c r="J3635" t="s">
        <v>30</v>
      </c>
      <c r="K3635">
        <v>0</v>
      </c>
      <c r="L3635" t="s">
        <v>31</v>
      </c>
      <c r="M3635" t="s">
        <v>32</v>
      </c>
      <c r="N3635">
        <v>5</v>
      </c>
      <c r="O3635">
        <v>1</v>
      </c>
      <c r="P3635">
        <v>1</v>
      </c>
      <c r="Q3635">
        <v>12</v>
      </c>
      <c r="R3635">
        <v>3.02501</v>
      </c>
      <c r="S3635">
        <v>24.657419999999998</v>
      </c>
      <c r="T3635">
        <v>8</v>
      </c>
      <c r="U3635">
        <v>1</v>
      </c>
      <c r="V3635">
        <v>0</v>
      </c>
      <c r="W3635">
        <v>2</v>
      </c>
      <c r="X3635">
        <v>0</v>
      </c>
      <c r="Y3635" s="3">
        <f t="shared" si="392"/>
        <v>3.5</v>
      </c>
      <c r="Z3635" s="3">
        <f t="shared" si="393"/>
        <v>3.5</v>
      </c>
      <c r="AA3635" s="3">
        <f t="shared" si="394"/>
        <v>42</v>
      </c>
      <c r="AB3635">
        <f>VLOOKUP(F3635,'Producto temporal'!A:F,6,0)</f>
        <v>60</v>
      </c>
      <c r="AC3635" s="9" t="str">
        <f t="shared" si="395"/>
        <v>OK</v>
      </c>
      <c r="AD3635" s="9" t="str">
        <f t="shared" si="396"/>
        <v>OK</v>
      </c>
      <c r="AE3635" s="9" t="str">
        <f t="shared" si="397"/>
        <v>OK</v>
      </c>
      <c r="AF3635" s="10">
        <f t="shared" si="398"/>
        <v>15</v>
      </c>
    </row>
    <row r="3636" spans="1:32" x14ac:dyDescent="0.3">
      <c r="A3636" s="1">
        <v>45447</v>
      </c>
      <c r="B3636">
        <v>432</v>
      </c>
      <c r="C3636" t="s">
        <v>416</v>
      </c>
      <c r="D3636" t="s">
        <v>417</v>
      </c>
      <c r="E3636" t="s">
        <v>244</v>
      </c>
      <c r="F3636">
        <v>1010290</v>
      </c>
      <c r="G3636" t="s">
        <v>35</v>
      </c>
      <c r="H3636" t="s">
        <v>28</v>
      </c>
      <c r="I3636" t="s">
        <v>29</v>
      </c>
      <c r="J3636" t="s">
        <v>30</v>
      </c>
      <c r="K3636">
        <v>0</v>
      </c>
      <c r="L3636" t="s">
        <v>31</v>
      </c>
      <c r="M3636" t="s">
        <v>32</v>
      </c>
      <c r="N3636">
        <v>7</v>
      </c>
      <c r="O3636">
        <v>1</v>
      </c>
      <c r="P3636">
        <v>1</v>
      </c>
      <c r="Q3636">
        <v>6</v>
      </c>
      <c r="R3636">
        <v>3.62</v>
      </c>
      <c r="S3636">
        <v>14.48</v>
      </c>
      <c r="T3636">
        <v>4</v>
      </c>
      <c r="U3636">
        <v>1</v>
      </c>
      <c r="V3636">
        <v>0</v>
      </c>
      <c r="W3636">
        <v>0</v>
      </c>
      <c r="X3636">
        <v>0</v>
      </c>
      <c r="Y3636" s="3">
        <f t="shared" si="392"/>
        <v>7</v>
      </c>
      <c r="Z3636" s="3">
        <f t="shared" si="393"/>
        <v>7</v>
      </c>
      <c r="AA3636" s="3">
        <f t="shared" si="394"/>
        <v>42</v>
      </c>
      <c r="AB3636">
        <f>VLOOKUP(F3636,'Producto temporal'!A:F,6,0)</f>
        <v>60</v>
      </c>
      <c r="AC3636" s="9" t="str">
        <f t="shared" si="395"/>
        <v>OK</v>
      </c>
      <c r="AD3636" s="9" t="str">
        <f t="shared" si="396"/>
        <v>OK</v>
      </c>
      <c r="AE3636" s="9" t="str">
        <f t="shared" si="397"/>
        <v>OK</v>
      </c>
      <c r="AF3636" s="10">
        <f t="shared" si="398"/>
        <v>7</v>
      </c>
    </row>
    <row r="3637" spans="1:32" x14ac:dyDescent="0.3">
      <c r="A3637" s="1">
        <v>45447</v>
      </c>
      <c r="B3637">
        <v>432</v>
      </c>
      <c r="C3637" t="s">
        <v>416</v>
      </c>
      <c r="D3637" t="s">
        <v>417</v>
      </c>
      <c r="E3637" t="s">
        <v>244</v>
      </c>
      <c r="F3637">
        <v>1010291</v>
      </c>
      <c r="G3637" t="s">
        <v>36</v>
      </c>
      <c r="H3637" t="s">
        <v>28</v>
      </c>
      <c r="I3637" t="s">
        <v>29</v>
      </c>
      <c r="J3637" t="s">
        <v>30</v>
      </c>
      <c r="K3637">
        <v>0</v>
      </c>
      <c r="L3637" t="s">
        <v>31</v>
      </c>
      <c r="M3637" t="s">
        <v>32</v>
      </c>
      <c r="N3637">
        <v>4</v>
      </c>
      <c r="O3637">
        <v>1</v>
      </c>
      <c r="P3637">
        <v>1</v>
      </c>
      <c r="Q3637">
        <v>6</v>
      </c>
      <c r="R3637">
        <v>3.62</v>
      </c>
      <c r="S3637">
        <v>14.48</v>
      </c>
      <c r="T3637">
        <v>4</v>
      </c>
      <c r="U3637">
        <v>1</v>
      </c>
      <c r="V3637">
        <v>0</v>
      </c>
      <c r="W3637">
        <v>0</v>
      </c>
      <c r="X3637">
        <v>6</v>
      </c>
      <c r="Y3637" s="3">
        <f t="shared" si="392"/>
        <v>7</v>
      </c>
      <c r="Z3637" s="3">
        <f t="shared" si="393"/>
        <v>7</v>
      </c>
      <c r="AA3637" s="3">
        <f t="shared" si="394"/>
        <v>42</v>
      </c>
      <c r="AB3637">
        <f>VLOOKUP(F3637,'Producto temporal'!A:F,6,0)</f>
        <v>60</v>
      </c>
      <c r="AC3637" s="9" t="str">
        <f t="shared" si="395"/>
        <v>OK</v>
      </c>
      <c r="AD3637" s="9" t="str">
        <f t="shared" si="396"/>
        <v>OK</v>
      </c>
      <c r="AE3637" s="9" t="str">
        <f t="shared" si="397"/>
        <v>OK</v>
      </c>
      <c r="AF3637" s="10">
        <f t="shared" si="398"/>
        <v>7</v>
      </c>
    </row>
    <row r="3638" spans="1:32" x14ac:dyDescent="0.3">
      <c r="A3638" s="1">
        <v>45447</v>
      </c>
      <c r="B3638">
        <v>432</v>
      </c>
      <c r="C3638" t="s">
        <v>416</v>
      </c>
      <c r="D3638" t="s">
        <v>417</v>
      </c>
      <c r="E3638" t="s">
        <v>244</v>
      </c>
      <c r="F3638">
        <v>1010783</v>
      </c>
      <c r="G3638" t="s">
        <v>37</v>
      </c>
      <c r="H3638" t="s">
        <v>28</v>
      </c>
      <c r="I3638" t="s">
        <v>29</v>
      </c>
      <c r="J3638" t="s">
        <v>30</v>
      </c>
      <c r="K3638">
        <v>0</v>
      </c>
      <c r="L3638" t="s">
        <v>31</v>
      </c>
      <c r="M3638" t="s">
        <v>32</v>
      </c>
      <c r="N3638">
        <v>10</v>
      </c>
      <c r="O3638">
        <v>1</v>
      </c>
      <c r="P3638">
        <v>1</v>
      </c>
      <c r="Q3638">
        <v>12</v>
      </c>
      <c r="R3638">
        <v>3.04121</v>
      </c>
      <c r="S3638">
        <v>9.2423099999999998</v>
      </c>
      <c r="T3638">
        <v>3</v>
      </c>
      <c r="U3638">
        <v>1</v>
      </c>
      <c r="V3638">
        <v>0</v>
      </c>
      <c r="W3638">
        <v>0</v>
      </c>
      <c r="X3638">
        <v>0</v>
      </c>
      <c r="Y3638" s="3">
        <f t="shared" si="392"/>
        <v>9.3333333333333339</v>
      </c>
      <c r="Z3638" s="3">
        <f t="shared" si="393"/>
        <v>9.3333333333333339</v>
      </c>
      <c r="AA3638" s="3">
        <f t="shared" si="394"/>
        <v>112</v>
      </c>
      <c r="AB3638">
        <f>VLOOKUP(F3638,'Producto temporal'!A:F,6,0)</f>
        <v>60</v>
      </c>
      <c r="AC3638" s="9" t="str">
        <f t="shared" si="395"/>
        <v>OK</v>
      </c>
      <c r="AD3638" s="9" t="str">
        <f t="shared" si="396"/>
        <v>OK</v>
      </c>
      <c r="AE3638" s="9" t="str">
        <f t="shared" si="397"/>
        <v>BAJAR MASTERPACK</v>
      </c>
      <c r="AF3638" s="10">
        <f t="shared" si="398"/>
        <v>5</v>
      </c>
    </row>
    <row r="3639" spans="1:32" x14ac:dyDescent="0.3">
      <c r="A3639" s="1">
        <v>45447</v>
      </c>
      <c r="B3639">
        <v>432</v>
      </c>
      <c r="C3639" t="s">
        <v>416</v>
      </c>
      <c r="D3639" t="s">
        <v>417</v>
      </c>
      <c r="E3639" t="s">
        <v>244</v>
      </c>
      <c r="F3639">
        <v>1011679</v>
      </c>
      <c r="G3639" t="s">
        <v>38</v>
      </c>
      <c r="H3639" t="s">
        <v>28</v>
      </c>
      <c r="I3639" t="s">
        <v>29</v>
      </c>
      <c r="J3639" t="s">
        <v>30</v>
      </c>
      <c r="K3639">
        <v>0</v>
      </c>
      <c r="L3639" t="s">
        <v>31</v>
      </c>
      <c r="M3639" t="s">
        <v>32</v>
      </c>
      <c r="N3639">
        <v>3</v>
      </c>
      <c r="O3639">
        <v>1</v>
      </c>
      <c r="P3639">
        <v>1</v>
      </c>
      <c r="Q3639">
        <v>12</v>
      </c>
      <c r="R3639">
        <v>2.3849999999999998</v>
      </c>
      <c r="S3639">
        <v>4.7699999999999996</v>
      </c>
      <c r="T3639">
        <v>2</v>
      </c>
      <c r="U3639">
        <v>1</v>
      </c>
      <c r="V3639">
        <v>0</v>
      </c>
      <c r="W3639">
        <v>0</v>
      </c>
      <c r="X3639">
        <v>0</v>
      </c>
      <c r="Y3639" s="3">
        <f t="shared" si="392"/>
        <v>14</v>
      </c>
      <c r="Z3639" s="3">
        <f t="shared" si="393"/>
        <v>14</v>
      </c>
      <c r="AA3639" s="3">
        <f t="shared" si="394"/>
        <v>168</v>
      </c>
      <c r="AB3639">
        <f>VLOOKUP(F3639,'Producto temporal'!A:F,6,0)</f>
        <v>60</v>
      </c>
      <c r="AC3639" s="9" t="str">
        <f t="shared" si="395"/>
        <v>OK</v>
      </c>
      <c r="AD3639" s="9" t="str">
        <f t="shared" si="396"/>
        <v>OK</v>
      </c>
      <c r="AE3639" s="9" t="str">
        <f t="shared" si="397"/>
        <v>BAJAR MASTERPACK</v>
      </c>
      <c r="AF3639" s="10">
        <f t="shared" si="398"/>
        <v>3</v>
      </c>
    </row>
    <row r="3640" spans="1:32" x14ac:dyDescent="0.3">
      <c r="A3640" s="1">
        <v>45447</v>
      </c>
      <c r="B3640">
        <v>432</v>
      </c>
      <c r="C3640" t="s">
        <v>416</v>
      </c>
      <c r="D3640" t="s">
        <v>417</v>
      </c>
      <c r="E3640" t="s">
        <v>244</v>
      </c>
      <c r="F3640">
        <v>1011885</v>
      </c>
      <c r="G3640" t="s">
        <v>39</v>
      </c>
      <c r="H3640" t="s">
        <v>28</v>
      </c>
      <c r="I3640" t="s">
        <v>29</v>
      </c>
      <c r="J3640" t="s">
        <v>30</v>
      </c>
      <c r="K3640">
        <v>0</v>
      </c>
      <c r="L3640" t="s">
        <v>31</v>
      </c>
      <c r="M3640" t="s">
        <v>32</v>
      </c>
      <c r="N3640">
        <v>4</v>
      </c>
      <c r="O3640">
        <v>3</v>
      </c>
      <c r="P3640">
        <v>1</v>
      </c>
      <c r="Q3640">
        <v>12</v>
      </c>
      <c r="R3640">
        <v>2.3849999999999998</v>
      </c>
      <c r="S3640">
        <v>0</v>
      </c>
      <c r="T3640">
        <v>0</v>
      </c>
      <c r="U3640">
        <v>1</v>
      </c>
      <c r="V3640">
        <v>0</v>
      </c>
      <c r="W3640">
        <v>0</v>
      </c>
      <c r="X3640">
        <v>0</v>
      </c>
      <c r="Y3640" s="3" t="str">
        <f t="shared" si="392"/>
        <v>PRODUCTO SIN VENTA</v>
      </c>
      <c r="Z3640" s="3" t="str">
        <f t="shared" si="393"/>
        <v>PRODUCTO SIN VENTA</v>
      </c>
      <c r="AA3640" s="3" t="str">
        <f t="shared" si="394"/>
        <v>PRODUCTO SIN VENTA</v>
      </c>
      <c r="AB3640">
        <f>VLOOKUP(F3640,'Producto temporal'!A:F,6,0)</f>
        <v>60</v>
      </c>
      <c r="AC3640" s="9" t="str">
        <f t="shared" si="395"/>
        <v>PRODUCTO SIN VENTA</v>
      </c>
      <c r="AD3640" s="9" t="str">
        <f t="shared" si="396"/>
        <v>PRODUCTO SIN VENTA</v>
      </c>
      <c r="AE3640" s="9" t="str">
        <f t="shared" si="397"/>
        <v>PRODUCTO SIN VENTA</v>
      </c>
      <c r="AF3640" s="10">
        <f t="shared" si="398"/>
        <v>0</v>
      </c>
    </row>
    <row r="3641" spans="1:32" x14ac:dyDescent="0.3">
      <c r="A3641" s="1">
        <v>45447</v>
      </c>
      <c r="B3641">
        <v>432</v>
      </c>
      <c r="C3641" t="s">
        <v>416</v>
      </c>
      <c r="D3641" t="s">
        <v>417</v>
      </c>
      <c r="E3641" t="s">
        <v>244</v>
      </c>
      <c r="F3641">
        <v>1012657</v>
      </c>
      <c r="G3641" t="s">
        <v>40</v>
      </c>
      <c r="H3641" t="s">
        <v>28</v>
      </c>
      <c r="I3641" t="s">
        <v>29</v>
      </c>
      <c r="J3641" t="s">
        <v>30</v>
      </c>
      <c r="K3641">
        <v>0</v>
      </c>
      <c r="L3641" t="s">
        <v>31</v>
      </c>
      <c r="M3641" t="s">
        <v>32</v>
      </c>
      <c r="N3641">
        <v>4</v>
      </c>
      <c r="O3641">
        <v>1</v>
      </c>
      <c r="P3641">
        <v>1</v>
      </c>
      <c r="Q3641">
        <v>12</v>
      </c>
      <c r="R3641">
        <v>3.0294400000000001</v>
      </c>
      <c r="S3641">
        <v>21.56448</v>
      </c>
      <c r="T3641">
        <v>7</v>
      </c>
      <c r="U3641">
        <v>1</v>
      </c>
      <c r="V3641">
        <v>0</v>
      </c>
      <c r="W3641">
        <v>2</v>
      </c>
      <c r="X3641">
        <v>0</v>
      </c>
      <c r="Y3641" s="3">
        <f t="shared" si="392"/>
        <v>4</v>
      </c>
      <c r="Z3641" s="3">
        <f t="shared" si="393"/>
        <v>4</v>
      </c>
      <c r="AA3641" s="3">
        <f t="shared" si="394"/>
        <v>48</v>
      </c>
      <c r="AB3641">
        <f>VLOOKUP(F3641,'Producto temporal'!A:F,6,0)</f>
        <v>60</v>
      </c>
      <c r="AC3641" s="9" t="str">
        <f t="shared" si="395"/>
        <v>OK</v>
      </c>
      <c r="AD3641" s="9" t="str">
        <f t="shared" si="396"/>
        <v>OK</v>
      </c>
      <c r="AE3641" s="9" t="str">
        <f t="shared" si="397"/>
        <v>OK</v>
      </c>
      <c r="AF3641" s="10">
        <f t="shared" si="398"/>
        <v>13</v>
      </c>
    </row>
    <row r="3642" spans="1:32" x14ac:dyDescent="0.3">
      <c r="A3642" s="1">
        <v>45447</v>
      </c>
      <c r="B3642">
        <v>432</v>
      </c>
      <c r="C3642" t="s">
        <v>416</v>
      </c>
      <c r="D3642" t="s">
        <v>417</v>
      </c>
      <c r="E3642" t="s">
        <v>244</v>
      </c>
      <c r="F3642">
        <v>1012658</v>
      </c>
      <c r="G3642" t="s">
        <v>41</v>
      </c>
      <c r="H3642" t="s">
        <v>28</v>
      </c>
      <c r="I3642" t="s">
        <v>29</v>
      </c>
      <c r="J3642" t="s">
        <v>30</v>
      </c>
      <c r="K3642">
        <v>0</v>
      </c>
      <c r="L3642" t="s">
        <v>31</v>
      </c>
      <c r="M3642" t="s">
        <v>32</v>
      </c>
      <c r="N3642">
        <v>8</v>
      </c>
      <c r="O3642">
        <v>1</v>
      </c>
      <c r="P3642">
        <v>1</v>
      </c>
      <c r="Q3642">
        <v>12</v>
      </c>
      <c r="R3642">
        <v>2.6459999999999999</v>
      </c>
      <c r="S3642">
        <v>0</v>
      </c>
      <c r="T3642">
        <v>0</v>
      </c>
      <c r="U3642">
        <v>1</v>
      </c>
      <c r="V3642">
        <v>0</v>
      </c>
      <c r="W3642">
        <v>0</v>
      </c>
      <c r="X3642">
        <v>0</v>
      </c>
      <c r="Y3642" s="3" t="str">
        <f t="shared" si="392"/>
        <v>PRODUCTO SIN VENTA</v>
      </c>
      <c r="Z3642" s="3" t="str">
        <f t="shared" si="393"/>
        <v>PRODUCTO SIN VENTA</v>
      </c>
      <c r="AA3642" s="3" t="str">
        <f t="shared" si="394"/>
        <v>PRODUCTO SIN VENTA</v>
      </c>
      <c r="AB3642">
        <f>VLOOKUP(F3642,'Producto temporal'!A:F,6,0)</f>
        <v>60</v>
      </c>
      <c r="AC3642" s="9" t="str">
        <f t="shared" si="395"/>
        <v>PRODUCTO SIN VENTA</v>
      </c>
      <c r="AD3642" s="9" t="str">
        <f t="shared" si="396"/>
        <v>PRODUCTO SIN VENTA</v>
      </c>
      <c r="AE3642" s="9" t="str">
        <f t="shared" si="397"/>
        <v>PRODUCTO SIN VENTA</v>
      </c>
      <c r="AF3642" s="10">
        <f t="shared" si="398"/>
        <v>0</v>
      </c>
    </row>
    <row r="3643" spans="1:32" x14ac:dyDescent="0.3">
      <c r="A3643" s="1">
        <v>45447</v>
      </c>
      <c r="B3643">
        <v>432</v>
      </c>
      <c r="C3643" t="s">
        <v>416</v>
      </c>
      <c r="D3643" t="s">
        <v>417</v>
      </c>
      <c r="E3643" t="s">
        <v>244</v>
      </c>
      <c r="F3643">
        <v>1013898</v>
      </c>
      <c r="G3643" t="s">
        <v>42</v>
      </c>
      <c r="H3643" t="s">
        <v>28</v>
      </c>
      <c r="I3643" t="s">
        <v>29</v>
      </c>
      <c r="J3643" t="s">
        <v>30</v>
      </c>
      <c r="K3643">
        <v>0</v>
      </c>
      <c r="L3643" t="s">
        <v>31</v>
      </c>
      <c r="M3643" t="s">
        <v>32</v>
      </c>
      <c r="N3643">
        <v>5</v>
      </c>
      <c r="O3643">
        <v>3</v>
      </c>
      <c r="P3643">
        <v>1</v>
      </c>
      <c r="Q3643">
        <v>12</v>
      </c>
      <c r="R3643">
        <v>3.3237999999999999</v>
      </c>
      <c r="S3643">
        <v>6.7189800000000002</v>
      </c>
      <c r="T3643">
        <v>2</v>
      </c>
      <c r="U3643">
        <v>1</v>
      </c>
      <c r="V3643">
        <v>0</v>
      </c>
      <c r="W3643">
        <v>0</v>
      </c>
      <c r="X3643">
        <v>0</v>
      </c>
      <c r="Y3643" s="3">
        <f t="shared" si="392"/>
        <v>42</v>
      </c>
      <c r="Z3643" s="3">
        <f t="shared" si="393"/>
        <v>14</v>
      </c>
      <c r="AA3643" s="3">
        <f t="shared" si="394"/>
        <v>168</v>
      </c>
      <c r="AB3643">
        <f>VLOOKUP(F3643,'Producto temporal'!A:F,6,0)</f>
        <v>60</v>
      </c>
      <c r="AC3643" s="9" t="str">
        <f t="shared" si="395"/>
        <v>OK</v>
      </c>
      <c r="AD3643" s="9" t="str">
        <f t="shared" si="396"/>
        <v>OK</v>
      </c>
      <c r="AE3643" s="9" t="str">
        <f t="shared" si="397"/>
        <v>BAJAR MASTERPACK</v>
      </c>
      <c r="AF3643" s="10">
        <f t="shared" si="398"/>
        <v>3</v>
      </c>
    </row>
    <row r="3644" spans="1:32" x14ac:dyDescent="0.3">
      <c r="A3644" s="1">
        <v>45447</v>
      </c>
      <c r="B3644">
        <v>433</v>
      </c>
      <c r="C3644" t="s">
        <v>418</v>
      </c>
      <c r="D3644" t="s">
        <v>419</v>
      </c>
      <c r="E3644" t="s">
        <v>244</v>
      </c>
      <c r="F3644">
        <v>1003938</v>
      </c>
      <c r="G3644" t="s">
        <v>27</v>
      </c>
      <c r="H3644" t="s">
        <v>28</v>
      </c>
      <c r="I3644" t="s">
        <v>29</v>
      </c>
      <c r="J3644" t="s">
        <v>30</v>
      </c>
      <c r="K3644">
        <v>0</v>
      </c>
      <c r="L3644" t="s">
        <v>31</v>
      </c>
      <c r="M3644" t="s">
        <v>32</v>
      </c>
      <c r="N3644">
        <v>4</v>
      </c>
      <c r="O3644">
        <v>1</v>
      </c>
      <c r="P3644">
        <v>1</v>
      </c>
      <c r="Q3644">
        <v>12</v>
      </c>
      <c r="R3644">
        <v>3.1680000000000001</v>
      </c>
      <c r="S3644">
        <v>15.84</v>
      </c>
      <c r="T3644">
        <v>5</v>
      </c>
      <c r="U3644">
        <v>1</v>
      </c>
      <c r="V3644">
        <v>0</v>
      </c>
      <c r="W3644">
        <v>0</v>
      </c>
      <c r="X3644">
        <v>0</v>
      </c>
      <c r="Y3644" s="3">
        <f t="shared" si="392"/>
        <v>5.6</v>
      </c>
      <c r="Z3644" s="3">
        <f t="shared" si="393"/>
        <v>5.6</v>
      </c>
      <c r="AA3644" s="3">
        <f t="shared" si="394"/>
        <v>67.2</v>
      </c>
      <c r="AB3644">
        <f>VLOOKUP(F3644,'Producto temporal'!A:F,6,0)</f>
        <v>60</v>
      </c>
      <c r="AC3644" s="9" t="str">
        <f t="shared" si="395"/>
        <v>OK</v>
      </c>
      <c r="AD3644" s="9" t="str">
        <f t="shared" si="396"/>
        <v>OK</v>
      </c>
      <c r="AE3644" s="9" t="str">
        <f t="shared" si="397"/>
        <v>BAJAR MASTERPACK</v>
      </c>
      <c r="AF3644" s="10">
        <f t="shared" si="398"/>
        <v>9</v>
      </c>
    </row>
    <row r="3645" spans="1:32" x14ac:dyDescent="0.3">
      <c r="A3645" s="1">
        <v>45447</v>
      </c>
      <c r="B3645">
        <v>433</v>
      </c>
      <c r="C3645" t="s">
        <v>418</v>
      </c>
      <c r="D3645" t="s">
        <v>419</v>
      </c>
      <c r="E3645" t="s">
        <v>244</v>
      </c>
      <c r="F3645">
        <v>1003941</v>
      </c>
      <c r="G3645" t="s">
        <v>33</v>
      </c>
      <c r="H3645" t="s">
        <v>28</v>
      </c>
      <c r="I3645" t="s">
        <v>29</v>
      </c>
      <c r="J3645" t="s">
        <v>30</v>
      </c>
      <c r="K3645">
        <v>0</v>
      </c>
      <c r="L3645" t="s">
        <v>31</v>
      </c>
      <c r="M3645" t="s">
        <v>32</v>
      </c>
      <c r="N3645">
        <v>6</v>
      </c>
      <c r="O3645">
        <v>1</v>
      </c>
      <c r="P3645">
        <v>1</v>
      </c>
      <c r="Q3645">
        <v>20</v>
      </c>
      <c r="R3645">
        <v>2.3220000000000001</v>
      </c>
      <c r="S3645">
        <v>32.508000000000003</v>
      </c>
      <c r="T3645">
        <v>14</v>
      </c>
      <c r="U3645">
        <v>1</v>
      </c>
      <c r="V3645">
        <v>0</v>
      </c>
      <c r="W3645">
        <v>0</v>
      </c>
      <c r="X3645">
        <v>0</v>
      </c>
      <c r="Y3645" s="3">
        <f t="shared" si="392"/>
        <v>2</v>
      </c>
      <c r="Z3645" s="3">
        <f t="shared" si="393"/>
        <v>2</v>
      </c>
      <c r="AA3645" s="3">
        <f t="shared" si="394"/>
        <v>40</v>
      </c>
      <c r="AB3645">
        <f>VLOOKUP(F3645,'Producto temporal'!A:F,6,0)</f>
        <v>60</v>
      </c>
      <c r="AC3645" s="9" t="str">
        <f t="shared" si="395"/>
        <v>OK</v>
      </c>
      <c r="AD3645" s="9" t="str">
        <f t="shared" si="396"/>
        <v>OK</v>
      </c>
      <c r="AE3645" s="9" t="str">
        <f t="shared" si="397"/>
        <v>OK</v>
      </c>
      <c r="AF3645" s="10">
        <f t="shared" si="398"/>
        <v>26</v>
      </c>
    </row>
    <row r="3646" spans="1:32" x14ac:dyDescent="0.3">
      <c r="A3646" s="1">
        <v>45447</v>
      </c>
      <c r="B3646">
        <v>433</v>
      </c>
      <c r="C3646" t="s">
        <v>418</v>
      </c>
      <c r="D3646" t="s">
        <v>419</v>
      </c>
      <c r="E3646" t="s">
        <v>244</v>
      </c>
      <c r="F3646">
        <v>1010020</v>
      </c>
      <c r="G3646" t="s">
        <v>34</v>
      </c>
      <c r="H3646" t="s">
        <v>28</v>
      </c>
      <c r="I3646" t="s">
        <v>29</v>
      </c>
      <c r="J3646" t="s">
        <v>30</v>
      </c>
      <c r="K3646">
        <v>0</v>
      </c>
      <c r="L3646" t="s">
        <v>31</v>
      </c>
      <c r="M3646" t="s">
        <v>32</v>
      </c>
      <c r="N3646">
        <v>6</v>
      </c>
      <c r="O3646">
        <v>1</v>
      </c>
      <c r="P3646">
        <v>1</v>
      </c>
      <c r="Q3646">
        <v>12</v>
      </c>
      <c r="R3646">
        <v>3.02501</v>
      </c>
      <c r="S3646">
        <v>64.637730000000005</v>
      </c>
      <c r="T3646">
        <v>21</v>
      </c>
      <c r="U3646">
        <v>1</v>
      </c>
      <c r="V3646">
        <v>0</v>
      </c>
      <c r="W3646">
        <v>4</v>
      </c>
      <c r="X3646">
        <v>0</v>
      </c>
      <c r="Y3646" s="3">
        <f t="shared" si="392"/>
        <v>1.3333333333333333</v>
      </c>
      <c r="Z3646" s="3">
        <f t="shared" si="393"/>
        <v>1.3333333333333333</v>
      </c>
      <c r="AA3646" s="3">
        <f t="shared" si="394"/>
        <v>16</v>
      </c>
      <c r="AB3646">
        <f>VLOOKUP(F3646,'Producto temporal'!A:F,6,0)</f>
        <v>60</v>
      </c>
      <c r="AC3646" s="9" t="str">
        <f t="shared" si="395"/>
        <v>OK</v>
      </c>
      <c r="AD3646" s="9" t="str">
        <f t="shared" si="396"/>
        <v>OK</v>
      </c>
      <c r="AE3646" s="9" t="str">
        <f t="shared" si="397"/>
        <v>OK</v>
      </c>
      <c r="AF3646" s="10">
        <f t="shared" si="398"/>
        <v>39</v>
      </c>
    </row>
    <row r="3647" spans="1:32" x14ac:dyDescent="0.3">
      <c r="A3647" s="1">
        <v>45447</v>
      </c>
      <c r="B3647">
        <v>433</v>
      </c>
      <c r="C3647" t="s">
        <v>418</v>
      </c>
      <c r="D3647" t="s">
        <v>419</v>
      </c>
      <c r="E3647" t="s">
        <v>244</v>
      </c>
      <c r="F3647">
        <v>1010290</v>
      </c>
      <c r="G3647" t="s">
        <v>35</v>
      </c>
      <c r="H3647" t="s">
        <v>28</v>
      </c>
      <c r="I3647" t="s">
        <v>29</v>
      </c>
      <c r="J3647" t="s">
        <v>30</v>
      </c>
      <c r="K3647">
        <v>0</v>
      </c>
      <c r="L3647" t="s">
        <v>31</v>
      </c>
      <c r="M3647" t="s">
        <v>32</v>
      </c>
      <c r="N3647">
        <v>6</v>
      </c>
      <c r="O3647">
        <v>1</v>
      </c>
      <c r="P3647">
        <v>1</v>
      </c>
      <c r="Q3647">
        <v>6</v>
      </c>
      <c r="R3647">
        <v>3.62</v>
      </c>
      <c r="S3647">
        <v>25.34</v>
      </c>
      <c r="T3647">
        <v>7</v>
      </c>
      <c r="U3647">
        <v>1</v>
      </c>
      <c r="V3647">
        <v>0</v>
      </c>
      <c r="W3647">
        <v>0</v>
      </c>
      <c r="X3647">
        <v>0</v>
      </c>
      <c r="Y3647" s="3">
        <f t="shared" si="392"/>
        <v>4</v>
      </c>
      <c r="Z3647" s="3">
        <f t="shared" si="393"/>
        <v>4</v>
      </c>
      <c r="AA3647" s="3">
        <f t="shared" si="394"/>
        <v>24</v>
      </c>
      <c r="AB3647">
        <f>VLOOKUP(F3647,'Producto temporal'!A:F,6,0)</f>
        <v>60</v>
      </c>
      <c r="AC3647" s="9" t="str">
        <f t="shared" si="395"/>
        <v>OK</v>
      </c>
      <c r="AD3647" s="9" t="str">
        <f t="shared" si="396"/>
        <v>OK</v>
      </c>
      <c r="AE3647" s="9" t="str">
        <f t="shared" si="397"/>
        <v>OK</v>
      </c>
      <c r="AF3647" s="10">
        <f t="shared" si="398"/>
        <v>13</v>
      </c>
    </row>
    <row r="3648" spans="1:32" x14ac:dyDescent="0.3">
      <c r="A3648" s="1">
        <v>45447</v>
      </c>
      <c r="B3648">
        <v>433</v>
      </c>
      <c r="C3648" t="s">
        <v>418</v>
      </c>
      <c r="D3648" t="s">
        <v>419</v>
      </c>
      <c r="E3648" t="s">
        <v>244</v>
      </c>
      <c r="F3648">
        <v>1010291</v>
      </c>
      <c r="G3648" t="s">
        <v>36</v>
      </c>
      <c r="H3648" t="s">
        <v>28</v>
      </c>
      <c r="I3648" t="s">
        <v>29</v>
      </c>
      <c r="J3648" t="s">
        <v>30</v>
      </c>
      <c r="K3648">
        <v>0</v>
      </c>
      <c r="L3648" t="s">
        <v>31</v>
      </c>
      <c r="M3648" t="s">
        <v>32</v>
      </c>
      <c r="N3648">
        <v>7</v>
      </c>
      <c r="O3648">
        <v>1</v>
      </c>
      <c r="P3648">
        <v>1</v>
      </c>
      <c r="Q3648">
        <v>6</v>
      </c>
      <c r="R3648">
        <v>3.62</v>
      </c>
      <c r="S3648">
        <v>0</v>
      </c>
      <c r="T3648">
        <v>0</v>
      </c>
      <c r="U3648">
        <v>1</v>
      </c>
      <c r="V3648">
        <v>0</v>
      </c>
      <c r="W3648">
        <v>0</v>
      </c>
      <c r="X3648">
        <v>0</v>
      </c>
      <c r="Y3648" s="3" t="str">
        <f t="shared" si="392"/>
        <v>PRODUCTO SIN VENTA</v>
      </c>
      <c r="Z3648" s="3" t="str">
        <f t="shared" si="393"/>
        <v>PRODUCTO SIN VENTA</v>
      </c>
      <c r="AA3648" s="3" t="str">
        <f t="shared" si="394"/>
        <v>PRODUCTO SIN VENTA</v>
      </c>
      <c r="AB3648">
        <f>VLOOKUP(F3648,'Producto temporal'!A:F,6,0)</f>
        <v>60</v>
      </c>
      <c r="AC3648" s="9" t="str">
        <f t="shared" si="395"/>
        <v>PRODUCTO SIN VENTA</v>
      </c>
      <c r="AD3648" s="9" t="str">
        <f t="shared" si="396"/>
        <v>PRODUCTO SIN VENTA</v>
      </c>
      <c r="AE3648" s="9" t="str">
        <f t="shared" si="397"/>
        <v>PRODUCTO SIN VENTA</v>
      </c>
      <c r="AF3648" s="10">
        <f t="shared" si="398"/>
        <v>0</v>
      </c>
    </row>
    <row r="3649" spans="1:32" x14ac:dyDescent="0.3">
      <c r="A3649" s="1">
        <v>45447</v>
      </c>
      <c r="B3649">
        <v>433</v>
      </c>
      <c r="C3649" t="s">
        <v>418</v>
      </c>
      <c r="D3649" t="s">
        <v>419</v>
      </c>
      <c r="E3649" t="s">
        <v>244</v>
      </c>
      <c r="F3649">
        <v>1010783</v>
      </c>
      <c r="G3649" t="s">
        <v>37</v>
      </c>
      <c r="H3649" t="s">
        <v>28</v>
      </c>
      <c r="I3649" t="s">
        <v>29</v>
      </c>
      <c r="J3649" t="s">
        <v>30</v>
      </c>
      <c r="K3649">
        <v>0</v>
      </c>
      <c r="L3649" t="s">
        <v>31</v>
      </c>
      <c r="M3649" t="s">
        <v>32</v>
      </c>
      <c r="N3649">
        <v>7</v>
      </c>
      <c r="O3649">
        <v>1</v>
      </c>
      <c r="P3649">
        <v>1</v>
      </c>
      <c r="Q3649">
        <v>12</v>
      </c>
      <c r="R3649">
        <v>3.04121</v>
      </c>
      <c r="S3649">
        <v>86.621440000000007</v>
      </c>
      <c r="T3649">
        <v>28</v>
      </c>
      <c r="U3649">
        <v>1</v>
      </c>
      <c r="V3649">
        <v>0</v>
      </c>
      <c r="W3649">
        <v>14</v>
      </c>
      <c r="X3649">
        <v>0</v>
      </c>
      <c r="Y3649" s="3">
        <f t="shared" si="392"/>
        <v>1</v>
      </c>
      <c r="Z3649" s="3">
        <f t="shared" si="393"/>
        <v>1</v>
      </c>
      <c r="AA3649" s="3">
        <f t="shared" si="394"/>
        <v>12</v>
      </c>
      <c r="AB3649">
        <f>VLOOKUP(F3649,'Producto temporal'!A:F,6,0)</f>
        <v>60</v>
      </c>
      <c r="AC3649" s="9" t="str">
        <f t="shared" si="395"/>
        <v>OK</v>
      </c>
      <c r="AD3649" s="9" t="str">
        <f t="shared" si="396"/>
        <v>OK</v>
      </c>
      <c r="AE3649" s="9" t="str">
        <f t="shared" si="397"/>
        <v>OK</v>
      </c>
      <c r="AF3649" s="10">
        <f t="shared" si="398"/>
        <v>53</v>
      </c>
    </row>
    <row r="3650" spans="1:32" x14ac:dyDescent="0.3">
      <c r="A3650" s="1">
        <v>45447</v>
      </c>
      <c r="B3650">
        <v>433</v>
      </c>
      <c r="C3650" t="s">
        <v>418</v>
      </c>
      <c r="D3650" t="s">
        <v>419</v>
      </c>
      <c r="E3650" t="s">
        <v>244</v>
      </c>
      <c r="F3650">
        <v>1011679</v>
      </c>
      <c r="G3650" t="s">
        <v>38</v>
      </c>
      <c r="H3650" t="s">
        <v>28</v>
      </c>
      <c r="I3650" t="s">
        <v>29</v>
      </c>
      <c r="J3650" t="s">
        <v>30</v>
      </c>
      <c r="K3650">
        <v>0</v>
      </c>
      <c r="L3650" t="s">
        <v>31</v>
      </c>
      <c r="M3650" t="s">
        <v>32</v>
      </c>
      <c r="N3650">
        <v>5</v>
      </c>
      <c r="O3650">
        <v>1</v>
      </c>
      <c r="P3650">
        <v>1</v>
      </c>
      <c r="Q3650">
        <v>12</v>
      </c>
      <c r="R3650">
        <v>2.3849999999999998</v>
      </c>
      <c r="S3650">
        <v>0</v>
      </c>
      <c r="T3650">
        <v>0</v>
      </c>
      <c r="U3650">
        <v>1</v>
      </c>
      <c r="V3650">
        <v>0</v>
      </c>
      <c r="W3650">
        <v>0</v>
      </c>
      <c r="X3650">
        <v>0</v>
      </c>
      <c r="Y3650" s="3" t="str">
        <f t="shared" si="392"/>
        <v>PRODUCTO SIN VENTA</v>
      </c>
      <c r="Z3650" s="3" t="str">
        <f t="shared" si="393"/>
        <v>PRODUCTO SIN VENTA</v>
      </c>
      <c r="AA3650" s="3" t="str">
        <f t="shared" si="394"/>
        <v>PRODUCTO SIN VENTA</v>
      </c>
      <c r="AB3650">
        <f>VLOOKUP(F3650,'Producto temporal'!A:F,6,0)</f>
        <v>60</v>
      </c>
      <c r="AC3650" s="9" t="str">
        <f t="shared" si="395"/>
        <v>PRODUCTO SIN VENTA</v>
      </c>
      <c r="AD3650" s="9" t="str">
        <f t="shared" si="396"/>
        <v>PRODUCTO SIN VENTA</v>
      </c>
      <c r="AE3650" s="9" t="str">
        <f t="shared" si="397"/>
        <v>PRODUCTO SIN VENTA</v>
      </c>
      <c r="AF3650" s="10">
        <f t="shared" si="398"/>
        <v>0</v>
      </c>
    </row>
    <row r="3651" spans="1:32" x14ac:dyDescent="0.3">
      <c r="A3651" s="1">
        <v>45447</v>
      </c>
      <c r="B3651">
        <v>433</v>
      </c>
      <c r="C3651" t="s">
        <v>418</v>
      </c>
      <c r="D3651" t="s">
        <v>419</v>
      </c>
      <c r="E3651" t="s">
        <v>244</v>
      </c>
      <c r="F3651">
        <v>1011885</v>
      </c>
      <c r="G3651" t="s">
        <v>39</v>
      </c>
      <c r="H3651" t="s">
        <v>28</v>
      </c>
      <c r="I3651" t="s">
        <v>29</v>
      </c>
      <c r="J3651" t="s">
        <v>30</v>
      </c>
      <c r="K3651">
        <v>0</v>
      </c>
      <c r="L3651" t="s">
        <v>31</v>
      </c>
      <c r="M3651" t="s">
        <v>32</v>
      </c>
      <c r="N3651">
        <v>5</v>
      </c>
      <c r="O3651">
        <v>3</v>
      </c>
      <c r="P3651">
        <v>1</v>
      </c>
      <c r="Q3651">
        <v>12</v>
      </c>
      <c r="R3651">
        <v>2.3849999999999998</v>
      </c>
      <c r="S3651">
        <v>7.1550000000000002</v>
      </c>
      <c r="T3651">
        <v>3</v>
      </c>
      <c r="U3651">
        <v>1</v>
      </c>
      <c r="V3651">
        <v>0</v>
      </c>
      <c r="W3651">
        <v>0</v>
      </c>
      <c r="X3651">
        <v>0</v>
      </c>
      <c r="Y3651" s="3">
        <f t="shared" si="392"/>
        <v>28</v>
      </c>
      <c r="Z3651" s="3">
        <f t="shared" si="393"/>
        <v>9.3333333333333339</v>
      </c>
      <c r="AA3651" s="3">
        <f t="shared" si="394"/>
        <v>112</v>
      </c>
      <c r="AB3651">
        <f>VLOOKUP(F3651,'Producto temporal'!A:F,6,0)</f>
        <v>60</v>
      </c>
      <c r="AC3651" s="9" t="str">
        <f t="shared" si="395"/>
        <v>OK</v>
      </c>
      <c r="AD3651" s="9" t="str">
        <f t="shared" si="396"/>
        <v>OK</v>
      </c>
      <c r="AE3651" s="9" t="str">
        <f t="shared" si="397"/>
        <v>BAJAR MASTERPACK</v>
      </c>
      <c r="AF3651" s="10">
        <f t="shared" si="398"/>
        <v>5</v>
      </c>
    </row>
    <row r="3652" spans="1:32" x14ac:dyDescent="0.3">
      <c r="A3652" s="1">
        <v>45447</v>
      </c>
      <c r="B3652">
        <v>433</v>
      </c>
      <c r="C3652" t="s">
        <v>418</v>
      </c>
      <c r="D3652" t="s">
        <v>419</v>
      </c>
      <c r="E3652" t="s">
        <v>244</v>
      </c>
      <c r="F3652">
        <v>1012657</v>
      </c>
      <c r="G3652" t="s">
        <v>40</v>
      </c>
      <c r="H3652" t="s">
        <v>28</v>
      </c>
      <c r="I3652" t="s">
        <v>29</v>
      </c>
      <c r="J3652" t="s">
        <v>30</v>
      </c>
      <c r="K3652">
        <v>0</v>
      </c>
      <c r="L3652" t="s">
        <v>31</v>
      </c>
      <c r="M3652" t="s">
        <v>32</v>
      </c>
      <c r="N3652">
        <v>1</v>
      </c>
      <c r="O3652">
        <v>1</v>
      </c>
      <c r="P3652">
        <v>1</v>
      </c>
      <c r="Q3652">
        <v>12</v>
      </c>
      <c r="R3652">
        <v>3.0294400000000001</v>
      </c>
      <c r="S3652">
        <v>52.141289999999998</v>
      </c>
      <c r="T3652">
        <v>17</v>
      </c>
      <c r="U3652">
        <v>1</v>
      </c>
      <c r="V3652">
        <v>0</v>
      </c>
      <c r="W3652">
        <v>10</v>
      </c>
      <c r="X3652">
        <v>0</v>
      </c>
      <c r="Y3652" s="3">
        <f t="shared" ref="Y3652:Y3715" si="399">IF(AND(N3652=0,T3652=0),"PRODUCTO SIN CARGA",IF(AND(N3652&gt;0,T3652=0),"PRODUCTO SIN VENTA",O3652/($T3652/$T$1)))</f>
        <v>1.6470588235294119</v>
      </c>
      <c r="Z3652" s="3">
        <f t="shared" ref="Z3652:Z3715" si="400">IF(AND(N3652=0,T3652=0),"PRODUCTO SIN CARGA",IF(AND(N3652&gt;0,T3652=0),"PRODUCTO SIN VENTA",P3652/($T3652/$T$1)))</f>
        <v>1.6470588235294119</v>
      </c>
      <c r="AA3652" s="3">
        <f t="shared" ref="AA3652:AA3715" si="401">IF(AND(N3652=0,T3652=0),"PRODUCTO SIN CARGA",IF(AND(N3652&gt;0,T3652=0),"PRODUCTO SIN VENTA",Q3652/($T3652/$T$1)))</f>
        <v>19.764705882352942</v>
      </c>
      <c r="AB3652">
        <f>VLOOKUP(F3652,'Producto temporal'!A:F,6,0)</f>
        <v>60</v>
      </c>
      <c r="AC3652" s="9" t="str">
        <f t="shared" ref="AC3652:AC3715" si="402">IF(Y3652&lt;=$AB3652,"OK",IF(AND(N3652=0,T3652=0),"PRODUCTO SIN CARGA",IF(AND(N3652&gt;0,T3652=0),"PRODUCTO SIN VENTA","BAJAR PACKQTY")))</f>
        <v>OK</v>
      </c>
      <c r="AD3652" s="9" t="str">
        <f t="shared" ref="AD3652:AD3715" si="403">IF(Z3652&lt;=$AB3652,"OK",IF(AND(N3652=0,T3652=0),"PRODUCTO SIN CARGA",IF(AND(N3652&gt;0,T3652=0),"PRODUCTO SIN VENTA","BAJAR PACKQTY")))</f>
        <v>OK</v>
      </c>
      <c r="AE3652" s="9" t="str">
        <f t="shared" ref="AE3652:AE3715" si="404">IF(AA3652&lt;=AB3652,"OK",IF(AND(N3652=0,T3652=0),"PRODUCTO SIN CARGA",IF(AND(N3652&gt;0,T3652=0),"PRODUCTO SIN VENTA","BAJAR MASTERPACK")))</f>
        <v>OK</v>
      </c>
      <c r="AF3652" s="10">
        <f t="shared" ref="AF3652:AF3715" si="405">TRUNC((T3652/$T$1)*(AB3652-$AB$1),0)</f>
        <v>32</v>
      </c>
    </row>
    <row r="3653" spans="1:32" x14ac:dyDescent="0.3">
      <c r="A3653" s="1">
        <v>45447</v>
      </c>
      <c r="B3653">
        <v>433</v>
      </c>
      <c r="C3653" t="s">
        <v>418</v>
      </c>
      <c r="D3653" t="s">
        <v>419</v>
      </c>
      <c r="E3653" t="s">
        <v>244</v>
      </c>
      <c r="F3653">
        <v>1012658</v>
      </c>
      <c r="G3653" t="s">
        <v>41</v>
      </c>
      <c r="H3653" t="s">
        <v>28</v>
      </c>
      <c r="I3653" t="s">
        <v>29</v>
      </c>
      <c r="J3653" t="s">
        <v>30</v>
      </c>
      <c r="K3653">
        <v>0</v>
      </c>
      <c r="L3653" t="s">
        <v>31</v>
      </c>
      <c r="M3653" t="s">
        <v>32</v>
      </c>
      <c r="N3653">
        <v>6</v>
      </c>
      <c r="O3653">
        <v>1</v>
      </c>
      <c r="P3653">
        <v>1</v>
      </c>
      <c r="Q3653">
        <v>12</v>
      </c>
      <c r="R3653">
        <v>2.6459999999999999</v>
      </c>
      <c r="S3653">
        <v>7.9379999999999997</v>
      </c>
      <c r="T3653">
        <v>3</v>
      </c>
      <c r="U3653">
        <v>1</v>
      </c>
      <c r="V3653">
        <v>0</v>
      </c>
      <c r="W3653">
        <v>0</v>
      </c>
      <c r="X3653">
        <v>0</v>
      </c>
      <c r="Y3653" s="3">
        <f t="shared" si="399"/>
        <v>9.3333333333333339</v>
      </c>
      <c r="Z3653" s="3">
        <f t="shared" si="400"/>
        <v>9.3333333333333339</v>
      </c>
      <c r="AA3653" s="3">
        <f t="shared" si="401"/>
        <v>112</v>
      </c>
      <c r="AB3653">
        <f>VLOOKUP(F3653,'Producto temporal'!A:F,6,0)</f>
        <v>60</v>
      </c>
      <c r="AC3653" s="9" t="str">
        <f t="shared" si="402"/>
        <v>OK</v>
      </c>
      <c r="AD3653" s="9" t="str">
        <f t="shared" si="403"/>
        <v>OK</v>
      </c>
      <c r="AE3653" s="9" t="str">
        <f t="shared" si="404"/>
        <v>BAJAR MASTERPACK</v>
      </c>
      <c r="AF3653" s="10">
        <f t="shared" si="405"/>
        <v>5</v>
      </c>
    </row>
    <row r="3654" spans="1:32" x14ac:dyDescent="0.3">
      <c r="A3654" s="1">
        <v>45447</v>
      </c>
      <c r="B3654">
        <v>433</v>
      </c>
      <c r="C3654" t="s">
        <v>418</v>
      </c>
      <c r="D3654" t="s">
        <v>419</v>
      </c>
      <c r="E3654" t="s">
        <v>244</v>
      </c>
      <c r="F3654">
        <v>1013898</v>
      </c>
      <c r="G3654" t="s">
        <v>42</v>
      </c>
      <c r="H3654" t="s">
        <v>28</v>
      </c>
      <c r="I3654" t="s">
        <v>29</v>
      </c>
      <c r="J3654" t="s">
        <v>30</v>
      </c>
      <c r="K3654">
        <v>0</v>
      </c>
      <c r="L3654" t="s">
        <v>31</v>
      </c>
      <c r="M3654" t="s">
        <v>32</v>
      </c>
      <c r="N3654">
        <v>3</v>
      </c>
      <c r="O3654">
        <v>3</v>
      </c>
      <c r="P3654">
        <v>1</v>
      </c>
      <c r="Q3654">
        <v>12</v>
      </c>
      <c r="R3654">
        <v>3.3237999999999999</v>
      </c>
      <c r="S3654">
        <v>26.918209999999998</v>
      </c>
      <c r="T3654">
        <v>8</v>
      </c>
      <c r="U3654">
        <v>1</v>
      </c>
      <c r="V3654">
        <v>0</v>
      </c>
      <c r="W3654">
        <v>2</v>
      </c>
      <c r="X3654">
        <v>0</v>
      </c>
      <c r="Y3654" s="3">
        <f t="shared" si="399"/>
        <v>10.5</v>
      </c>
      <c r="Z3654" s="3">
        <f t="shared" si="400"/>
        <v>3.5</v>
      </c>
      <c r="AA3654" s="3">
        <f t="shared" si="401"/>
        <v>42</v>
      </c>
      <c r="AB3654">
        <f>VLOOKUP(F3654,'Producto temporal'!A:F,6,0)</f>
        <v>60</v>
      </c>
      <c r="AC3654" s="9" t="str">
        <f t="shared" si="402"/>
        <v>OK</v>
      </c>
      <c r="AD3654" s="9" t="str">
        <f t="shared" si="403"/>
        <v>OK</v>
      </c>
      <c r="AE3654" s="9" t="str">
        <f t="shared" si="404"/>
        <v>OK</v>
      </c>
      <c r="AF3654" s="10">
        <f t="shared" si="405"/>
        <v>15</v>
      </c>
    </row>
    <row r="3655" spans="1:32" x14ac:dyDescent="0.3">
      <c r="A3655" s="1">
        <v>45447</v>
      </c>
      <c r="B3655">
        <v>434</v>
      </c>
      <c r="C3655" t="s">
        <v>420</v>
      </c>
      <c r="D3655" t="s">
        <v>67</v>
      </c>
      <c r="E3655" t="s">
        <v>244</v>
      </c>
      <c r="F3655">
        <v>1003938</v>
      </c>
      <c r="G3655" t="s">
        <v>27</v>
      </c>
      <c r="H3655" t="s">
        <v>28</v>
      </c>
      <c r="I3655" t="s">
        <v>29</v>
      </c>
      <c r="J3655" t="s">
        <v>30</v>
      </c>
      <c r="K3655">
        <v>0</v>
      </c>
      <c r="L3655" t="s">
        <v>31</v>
      </c>
      <c r="M3655" t="s">
        <v>32</v>
      </c>
      <c r="N3655">
        <v>13</v>
      </c>
      <c r="O3655">
        <v>1</v>
      </c>
      <c r="P3655">
        <v>1</v>
      </c>
      <c r="Q3655">
        <v>12</v>
      </c>
      <c r="R3655">
        <v>3.1680000000000001</v>
      </c>
      <c r="S3655">
        <v>3.1680000000000001</v>
      </c>
      <c r="T3655">
        <v>1</v>
      </c>
      <c r="U3655">
        <v>1</v>
      </c>
      <c r="V3655">
        <v>0</v>
      </c>
      <c r="W3655">
        <v>0</v>
      </c>
      <c r="X3655">
        <v>0</v>
      </c>
      <c r="Y3655" s="3">
        <f t="shared" si="399"/>
        <v>28</v>
      </c>
      <c r="Z3655" s="3">
        <f t="shared" si="400"/>
        <v>28</v>
      </c>
      <c r="AA3655" s="3">
        <f t="shared" si="401"/>
        <v>336</v>
      </c>
      <c r="AB3655">
        <f>VLOOKUP(F3655,'Producto temporal'!A:F,6,0)</f>
        <v>60</v>
      </c>
      <c r="AC3655" s="9" t="str">
        <f t="shared" si="402"/>
        <v>OK</v>
      </c>
      <c r="AD3655" s="9" t="str">
        <f t="shared" si="403"/>
        <v>OK</v>
      </c>
      <c r="AE3655" s="9" t="str">
        <f t="shared" si="404"/>
        <v>BAJAR MASTERPACK</v>
      </c>
      <c r="AF3655" s="10">
        <f t="shared" si="405"/>
        <v>1</v>
      </c>
    </row>
    <row r="3656" spans="1:32" x14ac:dyDescent="0.3">
      <c r="A3656" s="1">
        <v>45447</v>
      </c>
      <c r="B3656">
        <v>434</v>
      </c>
      <c r="C3656" t="s">
        <v>420</v>
      </c>
      <c r="D3656" t="s">
        <v>67</v>
      </c>
      <c r="E3656" t="s">
        <v>244</v>
      </c>
      <c r="F3656">
        <v>1003941</v>
      </c>
      <c r="G3656" t="s">
        <v>33</v>
      </c>
      <c r="H3656" t="s">
        <v>28</v>
      </c>
      <c r="I3656" t="s">
        <v>29</v>
      </c>
      <c r="J3656" t="s">
        <v>30</v>
      </c>
      <c r="K3656">
        <v>0</v>
      </c>
      <c r="L3656" t="s">
        <v>31</v>
      </c>
      <c r="M3656" t="s">
        <v>32</v>
      </c>
      <c r="N3656">
        <v>14</v>
      </c>
      <c r="O3656">
        <v>1</v>
      </c>
      <c r="P3656">
        <v>1</v>
      </c>
      <c r="Q3656">
        <v>20</v>
      </c>
      <c r="R3656">
        <v>2.3220000000000001</v>
      </c>
      <c r="S3656">
        <v>20.898</v>
      </c>
      <c r="T3656">
        <v>9</v>
      </c>
      <c r="U3656">
        <v>1</v>
      </c>
      <c r="V3656">
        <v>0</v>
      </c>
      <c r="W3656">
        <v>0</v>
      </c>
      <c r="X3656">
        <v>0</v>
      </c>
      <c r="Y3656" s="3">
        <f t="shared" si="399"/>
        <v>3.1111111111111107</v>
      </c>
      <c r="Z3656" s="3">
        <f t="shared" si="400"/>
        <v>3.1111111111111107</v>
      </c>
      <c r="AA3656" s="3">
        <f t="shared" si="401"/>
        <v>62.222222222222214</v>
      </c>
      <c r="AB3656">
        <f>VLOOKUP(F3656,'Producto temporal'!A:F,6,0)</f>
        <v>60</v>
      </c>
      <c r="AC3656" s="9" t="str">
        <f t="shared" si="402"/>
        <v>OK</v>
      </c>
      <c r="AD3656" s="9" t="str">
        <f t="shared" si="403"/>
        <v>OK</v>
      </c>
      <c r="AE3656" s="9" t="str">
        <f t="shared" si="404"/>
        <v>BAJAR MASTERPACK</v>
      </c>
      <c r="AF3656" s="10">
        <f t="shared" si="405"/>
        <v>17</v>
      </c>
    </row>
    <row r="3657" spans="1:32" x14ac:dyDescent="0.3">
      <c r="A3657" s="1">
        <v>45447</v>
      </c>
      <c r="B3657">
        <v>434</v>
      </c>
      <c r="C3657" t="s">
        <v>420</v>
      </c>
      <c r="D3657" t="s">
        <v>67</v>
      </c>
      <c r="E3657" t="s">
        <v>244</v>
      </c>
      <c r="F3657">
        <v>1010020</v>
      </c>
      <c r="G3657" t="s">
        <v>34</v>
      </c>
      <c r="H3657" t="s">
        <v>28</v>
      </c>
      <c r="I3657" t="s">
        <v>29</v>
      </c>
      <c r="J3657" t="s">
        <v>30</v>
      </c>
      <c r="K3657">
        <v>0</v>
      </c>
      <c r="L3657" t="s">
        <v>31</v>
      </c>
      <c r="M3657" t="s">
        <v>32</v>
      </c>
      <c r="N3657">
        <v>15</v>
      </c>
      <c r="O3657">
        <v>1</v>
      </c>
      <c r="P3657">
        <v>1</v>
      </c>
      <c r="Q3657">
        <v>12</v>
      </c>
      <c r="R3657">
        <v>3.02501</v>
      </c>
      <c r="S3657">
        <v>82.865620000000007</v>
      </c>
      <c r="T3657">
        <v>27</v>
      </c>
      <c r="U3657">
        <v>1</v>
      </c>
      <c r="V3657">
        <v>0</v>
      </c>
      <c r="W3657">
        <v>0</v>
      </c>
      <c r="X3657">
        <v>0</v>
      </c>
      <c r="Y3657" s="3">
        <f t="shared" si="399"/>
        <v>1.037037037037037</v>
      </c>
      <c r="Z3657" s="3">
        <f t="shared" si="400"/>
        <v>1.037037037037037</v>
      </c>
      <c r="AA3657" s="3">
        <f t="shared" si="401"/>
        <v>12.444444444444445</v>
      </c>
      <c r="AB3657">
        <f>VLOOKUP(F3657,'Producto temporal'!A:F,6,0)</f>
        <v>60</v>
      </c>
      <c r="AC3657" s="9" t="str">
        <f t="shared" si="402"/>
        <v>OK</v>
      </c>
      <c r="AD3657" s="9" t="str">
        <f t="shared" si="403"/>
        <v>OK</v>
      </c>
      <c r="AE3657" s="9" t="str">
        <f t="shared" si="404"/>
        <v>OK</v>
      </c>
      <c r="AF3657" s="10">
        <f t="shared" si="405"/>
        <v>51</v>
      </c>
    </row>
    <row r="3658" spans="1:32" x14ac:dyDescent="0.3">
      <c r="A3658" s="1">
        <v>45447</v>
      </c>
      <c r="B3658">
        <v>434</v>
      </c>
      <c r="C3658" t="s">
        <v>420</v>
      </c>
      <c r="D3658" t="s">
        <v>67</v>
      </c>
      <c r="E3658" t="s">
        <v>244</v>
      </c>
      <c r="F3658">
        <v>1010290</v>
      </c>
      <c r="G3658" t="s">
        <v>35</v>
      </c>
      <c r="H3658" t="s">
        <v>28</v>
      </c>
      <c r="I3658" t="s">
        <v>29</v>
      </c>
      <c r="J3658" t="s">
        <v>30</v>
      </c>
      <c r="K3658">
        <v>0</v>
      </c>
      <c r="L3658" t="s">
        <v>31</v>
      </c>
      <c r="M3658" t="s">
        <v>32</v>
      </c>
      <c r="N3658">
        <v>15</v>
      </c>
      <c r="O3658">
        <v>1</v>
      </c>
      <c r="P3658">
        <v>1</v>
      </c>
      <c r="Q3658">
        <v>6</v>
      </c>
      <c r="R3658">
        <v>3.62</v>
      </c>
      <c r="S3658">
        <v>21.72</v>
      </c>
      <c r="T3658">
        <v>6</v>
      </c>
      <c r="U3658">
        <v>1</v>
      </c>
      <c r="V3658">
        <v>0</v>
      </c>
      <c r="W3658">
        <v>0</v>
      </c>
      <c r="X3658">
        <v>0</v>
      </c>
      <c r="Y3658" s="3">
        <f t="shared" si="399"/>
        <v>4.666666666666667</v>
      </c>
      <c r="Z3658" s="3">
        <f t="shared" si="400"/>
        <v>4.666666666666667</v>
      </c>
      <c r="AA3658" s="3">
        <f t="shared" si="401"/>
        <v>28</v>
      </c>
      <c r="AB3658">
        <f>VLOOKUP(F3658,'Producto temporal'!A:F,6,0)</f>
        <v>60</v>
      </c>
      <c r="AC3658" s="9" t="str">
        <f t="shared" si="402"/>
        <v>OK</v>
      </c>
      <c r="AD3658" s="9" t="str">
        <f t="shared" si="403"/>
        <v>OK</v>
      </c>
      <c r="AE3658" s="9" t="str">
        <f t="shared" si="404"/>
        <v>OK</v>
      </c>
      <c r="AF3658" s="10">
        <f t="shared" si="405"/>
        <v>11</v>
      </c>
    </row>
    <row r="3659" spans="1:32" x14ac:dyDescent="0.3">
      <c r="A3659" s="1">
        <v>45447</v>
      </c>
      <c r="B3659">
        <v>434</v>
      </c>
      <c r="C3659" t="s">
        <v>420</v>
      </c>
      <c r="D3659" t="s">
        <v>67</v>
      </c>
      <c r="E3659" t="s">
        <v>244</v>
      </c>
      <c r="F3659">
        <v>1010291</v>
      </c>
      <c r="G3659" t="s">
        <v>36</v>
      </c>
      <c r="H3659" t="s">
        <v>28</v>
      </c>
      <c r="I3659" t="s">
        <v>29</v>
      </c>
      <c r="J3659" t="s">
        <v>30</v>
      </c>
      <c r="K3659">
        <v>0</v>
      </c>
      <c r="L3659" t="s">
        <v>31</v>
      </c>
      <c r="M3659" t="s">
        <v>32</v>
      </c>
      <c r="N3659">
        <v>10</v>
      </c>
      <c r="O3659">
        <v>1</v>
      </c>
      <c r="P3659">
        <v>1</v>
      </c>
      <c r="Q3659">
        <v>6</v>
      </c>
      <c r="R3659">
        <v>3.62</v>
      </c>
      <c r="S3659">
        <v>14.48</v>
      </c>
      <c r="T3659">
        <v>4</v>
      </c>
      <c r="U3659">
        <v>1</v>
      </c>
      <c r="V3659">
        <v>0</v>
      </c>
      <c r="W3659">
        <v>0</v>
      </c>
      <c r="X3659">
        <v>0</v>
      </c>
      <c r="Y3659" s="3">
        <f t="shared" si="399"/>
        <v>7</v>
      </c>
      <c r="Z3659" s="3">
        <f t="shared" si="400"/>
        <v>7</v>
      </c>
      <c r="AA3659" s="3">
        <f t="shared" si="401"/>
        <v>42</v>
      </c>
      <c r="AB3659">
        <f>VLOOKUP(F3659,'Producto temporal'!A:F,6,0)</f>
        <v>60</v>
      </c>
      <c r="AC3659" s="9" t="str">
        <f t="shared" si="402"/>
        <v>OK</v>
      </c>
      <c r="AD3659" s="9" t="str">
        <f t="shared" si="403"/>
        <v>OK</v>
      </c>
      <c r="AE3659" s="9" t="str">
        <f t="shared" si="404"/>
        <v>OK</v>
      </c>
      <c r="AF3659" s="10">
        <f t="shared" si="405"/>
        <v>7</v>
      </c>
    </row>
    <row r="3660" spans="1:32" x14ac:dyDescent="0.3">
      <c r="A3660" s="1">
        <v>45447</v>
      </c>
      <c r="B3660">
        <v>434</v>
      </c>
      <c r="C3660" t="s">
        <v>420</v>
      </c>
      <c r="D3660" t="s">
        <v>67</v>
      </c>
      <c r="E3660" t="s">
        <v>244</v>
      </c>
      <c r="F3660">
        <v>1010783</v>
      </c>
      <c r="G3660" t="s">
        <v>37</v>
      </c>
      <c r="H3660" t="s">
        <v>28</v>
      </c>
      <c r="I3660" t="s">
        <v>29</v>
      </c>
      <c r="J3660" t="s">
        <v>30</v>
      </c>
      <c r="K3660">
        <v>0</v>
      </c>
      <c r="L3660" t="s">
        <v>31</v>
      </c>
      <c r="M3660" t="s">
        <v>32</v>
      </c>
      <c r="N3660">
        <v>11</v>
      </c>
      <c r="O3660">
        <v>1</v>
      </c>
      <c r="P3660">
        <v>1</v>
      </c>
      <c r="Q3660">
        <v>12</v>
      </c>
      <c r="R3660">
        <v>3.04121</v>
      </c>
      <c r="S3660">
        <v>27.674430000000001</v>
      </c>
      <c r="T3660">
        <v>9</v>
      </c>
      <c r="U3660">
        <v>1</v>
      </c>
      <c r="V3660">
        <v>0</v>
      </c>
      <c r="W3660">
        <v>0</v>
      </c>
      <c r="X3660">
        <v>0</v>
      </c>
      <c r="Y3660" s="3">
        <f t="shared" si="399"/>
        <v>3.1111111111111107</v>
      </c>
      <c r="Z3660" s="3">
        <f t="shared" si="400"/>
        <v>3.1111111111111107</v>
      </c>
      <c r="AA3660" s="3">
        <f t="shared" si="401"/>
        <v>37.333333333333329</v>
      </c>
      <c r="AB3660">
        <f>VLOOKUP(F3660,'Producto temporal'!A:F,6,0)</f>
        <v>60</v>
      </c>
      <c r="AC3660" s="9" t="str">
        <f t="shared" si="402"/>
        <v>OK</v>
      </c>
      <c r="AD3660" s="9" t="str">
        <f t="shared" si="403"/>
        <v>OK</v>
      </c>
      <c r="AE3660" s="9" t="str">
        <f t="shared" si="404"/>
        <v>OK</v>
      </c>
      <c r="AF3660" s="10">
        <f t="shared" si="405"/>
        <v>17</v>
      </c>
    </row>
    <row r="3661" spans="1:32" x14ac:dyDescent="0.3">
      <c r="A3661" s="1">
        <v>45447</v>
      </c>
      <c r="B3661">
        <v>434</v>
      </c>
      <c r="C3661" t="s">
        <v>420</v>
      </c>
      <c r="D3661" t="s">
        <v>67</v>
      </c>
      <c r="E3661" t="s">
        <v>244</v>
      </c>
      <c r="F3661">
        <v>1011679</v>
      </c>
      <c r="G3661" t="s">
        <v>38</v>
      </c>
      <c r="H3661" t="s">
        <v>28</v>
      </c>
      <c r="I3661" t="s">
        <v>29</v>
      </c>
      <c r="J3661" t="s">
        <v>30</v>
      </c>
      <c r="K3661">
        <v>0</v>
      </c>
      <c r="L3661" t="s">
        <v>31</v>
      </c>
      <c r="M3661" t="s">
        <v>32</v>
      </c>
      <c r="N3661">
        <v>6</v>
      </c>
      <c r="O3661">
        <v>1</v>
      </c>
      <c r="P3661">
        <v>1</v>
      </c>
      <c r="Q3661">
        <v>12</v>
      </c>
      <c r="R3661">
        <v>2.3849999999999998</v>
      </c>
      <c r="S3661">
        <v>23.85</v>
      </c>
      <c r="T3661">
        <v>10</v>
      </c>
      <c r="U3661">
        <v>1</v>
      </c>
      <c r="V3661">
        <v>0</v>
      </c>
      <c r="W3661">
        <v>0</v>
      </c>
      <c r="X3661">
        <v>0</v>
      </c>
      <c r="Y3661" s="3">
        <f t="shared" si="399"/>
        <v>2.8</v>
      </c>
      <c r="Z3661" s="3">
        <f t="shared" si="400"/>
        <v>2.8</v>
      </c>
      <c r="AA3661" s="3">
        <f t="shared" si="401"/>
        <v>33.6</v>
      </c>
      <c r="AB3661">
        <f>VLOOKUP(F3661,'Producto temporal'!A:F,6,0)</f>
        <v>60</v>
      </c>
      <c r="AC3661" s="9" t="str">
        <f t="shared" si="402"/>
        <v>OK</v>
      </c>
      <c r="AD3661" s="9" t="str">
        <f t="shared" si="403"/>
        <v>OK</v>
      </c>
      <c r="AE3661" s="9" t="str">
        <f t="shared" si="404"/>
        <v>OK</v>
      </c>
      <c r="AF3661" s="10">
        <f t="shared" si="405"/>
        <v>18</v>
      </c>
    </row>
    <row r="3662" spans="1:32" x14ac:dyDescent="0.3">
      <c r="A3662" s="1">
        <v>45447</v>
      </c>
      <c r="B3662">
        <v>434</v>
      </c>
      <c r="C3662" t="s">
        <v>420</v>
      </c>
      <c r="D3662" t="s">
        <v>67</v>
      </c>
      <c r="E3662" t="s">
        <v>244</v>
      </c>
      <c r="F3662">
        <v>1011885</v>
      </c>
      <c r="G3662" t="s">
        <v>39</v>
      </c>
      <c r="H3662" t="s">
        <v>28</v>
      </c>
      <c r="I3662" t="s">
        <v>29</v>
      </c>
      <c r="J3662" t="s">
        <v>30</v>
      </c>
      <c r="K3662">
        <v>0</v>
      </c>
      <c r="L3662" t="s">
        <v>31</v>
      </c>
      <c r="M3662" t="s">
        <v>32</v>
      </c>
      <c r="N3662">
        <v>6</v>
      </c>
      <c r="O3662">
        <v>3</v>
      </c>
      <c r="P3662">
        <v>1</v>
      </c>
      <c r="Q3662">
        <v>12</v>
      </c>
      <c r="R3662">
        <v>2.3849999999999998</v>
      </c>
      <c r="S3662">
        <v>14.31</v>
      </c>
      <c r="T3662">
        <v>6</v>
      </c>
      <c r="U3662">
        <v>1</v>
      </c>
      <c r="V3662">
        <v>0</v>
      </c>
      <c r="W3662">
        <v>0</v>
      </c>
      <c r="X3662">
        <v>0</v>
      </c>
      <c r="Y3662" s="3">
        <f t="shared" si="399"/>
        <v>14</v>
      </c>
      <c r="Z3662" s="3">
        <f t="shared" si="400"/>
        <v>4.666666666666667</v>
      </c>
      <c r="AA3662" s="3">
        <f t="shared" si="401"/>
        <v>56</v>
      </c>
      <c r="AB3662">
        <f>VLOOKUP(F3662,'Producto temporal'!A:F,6,0)</f>
        <v>60</v>
      </c>
      <c r="AC3662" s="9" t="str">
        <f t="shared" si="402"/>
        <v>OK</v>
      </c>
      <c r="AD3662" s="9" t="str">
        <f t="shared" si="403"/>
        <v>OK</v>
      </c>
      <c r="AE3662" s="9" t="str">
        <f t="shared" si="404"/>
        <v>OK</v>
      </c>
      <c r="AF3662" s="10">
        <f t="shared" si="405"/>
        <v>11</v>
      </c>
    </row>
    <row r="3663" spans="1:32" x14ac:dyDescent="0.3">
      <c r="A3663" s="1">
        <v>45447</v>
      </c>
      <c r="B3663">
        <v>434</v>
      </c>
      <c r="C3663" t="s">
        <v>420</v>
      </c>
      <c r="D3663" t="s">
        <v>67</v>
      </c>
      <c r="E3663" t="s">
        <v>244</v>
      </c>
      <c r="F3663">
        <v>1012657</v>
      </c>
      <c r="G3663" t="s">
        <v>40</v>
      </c>
      <c r="H3663" t="s">
        <v>28</v>
      </c>
      <c r="I3663" t="s">
        <v>29</v>
      </c>
      <c r="J3663" t="s">
        <v>30</v>
      </c>
      <c r="K3663">
        <v>0</v>
      </c>
      <c r="L3663" t="s">
        <v>31</v>
      </c>
      <c r="M3663" t="s">
        <v>32</v>
      </c>
      <c r="N3663">
        <v>7</v>
      </c>
      <c r="O3663">
        <v>1</v>
      </c>
      <c r="P3663">
        <v>1</v>
      </c>
      <c r="Q3663">
        <v>12</v>
      </c>
      <c r="R3663">
        <v>3.0294400000000001</v>
      </c>
      <c r="S3663">
        <v>6.0806800000000001</v>
      </c>
      <c r="T3663">
        <v>2</v>
      </c>
      <c r="U3663">
        <v>1</v>
      </c>
      <c r="V3663">
        <v>0</v>
      </c>
      <c r="W3663">
        <v>0</v>
      </c>
      <c r="X3663">
        <v>0</v>
      </c>
      <c r="Y3663" s="3">
        <f t="shared" si="399"/>
        <v>14</v>
      </c>
      <c r="Z3663" s="3">
        <f t="shared" si="400"/>
        <v>14</v>
      </c>
      <c r="AA3663" s="3">
        <f t="shared" si="401"/>
        <v>168</v>
      </c>
      <c r="AB3663">
        <f>VLOOKUP(F3663,'Producto temporal'!A:F,6,0)</f>
        <v>60</v>
      </c>
      <c r="AC3663" s="9" t="str">
        <f t="shared" si="402"/>
        <v>OK</v>
      </c>
      <c r="AD3663" s="9" t="str">
        <f t="shared" si="403"/>
        <v>OK</v>
      </c>
      <c r="AE3663" s="9" t="str">
        <f t="shared" si="404"/>
        <v>BAJAR MASTERPACK</v>
      </c>
      <c r="AF3663" s="10">
        <f t="shared" si="405"/>
        <v>3</v>
      </c>
    </row>
    <row r="3664" spans="1:32" x14ac:dyDescent="0.3">
      <c r="A3664" s="1">
        <v>45447</v>
      </c>
      <c r="B3664">
        <v>434</v>
      </c>
      <c r="C3664" t="s">
        <v>420</v>
      </c>
      <c r="D3664" t="s">
        <v>67</v>
      </c>
      <c r="E3664" t="s">
        <v>244</v>
      </c>
      <c r="F3664">
        <v>1012658</v>
      </c>
      <c r="G3664" t="s">
        <v>41</v>
      </c>
      <c r="H3664" t="s">
        <v>28</v>
      </c>
      <c r="I3664" t="s">
        <v>29</v>
      </c>
      <c r="J3664" t="s">
        <v>30</v>
      </c>
      <c r="K3664">
        <v>0</v>
      </c>
      <c r="L3664" t="s">
        <v>31</v>
      </c>
      <c r="M3664" t="s">
        <v>32</v>
      </c>
      <c r="N3664">
        <v>13</v>
      </c>
      <c r="O3664">
        <v>1</v>
      </c>
      <c r="P3664">
        <v>1</v>
      </c>
      <c r="Q3664">
        <v>12</v>
      </c>
      <c r="R3664">
        <v>2.6459999999999999</v>
      </c>
      <c r="S3664">
        <v>0</v>
      </c>
      <c r="T3664">
        <v>0</v>
      </c>
      <c r="U3664">
        <v>1</v>
      </c>
      <c r="V3664">
        <v>0</v>
      </c>
      <c r="W3664">
        <v>0</v>
      </c>
      <c r="X3664">
        <v>0</v>
      </c>
      <c r="Y3664" s="3" t="str">
        <f t="shared" si="399"/>
        <v>PRODUCTO SIN VENTA</v>
      </c>
      <c r="Z3664" s="3" t="str">
        <f t="shared" si="400"/>
        <v>PRODUCTO SIN VENTA</v>
      </c>
      <c r="AA3664" s="3" t="str">
        <f t="shared" si="401"/>
        <v>PRODUCTO SIN VENTA</v>
      </c>
      <c r="AB3664">
        <f>VLOOKUP(F3664,'Producto temporal'!A:F,6,0)</f>
        <v>60</v>
      </c>
      <c r="AC3664" s="9" t="str">
        <f t="shared" si="402"/>
        <v>PRODUCTO SIN VENTA</v>
      </c>
      <c r="AD3664" s="9" t="str">
        <f t="shared" si="403"/>
        <v>PRODUCTO SIN VENTA</v>
      </c>
      <c r="AE3664" s="9" t="str">
        <f t="shared" si="404"/>
        <v>PRODUCTO SIN VENTA</v>
      </c>
      <c r="AF3664" s="10">
        <f t="shared" si="405"/>
        <v>0</v>
      </c>
    </row>
    <row r="3665" spans="1:32" x14ac:dyDescent="0.3">
      <c r="A3665" s="1">
        <v>45447</v>
      </c>
      <c r="B3665">
        <v>434</v>
      </c>
      <c r="C3665" t="s">
        <v>420</v>
      </c>
      <c r="D3665" t="s">
        <v>67</v>
      </c>
      <c r="E3665" t="s">
        <v>244</v>
      </c>
      <c r="F3665">
        <v>1013898</v>
      </c>
      <c r="G3665" t="s">
        <v>42</v>
      </c>
      <c r="H3665" t="s">
        <v>28</v>
      </c>
      <c r="I3665" t="s">
        <v>29</v>
      </c>
      <c r="J3665" t="s">
        <v>30</v>
      </c>
      <c r="K3665">
        <v>0</v>
      </c>
      <c r="L3665" t="s">
        <v>31</v>
      </c>
      <c r="M3665" t="s">
        <v>32</v>
      </c>
      <c r="N3665">
        <v>5</v>
      </c>
      <c r="O3665">
        <v>3</v>
      </c>
      <c r="P3665">
        <v>1</v>
      </c>
      <c r="Q3665">
        <v>12</v>
      </c>
      <c r="R3665">
        <v>3.3237999999999999</v>
      </c>
      <c r="S3665">
        <v>0</v>
      </c>
      <c r="T3665">
        <v>0</v>
      </c>
      <c r="U3665">
        <v>1</v>
      </c>
      <c r="V3665">
        <v>0</v>
      </c>
      <c r="W3665">
        <v>0</v>
      </c>
      <c r="X3665">
        <v>0</v>
      </c>
      <c r="Y3665" s="3" t="str">
        <f t="shared" si="399"/>
        <v>PRODUCTO SIN VENTA</v>
      </c>
      <c r="Z3665" s="3" t="str">
        <f t="shared" si="400"/>
        <v>PRODUCTO SIN VENTA</v>
      </c>
      <c r="AA3665" s="3" t="str">
        <f t="shared" si="401"/>
        <v>PRODUCTO SIN VENTA</v>
      </c>
      <c r="AB3665">
        <f>VLOOKUP(F3665,'Producto temporal'!A:F,6,0)</f>
        <v>60</v>
      </c>
      <c r="AC3665" s="9" t="str">
        <f t="shared" si="402"/>
        <v>PRODUCTO SIN VENTA</v>
      </c>
      <c r="AD3665" s="9" t="str">
        <f t="shared" si="403"/>
        <v>PRODUCTO SIN VENTA</v>
      </c>
      <c r="AE3665" s="9" t="str">
        <f t="shared" si="404"/>
        <v>PRODUCTO SIN VENTA</v>
      </c>
      <c r="AF3665" s="10">
        <f t="shared" si="405"/>
        <v>0</v>
      </c>
    </row>
    <row r="3666" spans="1:32" x14ac:dyDescent="0.3">
      <c r="A3666" s="1">
        <v>45447</v>
      </c>
      <c r="B3666">
        <v>435</v>
      </c>
      <c r="C3666" t="s">
        <v>421</v>
      </c>
      <c r="D3666" t="s">
        <v>53</v>
      </c>
      <c r="E3666" t="s">
        <v>244</v>
      </c>
      <c r="F3666">
        <v>1003938</v>
      </c>
      <c r="G3666" t="s">
        <v>27</v>
      </c>
      <c r="H3666" t="s">
        <v>28</v>
      </c>
      <c r="I3666" t="s">
        <v>29</v>
      </c>
      <c r="J3666" t="s">
        <v>30</v>
      </c>
      <c r="K3666">
        <v>0</v>
      </c>
      <c r="L3666" t="s">
        <v>31</v>
      </c>
      <c r="M3666" t="s">
        <v>32</v>
      </c>
      <c r="N3666">
        <v>5</v>
      </c>
      <c r="O3666">
        <v>1</v>
      </c>
      <c r="P3666">
        <v>1</v>
      </c>
      <c r="Q3666">
        <v>12</v>
      </c>
      <c r="R3666">
        <v>3.1680000000000001</v>
      </c>
      <c r="S3666">
        <v>3.1680000000000001</v>
      </c>
      <c r="T3666">
        <v>1</v>
      </c>
      <c r="U3666">
        <v>1</v>
      </c>
      <c r="V3666">
        <v>0</v>
      </c>
      <c r="W3666">
        <v>0</v>
      </c>
      <c r="X3666">
        <v>0</v>
      </c>
      <c r="Y3666" s="3">
        <f t="shared" si="399"/>
        <v>28</v>
      </c>
      <c r="Z3666" s="3">
        <f t="shared" si="400"/>
        <v>28</v>
      </c>
      <c r="AA3666" s="3">
        <f t="shared" si="401"/>
        <v>336</v>
      </c>
      <c r="AB3666">
        <f>VLOOKUP(F3666,'Producto temporal'!A:F,6,0)</f>
        <v>60</v>
      </c>
      <c r="AC3666" s="9" t="str">
        <f t="shared" si="402"/>
        <v>OK</v>
      </c>
      <c r="AD3666" s="9" t="str">
        <f t="shared" si="403"/>
        <v>OK</v>
      </c>
      <c r="AE3666" s="9" t="str">
        <f t="shared" si="404"/>
        <v>BAJAR MASTERPACK</v>
      </c>
      <c r="AF3666" s="10">
        <f t="shared" si="405"/>
        <v>1</v>
      </c>
    </row>
    <row r="3667" spans="1:32" x14ac:dyDescent="0.3">
      <c r="A3667" s="1">
        <v>45447</v>
      </c>
      <c r="B3667">
        <v>435</v>
      </c>
      <c r="C3667" t="s">
        <v>421</v>
      </c>
      <c r="D3667" t="s">
        <v>53</v>
      </c>
      <c r="E3667" t="s">
        <v>244</v>
      </c>
      <c r="F3667">
        <v>1003941</v>
      </c>
      <c r="G3667" t="s">
        <v>33</v>
      </c>
      <c r="H3667" t="s">
        <v>28</v>
      </c>
      <c r="I3667" t="s">
        <v>29</v>
      </c>
      <c r="J3667" t="s">
        <v>30</v>
      </c>
      <c r="K3667">
        <v>0</v>
      </c>
      <c r="L3667" t="s">
        <v>31</v>
      </c>
      <c r="M3667" t="s">
        <v>32</v>
      </c>
      <c r="N3667">
        <v>4</v>
      </c>
      <c r="O3667">
        <v>1</v>
      </c>
      <c r="P3667">
        <v>1</v>
      </c>
      <c r="Q3667">
        <v>20</v>
      </c>
      <c r="R3667">
        <v>2.3220000000000001</v>
      </c>
      <c r="S3667">
        <v>9.2880000000000003</v>
      </c>
      <c r="T3667">
        <v>4</v>
      </c>
      <c r="U3667">
        <v>1</v>
      </c>
      <c r="V3667">
        <v>0</v>
      </c>
      <c r="W3667">
        <v>2</v>
      </c>
      <c r="X3667">
        <v>0</v>
      </c>
      <c r="Y3667" s="3">
        <f t="shared" si="399"/>
        <v>7</v>
      </c>
      <c r="Z3667" s="3">
        <f t="shared" si="400"/>
        <v>7</v>
      </c>
      <c r="AA3667" s="3">
        <f t="shared" si="401"/>
        <v>140</v>
      </c>
      <c r="AB3667">
        <f>VLOOKUP(F3667,'Producto temporal'!A:F,6,0)</f>
        <v>60</v>
      </c>
      <c r="AC3667" s="9" t="str">
        <f t="shared" si="402"/>
        <v>OK</v>
      </c>
      <c r="AD3667" s="9" t="str">
        <f t="shared" si="403"/>
        <v>OK</v>
      </c>
      <c r="AE3667" s="9" t="str">
        <f t="shared" si="404"/>
        <v>BAJAR MASTERPACK</v>
      </c>
      <c r="AF3667" s="10">
        <f t="shared" si="405"/>
        <v>7</v>
      </c>
    </row>
    <row r="3668" spans="1:32" x14ac:dyDescent="0.3">
      <c r="A3668" s="1">
        <v>45447</v>
      </c>
      <c r="B3668">
        <v>435</v>
      </c>
      <c r="C3668" t="s">
        <v>421</v>
      </c>
      <c r="D3668" t="s">
        <v>53</v>
      </c>
      <c r="E3668" t="s">
        <v>244</v>
      </c>
      <c r="F3668">
        <v>1010020</v>
      </c>
      <c r="G3668" t="s">
        <v>34</v>
      </c>
      <c r="H3668" t="s">
        <v>28</v>
      </c>
      <c r="I3668" t="s">
        <v>29</v>
      </c>
      <c r="J3668" t="s">
        <v>30</v>
      </c>
      <c r="K3668">
        <v>0</v>
      </c>
      <c r="L3668" t="s">
        <v>31</v>
      </c>
      <c r="M3668" t="s">
        <v>32</v>
      </c>
      <c r="N3668">
        <v>12</v>
      </c>
      <c r="O3668">
        <v>1</v>
      </c>
      <c r="P3668">
        <v>1</v>
      </c>
      <c r="Q3668">
        <v>12</v>
      </c>
      <c r="R3668">
        <v>3.02501</v>
      </c>
      <c r="S3668">
        <v>24.608879999999999</v>
      </c>
      <c r="T3668">
        <v>8</v>
      </c>
      <c r="U3668">
        <v>1</v>
      </c>
      <c r="V3668">
        <v>0</v>
      </c>
      <c r="W3668">
        <v>2</v>
      </c>
      <c r="X3668">
        <v>0</v>
      </c>
      <c r="Y3668" s="3">
        <f t="shared" si="399"/>
        <v>3.5</v>
      </c>
      <c r="Z3668" s="3">
        <f t="shared" si="400"/>
        <v>3.5</v>
      </c>
      <c r="AA3668" s="3">
        <f t="shared" si="401"/>
        <v>42</v>
      </c>
      <c r="AB3668">
        <f>VLOOKUP(F3668,'Producto temporal'!A:F,6,0)</f>
        <v>60</v>
      </c>
      <c r="AC3668" s="9" t="str">
        <f t="shared" si="402"/>
        <v>OK</v>
      </c>
      <c r="AD3668" s="9" t="str">
        <f t="shared" si="403"/>
        <v>OK</v>
      </c>
      <c r="AE3668" s="9" t="str">
        <f t="shared" si="404"/>
        <v>OK</v>
      </c>
      <c r="AF3668" s="10">
        <f t="shared" si="405"/>
        <v>15</v>
      </c>
    </row>
    <row r="3669" spans="1:32" x14ac:dyDescent="0.3">
      <c r="A3669" s="1">
        <v>45447</v>
      </c>
      <c r="B3669">
        <v>435</v>
      </c>
      <c r="C3669" t="s">
        <v>421</v>
      </c>
      <c r="D3669" t="s">
        <v>53</v>
      </c>
      <c r="E3669" t="s">
        <v>244</v>
      </c>
      <c r="F3669">
        <v>1010290</v>
      </c>
      <c r="G3669" t="s">
        <v>35</v>
      </c>
      <c r="H3669" t="s">
        <v>28</v>
      </c>
      <c r="I3669" t="s">
        <v>29</v>
      </c>
      <c r="J3669" t="s">
        <v>30</v>
      </c>
      <c r="K3669">
        <v>0</v>
      </c>
      <c r="L3669" t="s">
        <v>31</v>
      </c>
      <c r="M3669" t="s">
        <v>32</v>
      </c>
      <c r="N3669">
        <v>4</v>
      </c>
      <c r="O3669">
        <v>1</v>
      </c>
      <c r="P3669">
        <v>1</v>
      </c>
      <c r="Q3669">
        <v>6</v>
      </c>
      <c r="R3669">
        <v>3.62</v>
      </c>
      <c r="S3669">
        <v>36.200000000000003</v>
      </c>
      <c r="T3669">
        <v>10</v>
      </c>
      <c r="U3669">
        <v>1</v>
      </c>
      <c r="V3669">
        <v>0</v>
      </c>
      <c r="W3669">
        <v>0</v>
      </c>
      <c r="X3669">
        <v>4</v>
      </c>
      <c r="Y3669" s="3">
        <f t="shared" si="399"/>
        <v>2.8</v>
      </c>
      <c r="Z3669" s="3">
        <f t="shared" si="400"/>
        <v>2.8</v>
      </c>
      <c r="AA3669" s="3">
        <f t="shared" si="401"/>
        <v>16.8</v>
      </c>
      <c r="AB3669">
        <f>VLOOKUP(F3669,'Producto temporal'!A:F,6,0)</f>
        <v>60</v>
      </c>
      <c r="AC3669" s="9" t="str">
        <f t="shared" si="402"/>
        <v>OK</v>
      </c>
      <c r="AD3669" s="9" t="str">
        <f t="shared" si="403"/>
        <v>OK</v>
      </c>
      <c r="AE3669" s="9" t="str">
        <f t="shared" si="404"/>
        <v>OK</v>
      </c>
      <c r="AF3669" s="10">
        <f t="shared" si="405"/>
        <v>18</v>
      </c>
    </row>
    <row r="3670" spans="1:32" x14ac:dyDescent="0.3">
      <c r="A3670" s="1">
        <v>45447</v>
      </c>
      <c r="B3670">
        <v>435</v>
      </c>
      <c r="C3670" t="s">
        <v>421</v>
      </c>
      <c r="D3670" t="s">
        <v>53</v>
      </c>
      <c r="E3670" t="s">
        <v>244</v>
      </c>
      <c r="F3670">
        <v>1010291</v>
      </c>
      <c r="G3670" t="s">
        <v>36</v>
      </c>
      <c r="H3670" t="s">
        <v>28</v>
      </c>
      <c r="I3670" t="s">
        <v>29</v>
      </c>
      <c r="J3670" t="s">
        <v>30</v>
      </c>
      <c r="K3670">
        <v>0</v>
      </c>
      <c r="L3670" t="s">
        <v>31</v>
      </c>
      <c r="M3670" t="s">
        <v>32</v>
      </c>
      <c r="N3670">
        <v>4</v>
      </c>
      <c r="O3670">
        <v>1</v>
      </c>
      <c r="P3670">
        <v>1</v>
      </c>
      <c r="Q3670">
        <v>6</v>
      </c>
      <c r="R3670">
        <v>3.62</v>
      </c>
      <c r="S3670">
        <v>28.96</v>
      </c>
      <c r="T3670">
        <v>8</v>
      </c>
      <c r="U3670">
        <v>1</v>
      </c>
      <c r="V3670">
        <v>0</v>
      </c>
      <c r="W3670">
        <v>0</v>
      </c>
      <c r="X3670">
        <v>6</v>
      </c>
      <c r="Y3670" s="3">
        <f t="shared" si="399"/>
        <v>3.5</v>
      </c>
      <c r="Z3670" s="3">
        <f t="shared" si="400"/>
        <v>3.5</v>
      </c>
      <c r="AA3670" s="3">
        <f t="shared" si="401"/>
        <v>21</v>
      </c>
      <c r="AB3670">
        <f>VLOOKUP(F3670,'Producto temporal'!A:F,6,0)</f>
        <v>60</v>
      </c>
      <c r="AC3670" s="9" t="str">
        <f t="shared" si="402"/>
        <v>OK</v>
      </c>
      <c r="AD3670" s="9" t="str">
        <f t="shared" si="403"/>
        <v>OK</v>
      </c>
      <c r="AE3670" s="9" t="str">
        <f t="shared" si="404"/>
        <v>OK</v>
      </c>
      <c r="AF3670" s="10">
        <f t="shared" si="405"/>
        <v>15</v>
      </c>
    </row>
    <row r="3671" spans="1:32" x14ac:dyDescent="0.3">
      <c r="A3671" s="1">
        <v>45447</v>
      </c>
      <c r="B3671">
        <v>435</v>
      </c>
      <c r="C3671" t="s">
        <v>421</v>
      </c>
      <c r="D3671" t="s">
        <v>53</v>
      </c>
      <c r="E3671" t="s">
        <v>244</v>
      </c>
      <c r="F3671">
        <v>1010783</v>
      </c>
      <c r="G3671" t="s">
        <v>37</v>
      </c>
      <c r="H3671" t="s">
        <v>28</v>
      </c>
      <c r="I3671" t="s">
        <v>29</v>
      </c>
      <c r="J3671" t="s">
        <v>30</v>
      </c>
      <c r="K3671">
        <v>0</v>
      </c>
      <c r="L3671" t="s">
        <v>31</v>
      </c>
      <c r="M3671" t="s">
        <v>32</v>
      </c>
      <c r="N3671">
        <v>5</v>
      </c>
      <c r="O3671">
        <v>1</v>
      </c>
      <c r="P3671">
        <v>1</v>
      </c>
      <c r="Q3671">
        <v>12</v>
      </c>
      <c r="R3671">
        <v>3.04121</v>
      </c>
      <c r="S3671">
        <v>30.907039999999999</v>
      </c>
      <c r="T3671">
        <v>10</v>
      </c>
      <c r="U3671">
        <v>1</v>
      </c>
      <c r="V3671">
        <v>0</v>
      </c>
      <c r="W3671">
        <v>8</v>
      </c>
      <c r="X3671">
        <v>0</v>
      </c>
      <c r="Y3671" s="3">
        <f t="shared" si="399"/>
        <v>2.8</v>
      </c>
      <c r="Z3671" s="3">
        <f t="shared" si="400"/>
        <v>2.8</v>
      </c>
      <c r="AA3671" s="3">
        <f t="shared" si="401"/>
        <v>33.6</v>
      </c>
      <c r="AB3671">
        <f>VLOOKUP(F3671,'Producto temporal'!A:F,6,0)</f>
        <v>60</v>
      </c>
      <c r="AC3671" s="9" t="str">
        <f t="shared" si="402"/>
        <v>OK</v>
      </c>
      <c r="AD3671" s="9" t="str">
        <f t="shared" si="403"/>
        <v>OK</v>
      </c>
      <c r="AE3671" s="9" t="str">
        <f t="shared" si="404"/>
        <v>OK</v>
      </c>
      <c r="AF3671" s="10">
        <f t="shared" si="405"/>
        <v>18</v>
      </c>
    </row>
    <row r="3672" spans="1:32" x14ac:dyDescent="0.3">
      <c r="A3672" s="1">
        <v>45447</v>
      </c>
      <c r="B3672">
        <v>435</v>
      </c>
      <c r="C3672" t="s">
        <v>421</v>
      </c>
      <c r="D3672" t="s">
        <v>53</v>
      </c>
      <c r="E3672" t="s">
        <v>244</v>
      </c>
      <c r="F3672">
        <v>1011679</v>
      </c>
      <c r="G3672" t="s">
        <v>38</v>
      </c>
      <c r="H3672" t="s">
        <v>28</v>
      </c>
      <c r="I3672" t="s">
        <v>29</v>
      </c>
      <c r="J3672" t="s">
        <v>30</v>
      </c>
      <c r="K3672">
        <v>0</v>
      </c>
      <c r="L3672" t="s">
        <v>31</v>
      </c>
      <c r="M3672" t="s">
        <v>32</v>
      </c>
      <c r="N3672">
        <v>4</v>
      </c>
      <c r="O3672">
        <v>1</v>
      </c>
      <c r="P3672">
        <v>1</v>
      </c>
      <c r="Q3672">
        <v>12</v>
      </c>
      <c r="R3672">
        <v>2.3849999999999998</v>
      </c>
      <c r="S3672">
        <v>4.7699999999999996</v>
      </c>
      <c r="T3672">
        <v>2</v>
      </c>
      <c r="U3672">
        <v>1</v>
      </c>
      <c r="V3672">
        <v>0</v>
      </c>
      <c r="W3672">
        <v>0</v>
      </c>
      <c r="X3672">
        <v>0</v>
      </c>
      <c r="Y3672" s="3">
        <f t="shared" si="399"/>
        <v>14</v>
      </c>
      <c r="Z3672" s="3">
        <f t="shared" si="400"/>
        <v>14</v>
      </c>
      <c r="AA3672" s="3">
        <f t="shared" si="401"/>
        <v>168</v>
      </c>
      <c r="AB3672">
        <f>VLOOKUP(F3672,'Producto temporal'!A:F,6,0)</f>
        <v>60</v>
      </c>
      <c r="AC3672" s="9" t="str">
        <f t="shared" si="402"/>
        <v>OK</v>
      </c>
      <c r="AD3672" s="9" t="str">
        <f t="shared" si="403"/>
        <v>OK</v>
      </c>
      <c r="AE3672" s="9" t="str">
        <f t="shared" si="404"/>
        <v>BAJAR MASTERPACK</v>
      </c>
      <c r="AF3672" s="10">
        <f t="shared" si="405"/>
        <v>3</v>
      </c>
    </row>
    <row r="3673" spans="1:32" x14ac:dyDescent="0.3">
      <c r="A3673" s="1">
        <v>45447</v>
      </c>
      <c r="B3673">
        <v>435</v>
      </c>
      <c r="C3673" t="s">
        <v>421</v>
      </c>
      <c r="D3673" t="s">
        <v>53</v>
      </c>
      <c r="E3673" t="s">
        <v>244</v>
      </c>
      <c r="F3673">
        <v>1011885</v>
      </c>
      <c r="G3673" t="s">
        <v>39</v>
      </c>
      <c r="H3673" t="s">
        <v>28</v>
      </c>
      <c r="I3673" t="s">
        <v>29</v>
      </c>
      <c r="J3673" t="s">
        <v>30</v>
      </c>
      <c r="K3673">
        <v>0</v>
      </c>
      <c r="L3673" t="s">
        <v>31</v>
      </c>
      <c r="M3673" t="s">
        <v>32</v>
      </c>
      <c r="N3673">
        <v>2</v>
      </c>
      <c r="O3673">
        <v>3</v>
      </c>
      <c r="P3673">
        <v>1</v>
      </c>
      <c r="Q3673">
        <v>12</v>
      </c>
      <c r="R3673">
        <v>2.3849999999999998</v>
      </c>
      <c r="S3673">
        <v>0</v>
      </c>
      <c r="T3673">
        <v>0</v>
      </c>
      <c r="U3673">
        <v>1</v>
      </c>
      <c r="V3673">
        <v>0</v>
      </c>
      <c r="W3673">
        <v>2</v>
      </c>
      <c r="X3673">
        <v>0</v>
      </c>
      <c r="Y3673" s="3" t="str">
        <f t="shared" si="399"/>
        <v>PRODUCTO SIN VENTA</v>
      </c>
      <c r="Z3673" s="3" t="str">
        <f t="shared" si="400"/>
        <v>PRODUCTO SIN VENTA</v>
      </c>
      <c r="AA3673" s="3" t="str">
        <f t="shared" si="401"/>
        <v>PRODUCTO SIN VENTA</v>
      </c>
      <c r="AB3673">
        <f>VLOOKUP(F3673,'Producto temporal'!A:F,6,0)</f>
        <v>60</v>
      </c>
      <c r="AC3673" s="9" t="str">
        <f t="shared" si="402"/>
        <v>PRODUCTO SIN VENTA</v>
      </c>
      <c r="AD3673" s="9" t="str">
        <f t="shared" si="403"/>
        <v>PRODUCTO SIN VENTA</v>
      </c>
      <c r="AE3673" s="9" t="str">
        <f t="shared" si="404"/>
        <v>PRODUCTO SIN VENTA</v>
      </c>
      <c r="AF3673" s="10">
        <f t="shared" si="405"/>
        <v>0</v>
      </c>
    </row>
    <row r="3674" spans="1:32" x14ac:dyDescent="0.3">
      <c r="A3674" s="1">
        <v>45447</v>
      </c>
      <c r="B3674">
        <v>435</v>
      </c>
      <c r="C3674" t="s">
        <v>421</v>
      </c>
      <c r="D3674" t="s">
        <v>53</v>
      </c>
      <c r="E3674" t="s">
        <v>244</v>
      </c>
      <c r="F3674">
        <v>1012657</v>
      </c>
      <c r="G3674" t="s">
        <v>40</v>
      </c>
      <c r="H3674" t="s">
        <v>28</v>
      </c>
      <c r="I3674" t="s">
        <v>29</v>
      </c>
      <c r="J3674" t="s">
        <v>30</v>
      </c>
      <c r="K3674">
        <v>0</v>
      </c>
      <c r="L3674" t="s">
        <v>31</v>
      </c>
      <c r="M3674" t="s">
        <v>32</v>
      </c>
      <c r="N3674">
        <v>5</v>
      </c>
      <c r="O3674">
        <v>1</v>
      </c>
      <c r="P3674">
        <v>1</v>
      </c>
      <c r="Q3674">
        <v>12</v>
      </c>
      <c r="R3674">
        <v>3.0294400000000001</v>
      </c>
      <c r="S3674">
        <v>3.09076</v>
      </c>
      <c r="T3674">
        <v>1</v>
      </c>
      <c r="U3674">
        <v>1</v>
      </c>
      <c r="V3674">
        <v>0</v>
      </c>
      <c r="W3674">
        <v>0</v>
      </c>
      <c r="X3674">
        <v>0</v>
      </c>
      <c r="Y3674" s="3">
        <f t="shared" si="399"/>
        <v>28</v>
      </c>
      <c r="Z3674" s="3">
        <f t="shared" si="400"/>
        <v>28</v>
      </c>
      <c r="AA3674" s="3">
        <f t="shared" si="401"/>
        <v>336</v>
      </c>
      <c r="AB3674">
        <f>VLOOKUP(F3674,'Producto temporal'!A:F,6,0)</f>
        <v>60</v>
      </c>
      <c r="AC3674" s="9" t="str">
        <f t="shared" si="402"/>
        <v>OK</v>
      </c>
      <c r="AD3674" s="9" t="str">
        <f t="shared" si="403"/>
        <v>OK</v>
      </c>
      <c r="AE3674" s="9" t="str">
        <f t="shared" si="404"/>
        <v>BAJAR MASTERPACK</v>
      </c>
      <c r="AF3674" s="10">
        <f t="shared" si="405"/>
        <v>1</v>
      </c>
    </row>
    <row r="3675" spans="1:32" x14ac:dyDescent="0.3">
      <c r="A3675" s="1">
        <v>45447</v>
      </c>
      <c r="B3675">
        <v>435</v>
      </c>
      <c r="C3675" t="s">
        <v>421</v>
      </c>
      <c r="D3675" t="s">
        <v>53</v>
      </c>
      <c r="E3675" t="s">
        <v>244</v>
      </c>
      <c r="F3675">
        <v>1012658</v>
      </c>
      <c r="G3675" t="s">
        <v>41</v>
      </c>
      <c r="H3675" t="s">
        <v>28</v>
      </c>
      <c r="I3675" t="s">
        <v>29</v>
      </c>
      <c r="J3675" t="s">
        <v>30</v>
      </c>
      <c r="K3675">
        <v>0</v>
      </c>
      <c r="L3675" t="s">
        <v>31</v>
      </c>
      <c r="M3675" t="s">
        <v>32</v>
      </c>
      <c r="N3675">
        <v>7</v>
      </c>
      <c r="O3675">
        <v>1</v>
      </c>
      <c r="P3675">
        <v>1</v>
      </c>
      <c r="Q3675">
        <v>12</v>
      </c>
      <c r="R3675">
        <v>2.6459999999999999</v>
      </c>
      <c r="S3675">
        <v>2.6459999999999999</v>
      </c>
      <c r="T3675">
        <v>1</v>
      </c>
      <c r="U3675">
        <v>1</v>
      </c>
      <c r="V3675">
        <v>0</v>
      </c>
      <c r="W3675">
        <v>0</v>
      </c>
      <c r="X3675">
        <v>0</v>
      </c>
      <c r="Y3675" s="3">
        <f t="shared" si="399"/>
        <v>28</v>
      </c>
      <c r="Z3675" s="3">
        <f t="shared" si="400"/>
        <v>28</v>
      </c>
      <c r="AA3675" s="3">
        <f t="shared" si="401"/>
        <v>336</v>
      </c>
      <c r="AB3675">
        <f>VLOOKUP(F3675,'Producto temporal'!A:F,6,0)</f>
        <v>60</v>
      </c>
      <c r="AC3675" s="9" t="str">
        <f t="shared" si="402"/>
        <v>OK</v>
      </c>
      <c r="AD3675" s="9" t="str">
        <f t="shared" si="403"/>
        <v>OK</v>
      </c>
      <c r="AE3675" s="9" t="str">
        <f t="shared" si="404"/>
        <v>BAJAR MASTERPACK</v>
      </c>
      <c r="AF3675" s="10">
        <f t="shared" si="405"/>
        <v>1</v>
      </c>
    </row>
    <row r="3676" spans="1:32" x14ac:dyDescent="0.3">
      <c r="A3676" s="1">
        <v>45447</v>
      </c>
      <c r="B3676">
        <v>435</v>
      </c>
      <c r="C3676" t="s">
        <v>421</v>
      </c>
      <c r="D3676" t="s">
        <v>53</v>
      </c>
      <c r="E3676" t="s">
        <v>244</v>
      </c>
      <c r="F3676">
        <v>1013898</v>
      </c>
      <c r="G3676" t="s">
        <v>42</v>
      </c>
      <c r="H3676" t="s">
        <v>28</v>
      </c>
      <c r="I3676" t="s">
        <v>29</v>
      </c>
      <c r="J3676" t="s">
        <v>30</v>
      </c>
      <c r="K3676">
        <v>0</v>
      </c>
      <c r="L3676" t="s">
        <v>31</v>
      </c>
      <c r="M3676" t="s">
        <v>32</v>
      </c>
      <c r="N3676">
        <v>5</v>
      </c>
      <c r="O3676">
        <v>3</v>
      </c>
      <c r="P3676">
        <v>1</v>
      </c>
      <c r="Q3676">
        <v>12</v>
      </c>
      <c r="R3676">
        <v>3.3237999999999999</v>
      </c>
      <c r="S3676">
        <v>16.774830000000001</v>
      </c>
      <c r="T3676">
        <v>5</v>
      </c>
      <c r="U3676">
        <v>1</v>
      </c>
      <c r="V3676">
        <v>0</v>
      </c>
      <c r="W3676">
        <v>2</v>
      </c>
      <c r="X3676">
        <v>0</v>
      </c>
      <c r="Y3676" s="3">
        <f t="shared" si="399"/>
        <v>16.8</v>
      </c>
      <c r="Z3676" s="3">
        <f t="shared" si="400"/>
        <v>5.6</v>
      </c>
      <c r="AA3676" s="3">
        <f t="shared" si="401"/>
        <v>67.2</v>
      </c>
      <c r="AB3676">
        <f>VLOOKUP(F3676,'Producto temporal'!A:F,6,0)</f>
        <v>60</v>
      </c>
      <c r="AC3676" s="9" t="str">
        <f t="shared" si="402"/>
        <v>OK</v>
      </c>
      <c r="AD3676" s="9" t="str">
        <f t="shared" si="403"/>
        <v>OK</v>
      </c>
      <c r="AE3676" s="9" t="str">
        <f t="shared" si="404"/>
        <v>BAJAR MASTERPACK</v>
      </c>
      <c r="AF3676" s="10">
        <f t="shared" si="405"/>
        <v>9</v>
      </c>
    </row>
    <row r="3677" spans="1:32" x14ac:dyDescent="0.3">
      <c r="A3677" s="1">
        <v>45447</v>
      </c>
      <c r="B3677">
        <v>436</v>
      </c>
      <c r="C3677" t="s">
        <v>422</v>
      </c>
      <c r="D3677" t="s">
        <v>48</v>
      </c>
      <c r="E3677" t="s">
        <v>244</v>
      </c>
      <c r="F3677">
        <v>1003938</v>
      </c>
      <c r="G3677" t="s">
        <v>27</v>
      </c>
      <c r="H3677" t="s">
        <v>28</v>
      </c>
      <c r="I3677" t="s">
        <v>29</v>
      </c>
      <c r="J3677" t="s">
        <v>30</v>
      </c>
      <c r="K3677">
        <v>0</v>
      </c>
      <c r="L3677" t="s">
        <v>31</v>
      </c>
      <c r="M3677" t="s">
        <v>32</v>
      </c>
      <c r="N3677">
        <v>7</v>
      </c>
      <c r="O3677">
        <v>1</v>
      </c>
      <c r="P3677">
        <v>1</v>
      </c>
      <c r="Q3677">
        <v>12</v>
      </c>
      <c r="R3677">
        <v>3.1680000000000001</v>
      </c>
      <c r="S3677">
        <v>9.5039999999999996</v>
      </c>
      <c r="T3677">
        <v>3</v>
      </c>
      <c r="U3677">
        <v>1</v>
      </c>
      <c r="V3677">
        <v>0</v>
      </c>
      <c r="W3677">
        <v>0</v>
      </c>
      <c r="X3677">
        <v>0</v>
      </c>
      <c r="Y3677" s="3">
        <f t="shared" si="399"/>
        <v>9.3333333333333339</v>
      </c>
      <c r="Z3677" s="3">
        <f t="shared" si="400"/>
        <v>9.3333333333333339</v>
      </c>
      <c r="AA3677" s="3">
        <f t="shared" si="401"/>
        <v>112</v>
      </c>
      <c r="AB3677">
        <f>VLOOKUP(F3677,'Producto temporal'!A:F,6,0)</f>
        <v>60</v>
      </c>
      <c r="AC3677" s="9" t="str">
        <f t="shared" si="402"/>
        <v>OK</v>
      </c>
      <c r="AD3677" s="9" t="str">
        <f t="shared" si="403"/>
        <v>OK</v>
      </c>
      <c r="AE3677" s="9" t="str">
        <f t="shared" si="404"/>
        <v>BAJAR MASTERPACK</v>
      </c>
      <c r="AF3677" s="10">
        <f t="shared" si="405"/>
        <v>5</v>
      </c>
    </row>
    <row r="3678" spans="1:32" x14ac:dyDescent="0.3">
      <c r="A3678" s="1">
        <v>45447</v>
      </c>
      <c r="B3678">
        <v>436</v>
      </c>
      <c r="C3678" t="s">
        <v>422</v>
      </c>
      <c r="D3678" t="s">
        <v>48</v>
      </c>
      <c r="E3678" t="s">
        <v>244</v>
      </c>
      <c r="F3678">
        <v>1003941</v>
      </c>
      <c r="G3678" t="s">
        <v>33</v>
      </c>
      <c r="H3678" t="s">
        <v>28</v>
      </c>
      <c r="I3678" t="s">
        <v>29</v>
      </c>
      <c r="J3678" t="s">
        <v>30</v>
      </c>
      <c r="K3678">
        <v>0</v>
      </c>
      <c r="L3678" t="s">
        <v>31</v>
      </c>
      <c r="M3678" t="s">
        <v>32</v>
      </c>
      <c r="N3678">
        <v>5</v>
      </c>
      <c r="O3678">
        <v>1</v>
      </c>
      <c r="P3678">
        <v>1</v>
      </c>
      <c r="Q3678">
        <v>20</v>
      </c>
      <c r="R3678">
        <v>2.3220000000000001</v>
      </c>
      <c r="S3678">
        <v>6.9660000000000002</v>
      </c>
      <c r="T3678">
        <v>3</v>
      </c>
      <c r="U3678">
        <v>1</v>
      </c>
      <c r="V3678">
        <v>0</v>
      </c>
      <c r="W3678">
        <v>0</v>
      </c>
      <c r="X3678">
        <v>0</v>
      </c>
      <c r="Y3678" s="3">
        <f t="shared" si="399"/>
        <v>9.3333333333333339</v>
      </c>
      <c r="Z3678" s="3">
        <f t="shared" si="400"/>
        <v>9.3333333333333339</v>
      </c>
      <c r="AA3678" s="3">
        <f t="shared" si="401"/>
        <v>186.66666666666669</v>
      </c>
      <c r="AB3678">
        <f>VLOOKUP(F3678,'Producto temporal'!A:F,6,0)</f>
        <v>60</v>
      </c>
      <c r="AC3678" s="9" t="str">
        <f t="shared" si="402"/>
        <v>OK</v>
      </c>
      <c r="AD3678" s="9" t="str">
        <f t="shared" si="403"/>
        <v>OK</v>
      </c>
      <c r="AE3678" s="9" t="str">
        <f t="shared" si="404"/>
        <v>BAJAR MASTERPACK</v>
      </c>
      <c r="AF3678" s="10">
        <f t="shared" si="405"/>
        <v>5</v>
      </c>
    </row>
    <row r="3679" spans="1:32" x14ac:dyDescent="0.3">
      <c r="A3679" s="1">
        <v>45447</v>
      </c>
      <c r="B3679">
        <v>436</v>
      </c>
      <c r="C3679" t="s">
        <v>422</v>
      </c>
      <c r="D3679" t="s">
        <v>48</v>
      </c>
      <c r="E3679" t="s">
        <v>244</v>
      </c>
      <c r="F3679">
        <v>1010020</v>
      </c>
      <c r="G3679" t="s">
        <v>34</v>
      </c>
      <c r="H3679" t="s">
        <v>28</v>
      </c>
      <c r="I3679" t="s">
        <v>29</v>
      </c>
      <c r="J3679" t="s">
        <v>30</v>
      </c>
      <c r="K3679">
        <v>0</v>
      </c>
      <c r="L3679" t="s">
        <v>31</v>
      </c>
      <c r="M3679" t="s">
        <v>32</v>
      </c>
      <c r="N3679">
        <v>14</v>
      </c>
      <c r="O3679">
        <v>1</v>
      </c>
      <c r="P3679">
        <v>1</v>
      </c>
      <c r="Q3679">
        <v>12</v>
      </c>
      <c r="R3679">
        <v>3.02501</v>
      </c>
      <c r="S3679">
        <v>24.670059999999999</v>
      </c>
      <c r="T3679">
        <v>8</v>
      </c>
      <c r="U3679">
        <v>1</v>
      </c>
      <c r="V3679">
        <v>0</v>
      </c>
      <c r="W3679">
        <v>0</v>
      </c>
      <c r="X3679">
        <v>0</v>
      </c>
      <c r="Y3679" s="3">
        <f t="shared" si="399"/>
        <v>3.5</v>
      </c>
      <c r="Z3679" s="3">
        <f t="shared" si="400"/>
        <v>3.5</v>
      </c>
      <c r="AA3679" s="3">
        <f t="shared" si="401"/>
        <v>42</v>
      </c>
      <c r="AB3679">
        <f>VLOOKUP(F3679,'Producto temporal'!A:F,6,0)</f>
        <v>60</v>
      </c>
      <c r="AC3679" s="9" t="str">
        <f t="shared" si="402"/>
        <v>OK</v>
      </c>
      <c r="AD3679" s="9" t="str">
        <f t="shared" si="403"/>
        <v>OK</v>
      </c>
      <c r="AE3679" s="9" t="str">
        <f t="shared" si="404"/>
        <v>OK</v>
      </c>
      <c r="AF3679" s="10">
        <f t="shared" si="405"/>
        <v>15</v>
      </c>
    </row>
    <row r="3680" spans="1:32" x14ac:dyDescent="0.3">
      <c r="A3680" s="1">
        <v>45447</v>
      </c>
      <c r="B3680">
        <v>436</v>
      </c>
      <c r="C3680" t="s">
        <v>422</v>
      </c>
      <c r="D3680" t="s">
        <v>48</v>
      </c>
      <c r="E3680" t="s">
        <v>244</v>
      </c>
      <c r="F3680">
        <v>1010290</v>
      </c>
      <c r="G3680" t="s">
        <v>35</v>
      </c>
      <c r="H3680" t="s">
        <v>28</v>
      </c>
      <c r="I3680" t="s">
        <v>29</v>
      </c>
      <c r="J3680" t="s">
        <v>30</v>
      </c>
      <c r="K3680">
        <v>0</v>
      </c>
      <c r="L3680" t="s">
        <v>31</v>
      </c>
      <c r="M3680" t="s">
        <v>32</v>
      </c>
      <c r="N3680">
        <v>9</v>
      </c>
      <c r="O3680">
        <v>1</v>
      </c>
      <c r="P3680">
        <v>1</v>
      </c>
      <c r="Q3680">
        <v>6</v>
      </c>
      <c r="R3680">
        <v>3.62</v>
      </c>
      <c r="S3680">
        <v>25.34</v>
      </c>
      <c r="T3680">
        <v>7</v>
      </c>
      <c r="U3680">
        <v>1</v>
      </c>
      <c r="V3680">
        <v>0</v>
      </c>
      <c r="W3680">
        <v>0</v>
      </c>
      <c r="X3680">
        <v>4</v>
      </c>
      <c r="Y3680" s="3">
        <f t="shared" si="399"/>
        <v>4</v>
      </c>
      <c r="Z3680" s="3">
        <f t="shared" si="400"/>
        <v>4</v>
      </c>
      <c r="AA3680" s="3">
        <f t="shared" si="401"/>
        <v>24</v>
      </c>
      <c r="AB3680">
        <f>VLOOKUP(F3680,'Producto temporal'!A:F,6,0)</f>
        <v>60</v>
      </c>
      <c r="AC3680" s="9" t="str">
        <f t="shared" si="402"/>
        <v>OK</v>
      </c>
      <c r="AD3680" s="9" t="str">
        <f t="shared" si="403"/>
        <v>OK</v>
      </c>
      <c r="AE3680" s="9" t="str">
        <f t="shared" si="404"/>
        <v>OK</v>
      </c>
      <c r="AF3680" s="10">
        <f t="shared" si="405"/>
        <v>13</v>
      </c>
    </row>
    <row r="3681" spans="1:32" x14ac:dyDescent="0.3">
      <c r="A3681" s="1">
        <v>45447</v>
      </c>
      <c r="B3681">
        <v>436</v>
      </c>
      <c r="C3681" t="s">
        <v>422</v>
      </c>
      <c r="D3681" t="s">
        <v>48</v>
      </c>
      <c r="E3681" t="s">
        <v>244</v>
      </c>
      <c r="F3681">
        <v>1010291</v>
      </c>
      <c r="G3681" t="s">
        <v>36</v>
      </c>
      <c r="H3681" t="s">
        <v>28</v>
      </c>
      <c r="I3681" t="s">
        <v>29</v>
      </c>
      <c r="J3681" t="s">
        <v>30</v>
      </c>
      <c r="K3681">
        <v>0</v>
      </c>
      <c r="L3681" t="s">
        <v>31</v>
      </c>
      <c r="M3681" t="s">
        <v>32</v>
      </c>
      <c r="N3681">
        <v>5</v>
      </c>
      <c r="O3681">
        <v>1</v>
      </c>
      <c r="P3681">
        <v>1</v>
      </c>
      <c r="Q3681">
        <v>6</v>
      </c>
      <c r="R3681">
        <v>3.62</v>
      </c>
      <c r="S3681">
        <v>14.48</v>
      </c>
      <c r="T3681">
        <v>4</v>
      </c>
      <c r="U3681">
        <v>1</v>
      </c>
      <c r="V3681">
        <v>0</v>
      </c>
      <c r="W3681">
        <v>0</v>
      </c>
      <c r="X3681">
        <v>0</v>
      </c>
      <c r="Y3681" s="3">
        <f t="shared" si="399"/>
        <v>7</v>
      </c>
      <c r="Z3681" s="3">
        <f t="shared" si="400"/>
        <v>7</v>
      </c>
      <c r="AA3681" s="3">
        <f t="shared" si="401"/>
        <v>42</v>
      </c>
      <c r="AB3681">
        <f>VLOOKUP(F3681,'Producto temporal'!A:F,6,0)</f>
        <v>60</v>
      </c>
      <c r="AC3681" s="9" t="str">
        <f t="shared" si="402"/>
        <v>OK</v>
      </c>
      <c r="AD3681" s="9" t="str">
        <f t="shared" si="403"/>
        <v>OK</v>
      </c>
      <c r="AE3681" s="9" t="str">
        <f t="shared" si="404"/>
        <v>OK</v>
      </c>
      <c r="AF3681" s="10">
        <f t="shared" si="405"/>
        <v>7</v>
      </c>
    </row>
    <row r="3682" spans="1:32" x14ac:dyDescent="0.3">
      <c r="A3682" s="1">
        <v>45447</v>
      </c>
      <c r="B3682">
        <v>436</v>
      </c>
      <c r="C3682" t="s">
        <v>422</v>
      </c>
      <c r="D3682" t="s">
        <v>48</v>
      </c>
      <c r="E3682" t="s">
        <v>244</v>
      </c>
      <c r="F3682">
        <v>1010783</v>
      </c>
      <c r="G3682" t="s">
        <v>37</v>
      </c>
      <c r="H3682" t="s">
        <v>28</v>
      </c>
      <c r="I3682" t="s">
        <v>29</v>
      </c>
      <c r="J3682" t="s">
        <v>30</v>
      </c>
      <c r="K3682">
        <v>0</v>
      </c>
      <c r="L3682" t="s">
        <v>31</v>
      </c>
      <c r="M3682" t="s">
        <v>32</v>
      </c>
      <c r="N3682">
        <v>13</v>
      </c>
      <c r="O3682">
        <v>1</v>
      </c>
      <c r="P3682">
        <v>1</v>
      </c>
      <c r="Q3682">
        <v>12</v>
      </c>
      <c r="R3682">
        <v>3.04121</v>
      </c>
      <c r="S3682">
        <v>43.310589999999998</v>
      </c>
      <c r="T3682">
        <v>14</v>
      </c>
      <c r="U3682">
        <v>1</v>
      </c>
      <c r="V3682">
        <v>0</v>
      </c>
      <c r="W3682">
        <v>0</v>
      </c>
      <c r="X3682">
        <v>0</v>
      </c>
      <c r="Y3682" s="3">
        <f t="shared" si="399"/>
        <v>2</v>
      </c>
      <c r="Z3682" s="3">
        <f t="shared" si="400"/>
        <v>2</v>
      </c>
      <c r="AA3682" s="3">
        <f t="shared" si="401"/>
        <v>24</v>
      </c>
      <c r="AB3682">
        <f>VLOOKUP(F3682,'Producto temporal'!A:F,6,0)</f>
        <v>60</v>
      </c>
      <c r="AC3682" s="9" t="str">
        <f t="shared" si="402"/>
        <v>OK</v>
      </c>
      <c r="AD3682" s="9" t="str">
        <f t="shared" si="403"/>
        <v>OK</v>
      </c>
      <c r="AE3682" s="9" t="str">
        <f t="shared" si="404"/>
        <v>OK</v>
      </c>
      <c r="AF3682" s="10">
        <f t="shared" si="405"/>
        <v>26</v>
      </c>
    </row>
    <row r="3683" spans="1:32" x14ac:dyDescent="0.3">
      <c r="A3683" s="1">
        <v>45447</v>
      </c>
      <c r="B3683">
        <v>436</v>
      </c>
      <c r="C3683" t="s">
        <v>422</v>
      </c>
      <c r="D3683" t="s">
        <v>48</v>
      </c>
      <c r="E3683" t="s">
        <v>244</v>
      </c>
      <c r="F3683">
        <v>1011679</v>
      </c>
      <c r="G3683" t="s">
        <v>38</v>
      </c>
      <c r="H3683" t="s">
        <v>28</v>
      </c>
      <c r="I3683" t="s">
        <v>29</v>
      </c>
      <c r="J3683" t="s">
        <v>30</v>
      </c>
      <c r="K3683">
        <v>0</v>
      </c>
      <c r="L3683" t="s">
        <v>31</v>
      </c>
      <c r="M3683" t="s">
        <v>32</v>
      </c>
      <c r="N3683">
        <v>6</v>
      </c>
      <c r="O3683">
        <v>1</v>
      </c>
      <c r="P3683">
        <v>1</v>
      </c>
      <c r="Q3683">
        <v>12</v>
      </c>
      <c r="R3683">
        <v>2.3849999999999998</v>
      </c>
      <c r="S3683">
        <v>9.5399999999999991</v>
      </c>
      <c r="T3683">
        <v>4</v>
      </c>
      <c r="U3683">
        <v>1</v>
      </c>
      <c r="V3683">
        <v>0</v>
      </c>
      <c r="W3683">
        <v>0</v>
      </c>
      <c r="X3683">
        <v>0</v>
      </c>
      <c r="Y3683" s="3">
        <f t="shared" si="399"/>
        <v>7</v>
      </c>
      <c r="Z3683" s="3">
        <f t="shared" si="400"/>
        <v>7</v>
      </c>
      <c r="AA3683" s="3">
        <f t="shared" si="401"/>
        <v>84</v>
      </c>
      <c r="AB3683">
        <f>VLOOKUP(F3683,'Producto temporal'!A:F,6,0)</f>
        <v>60</v>
      </c>
      <c r="AC3683" s="9" t="str">
        <f t="shared" si="402"/>
        <v>OK</v>
      </c>
      <c r="AD3683" s="9" t="str">
        <f t="shared" si="403"/>
        <v>OK</v>
      </c>
      <c r="AE3683" s="9" t="str">
        <f t="shared" si="404"/>
        <v>BAJAR MASTERPACK</v>
      </c>
      <c r="AF3683" s="10">
        <f t="shared" si="405"/>
        <v>7</v>
      </c>
    </row>
    <row r="3684" spans="1:32" x14ac:dyDescent="0.3">
      <c r="A3684" s="1">
        <v>45447</v>
      </c>
      <c r="B3684">
        <v>436</v>
      </c>
      <c r="C3684" t="s">
        <v>422</v>
      </c>
      <c r="D3684" t="s">
        <v>48</v>
      </c>
      <c r="E3684" t="s">
        <v>244</v>
      </c>
      <c r="F3684">
        <v>1011885</v>
      </c>
      <c r="G3684" t="s">
        <v>39</v>
      </c>
      <c r="H3684" t="s">
        <v>28</v>
      </c>
      <c r="I3684" t="s">
        <v>29</v>
      </c>
      <c r="J3684" t="s">
        <v>30</v>
      </c>
      <c r="K3684">
        <v>0</v>
      </c>
      <c r="L3684" t="s">
        <v>31</v>
      </c>
      <c r="M3684" t="s">
        <v>32</v>
      </c>
      <c r="N3684">
        <v>6</v>
      </c>
      <c r="O3684">
        <v>3</v>
      </c>
      <c r="P3684">
        <v>1</v>
      </c>
      <c r="Q3684">
        <v>12</v>
      </c>
      <c r="R3684">
        <v>2.3849999999999998</v>
      </c>
      <c r="S3684">
        <v>9.5399999999999991</v>
      </c>
      <c r="T3684">
        <v>4</v>
      </c>
      <c r="U3684">
        <v>1</v>
      </c>
      <c r="V3684">
        <v>0</v>
      </c>
      <c r="W3684">
        <v>0</v>
      </c>
      <c r="X3684">
        <v>0</v>
      </c>
      <c r="Y3684" s="3">
        <f t="shared" si="399"/>
        <v>21</v>
      </c>
      <c r="Z3684" s="3">
        <f t="shared" si="400"/>
        <v>7</v>
      </c>
      <c r="AA3684" s="3">
        <f t="shared" si="401"/>
        <v>84</v>
      </c>
      <c r="AB3684">
        <f>VLOOKUP(F3684,'Producto temporal'!A:F,6,0)</f>
        <v>60</v>
      </c>
      <c r="AC3684" s="9" t="str">
        <f t="shared" si="402"/>
        <v>OK</v>
      </c>
      <c r="AD3684" s="9" t="str">
        <f t="shared" si="403"/>
        <v>OK</v>
      </c>
      <c r="AE3684" s="9" t="str">
        <f t="shared" si="404"/>
        <v>BAJAR MASTERPACK</v>
      </c>
      <c r="AF3684" s="10">
        <f t="shared" si="405"/>
        <v>7</v>
      </c>
    </row>
    <row r="3685" spans="1:32" x14ac:dyDescent="0.3">
      <c r="A3685" s="1">
        <v>45447</v>
      </c>
      <c r="B3685">
        <v>436</v>
      </c>
      <c r="C3685" t="s">
        <v>422</v>
      </c>
      <c r="D3685" t="s">
        <v>48</v>
      </c>
      <c r="E3685" t="s">
        <v>244</v>
      </c>
      <c r="F3685">
        <v>1012657</v>
      </c>
      <c r="G3685" t="s">
        <v>40</v>
      </c>
      <c r="H3685" t="s">
        <v>28</v>
      </c>
      <c r="I3685" t="s">
        <v>29</v>
      </c>
      <c r="J3685" t="s">
        <v>30</v>
      </c>
      <c r="K3685">
        <v>0</v>
      </c>
      <c r="L3685" t="s">
        <v>31</v>
      </c>
      <c r="M3685" t="s">
        <v>32</v>
      </c>
      <c r="N3685">
        <v>5</v>
      </c>
      <c r="O3685">
        <v>1</v>
      </c>
      <c r="P3685">
        <v>1</v>
      </c>
      <c r="Q3685">
        <v>12</v>
      </c>
      <c r="R3685">
        <v>3.0294400000000001</v>
      </c>
      <c r="S3685">
        <v>15.387460000000001</v>
      </c>
      <c r="T3685">
        <v>5</v>
      </c>
      <c r="U3685">
        <v>1</v>
      </c>
      <c r="V3685">
        <v>0</v>
      </c>
      <c r="W3685">
        <v>0</v>
      </c>
      <c r="X3685">
        <v>0</v>
      </c>
      <c r="Y3685" s="3">
        <f t="shared" si="399"/>
        <v>5.6</v>
      </c>
      <c r="Z3685" s="3">
        <f t="shared" si="400"/>
        <v>5.6</v>
      </c>
      <c r="AA3685" s="3">
        <f t="shared" si="401"/>
        <v>67.2</v>
      </c>
      <c r="AB3685">
        <f>VLOOKUP(F3685,'Producto temporal'!A:F,6,0)</f>
        <v>60</v>
      </c>
      <c r="AC3685" s="9" t="str">
        <f t="shared" si="402"/>
        <v>OK</v>
      </c>
      <c r="AD3685" s="9" t="str">
        <f t="shared" si="403"/>
        <v>OK</v>
      </c>
      <c r="AE3685" s="9" t="str">
        <f t="shared" si="404"/>
        <v>BAJAR MASTERPACK</v>
      </c>
      <c r="AF3685" s="10">
        <f t="shared" si="405"/>
        <v>9</v>
      </c>
    </row>
    <row r="3686" spans="1:32" x14ac:dyDescent="0.3">
      <c r="A3686" s="1">
        <v>45447</v>
      </c>
      <c r="B3686">
        <v>436</v>
      </c>
      <c r="C3686" t="s">
        <v>422</v>
      </c>
      <c r="D3686" t="s">
        <v>48</v>
      </c>
      <c r="E3686" t="s">
        <v>244</v>
      </c>
      <c r="F3686">
        <v>1012658</v>
      </c>
      <c r="G3686" t="s">
        <v>41</v>
      </c>
      <c r="H3686" t="s">
        <v>28</v>
      </c>
      <c r="I3686" t="s">
        <v>29</v>
      </c>
      <c r="J3686" t="s">
        <v>30</v>
      </c>
      <c r="K3686">
        <v>0</v>
      </c>
      <c r="L3686" t="s">
        <v>31</v>
      </c>
      <c r="M3686" t="s">
        <v>32</v>
      </c>
      <c r="N3686">
        <v>7</v>
      </c>
      <c r="O3686">
        <v>1</v>
      </c>
      <c r="P3686">
        <v>1</v>
      </c>
      <c r="Q3686">
        <v>12</v>
      </c>
      <c r="R3686">
        <v>2.6459999999999999</v>
      </c>
      <c r="S3686">
        <v>2.6459999999999999</v>
      </c>
      <c r="T3686">
        <v>1</v>
      </c>
      <c r="U3686">
        <v>1</v>
      </c>
      <c r="V3686">
        <v>0</v>
      </c>
      <c r="W3686">
        <v>0</v>
      </c>
      <c r="X3686">
        <v>0</v>
      </c>
      <c r="Y3686" s="3">
        <f t="shared" si="399"/>
        <v>28</v>
      </c>
      <c r="Z3686" s="3">
        <f t="shared" si="400"/>
        <v>28</v>
      </c>
      <c r="AA3686" s="3">
        <f t="shared" si="401"/>
        <v>336</v>
      </c>
      <c r="AB3686">
        <f>VLOOKUP(F3686,'Producto temporal'!A:F,6,0)</f>
        <v>60</v>
      </c>
      <c r="AC3686" s="9" t="str">
        <f t="shared" si="402"/>
        <v>OK</v>
      </c>
      <c r="AD3686" s="9" t="str">
        <f t="shared" si="403"/>
        <v>OK</v>
      </c>
      <c r="AE3686" s="9" t="str">
        <f t="shared" si="404"/>
        <v>BAJAR MASTERPACK</v>
      </c>
      <c r="AF3686" s="10">
        <f t="shared" si="405"/>
        <v>1</v>
      </c>
    </row>
    <row r="3687" spans="1:32" x14ac:dyDescent="0.3">
      <c r="A3687" s="1">
        <v>45447</v>
      </c>
      <c r="B3687">
        <v>436</v>
      </c>
      <c r="C3687" t="s">
        <v>422</v>
      </c>
      <c r="D3687" t="s">
        <v>48</v>
      </c>
      <c r="E3687" t="s">
        <v>244</v>
      </c>
      <c r="F3687">
        <v>1013898</v>
      </c>
      <c r="G3687" t="s">
        <v>42</v>
      </c>
      <c r="H3687" t="s">
        <v>28</v>
      </c>
      <c r="I3687" t="s">
        <v>29</v>
      </c>
      <c r="J3687" t="s">
        <v>30</v>
      </c>
      <c r="K3687">
        <v>0</v>
      </c>
      <c r="L3687" t="s">
        <v>31</v>
      </c>
      <c r="M3687" t="s">
        <v>32</v>
      </c>
      <c r="N3687">
        <v>4</v>
      </c>
      <c r="O3687">
        <v>3</v>
      </c>
      <c r="P3687">
        <v>1</v>
      </c>
      <c r="Q3687">
        <v>12</v>
      </c>
      <c r="R3687">
        <v>3.3237999999999999</v>
      </c>
      <c r="S3687">
        <v>13.34206</v>
      </c>
      <c r="T3687">
        <v>4</v>
      </c>
      <c r="U3687">
        <v>1</v>
      </c>
      <c r="V3687">
        <v>0</v>
      </c>
      <c r="W3687">
        <v>0</v>
      </c>
      <c r="X3687">
        <v>0</v>
      </c>
      <c r="Y3687" s="3">
        <f t="shared" si="399"/>
        <v>21</v>
      </c>
      <c r="Z3687" s="3">
        <f t="shared" si="400"/>
        <v>7</v>
      </c>
      <c r="AA3687" s="3">
        <f t="shared" si="401"/>
        <v>84</v>
      </c>
      <c r="AB3687">
        <f>VLOOKUP(F3687,'Producto temporal'!A:F,6,0)</f>
        <v>60</v>
      </c>
      <c r="AC3687" s="9" t="str">
        <f t="shared" si="402"/>
        <v>OK</v>
      </c>
      <c r="AD3687" s="9" t="str">
        <f t="shared" si="403"/>
        <v>OK</v>
      </c>
      <c r="AE3687" s="9" t="str">
        <f t="shared" si="404"/>
        <v>BAJAR MASTERPACK</v>
      </c>
      <c r="AF3687" s="10">
        <f t="shared" si="405"/>
        <v>7</v>
      </c>
    </row>
    <row r="3688" spans="1:32" x14ac:dyDescent="0.3">
      <c r="A3688" s="1">
        <v>45447</v>
      </c>
      <c r="B3688">
        <v>437</v>
      </c>
      <c r="C3688" t="s">
        <v>423</v>
      </c>
      <c r="D3688" t="s">
        <v>48</v>
      </c>
      <c r="E3688" t="s">
        <v>191</v>
      </c>
      <c r="F3688">
        <v>1003938</v>
      </c>
      <c r="G3688" t="s">
        <v>27</v>
      </c>
      <c r="H3688" t="s">
        <v>28</v>
      </c>
      <c r="I3688" t="s">
        <v>29</v>
      </c>
      <c r="J3688" t="s">
        <v>30</v>
      </c>
      <c r="K3688">
        <v>0</v>
      </c>
      <c r="L3688" t="s">
        <v>31</v>
      </c>
      <c r="M3688" t="s">
        <v>32</v>
      </c>
      <c r="N3688">
        <v>6</v>
      </c>
      <c r="O3688">
        <v>1</v>
      </c>
      <c r="P3688">
        <v>1</v>
      </c>
      <c r="Q3688">
        <v>12</v>
      </c>
      <c r="R3688">
        <v>3.1680000000000001</v>
      </c>
      <c r="S3688">
        <v>0</v>
      </c>
      <c r="T3688">
        <v>0</v>
      </c>
      <c r="U3688">
        <v>1</v>
      </c>
      <c r="V3688">
        <v>0</v>
      </c>
      <c r="W3688">
        <v>0</v>
      </c>
      <c r="X3688">
        <v>0</v>
      </c>
      <c r="Y3688" s="3" t="str">
        <f t="shared" si="399"/>
        <v>PRODUCTO SIN VENTA</v>
      </c>
      <c r="Z3688" s="3" t="str">
        <f t="shared" si="400"/>
        <v>PRODUCTO SIN VENTA</v>
      </c>
      <c r="AA3688" s="3" t="str">
        <f t="shared" si="401"/>
        <v>PRODUCTO SIN VENTA</v>
      </c>
      <c r="AB3688">
        <f>VLOOKUP(F3688,'Producto temporal'!A:F,6,0)</f>
        <v>60</v>
      </c>
      <c r="AC3688" s="9" t="str">
        <f t="shared" si="402"/>
        <v>PRODUCTO SIN VENTA</v>
      </c>
      <c r="AD3688" s="9" t="str">
        <f t="shared" si="403"/>
        <v>PRODUCTO SIN VENTA</v>
      </c>
      <c r="AE3688" s="9" t="str">
        <f t="shared" si="404"/>
        <v>PRODUCTO SIN VENTA</v>
      </c>
      <c r="AF3688" s="10">
        <f t="shared" si="405"/>
        <v>0</v>
      </c>
    </row>
    <row r="3689" spans="1:32" x14ac:dyDescent="0.3">
      <c r="A3689" s="1">
        <v>45447</v>
      </c>
      <c r="B3689">
        <v>437</v>
      </c>
      <c r="C3689" t="s">
        <v>423</v>
      </c>
      <c r="D3689" t="s">
        <v>48</v>
      </c>
      <c r="E3689" t="s">
        <v>191</v>
      </c>
      <c r="F3689">
        <v>1003941</v>
      </c>
      <c r="G3689" t="s">
        <v>33</v>
      </c>
      <c r="H3689" t="s">
        <v>28</v>
      </c>
      <c r="I3689" t="s">
        <v>29</v>
      </c>
      <c r="J3689" t="s">
        <v>30</v>
      </c>
      <c r="K3689">
        <v>0</v>
      </c>
      <c r="L3689" t="s">
        <v>31</v>
      </c>
      <c r="M3689" t="s">
        <v>32</v>
      </c>
      <c r="N3689">
        <v>2</v>
      </c>
      <c r="O3689">
        <v>1</v>
      </c>
      <c r="P3689">
        <v>1</v>
      </c>
      <c r="Q3689">
        <v>20</v>
      </c>
      <c r="R3689">
        <v>2.3220000000000001</v>
      </c>
      <c r="S3689">
        <v>6.9660000000000002</v>
      </c>
      <c r="T3689">
        <v>3</v>
      </c>
      <c r="U3689">
        <v>1</v>
      </c>
      <c r="V3689">
        <v>0</v>
      </c>
      <c r="W3689">
        <v>0</v>
      </c>
      <c r="X3689">
        <v>0</v>
      </c>
      <c r="Y3689" s="3">
        <f t="shared" si="399"/>
        <v>9.3333333333333339</v>
      </c>
      <c r="Z3689" s="3">
        <f t="shared" si="400"/>
        <v>9.3333333333333339</v>
      </c>
      <c r="AA3689" s="3">
        <f t="shared" si="401"/>
        <v>186.66666666666669</v>
      </c>
      <c r="AB3689">
        <f>VLOOKUP(F3689,'Producto temporal'!A:F,6,0)</f>
        <v>60</v>
      </c>
      <c r="AC3689" s="9" t="str">
        <f t="shared" si="402"/>
        <v>OK</v>
      </c>
      <c r="AD3689" s="9" t="str">
        <f t="shared" si="403"/>
        <v>OK</v>
      </c>
      <c r="AE3689" s="9" t="str">
        <f t="shared" si="404"/>
        <v>BAJAR MASTERPACK</v>
      </c>
      <c r="AF3689" s="10">
        <f t="shared" si="405"/>
        <v>5</v>
      </c>
    </row>
    <row r="3690" spans="1:32" x14ac:dyDescent="0.3">
      <c r="A3690" s="1">
        <v>45447</v>
      </c>
      <c r="B3690">
        <v>437</v>
      </c>
      <c r="C3690" t="s">
        <v>423</v>
      </c>
      <c r="D3690" t="s">
        <v>48</v>
      </c>
      <c r="E3690" t="s">
        <v>191</v>
      </c>
      <c r="F3690">
        <v>1010020</v>
      </c>
      <c r="G3690" t="s">
        <v>34</v>
      </c>
      <c r="H3690" t="s">
        <v>28</v>
      </c>
      <c r="I3690" t="s">
        <v>29</v>
      </c>
      <c r="J3690" t="s">
        <v>30</v>
      </c>
      <c r="K3690">
        <v>0</v>
      </c>
      <c r="L3690" t="s">
        <v>31</v>
      </c>
      <c r="M3690" t="s">
        <v>32</v>
      </c>
      <c r="N3690">
        <v>3</v>
      </c>
      <c r="O3690">
        <v>1</v>
      </c>
      <c r="P3690">
        <v>1</v>
      </c>
      <c r="Q3690">
        <v>12</v>
      </c>
      <c r="R3690">
        <v>3.02501</v>
      </c>
      <c r="S3690">
        <v>30.762270000000001</v>
      </c>
      <c r="T3690">
        <v>10</v>
      </c>
      <c r="U3690">
        <v>1</v>
      </c>
      <c r="V3690">
        <v>0</v>
      </c>
      <c r="W3690">
        <v>4</v>
      </c>
      <c r="X3690">
        <v>0</v>
      </c>
      <c r="Y3690" s="3">
        <f t="shared" si="399"/>
        <v>2.8</v>
      </c>
      <c r="Z3690" s="3">
        <f t="shared" si="400"/>
        <v>2.8</v>
      </c>
      <c r="AA3690" s="3">
        <f t="shared" si="401"/>
        <v>33.6</v>
      </c>
      <c r="AB3690">
        <f>VLOOKUP(F3690,'Producto temporal'!A:F,6,0)</f>
        <v>60</v>
      </c>
      <c r="AC3690" s="9" t="str">
        <f t="shared" si="402"/>
        <v>OK</v>
      </c>
      <c r="AD3690" s="9" t="str">
        <f t="shared" si="403"/>
        <v>OK</v>
      </c>
      <c r="AE3690" s="9" t="str">
        <f t="shared" si="404"/>
        <v>OK</v>
      </c>
      <c r="AF3690" s="10">
        <f t="shared" si="405"/>
        <v>18</v>
      </c>
    </row>
    <row r="3691" spans="1:32" x14ac:dyDescent="0.3">
      <c r="A3691" s="1">
        <v>45447</v>
      </c>
      <c r="B3691">
        <v>437</v>
      </c>
      <c r="C3691" t="s">
        <v>423</v>
      </c>
      <c r="D3691" t="s">
        <v>48</v>
      </c>
      <c r="E3691" t="s">
        <v>191</v>
      </c>
      <c r="F3691">
        <v>1010290</v>
      </c>
      <c r="G3691" t="s">
        <v>35</v>
      </c>
      <c r="H3691" t="s">
        <v>28</v>
      </c>
      <c r="I3691" t="s">
        <v>29</v>
      </c>
      <c r="J3691" t="s">
        <v>30</v>
      </c>
      <c r="K3691">
        <v>0</v>
      </c>
      <c r="L3691" t="s">
        <v>31</v>
      </c>
      <c r="M3691" t="s">
        <v>32</v>
      </c>
      <c r="N3691">
        <v>4</v>
      </c>
      <c r="O3691">
        <v>1</v>
      </c>
      <c r="P3691">
        <v>1</v>
      </c>
      <c r="Q3691">
        <v>6</v>
      </c>
      <c r="R3691">
        <v>3.62</v>
      </c>
      <c r="S3691">
        <v>10.86</v>
      </c>
      <c r="T3691">
        <v>3</v>
      </c>
      <c r="U3691">
        <v>1</v>
      </c>
      <c r="V3691">
        <v>0</v>
      </c>
      <c r="W3691">
        <v>0</v>
      </c>
      <c r="X3691">
        <v>0</v>
      </c>
      <c r="Y3691" s="3">
        <f t="shared" si="399"/>
        <v>9.3333333333333339</v>
      </c>
      <c r="Z3691" s="3">
        <f t="shared" si="400"/>
        <v>9.3333333333333339</v>
      </c>
      <c r="AA3691" s="3">
        <f t="shared" si="401"/>
        <v>56</v>
      </c>
      <c r="AB3691">
        <f>VLOOKUP(F3691,'Producto temporal'!A:F,6,0)</f>
        <v>60</v>
      </c>
      <c r="AC3691" s="9" t="str">
        <f t="shared" si="402"/>
        <v>OK</v>
      </c>
      <c r="AD3691" s="9" t="str">
        <f t="shared" si="403"/>
        <v>OK</v>
      </c>
      <c r="AE3691" s="9" t="str">
        <f t="shared" si="404"/>
        <v>OK</v>
      </c>
      <c r="AF3691" s="10">
        <f t="shared" si="405"/>
        <v>5</v>
      </c>
    </row>
    <row r="3692" spans="1:32" x14ac:dyDescent="0.3">
      <c r="A3692" s="1">
        <v>45447</v>
      </c>
      <c r="B3692">
        <v>437</v>
      </c>
      <c r="C3692" t="s">
        <v>423</v>
      </c>
      <c r="D3692" t="s">
        <v>48</v>
      </c>
      <c r="E3692" t="s">
        <v>191</v>
      </c>
      <c r="F3692">
        <v>1010291</v>
      </c>
      <c r="G3692" t="s">
        <v>36</v>
      </c>
      <c r="H3692" t="s">
        <v>28</v>
      </c>
      <c r="I3692" t="s">
        <v>29</v>
      </c>
      <c r="J3692" t="s">
        <v>30</v>
      </c>
      <c r="K3692">
        <v>0</v>
      </c>
      <c r="L3692" t="s">
        <v>31</v>
      </c>
      <c r="M3692" t="s">
        <v>32</v>
      </c>
      <c r="N3692">
        <v>2</v>
      </c>
      <c r="O3692">
        <v>1</v>
      </c>
      <c r="P3692">
        <v>1</v>
      </c>
      <c r="Q3692">
        <v>6</v>
      </c>
      <c r="R3692">
        <v>3.62</v>
      </c>
      <c r="S3692">
        <v>18.100000000000001</v>
      </c>
      <c r="T3692">
        <v>5</v>
      </c>
      <c r="U3692">
        <v>1</v>
      </c>
      <c r="V3692">
        <v>0</v>
      </c>
      <c r="W3692">
        <v>0</v>
      </c>
      <c r="X3692">
        <v>4</v>
      </c>
      <c r="Y3692" s="3">
        <f t="shared" si="399"/>
        <v>5.6</v>
      </c>
      <c r="Z3692" s="3">
        <f t="shared" si="400"/>
        <v>5.6</v>
      </c>
      <c r="AA3692" s="3">
        <f t="shared" si="401"/>
        <v>33.6</v>
      </c>
      <c r="AB3692">
        <f>VLOOKUP(F3692,'Producto temporal'!A:F,6,0)</f>
        <v>60</v>
      </c>
      <c r="AC3692" s="9" t="str">
        <f t="shared" si="402"/>
        <v>OK</v>
      </c>
      <c r="AD3692" s="9" t="str">
        <f t="shared" si="403"/>
        <v>OK</v>
      </c>
      <c r="AE3692" s="9" t="str">
        <f t="shared" si="404"/>
        <v>OK</v>
      </c>
      <c r="AF3692" s="10">
        <f t="shared" si="405"/>
        <v>9</v>
      </c>
    </row>
    <row r="3693" spans="1:32" x14ac:dyDescent="0.3">
      <c r="A3693" s="1">
        <v>45447</v>
      </c>
      <c r="B3693">
        <v>437</v>
      </c>
      <c r="C3693" t="s">
        <v>423</v>
      </c>
      <c r="D3693" t="s">
        <v>48</v>
      </c>
      <c r="E3693" t="s">
        <v>191</v>
      </c>
      <c r="F3693">
        <v>1010783</v>
      </c>
      <c r="G3693" t="s">
        <v>37</v>
      </c>
      <c r="H3693" t="s">
        <v>28</v>
      </c>
      <c r="I3693" t="s">
        <v>29</v>
      </c>
      <c r="J3693" t="s">
        <v>30</v>
      </c>
      <c r="K3693">
        <v>0</v>
      </c>
      <c r="L3693" t="s">
        <v>31</v>
      </c>
      <c r="M3693" t="s">
        <v>32</v>
      </c>
      <c r="N3693">
        <v>4</v>
      </c>
      <c r="O3693">
        <v>1</v>
      </c>
      <c r="P3693">
        <v>1</v>
      </c>
      <c r="Q3693">
        <v>12</v>
      </c>
      <c r="R3693">
        <v>3.04121</v>
      </c>
      <c r="S3693">
        <v>30.947620000000001</v>
      </c>
      <c r="T3693">
        <v>10</v>
      </c>
      <c r="U3693">
        <v>1</v>
      </c>
      <c r="V3693">
        <v>0</v>
      </c>
      <c r="W3693">
        <v>0</v>
      </c>
      <c r="X3693">
        <v>0</v>
      </c>
      <c r="Y3693" s="3">
        <f t="shared" si="399"/>
        <v>2.8</v>
      </c>
      <c r="Z3693" s="3">
        <f t="shared" si="400"/>
        <v>2.8</v>
      </c>
      <c r="AA3693" s="3">
        <f t="shared" si="401"/>
        <v>33.6</v>
      </c>
      <c r="AB3693">
        <f>VLOOKUP(F3693,'Producto temporal'!A:F,6,0)</f>
        <v>60</v>
      </c>
      <c r="AC3693" s="9" t="str">
        <f t="shared" si="402"/>
        <v>OK</v>
      </c>
      <c r="AD3693" s="9" t="str">
        <f t="shared" si="403"/>
        <v>OK</v>
      </c>
      <c r="AE3693" s="9" t="str">
        <f t="shared" si="404"/>
        <v>OK</v>
      </c>
      <c r="AF3693" s="10">
        <f t="shared" si="405"/>
        <v>18</v>
      </c>
    </row>
    <row r="3694" spans="1:32" x14ac:dyDescent="0.3">
      <c r="A3694" s="1">
        <v>45447</v>
      </c>
      <c r="B3694">
        <v>437</v>
      </c>
      <c r="C3694" t="s">
        <v>423</v>
      </c>
      <c r="D3694" t="s">
        <v>48</v>
      </c>
      <c r="E3694" t="s">
        <v>191</v>
      </c>
      <c r="F3694">
        <v>1011679</v>
      </c>
      <c r="G3694" t="s">
        <v>38</v>
      </c>
      <c r="H3694" t="s">
        <v>28</v>
      </c>
      <c r="I3694" t="s">
        <v>29</v>
      </c>
      <c r="J3694" t="s">
        <v>30</v>
      </c>
      <c r="K3694">
        <v>0</v>
      </c>
      <c r="L3694" t="s">
        <v>31</v>
      </c>
      <c r="M3694" t="s">
        <v>32</v>
      </c>
      <c r="N3694">
        <v>5</v>
      </c>
      <c r="O3694">
        <v>1</v>
      </c>
      <c r="P3694">
        <v>1</v>
      </c>
      <c r="Q3694">
        <v>12</v>
      </c>
      <c r="R3694">
        <v>2.3849999999999998</v>
      </c>
      <c r="S3694">
        <v>4.7699999999999996</v>
      </c>
      <c r="T3694">
        <v>2</v>
      </c>
      <c r="U3694">
        <v>1</v>
      </c>
      <c r="V3694">
        <v>0</v>
      </c>
      <c r="W3694">
        <v>0</v>
      </c>
      <c r="X3694">
        <v>0</v>
      </c>
      <c r="Y3694" s="3">
        <f t="shared" si="399"/>
        <v>14</v>
      </c>
      <c r="Z3694" s="3">
        <f t="shared" si="400"/>
        <v>14</v>
      </c>
      <c r="AA3694" s="3">
        <f t="shared" si="401"/>
        <v>168</v>
      </c>
      <c r="AB3694">
        <f>VLOOKUP(F3694,'Producto temporal'!A:F,6,0)</f>
        <v>60</v>
      </c>
      <c r="AC3694" s="9" t="str">
        <f t="shared" si="402"/>
        <v>OK</v>
      </c>
      <c r="AD3694" s="9" t="str">
        <f t="shared" si="403"/>
        <v>OK</v>
      </c>
      <c r="AE3694" s="9" t="str">
        <f t="shared" si="404"/>
        <v>BAJAR MASTERPACK</v>
      </c>
      <c r="AF3694" s="10">
        <f t="shared" si="405"/>
        <v>3</v>
      </c>
    </row>
    <row r="3695" spans="1:32" x14ac:dyDescent="0.3">
      <c r="A3695" s="1">
        <v>45447</v>
      </c>
      <c r="B3695">
        <v>437</v>
      </c>
      <c r="C3695" t="s">
        <v>423</v>
      </c>
      <c r="D3695" t="s">
        <v>48</v>
      </c>
      <c r="E3695" t="s">
        <v>191</v>
      </c>
      <c r="F3695">
        <v>1011885</v>
      </c>
      <c r="G3695" t="s">
        <v>39</v>
      </c>
      <c r="H3695" t="s">
        <v>28</v>
      </c>
      <c r="I3695" t="s">
        <v>29</v>
      </c>
      <c r="J3695" t="s">
        <v>30</v>
      </c>
      <c r="K3695">
        <v>0</v>
      </c>
      <c r="L3695" t="s">
        <v>31</v>
      </c>
      <c r="M3695" t="s">
        <v>32</v>
      </c>
      <c r="N3695">
        <v>4</v>
      </c>
      <c r="O3695">
        <v>3</v>
      </c>
      <c r="P3695">
        <v>1</v>
      </c>
      <c r="Q3695">
        <v>12</v>
      </c>
      <c r="R3695">
        <v>2.3849999999999998</v>
      </c>
      <c r="S3695">
        <v>2.3849999999999998</v>
      </c>
      <c r="T3695">
        <v>1</v>
      </c>
      <c r="U3695">
        <v>1</v>
      </c>
      <c r="V3695">
        <v>0</v>
      </c>
      <c r="W3695">
        <v>0</v>
      </c>
      <c r="X3695">
        <v>0</v>
      </c>
      <c r="Y3695" s="3">
        <f t="shared" si="399"/>
        <v>84</v>
      </c>
      <c r="Z3695" s="3">
        <f t="shared" si="400"/>
        <v>28</v>
      </c>
      <c r="AA3695" s="3">
        <f t="shared" si="401"/>
        <v>336</v>
      </c>
      <c r="AB3695">
        <f>VLOOKUP(F3695,'Producto temporal'!A:F,6,0)</f>
        <v>60</v>
      </c>
      <c r="AC3695" s="9" t="str">
        <f t="shared" si="402"/>
        <v>BAJAR PACKQTY</v>
      </c>
      <c r="AD3695" s="9" t="str">
        <f t="shared" si="403"/>
        <v>OK</v>
      </c>
      <c r="AE3695" s="9" t="str">
        <f t="shared" si="404"/>
        <v>BAJAR MASTERPACK</v>
      </c>
      <c r="AF3695" s="10">
        <f t="shared" si="405"/>
        <v>1</v>
      </c>
    </row>
    <row r="3696" spans="1:32" x14ac:dyDescent="0.3">
      <c r="A3696" s="1">
        <v>45447</v>
      </c>
      <c r="B3696">
        <v>437</v>
      </c>
      <c r="C3696" t="s">
        <v>423</v>
      </c>
      <c r="D3696" t="s">
        <v>48</v>
      </c>
      <c r="E3696" t="s">
        <v>191</v>
      </c>
      <c r="F3696">
        <v>1012657</v>
      </c>
      <c r="G3696" t="s">
        <v>40</v>
      </c>
      <c r="H3696" t="s">
        <v>28</v>
      </c>
      <c r="I3696" t="s">
        <v>29</v>
      </c>
      <c r="J3696" t="s">
        <v>30</v>
      </c>
      <c r="K3696">
        <v>0</v>
      </c>
      <c r="L3696" t="s">
        <v>31</v>
      </c>
      <c r="M3696" t="s">
        <v>32</v>
      </c>
      <c r="N3696">
        <v>5</v>
      </c>
      <c r="O3696">
        <v>1</v>
      </c>
      <c r="P3696">
        <v>1</v>
      </c>
      <c r="Q3696">
        <v>12</v>
      </c>
      <c r="R3696">
        <v>3.0294400000000001</v>
      </c>
      <c r="S3696">
        <v>9.2786899999999992</v>
      </c>
      <c r="T3696">
        <v>3</v>
      </c>
      <c r="U3696">
        <v>1</v>
      </c>
      <c r="V3696">
        <v>0</v>
      </c>
      <c r="W3696">
        <v>1</v>
      </c>
      <c r="X3696">
        <v>0</v>
      </c>
      <c r="Y3696" s="3">
        <f t="shared" si="399"/>
        <v>9.3333333333333339</v>
      </c>
      <c r="Z3696" s="3">
        <f t="shared" si="400"/>
        <v>9.3333333333333339</v>
      </c>
      <c r="AA3696" s="3">
        <f t="shared" si="401"/>
        <v>112</v>
      </c>
      <c r="AB3696">
        <f>VLOOKUP(F3696,'Producto temporal'!A:F,6,0)</f>
        <v>60</v>
      </c>
      <c r="AC3696" s="9" t="str">
        <f t="shared" si="402"/>
        <v>OK</v>
      </c>
      <c r="AD3696" s="9" t="str">
        <f t="shared" si="403"/>
        <v>OK</v>
      </c>
      <c r="AE3696" s="9" t="str">
        <f t="shared" si="404"/>
        <v>BAJAR MASTERPACK</v>
      </c>
      <c r="AF3696" s="10">
        <f t="shared" si="405"/>
        <v>5</v>
      </c>
    </row>
    <row r="3697" spans="1:32" x14ac:dyDescent="0.3">
      <c r="A3697" s="1">
        <v>45447</v>
      </c>
      <c r="B3697">
        <v>437</v>
      </c>
      <c r="C3697" t="s">
        <v>423</v>
      </c>
      <c r="D3697" t="s">
        <v>48</v>
      </c>
      <c r="E3697" t="s">
        <v>191</v>
      </c>
      <c r="F3697">
        <v>1012658</v>
      </c>
      <c r="G3697" t="s">
        <v>41</v>
      </c>
      <c r="H3697" t="s">
        <v>28</v>
      </c>
      <c r="I3697" t="s">
        <v>29</v>
      </c>
      <c r="J3697" t="s">
        <v>30</v>
      </c>
      <c r="K3697">
        <v>0</v>
      </c>
      <c r="L3697" t="s">
        <v>31</v>
      </c>
      <c r="M3697" t="s">
        <v>32</v>
      </c>
      <c r="N3697">
        <v>4</v>
      </c>
      <c r="O3697">
        <v>1</v>
      </c>
      <c r="P3697">
        <v>1</v>
      </c>
      <c r="Q3697">
        <v>12</v>
      </c>
      <c r="R3697">
        <v>2.6459999999999999</v>
      </c>
      <c r="S3697">
        <v>7.9379999999999997</v>
      </c>
      <c r="T3697">
        <v>3</v>
      </c>
      <c r="U3697">
        <v>1</v>
      </c>
      <c r="V3697">
        <v>0</v>
      </c>
      <c r="W3697">
        <v>0</v>
      </c>
      <c r="X3697">
        <v>0</v>
      </c>
      <c r="Y3697" s="3">
        <f t="shared" si="399"/>
        <v>9.3333333333333339</v>
      </c>
      <c r="Z3697" s="3">
        <f t="shared" si="400"/>
        <v>9.3333333333333339</v>
      </c>
      <c r="AA3697" s="3">
        <f t="shared" si="401"/>
        <v>112</v>
      </c>
      <c r="AB3697">
        <f>VLOOKUP(F3697,'Producto temporal'!A:F,6,0)</f>
        <v>60</v>
      </c>
      <c r="AC3697" s="9" t="str">
        <f t="shared" si="402"/>
        <v>OK</v>
      </c>
      <c r="AD3697" s="9" t="str">
        <f t="shared" si="403"/>
        <v>OK</v>
      </c>
      <c r="AE3697" s="9" t="str">
        <f t="shared" si="404"/>
        <v>BAJAR MASTERPACK</v>
      </c>
      <c r="AF3697" s="10">
        <f t="shared" si="405"/>
        <v>5</v>
      </c>
    </row>
    <row r="3698" spans="1:32" x14ac:dyDescent="0.3">
      <c r="A3698" s="1">
        <v>45447</v>
      </c>
      <c r="B3698">
        <v>437</v>
      </c>
      <c r="C3698" t="s">
        <v>423</v>
      </c>
      <c r="D3698" t="s">
        <v>48</v>
      </c>
      <c r="E3698" t="s">
        <v>191</v>
      </c>
      <c r="F3698">
        <v>1013898</v>
      </c>
      <c r="G3698" t="s">
        <v>42</v>
      </c>
      <c r="H3698" t="s">
        <v>28</v>
      </c>
      <c r="I3698" t="s">
        <v>29</v>
      </c>
      <c r="J3698" t="s">
        <v>30</v>
      </c>
      <c r="K3698">
        <v>0</v>
      </c>
      <c r="L3698" t="s">
        <v>31</v>
      </c>
      <c r="M3698" t="s">
        <v>32</v>
      </c>
      <c r="N3698">
        <v>6</v>
      </c>
      <c r="O3698">
        <v>3</v>
      </c>
      <c r="P3698">
        <v>1</v>
      </c>
      <c r="Q3698">
        <v>12</v>
      </c>
      <c r="R3698">
        <v>3.3237999999999999</v>
      </c>
      <c r="S3698">
        <v>6.7320000000000002</v>
      </c>
      <c r="T3698">
        <v>2</v>
      </c>
      <c r="U3698">
        <v>1</v>
      </c>
      <c r="V3698">
        <v>0</v>
      </c>
      <c r="W3698">
        <v>2</v>
      </c>
      <c r="X3698">
        <v>0</v>
      </c>
      <c r="Y3698" s="3">
        <f t="shared" si="399"/>
        <v>42</v>
      </c>
      <c r="Z3698" s="3">
        <f t="shared" si="400"/>
        <v>14</v>
      </c>
      <c r="AA3698" s="3">
        <f t="shared" si="401"/>
        <v>168</v>
      </c>
      <c r="AB3698">
        <f>VLOOKUP(F3698,'Producto temporal'!A:F,6,0)</f>
        <v>60</v>
      </c>
      <c r="AC3698" s="9" t="str">
        <f t="shared" si="402"/>
        <v>OK</v>
      </c>
      <c r="AD3698" s="9" t="str">
        <f t="shared" si="403"/>
        <v>OK</v>
      </c>
      <c r="AE3698" s="9" t="str">
        <f t="shared" si="404"/>
        <v>BAJAR MASTERPACK</v>
      </c>
      <c r="AF3698" s="10">
        <f t="shared" si="405"/>
        <v>3</v>
      </c>
    </row>
    <row r="3699" spans="1:32" x14ac:dyDescent="0.3">
      <c r="A3699" s="1">
        <v>45447</v>
      </c>
      <c r="B3699">
        <v>439</v>
      </c>
      <c r="C3699" t="s">
        <v>424</v>
      </c>
      <c r="D3699" t="s">
        <v>128</v>
      </c>
      <c r="E3699" t="s">
        <v>244</v>
      </c>
      <c r="F3699">
        <v>1003938</v>
      </c>
      <c r="G3699" t="s">
        <v>27</v>
      </c>
      <c r="H3699" t="s">
        <v>28</v>
      </c>
      <c r="I3699" t="s">
        <v>29</v>
      </c>
      <c r="J3699" t="s">
        <v>30</v>
      </c>
      <c r="K3699">
        <v>0</v>
      </c>
      <c r="L3699" t="s">
        <v>31</v>
      </c>
      <c r="M3699" t="s">
        <v>32</v>
      </c>
      <c r="N3699">
        <v>4</v>
      </c>
      <c r="O3699">
        <v>1</v>
      </c>
      <c r="P3699">
        <v>1</v>
      </c>
      <c r="Q3699">
        <v>12</v>
      </c>
      <c r="R3699">
        <v>3.1680000000000001</v>
      </c>
      <c r="S3699">
        <v>15.84</v>
      </c>
      <c r="T3699">
        <v>5</v>
      </c>
      <c r="U3699">
        <v>1</v>
      </c>
      <c r="V3699">
        <v>0</v>
      </c>
      <c r="W3699">
        <v>0</v>
      </c>
      <c r="X3699">
        <v>0</v>
      </c>
      <c r="Y3699" s="3">
        <f t="shared" si="399"/>
        <v>5.6</v>
      </c>
      <c r="Z3699" s="3">
        <f t="shared" si="400"/>
        <v>5.6</v>
      </c>
      <c r="AA3699" s="3">
        <f t="shared" si="401"/>
        <v>67.2</v>
      </c>
      <c r="AB3699">
        <f>VLOOKUP(F3699,'Producto temporal'!A:F,6,0)</f>
        <v>60</v>
      </c>
      <c r="AC3699" s="9" t="str">
        <f t="shared" si="402"/>
        <v>OK</v>
      </c>
      <c r="AD3699" s="9" t="str">
        <f t="shared" si="403"/>
        <v>OK</v>
      </c>
      <c r="AE3699" s="9" t="str">
        <f t="shared" si="404"/>
        <v>BAJAR MASTERPACK</v>
      </c>
      <c r="AF3699" s="10">
        <f t="shared" si="405"/>
        <v>9</v>
      </c>
    </row>
    <row r="3700" spans="1:32" x14ac:dyDescent="0.3">
      <c r="A3700" s="1">
        <v>45447</v>
      </c>
      <c r="B3700">
        <v>439</v>
      </c>
      <c r="C3700" t="s">
        <v>424</v>
      </c>
      <c r="D3700" t="s">
        <v>128</v>
      </c>
      <c r="E3700" t="s">
        <v>244</v>
      </c>
      <c r="F3700">
        <v>1003941</v>
      </c>
      <c r="G3700" t="s">
        <v>33</v>
      </c>
      <c r="H3700" t="s">
        <v>28</v>
      </c>
      <c r="I3700" t="s">
        <v>29</v>
      </c>
      <c r="J3700" t="s">
        <v>30</v>
      </c>
      <c r="K3700">
        <v>0</v>
      </c>
      <c r="L3700" t="s">
        <v>31</v>
      </c>
      <c r="M3700" t="s">
        <v>32</v>
      </c>
      <c r="N3700">
        <v>7</v>
      </c>
      <c r="O3700">
        <v>1</v>
      </c>
      <c r="P3700">
        <v>1</v>
      </c>
      <c r="Q3700">
        <v>20</v>
      </c>
      <c r="R3700">
        <v>2.3220000000000001</v>
      </c>
      <c r="S3700">
        <v>6.9660000000000002</v>
      </c>
      <c r="T3700">
        <v>3</v>
      </c>
      <c r="U3700">
        <v>1</v>
      </c>
      <c r="V3700">
        <v>0</v>
      </c>
      <c r="W3700">
        <v>0</v>
      </c>
      <c r="X3700">
        <v>0</v>
      </c>
      <c r="Y3700" s="3">
        <f t="shared" si="399"/>
        <v>9.3333333333333339</v>
      </c>
      <c r="Z3700" s="3">
        <f t="shared" si="400"/>
        <v>9.3333333333333339</v>
      </c>
      <c r="AA3700" s="3">
        <f t="shared" si="401"/>
        <v>186.66666666666669</v>
      </c>
      <c r="AB3700">
        <f>VLOOKUP(F3700,'Producto temporal'!A:F,6,0)</f>
        <v>60</v>
      </c>
      <c r="AC3700" s="9" t="str">
        <f t="shared" si="402"/>
        <v>OK</v>
      </c>
      <c r="AD3700" s="9" t="str">
        <f t="shared" si="403"/>
        <v>OK</v>
      </c>
      <c r="AE3700" s="9" t="str">
        <f t="shared" si="404"/>
        <v>BAJAR MASTERPACK</v>
      </c>
      <c r="AF3700" s="10">
        <f t="shared" si="405"/>
        <v>5</v>
      </c>
    </row>
    <row r="3701" spans="1:32" x14ac:dyDescent="0.3">
      <c r="A3701" s="1">
        <v>45447</v>
      </c>
      <c r="B3701">
        <v>439</v>
      </c>
      <c r="C3701" t="s">
        <v>424</v>
      </c>
      <c r="D3701" t="s">
        <v>128</v>
      </c>
      <c r="E3701" t="s">
        <v>244</v>
      </c>
      <c r="F3701">
        <v>1010020</v>
      </c>
      <c r="G3701" t="s">
        <v>34</v>
      </c>
      <c r="H3701" t="s">
        <v>28</v>
      </c>
      <c r="I3701" t="s">
        <v>29</v>
      </c>
      <c r="J3701" t="s">
        <v>30</v>
      </c>
      <c r="K3701">
        <v>0</v>
      </c>
      <c r="L3701" t="s">
        <v>31</v>
      </c>
      <c r="M3701" t="s">
        <v>32</v>
      </c>
      <c r="N3701">
        <v>9</v>
      </c>
      <c r="O3701">
        <v>1</v>
      </c>
      <c r="P3701">
        <v>1</v>
      </c>
      <c r="Q3701">
        <v>12</v>
      </c>
      <c r="R3701">
        <v>3.02501</v>
      </c>
      <c r="S3701">
        <v>104.52500999999999</v>
      </c>
      <c r="T3701">
        <v>34</v>
      </c>
      <c r="U3701">
        <v>1</v>
      </c>
      <c r="V3701">
        <v>0</v>
      </c>
      <c r="W3701">
        <v>12</v>
      </c>
      <c r="X3701">
        <v>0</v>
      </c>
      <c r="Y3701" s="3">
        <f t="shared" si="399"/>
        <v>0.82352941176470595</v>
      </c>
      <c r="Z3701" s="3">
        <f t="shared" si="400"/>
        <v>0.82352941176470595</v>
      </c>
      <c r="AA3701" s="3">
        <f t="shared" si="401"/>
        <v>9.882352941176471</v>
      </c>
      <c r="AB3701">
        <f>VLOOKUP(F3701,'Producto temporal'!A:F,6,0)</f>
        <v>60</v>
      </c>
      <c r="AC3701" s="9" t="str">
        <f t="shared" si="402"/>
        <v>OK</v>
      </c>
      <c r="AD3701" s="9" t="str">
        <f t="shared" si="403"/>
        <v>OK</v>
      </c>
      <c r="AE3701" s="9" t="str">
        <f t="shared" si="404"/>
        <v>OK</v>
      </c>
      <c r="AF3701" s="10">
        <f t="shared" si="405"/>
        <v>64</v>
      </c>
    </row>
    <row r="3702" spans="1:32" x14ac:dyDescent="0.3">
      <c r="A3702" s="1">
        <v>45447</v>
      </c>
      <c r="B3702">
        <v>439</v>
      </c>
      <c r="C3702" t="s">
        <v>424</v>
      </c>
      <c r="D3702" t="s">
        <v>128</v>
      </c>
      <c r="E3702" t="s">
        <v>244</v>
      </c>
      <c r="F3702">
        <v>1010290</v>
      </c>
      <c r="G3702" t="s">
        <v>35</v>
      </c>
      <c r="H3702" t="s">
        <v>28</v>
      </c>
      <c r="I3702" t="s">
        <v>29</v>
      </c>
      <c r="J3702" t="s">
        <v>30</v>
      </c>
      <c r="K3702">
        <v>0</v>
      </c>
      <c r="L3702" t="s">
        <v>31</v>
      </c>
      <c r="M3702" t="s">
        <v>32</v>
      </c>
      <c r="N3702">
        <v>5</v>
      </c>
      <c r="O3702">
        <v>1</v>
      </c>
      <c r="P3702">
        <v>1</v>
      </c>
      <c r="Q3702">
        <v>6</v>
      </c>
      <c r="R3702">
        <v>3.62</v>
      </c>
      <c r="S3702">
        <v>10.86</v>
      </c>
      <c r="T3702">
        <v>3</v>
      </c>
      <c r="U3702">
        <v>1</v>
      </c>
      <c r="V3702">
        <v>0</v>
      </c>
      <c r="W3702">
        <v>0</v>
      </c>
      <c r="X3702">
        <v>0</v>
      </c>
      <c r="Y3702" s="3">
        <f t="shared" si="399"/>
        <v>9.3333333333333339</v>
      </c>
      <c r="Z3702" s="3">
        <f t="shared" si="400"/>
        <v>9.3333333333333339</v>
      </c>
      <c r="AA3702" s="3">
        <f t="shared" si="401"/>
        <v>56</v>
      </c>
      <c r="AB3702">
        <f>VLOOKUP(F3702,'Producto temporal'!A:F,6,0)</f>
        <v>60</v>
      </c>
      <c r="AC3702" s="9" t="str">
        <f t="shared" si="402"/>
        <v>OK</v>
      </c>
      <c r="AD3702" s="9" t="str">
        <f t="shared" si="403"/>
        <v>OK</v>
      </c>
      <c r="AE3702" s="9" t="str">
        <f t="shared" si="404"/>
        <v>OK</v>
      </c>
      <c r="AF3702" s="10">
        <f t="shared" si="405"/>
        <v>5</v>
      </c>
    </row>
    <row r="3703" spans="1:32" x14ac:dyDescent="0.3">
      <c r="A3703" s="1">
        <v>45447</v>
      </c>
      <c r="B3703">
        <v>439</v>
      </c>
      <c r="C3703" t="s">
        <v>424</v>
      </c>
      <c r="D3703" t="s">
        <v>128</v>
      </c>
      <c r="E3703" t="s">
        <v>244</v>
      </c>
      <c r="F3703">
        <v>1010291</v>
      </c>
      <c r="G3703" t="s">
        <v>36</v>
      </c>
      <c r="H3703" t="s">
        <v>28</v>
      </c>
      <c r="I3703" t="s">
        <v>29</v>
      </c>
      <c r="J3703" t="s">
        <v>30</v>
      </c>
      <c r="K3703">
        <v>0</v>
      </c>
      <c r="L3703" t="s">
        <v>31</v>
      </c>
      <c r="M3703" t="s">
        <v>32</v>
      </c>
      <c r="N3703">
        <v>4</v>
      </c>
      <c r="O3703">
        <v>1</v>
      </c>
      <c r="P3703">
        <v>1</v>
      </c>
      <c r="Q3703">
        <v>6</v>
      </c>
      <c r="R3703">
        <v>3.62</v>
      </c>
      <c r="S3703">
        <v>10.86</v>
      </c>
      <c r="T3703">
        <v>3</v>
      </c>
      <c r="U3703">
        <v>1</v>
      </c>
      <c r="V3703">
        <v>0</v>
      </c>
      <c r="W3703">
        <v>0</v>
      </c>
      <c r="X3703">
        <v>4</v>
      </c>
      <c r="Y3703" s="3">
        <f t="shared" si="399"/>
        <v>9.3333333333333339</v>
      </c>
      <c r="Z3703" s="3">
        <f t="shared" si="400"/>
        <v>9.3333333333333339</v>
      </c>
      <c r="AA3703" s="3">
        <f t="shared" si="401"/>
        <v>56</v>
      </c>
      <c r="AB3703">
        <f>VLOOKUP(F3703,'Producto temporal'!A:F,6,0)</f>
        <v>60</v>
      </c>
      <c r="AC3703" s="9" t="str">
        <f t="shared" si="402"/>
        <v>OK</v>
      </c>
      <c r="AD3703" s="9" t="str">
        <f t="shared" si="403"/>
        <v>OK</v>
      </c>
      <c r="AE3703" s="9" t="str">
        <f t="shared" si="404"/>
        <v>OK</v>
      </c>
      <c r="AF3703" s="10">
        <f t="shared" si="405"/>
        <v>5</v>
      </c>
    </row>
    <row r="3704" spans="1:32" x14ac:dyDescent="0.3">
      <c r="A3704" s="1">
        <v>45447</v>
      </c>
      <c r="B3704">
        <v>439</v>
      </c>
      <c r="C3704" t="s">
        <v>424</v>
      </c>
      <c r="D3704" t="s">
        <v>128</v>
      </c>
      <c r="E3704" t="s">
        <v>244</v>
      </c>
      <c r="F3704">
        <v>1010783</v>
      </c>
      <c r="G3704" t="s">
        <v>37</v>
      </c>
      <c r="H3704" t="s">
        <v>28</v>
      </c>
      <c r="I3704" t="s">
        <v>29</v>
      </c>
      <c r="J3704" t="s">
        <v>30</v>
      </c>
      <c r="K3704">
        <v>0</v>
      </c>
      <c r="L3704" t="s">
        <v>31</v>
      </c>
      <c r="M3704" t="s">
        <v>32</v>
      </c>
      <c r="N3704">
        <v>17</v>
      </c>
      <c r="O3704">
        <v>1</v>
      </c>
      <c r="P3704">
        <v>1</v>
      </c>
      <c r="Q3704">
        <v>12</v>
      </c>
      <c r="R3704">
        <v>3.04121</v>
      </c>
      <c r="S3704">
        <v>111.63876</v>
      </c>
      <c r="T3704">
        <v>36</v>
      </c>
      <c r="U3704">
        <v>1</v>
      </c>
      <c r="V3704">
        <v>0</v>
      </c>
      <c r="W3704">
        <v>10</v>
      </c>
      <c r="X3704">
        <v>0</v>
      </c>
      <c r="Y3704" s="3">
        <f t="shared" si="399"/>
        <v>0.77777777777777768</v>
      </c>
      <c r="Z3704" s="3">
        <f t="shared" si="400"/>
        <v>0.77777777777777768</v>
      </c>
      <c r="AA3704" s="3">
        <f t="shared" si="401"/>
        <v>9.3333333333333321</v>
      </c>
      <c r="AB3704">
        <f>VLOOKUP(F3704,'Producto temporal'!A:F,6,0)</f>
        <v>60</v>
      </c>
      <c r="AC3704" s="9" t="str">
        <f t="shared" si="402"/>
        <v>OK</v>
      </c>
      <c r="AD3704" s="9" t="str">
        <f t="shared" si="403"/>
        <v>OK</v>
      </c>
      <c r="AE3704" s="9" t="str">
        <f t="shared" si="404"/>
        <v>OK</v>
      </c>
      <c r="AF3704" s="10">
        <f t="shared" si="405"/>
        <v>68</v>
      </c>
    </row>
    <row r="3705" spans="1:32" x14ac:dyDescent="0.3">
      <c r="A3705" s="1">
        <v>45447</v>
      </c>
      <c r="B3705">
        <v>439</v>
      </c>
      <c r="C3705" t="s">
        <v>424</v>
      </c>
      <c r="D3705" t="s">
        <v>128</v>
      </c>
      <c r="E3705" t="s">
        <v>244</v>
      </c>
      <c r="F3705">
        <v>1011679</v>
      </c>
      <c r="G3705" t="s">
        <v>38</v>
      </c>
      <c r="H3705" t="s">
        <v>28</v>
      </c>
      <c r="I3705" t="s">
        <v>29</v>
      </c>
      <c r="J3705" t="s">
        <v>30</v>
      </c>
      <c r="K3705">
        <v>0</v>
      </c>
      <c r="L3705" t="s">
        <v>31</v>
      </c>
      <c r="M3705" t="s">
        <v>32</v>
      </c>
      <c r="N3705">
        <v>7</v>
      </c>
      <c r="O3705">
        <v>1</v>
      </c>
      <c r="P3705">
        <v>1</v>
      </c>
      <c r="Q3705">
        <v>12</v>
      </c>
      <c r="R3705">
        <v>2.3849999999999998</v>
      </c>
      <c r="S3705">
        <v>19.079999999999998</v>
      </c>
      <c r="T3705">
        <v>8</v>
      </c>
      <c r="U3705">
        <v>1</v>
      </c>
      <c r="V3705">
        <v>0</v>
      </c>
      <c r="W3705">
        <v>0</v>
      </c>
      <c r="X3705">
        <v>0</v>
      </c>
      <c r="Y3705" s="3">
        <f t="shared" si="399"/>
        <v>3.5</v>
      </c>
      <c r="Z3705" s="3">
        <f t="shared" si="400"/>
        <v>3.5</v>
      </c>
      <c r="AA3705" s="3">
        <f t="shared" si="401"/>
        <v>42</v>
      </c>
      <c r="AB3705">
        <f>VLOOKUP(F3705,'Producto temporal'!A:F,6,0)</f>
        <v>60</v>
      </c>
      <c r="AC3705" s="9" t="str">
        <f t="shared" si="402"/>
        <v>OK</v>
      </c>
      <c r="AD3705" s="9" t="str">
        <f t="shared" si="403"/>
        <v>OK</v>
      </c>
      <c r="AE3705" s="9" t="str">
        <f t="shared" si="404"/>
        <v>OK</v>
      </c>
      <c r="AF3705" s="10">
        <f t="shared" si="405"/>
        <v>15</v>
      </c>
    </row>
    <row r="3706" spans="1:32" x14ac:dyDescent="0.3">
      <c r="A3706" s="1">
        <v>45447</v>
      </c>
      <c r="B3706">
        <v>439</v>
      </c>
      <c r="C3706" t="s">
        <v>424</v>
      </c>
      <c r="D3706" t="s">
        <v>128</v>
      </c>
      <c r="E3706" t="s">
        <v>244</v>
      </c>
      <c r="F3706">
        <v>1011885</v>
      </c>
      <c r="G3706" t="s">
        <v>39</v>
      </c>
      <c r="H3706" t="s">
        <v>28</v>
      </c>
      <c r="I3706" t="s">
        <v>29</v>
      </c>
      <c r="J3706" t="s">
        <v>30</v>
      </c>
      <c r="K3706">
        <v>0</v>
      </c>
      <c r="L3706" t="s">
        <v>31</v>
      </c>
      <c r="M3706" t="s">
        <v>32</v>
      </c>
      <c r="N3706">
        <v>3</v>
      </c>
      <c r="O3706">
        <v>3</v>
      </c>
      <c r="P3706">
        <v>1</v>
      </c>
      <c r="Q3706">
        <v>12</v>
      </c>
      <c r="R3706">
        <v>2.3849999999999998</v>
      </c>
      <c r="S3706">
        <v>9.5399999999999991</v>
      </c>
      <c r="T3706">
        <v>4</v>
      </c>
      <c r="U3706">
        <v>1</v>
      </c>
      <c r="V3706">
        <v>0</v>
      </c>
      <c r="W3706">
        <v>2</v>
      </c>
      <c r="X3706">
        <v>0</v>
      </c>
      <c r="Y3706" s="3">
        <f t="shared" si="399"/>
        <v>21</v>
      </c>
      <c r="Z3706" s="3">
        <f t="shared" si="400"/>
        <v>7</v>
      </c>
      <c r="AA3706" s="3">
        <f t="shared" si="401"/>
        <v>84</v>
      </c>
      <c r="AB3706">
        <f>VLOOKUP(F3706,'Producto temporal'!A:F,6,0)</f>
        <v>60</v>
      </c>
      <c r="AC3706" s="9" t="str">
        <f t="shared" si="402"/>
        <v>OK</v>
      </c>
      <c r="AD3706" s="9" t="str">
        <f t="shared" si="403"/>
        <v>OK</v>
      </c>
      <c r="AE3706" s="9" t="str">
        <f t="shared" si="404"/>
        <v>BAJAR MASTERPACK</v>
      </c>
      <c r="AF3706" s="10">
        <f t="shared" si="405"/>
        <v>7</v>
      </c>
    </row>
    <row r="3707" spans="1:32" x14ac:dyDescent="0.3">
      <c r="A3707" s="1">
        <v>45447</v>
      </c>
      <c r="B3707">
        <v>439</v>
      </c>
      <c r="C3707" t="s">
        <v>424</v>
      </c>
      <c r="D3707" t="s">
        <v>128</v>
      </c>
      <c r="E3707" t="s">
        <v>244</v>
      </c>
      <c r="F3707">
        <v>1012657</v>
      </c>
      <c r="G3707" t="s">
        <v>40</v>
      </c>
      <c r="H3707" t="s">
        <v>28</v>
      </c>
      <c r="I3707" t="s">
        <v>29</v>
      </c>
      <c r="J3707" t="s">
        <v>30</v>
      </c>
      <c r="K3707">
        <v>0</v>
      </c>
      <c r="L3707" t="s">
        <v>31</v>
      </c>
      <c r="M3707" t="s">
        <v>32</v>
      </c>
      <c r="N3707">
        <v>10</v>
      </c>
      <c r="O3707">
        <v>1</v>
      </c>
      <c r="P3707">
        <v>1</v>
      </c>
      <c r="Q3707">
        <v>12</v>
      </c>
      <c r="R3707">
        <v>3.0294400000000001</v>
      </c>
      <c r="S3707">
        <v>49.23789</v>
      </c>
      <c r="T3707">
        <v>16</v>
      </c>
      <c r="U3707">
        <v>1</v>
      </c>
      <c r="V3707">
        <v>0</v>
      </c>
      <c r="W3707">
        <v>2</v>
      </c>
      <c r="X3707">
        <v>0</v>
      </c>
      <c r="Y3707" s="3">
        <f t="shared" si="399"/>
        <v>1.75</v>
      </c>
      <c r="Z3707" s="3">
        <f t="shared" si="400"/>
        <v>1.75</v>
      </c>
      <c r="AA3707" s="3">
        <f t="shared" si="401"/>
        <v>21</v>
      </c>
      <c r="AB3707">
        <f>VLOOKUP(F3707,'Producto temporal'!A:F,6,0)</f>
        <v>60</v>
      </c>
      <c r="AC3707" s="9" t="str">
        <f t="shared" si="402"/>
        <v>OK</v>
      </c>
      <c r="AD3707" s="9" t="str">
        <f t="shared" si="403"/>
        <v>OK</v>
      </c>
      <c r="AE3707" s="9" t="str">
        <f t="shared" si="404"/>
        <v>OK</v>
      </c>
      <c r="AF3707" s="10">
        <f t="shared" si="405"/>
        <v>30</v>
      </c>
    </row>
    <row r="3708" spans="1:32" x14ac:dyDescent="0.3">
      <c r="A3708" s="1">
        <v>45447</v>
      </c>
      <c r="B3708">
        <v>439</v>
      </c>
      <c r="C3708" t="s">
        <v>424</v>
      </c>
      <c r="D3708" t="s">
        <v>128</v>
      </c>
      <c r="E3708" t="s">
        <v>244</v>
      </c>
      <c r="F3708">
        <v>1012658</v>
      </c>
      <c r="G3708" t="s">
        <v>41</v>
      </c>
      <c r="H3708" t="s">
        <v>28</v>
      </c>
      <c r="I3708" t="s">
        <v>29</v>
      </c>
      <c r="J3708" t="s">
        <v>30</v>
      </c>
      <c r="K3708">
        <v>0</v>
      </c>
      <c r="L3708" t="s">
        <v>31</v>
      </c>
      <c r="M3708" t="s">
        <v>32</v>
      </c>
      <c r="N3708">
        <v>7</v>
      </c>
      <c r="O3708">
        <v>1</v>
      </c>
      <c r="P3708">
        <v>1</v>
      </c>
      <c r="Q3708">
        <v>12</v>
      </c>
      <c r="R3708">
        <v>2.6459999999999999</v>
      </c>
      <c r="S3708">
        <v>10.584</v>
      </c>
      <c r="T3708">
        <v>4</v>
      </c>
      <c r="U3708">
        <v>1</v>
      </c>
      <c r="V3708">
        <v>0</v>
      </c>
      <c r="W3708">
        <v>0</v>
      </c>
      <c r="X3708">
        <v>0</v>
      </c>
      <c r="Y3708" s="3">
        <f t="shared" si="399"/>
        <v>7</v>
      </c>
      <c r="Z3708" s="3">
        <f t="shared" si="400"/>
        <v>7</v>
      </c>
      <c r="AA3708" s="3">
        <f t="shared" si="401"/>
        <v>84</v>
      </c>
      <c r="AB3708">
        <f>VLOOKUP(F3708,'Producto temporal'!A:F,6,0)</f>
        <v>60</v>
      </c>
      <c r="AC3708" s="9" t="str">
        <f t="shared" si="402"/>
        <v>OK</v>
      </c>
      <c r="AD3708" s="9" t="str">
        <f t="shared" si="403"/>
        <v>OK</v>
      </c>
      <c r="AE3708" s="9" t="str">
        <f t="shared" si="404"/>
        <v>BAJAR MASTERPACK</v>
      </c>
      <c r="AF3708" s="10">
        <f t="shared" si="405"/>
        <v>7</v>
      </c>
    </row>
    <row r="3709" spans="1:32" x14ac:dyDescent="0.3">
      <c r="A3709" s="1">
        <v>45447</v>
      </c>
      <c r="B3709">
        <v>439</v>
      </c>
      <c r="C3709" t="s">
        <v>424</v>
      </c>
      <c r="D3709" t="s">
        <v>128</v>
      </c>
      <c r="E3709" t="s">
        <v>244</v>
      </c>
      <c r="F3709">
        <v>1013898</v>
      </c>
      <c r="G3709" t="s">
        <v>42</v>
      </c>
      <c r="H3709" t="s">
        <v>28</v>
      </c>
      <c r="I3709" t="s">
        <v>29</v>
      </c>
      <c r="J3709" t="s">
        <v>30</v>
      </c>
      <c r="K3709">
        <v>0</v>
      </c>
      <c r="L3709" t="s">
        <v>31</v>
      </c>
      <c r="M3709" t="s">
        <v>32</v>
      </c>
      <c r="N3709">
        <v>6</v>
      </c>
      <c r="O3709">
        <v>3</v>
      </c>
      <c r="P3709">
        <v>1</v>
      </c>
      <c r="Q3709">
        <v>12</v>
      </c>
      <c r="R3709">
        <v>3.3237999999999999</v>
      </c>
      <c r="S3709">
        <v>6.7585899999999999</v>
      </c>
      <c r="T3709">
        <v>2</v>
      </c>
      <c r="U3709">
        <v>1</v>
      </c>
      <c r="V3709">
        <v>0</v>
      </c>
      <c r="W3709">
        <v>0</v>
      </c>
      <c r="X3709">
        <v>0</v>
      </c>
      <c r="Y3709" s="3">
        <f t="shared" si="399"/>
        <v>42</v>
      </c>
      <c r="Z3709" s="3">
        <f t="shared" si="400"/>
        <v>14</v>
      </c>
      <c r="AA3709" s="3">
        <f t="shared" si="401"/>
        <v>168</v>
      </c>
      <c r="AB3709">
        <f>VLOOKUP(F3709,'Producto temporal'!A:F,6,0)</f>
        <v>60</v>
      </c>
      <c r="AC3709" s="9" t="str">
        <f t="shared" si="402"/>
        <v>OK</v>
      </c>
      <c r="AD3709" s="9" t="str">
        <f t="shared" si="403"/>
        <v>OK</v>
      </c>
      <c r="AE3709" s="9" t="str">
        <f t="shared" si="404"/>
        <v>BAJAR MASTERPACK</v>
      </c>
      <c r="AF3709" s="10">
        <f t="shared" si="405"/>
        <v>3</v>
      </c>
    </row>
    <row r="3710" spans="1:32" x14ac:dyDescent="0.3">
      <c r="A3710" s="1">
        <v>45447</v>
      </c>
      <c r="B3710">
        <v>442</v>
      </c>
      <c r="C3710" t="s">
        <v>425</v>
      </c>
      <c r="D3710" t="s">
        <v>65</v>
      </c>
      <c r="E3710" t="s">
        <v>244</v>
      </c>
      <c r="F3710">
        <v>1003938</v>
      </c>
      <c r="G3710" t="s">
        <v>27</v>
      </c>
      <c r="H3710" t="s">
        <v>28</v>
      </c>
      <c r="I3710" t="s">
        <v>29</v>
      </c>
      <c r="J3710" t="s">
        <v>30</v>
      </c>
      <c r="K3710">
        <v>0</v>
      </c>
      <c r="L3710" t="s">
        <v>31</v>
      </c>
      <c r="M3710" t="s">
        <v>32</v>
      </c>
      <c r="N3710">
        <v>3</v>
      </c>
      <c r="O3710">
        <v>1</v>
      </c>
      <c r="P3710">
        <v>1</v>
      </c>
      <c r="Q3710">
        <v>12</v>
      </c>
      <c r="R3710">
        <v>3.1680000000000001</v>
      </c>
      <c r="S3710">
        <v>9.5039999999999996</v>
      </c>
      <c r="T3710">
        <v>3</v>
      </c>
      <c r="U3710">
        <v>1</v>
      </c>
      <c r="V3710">
        <v>0</v>
      </c>
      <c r="W3710">
        <v>0</v>
      </c>
      <c r="X3710">
        <v>0</v>
      </c>
      <c r="Y3710" s="3">
        <f t="shared" si="399"/>
        <v>9.3333333333333339</v>
      </c>
      <c r="Z3710" s="3">
        <f t="shared" si="400"/>
        <v>9.3333333333333339</v>
      </c>
      <c r="AA3710" s="3">
        <f t="shared" si="401"/>
        <v>112</v>
      </c>
      <c r="AB3710">
        <f>VLOOKUP(F3710,'Producto temporal'!A:F,6,0)</f>
        <v>60</v>
      </c>
      <c r="AC3710" s="9" t="str">
        <f t="shared" si="402"/>
        <v>OK</v>
      </c>
      <c r="AD3710" s="9" t="str">
        <f t="shared" si="403"/>
        <v>OK</v>
      </c>
      <c r="AE3710" s="9" t="str">
        <f t="shared" si="404"/>
        <v>BAJAR MASTERPACK</v>
      </c>
      <c r="AF3710" s="10">
        <f t="shared" si="405"/>
        <v>5</v>
      </c>
    </row>
    <row r="3711" spans="1:32" x14ac:dyDescent="0.3">
      <c r="A3711" s="1">
        <v>45447</v>
      </c>
      <c r="B3711">
        <v>442</v>
      </c>
      <c r="C3711" t="s">
        <v>425</v>
      </c>
      <c r="D3711" t="s">
        <v>65</v>
      </c>
      <c r="E3711" t="s">
        <v>244</v>
      </c>
      <c r="F3711">
        <v>1003941</v>
      </c>
      <c r="G3711" t="s">
        <v>33</v>
      </c>
      <c r="H3711" t="s">
        <v>28</v>
      </c>
      <c r="I3711" t="s">
        <v>29</v>
      </c>
      <c r="J3711" t="s">
        <v>30</v>
      </c>
      <c r="K3711">
        <v>0</v>
      </c>
      <c r="L3711" t="s">
        <v>31</v>
      </c>
      <c r="M3711" t="s">
        <v>32</v>
      </c>
      <c r="N3711">
        <v>3</v>
      </c>
      <c r="O3711">
        <v>1</v>
      </c>
      <c r="P3711">
        <v>1</v>
      </c>
      <c r="Q3711">
        <v>20</v>
      </c>
      <c r="R3711">
        <v>2.3220000000000001</v>
      </c>
      <c r="S3711">
        <v>13.932</v>
      </c>
      <c r="T3711">
        <v>6</v>
      </c>
      <c r="U3711">
        <v>1</v>
      </c>
      <c r="V3711">
        <v>0</v>
      </c>
      <c r="W3711">
        <v>0</v>
      </c>
      <c r="X3711">
        <v>0</v>
      </c>
      <c r="Y3711" s="3">
        <f t="shared" si="399"/>
        <v>4.666666666666667</v>
      </c>
      <c r="Z3711" s="3">
        <f t="shared" si="400"/>
        <v>4.666666666666667</v>
      </c>
      <c r="AA3711" s="3">
        <f t="shared" si="401"/>
        <v>93.333333333333343</v>
      </c>
      <c r="AB3711">
        <f>VLOOKUP(F3711,'Producto temporal'!A:F,6,0)</f>
        <v>60</v>
      </c>
      <c r="AC3711" s="9" t="str">
        <f t="shared" si="402"/>
        <v>OK</v>
      </c>
      <c r="AD3711" s="9" t="str">
        <f t="shared" si="403"/>
        <v>OK</v>
      </c>
      <c r="AE3711" s="9" t="str">
        <f t="shared" si="404"/>
        <v>BAJAR MASTERPACK</v>
      </c>
      <c r="AF3711" s="10">
        <f t="shared" si="405"/>
        <v>11</v>
      </c>
    </row>
    <row r="3712" spans="1:32" x14ac:dyDescent="0.3">
      <c r="A3712" s="1">
        <v>45447</v>
      </c>
      <c r="B3712">
        <v>442</v>
      </c>
      <c r="C3712" t="s">
        <v>425</v>
      </c>
      <c r="D3712" t="s">
        <v>65</v>
      </c>
      <c r="E3712" t="s">
        <v>244</v>
      </c>
      <c r="F3712">
        <v>1010020</v>
      </c>
      <c r="G3712" t="s">
        <v>34</v>
      </c>
      <c r="H3712" t="s">
        <v>28</v>
      </c>
      <c r="I3712" t="s">
        <v>29</v>
      </c>
      <c r="J3712" t="s">
        <v>30</v>
      </c>
      <c r="K3712">
        <v>0</v>
      </c>
      <c r="L3712" t="s">
        <v>31</v>
      </c>
      <c r="M3712" t="s">
        <v>32</v>
      </c>
      <c r="N3712">
        <v>12</v>
      </c>
      <c r="O3712">
        <v>1</v>
      </c>
      <c r="P3712">
        <v>1</v>
      </c>
      <c r="Q3712">
        <v>12</v>
      </c>
      <c r="R3712">
        <v>3.02501</v>
      </c>
      <c r="S3712">
        <v>46.291919999999998</v>
      </c>
      <c r="T3712">
        <v>15</v>
      </c>
      <c r="U3712">
        <v>1</v>
      </c>
      <c r="V3712">
        <v>0</v>
      </c>
      <c r="W3712">
        <v>0</v>
      </c>
      <c r="X3712">
        <v>0</v>
      </c>
      <c r="Y3712" s="3">
        <f t="shared" si="399"/>
        <v>1.8666666666666667</v>
      </c>
      <c r="Z3712" s="3">
        <f t="shared" si="400"/>
        <v>1.8666666666666667</v>
      </c>
      <c r="AA3712" s="3">
        <f t="shared" si="401"/>
        <v>22.400000000000002</v>
      </c>
      <c r="AB3712">
        <f>VLOOKUP(F3712,'Producto temporal'!A:F,6,0)</f>
        <v>60</v>
      </c>
      <c r="AC3712" s="9" t="str">
        <f t="shared" si="402"/>
        <v>OK</v>
      </c>
      <c r="AD3712" s="9" t="str">
        <f t="shared" si="403"/>
        <v>OK</v>
      </c>
      <c r="AE3712" s="9" t="str">
        <f t="shared" si="404"/>
        <v>OK</v>
      </c>
      <c r="AF3712" s="10">
        <f t="shared" si="405"/>
        <v>28</v>
      </c>
    </row>
    <row r="3713" spans="1:32" x14ac:dyDescent="0.3">
      <c r="A3713" s="1">
        <v>45447</v>
      </c>
      <c r="B3713">
        <v>442</v>
      </c>
      <c r="C3713" t="s">
        <v>425</v>
      </c>
      <c r="D3713" t="s">
        <v>65</v>
      </c>
      <c r="E3713" t="s">
        <v>244</v>
      </c>
      <c r="F3713">
        <v>1010290</v>
      </c>
      <c r="G3713" t="s">
        <v>35</v>
      </c>
      <c r="H3713" t="s">
        <v>28</v>
      </c>
      <c r="I3713" t="s">
        <v>29</v>
      </c>
      <c r="J3713" t="s">
        <v>30</v>
      </c>
      <c r="K3713">
        <v>0</v>
      </c>
      <c r="L3713" t="s">
        <v>31</v>
      </c>
      <c r="M3713" t="s">
        <v>32</v>
      </c>
      <c r="N3713">
        <v>6</v>
      </c>
      <c r="O3713">
        <v>1</v>
      </c>
      <c r="P3713">
        <v>1</v>
      </c>
      <c r="Q3713">
        <v>6</v>
      </c>
      <c r="R3713">
        <v>3.62</v>
      </c>
      <c r="S3713">
        <v>10.86</v>
      </c>
      <c r="T3713">
        <v>3</v>
      </c>
      <c r="U3713">
        <v>1</v>
      </c>
      <c r="V3713">
        <v>0</v>
      </c>
      <c r="W3713">
        <v>0</v>
      </c>
      <c r="X3713">
        <v>0</v>
      </c>
      <c r="Y3713" s="3">
        <f t="shared" si="399"/>
        <v>9.3333333333333339</v>
      </c>
      <c r="Z3713" s="3">
        <f t="shared" si="400"/>
        <v>9.3333333333333339</v>
      </c>
      <c r="AA3713" s="3">
        <f t="shared" si="401"/>
        <v>56</v>
      </c>
      <c r="AB3713">
        <f>VLOOKUP(F3713,'Producto temporal'!A:F,6,0)</f>
        <v>60</v>
      </c>
      <c r="AC3713" s="9" t="str">
        <f t="shared" si="402"/>
        <v>OK</v>
      </c>
      <c r="AD3713" s="9" t="str">
        <f t="shared" si="403"/>
        <v>OK</v>
      </c>
      <c r="AE3713" s="9" t="str">
        <f t="shared" si="404"/>
        <v>OK</v>
      </c>
      <c r="AF3713" s="10">
        <f t="shared" si="405"/>
        <v>5</v>
      </c>
    </row>
    <row r="3714" spans="1:32" x14ac:dyDescent="0.3">
      <c r="A3714" s="1">
        <v>45447</v>
      </c>
      <c r="B3714">
        <v>442</v>
      </c>
      <c r="C3714" t="s">
        <v>425</v>
      </c>
      <c r="D3714" t="s">
        <v>65</v>
      </c>
      <c r="E3714" t="s">
        <v>244</v>
      </c>
      <c r="F3714">
        <v>1010291</v>
      </c>
      <c r="G3714" t="s">
        <v>36</v>
      </c>
      <c r="H3714" t="s">
        <v>28</v>
      </c>
      <c r="I3714" t="s">
        <v>29</v>
      </c>
      <c r="J3714" t="s">
        <v>30</v>
      </c>
      <c r="K3714">
        <v>0</v>
      </c>
      <c r="L3714" t="s">
        <v>31</v>
      </c>
      <c r="M3714" t="s">
        <v>32</v>
      </c>
      <c r="N3714">
        <v>6</v>
      </c>
      <c r="O3714">
        <v>1</v>
      </c>
      <c r="P3714">
        <v>1</v>
      </c>
      <c r="Q3714">
        <v>6</v>
      </c>
      <c r="R3714">
        <v>3.62</v>
      </c>
      <c r="S3714">
        <v>0</v>
      </c>
      <c r="T3714">
        <v>0</v>
      </c>
      <c r="U3714">
        <v>1</v>
      </c>
      <c r="V3714">
        <v>0</v>
      </c>
      <c r="W3714">
        <v>0</v>
      </c>
      <c r="X3714">
        <v>0</v>
      </c>
      <c r="Y3714" s="3" t="str">
        <f t="shared" si="399"/>
        <v>PRODUCTO SIN VENTA</v>
      </c>
      <c r="Z3714" s="3" t="str">
        <f t="shared" si="400"/>
        <v>PRODUCTO SIN VENTA</v>
      </c>
      <c r="AA3714" s="3" t="str">
        <f t="shared" si="401"/>
        <v>PRODUCTO SIN VENTA</v>
      </c>
      <c r="AB3714">
        <f>VLOOKUP(F3714,'Producto temporal'!A:F,6,0)</f>
        <v>60</v>
      </c>
      <c r="AC3714" s="9" t="str">
        <f t="shared" si="402"/>
        <v>PRODUCTO SIN VENTA</v>
      </c>
      <c r="AD3714" s="9" t="str">
        <f t="shared" si="403"/>
        <v>PRODUCTO SIN VENTA</v>
      </c>
      <c r="AE3714" s="9" t="str">
        <f t="shared" si="404"/>
        <v>PRODUCTO SIN VENTA</v>
      </c>
      <c r="AF3714" s="10">
        <f t="shared" si="405"/>
        <v>0</v>
      </c>
    </row>
    <row r="3715" spans="1:32" x14ac:dyDescent="0.3">
      <c r="A3715" s="1">
        <v>45447</v>
      </c>
      <c r="B3715">
        <v>442</v>
      </c>
      <c r="C3715" t="s">
        <v>425</v>
      </c>
      <c r="D3715" t="s">
        <v>65</v>
      </c>
      <c r="E3715" t="s">
        <v>244</v>
      </c>
      <c r="F3715">
        <v>1010783</v>
      </c>
      <c r="G3715" t="s">
        <v>37</v>
      </c>
      <c r="H3715" t="s">
        <v>28</v>
      </c>
      <c r="I3715" t="s">
        <v>29</v>
      </c>
      <c r="J3715" t="s">
        <v>30</v>
      </c>
      <c r="K3715">
        <v>0</v>
      </c>
      <c r="L3715" t="s">
        <v>31</v>
      </c>
      <c r="M3715" t="s">
        <v>32</v>
      </c>
      <c r="N3715">
        <v>3</v>
      </c>
      <c r="O3715">
        <v>1</v>
      </c>
      <c r="P3715">
        <v>1</v>
      </c>
      <c r="Q3715">
        <v>12</v>
      </c>
      <c r="R3715">
        <v>3.04121</v>
      </c>
      <c r="S3715">
        <v>6.1173000000000002</v>
      </c>
      <c r="T3715">
        <v>2</v>
      </c>
      <c r="U3715">
        <v>1</v>
      </c>
      <c r="V3715">
        <v>0</v>
      </c>
      <c r="W3715">
        <v>0</v>
      </c>
      <c r="X3715">
        <v>0</v>
      </c>
      <c r="Y3715" s="3">
        <f t="shared" si="399"/>
        <v>14</v>
      </c>
      <c r="Z3715" s="3">
        <f t="shared" si="400"/>
        <v>14</v>
      </c>
      <c r="AA3715" s="3">
        <f t="shared" si="401"/>
        <v>168</v>
      </c>
      <c r="AB3715">
        <f>VLOOKUP(F3715,'Producto temporal'!A:F,6,0)</f>
        <v>60</v>
      </c>
      <c r="AC3715" s="9" t="str">
        <f t="shared" si="402"/>
        <v>OK</v>
      </c>
      <c r="AD3715" s="9" t="str">
        <f t="shared" si="403"/>
        <v>OK</v>
      </c>
      <c r="AE3715" s="9" t="str">
        <f t="shared" si="404"/>
        <v>BAJAR MASTERPACK</v>
      </c>
      <c r="AF3715" s="10">
        <f t="shared" si="405"/>
        <v>3</v>
      </c>
    </row>
    <row r="3716" spans="1:32" x14ac:dyDescent="0.3">
      <c r="A3716" s="1">
        <v>45447</v>
      </c>
      <c r="B3716">
        <v>442</v>
      </c>
      <c r="C3716" t="s">
        <v>425</v>
      </c>
      <c r="D3716" t="s">
        <v>65</v>
      </c>
      <c r="E3716" t="s">
        <v>244</v>
      </c>
      <c r="F3716">
        <v>1011679</v>
      </c>
      <c r="G3716" t="s">
        <v>38</v>
      </c>
      <c r="H3716" t="s">
        <v>28</v>
      </c>
      <c r="I3716" t="s">
        <v>29</v>
      </c>
      <c r="J3716" t="s">
        <v>30</v>
      </c>
      <c r="K3716">
        <v>0</v>
      </c>
      <c r="L3716" t="s">
        <v>31</v>
      </c>
      <c r="M3716" t="s">
        <v>32</v>
      </c>
      <c r="N3716">
        <v>3</v>
      </c>
      <c r="O3716">
        <v>1</v>
      </c>
      <c r="P3716">
        <v>1</v>
      </c>
      <c r="Q3716">
        <v>12</v>
      </c>
      <c r="R3716">
        <v>2.3849999999999998</v>
      </c>
      <c r="S3716">
        <v>7.1550000000000002</v>
      </c>
      <c r="T3716">
        <v>3</v>
      </c>
      <c r="U3716">
        <v>1</v>
      </c>
      <c r="V3716">
        <v>0</v>
      </c>
      <c r="W3716">
        <v>0</v>
      </c>
      <c r="X3716">
        <v>0</v>
      </c>
      <c r="Y3716" s="3">
        <f t="shared" ref="Y3716:Y3779" si="406">IF(AND(N3716=0,T3716=0),"PRODUCTO SIN CARGA",IF(AND(N3716&gt;0,T3716=0),"PRODUCTO SIN VENTA",O3716/($T3716/$T$1)))</f>
        <v>9.3333333333333339</v>
      </c>
      <c r="Z3716" s="3">
        <f t="shared" ref="Z3716:Z3779" si="407">IF(AND(N3716=0,T3716=0),"PRODUCTO SIN CARGA",IF(AND(N3716&gt;0,T3716=0),"PRODUCTO SIN VENTA",P3716/($T3716/$T$1)))</f>
        <v>9.3333333333333339</v>
      </c>
      <c r="AA3716" s="3">
        <f t="shared" ref="AA3716:AA3779" si="408">IF(AND(N3716=0,T3716=0),"PRODUCTO SIN CARGA",IF(AND(N3716&gt;0,T3716=0),"PRODUCTO SIN VENTA",Q3716/($T3716/$T$1)))</f>
        <v>112</v>
      </c>
      <c r="AB3716">
        <f>VLOOKUP(F3716,'Producto temporal'!A:F,6,0)</f>
        <v>60</v>
      </c>
      <c r="AC3716" s="9" t="str">
        <f t="shared" ref="AC3716:AC3779" si="409">IF(Y3716&lt;=$AB3716,"OK",IF(AND(N3716=0,T3716=0),"PRODUCTO SIN CARGA",IF(AND(N3716&gt;0,T3716=0),"PRODUCTO SIN VENTA","BAJAR PACKQTY")))</f>
        <v>OK</v>
      </c>
      <c r="AD3716" s="9" t="str">
        <f t="shared" ref="AD3716:AD3779" si="410">IF(Z3716&lt;=$AB3716,"OK",IF(AND(N3716=0,T3716=0),"PRODUCTO SIN CARGA",IF(AND(N3716&gt;0,T3716=0),"PRODUCTO SIN VENTA","BAJAR PACKQTY")))</f>
        <v>OK</v>
      </c>
      <c r="AE3716" s="9" t="str">
        <f t="shared" ref="AE3716:AE3779" si="411">IF(AA3716&lt;=AB3716,"OK",IF(AND(N3716=0,T3716=0),"PRODUCTO SIN CARGA",IF(AND(N3716&gt;0,T3716=0),"PRODUCTO SIN VENTA","BAJAR MASTERPACK")))</f>
        <v>BAJAR MASTERPACK</v>
      </c>
      <c r="AF3716" s="10">
        <f t="shared" ref="AF3716:AF3779" si="412">TRUNC((T3716/$T$1)*(AB3716-$AB$1),0)</f>
        <v>5</v>
      </c>
    </row>
    <row r="3717" spans="1:32" x14ac:dyDescent="0.3">
      <c r="A3717" s="1">
        <v>45447</v>
      </c>
      <c r="B3717">
        <v>442</v>
      </c>
      <c r="C3717" t="s">
        <v>425</v>
      </c>
      <c r="D3717" t="s">
        <v>65</v>
      </c>
      <c r="E3717" t="s">
        <v>244</v>
      </c>
      <c r="F3717">
        <v>1011885</v>
      </c>
      <c r="G3717" t="s">
        <v>39</v>
      </c>
      <c r="H3717" t="s">
        <v>28</v>
      </c>
      <c r="I3717" t="s">
        <v>29</v>
      </c>
      <c r="J3717" t="s">
        <v>30</v>
      </c>
      <c r="K3717">
        <v>0</v>
      </c>
      <c r="L3717" t="s">
        <v>31</v>
      </c>
      <c r="M3717" t="s">
        <v>32</v>
      </c>
      <c r="N3717">
        <v>6</v>
      </c>
      <c r="O3717">
        <v>3</v>
      </c>
      <c r="P3717">
        <v>1</v>
      </c>
      <c r="Q3717">
        <v>12</v>
      </c>
      <c r="R3717">
        <v>2.3849999999999998</v>
      </c>
      <c r="S3717">
        <v>11.925000000000001</v>
      </c>
      <c r="T3717">
        <v>5</v>
      </c>
      <c r="U3717">
        <v>1</v>
      </c>
      <c r="V3717">
        <v>0</v>
      </c>
      <c r="W3717">
        <v>0</v>
      </c>
      <c r="X3717">
        <v>0</v>
      </c>
      <c r="Y3717" s="3">
        <f t="shared" si="406"/>
        <v>16.8</v>
      </c>
      <c r="Z3717" s="3">
        <f t="shared" si="407"/>
        <v>5.6</v>
      </c>
      <c r="AA3717" s="3">
        <f t="shared" si="408"/>
        <v>67.2</v>
      </c>
      <c r="AB3717">
        <f>VLOOKUP(F3717,'Producto temporal'!A:F,6,0)</f>
        <v>60</v>
      </c>
      <c r="AC3717" s="9" t="str">
        <f t="shared" si="409"/>
        <v>OK</v>
      </c>
      <c r="AD3717" s="9" t="str">
        <f t="shared" si="410"/>
        <v>OK</v>
      </c>
      <c r="AE3717" s="9" t="str">
        <f t="shared" si="411"/>
        <v>BAJAR MASTERPACK</v>
      </c>
      <c r="AF3717" s="10">
        <f t="shared" si="412"/>
        <v>9</v>
      </c>
    </row>
    <row r="3718" spans="1:32" x14ac:dyDescent="0.3">
      <c r="A3718" s="1">
        <v>45447</v>
      </c>
      <c r="B3718">
        <v>442</v>
      </c>
      <c r="C3718" t="s">
        <v>425</v>
      </c>
      <c r="D3718" t="s">
        <v>65</v>
      </c>
      <c r="E3718" t="s">
        <v>244</v>
      </c>
      <c r="F3718">
        <v>1012657</v>
      </c>
      <c r="G3718" t="s">
        <v>40</v>
      </c>
      <c r="H3718" t="s">
        <v>28</v>
      </c>
      <c r="I3718" t="s">
        <v>29</v>
      </c>
      <c r="J3718" t="s">
        <v>30</v>
      </c>
      <c r="K3718">
        <v>0</v>
      </c>
      <c r="L3718" t="s">
        <v>31</v>
      </c>
      <c r="M3718" t="s">
        <v>32</v>
      </c>
      <c r="N3718">
        <v>6</v>
      </c>
      <c r="O3718">
        <v>1</v>
      </c>
      <c r="P3718">
        <v>1</v>
      </c>
      <c r="Q3718">
        <v>12</v>
      </c>
      <c r="R3718">
        <v>3.0294400000000001</v>
      </c>
      <c r="S3718">
        <v>3.09076</v>
      </c>
      <c r="T3718">
        <v>1</v>
      </c>
      <c r="U3718">
        <v>1</v>
      </c>
      <c r="V3718">
        <v>0</v>
      </c>
      <c r="W3718">
        <v>0</v>
      </c>
      <c r="X3718">
        <v>0</v>
      </c>
      <c r="Y3718" s="3">
        <f t="shared" si="406"/>
        <v>28</v>
      </c>
      <c r="Z3718" s="3">
        <f t="shared" si="407"/>
        <v>28</v>
      </c>
      <c r="AA3718" s="3">
        <f t="shared" si="408"/>
        <v>336</v>
      </c>
      <c r="AB3718">
        <f>VLOOKUP(F3718,'Producto temporal'!A:F,6,0)</f>
        <v>60</v>
      </c>
      <c r="AC3718" s="9" t="str">
        <f t="shared" si="409"/>
        <v>OK</v>
      </c>
      <c r="AD3718" s="9" t="str">
        <f t="shared" si="410"/>
        <v>OK</v>
      </c>
      <c r="AE3718" s="9" t="str">
        <f t="shared" si="411"/>
        <v>BAJAR MASTERPACK</v>
      </c>
      <c r="AF3718" s="10">
        <f t="shared" si="412"/>
        <v>1</v>
      </c>
    </row>
    <row r="3719" spans="1:32" x14ac:dyDescent="0.3">
      <c r="A3719" s="1">
        <v>45447</v>
      </c>
      <c r="B3719">
        <v>442</v>
      </c>
      <c r="C3719" t="s">
        <v>425</v>
      </c>
      <c r="D3719" t="s">
        <v>65</v>
      </c>
      <c r="E3719" t="s">
        <v>244</v>
      </c>
      <c r="F3719">
        <v>1012658</v>
      </c>
      <c r="G3719" t="s">
        <v>41</v>
      </c>
      <c r="H3719" t="s">
        <v>28</v>
      </c>
      <c r="I3719" t="s">
        <v>29</v>
      </c>
      <c r="J3719" t="s">
        <v>30</v>
      </c>
      <c r="K3719">
        <v>0</v>
      </c>
      <c r="L3719" t="s">
        <v>31</v>
      </c>
      <c r="M3719" t="s">
        <v>32</v>
      </c>
      <c r="N3719">
        <v>8</v>
      </c>
      <c r="O3719">
        <v>1</v>
      </c>
      <c r="P3719">
        <v>1</v>
      </c>
      <c r="Q3719">
        <v>12</v>
      </c>
      <c r="R3719">
        <v>2.6459999999999999</v>
      </c>
      <c r="S3719">
        <v>0</v>
      </c>
      <c r="T3719">
        <v>0</v>
      </c>
      <c r="U3719">
        <v>1</v>
      </c>
      <c r="V3719">
        <v>0</v>
      </c>
      <c r="W3719">
        <v>0</v>
      </c>
      <c r="X3719">
        <v>0</v>
      </c>
      <c r="Y3719" s="3" t="str">
        <f t="shared" si="406"/>
        <v>PRODUCTO SIN VENTA</v>
      </c>
      <c r="Z3719" s="3" t="str">
        <f t="shared" si="407"/>
        <v>PRODUCTO SIN VENTA</v>
      </c>
      <c r="AA3719" s="3" t="str">
        <f t="shared" si="408"/>
        <v>PRODUCTO SIN VENTA</v>
      </c>
      <c r="AB3719">
        <f>VLOOKUP(F3719,'Producto temporal'!A:F,6,0)</f>
        <v>60</v>
      </c>
      <c r="AC3719" s="9" t="str">
        <f t="shared" si="409"/>
        <v>PRODUCTO SIN VENTA</v>
      </c>
      <c r="AD3719" s="9" t="str">
        <f t="shared" si="410"/>
        <v>PRODUCTO SIN VENTA</v>
      </c>
      <c r="AE3719" s="9" t="str">
        <f t="shared" si="411"/>
        <v>PRODUCTO SIN VENTA</v>
      </c>
      <c r="AF3719" s="10">
        <f t="shared" si="412"/>
        <v>0</v>
      </c>
    </row>
    <row r="3720" spans="1:32" x14ac:dyDescent="0.3">
      <c r="A3720" s="1">
        <v>45447</v>
      </c>
      <c r="B3720">
        <v>442</v>
      </c>
      <c r="C3720" t="s">
        <v>425</v>
      </c>
      <c r="D3720" t="s">
        <v>65</v>
      </c>
      <c r="E3720" t="s">
        <v>244</v>
      </c>
      <c r="F3720">
        <v>1013898</v>
      </c>
      <c r="G3720" t="s">
        <v>42</v>
      </c>
      <c r="H3720" t="s">
        <v>28</v>
      </c>
      <c r="I3720" t="s">
        <v>29</v>
      </c>
      <c r="J3720" t="s">
        <v>30</v>
      </c>
      <c r="K3720">
        <v>0</v>
      </c>
      <c r="L3720" t="s">
        <v>31</v>
      </c>
      <c r="M3720" t="s">
        <v>32</v>
      </c>
      <c r="N3720">
        <v>5</v>
      </c>
      <c r="O3720">
        <v>3</v>
      </c>
      <c r="P3720">
        <v>1</v>
      </c>
      <c r="Q3720">
        <v>12</v>
      </c>
      <c r="R3720">
        <v>3.3237999999999999</v>
      </c>
      <c r="S3720">
        <v>3.3925900000000002</v>
      </c>
      <c r="T3720">
        <v>1</v>
      </c>
      <c r="U3720">
        <v>1</v>
      </c>
      <c r="V3720">
        <v>0</v>
      </c>
      <c r="W3720">
        <v>0</v>
      </c>
      <c r="X3720">
        <v>0</v>
      </c>
      <c r="Y3720" s="3">
        <f t="shared" si="406"/>
        <v>84</v>
      </c>
      <c r="Z3720" s="3">
        <f t="shared" si="407"/>
        <v>28</v>
      </c>
      <c r="AA3720" s="3">
        <f t="shared" si="408"/>
        <v>336</v>
      </c>
      <c r="AB3720">
        <f>VLOOKUP(F3720,'Producto temporal'!A:F,6,0)</f>
        <v>60</v>
      </c>
      <c r="AC3720" s="9" t="str">
        <f t="shared" si="409"/>
        <v>BAJAR PACKQTY</v>
      </c>
      <c r="AD3720" s="9" t="str">
        <f t="shared" si="410"/>
        <v>OK</v>
      </c>
      <c r="AE3720" s="9" t="str">
        <f t="shared" si="411"/>
        <v>BAJAR MASTERPACK</v>
      </c>
      <c r="AF3720" s="10">
        <f t="shared" si="412"/>
        <v>1</v>
      </c>
    </row>
    <row r="3721" spans="1:32" x14ac:dyDescent="0.3">
      <c r="A3721" s="1">
        <v>45447</v>
      </c>
      <c r="B3721">
        <v>444</v>
      </c>
      <c r="C3721" t="s">
        <v>426</v>
      </c>
      <c r="D3721" t="s">
        <v>90</v>
      </c>
      <c r="E3721" t="s">
        <v>244</v>
      </c>
      <c r="F3721">
        <v>1003938</v>
      </c>
      <c r="G3721" t="s">
        <v>27</v>
      </c>
      <c r="H3721" t="s">
        <v>28</v>
      </c>
      <c r="I3721" t="s">
        <v>29</v>
      </c>
      <c r="J3721" t="s">
        <v>30</v>
      </c>
      <c r="K3721">
        <v>0</v>
      </c>
      <c r="L3721" t="s">
        <v>31</v>
      </c>
      <c r="M3721" t="s">
        <v>32</v>
      </c>
      <c r="N3721">
        <v>6</v>
      </c>
      <c r="O3721">
        <v>1</v>
      </c>
      <c r="P3721">
        <v>1</v>
      </c>
      <c r="Q3721">
        <v>12</v>
      </c>
      <c r="R3721">
        <v>3.1680000000000001</v>
      </c>
      <c r="S3721">
        <v>3.1680000000000001</v>
      </c>
      <c r="T3721">
        <v>1</v>
      </c>
      <c r="U3721">
        <v>1</v>
      </c>
      <c r="V3721">
        <v>0</v>
      </c>
      <c r="W3721">
        <v>0</v>
      </c>
      <c r="X3721">
        <v>0</v>
      </c>
      <c r="Y3721" s="3">
        <f t="shared" si="406"/>
        <v>28</v>
      </c>
      <c r="Z3721" s="3">
        <f t="shared" si="407"/>
        <v>28</v>
      </c>
      <c r="AA3721" s="3">
        <f t="shared" si="408"/>
        <v>336</v>
      </c>
      <c r="AB3721">
        <f>VLOOKUP(F3721,'Producto temporal'!A:F,6,0)</f>
        <v>60</v>
      </c>
      <c r="AC3721" s="9" t="str">
        <f t="shared" si="409"/>
        <v>OK</v>
      </c>
      <c r="AD3721" s="9" t="str">
        <f t="shared" si="410"/>
        <v>OK</v>
      </c>
      <c r="AE3721" s="9" t="str">
        <f t="shared" si="411"/>
        <v>BAJAR MASTERPACK</v>
      </c>
      <c r="AF3721" s="10">
        <f t="shared" si="412"/>
        <v>1</v>
      </c>
    </row>
    <row r="3722" spans="1:32" x14ac:dyDescent="0.3">
      <c r="A3722" s="1">
        <v>45447</v>
      </c>
      <c r="B3722">
        <v>444</v>
      </c>
      <c r="C3722" t="s">
        <v>426</v>
      </c>
      <c r="D3722" t="s">
        <v>90</v>
      </c>
      <c r="E3722" t="s">
        <v>244</v>
      </c>
      <c r="F3722">
        <v>1003941</v>
      </c>
      <c r="G3722" t="s">
        <v>33</v>
      </c>
      <c r="H3722" t="s">
        <v>28</v>
      </c>
      <c r="I3722" t="s">
        <v>29</v>
      </c>
      <c r="J3722" t="s">
        <v>30</v>
      </c>
      <c r="K3722">
        <v>0</v>
      </c>
      <c r="L3722" t="s">
        <v>31</v>
      </c>
      <c r="M3722" t="s">
        <v>32</v>
      </c>
      <c r="N3722">
        <v>7</v>
      </c>
      <c r="O3722">
        <v>1</v>
      </c>
      <c r="P3722">
        <v>1</v>
      </c>
      <c r="Q3722">
        <v>20</v>
      </c>
      <c r="R3722">
        <v>2.3220000000000001</v>
      </c>
      <c r="S3722">
        <v>2.3220000000000001</v>
      </c>
      <c r="T3722">
        <v>1</v>
      </c>
      <c r="U3722">
        <v>1</v>
      </c>
      <c r="V3722">
        <v>0</v>
      </c>
      <c r="W3722">
        <v>0</v>
      </c>
      <c r="X3722">
        <v>0</v>
      </c>
      <c r="Y3722" s="3">
        <f t="shared" si="406"/>
        <v>28</v>
      </c>
      <c r="Z3722" s="3">
        <f t="shared" si="407"/>
        <v>28</v>
      </c>
      <c r="AA3722" s="3">
        <f t="shared" si="408"/>
        <v>560</v>
      </c>
      <c r="AB3722">
        <f>VLOOKUP(F3722,'Producto temporal'!A:F,6,0)</f>
        <v>60</v>
      </c>
      <c r="AC3722" s="9" t="str">
        <f t="shared" si="409"/>
        <v>OK</v>
      </c>
      <c r="AD3722" s="9" t="str">
        <f t="shared" si="410"/>
        <v>OK</v>
      </c>
      <c r="AE3722" s="9" t="str">
        <f t="shared" si="411"/>
        <v>BAJAR MASTERPACK</v>
      </c>
      <c r="AF3722" s="10">
        <f t="shared" si="412"/>
        <v>1</v>
      </c>
    </row>
    <row r="3723" spans="1:32" x14ac:dyDescent="0.3">
      <c r="A3723" s="1">
        <v>45447</v>
      </c>
      <c r="B3723">
        <v>444</v>
      </c>
      <c r="C3723" t="s">
        <v>426</v>
      </c>
      <c r="D3723" t="s">
        <v>90</v>
      </c>
      <c r="E3723" t="s">
        <v>244</v>
      </c>
      <c r="F3723">
        <v>1010020</v>
      </c>
      <c r="G3723" t="s">
        <v>34</v>
      </c>
      <c r="H3723" t="s">
        <v>28</v>
      </c>
      <c r="I3723" t="s">
        <v>29</v>
      </c>
      <c r="J3723" t="s">
        <v>30</v>
      </c>
      <c r="K3723">
        <v>0</v>
      </c>
      <c r="L3723" t="s">
        <v>31</v>
      </c>
      <c r="M3723" t="s">
        <v>32</v>
      </c>
      <c r="N3723">
        <v>0</v>
      </c>
      <c r="O3723">
        <v>1</v>
      </c>
      <c r="P3723">
        <v>1</v>
      </c>
      <c r="Q3723">
        <v>12</v>
      </c>
      <c r="R3723">
        <v>3.02501</v>
      </c>
      <c r="S3723">
        <v>61.369660000000003</v>
      </c>
      <c r="T3723">
        <v>20</v>
      </c>
      <c r="U3723">
        <v>0</v>
      </c>
      <c r="V3723">
        <v>0</v>
      </c>
      <c r="W3723">
        <v>8</v>
      </c>
      <c r="X3723">
        <v>0</v>
      </c>
      <c r="Y3723" s="3">
        <f t="shared" si="406"/>
        <v>1.4</v>
      </c>
      <c r="Z3723" s="3">
        <f t="shared" si="407"/>
        <v>1.4</v>
      </c>
      <c r="AA3723" s="3">
        <f t="shared" si="408"/>
        <v>16.8</v>
      </c>
      <c r="AB3723">
        <f>VLOOKUP(F3723,'Producto temporal'!A:F,6,0)</f>
        <v>60</v>
      </c>
      <c r="AC3723" s="9" t="str">
        <f t="shared" si="409"/>
        <v>OK</v>
      </c>
      <c r="AD3723" s="9" t="str">
        <f t="shared" si="410"/>
        <v>OK</v>
      </c>
      <c r="AE3723" s="9" t="str">
        <f t="shared" si="411"/>
        <v>OK</v>
      </c>
      <c r="AF3723" s="10">
        <f t="shared" si="412"/>
        <v>37</v>
      </c>
    </row>
    <row r="3724" spans="1:32" x14ac:dyDescent="0.3">
      <c r="A3724" s="1">
        <v>45447</v>
      </c>
      <c r="B3724">
        <v>444</v>
      </c>
      <c r="C3724" t="s">
        <v>426</v>
      </c>
      <c r="D3724" t="s">
        <v>90</v>
      </c>
      <c r="E3724" t="s">
        <v>244</v>
      </c>
      <c r="F3724">
        <v>1010290</v>
      </c>
      <c r="G3724" t="s">
        <v>35</v>
      </c>
      <c r="H3724" t="s">
        <v>28</v>
      </c>
      <c r="I3724" t="s">
        <v>29</v>
      </c>
      <c r="J3724" t="s">
        <v>30</v>
      </c>
      <c r="K3724">
        <v>0</v>
      </c>
      <c r="L3724" t="s">
        <v>31</v>
      </c>
      <c r="M3724" t="s">
        <v>32</v>
      </c>
      <c r="N3724">
        <v>7</v>
      </c>
      <c r="O3724">
        <v>1</v>
      </c>
      <c r="P3724">
        <v>1</v>
      </c>
      <c r="Q3724">
        <v>6</v>
      </c>
      <c r="R3724">
        <v>3.62</v>
      </c>
      <c r="S3724">
        <v>0</v>
      </c>
      <c r="T3724">
        <v>0</v>
      </c>
      <c r="U3724">
        <v>1</v>
      </c>
      <c r="V3724">
        <v>0</v>
      </c>
      <c r="W3724">
        <v>0</v>
      </c>
      <c r="X3724">
        <v>0</v>
      </c>
      <c r="Y3724" s="3" t="str">
        <f t="shared" si="406"/>
        <v>PRODUCTO SIN VENTA</v>
      </c>
      <c r="Z3724" s="3" t="str">
        <f t="shared" si="407"/>
        <v>PRODUCTO SIN VENTA</v>
      </c>
      <c r="AA3724" s="3" t="str">
        <f t="shared" si="408"/>
        <v>PRODUCTO SIN VENTA</v>
      </c>
      <c r="AB3724">
        <f>VLOOKUP(F3724,'Producto temporal'!A:F,6,0)</f>
        <v>60</v>
      </c>
      <c r="AC3724" s="9" t="str">
        <f t="shared" si="409"/>
        <v>PRODUCTO SIN VENTA</v>
      </c>
      <c r="AD3724" s="9" t="str">
        <f t="shared" si="410"/>
        <v>PRODUCTO SIN VENTA</v>
      </c>
      <c r="AE3724" s="9" t="str">
        <f t="shared" si="411"/>
        <v>PRODUCTO SIN VENTA</v>
      </c>
      <c r="AF3724" s="10">
        <f t="shared" si="412"/>
        <v>0</v>
      </c>
    </row>
    <row r="3725" spans="1:32" x14ac:dyDescent="0.3">
      <c r="A3725" s="1">
        <v>45447</v>
      </c>
      <c r="B3725">
        <v>444</v>
      </c>
      <c r="C3725" t="s">
        <v>426</v>
      </c>
      <c r="D3725" t="s">
        <v>90</v>
      </c>
      <c r="E3725" t="s">
        <v>244</v>
      </c>
      <c r="F3725">
        <v>1010291</v>
      </c>
      <c r="G3725" t="s">
        <v>36</v>
      </c>
      <c r="H3725" t="s">
        <v>28</v>
      </c>
      <c r="I3725" t="s">
        <v>29</v>
      </c>
      <c r="J3725" t="s">
        <v>30</v>
      </c>
      <c r="K3725">
        <v>0</v>
      </c>
      <c r="L3725" t="s">
        <v>31</v>
      </c>
      <c r="M3725" t="s">
        <v>32</v>
      </c>
      <c r="N3725">
        <v>4</v>
      </c>
      <c r="O3725">
        <v>1</v>
      </c>
      <c r="P3725">
        <v>1</v>
      </c>
      <c r="Q3725">
        <v>6</v>
      </c>
      <c r="R3725">
        <v>3.62</v>
      </c>
      <c r="S3725">
        <v>18.100000000000001</v>
      </c>
      <c r="T3725">
        <v>5</v>
      </c>
      <c r="U3725">
        <v>1</v>
      </c>
      <c r="V3725">
        <v>0</v>
      </c>
      <c r="W3725">
        <v>0</v>
      </c>
      <c r="X3725">
        <v>0</v>
      </c>
      <c r="Y3725" s="3">
        <f t="shared" si="406"/>
        <v>5.6</v>
      </c>
      <c r="Z3725" s="3">
        <f t="shared" si="407"/>
        <v>5.6</v>
      </c>
      <c r="AA3725" s="3">
        <f t="shared" si="408"/>
        <v>33.6</v>
      </c>
      <c r="AB3725">
        <f>VLOOKUP(F3725,'Producto temporal'!A:F,6,0)</f>
        <v>60</v>
      </c>
      <c r="AC3725" s="9" t="str">
        <f t="shared" si="409"/>
        <v>OK</v>
      </c>
      <c r="AD3725" s="9" t="str">
        <f t="shared" si="410"/>
        <v>OK</v>
      </c>
      <c r="AE3725" s="9" t="str">
        <f t="shared" si="411"/>
        <v>OK</v>
      </c>
      <c r="AF3725" s="10">
        <f t="shared" si="412"/>
        <v>9</v>
      </c>
    </row>
    <row r="3726" spans="1:32" x14ac:dyDescent="0.3">
      <c r="A3726" s="1">
        <v>45447</v>
      </c>
      <c r="B3726">
        <v>444</v>
      </c>
      <c r="C3726" t="s">
        <v>426</v>
      </c>
      <c r="D3726" t="s">
        <v>90</v>
      </c>
      <c r="E3726" t="s">
        <v>244</v>
      </c>
      <c r="F3726">
        <v>1010783</v>
      </c>
      <c r="G3726" t="s">
        <v>37</v>
      </c>
      <c r="H3726" t="s">
        <v>28</v>
      </c>
      <c r="I3726" t="s">
        <v>29</v>
      </c>
      <c r="J3726" t="s">
        <v>30</v>
      </c>
      <c r="K3726">
        <v>0</v>
      </c>
      <c r="L3726" t="s">
        <v>31</v>
      </c>
      <c r="M3726" t="s">
        <v>32</v>
      </c>
      <c r="N3726">
        <v>7</v>
      </c>
      <c r="O3726">
        <v>1</v>
      </c>
      <c r="P3726">
        <v>1</v>
      </c>
      <c r="Q3726">
        <v>12</v>
      </c>
      <c r="R3726">
        <v>3.04121</v>
      </c>
      <c r="S3726">
        <v>24.68948</v>
      </c>
      <c r="T3726">
        <v>8</v>
      </c>
      <c r="U3726">
        <v>1</v>
      </c>
      <c r="V3726">
        <v>0</v>
      </c>
      <c r="W3726">
        <v>2</v>
      </c>
      <c r="X3726">
        <v>0</v>
      </c>
      <c r="Y3726" s="3">
        <f t="shared" si="406"/>
        <v>3.5</v>
      </c>
      <c r="Z3726" s="3">
        <f t="shared" si="407"/>
        <v>3.5</v>
      </c>
      <c r="AA3726" s="3">
        <f t="shared" si="408"/>
        <v>42</v>
      </c>
      <c r="AB3726">
        <f>VLOOKUP(F3726,'Producto temporal'!A:F,6,0)</f>
        <v>60</v>
      </c>
      <c r="AC3726" s="9" t="str">
        <f t="shared" si="409"/>
        <v>OK</v>
      </c>
      <c r="AD3726" s="9" t="str">
        <f t="shared" si="410"/>
        <v>OK</v>
      </c>
      <c r="AE3726" s="9" t="str">
        <f t="shared" si="411"/>
        <v>OK</v>
      </c>
      <c r="AF3726" s="10">
        <f t="shared" si="412"/>
        <v>15</v>
      </c>
    </row>
    <row r="3727" spans="1:32" x14ac:dyDescent="0.3">
      <c r="A3727" s="1">
        <v>45447</v>
      </c>
      <c r="B3727">
        <v>444</v>
      </c>
      <c r="C3727" t="s">
        <v>426</v>
      </c>
      <c r="D3727" t="s">
        <v>90</v>
      </c>
      <c r="E3727" t="s">
        <v>244</v>
      </c>
      <c r="F3727">
        <v>1011679</v>
      </c>
      <c r="G3727" t="s">
        <v>38</v>
      </c>
      <c r="H3727" t="s">
        <v>28</v>
      </c>
      <c r="I3727" t="s">
        <v>29</v>
      </c>
      <c r="J3727" t="s">
        <v>30</v>
      </c>
      <c r="K3727">
        <v>0</v>
      </c>
      <c r="L3727" t="s">
        <v>31</v>
      </c>
      <c r="M3727" t="s">
        <v>32</v>
      </c>
      <c r="N3727">
        <v>5</v>
      </c>
      <c r="O3727">
        <v>1</v>
      </c>
      <c r="P3727">
        <v>1</v>
      </c>
      <c r="Q3727">
        <v>12</v>
      </c>
      <c r="R3727">
        <v>2.3849999999999998</v>
      </c>
      <c r="S3727">
        <v>4.7699999999999996</v>
      </c>
      <c r="T3727">
        <v>2</v>
      </c>
      <c r="U3727">
        <v>1</v>
      </c>
      <c r="V3727">
        <v>0</v>
      </c>
      <c r="W3727">
        <v>0</v>
      </c>
      <c r="X3727">
        <v>0</v>
      </c>
      <c r="Y3727" s="3">
        <f t="shared" si="406"/>
        <v>14</v>
      </c>
      <c r="Z3727" s="3">
        <f t="shared" si="407"/>
        <v>14</v>
      </c>
      <c r="AA3727" s="3">
        <f t="shared" si="408"/>
        <v>168</v>
      </c>
      <c r="AB3727">
        <f>VLOOKUP(F3727,'Producto temporal'!A:F,6,0)</f>
        <v>60</v>
      </c>
      <c r="AC3727" s="9" t="str">
        <f t="shared" si="409"/>
        <v>OK</v>
      </c>
      <c r="AD3727" s="9" t="str">
        <f t="shared" si="410"/>
        <v>OK</v>
      </c>
      <c r="AE3727" s="9" t="str">
        <f t="shared" si="411"/>
        <v>BAJAR MASTERPACK</v>
      </c>
      <c r="AF3727" s="10">
        <f t="shared" si="412"/>
        <v>3</v>
      </c>
    </row>
    <row r="3728" spans="1:32" x14ac:dyDescent="0.3">
      <c r="A3728" s="1">
        <v>45447</v>
      </c>
      <c r="B3728">
        <v>444</v>
      </c>
      <c r="C3728" t="s">
        <v>426</v>
      </c>
      <c r="D3728" t="s">
        <v>90</v>
      </c>
      <c r="E3728" t="s">
        <v>244</v>
      </c>
      <c r="F3728">
        <v>1011885</v>
      </c>
      <c r="G3728" t="s">
        <v>39</v>
      </c>
      <c r="H3728" t="s">
        <v>28</v>
      </c>
      <c r="I3728" t="s">
        <v>29</v>
      </c>
      <c r="J3728" t="s">
        <v>30</v>
      </c>
      <c r="K3728">
        <v>0</v>
      </c>
      <c r="L3728" t="s">
        <v>31</v>
      </c>
      <c r="M3728" t="s">
        <v>32</v>
      </c>
      <c r="N3728">
        <v>3</v>
      </c>
      <c r="O3728">
        <v>3</v>
      </c>
      <c r="P3728">
        <v>1</v>
      </c>
      <c r="Q3728">
        <v>12</v>
      </c>
      <c r="R3728">
        <v>2.3849999999999998</v>
      </c>
      <c r="S3728">
        <v>2.3849999999999998</v>
      </c>
      <c r="T3728">
        <v>1</v>
      </c>
      <c r="U3728">
        <v>1</v>
      </c>
      <c r="V3728">
        <v>0</v>
      </c>
      <c r="W3728">
        <v>1</v>
      </c>
      <c r="X3728">
        <v>0</v>
      </c>
      <c r="Y3728" s="3">
        <f t="shared" si="406"/>
        <v>84</v>
      </c>
      <c r="Z3728" s="3">
        <f t="shared" si="407"/>
        <v>28</v>
      </c>
      <c r="AA3728" s="3">
        <f t="shared" si="408"/>
        <v>336</v>
      </c>
      <c r="AB3728">
        <f>VLOOKUP(F3728,'Producto temporal'!A:F,6,0)</f>
        <v>60</v>
      </c>
      <c r="AC3728" s="9" t="str">
        <f t="shared" si="409"/>
        <v>BAJAR PACKQTY</v>
      </c>
      <c r="AD3728" s="9" t="str">
        <f t="shared" si="410"/>
        <v>OK</v>
      </c>
      <c r="AE3728" s="9" t="str">
        <f t="shared" si="411"/>
        <v>BAJAR MASTERPACK</v>
      </c>
      <c r="AF3728" s="10">
        <f t="shared" si="412"/>
        <v>1</v>
      </c>
    </row>
    <row r="3729" spans="1:32" x14ac:dyDescent="0.3">
      <c r="A3729" s="1">
        <v>45447</v>
      </c>
      <c r="B3729">
        <v>444</v>
      </c>
      <c r="C3729" t="s">
        <v>426</v>
      </c>
      <c r="D3729" t="s">
        <v>90</v>
      </c>
      <c r="E3729" t="s">
        <v>244</v>
      </c>
      <c r="F3729">
        <v>1012657</v>
      </c>
      <c r="G3729" t="s">
        <v>40</v>
      </c>
      <c r="H3729" t="s">
        <v>28</v>
      </c>
      <c r="I3729" t="s">
        <v>29</v>
      </c>
      <c r="J3729" t="s">
        <v>30</v>
      </c>
      <c r="K3729">
        <v>0</v>
      </c>
      <c r="L3729" t="s">
        <v>31</v>
      </c>
      <c r="M3729" t="s">
        <v>32</v>
      </c>
      <c r="N3729">
        <v>7</v>
      </c>
      <c r="O3729">
        <v>1</v>
      </c>
      <c r="P3729">
        <v>1</v>
      </c>
      <c r="Q3729">
        <v>12</v>
      </c>
      <c r="R3729">
        <v>3.0294400000000001</v>
      </c>
      <c r="S3729">
        <v>21.396190000000001</v>
      </c>
      <c r="T3729">
        <v>7</v>
      </c>
      <c r="U3729">
        <v>1</v>
      </c>
      <c r="V3729">
        <v>0</v>
      </c>
      <c r="W3729">
        <v>0</v>
      </c>
      <c r="X3729">
        <v>0</v>
      </c>
      <c r="Y3729" s="3">
        <f t="shared" si="406"/>
        <v>4</v>
      </c>
      <c r="Z3729" s="3">
        <f t="shared" si="407"/>
        <v>4</v>
      </c>
      <c r="AA3729" s="3">
        <f t="shared" si="408"/>
        <v>48</v>
      </c>
      <c r="AB3729">
        <f>VLOOKUP(F3729,'Producto temporal'!A:F,6,0)</f>
        <v>60</v>
      </c>
      <c r="AC3729" s="9" t="str">
        <f t="shared" si="409"/>
        <v>OK</v>
      </c>
      <c r="AD3729" s="9" t="str">
        <f t="shared" si="410"/>
        <v>OK</v>
      </c>
      <c r="AE3729" s="9" t="str">
        <f t="shared" si="411"/>
        <v>OK</v>
      </c>
      <c r="AF3729" s="10">
        <f t="shared" si="412"/>
        <v>13</v>
      </c>
    </row>
    <row r="3730" spans="1:32" x14ac:dyDescent="0.3">
      <c r="A3730" s="1">
        <v>45447</v>
      </c>
      <c r="B3730">
        <v>444</v>
      </c>
      <c r="C3730" t="s">
        <v>426</v>
      </c>
      <c r="D3730" t="s">
        <v>90</v>
      </c>
      <c r="E3730" t="s">
        <v>244</v>
      </c>
      <c r="F3730">
        <v>1012658</v>
      </c>
      <c r="G3730" t="s">
        <v>41</v>
      </c>
      <c r="H3730" t="s">
        <v>28</v>
      </c>
      <c r="I3730" t="s">
        <v>29</v>
      </c>
      <c r="J3730" t="s">
        <v>30</v>
      </c>
      <c r="K3730">
        <v>0</v>
      </c>
      <c r="L3730" t="s">
        <v>31</v>
      </c>
      <c r="M3730" t="s">
        <v>32</v>
      </c>
      <c r="N3730">
        <v>6</v>
      </c>
      <c r="O3730">
        <v>1</v>
      </c>
      <c r="P3730">
        <v>1</v>
      </c>
      <c r="Q3730">
        <v>12</v>
      </c>
      <c r="R3730">
        <v>2.6459999999999999</v>
      </c>
      <c r="S3730">
        <v>5.2919999999999998</v>
      </c>
      <c r="T3730">
        <v>2</v>
      </c>
      <c r="U3730">
        <v>1</v>
      </c>
      <c r="V3730">
        <v>0</v>
      </c>
      <c r="W3730">
        <v>0</v>
      </c>
      <c r="X3730">
        <v>0</v>
      </c>
      <c r="Y3730" s="3">
        <f t="shared" si="406"/>
        <v>14</v>
      </c>
      <c r="Z3730" s="3">
        <f t="shared" si="407"/>
        <v>14</v>
      </c>
      <c r="AA3730" s="3">
        <f t="shared" si="408"/>
        <v>168</v>
      </c>
      <c r="AB3730">
        <f>VLOOKUP(F3730,'Producto temporal'!A:F,6,0)</f>
        <v>60</v>
      </c>
      <c r="AC3730" s="9" t="str">
        <f t="shared" si="409"/>
        <v>OK</v>
      </c>
      <c r="AD3730" s="9" t="str">
        <f t="shared" si="410"/>
        <v>OK</v>
      </c>
      <c r="AE3730" s="9" t="str">
        <f t="shared" si="411"/>
        <v>BAJAR MASTERPACK</v>
      </c>
      <c r="AF3730" s="10">
        <f t="shared" si="412"/>
        <v>3</v>
      </c>
    </row>
    <row r="3731" spans="1:32" x14ac:dyDescent="0.3">
      <c r="A3731" s="1">
        <v>45447</v>
      </c>
      <c r="B3731">
        <v>444</v>
      </c>
      <c r="C3731" t="s">
        <v>426</v>
      </c>
      <c r="D3731" t="s">
        <v>90</v>
      </c>
      <c r="E3731" t="s">
        <v>244</v>
      </c>
      <c r="F3731">
        <v>1013898</v>
      </c>
      <c r="G3731" t="s">
        <v>42</v>
      </c>
      <c r="H3731" t="s">
        <v>28</v>
      </c>
      <c r="I3731" t="s">
        <v>29</v>
      </c>
      <c r="J3731" t="s">
        <v>30</v>
      </c>
      <c r="K3731">
        <v>0</v>
      </c>
      <c r="L3731" t="s">
        <v>31</v>
      </c>
      <c r="M3731" t="s">
        <v>32</v>
      </c>
      <c r="N3731">
        <v>4</v>
      </c>
      <c r="O3731">
        <v>3</v>
      </c>
      <c r="P3731">
        <v>1</v>
      </c>
      <c r="Q3731">
        <v>12</v>
      </c>
      <c r="R3731">
        <v>3.3237999999999999</v>
      </c>
      <c r="S3731">
        <v>6.6898499999999999</v>
      </c>
      <c r="T3731">
        <v>2</v>
      </c>
      <c r="U3731">
        <v>1</v>
      </c>
      <c r="V3731">
        <v>0</v>
      </c>
      <c r="W3731">
        <v>0</v>
      </c>
      <c r="X3731">
        <v>0</v>
      </c>
      <c r="Y3731" s="3">
        <f t="shared" si="406"/>
        <v>42</v>
      </c>
      <c r="Z3731" s="3">
        <f t="shared" si="407"/>
        <v>14</v>
      </c>
      <c r="AA3731" s="3">
        <f t="shared" si="408"/>
        <v>168</v>
      </c>
      <c r="AB3731">
        <f>VLOOKUP(F3731,'Producto temporal'!A:F,6,0)</f>
        <v>60</v>
      </c>
      <c r="AC3731" s="9" t="str">
        <f t="shared" si="409"/>
        <v>OK</v>
      </c>
      <c r="AD3731" s="9" t="str">
        <f t="shared" si="410"/>
        <v>OK</v>
      </c>
      <c r="AE3731" s="9" t="str">
        <f t="shared" si="411"/>
        <v>BAJAR MASTERPACK</v>
      </c>
      <c r="AF3731" s="10">
        <f t="shared" si="412"/>
        <v>3</v>
      </c>
    </row>
    <row r="3732" spans="1:32" x14ac:dyDescent="0.3">
      <c r="A3732" s="1">
        <v>45447</v>
      </c>
      <c r="B3732">
        <v>447</v>
      </c>
      <c r="C3732" t="s">
        <v>427</v>
      </c>
      <c r="D3732" t="s">
        <v>46</v>
      </c>
      <c r="E3732" t="s">
        <v>191</v>
      </c>
      <c r="F3732">
        <v>1003938</v>
      </c>
      <c r="G3732" t="s">
        <v>27</v>
      </c>
      <c r="H3732" t="s">
        <v>28</v>
      </c>
      <c r="I3732" t="s">
        <v>29</v>
      </c>
      <c r="J3732" t="s">
        <v>30</v>
      </c>
      <c r="K3732">
        <v>0</v>
      </c>
      <c r="L3732" t="s">
        <v>31</v>
      </c>
      <c r="M3732" t="s">
        <v>32</v>
      </c>
      <c r="N3732">
        <v>5</v>
      </c>
      <c r="O3732">
        <v>1</v>
      </c>
      <c r="P3732">
        <v>1</v>
      </c>
      <c r="Q3732">
        <v>12</v>
      </c>
      <c r="R3732">
        <v>3.1680000000000001</v>
      </c>
      <c r="S3732">
        <v>9.5039999999999996</v>
      </c>
      <c r="T3732">
        <v>3</v>
      </c>
      <c r="U3732">
        <v>1</v>
      </c>
      <c r="V3732">
        <v>0</v>
      </c>
      <c r="W3732">
        <v>0</v>
      </c>
      <c r="X3732">
        <v>0</v>
      </c>
      <c r="Y3732" s="3">
        <f t="shared" si="406"/>
        <v>9.3333333333333339</v>
      </c>
      <c r="Z3732" s="3">
        <f t="shared" si="407"/>
        <v>9.3333333333333339</v>
      </c>
      <c r="AA3732" s="3">
        <f t="shared" si="408"/>
        <v>112</v>
      </c>
      <c r="AB3732">
        <f>VLOOKUP(F3732,'Producto temporal'!A:F,6,0)</f>
        <v>60</v>
      </c>
      <c r="AC3732" s="9" t="str">
        <f t="shared" si="409"/>
        <v>OK</v>
      </c>
      <c r="AD3732" s="9" t="str">
        <f t="shared" si="410"/>
        <v>OK</v>
      </c>
      <c r="AE3732" s="9" t="str">
        <f t="shared" si="411"/>
        <v>BAJAR MASTERPACK</v>
      </c>
      <c r="AF3732" s="10">
        <f t="shared" si="412"/>
        <v>5</v>
      </c>
    </row>
    <row r="3733" spans="1:32" x14ac:dyDescent="0.3">
      <c r="A3733" s="1">
        <v>45447</v>
      </c>
      <c r="B3733">
        <v>447</v>
      </c>
      <c r="C3733" t="s">
        <v>427</v>
      </c>
      <c r="D3733" t="s">
        <v>46</v>
      </c>
      <c r="E3733" t="s">
        <v>191</v>
      </c>
      <c r="F3733">
        <v>1003941</v>
      </c>
      <c r="G3733" t="s">
        <v>33</v>
      </c>
      <c r="H3733" t="s">
        <v>28</v>
      </c>
      <c r="I3733" t="s">
        <v>29</v>
      </c>
      <c r="J3733" t="s">
        <v>30</v>
      </c>
      <c r="K3733">
        <v>0</v>
      </c>
      <c r="L3733" t="s">
        <v>31</v>
      </c>
      <c r="M3733" t="s">
        <v>32</v>
      </c>
      <c r="N3733">
        <v>1</v>
      </c>
      <c r="O3733">
        <v>1</v>
      </c>
      <c r="P3733">
        <v>1</v>
      </c>
      <c r="Q3733">
        <v>20</v>
      </c>
      <c r="R3733">
        <v>2.3220000000000001</v>
      </c>
      <c r="S3733">
        <v>13.932</v>
      </c>
      <c r="T3733">
        <v>6</v>
      </c>
      <c r="U3733">
        <v>1</v>
      </c>
      <c r="V3733">
        <v>0</v>
      </c>
      <c r="W3733">
        <v>6</v>
      </c>
      <c r="X3733">
        <v>0</v>
      </c>
      <c r="Y3733" s="3">
        <f t="shared" si="406"/>
        <v>4.666666666666667</v>
      </c>
      <c r="Z3733" s="3">
        <f t="shared" si="407"/>
        <v>4.666666666666667</v>
      </c>
      <c r="AA3733" s="3">
        <f t="shared" si="408"/>
        <v>93.333333333333343</v>
      </c>
      <c r="AB3733">
        <f>VLOOKUP(F3733,'Producto temporal'!A:F,6,0)</f>
        <v>60</v>
      </c>
      <c r="AC3733" s="9" t="str">
        <f t="shared" si="409"/>
        <v>OK</v>
      </c>
      <c r="AD3733" s="9" t="str">
        <f t="shared" si="410"/>
        <v>OK</v>
      </c>
      <c r="AE3733" s="9" t="str">
        <f t="shared" si="411"/>
        <v>BAJAR MASTERPACK</v>
      </c>
      <c r="AF3733" s="10">
        <f t="shared" si="412"/>
        <v>11</v>
      </c>
    </row>
    <row r="3734" spans="1:32" x14ac:dyDescent="0.3">
      <c r="A3734" s="1">
        <v>45447</v>
      </c>
      <c r="B3734">
        <v>447</v>
      </c>
      <c r="C3734" t="s">
        <v>427</v>
      </c>
      <c r="D3734" t="s">
        <v>46</v>
      </c>
      <c r="E3734" t="s">
        <v>191</v>
      </c>
      <c r="F3734">
        <v>1010020</v>
      </c>
      <c r="G3734" t="s">
        <v>34</v>
      </c>
      <c r="H3734" t="s">
        <v>28</v>
      </c>
      <c r="I3734" t="s">
        <v>29</v>
      </c>
      <c r="J3734" t="s">
        <v>30</v>
      </c>
      <c r="K3734">
        <v>0</v>
      </c>
      <c r="L3734" t="s">
        <v>31</v>
      </c>
      <c r="M3734" t="s">
        <v>32</v>
      </c>
      <c r="N3734">
        <v>14</v>
      </c>
      <c r="O3734">
        <v>1</v>
      </c>
      <c r="P3734">
        <v>1</v>
      </c>
      <c r="Q3734">
        <v>12</v>
      </c>
      <c r="R3734">
        <v>3.02501</v>
      </c>
      <c r="S3734">
        <v>123.28493</v>
      </c>
      <c r="T3734">
        <v>40</v>
      </c>
      <c r="U3734">
        <v>1</v>
      </c>
      <c r="V3734">
        <v>0</v>
      </c>
      <c r="W3734">
        <v>10</v>
      </c>
      <c r="X3734">
        <v>0</v>
      </c>
      <c r="Y3734" s="3">
        <f t="shared" si="406"/>
        <v>0.7</v>
      </c>
      <c r="Z3734" s="3">
        <f t="shared" si="407"/>
        <v>0.7</v>
      </c>
      <c r="AA3734" s="3">
        <f t="shared" si="408"/>
        <v>8.4</v>
      </c>
      <c r="AB3734">
        <f>VLOOKUP(F3734,'Producto temporal'!A:F,6,0)</f>
        <v>60</v>
      </c>
      <c r="AC3734" s="9" t="str">
        <f t="shared" si="409"/>
        <v>OK</v>
      </c>
      <c r="AD3734" s="9" t="str">
        <f t="shared" si="410"/>
        <v>OK</v>
      </c>
      <c r="AE3734" s="9" t="str">
        <f t="shared" si="411"/>
        <v>OK</v>
      </c>
      <c r="AF3734" s="10">
        <f t="shared" si="412"/>
        <v>75</v>
      </c>
    </row>
    <row r="3735" spans="1:32" x14ac:dyDescent="0.3">
      <c r="A3735" s="1">
        <v>45447</v>
      </c>
      <c r="B3735">
        <v>447</v>
      </c>
      <c r="C3735" t="s">
        <v>427</v>
      </c>
      <c r="D3735" t="s">
        <v>46</v>
      </c>
      <c r="E3735" t="s">
        <v>191</v>
      </c>
      <c r="F3735">
        <v>1010290</v>
      </c>
      <c r="G3735" t="s">
        <v>35</v>
      </c>
      <c r="H3735" t="s">
        <v>28</v>
      </c>
      <c r="I3735" t="s">
        <v>29</v>
      </c>
      <c r="J3735" t="s">
        <v>30</v>
      </c>
      <c r="K3735">
        <v>0</v>
      </c>
      <c r="L3735" t="s">
        <v>31</v>
      </c>
      <c r="M3735" t="s">
        <v>32</v>
      </c>
      <c r="N3735">
        <v>5</v>
      </c>
      <c r="O3735">
        <v>1</v>
      </c>
      <c r="P3735">
        <v>1</v>
      </c>
      <c r="Q3735">
        <v>6</v>
      </c>
      <c r="R3735">
        <v>3.62</v>
      </c>
      <c r="S3735">
        <v>7.24</v>
      </c>
      <c r="T3735">
        <v>2</v>
      </c>
      <c r="U3735">
        <v>1</v>
      </c>
      <c r="V3735">
        <v>0</v>
      </c>
      <c r="W3735">
        <v>0</v>
      </c>
      <c r="X3735">
        <v>2</v>
      </c>
      <c r="Y3735" s="3">
        <f t="shared" si="406"/>
        <v>14</v>
      </c>
      <c r="Z3735" s="3">
        <f t="shared" si="407"/>
        <v>14</v>
      </c>
      <c r="AA3735" s="3">
        <f t="shared" si="408"/>
        <v>84</v>
      </c>
      <c r="AB3735">
        <f>VLOOKUP(F3735,'Producto temporal'!A:F,6,0)</f>
        <v>60</v>
      </c>
      <c r="AC3735" s="9" t="str">
        <f t="shared" si="409"/>
        <v>OK</v>
      </c>
      <c r="AD3735" s="9" t="str">
        <f t="shared" si="410"/>
        <v>OK</v>
      </c>
      <c r="AE3735" s="9" t="str">
        <f t="shared" si="411"/>
        <v>BAJAR MASTERPACK</v>
      </c>
      <c r="AF3735" s="10">
        <f t="shared" si="412"/>
        <v>3</v>
      </c>
    </row>
    <row r="3736" spans="1:32" x14ac:dyDescent="0.3">
      <c r="A3736" s="1">
        <v>45447</v>
      </c>
      <c r="B3736">
        <v>447</v>
      </c>
      <c r="C3736" t="s">
        <v>427</v>
      </c>
      <c r="D3736" t="s">
        <v>46</v>
      </c>
      <c r="E3736" t="s">
        <v>191</v>
      </c>
      <c r="F3736">
        <v>1010291</v>
      </c>
      <c r="G3736" t="s">
        <v>36</v>
      </c>
      <c r="H3736" t="s">
        <v>28</v>
      </c>
      <c r="I3736" t="s">
        <v>29</v>
      </c>
      <c r="J3736" t="s">
        <v>30</v>
      </c>
      <c r="K3736">
        <v>0</v>
      </c>
      <c r="L3736" t="s">
        <v>31</v>
      </c>
      <c r="M3736" t="s">
        <v>32</v>
      </c>
      <c r="N3736">
        <v>5</v>
      </c>
      <c r="O3736">
        <v>1</v>
      </c>
      <c r="P3736">
        <v>1</v>
      </c>
      <c r="Q3736">
        <v>6</v>
      </c>
      <c r="R3736">
        <v>3.62</v>
      </c>
      <c r="S3736">
        <v>3.62</v>
      </c>
      <c r="T3736">
        <v>1</v>
      </c>
      <c r="U3736">
        <v>1</v>
      </c>
      <c r="V3736">
        <v>0</v>
      </c>
      <c r="W3736">
        <v>0</v>
      </c>
      <c r="X3736">
        <v>2</v>
      </c>
      <c r="Y3736" s="3">
        <f t="shared" si="406"/>
        <v>28</v>
      </c>
      <c r="Z3736" s="3">
        <f t="shared" si="407"/>
        <v>28</v>
      </c>
      <c r="AA3736" s="3">
        <f t="shared" si="408"/>
        <v>168</v>
      </c>
      <c r="AB3736">
        <f>VLOOKUP(F3736,'Producto temporal'!A:F,6,0)</f>
        <v>60</v>
      </c>
      <c r="AC3736" s="9" t="str">
        <f t="shared" si="409"/>
        <v>OK</v>
      </c>
      <c r="AD3736" s="9" t="str">
        <f t="shared" si="410"/>
        <v>OK</v>
      </c>
      <c r="AE3736" s="9" t="str">
        <f t="shared" si="411"/>
        <v>BAJAR MASTERPACK</v>
      </c>
      <c r="AF3736" s="10">
        <f t="shared" si="412"/>
        <v>1</v>
      </c>
    </row>
    <row r="3737" spans="1:32" x14ac:dyDescent="0.3">
      <c r="A3737" s="1">
        <v>45447</v>
      </c>
      <c r="B3737">
        <v>447</v>
      </c>
      <c r="C3737" t="s">
        <v>427</v>
      </c>
      <c r="D3737" t="s">
        <v>46</v>
      </c>
      <c r="E3737" t="s">
        <v>191</v>
      </c>
      <c r="F3737">
        <v>1010783</v>
      </c>
      <c r="G3737" t="s">
        <v>37</v>
      </c>
      <c r="H3737" t="s">
        <v>28</v>
      </c>
      <c r="I3737" t="s">
        <v>29</v>
      </c>
      <c r="J3737" t="s">
        <v>30</v>
      </c>
      <c r="K3737">
        <v>0</v>
      </c>
      <c r="L3737" t="s">
        <v>31</v>
      </c>
      <c r="M3737" t="s">
        <v>32</v>
      </c>
      <c r="N3737">
        <v>11</v>
      </c>
      <c r="O3737">
        <v>1</v>
      </c>
      <c r="P3737">
        <v>1</v>
      </c>
      <c r="Q3737">
        <v>12</v>
      </c>
      <c r="R3737">
        <v>3.04121</v>
      </c>
      <c r="S3737">
        <v>83.563109999999995</v>
      </c>
      <c r="T3737">
        <v>27</v>
      </c>
      <c r="U3737">
        <v>1</v>
      </c>
      <c r="V3737">
        <v>0</v>
      </c>
      <c r="W3737">
        <v>8</v>
      </c>
      <c r="X3737">
        <v>0</v>
      </c>
      <c r="Y3737" s="3">
        <f t="shared" si="406"/>
        <v>1.037037037037037</v>
      </c>
      <c r="Z3737" s="3">
        <f t="shared" si="407"/>
        <v>1.037037037037037</v>
      </c>
      <c r="AA3737" s="3">
        <f t="shared" si="408"/>
        <v>12.444444444444445</v>
      </c>
      <c r="AB3737">
        <f>VLOOKUP(F3737,'Producto temporal'!A:F,6,0)</f>
        <v>60</v>
      </c>
      <c r="AC3737" s="9" t="str">
        <f t="shared" si="409"/>
        <v>OK</v>
      </c>
      <c r="AD3737" s="9" t="str">
        <f t="shared" si="410"/>
        <v>OK</v>
      </c>
      <c r="AE3737" s="9" t="str">
        <f t="shared" si="411"/>
        <v>OK</v>
      </c>
      <c r="AF3737" s="10">
        <f t="shared" si="412"/>
        <v>51</v>
      </c>
    </row>
    <row r="3738" spans="1:32" x14ac:dyDescent="0.3">
      <c r="A3738" s="1">
        <v>45447</v>
      </c>
      <c r="B3738">
        <v>447</v>
      </c>
      <c r="C3738" t="s">
        <v>427</v>
      </c>
      <c r="D3738" t="s">
        <v>46</v>
      </c>
      <c r="E3738" t="s">
        <v>191</v>
      </c>
      <c r="F3738">
        <v>1011679</v>
      </c>
      <c r="G3738" t="s">
        <v>38</v>
      </c>
      <c r="H3738" t="s">
        <v>28</v>
      </c>
      <c r="I3738" t="s">
        <v>29</v>
      </c>
      <c r="J3738" t="s">
        <v>30</v>
      </c>
      <c r="K3738">
        <v>0</v>
      </c>
      <c r="L3738" t="s">
        <v>31</v>
      </c>
      <c r="M3738" t="s">
        <v>32</v>
      </c>
      <c r="N3738">
        <v>9</v>
      </c>
      <c r="O3738">
        <v>1</v>
      </c>
      <c r="P3738">
        <v>1</v>
      </c>
      <c r="Q3738">
        <v>12</v>
      </c>
      <c r="R3738">
        <v>2.3849999999999998</v>
      </c>
      <c r="S3738">
        <v>21.465</v>
      </c>
      <c r="T3738">
        <v>9</v>
      </c>
      <c r="U3738">
        <v>1</v>
      </c>
      <c r="V3738">
        <v>0</v>
      </c>
      <c r="W3738">
        <v>0</v>
      </c>
      <c r="X3738">
        <v>0</v>
      </c>
      <c r="Y3738" s="3">
        <f t="shared" si="406"/>
        <v>3.1111111111111107</v>
      </c>
      <c r="Z3738" s="3">
        <f t="shared" si="407"/>
        <v>3.1111111111111107</v>
      </c>
      <c r="AA3738" s="3">
        <f t="shared" si="408"/>
        <v>37.333333333333329</v>
      </c>
      <c r="AB3738">
        <f>VLOOKUP(F3738,'Producto temporal'!A:F,6,0)</f>
        <v>60</v>
      </c>
      <c r="AC3738" s="9" t="str">
        <f t="shared" si="409"/>
        <v>OK</v>
      </c>
      <c r="AD3738" s="9" t="str">
        <f t="shared" si="410"/>
        <v>OK</v>
      </c>
      <c r="AE3738" s="9" t="str">
        <f t="shared" si="411"/>
        <v>OK</v>
      </c>
      <c r="AF3738" s="10">
        <f t="shared" si="412"/>
        <v>17</v>
      </c>
    </row>
    <row r="3739" spans="1:32" x14ac:dyDescent="0.3">
      <c r="A3739" s="1">
        <v>45447</v>
      </c>
      <c r="B3739">
        <v>447</v>
      </c>
      <c r="C3739" t="s">
        <v>427</v>
      </c>
      <c r="D3739" t="s">
        <v>46</v>
      </c>
      <c r="E3739" t="s">
        <v>191</v>
      </c>
      <c r="F3739">
        <v>1011885</v>
      </c>
      <c r="G3739" t="s">
        <v>39</v>
      </c>
      <c r="H3739" t="s">
        <v>28</v>
      </c>
      <c r="I3739" t="s">
        <v>29</v>
      </c>
      <c r="J3739" t="s">
        <v>30</v>
      </c>
      <c r="K3739">
        <v>0</v>
      </c>
      <c r="L3739" t="s">
        <v>31</v>
      </c>
      <c r="M3739" t="s">
        <v>32</v>
      </c>
      <c r="N3739">
        <v>9</v>
      </c>
      <c r="O3739">
        <v>3</v>
      </c>
      <c r="P3739">
        <v>1</v>
      </c>
      <c r="Q3739">
        <v>12</v>
      </c>
      <c r="R3739">
        <v>2.3849999999999998</v>
      </c>
      <c r="S3739">
        <v>23.85</v>
      </c>
      <c r="T3739">
        <v>10</v>
      </c>
      <c r="U3739">
        <v>1</v>
      </c>
      <c r="V3739">
        <v>0</v>
      </c>
      <c r="W3739">
        <v>0</v>
      </c>
      <c r="X3739">
        <v>0</v>
      </c>
      <c r="Y3739" s="3">
        <f t="shared" si="406"/>
        <v>8.4</v>
      </c>
      <c r="Z3739" s="3">
        <f t="shared" si="407"/>
        <v>2.8</v>
      </c>
      <c r="AA3739" s="3">
        <f t="shared" si="408"/>
        <v>33.6</v>
      </c>
      <c r="AB3739">
        <f>VLOOKUP(F3739,'Producto temporal'!A:F,6,0)</f>
        <v>60</v>
      </c>
      <c r="AC3739" s="9" t="str">
        <f t="shared" si="409"/>
        <v>OK</v>
      </c>
      <c r="AD3739" s="9" t="str">
        <f t="shared" si="410"/>
        <v>OK</v>
      </c>
      <c r="AE3739" s="9" t="str">
        <f t="shared" si="411"/>
        <v>OK</v>
      </c>
      <c r="AF3739" s="10">
        <f t="shared" si="412"/>
        <v>18</v>
      </c>
    </row>
    <row r="3740" spans="1:32" x14ac:dyDescent="0.3">
      <c r="A3740" s="1">
        <v>45447</v>
      </c>
      <c r="B3740">
        <v>447</v>
      </c>
      <c r="C3740" t="s">
        <v>427</v>
      </c>
      <c r="D3740" t="s">
        <v>46</v>
      </c>
      <c r="E3740" t="s">
        <v>191</v>
      </c>
      <c r="F3740">
        <v>1012657</v>
      </c>
      <c r="G3740" t="s">
        <v>40</v>
      </c>
      <c r="H3740" t="s">
        <v>28</v>
      </c>
      <c r="I3740" t="s">
        <v>29</v>
      </c>
      <c r="J3740" t="s">
        <v>30</v>
      </c>
      <c r="K3740">
        <v>0</v>
      </c>
      <c r="L3740" t="s">
        <v>31</v>
      </c>
      <c r="M3740" t="s">
        <v>32</v>
      </c>
      <c r="N3740">
        <v>7</v>
      </c>
      <c r="O3740">
        <v>1</v>
      </c>
      <c r="P3740">
        <v>1</v>
      </c>
      <c r="Q3740">
        <v>12</v>
      </c>
      <c r="R3740">
        <v>3.0294400000000001</v>
      </c>
      <c r="S3740">
        <v>49.203069999999997</v>
      </c>
      <c r="T3740">
        <v>16</v>
      </c>
      <c r="U3740">
        <v>1</v>
      </c>
      <c r="V3740">
        <v>0</v>
      </c>
      <c r="W3740">
        <v>2</v>
      </c>
      <c r="X3740">
        <v>0</v>
      </c>
      <c r="Y3740" s="3">
        <f t="shared" si="406"/>
        <v>1.75</v>
      </c>
      <c r="Z3740" s="3">
        <f t="shared" si="407"/>
        <v>1.75</v>
      </c>
      <c r="AA3740" s="3">
        <f t="shared" si="408"/>
        <v>21</v>
      </c>
      <c r="AB3740">
        <f>VLOOKUP(F3740,'Producto temporal'!A:F,6,0)</f>
        <v>60</v>
      </c>
      <c r="AC3740" s="9" t="str">
        <f t="shared" si="409"/>
        <v>OK</v>
      </c>
      <c r="AD3740" s="9" t="str">
        <f t="shared" si="410"/>
        <v>OK</v>
      </c>
      <c r="AE3740" s="9" t="str">
        <f t="shared" si="411"/>
        <v>OK</v>
      </c>
      <c r="AF3740" s="10">
        <f t="shared" si="412"/>
        <v>30</v>
      </c>
    </row>
    <row r="3741" spans="1:32" x14ac:dyDescent="0.3">
      <c r="A3741" s="1">
        <v>45447</v>
      </c>
      <c r="B3741">
        <v>447</v>
      </c>
      <c r="C3741" t="s">
        <v>427</v>
      </c>
      <c r="D3741" t="s">
        <v>46</v>
      </c>
      <c r="E3741" t="s">
        <v>191</v>
      </c>
      <c r="F3741">
        <v>1012658</v>
      </c>
      <c r="G3741" t="s">
        <v>41</v>
      </c>
      <c r="H3741" t="s">
        <v>28</v>
      </c>
      <c r="I3741" t="s">
        <v>29</v>
      </c>
      <c r="J3741" t="s">
        <v>30</v>
      </c>
      <c r="K3741">
        <v>0</v>
      </c>
      <c r="L3741" t="s">
        <v>31</v>
      </c>
      <c r="M3741" t="s">
        <v>32</v>
      </c>
      <c r="N3741">
        <v>5</v>
      </c>
      <c r="O3741">
        <v>1</v>
      </c>
      <c r="P3741">
        <v>1</v>
      </c>
      <c r="Q3741">
        <v>12</v>
      </c>
      <c r="R3741">
        <v>2.6459999999999999</v>
      </c>
      <c r="S3741">
        <v>7.9379999999999997</v>
      </c>
      <c r="T3741">
        <v>3</v>
      </c>
      <c r="U3741">
        <v>1</v>
      </c>
      <c r="V3741">
        <v>0</v>
      </c>
      <c r="W3741">
        <v>0</v>
      </c>
      <c r="X3741">
        <v>0</v>
      </c>
      <c r="Y3741" s="3">
        <f t="shared" si="406"/>
        <v>9.3333333333333339</v>
      </c>
      <c r="Z3741" s="3">
        <f t="shared" si="407"/>
        <v>9.3333333333333339</v>
      </c>
      <c r="AA3741" s="3">
        <f t="shared" si="408"/>
        <v>112</v>
      </c>
      <c r="AB3741">
        <f>VLOOKUP(F3741,'Producto temporal'!A:F,6,0)</f>
        <v>60</v>
      </c>
      <c r="AC3741" s="9" t="str">
        <f t="shared" si="409"/>
        <v>OK</v>
      </c>
      <c r="AD3741" s="9" t="str">
        <f t="shared" si="410"/>
        <v>OK</v>
      </c>
      <c r="AE3741" s="9" t="str">
        <f t="shared" si="411"/>
        <v>BAJAR MASTERPACK</v>
      </c>
      <c r="AF3741" s="10">
        <f t="shared" si="412"/>
        <v>5</v>
      </c>
    </row>
    <row r="3742" spans="1:32" x14ac:dyDescent="0.3">
      <c r="A3742" s="1">
        <v>45447</v>
      </c>
      <c r="B3742">
        <v>447</v>
      </c>
      <c r="C3742" t="s">
        <v>427</v>
      </c>
      <c r="D3742" t="s">
        <v>46</v>
      </c>
      <c r="E3742" t="s">
        <v>191</v>
      </c>
      <c r="F3742">
        <v>1013898</v>
      </c>
      <c r="G3742" t="s">
        <v>42</v>
      </c>
      <c r="H3742" t="s">
        <v>28</v>
      </c>
      <c r="I3742" t="s">
        <v>29</v>
      </c>
      <c r="J3742" t="s">
        <v>30</v>
      </c>
      <c r="K3742">
        <v>0</v>
      </c>
      <c r="L3742" t="s">
        <v>31</v>
      </c>
      <c r="M3742" t="s">
        <v>32</v>
      </c>
      <c r="N3742">
        <v>2</v>
      </c>
      <c r="O3742">
        <v>3</v>
      </c>
      <c r="P3742">
        <v>1</v>
      </c>
      <c r="Q3742">
        <v>12</v>
      </c>
      <c r="R3742">
        <v>3.3237999999999999</v>
      </c>
      <c r="S3742">
        <v>23.520350000000001</v>
      </c>
      <c r="T3742">
        <v>7</v>
      </c>
      <c r="U3742">
        <v>1</v>
      </c>
      <c r="V3742">
        <v>0</v>
      </c>
      <c r="W3742">
        <v>6</v>
      </c>
      <c r="X3742">
        <v>0</v>
      </c>
      <c r="Y3742" s="3">
        <f t="shared" si="406"/>
        <v>12</v>
      </c>
      <c r="Z3742" s="3">
        <f t="shared" si="407"/>
        <v>4</v>
      </c>
      <c r="AA3742" s="3">
        <f t="shared" si="408"/>
        <v>48</v>
      </c>
      <c r="AB3742">
        <f>VLOOKUP(F3742,'Producto temporal'!A:F,6,0)</f>
        <v>60</v>
      </c>
      <c r="AC3742" s="9" t="str">
        <f t="shared" si="409"/>
        <v>OK</v>
      </c>
      <c r="AD3742" s="9" t="str">
        <f t="shared" si="410"/>
        <v>OK</v>
      </c>
      <c r="AE3742" s="9" t="str">
        <f t="shared" si="411"/>
        <v>OK</v>
      </c>
      <c r="AF3742" s="10">
        <f t="shared" si="412"/>
        <v>13</v>
      </c>
    </row>
    <row r="3743" spans="1:32" x14ac:dyDescent="0.3">
      <c r="A3743" s="1">
        <v>45447</v>
      </c>
      <c r="B3743">
        <v>448</v>
      </c>
      <c r="C3743" t="s">
        <v>428</v>
      </c>
      <c r="D3743" t="s">
        <v>50</v>
      </c>
      <c r="E3743" t="s">
        <v>191</v>
      </c>
      <c r="F3743">
        <v>1003938</v>
      </c>
      <c r="G3743" t="s">
        <v>27</v>
      </c>
      <c r="H3743" t="s">
        <v>28</v>
      </c>
      <c r="I3743" t="s">
        <v>29</v>
      </c>
      <c r="J3743" t="s">
        <v>30</v>
      </c>
      <c r="K3743">
        <v>0</v>
      </c>
      <c r="L3743" t="s">
        <v>31</v>
      </c>
      <c r="M3743" t="s">
        <v>32</v>
      </c>
      <c r="N3743">
        <v>7</v>
      </c>
      <c r="O3743">
        <v>1</v>
      </c>
      <c r="P3743">
        <v>1</v>
      </c>
      <c r="Q3743">
        <v>12</v>
      </c>
      <c r="R3743">
        <v>3.1680000000000001</v>
      </c>
      <c r="S3743">
        <v>3.1680000000000001</v>
      </c>
      <c r="T3743">
        <v>1</v>
      </c>
      <c r="U3743">
        <v>1</v>
      </c>
      <c r="V3743">
        <v>0</v>
      </c>
      <c r="W3743">
        <v>0</v>
      </c>
      <c r="X3743">
        <v>0</v>
      </c>
      <c r="Y3743" s="3">
        <f t="shared" si="406"/>
        <v>28</v>
      </c>
      <c r="Z3743" s="3">
        <f t="shared" si="407"/>
        <v>28</v>
      </c>
      <c r="AA3743" s="3">
        <f t="shared" si="408"/>
        <v>336</v>
      </c>
      <c r="AB3743">
        <f>VLOOKUP(F3743,'Producto temporal'!A:F,6,0)</f>
        <v>60</v>
      </c>
      <c r="AC3743" s="9" t="str">
        <f t="shared" si="409"/>
        <v>OK</v>
      </c>
      <c r="AD3743" s="9" t="str">
        <f t="shared" si="410"/>
        <v>OK</v>
      </c>
      <c r="AE3743" s="9" t="str">
        <f t="shared" si="411"/>
        <v>BAJAR MASTERPACK</v>
      </c>
      <c r="AF3743" s="10">
        <f t="shared" si="412"/>
        <v>1</v>
      </c>
    </row>
    <row r="3744" spans="1:32" x14ac:dyDescent="0.3">
      <c r="A3744" s="1">
        <v>45447</v>
      </c>
      <c r="B3744">
        <v>448</v>
      </c>
      <c r="C3744" t="s">
        <v>428</v>
      </c>
      <c r="D3744" t="s">
        <v>50</v>
      </c>
      <c r="E3744" t="s">
        <v>191</v>
      </c>
      <c r="F3744">
        <v>1003941</v>
      </c>
      <c r="G3744" t="s">
        <v>33</v>
      </c>
      <c r="H3744" t="s">
        <v>28</v>
      </c>
      <c r="I3744" t="s">
        <v>29</v>
      </c>
      <c r="J3744" t="s">
        <v>30</v>
      </c>
      <c r="K3744">
        <v>0</v>
      </c>
      <c r="L3744" t="s">
        <v>31</v>
      </c>
      <c r="M3744" t="s">
        <v>32</v>
      </c>
      <c r="N3744">
        <v>5</v>
      </c>
      <c r="O3744">
        <v>1</v>
      </c>
      <c r="P3744">
        <v>1</v>
      </c>
      <c r="Q3744">
        <v>20</v>
      </c>
      <c r="R3744">
        <v>2.3220000000000001</v>
      </c>
      <c r="S3744">
        <v>6.9660000000000002</v>
      </c>
      <c r="T3744">
        <v>3</v>
      </c>
      <c r="U3744">
        <v>1</v>
      </c>
      <c r="V3744">
        <v>0</v>
      </c>
      <c r="W3744">
        <v>0</v>
      </c>
      <c r="X3744">
        <v>0</v>
      </c>
      <c r="Y3744" s="3">
        <f t="shared" si="406"/>
        <v>9.3333333333333339</v>
      </c>
      <c r="Z3744" s="3">
        <f t="shared" si="407"/>
        <v>9.3333333333333339</v>
      </c>
      <c r="AA3744" s="3">
        <f t="shared" si="408"/>
        <v>186.66666666666669</v>
      </c>
      <c r="AB3744">
        <f>VLOOKUP(F3744,'Producto temporal'!A:F,6,0)</f>
        <v>60</v>
      </c>
      <c r="AC3744" s="9" t="str">
        <f t="shared" si="409"/>
        <v>OK</v>
      </c>
      <c r="AD3744" s="9" t="str">
        <f t="shared" si="410"/>
        <v>OK</v>
      </c>
      <c r="AE3744" s="9" t="str">
        <f t="shared" si="411"/>
        <v>BAJAR MASTERPACK</v>
      </c>
      <c r="AF3744" s="10">
        <f t="shared" si="412"/>
        <v>5</v>
      </c>
    </row>
    <row r="3745" spans="1:32" x14ac:dyDescent="0.3">
      <c r="A3745" s="1">
        <v>45447</v>
      </c>
      <c r="B3745">
        <v>448</v>
      </c>
      <c r="C3745" t="s">
        <v>428</v>
      </c>
      <c r="D3745" t="s">
        <v>50</v>
      </c>
      <c r="E3745" t="s">
        <v>191</v>
      </c>
      <c r="F3745">
        <v>1010020</v>
      </c>
      <c r="G3745" t="s">
        <v>34</v>
      </c>
      <c r="H3745" t="s">
        <v>28</v>
      </c>
      <c r="I3745" t="s">
        <v>29</v>
      </c>
      <c r="J3745" t="s">
        <v>30</v>
      </c>
      <c r="K3745">
        <v>0</v>
      </c>
      <c r="L3745" t="s">
        <v>31</v>
      </c>
      <c r="M3745" t="s">
        <v>32</v>
      </c>
      <c r="N3745">
        <v>6</v>
      </c>
      <c r="O3745">
        <v>1</v>
      </c>
      <c r="P3745">
        <v>1</v>
      </c>
      <c r="Q3745">
        <v>12</v>
      </c>
      <c r="R3745">
        <v>3.02501</v>
      </c>
      <c r="S3745">
        <v>43.217489999999998</v>
      </c>
      <c r="T3745">
        <v>14</v>
      </c>
      <c r="U3745">
        <v>1</v>
      </c>
      <c r="V3745">
        <v>0</v>
      </c>
      <c r="W3745">
        <v>0</v>
      </c>
      <c r="X3745">
        <v>0</v>
      </c>
      <c r="Y3745" s="3">
        <f t="shared" si="406"/>
        <v>2</v>
      </c>
      <c r="Z3745" s="3">
        <f t="shared" si="407"/>
        <v>2</v>
      </c>
      <c r="AA3745" s="3">
        <f t="shared" si="408"/>
        <v>24</v>
      </c>
      <c r="AB3745">
        <f>VLOOKUP(F3745,'Producto temporal'!A:F,6,0)</f>
        <v>60</v>
      </c>
      <c r="AC3745" s="9" t="str">
        <f t="shared" si="409"/>
        <v>OK</v>
      </c>
      <c r="AD3745" s="9" t="str">
        <f t="shared" si="410"/>
        <v>OK</v>
      </c>
      <c r="AE3745" s="9" t="str">
        <f t="shared" si="411"/>
        <v>OK</v>
      </c>
      <c r="AF3745" s="10">
        <f t="shared" si="412"/>
        <v>26</v>
      </c>
    </row>
    <row r="3746" spans="1:32" x14ac:dyDescent="0.3">
      <c r="A3746" s="1">
        <v>45447</v>
      </c>
      <c r="B3746">
        <v>448</v>
      </c>
      <c r="C3746" t="s">
        <v>428</v>
      </c>
      <c r="D3746" t="s">
        <v>50</v>
      </c>
      <c r="E3746" t="s">
        <v>191</v>
      </c>
      <c r="F3746">
        <v>1010290</v>
      </c>
      <c r="G3746" t="s">
        <v>35</v>
      </c>
      <c r="H3746" t="s">
        <v>28</v>
      </c>
      <c r="I3746" t="s">
        <v>29</v>
      </c>
      <c r="J3746" t="s">
        <v>30</v>
      </c>
      <c r="K3746">
        <v>0</v>
      </c>
      <c r="L3746" t="s">
        <v>31</v>
      </c>
      <c r="M3746" t="s">
        <v>32</v>
      </c>
      <c r="N3746">
        <v>9</v>
      </c>
      <c r="O3746">
        <v>1</v>
      </c>
      <c r="P3746">
        <v>1</v>
      </c>
      <c r="Q3746">
        <v>6</v>
      </c>
      <c r="R3746">
        <v>3.62</v>
      </c>
      <c r="S3746">
        <v>10.86</v>
      </c>
      <c r="T3746">
        <v>3</v>
      </c>
      <c r="U3746">
        <v>1</v>
      </c>
      <c r="V3746">
        <v>0</v>
      </c>
      <c r="W3746">
        <v>0</v>
      </c>
      <c r="X3746">
        <v>0</v>
      </c>
      <c r="Y3746" s="3">
        <f t="shared" si="406"/>
        <v>9.3333333333333339</v>
      </c>
      <c r="Z3746" s="3">
        <f t="shared" si="407"/>
        <v>9.3333333333333339</v>
      </c>
      <c r="AA3746" s="3">
        <f t="shared" si="408"/>
        <v>56</v>
      </c>
      <c r="AB3746">
        <f>VLOOKUP(F3746,'Producto temporal'!A:F,6,0)</f>
        <v>60</v>
      </c>
      <c r="AC3746" s="9" t="str">
        <f t="shared" si="409"/>
        <v>OK</v>
      </c>
      <c r="AD3746" s="9" t="str">
        <f t="shared" si="410"/>
        <v>OK</v>
      </c>
      <c r="AE3746" s="9" t="str">
        <f t="shared" si="411"/>
        <v>OK</v>
      </c>
      <c r="AF3746" s="10">
        <f t="shared" si="412"/>
        <v>5</v>
      </c>
    </row>
    <row r="3747" spans="1:32" x14ac:dyDescent="0.3">
      <c r="A3747" s="1">
        <v>45447</v>
      </c>
      <c r="B3747">
        <v>448</v>
      </c>
      <c r="C3747" t="s">
        <v>428</v>
      </c>
      <c r="D3747" t="s">
        <v>50</v>
      </c>
      <c r="E3747" t="s">
        <v>191</v>
      </c>
      <c r="F3747">
        <v>1010291</v>
      </c>
      <c r="G3747" t="s">
        <v>36</v>
      </c>
      <c r="H3747" t="s">
        <v>28</v>
      </c>
      <c r="I3747" t="s">
        <v>29</v>
      </c>
      <c r="J3747" t="s">
        <v>30</v>
      </c>
      <c r="K3747">
        <v>0</v>
      </c>
      <c r="L3747" t="s">
        <v>31</v>
      </c>
      <c r="M3747" t="s">
        <v>32</v>
      </c>
      <c r="N3747">
        <v>5</v>
      </c>
      <c r="O3747">
        <v>1</v>
      </c>
      <c r="P3747">
        <v>1</v>
      </c>
      <c r="Q3747">
        <v>6</v>
      </c>
      <c r="R3747">
        <v>3.62</v>
      </c>
      <c r="S3747">
        <v>3.62</v>
      </c>
      <c r="T3747">
        <v>1</v>
      </c>
      <c r="U3747">
        <v>1</v>
      </c>
      <c r="V3747">
        <v>0</v>
      </c>
      <c r="W3747">
        <v>0</v>
      </c>
      <c r="X3747">
        <v>0</v>
      </c>
      <c r="Y3747" s="3">
        <f t="shared" si="406"/>
        <v>28</v>
      </c>
      <c r="Z3747" s="3">
        <f t="shared" si="407"/>
        <v>28</v>
      </c>
      <c r="AA3747" s="3">
        <f t="shared" si="408"/>
        <v>168</v>
      </c>
      <c r="AB3747">
        <f>VLOOKUP(F3747,'Producto temporal'!A:F,6,0)</f>
        <v>60</v>
      </c>
      <c r="AC3747" s="9" t="str">
        <f t="shared" si="409"/>
        <v>OK</v>
      </c>
      <c r="AD3747" s="9" t="str">
        <f t="shared" si="410"/>
        <v>OK</v>
      </c>
      <c r="AE3747" s="9" t="str">
        <f t="shared" si="411"/>
        <v>BAJAR MASTERPACK</v>
      </c>
      <c r="AF3747" s="10">
        <f t="shared" si="412"/>
        <v>1</v>
      </c>
    </row>
    <row r="3748" spans="1:32" x14ac:dyDescent="0.3">
      <c r="A3748" s="1">
        <v>45447</v>
      </c>
      <c r="B3748">
        <v>448</v>
      </c>
      <c r="C3748" t="s">
        <v>428</v>
      </c>
      <c r="D3748" t="s">
        <v>50</v>
      </c>
      <c r="E3748" t="s">
        <v>191</v>
      </c>
      <c r="F3748">
        <v>1010783</v>
      </c>
      <c r="G3748" t="s">
        <v>37</v>
      </c>
      <c r="H3748" t="s">
        <v>28</v>
      </c>
      <c r="I3748" t="s">
        <v>29</v>
      </c>
      <c r="J3748" t="s">
        <v>30</v>
      </c>
      <c r="K3748">
        <v>0</v>
      </c>
      <c r="L3748" t="s">
        <v>31</v>
      </c>
      <c r="M3748" t="s">
        <v>32</v>
      </c>
      <c r="N3748">
        <v>12</v>
      </c>
      <c r="O3748">
        <v>1</v>
      </c>
      <c r="P3748">
        <v>1</v>
      </c>
      <c r="Q3748">
        <v>12</v>
      </c>
      <c r="R3748">
        <v>3.04121</v>
      </c>
      <c r="S3748">
        <v>46.427070000000001</v>
      </c>
      <c r="T3748">
        <v>15</v>
      </c>
      <c r="U3748">
        <v>1</v>
      </c>
      <c r="V3748">
        <v>0</v>
      </c>
      <c r="W3748">
        <v>0</v>
      </c>
      <c r="X3748">
        <v>0</v>
      </c>
      <c r="Y3748" s="3">
        <f t="shared" si="406"/>
        <v>1.8666666666666667</v>
      </c>
      <c r="Z3748" s="3">
        <f t="shared" si="407"/>
        <v>1.8666666666666667</v>
      </c>
      <c r="AA3748" s="3">
        <f t="shared" si="408"/>
        <v>22.400000000000002</v>
      </c>
      <c r="AB3748">
        <f>VLOOKUP(F3748,'Producto temporal'!A:F,6,0)</f>
        <v>60</v>
      </c>
      <c r="AC3748" s="9" t="str">
        <f t="shared" si="409"/>
        <v>OK</v>
      </c>
      <c r="AD3748" s="9" t="str">
        <f t="shared" si="410"/>
        <v>OK</v>
      </c>
      <c r="AE3748" s="9" t="str">
        <f t="shared" si="411"/>
        <v>OK</v>
      </c>
      <c r="AF3748" s="10">
        <f t="shared" si="412"/>
        <v>28</v>
      </c>
    </row>
    <row r="3749" spans="1:32" x14ac:dyDescent="0.3">
      <c r="A3749" s="1">
        <v>45447</v>
      </c>
      <c r="B3749">
        <v>448</v>
      </c>
      <c r="C3749" t="s">
        <v>428</v>
      </c>
      <c r="D3749" t="s">
        <v>50</v>
      </c>
      <c r="E3749" t="s">
        <v>191</v>
      </c>
      <c r="F3749">
        <v>1011679</v>
      </c>
      <c r="G3749" t="s">
        <v>38</v>
      </c>
      <c r="H3749" t="s">
        <v>28</v>
      </c>
      <c r="I3749" t="s">
        <v>29</v>
      </c>
      <c r="J3749" t="s">
        <v>30</v>
      </c>
      <c r="K3749">
        <v>0</v>
      </c>
      <c r="L3749" t="s">
        <v>31</v>
      </c>
      <c r="M3749" t="s">
        <v>32</v>
      </c>
      <c r="N3749">
        <v>5</v>
      </c>
      <c r="O3749">
        <v>1</v>
      </c>
      <c r="P3749">
        <v>1</v>
      </c>
      <c r="Q3749">
        <v>12</v>
      </c>
      <c r="R3749">
        <v>2.3849999999999998</v>
      </c>
      <c r="S3749">
        <v>4.7699999999999996</v>
      </c>
      <c r="T3749">
        <v>2</v>
      </c>
      <c r="U3749">
        <v>1</v>
      </c>
      <c r="V3749">
        <v>0</v>
      </c>
      <c r="W3749">
        <v>0</v>
      </c>
      <c r="X3749">
        <v>0</v>
      </c>
      <c r="Y3749" s="3">
        <f t="shared" si="406"/>
        <v>14</v>
      </c>
      <c r="Z3749" s="3">
        <f t="shared" si="407"/>
        <v>14</v>
      </c>
      <c r="AA3749" s="3">
        <f t="shared" si="408"/>
        <v>168</v>
      </c>
      <c r="AB3749">
        <f>VLOOKUP(F3749,'Producto temporal'!A:F,6,0)</f>
        <v>60</v>
      </c>
      <c r="AC3749" s="9" t="str">
        <f t="shared" si="409"/>
        <v>OK</v>
      </c>
      <c r="AD3749" s="9" t="str">
        <f t="shared" si="410"/>
        <v>OK</v>
      </c>
      <c r="AE3749" s="9" t="str">
        <f t="shared" si="411"/>
        <v>BAJAR MASTERPACK</v>
      </c>
      <c r="AF3749" s="10">
        <f t="shared" si="412"/>
        <v>3</v>
      </c>
    </row>
    <row r="3750" spans="1:32" x14ac:dyDescent="0.3">
      <c r="A3750" s="1">
        <v>45447</v>
      </c>
      <c r="B3750">
        <v>448</v>
      </c>
      <c r="C3750" t="s">
        <v>428</v>
      </c>
      <c r="D3750" t="s">
        <v>50</v>
      </c>
      <c r="E3750" t="s">
        <v>191</v>
      </c>
      <c r="F3750">
        <v>1011885</v>
      </c>
      <c r="G3750" t="s">
        <v>39</v>
      </c>
      <c r="H3750" t="s">
        <v>28</v>
      </c>
      <c r="I3750" t="s">
        <v>29</v>
      </c>
      <c r="J3750" t="s">
        <v>30</v>
      </c>
      <c r="K3750">
        <v>0</v>
      </c>
      <c r="L3750" t="s">
        <v>31</v>
      </c>
      <c r="M3750" t="s">
        <v>32</v>
      </c>
      <c r="N3750">
        <v>2</v>
      </c>
      <c r="O3750">
        <v>3</v>
      </c>
      <c r="P3750">
        <v>1</v>
      </c>
      <c r="Q3750">
        <v>12</v>
      </c>
      <c r="R3750">
        <v>2.3849999999999998</v>
      </c>
      <c r="S3750">
        <v>4.7699999999999996</v>
      </c>
      <c r="T3750">
        <v>2</v>
      </c>
      <c r="U3750">
        <v>1</v>
      </c>
      <c r="V3750">
        <v>0</v>
      </c>
      <c r="W3750">
        <v>0</v>
      </c>
      <c r="X3750">
        <v>0</v>
      </c>
      <c r="Y3750" s="3">
        <f t="shared" si="406"/>
        <v>42</v>
      </c>
      <c r="Z3750" s="3">
        <f t="shared" si="407"/>
        <v>14</v>
      </c>
      <c r="AA3750" s="3">
        <f t="shared" si="408"/>
        <v>168</v>
      </c>
      <c r="AB3750">
        <f>VLOOKUP(F3750,'Producto temporal'!A:F,6,0)</f>
        <v>60</v>
      </c>
      <c r="AC3750" s="9" t="str">
        <f t="shared" si="409"/>
        <v>OK</v>
      </c>
      <c r="AD3750" s="9" t="str">
        <f t="shared" si="410"/>
        <v>OK</v>
      </c>
      <c r="AE3750" s="9" t="str">
        <f t="shared" si="411"/>
        <v>BAJAR MASTERPACK</v>
      </c>
      <c r="AF3750" s="10">
        <f t="shared" si="412"/>
        <v>3</v>
      </c>
    </row>
    <row r="3751" spans="1:32" x14ac:dyDescent="0.3">
      <c r="A3751" s="1">
        <v>45447</v>
      </c>
      <c r="B3751">
        <v>448</v>
      </c>
      <c r="C3751" t="s">
        <v>428</v>
      </c>
      <c r="D3751" t="s">
        <v>50</v>
      </c>
      <c r="E3751" t="s">
        <v>191</v>
      </c>
      <c r="F3751">
        <v>1012657</v>
      </c>
      <c r="G3751" t="s">
        <v>40</v>
      </c>
      <c r="H3751" t="s">
        <v>28</v>
      </c>
      <c r="I3751" t="s">
        <v>29</v>
      </c>
      <c r="J3751" t="s">
        <v>30</v>
      </c>
      <c r="K3751">
        <v>0</v>
      </c>
      <c r="L3751" t="s">
        <v>31</v>
      </c>
      <c r="M3751" t="s">
        <v>32</v>
      </c>
      <c r="N3751">
        <v>8</v>
      </c>
      <c r="O3751">
        <v>1</v>
      </c>
      <c r="P3751">
        <v>1</v>
      </c>
      <c r="Q3751">
        <v>12</v>
      </c>
      <c r="R3751">
        <v>3.0294400000000001</v>
      </c>
      <c r="S3751">
        <v>30.910889999999998</v>
      </c>
      <c r="T3751">
        <v>10</v>
      </c>
      <c r="U3751">
        <v>1</v>
      </c>
      <c r="V3751">
        <v>0</v>
      </c>
      <c r="W3751">
        <v>0</v>
      </c>
      <c r="X3751">
        <v>0</v>
      </c>
      <c r="Y3751" s="3">
        <f t="shared" si="406"/>
        <v>2.8</v>
      </c>
      <c r="Z3751" s="3">
        <f t="shared" si="407"/>
        <v>2.8</v>
      </c>
      <c r="AA3751" s="3">
        <f t="shared" si="408"/>
        <v>33.6</v>
      </c>
      <c r="AB3751">
        <f>VLOOKUP(F3751,'Producto temporal'!A:F,6,0)</f>
        <v>60</v>
      </c>
      <c r="AC3751" s="9" t="str">
        <f t="shared" si="409"/>
        <v>OK</v>
      </c>
      <c r="AD3751" s="9" t="str">
        <f t="shared" si="410"/>
        <v>OK</v>
      </c>
      <c r="AE3751" s="9" t="str">
        <f t="shared" si="411"/>
        <v>OK</v>
      </c>
      <c r="AF3751" s="10">
        <f t="shared" si="412"/>
        <v>18</v>
      </c>
    </row>
    <row r="3752" spans="1:32" x14ac:dyDescent="0.3">
      <c r="A3752" s="1">
        <v>45447</v>
      </c>
      <c r="B3752">
        <v>448</v>
      </c>
      <c r="C3752" t="s">
        <v>428</v>
      </c>
      <c r="D3752" t="s">
        <v>50</v>
      </c>
      <c r="E3752" t="s">
        <v>191</v>
      </c>
      <c r="F3752">
        <v>1012658</v>
      </c>
      <c r="G3752" t="s">
        <v>41</v>
      </c>
      <c r="H3752" t="s">
        <v>28</v>
      </c>
      <c r="I3752" t="s">
        <v>29</v>
      </c>
      <c r="J3752" t="s">
        <v>30</v>
      </c>
      <c r="K3752">
        <v>0</v>
      </c>
      <c r="L3752" t="s">
        <v>31</v>
      </c>
      <c r="M3752" t="s">
        <v>32</v>
      </c>
      <c r="N3752">
        <v>6</v>
      </c>
      <c r="O3752">
        <v>1</v>
      </c>
      <c r="P3752">
        <v>1</v>
      </c>
      <c r="Q3752">
        <v>12</v>
      </c>
      <c r="R3752">
        <v>2.6459999999999999</v>
      </c>
      <c r="S3752">
        <v>5.2919999999999998</v>
      </c>
      <c r="T3752">
        <v>2</v>
      </c>
      <c r="U3752">
        <v>1</v>
      </c>
      <c r="V3752">
        <v>0</v>
      </c>
      <c r="W3752">
        <v>0</v>
      </c>
      <c r="X3752">
        <v>0</v>
      </c>
      <c r="Y3752" s="3">
        <f t="shared" si="406"/>
        <v>14</v>
      </c>
      <c r="Z3752" s="3">
        <f t="shared" si="407"/>
        <v>14</v>
      </c>
      <c r="AA3752" s="3">
        <f t="shared" si="408"/>
        <v>168</v>
      </c>
      <c r="AB3752">
        <f>VLOOKUP(F3752,'Producto temporal'!A:F,6,0)</f>
        <v>60</v>
      </c>
      <c r="AC3752" s="9" t="str">
        <f t="shared" si="409"/>
        <v>OK</v>
      </c>
      <c r="AD3752" s="9" t="str">
        <f t="shared" si="410"/>
        <v>OK</v>
      </c>
      <c r="AE3752" s="9" t="str">
        <f t="shared" si="411"/>
        <v>BAJAR MASTERPACK</v>
      </c>
      <c r="AF3752" s="10">
        <f t="shared" si="412"/>
        <v>3</v>
      </c>
    </row>
    <row r="3753" spans="1:32" x14ac:dyDescent="0.3">
      <c r="A3753" s="1">
        <v>45447</v>
      </c>
      <c r="B3753">
        <v>448</v>
      </c>
      <c r="C3753" t="s">
        <v>428</v>
      </c>
      <c r="D3753" t="s">
        <v>50</v>
      </c>
      <c r="E3753" t="s">
        <v>191</v>
      </c>
      <c r="F3753">
        <v>1013898</v>
      </c>
      <c r="G3753" t="s">
        <v>42</v>
      </c>
      <c r="H3753" t="s">
        <v>28</v>
      </c>
      <c r="I3753" t="s">
        <v>29</v>
      </c>
      <c r="J3753" t="s">
        <v>30</v>
      </c>
      <c r="K3753">
        <v>0</v>
      </c>
      <c r="L3753" t="s">
        <v>31</v>
      </c>
      <c r="M3753" t="s">
        <v>32</v>
      </c>
      <c r="N3753">
        <v>8</v>
      </c>
      <c r="O3753">
        <v>3</v>
      </c>
      <c r="P3753">
        <v>1</v>
      </c>
      <c r="Q3753">
        <v>12</v>
      </c>
      <c r="R3753">
        <v>3.3237999999999999</v>
      </c>
      <c r="S3753">
        <v>0</v>
      </c>
      <c r="T3753">
        <v>0</v>
      </c>
      <c r="U3753">
        <v>1</v>
      </c>
      <c r="V3753">
        <v>0</v>
      </c>
      <c r="W3753">
        <v>0</v>
      </c>
      <c r="X3753">
        <v>0</v>
      </c>
      <c r="Y3753" s="3" t="str">
        <f t="shared" si="406"/>
        <v>PRODUCTO SIN VENTA</v>
      </c>
      <c r="Z3753" s="3" t="str">
        <f t="shared" si="407"/>
        <v>PRODUCTO SIN VENTA</v>
      </c>
      <c r="AA3753" s="3" t="str">
        <f t="shared" si="408"/>
        <v>PRODUCTO SIN VENTA</v>
      </c>
      <c r="AB3753">
        <f>VLOOKUP(F3753,'Producto temporal'!A:F,6,0)</f>
        <v>60</v>
      </c>
      <c r="AC3753" s="9" t="str">
        <f t="shared" si="409"/>
        <v>PRODUCTO SIN VENTA</v>
      </c>
      <c r="AD3753" s="9" t="str">
        <f t="shared" si="410"/>
        <v>PRODUCTO SIN VENTA</v>
      </c>
      <c r="AE3753" s="9" t="str">
        <f t="shared" si="411"/>
        <v>PRODUCTO SIN VENTA</v>
      </c>
      <c r="AF3753" s="10">
        <f t="shared" si="412"/>
        <v>0</v>
      </c>
    </row>
    <row r="3754" spans="1:32" x14ac:dyDescent="0.3">
      <c r="A3754" s="1">
        <v>45447</v>
      </c>
      <c r="B3754">
        <v>449</v>
      </c>
      <c r="C3754" t="s">
        <v>429</v>
      </c>
      <c r="D3754" t="s">
        <v>85</v>
      </c>
      <c r="E3754" t="s">
        <v>191</v>
      </c>
      <c r="F3754">
        <v>1003938</v>
      </c>
      <c r="G3754" t="s">
        <v>27</v>
      </c>
      <c r="H3754" t="s">
        <v>28</v>
      </c>
      <c r="I3754" t="s">
        <v>29</v>
      </c>
      <c r="J3754" t="s">
        <v>30</v>
      </c>
      <c r="K3754">
        <v>0</v>
      </c>
      <c r="L3754" t="s">
        <v>31</v>
      </c>
      <c r="M3754" t="s">
        <v>32</v>
      </c>
      <c r="N3754">
        <v>3</v>
      </c>
      <c r="O3754">
        <v>1</v>
      </c>
      <c r="P3754">
        <v>1</v>
      </c>
      <c r="Q3754">
        <v>12</v>
      </c>
      <c r="R3754">
        <v>3.1680000000000001</v>
      </c>
      <c r="S3754">
        <v>19.007999999999999</v>
      </c>
      <c r="T3754">
        <v>6</v>
      </c>
      <c r="U3754">
        <v>1</v>
      </c>
      <c r="V3754">
        <v>0</v>
      </c>
      <c r="W3754">
        <v>2</v>
      </c>
      <c r="X3754">
        <v>0</v>
      </c>
      <c r="Y3754" s="3">
        <f t="shared" si="406"/>
        <v>4.666666666666667</v>
      </c>
      <c r="Z3754" s="3">
        <f t="shared" si="407"/>
        <v>4.666666666666667</v>
      </c>
      <c r="AA3754" s="3">
        <f t="shared" si="408"/>
        <v>56</v>
      </c>
      <c r="AB3754">
        <f>VLOOKUP(F3754,'Producto temporal'!A:F,6,0)</f>
        <v>60</v>
      </c>
      <c r="AC3754" s="9" t="str">
        <f t="shared" si="409"/>
        <v>OK</v>
      </c>
      <c r="AD3754" s="9" t="str">
        <f t="shared" si="410"/>
        <v>OK</v>
      </c>
      <c r="AE3754" s="9" t="str">
        <f t="shared" si="411"/>
        <v>OK</v>
      </c>
      <c r="AF3754" s="10">
        <f t="shared" si="412"/>
        <v>11</v>
      </c>
    </row>
    <row r="3755" spans="1:32" x14ac:dyDescent="0.3">
      <c r="A3755" s="1">
        <v>45447</v>
      </c>
      <c r="B3755">
        <v>449</v>
      </c>
      <c r="C3755" t="s">
        <v>429</v>
      </c>
      <c r="D3755" t="s">
        <v>85</v>
      </c>
      <c r="E3755" t="s">
        <v>191</v>
      </c>
      <c r="F3755">
        <v>1003941</v>
      </c>
      <c r="G3755" t="s">
        <v>33</v>
      </c>
      <c r="H3755" t="s">
        <v>28</v>
      </c>
      <c r="I3755" t="s">
        <v>29</v>
      </c>
      <c r="J3755" t="s">
        <v>30</v>
      </c>
      <c r="K3755">
        <v>0</v>
      </c>
      <c r="L3755" t="s">
        <v>31</v>
      </c>
      <c r="M3755" t="s">
        <v>32</v>
      </c>
      <c r="N3755">
        <v>5</v>
      </c>
      <c r="O3755">
        <v>1</v>
      </c>
      <c r="P3755">
        <v>1</v>
      </c>
      <c r="Q3755">
        <v>20</v>
      </c>
      <c r="R3755">
        <v>2.3220000000000001</v>
      </c>
      <c r="S3755">
        <v>6.9660000000000002</v>
      </c>
      <c r="T3755">
        <v>3</v>
      </c>
      <c r="U3755">
        <v>1</v>
      </c>
      <c r="V3755">
        <v>0</v>
      </c>
      <c r="W3755">
        <v>0</v>
      </c>
      <c r="X3755">
        <v>0</v>
      </c>
      <c r="Y3755" s="3">
        <f t="shared" si="406"/>
        <v>9.3333333333333339</v>
      </c>
      <c r="Z3755" s="3">
        <f t="shared" si="407"/>
        <v>9.3333333333333339</v>
      </c>
      <c r="AA3755" s="3">
        <f t="shared" si="408"/>
        <v>186.66666666666669</v>
      </c>
      <c r="AB3755">
        <f>VLOOKUP(F3755,'Producto temporal'!A:F,6,0)</f>
        <v>60</v>
      </c>
      <c r="AC3755" s="9" t="str">
        <f t="shared" si="409"/>
        <v>OK</v>
      </c>
      <c r="AD3755" s="9" t="str">
        <f t="shared" si="410"/>
        <v>OK</v>
      </c>
      <c r="AE3755" s="9" t="str">
        <f t="shared" si="411"/>
        <v>BAJAR MASTERPACK</v>
      </c>
      <c r="AF3755" s="10">
        <f t="shared" si="412"/>
        <v>5</v>
      </c>
    </row>
    <row r="3756" spans="1:32" x14ac:dyDescent="0.3">
      <c r="A3756" s="1">
        <v>45447</v>
      </c>
      <c r="B3756">
        <v>449</v>
      </c>
      <c r="C3756" t="s">
        <v>429</v>
      </c>
      <c r="D3756" t="s">
        <v>85</v>
      </c>
      <c r="E3756" t="s">
        <v>191</v>
      </c>
      <c r="F3756">
        <v>1010020</v>
      </c>
      <c r="G3756" t="s">
        <v>34</v>
      </c>
      <c r="H3756" t="s">
        <v>28</v>
      </c>
      <c r="I3756" t="s">
        <v>29</v>
      </c>
      <c r="J3756" t="s">
        <v>30</v>
      </c>
      <c r="K3756">
        <v>0</v>
      </c>
      <c r="L3756" t="s">
        <v>31</v>
      </c>
      <c r="M3756" t="s">
        <v>32</v>
      </c>
      <c r="N3756">
        <v>7</v>
      </c>
      <c r="O3756">
        <v>1</v>
      </c>
      <c r="P3756">
        <v>1</v>
      </c>
      <c r="Q3756">
        <v>12</v>
      </c>
      <c r="R3756">
        <v>3.02501</v>
      </c>
      <c r="S3756">
        <v>101.52906</v>
      </c>
      <c r="T3756">
        <v>33</v>
      </c>
      <c r="U3756">
        <v>1</v>
      </c>
      <c r="V3756">
        <v>0</v>
      </c>
      <c r="W3756">
        <v>10</v>
      </c>
      <c r="X3756">
        <v>0</v>
      </c>
      <c r="Y3756" s="3">
        <f t="shared" si="406"/>
        <v>0.84848484848484851</v>
      </c>
      <c r="Z3756" s="3">
        <f t="shared" si="407"/>
        <v>0.84848484848484851</v>
      </c>
      <c r="AA3756" s="3">
        <f t="shared" si="408"/>
        <v>10.181818181818182</v>
      </c>
      <c r="AB3756">
        <f>VLOOKUP(F3756,'Producto temporal'!A:F,6,0)</f>
        <v>60</v>
      </c>
      <c r="AC3756" s="9" t="str">
        <f t="shared" si="409"/>
        <v>OK</v>
      </c>
      <c r="AD3756" s="9" t="str">
        <f t="shared" si="410"/>
        <v>OK</v>
      </c>
      <c r="AE3756" s="9" t="str">
        <f t="shared" si="411"/>
        <v>OK</v>
      </c>
      <c r="AF3756" s="10">
        <f t="shared" si="412"/>
        <v>62</v>
      </c>
    </row>
    <row r="3757" spans="1:32" x14ac:dyDescent="0.3">
      <c r="A3757" s="1">
        <v>45447</v>
      </c>
      <c r="B3757">
        <v>449</v>
      </c>
      <c r="C3757" t="s">
        <v>429</v>
      </c>
      <c r="D3757" t="s">
        <v>85</v>
      </c>
      <c r="E3757" t="s">
        <v>191</v>
      </c>
      <c r="F3757">
        <v>1010290</v>
      </c>
      <c r="G3757" t="s">
        <v>35</v>
      </c>
      <c r="H3757" t="s">
        <v>28</v>
      </c>
      <c r="I3757" t="s">
        <v>29</v>
      </c>
      <c r="J3757" t="s">
        <v>30</v>
      </c>
      <c r="K3757">
        <v>0</v>
      </c>
      <c r="L3757" t="s">
        <v>31</v>
      </c>
      <c r="M3757" t="s">
        <v>32</v>
      </c>
      <c r="N3757">
        <v>4</v>
      </c>
      <c r="O3757">
        <v>1</v>
      </c>
      <c r="P3757">
        <v>1</v>
      </c>
      <c r="Q3757">
        <v>6</v>
      </c>
      <c r="R3757">
        <v>3.62</v>
      </c>
      <c r="S3757">
        <v>10.86</v>
      </c>
      <c r="T3757">
        <v>3</v>
      </c>
      <c r="U3757">
        <v>1</v>
      </c>
      <c r="V3757">
        <v>0</v>
      </c>
      <c r="W3757">
        <v>0</v>
      </c>
      <c r="X3757">
        <v>0</v>
      </c>
      <c r="Y3757" s="3">
        <f t="shared" si="406"/>
        <v>9.3333333333333339</v>
      </c>
      <c r="Z3757" s="3">
        <f t="shared" si="407"/>
        <v>9.3333333333333339</v>
      </c>
      <c r="AA3757" s="3">
        <f t="shared" si="408"/>
        <v>56</v>
      </c>
      <c r="AB3757">
        <f>VLOOKUP(F3757,'Producto temporal'!A:F,6,0)</f>
        <v>60</v>
      </c>
      <c r="AC3757" s="9" t="str">
        <f t="shared" si="409"/>
        <v>OK</v>
      </c>
      <c r="AD3757" s="9" t="str">
        <f t="shared" si="410"/>
        <v>OK</v>
      </c>
      <c r="AE3757" s="9" t="str">
        <f t="shared" si="411"/>
        <v>OK</v>
      </c>
      <c r="AF3757" s="10">
        <f t="shared" si="412"/>
        <v>5</v>
      </c>
    </row>
    <row r="3758" spans="1:32" x14ac:dyDescent="0.3">
      <c r="A3758" s="1">
        <v>45447</v>
      </c>
      <c r="B3758">
        <v>449</v>
      </c>
      <c r="C3758" t="s">
        <v>429</v>
      </c>
      <c r="D3758" t="s">
        <v>85</v>
      </c>
      <c r="E3758" t="s">
        <v>191</v>
      </c>
      <c r="F3758">
        <v>1010291</v>
      </c>
      <c r="G3758" t="s">
        <v>36</v>
      </c>
      <c r="H3758" t="s">
        <v>28</v>
      </c>
      <c r="I3758" t="s">
        <v>29</v>
      </c>
      <c r="J3758" t="s">
        <v>30</v>
      </c>
      <c r="K3758">
        <v>0</v>
      </c>
      <c r="L3758" t="s">
        <v>31</v>
      </c>
      <c r="M3758" t="s">
        <v>32</v>
      </c>
      <c r="N3758">
        <v>6</v>
      </c>
      <c r="O3758">
        <v>1</v>
      </c>
      <c r="P3758">
        <v>1</v>
      </c>
      <c r="Q3758">
        <v>6</v>
      </c>
      <c r="R3758">
        <v>3.62</v>
      </c>
      <c r="S3758">
        <v>14.48</v>
      </c>
      <c r="T3758">
        <v>4</v>
      </c>
      <c r="U3758">
        <v>1</v>
      </c>
      <c r="V3758">
        <v>0</v>
      </c>
      <c r="W3758">
        <v>0</v>
      </c>
      <c r="X3758">
        <v>0</v>
      </c>
      <c r="Y3758" s="3">
        <f t="shared" si="406"/>
        <v>7</v>
      </c>
      <c r="Z3758" s="3">
        <f t="shared" si="407"/>
        <v>7</v>
      </c>
      <c r="AA3758" s="3">
        <f t="shared" si="408"/>
        <v>42</v>
      </c>
      <c r="AB3758">
        <f>VLOOKUP(F3758,'Producto temporal'!A:F,6,0)</f>
        <v>60</v>
      </c>
      <c r="AC3758" s="9" t="str">
        <f t="shared" si="409"/>
        <v>OK</v>
      </c>
      <c r="AD3758" s="9" t="str">
        <f t="shared" si="410"/>
        <v>OK</v>
      </c>
      <c r="AE3758" s="9" t="str">
        <f t="shared" si="411"/>
        <v>OK</v>
      </c>
      <c r="AF3758" s="10">
        <f t="shared" si="412"/>
        <v>7</v>
      </c>
    </row>
    <row r="3759" spans="1:32" x14ac:dyDescent="0.3">
      <c r="A3759" s="1">
        <v>45447</v>
      </c>
      <c r="B3759">
        <v>449</v>
      </c>
      <c r="C3759" t="s">
        <v>429</v>
      </c>
      <c r="D3759" t="s">
        <v>85</v>
      </c>
      <c r="E3759" t="s">
        <v>191</v>
      </c>
      <c r="F3759">
        <v>1010783</v>
      </c>
      <c r="G3759" t="s">
        <v>37</v>
      </c>
      <c r="H3759" t="s">
        <v>28</v>
      </c>
      <c r="I3759" t="s">
        <v>29</v>
      </c>
      <c r="J3759" t="s">
        <v>30</v>
      </c>
      <c r="K3759">
        <v>0</v>
      </c>
      <c r="L3759" t="s">
        <v>31</v>
      </c>
      <c r="M3759" t="s">
        <v>32</v>
      </c>
      <c r="N3759">
        <v>14</v>
      </c>
      <c r="O3759">
        <v>1</v>
      </c>
      <c r="P3759">
        <v>1</v>
      </c>
      <c r="Q3759">
        <v>12</v>
      </c>
      <c r="R3759">
        <v>3.04121</v>
      </c>
      <c r="S3759">
        <v>108.21088</v>
      </c>
      <c r="T3759">
        <v>35</v>
      </c>
      <c r="U3759">
        <v>1</v>
      </c>
      <c r="V3759">
        <v>0</v>
      </c>
      <c r="W3759">
        <v>8</v>
      </c>
      <c r="X3759">
        <v>0</v>
      </c>
      <c r="Y3759" s="3">
        <f t="shared" si="406"/>
        <v>0.8</v>
      </c>
      <c r="Z3759" s="3">
        <f t="shared" si="407"/>
        <v>0.8</v>
      </c>
      <c r="AA3759" s="3">
        <f t="shared" si="408"/>
        <v>9.6</v>
      </c>
      <c r="AB3759">
        <f>VLOOKUP(F3759,'Producto temporal'!A:F,6,0)</f>
        <v>60</v>
      </c>
      <c r="AC3759" s="9" t="str">
        <f t="shared" si="409"/>
        <v>OK</v>
      </c>
      <c r="AD3759" s="9" t="str">
        <f t="shared" si="410"/>
        <v>OK</v>
      </c>
      <c r="AE3759" s="9" t="str">
        <f t="shared" si="411"/>
        <v>OK</v>
      </c>
      <c r="AF3759" s="10">
        <f t="shared" si="412"/>
        <v>66</v>
      </c>
    </row>
    <row r="3760" spans="1:32" x14ac:dyDescent="0.3">
      <c r="A3760" s="1">
        <v>45447</v>
      </c>
      <c r="B3760">
        <v>449</v>
      </c>
      <c r="C3760" t="s">
        <v>429</v>
      </c>
      <c r="D3760" t="s">
        <v>85</v>
      </c>
      <c r="E3760" t="s">
        <v>191</v>
      </c>
      <c r="F3760">
        <v>1011679</v>
      </c>
      <c r="G3760" t="s">
        <v>38</v>
      </c>
      <c r="H3760" t="s">
        <v>28</v>
      </c>
      <c r="I3760" t="s">
        <v>29</v>
      </c>
      <c r="J3760" t="s">
        <v>30</v>
      </c>
      <c r="K3760">
        <v>0</v>
      </c>
      <c r="L3760" t="s">
        <v>31</v>
      </c>
      <c r="M3760" t="s">
        <v>32</v>
      </c>
      <c r="N3760">
        <v>4</v>
      </c>
      <c r="O3760">
        <v>1</v>
      </c>
      <c r="P3760">
        <v>1</v>
      </c>
      <c r="Q3760">
        <v>12</v>
      </c>
      <c r="R3760">
        <v>2.3849999999999998</v>
      </c>
      <c r="S3760">
        <v>14.31</v>
      </c>
      <c r="T3760">
        <v>6</v>
      </c>
      <c r="U3760">
        <v>1</v>
      </c>
      <c r="V3760">
        <v>0</v>
      </c>
      <c r="W3760">
        <v>2</v>
      </c>
      <c r="X3760">
        <v>0</v>
      </c>
      <c r="Y3760" s="3">
        <f t="shared" si="406"/>
        <v>4.666666666666667</v>
      </c>
      <c r="Z3760" s="3">
        <f t="shared" si="407"/>
        <v>4.666666666666667</v>
      </c>
      <c r="AA3760" s="3">
        <f t="shared" si="408"/>
        <v>56</v>
      </c>
      <c r="AB3760">
        <f>VLOOKUP(F3760,'Producto temporal'!A:F,6,0)</f>
        <v>60</v>
      </c>
      <c r="AC3760" s="9" t="str">
        <f t="shared" si="409"/>
        <v>OK</v>
      </c>
      <c r="AD3760" s="9" t="str">
        <f t="shared" si="410"/>
        <v>OK</v>
      </c>
      <c r="AE3760" s="9" t="str">
        <f t="shared" si="411"/>
        <v>OK</v>
      </c>
      <c r="AF3760" s="10">
        <f t="shared" si="412"/>
        <v>11</v>
      </c>
    </row>
    <row r="3761" spans="1:32" x14ac:dyDescent="0.3">
      <c r="A3761" s="1">
        <v>45447</v>
      </c>
      <c r="B3761">
        <v>449</v>
      </c>
      <c r="C3761" t="s">
        <v>429</v>
      </c>
      <c r="D3761" t="s">
        <v>85</v>
      </c>
      <c r="E3761" t="s">
        <v>191</v>
      </c>
      <c r="F3761">
        <v>1011885</v>
      </c>
      <c r="G3761" t="s">
        <v>39</v>
      </c>
      <c r="H3761" t="s">
        <v>28</v>
      </c>
      <c r="I3761" t="s">
        <v>29</v>
      </c>
      <c r="J3761" t="s">
        <v>30</v>
      </c>
      <c r="K3761">
        <v>0</v>
      </c>
      <c r="L3761" t="s">
        <v>31</v>
      </c>
      <c r="M3761" t="s">
        <v>32</v>
      </c>
      <c r="N3761">
        <v>3</v>
      </c>
      <c r="O3761">
        <v>3</v>
      </c>
      <c r="P3761">
        <v>1</v>
      </c>
      <c r="Q3761">
        <v>12</v>
      </c>
      <c r="R3761">
        <v>2.3849999999999998</v>
      </c>
      <c r="S3761">
        <v>11.925000000000001</v>
      </c>
      <c r="T3761">
        <v>5</v>
      </c>
      <c r="U3761">
        <v>1</v>
      </c>
      <c r="V3761">
        <v>0</v>
      </c>
      <c r="W3761">
        <v>2</v>
      </c>
      <c r="X3761">
        <v>0</v>
      </c>
      <c r="Y3761" s="3">
        <f t="shared" si="406"/>
        <v>16.8</v>
      </c>
      <c r="Z3761" s="3">
        <f t="shared" si="407"/>
        <v>5.6</v>
      </c>
      <c r="AA3761" s="3">
        <f t="shared" si="408"/>
        <v>67.2</v>
      </c>
      <c r="AB3761">
        <f>VLOOKUP(F3761,'Producto temporal'!A:F,6,0)</f>
        <v>60</v>
      </c>
      <c r="AC3761" s="9" t="str">
        <f t="shared" si="409"/>
        <v>OK</v>
      </c>
      <c r="AD3761" s="9" t="str">
        <f t="shared" si="410"/>
        <v>OK</v>
      </c>
      <c r="AE3761" s="9" t="str">
        <f t="shared" si="411"/>
        <v>BAJAR MASTERPACK</v>
      </c>
      <c r="AF3761" s="10">
        <f t="shared" si="412"/>
        <v>9</v>
      </c>
    </row>
    <row r="3762" spans="1:32" x14ac:dyDescent="0.3">
      <c r="A3762" s="1">
        <v>45447</v>
      </c>
      <c r="B3762">
        <v>449</v>
      </c>
      <c r="C3762" t="s">
        <v>429</v>
      </c>
      <c r="D3762" t="s">
        <v>85</v>
      </c>
      <c r="E3762" t="s">
        <v>191</v>
      </c>
      <c r="F3762">
        <v>1012657</v>
      </c>
      <c r="G3762" t="s">
        <v>40</v>
      </c>
      <c r="H3762" t="s">
        <v>28</v>
      </c>
      <c r="I3762" t="s">
        <v>29</v>
      </c>
      <c r="J3762" t="s">
        <v>30</v>
      </c>
      <c r="K3762">
        <v>0</v>
      </c>
      <c r="L3762" t="s">
        <v>31</v>
      </c>
      <c r="M3762" t="s">
        <v>32</v>
      </c>
      <c r="N3762">
        <v>4</v>
      </c>
      <c r="O3762">
        <v>1</v>
      </c>
      <c r="P3762">
        <v>1</v>
      </c>
      <c r="Q3762">
        <v>12</v>
      </c>
      <c r="R3762">
        <v>3.0294400000000001</v>
      </c>
      <c r="S3762">
        <v>46.028979999999997</v>
      </c>
      <c r="T3762">
        <v>15</v>
      </c>
      <c r="U3762">
        <v>1</v>
      </c>
      <c r="V3762">
        <v>0</v>
      </c>
      <c r="W3762">
        <v>4</v>
      </c>
      <c r="X3762">
        <v>0</v>
      </c>
      <c r="Y3762" s="3">
        <f t="shared" si="406"/>
        <v>1.8666666666666667</v>
      </c>
      <c r="Z3762" s="3">
        <f t="shared" si="407"/>
        <v>1.8666666666666667</v>
      </c>
      <c r="AA3762" s="3">
        <f t="shared" si="408"/>
        <v>22.400000000000002</v>
      </c>
      <c r="AB3762">
        <f>VLOOKUP(F3762,'Producto temporal'!A:F,6,0)</f>
        <v>60</v>
      </c>
      <c r="AC3762" s="9" t="str">
        <f t="shared" si="409"/>
        <v>OK</v>
      </c>
      <c r="AD3762" s="9" t="str">
        <f t="shared" si="410"/>
        <v>OK</v>
      </c>
      <c r="AE3762" s="9" t="str">
        <f t="shared" si="411"/>
        <v>OK</v>
      </c>
      <c r="AF3762" s="10">
        <f t="shared" si="412"/>
        <v>28</v>
      </c>
    </row>
    <row r="3763" spans="1:32" x14ac:dyDescent="0.3">
      <c r="A3763" s="1">
        <v>45447</v>
      </c>
      <c r="B3763">
        <v>449</v>
      </c>
      <c r="C3763" t="s">
        <v>429</v>
      </c>
      <c r="D3763" t="s">
        <v>85</v>
      </c>
      <c r="E3763" t="s">
        <v>191</v>
      </c>
      <c r="F3763">
        <v>1012658</v>
      </c>
      <c r="G3763" t="s">
        <v>41</v>
      </c>
      <c r="H3763" t="s">
        <v>28</v>
      </c>
      <c r="I3763" t="s">
        <v>29</v>
      </c>
      <c r="J3763" t="s">
        <v>30</v>
      </c>
      <c r="K3763">
        <v>0</v>
      </c>
      <c r="L3763" t="s">
        <v>31</v>
      </c>
      <c r="M3763" t="s">
        <v>32</v>
      </c>
      <c r="N3763">
        <v>5</v>
      </c>
      <c r="O3763">
        <v>1</v>
      </c>
      <c r="P3763">
        <v>1</v>
      </c>
      <c r="Q3763">
        <v>12</v>
      </c>
      <c r="R3763">
        <v>2.6459999999999999</v>
      </c>
      <c r="S3763">
        <v>2.6459999999999999</v>
      </c>
      <c r="T3763">
        <v>1</v>
      </c>
      <c r="U3763">
        <v>1</v>
      </c>
      <c r="V3763">
        <v>0</v>
      </c>
      <c r="W3763">
        <v>0</v>
      </c>
      <c r="X3763">
        <v>0</v>
      </c>
      <c r="Y3763" s="3">
        <f t="shared" si="406"/>
        <v>28</v>
      </c>
      <c r="Z3763" s="3">
        <f t="shared" si="407"/>
        <v>28</v>
      </c>
      <c r="AA3763" s="3">
        <f t="shared" si="408"/>
        <v>336</v>
      </c>
      <c r="AB3763">
        <f>VLOOKUP(F3763,'Producto temporal'!A:F,6,0)</f>
        <v>60</v>
      </c>
      <c r="AC3763" s="9" t="str">
        <f t="shared" si="409"/>
        <v>OK</v>
      </c>
      <c r="AD3763" s="9" t="str">
        <f t="shared" si="410"/>
        <v>OK</v>
      </c>
      <c r="AE3763" s="9" t="str">
        <f t="shared" si="411"/>
        <v>BAJAR MASTERPACK</v>
      </c>
      <c r="AF3763" s="10">
        <f t="shared" si="412"/>
        <v>1</v>
      </c>
    </row>
    <row r="3764" spans="1:32" x14ac:dyDescent="0.3">
      <c r="A3764" s="1">
        <v>45447</v>
      </c>
      <c r="B3764">
        <v>449</v>
      </c>
      <c r="C3764" t="s">
        <v>429</v>
      </c>
      <c r="D3764" t="s">
        <v>85</v>
      </c>
      <c r="E3764" t="s">
        <v>191</v>
      </c>
      <c r="F3764">
        <v>1013898</v>
      </c>
      <c r="G3764" t="s">
        <v>42</v>
      </c>
      <c r="H3764" t="s">
        <v>28</v>
      </c>
      <c r="I3764" t="s">
        <v>29</v>
      </c>
      <c r="J3764" t="s">
        <v>30</v>
      </c>
      <c r="K3764">
        <v>0</v>
      </c>
      <c r="L3764" t="s">
        <v>31</v>
      </c>
      <c r="M3764" t="s">
        <v>32</v>
      </c>
      <c r="N3764">
        <v>1</v>
      </c>
      <c r="O3764">
        <v>3</v>
      </c>
      <c r="P3764">
        <v>1</v>
      </c>
      <c r="Q3764">
        <v>12</v>
      </c>
      <c r="R3764">
        <v>3.3237999999999999</v>
      </c>
      <c r="S3764">
        <v>3.3471799999999998</v>
      </c>
      <c r="T3764">
        <v>1</v>
      </c>
      <c r="U3764">
        <v>1</v>
      </c>
      <c r="V3764">
        <v>0</v>
      </c>
      <c r="W3764">
        <v>1</v>
      </c>
      <c r="X3764">
        <v>0</v>
      </c>
      <c r="Y3764" s="3">
        <f t="shared" si="406"/>
        <v>84</v>
      </c>
      <c r="Z3764" s="3">
        <f t="shared" si="407"/>
        <v>28</v>
      </c>
      <c r="AA3764" s="3">
        <f t="shared" si="408"/>
        <v>336</v>
      </c>
      <c r="AB3764">
        <f>VLOOKUP(F3764,'Producto temporal'!A:F,6,0)</f>
        <v>60</v>
      </c>
      <c r="AC3764" s="9" t="str">
        <f t="shared" si="409"/>
        <v>BAJAR PACKQTY</v>
      </c>
      <c r="AD3764" s="9" t="str">
        <f t="shared" si="410"/>
        <v>OK</v>
      </c>
      <c r="AE3764" s="9" t="str">
        <f t="shared" si="411"/>
        <v>BAJAR MASTERPACK</v>
      </c>
      <c r="AF3764" s="10">
        <f t="shared" si="412"/>
        <v>1</v>
      </c>
    </row>
    <row r="3765" spans="1:32" x14ac:dyDescent="0.3">
      <c r="A3765" s="1">
        <v>45447</v>
      </c>
      <c r="B3765">
        <v>450</v>
      </c>
      <c r="C3765" t="s">
        <v>430</v>
      </c>
      <c r="D3765" t="s">
        <v>73</v>
      </c>
      <c r="E3765" t="s">
        <v>191</v>
      </c>
      <c r="F3765">
        <v>1003938</v>
      </c>
      <c r="G3765" t="s">
        <v>27</v>
      </c>
      <c r="H3765" t="s">
        <v>28</v>
      </c>
      <c r="I3765" t="s">
        <v>29</v>
      </c>
      <c r="J3765" t="s">
        <v>30</v>
      </c>
      <c r="K3765">
        <v>0</v>
      </c>
      <c r="L3765" t="s">
        <v>31</v>
      </c>
      <c r="M3765" t="s">
        <v>32</v>
      </c>
      <c r="N3765">
        <v>5</v>
      </c>
      <c r="O3765">
        <v>1</v>
      </c>
      <c r="P3765">
        <v>1</v>
      </c>
      <c r="Q3765">
        <v>12</v>
      </c>
      <c r="R3765">
        <v>3.1680000000000001</v>
      </c>
      <c r="S3765">
        <v>3.1680000000000001</v>
      </c>
      <c r="T3765">
        <v>1</v>
      </c>
      <c r="U3765">
        <v>1</v>
      </c>
      <c r="V3765">
        <v>0</v>
      </c>
      <c r="W3765">
        <v>0</v>
      </c>
      <c r="X3765">
        <v>0</v>
      </c>
      <c r="Y3765" s="3">
        <f t="shared" si="406"/>
        <v>28</v>
      </c>
      <c r="Z3765" s="3">
        <f t="shared" si="407"/>
        <v>28</v>
      </c>
      <c r="AA3765" s="3">
        <f t="shared" si="408"/>
        <v>336</v>
      </c>
      <c r="AB3765">
        <f>VLOOKUP(F3765,'Producto temporal'!A:F,6,0)</f>
        <v>60</v>
      </c>
      <c r="AC3765" s="9" t="str">
        <f t="shared" si="409"/>
        <v>OK</v>
      </c>
      <c r="AD3765" s="9" t="str">
        <f t="shared" si="410"/>
        <v>OK</v>
      </c>
      <c r="AE3765" s="9" t="str">
        <f t="shared" si="411"/>
        <v>BAJAR MASTERPACK</v>
      </c>
      <c r="AF3765" s="10">
        <f t="shared" si="412"/>
        <v>1</v>
      </c>
    </row>
    <row r="3766" spans="1:32" x14ac:dyDescent="0.3">
      <c r="A3766" s="1">
        <v>45447</v>
      </c>
      <c r="B3766">
        <v>450</v>
      </c>
      <c r="C3766" t="s">
        <v>430</v>
      </c>
      <c r="D3766" t="s">
        <v>73</v>
      </c>
      <c r="E3766" t="s">
        <v>191</v>
      </c>
      <c r="F3766">
        <v>1003941</v>
      </c>
      <c r="G3766" t="s">
        <v>33</v>
      </c>
      <c r="H3766" t="s">
        <v>28</v>
      </c>
      <c r="I3766" t="s">
        <v>29</v>
      </c>
      <c r="J3766" t="s">
        <v>30</v>
      </c>
      <c r="K3766">
        <v>0</v>
      </c>
      <c r="L3766" t="s">
        <v>31</v>
      </c>
      <c r="M3766" t="s">
        <v>32</v>
      </c>
      <c r="N3766">
        <v>5</v>
      </c>
      <c r="O3766">
        <v>1</v>
      </c>
      <c r="P3766">
        <v>1</v>
      </c>
      <c r="Q3766">
        <v>20</v>
      </c>
      <c r="R3766">
        <v>2.3220000000000001</v>
      </c>
      <c r="S3766">
        <v>44.118000000000002</v>
      </c>
      <c r="T3766">
        <v>19</v>
      </c>
      <c r="U3766">
        <v>1</v>
      </c>
      <c r="V3766">
        <v>0</v>
      </c>
      <c r="W3766">
        <v>0</v>
      </c>
      <c r="X3766">
        <v>0</v>
      </c>
      <c r="Y3766" s="3">
        <f t="shared" si="406"/>
        <v>1.4736842105263157</v>
      </c>
      <c r="Z3766" s="3">
        <f t="shared" si="407"/>
        <v>1.4736842105263157</v>
      </c>
      <c r="AA3766" s="3">
        <f t="shared" si="408"/>
        <v>29.473684210526315</v>
      </c>
      <c r="AB3766">
        <f>VLOOKUP(F3766,'Producto temporal'!A:F,6,0)</f>
        <v>60</v>
      </c>
      <c r="AC3766" s="9" t="str">
        <f t="shared" si="409"/>
        <v>OK</v>
      </c>
      <c r="AD3766" s="9" t="str">
        <f t="shared" si="410"/>
        <v>OK</v>
      </c>
      <c r="AE3766" s="9" t="str">
        <f t="shared" si="411"/>
        <v>OK</v>
      </c>
      <c r="AF3766" s="10">
        <f t="shared" si="412"/>
        <v>35</v>
      </c>
    </row>
    <row r="3767" spans="1:32" x14ac:dyDescent="0.3">
      <c r="A3767" s="1">
        <v>45447</v>
      </c>
      <c r="B3767">
        <v>450</v>
      </c>
      <c r="C3767" t="s">
        <v>430</v>
      </c>
      <c r="D3767" t="s">
        <v>73</v>
      </c>
      <c r="E3767" t="s">
        <v>191</v>
      </c>
      <c r="F3767">
        <v>1010020</v>
      </c>
      <c r="G3767" t="s">
        <v>34</v>
      </c>
      <c r="H3767" t="s">
        <v>28</v>
      </c>
      <c r="I3767" t="s">
        <v>29</v>
      </c>
      <c r="J3767" t="s">
        <v>30</v>
      </c>
      <c r="K3767">
        <v>0</v>
      </c>
      <c r="L3767" t="s">
        <v>31</v>
      </c>
      <c r="M3767" t="s">
        <v>32</v>
      </c>
      <c r="N3767">
        <v>13</v>
      </c>
      <c r="O3767">
        <v>1</v>
      </c>
      <c r="P3767">
        <v>1</v>
      </c>
      <c r="Q3767">
        <v>12</v>
      </c>
      <c r="R3767">
        <v>3.02501</v>
      </c>
      <c r="S3767">
        <v>52.93385</v>
      </c>
      <c r="T3767">
        <v>17</v>
      </c>
      <c r="U3767">
        <v>1</v>
      </c>
      <c r="V3767">
        <v>0</v>
      </c>
      <c r="W3767">
        <v>0</v>
      </c>
      <c r="X3767">
        <v>0</v>
      </c>
      <c r="Y3767" s="3">
        <f t="shared" si="406"/>
        <v>1.6470588235294119</v>
      </c>
      <c r="Z3767" s="3">
        <f t="shared" si="407"/>
        <v>1.6470588235294119</v>
      </c>
      <c r="AA3767" s="3">
        <f t="shared" si="408"/>
        <v>19.764705882352942</v>
      </c>
      <c r="AB3767">
        <f>VLOOKUP(F3767,'Producto temporal'!A:F,6,0)</f>
        <v>60</v>
      </c>
      <c r="AC3767" s="9" t="str">
        <f t="shared" si="409"/>
        <v>OK</v>
      </c>
      <c r="AD3767" s="9" t="str">
        <f t="shared" si="410"/>
        <v>OK</v>
      </c>
      <c r="AE3767" s="9" t="str">
        <f t="shared" si="411"/>
        <v>OK</v>
      </c>
      <c r="AF3767" s="10">
        <f t="shared" si="412"/>
        <v>32</v>
      </c>
    </row>
    <row r="3768" spans="1:32" x14ac:dyDescent="0.3">
      <c r="A3768" s="1">
        <v>45447</v>
      </c>
      <c r="B3768">
        <v>450</v>
      </c>
      <c r="C3768" t="s">
        <v>430</v>
      </c>
      <c r="D3768" t="s">
        <v>73</v>
      </c>
      <c r="E3768" t="s">
        <v>191</v>
      </c>
      <c r="F3768">
        <v>1010290</v>
      </c>
      <c r="G3768" t="s">
        <v>35</v>
      </c>
      <c r="H3768" t="s">
        <v>28</v>
      </c>
      <c r="I3768" t="s">
        <v>29</v>
      </c>
      <c r="J3768" t="s">
        <v>30</v>
      </c>
      <c r="K3768">
        <v>0</v>
      </c>
      <c r="L3768" t="s">
        <v>31</v>
      </c>
      <c r="M3768" t="s">
        <v>32</v>
      </c>
      <c r="N3768">
        <v>2</v>
      </c>
      <c r="O3768">
        <v>1</v>
      </c>
      <c r="P3768">
        <v>1</v>
      </c>
      <c r="Q3768">
        <v>6</v>
      </c>
      <c r="R3768">
        <v>3.62</v>
      </c>
      <c r="S3768">
        <v>21.72</v>
      </c>
      <c r="T3768">
        <v>6</v>
      </c>
      <c r="U3768">
        <v>1</v>
      </c>
      <c r="V3768">
        <v>0</v>
      </c>
      <c r="W3768">
        <v>0</v>
      </c>
      <c r="X3768">
        <v>6</v>
      </c>
      <c r="Y3768" s="3">
        <f t="shared" si="406"/>
        <v>4.666666666666667</v>
      </c>
      <c r="Z3768" s="3">
        <f t="shared" si="407"/>
        <v>4.666666666666667</v>
      </c>
      <c r="AA3768" s="3">
        <f t="shared" si="408"/>
        <v>28</v>
      </c>
      <c r="AB3768">
        <f>VLOOKUP(F3768,'Producto temporal'!A:F,6,0)</f>
        <v>60</v>
      </c>
      <c r="AC3768" s="9" t="str">
        <f t="shared" si="409"/>
        <v>OK</v>
      </c>
      <c r="AD3768" s="9" t="str">
        <f t="shared" si="410"/>
        <v>OK</v>
      </c>
      <c r="AE3768" s="9" t="str">
        <f t="shared" si="411"/>
        <v>OK</v>
      </c>
      <c r="AF3768" s="10">
        <f t="shared" si="412"/>
        <v>11</v>
      </c>
    </row>
    <row r="3769" spans="1:32" x14ac:dyDescent="0.3">
      <c r="A3769" s="1">
        <v>45447</v>
      </c>
      <c r="B3769">
        <v>450</v>
      </c>
      <c r="C3769" t="s">
        <v>430</v>
      </c>
      <c r="D3769" t="s">
        <v>73</v>
      </c>
      <c r="E3769" t="s">
        <v>191</v>
      </c>
      <c r="F3769">
        <v>1010291</v>
      </c>
      <c r="G3769" t="s">
        <v>36</v>
      </c>
      <c r="H3769" t="s">
        <v>28</v>
      </c>
      <c r="I3769" t="s">
        <v>29</v>
      </c>
      <c r="J3769" t="s">
        <v>30</v>
      </c>
      <c r="K3769">
        <v>0</v>
      </c>
      <c r="L3769" t="s">
        <v>31</v>
      </c>
      <c r="M3769" t="s">
        <v>32</v>
      </c>
      <c r="N3769">
        <v>0</v>
      </c>
      <c r="O3769">
        <v>1</v>
      </c>
      <c r="P3769">
        <v>1</v>
      </c>
      <c r="Q3769">
        <v>6</v>
      </c>
      <c r="R3769">
        <v>3.62</v>
      </c>
      <c r="S3769">
        <v>7.24</v>
      </c>
      <c r="T3769">
        <v>2</v>
      </c>
      <c r="U3769">
        <v>0</v>
      </c>
      <c r="V3769">
        <v>0</v>
      </c>
      <c r="W3769">
        <v>0</v>
      </c>
      <c r="X3769">
        <v>2</v>
      </c>
      <c r="Y3769" s="3">
        <f t="shared" si="406"/>
        <v>14</v>
      </c>
      <c r="Z3769" s="3">
        <f t="shared" si="407"/>
        <v>14</v>
      </c>
      <c r="AA3769" s="3">
        <f t="shared" si="408"/>
        <v>84</v>
      </c>
      <c r="AB3769">
        <f>VLOOKUP(F3769,'Producto temporal'!A:F,6,0)</f>
        <v>60</v>
      </c>
      <c r="AC3769" s="9" t="str">
        <f t="shared" si="409"/>
        <v>OK</v>
      </c>
      <c r="AD3769" s="9" t="str">
        <f t="shared" si="410"/>
        <v>OK</v>
      </c>
      <c r="AE3769" s="9" t="str">
        <f t="shared" si="411"/>
        <v>BAJAR MASTERPACK</v>
      </c>
      <c r="AF3769" s="10">
        <f t="shared" si="412"/>
        <v>3</v>
      </c>
    </row>
    <row r="3770" spans="1:32" x14ac:dyDescent="0.3">
      <c r="A3770" s="1">
        <v>45447</v>
      </c>
      <c r="B3770">
        <v>450</v>
      </c>
      <c r="C3770" t="s">
        <v>430</v>
      </c>
      <c r="D3770" t="s">
        <v>73</v>
      </c>
      <c r="E3770" t="s">
        <v>191</v>
      </c>
      <c r="F3770">
        <v>1010783</v>
      </c>
      <c r="G3770" t="s">
        <v>37</v>
      </c>
      <c r="H3770" t="s">
        <v>28</v>
      </c>
      <c r="I3770" t="s">
        <v>29</v>
      </c>
      <c r="J3770" t="s">
        <v>30</v>
      </c>
      <c r="K3770">
        <v>0</v>
      </c>
      <c r="L3770" t="s">
        <v>31</v>
      </c>
      <c r="M3770" t="s">
        <v>32</v>
      </c>
      <c r="N3770">
        <v>6</v>
      </c>
      <c r="O3770">
        <v>1</v>
      </c>
      <c r="P3770">
        <v>1</v>
      </c>
      <c r="Q3770">
        <v>12</v>
      </c>
      <c r="R3770">
        <v>3.04121</v>
      </c>
      <c r="S3770">
        <v>9.2894400000000008</v>
      </c>
      <c r="T3770">
        <v>3</v>
      </c>
      <c r="U3770">
        <v>1</v>
      </c>
      <c r="V3770">
        <v>0</v>
      </c>
      <c r="W3770">
        <v>0</v>
      </c>
      <c r="X3770">
        <v>0</v>
      </c>
      <c r="Y3770" s="3">
        <f t="shared" si="406"/>
        <v>9.3333333333333339</v>
      </c>
      <c r="Z3770" s="3">
        <f t="shared" si="407"/>
        <v>9.3333333333333339</v>
      </c>
      <c r="AA3770" s="3">
        <f t="shared" si="408"/>
        <v>112</v>
      </c>
      <c r="AB3770">
        <f>VLOOKUP(F3770,'Producto temporal'!A:F,6,0)</f>
        <v>60</v>
      </c>
      <c r="AC3770" s="9" t="str">
        <f t="shared" si="409"/>
        <v>OK</v>
      </c>
      <c r="AD3770" s="9" t="str">
        <f t="shared" si="410"/>
        <v>OK</v>
      </c>
      <c r="AE3770" s="9" t="str">
        <f t="shared" si="411"/>
        <v>BAJAR MASTERPACK</v>
      </c>
      <c r="AF3770" s="10">
        <f t="shared" si="412"/>
        <v>5</v>
      </c>
    </row>
    <row r="3771" spans="1:32" x14ac:dyDescent="0.3">
      <c r="A3771" s="1">
        <v>45447</v>
      </c>
      <c r="B3771">
        <v>450</v>
      </c>
      <c r="C3771" t="s">
        <v>430</v>
      </c>
      <c r="D3771" t="s">
        <v>73</v>
      </c>
      <c r="E3771" t="s">
        <v>191</v>
      </c>
      <c r="F3771">
        <v>1011679</v>
      </c>
      <c r="G3771" t="s">
        <v>38</v>
      </c>
      <c r="H3771" t="s">
        <v>28</v>
      </c>
      <c r="I3771" t="s">
        <v>29</v>
      </c>
      <c r="J3771" t="s">
        <v>30</v>
      </c>
      <c r="K3771">
        <v>0</v>
      </c>
      <c r="L3771" t="s">
        <v>31</v>
      </c>
      <c r="M3771" t="s">
        <v>32</v>
      </c>
      <c r="N3771">
        <v>8</v>
      </c>
      <c r="O3771">
        <v>1</v>
      </c>
      <c r="P3771">
        <v>1</v>
      </c>
      <c r="Q3771">
        <v>12</v>
      </c>
      <c r="R3771">
        <v>2.3849999999999998</v>
      </c>
      <c r="S3771">
        <v>7.1550000000000002</v>
      </c>
      <c r="T3771">
        <v>3</v>
      </c>
      <c r="U3771">
        <v>1</v>
      </c>
      <c r="V3771">
        <v>0</v>
      </c>
      <c r="W3771">
        <v>0</v>
      </c>
      <c r="X3771">
        <v>0</v>
      </c>
      <c r="Y3771" s="3">
        <f t="shared" si="406"/>
        <v>9.3333333333333339</v>
      </c>
      <c r="Z3771" s="3">
        <f t="shared" si="407"/>
        <v>9.3333333333333339</v>
      </c>
      <c r="AA3771" s="3">
        <f t="shared" si="408"/>
        <v>112</v>
      </c>
      <c r="AB3771">
        <f>VLOOKUP(F3771,'Producto temporal'!A:F,6,0)</f>
        <v>60</v>
      </c>
      <c r="AC3771" s="9" t="str">
        <f t="shared" si="409"/>
        <v>OK</v>
      </c>
      <c r="AD3771" s="9" t="str">
        <f t="shared" si="410"/>
        <v>OK</v>
      </c>
      <c r="AE3771" s="9" t="str">
        <f t="shared" si="411"/>
        <v>BAJAR MASTERPACK</v>
      </c>
      <c r="AF3771" s="10">
        <f t="shared" si="412"/>
        <v>5</v>
      </c>
    </row>
    <row r="3772" spans="1:32" x14ac:dyDescent="0.3">
      <c r="A3772" s="1">
        <v>45447</v>
      </c>
      <c r="B3772">
        <v>450</v>
      </c>
      <c r="C3772" t="s">
        <v>430</v>
      </c>
      <c r="D3772" t="s">
        <v>73</v>
      </c>
      <c r="E3772" t="s">
        <v>191</v>
      </c>
      <c r="F3772">
        <v>1011885</v>
      </c>
      <c r="G3772" t="s">
        <v>39</v>
      </c>
      <c r="H3772" t="s">
        <v>28</v>
      </c>
      <c r="I3772" t="s">
        <v>29</v>
      </c>
      <c r="J3772" t="s">
        <v>30</v>
      </c>
      <c r="K3772">
        <v>0</v>
      </c>
      <c r="L3772" t="s">
        <v>31</v>
      </c>
      <c r="M3772" t="s">
        <v>32</v>
      </c>
      <c r="N3772">
        <v>4</v>
      </c>
      <c r="O3772">
        <v>3</v>
      </c>
      <c r="P3772">
        <v>1</v>
      </c>
      <c r="Q3772">
        <v>12</v>
      </c>
      <c r="R3772">
        <v>2.3849999999999998</v>
      </c>
      <c r="S3772">
        <v>7.1550000000000002</v>
      </c>
      <c r="T3772">
        <v>3</v>
      </c>
      <c r="U3772">
        <v>1</v>
      </c>
      <c r="V3772">
        <v>0</v>
      </c>
      <c r="W3772">
        <v>0</v>
      </c>
      <c r="X3772">
        <v>0</v>
      </c>
      <c r="Y3772" s="3">
        <f t="shared" si="406"/>
        <v>28</v>
      </c>
      <c r="Z3772" s="3">
        <f t="shared" si="407"/>
        <v>9.3333333333333339</v>
      </c>
      <c r="AA3772" s="3">
        <f t="shared" si="408"/>
        <v>112</v>
      </c>
      <c r="AB3772">
        <f>VLOOKUP(F3772,'Producto temporal'!A:F,6,0)</f>
        <v>60</v>
      </c>
      <c r="AC3772" s="9" t="str">
        <f t="shared" si="409"/>
        <v>OK</v>
      </c>
      <c r="AD3772" s="9" t="str">
        <f t="shared" si="410"/>
        <v>OK</v>
      </c>
      <c r="AE3772" s="9" t="str">
        <f t="shared" si="411"/>
        <v>BAJAR MASTERPACK</v>
      </c>
      <c r="AF3772" s="10">
        <f t="shared" si="412"/>
        <v>5</v>
      </c>
    </row>
    <row r="3773" spans="1:32" x14ac:dyDescent="0.3">
      <c r="A3773" s="1">
        <v>45447</v>
      </c>
      <c r="B3773">
        <v>450</v>
      </c>
      <c r="C3773" t="s">
        <v>430</v>
      </c>
      <c r="D3773" t="s">
        <v>73</v>
      </c>
      <c r="E3773" t="s">
        <v>191</v>
      </c>
      <c r="F3773">
        <v>1012657</v>
      </c>
      <c r="G3773" t="s">
        <v>40</v>
      </c>
      <c r="H3773" t="s">
        <v>28</v>
      </c>
      <c r="I3773" t="s">
        <v>29</v>
      </c>
      <c r="J3773" t="s">
        <v>30</v>
      </c>
      <c r="K3773">
        <v>0</v>
      </c>
      <c r="L3773" t="s">
        <v>31</v>
      </c>
      <c r="M3773" t="s">
        <v>32</v>
      </c>
      <c r="N3773">
        <v>1</v>
      </c>
      <c r="O3773">
        <v>1</v>
      </c>
      <c r="P3773">
        <v>1</v>
      </c>
      <c r="Q3773">
        <v>12</v>
      </c>
      <c r="R3773">
        <v>3.0294400000000001</v>
      </c>
      <c r="S3773">
        <v>18.456219999999998</v>
      </c>
      <c r="T3773">
        <v>6</v>
      </c>
      <c r="U3773">
        <v>1</v>
      </c>
      <c r="V3773">
        <v>0</v>
      </c>
      <c r="W3773">
        <v>0</v>
      </c>
      <c r="X3773">
        <v>0</v>
      </c>
      <c r="Y3773" s="3">
        <f t="shared" si="406"/>
        <v>4.666666666666667</v>
      </c>
      <c r="Z3773" s="3">
        <f t="shared" si="407"/>
        <v>4.666666666666667</v>
      </c>
      <c r="AA3773" s="3">
        <f t="shared" si="408"/>
        <v>56</v>
      </c>
      <c r="AB3773">
        <f>VLOOKUP(F3773,'Producto temporal'!A:F,6,0)</f>
        <v>60</v>
      </c>
      <c r="AC3773" s="9" t="str">
        <f t="shared" si="409"/>
        <v>OK</v>
      </c>
      <c r="AD3773" s="9" t="str">
        <f t="shared" si="410"/>
        <v>OK</v>
      </c>
      <c r="AE3773" s="9" t="str">
        <f t="shared" si="411"/>
        <v>OK</v>
      </c>
      <c r="AF3773" s="10">
        <f t="shared" si="412"/>
        <v>11</v>
      </c>
    </row>
    <row r="3774" spans="1:32" x14ac:dyDescent="0.3">
      <c r="A3774" s="1">
        <v>45447</v>
      </c>
      <c r="B3774">
        <v>450</v>
      </c>
      <c r="C3774" t="s">
        <v>430</v>
      </c>
      <c r="D3774" t="s">
        <v>73</v>
      </c>
      <c r="E3774" t="s">
        <v>191</v>
      </c>
      <c r="F3774">
        <v>1012658</v>
      </c>
      <c r="G3774" t="s">
        <v>41</v>
      </c>
      <c r="H3774" t="s">
        <v>28</v>
      </c>
      <c r="I3774" t="s">
        <v>29</v>
      </c>
      <c r="J3774" t="s">
        <v>30</v>
      </c>
      <c r="K3774">
        <v>0</v>
      </c>
      <c r="L3774" t="s">
        <v>31</v>
      </c>
      <c r="M3774" t="s">
        <v>32</v>
      </c>
      <c r="N3774">
        <v>3</v>
      </c>
      <c r="O3774">
        <v>1</v>
      </c>
      <c r="P3774">
        <v>1</v>
      </c>
      <c r="Q3774">
        <v>12</v>
      </c>
      <c r="R3774">
        <v>2.6459999999999999</v>
      </c>
      <c r="S3774">
        <v>2.6459999999999999</v>
      </c>
      <c r="T3774">
        <v>1</v>
      </c>
      <c r="U3774">
        <v>1</v>
      </c>
      <c r="V3774">
        <v>0</v>
      </c>
      <c r="W3774">
        <v>0</v>
      </c>
      <c r="X3774">
        <v>0</v>
      </c>
      <c r="Y3774" s="3">
        <f t="shared" si="406"/>
        <v>28</v>
      </c>
      <c r="Z3774" s="3">
        <f t="shared" si="407"/>
        <v>28</v>
      </c>
      <c r="AA3774" s="3">
        <f t="shared" si="408"/>
        <v>336</v>
      </c>
      <c r="AB3774">
        <f>VLOOKUP(F3774,'Producto temporal'!A:F,6,0)</f>
        <v>60</v>
      </c>
      <c r="AC3774" s="9" t="str">
        <f t="shared" si="409"/>
        <v>OK</v>
      </c>
      <c r="AD3774" s="9" t="str">
        <f t="shared" si="410"/>
        <v>OK</v>
      </c>
      <c r="AE3774" s="9" t="str">
        <f t="shared" si="411"/>
        <v>BAJAR MASTERPACK</v>
      </c>
      <c r="AF3774" s="10">
        <f t="shared" si="412"/>
        <v>1</v>
      </c>
    </row>
    <row r="3775" spans="1:32" x14ac:dyDescent="0.3">
      <c r="A3775" s="1">
        <v>45447</v>
      </c>
      <c r="B3775">
        <v>450</v>
      </c>
      <c r="C3775" t="s">
        <v>430</v>
      </c>
      <c r="D3775" t="s">
        <v>73</v>
      </c>
      <c r="E3775" t="s">
        <v>191</v>
      </c>
      <c r="F3775">
        <v>1013898</v>
      </c>
      <c r="G3775" t="s">
        <v>42</v>
      </c>
      <c r="H3775" t="s">
        <v>28</v>
      </c>
      <c r="I3775" t="s">
        <v>29</v>
      </c>
      <c r="J3775" t="s">
        <v>30</v>
      </c>
      <c r="K3775">
        <v>0</v>
      </c>
      <c r="L3775" t="s">
        <v>31</v>
      </c>
      <c r="M3775" t="s">
        <v>32</v>
      </c>
      <c r="N3775">
        <v>5</v>
      </c>
      <c r="O3775">
        <v>3</v>
      </c>
      <c r="P3775">
        <v>1</v>
      </c>
      <c r="Q3775">
        <v>12</v>
      </c>
      <c r="R3775">
        <v>3.3237999999999999</v>
      </c>
      <c r="S3775">
        <v>13.471769999999999</v>
      </c>
      <c r="T3775">
        <v>4</v>
      </c>
      <c r="U3775">
        <v>1</v>
      </c>
      <c r="V3775">
        <v>0</v>
      </c>
      <c r="W3775">
        <v>0</v>
      </c>
      <c r="X3775">
        <v>0</v>
      </c>
      <c r="Y3775" s="3">
        <f t="shared" si="406"/>
        <v>21</v>
      </c>
      <c r="Z3775" s="3">
        <f t="shared" si="407"/>
        <v>7</v>
      </c>
      <c r="AA3775" s="3">
        <f t="shared" si="408"/>
        <v>84</v>
      </c>
      <c r="AB3775">
        <f>VLOOKUP(F3775,'Producto temporal'!A:F,6,0)</f>
        <v>60</v>
      </c>
      <c r="AC3775" s="9" t="str">
        <f t="shared" si="409"/>
        <v>OK</v>
      </c>
      <c r="AD3775" s="9" t="str">
        <f t="shared" si="410"/>
        <v>OK</v>
      </c>
      <c r="AE3775" s="9" t="str">
        <f t="shared" si="411"/>
        <v>BAJAR MASTERPACK</v>
      </c>
      <c r="AF3775" s="10">
        <f t="shared" si="412"/>
        <v>7</v>
      </c>
    </row>
    <row r="3776" spans="1:32" x14ac:dyDescent="0.3">
      <c r="A3776" s="1">
        <v>45447</v>
      </c>
      <c r="B3776">
        <v>451</v>
      </c>
      <c r="C3776" t="s">
        <v>431</v>
      </c>
      <c r="D3776" t="s">
        <v>67</v>
      </c>
      <c r="E3776" t="s">
        <v>191</v>
      </c>
      <c r="F3776">
        <v>1003938</v>
      </c>
      <c r="G3776" t="s">
        <v>27</v>
      </c>
      <c r="H3776" t="s">
        <v>28</v>
      </c>
      <c r="I3776" t="s">
        <v>29</v>
      </c>
      <c r="J3776" t="s">
        <v>30</v>
      </c>
      <c r="K3776">
        <v>0</v>
      </c>
      <c r="L3776" t="s">
        <v>31</v>
      </c>
      <c r="M3776" t="s">
        <v>32</v>
      </c>
      <c r="N3776">
        <v>7</v>
      </c>
      <c r="O3776">
        <v>1</v>
      </c>
      <c r="P3776">
        <v>1</v>
      </c>
      <c r="Q3776">
        <v>12</v>
      </c>
      <c r="R3776">
        <v>3.1680000000000001</v>
      </c>
      <c r="S3776">
        <v>3.1680000000000001</v>
      </c>
      <c r="T3776">
        <v>1</v>
      </c>
      <c r="U3776">
        <v>1</v>
      </c>
      <c r="V3776">
        <v>0</v>
      </c>
      <c r="W3776">
        <v>0</v>
      </c>
      <c r="X3776">
        <v>0</v>
      </c>
      <c r="Y3776" s="3">
        <f t="shared" si="406"/>
        <v>28</v>
      </c>
      <c r="Z3776" s="3">
        <f t="shared" si="407"/>
        <v>28</v>
      </c>
      <c r="AA3776" s="3">
        <f t="shared" si="408"/>
        <v>336</v>
      </c>
      <c r="AB3776">
        <f>VLOOKUP(F3776,'Producto temporal'!A:F,6,0)</f>
        <v>60</v>
      </c>
      <c r="AC3776" s="9" t="str">
        <f t="shared" si="409"/>
        <v>OK</v>
      </c>
      <c r="AD3776" s="9" t="str">
        <f t="shared" si="410"/>
        <v>OK</v>
      </c>
      <c r="AE3776" s="9" t="str">
        <f t="shared" si="411"/>
        <v>BAJAR MASTERPACK</v>
      </c>
      <c r="AF3776" s="10">
        <f t="shared" si="412"/>
        <v>1</v>
      </c>
    </row>
    <row r="3777" spans="1:32" x14ac:dyDescent="0.3">
      <c r="A3777" s="1">
        <v>45447</v>
      </c>
      <c r="B3777">
        <v>451</v>
      </c>
      <c r="C3777" t="s">
        <v>431</v>
      </c>
      <c r="D3777" t="s">
        <v>67</v>
      </c>
      <c r="E3777" t="s">
        <v>191</v>
      </c>
      <c r="F3777">
        <v>1003941</v>
      </c>
      <c r="G3777" t="s">
        <v>33</v>
      </c>
      <c r="H3777" t="s">
        <v>28</v>
      </c>
      <c r="I3777" t="s">
        <v>29</v>
      </c>
      <c r="J3777" t="s">
        <v>30</v>
      </c>
      <c r="K3777">
        <v>0</v>
      </c>
      <c r="L3777" t="s">
        <v>31</v>
      </c>
      <c r="M3777" t="s">
        <v>32</v>
      </c>
      <c r="N3777">
        <v>14</v>
      </c>
      <c r="O3777">
        <v>1</v>
      </c>
      <c r="P3777">
        <v>1</v>
      </c>
      <c r="Q3777">
        <v>20</v>
      </c>
      <c r="R3777">
        <v>2.3220000000000001</v>
      </c>
      <c r="S3777">
        <v>39.473999999999997</v>
      </c>
      <c r="T3777">
        <v>17</v>
      </c>
      <c r="U3777">
        <v>1</v>
      </c>
      <c r="V3777">
        <v>0</v>
      </c>
      <c r="W3777">
        <v>0</v>
      </c>
      <c r="X3777">
        <v>0</v>
      </c>
      <c r="Y3777" s="3">
        <f t="shared" si="406"/>
        <v>1.6470588235294119</v>
      </c>
      <c r="Z3777" s="3">
        <f t="shared" si="407"/>
        <v>1.6470588235294119</v>
      </c>
      <c r="AA3777" s="3">
        <f t="shared" si="408"/>
        <v>32.941176470588239</v>
      </c>
      <c r="AB3777">
        <f>VLOOKUP(F3777,'Producto temporal'!A:F,6,0)</f>
        <v>60</v>
      </c>
      <c r="AC3777" s="9" t="str">
        <f t="shared" si="409"/>
        <v>OK</v>
      </c>
      <c r="AD3777" s="9" t="str">
        <f t="shared" si="410"/>
        <v>OK</v>
      </c>
      <c r="AE3777" s="9" t="str">
        <f t="shared" si="411"/>
        <v>OK</v>
      </c>
      <c r="AF3777" s="10">
        <f t="shared" si="412"/>
        <v>32</v>
      </c>
    </row>
    <row r="3778" spans="1:32" x14ac:dyDescent="0.3">
      <c r="A3778" s="1">
        <v>45447</v>
      </c>
      <c r="B3778">
        <v>451</v>
      </c>
      <c r="C3778" t="s">
        <v>431</v>
      </c>
      <c r="D3778" t="s">
        <v>67</v>
      </c>
      <c r="E3778" t="s">
        <v>191</v>
      </c>
      <c r="F3778">
        <v>1010020</v>
      </c>
      <c r="G3778" t="s">
        <v>34</v>
      </c>
      <c r="H3778" t="s">
        <v>28</v>
      </c>
      <c r="I3778" t="s">
        <v>29</v>
      </c>
      <c r="J3778" t="s">
        <v>30</v>
      </c>
      <c r="K3778">
        <v>0</v>
      </c>
      <c r="L3778" t="s">
        <v>31</v>
      </c>
      <c r="M3778" t="s">
        <v>32</v>
      </c>
      <c r="N3778">
        <v>22</v>
      </c>
      <c r="O3778">
        <v>1</v>
      </c>
      <c r="P3778">
        <v>1</v>
      </c>
      <c r="Q3778">
        <v>12</v>
      </c>
      <c r="R3778">
        <v>3.02501</v>
      </c>
      <c r="S3778">
        <v>83.125839999999997</v>
      </c>
      <c r="T3778">
        <v>27</v>
      </c>
      <c r="U3778">
        <v>1</v>
      </c>
      <c r="V3778">
        <v>0</v>
      </c>
      <c r="W3778">
        <v>2</v>
      </c>
      <c r="X3778">
        <v>0</v>
      </c>
      <c r="Y3778" s="3">
        <f t="shared" si="406"/>
        <v>1.037037037037037</v>
      </c>
      <c r="Z3778" s="3">
        <f t="shared" si="407"/>
        <v>1.037037037037037</v>
      </c>
      <c r="AA3778" s="3">
        <f t="shared" si="408"/>
        <v>12.444444444444445</v>
      </c>
      <c r="AB3778">
        <f>VLOOKUP(F3778,'Producto temporal'!A:F,6,0)</f>
        <v>60</v>
      </c>
      <c r="AC3778" s="9" t="str">
        <f t="shared" si="409"/>
        <v>OK</v>
      </c>
      <c r="AD3778" s="9" t="str">
        <f t="shared" si="410"/>
        <v>OK</v>
      </c>
      <c r="AE3778" s="9" t="str">
        <f t="shared" si="411"/>
        <v>OK</v>
      </c>
      <c r="AF3778" s="10">
        <f t="shared" si="412"/>
        <v>51</v>
      </c>
    </row>
    <row r="3779" spans="1:32" x14ac:dyDescent="0.3">
      <c r="A3779" s="1">
        <v>45447</v>
      </c>
      <c r="B3779">
        <v>451</v>
      </c>
      <c r="C3779" t="s">
        <v>431</v>
      </c>
      <c r="D3779" t="s">
        <v>67</v>
      </c>
      <c r="E3779" t="s">
        <v>191</v>
      </c>
      <c r="F3779">
        <v>1010290</v>
      </c>
      <c r="G3779" t="s">
        <v>35</v>
      </c>
      <c r="H3779" t="s">
        <v>28</v>
      </c>
      <c r="I3779" t="s">
        <v>29</v>
      </c>
      <c r="J3779" t="s">
        <v>30</v>
      </c>
      <c r="K3779">
        <v>0</v>
      </c>
      <c r="L3779" t="s">
        <v>31</v>
      </c>
      <c r="M3779" t="s">
        <v>32</v>
      </c>
      <c r="N3779">
        <v>7</v>
      </c>
      <c r="O3779">
        <v>1</v>
      </c>
      <c r="P3779">
        <v>1</v>
      </c>
      <c r="Q3779">
        <v>6</v>
      </c>
      <c r="R3779">
        <v>3.62</v>
      </c>
      <c r="S3779">
        <v>21.72</v>
      </c>
      <c r="T3779">
        <v>6</v>
      </c>
      <c r="U3779">
        <v>1</v>
      </c>
      <c r="V3779">
        <v>0</v>
      </c>
      <c r="W3779">
        <v>0</v>
      </c>
      <c r="X3779">
        <v>2</v>
      </c>
      <c r="Y3779" s="3">
        <f t="shared" si="406"/>
        <v>4.666666666666667</v>
      </c>
      <c r="Z3779" s="3">
        <f t="shared" si="407"/>
        <v>4.666666666666667</v>
      </c>
      <c r="AA3779" s="3">
        <f t="shared" si="408"/>
        <v>28</v>
      </c>
      <c r="AB3779">
        <f>VLOOKUP(F3779,'Producto temporal'!A:F,6,0)</f>
        <v>60</v>
      </c>
      <c r="AC3779" s="9" t="str">
        <f t="shared" si="409"/>
        <v>OK</v>
      </c>
      <c r="AD3779" s="9" t="str">
        <f t="shared" si="410"/>
        <v>OK</v>
      </c>
      <c r="AE3779" s="9" t="str">
        <f t="shared" si="411"/>
        <v>OK</v>
      </c>
      <c r="AF3779" s="10">
        <f t="shared" si="412"/>
        <v>11</v>
      </c>
    </row>
    <row r="3780" spans="1:32" x14ac:dyDescent="0.3">
      <c r="A3780" s="1">
        <v>45447</v>
      </c>
      <c r="B3780">
        <v>451</v>
      </c>
      <c r="C3780" t="s">
        <v>431</v>
      </c>
      <c r="D3780" t="s">
        <v>67</v>
      </c>
      <c r="E3780" t="s">
        <v>191</v>
      </c>
      <c r="F3780">
        <v>1010291</v>
      </c>
      <c r="G3780" t="s">
        <v>36</v>
      </c>
      <c r="H3780" t="s">
        <v>28</v>
      </c>
      <c r="I3780" t="s">
        <v>29</v>
      </c>
      <c r="J3780" t="s">
        <v>30</v>
      </c>
      <c r="K3780">
        <v>0</v>
      </c>
      <c r="L3780" t="s">
        <v>31</v>
      </c>
      <c r="M3780" t="s">
        <v>32</v>
      </c>
      <c r="N3780">
        <v>7</v>
      </c>
      <c r="O3780">
        <v>1</v>
      </c>
      <c r="P3780">
        <v>1</v>
      </c>
      <c r="Q3780">
        <v>6</v>
      </c>
      <c r="R3780">
        <v>3.62</v>
      </c>
      <c r="S3780">
        <v>32.58</v>
      </c>
      <c r="T3780">
        <v>9</v>
      </c>
      <c r="U3780">
        <v>1</v>
      </c>
      <c r="V3780">
        <v>0</v>
      </c>
      <c r="W3780">
        <v>0</v>
      </c>
      <c r="X3780">
        <v>6</v>
      </c>
      <c r="Y3780" s="3">
        <f t="shared" ref="Y3780:Y3843" si="413">IF(AND(N3780=0,T3780=0),"PRODUCTO SIN CARGA",IF(AND(N3780&gt;0,T3780=0),"PRODUCTO SIN VENTA",O3780/($T3780/$T$1)))</f>
        <v>3.1111111111111107</v>
      </c>
      <c r="Z3780" s="3">
        <f t="shared" ref="Z3780:Z3843" si="414">IF(AND(N3780=0,T3780=0),"PRODUCTO SIN CARGA",IF(AND(N3780&gt;0,T3780=0),"PRODUCTO SIN VENTA",P3780/($T3780/$T$1)))</f>
        <v>3.1111111111111107</v>
      </c>
      <c r="AA3780" s="3">
        <f t="shared" ref="AA3780:AA3843" si="415">IF(AND(N3780=0,T3780=0),"PRODUCTO SIN CARGA",IF(AND(N3780&gt;0,T3780=0),"PRODUCTO SIN VENTA",Q3780/($T3780/$T$1)))</f>
        <v>18.666666666666664</v>
      </c>
      <c r="AB3780">
        <f>VLOOKUP(F3780,'Producto temporal'!A:F,6,0)</f>
        <v>60</v>
      </c>
      <c r="AC3780" s="9" t="str">
        <f t="shared" ref="AC3780:AC3843" si="416">IF(Y3780&lt;=$AB3780,"OK",IF(AND(N3780=0,T3780=0),"PRODUCTO SIN CARGA",IF(AND(N3780&gt;0,T3780=0),"PRODUCTO SIN VENTA","BAJAR PACKQTY")))</f>
        <v>OK</v>
      </c>
      <c r="AD3780" s="9" t="str">
        <f t="shared" ref="AD3780:AD3843" si="417">IF(Z3780&lt;=$AB3780,"OK",IF(AND(N3780=0,T3780=0),"PRODUCTO SIN CARGA",IF(AND(N3780&gt;0,T3780=0),"PRODUCTO SIN VENTA","BAJAR PACKQTY")))</f>
        <v>OK</v>
      </c>
      <c r="AE3780" s="9" t="str">
        <f t="shared" ref="AE3780:AE3843" si="418">IF(AA3780&lt;=AB3780,"OK",IF(AND(N3780=0,T3780=0),"PRODUCTO SIN CARGA",IF(AND(N3780&gt;0,T3780=0),"PRODUCTO SIN VENTA","BAJAR MASTERPACK")))</f>
        <v>OK</v>
      </c>
      <c r="AF3780" s="10">
        <f t="shared" ref="AF3780:AF3843" si="419">TRUNC((T3780/$T$1)*(AB3780-$AB$1),0)</f>
        <v>17</v>
      </c>
    </row>
    <row r="3781" spans="1:32" x14ac:dyDescent="0.3">
      <c r="A3781" s="1">
        <v>45447</v>
      </c>
      <c r="B3781">
        <v>451</v>
      </c>
      <c r="C3781" t="s">
        <v>431</v>
      </c>
      <c r="D3781" t="s">
        <v>67</v>
      </c>
      <c r="E3781" t="s">
        <v>191</v>
      </c>
      <c r="F3781">
        <v>1010783</v>
      </c>
      <c r="G3781" t="s">
        <v>37</v>
      </c>
      <c r="H3781" t="s">
        <v>28</v>
      </c>
      <c r="I3781" t="s">
        <v>29</v>
      </c>
      <c r="J3781" t="s">
        <v>30</v>
      </c>
      <c r="K3781">
        <v>0</v>
      </c>
      <c r="L3781" t="s">
        <v>31</v>
      </c>
      <c r="M3781" t="s">
        <v>32</v>
      </c>
      <c r="N3781">
        <v>14</v>
      </c>
      <c r="O3781">
        <v>1</v>
      </c>
      <c r="P3781">
        <v>1</v>
      </c>
      <c r="Q3781">
        <v>12</v>
      </c>
      <c r="R3781">
        <v>3.04121</v>
      </c>
      <c r="S3781">
        <v>86.553120000000007</v>
      </c>
      <c r="T3781">
        <v>28</v>
      </c>
      <c r="U3781">
        <v>1</v>
      </c>
      <c r="V3781">
        <v>0</v>
      </c>
      <c r="W3781">
        <v>4</v>
      </c>
      <c r="X3781">
        <v>0</v>
      </c>
      <c r="Y3781" s="3">
        <f t="shared" si="413"/>
        <v>1</v>
      </c>
      <c r="Z3781" s="3">
        <f t="shared" si="414"/>
        <v>1</v>
      </c>
      <c r="AA3781" s="3">
        <f t="shared" si="415"/>
        <v>12</v>
      </c>
      <c r="AB3781">
        <f>VLOOKUP(F3781,'Producto temporal'!A:F,6,0)</f>
        <v>60</v>
      </c>
      <c r="AC3781" s="9" t="str">
        <f t="shared" si="416"/>
        <v>OK</v>
      </c>
      <c r="AD3781" s="9" t="str">
        <f t="shared" si="417"/>
        <v>OK</v>
      </c>
      <c r="AE3781" s="9" t="str">
        <f t="shared" si="418"/>
        <v>OK</v>
      </c>
      <c r="AF3781" s="10">
        <f t="shared" si="419"/>
        <v>53</v>
      </c>
    </row>
    <row r="3782" spans="1:32" x14ac:dyDescent="0.3">
      <c r="A3782" s="1">
        <v>45447</v>
      </c>
      <c r="B3782">
        <v>451</v>
      </c>
      <c r="C3782" t="s">
        <v>431</v>
      </c>
      <c r="D3782" t="s">
        <v>67</v>
      </c>
      <c r="E3782" t="s">
        <v>191</v>
      </c>
      <c r="F3782">
        <v>1011679</v>
      </c>
      <c r="G3782" t="s">
        <v>38</v>
      </c>
      <c r="H3782" t="s">
        <v>28</v>
      </c>
      <c r="I3782" t="s">
        <v>29</v>
      </c>
      <c r="J3782" t="s">
        <v>30</v>
      </c>
      <c r="K3782">
        <v>0</v>
      </c>
      <c r="L3782" t="s">
        <v>31</v>
      </c>
      <c r="M3782" t="s">
        <v>32</v>
      </c>
      <c r="N3782">
        <v>6</v>
      </c>
      <c r="O3782">
        <v>1</v>
      </c>
      <c r="P3782">
        <v>1</v>
      </c>
      <c r="Q3782">
        <v>12</v>
      </c>
      <c r="R3782">
        <v>2.3849999999999998</v>
      </c>
      <c r="S3782">
        <v>26.234999999999999</v>
      </c>
      <c r="T3782">
        <v>11</v>
      </c>
      <c r="U3782">
        <v>1</v>
      </c>
      <c r="V3782">
        <v>0</v>
      </c>
      <c r="W3782">
        <v>0</v>
      </c>
      <c r="X3782">
        <v>0</v>
      </c>
      <c r="Y3782" s="3">
        <f t="shared" si="413"/>
        <v>2.5454545454545454</v>
      </c>
      <c r="Z3782" s="3">
        <f t="shared" si="414"/>
        <v>2.5454545454545454</v>
      </c>
      <c r="AA3782" s="3">
        <f t="shared" si="415"/>
        <v>30.545454545454547</v>
      </c>
      <c r="AB3782">
        <f>VLOOKUP(F3782,'Producto temporal'!A:F,6,0)</f>
        <v>60</v>
      </c>
      <c r="AC3782" s="9" t="str">
        <f t="shared" si="416"/>
        <v>OK</v>
      </c>
      <c r="AD3782" s="9" t="str">
        <f t="shared" si="417"/>
        <v>OK</v>
      </c>
      <c r="AE3782" s="9" t="str">
        <f t="shared" si="418"/>
        <v>OK</v>
      </c>
      <c r="AF3782" s="10">
        <f t="shared" si="419"/>
        <v>20</v>
      </c>
    </row>
    <row r="3783" spans="1:32" x14ac:dyDescent="0.3">
      <c r="A3783" s="1">
        <v>45447</v>
      </c>
      <c r="B3783">
        <v>451</v>
      </c>
      <c r="C3783" t="s">
        <v>431</v>
      </c>
      <c r="D3783" t="s">
        <v>67</v>
      </c>
      <c r="E3783" t="s">
        <v>191</v>
      </c>
      <c r="F3783">
        <v>1011885</v>
      </c>
      <c r="G3783" t="s">
        <v>39</v>
      </c>
      <c r="H3783" t="s">
        <v>28</v>
      </c>
      <c r="I3783" t="s">
        <v>29</v>
      </c>
      <c r="J3783" t="s">
        <v>30</v>
      </c>
      <c r="K3783">
        <v>0</v>
      </c>
      <c r="L3783" t="s">
        <v>31</v>
      </c>
      <c r="M3783" t="s">
        <v>32</v>
      </c>
      <c r="N3783">
        <v>2</v>
      </c>
      <c r="O3783">
        <v>3</v>
      </c>
      <c r="P3783">
        <v>1</v>
      </c>
      <c r="Q3783">
        <v>12</v>
      </c>
      <c r="R3783">
        <v>2.3849999999999998</v>
      </c>
      <c r="S3783">
        <v>11.925000000000001</v>
      </c>
      <c r="T3783">
        <v>5</v>
      </c>
      <c r="U3783">
        <v>1</v>
      </c>
      <c r="V3783">
        <v>0</v>
      </c>
      <c r="W3783">
        <v>4</v>
      </c>
      <c r="X3783">
        <v>0</v>
      </c>
      <c r="Y3783" s="3">
        <f t="shared" si="413"/>
        <v>16.8</v>
      </c>
      <c r="Z3783" s="3">
        <f t="shared" si="414"/>
        <v>5.6</v>
      </c>
      <c r="AA3783" s="3">
        <f t="shared" si="415"/>
        <v>67.2</v>
      </c>
      <c r="AB3783">
        <f>VLOOKUP(F3783,'Producto temporal'!A:F,6,0)</f>
        <v>60</v>
      </c>
      <c r="AC3783" s="9" t="str">
        <f t="shared" si="416"/>
        <v>OK</v>
      </c>
      <c r="AD3783" s="9" t="str">
        <f t="shared" si="417"/>
        <v>OK</v>
      </c>
      <c r="AE3783" s="9" t="str">
        <f t="shared" si="418"/>
        <v>BAJAR MASTERPACK</v>
      </c>
      <c r="AF3783" s="10">
        <f t="shared" si="419"/>
        <v>9</v>
      </c>
    </row>
    <row r="3784" spans="1:32" x14ac:dyDescent="0.3">
      <c r="A3784" s="1">
        <v>45447</v>
      </c>
      <c r="B3784">
        <v>451</v>
      </c>
      <c r="C3784" t="s">
        <v>431</v>
      </c>
      <c r="D3784" t="s">
        <v>67</v>
      </c>
      <c r="E3784" t="s">
        <v>191</v>
      </c>
      <c r="F3784">
        <v>1012657</v>
      </c>
      <c r="G3784" t="s">
        <v>40</v>
      </c>
      <c r="H3784" t="s">
        <v>28</v>
      </c>
      <c r="I3784" t="s">
        <v>29</v>
      </c>
      <c r="J3784" t="s">
        <v>30</v>
      </c>
      <c r="K3784">
        <v>0</v>
      </c>
      <c r="L3784" t="s">
        <v>31</v>
      </c>
      <c r="M3784" t="s">
        <v>32</v>
      </c>
      <c r="N3784">
        <v>11</v>
      </c>
      <c r="O3784">
        <v>1</v>
      </c>
      <c r="P3784">
        <v>1</v>
      </c>
      <c r="Q3784">
        <v>12</v>
      </c>
      <c r="R3784">
        <v>3.0294400000000001</v>
      </c>
      <c r="S3784">
        <v>64.594319999999996</v>
      </c>
      <c r="T3784">
        <v>21</v>
      </c>
      <c r="U3784">
        <v>1</v>
      </c>
      <c r="V3784">
        <v>0</v>
      </c>
      <c r="W3784">
        <v>4</v>
      </c>
      <c r="X3784">
        <v>0</v>
      </c>
      <c r="Y3784" s="3">
        <f t="shared" si="413"/>
        <v>1.3333333333333333</v>
      </c>
      <c r="Z3784" s="3">
        <f t="shared" si="414"/>
        <v>1.3333333333333333</v>
      </c>
      <c r="AA3784" s="3">
        <f t="shared" si="415"/>
        <v>16</v>
      </c>
      <c r="AB3784">
        <f>VLOOKUP(F3784,'Producto temporal'!A:F,6,0)</f>
        <v>60</v>
      </c>
      <c r="AC3784" s="9" t="str">
        <f t="shared" si="416"/>
        <v>OK</v>
      </c>
      <c r="AD3784" s="9" t="str">
        <f t="shared" si="417"/>
        <v>OK</v>
      </c>
      <c r="AE3784" s="9" t="str">
        <f t="shared" si="418"/>
        <v>OK</v>
      </c>
      <c r="AF3784" s="10">
        <f t="shared" si="419"/>
        <v>39</v>
      </c>
    </row>
    <row r="3785" spans="1:32" x14ac:dyDescent="0.3">
      <c r="A3785" s="1">
        <v>45447</v>
      </c>
      <c r="B3785">
        <v>451</v>
      </c>
      <c r="C3785" t="s">
        <v>431</v>
      </c>
      <c r="D3785" t="s">
        <v>67</v>
      </c>
      <c r="E3785" t="s">
        <v>191</v>
      </c>
      <c r="F3785">
        <v>1012658</v>
      </c>
      <c r="G3785" t="s">
        <v>41</v>
      </c>
      <c r="H3785" t="s">
        <v>28</v>
      </c>
      <c r="I3785" t="s">
        <v>29</v>
      </c>
      <c r="J3785" t="s">
        <v>30</v>
      </c>
      <c r="K3785">
        <v>0</v>
      </c>
      <c r="L3785" t="s">
        <v>31</v>
      </c>
      <c r="M3785" t="s">
        <v>32</v>
      </c>
      <c r="N3785">
        <v>9</v>
      </c>
      <c r="O3785">
        <v>1</v>
      </c>
      <c r="P3785">
        <v>1</v>
      </c>
      <c r="Q3785">
        <v>12</v>
      </c>
      <c r="R3785">
        <v>2.6459999999999999</v>
      </c>
      <c r="S3785">
        <v>13.23</v>
      </c>
      <c r="T3785">
        <v>5</v>
      </c>
      <c r="U3785">
        <v>1</v>
      </c>
      <c r="V3785">
        <v>0</v>
      </c>
      <c r="W3785">
        <v>0</v>
      </c>
      <c r="X3785">
        <v>0</v>
      </c>
      <c r="Y3785" s="3">
        <f t="shared" si="413"/>
        <v>5.6</v>
      </c>
      <c r="Z3785" s="3">
        <f t="shared" si="414"/>
        <v>5.6</v>
      </c>
      <c r="AA3785" s="3">
        <f t="shared" si="415"/>
        <v>67.2</v>
      </c>
      <c r="AB3785">
        <f>VLOOKUP(F3785,'Producto temporal'!A:F,6,0)</f>
        <v>60</v>
      </c>
      <c r="AC3785" s="9" t="str">
        <f t="shared" si="416"/>
        <v>OK</v>
      </c>
      <c r="AD3785" s="9" t="str">
        <f t="shared" si="417"/>
        <v>OK</v>
      </c>
      <c r="AE3785" s="9" t="str">
        <f t="shared" si="418"/>
        <v>BAJAR MASTERPACK</v>
      </c>
      <c r="AF3785" s="10">
        <f t="shared" si="419"/>
        <v>9</v>
      </c>
    </row>
    <row r="3786" spans="1:32" x14ac:dyDescent="0.3">
      <c r="A3786" s="1">
        <v>45447</v>
      </c>
      <c r="B3786">
        <v>451</v>
      </c>
      <c r="C3786" t="s">
        <v>431</v>
      </c>
      <c r="D3786" t="s">
        <v>67</v>
      </c>
      <c r="E3786" t="s">
        <v>191</v>
      </c>
      <c r="F3786">
        <v>1013898</v>
      </c>
      <c r="G3786" t="s">
        <v>42</v>
      </c>
      <c r="H3786" t="s">
        <v>28</v>
      </c>
      <c r="I3786" t="s">
        <v>29</v>
      </c>
      <c r="J3786" t="s">
        <v>30</v>
      </c>
      <c r="K3786">
        <v>0</v>
      </c>
      <c r="L3786" t="s">
        <v>31</v>
      </c>
      <c r="M3786" t="s">
        <v>32</v>
      </c>
      <c r="N3786">
        <v>4</v>
      </c>
      <c r="O3786">
        <v>3</v>
      </c>
      <c r="P3786">
        <v>1</v>
      </c>
      <c r="Q3786">
        <v>12</v>
      </c>
      <c r="R3786">
        <v>3.3237999999999999</v>
      </c>
      <c r="S3786">
        <v>0</v>
      </c>
      <c r="T3786">
        <v>0</v>
      </c>
      <c r="U3786">
        <v>1</v>
      </c>
      <c r="V3786">
        <v>0</v>
      </c>
      <c r="W3786">
        <v>0</v>
      </c>
      <c r="X3786">
        <v>0</v>
      </c>
      <c r="Y3786" s="3" t="str">
        <f t="shared" si="413"/>
        <v>PRODUCTO SIN VENTA</v>
      </c>
      <c r="Z3786" s="3" t="str">
        <f t="shared" si="414"/>
        <v>PRODUCTO SIN VENTA</v>
      </c>
      <c r="AA3786" s="3" t="str">
        <f t="shared" si="415"/>
        <v>PRODUCTO SIN VENTA</v>
      </c>
      <c r="AB3786">
        <f>VLOOKUP(F3786,'Producto temporal'!A:F,6,0)</f>
        <v>60</v>
      </c>
      <c r="AC3786" s="9" t="str">
        <f t="shared" si="416"/>
        <v>PRODUCTO SIN VENTA</v>
      </c>
      <c r="AD3786" s="9" t="str">
        <f t="shared" si="417"/>
        <v>PRODUCTO SIN VENTA</v>
      </c>
      <c r="AE3786" s="9" t="str">
        <f t="shared" si="418"/>
        <v>PRODUCTO SIN VENTA</v>
      </c>
      <c r="AF3786" s="10">
        <f t="shared" si="419"/>
        <v>0</v>
      </c>
    </row>
    <row r="3787" spans="1:32" x14ac:dyDescent="0.3">
      <c r="A3787" s="1">
        <v>45447</v>
      </c>
      <c r="B3787">
        <v>455</v>
      </c>
      <c r="C3787" t="s">
        <v>432</v>
      </c>
      <c r="D3787" t="s">
        <v>44</v>
      </c>
      <c r="E3787" t="s">
        <v>191</v>
      </c>
      <c r="F3787">
        <v>1003938</v>
      </c>
      <c r="G3787" t="s">
        <v>27</v>
      </c>
      <c r="H3787" t="s">
        <v>28</v>
      </c>
      <c r="I3787" t="s">
        <v>29</v>
      </c>
      <c r="J3787" t="s">
        <v>30</v>
      </c>
      <c r="K3787">
        <v>0</v>
      </c>
      <c r="L3787" t="s">
        <v>31</v>
      </c>
      <c r="M3787" t="s">
        <v>32</v>
      </c>
      <c r="N3787">
        <v>2</v>
      </c>
      <c r="O3787">
        <v>1</v>
      </c>
      <c r="P3787">
        <v>1</v>
      </c>
      <c r="Q3787">
        <v>12</v>
      </c>
      <c r="R3787">
        <v>3.1680000000000001</v>
      </c>
      <c r="S3787">
        <v>6.3360000000000003</v>
      </c>
      <c r="T3787">
        <v>2</v>
      </c>
      <c r="U3787">
        <v>1</v>
      </c>
      <c r="V3787">
        <v>0</v>
      </c>
      <c r="W3787">
        <v>0</v>
      </c>
      <c r="X3787">
        <v>0</v>
      </c>
      <c r="Y3787" s="3">
        <f t="shared" si="413"/>
        <v>14</v>
      </c>
      <c r="Z3787" s="3">
        <f t="shared" si="414"/>
        <v>14</v>
      </c>
      <c r="AA3787" s="3">
        <f t="shared" si="415"/>
        <v>168</v>
      </c>
      <c r="AB3787">
        <f>VLOOKUP(F3787,'Producto temporal'!A:F,6,0)</f>
        <v>60</v>
      </c>
      <c r="AC3787" s="9" t="str">
        <f t="shared" si="416"/>
        <v>OK</v>
      </c>
      <c r="AD3787" s="9" t="str">
        <f t="shared" si="417"/>
        <v>OK</v>
      </c>
      <c r="AE3787" s="9" t="str">
        <f t="shared" si="418"/>
        <v>BAJAR MASTERPACK</v>
      </c>
      <c r="AF3787" s="10">
        <f t="shared" si="419"/>
        <v>3</v>
      </c>
    </row>
    <row r="3788" spans="1:32" x14ac:dyDescent="0.3">
      <c r="A3788" s="1">
        <v>45447</v>
      </c>
      <c r="B3788">
        <v>455</v>
      </c>
      <c r="C3788" t="s">
        <v>432</v>
      </c>
      <c r="D3788" t="s">
        <v>44</v>
      </c>
      <c r="E3788" t="s">
        <v>191</v>
      </c>
      <c r="F3788">
        <v>1003941</v>
      </c>
      <c r="G3788" t="s">
        <v>33</v>
      </c>
      <c r="H3788" t="s">
        <v>28</v>
      </c>
      <c r="I3788" t="s">
        <v>29</v>
      </c>
      <c r="J3788" t="s">
        <v>30</v>
      </c>
      <c r="K3788">
        <v>0</v>
      </c>
      <c r="L3788" t="s">
        <v>31</v>
      </c>
      <c r="M3788" t="s">
        <v>32</v>
      </c>
      <c r="N3788">
        <v>6</v>
      </c>
      <c r="O3788">
        <v>1</v>
      </c>
      <c r="P3788">
        <v>1</v>
      </c>
      <c r="Q3788">
        <v>20</v>
      </c>
      <c r="R3788">
        <v>2.3220000000000001</v>
      </c>
      <c r="S3788">
        <v>4.6440000000000001</v>
      </c>
      <c r="T3788">
        <v>2</v>
      </c>
      <c r="U3788">
        <v>1</v>
      </c>
      <c r="V3788">
        <v>0</v>
      </c>
      <c r="W3788">
        <v>0</v>
      </c>
      <c r="X3788">
        <v>0</v>
      </c>
      <c r="Y3788" s="3">
        <f t="shared" si="413"/>
        <v>14</v>
      </c>
      <c r="Z3788" s="3">
        <f t="shared" si="414"/>
        <v>14</v>
      </c>
      <c r="AA3788" s="3">
        <f t="shared" si="415"/>
        <v>280</v>
      </c>
      <c r="AB3788">
        <f>VLOOKUP(F3788,'Producto temporal'!A:F,6,0)</f>
        <v>60</v>
      </c>
      <c r="AC3788" s="9" t="str">
        <f t="shared" si="416"/>
        <v>OK</v>
      </c>
      <c r="AD3788" s="9" t="str">
        <f t="shared" si="417"/>
        <v>OK</v>
      </c>
      <c r="AE3788" s="9" t="str">
        <f t="shared" si="418"/>
        <v>BAJAR MASTERPACK</v>
      </c>
      <c r="AF3788" s="10">
        <f t="shared" si="419"/>
        <v>3</v>
      </c>
    </row>
    <row r="3789" spans="1:32" x14ac:dyDescent="0.3">
      <c r="A3789" s="1">
        <v>45447</v>
      </c>
      <c r="B3789">
        <v>455</v>
      </c>
      <c r="C3789" t="s">
        <v>432</v>
      </c>
      <c r="D3789" t="s">
        <v>44</v>
      </c>
      <c r="E3789" t="s">
        <v>191</v>
      </c>
      <c r="F3789">
        <v>1010020</v>
      </c>
      <c r="G3789" t="s">
        <v>34</v>
      </c>
      <c r="H3789" t="s">
        <v>28</v>
      </c>
      <c r="I3789" t="s">
        <v>29</v>
      </c>
      <c r="J3789" t="s">
        <v>30</v>
      </c>
      <c r="K3789">
        <v>0</v>
      </c>
      <c r="L3789" t="s">
        <v>31</v>
      </c>
      <c r="M3789" t="s">
        <v>32</v>
      </c>
      <c r="N3789">
        <v>8</v>
      </c>
      <c r="O3789">
        <v>1</v>
      </c>
      <c r="P3789">
        <v>1</v>
      </c>
      <c r="Q3789">
        <v>12</v>
      </c>
      <c r="R3789">
        <v>3.02501</v>
      </c>
      <c r="S3789">
        <v>64.532929999999993</v>
      </c>
      <c r="T3789">
        <v>21</v>
      </c>
      <c r="U3789">
        <v>1</v>
      </c>
      <c r="V3789">
        <v>0</v>
      </c>
      <c r="W3789">
        <v>0</v>
      </c>
      <c r="X3789">
        <v>0</v>
      </c>
      <c r="Y3789" s="3">
        <f t="shared" si="413"/>
        <v>1.3333333333333333</v>
      </c>
      <c r="Z3789" s="3">
        <f t="shared" si="414"/>
        <v>1.3333333333333333</v>
      </c>
      <c r="AA3789" s="3">
        <f t="shared" si="415"/>
        <v>16</v>
      </c>
      <c r="AB3789">
        <f>VLOOKUP(F3789,'Producto temporal'!A:F,6,0)</f>
        <v>60</v>
      </c>
      <c r="AC3789" s="9" t="str">
        <f t="shared" si="416"/>
        <v>OK</v>
      </c>
      <c r="AD3789" s="9" t="str">
        <f t="shared" si="417"/>
        <v>OK</v>
      </c>
      <c r="AE3789" s="9" t="str">
        <f t="shared" si="418"/>
        <v>OK</v>
      </c>
      <c r="AF3789" s="10">
        <f t="shared" si="419"/>
        <v>39</v>
      </c>
    </row>
    <row r="3790" spans="1:32" x14ac:dyDescent="0.3">
      <c r="A3790" s="1">
        <v>45447</v>
      </c>
      <c r="B3790">
        <v>455</v>
      </c>
      <c r="C3790" t="s">
        <v>432</v>
      </c>
      <c r="D3790" t="s">
        <v>44</v>
      </c>
      <c r="E3790" t="s">
        <v>191</v>
      </c>
      <c r="F3790">
        <v>1010290</v>
      </c>
      <c r="G3790" t="s">
        <v>35</v>
      </c>
      <c r="H3790" t="s">
        <v>28</v>
      </c>
      <c r="I3790" t="s">
        <v>29</v>
      </c>
      <c r="J3790" t="s">
        <v>30</v>
      </c>
      <c r="K3790">
        <v>0</v>
      </c>
      <c r="L3790" t="s">
        <v>31</v>
      </c>
      <c r="M3790" t="s">
        <v>32</v>
      </c>
      <c r="N3790">
        <v>5</v>
      </c>
      <c r="O3790">
        <v>1</v>
      </c>
      <c r="P3790">
        <v>1</v>
      </c>
      <c r="Q3790">
        <v>6</v>
      </c>
      <c r="R3790">
        <v>3.62</v>
      </c>
      <c r="S3790">
        <v>28.96</v>
      </c>
      <c r="T3790">
        <v>8</v>
      </c>
      <c r="U3790">
        <v>1</v>
      </c>
      <c r="V3790">
        <v>0</v>
      </c>
      <c r="W3790">
        <v>0</v>
      </c>
      <c r="X3790">
        <v>6</v>
      </c>
      <c r="Y3790" s="3">
        <f t="shared" si="413"/>
        <v>3.5</v>
      </c>
      <c r="Z3790" s="3">
        <f t="shared" si="414"/>
        <v>3.5</v>
      </c>
      <c r="AA3790" s="3">
        <f t="shared" si="415"/>
        <v>21</v>
      </c>
      <c r="AB3790">
        <f>VLOOKUP(F3790,'Producto temporal'!A:F,6,0)</f>
        <v>60</v>
      </c>
      <c r="AC3790" s="9" t="str">
        <f t="shared" si="416"/>
        <v>OK</v>
      </c>
      <c r="AD3790" s="9" t="str">
        <f t="shared" si="417"/>
        <v>OK</v>
      </c>
      <c r="AE3790" s="9" t="str">
        <f t="shared" si="418"/>
        <v>OK</v>
      </c>
      <c r="AF3790" s="10">
        <f t="shared" si="419"/>
        <v>15</v>
      </c>
    </row>
    <row r="3791" spans="1:32" x14ac:dyDescent="0.3">
      <c r="A3791" s="1">
        <v>45447</v>
      </c>
      <c r="B3791">
        <v>455</v>
      </c>
      <c r="C3791" t="s">
        <v>432</v>
      </c>
      <c r="D3791" t="s">
        <v>44</v>
      </c>
      <c r="E3791" t="s">
        <v>191</v>
      </c>
      <c r="F3791">
        <v>1010291</v>
      </c>
      <c r="G3791" t="s">
        <v>36</v>
      </c>
      <c r="H3791" t="s">
        <v>28</v>
      </c>
      <c r="I3791" t="s">
        <v>29</v>
      </c>
      <c r="J3791" t="s">
        <v>30</v>
      </c>
      <c r="K3791">
        <v>0</v>
      </c>
      <c r="L3791" t="s">
        <v>31</v>
      </c>
      <c r="M3791" t="s">
        <v>32</v>
      </c>
      <c r="N3791">
        <v>9</v>
      </c>
      <c r="O3791">
        <v>1</v>
      </c>
      <c r="P3791">
        <v>1</v>
      </c>
      <c r="Q3791">
        <v>6</v>
      </c>
      <c r="R3791">
        <v>3.62</v>
      </c>
      <c r="S3791">
        <v>14.48</v>
      </c>
      <c r="T3791">
        <v>4</v>
      </c>
      <c r="U3791">
        <v>1</v>
      </c>
      <c r="V3791">
        <v>0</v>
      </c>
      <c r="W3791">
        <v>0</v>
      </c>
      <c r="X3791">
        <v>6</v>
      </c>
      <c r="Y3791" s="3">
        <f t="shared" si="413"/>
        <v>7</v>
      </c>
      <c r="Z3791" s="3">
        <f t="shared" si="414"/>
        <v>7</v>
      </c>
      <c r="AA3791" s="3">
        <f t="shared" si="415"/>
        <v>42</v>
      </c>
      <c r="AB3791">
        <f>VLOOKUP(F3791,'Producto temporal'!A:F,6,0)</f>
        <v>60</v>
      </c>
      <c r="AC3791" s="9" t="str">
        <f t="shared" si="416"/>
        <v>OK</v>
      </c>
      <c r="AD3791" s="9" t="str">
        <f t="shared" si="417"/>
        <v>OK</v>
      </c>
      <c r="AE3791" s="9" t="str">
        <f t="shared" si="418"/>
        <v>OK</v>
      </c>
      <c r="AF3791" s="10">
        <f t="shared" si="419"/>
        <v>7</v>
      </c>
    </row>
    <row r="3792" spans="1:32" x14ac:dyDescent="0.3">
      <c r="A3792" s="1">
        <v>45447</v>
      </c>
      <c r="B3792">
        <v>455</v>
      </c>
      <c r="C3792" t="s">
        <v>432</v>
      </c>
      <c r="D3792" t="s">
        <v>44</v>
      </c>
      <c r="E3792" t="s">
        <v>191</v>
      </c>
      <c r="F3792">
        <v>1010783</v>
      </c>
      <c r="G3792" t="s">
        <v>37</v>
      </c>
      <c r="H3792" t="s">
        <v>28</v>
      </c>
      <c r="I3792" t="s">
        <v>29</v>
      </c>
      <c r="J3792" t="s">
        <v>30</v>
      </c>
      <c r="K3792">
        <v>0</v>
      </c>
      <c r="L3792" t="s">
        <v>31</v>
      </c>
      <c r="M3792" t="s">
        <v>32</v>
      </c>
      <c r="N3792">
        <v>6</v>
      </c>
      <c r="O3792">
        <v>1</v>
      </c>
      <c r="P3792">
        <v>1</v>
      </c>
      <c r="Q3792">
        <v>12</v>
      </c>
      <c r="R3792">
        <v>3.04121</v>
      </c>
      <c r="S3792">
        <v>12.35411</v>
      </c>
      <c r="T3792">
        <v>4</v>
      </c>
      <c r="U3792">
        <v>1</v>
      </c>
      <c r="V3792">
        <v>0</v>
      </c>
      <c r="W3792">
        <v>0</v>
      </c>
      <c r="X3792">
        <v>0</v>
      </c>
      <c r="Y3792" s="3">
        <f t="shared" si="413"/>
        <v>7</v>
      </c>
      <c r="Z3792" s="3">
        <f t="shared" si="414"/>
        <v>7</v>
      </c>
      <c r="AA3792" s="3">
        <f t="shared" si="415"/>
        <v>84</v>
      </c>
      <c r="AB3792">
        <f>VLOOKUP(F3792,'Producto temporal'!A:F,6,0)</f>
        <v>60</v>
      </c>
      <c r="AC3792" s="9" t="str">
        <f t="shared" si="416"/>
        <v>OK</v>
      </c>
      <c r="AD3792" s="9" t="str">
        <f t="shared" si="417"/>
        <v>OK</v>
      </c>
      <c r="AE3792" s="9" t="str">
        <f t="shared" si="418"/>
        <v>BAJAR MASTERPACK</v>
      </c>
      <c r="AF3792" s="10">
        <f t="shared" si="419"/>
        <v>7</v>
      </c>
    </row>
    <row r="3793" spans="1:32" x14ac:dyDescent="0.3">
      <c r="A3793" s="1">
        <v>45447</v>
      </c>
      <c r="B3793">
        <v>455</v>
      </c>
      <c r="C3793" t="s">
        <v>432</v>
      </c>
      <c r="D3793" t="s">
        <v>44</v>
      </c>
      <c r="E3793" t="s">
        <v>191</v>
      </c>
      <c r="F3793">
        <v>1011679</v>
      </c>
      <c r="G3793" t="s">
        <v>38</v>
      </c>
      <c r="H3793" t="s">
        <v>28</v>
      </c>
      <c r="I3793" t="s">
        <v>29</v>
      </c>
      <c r="J3793" t="s">
        <v>30</v>
      </c>
      <c r="K3793">
        <v>0</v>
      </c>
      <c r="L3793" t="s">
        <v>31</v>
      </c>
      <c r="M3793" t="s">
        <v>32</v>
      </c>
      <c r="N3793">
        <v>3</v>
      </c>
      <c r="O3793">
        <v>1</v>
      </c>
      <c r="P3793">
        <v>1</v>
      </c>
      <c r="Q3793">
        <v>12</v>
      </c>
      <c r="R3793">
        <v>2.3849999999999998</v>
      </c>
      <c r="S3793">
        <v>9.5399999999999991</v>
      </c>
      <c r="T3793">
        <v>4</v>
      </c>
      <c r="U3793">
        <v>1</v>
      </c>
      <c r="V3793">
        <v>0</v>
      </c>
      <c r="W3793">
        <v>0</v>
      </c>
      <c r="X3793">
        <v>0</v>
      </c>
      <c r="Y3793" s="3">
        <f t="shared" si="413"/>
        <v>7</v>
      </c>
      <c r="Z3793" s="3">
        <f t="shared" si="414"/>
        <v>7</v>
      </c>
      <c r="AA3793" s="3">
        <f t="shared" si="415"/>
        <v>84</v>
      </c>
      <c r="AB3793">
        <f>VLOOKUP(F3793,'Producto temporal'!A:F,6,0)</f>
        <v>60</v>
      </c>
      <c r="AC3793" s="9" t="str">
        <f t="shared" si="416"/>
        <v>OK</v>
      </c>
      <c r="AD3793" s="9" t="str">
        <f t="shared" si="417"/>
        <v>OK</v>
      </c>
      <c r="AE3793" s="9" t="str">
        <f t="shared" si="418"/>
        <v>BAJAR MASTERPACK</v>
      </c>
      <c r="AF3793" s="10">
        <f t="shared" si="419"/>
        <v>7</v>
      </c>
    </row>
    <row r="3794" spans="1:32" x14ac:dyDescent="0.3">
      <c r="A3794" s="1">
        <v>45447</v>
      </c>
      <c r="B3794">
        <v>455</v>
      </c>
      <c r="C3794" t="s">
        <v>432</v>
      </c>
      <c r="D3794" t="s">
        <v>44</v>
      </c>
      <c r="E3794" t="s">
        <v>191</v>
      </c>
      <c r="F3794">
        <v>1011885</v>
      </c>
      <c r="G3794" t="s">
        <v>39</v>
      </c>
      <c r="H3794" t="s">
        <v>28</v>
      </c>
      <c r="I3794" t="s">
        <v>29</v>
      </c>
      <c r="J3794" t="s">
        <v>30</v>
      </c>
      <c r="K3794">
        <v>0</v>
      </c>
      <c r="L3794" t="s">
        <v>31</v>
      </c>
      <c r="M3794" t="s">
        <v>32</v>
      </c>
      <c r="N3794">
        <v>1</v>
      </c>
      <c r="O3794">
        <v>3</v>
      </c>
      <c r="P3794">
        <v>1</v>
      </c>
      <c r="Q3794">
        <v>12</v>
      </c>
      <c r="R3794">
        <v>2.3849999999999998</v>
      </c>
      <c r="S3794">
        <v>16.695</v>
      </c>
      <c r="T3794">
        <v>7</v>
      </c>
      <c r="U3794">
        <v>1</v>
      </c>
      <c r="V3794">
        <v>0</v>
      </c>
      <c r="W3794">
        <v>0</v>
      </c>
      <c r="X3794">
        <v>0</v>
      </c>
      <c r="Y3794" s="3">
        <f t="shared" si="413"/>
        <v>12</v>
      </c>
      <c r="Z3794" s="3">
        <f t="shared" si="414"/>
        <v>4</v>
      </c>
      <c r="AA3794" s="3">
        <f t="shared" si="415"/>
        <v>48</v>
      </c>
      <c r="AB3794">
        <f>VLOOKUP(F3794,'Producto temporal'!A:F,6,0)</f>
        <v>60</v>
      </c>
      <c r="AC3794" s="9" t="str">
        <f t="shared" si="416"/>
        <v>OK</v>
      </c>
      <c r="AD3794" s="9" t="str">
        <f t="shared" si="417"/>
        <v>OK</v>
      </c>
      <c r="AE3794" s="9" t="str">
        <f t="shared" si="418"/>
        <v>OK</v>
      </c>
      <c r="AF3794" s="10">
        <f t="shared" si="419"/>
        <v>13</v>
      </c>
    </row>
    <row r="3795" spans="1:32" x14ac:dyDescent="0.3">
      <c r="A3795" s="1">
        <v>45447</v>
      </c>
      <c r="B3795">
        <v>455</v>
      </c>
      <c r="C3795" t="s">
        <v>432</v>
      </c>
      <c r="D3795" t="s">
        <v>44</v>
      </c>
      <c r="E3795" t="s">
        <v>191</v>
      </c>
      <c r="F3795">
        <v>1012657</v>
      </c>
      <c r="G3795" t="s">
        <v>40</v>
      </c>
      <c r="H3795" t="s">
        <v>28</v>
      </c>
      <c r="I3795" t="s">
        <v>29</v>
      </c>
      <c r="J3795" t="s">
        <v>30</v>
      </c>
      <c r="K3795">
        <v>0</v>
      </c>
      <c r="L3795" t="s">
        <v>31</v>
      </c>
      <c r="M3795" t="s">
        <v>32</v>
      </c>
      <c r="N3795">
        <v>5</v>
      </c>
      <c r="O3795">
        <v>1</v>
      </c>
      <c r="P3795">
        <v>1</v>
      </c>
      <c r="Q3795">
        <v>12</v>
      </c>
      <c r="R3795">
        <v>3.0294400000000001</v>
      </c>
      <c r="S3795">
        <v>9.21096</v>
      </c>
      <c r="T3795">
        <v>3</v>
      </c>
      <c r="U3795">
        <v>1</v>
      </c>
      <c r="V3795">
        <v>0</v>
      </c>
      <c r="W3795">
        <v>0</v>
      </c>
      <c r="X3795">
        <v>0</v>
      </c>
      <c r="Y3795" s="3">
        <f t="shared" si="413"/>
        <v>9.3333333333333339</v>
      </c>
      <c r="Z3795" s="3">
        <f t="shared" si="414"/>
        <v>9.3333333333333339</v>
      </c>
      <c r="AA3795" s="3">
        <f t="shared" si="415"/>
        <v>112</v>
      </c>
      <c r="AB3795">
        <f>VLOOKUP(F3795,'Producto temporal'!A:F,6,0)</f>
        <v>60</v>
      </c>
      <c r="AC3795" s="9" t="str">
        <f t="shared" si="416"/>
        <v>OK</v>
      </c>
      <c r="AD3795" s="9" t="str">
        <f t="shared" si="417"/>
        <v>OK</v>
      </c>
      <c r="AE3795" s="9" t="str">
        <f t="shared" si="418"/>
        <v>BAJAR MASTERPACK</v>
      </c>
      <c r="AF3795" s="10">
        <f t="shared" si="419"/>
        <v>5</v>
      </c>
    </row>
    <row r="3796" spans="1:32" x14ac:dyDescent="0.3">
      <c r="A3796" s="1">
        <v>45447</v>
      </c>
      <c r="B3796">
        <v>455</v>
      </c>
      <c r="C3796" t="s">
        <v>432</v>
      </c>
      <c r="D3796" t="s">
        <v>44</v>
      </c>
      <c r="E3796" t="s">
        <v>191</v>
      </c>
      <c r="F3796">
        <v>1012658</v>
      </c>
      <c r="G3796" t="s">
        <v>41</v>
      </c>
      <c r="H3796" t="s">
        <v>28</v>
      </c>
      <c r="I3796" t="s">
        <v>29</v>
      </c>
      <c r="J3796" t="s">
        <v>30</v>
      </c>
      <c r="K3796">
        <v>0</v>
      </c>
      <c r="L3796" t="s">
        <v>31</v>
      </c>
      <c r="M3796" t="s">
        <v>32</v>
      </c>
      <c r="N3796">
        <v>5</v>
      </c>
      <c r="O3796">
        <v>1</v>
      </c>
      <c r="P3796">
        <v>1</v>
      </c>
      <c r="Q3796">
        <v>12</v>
      </c>
      <c r="R3796">
        <v>2.6459999999999999</v>
      </c>
      <c r="S3796">
        <v>5.2919999999999998</v>
      </c>
      <c r="T3796">
        <v>2</v>
      </c>
      <c r="U3796">
        <v>1</v>
      </c>
      <c r="V3796">
        <v>0</v>
      </c>
      <c r="W3796">
        <v>0</v>
      </c>
      <c r="X3796">
        <v>0</v>
      </c>
      <c r="Y3796" s="3">
        <f t="shared" si="413"/>
        <v>14</v>
      </c>
      <c r="Z3796" s="3">
        <f t="shared" si="414"/>
        <v>14</v>
      </c>
      <c r="AA3796" s="3">
        <f t="shared" si="415"/>
        <v>168</v>
      </c>
      <c r="AB3796">
        <f>VLOOKUP(F3796,'Producto temporal'!A:F,6,0)</f>
        <v>60</v>
      </c>
      <c r="AC3796" s="9" t="str">
        <f t="shared" si="416"/>
        <v>OK</v>
      </c>
      <c r="AD3796" s="9" t="str">
        <f t="shared" si="417"/>
        <v>OK</v>
      </c>
      <c r="AE3796" s="9" t="str">
        <f t="shared" si="418"/>
        <v>BAJAR MASTERPACK</v>
      </c>
      <c r="AF3796" s="10">
        <f t="shared" si="419"/>
        <v>3</v>
      </c>
    </row>
    <row r="3797" spans="1:32" x14ac:dyDescent="0.3">
      <c r="A3797" s="1">
        <v>45447</v>
      </c>
      <c r="B3797">
        <v>455</v>
      </c>
      <c r="C3797" t="s">
        <v>432</v>
      </c>
      <c r="D3797" t="s">
        <v>44</v>
      </c>
      <c r="E3797" t="s">
        <v>191</v>
      </c>
      <c r="F3797">
        <v>1013898</v>
      </c>
      <c r="G3797" t="s">
        <v>42</v>
      </c>
      <c r="H3797" t="s">
        <v>28</v>
      </c>
      <c r="I3797" t="s">
        <v>29</v>
      </c>
      <c r="J3797" t="s">
        <v>30</v>
      </c>
      <c r="K3797">
        <v>0</v>
      </c>
      <c r="L3797" t="s">
        <v>31</v>
      </c>
      <c r="M3797" t="s">
        <v>32</v>
      </c>
      <c r="N3797">
        <v>3</v>
      </c>
      <c r="O3797">
        <v>3</v>
      </c>
      <c r="P3797">
        <v>1</v>
      </c>
      <c r="Q3797">
        <v>12</v>
      </c>
      <c r="R3797">
        <v>3.3237999999999999</v>
      </c>
      <c r="S3797">
        <v>10.04278</v>
      </c>
      <c r="T3797">
        <v>3</v>
      </c>
      <c r="U3797">
        <v>1</v>
      </c>
      <c r="V3797">
        <v>0</v>
      </c>
      <c r="W3797">
        <v>0</v>
      </c>
      <c r="X3797">
        <v>0</v>
      </c>
      <c r="Y3797" s="3">
        <f t="shared" si="413"/>
        <v>28</v>
      </c>
      <c r="Z3797" s="3">
        <f t="shared" si="414"/>
        <v>9.3333333333333339</v>
      </c>
      <c r="AA3797" s="3">
        <f t="shared" si="415"/>
        <v>112</v>
      </c>
      <c r="AB3797">
        <f>VLOOKUP(F3797,'Producto temporal'!A:F,6,0)</f>
        <v>60</v>
      </c>
      <c r="AC3797" s="9" t="str">
        <f t="shared" si="416"/>
        <v>OK</v>
      </c>
      <c r="AD3797" s="9" t="str">
        <f t="shared" si="417"/>
        <v>OK</v>
      </c>
      <c r="AE3797" s="9" t="str">
        <f t="shared" si="418"/>
        <v>BAJAR MASTERPACK</v>
      </c>
      <c r="AF3797" s="10">
        <f t="shared" si="419"/>
        <v>5</v>
      </c>
    </row>
    <row r="3798" spans="1:32" x14ac:dyDescent="0.3">
      <c r="A3798" s="1">
        <v>45447</v>
      </c>
      <c r="B3798">
        <v>457</v>
      </c>
      <c r="C3798" t="s">
        <v>433</v>
      </c>
      <c r="D3798" t="s">
        <v>128</v>
      </c>
      <c r="E3798" t="s">
        <v>191</v>
      </c>
      <c r="F3798">
        <v>1003938</v>
      </c>
      <c r="G3798" t="s">
        <v>27</v>
      </c>
      <c r="H3798" t="s">
        <v>28</v>
      </c>
      <c r="I3798" t="s">
        <v>29</v>
      </c>
      <c r="J3798" t="s">
        <v>30</v>
      </c>
      <c r="K3798">
        <v>0</v>
      </c>
      <c r="L3798" t="s">
        <v>31</v>
      </c>
      <c r="M3798" t="s">
        <v>32</v>
      </c>
      <c r="N3798">
        <v>5</v>
      </c>
      <c r="O3798">
        <v>1</v>
      </c>
      <c r="P3798">
        <v>1</v>
      </c>
      <c r="Q3798">
        <v>12</v>
      </c>
      <c r="R3798">
        <v>3.1680000000000001</v>
      </c>
      <c r="S3798">
        <v>6.3360000000000003</v>
      </c>
      <c r="T3798">
        <v>2</v>
      </c>
      <c r="U3798">
        <v>1</v>
      </c>
      <c r="V3798">
        <v>0</v>
      </c>
      <c r="W3798">
        <v>0</v>
      </c>
      <c r="X3798">
        <v>0</v>
      </c>
      <c r="Y3798" s="3">
        <f t="shared" si="413"/>
        <v>14</v>
      </c>
      <c r="Z3798" s="3">
        <f t="shared" si="414"/>
        <v>14</v>
      </c>
      <c r="AA3798" s="3">
        <f t="shared" si="415"/>
        <v>168</v>
      </c>
      <c r="AB3798">
        <f>VLOOKUP(F3798,'Producto temporal'!A:F,6,0)</f>
        <v>60</v>
      </c>
      <c r="AC3798" s="9" t="str">
        <f t="shared" si="416"/>
        <v>OK</v>
      </c>
      <c r="AD3798" s="9" t="str">
        <f t="shared" si="417"/>
        <v>OK</v>
      </c>
      <c r="AE3798" s="9" t="str">
        <f t="shared" si="418"/>
        <v>BAJAR MASTERPACK</v>
      </c>
      <c r="AF3798" s="10">
        <f t="shared" si="419"/>
        <v>3</v>
      </c>
    </row>
    <row r="3799" spans="1:32" x14ac:dyDescent="0.3">
      <c r="A3799" s="1">
        <v>45447</v>
      </c>
      <c r="B3799">
        <v>457</v>
      </c>
      <c r="C3799" t="s">
        <v>433</v>
      </c>
      <c r="D3799" t="s">
        <v>128</v>
      </c>
      <c r="E3799" t="s">
        <v>191</v>
      </c>
      <c r="F3799">
        <v>1003941</v>
      </c>
      <c r="G3799" t="s">
        <v>33</v>
      </c>
      <c r="H3799" t="s">
        <v>28</v>
      </c>
      <c r="I3799" t="s">
        <v>29</v>
      </c>
      <c r="J3799" t="s">
        <v>30</v>
      </c>
      <c r="K3799">
        <v>0</v>
      </c>
      <c r="L3799" t="s">
        <v>31</v>
      </c>
      <c r="M3799" t="s">
        <v>32</v>
      </c>
      <c r="N3799">
        <v>5</v>
      </c>
      <c r="O3799">
        <v>1</v>
      </c>
      <c r="P3799">
        <v>1</v>
      </c>
      <c r="Q3799">
        <v>20</v>
      </c>
      <c r="R3799">
        <v>2.3220000000000001</v>
      </c>
      <c r="S3799">
        <v>13.932</v>
      </c>
      <c r="T3799">
        <v>6</v>
      </c>
      <c r="U3799">
        <v>1</v>
      </c>
      <c r="V3799">
        <v>0</v>
      </c>
      <c r="W3799">
        <v>0</v>
      </c>
      <c r="X3799">
        <v>0</v>
      </c>
      <c r="Y3799" s="3">
        <f t="shared" si="413"/>
        <v>4.666666666666667</v>
      </c>
      <c r="Z3799" s="3">
        <f t="shared" si="414"/>
        <v>4.666666666666667</v>
      </c>
      <c r="AA3799" s="3">
        <f t="shared" si="415"/>
        <v>93.333333333333343</v>
      </c>
      <c r="AB3799">
        <f>VLOOKUP(F3799,'Producto temporal'!A:F,6,0)</f>
        <v>60</v>
      </c>
      <c r="AC3799" s="9" t="str">
        <f t="shared" si="416"/>
        <v>OK</v>
      </c>
      <c r="AD3799" s="9" t="str">
        <f t="shared" si="417"/>
        <v>OK</v>
      </c>
      <c r="AE3799" s="9" t="str">
        <f t="shared" si="418"/>
        <v>BAJAR MASTERPACK</v>
      </c>
      <c r="AF3799" s="10">
        <f t="shared" si="419"/>
        <v>11</v>
      </c>
    </row>
    <row r="3800" spans="1:32" x14ac:dyDescent="0.3">
      <c r="A3800" s="1">
        <v>45447</v>
      </c>
      <c r="B3800">
        <v>457</v>
      </c>
      <c r="C3800" t="s">
        <v>433</v>
      </c>
      <c r="D3800" t="s">
        <v>128</v>
      </c>
      <c r="E3800" t="s">
        <v>191</v>
      </c>
      <c r="F3800">
        <v>1010020</v>
      </c>
      <c r="G3800" t="s">
        <v>34</v>
      </c>
      <c r="H3800" t="s">
        <v>28</v>
      </c>
      <c r="I3800" t="s">
        <v>29</v>
      </c>
      <c r="J3800" t="s">
        <v>30</v>
      </c>
      <c r="K3800">
        <v>0</v>
      </c>
      <c r="L3800" t="s">
        <v>31</v>
      </c>
      <c r="M3800" t="s">
        <v>32</v>
      </c>
      <c r="N3800">
        <v>11</v>
      </c>
      <c r="O3800">
        <v>1</v>
      </c>
      <c r="P3800">
        <v>1</v>
      </c>
      <c r="Q3800">
        <v>12</v>
      </c>
      <c r="R3800">
        <v>3.02501</v>
      </c>
      <c r="S3800">
        <v>49.376019999999997</v>
      </c>
      <c r="T3800">
        <v>16</v>
      </c>
      <c r="U3800">
        <v>1</v>
      </c>
      <c r="V3800">
        <v>0</v>
      </c>
      <c r="W3800">
        <v>0</v>
      </c>
      <c r="X3800">
        <v>0</v>
      </c>
      <c r="Y3800" s="3">
        <f t="shared" si="413"/>
        <v>1.75</v>
      </c>
      <c r="Z3800" s="3">
        <f t="shared" si="414"/>
        <v>1.75</v>
      </c>
      <c r="AA3800" s="3">
        <f t="shared" si="415"/>
        <v>21</v>
      </c>
      <c r="AB3800">
        <f>VLOOKUP(F3800,'Producto temporal'!A:F,6,0)</f>
        <v>60</v>
      </c>
      <c r="AC3800" s="9" t="str">
        <f t="shared" si="416"/>
        <v>OK</v>
      </c>
      <c r="AD3800" s="9" t="str">
        <f t="shared" si="417"/>
        <v>OK</v>
      </c>
      <c r="AE3800" s="9" t="str">
        <f t="shared" si="418"/>
        <v>OK</v>
      </c>
      <c r="AF3800" s="10">
        <f t="shared" si="419"/>
        <v>30</v>
      </c>
    </row>
    <row r="3801" spans="1:32" x14ac:dyDescent="0.3">
      <c r="A3801" s="1">
        <v>45447</v>
      </c>
      <c r="B3801">
        <v>457</v>
      </c>
      <c r="C3801" t="s">
        <v>433</v>
      </c>
      <c r="D3801" t="s">
        <v>128</v>
      </c>
      <c r="E3801" t="s">
        <v>191</v>
      </c>
      <c r="F3801">
        <v>1010290</v>
      </c>
      <c r="G3801" t="s">
        <v>35</v>
      </c>
      <c r="H3801" t="s">
        <v>28</v>
      </c>
      <c r="I3801" t="s">
        <v>29</v>
      </c>
      <c r="J3801" t="s">
        <v>30</v>
      </c>
      <c r="K3801">
        <v>0</v>
      </c>
      <c r="L3801" t="s">
        <v>31</v>
      </c>
      <c r="M3801" t="s">
        <v>32</v>
      </c>
      <c r="N3801">
        <v>5</v>
      </c>
      <c r="O3801">
        <v>1</v>
      </c>
      <c r="P3801">
        <v>1</v>
      </c>
      <c r="Q3801">
        <v>6</v>
      </c>
      <c r="R3801">
        <v>3.62</v>
      </c>
      <c r="S3801">
        <v>3.62</v>
      </c>
      <c r="T3801">
        <v>1</v>
      </c>
      <c r="U3801">
        <v>1</v>
      </c>
      <c r="V3801">
        <v>0</v>
      </c>
      <c r="W3801">
        <v>0</v>
      </c>
      <c r="X3801">
        <v>0</v>
      </c>
      <c r="Y3801" s="3">
        <f t="shared" si="413"/>
        <v>28</v>
      </c>
      <c r="Z3801" s="3">
        <f t="shared" si="414"/>
        <v>28</v>
      </c>
      <c r="AA3801" s="3">
        <f t="shared" si="415"/>
        <v>168</v>
      </c>
      <c r="AB3801">
        <f>VLOOKUP(F3801,'Producto temporal'!A:F,6,0)</f>
        <v>60</v>
      </c>
      <c r="AC3801" s="9" t="str">
        <f t="shared" si="416"/>
        <v>OK</v>
      </c>
      <c r="AD3801" s="9" t="str">
        <f t="shared" si="417"/>
        <v>OK</v>
      </c>
      <c r="AE3801" s="9" t="str">
        <f t="shared" si="418"/>
        <v>BAJAR MASTERPACK</v>
      </c>
      <c r="AF3801" s="10">
        <f t="shared" si="419"/>
        <v>1</v>
      </c>
    </row>
    <row r="3802" spans="1:32" x14ac:dyDescent="0.3">
      <c r="A3802" s="1">
        <v>45447</v>
      </c>
      <c r="B3802">
        <v>457</v>
      </c>
      <c r="C3802" t="s">
        <v>433</v>
      </c>
      <c r="D3802" t="s">
        <v>128</v>
      </c>
      <c r="E3802" t="s">
        <v>191</v>
      </c>
      <c r="F3802">
        <v>1010291</v>
      </c>
      <c r="G3802" t="s">
        <v>36</v>
      </c>
      <c r="H3802" t="s">
        <v>28</v>
      </c>
      <c r="I3802" t="s">
        <v>29</v>
      </c>
      <c r="J3802" t="s">
        <v>30</v>
      </c>
      <c r="K3802">
        <v>0</v>
      </c>
      <c r="L3802" t="s">
        <v>31</v>
      </c>
      <c r="M3802" t="s">
        <v>32</v>
      </c>
      <c r="N3802">
        <v>4</v>
      </c>
      <c r="O3802">
        <v>1</v>
      </c>
      <c r="P3802">
        <v>1</v>
      </c>
      <c r="Q3802">
        <v>6</v>
      </c>
      <c r="R3802">
        <v>3.62</v>
      </c>
      <c r="S3802">
        <v>7.24</v>
      </c>
      <c r="T3802">
        <v>2</v>
      </c>
      <c r="U3802">
        <v>1</v>
      </c>
      <c r="V3802">
        <v>0</v>
      </c>
      <c r="W3802">
        <v>0</v>
      </c>
      <c r="X3802">
        <v>2</v>
      </c>
      <c r="Y3802" s="3">
        <f t="shared" si="413"/>
        <v>14</v>
      </c>
      <c r="Z3802" s="3">
        <f t="shared" si="414"/>
        <v>14</v>
      </c>
      <c r="AA3802" s="3">
        <f t="shared" si="415"/>
        <v>84</v>
      </c>
      <c r="AB3802">
        <f>VLOOKUP(F3802,'Producto temporal'!A:F,6,0)</f>
        <v>60</v>
      </c>
      <c r="AC3802" s="9" t="str">
        <f t="shared" si="416"/>
        <v>OK</v>
      </c>
      <c r="AD3802" s="9" t="str">
        <f t="shared" si="417"/>
        <v>OK</v>
      </c>
      <c r="AE3802" s="9" t="str">
        <f t="shared" si="418"/>
        <v>BAJAR MASTERPACK</v>
      </c>
      <c r="AF3802" s="10">
        <f t="shared" si="419"/>
        <v>3</v>
      </c>
    </row>
    <row r="3803" spans="1:32" x14ac:dyDescent="0.3">
      <c r="A3803" s="1">
        <v>45447</v>
      </c>
      <c r="B3803">
        <v>457</v>
      </c>
      <c r="C3803" t="s">
        <v>433</v>
      </c>
      <c r="D3803" t="s">
        <v>128</v>
      </c>
      <c r="E3803" t="s">
        <v>191</v>
      </c>
      <c r="F3803">
        <v>1010783</v>
      </c>
      <c r="G3803" t="s">
        <v>37</v>
      </c>
      <c r="H3803" t="s">
        <v>28</v>
      </c>
      <c r="I3803" t="s">
        <v>29</v>
      </c>
      <c r="J3803" t="s">
        <v>30</v>
      </c>
      <c r="K3803">
        <v>0</v>
      </c>
      <c r="L3803" t="s">
        <v>31</v>
      </c>
      <c r="M3803" t="s">
        <v>32</v>
      </c>
      <c r="N3803">
        <v>6</v>
      </c>
      <c r="O3803">
        <v>1</v>
      </c>
      <c r="P3803">
        <v>1</v>
      </c>
      <c r="Q3803">
        <v>12</v>
      </c>
      <c r="R3803">
        <v>3.04121</v>
      </c>
      <c r="S3803">
        <v>70.958560000000006</v>
      </c>
      <c r="T3803">
        <v>23</v>
      </c>
      <c r="U3803">
        <v>1</v>
      </c>
      <c r="V3803">
        <v>0</v>
      </c>
      <c r="W3803">
        <v>0</v>
      </c>
      <c r="X3803">
        <v>0</v>
      </c>
      <c r="Y3803" s="3">
        <f t="shared" si="413"/>
        <v>1.2173913043478262</v>
      </c>
      <c r="Z3803" s="3">
        <f t="shared" si="414"/>
        <v>1.2173913043478262</v>
      </c>
      <c r="AA3803" s="3">
        <f t="shared" si="415"/>
        <v>14.608695652173914</v>
      </c>
      <c r="AB3803">
        <f>VLOOKUP(F3803,'Producto temporal'!A:F,6,0)</f>
        <v>60</v>
      </c>
      <c r="AC3803" s="9" t="str">
        <f t="shared" si="416"/>
        <v>OK</v>
      </c>
      <c r="AD3803" s="9" t="str">
        <f t="shared" si="417"/>
        <v>OK</v>
      </c>
      <c r="AE3803" s="9" t="str">
        <f t="shared" si="418"/>
        <v>OK</v>
      </c>
      <c r="AF3803" s="10">
        <f t="shared" si="419"/>
        <v>43</v>
      </c>
    </row>
    <row r="3804" spans="1:32" x14ac:dyDescent="0.3">
      <c r="A3804" s="1">
        <v>45447</v>
      </c>
      <c r="B3804">
        <v>457</v>
      </c>
      <c r="C3804" t="s">
        <v>433</v>
      </c>
      <c r="D3804" t="s">
        <v>128</v>
      </c>
      <c r="E3804" t="s">
        <v>191</v>
      </c>
      <c r="F3804">
        <v>1011679</v>
      </c>
      <c r="G3804" t="s">
        <v>38</v>
      </c>
      <c r="H3804" t="s">
        <v>28</v>
      </c>
      <c r="I3804" t="s">
        <v>29</v>
      </c>
      <c r="J3804" t="s">
        <v>30</v>
      </c>
      <c r="K3804">
        <v>0</v>
      </c>
      <c r="L3804" t="s">
        <v>31</v>
      </c>
      <c r="M3804" t="s">
        <v>32</v>
      </c>
      <c r="N3804">
        <v>4</v>
      </c>
      <c r="O3804">
        <v>1</v>
      </c>
      <c r="P3804">
        <v>1</v>
      </c>
      <c r="Q3804">
        <v>12</v>
      </c>
      <c r="R3804">
        <v>2.3849999999999998</v>
      </c>
      <c r="S3804">
        <v>21.465</v>
      </c>
      <c r="T3804">
        <v>9</v>
      </c>
      <c r="U3804">
        <v>1</v>
      </c>
      <c r="V3804">
        <v>0</v>
      </c>
      <c r="W3804">
        <v>0</v>
      </c>
      <c r="X3804">
        <v>0</v>
      </c>
      <c r="Y3804" s="3">
        <f t="shared" si="413"/>
        <v>3.1111111111111107</v>
      </c>
      <c r="Z3804" s="3">
        <f t="shared" si="414"/>
        <v>3.1111111111111107</v>
      </c>
      <c r="AA3804" s="3">
        <f t="shared" si="415"/>
        <v>37.333333333333329</v>
      </c>
      <c r="AB3804">
        <f>VLOOKUP(F3804,'Producto temporal'!A:F,6,0)</f>
        <v>60</v>
      </c>
      <c r="AC3804" s="9" t="str">
        <f t="shared" si="416"/>
        <v>OK</v>
      </c>
      <c r="AD3804" s="9" t="str">
        <f t="shared" si="417"/>
        <v>OK</v>
      </c>
      <c r="AE3804" s="9" t="str">
        <f t="shared" si="418"/>
        <v>OK</v>
      </c>
      <c r="AF3804" s="10">
        <f t="shared" si="419"/>
        <v>17</v>
      </c>
    </row>
    <row r="3805" spans="1:32" x14ac:dyDescent="0.3">
      <c r="A3805" s="1">
        <v>45447</v>
      </c>
      <c r="B3805">
        <v>457</v>
      </c>
      <c r="C3805" t="s">
        <v>433</v>
      </c>
      <c r="D3805" t="s">
        <v>128</v>
      </c>
      <c r="E3805" t="s">
        <v>191</v>
      </c>
      <c r="F3805">
        <v>1011885</v>
      </c>
      <c r="G3805" t="s">
        <v>39</v>
      </c>
      <c r="H3805" t="s">
        <v>28</v>
      </c>
      <c r="I3805" t="s">
        <v>29</v>
      </c>
      <c r="J3805" t="s">
        <v>30</v>
      </c>
      <c r="K3805">
        <v>0</v>
      </c>
      <c r="L3805" t="s">
        <v>31</v>
      </c>
      <c r="M3805" t="s">
        <v>32</v>
      </c>
      <c r="N3805">
        <v>3</v>
      </c>
      <c r="O3805">
        <v>3</v>
      </c>
      <c r="P3805">
        <v>1</v>
      </c>
      <c r="Q3805">
        <v>12</v>
      </c>
      <c r="R3805">
        <v>2.3849999999999998</v>
      </c>
      <c r="S3805">
        <v>19.079999999999998</v>
      </c>
      <c r="T3805">
        <v>8</v>
      </c>
      <c r="U3805">
        <v>1</v>
      </c>
      <c r="V3805">
        <v>0</v>
      </c>
      <c r="W3805">
        <v>0</v>
      </c>
      <c r="X3805">
        <v>0</v>
      </c>
      <c r="Y3805" s="3">
        <f t="shared" si="413"/>
        <v>10.5</v>
      </c>
      <c r="Z3805" s="3">
        <f t="shared" si="414"/>
        <v>3.5</v>
      </c>
      <c r="AA3805" s="3">
        <f t="shared" si="415"/>
        <v>42</v>
      </c>
      <c r="AB3805">
        <f>VLOOKUP(F3805,'Producto temporal'!A:F,6,0)</f>
        <v>60</v>
      </c>
      <c r="AC3805" s="9" t="str">
        <f t="shared" si="416"/>
        <v>OK</v>
      </c>
      <c r="AD3805" s="9" t="str">
        <f t="shared" si="417"/>
        <v>OK</v>
      </c>
      <c r="AE3805" s="9" t="str">
        <f t="shared" si="418"/>
        <v>OK</v>
      </c>
      <c r="AF3805" s="10">
        <f t="shared" si="419"/>
        <v>15</v>
      </c>
    </row>
    <row r="3806" spans="1:32" x14ac:dyDescent="0.3">
      <c r="A3806" s="1">
        <v>45447</v>
      </c>
      <c r="B3806">
        <v>457</v>
      </c>
      <c r="C3806" t="s">
        <v>433</v>
      </c>
      <c r="D3806" t="s">
        <v>128</v>
      </c>
      <c r="E3806" t="s">
        <v>191</v>
      </c>
      <c r="F3806">
        <v>1012657</v>
      </c>
      <c r="G3806" t="s">
        <v>40</v>
      </c>
      <c r="H3806" t="s">
        <v>28</v>
      </c>
      <c r="I3806" t="s">
        <v>29</v>
      </c>
      <c r="J3806" t="s">
        <v>30</v>
      </c>
      <c r="K3806">
        <v>0</v>
      </c>
      <c r="L3806" t="s">
        <v>31</v>
      </c>
      <c r="M3806" t="s">
        <v>32</v>
      </c>
      <c r="N3806">
        <v>3</v>
      </c>
      <c r="O3806">
        <v>1</v>
      </c>
      <c r="P3806">
        <v>1</v>
      </c>
      <c r="Q3806">
        <v>12</v>
      </c>
      <c r="R3806">
        <v>3.0294400000000001</v>
      </c>
      <c r="S3806">
        <v>24.57009</v>
      </c>
      <c r="T3806">
        <v>8</v>
      </c>
      <c r="U3806">
        <v>1</v>
      </c>
      <c r="V3806">
        <v>0</v>
      </c>
      <c r="W3806">
        <v>0</v>
      </c>
      <c r="X3806">
        <v>0</v>
      </c>
      <c r="Y3806" s="3">
        <f t="shared" si="413"/>
        <v>3.5</v>
      </c>
      <c r="Z3806" s="3">
        <f t="shared" si="414"/>
        <v>3.5</v>
      </c>
      <c r="AA3806" s="3">
        <f t="shared" si="415"/>
        <v>42</v>
      </c>
      <c r="AB3806">
        <f>VLOOKUP(F3806,'Producto temporal'!A:F,6,0)</f>
        <v>60</v>
      </c>
      <c r="AC3806" s="9" t="str">
        <f t="shared" si="416"/>
        <v>OK</v>
      </c>
      <c r="AD3806" s="9" t="str">
        <f t="shared" si="417"/>
        <v>OK</v>
      </c>
      <c r="AE3806" s="9" t="str">
        <f t="shared" si="418"/>
        <v>OK</v>
      </c>
      <c r="AF3806" s="10">
        <f t="shared" si="419"/>
        <v>15</v>
      </c>
    </row>
    <row r="3807" spans="1:32" x14ac:dyDescent="0.3">
      <c r="A3807" s="1">
        <v>45447</v>
      </c>
      <c r="B3807">
        <v>457</v>
      </c>
      <c r="C3807" t="s">
        <v>433</v>
      </c>
      <c r="D3807" t="s">
        <v>128</v>
      </c>
      <c r="E3807" t="s">
        <v>191</v>
      </c>
      <c r="F3807">
        <v>1012658</v>
      </c>
      <c r="G3807" t="s">
        <v>41</v>
      </c>
      <c r="H3807" t="s">
        <v>28</v>
      </c>
      <c r="I3807" t="s">
        <v>29</v>
      </c>
      <c r="J3807" t="s">
        <v>30</v>
      </c>
      <c r="K3807">
        <v>0</v>
      </c>
      <c r="L3807" t="s">
        <v>31</v>
      </c>
      <c r="M3807" t="s">
        <v>32</v>
      </c>
      <c r="N3807">
        <v>6</v>
      </c>
      <c r="O3807">
        <v>1</v>
      </c>
      <c r="P3807">
        <v>1</v>
      </c>
      <c r="Q3807">
        <v>12</v>
      </c>
      <c r="R3807">
        <v>2.6459999999999999</v>
      </c>
      <c r="S3807">
        <v>5.2919999999999998</v>
      </c>
      <c r="T3807">
        <v>2</v>
      </c>
      <c r="U3807">
        <v>1</v>
      </c>
      <c r="V3807">
        <v>0</v>
      </c>
      <c r="W3807">
        <v>0</v>
      </c>
      <c r="X3807">
        <v>0</v>
      </c>
      <c r="Y3807" s="3">
        <f t="shared" si="413"/>
        <v>14</v>
      </c>
      <c r="Z3807" s="3">
        <f t="shared" si="414"/>
        <v>14</v>
      </c>
      <c r="AA3807" s="3">
        <f t="shared" si="415"/>
        <v>168</v>
      </c>
      <c r="AB3807">
        <f>VLOOKUP(F3807,'Producto temporal'!A:F,6,0)</f>
        <v>60</v>
      </c>
      <c r="AC3807" s="9" t="str">
        <f t="shared" si="416"/>
        <v>OK</v>
      </c>
      <c r="AD3807" s="9" t="str">
        <f t="shared" si="417"/>
        <v>OK</v>
      </c>
      <c r="AE3807" s="9" t="str">
        <f t="shared" si="418"/>
        <v>BAJAR MASTERPACK</v>
      </c>
      <c r="AF3807" s="10">
        <f t="shared" si="419"/>
        <v>3</v>
      </c>
    </row>
    <row r="3808" spans="1:32" x14ac:dyDescent="0.3">
      <c r="A3808" s="1">
        <v>45447</v>
      </c>
      <c r="B3808">
        <v>457</v>
      </c>
      <c r="C3808" t="s">
        <v>433</v>
      </c>
      <c r="D3808" t="s">
        <v>128</v>
      </c>
      <c r="E3808" t="s">
        <v>191</v>
      </c>
      <c r="F3808">
        <v>1013898</v>
      </c>
      <c r="G3808" t="s">
        <v>42</v>
      </c>
      <c r="H3808" t="s">
        <v>28</v>
      </c>
      <c r="I3808" t="s">
        <v>29</v>
      </c>
      <c r="J3808" t="s">
        <v>30</v>
      </c>
      <c r="K3808">
        <v>0</v>
      </c>
      <c r="L3808" t="s">
        <v>31</v>
      </c>
      <c r="M3808" t="s">
        <v>32</v>
      </c>
      <c r="N3808">
        <v>5</v>
      </c>
      <c r="O3808">
        <v>3</v>
      </c>
      <c r="P3808">
        <v>1</v>
      </c>
      <c r="Q3808">
        <v>12</v>
      </c>
      <c r="R3808">
        <v>3.3237999999999999</v>
      </c>
      <c r="S3808">
        <v>33.615859999999998</v>
      </c>
      <c r="T3808">
        <v>10</v>
      </c>
      <c r="U3808">
        <v>1</v>
      </c>
      <c r="V3808">
        <v>0</v>
      </c>
      <c r="W3808">
        <v>0</v>
      </c>
      <c r="X3808">
        <v>0</v>
      </c>
      <c r="Y3808" s="3">
        <f t="shared" si="413"/>
        <v>8.4</v>
      </c>
      <c r="Z3808" s="3">
        <f t="shared" si="414"/>
        <v>2.8</v>
      </c>
      <c r="AA3808" s="3">
        <f t="shared" si="415"/>
        <v>33.6</v>
      </c>
      <c r="AB3808">
        <f>VLOOKUP(F3808,'Producto temporal'!A:F,6,0)</f>
        <v>60</v>
      </c>
      <c r="AC3808" s="9" t="str">
        <f t="shared" si="416"/>
        <v>OK</v>
      </c>
      <c r="AD3808" s="9" t="str">
        <f t="shared" si="417"/>
        <v>OK</v>
      </c>
      <c r="AE3808" s="9" t="str">
        <f t="shared" si="418"/>
        <v>OK</v>
      </c>
      <c r="AF3808" s="10">
        <f t="shared" si="419"/>
        <v>18</v>
      </c>
    </row>
    <row r="3809" spans="1:32" x14ac:dyDescent="0.3">
      <c r="A3809" s="1">
        <v>45447</v>
      </c>
      <c r="B3809">
        <v>458</v>
      </c>
      <c r="C3809" t="s">
        <v>434</v>
      </c>
      <c r="D3809" t="s">
        <v>198</v>
      </c>
      <c r="E3809" t="s">
        <v>191</v>
      </c>
      <c r="F3809">
        <v>1003938</v>
      </c>
      <c r="G3809" t="s">
        <v>27</v>
      </c>
      <c r="H3809" t="s">
        <v>28</v>
      </c>
      <c r="I3809" t="s">
        <v>29</v>
      </c>
      <c r="J3809" t="s">
        <v>30</v>
      </c>
      <c r="K3809">
        <v>0</v>
      </c>
      <c r="L3809" t="s">
        <v>31</v>
      </c>
      <c r="M3809" t="s">
        <v>32</v>
      </c>
      <c r="N3809">
        <v>5</v>
      </c>
      <c r="O3809">
        <v>1</v>
      </c>
      <c r="P3809">
        <v>1</v>
      </c>
      <c r="Q3809">
        <v>12</v>
      </c>
      <c r="R3809">
        <v>3.1680000000000001</v>
      </c>
      <c r="S3809">
        <v>3.1680000000000001</v>
      </c>
      <c r="T3809">
        <v>1</v>
      </c>
      <c r="U3809">
        <v>1</v>
      </c>
      <c r="V3809">
        <v>0</v>
      </c>
      <c r="W3809">
        <v>0</v>
      </c>
      <c r="X3809">
        <v>0</v>
      </c>
      <c r="Y3809" s="3">
        <f t="shared" si="413"/>
        <v>28</v>
      </c>
      <c r="Z3809" s="3">
        <f t="shared" si="414"/>
        <v>28</v>
      </c>
      <c r="AA3809" s="3">
        <f t="shared" si="415"/>
        <v>336</v>
      </c>
      <c r="AB3809">
        <f>VLOOKUP(F3809,'Producto temporal'!A:F,6,0)</f>
        <v>60</v>
      </c>
      <c r="AC3809" s="9" t="str">
        <f t="shared" si="416"/>
        <v>OK</v>
      </c>
      <c r="AD3809" s="9" t="str">
        <f t="shared" si="417"/>
        <v>OK</v>
      </c>
      <c r="AE3809" s="9" t="str">
        <f t="shared" si="418"/>
        <v>BAJAR MASTERPACK</v>
      </c>
      <c r="AF3809" s="10">
        <f t="shared" si="419"/>
        <v>1</v>
      </c>
    </row>
    <row r="3810" spans="1:32" x14ac:dyDescent="0.3">
      <c r="A3810" s="1">
        <v>45447</v>
      </c>
      <c r="B3810">
        <v>458</v>
      </c>
      <c r="C3810" t="s">
        <v>434</v>
      </c>
      <c r="D3810" t="s">
        <v>198</v>
      </c>
      <c r="E3810" t="s">
        <v>191</v>
      </c>
      <c r="F3810">
        <v>1003941</v>
      </c>
      <c r="G3810" t="s">
        <v>33</v>
      </c>
      <c r="H3810" t="s">
        <v>28</v>
      </c>
      <c r="I3810" t="s">
        <v>29</v>
      </c>
      <c r="J3810" t="s">
        <v>30</v>
      </c>
      <c r="K3810">
        <v>0</v>
      </c>
      <c r="L3810" t="s">
        <v>31</v>
      </c>
      <c r="M3810" t="s">
        <v>32</v>
      </c>
      <c r="N3810">
        <v>4</v>
      </c>
      <c r="O3810">
        <v>1</v>
      </c>
      <c r="P3810">
        <v>1</v>
      </c>
      <c r="Q3810">
        <v>20</v>
      </c>
      <c r="R3810">
        <v>2.3220000000000001</v>
      </c>
      <c r="S3810">
        <v>11.61</v>
      </c>
      <c r="T3810">
        <v>5</v>
      </c>
      <c r="U3810">
        <v>1</v>
      </c>
      <c r="V3810">
        <v>0</v>
      </c>
      <c r="W3810">
        <v>0</v>
      </c>
      <c r="X3810">
        <v>0</v>
      </c>
      <c r="Y3810" s="3">
        <f t="shared" si="413"/>
        <v>5.6</v>
      </c>
      <c r="Z3810" s="3">
        <f t="shared" si="414"/>
        <v>5.6</v>
      </c>
      <c r="AA3810" s="3">
        <f t="shared" si="415"/>
        <v>112</v>
      </c>
      <c r="AB3810">
        <f>VLOOKUP(F3810,'Producto temporal'!A:F,6,0)</f>
        <v>60</v>
      </c>
      <c r="AC3810" s="9" t="str">
        <f t="shared" si="416"/>
        <v>OK</v>
      </c>
      <c r="AD3810" s="9" t="str">
        <f t="shared" si="417"/>
        <v>OK</v>
      </c>
      <c r="AE3810" s="9" t="str">
        <f t="shared" si="418"/>
        <v>BAJAR MASTERPACK</v>
      </c>
      <c r="AF3810" s="10">
        <f t="shared" si="419"/>
        <v>9</v>
      </c>
    </row>
    <row r="3811" spans="1:32" x14ac:dyDescent="0.3">
      <c r="A3811" s="1">
        <v>45447</v>
      </c>
      <c r="B3811">
        <v>458</v>
      </c>
      <c r="C3811" t="s">
        <v>434</v>
      </c>
      <c r="D3811" t="s">
        <v>198</v>
      </c>
      <c r="E3811" t="s">
        <v>191</v>
      </c>
      <c r="F3811">
        <v>1010020</v>
      </c>
      <c r="G3811" t="s">
        <v>34</v>
      </c>
      <c r="H3811" t="s">
        <v>28</v>
      </c>
      <c r="I3811" t="s">
        <v>29</v>
      </c>
      <c r="J3811" t="s">
        <v>30</v>
      </c>
      <c r="K3811">
        <v>0</v>
      </c>
      <c r="L3811" t="s">
        <v>31</v>
      </c>
      <c r="M3811" t="s">
        <v>32</v>
      </c>
      <c r="N3811">
        <v>9</v>
      </c>
      <c r="O3811">
        <v>1</v>
      </c>
      <c r="P3811">
        <v>1</v>
      </c>
      <c r="Q3811">
        <v>12</v>
      </c>
      <c r="R3811">
        <v>3.02501</v>
      </c>
      <c r="S3811">
        <v>67.611590000000007</v>
      </c>
      <c r="T3811">
        <v>22</v>
      </c>
      <c r="U3811">
        <v>1</v>
      </c>
      <c r="V3811">
        <v>0</v>
      </c>
      <c r="W3811">
        <v>0</v>
      </c>
      <c r="X3811">
        <v>0</v>
      </c>
      <c r="Y3811" s="3">
        <f t="shared" si="413"/>
        <v>1.2727272727272727</v>
      </c>
      <c r="Z3811" s="3">
        <f t="shared" si="414"/>
        <v>1.2727272727272727</v>
      </c>
      <c r="AA3811" s="3">
        <f t="shared" si="415"/>
        <v>15.272727272727273</v>
      </c>
      <c r="AB3811">
        <f>VLOOKUP(F3811,'Producto temporal'!A:F,6,0)</f>
        <v>60</v>
      </c>
      <c r="AC3811" s="9" t="str">
        <f t="shared" si="416"/>
        <v>OK</v>
      </c>
      <c r="AD3811" s="9" t="str">
        <f t="shared" si="417"/>
        <v>OK</v>
      </c>
      <c r="AE3811" s="9" t="str">
        <f t="shared" si="418"/>
        <v>OK</v>
      </c>
      <c r="AF3811" s="10">
        <f t="shared" si="419"/>
        <v>41</v>
      </c>
    </row>
    <row r="3812" spans="1:32" x14ac:dyDescent="0.3">
      <c r="A3812" s="1">
        <v>45447</v>
      </c>
      <c r="B3812">
        <v>458</v>
      </c>
      <c r="C3812" t="s">
        <v>434</v>
      </c>
      <c r="D3812" t="s">
        <v>198</v>
      </c>
      <c r="E3812" t="s">
        <v>191</v>
      </c>
      <c r="F3812">
        <v>1010290</v>
      </c>
      <c r="G3812" t="s">
        <v>35</v>
      </c>
      <c r="H3812" t="s">
        <v>28</v>
      </c>
      <c r="I3812" t="s">
        <v>29</v>
      </c>
      <c r="J3812" t="s">
        <v>30</v>
      </c>
      <c r="K3812">
        <v>0</v>
      </c>
      <c r="L3812" t="s">
        <v>31</v>
      </c>
      <c r="M3812" t="s">
        <v>32</v>
      </c>
      <c r="N3812">
        <v>5</v>
      </c>
      <c r="O3812">
        <v>1</v>
      </c>
      <c r="P3812">
        <v>1</v>
      </c>
      <c r="Q3812">
        <v>6</v>
      </c>
      <c r="R3812">
        <v>3.62</v>
      </c>
      <c r="S3812">
        <v>28.96</v>
      </c>
      <c r="T3812">
        <v>8</v>
      </c>
      <c r="U3812">
        <v>1</v>
      </c>
      <c r="V3812">
        <v>0</v>
      </c>
      <c r="W3812">
        <v>0</v>
      </c>
      <c r="X3812">
        <v>6</v>
      </c>
      <c r="Y3812" s="3">
        <f t="shared" si="413"/>
        <v>3.5</v>
      </c>
      <c r="Z3812" s="3">
        <f t="shared" si="414"/>
        <v>3.5</v>
      </c>
      <c r="AA3812" s="3">
        <f t="shared" si="415"/>
        <v>21</v>
      </c>
      <c r="AB3812">
        <f>VLOOKUP(F3812,'Producto temporal'!A:F,6,0)</f>
        <v>60</v>
      </c>
      <c r="AC3812" s="9" t="str">
        <f t="shared" si="416"/>
        <v>OK</v>
      </c>
      <c r="AD3812" s="9" t="str">
        <f t="shared" si="417"/>
        <v>OK</v>
      </c>
      <c r="AE3812" s="9" t="str">
        <f t="shared" si="418"/>
        <v>OK</v>
      </c>
      <c r="AF3812" s="10">
        <f t="shared" si="419"/>
        <v>15</v>
      </c>
    </row>
    <row r="3813" spans="1:32" x14ac:dyDescent="0.3">
      <c r="A3813" s="1">
        <v>45447</v>
      </c>
      <c r="B3813">
        <v>458</v>
      </c>
      <c r="C3813" t="s">
        <v>434</v>
      </c>
      <c r="D3813" t="s">
        <v>198</v>
      </c>
      <c r="E3813" t="s">
        <v>191</v>
      </c>
      <c r="F3813">
        <v>1010291</v>
      </c>
      <c r="G3813" t="s">
        <v>36</v>
      </c>
      <c r="H3813" t="s">
        <v>28</v>
      </c>
      <c r="I3813" t="s">
        <v>29</v>
      </c>
      <c r="J3813" t="s">
        <v>30</v>
      </c>
      <c r="K3813">
        <v>0</v>
      </c>
      <c r="L3813" t="s">
        <v>31</v>
      </c>
      <c r="M3813" t="s">
        <v>32</v>
      </c>
      <c r="N3813">
        <v>6</v>
      </c>
      <c r="O3813">
        <v>1</v>
      </c>
      <c r="P3813">
        <v>1</v>
      </c>
      <c r="Q3813">
        <v>6</v>
      </c>
      <c r="R3813">
        <v>3.62</v>
      </c>
      <c r="S3813">
        <v>14.48</v>
      </c>
      <c r="T3813">
        <v>4</v>
      </c>
      <c r="U3813">
        <v>1</v>
      </c>
      <c r="V3813">
        <v>0</v>
      </c>
      <c r="W3813">
        <v>0</v>
      </c>
      <c r="X3813">
        <v>4</v>
      </c>
      <c r="Y3813" s="3">
        <f t="shared" si="413"/>
        <v>7</v>
      </c>
      <c r="Z3813" s="3">
        <f t="shared" si="414"/>
        <v>7</v>
      </c>
      <c r="AA3813" s="3">
        <f t="shared" si="415"/>
        <v>42</v>
      </c>
      <c r="AB3813">
        <f>VLOOKUP(F3813,'Producto temporal'!A:F,6,0)</f>
        <v>60</v>
      </c>
      <c r="AC3813" s="9" t="str">
        <f t="shared" si="416"/>
        <v>OK</v>
      </c>
      <c r="AD3813" s="9" t="str">
        <f t="shared" si="417"/>
        <v>OK</v>
      </c>
      <c r="AE3813" s="9" t="str">
        <f t="shared" si="418"/>
        <v>OK</v>
      </c>
      <c r="AF3813" s="10">
        <f t="shared" si="419"/>
        <v>7</v>
      </c>
    </row>
    <row r="3814" spans="1:32" x14ac:dyDescent="0.3">
      <c r="A3814" s="1">
        <v>45447</v>
      </c>
      <c r="B3814">
        <v>458</v>
      </c>
      <c r="C3814" t="s">
        <v>434</v>
      </c>
      <c r="D3814" t="s">
        <v>198</v>
      </c>
      <c r="E3814" t="s">
        <v>191</v>
      </c>
      <c r="F3814">
        <v>1010783</v>
      </c>
      <c r="G3814" t="s">
        <v>37</v>
      </c>
      <c r="H3814" t="s">
        <v>28</v>
      </c>
      <c r="I3814" t="s">
        <v>29</v>
      </c>
      <c r="J3814" t="s">
        <v>30</v>
      </c>
      <c r="K3814">
        <v>0</v>
      </c>
      <c r="L3814" t="s">
        <v>31</v>
      </c>
      <c r="M3814" t="s">
        <v>32</v>
      </c>
      <c r="N3814">
        <v>6</v>
      </c>
      <c r="O3814">
        <v>1</v>
      </c>
      <c r="P3814">
        <v>1</v>
      </c>
      <c r="Q3814">
        <v>12</v>
      </c>
      <c r="R3814">
        <v>3.04121</v>
      </c>
      <c r="S3814">
        <v>46.508279999999999</v>
      </c>
      <c r="T3814">
        <v>15</v>
      </c>
      <c r="U3814">
        <v>1</v>
      </c>
      <c r="V3814">
        <v>0</v>
      </c>
      <c r="W3814">
        <v>0</v>
      </c>
      <c r="X3814">
        <v>0</v>
      </c>
      <c r="Y3814" s="3">
        <f t="shared" si="413"/>
        <v>1.8666666666666667</v>
      </c>
      <c r="Z3814" s="3">
        <f t="shared" si="414"/>
        <v>1.8666666666666667</v>
      </c>
      <c r="AA3814" s="3">
        <f t="shared" si="415"/>
        <v>22.400000000000002</v>
      </c>
      <c r="AB3814">
        <f>VLOOKUP(F3814,'Producto temporal'!A:F,6,0)</f>
        <v>60</v>
      </c>
      <c r="AC3814" s="9" t="str">
        <f t="shared" si="416"/>
        <v>OK</v>
      </c>
      <c r="AD3814" s="9" t="str">
        <f t="shared" si="417"/>
        <v>OK</v>
      </c>
      <c r="AE3814" s="9" t="str">
        <f t="shared" si="418"/>
        <v>OK</v>
      </c>
      <c r="AF3814" s="10">
        <f t="shared" si="419"/>
        <v>28</v>
      </c>
    </row>
    <row r="3815" spans="1:32" x14ac:dyDescent="0.3">
      <c r="A3815" s="1">
        <v>45447</v>
      </c>
      <c r="B3815">
        <v>458</v>
      </c>
      <c r="C3815" t="s">
        <v>434</v>
      </c>
      <c r="D3815" t="s">
        <v>198</v>
      </c>
      <c r="E3815" t="s">
        <v>191</v>
      </c>
      <c r="F3815">
        <v>1011679</v>
      </c>
      <c r="G3815" t="s">
        <v>38</v>
      </c>
      <c r="H3815" t="s">
        <v>28</v>
      </c>
      <c r="I3815" t="s">
        <v>29</v>
      </c>
      <c r="J3815" t="s">
        <v>30</v>
      </c>
      <c r="K3815">
        <v>0</v>
      </c>
      <c r="L3815" t="s">
        <v>31</v>
      </c>
      <c r="M3815" t="s">
        <v>32</v>
      </c>
      <c r="N3815">
        <v>5</v>
      </c>
      <c r="O3815">
        <v>1</v>
      </c>
      <c r="P3815">
        <v>1</v>
      </c>
      <c r="Q3815">
        <v>12</v>
      </c>
      <c r="R3815">
        <v>2.3849999999999998</v>
      </c>
      <c r="S3815">
        <v>23.85</v>
      </c>
      <c r="T3815">
        <v>10</v>
      </c>
      <c r="U3815">
        <v>1</v>
      </c>
      <c r="V3815">
        <v>0</v>
      </c>
      <c r="W3815">
        <v>0</v>
      </c>
      <c r="X3815">
        <v>0</v>
      </c>
      <c r="Y3815" s="3">
        <f t="shared" si="413"/>
        <v>2.8</v>
      </c>
      <c r="Z3815" s="3">
        <f t="shared" si="414"/>
        <v>2.8</v>
      </c>
      <c r="AA3815" s="3">
        <f t="shared" si="415"/>
        <v>33.6</v>
      </c>
      <c r="AB3815">
        <f>VLOOKUP(F3815,'Producto temporal'!A:F,6,0)</f>
        <v>60</v>
      </c>
      <c r="AC3815" s="9" t="str">
        <f t="shared" si="416"/>
        <v>OK</v>
      </c>
      <c r="AD3815" s="9" t="str">
        <f t="shared" si="417"/>
        <v>OK</v>
      </c>
      <c r="AE3815" s="9" t="str">
        <f t="shared" si="418"/>
        <v>OK</v>
      </c>
      <c r="AF3815" s="10">
        <f t="shared" si="419"/>
        <v>18</v>
      </c>
    </row>
    <row r="3816" spans="1:32" x14ac:dyDescent="0.3">
      <c r="A3816" s="1">
        <v>45447</v>
      </c>
      <c r="B3816">
        <v>458</v>
      </c>
      <c r="C3816" t="s">
        <v>434</v>
      </c>
      <c r="D3816" t="s">
        <v>198</v>
      </c>
      <c r="E3816" t="s">
        <v>191</v>
      </c>
      <c r="F3816">
        <v>1011885</v>
      </c>
      <c r="G3816" t="s">
        <v>39</v>
      </c>
      <c r="H3816" t="s">
        <v>28</v>
      </c>
      <c r="I3816" t="s">
        <v>29</v>
      </c>
      <c r="J3816" t="s">
        <v>30</v>
      </c>
      <c r="K3816">
        <v>0</v>
      </c>
      <c r="L3816" t="s">
        <v>31</v>
      </c>
      <c r="M3816" t="s">
        <v>32</v>
      </c>
      <c r="N3816">
        <v>5</v>
      </c>
      <c r="O3816">
        <v>3</v>
      </c>
      <c r="P3816">
        <v>1</v>
      </c>
      <c r="Q3816">
        <v>12</v>
      </c>
      <c r="R3816">
        <v>2.3849999999999998</v>
      </c>
      <c r="S3816">
        <v>16.695</v>
      </c>
      <c r="T3816">
        <v>7</v>
      </c>
      <c r="U3816">
        <v>1</v>
      </c>
      <c r="V3816">
        <v>0</v>
      </c>
      <c r="W3816">
        <v>0</v>
      </c>
      <c r="X3816">
        <v>0</v>
      </c>
      <c r="Y3816" s="3">
        <f t="shared" si="413"/>
        <v>12</v>
      </c>
      <c r="Z3816" s="3">
        <f t="shared" si="414"/>
        <v>4</v>
      </c>
      <c r="AA3816" s="3">
        <f t="shared" si="415"/>
        <v>48</v>
      </c>
      <c r="AB3816">
        <f>VLOOKUP(F3816,'Producto temporal'!A:F,6,0)</f>
        <v>60</v>
      </c>
      <c r="AC3816" s="9" t="str">
        <f t="shared" si="416"/>
        <v>OK</v>
      </c>
      <c r="AD3816" s="9" t="str">
        <f t="shared" si="417"/>
        <v>OK</v>
      </c>
      <c r="AE3816" s="9" t="str">
        <f t="shared" si="418"/>
        <v>OK</v>
      </c>
      <c r="AF3816" s="10">
        <f t="shared" si="419"/>
        <v>13</v>
      </c>
    </row>
    <row r="3817" spans="1:32" x14ac:dyDescent="0.3">
      <c r="A3817" s="1">
        <v>45447</v>
      </c>
      <c r="B3817">
        <v>458</v>
      </c>
      <c r="C3817" t="s">
        <v>434</v>
      </c>
      <c r="D3817" t="s">
        <v>198</v>
      </c>
      <c r="E3817" t="s">
        <v>191</v>
      </c>
      <c r="F3817">
        <v>1012657</v>
      </c>
      <c r="G3817" t="s">
        <v>40</v>
      </c>
      <c r="H3817" t="s">
        <v>28</v>
      </c>
      <c r="I3817" t="s">
        <v>29</v>
      </c>
      <c r="J3817" t="s">
        <v>30</v>
      </c>
      <c r="K3817">
        <v>0</v>
      </c>
      <c r="L3817" t="s">
        <v>31</v>
      </c>
      <c r="M3817" t="s">
        <v>32</v>
      </c>
      <c r="N3817">
        <v>1</v>
      </c>
      <c r="O3817">
        <v>1</v>
      </c>
      <c r="P3817">
        <v>1</v>
      </c>
      <c r="Q3817">
        <v>12</v>
      </c>
      <c r="R3817">
        <v>3.0294400000000001</v>
      </c>
      <c r="S3817">
        <v>24.532129999999999</v>
      </c>
      <c r="T3817">
        <v>8</v>
      </c>
      <c r="U3817">
        <v>1</v>
      </c>
      <c r="V3817">
        <v>0</v>
      </c>
      <c r="W3817">
        <v>0</v>
      </c>
      <c r="X3817">
        <v>0</v>
      </c>
      <c r="Y3817" s="3">
        <f t="shared" si="413"/>
        <v>3.5</v>
      </c>
      <c r="Z3817" s="3">
        <f t="shared" si="414"/>
        <v>3.5</v>
      </c>
      <c r="AA3817" s="3">
        <f t="shared" si="415"/>
        <v>42</v>
      </c>
      <c r="AB3817">
        <f>VLOOKUP(F3817,'Producto temporal'!A:F,6,0)</f>
        <v>60</v>
      </c>
      <c r="AC3817" s="9" t="str">
        <f t="shared" si="416"/>
        <v>OK</v>
      </c>
      <c r="AD3817" s="9" t="str">
        <f t="shared" si="417"/>
        <v>OK</v>
      </c>
      <c r="AE3817" s="9" t="str">
        <f t="shared" si="418"/>
        <v>OK</v>
      </c>
      <c r="AF3817" s="10">
        <f t="shared" si="419"/>
        <v>15</v>
      </c>
    </row>
    <row r="3818" spans="1:32" x14ac:dyDescent="0.3">
      <c r="A3818" s="1">
        <v>45447</v>
      </c>
      <c r="B3818">
        <v>458</v>
      </c>
      <c r="C3818" t="s">
        <v>434</v>
      </c>
      <c r="D3818" t="s">
        <v>198</v>
      </c>
      <c r="E3818" t="s">
        <v>191</v>
      </c>
      <c r="F3818">
        <v>1012658</v>
      </c>
      <c r="G3818" t="s">
        <v>41</v>
      </c>
      <c r="H3818" t="s">
        <v>28</v>
      </c>
      <c r="I3818" t="s">
        <v>29</v>
      </c>
      <c r="J3818" t="s">
        <v>30</v>
      </c>
      <c r="K3818">
        <v>0</v>
      </c>
      <c r="L3818" t="s">
        <v>31</v>
      </c>
      <c r="M3818" t="s">
        <v>32</v>
      </c>
      <c r="N3818">
        <v>2</v>
      </c>
      <c r="O3818">
        <v>1</v>
      </c>
      <c r="P3818">
        <v>1</v>
      </c>
      <c r="Q3818">
        <v>12</v>
      </c>
      <c r="R3818">
        <v>2.6459999999999999</v>
      </c>
      <c r="S3818">
        <v>18.521999999999998</v>
      </c>
      <c r="T3818">
        <v>7</v>
      </c>
      <c r="U3818">
        <v>1</v>
      </c>
      <c r="V3818">
        <v>0</v>
      </c>
      <c r="W3818">
        <v>0</v>
      </c>
      <c r="X3818">
        <v>0</v>
      </c>
      <c r="Y3818" s="3">
        <f t="shared" si="413"/>
        <v>4</v>
      </c>
      <c r="Z3818" s="3">
        <f t="shared" si="414"/>
        <v>4</v>
      </c>
      <c r="AA3818" s="3">
        <f t="shared" si="415"/>
        <v>48</v>
      </c>
      <c r="AB3818">
        <f>VLOOKUP(F3818,'Producto temporal'!A:F,6,0)</f>
        <v>60</v>
      </c>
      <c r="AC3818" s="9" t="str">
        <f t="shared" si="416"/>
        <v>OK</v>
      </c>
      <c r="AD3818" s="9" t="str">
        <f t="shared" si="417"/>
        <v>OK</v>
      </c>
      <c r="AE3818" s="9" t="str">
        <f t="shared" si="418"/>
        <v>OK</v>
      </c>
      <c r="AF3818" s="10">
        <f t="shared" si="419"/>
        <v>13</v>
      </c>
    </row>
    <row r="3819" spans="1:32" x14ac:dyDescent="0.3">
      <c r="A3819" s="1">
        <v>45447</v>
      </c>
      <c r="B3819">
        <v>458</v>
      </c>
      <c r="C3819" t="s">
        <v>434</v>
      </c>
      <c r="D3819" t="s">
        <v>198</v>
      </c>
      <c r="E3819" t="s">
        <v>191</v>
      </c>
      <c r="F3819">
        <v>1013898</v>
      </c>
      <c r="G3819" t="s">
        <v>42</v>
      </c>
      <c r="H3819" t="s">
        <v>28</v>
      </c>
      <c r="I3819" t="s">
        <v>29</v>
      </c>
      <c r="J3819" t="s">
        <v>30</v>
      </c>
      <c r="K3819">
        <v>0</v>
      </c>
      <c r="L3819" t="s">
        <v>31</v>
      </c>
      <c r="M3819" t="s">
        <v>32</v>
      </c>
      <c r="N3819">
        <v>6</v>
      </c>
      <c r="O3819">
        <v>3</v>
      </c>
      <c r="P3819">
        <v>1</v>
      </c>
      <c r="Q3819">
        <v>12</v>
      </c>
      <c r="R3819">
        <v>3.3237999999999999</v>
      </c>
      <c r="S3819">
        <v>33.651470000000003</v>
      </c>
      <c r="T3819">
        <v>10</v>
      </c>
      <c r="U3819">
        <v>1</v>
      </c>
      <c r="V3819">
        <v>0</v>
      </c>
      <c r="W3819">
        <v>0</v>
      </c>
      <c r="X3819">
        <v>0</v>
      </c>
      <c r="Y3819" s="3">
        <f t="shared" si="413"/>
        <v>8.4</v>
      </c>
      <c r="Z3819" s="3">
        <f t="shared" si="414"/>
        <v>2.8</v>
      </c>
      <c r="AA3819" s="3">
        <f t="shared" si="415"/>
        <v>33.6</v>
      </c>
      <c r="AB3819">
        <f>VLOOKUP(F3819,'Producto temporal'!A:F,6,0)</f>
        <v>60</v>
      </c>
      <c r="AC3819" s="9" t="str">
        <f t="shared" si="416"/>
        <v>OK</v>
      </c>
      <c r="AD3819" s="9" t="str">
        <f t="shared" si="417"/>
        <v>OK</v>
      </c>
      <c r="AE3819" s="9" t="str">
        <f t="shared" si="418"/>
        <v>OK</v>
      </c>
      <c r="AF3819" s="10">
        <f t="shared" si="419"/>
        <v>18</v>
      </c>
    </row>
    <row r="3820" spans="1:32" x14ac:dyDescent="0.3">
      <c r="A3820" s="1">
        <v>45447</v>
      </c>
      <c r="B3820">
        <v>460</v>
      </c>
      <c r="C3820" t="s">
        <v>435</v>
      </c>
      <c r="D3820" t="s">
        <v>55</v>
      </c>
      <c r="E3820" t="s">
        <v>191</v>
      </c>
      <c r="F3820">
        <v>1003938</v>
      </c>
      <c r="G3820" t="s">
        <v>27</v>
      </c>
      <c r="H3820" t="s">
        <v>28</v>
      </c>
      <c r="I3820" t="s">
        <v>29</v>
      </c>
      <c r="J3820" t="s">
        <v>30</v>
      </c>
      <c r="K3820">
        <v>0</v>
      </c>
      <c r="L3820" t="s">
        <v>31</v>
      </c>
      <c r="M3820" t="s">
        <v>32</v>
      </c>
      <c r="N3820">
        <v>4</v>
      </c>
      <c r="O3820">
        <v>1</v>
      </c>
      <c r="P3820">
        <v>1</v>
      </c>
      <c r="Q3820">
        <v>12</v>
      </c>
      <c r="R3820">
        <v>3.1680000000000001</v>
      </c>
      <c r="S3820">
        <v>9.5039999999999996</v>
      </c>
      <c r="T3820">
        <v>3</v>
      </c>
      <c r="U3820">
        <v>1</v>
      </c>
      <c r="V3820">
        <v>0</v>
      </c>
      <c r="W3820">
        <v>0</v>
      </c>
      <c r="X3820">
        <v>0</v>
      </c>
      <c r="Y3820" s="3">
        <f t="shared" si="413"/>
        <v>9.3333333333333339</v>
      </c>
      <c r="Z3820" s="3">
        <f t="shared" si="414"/>
        <v>9.3333333333333339</v>
      </c>
      <c r="AA3820" s="3">
        <f t="shared" si="415"/>
        <v>112</v>
      </c>
      <c r="AB3820">
        <f>VLOOKUP(F3820,'Producto temporal'!A:F,6,0)</f>
        <v>60</v>
      </c>
      <c r="AC3820" s="9" t="str">
        <f t="shared" si="416"/>
        <v>OK</v>
      </c>
      <c r="AD3820" s="9" t="str">
        <f t="shared" si="417"/>
        <v>OK</v>
      </c>
      <c r="AE3820" s="9" t="str">
        <f t="shared" si="418"/>
        <v>BAJAR MASTERPACK</v>
      </c>
      <c r="AF3820" s="10">
        <f t="shared" si="419"/>
        <v>5</v>
      </c>
    </row>
    <row r="3821" spans="1:32" x14ac:dyDescent="0.3">
      <c r="A3821" s="1">
        <v>45447</v>
      </c>
      <c r="B3821">
        <v>460</v>
      </c>
      <c r="C3821" t="s">
        <v>435</v>
      </c>
      <c r="D3821" t="s">
        <v>55</v>
      </c>
      <c r="E3821" t="s">
        <v>191</v>
      </c>
      <c r="F3821">
        <v>1003941</v>
      </c>
      <c r="G3821" t="s">
        <v>33</v>
      </c>
      <c r="H3821" t="s">
        <v>28</v>
      </c>
      <c r="I3821" t="s">
        <v>29</v>
      </c>
      <c r="J3821" t="s">
        <v>30</v>
      </c>
      <c r="K3821">
        <v>0</v>
      </c>
      <c r="L3821" t="s">
        <v>31</v>
      </c>
      <c r="M3821" t="s">
        <v>32</v>
      </c>
      <c r="N3821">
        <v>10</v>
      </c>
      <c r="O3821">
        <v>1</v>
      </c>
      <c r="P3821">
        <v>1</v>
      </c>
      <c r="Q3821">
        <v>20</v>
      </c>
      <c r="R3821">
        <v>2.3220000000000001</v>
      </c>
      <c r="S3821">
        <v>11.61</v>
      </c>
      <c r="T3821">
        <v>5</v>
      </c>
      <c r="U3821">
        <v>1</v>
      </c>
      <c r="V3821">
        <v>0</v>
      </c>
      <c r="W3821">
        <v>0</v>
      </c>
      <c r="X3821">
        <v>0</v>
      </c>
      <c r="Y3821" s="3">
        <f t="shared" si="413"/>
        <v>5.6</v>
      </c>
      <c r="Z3821" s="3">
        <f t="shared" si="414"/>
        <v>5.6</v>
      </c>
      <c r="AA3821" s="3">
        <f t="shared" si="415"/>
        <v>112</v>
      </c>
      <c r="AB3821">
        <f>VLOOKUP(F3821,'Producto temporal'!A:F,6,0)</f>
        <v>60</v>
      </c>
      <c r="AC3821" s="9" t="str">
        <f t="shared" si="416"/>
        <v>OK</v>
      </c>
      <c r="AD3821" s="9" t="str">
        <f t="shared" si="417"/>
        <v>OK</v>
      </c>
      <c r="AE3821" s="9" t="str">
        <f t="shared" si="418"/>
        <v>BAJAR MASTERPACK</v>
      </c>
      <c r="AF3821" s="10">
        <f t="shared" si="419"/>
        <v>9</v>
      </c>
    </row>
    <row r="3822" spans="1:32" x14ac:dyDescent="0.3">
      <c r="A3822" s="1">
        <v>45447</v>
      </c>
      <c r="B3822">
        <v>460</v>
      </c>
      <c r="C3822" t="s">
        <v>435</v>
      </c>
      <c r="D3822" t="s">
        <v>55</v>
      </c>
      <c r="E3822" t="s">
        <v>191</v>
      </c>
      <c r="F3822">
        <v>1010020</v>
      </c>
      <c r="G3822" t="s">
        <v>34</v>
      </c>
      <c r="H3822" t="s">
        <v>28</v>
      </c>
      <c r="I3822" t="s">
        <v>29</v>
      </c>
      <c r="J3822" t="s">
        <v>30</v>
      </c>
      <c r="K3822">
        <v>0</v>
      </c>
      <c r="L3822" t="s">
        <v>31</v>
      </c>
      <c r="M3822" t="s">
        <v>32</v>
      </c>
      <c r="N3822">
        <v>8</v>
      </c>
      <c r="O3822">
        <v>1</v>
      </c>
      <c r="P3822">
        <v>1</v>
      </c>
      <c r="Q3822">
        <v>12</v>
      </c>
      <c r="R3822">
        <v>3.02501</v>
      </c>
      <c r="S3822">
        <v>21.44877</v>
      </c>
      <c r="T3822">
        <v>7</v>
      </c>
      <c r="U3822">
        <v>1</v>
      </c>
      <c r="V3822">
        <v>0</v>
      </c>
      <c r="W3822">
        <v>0</v>
      </c>
      <c r="X3822">
        <v>0</v>
      </c>
      <c r="Y3822" s="3">
        <f t="shared" si="413"/>
        <v>4</v>
      </c>
      <c r="Z3822" s="3">
        <f t="shared" si="414"/>
        <v>4</v>
      </c>
      <c r="AA3822" s="3">
        <f t="shared" si="415"/>
        <v>48</v>
      </c>
      <c r="AB3822">
        <f>VLOOKUP(F3822,'Producto temporal'!A:F,6,0)</f>
        <v>60</v>
      </c>
      <c r="AC3822" s="9" t="str">
        <f t="shared" si="416"/>
        <v>OK</v>
      </c>
      <c r="AD3822" s="9" t="str">
        <f t="shared" si="417"/>
        <v>OK</v>
      </c>
      <c r="AE3822" s="9" t="str">
        <f t="shared" si="418"/>
        <v>OK</v>
      </c>
      <c r="AF3822" s="10">
        <f t="shared" si="419"/>
        <v>13</v>
      </c>
    </row>
    <row r="3823" spans="1:32" x14ac:dyDescent="0.3">
      <c r="A3823" s="1">
        <v>45447</v>
      </c>
      <c r="B3823">
        <v>460</v>
      </c>
      <c r="C3823" t="s">
        <v>435</v>
      </c>
      <c r="D3823" t="s">
        <v>55</v>
      </c>
      <c r="E3823" t="s">
        <v>191</v>
      </c>
      <c r="F3823">
        <v>1010290</v>
      </c>
      <c r="G3823" t="s">
        <v>35</v>
      </c>
      <c r="H3823" t="s">
        <v>28</v>
      </c>
      <c r="I3823" t="s">
        <v>29</v>
      </c>
      <c r="J3823" t="s">
        <v>30</v>
      </c>
      <c r="K3823">
        <v>0</v>
      </c>
      <c r="L3823" t="s">
        <v>31</v>
      </c>
      <c r="M3823" t="s">
        <v>32</v>
      </c>
      <c r="N3823">
        <v>2</v>
      </c>
      <c r="O3823">
        <v>1</v>
      </c>
      <c r="P3823">
        <v>1</v>
      </c>
      <c r="Q3823">
        <v>6</v>
      </c>
      <c r="R3823">
        <v>3.62</v>
      </c>
      <c r="S3823">
        <v>21.72</v>
      </c>
      <c r="T3823">
        <v>6</v>
      </c>
      <c r="U3823">
        <v>1</v>
      </c>
      <c r="V3823">
        <v>0</v>
      </c>
      <c r="W3823">
        <v>0</v>
      </c>
      <c r="X3823">
        <v>6</v>
      </c>
      <c r="Y3823" s="3">
        <f t="shared" si="413"/>
        <v>4.666666666666667</v>
      </c>
      <c r="Z3823" s="3">
        <f t="shared" si="414"/>
        <v>4.666666666666667</v>
      </c>
      <c r="AA3823" s="3">
        <f t="shared" si="415"/>
        <v>28</v>
      </c>
      <c r="AB3823">
        <f>VLOOKUP(F3823,'Producto temporal'!A:F,6,0)</f>
        <v>60</v>
      </c>
      <c r="AC3823" s="9" t="str">
        <f t="shared" si="416"/>
        <v>OK</v>
      </c>
      <c r="AD3823" s="9" t="str">
        <f t="shared" si="417"/>
        <v>OK</v>
      </c>
      <c r="AE3823" s="9" t="str">
        <f t="shared" si="418"/>
        <v>OK</v>
      </c>
      <c r="AF3823" s="10">
        <f t="shared" si="419"/>
        <v>11</v>
      </c>
    </row>
    <row r="3824" spans="1:32" x14ac:dyDescent="0.3">
      <c r="A3824" s="1">
        <v>45447</v>
      </c>
      <c r="B3824">
        <v>460</v>
      </c>
      <c r="C3824" t="s">
        <v>435</v>
      </c>
      <c r="D3824" t="s">
        <v>55</v>
      </c>
      <c r="E3824" t="s">
        <v>191</v>
      </c>
      <c r="F3824">
        <v>1010291</v>
      </c>
      <c r="G3824" t="s">
        <v>36</v>
      </c>
      <c r="H3824" t="s">
        <v>28</v>
      </c>
      <c r="I3824" t="s">
        <v>29</v>
      </c>
      <c r="J3824" t="s">
        <v>30</v>
      </c>
      <c r="K3824">
        <v>0</v>
      </c>
      <c r="L3824" t="s">
        <v>31</v>
      </c>
      <c r="M3824" t="s">
        <v>32</v>
      </c>
      <c r="N3824">
        <v>3</v>
      </c>
      <c r="O3824">
        <v>1</v>
      </c>
      <c r="P3824">
        <v>1</v>
      </c>
      <c r="Q3824">
        <v>6</v>
      </c>
      <c r="R3824">
        <v>3.62</v>
      </c>
      <c r="S3824">
        <v>18.100000000000001</v>
      </c>
      <c r="T3824">
        <v>5</v>
      </c>
      <c r="U3824">
        <v>1</v>
      </c>
      <c r="V3824">
        <v>0</v>
      </c>
      <c r="W3824">
        <v>0</v>
      </c>
      <c r="X3824">
        <v>6</v>
      </c>
      <c r="Y3824" s="3">
        <f t="shared" si="413"/>
        <v>5.6</v>
      </c>
      <c r="Z3824" s="3">
        <f t="shared" si="414"/>
        <v>5.6</v>
      </c>
      <c r="AA3824" s="3">
        <f t="shared" si="415"/>
        <v>33.6</v>
      </c>
      <c r="AB3824">
        <f>VLOOKUP(F3824,'Producto temporal'!A:F,6,0)</f>
        <v>60</v>
      </c>
      <c r="AC3824" s="9" t="str">
        <f t="shared" si="416"/>
        <v>OK</v>
      </c>
      <c r="AD3824" s="9" t="str">
        <f t="shared" si="417"/>
        <v>OK</v>
      </c>
      <c r="AE3824" s="9" t="str">
        <f t="shared" si="418"/>
        <v>OK</v>
      </c>
      <c r="AF3824" s="10">
        <f t="shared" si="419"/>
        <v>9</v>
      </c>
    </row>
    <row r="3825" spans="1:32" x14ac:dyDescent="0.3">
      <c r="A3825" s="1">
        <v>45447</v>
      </c>
      <c r="B3825">
        <v>460</v>
      </c>
      <c r="C3825" t="s">
        <v>435</v>
      </c>
      <c r="D3825" t="s">
        <v>55</v>
      </c>
      <c r="E3825" t="s">
        <v>191</v>
      </c>
      <c r="F3825">
        <v>1010783</v>
      </c>
      <c r="G3825" t="s">
        <v>37</v>
      </c>
      <c r="H3825" t="s">
        <v>28</v>
      </c>
      <c r="I3825" t="s">
        <v>29</v>
      </c>
      <c r="J3825" t="s">
        <v>30</v>
      </c>
      <c r="K3825">
        <v>0</v>
      </c>
      <c r="L3825" t="s">
        <v>31</v>
      </c>
      <c r="M3825" t="s">
        <v>32</v>
      </c>
      <c r="N3825">
        <v>5</v>
      </c>
      <c r="O3825">
        <v>1</v>
      </c>
      <c r="P3825">
        <v>1</v>
      </c>
      <c r="Q3825">
        <v>12</v>
      </c>
      <c r="R3825">
        <v>3.04121</v>
      </c>
      <c r="S3825">
        <v>24.776029999999999</v>
      </c>
      <c r="T3825">
        <v>8</v>
      </c>
      <c r="U3825">
        <v>1</v>
      </c>
      <c r="V3825">
        <v>0</v>
      </c>
      <c r="W3825">
        <v>0</v>
      </c>
      <c r="X3825">
        <v>0</v>
      </c>
      <c r="Y3825" s="3">
        <f t="shared" si="413"/>
        <v>3.5</v>
      </c>
      <c r="Z3825" s="3">
        <f t="shared" si="414"/>
        <v>3.5</v>
      </c>
      <c r="AA3825" s="3">
        <f t="shared" si="415"/>
        <v>42</v>
      </c>
      <c r="AB3825">
        <f>VLOOKUP(F3825,'Producto temporal'!A:F,6,0)</f>
        <v>60</v>
      </c>
      <c r="AC3825" s="9" t="str">
        <f t="shared" si="416"/>
        <v>OK</v>
      </c>
      <c r="AD3825" s="9" t="str">
        <f t="shared" si="417"/>
        <v>OK</v>
      </c>
      <c r="AE3825" s="9" t="str">
        <f t="shared" si="418"/>
        <v>OK</v>
      </c>
      <c r="AF3825" s="10">
        <f t="shared" si="419"/>
        <v>15</v>
      </c>
    </row>
    <row r="3826" spans="1:32" x14ac:dyDescent="0.3">
      <c r="A3826" s="1">
        <v>45447</v>
      </c>
      <c r="B3826">
        <v>460</v>
      </c>
      <c r="C3826" t="s">
        <v>435</v>
      </c>
      <c r="D3826" t="s">
        <v>55</v>
      </c>
      <c r="E3826" t="s">
        <v>191</v>
      </c>
      <c r="F3826">
        <v>1011679</v>
      </c>
      <c r="G3826" t="s">
        <v>38</v>
      </c>
      <c r="H3826" t="s">
        <v>28</v>
      </c>
      <c r="I3826" t="s">
        <v>29</v>
      </c>
      <c r="J3826" t="s">
        <v>30</v>
      </c>
      <c r="K3826">
        <v>0</v>
      </c>
      <c r="L3826" t="s">
        <v>31</v>
      </c>
      <c r="M3826" t="s">
        <v>32</v>
      </c>
      <c r="N3826">
        <v>5</v>
      </c>
      <c r="O3826">
        <v>1</v>
      </c>
      <c r="P3826">
        <v>1</v>
      </c>
      <c r="Q3826">
        <v>12</v>
      </c>
      <c r="R3826">
        <v>2.3849999999999998</v>
      </c>
      <c r="S3826">
        <v>2.3849999999999998</v>
      </c>
      <c r="T3826">
        <v>1</v>
      </c>
      <c r="U3826">
        <v>1</v>
      </c>
      <c r="V3826">
        <v>0</v>
      </c>
      <c r="W3826">
        <v>0</v>
      </c>
      <c r="X3826">
        <v>0</v>
      </c>
      <c r="Y3826" s="3">
        <f t="shared" si="413"/>
        <v>28</v>
      </c>
      <c r="Z3826" s="3">
        <f t="shared" si="414"/>
        <v>28</v>
      </c>
      <c r="AA3826" s="3">
        <f t="shared" si="415"/>
        <v>336</v>
      </c>
      <c r="AB3826">
        <f>VLOOKUP(F3826,'Producto temporal'!A:F,6,0)</f>
        <v>60</v>
      </c>
      <c r="AC3826" s="9" t="str">
        <f t="shared" si="416"/>
        <v>OK</v>
      </c>
      <c r="AD3826" s="9" t="str">
        <f t="shared" si="417"/>
        <v>OK</v>
      </c>
      <c r="AE3826" s="9" t="str">
        <f t="shared" si="418"/>
        <v>BAJAR MASTERPACK</v>
      </c>
      <c r="AF3826" s="10">
        <f t="shared" si="419"/>
        <v>1</v>
      </c>
    </row>
    <row r="3827" spans="1:32" x14ac:dyDescent="0.3">
      <c r="A3827" s="1">
        <v>45447</v>
      </c>
      <c r="B3827">
        <v>460</v>
      </c>
      <c r="C3827" t="s">
        <v>435</v>
      </c>
      <c r="D3827" t="s">
        <v>55</v>
      </c>
      <c r="E3827" t="s">
        <v>191</v>
      </c>
      <c r="F3827">
        <v>1011885</v>
      </c>
      <c r="G3827" t="s">
        <v>39</v>
      </c>
      <c r="H3827" t="s">
        <v>28</v>
      </c>
      <c r="I3827" t="s">
        <v>29</v>
      </c>
      <c r="J3827" t="s">
        <v>30</v>
      </c>
      <c r="K3827">
        <v>0</v>
      </c>
      <c r="L3827" t="s">
        <v>31</v>
      </c>
      <c r="M3827" t="s">
        <v>32</v>
      </c>
      <c r="N3827">
        <v>4</v>
      </c>
      <c r="O3827">
        <v>3</v>
      </c>
      <c r="P3827">
        <v>1</v>
      </c>
      <c r="Q3827">
        <v>12</v>
      </c>
      <c r="R3827">
        <v>2.3849999999999998</v>
      </c>
      <c r="S3827">
        <v>2.3849999999999998</v>
      </c>
      <c r="T3827">
        <v>1</v>
      </c>
      <c r="U3827">
        <v>1</v>
      </c>
      <c r="V3827">
        <v>0</v>
      </c>
      <c r="W3827">
        <v>0</v>
      </c>
      <c r="X3827">
        <v>0</v>
      </c>
      <c r="Y3827" s="3">
        <f t="shared" si="413"/>
        <v>84</v>
      </c>
      <c r="Z3827" s="3">
        <f t="shared" si="414"/>
        <v>28</v>
      </c>
      <c r="AA3827" s="3">
        <f t="shared" si="415"/>
        <v>336</v>
      </c>
      <c r="AB3827">
        <f>VLOOKUP(F3827,'Producto temporal'!A:F,6,0)</f>
        <v>60</v>
      </c>
      <c r="AC3827" s="9" t="str">
        <f t="shared" si="416"/>
        <v>BAJAR PACKQTY</v>
      </c>
      <c r="AD3827" s="9" t="str">
        <f t="shared" si="417"/>
        <v>OK</v>
      </c>
      <c r="AE3827" s="9" t="str">
        <f t="shared" si="418"/>
        <v>BAJAR MASTERPACK</v>
      </c>
      <c r="AF3827" s="10">
        <f t="shared" si="419"/>
        <v>1</v>
      </c>
    </row>
    <row r="3828" spans="1:32" x14ac:dyDescent="0.3">
      <c r="A3828" s="1">
        <v>45447</v>
      </c>
      <c r="B3828">
        <v>460</v>
      </c>
      <c r="C3828" t="s">
        <v>435</v>
      </c>
      <c r="D3828" t="s">
        <v>55</v>
      </c>
      <c r="E3828" t="s">
        <v>191</v>
      </c>
      <c r="F3828">
        <v>1012657</v>
      </c>
      <c r="G3828" t="s">
        <v>40</v>
      </c>
      <c r="H3828" t="s">
        <v>28</v>
      </c>
      <c r="I3828" t="s">
        <v>29</v>
      </c>
      <c r="J3828" t="s">
        <v>30</v>
      </c>
      <c r="K3828">
        <v>0</v>
      </c>
      <c r="L3828" t="s">
        <v>31</v>
      </c>
      <c r="M3828" t="s">
        <v>32</v>
      </c>
      <c r="N3828">
        <v>4</v>
      </c>
      <c r="O3828">
        <v>1</v>
      </c>
      <c r="P3828">
        <v>1</v>
      </c>
      <c r="Q3828">
        <v>12</v>
      </c>
      <c r="R3828">
        <v>3.0294400000000001</v>
      </c>
      <c r="S3828">
        <v>3.09076</v>
      </c>
      <c r="T3828">
        <v>1</v>
      </c>
      <c r="U3828">
        <v>1</v>
      </c>
      <c r="V3828">
        <v>0</v>
      </c>
      <c r="W3828">
        <v>0</v>
      </c>
      <c r="X3828">
        <v>0</v>
      </c>
      <c r="Y3828" s="3">
        <f t="shared" si="413"/>
        <v>28</v>
      </c>
      <c r="Z3828" s="3">
        <f t="shared" si="414"/>
        <v>28</v>
      </c>
      <c r="AA3828" s="3">
        <f t="shared" si="415"/>
        <v>336</v>
      </c>
      <c r="AB3828">
        <f>VLOOKUP(F3828,'Producto temporal'!A:F,6,0)</f>
        <v>60</v>
      </c>
      <c r="AC3828" s="9" t="str">
        <f t="shared" si="416"/>
        <v>OK</v>
      </c>
      <c r="AD3828" s="9" t="str">
        <f t="shared" si="417"/>
        <v>OK</v>
      </c>
      <c r="AE3828" s="9" t="str">
        <f t="shared" si="418"/>
        <v>BAJAR MASTERPACK</v>
      </c>
      <c r="AF3828" s="10">
        <f t="shared" si="419"/>
        <v>1</v>
      </c>
    </row>
    <row r="3829" spans="1:32" x14ac:dyDescent="0.3">
      <c r="A3829" s="1">
        <v>45447</v>
      </c>
      <c r="B3829">
        <v>460</v>
      </c>
      <c r="C3829" t="s">
        <v>435</v>
      </c>
      <c r="D3829" t="s">
        <v>55</v>
      </c>
      <c r="E3829" t="s">
        <v>191</v>
      </c>
      <c r="F3829">
        <v>1012658</v>
      </c>
      <c r="G3829" t="s">
        <v>41</v>
      </c>
      <c r="H3829" t="s">
        <v>28</v>
      </c>
      <c r="I3829" t="s">
        <v>29</v>
      </c>
      <c r="J3829" t="s">
        <v>30</v>
      </c>
      <c r="K3829">
        <v>0</v>
      </c>
      <c r="L3829" t="s">
        <v>31</v>
      </c>
      <c r="M3829" t="s">
        <v>32</v>
      </c>
      <c r="N3829">
        <v>7</v>
      </c>
      <c r="O3829">
        <v>1</v>
      </c>
      <c r="P3829">
        <v>1</v>
      </c>
      <c r="Q3829">
        <v>12</v>
      </c>
      <c r="R3829">
        <v>2.6459999999999999</v>
      </c>
      <c r="S3829">
        <v>2.6459999999999999</v>
      </c>
      <c r="T3829">
        <v>1</v>
      </c>
      <c r="U3829">
        <v>1</v>
      </c>
      <c r="V3829">
        <v>0</v>
      </c>
      <c r="W3829">
        <v>0</v>
      </c>
      <c r="X3829">
        <v>0</v>
      </c>
      <c r="Y3829" s="3">
        <f t="shared" si="413"/>
        <v>28</v>
      </c>
      <c r="Z3829" s="3">
        <f t="shared" si="414"/>
        <v>28</v>
      </c>
      <c r="AA3829" s="3">
        <f t="shared" si="415"/>
        <v>336</v>
      </c>
      <c r="AB3829">
        <f>VLOOKUP(F3829,'Producto temporal'!A:F,6,0)</f>
        <v>60</v>
      </c>
      <c r="AC3829" s="9" t="str">
        <f t="shared" si="416"/>
        <v>OK</v>
      </c>
      <c r="AD3829" s="9" t="str">
        <f t="shared" si="417"/>
        <v>OK</v>
      </c>
      <c r="AE3829" s="9" t="str">
        <f t="shared" si="418"/>
        <v>BAJAR MASTERPACK</v>
      </c>
      <c r="AF3829" s="10">
        <f t="shared" si="419"/>
        <v>1</v>
      </c>
    </row>
    <row r="3830" spans="1:32" x14ac:dyDescent="0.3">
      <c r="A3830" s="1">
        <v>45447</v>
      </c>
      <c r="B3830">
        <v>460</v>
      </c>
      <c r="C3830" t="s">
        <v>435</v>
      </c>
      <c r="D3830" t="s">
        <v>55</v>
      </c>
      <c r="E3830" t="s">
        <v>191</v>
      </c>
      <c r="F3830">
        <v>1013898</v>
      </c>
      <c r="G3830" t="s">
        <v>42</v>
      </c>
      <c r="H3830" t="s">
        <v>28</v>
      </c>
      <c r="I3830" t="s">
        <v>29</v>
      </c>
      <c r="J3830" t="s">
        <v>30</v>
      </c>
      <c r="K3830">
        <v>0</v>
      </c>
      <c r="L3830" t="s">
        <v>31</v>
      </c>
      <c r="M3830" t="s">
        <v>32</v>
      </c>
      <c r="N3830">
        <v>1</v>
      </c>
      <c r="O3830">
        <v>3</v>
      </c>
      <c r="P3830">
        <v>1</v>
      </c>
      <c r="Q3830">
        <v>12</v>
      </c>
      <c r="R3830">
        <v>3.3237999999999999</v>
      </c>
      <c r="S3830">
        <v>6.7189800000000002</v>
      </c>
      <c r="T3830">
        <v>2</v>
      </c>
      <c r="U3830">
        <v>1</v>
      </c>
      <c r="V3830">
        <v>0</v>
      </c>
      <c r="W3830">
        <v>0</v>
      </c>
      <c r="X3830">
        <v>0</v>
      </c>
      <c r="Y3830" s="3">
        <f t="shared" si="413"/>
        <v>42</v>
      </c>
      <c r="Z3830" s="3">
        <f t="shared" si="414"/>
        <v>14</v>
      </c>
      <c r="AA3830" s="3">
        <f t="shared" si="415"/>
        <v>168</v>
      </c>
      <c r="AB3830">
        <f>VLOOKUP(F3830,'Producto temporal'!A:F,6,0)</f>
        <v>60</v>
      </c>
      <c r="AC3830" s="9" t="str">
        <f t="shared" si="416"/>
        <v>OK</v>
      </c>
      <c r="AD3830" s="9" t="str">
        <f t="shared" si="417"/>
        <v>OK</v>
      </c>
      <c r="AE3830" s="9" t="str">
        <f t="shared" si="418"/>
        <v>BAJAR MASTERPACK</v>
      </c>
      <c r="AF3830" s="10">
        <f t="shared" si="419"/>
        <v>3</v>
      </c>
    </row>
    <row r="3831" spans="1:32" x14ac:dyDescent="0.3">
      <c r="A3831" s="1">
        <v>45447</v>
      </c>
      <c r="B3831">
        <v>468</v>
      </c>
      <c r="C3831" t="s">
        <v>436</v>
      </c>
      <c r="D3831" t="s">
        <v>67</v>
      </c>
      <c r="E3831" t="s">
        <v>437</v>
      </c>
      <c r="F3831">
        <v>1003938</v>
      </c>
      <c r="G3831" t="s">
        <v>27</v>
      </c>
      <c r="H3831" t="s">
        <v>28</v>
      </c>
      <c r="I3831" t="s">
        <v>29</v>
      </c>
      <c r="J3831" t="s">
        <v>30</v>
      </c>
      <c r="K3831">
        <v>0</v>
      </c>
      <c r="L3831" t="s">
        <v>31</v>
      </c>
      <c r="M3831" t="s">
        <v>32</v>
      </c>
      <c r="N3831">
        <v>5</v>
      </c>
      <c r="O3831">
        <v>1</v>
      </c>
      <c r="P3831">
        <v>1</v>
      </c>
      <c r="Q3831">
        <v>12</v>
      </c>
      <c r="R3831">
        <v>3.1680000000000001</v>
      </c>
      <c r="S3831">
        <v>0</v>
      </c>
      <c r="T3831">
        <v>0</v>
      </c>
      <c r="U3831">
        <v>1</v>
      </c>
      <c r="V3831">
        <v>0</v>
      </c>
      <c r="W3831">
        <v>0</v>
      </c>
      <c r="X3831">
        <v>0</v>
      </c>
      <c r="Y3831" s="3" t="str">
        <f t="shared" si="413"/>
        <v>PRODUCTO SIN VENTA</v>
      </c>
      <c r="Z3831" s="3" t="str">
        <f t="shared" si="414"/>
        <v>PRODUCTO SIN VENTA</v>
      </c>
      <c r="AA3831" s="3" t="str">
        <f t="shared" si="415"/>
        <v>PRODUCTO SIN VENTA</v>
      </c>
      <c r="AB3831">
        <f>VLOOKUP(F3831,'Producto temporal'!A:F,6,0)</f>
        <v>60</v>
      </c>
      <c r="AC3831" s="9" t="str">
        <f t="shared" si="416"/>
        <v>PRODUCTO SIN VENTA</v>
      </c>
      <c r="AD3831" s="9" t="str">
        <f t="shared" si="417"/>
        <v>PRODUCTO SIN VENTA</v>
      </c>
      <c r="AE3831" s="9" t="str">
        <f t="shared" si="418"/>
        <v>PRODUCTO SIN VENTA</v>
      </c>
      <c r="AF3831" s="10">
        <f t="shared" si="419"/>
        <v>0</v>
      </c>
    </row>
    <row r="3832" spans="1:32" x14ac:dyDescent="0.3">
      <c r="A3832" s="1">
        <v>45447</v>
      </c>
      <c r="B3832">
        <v>468</v>
      </c>
      <c r="C3832" t="s">
        <v>436</v>
      </c>
      <c r="D3832" t="s">
        <v>67</v>
      </c>
      <c r="E3832" t="s">
        <v>437</v>
      </c>
      <c r="F3832">
        <v>1003941</v>
      </c>
      <c r="G3832" t="s">
        <v>33</v>
      </c>
      <c r="H3832" t="s">
        <v>28</v>
      </c>
      <c r="I3832" t="s">
        <v>29</v>
      </c>
      <c r="J3832" t="s">
        <v>30</v>
      </c>
      <c r="K3832">
        <v>0</v>
      </c>
      <c r="L3832" t="s">
        <v>31</v>
      </c>
      <c r="M3832" t="s">
        <v>32</v>
      </c>
      <c r="N3832">
        <v>2</v>
      </c>
      <c r="O3832">
        <v>1</v>
      </c>
      <c r="P3832">
        <v>1</v>
      </c>
      <c r="Q3832">
        <v>20</v>
      </c>
      <c r="R3832">
        <v>2.3220000000000001</v>
      </c>
      <c r="S3832">
        <v>32.508000000000003</v>
      </c>
      <c r="T3832">
        <v>14</v>
      </c>
      <c r="U3832">
        <v>1</v>
      </c>
      <c r="V3832">
        <v>0</v>
      </c>
      <c r="W3832">
        <v>4</v>
      </c>
      <c r="X3832">
        <v>0</v>
      </c>
      <c r="Y3832" s="3">
        <f t="shared" si="413"/>
        <v>2</v>
      </c>
      <c r="Z3832" s="3">
        <f t="shared" si="414"/>
        <v>2</v>
      </c>
      <c r="AA3832" s="3">
        <f t="shared" si="415"/>
        <v>40</v>
      </c>
      <c r="AB3832">
        <f>VLOOKUP(F3832,'Producto temporal'!A:F,6,0)</f>
        <v>60</v>
      </c>
      <c r="AC3832" s="9" t="str">
        <f t="shared" si="416"/>
        <v>OK</v>
      </c>
      <c r="AD3832" s="9" t="str">
        <f t="shared" si="417"/>
        <v>OK</v>
      </c>
      <c r="AE3832" s="9" t="str">
        <f t="shared" si="418"/>
        <v>OK</v>
      </c>
      <c r="AF3832" s="10">
        <f t="shared" si="419"/>
        <v>26</v>
      </c>
    </row>
    <row r="3833" spans="1:32" x14ac:dyDescent="0.3">
      <c r="A3833" s="1">
        <v>45447</v>
      </c>
      <c r="B3833">
        <v>468</v>
      </c>
      <c r="C3833" t="s">
        <v>436</v>
      </c>
      <c r="D3833" t="s">
        <v>67</v>
      </c>
      <c r="E3833" t="s">
        <v>437</v>
      </c>
      <c r="F3833">
        <v>1010020</v>
      </c>
      <c r="G3833" t="s">
        <v>34</v>
      </c>
      <c r="H3833" t="s">
        <v>28</v>
      </c>
      <c r="I3833" t="s">
        <v>29</v>
      </c>
      <c r="J3833" t="s">
        <v>30</v>
      </c>
      <c r="K3833">
        <v>0</v>
      </c>
      <c r="L3833" t="s">
        <v>31</v>
      </c>
      <c r="M3833" t="s">
        <v>32</v>
      </c>
      <c r="N3833">
        <v>16</v>
      </c>
      <c r="O3833">
        <v>1</v>
      </c>
      <c r="P3833">
        <v>1</v>
      </c>
      <c r="Q3833">
        <v>12</v>
      </c>
      <c r="R3833">
        <v>3.02501</v>
      </c>
      <c r="S3833">
        <v>83.270520000000005</v>
      </c>
      <c r="T3833">
        <v>27</v>
      </c>
      <c r="U3833">
        <v>1</v>
      </c>
      <c r="V3833">
        <v>0</v>
      </c>
      <c r="W3833">
        <v>4</v>
      </c>
      <c r="X3833">
        <v>0</v>
      </c>
      <c r="Y3833" s="3">
        <f t="shared" si="413"/>
        <v>1.037037037037037</v>
      </c>
      <c r="Z3833" s="3">
        <f t="shared" si="414"/>
        <v>1.037037037037037</v>
      </c>
      <c r="AA3833" s="3">
        <f t="shared" si="415"/>
        <v>12.444444444444445</v>
      </c>
      <c r="AB3833">
        <f>VLOOKUP(F3833,'Producto temporal'!A:F,6,0)</f>
        <v>60</v>
      </c>
      <c r="AC3833" s="9" t="str">
        <f t="shared" si="416"/>
        <v>OK</v>
      </c>
      <c r="AD3833" s="9" t="str">
        <f t="shared" si="417"/>
        <v>OK</v>
      </c>
      <c r="AE3833" s="9" t="str">
        <f t="shared" si="418"/>
        <v>OK</v>
      </c>
      <c r="AF3833" s="10">
        <f t="shared" si="419"/>
        <v>51</v>
      </c>
    </row>
    <row r="3834" spans="1:32" x14ac:dyDescent="0.3">
      <c r="A3834" s="1">
        <v>45447</v>
      </c>
      <c r="B3834">
        <v>468</v>
      </c>
      <c r="C3834" t="s">
        <v>436</v>
      </c>
      <c r="D3834" t="s">
        <v>67</v>
      </c>
      <c r="E3834" t="s">
        <v>437</v>
      </c>
      <c r="F3834">
        <v>1010290</v>
      </c>
      <c r="G3834" t="s">
        <v>35</v>
      </c>
      <c r="H3834" t="s">
        <v>28</v>
      </c>
      <c r="I3834" t="s">
        <v>29</v>
      </c>
      <c r="J3834" t="s">
        <v>30</v>
      </c>
      <c r="K3834">
        <v>0</v>
      </c>
      <c r="L3834" t="s">
        <v>31</v>
      </c>
      <c r="M3834" t="s">
        <v>32</v>
      </c>
      <c r="N3834">
        <v>10</v>
      </c>
      <c r="O3834">
        <v>1</v>
      </c>
      <c r="P3834">
        <v>1</v>
      </c>
      <c r="Q3834">
        <v>6</v>
      </c>
      <c r="R3834">
        <v>3.62</v>
      </c>
      <c r="S3834">
        <v>18.100000000000001</v>
      </c>
      <c r="T3834">
        <v>5</v>
      </c>
      <c r="U3834">
        <v>1</v>
      </c>
      <c r="V3834">
        <v>0</v>
      </c>
      <c r="W3834">
        <v>0</v>
      </c>
      <c r="X3834">
        <v>6</v>
      </c>
      <c r="Y3834" s="3">
        <f t="shared" si="413"/>
        <v>5.6</v>
      </c>
      <c r="Z3834" s="3">
        <f t="shared" si="414"/>
        <v>5.6</v>
      </c>
      <c r="AA3834" s="3">
        <f t="shared" si="415"/>
        <v>33.6</v>
      </c>
      <c r="AB3834">
        <f>VLOOKUP(F3834,'Producto temporal'!A:F,6,0)</f>
        <v>60</v>
      </c>
      <c r="AC3834" s="9" t="str">
        <f t="shared" si="416"/>
        <v>OK</v>
      </c>
      <c r="AD3834" s="9" t="str">
        <f t="shared" si="417"/>
        <v>OK</v>
      </c>
      <c r="AE3834" s="9" t="str">
        <f t="shared" si="418"/>
        <v>OK</v>
      </c>
      <c r="AF3834" s="10">
        <f t="shared" si="419"/>
        <v>9</v>
      </c>
    </row>
    <row r="3835" spans="1:32" x14ac:dyDescent="0.3">
      <c r="A3835" s="1">
        <v>45447</v>
      </c>
      <c r="B3835">
        <v>468</v>
      </c>
      <c r="C3835" t="s">
        <v>436</v>
      </c>
      <c r="D3835" t="s">
        <v>67</v>
      </c>
      <c r="E3835" t="s">
        <v>437</v>
      </c>
      <c r="F3835">
        <v>1010291</v>
      </c>
      <c r="G3835" t="s">
        <v>36</v>
      </c>
      <c r="H3835" t="s">
        <v>28</v>
      </c>
      <c r="I3835" t="s">
        <v>29</v>
      </c>
      <c r="J3835" t="s">
        <v>30</v>
      </c>
      <c r="K3835">
        <v>0</v>
      </c>
      <c r="L3835" t="s">
        <v>31</v>
      </c>
      <c r="M3835" t="s">
        <v>32</v>
      </c>
      <c r="N3835">
        <v>7</v>
      </c>
      <c r="O3835">
        <v>1</v>
      </c>
      <c r="P3835">
        <v>1</v>
      </c>
      <c r="Q3835">
        <v>6</v>
      </c>
      <c r="R3835">
        <v>3.62</v>
      </c>
      <c r="S3835">
        <v>18.100000000000001</v>
      </c>
      <c r="T3835">
        <v>5</v>
      </c>
      <c r="U3835">
        <v>1</v>
      </c>
      <c r="V3835">
        <v>0</v>
      </c>
      <c r="W3835">
        <v>0</v>
      </c>
      <c r="X3835">
        <v>4</v>
      </c>
      <c r="Y3835" s="3">
        <f t="shared" si="413"/>
        <v>5.6</v>
      </c>
      <c r="Z3835" s="3">
        <f t="shared" si="414"/>
        <v>5.6</v>
      </c>
      <c r="AA3835" s="3">
        <f t="shared" si="415"/>
        <v>33.6</v>
      </c>
      <c r="AB3835">
        <f>VLOOKUP(F3835,'Producto temporal'!A:F,6,0)</f>
        <v>60</v>
      </c>
      <c r="AC3835" s="9" t="str">
        <f t="shared" si="416"/>
        <v>OK</v>
      </c>
      <c r="AD3835" s="9" t="str">
        <f t="shared" si="417"/>
        <v>OK</v>
      </c>
      <c r="AE3835" s="9" t="str">
        <f t="shared" si="418"/>
        <v>OK</v>
      </c>
      <c r="AF3835" s="10">
        <f t="shared" si="419"/>
        <v>9</v>
      </c>
    </row>
    <row r="3836" spans="1:32" x14ac:dyDescent="0.3">
      <c r="A3836" s="1">
        <v>45447</v>
      </c>
      <c r="B3836">
        <v>468</v>
      </c>
      <c r="C3836" t="s">
        <v>436</v>
      </c>
      <c r="D3836" t="s">
        <v>67</v>
      </c>
      <c r="E3836" t="s">
        <v>437</v>
      </c>
      <c r="F3836">
        <v>1010783</v>
      </c>
      <c r="G3836" t="s">
        <v>37</v>
      </c>
      <c r="H3836" t="s">
        <v>28</v>
      </c>
      <c r="I3836" t="s">
        <v>29</v>
      </c>
      <c r="J3836" t="s">
        <v>30</v>
      </c>
      <c r="K3836">
        <v>0</v>
      </c>
      <c r="L3836" t="s">
        <v>31</v>
      </c>
      <c r="M3836" t="s">
        <v>32</v>
      </c>
      <c r="N3836">
        <v>6</v>
      </c>
      <c r="O3836">
        <v>1</v>
      </c>
      <c r="P3836">
        <v>1</v>
      </c>
      <c r="Q3836">
        <v>12</v>
      </c>
      <c r="R3836">
        <v>3.04121</v>
      </c>
      <c r="S3836">
        <v>61.8294</v>
      </c>
      <c r="T3836">
        <v>20</v>
      </c>
      <c r="U3836">
        <v>1</v>
      </c>
      <c r="V3836">
        <v>0</v>
      </c>
      <c r="W3836">
        <v>12</v>
      </c>
      <c r="X3836">
        <v>0</v>
      </c>
      <c r="Y3836" s="3">
        <f t="shared" si="413"/>
        <v>1.4</v>
      </c>
      <c r="Z3836" s="3">
        <f t="shared" si="414"/>
        <v>1.4</v>
      </c>
      <c r="AA3836" s="3">
        <f t="shared" si="415"/>
        <v>16.8</v>
      </c>
      <c r="AB3836">
        <f>VLOOKUP(F3836,'Producto temporal'!A:F,6,0)</f>
        <v>60</v>
      </c>
      <c r="AC3836" s="9" t="str">
        <f t="shared" si="416"/>
        <v>OK</v>
      </c>
      <c r="AD3836" s="9" t="str">
        <f t="shared" si="417"/>
        <v>OK</v>
      </c>
      <c r="AE3836" s="9" t="str">
        <f t="shared" si="418"/>
        <v>OK</v>
      </c>
      <c r="AF3836" s="10">
        <f t="shared" si="419"/>
        <v>37</v>
      </c>
    </row>
    <row r="3837" spans="1:32" x14ac:dyDescent="0.3">
      <c r="A3837" s="1">
        <v>45447</v>
      </c>
      <c r="B3837">
        <v>468</v>
      </c>
      <c r="C3837" t="s">
        <v>436</v>
      </c>
      <c r="D3837" t="s">
        <v>67</v>
      </c>
      <c r="E3837" t="s">
        <v>437</v>
      </c>
      <c r="F3837">
        <v>1011679</v>
      </c>
      <c r="G3837" t="s">
        <v>38</v>
      </c>
      <c r="H3837" t="s">
        <v>28</v>
      </c>
      <c r="I3837" t="s">
        <v>29</v>
      </c>
      <c r="J3837" t="s">
        <v>30</v>
      </c>
      <c r="K3837">
        <v>0</v>
      </c>
      <c r="L3837" t="s">
        <v>31</v>
      </c>
      <c r="M3837" t="s">
        <v>32</v>
      </c>
      <c r="N3837">
        <v>1</v>
      </c>
      <c r="O3837">
        <v>1</v>
      </c>
      <c r="P3837">
        <v>1</v>
      </c>
      <c r="Q3837">
        <v>12</v>
      </c>
      <c r="R3837">
        <v>2.3849999999999998</v>
      </c>
      <c r="S3837">
        <v>7.1550000000000002</v>
      </c>
      <c r="T3837">
        <v>3</v>
      </c>
      <c r="U3837">
        <v>1</v>
      </c>
      <c r="V3837">
        <v>0</v>
      </c>
      <c r="W3837">
        <v>6</v>
      </c>
      <c r="X3837">
        <v>0</v>
      </c>
      <c r="Y3837" s="3">
        <f t="shared" si="413"/>
        <v>9.3333333333333339</v>
      </c>
      <c r="Z3837" s="3">
        <f t="shared" si="414"/>
        <v>9.3333333333333339</v>
      </c>
      <c r="AA3837" s="3">
        <f t="shared" si="415"/>
        <v>112</v>
      </c>
      <c r="AB3837">
        <f>VLOOKUP(F3837,'Producto temporal'!A:F,6,0)</f>
        <v>60</v>
      </c>
      <c r="AC3837" s="9" t="str">
        <f t="shared" si="416"/>
        <v>OK</v>
      </c>
      <c r="AD3837" s="9" t="str">
        <f t="shared" si="417"/>
        <v>OK</v>
      </c>
      <c r="AE3837" s="9" t="str">
        <f t="shared" si="418"/>
        <v>BAJAR MASTERPACK</v>
      </c>
      <c r="AF3837" s="10">
        <f t="shared" si="419"/>
        <v>5</v>
      </c>
    </row>
    <row r="3838" spans="1:32" x14ac:dyDescent="0.3">
      <c r="A3838" s="1">
        <v>45447</v>
      </c>
      <c r="B3838">
        <v>468</v>
      </c>
      <c r="C3838" t="s">
        <v>436</v>
      </c>
      <c r="D3838" t="s">
        <v>67</v>
      </c>
      <c r="E3838" t="s">
        <v>437</v>
      </c>
      <c r="F3838">
        <v>1011885</v>
      </c>
      <c r="G3838" t="s">
        <v>39</v>
      </c>
      <c r="H3838" t="s">
        <v>28</v>
      </c>
      <c r="I3838" t="s">
        <v>29</v>
      </c>
      <c r="J3838" t="s">
        <v>30</v>
      </c>
      <c r="K3838">
        <v>0</v>
      </c>
      <c r="L3838" t="s">
        <v>31</v>
      </c>
      <c r="M3838" t="s">
        <v>32</v>
      </c>
      <c r="N3838">
        <v>5</v>
      </c>
      <c r="O3838">
        <v>3</v>
      </c>
      <c r="P3838">
        <v>1</v>
      </c>
      <c r="Q3838">
        <v>12</v>
      </c>
      <c r="R3838">
        <v>2.3849999999999998</v>
      </c>
      <c r="S3838">
        <v>2.3849999999999998</v>
      </c>
      <c r="T3838">
        <v>1</v>
      </c>
      <c r="U3838">
        <v>1</v>
      </c>
      <c r="V3838">
        <v>0</v>
      </c>
      <c r="W3838">
        <v>0</v>
      </c>
      <c r="X3838">
        <v>0</v>
      </c>
      <c r="Y3838" s="3">
        <f t="shared" si="413"/>
        <v>84</v>
      </c>
      <c r="Z3838" s="3">
        <f t="shared" si="414"/>
        <v>28</v>
      </c>
      <c r="AA3838" s="3">
        <f t="shared" si="415"/>
        <v>336</v>
      </c>
      <c r="AB3838">
        <f>VLOOKUP(F3838,'Producto temporal'!A:F,6,0)</f>
        <v>60</v>
      </c>
      <c r="AC3838" s="9" t="str">
        <f t="shared" si="416"/>
        <v>BAJAR PACKQTY</v>
      </c>
      <c r="AD3838" s="9" t="str">
        <f t="shared" si="417"/>
        <v>OK</v>
      </c>
      <c r="AE3838" s="9" t="str">
        <f t="shared" si="418"/>
        <v>BAJAR MASTERPACK</v>
      </c>
      <c r="AF3838" s="10">
        <f t="shared" si="419"/>
        <v>1</v>
      </c>
    </row>
    <row r="3839" spans="1:32" x14ac:dyDescent="0.3">
      <c r="A3839" s="1">
        <v>45447</v>
      </c>
      <c r="B3839">
        <v>468</v>
      </c>
      <c r="C3839" t="s">
        <v>436</v>
      </c>
      <c r="D3839" t="s">
        <v>67</v>
      </c>
      <c r="E3839" t="s">
        <v>437</v>
      </c>
      <c r="F3839">
        <v>1012657</v>
      </c>
      <c r="G3839" t="s">
        <v>40</v>
      </c>
      <c r="H3839" t="s">
        <v>28</v>
      </c>
      <c r="I3839" t="s">
        <v>29</v>
      </c>
      <c r="J3839" t="s">
        <v>30</v>
      </c>
      <c r="K3839">
        <v>0</v>
      </c>
      <c r="L3839" t="s">
        <v>31</v>
      </c>
      <c r="M3839" t="s">
        <v>32</v>
      </c>
      <c r="N3839">
        <v>4</v>
      </c>
      <c r="O3839">
        <v>1</v>
      </c>
      <c r="P3839">
        <v>1</v>
      </c>
      <c r="Q3839">
        <v>12</v>
      </c>
      <c r="R3839">
        <v>3.0294400000000001</v>
      </c>
      <c r="S3839">
        <v>6.1151799999999996</v>
      </c>
      <c r="T3839">
        <v>2</v>
      </c>
      <c r="U3839">
        <v>1</v>
      </c>
      <c r="V3839">
        <v>0</v>
      </c>
      <c r="W3839">
        <v>2</v>
      </c>
      <c r="X3839">
        <v>0</v>
      </c>
      <c r="Y3839" s="3">
        <f t="shared" si="413"/>
        <v>14</v>
      </c>
      <c r="Z3839" s="3">
        <f t="shared" si="414"/>
        <v>14</v>
      </c>
      <c r="AA3839" s="3">
        <f t="shared" si="415"/>
        <v>168</v>
      </c>
      <c r="AB3839">
        <f>VLOOKUP(F3839,'Producto temporal'!A:F,6,0)</f>
        <v>60</v>
      </c>
      <c r="AC3839" s="9" t="str">
        <f t="shared" si="416"/>
        <v>OK</v>
      </c>
      <c r="AD3839" s="9" t="str">
        <f t="shared" si="417"/>
        <v>OK</v>
      </c>
      <c r="AE3839" s="9" t="str">
        <f t="shared" si="418"/>
        <v>BAJAR MASTERPACK</v>
      </c>
      <c r="AF3839" s="10">
        <f t="shared" si="419"/>
        <v>3</v>
      </c>
    </row>
    <row r="3840" spans="1:32" x14ac:dyDescent="0.3">
      <c r="A3840" s="1">
        <v>45447</v>
      </c>
      <c r="B3840">
        <v>468</v>
      </c>
      <c r="C3840" t="s">
        <v>436</v>
      </c>
      <c r="D3840" t="s">
        <v>67</v>
      </c>
      <c r="E3840" t="s">
        <v>437</v>
      </c>
      <c r="F3840">
        <v>1012658</v>
      </c>
      <c r="G3840" t="s">
        <v>41</v>
      </c>
      <c r="H3840" t="s">
        <v>28</v>
      </c>
      <c r="I3840" t="s">
        <v>29</v>
      </c>
      <c r="J3840" t="s">
        <v>30</v>
      </c>
      <c r="K3840">
        <v>0</v>
      </c>
      <c r="L3840" t="s">
        <v>31</v>
      </c>
      <c r="M3840" t="s">
        <v>32</v>
      </c>
      <c r="N3840">
        <v>8</v>
      </c>
      <c r="O3840">
        <v>1</v>
      </c>
      <c r="P3840">
        <v>1</v>
      </c>
      <c r="Q3840">
        <v>12</v>
      </c>
      <c r="R3840">
        <v>2.6459999999999999</v>
      </c>
      <c r="S3840">
        <v>0</v>
      </c>
      <c r="T3840">
        <v>0</v>
      </c>
      <c r="U3840">
        <v>1</v>
      </c>
      <c r="V3840">
        <v>0</v>
      </c>
      <c r="W3840">
        <v>0</v>
      </c>
      <c r="X3840">
        <v>0</v>
      </c>
      <c r="Y3840" s="3" t="str">
        <f t="shared" si="413"/>
        <v>PRODUCTO SIN VENTA</v>
      </c>
      <c r="Z3840" s="3" t="str">
        <f t="shared" si="414"/>
        <v>PRODUCTO SIN VENTA</v>
      </c>
      <c r="AA3840" s="3" t="str">
        <f t="shared" si="415"/>
        <v>PRODUCTO SIN VENTA</v>
      </c>
      <c r="AB3840">
        <f>VLOOKUP(F3840,'Producto temporal'!A:F,6,0)</f>
        <v>60</v>
      </c>
      <c r="AC3840" s="9" t="str">
        <f t="shared" si="416"/>
        <v>PRODUCTO SIN VENTA</v>
      </c>
      <c r="AD3840" s="9" t="str">
        <f t="shared" si="417"/>
        <v>PRODUCTO SIN VENTA</v>
      </c>
      <c r="AE3840" s="9" t="str">
        <f t="shared" si="418"/>
        <v>PRODUCTO SIN VENTA</v>
      </c>
      <c r="AF3840" s="10">
        <f t="shared" si="419"/>
        <v>0</v>
      </c>
    </row>
    <row r="3841" spans="1:32" x14ac:dyDescent="0.3">
      <c r="A3841" s="1">
        <v>45447</v>
      </c>
      <c r="B3841">
        <v>468</v>
      </c>
      <c r="C3841" t="s">
        <v>436</v>
      </c>
      <c r="D3841" t="s">
        <v>67</v>
      </c>
      <c r="E3841" t="s">
        <v>437</v>
      </c>
      <c r="F3841">
        <v>1013898</v>
      </c>
      <c r="G3841" t="s">
        <v>42</v>
      </c>
      <c r="H3841" t="s">
        <v>28</v>
      </c>
      <c r="I3841" t="s">
        <v>29</v>
      </c>
      <c r="J3841" t="s">
        <v>30</v>
      </c>
      <c r="K3841">
        <v>0</v>
      </c>
      <c r="L3841" t="s">
        <v>31</v>
      </c>
      <c r="M3841" t="s">
        <v>32</v>
      </c>
      <c r="N3841">
        <v>4</v>
      </c>
      <c r="O3841">
        <v>3</v>
      </c>
      <c r="P3841">
        <v>1</v>
      </c>
      <c r="Q3841">
        <v>12</v>
      </c>
      <c r="R3841">
        <v>3.3237999999999999</v>
      </c>
      <c r="S3841">
        <v>13.295400000000001</v>
      </c>
      <c r="T3841">
        <v>4</v>
      </c>
      <c r="U3841">
        <v>1</v>
      </c>
      <c r="V3841">
        <v>0</v>
      </c>
      <c r="W3841">
        <v>4</v>
      </c>
      <c r="X3841">
        <v>0</v>
      </c>
      <c r="Y3841" s="3">
        <f t="shared" si="413"/>
        <v>21</v>
      </c>
      <c r="Z3841" s="3">
        <f t="shared" si="414"/>
        <v>7</v>
      </c>
      <c r="AA3841" s="3">
        <f t="shared" si="415"/>
        <v>84</v>
      </c>
      <c r="AB3841">
        <f>VLOOKUP(F3841,'Producto temporal'!A:F,6,0)</f>
        <v>60</v>
      </c>
      <c r="AC3841" s="9" t="str">
        <f t="shared" si="416"/>
        <v>OK</v>
      </c>
      <c r="AD3841" s="9" t="str">
        <f t="shared" si="417"/>
        <v>OK</v>
      </c>
      <c r="AE3841" s="9" t="str">
        <f t="shared" si="418"/>
        <v>BAJAR MASTERPACK</v>
      </c>
      <c r="AF3841" s="10">
        <f t="shared" si="419"/>
        <v>7</v>
      </c>
    </row>
    <row r="3842" spans="1:32" x14ac:dyDescent="0.3">
      <c r="A3842" s="1">
        <v>45447</v>
      </c>
      <c r="B3842">
        <v>469</v>
      </c>
      <c r="C3842" t="s">
        <v>438</v>
      </c>
      <c r="D3842" t="s">
        <v>83</v>
      </c>
      <c r="E3842" t="s">
        <v>437</v>
      </c>
      <c r="F3842">
        <v>1003938</v>
      </c>
      <c r="G3842" t="s">
        <v>27</v>
      </c>
      <c r="H3842" t="s">
        <v>28</v>
      </c>
      <c r="I3842" t="s">
        <v>29</v>
      </c>
      <c r="J3842" t="s">
        <v>30</v>
      </c>
      <c r="K3842">
        <v>0</v>
      </c>
      <c r="L3842" t="s">
        <v>31</v>
      </c>
      <c r="M3842" t="s">
        <v>32</v>
      </c>
      <c r="N3842">
        <v>2</v>
      </c>
      <c r="O3842">
        <v>1</v>
      </c>
      <c r="P3842">
        <v>1</v>
      </c>
      <c r="Q3842">
        <v>12</v>
      </c>
      <c r="R3842">
        <v>3.1680000000000001</v>
      </c>
      <c r="S3842">
        <v>34.847999999999999</v>
      </c>
      <c r="T3842">
        <v>11</v>
      </c>
      <c r="U3842">
        <v>1</v>
      </c>
      <c r="V3842">
        <v>0</v>
      </c>
      <c r="W3842">
        <v>2</v>
      </c>
      <c r="X3842">
        <v>0</v>
      </c>
      <c r="Y3842" s="3">
        <f t="shared" si="413"/>
        <v>2.5454545454545454</v>
      </c>
      <c r="Z3842" s="3">
        <f t="shared" si="414"/>
        <v>2.5454545454545454</v>
      </c>
      <c r="AA3842" s="3">
        <f t="shared" si="415"/>
        <v>30.545454545454547</v>
      </c>
      <c r="AB3842">
        <f>VLOOKUP(F3842,'Producto temporal'!A:F,6,0)</f>
        <v>60</v>
      </c>
      <c r="AC3842" s="9" t="str">
        <f t="shared" si="416"/>
        <v>OK</v>
      </c>
      <c r="AD3842" s="9" t="str">
        <f t="shared" si="417"/>
        <v>OK</v>
      </c>
      <c r="AE3842" s="9" t="str">
        <f t="shared" si="418"/>
        <v>OK</v>
      </c>
      <c r="AF3842" s="10">
        <f t="shared" si="419"/>
        <v>20</v>
      </c>
    </row>
    <row r="3843" spans="1:32" x14ac:dyDescent="0.3">
      <c r="A3843" s="1">
        <v>45447</v>
      </c>
      <c r="B3843">
        <v>469</v>
      </c>
      <c r="C3843" t="s">
        <v>438</v>
      </c>
      <c r="D3843" t="s">
        <v>83</v>
      </c>
      <c r="E3843" t="s">
        <v>437</v>
      </c>
      <c r="F3843">
        <v>1003941</v>
      </c>
      <c r="G3843" t="s">
        <v>33</v>
      </c>
      <c r="H3843" t="s">
        <v>28</v>
      </c>
      <c r="I3843" t="s">
        <v>29</v>
      </c>
      <c r="J3843" t="s">
        <v>30</v>
      </c>
      <c r="K3843">
        <v>0</v>
      </c>
      <c r="L3843" t="s">
        <v>31</v>
      </c>
      <c r="M3843" t="s">
        <v>32</v>
      </c>
      <c r="N3843">
        <v>1</v>
      </c>
      <c r="O3843">
        <v>1</v>
      </c>
      <c r="P3843">
        <v>1</v>
      </c>
      <c r="Q3843">
        <v>20</v>
      </c>
      <c r="R3843">
        <v>2.3220000000000001</v>
      </c>
      <c r="S3843">
        <v>6.9660000000000002</v>
      </c>
      <c r="T3843">
        <v>3</v>
      </c>
      <c r="U3843">
        <v>1</v>
      </c>
      <c r="V3843">
        <v>0</v>
      </c>
      <c r="W3843">
        <v>2</v>
      </c>
      <c r="X3843">
        <v>0</v>
      </c>
      <c r="Y3843" s="3">
        <f t="shared" si="413"/>
        <v>9.3333333333333339</v>
      </c>
      <c r="Z3843" s="3">
        <f t="shared" si="414"/>
        <v>9.3333333333333339</v>
      </c>
      <c r="AA3843" s="3">
        <f t="shared" si="415"/>
        <v>186.66666666666669</v>
      </c>
      <c r="AB3843">
        <f>VLOOKUP(F3843,'Producto temporal'!A:F,6,0)</f>
        <v>60</v>
      </c>
      <c r="AC3843" s="9" t="str">
        <f t="shared" si="416"/>
        <v>OK</v>
      </c>
      <c r="AD3843" s="9" t="str">
        <f t="shared" si="417"/>
        <v>OK</v>
      </c>
      <c r="AE3843" s="9" t="str">
        <f t="shared" si="418"/>
        <v>BAJAR MASTERPACK</v>
      </c>
      <c r="AF3843" s="10">
        <f t="shared" si="419"/>
        <v>5</v>
      </c>
    </row>
    <row r="3844" spans="1:32" x14ac:dyDescent="0.3">
      <c r="A3844" s="1">
        <v>45447</v>
      </c>
      <c r="B3844">
        <v>469</v>
      </c>
      <c r="C3844" t="s">
        <v>438</v>
      </c>
      <c r="D3844" t="s">
        <v>83</v>
      </c>
      <c r="E3844" t="s">
        <v>437</v>
      </c>
      <c r="F3844">
        <v>1010020</v>
      </c>
      <c r="G3844" t="s">
        <v>34</v>
      </c>
      <c r="H3844" t="s">
        <v>28</v>
      </c>
      <c r="I3844" t="s">
        <v>29</v>
      </c>
      <c r="J3844" t="s">
        <v>30</v>
      </c>
      <c r="K3844">
        <v>0</v>
      </c>
      <c r="L3844" t="s">
        <v>31</v>
      </c>
      <c r="M3844" t="s">
        <v>32</v>
      </c>
      <c r="N3844">
        <v>1</v>
      </c>
      <c r="O3844">
        <v>1</v>
      </c>
      <c r="P3844">
        <v>1</v>
      </c>
      <c r="Q3844">
        <v>12</v>
      </c>
      <c r="R3844">
        <v>3.02501</v>
      </c>
      <c r="S3844">
        <v>229.98031</v>
      </c>
      <c r="T3844">
        <v>75</v>
      </c>
      <c r="U3844">
        <v>0</v>
      </c>
      <c r="V3844">
        <v>0</v>
      </c>
      <c r="W3844">
        <v>36</v>
      </c>
      <c r="X3844">
        <v>0</v>
      </c>
      <c r="Y3844" s="3">
        <f t="shared" ref="Y3844:Y3907" si="420">IF(AND(N3844=0,T3844=0),"PRODUCTO SIN CARGA",IF(AND(N3844&gt;0,T3844=0),"PRODUCTO SIN VENTA",O3844/($T3844/$T$1)))</f>
        <v>0.37333333333333335</v>
      </c>
      <c r="Z3844" s="3">
        <f t="shared" ref="Z3844:Z3907" si="421">IF(AND(N3844=0,T3844=0),"PRODUCTO SIN CARGA",IF(AND(N3844&gt;0,T3844=0),"PRODUCTO SIN VENTA",P3844/($T3844/$T$1)))</f>
        <v>0.37333333333333335</v>
      </c>
      <c r="AA3844" s="3">
        <f t="shared" ref="AA3844:AA3907" si="422">IF(AND(N3844=0,T3844=0),"PRODUCTO SIN CARGA",IF(AND(N3844&gt;0,T3844=0),"PRODUCTO SIN VENTA",Q3844/($T3844/$T$1)))</f>
        <v>4.4800000000000004</v>
      </c>
      <c r="AB3844">
        <f>VLOOKUP(F3844,'Producto temporal'!A:F,6,0)</f>
        <v>60</v>
      </c>
      <c r="AC3844" s="9" t="str">
        <f t="shared" ref="AC3844:AC3907" si="423">IF(Y3844&lt;=$AB3844,"OK",IF(AND(N3844=0,T3844=0),"PRODUCTO SIN CARGA",IF(AND(N3844&gt;0,T3844=0),"PRODUCTO SIN VENTA","BAJAR PACKQTY")))</f>
        <v>OK</v>
      </c>
      <c r="AD3844" s="9" t="str">
        <f t="shared" ref="AD3844:AD3907" si="424">IF(Z3844&lt;=$AB3844,"OK",IF(AND(N3844=0,T3844=0),"PRODUCTO SIN CARGA",IF(AND(N3844&gt;0,T3844=0),"PRODUCTO SIN VENTA","BAJAR PACKQTY")))</f>
        <v>OK</v>
      </c>
      <c r="AE3844" s="9" t="str">
        <f t="shared" ref="AE3844:AE3907" si="425">IF(AA3844&lt;=AB3844,"OK",IF(AND(N3844=0,T3844=0),"PRODUCTO SIN CARGA",IF(AND(N3844&gt;0,T3844=0),"PRODUCTO SIN VENTA","BAJAR MASTERPACK")))</f>
        <v>OK</v>
      </c>
      <c r="AF3844" s="10">
        <f t="shared" ref="AF3844:AF3907" si="426">TRUNC((T3844/$T$1)*(AB3844-$AB$1),0)</f>
        <v>141</v>
      </c>
    </row>
    <row r="3845" spans="1:32" x14ac:dyDescent="0.3">
      <c r="A3845" s="1">
        <v>45447</v>
      </c>
      <c r="B3845">
        <v>469</v>
      </c>
      <c r="C3845" t="s">
        <v>438</v>
      </c>
      <c r="D3845" t="s">
        <v>83</v>
      </c>
      <c r="E3845" t="s">
        <v>437</v>
      </c>
      <c r="F3845">
        <v>1010290</v>
      </c>
      <c r="G3845" t="s">
        <v>35</v>
      </c>
      <c r="H3845" t="s">
        <v>28</v>
      </c>
      <c r="I3845" t="s">
        <v>29</v>
      </c>
      <c r="J3845" t="s">
        <v>30</v>
      </c>
      <c r="K3845">
        <v>0</v>
      </c>
      <c r="L3845" t="s">
        <v>31</v>
      </c>
      <c r="M3845" t="s">
        <v>32</v>
      </c>
      <c r="N3845">
        <v>5</v>
      </c>
      <c r="O3845">
        <v>1</v>
      </c>
      <c r="P3845">
        <v>1</v>
      </c>
      <c r="Q3845">
        <v>6</v>
      </c>
      <c r="R3845">
        <v>3.62</v>
      </c>
      <c r="S3845">
        <v>21.72</v>
      </c>
      <c r="T3845">
        <v>6</v>
      </c>
      <c r="U3845">
        <v>1</v>
      </c>
      <c r="V3845">
        <v>0</v>
      </c>
      <c r="W3845">
        <v>0</v>
      </c>
      <c r="X3845">
        <v>6</v>
      </c>
      <c r="Y3845" s="3">
        <f t="shared" si="420"/>
        <v>4.666666666666667</v>
      </c>
      <c r="Z3845" s="3">
        <f t="shared" si="421"/>
        <v>4.666666666666667</v>
      </c>
      <c r="AA3845" s="3">
        <f t="shared" si="422"/>
        <v>28</v>
      </c>
      <c r="AB3845">
        <f>VLOOKUP(F3845,'Producto temporal'!A:F,6,0)</f>
        <v>60</v>
      </c>
      <c r="AC3845" s="9" t="str">
        <f t="shared" si="423"/>
        <v>OK</v>
      </c>
      <c r="AD3845" s="9" t="str">
        <f t="shared" si="424"/>
        <v>OK</v>
      </c>
      <c r="AE3845" s="9" t="str">
        <f t="shared" si="425"/>
        <v>OK</v>
      </c>
      <c r="AF3845" s="10">
        <f t="shared" si="426"/>
        <v>11</v>
      </c>
    </row>
    <row r="3846" spans="1:32" x14ac:dyDescent="0.3">
      <c r="A3846" s="1">
        <v>45447</v>
      </c>
      <c r="B3846">
        <v>469</v>
      </c>
      <c r="C3846" t="s">
        <v>438</v>
      </c>
      <c r="D3846" t="s">
        <v>83</v>
      </c>
      <c r="E3846" t="s">
        <v>437</v>
      </c>
      <c r="F3846">
        <v>1010291</v>
      </c>
      <c r="G3846" t="s">
        <v>36</v>
      </c>
      <c r="H3846" t="s">
        <v>28</v>
      </c>
      <c r="I3846" t="s">
        <v>29</v>
      </c>
      <c r="J3846" t="s">
        <v>30</v>
      </c>
      <c r="K3846">
        <v>0</v>
      </c>
      <c r="L3846" t="s">
        <v>31</v>
      </c>
      <c r="M3846" t="s">
        <v>32</v>
      </c>
      <c r="N3846">
        <v>4</v>
      </c>
      <c r="O3846">
        <v>1</v>
      </c>
      <c r="P3846">
        <v>1</v>
      </c>
      <c r="Q3846">
        <v>6</v>
      </c>
      <c r="R3846">
        <v>3.62</v>
      </c>
      <c r="S3846">
        <v>7.24</v>
      </c>
      <c r="T3846">
        <v>2</v>
      </c>
      <c r="U3846">
        <v>1</v>
      </c>
      <c r="V3846">
        <v>0</v>
      </c>
      <c r="W3846">
        <v>0</v>
      </c>
      <c r="X3846">
        <v>4</v>
      </c>
      <c r="Y3846" s="3">
        <f t="shared" si="420"/>
        <v>14</v>
      </c>
      <c r="Z3846" s="3">
        <f t="shared" si="421"/>
        <v>14</v>
      </c>
      <c r="AA3846" s="3">
        <f t="shared" si="422"/>
        <v>84</v>
      </c>
      <c r="AB3846">
        <f>VLOOKUP(F3846,'Producto temporal'!A:F,6,0)</f>
        <v>60</v>
      </c>
      <c r="AC3846" s="9" t="str">
        <f t="shared" si="423"/>
        <v>OK</v>
      </c>
      <c r="AD3846" s="9" t="str">
        <f t="shared" si="424"/>
        <v>OK</v>
      </c>
      <c r="AE3846" s="9" t="str">
        <f t="shared" si="425"/>
        <v>BAJAR MASTERPACK</v>
      </c>
      <c r="AF3846" s="10">
        <f t="shared" si="426"/>
        <v>3</v>
      </c>
    </row>
    <row r="3847" spans="1:32" x14ac:dyDescent="0.3">
      <c r="A3847" s="1">
        <v>45447</v>
      </c>
      <c r="B3847">
        <v>469</v>
      </c>
      <c r="C3847" t="s">
        <v>438</v>
      </c>
      <c r="D3847" t="s">
        <v>83</v>
      </c>
      <c r="E3847" t="s">
        <v>437</v>
      </c>
      <c r="F3847">
        <v>1010783</v>
      </c>
      <c r="G3847" t="s">
        <v>37</v>
      </c>
      <c r="H3847" t="s">
        <v>28</v>
      </c>
      <c r="I3847" t="s">
        <v>29</v>
      </c>
      <c r="J3847" t="s">
        <v>30</v>
      </c>
      <c r="K3847">
        <v>0</v>
      </c>
      <c r="L3847" t="s">
        <v>31</v>
      </c>
      <c r="M3847" t="s">
        <v>32</v>
      </c>
      <c r="N3847">
        <v>16</v>
      </c>
      <c r="O3847">
        <v>1</v>
      </c>
      <c r="P3847">
        <v>1</v>
      </c>
      <c r="Q3847">
        <v>12</v>
      </c>
      <c r="R3847">
        <v>3.04121</v>
      </c>
      <c r="S3847">
        <v>117.355</v>
      </c>
      <c r="T3847">
        <v>38</v>
      </c>
      <c r="U3847">
        <v>1</v>
      </c>
      <c r="V3847">
        <v>0</v>
      </c>
      <c r="W3847">
        <v>14</v>
      </c>
      <c r="X3847">
        <v>0</v>
      </c>
      <c r="Y3847" s="3">
        <f t="shared" si="420"/>
        <v>0.73684210526315785</v>
      </c>
      <c r="Z3847" s="3">
        <f t="shared" si="421"/>
        <v>0.73684210526315785</v>
      </c>
      <c r="AA3847" s="3">
        <f t="shared" si="422"/>
        <v>8.8421052631578938</v>
      </c>
      <c r="AB3847">
        <f>VLOOKUP(F3847,'Producto temporal'!A:F,6,0)</f>
        <v>60</v>
      </c>
      <c r="AC3847" s="9" t="str">
        <f t="shared" si="423"/>
        <v>OK</v>
      </c>
      <c r="AD3847" s="9" t="str">
        <f t="shared" si="424"/>
        <v>OK</v>
      </c>
      <c r="AE3847" s="9" t="str">
        <f t="shared" si="425"/>
        <v>OK</v>
      </c>
      <c r="AF3847" s="10">
        <f t="shared" si="426"/>
        <v>71</v>
      </c>
    </row>
    <row r="3848" spans="1:32" x14ac:dyDescent="0.3">
      <c r="A3848" s="1">
        <v>45447</v>
      </c>
      <c r="B3848">
        <v>469</v>
      </c>
      <c r="C3848" t="s">
        <v>438</v>
      </c>
      <c r="D3848" t="s">
        <v>83</v>
      </c>
      <c r="E3848" t="s">
        <v>437</v>
      </c>
      <c r="F3848">
        <v>1011679</v>
      </c>
      <c r="G3848" t="s">
        <v>38</v>
      </c>
      <c r="H3848" t="s">
        <v>28</v>
      </c>
      <c r="I3848" t="s">
        <v>29</v>
      </c>
      <c r="J3848" t="s">
        <v>30</v>
      </c>
      <c r="K3848">
        <v>0</v>
      </c>
      <c r="L3848" t="s">
        <v>31</v>
      </c>
      <c r="M3848" t="s">
        <v>32</v>
      </c>
      <c r="N3848">
        <v>9</v>
      </c>
      <c r="O3848">
        <v>1</v>
      </c>
      <c r="P3848">
        <v>1</v>
      </c>
      <c r="Q3848">
        <v>12</v>
      </c>
      <c r="R3848">
        <v>2.3849999999999998</v>
      </c>
      <c r="S3848">
        <v>9.5399999999999991</v>
      </c>
      <c r="T3848">
        <v>4</v>
      </c>
      <c r="U3848">
        <v>1</v>
      </c>
      <c r="V3848">
        <v>0</v>
      </c>
      <c r="W3848">
        <v>0</v>
      </c>
      <c r="X3848">
        <v>0</v>
      </c>
      <c r="Y3848" s="3">
        <f t="shared" si="420"/>
        <v>7</v>
      </c>
      <c r="Z3848" s="3">
        <f t="shared" si="421"/>
        <v>7</v>
      </c>
      <c r="AA3848" s="3">
        <f t="shared" si="422"/>
        <v>84</v>
      </c>
      <c r="AB3848">
        <f>VLOOKUP(F3848,'Producto temporal'!A:F,6,0)</f>
        <v>60</v>
      </c>
      <c r="AC3848" s="9" t="str">
        <f t="shared" si="423"/>
        <v>OK</v>
      </c>
      <c r="AD3848" s="9" t="str">
        <f t="shared" si="424"/>
        <v>OK</v>
      </c>
      <c r="AE3848" s="9" t="str">
        <f t="shared" si="425"/>
        <v>BAJAR MASTERPACK</v>
      </c>
      <c r="AF3848" s="10">
        <f t="shared" si="426"/>
        <v>7</v>
      </c>
    </row>
    <row r="3849" spans="1:32" x14ac:dyDescent="0.3">
      <c r="A3849" s="1">
        <v>45447</v>
      </c>
      <c r="B3849">
        <v>469</v>
      </c>
      <c r="C3849" t="s">
        <v>438</v>
      </c>
      <c r="D3849" t="s">
        <v>83</v>
      </c>
      <c r="E3849" t="s">
        <v>437</v>
      </c>
      <c r="F3849">
        <v>1011885</v>
      </c>
      <c r="G3849" t="s">
        <v>39</v>
      </c>
      <c r="H3849" t="s">
        <v>28</v>
      </c>
      <c r="I3849" t="s">
        <v>29</v>
      </c>
      <c r="J3849" t="s">
        <v>30</v>
      </c>
      <c r="K3849">
        <v>0</v>
      </c>
      <c r="L3849" t="s">
        <v>31</v>
      </c>
      <c r="M3849" t="s">
        <v>32</v>
      </c>
      <c r="N3849">
        <v>1</v>
      </c>
      <c r="O3849">
        <v>3</v>
      </c>
      <c r="P3849">
        <v>1</v>
      </c>
      <c r="Q3849">
        <v>12</v>
      </c>
      <c r="R3849">
        <v>2.3849999999999998</v>
      </c>
      <c r="S3849">
        <v>21.465</v>
      </c>
      <c r="T3849">
        <v>9</v>
      </c>
      <c r="U3849">
        <v>1</v>
      </c>
      <c r="V3849">
        <v>0</v>
      </c>
      <c r="W3849">
        <v>2</v>
      </c>
      <c r="X3849">
        <v>0</v>
      </c>
      <c r="Y3849" s="3">
        <f t="shared" si="420"/>
        <v>9.3333333333333321</v>
      </c>
      <c r="Z3849" s="3">
        <f t="shared" si="421"/>
        <v>3.1111111111111107</v>
      </c>
      <c r="AA3849" s="3">
        <f t="shared" si="422"/>
        <v>37.333333333333329</v>
      </c>
      <c r="AB3849">
        <f>VLOOKUP(F3849,'Producto temporal'!A:F,6,0)</f>
        <v>60</v>
      </c>
      <c r="AC3849" s="9" t="str">
        <f t="shared" si="423"/>
        <v>OK</v>
      </c>
      <c r="AD3849" s="9" t="str">
        <f t="shared" si="424"/>
        <v>OK</v>
      </c>
      <c r="AE3849" s="9" t="str">
        <f t="shared" si="425"/>
        <v>OK</v>
      </c>
      <c r="AF3849" s="10">
        <f t="shared" si="426"/>
        <v>17</v>
      </c>
    </row>
    <row r="3850" spans="1:32" x14ac:dyDescent="0.3">
      <c r="A3850" s="1">
        <v>45447</v>
      </c>
      <c r="B3850">
        <v>469</v>
      </c>
      <c r="C3850" t="s">
        <v>438</v>
      </c>
      <c r="D3850" t="s">
        <v>83</v>
      </c>
      <c r="E3850" t="s">
        <v>437</v>
      </c>
      <c r="F3850">
        <v>1012657</v>
      </c>
      <c r="G3850" t="s">
        <v>40</v>
      </c>
      <c r="H3850" t="s">
        <v>28</v>
      </c>
      <c r="I3850" t="s">
        <v>29</v>
      </c>
      <c r="J3850" t="s">
        <v>30</v>
      </c>
      <c r="K3850">
        <v>0</v>
      </c>
      <c r="L3850" t="s">
        <v>31</v>
      </c>
      <c r="M3850" t="s">
        <v>32</v>
      </c>
      <c r="N3850">
        <v>6</v>
      </c>
      <c r="O3850">
        <v>1</v>
      </c>
      <c r="P3850">
        <v>1</v>
      </c>
      <c r="Q3850">
        <v>12</v>
      </c>
      <c r="R3850">
        <v>3.0294400000000001</v>
      </c>
      <c r="S3850">
        <v>82.75891</v>
      </c>
      <c r="T3850">
        <v>27</v>
      </c>
      <c r="U3850">
        <v>1</v>
      </c>
      <c r="V3850">
        <v>0</v>
      </c>
      <c r="W3850">
        <v>12</v>
      </c>
      <c r="X3850">
        <v>0</v>
      </c>
      <c r="Y3850" s="3">
        <f t="shared" si="420"/>
        <v>1.037037037037037</v>
      </c>
      <c r="Z3850" s="3">
        <f t="shared" si="421"/>
        <v>1.037037037037037</v>
      </c>
      <c r="AA3850" s="3">
        <f t="shared" si="422"/>
        <v>12.444444444444445</v>
      </c>
      <c r="AB3850">
        <f>VLOOKUP(F3850,'Producto temporal'!A:F,6,0)</f>
        <v>60</v>
      </c>
      <c r="AC3850" s="9" t="str">
        <f t="shared" si="423"/>
        <v>OK</v>
      </c>
      <c r="AD3850" s="9" t="str">
        <f t="shared" si="424"/>
        <v>OK</v>
      </c>
      <c r="AE3850" s="9" t="str">
        <f t="shared" si="425"/>
        <v>OK</v>
      </c>
      <c r="AF3850" s="10">
        <f t="shared" si="426"/>
        <v>51</v>
      </c>
    </row>
    <row r="3851" spans="1:32" x14ac:dyDescent="0.3">
      <c r="A3851" s="1">
        <v>45447</v>
      </c>
      <c r="B3851">
        <v>469</v>
      </c>
      <c r="C3851" t="s">
        <v>438</v>
      </c>
      <c r="D3851" t="s">
        <v>83</v>
      </c>
      <c r="E3851" t="s">
        <v>437</v>
      </c>
      <c r="F3851">
        <v>1012658</v>
      </c>
      <c r="G3851" t="s">
        <v>41</v>
      </c>
      <c r="H3851" t="s">
        <v>28</v>
      </c>
      <c r="I3851" t="s">
        <v>29</v>
      </c>
      <c r="J3851" t="s">
        <v>30</v>
      </c>
      <c r="K3851">
        <v>0</v>
      </c>
      <c r="L3851" t="s">
        <v>31</v>
      </c>
      <c r="M3851" t="s">
        <v>32</v>
      </c>
      <c r="N3851">
        <v>7</v>
      </c>
      <c r="O3851">
        <v>1</v>
      </c>
      <c r="P3851">
        <v>1</v>
      </c>
      <c r="Q3851">
        <v>12</v>
      </c>
      <c r="R3851">
        <v>2.6459999999999999</v>
      </c>
      <c r="S3851">
        <v>13.23</v>
      </c>
      <c r="T3851">
        <v>5</v>
      </c>
      <c r="U3851">
        <v>1</v>
      </c>
      <c r="V3851">
        <v>0</v>
      </c>
      <c r="W3851">
        <v>0</v>
      </c>
      <c r="X3851">
        <v>0</v>
      </c>
      <c r="Y3851" s="3">
        <f t="shared" si="420"/>
        <v>5.6</v>
      </c>
      <c r="Z3851" s="3">
        <f t="shared" si="421"/>
        <v>5.6</v>
      </c>
      <c r="AA3851" s="3">
        <f t="shared" si="422"/>
        <v>67.2</v>
      </c>
      <c r="AB3851">
        <f>VLOOKUP(F3851,'Producto temporal'!A:F,6,0)</f>
        <v>60</v>
      </c>
      <c r="AC3851" s="9" t="str">
        <f t="shared" si="423"/>
        <v>OK</v>
      </c>
      <c r="AD3851" s="9" t="str">
        <f t="shared" si="424"/>
        <v>OK</v>
      </c>
      <c r="AE3851" s="9" t="str">
        <f t="shared" si="425"/>
        <v>BAJAR MASTERPACK</v>
      </c>
      <c r="AF3851" s="10">
        <f t="shared" si="426"/>
        <v>9</v>
      </c>
    </row>
    <row r="3852" spans="1:32" x14ac:dyDescent="0.3">
      <c r="A3852" s="1">
        <v>45447</v>
      </c>
      <c r="B3852">
        <v>469</v>
      </c>
      <c r="C3852" t="s">
        <v>438</v>
      </c>
      <c r="D3852" t="s">
        <v>83</v>
      </c>
      <c r="E3852" t="s">
        <v>437</v>
      </c>
      <c r="F3852">
        <v>1013898</v>
      </c>
      <c r="G3852" t="s">
        <v>42</v>
      </c>
      <c r="H3852" t="s">
        <v>28</v>
      </c>
      <c r="I3852" t="s">
        <v>29</v>
      </c>
      <c r="J3852" t="s">
        <v>30</v>
      </c>
      <c r="K3852">
        <v>0</v>
      </c>
      <c r="L3852" t="s">
        <v>31</v>
      </c>
      <c r="M3852" t="s">
        <v>32</v>
      </c>
      <c r="N3852">
        <v>7</v>
      </c>
      <c r="O3852">
        <v>3</v>
      </c>
      <c r="P3852">
        <v>1</v>
      </c>
      <c r="Q3852">
        <v>12</v>
      </c>
      <c r="R3852">
        <v>3.3237999999999999</v>
      </c>
      <c r="S3852">
        <v>53.656820000000003</v>
      </c>
      <c r="T3852">
        <v>16</v>
      </c>
      <c r="U3852">
        <v>1</v>
      </c>
      <c r="V3852">
        <v>0</v>
      </c>
      <c r="W3852">
        <v>8</v>
      </c>
      <c r="X3852">
        <v>0</v>
      </c>
      <c r="Y3852" s="3">
        <f t="shared" si="420"/>
        <v>5.25</v>
      </c>
      <c r="Z3852" s="3">
        <f t="shared" si="421"/>
        <v>1.75</v>
      </c>
      <c r="AA3852" s="3">
        <f t="shared" si="422"/>
        <v>21</v>
      </c>
      <c r="AB3852">
        <f>VLOOKUP(F3852,'Producto temporal'!A:F,6,0)</f>
        <v>60</v>
      </c>
      <c r="AC3852" s="9" t="str">
        <f t="shared" si="423"/>
        <v>OK</v>
      </c>
      <c r="AD3852" s="9" t="str">
        <f t="shared" si="424"/>
        <v>OK</v>
      </c>
      <c r="AE3852" s="9" t="str">
        <f t="shared" si="425"/>
        <v>OK</v>
      </c>
      <c r="AF3852" s="10">
        <f t="shared" si="426"/>
        <v>30</v>
      </c>
    </row>
    <row r="3853" spans="1:32" x14ac:dyDescent="0.3">
      <c r="A3853" s="1">
        <v>45447</v>
      </c>
      <c r="B3853">
        <v>470</v>
      </c>
      <c r="C3853" t="s">
        <v>439</v>
      </c>
      <c r="D3853" t="s">
        <v>83</v>
      </c>
      <c r="E3853" t="s">
        <v>437</v>
      </c>
      <c r="F3853">
        <v>1003938</v>
      </c>
      <c r="G3853" t="s">
        <v>27</v>
      </c>
      <c r="H3853" t="s">
        <v>28</v>
      </c>
      <c r="I3853" t="s">
        <v>29</v>
      </c>
      <c r="J3853" t="s">
        <v>30</v>
      </c>
      <c r="K3853">
        <v>0</v>
      </c>
      <c r="L3853" t="s">
        <v>31</v>
      </c>
      <c r="M3853" t="s">
        <v>32</v>
      </c>
      <c r="N3853">
        <v>9</v>
      </c>
      <c r="O3853">
        <v>1</v>
      </c>
      <c r="P3853">
        <v>1</v>
      </c>
      <c r="Q3853">
        <v>12</v>
      </c>
      <c r="R3853">
        <v>3.1680000000000001</v>
      </c>
      <c r="S3853">
        <v>0</v>
      </c>
      <c r="T3853">
        <v>0</v>
      </c>
      <c r="U3853">
        <v>1</v>
      </c>
      <c r="V3853">
        <v>0</v>
      </c>
      <c r="W3853">
        <v>0</v>
      </c>
      <c r="X3853">
        <v>0</v>
      </c>
      <c r="Y3853" s="3" t="str">
        <f t="shared" si="420"/>
        <v>PRODUCTO SIN VENTA</v>
      </c>
      <c r="Z3853" s="3" t="str">
        <f t="shared" si="421"/>
        <v>PRODUCTO SIN VENTA</v>
      </c>
      <c r="AA3853" s="3" t="str">
        <f t="shared" si="422"/>
        <v>PRODUCTO SIN VENTA</v>
      </c>
      <c r="AB3853">
        <f>VLOOKUP(F3853,'Producto temporal'!A:F,6,0)</f>
        <v>60</v>
      </c>
      <c r="AC3853" s="9" t="str">
        <f t="shared" si="423"/>
        <v>PRODUCTO SIN VENTA</v>
      </c>
      <c r="AD3853" s="9" t="str">
        <f t="shared" si="424"/>
        <v>PRODUCTO SIN VENTA</v>
      </c>
      <c r="AE3853" s="9" t="str">
        <f t="shared" si="425"/>
        <v>PRODUCTO SIN VENTA</v>
      </c>
      <c r="AF3853" s="10">
        <f t="shared" si="426"/>
        <v>0</v>
      </c>
    </row>
    <row r="3854" spans="1:32" x14ac:dyDescent="0.3">
      <c r="A3854" s="1">
        <v>45447</v>
      </c>
      <c r="B3854">
        <v>470</v>
      </c>
      <c r="C3854" t="s">
        <v>439</v>
      </c>
      <c r="D3854" t="s">
        <v>83</v>
      </c>
      <c r="E3854" t="s">
        <v>437</v>
      </c>
      <c r="F3854">
        <v>1003941</v>
      </c>
      <c r="G3854" t="s">
        <v>33</v>
      </c>
      <c r="H3854" t="s">
        <v>28</v>
      </c>
      <c r="I3854" t="s">
        <v>29</v>
      </c>
      <c r="J3854" t="s">
        <v>30</v>
      </c>
      <c r="K3854">
        <v>0</v>
      </c>
      <c r="L3854" t="s">
        <v>31</v>
      </c>
      <c r="M3854" t="s">
        <v>32</v>
      </c>
      <c r="N3854">
        <v>5</v>
      </c>
      <c r="O3854">
        <v>1</v>
      </c>
      <c r="P3854">
        <v>1</v>
      </c>
      <c r="Q3854">
        <v>20</v>
      </c>
      <c r="R3854">
        <v>2.3220000000000001</v>
      </c>
      <c r="S3854">
        <v>23.22</v>
      </c>
      <c r="T3854">
        <v>10</v>
      </c>
      <c r="U3854">
        <v>1</v>
      </c>
      <c r="V3854">
        <v>0</v>
      </c>
      <c r="W3854">
        <v>0</v>
      </c>
      <c r="X3854">
        <v>0</v>
      </c>
      <c r="Y3854" s="3">
        <f t="shared" si="420"/>
        <v>2.8</v>
      </c>
      <c r="Z3854" s="3">
        <f t="shared" si="421"/>
        <v>2.8</v>
      </c>
      <c r="AA3854" s="3">
        <f t="shared" si="422"/>
        <v>56</v>
      </c>
      <c r="AB3854">
        <f>VLOOKUP(F3854,'Producto temporal'!A:F,6,0)</f>
        <v>60</v>
      </c>
      <c r="AC3854" s="9" t="str">
        <f t="shared" si="423"/>
        <v>OK</v>
      </c>
      <c r="AD3854" s="9" t="str">
        <f t="shared" si="424"/>
        <v>OK</v>
      </c>
      <c r="AE3854" s="9" t="str">
        <f t="shared" si="425"/>
        <v>OK</v>
      </c>
      <c r="AF3854" s="10">
        <f t="shared" si="426"/>
        <v>18</v>
      </c>
    </row>
    <row r="3855" spans="1:32" x14ac:dyDescent="0.3">
      <c r="A3855" s="1">
        <v>45447</v>
      </c>
      <c r="B3855">
        <v>470</v>
      </c>
      <c r="C3855" t="s">
        <v>439</v>
      </c>
      <c r="D3855" t="s">
        <v>83</v>
      </c>
      <c r="E3855" t="s">
        <v>437</v>
      </c>
      <c r="F3855">
        <v>1010020</v>
      </c>
      <c r="G3855" t="s">
        <v>34</v>
      </c>
      <c r="H3855" t="s">
        <v>28</v>
      </c>
      <c r="I3855" t="s">
        <v>29</v>
      </c>
      <c r="J3855" t="s">
        <v>30</v>
      </c>
      <c r="K3855">
        <v>0</v>
      </c>
      <c r="L3855" t="s">
        <v>31</v>
      </c>
      <c r="M3855" t="s">
        <v>32</v>
      </c>
      <c r="N3855">
        <v>3</v>
      </c>
      <c r="O3855">
        <v>1</v>
      </c>
      <c r="P3855">
        <v>1</v>
      </c>
      <c r="Q3855">
        <v>12</v>
      </c>
      <c r="R3855">
        <v>3.02501</v>
      </c>
      <c r="S3855">
        <v>67.332570000000004</v>
      </c>
      <c r="T3855">
        <v>22</v>
      </c>
      <c r="U3855">
        <v>1</v>
      </c>
      <c r="V3855">
        <v>0</v>
      </c>
      <c r="W3855">
        <v>0</v>
      </c>
      <c r="X3855">
        <v>0</v>
      </c>
      <c r="Y3855" s="3">
        <f t="shared" si="420"/>
        <v>1.2727272727272727</v>
      </c>
      <c r="Z3855" s="3">
        <f t="shared" si="421"/>
        <v>1.2727272727272727</v>
      </c>
      <c r="AA3855" s="3">
        <f t="shared" si="422"/>
        <v>15.272727272727273</v>
      </c>
      <c r="AB3855">
        <f>VLOOKUP(F3855,'Producto temporal'!A:F,6,0)</f>
        <v>60</v>
      </c>
      <c r="AC3855" s="9" t="str">
        <f t="shared" si="423"/>
        <v>OK</v>
      </c>
      <c r="AD3855" s="9" t="str">
        <f t="shared" si="424"/>
        <v>OK</v>
      </c>
      <c r="AE3855" s="9" t="str">
        <f t="shared" si="425"/>
        <v>OK</v>
      </c>
      <c r="AF3855" s="10">
        <f t="shared" si="426"/>
        <v>41</v>
      </c>
    </row>
    <row r="3856" spans="1:32" x14ac:dyDescent="0.3">
      <c r="A3856" s="1">
        <v>45447</v>
      </c>
      <c r="B3856">
        <v>470</v>
      </c>
      <c r="C3856" t="s">
        <v>439</v>
      </c>
      <c r="D3856" t="s">
        <v>83</v>
      </c>
      <c r="E3856" t="s">
        <v>437</v>
      </c>
      <c r="F3856">
        <v>1010290</v>
      </c>
      <c r="G3856" t="s">
        <v>35</v>
      </c>
      <c r="H3856" t="s">
        <v>28</v>
      </c>
      <c r="I3856" t="s">
        <v>29</v>
      </c>
      <c r="J3856" t="s">
        <v>30</v>
      </c>
      <c r="K3856">
        <v>0</v>
      </c>
      <c r="L3856" t="s">
        <v>31</v>
      </c>
      <c r="M3856" t="s">
        <v>32</v>
      </c>
      <c r="N3856">
        <v>16</v>
      </c>
      <c r="O3856">
        <v>1</v>
      </c>
      <c r="P3856">
        <v>1</v>
      </c>
      <c r="Q3856">
        <v>6</v>
      </c>
      <c r="R3856">
        <v>3.62</v>
      </c>
      <c r="S3856">
        <v>0</v>
      </c>
      <c r="T3856">
        <v>0</v>
      </c>
      <c r="U3856">
        <v>1</v>
      </c>
      <c r="V3856">
        <v>0</v>
      </c>
      <c r="W3856">
        <v>0</v>
      </c>
      <c r="X3856">
        <v>0</v>
      </c>
      <c r="Y3856" s="3" t="str">
        <f t="shared" si="420"/>
        <v>PRODUCTO SIN VENTA</v>
      </c>
      <c r="Z3856" s="3" t="str">
        <f t="shared" si="421"/>
        <v>PRODUCTO SIN VENTA</v>
      </c>
      <c r="AA3856" s="3" t="str">
        <f t="shared" si="422"/>
        <v>PRODUCTO SIN VENTA</v>
      </c>
      <c r="AB3856">
        <f>VLOOKUP(F3856,'Producto temporal'!A:F,6,0)</f>
        <v>60</v>
      </c>
      <c r="AC3856" s="9" t="str">
        <f t="shared" si="423"/>
        <v>PRODUCTO SIN VENTA</v>
      </c>
      <c r="AD3856" s="9" t="str">
        <f t="shared" si="424"/>
        <v>PRODUCTO SIN VENTA</v>
      </c>
      <c r="AE3856" s="9" t="str">
        <f t="shared" si="425"/>
        <v>PRODUCTO SIN VENTA</v>
      </c>
      <c r="AF3856" s="10">
        <f t="shared" si="426"/>
        <v>0</v>
      </c>
    </row>
    <row r="3857" spans="1:32" x14ac:dyDescent="0.3">
      <c r="A3857" s="1">
        <v>45447</v>
      </c>
      <c r="B3857">
        <v>470</v>
      </c>
      <c r="C3857" t="s">
        <v>439</v>
      </c>
      <c r="D3857" t="s">
        <v>83</v>
      </c>
      <c r="E3857" t="s">
        <v>437</v>
      </c>
      <c r="F3857">
        <v>1010291</v>
      </c>
      <c r="G3857" t="s">
        <v>36</v>
      </c>
      <c r="H3857" t="s">
        <v>28</v>
      </c>
      <c r="I3857" t="s">
        <v>29</v>
      </c>
      <c r="J3857" t="s">
        <v>30</v>
      </c>
      <c r="K3857">
        <v>0</v>
      </c>
      <c r="L3857" t="s">
        <v>31</v>
      </c>
      <c r="M3857" t="s">
        <v>32</v>
      </c>
      <c r="N3857">
        <v>9</v>
      </c>
      <c r="O3857">
        <v>1</v>
      </c>
      <c r="P3857">
        <v>1</v>
      </c>
      <c r="Q3857">
        <v>6</v>
      </c>
      <c r="R3857">
        <v>3.62</v>
      </c>
      <c r="S3857">
        <v>0</v>
      </c>
      <c r="T3857">
        <v>0</v>
      </c>
      <c r="U3857">
        <v>1</v>
      </c>
      <c r="V3857">
        <v>0</v>
      </c>
      <c r="W3857">
        <v>0</v>
      </c>
      <c r="X3857">
        <v>0</v>
      </c>
      <c r="Y3857" s="3" t="str">
        <f t="shared" si="420"/>
        <v>PRODUCTO SIN VENTA</v>
      </c>
      <c r="Z3857" s="3" t="str">
        <f t="shared" si="421"/>
        <v>PRODUCTO SIN VENTA</v>
      </c>
      <c r="AA3857" s="3" t="str">
        <f t="shared" si="422"/>
        <v>PRODUCTO SIN VENTA</v>
      </c>
      <c r="AB3857">
        <f>VLOOKUP(F3857,'Producto temporal'!A:F,6,0)</f>
        <v>60</v>
      </c>
      <c r="AC3857" s="9" t="str">
        <f t="shared" si="423"/>
        <v>PRODUCTO SIN VENTA</v>
      </c>
      <c r="AD3857" s="9" t="str">
        <f t="shared" si="424"/>
        <v>PRODUCTO SIN VENTA</v>
      </c>
      <c r="AE3857" s="9" t="str">
        <f t="shared" si="425"/>
        <v>PRODUCTO SIN VENTA</v>
      </c>
      <c r="AF3857" s="10">
        <f t="shared" si="426"/>
        <v>0</v>
      </c>
    </row>
    <row r="3858" spans="1:32" x14ac:dyDescent="0.3">
      <c r="A3858" s="1">
        <v>45447</v>
      </c>
      <c r="B3858">
        <v>470</v>
      </c>
      <c r="C3858" t="s">
        <v>439</v>
      </c>
      <c r="D3858" t="s">
        <v>83</v>
      </c>
      <c r="E3858" t="s">
        <v>437</v>
      </c>
      <c r="F3858">
        <v>1010783</v>
      </c>
      <c r="G3858" t="s">
        <v>37</v>
      </c>
      <c r="H3858" t="s">
        <v>28</v>
      </c>
      <c r="I3858" t="s">
        <v>29</v>
      </c>
      <c r="J3858" t="s">
        <v>30</v>
      </c>
      <c r="K3858">
        <v>0</v>
      </c>
      <c r="L3858" t="s">
        <v>31</v>
      </c>
      <c r="M3858" t="s">
        <v>32</v>
      </c>
      <c r="N3858">
        <v>3</v>
      </c>
      <c r="O3858">
        <v>1</v>
      </c>
      <c r="P3858">
        <v>1</v>
      </c>
      <c r="Q3858">
        <v>12</v>
      </c>
      <c r="R3858">
        <v>3.04121</v>
      </c>
      <c r="S3858">
        <v>33.978929999999998</v>
      </c>
      <c r="T3858">
        <v>11</v>
      </c>
      <c r="U3858">
        <v>1</v>
      </c>
      <c r="V3858">
        <v>0</v>
      </c>
      <c r="W3858">
        <v>0</v>
      </c>
      <c r="X3858">
        <v>0</v>
      </c>
      <c r="Y3858" s="3">
        <f t="shared" si="420"/>
        <v>2.5454545454545454</v>
      </c>
      <c r="Z3858" s="3">
        <f t="shared" si="421"/>
        <v>2.5454545454545454</v>
      </c>
      <c r="AA3858" s="3">
        <f t="shared" si="422"/>
        <v>30.545454545454547</v>
      </c>
      <c r="AB3858">
        <f>VLOOKUP(F3858,'Producto temporal'!A:F,6,0)</f>
        <v>60</v>
      </c>
      <c r="AC3858" s="9" t="str">
        <f t="shared" si="423"/>
        <v>OK</v>
      </c>
      <c r="AD3858" s="9" t="str">
        <f t="shared" si="424"/>
        <v>OK</v>
      </c>
      <c r="AE3858" s="9" t="str">
        <f t="shared" si="425"/>
        <v>OK</v>
      </c>
      <c r="AF3858" s="10">
        <f t="shared" si="426"/>
        <v>20</v>
      </c>
    </row>
    <row r="3859" spans="1:32" x14ac:dyDescent="0.3">
      <c r="A3859" s="1">
        <v>45447</v>
      </c>
      <c r="B3859">
        <v>470</v>
      </c>
      <c r="C3859" t="s">
        <v>439</v>
      </c>
      <c r="D3859" t="s">
        <v>83</v>
      </c>
      <c r="E3859" t="s">
        <v>437</v>
      </c>
      <c r="F3859">
        <v>1011679</v>
      </c>
      <c r="G3859" t="s">
        <v>38</v>
      </c>
      <c r="H3859" t="s">
        <v>28</v>
      </c>
      <c r="I3859" t="s">
        <v>29</v>
      </c>
      <c r="J3859" t="s">
        <v>30</v>
      </c>
      <c r="K3859">
        <v>0</v>
      </c>
      <c r="L3859" t="s">
        <v>31</v>
      </c>
      <c r="M3859" t="s">
        <v>32</v>
      </c>
      <c r="N3859">
        <v>7</v>
      </c>
      <c r="O3859">
        <v>1</v>
      </c>
      <c r="P3859">
        <v>1</v>
      </c>
      <c r="Q3859">
        <v>12</v>
      </c>
      <c r="R3859">
        <v>2.3849999999999998</v>
      </c>
      <c r="S3859">
        <v>0</v>
      </c>
      <c r="T3859">
        <v>0</v>
      </c>
      <c r="U3859">
        <v>1</v>
      </c>
      <c r="V3859">
        <v>0</v>
      </c>
      <c r="W3859">
        <v>0</v>
      </c>
      <c r="X3859">
        <v>0</v>
      </c>
      <c r="Y3859" s="3" t="str">
        <f t="shared" si="420"/>
        <v>PRODUCTO SIN VENTA</v>
      </c>
      <c r="Z3859" s="3" t="str">
        <f t="shared" si="421"/>
        <v>PRODUCTO SIN VENTA</v>
      </c>
      <c r="AA3859" s="3" t="str">
        <f t="shared" si="422"/>
        <v>PRODUCTO SIN VENTA</v>
      </c>
      <c r="AB3859">
        <f>VLOOKUP(F3859,'Producto temporal'!A:F,6,0)</f>
        <v>60</v>
      </c>
      <c r="AC3859" s="9" t="str">
        <f t="shared" si="423"/>
        <v>PRODUCTO SIN VENTA</v>
      </c>
      <c r="AD3859" s="9" t="str">
        <f t="shared" si="424"/>
        <v>PRODUCTO SIN VENTA</v>
      </c>
      <c r="AE3859" s="9" t="str">
        <f t="shared" si="425"/>
        <v>PRODUCTO SIN VENTA</v>
      </c>
      <c r="AF3859" s="10">
        <f t="shared" si="426"/>
        <v>0</v>
      </c>
    </row>
    <row r="3860" spans="1:32" x14ac:dyDescent="0.3">
      <c r="A3860" s="1">
        <v>45447</v>
      </c>
      <c r="B3860">
        <v>470</v>
      </c>
      <c r="C3860" t="s">
        <v>439</v>
      </c>
      <c r="D3860" t="s">
        <v>83</v>
      </c>
      <c r="E3860" t="s">
        <v>437</v>
      </c>
      <c r="F3860">
        <v>1011885</v>
      </c>
      <c r="G3860" t="s">
        <v>39</v>
      </c>
      <c r="H3860" t="s">
        <v>28</v>
      </c>
      <c r="I3860" t="s">
        <v>29</v>
      </c>
      <c r="J3860" t="s">
        <v>30</v>
      </c>
      <c r="K3860">
        <v>0</v>
      </c>
      <c r="L3860" t="s">
        <v>31</v>
      </c>
      <c r="M3860" t="s">
        <v>32</v>
      </c>
      <c r="N3860">
        <v>2</v>
      </c>
      <c r="O3860">
        <v>3</v>
      </c>
      <c r="P3860">
        <v>1</v>
      </c>
      <c r="Q3860">
        <v>12</v>
      </c>
      <c r="R3860">
        <v>2.3849999999999998</v>
      </c>
      <c r="S3860">
        <v>9.5399999999999991</v>
      </c>
      <c r="T3860">
        <v>4</v>
      </c>
      <c r="U3860">
        <v>1</v>
      </c>
      <c r="V3860">
        <v>0</v>
      </c>
      <c r="W3860">
        <v>0</v>
      </c>
      <c r="X3860">
        <v>0</v>
      </c>
      <c r="Y3860" s="3">
        <f t="shared" si="420"/>
        <v>21</v>
      </c>
      <c r="Z3860" s="3">
        <f t="shared" si="421"/>
        <v>7</v>
      </c>
      <c r="AA3860" s="3">
        <f t="shared" si="422"/>
        <v>84</v>
      </c>
      <c r="AB3860">
        <f>VLOOKUP(F3860,'Producto temporal'!A:F,6,0)</f>
        <v>60</v>
      </c>
      <c r="AC3860" s="9" t="str">
        <f t="shared" si="423"/>
        <v>OK</v>
      </c>
      <c r="AD3860" s="9" t="str">
        <f t="shared" si="424"/>
        <v>OK</v>
      </c>
      <c r="AE3860" s="9" t="str">
        <f t="shared" si="425"/>
        <v>BAJAR MASTERPACK</v>
      </c>
      <c r="AF3860" s="10">
        <f t="shared" si="426"/>
        <v>7</v>
      </c>
    </row>
    <row r="3861" spans="1:32" x14ac:dyDescent="0.3">
      <c r="A3861" s="1">
        <v>45447</v>
      </c>
      <c r="B3861">
        <v>470</v>
      </c>
      <c r="C3861" t="s">
        <v>439</v>
      </c>
      <c r="D3861" t="s">
        <v>83</v>
      </c>
      <c r="E3861" t="s">
        <v>437</v>
      </c>
      <c r="F3861">
        <v>1012657</v>
      </c>
      <c r="G3861" t="s">
        <v>40</v>
      </c>
      <c r="H3861" t="s">
        <v>28</v>
      </c>
      <c r="I3861" t="s">
        <v>29</v>
      </c>
      <c r="J3861" t="s">
        <v>30</v>
      </c>
      <c r="K3861">
        <v>0</v>
      </c>
      <c r="L3861" t="s">
        <v>31</v>
      </c>
      <c r="M3861" t="s">
        <v>32</v>
      </c>
      <c r="N3861">
        <v>8</v>
      </c>
      <c r="O3861">
        <v>1</v>
      </c>
      <c r="P3861">
        <v>1</v>
      </c>
      <c r="Q3861">
        <v>12</v>
      </c>
      <c r="R3861">
        <v>3.0294400000000001</v>
      </c>
      <c r="S3861">
        <v>33.97325</v>
      </c>
      <c r="T3861">
        <v>11</v>
      </c>
      <c r="U3861">
        <v>1</v>
      </c>
      <c r="V3861">
        <v>0</v>
      </c>
      <c r="W3861">
        <v>0</v>
      </c>
      <c r="X3861">
        <v>0</v>
      </c>
      <c r="Y3861" s="3">
        <f t="shared" si="420"/>
        <v>2.5454545454545454</v>
      </c>
      <c r="Z3861" s="3">
        <f t="shared" si="421"/>
        <v>2.5454545454545454</v>
      </c>
      <c r="AA3861" s="3">
        <f t="shared" si="422"/>
        <v>30.545454545454547</v>
      </c>
      <c r="AB3861">
        <f>VLOOKUP(F3861,'Producto temporal'!A:F,6,0)</f>
        <v>60</v>
      </c>
      <c r="AC3861" s="9" t="str">
        <f t="shared" si="423"/>
        <v>OK</v>
      </c>
      <c r="AD3861" s="9" t="str">
        <f t="shared" si="424"/>
        <v>OK</v>
      </c>
      <c r="AE3861" s="9" t="str">
        <f t="shared" si="425"/>
        <v>OK</v>
      </c>
      <c r="AF3861" s="10">
        <f t="shared" si="426"/>
        <v>20</v>
      </c>
    </row>
    <row r="3862" spans="1:32" x14ac:dyDescent="0.3">
      <c r="A3862" s="1">
        <v>45447</v>
      </c>
      <c r="B3862">
        <v>470</v>
      </c>
      <c r="C3862" t="s">
        <v>439</v>
      </c>
      <c r="D3862" t="s">
        <v>83</v>
      </c>
      <c r="E3862" t="s">
        <v>437</v>
      </c>
      <c r="F3862">
        <v>1012658</v>
      </c>
      <c r="G3862" t="s">
        <v>41</v>
      </c>
      <c r="H3862" t="s">
        <v>28</v>
      </c>
      <c r="I3862" t="s">
        <v>29</v>
      </c>
      <c r="J3862" t="s">
        <v>30</v>
      </c>
      <c r="K3862">
        <v>0</v>
      </c>
      <c r="L3862" t="s">
        <v>31</v>
      </c>
      <c r="M3862" t="s">
        <v>32</v>
      </c>
      <c r="N3862">
        <v>12</v>
      </c>
      <c r="O3862">
        <v>1</v>
      </c>
      <c r="P3862">
        <v>1</v>
      </c>
      <c r="Q3862">
        <v>12</v>
      </c>
      <c r="R3862">
        <v>2.6459999999999999</v>
      </c>
      <c r="S3862">
        <v>0</v>
      </c>
      <c r="T3862">
        <v>0</v>
      </c>
      <c r="U3862">
        <v>1</v>
      </c>
      <c r="V3862">
        <v>0</v>
      </c>
      <c r="W3862">
        <v>0</v>
      </c>
      <c r="X3862">
        <v>0</v>
      </c>
      <c r="Y3862" s="3" t="str">
        <f t="shared" si="420"/>
        <v>PRODUCTO SIN VENTA</v>
      </c>
      <c r="Z3862" s="3" t="str">
        <f t="shared" si="421"/>
        <v>PRODUCTO SIN VENTA</v>
      </c>
      <c r="AA3862" s="3" t="str">
        <f t="shared" si="422"/>
        <v>PRODUCTO SIN VENTA</v>
      </c>
      <c r="AB3862">
        <f>VLOOKUP(F3862,'Producto temporal'!A:F,6,0)</f>
        <v>60</v>
      </c>
      <c r="AC3862" s="9" t="str">
        <f t="shared" si="423"/>
        <v>PRODUCTO SIN VENTA</v>
      </c>
      <c r="AD3862" s="9" t="str">
        <f t="shared" si="424"/>
        <v>PRODUCTO SIN VENTA</v>
      </c>
      <c r="AE3862" s="9" t="str">
        <f t="shared" si="425"/>
        <v>PRODUCTO SIN VENTA</v>
      </c>
      <c r="AF3862" s="10">
        <f t="shared" si="426"/>
        <v>0</v>
      </c>
    </row>
    <row r="3863" spans="1:32" x14ac:dyDescent="0.3">
      <c r="A3863" s="1">
        <v>45447</v>
      </c>
      <c r="B3863">
        <v>470</v>
      </c>
      <c r="C3863" t="s">
        <v>439</v>
      </c>
      <c r="D3863" t="s">
        <v>83</v>
      </c>
      <c r="E3863" t="s">
        <v>437</v>
      </c>
      <c r="F3863">
        <v>1013898</v>
      </c>
      <c r="G3863" t="s">
        <v>42</v>
      </c>
      <c r="H3863" t="s">
        <v>28</v>
      </c>
      <c r="I3863" t="s">
        <v>29</v>
      </c>
      <c r="J3863" t="s">
        <v>30</v>
      </c>
      <c r="K3863">
        <v>0</v>
      </c>
      <c r="L3863" t="s">
        <v>31</v>
      </c>
      <c r="M3863" t="s">
        <v>32</v>
      </c>
      <c r="N3863">
        <v>3</v>
      </c>
      <c r="O3863">
        <v>3</v>
      </c>
      <c r="P3863">
        <v>1</v>
      </c>
      <c r="Q3863">
        <v>12</v>
      </c>
      <c r="R3863">
        <v>3.3237999999999999</v>
      </c>
      <c r="S3863">
        <v>3.3471799999999998</v>
      </c>
      <c r="T3863">
        <v>1</v>
      </c>
      <c r="U3863">
        <v>1</v>
      </c>
      <c r="V3863">
        <v>0</v>
      </c>
      <c r="W3863">
        <v>0</v>
      </c>
      <c r="X3863">
        <v>0</v>
      </c>
      <c r="Y3863" s="3">
        <f t="shared" si="420"/>
        <v>84</v>
      </c>
      <c r="Z3863" s="3">
        <f t="shared" si="421"/>
        <v>28</v>
      </c>
      <c r="AA3863" s="3">
        <f t="shared" si="422"/>
        <v>336</v>
      </c>
      <c r="AB3863">
        <f>VLOOKUP(F3863,'Producto temporal'!A:F,6,0)</f>
        <v>60</v>
      </c>
      <c r="AC3863" s="9" t="str">
        <f t="shared" si="423"/>
        <v>BAJAR PACKQTY</v>
      </c>
      <c r="AD3863" s="9" t="str">
        <f t="shared" si="424"/>
        <v>OK</v>
      </c>
      <c r="AE3863" s="9" t="str">
        <f t="shared" si="425"/>
        <v>BAJAR MASTERPACK</v>
      </c>
      <c r="AF3863" s="10">
        <f t="shared" si="426"/>
        <v>1</v>
      </c>
    </row>
    <row r="3864" spans="1:32" x14ac:dyDescent="0.3">
      <c r="A3864" s="1">
        <v>45447</v>
      </c>
      <c r="B3864">
        <v>471</v>
      </c>
      <c r="C3864" t="s">
        <v>440</v>
      </c>
      <c r="D3864" t="s">
        <v>46</v>
      </c>
      <c r="E3864" t="s">
        <v>437</v>
      </c>
      <c r="F3864">
        <v>1003938</v>
      </c>
      <c r="G3864" t="s">
        <v>27</v>
      </c>
      <c r="H3864" t="s">
        <v>28</v>
      </c>
      <c r="I3864" t="s">
        <v>29</v>
      </c>
      <c r="J3864" t="s">
        <v>30</v>
      </c>
      <c r="K3864">
        <v>0</v>
      </c>
      <c r="L3864" t="s">
        <v>31</v>
      </c>
      <c r="M3864" t="s">
        <v>32</v>
      </c>
      <c r="N3864">
        <v>5</v>
      </c>
      <c r="O3864">
        <v>1</v>
      </c>
      <c r="P3864">
        <v>1</v>
      </c>
      <c r="Q3864">
        <v>12</v>
      </c>
      <c r="R3864">
        <v>3.1680000000000001</v>
      </c>
      <c r="S3864">
        <v>9.5039999999999996</v>
      </c>
      <c r="T3864">
        <v>3</v>
      </c>
      <c r="U3864">
        <v>1</v>
      </c>
      <c r="V3864">
        <v>0</v>
      </c>
      <c r="W3864">
        <v>0</v>
      </c>
      <c r="X3864">
        <v>0</v>
      </c>
      <c r="Y3864" s="3">
        <f t="shared" si="420"/>
        <v>9.3333333333333339</v>
      </c>
      <c r="Z3864" s="3">
        <f t="shared" si="421"/>
        <v>9.3333333333333339</v>
      </c>
      <c r="AA3864" s="3">
        <f t="shared" si="422"/>
        <v>112</v>
      </c>
      <c r="AB3864">
        <f>VLOOKUP(F3864,'Producto temporal'!A:F,6,0)</f>
        <v>60</v>
      </c>
      <c r="AC3864" s="9" t="str">
        <f t="shared" si="423"/>
        <v>OK</v>
      </c>
      <c r="AD3864" s="9" t="str">
        <f t="shared" si="424"/>
        <v>OK</v>
      </c>
      <c r="AE3864" s="9" t="str">
        <f t="shared" si="425"/>
        <v>BAJAR MASTERPACK</v>
      </c>
      <c r="AF3864" s="10">
        <f t="shared" si="426"/>
        <v>5</v>
      </c>
    </row>
    <row r="3865" spans="1:32" x14ac:dyDescent="0.3">
      <c r="A3865" s="1">
        <v>45447</v>
      </c>
      <c r="B3865">
        <v>471</v>
      </c>
      <c r="C3865" t="s">
        <v>440</v>
      </c>
      <c r="D3865" t="s">
        <v>46</v>
      </c>
      <c r="E3865" t="s">
        <v>437</v>
      </c>
      <c r="F3865">
        <v>1003941</v>
      </c>
      <c r="G3865" t="s">
        <v>33</v>
      </c>
      <c r="H3865" t="s">
        <v>28</v>
      </c>
      <c r="I3865" t="s">
        <v>29</v>
      </c>
      <c r="J3865" t="s">
        <v>30</v>
      </c>
      <c r="K3865">
        <v>0</v>
      </c>
      <c r="L3865" t="s">
        <v>31</v>
      </c>
      <c r="M3865" t="s">
        <v>32</v>
      </c>
      <c r="N3865">
        <v>5</v>
      </c>
      <c r="O3865">
        <v>1</v>
      </c>
      <c r="P3865">
        <v>1</v>
      </c>
      <c r="Q3865">
        <v>20</v>
      </c>
      <c r="R3865">
        <v>2.3220000000000001</v>
      </c>
      <c r="S3865">
        <v>6.9660000000000002</v>
      </c>
      <c r="T3865">
        <v>3</v>
      </c>
      <c r="U3865">
        <v>1</v>
      </c>
      <c r="V3865">
        <v>0</v>
      </c>
      <c r="W3865">
        <v>0</v>
      </c>
      <c r="X3865">
        <v>0</v>
      </c>
      <c r="Y3865" s="3">
        <f t="shared" si="420"/>
        <v>9.3333333333333339</v>
      </c>
      <c r="Z3865" s="3">
        <f t="shared" si="421"/>
        <v>9.3333333333333339</v>
      </c>
      <c r="AA3865" s="3">
        <f t="shared" si="422"/>
        <v>186.66666666666669</v>
      </c>
      <c r="AB3865">
        <f>VLOOKUP(F3865,'Producto temporal'!A:F,6,0)</f>
        <v>60</v>
      </c>
      <c r="AC3865" s="9" t="str">
        <f t="shared" si="423"/>
        <v>OK</v>
      </c>
      <c r="AD3865" s="9" t="str">
        <f t="shared" si="424"/>
        <v>OK</v>
      </c>
      <c r="AE3865" s="9" t="str">
        <f t="shared" si="425"/>
        <v>BAJAR MASTERPACK</v>
      </c>
      <c r="AF3865" s="10">
        <f t="shared" si="426"/>
        <v>5</v>
      </c>
    </row>
    <row r="3866" spans="1:32" x14ac:dyDescent="0.3">
      <c r="A3866" s="1">
        <v>45447</v>
      </c>
      <c r="B3866">
        <v>471</v>
      </c>
      <c r="C3866" t="s">
        <v>440</v>
      </c>
      <c r="D3866" t="s">
        <v>46</v>
      </c>
      <c r="E3866" t="s">
        <v>437</v>
      </c>
      <c r="F3866">
        <v>1010020</v>
      </c>
      <c r="G3866" t="s">
        <v>34</v>
      </c>
      <c r="H3866" t="s">
        <v>28</v>
      </c>
      <c r="I3866" t="s">
        <v>29</v>
      </c>
      <c r="J3866" t="s">
        <v>30</v>
      </c>
      <c r="K3866">
        <v>0</v>
      </c>
      <c r="L3866" t="s">
        <v>31</v>
      </c>
      <c r="M3866" t="s">
        <v>32</v>
      </c>
      <c r="N3866">
        <v>7</v>
      </c>
      <c r="O3866">
        <v>1</v>
      </c>
      <c r="P3866">
        <v>1</v>
      </c>
      <c r="Q3866">
        <v>12</v>
      </c>
      <c r="R3866">
        <v>3.02501</v>
      </c>
      <c r="S3866">
        <v>6.2798999999999996</v>
      </c>
      <c r="T3866">
        <v>2</v>
      </c>
      <c r="U3866">
        <v>1</v>
      </c>
      <c r="V3866">
        <v>0</v>
      </c>
      <c r="W3866">
        <v>0</v>
      </c>
      <c r="X3866">
        <v>0</v>
      </c>
      <c r="Y3866" s="3">
        <f t="shared" si="420"/>
        <v>14</v>
      </c>
      <c r="Z3866" s="3">
        <f t="shared" si="421"/>
        <v>14</v>
      </c>
      <c r="AA3866" s="3">
        <f t="shared" si="422"/>
        <v>168</v>
      </c>
      <c r="AB3866">
        <f>VLOOKUP(F3866,'Producto temporal'!A:F,6,0)</f>
        <v>60</v>
      </c>
      <c r="AC3866" s="9" t="str">
        <f t="shared" si="423"/>
        <v>OK</v>
      </c>
      <c r="AD3866" s="9" t="str">
        <f t="shared" si="424"/>
        <v>OK</v>
      </c>
      <c r="AE3866" s="9" t="str">
        <f t="shared" si="425"/>
        <v>BAJAR MASTERPACK</v>
      </c>
      <c r="AF3866" s="10">
        <f t="shared" si="426"/>
        <v>3</v>
      </c>
    </row>
    <row r="3867" spans="1:32" x14ac:dyDescent="0.3">
      <c r="A3867" s="1">
        <v>45447</v>
      </c>
      <c r="B3867">
        <v>471</v>
      </c>
      <c r="C3867" t="s">
        <v>440</v>
      </c>
      <c r="D3867" t="s">
        <v>46</v>
      </c>
      <c r="E3867" t="s">
        <v>437</v>
      </c>
      <c r="F3867">
        <v>1010290</v>
      </c>
      <c r="G3867" t="s">
        <v>35</v>
      </c>
      <c r="H3867" t="s">
        <v>28</v>
      </c>
      <c r="I3867" t="s">
        <v>29</v>
      </c>
      <c r="J3867" t="s">
        <v>30</v>
      </c>
      <c r="K3867">
        <v>0</v>
      </c>
      <c r="L3867" t="s">
        <v>31</v>
      </c>
      <c r="M3867" t="s">
        <v>32</v>
      </c>
      <c r="N3867">
        <v>5</v>
      </c>
      <c r="O3867">
        <v>1</v>
      </c>
      <c r="P3867">
        <v>1</v>
      </c>
      <c r="Q3867">
        <v>6</v>
      </c>
      <c r="R3867">
        <v>3.62</v>
      </c>
      <c r="S3867">
        <v>10.86</v>
      </c>
      <c r="T3867">
        <v>3</v>
      </c>
      <c r="U3867">
        <v>1</v>
      </c>
      <c r="V3867">
        <v>0</v>
      </c>
      <c r="W3867">
        <v>0</v>
      </c>
      <c r="X3867">
        <v>2</v>
      </c>
      <c r="Y3867" s="3">
        <f t="shared" si="420"/>
        <v>9.3333333333333339</v>
      </c>
      <c r="Z3867" s="3">
        <f t="shared" si="421"/>
        <v>9.3333333333333339</v>
      </c>
      <c r="AA3867" s="3">
        <f t="shared" si="422"/>
        <v>56</v>
      </c>
      <c r="AB3867">
        <f>VLOOKUP(F3867,'Producto temporal'!A:F,6,0)</f>
        <v>60</v>
      </c>
      <c r="AC3867" s="9" t="str">
        <f t="shared" si="423"/>
        <v>OK</v>
      </c>
      <c r="AD3867" s="9" t="str">
        <f t="shared" si="424"/>
        <v>OK</v>
      </c>
      <c r="AE3867" s="9" t="str">
        <f t="shared" si="425"/>
        <v>OK</v>
      </c>
      <c r="AF3867" s="10">
        <f t="shared" si="426"/>
        <v>5</v>
      </c>
    </row>
    <row r="3868" spans="1:32" x14ac:dyDescent="0.3">
      <c r="A3868" s="1">
        <v>45447</v>
      </c>
      <c r="B3868">
        <v>471</v>
      </c>
      <c r="C3868" t="s">
        <v>440</v>
      </c>
      <c r="D3868" t="s">
        <v>46</v>
      </c>
      <c r="E3868" t="s">
        <v>437</v>
      </c>
      <c r="F3868">
        <v>1010291</v>
      </c>
      <c r="G3868" t="s">
        <v>36</v>
      </c>
      <c r="H3868" t="s">
        <v>28</v>
      </c>
      <c r="I3868" t="s">
        <v>29</v>
      </c>
      <c r="J3868" t="s">
        <v>30</v>
      </c>
      <c r="K3868">
        <v>0</v>
      </c>
      <c r="L3868" t="s">
        <v>31</v>
      </c>
      <c r="M3868" t="s">
        <v>32</v>
      </c>
      <c r="N3868">
        <v>6</v>
      </c>
      <c r="O3868">
        <v>1</v>
      </c>
      <c r="P3868">
        <v>1</v>
      </c>
      <c r="Q3868">
        <v>6</v>
      </c>
      <c r="R3868">
        <v>3.62</v>
      </c>
      <c r="S3868">
        <v>14.48</v>
      </c>
      <c r="T3868">
        <v>4</v>
      </c>
      <c r="U3868">
        <v>1</v>
      </c>
      <c r="V3868">
        <v>0</v>
      </c>
      <c r="W3868">
        <v>0</v>
      </c>
      <c r="X3868">
        <v>6</v>
      </c>
      <c r="Y3868" s="3">
        <f t="shared" si="420"/>
        <v>7</v>
      </c>
      <c r="Z3868" s="3">
        <f t="shared" si="421"/>
        <v>7</v>
      </c>
      <c r="AA3868" s="3">
        <f t="shared" si="422"/>
        <v>42</v>
      </c>
      <c r="AB3868">
        <f>VLOOKUP(F3868,'Producto temporal'!A:F,6,0)</f>
        <v>60</v>
      </c>
      <c r="AC3868" s="9" t="str">
        <f t="shared" si="423"/>
        <v>OK</v>
      </c>
      <c r="AD3868" s="9" t="str">
        <f t="shared" si="424"/>
        <v>OK</v>
      </c>
      <c r="AE3868" s="9" t="str">
        <f t="shared" si="425"/>
        <v>OK</v>
      </c>
      <c r="AF3868" s="10">
        <f t="shared" si="426"/>
        <v>7</v>
      </c>
    </row>
    <row r="3869" spans="1:32" x14ac:dyDescent="0.3">
      <c r="A3869" s="1">
        <v>45447</v>
      </c>
      <c r="B3869">
        <v>471</v>
      </c>
      <c r="C3869" t="s">
        <v>440</v>
      </c>
      <c r="D3869" t="s">
        <v>46</v>
      </c>
      <c r="E3869" t="s">
        <v>437</v>
      </c>
      <c r="F3869">
        <v>1010783</v>
      </c>
      <c r="G3869" t="s">
        <v>37</v>
      </c>
      <c r="H3869" t="s">
        <v>28</v>
      </c>
      <c r="I3869" t="s">
        <v>29</v>
      </c>
      <c r="J3869" t="s">
        <v>30</v>
      </c>
      <c r="K3869">
        <v>0</v>
      </c>
      <c r="L3869" t="s">
        <v>31</v>
      </c>
      <c r="M3869" t="s">
        <v>32</v>
      </c>
      <c r="N3869">
        <v>9</v>
      </c>
      <c r="O3869">
        <v>1</v>
      </c>
      <c r="P3869">
        <v>1</v>
      </c>
      <c r="Q3869">
        <v>12</v>
      </c>
      <c r="R3869">
        <v>3.04121</v>
      </c>
      <c r="S3869">
        <v>24.626519999999999</v>
      </c>
      <c r="T3869">
        <v>8</v>
      </c>
      <c r="U3869">
        <v>1</v>
      </c>
      <c r="V3869">
        <v>0</v>
      </c>
      <c r="W3869">
        <v>0</v>
      </c>
      <c r="X3869">
        <v>0</v>
      </c>
      <c r="Y3869" s="3">
        <f t="shared" si="420"/>
        <v>3.5</v>
      </c>
      <c r="Z3869" s="3">
        <f t="shared" si="421"/>
        <v>3.5</v>
      </c>
      <c r="AA3869" s="3">
        <f t="shared" si="422"/>
        <v>42</v>
      </c>
      <c r="AB3869">
        <f>VLOOKUP(F3869,'Producto temporal'!A:F,6,0)</f>
        <v>60</v>
      </c>
      <c r="AC3869" s="9" t="str">
        <f t="shared" si="423"/>
        <v>OK</v>
      </c>
      <c r="AD3869" s="9" t="str">
        <f t="shared" si="424"/>
        <v>OK</v>
      </c>
      <c r="AE3869" s="9" t="str">
        <f t="shared" si="425"/>
        <v>OK</v>
      </c>
      <c r="AF3869" s="10">
        <f t="shared" si="426"/>
        <v>15</v>
      </c>
    </row>
    <row r="3870" spans="1:32" x14ac:dyDescent="0.3">
      <c r="A3870" s="1">
        <v>45447</v>
      </c>
      <c r="B3870">
        <v>471</v>
      </c>
      <c r="C3870" t="s">
        <v>440</v>
      </c>
      <c r="D3870" t="s">
        <v>46</v>
      </c>
      <c r="E3870" t="s">
        <v>437</v>
      </c>
      <c r="F3870">
        <v>1011679</v>
      </c>
      <c r="G3870" t="s">
        <v>38</v>
      </c>
      <c r="H3870" t="s">
        <v>28</v>
      </c>
      <c r="I3870" t="s">
        <v>29</v>
      </c>
      <c r="J3870" t="s">
        <v>30</v>
      </c>
      <c r="K3870">
        <v>0</v>
      </c>
      <c r="L3870" t="s">
        <v>31</v>
      </c>
      <c r="M3870" t="s">
        <v>32</v>
      </c>
      <c r="N3870">
        <v>8</v>
      </c>
      <c r="O3870">
        <v>1</v>
      </c>
      <c r="P3870">
        <v>1</v>
      </c>
      <c r="Q3870">
        <v>12</v>
      </c>
      <c r="R3870">
        <v>2.3849999999999998</v>
      </c>
      <c r="S3870">
        <v>26.234999999999999</v>
      </c>
      <c r="T3870">
        <v>11</v>
      </c>
      <c r="U3870">
        <v>1</v>
      </c>
      <c r="V3870">
        <v>0</v>
      </c>
      <c r="W3870">
        <v>0</v>
      </c>
      <c r="X3870">
        <v>0</v>
      </c>
      <c r="Y3870" s="3">
        <f t="shared" si="420"/>
        <v>2.5454545454545454</v>
      </c>
      <c r="Z3870" s="3">
        <f t="shared" si="421"/>
        <v>2.5454545454545454</v>
      </c>
      <c r="AA3870" s="3">
        <f t="shared" si="422"/>
        <v>30.545454545454547</v>
      </c>
      <c r="AB3870">
        <f>VLOOKUP(F3870,'Producto temporal'!A:F,6,0)</f>
        <v>60</v>
      </c>
      <c r="AC3870" s="9" t="str">
        <f t="shared" si="423"/>
        <v>OK</v>
      </c>
      <c r="AD3870" s="9" t="str">
        <f t="shared" si="424"/>
        <v>OK</v>
      </c>
      <c r="AE3870" s="9" t="str">
        <f t="shared" si="425"/>
        <v>OK</v>
      </c>
      <c r="AF3870" s="10">
        <f t="shared" si="426"/>
        <v>20</v>
      </c>
    </row>
    <row r="3871" spans="1:32" x14ac:dyDescent="0.3">
      <c r="A3871" s="1">
        <v>45447</v>
      </c>
      <c r="B3871">
        <v>471</v>
      </c>
      <c r="C3871" t="s">
        <v>440</v>
      </c>
      <c r="D3871" t="s">
        <v>46</v>
      </c>
      <c r="E3871" t="s">
        <v>437</v>
      </c>
      <c r="F3871">
        <v>1011885</v>
      </c>
      <c r="G3871" t="s">
        <v>39</v>
      </c>
      <c r="H3871" t="s">
        <v>28</v>
      </c>
      <c r="I3871" t="s">
        <v>29</v>
      </c>
      <c r="J3871" t="s">
        <v>30</v>
      </c>
      <c r="K3871">
        <v>0</v>
      </c>
      <c r="L3871" t="s">
        <v>31</v>
      </c>
      <c r="M3871" t="s">
        <v>32</v>
      </c>
      <c r="N3871">
        <v>4</v>
      </c>
      <c r="O3871">
        <v>3</v>
      </c>
      <c r="P3871">
        <v>1</v>
      </c>
      <c r="Q3871">
        <v>12</v>
      </c>
      <c r="R3871">
        <v>2.3849999999999998</v>
      </c>
      <c r="S3871">
        <v>11.925000000000001</v>
      </c>
      <c r="T3871">
        <v>5</v>
      </c>
      <c r="U3871">
        <v>1</v>
      </c>
      <c r="V3871">
        <v>0</v>
      </c>
      <c r="W3871">
        <v>2</v>
      </c>
      <c r="X3871">
        <v>0</v>
      </c>
      <c r="Y3871" s="3">
        <f t="shared" si="420"/>
        <v>16.8</v>
      </c>
      <c r="Z3871" s="3">
        <f t="shared" si="421"/>
        <v>5.6</v>
      </c>
      <c r="AA3871" s="3">
        <f t="shared" si="422"/>
        <v>67.2</v>
      </c>
      <c r="AB3871">
        <f>VLOOKUP(F3871,'Producto temporal'!A:F,6,0)</f>
        <v>60</v>
      </c>
      <c r="AC3871" s="9" t="str">
        <f t="shared" si="423"/>
        <v>OK</v>
      </c>
      <c r="AD3871" s="9" t="str">
        <f t="shared" si="424"/>
        <v>OK</v>
      </c>
      <c r="AE3871" s="9" t="str">
        <f t="shared" si="425"/>
        <v>BAJAR MASTERPACK</v>
      </c>
      <c r="AF3871" s="10">
        <f t="shared" si="426"/>
        <v>9</v>
      </c>
    </row>
    <row r="3872" spans="1:32" x14ac:dyDescent="0.3">
      <c r="A3872" s="1">
        <v>45447</v>
      </c>
      <c r="B3872">
        <v>471</v>
      </c>
      <c r="C3872" t="s">
        <v>440</v>
      </c>
      <c r="D3872" t="s">
        <v>46</v>
      </c>
      <c r="E3872" t="s">
        <v>437</v>
      </c>
      <c r="F3872">
        <v>1012657</v>
      </c>
      <c r="G3872" t="s">
        <v>40</v>
      </c>
      <c r="H3872" t="s">
        <v>28</v>
      </c>
      <c r="I3872" t="s">
        <v>29</v>
      </c>
      <c r="J3872" t="s">
        <v>30</v>
      </c>
      <c r="K3872">
        <v>0</v>
      </c>
      <c r="L3872" t="s">
        <v>31</v>
      </c>
      <c r="M3872" t="s">
        <v>32</v>
      </c>
      <c r="N3872">
        <v>5</v>
      </c>
      <c r="O3872">
        <v>1</v>
      </c>
      <c r="P3872">
        <v>1</v>
      </c>
      <c r="Q3872">
        <v>12</v>
      </c>
      <c r="R3872">
        <v>3.0294400000000001</v>
      </c>
      <c r="S3872">
        <v>12.32511</v>
      </c>
      <c r="T3872">
        <v>4</v>
      </c>
      <c r="U3872">
        <v>1</v>
      </c>
      <c r="V3872">
        <v>0</v>
      </c>
      <c r="W3872">
        <v>2</v>
      </c>
      <c r="X3872">
        <v>0</v>
      </c>
      <c r="Y3872" s="3">
        <f t="shared" si="420"/>
        <v>7</v>
      </c>
      <c r="Z3872" s="3">
        <f t="shared" si="421"/>
        <v>7</v>
      </c>
      <c r="AA3872" s="3">
        <f t="shared" si="422"/>
        <v>84</v>
      </c>
      <c r="AB3872">
        <f>VLOOKUP(F3872,'Producto temporal'!A:F,6,0)</f>
        <v>60</v>
      </c>
      <c r="AC3872" s="9" t="str">
        <f t="shared" si="423"/>
        <v>OK</v>
      </c>
      <c r="AD3872" s="9" t="str">
        <f t="shared" si="424"/>
        <v>OK</v>
      </c>
      <c r="AE3872" s="9" t="str">
        <f t="shared" si="425"/>
        <v>BAJAR MASTERPACK</v>
      </c>
      <c r="AF3872" s="10">
        <f t="shared" si="426"/>
        <v>7</v>
      </c>
    </row>
    <row r="3873" spans="1:32" x14ac:dyDescent="0.3">
      <c r="A3873" s="1">
        <v>45447</v>
      </c>
      <c r="B3873">
        <v>471</v>
      </c>
      <c r="C3873" t="s">
        <v>440</v>
      </c>
      <c r="D3873" t="s">
        <v>46</v>
      </c>
      <c r="E3873" t="s">
        <v>437</v>
      </c>
      <c r="F3873">
        <v>1012658</v>
      </c>
      <c r="G3873" t="s">
        <v>41</v>
      </c>
      <c r="H3873" t="s">
        <v>28</v>
      </c>
      <c r="I3873" t="s">
        <v>29</v>
      </c>
      <c r="J3873" t="s">
        <v>30</v>
      </c>
      <c r="K3873">
        <v>0</v>
      </c>
      <c r="L3873" t="s">
        <v>31</v>
      </c>
      <c r="M3873" t="s">
        <v>32</v>
      </c>
      <c r="N3873">
        <v>6</v>
      </c>
      <c r="O3873">
        <v>1</v>
      </c>
      <c r="P3873">
        <v>1</v>
      </c>
      <c r="Q3873">
        <v>12</v>
      </c>
      <c r="R3873">
        <v>2.6459999999999999</v>
      </c>
      <c r="S3873">
        <v>5.2919999999999998</v>
      </c>
      <c r="T3873">
        <v>2</v>
      </c>
      <c r="U3873">
        <v>1</v>
      </c>
      <c r="V3873">
        <v>0</v>
      </c>
      <c r="W3873">
        <v>0</v>
      </c>
      <c r="X3873">
        <v>0</v>
      </c>
      <c r="Y3873" s="3">
        <f t="shared" si="420"/>
        <v>14</v>
      </c>
      <c r="Z3873" s="3">
        <f t="shared" si="421"/>
        <v>14</v>
      </c>
      <c r="AA3873" s="3">
        <f t="shared" si="422"/>
        <v>168</v>
      </c>
      <c r="AB3873">
        <f>VLOOKUP(F3873,'Producto temporal'!A:F,6,0)</f>
        <v>60</v>
      </c>
      <c r="AC3873" s="9" t="str">
        <f t="shared" si="423"/>
        <v>OK</v>
      </c>
      <c r="AD3873" s="9" t="str">
        <f t="shared" si="424"/>
        <v>OK</v>
      </c>
      <c r="AE3873" s="9" t="str">
        <f t="shared" si="425"/>
        <v>BAJAR MASTERPACK</v>
      </c>
      <c r="AF3873" s="10">
        <f t="shared" si="426"/>
        <v>3</v>
      </c>
    </row>
    <row r="3874" spans="1:32" x14ac:dyDescent="0.3">
      <c r="A3874" s="1">
        <v>45447</v>
      </c>
      <c r="B3874">
        <v>471</v>
      </c>
      <c r="C3874" t="s">
        <v>440</v>
      </c>
      <c r="D3874" t="s">
        <v>46</v>
      </c>
      <c r="E3874" t="s">
        <v>437</v>
      </c>
      <c r="F3874">
        <v>1013898</v>
      </c>
      <c r="G3874" t="s">
        <v>42</v>
      </c>
      <c r="H3874" t="s">
        <v>28</v>
      </c>
      <c r="I3874" t="s">
        <v>29</v>
      </c>
      <c r="J3874" t="s">
        <v>30</v>
      </c>
      <c r="K3874">
        <v>0</v>
      </c>
      <c r="L3874" t="s">
        <v>31</v>
      </c>
      <c r="M3874" t="s">
        <v>32</v>
      </c>
      <c r="N3874">
        <v>3</v>
      </c>
      <c r="O3874">
        <v>3</v>
      </c>
      <c r="P3874">
        <v>1</v>
      </c>
      <c r="Q3874">
        <v>12</v>
      </c>
      <c r="R3874">
        <v>3.3237999999999999</v>
      </c>
      <c r="S3874">
        <v>10.08695</v>
      </c>
      <c r="T3874">
        <v>3</v>
      </c>
      <c r="U3874">
        <v>1</v>
      </c>
      <c r="V3874">
        <v>0</v>
      </c>
      <c r="W3874">
        <v>1</v>
      </c>
      <c r="X3874">
        <v>0</v>
      </c>
      <c r="Y3874" s="3">
        <f t="shared" si="420"/>
        <v>28</v>
      </c>
      <c r="Z3874" s="3">
        <f t="shared" si="421"/>
        <v>9.3333333333333339</v>
      </c>
      <c r="AA3874" s="3">
        <f t="shared" si="422"/>
        <v>112</v>
      </c>
      <c r="AB3874">
        <f>VLOOKUP(F3874,'Producto temporal'!A:F,6,0)</f>
        <v>60</v>
      </c>
      <c r="AC3874" s="9" t="str">
        <f t="shared" si="423"/>
        <v>OK</v>
      </c>
      <c r="AD3874" s="9" t="str">
        <f t="shared" si="424"/>
        <v>OK</v>
      </c>
      <c r="AE3874" s="9" t="str">
        <f t="shared" si="425"/>
        <v>BAJAR MASTERPACK</v>
      </c>
      <c r="AF3874" s="10">
        <f t="shared" si="426"/>
        <v>5</v>
      </c>
    </row>
    <row r="3875" spans="1:32" x14ac:dyDescent="0.3">
      <c r="A3875" s="1">
        <v>45447</v>
      </c>
      <c r="B3875">
        <v>472</v>
      </c>
      <c r="C3875" t="s">
        <v>441</v>
      </c>
      <c r="D3875" t="s">
        <v>67</v>
      </c>
      <c r="E3875" t="s">
        <v>437</v>
      </c>
      <c r="F3875">
        <v>1003938</v>
      </c>
      <c r="G3875" t="s">
        <v>27</v>
      </c>
      <c r="H3875" t="s">
        <v>28</v>
      </c>
      <c r="I3875" t="s">
        <v>29</v>
      </c>
      <c r="J3875" t="s">
        <v>30</v>
      </c>
      <c r="K3875">
        <v>0</v>
      </c>
      <c r="L3875" t="s">
        <v>31</v>
      </c>
      <c r="M3875" t="s">
        <v>32</v>
      </c>
      <c r="N3875">
        <v>6</v>
      </c>
      <c r="O3875">
        <v>1</v>
      </c>
      <c r="P3875">
        <v>1</v>
      </c>
      <c r="Q3875">
        <v>12</v>
      </c>
      <c r="R3875">
        <v>3.1680000000000001</v>
      </c>
      <c r="S3875">
        <v>6.3360000000000003</v>
      </c>
      <c r="T3875">
        <v>2</v>
      </c>
      <c r="U3875">
        <v>1</v>
      </c>
      <c r="V3875">
        <v>0</v>
      </c>
      <c r="W3875">
        <v>0</v>
      </c>
      <c r="X3875">
        <v>0</v>
      </c>
      <c r="Y3875" s="3">
        <f t="shared" si="420"/>
        <v>14</v>
      </c>
      <c r="Z3875" s="3">
        <f t="shared" si="421"/>
        <v>14</v>
      </c>
      <c r="AA3875" s="3">
        <f t="shared" si="422"/>
        <v>168</v>
      </c>
      <c r="AB3875">
        <f>VLOOKUP(F3875,'Producto temporal'!A:F,6,0)</f>
        <v>60</v>
      </c>
      <c r="AC3875" s="9" t="str">
        <f t="shared" si="423"/>
        <v>OK</v>
      </c>
      <c r="AD3875" s="9" t="str">
        <f t="shared" si="424"/>
        <v>OK</v>
      </c>
      <c r="AE3875" s="9" t="str">
        <f t="shared" si="425"/>
        <v>BAJAR MASTERPACK</v>
      </c>
      <c r="AF3875" s="10">
        <f t="shared" si="426"/>
        <v>3</v>
      </c>
    </row>
    <row r="3876" spans="1:32" x14ac:dyDescent="0.3">
      <c r="A3876" s="1">
        <v>45447</v>
      </c>
      <c r="B3876">
        <v>472</v>
      </c>
      <c r="C3876" t="s">
        <v>441</v>
      </c>
      <c r="D3876" t="s">
        <v>67</v>
      </c>
      <c r="E3876" t="s">
        <v>437</v>
      </c>
      <c r="F3876">
        <v>1003941</v>
      </c>
      <c r="G3876" t="s">
        <v>33</v>
      </c>
      <c r="H3876" t="s">
        <v>28</v>
      </c>
      <c r="I3876" t="s">
        <v>29</v>
      </c>
      <c r="J3876" t="s">
        <v>30</v>
      </c>
      <c r="K3876">
        <v>0</v>
      </c>
      <c r="L3876" t="s">
        <v>31</v>
      </c>
      <c r="M3876" t="s">
        <v>32</v>
      </c>
      <c r="N3876">
        <v>2</v>
      </c>
      <c r="O3876">
        <v>1</v>
      </c>
      <c r="P3876">
        <v>1</v>
      </c>
      <c r="Q3876">
        <v>20</v>
      </c>
      <c r="R3876">
        <v>2.3220000000000001</v>
      </c>
      <c r="S3876">
        <v>13.932</v>
      </c>
      <c r="T3876">
        <v>6</v>
      </c>
      <c r="U3876">
        <v>1</v>
      </c>
      <c r="V3876">
        <v>0</v>
      </c>
      <c r="W3876">
        <v>0</v>
      </c>
      <c r="X3876">
        <v>0</v>
      </c>
      <c r="Y3876" s="3">
        <f t="shared" si="420"/>
        <v>4.666666666666667</v>
      </c>
      <c r="Z3876" s="3">
        <f t="shared" si="421"/>
        <v>4.666666666666667</v>
      </c>
      <c r="AA3876" s="3">
        <f t="shared" si="422"/>
        <v>93.333333333333343</v>
      </c>
      <c r="AB3876">
        <f>VLOOKUP(F3876,'Producto temporal'!A:F,6,0)</f>
        <v>60</v>
      </c>
      <c r="AC3876" s="9" t="str">
        <f t="shared" si="423"/>
        <v>OK</v>
      </c>
      <c r="AD3876" s="9" t="str">
        <f t="shared" si="424"/>
        <v>OK</v>
      </c>
      <c r="AE3876" s="9" t="str">
        <f t="shared" si="425"/>
        <v>BAJAR MASTERPACK</v>
      </c>
      <c r="AF3876" s="10">
        <f t="shared" si="426"/>
        <v>11</v>
      </c>
    </row>
    <row r="3877" spans="1:32" x14ac:dyDescent="0.3">
      <c r="A3877" s="1">
        <v>45447</v>
      </c>
      <c r="B3877">
        <v>472</v>
      </c>
      <c r="C3877" t="s">
        <v>441</v>
      </c>
      <c r="D3877" t="s">
        <v>67</v>
      </c>
      <c r="E3877" t="s">
        <v>437</v>
      </c>
      <c r="F3877">
        <v>1010020</v>
      </c>
      <c r="G3877" t="s">
        <v>34</v>
      </c>
      <c r="H3877" t="s">
        <v>28</v>
      </c>
      <c r="I3877" t="s">
        <v>29</v>
      </c>
      <c r="J3877" t="s">
        <v>30</v>
      </c>
      <c r="K3877">
        <v>0</v>
      </c>
      <c r="L3877" t="s">
        <v>31</v>
      </c>
      <c r="M3877" t="s">
        <v>32</v>
      </c>
      <c r="N3877">
        <v>6</v>
      </c>
      <c r="O3877">
        <v>1</v>
      </c>
      <c r="P3877">
        <v>1</v>
      </c>
      <c r="Q3877">
        <v>12</v>
      </c>
      <c r="R3877">
        <v>3.02501</v>
      </c>
      <c r="S3877">
        <v>48.930259999999997</v>
      </c>
      <c r="T3877">
        <v>16</v>
      </c>
      <c r="U3877">
        <v>1</v>
      </c>
      <c r="V3877">
        <v>0</v>
      </c>
      <c r="W3877">
        <v>0</v>
      </c>
      <c r="X3877">
        <v>0</v>
      </c>
      <c r="Y3877" s="3">
        <f t="shared" si="420"/>
        <v>1.75</v>
      </c>
      <c r="Z3877" s="3">
        <f t="shared" si="421"/>
        <v>1.75</v>
      </c>
      <c r="AA3877" s="3">
        <f t="shared" si="422"/>
        <v>21</v>
      </c>
      <c r="AB3877">
        <f>VLOOKUP(F3877,'Producto temporal'!A:F,6,0)</f>
        <v>60</v>
      </c>
      <c r="AC3877" s="9" t="str">
        <f t="shared" si="423"/>
        <v>OK</v>
      </c>
      <c r="AD3877" s="9" t="str">
        <f t="shared" si="424"/>
        <v>OK</v>
      </c>
      <c r="AE3877" s="9" t="str">
        <f t="shared" si="425"/>
        <v>OK</v>
      </c>
      <c r="AF3877" s="10">
        <f t="shared" si="426"/>
        <v>30</v>
      </c>
    </row>
    <row r="3878" spans="1:32" x14ac:dyDescent="0.3">
      <c r="A3878" s="1">
        <v>45447</v>
      </c>
      <c r="B3878">
        <v>472</v>
      </c>
      <c r="C3878" t="s">
        <v>441</v>
      </c>
      <c r="D3878" t="s">
        <v>67</v>
      </c>
      <c r="E3878" t="s">
        <v>437</v>
      </c>
      <c r="F3878">
        <v>1010290</v>
      </c>
      <c r="G3878" t="s">
        <v>35</v>
      </c>
      <c r="H3878" t="s">
        <v>28</v>
      </c>
      <c r="I3878" t="s">
        <v>29</v>
      </c>
      <c r="J3878" t="s">
        <v>30</v>
      </c>
      <c r="K3878">
        <v>0</v>
      </c>
      <c r="L3878" t="s">
        <v>31</v>
      </c>
      <c r="M3878" t="s">
        <v>32</v>
      </c>
      <c r="N3878">
        <v>6</v>
      </c>
      <c r="O3878">
        <v>1</v>
      </c>
      <c r="P3878">
        <v>1</v>
      </c>
      <c r="Q3878">
        <v>6</v>
      </c>
      <c r="R3878">
        <v>3.62</v>
      </c>
      <c r="S3878">
        <v>0</v>
      </c>
      <c r="T3878">
        <v>0</v>
      </c>
      <c r="U3878">
        <v>1</v>
      </c>
      <c r="V3878">
        <v>0</v>
      </c>
      <c r="W3878">
        <v>0</v>
      </c>
      <c r="X3878">
        <v>0</v>
      </c>
      <c r="Y3878" s="3" t="str">
        <f t="shared" si="420"/>
        <v>PRODUCTO SIN VENTA</v>
      </c>
      <c r="Z3878" s="3" t="str">
        <f t="shared" si="421"/>
        <v>PRODUCTO SIN VENTA</v>
      </c>
      <c r="AA3878" s="3" t="str">
        <f t="shared" si="422"/>
        <v>PRODUCTO SIN VENTA</v>
      </c>
      <c r="AB3878">
        <f>VLOOKUP(F3878,'Producto temporal'!A:F,6,0)</f>
        <v>60</v>
      </c>
      <c r="AC3878" s="9" t="str">
        <f t="shared" si="423"/>
        <v>PRODUCTO SIN VENTA</v>
      </c>
      <c r="AD3878" s="9" t="str">
        <f t="shared" si="424"/>
        <v>PRODUCTO SIN VENTA</v>
      </c>
      <c r="AE3878" s="9" t="str">
        <f t="shared" si="425"/>
        <v>PRODUCTO SIN VENTA</v>
      </c>
      <c r="AF3878" s="10">
        <f t="shared" si="426"/>
        <v>0</v>
      </c>
    </row>
    <row r="3879" spans="1:32" x14ac:dyDescent="0.3">
      <c r="A3879" s="1">
        <v>45447</v>
      </c>
      <c r="B3879">
        <v>472</v>
      </c>
      <c r="C3879" t="s">
        <v>441</v>
      </c>
      <c r="D3879" t="s">
        <v>67</v>
      </c>
      <c r="E3879" t="s">
        <v>437</v>
      </c>
      <c r="F3879">
        <v>1010291</v>
      </c>
      <c r="G3879" t="s">
        <v>36</v>
      </c>
      <c r="H3879" t="s">
        <v>28</v>
      </c>
      <c r="I3879" t="s">
        <v>29</v>
      </c>
      <c r="J3879" t="s">
        <v>30</v>
      </c>
      <c r="K3879">
        <v>0</v>
      </c>
      <c r="L3879" t="s">
        <v>31</v>
      </c>
      <c r="M3879" t="s">
        <v>32</v>
      </c>
      <c r="N3879">
        <v>5</v>
      </c>
      <c r="O3879">
        <v>1</v>
      </c>
      <c r="P3879">
        <v>1</v>
      </c>
      <c r="Q3879">
        <v>6</v>
      </c>
      <c r="R3879">
        <v>3.62</v>
      </c>
      <c r="S3879">
        <v>3.62</v>
      </c>
      <c r="T3879">
        <v>1</v>
      </c>
      <c r="U3879">
        <v>1</v>
      </c>
      <c r="V3879">
        <v>0</v>
      </c>
      <c r="W3879">
        <v>0</v>
      </c>
      <c r="X3879">
        <v>2</v>
      </c>
      <c r="Y3879" s="3">
        <f t="shared" si="420"/>
        <v>28</v>
      </c>
      <c r="Z3879" s="3">
        <f t="shared" si="421"/>
        <v>28</v>
      </c>
      <c r="AA3879" s="3">
        <f t="shared" si="422"/>
        <v>168</v>
      </c>
      <c r="AB3879">
        <f>VLOOKUP(F3879,'Producto temporal'!A:F,6,0)</f>
        <v>60</v>
      </c>
      <c r="AC3879" s="9" t="str">
        <f t="shared" si="423"/>
        <v>OK</v>
      </c>
      <c r="AD3879" s="9" t="str">
        <f t="shared" si="424"/>
        <v>OK</v>
      </c>
      <c r="AE3879" s="9" t="str">
        <f t="shared" si="425"/>
        <v>BAJAR MASTERPACK</v>
      </c>
      <c r="AF3879" s="10">
        <f t="shared" si="426"/>
        <v>1</v>
      </c>
    </row>
    <row r="3880" spans="1:32" x14ac:dyDescent="0.3">
      <c r="A3880" s="1">
        <v>45447</v>
      </c>
      <c r="B3880">
        <v>472</v>
      </c>
      <c r="C3880" t="s">
        <v>441</v>
      </c>
      <c r="D3880" t="s">
        <v>67</v>
      </c>
      <c r="E3880" t="s">
        <v>437</v>
      </c>
      <c r="F3880">
        <v>1010783</v>
      </c>
      <c r="G3880" t="s">
        <v>37</v>
      </c>
      <c r="H3880" t="s">
        <v>28</v>
      </c>
      <c r="I3880" t="s">
        <v>29</v>
      </c>
      <c r="J3880" t="s">
        <v>30</v>
      </c>
      <c r="K3880">
        <v>0</v>
      </c>
      <c r="L3880" t="s">
        <v>31</v>
      </c>
      <c r="M3880" t="s">
        <v>32</v>
      </c>
      <c r="N3880">
        <v>6</v>
      </c>
      <c r="O3880">
        <v>1</v>
      </c>
      <c r="P3880">
        <v>1</v>
      </c>
      <c r="Q3880">
        <v>12</v>
      </c>
      <c r="R3880">
        <v>3.04121</v>
      </c>
      <c r="S3880">
        <v>12.348089999999999</v>
      </c>
      <c r="T3880">
        <v>4</v>
      </c>
      <c r="U3880">
        <v>1</v>
      </c>
      <c r="V3880">
        <v>0</v>
      </c>
      <c r="W3880">
        <v>0</v>
      </c>
      <c r="X3880">
        <v>0</v>
      </c>
      <c r="Y3880" s="3">
        <f t="shared" si="420"/>
        <v>7</v>
      </c>
      <c r="Z3880" s="3">
        <f t="shared" si="421"/>
        <v>7</v>
      </c>
      <c r="AA3880" s="3">
        <f t="shared" si="422"/>
        <v>84</v>
      </c>
      <c r="AB3880">
        <f>VLOOKUP(F3880,'Producto temporal'!A:F,6,0)</f>
        <v>60</v>
      </c>
      <c r="AC3880" s="9" t="str">
        <f t="shared" si="423"/>
        <v>OK</v>
      </c>
      <c r="AD3880" s="9" t="str">
        <f t="shared" si="424"/>
        <v>OK</v>
      </c>
      <c r="AE3880" s="9" t="str">
        <f t="shared" si="425"/>
        <v>BAJAR MASTERPACK</v>
      </c>
      <c r="AF3880" s="10">
        <f t="shared" si="426"/>
        <v>7</v>
      </c>
    </row>
    <row r="3881" spans="1:32" x14ac:dyDescent="0.3">
      <c r="A3881" s="1">
        <v>45447</v>
      </c>
      <c r="B3881">
        <v>472</v>
      </c>
      <c r="C3881" t="s">
        <v>441</v>
      </c>
      <c r="D3881" t="s">
        <v>67</v>
      </c>
      <c r="E3881" t="s">
        <v>437</v>
      </c>
      <c r="F3881">
        <v>1011679</v>
      </c>
      <c r="G3881" t="s">
        <v>38</v>
      </c>
      <c r="H3881" t="s">
        <v>28</v>
      </c>
      <c r="I3881" t="s">
        <v>29</v>
      </c>
      <c r="J3881" t="s">
        <v>30</v>
      </c>
      <c r="K3881">
        <v>0</v>
      </c>
      <c r="L3881" t="s">
        <v>31</v>
      </c>
      <c r="M3881" t="s">
        <v>32</v>
      </c>
      <c r="N3881">
        <v>3</v>
      </c>
      <c r="O3881">
        <v>1</v>
      </c>
      <c r="P3881">
        <v>1</v>
      </c>
      <c r="Q3881">
        <v>12</v>
      </c>
      <c r="R3881">
        <v>2.3849999999999998</v>
      </c>
      <c r="S3881">
        <v>9.5399999999999991</v>
      </c>
      <c r="T3881">
        <v>4</v>
      </c>
      <c r="U3881">
        <v>1</v>
      </c>
      <c r="V3881">
        <v>0</v>
      </c>
      <c r="W3881">
        <v>0</v>
      </c>
      <c r="X3881">
        <v>0</v>
      </c>
      <c r="Y3881" s="3">
        <f t="shared" si="420"/>
        <v>7</v>
      </c>
      <c r="Z3881" s="3">
        <f t="shared" si="421"/>
        <v>7</v>
      </c>
      <c r="AA3881" s="3">
        <f t="shared" si="422"/>
        <v>84</v>
      </c>
      <c r="AB3881">
        <f>VLOOKUP(F3881,'Producto temporal'!A:F,6,0)</f>
        <v>60</v>
      </c>
      <c r="AC3881" s="9" t="str">
        <f t="shared" si="423"/>
        <v>OK</v>
      </c>
      <c r="AD3881" s="9" t="str">
        <f t="shared" si="424"/>
        <v>OK</v>
      </c>
      <c r="AE3881" s="9" t="str">
        <f t="shared" si="425"/>
        <v>BAJAR MASTERPACK</v>
      </c>
      <c r="AF3881" s="10">
        <f t="shared" si="426"/>
        <v>7</v>
      </c>
    </row>
    <row r="3882" spans="1:32" x14ac:dyDescent="0.3">
      <c r="A3882" s="1">
        <v>45447</v>
      </c>
      <c r="B3882">
        <v>472</v>
      </c>
      <c r="C3882" t="s">
        <v>441</v>
      </c>
      <c r="D3882" t="s">
        <v>67</v>
      </c>
      <c r="E3882" t="s">
        <v>437</v>
      </c>
      <c r="F3882">
        <v>1011885</v>
      </c>
      <c r="G3882" t="s">
        <v>39</v>
      </c>
      <c r="H3882" t="s">
        <v>28</v>
      </c>
      <c r="I3882" t="s">
        <v>29</v>
      </c>
      <c r="J3882" t="s">
        <v>30</v>
      </c>
      <c r="K3882">
        <v>0</v>
      </c>
      <c r="L3882" t="s">
        <v>31</v>
      </c>
      <c r="M3882" t="s">
        <v>32</v>
      </c>
      <c r="N3882">
        <v>2</v>
      </c>
      <c r="O3882">
        <v>3</v>
      </c>
      <c r="P3882">
        <v>1</v>
      </c>
      <c r="Q3882">
        <v>12</v>
      </c>
      <c r="R3882">
        <v>2.3849999999999998</v>
      </c>
      <c r="S3882">
        <v>9.5399999999999991</v>
      </c>
      <c r="T3882">
        <v>4</v>
      </c>
      <c r="U3882">
        <v>1</v>
      </c>
      <c r="V3882">
        <v>0</v>
      </c>
      <c r="W3882">
        <v>0</v>
      </c>
      <c r="X3882">
        <v>0</v>
      </c>
      <c r="Y3882" s="3">
        <f t="shared" si="420"/>
        <v>21</v>
      </c>
      <c r="Z3882" s="3">
        <f t="shared" si="421"/>
        <v>7</v>
      </c>
      <c r="AA3882" s="3">
        <f t="shared" si="422"/>
        <v>84</v>
      </c>
      <c r="AB3882">
        <f>VLOOKUP(F3882,'Producto temporal'!A:F,6,0)</f>
        <v>60</v>
      </c>
      <c r="AC3882" s="9" t="str">
        <f t="shared" si="423"/>
        <v>OK</v>
      </c>
      <c r="AD3882" s="9" t="str">
        <f t="shared" si="424"/>
        <v>OK</v>
      </c>
      <c r="AE3882" s="9" t="str">
        <f t="shared" si="425"/>
        <v>BAJAR MASTERPACK</v>
      </c>
      <c r="AF3882" s="10">
        <f t="shared" si="426"/>
        <v>7</v>
      </c>
    </row>
    <row r="3883" spans="1:32" x14ac:dyDescent="0.3">
      <c r="A3883" s="1">
        <v>45447</v>
      </c>
      <c r="B3883">
        <v>472</v>
      </c>
      <c r="C3883" t="s">
        <v>441</v>
      </c>
      <c r="D3883" t="s">
        <v>67</v>
      </c>
      <c r="E3883" t="s">
        <v>437</v>
      </c>
      <c r="F3883">
        <v>1012657</v>
      </c>
      <c r="G3883" t="s">
        <v>40</v>
      </c>
      <c r="H3883" t="s">
        <v>28</v>
      </c>
      <c r="I3883" t="s">
        <v>29</v>
      </c>
      <c r="J3883" t="s">
        <v>30</v>
      </c>
      <c r="K3883">
        <v>0</v>
      </c>
      <c r="L3883" t="s">
        <v>31</v>
      </c>
      <c r="M3883" t="s">
        <v>32</v>
      </c>
      <c r="N3883">
        <v>3</v>
      </c>
      <c r="O3883">
        <v>1</v>
      </c>
      <c r="P3883">
        <v>1</v>
      </c>
      <c r="Q3883">
        <v>12</v>
      </c>
      <c r="R3883">
        <v>3.0294400000000001</v>
      </c>
      <c r="S3883">
        <v>27.610430000000001</v>
      </c>
      <c r="T3883">
        <v>9</v>
      </c>
      <c r="U3883">
        <v>1</v>
      </c>
      <c r="V3883">
        <v>0</v>
      </c>
      <c r="W3883">
        <v>0</v>
      </c>
      <c r="X3883">
        <v>0</v>
      </c>
      <c r="Y3883" s="3">
        <f t="shared" si="420"/>
        <v>3.1111111111111107</v>
      </c>
      <c r="Z3883" s="3">
        <f t="shared" si="421"/>
        <v>3.1111111111111107</v>
      </c>
      <c r="AA3883" s="3">
        <f t="shared" si="422"/>
        <v>37.333333333333329</v>
      </c>
      <c r="AB3883">
        <f>VLOOKUP(F3883,'Producto temporal'!A:F,6,0)</f>
        <v>60</v>
      </c>
      <c r="AC3883" s="9" t="str">
        <f t="shared" si="423"/>
        <v>OK</v>
      </c>
      <c r="AD3883" s="9" t="str">
        <f t="shared" si="424"/>
        <v>OK</v>
      </c>
      <c r="AE3883" s="9" t="str">
        <f t="shared" si="425"/>
        <v>OK</v>
      </c>
      <c r="AF3883" s="10">
        <f t="shared" si="426"/>
        <v>17</v>
      </c>
    </row>
    <row r="3884" spans="1:32" x14ac:dyDescent="0.3">
      <c r="A3884" s="1">
        <v>45447</v>
      </c>
      <c r="B3884">
        <v>472</v>
      </c>
      <c r="C3884" t="s">
        <v>441</v>
      </c>
      <c r="D3884" t="s">
        <v>67</v>
      </c>
      <c r="E3884" t="s">
        <v>437</v>
      </c>
      <c r="F3884">
        <v>1012658</v>
      </c>
      <c r="G3884" t="s">
        <v>41</v>
      </c>
      <c r="H3884" t="s">
        <v>28</v>
      </c>
      <c r="I3884" t="s">
        <v>29</v>
      </c>
      <c r="J3884" t="s">
        <v>30</v>
      </c>
      <c r="K3884">
        <v>0</v>
      </c>
      <c r="L3884" t="s">
        <v>31</v>
      </c>
      <c r="M3884" t="s">
        <v>32</v>
      </c>
      <c r="N3884">
        <v>4</v>
      </c>
      <c r="O3884">
        <v>1</v>
      </c>
      <c r="P3884">
        <v>1</v>
      </c>
      <c r="Q3884">
        <v>12</v>
      </c>
      <c r="R3884">
        <v>2.6459999999999999</v>
      </c>
      <c r="S3884">
        <v>10.584</v>
      </c>
      <c r="T3884">
        <v>4</v>
      </c>
      <c r="U3884">
        <v>1</v>
      </c>
      <c r="V3884">
        <v>0</v>
      </c>
      <c r="W3884">
        <v>0</v>
      </c>
      <c r="X3884">
        <v>0</v>
      </c>
      <c r="Y3884" s="3">
        <f t="shared" si="420"/>
        <v>7</v>
      </c>
      <c r="Z3884" s="3">
        <f t="shared" si="421"/>
        <v>7</v>
      </c>
      <c r="AA3884" s="3">
        <f t="shared" si="422"/>
        <v>84</v>
      </c>
      <c r="AB3884">
        <f>VLOOKUP(F3884,'Producto temporal'!A:F,6,0)</f>
        <v>60</v>
      </c>
      <c r="AC3884" s="9" t="str">
        <f t="shared" si="423"/>
        <v>OK</v>
      </c>
      <c r="AD3884" s="9" t="str">
        <f t="shared" si="424"/>
        <v>OK</v>
      </c>
      <c r="AE3884" s="9" t="str">
        <f t="shared" si="425"/>
        <v>BAJAR MASTERPACK</v>
      </c>
      <c r="AF3884" s="10">
        <f t="shared" si="426"/>
        <v>7</v>
      </c>
    </row>
    <row r="3885" spans="1:32" x14ac:dyDescent="0.3">
      <c r="A3885" s="1">
        <v>45447</v>
      </c>
      <c r="B3885">
        <v>472</v>
      </c>
      <c r="C3885" t="s">
        <v>441</v>
      </c>
      <c r="D3885" t="s">
        <v>67</v>
      </c>
      <c r="E3885" t="s">
        <v>437</v>
      </c>
      <c r="F3885">
        <v>1013898</v>
      </c>
      <c r="G3885" t="s">
        <v>42</v>
      </c>
      <c r="H3885" t="s">
        <v>28</v>
      </c>
      <c r="I3885" t="s">
        <v>29</v>
      </c>
      <c r="J3885" t="s">
        <v>30</v>
      </c>
      <c r="K3885">
        <v>0</v>
      </c>
      <c r="L3885" t="s">
        <v>31</v>
      </c>
      <c r="M3885" t="s">
        <v>32</v>
      </c>
      <c r="N3885">
        <v>5</v>
      </c>
      <c r="O3885">
        <v>3</v>
      </c>
      <c r="P3885">
        <v>1</v>
      </c>
      <c r="Q3885">
        <v>12</v>
      </c>
      <c r="R3885">
        <v>3.3237999999999999</v>
      </c>
      <c r="S3885">
        <v>10.04283</v>
      </c>
      <c r="T3885">
        <v>3</v>
      </c>
      <c r="U3885">
        <v>1</v>
      </c>
      <c r="V3885">
        <v>0</v>
      </c>
      <c r="W3885">
        <v>0</v>
      </c>
      <c r="X3885">
        <v>0</v>
      </c>
      <c r="Y3885" s="3">
        <f t="shared" si="420"/>
        <v>28</v>
      </c>
      <c r="Z3885" s="3">
        <f t="shared" si="421"/>
        <v>9.3333333333333339</v>
      </c>
      <c r="AA3885" s="3">
        <f t="shared" si="422"/>
        <v>112</v>
      </c>
      <c r="AB3885">
        <f>VLOOKUP(F3885,'Producto temporal'!A:F,6,0)</f>
        <v>60</v>
      </c>
      <c r="AC3885" s="9" t="str">
        <f t="shared" si="423"/>
        <v>OK</v>
      </c>
      <c r="AD3885" s="9" t="str">
        <f t="shared" si="424"/>
        <v>OK</v>
      </c>
      <c r="AE3885" s="9" t="str">
        <f t="shared" si="425"/>
        <v>BAJAR MASTERPACK</v>
      </c>
      <c r="AF3885" s="10">
        <f t="shared" si="426"/>
        <v>5</v>
      </c>
    </row>
    <row r="3886" spans="1:32" x14ac:dyDescent="0.3">
      <c r="A3886" s="1">
        <v>45447</v>
      </c>
      <c r="B3886">
        <v>474</v>
      </c>
      <c r="C3886" t="s">
        <v>442</v>
      </c>
      <c r="D3886" t="s">
        <v>50</v>
      </c>
      <c r="E3886" t="s">
        <v>437</v>
      </c>
      <c r="F3886">
        <v>1003938</v>
      </c>
      <c r="G3886" t="s">
        <v>27</v>
      </c>
      <c r="H3886" t="s">
        <v>28</v>
      </c>
      <c r="I3886" t="s">
        <v>29</v>
      </c>
      <c r="J3886" t="s">
        <v>30</v>
      </c>
      <c r="K3886">
        <v>0</v>
      </c>
      <c r="L3886" t="s">
        <v>31</v>
      </c>
      <c r="M3886" t="s">
        <v>32</v>
      </c>
      <c r="N3886">
        <v>8</v>
      </c>
      <c r="O3886">
        <v>1</v>
      </c>
      <c r="P3886">
        <v>1</v>
      </c>
      <c r="Q3886">
        <v>12</v>
      </c>
      <c r="R3886">
        <v>3.1680000000000001</v>
      </c>
      <c r="S3886">
        <v>6.3360000000000003</v>
      </c>
      <c r="T3886">
        <v>2</v>
      </c>
      <c r="U3886">
        <v>1</v>
      </c>
      <c r="V3886">
        <v>0</v>
      </c>
      <c r="W3886">
        <v>0</v>
      </c>
      <c r="X3886">
        <v>0</v>
      </c>
      <c r="Y3886" s="3">
        <f t="shared" si="420"/>
        <v>14</v>
      </c>
      <c r="Z3886" s="3">
        <f t="shared" si="421"/>
        <v>14</v>
      </c>
      <c r="AA3886" s="3">
        <f t="shared" si="422"/>
        <v>168</v>
      </c>
      <c r="AB3886">
        <f>VLOOKUP(F3886,'Producto temporal'!A:F,6,0)</f>
        <v>60</v>
      </c>
      <c r="AC3886" s="9" t="str">
        <f t="shared" si="423"/>
        <v>OK</v>
      </c>
      <c r="AD3886" s="9" t="str">
        <f t="shared" si="424"/>
        <v>OK</v>
      </c>
      <c r="AE3886" s="9" t="str">
        <f t="shared" si="425"/>
        <v>BAJAR MASTERPACK</v>
      </c>
      <c r="AF3886" s="10">
        <f t="shared" si="426"/>
        <v>3</v>
      </c>
    </row>
    <row r="3887" spans="1:32" x14ac:dyDescent="0.3">
      <c r="A3887" s="1">
        <v>45447</v>
      </c>
      <c r="B3887">
        <v>474</v>
      </c>
      <c r="C3887" t="s">
        <v>442</v>
      </c>
      <c r="D3887" t="s">
        <v>50</v>
      </c>
      <c r="E3887" t="s">
        <v>437</v>
      </c>
      <c r="F3887">
        <v>1003941</v>
      </c>
      <c r="G3887" t="s">
        <v>33</v>
      </c>
      <c r="H3887" t="s">
        <v>28</v>
      </c>
      <c r="I3887" t="s">
        <v>29</v>
      </c>
      <c r="J3887" t="s">
        <v>30</v>
      </c>
      <c r="K3887">
        <v>0</v>
      </c>
      <c r="L3887" t="s">
        <v>31</v>
      </c>
      <c r="M3887" t="s">
        <v>32</v>
      </c>
      <c r="N3887">
        <v>4</v>
      </c>
      <c r="O3887">
        <v>1</v>
      </c>
      <c r="P3887">
        <v>1</v>
      </c>
      <c r="Q3887">
        <v>20</v>
      </c>
      <c r="R3887">
        <v>2.3220000000000001</v>
      </c>
      <c r="S3887">
        <v>13.932</v>
      </c>
      <c r="T3887">
        <v>6</v>
      </c>
      <c r="U3887">
        <v>1</v>
      </c>
      <c r="V3887">
        <v>0</v>
      </c>
      <c r="W3887">
        <v>0</v>
      </c>
      <c r="X3887">
        <v>0</v>
      </c>
      <c r="Y3887" s="3">
        <f t="shared" si="420"/>
        <v>4.666666666666667</v>
      </c>
      <c r="Z3887" s="3">
        <f t="shared" si="421"/>
        <v>4.666666666666667</v>
      </c>
      <c r="AA3887" s="3">
        <f t="shared" si="422"/>
        <v>93.333333333333343</v>
      </c>
      <c r="AB3887">
        <f>VLOOKUP(F3887,'Producto temporal'!A:F,6,0)</f>
        <v>60</v>
      </c>
      <c r="AC3887" s="9" t="str">
        <f t="shared" si="423"/>
        <v>OK</v>
      </c>
      <c r="AD3887" s="9" t="str">
        <f t="shared" si="424"/>
        <v>OK</v>
      </c>
      <c r="AE3887" s="9" t="str">
        <f t="shared" si="425"/>
        <v>BAJAR MASTERPACK</v>
      </c>
      <c r="AF3887" s="10">
        <f t="shared" si="426"/>
        <v>11</v>
      </c>
    </row>
    <row r="3888" spans="1:32" x14ac:dyDescent="0.3">
      <c r="A3888" s="1">
        <v>45447</v>
      </c>
      <c r="B3888">
        <v>474</v>
      </c>
      <c r="C3888" t="s">
        <v>442</v>
      </c>
      <c r="D3888" t="s">
        <v>50</v>
      </c>
      <c r="E3888" t="s">
        <v>437</v>
      </c>
      <c r="F3888">
        <v>1010020</v>
      </c>
      <c r="G3888" t="s">
        <v>34</v>
      </c>
      <c r="H3888" t="s">
        <v>28</v>
      </c>
      <c r="I3888" t="s">
        <v>29</v>
      </c>
      <c r="J3888" t="s">
        <v>30</v>
      </c>
      <c r="K3888">
        <v>0</v>
      </c>
      <c r="L3888" t="s">
        <v>31</v>
      </c>
      <c r="M3888" t="s">
        <v>32</v>
      </c>
      <c r="N3888">
        <v>13</v>
      </c>
      <c r="O3888">
        <v>1</v>
      </c>
      <c r="P3888">
        <v>1</v>
      </c>
      <c r="Q3888">
        <v>12</v>
      </c>
      <c r="R3888">
        <v>3.02501</v>
      </c>
      <c r="S3888">
        <v>0</v>
      </c>
      <c r="T3888">
        <v>0</v>
      </c>
      <c r="U3888">
        <v>1</v>
      </c>
      <c r="V3888">
        <v>0</v>
      </c>
      <c r="W3888">
        <v>0</v>
      </c>
      <c r="X3888">
        <v>0</v>
      </c>
      <c r="Y3888" s="3" t="str">
        <f t="shared" si="420"/>
        <v>PRODUCTO SIN VENTA</v>
      </c>
      <c r="Z3888" s="3" t="str">
        <f t="shared" si="421"/>
        <v>PRODUCTO SIN VENTA</v>
      </c>
      <c r="AA3888" s="3" t="str">
        <f t="shared" si="422"/>
        <v>PRODUCTO SIN VENTA</v>
      </c>
      <c r="AB3888">
        <f>VLOOKUP(F3888,'Producto temporal'!A:F,6,0)</f>
        <v>60</v>
      </c>
      <c r="AC3888" s="9" t="str">
        <f t="shared" si="423"/>
        <v>PRODUCTO SIN VENTA</v>
      </c>
      <c r="AD3888" s="9" t="str">
        <f t="shared" si="424"/>
        <v>PRODUCTO SIN VENTA</v>
      </c>
      <c r="AE3888" s="9" t="str">
        <f t="shared" si="425"/>
        <v>PRODUCTO SIN VENTA</v>
      </c>
      <c r="AF3888" s="10">
        <f t="shared" si="426"/>
        <v>0</v>
      </c>
    </row>
    <row r="3889" spans="1:32" x14ac:dyDescent="0.3">
      <c r="A3889" s="1">
        <v>45447</v>
      </c>
      <c r="B3889">
        <v>474</v>
      </c>
      <c r="C3889" t="s">
        <v>442</v>
      </c>
      <c r="D3889" t="s">
        <v>50</v>
      </c>
      <c r="E3889" t="s">
        <v>437</v>
      </c>
      <c r="F3889">
        <v>1010290</v>
      </c>
      <c r="G3889" t="s">
        <v>35</v>
      </c>
      <c r="H3889" t="s">
        <v>28</v>
      </c>
      <c r="I3889" t="s">
        <v>29</v>
      </c>
      <c r="J3889" t="s">
        <v>30</v>
      </c>
      <c r="K3889">
        <v>0</v>
      </c>
      <c r="L3889" t="s">
        <v>31</v>
      </c>
      <c r="M3889" t="s">
        <v>32</v>
      </c>
      <c r="N3889">
        <v>4</v>
      </c>
      <c r="O3889">
        <v>1</v>
      </c>
      <c r="P3889">
        <v>1</v>
      </c>
      <c r="Q3889">
        <v>6</v>
      </c>
      <c r="R3889">
        <v>3.62</v>
      </c>
      <c r="S3889">
        <v>10.86</v>
      </c>
      <c r="T3889">
        <v>3</v>
      </c>
      <c r="U3889">
        <v>1</v>
      </c>
      <c r="V3889">
        <v>0</v>
      </c>
      <c r="W3889">
        <v>0</v>
      </c>
      <c r="X3889">
        <v>2</v>
      </c>
      <c r="Y3889" s="3">
        <f t="shared" si="420"/>
        <v>9.3333333333333339</v>
      </c>
      <c r="Z3889" s="3">
        <f t="shared" si="421"/>
        <v>9.3333333333333339</v>
      </c>
      <c r="AA3889" s="3">
        <f t="shared" si="422"/>
        <v>56</v>
      </c>
      <c r="AB3889">
        <f>VLOOKUP(F3889,'Producto temporal'!A:F,6,0)</f>
        <v>60</v>
      </c>
      <c r="AC3889" s="9" t="str">
        <f t="shared" si="423"/>
        <v>OK</v>
      </c>
      <c r="AD3889" s="9" t="str">
        <f t="shared" si="424"/>
        <v>OK</v>
      </c>
      <c r="AE3889" s="9" t="str">
        <f t="shared" si="425"/>
        <v>OK</v>
      </c>
      <c r="AF3889" s="10">
        <f t="shared" si="426"/>
        <v>5</v>
      </c>
    </row>
    <row r="3890" spans="1:32" x14ac:dyDescent="0.3">
      <c r="A3890" s="1">
        <v>45447</v>
      </c>
      <c r="B3890">
        <v>474</v>
      </c>
      <c r="C3890" t="s">
        <v>442</v>
      </c>
      <c r="D3890" t="s">
        <v>50</v>
      </c>
      <c r="E3890" t="s">
        <v>437</v>
      </c>
      <c r="F3890">
        <v>1010291</v>
      </c>
      <c r="G3890" t="s">
        <v>36</v>
      </c>
      <c r="H3890" t="s">
        <v>28</v>
      </c>
      <c r="I3890" t="s">
        <v>29</v>
      </c>
      <c r="J3890" t="s">
        <v>30</v>
      </c>
      <c r="K3890">
        <v>0</v>
      </c>
      <c r="L3890" t="s">
        <v>31</v>
      </c>
      <c r="M3890" t="s">
        <v>32</v>
      </c>
      <c r="N3890">
        <v>6</v>
      </c>
      <c r="O3890">
        <v>1</v>
      </c>
      <c r="P3890">
        <v>1</v>
      </c>
      <c r="Q3890">
        <v>6</v>
      </c>
      <c r="R3890">
        <v>3.62</v>
      </c>
      <c r="S3890">
        <v>7.24</v>
      </c>
      <c r="T3890">
        <v>2</v>
      </c>
      <c r="U3890">
        <v>1</v>
      </c>
      <c r="V3890">
        <v>0</v>
      </c>
      <c r="W3890">
        <v>0</v>
      </c>
      <c r="X3890">
        <v>2</v>
      </c>
      <c r="Y3890" s="3">
        <f t="shared" si="420"/>
        <v>14</v>
      </c>
      <c r="Z3890" s="3">
        <f t="shared" si="421"/>
        <v>14</v>
      </c>
      <c r="AA3890" s="3">
        <f t="shared" si="422"/>
        <v>84</v>
      </c>
      <c r="AB3890">
        <f>VLOOKUP(F3890,'Producto temporal'!A:F,6,0)</f>
        <v>60</v>
      </c>
      <c r="AC3890" s="9" t="str">
        <f t="shared" si="423"/>
        <v>OK</v>
      </c>
      <c r="AD3890" s="9" t="str">
        <f t="shared" si="424"/>
        <v>OK</v>
      </c>
      <c r="AE3890" s="9" t="str">
        <f t="shared" si="425"/>
        <v>BAJAR MASTERPACK</v>
      </c>
      <c r="AF3890" s="10">
        <f t="shared" si="426"/>
        <v>3</v>
      </c>
    </row>
    <row r="3891" spans="1:32" x14ac:dyDescent="0.3">
      <c r="A3891" s="1">
        <v>45447</v>
      </c>
      <c r="B3891">
        <v>474</v>
      </c>
      <c r="C3891" t="s">
        <v>442</v>
      </c>
      <c r="D3891" t="s">
        <v>50</v>
      </c>
      <c r="E3891" t="s">
        <v>437</v>
      </c>
      <c r="F3891">
        <v>1010783</v>
      </c>
      <c r="G3891" t="s">
        <v>37</v>
      </c>
      <c r="H3891" t="s">
        <v>28</v>
      </c>
      <c r="I3891" t="s">
        <v>29</v>
      </c>
      <c r="J3891" t="s">
        <v>30</v>
      </c>
      <c r="K3891">
        <v>0</v>
      </c>
      <c r="L3891" t="s">
        <v>31</v>
      </c>
      <c r="M3891" t="s">
        <v>32</v>
      </c>
      <c r="N3891">
        <v>9</v>
      </c>
      <c r="O3891">
        <v>1</v>
      </c>
      <c r="P3891">
        <v>1</v>
      </c>
      <c r="Q3891">
        <v>12</v>
      </c>
      <c r="R3891">
        <v>3.04121</v>
      </c>
      <c r="S3891">
        <v>3.0964800000000001</v>
      </c>
      <c r="T3891">
        <v>1</v>
      </c>
      <c r="U3891">
        <v>1</v>
      </c>
      <c r="V3891">
        <v>0</v>
      </c>
      <c r="W3891">
        <v>0</v>
      </c>
      <c r="X3891">
        <v>0</v>
      </c>
      <c r="Y3891" s="3">
        <f t="shared" si="420"/>
        <v>28</v>
      </c>
      <c r="Z3891" s="3">
        <f t="shared" si="421"/>
        <v>28</v>
      </c>
      <c r="AA3891" s="3">
        <f t="shared" si="422"/>
        <v>336</v>
      </c>
      <c r="AB3891">
        <f>VLOOKUP(F3891,'Producto temporal'!A:F,6,0)</f>
        <v>60</v>
      </c>
      <c r="AC3891" s="9" t="str">
        <f t="shared" si="423"/>
        <v>OK</v>
      </c>
      <c r="AD3891" s="9" t="str">
        <f t="shared" si="424"/>
        <v>OK</v>
      </c>
      <c r="AE3891" s="9" t="str">
        <f t="shared" si="425"/>
        <v>BAJAR MASTERPACK</v>
      </c>
      <c r="AF3891" s="10">
        <f t="shared" si="426"/>
        <v>1</v>
      </c>
    </row>
    <row r="3892" spans="1:32" x14ac:dyDescent="0.3">
      <c r="A3892" s="1">
        <v>45447</v>
      </c>
      <c r="B3892">
        <v>474</v>
      </c>
      <c r="C3892" t="s">
        <v>442</v>
      </c>
      <c r="D3892" t="s">
        <v>50</v>
      </c>
      <c r="E3892" t="s">
        <v>437</v>
      </c>
      <c r="F3892">
        <v>1011679</v>
      </c>
      <c r="G3892" t="s">
        <v>38</v>
      </c>
      <c r="H3892" t="s">
        <v>28</v>
      </c>
      <c r="I3892" t="s">
        <v>29</v>
      </c>
      <c r="J3892" t="s">
        <v>30</v>
      </c>
      <c r="K3892">
        <v>0</v>
      </c>
      <c r="L3892" t="s">
        <v>31</v>
      </c>
      <c r="M3892" t="s">
        <v>32</v>
      </c>
      <c r="N3892">
        <v>5</v>
      </c>
      <c r="O3892">
        <v>1</v>
      </c>
      <c r="P3892">
        <v>1</v>
      </c>
      <c r="Q3892">
        <v>12</v>
      </c>
      <c r="R3892">
        <v>2.3849999999999998</v>
      </c>
      <c r="S3892">
        <v>2.3849999999999998</v>
      </c>
      <c r="T3892">
        <v>1</v>
      </c>
      <c r="U3892">
        <v>1</v>
      </c>
      <c r="V3892">
        <v>0</v>
      </c>
      <c r="W3892">
        <v>0</v>
      </c>
      <c r="X3892">
        <v>0</v>
      </c>
      <c r="Y3892" s="3">
        <f t="shared" si="420"/>
        <v>28</v>
      </c>
      <c r="Z3892" s="3">
        <f t="shared" si="421"/>
        <v>28</v>
      </c>
      <c r="AA3892" s="3">
        <f t="shared" si="422"/>
        <v>336</v>
      </c>
      <c r="AB3892">
        <f>VLOOKUP(F3892,'Producto temporal'!A:F,6,0)</f>
        <v>60</v>
      </c>
      <c r="AC3892" s="9" t="str">
        <f t="shared" si="423"/>
        <v>OK</v>
      </c>
      <c r="AD3892" s="9" t="str">
        <f t="shared" si="424"/>
        <v>OK</v>
      </c>
      <c r="AE3892" s="9" t="str">
        <f t="shared" si="425"/>
        <v>BAJAR MASTERPACK</v>
      </c>
      <c r="AF3892" s="10">
        <f t="shared" si="426"/>
        <v>1</v>
      </c>
    </row>
    <row r="3893" spans="1:32" x14ac:dyDescent="0.3">
      <c r="A3893" s="1">
        <v>45447</v>
      </c>
      <c r="B3893">
        <v>474</v>
      </c>
      <c r="C3893" t="s">
        <v>442</v>
      </c>
      <c r="D3893" t="s">
        <v>50</v>
      </c>
      <c r="E3893" t="s">
        <v>437</v>
      </c>
      <c r="F3893">
        <v>1011885</v>
      </c>
      <c r="G3893" t="s">
        <v>39</v>
      </c>
      <c r="H3893" t="s">
        <v>28</v>
      </c>
      <c r="I3893" t="s">
        <v>29</v>
      </c>
      <c r="J3893" t="s">
        <v>30</v>
      </c>
      <c r="K3893">
        <v>0</v>
      </c>
      <c r="L3893" t="s">
        <v>31</v>
      </c>
      <c r="M3893" t="s">
        <v>32</v>
      </c>
      <c r="N3893">
        <v>4</v>
      </c>
      <c r="O3893">
        <v>3</v>
      </c>
      <c r="P3893">
        <v>1</v>
      </c>
      <c r="Q3893">
        <v>12</v>
      </c>
      <c r="R3893">
        <v>2.3849999999999998</v>
      </c>
      <c r="S3893">
        <v>7.1550000000000002</v>
      </c>
      <c r="T3893">
        <v>3</v>
      </c>
      <c r="U3893">
        <v>1</v>
      </c>
      <c r="V3893">
        <v>0</v>
      </c>
      <c r="W3893">
        <v>0</v>
      </c>
      <c r="X3893">
        <v>0</v>
      </c>
      <c r="Y3893" s="3">
        <f t="shared" si="420"/>
        <v>28</v>
      </c>
      <c r="Z3893" s="3">
        <f t="shared" si="421"/>
        <v>9.3333333333333339</v>
      </c>
      <c r="AA3893" s="3">
        <f t="shared" si="422"/>
        <v>112</v>
      </c>
      <c r="AB3893">
        <f>VLOOKUP(F3893,'Producto temporal'!A:F,6,0)</f>
        <v>60</v>
      </c>
      <c r="AC3893" s="9" t="str">
        <f t="shared" si="423"/>
        <v>OK</v>
      </c>
      <c r="AD3893" s="9" t="str">
        <f t="shared" si="424"/>
        <v>OK</v>
      </c>
      <c r="AE3893" s="9" t="str">
        <f t="shared" si="425"/>
        <v>BAJAR MASTERPACK</v>
      </c>
      <c r="AF3893" s="10">
        <f t="shared" si="426"/>
        <v>5</v>
      </c>
    </row>
    <row r="3894" spans="1:32" x14ac:dyDescent="0.3">
      <c r="A3894" s="1">
        <v>45447</v>
      </c>
      <c r="B3894">
        <v>474</v>
      </c>
      <c r="C3894" t="s">
        <v>442</v>
      </c>
      <c r="D3894" t="s">
        <v>50</v>
      </c>
      <c r="E3894" t="s">
        <v>437</v>
      </c>
      <c r="F3894">
        <v>1012657</v>
      </c>
      <c r="G3894" t="s">
        <v>40</v>
      </c>
      <c r="H3894" t="s">
        <v>28</v>
      </c>
      <c r="I3894" t="s">
        <v>29</v>
      </c>
      <c r="J3894" t="s">
        <v>30</v>
      </c>
      <c r="K3894">
        <v>0</v>
      </c>
      <c r="L3894" t="s">
        <v>31</v>
      </c>
      <c r="M3894" t="s">
        <v>32</v>
      </c>
      <c r="N3894">
        <v>8</v>
      </c>
      <c r="O3894">
        <v>1</v>
      </c>
      <c r="P3894">
        <v>1</v>
      </c>
      <c r="Q3894">
        <v>12</v>
      </c>
      <c r="R3894">
        <v>3.0294400000000001</v>
      </c>
      <c r="S3894">
        <v>0</v>
      </c>
      <c r="T3894">
        <v>0</v>
      </c>
      <c r="U3894">
        <v>1</v>
      </c>
      <c r="V3894">
        <v>0</v>
      </c>
      <c r="W3894">
        <v>0</v>
      </c>
      <c r="X3894">
        <v>0</v>
      </c>
      <c r="Y3894" s="3" t="str">
        <f t="shared" si="420"/>
        <v>PRODUCTO SIN VENTA</v>
      </c>
      <c r="Z3894" s="3" t="str">
        <f t="shared" si="421"/>
        <v>PRODUCTO SIN VENTA</v>
      </c>
      <c r="AA3894" s="3" t="str">
        <f t="shared" si="422"/>
        <v>PRODUCTO SIN VENTA</v>
      </c>
      <c r="AB3894">
        <f>VLOOKUP(F3894,'Producto temporal'!A:F,6,0)</f>
        <v>60</v>
      </c>
      <c r="AC3894" s="9" t="str">
        <f t="shared" si="423"/>
        <v>PRODUCTO SIN VENTA</v>
      </c>
      <c r="AD3894" s="9" t="str">
        <f t="shared" si="424"/>
        <v>PRODUCTO SIN VENTA</v>
      </c>
      <c r="AE3894" s="9" t="str">
        <f t="shared" si="425"/>
        <v>PRODUCTO SIN VENTA</v>
      </c>
      <c r="AF3894" s="10">
        <f t="shared" si="426"/>
        <v>0</v>
      </c>
    </row>
    <row r="3895" spans="1:32" x14ac:dyDescent="0.3">
      <c r="A3895" s="1">
        <v>45447</v>
      </c>
      <c r="B3895">
        <v>474</v>
      </c>
      <c r="C3895" t="s">
        <v>442</v>
      </c>
      <c r="D3895" t="s">
        <v>50</v>
      </c>
      <c r="E3895" t="s">
        <v>437</v>
      </c>
      <c r="F3895">
        <v>1012658</v>
      </c>
      <c r="G3895" t="s">
        <v>41</v>
      </c>
      <c r="H3895" t="s">
        <v>28</v>
      </c>
      <c r="I3895" t="s">
        <v>29</v>
      </c>
      <c r="J3895" t="s">
        <v>30</v>
      </c>
      <c r="K3895">
        <v>0</v>
      </c>
      <c r="L3895" t="s">
        <v>31</v>
      </c>
      <c r="M3895" t="s">
        <v>32</v>
      </c>
      <c r="N3895">
        <v>4</v>
      </c>
      <c r="O3895">
        <v>1</v>
      </c>
      <c r="P3895">
        <v>1</v>
      </c>
      <c r="Q3895">
        <v>12</v>
      </c>
      <c r="R3895">
        <v>2.6459999999999999</v>
      </c>
      <c r="S3895">
        <v>10.584</v>
      </c>
      <c r="T3895">
        <v>4</v>
      </c>
      <c r="U3895">
        <v>1</v>
      </c>
      <c r="V3895">
        <v>0</v>
      </c>
      <c r="W3895">
        <v>0</v>
      </c>
      <c r="X3895">
        <v>0</v>
      </c>
      <c r="Y3895" s="3">
        <f t="shared" si="420"/>
        <v>7</v>
      </c>
      <c r="Z3895" s="3">
        <f t="shared" si="421"/>
        <v>7</v>
      </c>
      <c r="AA3895" s="3">
        <f t="shared" si="422"/>
        <v>84</v>
      </c>
      <c r="AB3895">
        <f>VLOOKUP(F3895,'Producto temporal'!A:F,6,0)</f>
        <v>60</v>
      </c>
      <c r="AC3895" s="9" t="str">
        <f t="shared" si="423"/>
        <v>OK</v>
      </c>
      <c r="AD3895" s="9" t="str">
        <f t="shared" si="424"/>
        <v>OK</v>
      </c>
      <c r="AE3895" s="9" t="str">
        <f t="shared" si="425"/>
        <v>BAJAR MASTERPACK</v>
      </c>
      <c r="AF3895" s="10">
        <f t="shared" si="426"/>
        <v>7</v>
      </c>
    </row>
    <row r="3896" spans="1:32" x14ac:dyDescent="0.3">
      <c r="A3896" s="1">
        <v>45447</v>
      </c>
      <c r="B3896">
        <v>474</v>
      </c>
      <c r="C3896" t="s">
        <v>442</v>
      </c>
      <c r="D3896" t="s">
        <v>50</v>
      </c>
      <c r="E3896" t="s">
        <v>437</v>
      </c>
      <c r="F3896">
        <v>1013898</v>
      </c>
      <c r="G3896" t="s">
        <v>42</v>
      </c>
      <c r="H3896" t="s">
        <v>28</v>
      </c>
      <c r="I3896" t="s">
        <v>29</v>
      </c>
      <c r="J3896" t="s">
        <v>30</v>
      </c>
      <c r="K3896">
        <v>0</v>
      </c>
      <c r="L3896" t="s">
        <v>31</v>
      </c>
      <c r="M3896" t="s">
        <v>32</v>
      </c>
      <c r="N3896">
        <v>5</v>
      </c>
      <c r="O3896">
        <v>3</v>
      </c>
      <c r="P3896">
        <v>1</v>
      </c>
      <c r="Q3896">
        <v>12</v>
      </c>
      <c r="R3896">
        <v>3.3237999999999999</v>
      </c>
      <c r="S3896">
        <v>13.445180000000001</v>
      </c>
      <c r="T3896">
        <v>4</v>
      </c>
      <c r="U3896">
        <v>1</v>
      </c>
      <c r="V3896">
        <v>0</v>
      </c>
      <c r="W3896">
        <v>0</v>
      </c>
      <c r="X3896">
        <v>0</v>
      </c>
      <c r="Y3896" s="3">
        <f t="shared" si="420"/>
        <v>21</v>
      </c>
      <c r="Z3896" s="3">
        <f t="shared" si="421"/>
        <v>7</v>
      </c>
      <c r="AA3896" s="3">
        <f t="shared" si="422"/>
        <v>84</v>
      </c>
      <c r="AB3896">
        <f>VLOOKUP(F3896,'Producto temporal'!A:F,6,0)</f>
        <v>60</v>
      </c>
      <c r="AC3896" s="9" t="str">
        <f t="shared" si="423"/>
        <v>OK</v>
      </c>
      <c r="AD3896" s="9" t="str">
        <f t="shared" si="424"/>
        <v>OK</v>
      </c>
      <c r="AE3896" s="9" t="str">
        <f t="shared" si="425"/>
        <v>BAJAR MASTERPACK</v>
      </c>
      <c r="AF3896" s="10">
        <f t="shared" si="426"/>
        <v>7</v>
      </c>
    </row>
    <row r="3897" spans="1:32" x14ac:dyDescent="0.3">
      <c r="A3897" s="1">
        <v>45447</v>
      </c>
      <c r="B3897">
        <v>475</v>
      </c>
      <c r="C3897" t="s">
        <v>443</v>
      </c>
      <c r="D3897" t="s">
        <v>80</v>
      </c>
      <c r="E3897" t="s">
        <v>437</v>
      </c>
      <c r="F3897">
        <v>1003938</v>
      </c>
      <c r="G3897" t="s">
        <v>27</v>
      </c>
      <c r="H3897" t="s">
        <v>28</v>
      </c>
      <c r="I3897" t="s">
        <v>29</v>
      </c>
      <c r="J3897" t="s">
        <v>30</v>
      </c>
      <c r="K3897">
        <v>0</v>
      </c>
      <c r="L3897" t="s">
        <v>31</v>
      </c>
      <c r="M3897" t="s">
        <v>32</v>
      </c>
      <c r="N3897">
        <v>5</v>
      </c>
      <c r="O3897">
        <v>1</v>
      </c>
      <c r="P3897">
        <v>1</v>
      </c>
      <c r="Q3897">
        <v>12</v>
      </c>
      <c r="R3897">
        <v>3.1680000000000001</v>
      </c>
      <c r="S3897">
        <v>3.1680000000000001</v>
      </c>
      <c r="T3897">
        <v>1</v>
      </c>
      <c r="U3897">
        <v>1</v>
      </c>
      <c r="V3897">
        <v>0</v>
      </c>
      <c r="W3897">
        <v>0</v>
      </c>
      <c r="X3897">
        <v>0</v>
      </c>
      <c r="Y3897" s="3">
        <f t="shared" si="420"/>
        <v>28</v>
      </c>
      <c r="Z3897" s="3">
        <f t="shared" si="421"/>
        <v>28</v>
      </c>
      <c r="AA3897" s="3">
        <f t="shared" si="422"/>
        <v>336</v>
      </c>
      <c r="AB3897">
        <f>VLOOKUP(F3897,'Producto temporal'!A:F,6,0)</f>
        <v>60</v>
      </c>
      <c r="AC3897" s="9" t="str">
        <f t="shared" si="423"/>
        <v>OK</v>
      </c>
      <c r="AD3897" s="9" t="str">
        <f t="shared" si="424"/>
        <v>OK</v>
      </c>
      <c r="AE3897" s="9" t="str">
        <f t="shared" si="425"/>
        <v>BAJAR MASTERPACK</v>
      </c>
      <c r="AF3897" s="10">
        <f t="shared" si="426"/>
        <v>1</v>
      </c>
    </row>
    <row r="3898" spans="1:32" x14ac:dyDescent="0.3">
      <c r="A3898" s="1">
        <v>45447</v>
      </c>
      <c r="B3898">
        <v>475</v>
      </c>
      <c r="C3898" t="s">
        <v>443</v>
      </c>
      <c r="D3898" t="s">
        <v>80</v>
      </c>
      <c r="E3898" t="s">
        <v>437</v>
      </c>
      <c r="F3898">
        <v>1003941</v>
      </c>
      <c r="G3898" t="s">
        <v>33</v>
      </c>
      <c r="H3898" t="s">
        <v>28</v>
      </c>
      <c r="I3898" t="s">
        <v>29</v>
      </c>
      <c r="J3898" t="s">
        <v>30</v>
      </c>
      <c r="K3898">
        <v>0</v>
      </c>
      <c r="L3898" t="s">
        <v>31</v>
      </c>
      <c r="M3898" t="s">
        <v>32</v>
      </c>
      <c r="N3898">
        <v>4</v>
      </c>
      <c r="O3898">
        <v>1</v>
      </c>
      <c r="P3898">
        <v>1</v>
      </c>
      <c r="Q3898">
        <v>20</v>
      </c>
      <c r="R3898">
        <v>2.3220000000000001</v>
      </c>
      <c r="S3898">
        <v>18.576000000000001</v>
      </c>
      <c r="T3898">
        <v>8</v>
      </c>
      <c r="U3898">
        <v>1</v>
      </c>
      <c r="V3898">
        <v>0</v>
      </c>
      <c r="W3898">
        <v>2</v>
      </c>
      <c r="X3898">
        <v>0</v>
      </c>
      <c r="Y3898" s="3">
        <f t="shared" si="420"/>
        <v>3.5</v>
      </c>
      <c r="Z3898" s="3">
        <f t="shared" si="421"/>
        <v>3.5</v>
      </c>
      <c r="AA3898" s="3">
        <f t="shared" si="422"/>
        <v>70</v>
      </c>
      <c r="AB3898">
        <f>VLOOKUP(F3898,'Producto temporal'!A:F,6,0)</f>
        <v>60</v>
      </c>
      <c r="AC3898" s="9" t="str">
        <f t="shared" si="423"/>
        <v>OK</v>
      </c>
      <c r="AD3898" s="9" t="str">
        <f t="shared" si="424"/>
        <v>OK</v>
      </c>
      <c r="AE3898" s="9" t="str">
        <f t="shared" si="425"/>
        <v>BAJAR MASTERPACK</v>
      </c>
      <c r="AF3898" s="10">
        <f t="shared" si="426"/>
        <v>15</v>
      </c>
    </row>
    <row r="3899" spans="1:32" x14ac:dyDescent="0.3">
      <c r="A3899" s="1">
        <v>45447</v>
      </c>
      <c r="B3899">
        <v>475</v>
      </c>
      <c r="C3899" t="s">
        <v>443</v>
      </c>
      <c r="D3899" t="s">
        <v>80</v>
      </c>
      <c r="E3899" t="s">
        <v>437</v>
      </c>
      <c r="F3899">
        <v>1010020</v>
      </c>
      <c r="G3899" t="s">
        <v>34</v>
      </c>
      <c r="H3899" t="s">
        <v>28</v>
      </c>
      <c r="I3899" t="s">
        <v>29</v>
      </c>
      <c r="J3899" t="s">
        <v>30</v>
      </c>
      <c r="K3899">
        <v>0</v>
      </c>
      <c r="L3899" t="s">
        <v>31</v>
      </c>
      <c r="M3899" t="s">
        <v>32</v>
      </c>
      <c r="N3899">
        <v>6</v>
      </c>
      <c r="O3899">
        <v>1</v>
      </c>
      <c r="P3899">
        <v>1</v>
      </c>
      <c r="Q3899">
        <v>12</v>
      </c>
      <c r="R3899">
        <v>3.02501</v>
      </c>
      <c r="S3899">
        <v>18.41516</v>
      </c>
      <c r="T3899">
        <v>6</v>
      </c>
      <c r="U3899">
        <v>1</v>
      </c>
      <c r="V3899">
        <v>0</v>
      </c>
      <c r="W3899">
        <v>0</v>
      </c>
      <c r="X3899">
        <v>0</v>
      </c>
      <c r="Y3899" s="3">
        <f t="shared" si="420"/>
        <v>4.666666666666667</v>
      </c>
      <c r="Z3899" s="3">
        <f t="shared" si="421"/>
        <v>4.666666666666667</v>
      </c>
      <c r="AA3899" s="3">
        <f t="shared" si="422"/>
        <v>56</v>
      </c>
      <c r="AB3899">
        <f>VLOOKUP(F3899,'Producto temporal'!A:F,6,0)</f>
        <v>60</v>
      </c>
      <c r="AC3899" s="9" t="str">
        <f t="shared" si="423"/>
        <v>OK</v>
      </c>
      <c r="AD3899" s="9" t="str">
        <f t="shared" si="424"/>
        <v>OK</v>
      </c>
      <c r="AE3899" s="9" t="str">
        <f t="shared" si="425"/>
        <v>OK</v>
      </c>
      <c r="AF3899" s="10">
        <f t="shared" si="426"/>
        <v>11</v>
      </c>
    </row>
    <row r="3900" spans="1:32" x14ac:dyDescent="0.3">
      <c r="A3900" s="1">
        <v>45447</v>
      </c>
      <c r="B3900">
        <v>475</v>
      </c>
      <c r="C3900" t="s">
        <v>443</v>
      </c>
      <c r="D3900" t="s">
        <v>80</v>
      </c>
      <c r="E3900" t="s">
        <v>437</v>
      </c>
      <c r="F3900">
        <v>1010290</v>
      </c>
      <c r="G3900" t="s">
        <v>35</v>
      </c>
      <c r="H3900" t="s">
        <v>28</v>
      </c>
      <c r="I3900" t="s">
        <v>29</v>
      </c>
      <c r="J3900" t="s">
        <v>30</v>
      </c>
      <c r="K3900">
        <v>0</v>
      </c>
      <c r="L3900" t="s">
        <v>31</v>
      </c>
      <c r="M3900" t="s">
        <v>32</v>
      </c>
      <c r="N3900">
        <v>2</v>
      </c>
      <c r="O3900">
        <v>1</v>
      </c>
      <c r="P3900">
        <v>1</v>
      </c>
      <c r="Q3900">
        <v>6</v>
      </c>
      <c r="R3900">
        <v>3.62</v>
      </c>
      <c r="S3900">
        <v>18.100000000000001</v>
      </c>
      <c r="T3900">
        <v>5</v>
      </c>
      <c r="U3900">
        <v>1</v>
      </c>
      <c r="V3900">
        <v>0</v>
      </c>
      <c r="W3900">
        <v>0</v>
      </c>
      <c r="X3900">
        <v>2</v>
      </c>
      <c r="Y3900" s="3">
        <f t="shared" si="420"/>
        <v>5.6</v>
      </c>
      <c r="Z3900" s="3">
        <f t="shared" si="421"/>
        <v>5.6</v>
      </c>
      <c r="AA3900" s="3">
        <f t="shared" si="422"/>
        <v>33.6</v>
      </c>
      <c r="AB3900">
        <f>VLOOKUP(F3900,'Producto temporal'!A:F,6,0)</f>
        <v>60</v>
      </c>
      <c r="AC3900" s="9" t="str">
        <f t="shared" si="423"/>
        <v>OK</v>
      </c>
      <c r="AD3900" s="9" t="str">
        <f t="shared" si="424"/>
        <v>OK</v>
      </c>
      <c r="AE3900" s="9" t="str">
        <f t="shared" si="425"/>
        <v>OK</v>
      </c>
      <c r="AF3900" s="10">
        <f t="shared" si="426"/>
        <v>9</v>
      </c>
    </row>
    <row r="3901" spans="1:32" x14ac:dyDescent="0.3">
      <c r="A3901" s="1">
        <v>45447</v>
      </c>
      <c r="B3901">
        <v>475</v>
      </c>
      <c r="C3901" t="s">
        <v>443</v>
      </c>
      <c r="D3901" t="s">
        <v>80</v>
      </c>
      <c r="E3901" t="s">
        <v>437</v>
      </c>
      <c r="F3901">
        <v>1010291</v>
      </c>
      <c r="G3901" t="s">
        <v>36</v>
      </c>
      <c r="H3901" t="s">
        <v>28</v>
      </c>
      <c r="I3901" t="s">
        <v>29</v>
      </c>
      <c r="J3901" t="s">
        <v>30</v>
      </c>
      <c r="K3901">
        <v>0</v>
      </c>
      <c r="L3901" t="s">
        <v>31</v>
      </c>
      <c r="M3901" t="s">
        <v>32</v>
      </c>
      <c r="N3901">
        <v>6</v>
      </c>
      <c r="O3901">
        <v>1</v>
      </c>
      <c r="P3901">
        <v>1</v>
      </c>
      <c r="Q3901">
        <v>6</v>
      </c>
      <c r="R3901">
        <v>3.62</v>
      </c>
      <c r="S3901">
        <v>21.72</v>
      </c>
      <c r="T3901">
        <v>6</v>
      </c>
      <c r="U3901">
        <v>1</v>
      </c>
      <c r="V3901">
        <v>0</v>
      </c>
      <c r="W3901">
        <v>0</v>
      </c>
      <c r="X3901">
        <v>6</v>
      </c>
      <c r="Y3901" s="3">
        <f t="shared" si="420"/>
        <v>4.666666666666667</v>
      </c>
      <c r="Z3901" s="3">
        <f t="shared" si="421"/>
        <v>4.666666666666667</v>
      </c>
      <c r="AA3901" s="3">
        <f t="shared" si="422"/>
        <v>28</v>
      </c>
      <c r="AB3901">
        <f>VLOOKUP(F3901,'Producto temporal'!A:F,6,0)</f>
        <v>60</v>
      </c>
      <c r="AC3901" s="9" t="str">
        <f t="shared" si="423"/>
        <v>OK</v>
      </c>
      <c r="AD3901" s="9" t="str">
        <f t="shared" si="424"/>
        <v>OK</v>
      </c>
      <c r="AE3901" s="9" t="str">
        <f t="shared" si="425"/>
        <v>OK</v>
      </c>
      <c r="AF3901" s="10">
        <f t="shared" si="426"/>
        <v>11</v>
      </c>
    </row>
    <row r="3902" spans="1:32" x14ac:dyDescent="0.3">
      <c r="A3902" s="1">
        <v>45447</v>
      </c>
      <c r="B3902">
        <v>475</v>
      </c>
      <c r="C3902" t="s">
        <v>443</v>
      </c>
      <c r="D3902" t="s">
        <v>80</v>
      </c>
      <c r="E3902" t="s">
        <v>437</v>
      </c>
      <c r="F3902">
        <v>1010783</v>
      </c>
      <c r="G3902" t="s">
        <v>37</v>
      </c>
      <c r="H3902" t="s">
        <v>28</v>
      </c>
      <c r="I3902" t="s">
        <v>29</v>
      </c>
      <c r="J3902" t="s">
        <v>30</v>
      </c>
      <c r="K3902">
        <v>0</v>
      </c>
      <c r="L3902" t="s">
        <v>31</v>
      </c>
      <c r="M3902" t="s">
        <v>32</v>
      </c>
      <c r="N3902">
        <v>4</v>
      </c>
      <c r="O3902">
        <v>1</v>
      </c>
      <c r="P3902">
        <v>1</v>
      </c>
      <c r="Q3902">
        <v>12</v>
      </c>
      <c r="R3902">
        <v>3.04121</v>
      </c>
      <c r="S3902">
        <v>49.480339999999998</v>
      </c>
      <c r="T3902">
        <v>16</v>
      </c>
      <c r="U3902">
        <v>1</v>
      </c>
      <c r="V3902">
        <v>0</v>
      </c>
      <c r="W3902">
        <v>2</v>
      </c>
      <c r="X3902">
        <v>0</v>
      </c>
      <c r="Y3902" s="3">
        <f t="shared" si="420"/>
        <v>1.75</v>
      </c>
      <c r="Z3902" s="3">
        <f t="shared" si="421"/>
        <v>1.75</v>
      </c>
      <c r="AA3902" s="3">
        <f t="shared" si="422"/>
        <v>21</v>
      </c>
      <c r="AB3902">
        <f>VLOOKUP(F3902,'Producto temporal'!A:F,6,0)</f>
        <v>60</v>
      </c>
      <c r="AC3902" s="9" t="str">
        <f t="shared" si="423"/>
        <v>OK</v>
      </c>
      <c r="AD3902" s="9" t="str">
        <f t="shared" si="424"/>
        <v>OK</v>
      </c>
      <c r="AE3902" s="9" t="str">
        <f t="shared" si="425"/>
        <v>OK</v>
      </c>
      <c r="AF3902" s="10">
        <f t="shared" si="426"/>
        <v>30</v>
      </c>
    </row>
    <row r="3903" spans="1:32" x14ac:dyDescent="0.3">
      <c r="A3903" s="1">
        <v>45447</v>
      </c>
      <c r="B3903">
        <v>475</v>
      </c>
      <c r="C3903" t="s">
        <v>443</v>
      </c>
      <c r="D3903" t="s">
        <v>80</v>
      </c>
      <c r="E3903" t="s">
        <v>437</v>
      </c>
      <c r="F3903">
        <v>1011679</v>
      </c>
      <c r="G3903" t="s">
        <v>38</v>
      </c>
      <c r="H3903" t="s">
        <v>28</v>
      </c>
      <c r="I3903" t="s">
        <v>29</v>
      </c>
      <c r="J3903" t="s">
        <v>30</v>
      </c>
      <c r="K3903">
        <v>0</v>
      </c>
      <c r="L3903" t="s">
        <v>31</v>
      </c>
      <c r="M3903" t="s">
        <v>32</v>
      </c>
      <c r="N3903">
        <v>3</v>
      </c>
      <c r="O3903">
        <v>1</v>
      </c>
      <c r="P3903">
        <v>1</v>
      </c>
      <c r="Q3903">
        <v>12</v>
      </c>
      <c r="R3903">
        <v>2.3849999999999998</v>
      </c>
      <c r="S3903">
        <v>2.3849999999999998</v>
      </c>
      <c r="T3903">
        <v>1</v>
      </c>
      <c r="U3903">
        <v>1</v>
      </c>
      <c r="V3903">
        <v>0</v>
      </c>
      <c r="W3903">
        <v>1</v>
      </c>
      <c r="X3903">
        <v>0</v>
      </c>
      <c r="Y3903" s="3">
        <f t="shared" si="420"/>
        <v>28</v>
      </c>
      <c r="Z3903" s="3">
        <f t="shared" si="421"/>
        <v>28</v>
      </c>
      <c r="AA3903" s="3">
        <f t="shared" si="422"/>
        <v>336</v>
      </c>
      <c r="AB3903">
        <f>VLOOKUP(F3903,'Producto temporal'!A:F,6,0)</f>
        <v>60</v>
      </c>
      <c r="AC3903" s="9" t="str">
        <f t="shared" si="423"/>
        <v>OK</v>
      </c>
      <c r="AD3903" s="9" t="str">
        <f t="shared" si="424"/>
        <v>OK</v>
      </c>
      <c r="AE3903" s="9" t="str">
        <f t="shared" si="425"/>
        <v>BAJAR MASTERPACK</v>
      </c>
      <c r="AF3903" s="10">
        <f t="shared" si="426"/>
        <v>1</v>
      </c>
    </row>
    <row r="3904" spans="1:32" x14ac:dyDescent="0.3">
      <c r="A3904" s="1">
        <v>45447</v>
      </c>
      <c r="B3904">
        <v>475</v>
      </c>
      <c r="C3904" t="s">
        <v>443</v>
      </c>
      <c r="D3904" t="s">
        <v>80</v>
      </c>
      <c r="E3904" t="s">
        <v>437</v>
      </c>
      <c r="F3904">
        <v>1011885</v>
      </c>
      <c r="G3904" t="s">
        <v>39</v>
      </c>
      <c r="H3904" t="s">
        <v>28</v>
      </c>
      <c r="I3904" t="s">
        <v>29</v>
      </c>
      <c r="J3904" t="s">
        <v>30</v>
      </c>
      <c r="K3904">
        <v>0</v>
      </c>
      <c r="L3904" t="s">
        <v>31</v>
      </c>
      <c r="M3904" t="s">
        <v>32</v>
      </c>
      <c r="N3904">
        <v>5</v>
      </c>
      <c r="O3904">
        <v>3</v>
      </c>
      <c r="P3904">
        <v>1</v>
      </c>
      <c r="Q3904">
        <v>12</v>
      </c>
      <c r="R3904">
        <v>2.3849999999999998</v>
      </c>
      <c r="S3904">
        <v>2.3849999999999998</v>
      </c>
      <c r="T3904">
        <v>1</v>
      </c>
      <c r="U3904">
        <v>1</v>
      </c>
      <c r="V3904">
        <v>0</v>
      </c>
      <c r="W3904">
        <v>0</v>
      </c>
      <c r="X3904">
        <v>0</v>
      </c>
      <c r="Y3904" s="3">
        <f t="shared" si="420"/>
        <v>84</v>
      </c>
      <c r="Z3904" s="3">
        <f t="shared" si="421"/>
        <v>28</v>
      </c>
      <c r="AA3904" s="3">
        <f t="shared" si="422"/>
        <v>336</v>
      </c>
      <c r="AB3904">
        <f>VLOOKUP(F3904,'Producto temporal'!A:F,6,0)</f>
        <v>60</v>
      </c>
      <c r="AC3904" s="9" t="str">
        <f t="shared" si="423"/>
        <v>BAJAR PACKQTY</v>
      </c>
      <c r="AD3904" s="9" t="str">
        <f t="shared" si="424"/>
        <v>OK</v>
      </c>
      <c r="AE3904" s="9" t="str">
        <f t="shared" si="425"/>
        <v>BAJAR MASTERPACK</v>
      </c>
      <c r="AF3904" s="10">
        <f t="shared" si="426"/>
        <v>1</v>
      </c>
    </row>
    <row r="3905" spans="1:32" x14ac:dyDescent="0.3">
      <c r="A3905" s="1">
        <v>45447</v>
      </c>
      <c r="B3905">
        <v>475</v>
      </c>
      <c r="C3905" t="s">
        <v>443</v>
      </c>
      <c r="D3905" t="s">
        <v>80</v>
      </c>
      <c r="E3905" t="s">
        <v>437</v>
      </c>
      <c r="F3905">
        <v>1012657</v>
      </c>
      <c r="G3905" t="s">
        <v>40</v>
      </c>
      <c r="H3905" t="s">
        <v>28</v>
      </c>
      <c r="I3905" t="s">
        <v>29</v>
      </c>
      <c r="J3905" t="s">
        <v>30</v>
      </c>
      <c r="K3905">
        <v>0</v>
      </c>
      <c r="L3905" t="s">
        <v>31</v>
      </c>
      <c r="M3905" t="s">
        <v>32</v>
      </c>
      <c r="N3905">
        <v>3</v>
      </c>
      <c r="O3905">
        <v>1</v>
      </c>
      <c r="P3905">
        <v>1</v>
      </c>
      <c r="Q3905">
        <v>12</v>
      </c>
      <c r="R3905">
        <v>3.0294400000000001</v>
      </c>
      <c r="S3905">
        <v>15.33705</v>
      </c>
      <c r="T3905">
        <v>5</v>
      </c>
      <c r="U3905">
        <v>1</v>
      </c>
      <c r="V3905">
        <v>0</v>
      </c>
      <c r="W3905">
        <v>4</v>
      </c>
      <c r="X3905">
        <v>0</v>
      </c>
      <c r="Y3905" s="3">
        <f t="shared" si="420"/>
        <v>5.6</v>
      </c>
      <c r="Z3905" s="3">
        <f t="shared" si="421"/>
        <v>5.6</v>
      </c>
      <c r="AA3905" s="3">
        <f t="shared" si="422"/>
        <v>67.2</v>
      </c>
      <c r="AB3905">
        <f>VLOOKUP(F3905,'Producto temporal'!A:F,6,0)</f>
        <v>60</v>
      </c>
      <c r="AC3905" s="9" t="str">
        <f t="shared" si="423"/>
        <v>OK</v>
      </c>
      <c r="AD3905" s="9" t="str">
        <f t="shared" si="424"/>
        <v>OK</v>
      </c>
      <c r="AE3905" s="9" t="str">
        <f t="shared" si="425"/>
        <v>BAJAR MASTERPACK</v>
      </c>
      <c r="AF3905" s="10">
        <f t="shared" si="426"/>
        <v>9</v>
      </c>
    </row>
    <row r="3906" spans="1:32" x14ac:dyDescent="0.3">
      <c r="A3906" s="1">
        <v>45447</v>
      </c>
      <c r="B3906">
        <v>475</v>
      </c>
      <c r="C3906" t="s">
        <v>443</v>
      </c>
      <c r="D3906" t="s">
        <v>80</v>
      </c>
      <c r="E3906" t="s">
        <v>437</v>
      </c>
      <c r="F3906">
        <v>1012658</v>
      </c>
      <c r="G3906" t="s">
        <v>41</v>
      </c>
      <c r="H3906" t="s">
        <v>28</v>
      </c>
      <c r="I3906" t="s">
        <v>29</v>
      </c>
      <c r="J3906" t="s">
        <v>30</v>
      </c>
      <c r="K3906">
        <v>0</v>
      </c>
      <c r="L3906" t="s">
        <v>31</v>
      </c>
      <c r="M3906" t="s">
        <v>32</v>
      </c>
      <c r="N3906">
        <v>4</v>
      </c>
      <c r="O3906">
        <v>1</v>
      </c>
      <c r="P3906">
        <v>1</v>
      </c>
      <c r="Q3906">
        <v>12</v>
      </c>
      <c r="R3906">
        <v>2.6459999999999999</v>
      </c>
      <c r="S3906">
        <v>10.584</v>
      </c>
      <c r="T3906">
        <v>4</v>
      </c>
      <c r="U3906">
        <v>1</v>
      </c>
      <c r="V3906">
        <v>0</v>
      </c>
      <c r="W3906">
        <v>0</v>
      </c>
      <c r="X3906">
        <v>0</v>
      </c>
      <c r="Y3906" s="3">
        <f t="shared" si="420"/>
        <v>7</v>
      </c>
      <c r="Z3906" s="3">
        <f t="shared" si="421"/>
        <v>7</v>
      </c>
      <c r="AA3906" s="3">
        <f t="shared" si="422"/>
        <v>84</v>
      </c>
      <c r="AB3906">
        <f>VLOOKUP(F3906,'Producto temporal'!A:F,6,0)</f>
        <v>60</v>
      </c>
      <c r="AC3906" s="9" t="str">
        <f t="shared" si="423"/>
        <v>OK</v>
      </c>
      <c r="AD3906" s="9" t="str">
        <f t="shared" si="424"/>
        <v>OK</v>
      </c>
      <c r="AE3906" s="9" t="str">
        <f t="shared" si="425"/>
        <v>BAJAR MASTERPACK</v>
      </c>
      <c r="AF3906" s="10">
        <f t="shared" si="426"/>
        <v>7</v>
      </c>
    </row>
    <row r="3907" spans="1:32" x14ac:dyDescent="0.3">
      <c r="A3907" s="1">
        <v>45447</v>
      </c>
      <c r="B3907">
        <v>475</v>
      </c>
      <c r="C3907" t="s">
        <v>443</v>
      </c>
      <c r="D3907" t="s">
        <v>80</v>
      </c>
      <c r="E3907" t="s">
        <v>437</v>
      </c>
      <c r="F3907">
        <v>1013898</v>
      </c>
      <c r="G3907" t="s">
        <v>42</v>
      </c>
      <c r="H3907" t="s">
        <v>28</v>
      </c>
      <c r="I3907" t="s">
        <v>29</v>
      </c>
      <c r="J3907" t="s">
        <v>30</v>
      </c>
      <c r="K3907">
        <v>0</v>
      </c>
      <c r="L3907" t="s">
        <v>31</v>
      </c>
      <c r="M3907" t="s">
        <v>32</v>
      </c>
      <c r="N3907">
        <v>3</v>
      </c>
      <c r="O3907">
        <v>3</v>
      </c>
      <c r="P3907">
        <v>1</v>
      </c>
      <c r="Q3907">
        <v>12</v>
      </c>
      <c r="R3907">
        <v>3.3237999999999999</v>
      </c>
      <c r="S3907">
        <v>6.7131800000000004</v>
      </c>
      <c r="T3907">
        <v>2</v>
      </c>
      <c r="U3907">
        <v>1</v>
      </c>
      <c r="V3907">
        <v>0</v>
      </c>
      <c r="W3907">
        <v>0</v>
      </c>
      <c r="X3907">
        <v>0</v>
      </c>
      <c r="Y3907" s="3">
        <f t="shared" si="420"/>
        <v>42</v>
      </c>
      <c r="Z3907" s="3">
        <f t="shared" si="421"/>
        <v>14</v>
      </c>
      <c r="AA3907" s="3">
        <f t="shared" si="422"/>
        <v>168</v>
      </c>
      <c r="AB3907">
        <f>VLOOKUP(F3907,'Producto temporal'!A:F,6,0)</f>
        <v>60</v>
      </c>
      <c r="AC3907" s="9" t="str">
        <f t="shared" si="423"/>
        <v>OK</v>
      </c>
      <c r="AD3907" s="9" t="str">
        <f t="shared" si="424"/>
        <v>OK</v>
      </c>
      <c r="AE3907" s="9" t="str">
        <f t="shared" si="425"/>
        <v>BAJAR MASTERPACK</v>
      </c>
      <c r="AF3907" s="10">
        <f t="shared" si="426"/>
        <v>3</v>
      </c>
    </row>
    <row r="3908" spans="1:32" x14ac:dyDescent="0.3">
      <c r="A3908" s="1">
        <v>45447</v>
      </c>
      <c r="B3908">
        <v>476</v>
      </c>
      <c r="C3908" t="s">
        <v>444</v>
      </c>
      <c r="D3908" t="s">
        <v>48</v>
      </c>
      <c r="E3908" t="s">
        <v>437</v>
      </c>
      <c r="F3908">
        <v>1003938</v>
      </c>
      <c r="G3908" t="s">
        <v>27</v>
      </c>
      <c r="H3908" t="s">
        <v>28</v>
      </c>
      <c r="I3908" t="s">
        <v>29</v>
      </c>
      <c r="J3908" t="s">
        <v>30</v>
      </c>
      <c r="K3908">
        <v>0</v>
      </c>
      <c r="L3908" t="s">
        <v>31</v>
      </c>
      <c r="M3908" t="s">
        <v>32</v>
      </c>
      <c r="N3908">
        <v>5</v>
      </c>
      <c r="O3908">
        <v>1</v>
      </c>
      <c r="P3908">
        <v>1</v>
      </c>
      <c r="Q3908">
        <v>12</v>
      </c>
      <c r="R3908">
        <v>3.1680000000000001</v>
      </c>
      <c r="S3908">
        <v>6.3360000000000003</v>
      </c>
      <c r="T3908">
        <v>2</v>
      </c>
      <c r="U3908">
        <v>1</v>
      </c>
      <c r="V3908">
        <v>0</v>
      </c>
      <c r="W3908">
        <v>0</v>
      </c>
      <c r="X3908">
        <v>0</v>
      </c>
      <c r="Y3908" s="3">
        <f t="shared" ref="Y3908:Y3971" si="427">IF(AND(N3908=0,T3908=0),"PRODUCTO SIN CARGA",IF(AND(N3908&gt;0,T3908=0),"PRODUCTO SIN VENTA",O3908/($T3908/$T$1)))</f>
        <v>14</v>
      </c>
      <c r="Z3908" s="3">
        <f t="shared" ref="Z3908:Z3971" si="428">IF(AND(N3908=0,T3908=0),"PRODUCTO SIN CARGA",IF(AND(N3908&gt;0,T3908=0),"PRODUCTO SIN VENTA",P3908/($T3908/$T$1)))</f>
        <v>14</v>
      </c>
      <c r="AA3908" s="3">
        <f t="shared" ref="AA3908:AA3971" si="429">IF(AND(N3908=0,T3908=0),"PRODUCTO SIN CARGA",IF(AND(N3908&gt;0,T3908=0),"PRODUCTO SIN VENTA",Q3908/($T3908/$T$1)))</f>
        <v>168</v>
      </c>
      <c r="AB3908">
        <f>VLOOKUP(F3908,'Producto temporal'!A:F,6,0)</f>
        <v>60</v>
      </c>
      <c r="AC3908" s="9" t="str">
        <f t="shared" ref="AC3908:AC3971" si="430">IF(Y3908&lt;=$AB3908,"OK",IF(AND(N3908=0,T3908=0),"PRODUCTO SIN CARGA",IF(AND(N3908&gt;0,T3908=0),"PRODUCTO SIN VENTA","BAJAR PACKQTY")))</f>
        <v>OK</v>
      </c>
      <c r="AD3908" s="9" t="str">
        <f t="shared" ref="AD3908:AD3971" si="431">IF(Z3908&lt;=$AB3908,"OK",IF(AND(N3908=0,T3908=0),"PRODUCTO SIN CARGA",IF(AND(N3908&gt;0,T3908=0),"PRODUCTO SIN VENTA","BAJAR PACKQTY")))</f>
        <v>OK</v>
      </c>
      <c r="AE3908" s="9" t="str">
        <f t="shared" ref="AE3908:AE3971" si="432">IF(AA3908&lt;=AB3908,"OK",IF(AND(N3908=0,T3908=0),"PRODUCTO SIN CARGA",IF(AND(N3908&gt;0,T3908=0),"PRODUCTO SIN VENTA","BAJAR MASTERPACK")))</f>
        <v>BAJAR MASTERPACK</v>
      </c>
      <c r="AF3908" s="10">
        <f t="shared" ref="AF3908:AF3971" si="433">TRUNC((T3908/$T$1)*(AB3908-$AB$1),0)</f>
        <v>3</v>
      </c>
    </row>
    <row r="3909" spans="1:32" x14ac:dyDescent="0.3">
      <c r="A3909" s="1">
        <v>45447</v>
      </c>
      <c r="B3909">
        <v>476</v>
      </c>
      <c r="C3909" t="s">
        <v>444</v>
      </c>
      <c r="D3909" t="s">
        <v>48</v>
      </c>
      <c r="E3909" t="s">
        <v>437</v>
      </c>
      <c r="F3909">
        <v>1003941</v>
      </c>
      <c r="G3909" t="s">
        <v>33</v>
      </c>
      <c r="H3909" t="s">
        <v>28</v>
      </c>
      <c r="I3909" t="s">
        <v>29</v>
      </c>
      <c r="J3909" t="s">
        <v>30</v>
      </c>
      <c r="K3909">
        <v>0</v>
      </c>
      <c r="L3909" t="s">
        <v>31</v>
      </c>
      <c r="M3909" t="s">
        <v>32</v>
      </c>
      <c r="N3909">
        <v>7</v>
      </c>
      <c r="O3909">
        <v>1</v>
      </c>
      <c r="P3909">
        <v>1</v>
      </c>
      <c r="Q3909">
        <v>20</v>
      </c>
      <c r="R3909">
        <v>2.3220000000000001</v>
      </c>
      <c r="S3909">
        <v>2.3220000000000001</v>
      </c>
      <c r="T3909">
        <v>1</v>
      </c>
      <c r="U3909">
        <v>1</v>
      </c>
      <c r="V3909">
        <v>0</v>
      </c>
      <c r="W3909">
        <v>0</v>
      </c>
      <c r="X3909">
        <v>0</v>
      </c>
      <c r="Y3909" s="3">
        <f t="shared" si="427"/>
        <v>28</v>
      </c>
      <c r="Z3909" s="3">
        <f t="shared" si="428"/>
        <v>28</v>
      </c>
      <c r="AA3909" s="3">
        <f t="shared" si="429"/>
        <v>560</v>
      </c>
      <c r="AB3909">
        <f>VLOOKUP(F3909,'Producto temporal'!A:F,6,0)</f>
        <v>60</v>
      </c>
      <c r="AC3909" s="9" t="str">
        <f t="shared" si="430"/>
        <v>OK</v>
      </c>
      <c r="AD3909" s="9" t="str">
        <f t="shared" si="431"/>
        <v>OK</v>
      </c>
      <c r="AE3909" s="9" t="str">
        <f t="shared" si="432"/>
        <v>BAJAR MASTERPACK</v>
      </c>
      <c r="AF3909" s="10">
        <f t="shared" si="433"/>
        <v>1</v>
      </c>
    </row>
    <row r="3910" spans="1:32" x14ac:dyDescent="0.3">
      <c r="A3910" s="1">
        <v>45447</v>
      </c>
      <c r="B3910">
        <v>476</v>
      </c>
      <c r="C3910" t="s">
        <v>444</v>
      </c>
      <c r="D3910" t="s">
        <v>48</v>
      </c>
      <c r="E3910" t="s">
        <v>437</v>
      </c>
      <c r="F3910">
        <v>1010020</v>
      </c>
      <c r="G3910" t="s">
        <v>34</v>
      </c>
      <c r="H3910" t="s">
        <v>28</v>
      </c>
      <c r="I3910" t="s">
        <v>29</v>
      </c>
      <c r="J3910" t="s">
        <v>30</v>
      </c>
      <c r="K3910">
        <v>0</v>
      </c>
      <c r="L3910" t="s">
        <v>31</v>
      </c>
      <c r="M3910" t="s">
        <v>32</v>
      </c>
      <c r="N3910">
        <v>10</v>
      </c>
      <c r="O3910">
        <v>1</v>
      </c>
      <c r="P3910">
        <v>1</v>
      </c>
      <c r="Q3910">
        <v>12</v>
      </c>
      <c r="R3910">
        <v>3.02501</v>
      </c>
      <c r="S3910">
        <v>21.566880000000001</v>
      </c>
      <c r="T3910">
        <v>7</v>
      </c>
      <c r="U3910">
        <v>1</v>
      </c>
      <c r="V3910">
        <v>0</v>
      </c>
      <c r="W3910">
        <v>0</v>
      </c>
      <c r="X3910">
        <v>0</v>
      </c>
      <c r="Y3910" s="3">
        <f t="shared" si="427"/>
        <v>4</v>
      </c>
      <c r="Z3910" s="3">
        <f t="shared" si="428"/>
        <v>4</v>
      </c>
      <c r="AA3910" s="3">
        <f t="shared" si="429"/>
        <v>48</v>
      </c>
      <c r="AB3910">
        <f>VLOOKUP(F3910,'Producto temporal'!A:F,6,0)</f>
        <v>60</v>
      </c>
      <c r="AC3910" s="9" t="str">
        <f t="shared" si="430"/>
        <v>OK</v>
      </c>
      <c r="AD3910" s="9" t="str">
        <f t="shared" si="431"/>
        <v>OK</v>
      </c>
      <c r="AE3910" s="9" t="str">
        <f t="shared" si="432"/>
        <v>OK</v>
      </c>
      <c r="AF3910" s="10">
        <f t="shared" si="433"/>
        <v>13</v>
      </c>
    </row>
    <row r="3911" spans="1:32" x14ac:dyDescent="0.3">
      <c r="A3911" s="1">
        <v>45447</v>
      </c>
      <c r="B3911">
        <v>476</v>
      </c>
      <c r="C3911" t="s">
        <v>444</v>
      </c>
      <c r="D3911" t="s">
        <v>48</v>
      </c>
      <c r="E3911" t="s">
        <v>437</v>
      </c>
      <c r="F3911">
        <v>1010290</v>
      </c>
      <c r="G3911" t="s">
        <v>35</v>
      </c>
      <c r="H3911" t="s">
        <v>28</v>
      </c>
      <c r="I3911" t="s">
        <v>29</v>
      </c>
      <c r="J3911" t="s">
        <v>30</v>
      </c>
      <c r="K3911">
        <v>0</v>
      </c>
      <c r="L3911" t="s">
        <v>31</v>
      </c>
      <c r="M3911" t="s">
        <v>32</v>
      </c>
      <c r="N3911">
        <v>5</v>
      </c>
      <c r="O3911">
        <v>1</v>
      </c>
      <c r="P3911">
        <v>1</v>
      </c>
      <c r="Q3911">
        <v>6</v>
      </c>
      <c r="R3911">
        <v>3.62</v>
      </c>
      <c r="S3911">
        <v>18.100000000000001</v>
      </c>
      <c r="T3911">
        <v>5</v>
      </c>
      <c r="U3911">
        <v>1</v>
      </c>
      <c r="V3911">
        <v>0</v>
      </c>
      <c r="W3911">
        <v>0</v>
      </c>
      <c r="X3911">
        <v>4</v>
      </c>
      <c r="Y3911" s="3">
        <f t="shared" si="427"/>
        <v>5.6</v>
      </c>
      <c r="Z3911" s="3">
        <f t="shared" si="428"/>
        <v>5.6</v>
      </c>
      <c r="AA3911" s="3">
        <f t="shared" si="429"/>
        <v>33.6</v>
      </c>
      <c r="AB3911">
        <f>VLOOKUP(F3911,'Producto temporal'!A:F,6,0)</f>
        <v>60</v>
      </c>
      <c r="AC3911" s="9" t="str">
        <f t="shared" si="430"/>
        <v>OK</v>
      </c>
      <c r="AD3911" s="9" t="str">
        <f t="shared" si="431"/>
        <v>OK</v>
      </c>
      <c r="AE3911" s="9" t="str">
        <f t="shared" si="432"/>
        <v>OK</v>
      </c>
      <c r="AF3911" s="10">
        <f t="shared" si="433"/>
        <v>9</v>
      </c>
    </row>
    <row r="3912" spans="1:32" x14ac:dyDescent="0.3">
      <c r="A3912" s="1">
        <v>45447</v>
      </c>
      <c r="B3912">
        <v>476</v>
      </c>
      <c r="C3912" t="s">
        <v>444</v>
      </c>
      <c r="D3912" t="s">
        <v>48</v>
      </c>
      <c r="E3912" t="s">
        <v>437</v>
      </c>
      <c r="F3912">
        <v>1010291</v>
      </c>
      <c r="G3912" t="s">
        <v>36</v>
      </c>
      <c r="H3912" t="s">
        <v>28</v>
      </c>
      <c r="I3912" t="s">
        <v>29</v>
      </c>
      <c r="J3912" t="s">
        <v>30</v>
      </c>
      <c r="K3912">
        <v>0</v>
      </c>
      <c r="L3912" t="s">
        <v>31</v>
      </c>
      <c r="M3912" t="s">
        <v>32</v>
      </c>
      <c r="N3912">
        <v>4</v>
      </c>
      <c r="O3912">
        <v>1</v>
      </c>
      <c r="P3912">
        <v>1</v>
      </c>
      <c r="Q3912">
        <v>6</v>
      </c>
      <c r="R3912">
        <v>3.62</v>
      </c>
      <c r="S3912">
        <v>7.24</v>
      </c>
      <c r="T3912">
        <v>2</v>
      </c>
      <c r="U3912">
        <v>1</v>
      </c>
      <c r="V3912">
        <v>0</v>
      </c>
      <c r="W3912">
        <v>0</v>
      </c>
      <c r="X3912">
        <v>4</v>
      </c>
      <c r="Y3912" s="3">
        <f t="shared" si="427"/>
        <v>14</v>
      </c>
      <c r="Z3912" s="3">
        <f t="shared" si="428"/>
        <v>14</v>
      </c>
      <c r="AA3912" s="3">
        <f t="shared" si="429"/>
        <v>84</v>
      </c>
      <c r="AB3912">
        <f>VLOOKUP(F3912,'Producto temporal'!A:F,6,0)</f>
        <v>60</v>
      </c>
      <c r="AC3912" s="9" t="str">
        <f t="shared" si="430"/>
        <v>OK</v>
      </c>
      <c r="AD3912" s="9" t="str">
        <f t="shared" si="431"/>
        <v>OK</v>
      </c>
      <c r="AE3912" s="9" t="str">
        <f t="shared" si="432"/>
        <v>BAJAR MASTERPACK</v>
      </c>
      <c r="AF3912" s="10">
        <f t="shared" si="433"/>
        <v>3</v>
      </c>
    </row>
    <row r="3913" spans="1:32" x14ac:dyDescent="0.3">
      <c r="A3913" s="1">
        <v>45447</v>
      </c>
      <c r="B3913">
        <v>476</v>
      </c>
      <c r="C3913" t="s">
        <v>444</v>
      </c>
      <c r="D3913" t="s">
        <v>48</v>
      </c>
      <c r="E3913" t="s">
        <v>437</v>
      </c>
      <c r="F3913">
        <v>1010783</v>
      </c>
      <c r="G3913" t="s">
        <v>37</v>
      </c>
      <c r="H3913" t="s">
        <v>28</v>
      </c>
      <c r="I3913" t="s">
        <v>29</v>
      </c>
      <c r="J3913" t="s">
        <v>30</v>
      </c>
      <c r="K3913">
        <v>0</v>
      </c>
      <c r="L3913" t="s">
        <v>31</v>
      </c>
      <c r="M3913" t="s">
        <v>32</v>
      </c>
      <c r="N3913">
        <v>9</v>
      </c>
      <c r="O3913">
        <v>1</v>
      </c>
      <c r="P3913">
        <v>1</v>
      </c>
      <c r="Q3913">
        <v>12</v>
      </c>
      <c r="R3913">
        <v>3.04121</v>
      </c>
      <c r="S3913">
        <v>43.340580000000003</v>
      </c>
      <c r="T3913">
        <v>14</v>
      </c>
      <c r="U3913">
        <v>1</v>
      </c>
      <c r="V3913">
        <v>0</v>
      </c>
      <c r="W3913">
        <v>4</v>
      </c>
      <c r="X3913">
        <v>0</v>
      </c>
      <c r="Y3913" s="3">
        <f t="shared" si="427"/>
        <v>2</v>
      </c>
      <c r="Z3913" s="3">
        <f t="shared" si="428"/>
        <v>2</v>
      </c>
      <c r="AA3913" s="3">
        <f t="shared" si="429"/>
        <v>24</v>
      </c>
      <c r="AB3913">
        <f>VLOOKUP(F3913,'Producto temporal'!A:F,6,0)</f>
        <v>60</v>
      </c>
      <c r="AC3913" s="9" t="str">
        <f t="shared" si="430"/>
        <v>OK</v>
      </c>
      <c r="AD3913" s="9" t="str">
        <f t="shared" si="431"/>
        <v>OK</v>
      </c>
      <c r="AE3913" s="9" t="str">
        <f t="shared" si="432"/>
        <v>OK</v>
      </c>
      <c r="AF3913" s="10">
        <f t="shared" si="433"/>
        <v>26</v>
      </c>
    </row>
    <row r="3914" spans="1:32" x14ac:dyDescent="0.3">
      <c r="A3914" s="1">
        <v>45447</v>
      </c>
      <c r="B3914">
        <v>476</v>
      </c>
      <c r="C3914" t="s">
        <v>444</v>
      </c>
      <c r="D3914" t="s">
        <v>48</v>
      </c>
      <c r="E3914" t="s">
        <v>437</v>
      </c>
      <c r="F3914">
        <v>1011679</v>
      </c>
      <c r="G3914" t="s">
        <v>38</v>
      </c>
      <c r="H3914" t="s">
        <v>28</v>
      </c>
      <c r="I3914" t="s">
        <v>29</v>
      </c>
      <c r="J3914" t="s">
        <v>30</v>
      </c>
      <c r="K3914">
        <v>0</v>
      </c>
      <c r="L3914" t="s">
        <v>31</v>
      </c>
      <c r="M3914" t="s">
        <v>32</v>
      </c>
      <c r="N3914">
        <v>5</v>
      </c>
      <c r="O3914">
        <v>1</v>
      </c>
      <c r="P3914">
        <v>1</v>
      </c>
      <c r="Q3914">
        <v>12</v>
      </c>
      <c r="R3914">
        <v>2.3849999999999998</v>
      </c>
      <c r="S3914">
        <v>2.3849999999999998</v>
      </c>
      <c r="T3914">
        <v>1</v>
      </c>
      <c r="U3914">
        <v>1</v>
      </c>
      <c r="V3914">
        <v>0</v>
      </c>
      <c r="W3914">
        <v>0</v>
      </c>
      <c r="X3914">
        <v>0</v>
      </c>
      <c r="Y3914" s="3">
        <f t="shared" si="427"/>
        <v>28</v>
      </c>
      <c r="Z3914" s="3">
        <f t="shared" si="428"/>
        <v>28</v>
      </c>
      <c r="AA3914" s="3">
        <f t="shared" si="429"/>
        <v>336</v>
      </c>
      <c r="AB3914">
        <f>VLOOKUP(F3914,'Producto temporal'!A:F,6,0)</f>
        <v>60</v>
      </c>
      <c r="AC3914" s="9" t="str">
        <f t="shared" si="430"/>
        <v>OK</v>
      </c>
      <c r="AD3914" s="9" t="str">
        <f t="shared" si="431"/>
        <v>OK</v>
      </c>
      <c r="AE3914" s="9" t="str">
        <f t="shared" si="432"/>
        <v>BAJAR MASTERPACK</v>
      </c>
      <c r="AF3914" s="10">
        <f t="shared" si="433"/>
        <v>1</v>
      </c>
    </row>
    <row r="3915" spans="1:32" x14ac:dyDescent="0.3">
      <c r="A3915" s="1">
        <v>45447</v>
      </c>
      <c r="B3915">
        <v>476</v>
      </c>
      <c r="C3915" t="s">
        <v>444</v>
      </c>
      <c r="D3915" t="s">
        <v>48</v>
      </c>
      <c r="E3915" t="s">
        <v>437</v>
      </c>
      <c r="F3915">
        <v>1011885</v>
      </c>
      <c r="G3915" t="s">
        <v>39</v>
      </c>
      <c r="H3915" t="s">
        <v>28</v>
      </c>
      <c r="I3915" t="s">
        <v>29</v>
      </c>
      <c r="J3915" t="s">
        <v>30</v>
      </c>
      <c r="K3915">
        <v>0</v>
      </c>
      <c r="L3915" t="s">
        <v>31</v>
      </c>
      <c r="M3915" t="s">
        <v>32</v>
      </c>
      <c r="N3915">
        <v>6</v>
      </c>
      <c r="O3915">
        <v>3</v>
      </c>
      <c r="P3915">
        <v>1</v>
      </c>
      <c r="Q3915">
        <v>12</v>
      </c>
      <c r="R3915">
        <v>2.3849999999999998</v>
      </c>
      <c r="S3915">
        <v>7.1550000000000002</v>
      </c>
      <c r="T3915">
        <v>3</v>
      </c>
      <c r="U3915">
        <v>1</v>
      </c>
      <c r="V3915">
        <v>0</v>
      </c>
      <c r="W3915">
        <v>0</v>
      </c>
      <c r="X3915">
        <v>0</v>
      </c>
      <c r="Y3915" s="3">
        <f t="shared" si="427"/>
        <v>28</v>
      </c>
      <c r="Z3915" s="3">
        <f t="shared" si="428"/>
        <v>9.3333333333333339</v>
      </c>
      <c r="AA3915" s="3">
        <f t="shared" si="429"/>
        <v>112</v>
      </c>
      <c r="AB3915">
        <f>VLOOKUP(F3915,'Producto temporal'!A:F,6,0)</f>
        <v>60</v>
      </c>
      <c r="AC3915" s="9" t="str">
        <f t="shared" si="430"/>
        <v>OK</v>
      </c>
      <c r="AD3915" s="9" t="str">
        <f t="shared" si="431"/>
        <v>OK</v>
      </c>
      <c r="AE3915" s="9" t="str">
        <f t="shared" si="432"/>
        <v>BAJAR MASTERPACK</v>
      </c>
      <c r="AF3915" s="10">
        <f t="shared" si="433"/>
        <v>5</v>
      </c>
    </row>
    <row r="3916" spans="1:32" x14ac:dyDescent="0.3">
      <c r="A3916" s="1">
        <v>45447</v>
      </c>
      <c r="B3916">
        <v>476</v>
      </c>
      <c r="C3916" t="s">
        <v>444</v>
      </c>
      <c r="D3916" t="s">
        <v>48</v>
      </c>
      <c r="E3916" t="s">
        <v>437</v>
      </c>
      <c r="F3916">
        <v>1012657</v>
      </c>
      <c r="G3916" t="s">
        <v>40</v>
      </c>
      <c r="H3916" t="s">
        <v>28</v>
      </c>
      <c r="I3916" t="s">
        <v>29</v>
      </c>
      <c r="J3916" t="s">
        <v>30</v>
      </c>
      <c r="K3916">
        <v>0</v>
      </c>
      <c r="L3916" t="s">
        <v>31</v>
      </c>
      <c r="M3916" t="s">
        <v>32</v>
      </c>
      <c r="N3916">
        <v>5</v>
      </c>
      <c r="O3916">
        <v>1</v>
      </c>
      <c r="P3916">
        <v>1</v>
      </c>
      <c r="Q3916">
        <v>12</v>
      </c>
      <c r="R3916">
        <v>3.0294400000000001</v>
      </c>
      <c r="S3916">
        <v>18.535039999999999</v>
      </c>
      <c r="T3916">
        <v>6</v>
      </c>
      <c r="U3916">
        <v>1</v>
      </c>
      <c r="V3916">
        <v>0</v>
      </c>
      <c r="W3916">
        <v>2</v>
      </c>
      <c r="X3916">
        <v>0</v>
      </c>
      <c r="Y3916" s="3">
        <f t="shared" si="427"/>
        <v>4.666666666666667</v>
      </c>
      <c r="Z3916" s="3">
        <f t="shared" si="428"/>
        <v>4.666666666666667</v>
      </c>
      <c r="AA3916" s="3">
        <f t="shared" si="429"/>
        <v>56</v>
      </c>
      <c r="AB3916">
        <f>VLOOKUP(F3916,'Producto temporal'!A:F,6,0)</f>
        <v>60</v>
      </c>
      <c r="AC3916" s="9" t="str">
        <f t="shared" si="430"/>
        <v>OK</v>
      </c>
      <c r="AD3916" s="9" t="str">
        <f t="shared" si="431"/>
        <v>OK</v>
      </c>
      <c r="AE3916" s="9" t="str">
        <f t="shared" si="432"/>
        <v>OK</v>
      </c>
      <c r="AF3916" s="10">
        <f t="shared" si="433"/>
        <v>11</v>
      </c>
    </row>
    <row r="3917" spans="1:32" x14ac:dyDescent="0.3">
      <c r="A3917" s="1">
        <v>45447</v>
      </c>
      <c r="B3917">
        <v>476</v>
      </c>
      <c r="C3917" t="s">
        <v>444</v>
      </c>
      <c r="D3917" t="s">
        <v>48</v>
      </c>
      <c r="E3917" t="s">
        <v>437</v>
      </c>
      <c r="F3917">
        <v>1012658</v>
      </c>
      <c r="G3917" t="s">
        <v>41</v>
      </c>
      <c r="H3917" t="s">
        <v>28</v>
      </c>
      <c r="I3917" t="s">
        <v>29</v>
      </c>
      <c r="J3917" t="s">
        <v>30</v>
      </c>
      <c r="K3917">
        <v>0</v>
      </c>
      <c r="L3917" t="s">
        <v>31</v>
      </c>
      <c r="M3917" t="s">
        <v>32</v>
      </c>
      <c r="N3917">
        <v>6</v>
      </c>
      <c r="O3917">
        <v>1</v>
      </c>
      <c r="P3917">
        <v>1</v>
      </c>
      <c r="Q3917">
        <v>12</v>
      </c>
      <c r="R3917">
        <v>2.6459999999999999</v>
      </c>
      <c r="S3917">
        <v>2.6459999999999999</v>
      </c>
      <c r="T3917">
        <v>1</v>
      </c>
      <c r="U3917">
        <v>1</v>
      </c>
      <c r="V3917">
        <v>0</v>
      </c>
      <c r="W3917">
        <v>0</v>
      </c>
      <c r="X3917">
        <v>0</v>
      </c>
      <c r="Y3917" s="3">
        <f t="shared" si="427"/>
        <v>28</v>
      </c>
      <c r="Z3917" s="3">
        <f t="shared" si="428"/>
        <v>28</v>
      </c>
      <c r="AA3917" s="3">
        <f t="shared" si="429"/>
        <v>336</v>
      </c>
      <c r="AB3917">
        <f>VLOOKUP(F3917,'Producto temporal'!A:F,6,0)</f>
        <v>60</v>
      </c>
      <c r="AC3917" s="9" t="str">
        <f t="shared" si="430"/>
        <v>OK</v>
      </c>
      <c r="AD3917" s="9" t="str">
        <f t="shared" si="431"/>
        <v>OK</v>
      </c>
      <c r="AE3917" s="9" t="str">
        <f t="shared" si="432"/>
        <v>BAJAR MASTERPACK</v>
      </c>
      <c r="AF3917" s="10">
        <f t="shared" si="433"/>
        <v>1</v>
      </c>
    </row>
    <row r="3918" spans="1:32" x14ac:dyDescent="0.3">
      <c r="A3918" s="1">
        <v>45447</v>
      </c>
      <c r="B3918">
        <v>476</v>
      </c>
      <c r="C3918" t="s">
        <v>444</v>
      </c>
      <c r="D3918" t="s">
        <v>48</v>
      </c>
      <c r="E3918" t="s">
        <v>437</v>
      </c>
      <c r="F3918">
        <v>1013898</v>
      </c>
      <c r="G3918" t="s">
        <v>42</v>
      </c>
      <c r="H3918" t="s">
        <v>28</v>
      </c>
      <c r="I3918" t="s">
        <v>29</v>
      </c>
      <c r="J3918" t="s">
        <v>30</v>
      </c>
      <c r="K3918">
        <v>0</v>
      </c>
      <c r="L3918" t="s">
        <v>31</v>
      </c>
      <c r="M3918" t="s">
        <v>32</v>
      </c>
      <c r="N3918">
        <v>3</v>
      </c>
      <c r="O3918">
        <v>3</v>
      </c>
      <c r="P3918">
        <v>1</v>
      </c>
      <c r="Q3918">
        <v>12</v>
      </c>
      <c r="R3918">
        <v>3.3237999999999999</v>
      </c>
      <c r="S3918">
        <v>9.9948800000000002</v>
      </c>
      <c r="T3918">
        <v>3</v>
      </c>
      <c r="U3918">
        <v>1</v>
      </c>
      <c r="V3918">
        <v>0</v>
      </c>
      <c r="W3918">
        <v>4</v>
      </c>
      <c r="X3918">
        <v>0</v>
      </c>
      <c r="Y3918" s="3">
        <f t="shared" si="427"/>
        <v>28</v>
      </c>
      <c r="Z3918" s="3">
        <f t="shared" si="428"/>
        <v>9.3333333333333339</v>
      </c>
      <c r="AA3918" s="3">
        <f t="shared" si="429"/>
        <v>112</v>
      </c>
      <c r="AB3918">
        <f>VLOOKUP(F3918,'Producto temporal'!A:F,6,0)</f>
        <v>60</v>
      </c>
      <c r="AC3918" s="9" t="str">
        <f t="shared" si="430"/>
        <v>OK</v>
      </c>
      <c r="AD3918" s="9" t="str">
        <f t="shared" si="431"/>
        <v>OK</v>
      </c>
      <c r="AE3918" s="9" t="str">
        <f t="shared" si="432"/>
        <v>BAJAR MASTERPACK</v>
      </c>
      <c r="AF3918" s="10">
        <f t="shared" si="433"/>
        <v>5</v>
      </c>
    </row>
    <row r="3919" spans="1:32" x14ac:dyDescent="0.3">
      <c r="A3919" s="1">
        <v>45447</v>
      </c>
      <c r="B3919">
        <v>477</v>
      </c>
      <c r="C3919" t="s">
        <v>445</v>
      </c>
      <c r="D3919" t="s">
        <v>67</v>
      </c>
      <c r="E3919" t="s">
        <v>437</v>
      </c>
      <c r="F3919">
        <v>1003938</v>
      </c>
      <c r="G3919" t="s">
        <v>27</v>
      </c>
      <c r="H3919" t="s">
        <v>28</v>
      </c>
      <c r="I3919" t="s">
        <v>29</v>
      </c>
      <c r="J3919" t="s">
        <v>30</v>
      </c>
      <c r="K3919">
        <v>0</v>
      </c>
      <c r="L3919" t="s">
        <v>31</v>
      </c>
      <c r="M3919" t="s">
        <v>32</v>
      </c>
      <c r="N3919">
        <v>5</v>
      </c>
      <c r="O3919">
        <v>1</v>
      </c>
      <c r="P3919">
        <v>1</v>
      </c>
      <c r="Q3919">
        <v>12</v>
      </c>
      <c r="R3919">
        <v>3.1680000000000001</v>
      </c>
      <c r="S3919">
        <v>3.1680000000000001</v>
      </c>
      <c r="T3919">
        <v>1</v>
      </c>
      <c r="U3919">
        <v>1</v>
      </c>
      <c r="V3919">
        <v>0</v>
      </c>
      <c r="W3919">
        <v>0</v>
      </c>
      <c r="X3919">
        <v>0</v>
      </c>
      <c r="Y3919" s="3">
        <f t="shared" si="427"/>
        <v>28</v>
      </c>
      <c r="Z3919" s="3">
        <f t="shared" si="428"/>
        <v>28</v>
      </c>
      <c r="AA3919" s="3">
        <f t="shared" si="429"/>
        <v>336</v>
      </c>
      <c r="AB3919">
        <f>VLOOKUP(F3919,'Producto temporal'!A:F,6,0)</f>
        <v>60</v>
      </c>
      <c r="AC3919" s="9" t="str">
        <f t="shared" si="430"/>
        <v>OK</v>
      </c>
      <c r="AD3919" s="9" t="str">
        <f t="shared" si="431"/>
        <v>OK</v>
      </c>
      <c r="AE3919" s="9" t="str">
        <f t="shared" si="432"/>
        <v>BAJAR MASTERPACK</v>
      </c>
      <c r="AF3919" s="10">
        <f t="shared" si="433"/>
        <v>1</v>
      </c>
    </row>
    <row r="3920" spans="1:32" x14ac:dyDescent="0.3">
      <c r="A3920" s="1">
        <v>45447</v>
      </c>
      <c r="B3920">
        <v>477</v>
      </c>
      <c r="C3920" t="s">
        <v>445</v>
      </c>
      <c r="D3920" t="s">
        <v>67</v>
      </c>
      <c r="E3920" t="s">
        <v>437</v>
      </c>
      <c r="F3920">
        <v>1003941</v>
      </c>
      <c r="G3920" t="s">
        <v>33</v>
      </c>
      <c r="H3920" t="s">
        <v>28</v>
      </c>
      <c r="I3920" t="s">
        <v>29</v>
      </c>
      <c r="J3920" t="s">
        <v>30</v>
      </c>
      <c r="K3920">
        <v>0</v>
      </c>
      <c r="L3920" t="s">
        <v>31</v>
      </c>
      <c r="M3920" t="s">
        <v>32</v>
      </c>
      <c r="N3920">
        <v>4</v>
      </c>
      <c r="O3920">
        <v>1</v>
      </c>
      <c r="P3920">
        <v>1</v>
      </c>
      <c r="Q3920">
        <v>20</v>
      </c>
      <c r="R3920">
        <v>2.3220000000000001</v>
      </c>
      <c r="S3920">
        <v>9.2880000000000003</v>
      </c>
      <c r="T3920">
        <v>4</v>
      </c>
      <c r="U3920">
        <v>1</v>
      </c>
      <c r="V3920">
        <v>0</v>
      </c>
      <c r="W3920">
        <v>0</v>
      </c>
      <c r="X3920">
        <v>0</v>
      </c>
      <c r="Y3920" s="3">
        <f t="shared" si="427"/>
        <v>7</v>
      </c>
      <c r="Z3920" s="3">
        <f t="shared" si="428"/>
        <v>7</v>
      </c>
      <c r="AA3920" s="3">
        <f t="shared" si="429"/>
        <v>140</v>
      </c>
      <c r="AB3920">
        <f>VLOOKUP(F3920,'Producto temporal'!A:F,6,0)</f>
        <v>60</v>
      </c>
      <c r="AC3920" s="9" t="str">
        <f t="shared" si="430"/>
        <v>OK</v>
      </c>
      <c r="AD3920" s="9" t="str">
        <f t="shared" si="431"/>
        <v>OK</v>
      </c>
      <c r="AE3920" s="9" t="str">
        <f t="shared" si="432"/>
        <v>BAJAR MASTERPACK</v>
      </c>
      <c r="AF3920" s="10">
        <f t="shared" si="433"/>
        <v>7</v>
      </c>
    </row>
    <row r="3921" spans="1:32" x14ac:dyDescent="0.3">
      <c r="A3921" s="1">
        <v>45447</v>
      </c>
      <c r="B3921">
        <v>477</v>
      </c>
      <c r="C3921" t="s">
        <v>445</v>
      </c>
      <c r="D3921" t="s">
        <v>67</v>
      </c>
      <c r="E3921" t="s">
        <v>437</v>
      </c>
      <c r="F3921">
        <v>1010020</v>
      </c>
      <c r="G3921" t="s">
        <v>34</v>
      </c>
      <c r="H3921" t="s">
        <v>28</v>
      </c>
      <c r="I3921" t="s">
        <v>29</v>
      </c>
      <c r="J3921" t="s">
        <v>30</v>
      </c>
      <c r="K3921">
        <v>0</v>
      </c>
      <c r="L3921" t="s">
        <v>31</v>
      </c>
      <c r="M3921" t="s">
        <v>32</v>
      </c>
      <c r="N3921">
        <v>16</v>
      </c>
      <c r="O3921">
        <v>1</v>
      </c>
      <c r="P3921">
        <v>1</v>
      </c>
      <c r="Q3921">
        <v>12</v>
      </c>
      <c r="R3921">
        <v>3.02501</v>
      </c>
      <c r="S3921">
        <v>43.220849999999999</v>
      </c>
      <c r="T3921">
        <v>14</v>
      </c>
      <c r="U3921">
        <v>1</v>
      </c>
      <c r="V3921">
        <v>0</v>
      </c>
      <c r="W3921">
        <v>0</v>
      </c>
      <c r="X3921">
        <v>0</v>
      </c>
      <c r="Y3921" s="3">
        <f t="shared" si="427"/>
        <v>2</v>
      </c>
      <c r="Z3921" s="3">
        <f t="shared" si="428"/>
        <v>2</v>
      </c>
      <c r="AA3921" s="3">
        <f t="shared" si="429"/>
        <v>24</v>
      </c>
      <c r="AB3921">
        <f>VLOOKUP(F3921,'Producto temporal'!A:F,6,0)</f>
        <v>60</v>
      </c>
      <c r="AC3921" s="9" t="str">
        <f t="shared" si="430"/>
        <v>OK</v>
      </c>
      <c r="AD3921" s="9" t="str">
        <f t="shared" si="431"/>
        <v>OK</v>
      </c>
      <c r="AE3921" s="9" t="str">
        <f t="shared" si="432"/>
        <v>OK</v>
      </c>
      <c r="AF3921" s="10">
        <f t="shared" si="433"/>
        <v>26</v>
      </c>
    </row>
    <row r="3922" spans="1:32" x14ac:dyDescent="0.3">
      <c r="A3922" s="1">
        <v>45447</v>
      </c>
      <c r="B3922">
        <v>477</v>
      </c>
      <c r="C3922" t="s">
        <v>445</v>
      </c>
      <c r="D3922" t="s">
        <v>67</v>
      </c>
      <c r="E3922" t="s">
        <v>437</v>
      </c>
      <c r="F3922">
        <v>1010290</v>
      </c>
      <c r="G3922" t="s">
        <v>35</v>
      </c>
      <c r="H3922" t="s">
        <v>28</v>
      </c>
      <c r="I3922" t="s">
        <v>29</v>
      </c>
      <c r="J3922" t="s">
        <v>30</v>
      </c>
      <c r="K3922">
        <v>0</v>
      </c>
      <c r="L3922" t="s">
        <v>31</v>
      </c>
      <c r="M3922" t="s">
        <v>32</v>
      </c>
      <c r="N3922">
        <v>6</v>
      </c>
      <c r="O3922">
        <v>1</v>
      </c>
      <c r="P3922">
        <v>1</v>
      </c>
      <c r="Q3922">
        <v>6</v>
      </c>
      <c r="R3922">
        <v>3.62</v>
      </c>
      <c r="S3922">
        <v>0</v>
      </c>
      <c r="T3922">
        <v>0</v>
      </c>
      <c r="U3922">
        <v>1</v>
      </c>
      <c r="V3922">
        <v>0</v>
      </c>
      <c r="W3922">
        <v>0</v>
      </c>
      <c r="X3922">
        <v>0</v>
      </c>
      <c r="Y3922" s="3" t="str">
        <f t="shared" si="427"/>
        <v>PRODUCTO SIN VENTA</v>
      </c>
      <c r="Z3922" s="3" t="str">
        <f t="shared" si="428"/>
        <v>PRODUCTO SIN VENTA</v>
      </c>
      <c r="AA3922" s="3" t="str">
        <f t="shared" si="429"/>
        <v>PRODUCTO SIN VENTA</v>
      </c>
      <c r="AB3922">
        <f>VLOOKUP(F3922,'Producto temporal'!A:F,6,0)</f>
        <v>60</v>
      </c>
      <c r="AC3922" s="9" t="str">
        <f t="shared" si="430"/>
        <v>PRODUCTO SIN VENTA</v>
      </c>
      <c r="AD3922" s="9" t="str">
        <f t="shared" si="431"/>
        <v>PRODUCTO SIN VENTA</v>
      </c>
      <c r="AE3922" s="9" t="str">
        <f t="shared" si="432"/>
        <v>PRODUCTO SIN VENTA</v>
      </c>
      <c r="AF3922" s="10">
        <f t="shared" si="433"/>
        <v>0</v>
      </c>
    </row>
    <row r="3923" spans="1:32" x14ac:dyDescent="0.3">
      <c r="A3923" s="1">
        <v>45447</v>
      </c>
      <c r="B3923">
        <v>477</v>
      </c>
      <c r="C3923" t="s">
        <v>445</v>
      </c>
      <c r="D3923" t="s">
        <v>67</v>
      </c>
      <c r="E3923" t="s">
        <v>437</v>
      </c>
      <c r="F3923">
        <v>1010291</v>
      </c>
      <c r="G3923" t="s">
        <v>36</v>
      </c>
      <c r="H3923" t="s">
        <v>28</v>
      </c>
      <c r="I3923" t="s">
        <v>29</v>
      </c>
      <c r="J3923" t="s">
        <v>30</v>
      </c>
      <c r="K3923">
        <v>0</v>
      </c>
      <c r="L3923" t="s">
        <v>31</v>
      </c>
      <c r="M3923" t="s">
        <v>32</v>
      </c>
      <c r="N3923">
        <v>-3</v>
      </c>
      <c r="O3923">
        <v>1</v>
      </c>
      <c r="P3923">
        <v>1</v>
      </c>
      <c r="Q3923">
        <v>6</v>
      </c>
      <c r="R3923">
        <v>3.62</v>
      </c>
      <c r="S3923">
        <v>39.82</v>
      </c>
      <c r="T3923">
        <v>11</v>
      </c>
      <c r="U3923">
        <v>0</v>
      </c>
      <c r="V3923">
        <v>0</v>
      </c>
      <c r="W3923">
        <v>0</v>
      </c>
      <c r="X3923">
        <v>6</v>
      </c>
      <c r="Y3923" s="3">
        <f t="shared" si="427"/>
        <v>2.5454545454545454</v>
      </c>
      <c r="Z3923" s="3">
        <f t="shared" si="428"/>
        <v>2.5454545454545454</v>
      </c>
      <c r="AA3923" s="3">
        <f t="shared" si="429"/>
        <v>15.272727272727273</v>
      </c>
      <c r="AB3923">
        <f>VLOOKUP(F3923,'Producto temporal'!A:F,6,0)</f>
        <v>60</v>
      </c>
      <c r="AC3923" s="9" t="str">
        <f t="shared" si="430"/>
        <v>OK</v>
      </c>
      <c r="AD3923" s="9" t="str">
        <f t="shared" si="431"/>
        <v>OK</v>
      </c>
      <c r="AE3923" s="9" t="str">
        <f t="shared" si="432"/>
        <v>OK</v>
      </c>
      <c r="AF3923" s="10">
        <f t="shared" si="433"/>
        <v>20</v>
      </c>
    </row>
    <row r="3924" spans="1:32" x14ac:dyDescent="0.3">
      <c r="A3924" s="1">
        <v>45447</v>
      </c>
      <c r="B3924">
        <v>477</v>
      </c>
      <c r="C3924" t="s">
        <v>445</v>
      </c>
      <c r="D3924" t="s">
        <v>67</v>
      </c>
      <c r="E3924" t="s">
        <v>437</v>
      </c>
      <c r="F3924">
        <v>1010783</v>
      </c>
      <c r="G3924" t="s">
        <v>37</v>
      </c>
      <c r="H3924" t="s">
        <v>28</v>
      </c>
      <c r="I3924" t="s">
        <v>29</v>
      </c>
      <c r="J3924" t="s">
        <v>30</v>
      </c>
      <c r="K3924">
        <v>0</v>
      </c>
      <c r="L3924" t="s">
        <v>31</v>
      </c>
      <c r="M3924" t="s">
        <v>32</v>
      </c>
      <c r="N3924">
        <v>2</v>
      </c>
      <c r="O3924">
        <v>1</v>
      </c>
      <c r="P3924">
        <v>1</v>
      </c>
      <c r="Q3924">
        <v>12</v>
      </c>
      <c r="R3924">
        <v>3.04121</v>
      </c>
      <c r="S3924">
        <v>12.27585</v>
      </c>
      <c r="T3924">
        <v>4</v>
      </c>
      <c r="U3924">
        <v>1</v>
      </c>
      <c r="V3924">
        <v>0</v>
      </c>
      <c r="W3924">
        <v>2</v>
      </c>
      <c r="X3924">
        <v>0</v>
      </c>
      <c r="Y3924" s="3">
        <f t="shared" si="427"/>
        <v>7</v>
      </c>
      <c r="Z3924" s="3">
        <f t="shared" si="428"/>
        <v>7</v>
      </c>
      <c r="AA3924" s="3">
        <f t="shared" si="429"/>
        <v>84</v>
      </c>
      <c r="AB3924">
        <f>VLOOKUP(F3924,'Producto temporal'!A:F,6,0)</f>
        <v>60</v>
      </c>
      <c r="AC3924" s="9" t="str">
        <f t="shared" si="430"/>
        <v>OK</v>
      </c>
      <c r="AD3924" s="9" t="str">
        <f t="shared" si="431"/>
        <v>OK</v>
      </c>
      <c r="AE3924" s="9" t="str">
        <f t="shared" si="432"/>
        <v>BAJAR MASTERPACK</v>
      </c>
      <c r="AF3924" s="10">
        <f t="shared" si="433"/>
        <v>7</v>
      </c>
    </row>
    <row r="3925" spans="1:32" x14ac:dyDescent="0.3">
      <c r="A3925" s="1">
        <v>45447</v>
      </c>
      <c r="B3925">
        <v>477</v>
      </c>
      <c r="C3925" t="s">
        <v>445</v>
      </c>
      <c r="D3925" t="s">
        <v>67</v>
      </c>
      <c r="E3925" t="s">
        <v>437</v>
      </c>
      <c r="F3925">
        <v>1011679</v>
      </c>
      <c r="G3925" t="s">
        <v>38</v>
      </c>
      <c r="H3925" t="s">
        <v>28</v>
      </c>
      <c r="I3925" t="s">
        <v>29</v>
      </c>
      <c r="J3925" t="s">
        <v>30</v>
      </c>
      <c r="K3925">
        <v>0</v>
      </c>
      <c r="L3925" t="s">
        <v>31</v>
      </c>
      <c r="M3925" t="s">
        <v>32</v>
      </c>
      <c r="N3925">
        <v>2</v>
      </c>
      <c r="O3925">
        <v>1</v>
      </c>
      <c r="P3925">
        <v>1</v>
      </c>
      <c r="Q3925">
        <v>12</v>
      </c>
      <c r="R3925">
        <v>2.3849999999999998</v>
      </c>
      <c r="S3925">
        <v>0</v>
      </c>
      <c r="T3925">
        <v>0</v>
      </c>
      <c r="U3925">
        <v>1</v>
      </c>
      <c r="V3925">
        <v>0</v>
      </c>
      <c r="W3925">
        <v>2</v>
      </c>
      <c r="X3925">
        <v>0</v>
      </c>
      <c r="Y3925" s="3" t="str">
        <f t="shared" si="427"/>
        <v>PRODUCTO SIN VENTA</v>
      </c>
      <c r="Z3925" s="3" t="str">
        <f t="shared" si="428"/>
        <v>PRODUCTO SIN VENTA</v>
      </c>
      <c r="AA3925" s="3" t="str">
        <f t="shared" si="429"/>
        <v>PRODUCTO SIN VENTA</v>
      </c>
      <c r="AB3925">
        <f>VLOOKUP(F3925,'Producto temporal'!A:F,6,0)</f>
        <v>60</v>
      </c>
      <c r="AC3925" s="9" t="str">
        <f t="shared" si="430"/>
        <v>PRODUCTO SIN VENTA</v>
      </c>
      <c r="AD3925" s="9" t="str">
        <f t="shared" si="431"/>
        <v>PRODUCTO SIN VENTA</v>
      </c>
      <c r="AE3925" s="9" t="str">
        <f t="shared" si="432"/>
        <v>PRODUCTO SIN VENTA</v>
      </c>
      <c r="AF3925" s="10">
        <f t="shared" si="433"/>
        <v>0</v>
      </c>
    </row>
    <row r="3926" spans="1:32" x14ac:dyDescent="0.3">
      <c r="A3926" s="1">
        <v>45447</v>
      </c>
      <c r="B3926">
        <v>477</v>
      </c>
      <c r="C3926" t="s">
        <v>445</v>
      </c>
      <c r="D3926" t="s">
        <v>67</v>
      </c>
      <c r="E3926" t="s">
        <v>437</v>
      </c>
      <c r="F3926">
        <v>1011885</v>
      </c>
      <c r="G3926" t="s">
        <v>39</v>
      </c>
      <c r="H3926" t="s">
        <v>28</v>
      </c>
      <c r="I3926" t="s">
        <v>29</v>
      </c>
      <c r="J3926" t="s">
        <v>30</v>
      </c>
      <c r="K3926">
        <v>0</v>
      </c>
      <c r="L3926" t="s">
        <v>31</v>
      </c>
      <c r="M3926" t="s">
        <v>32</v>
      </c>
      <c r="N3926">
        <v>2</v>
      </c>
      <c r="O3926">
        <v>3</v>
      </c>
      <c r="P3926">
        <v>1</v>
      </c>
      <c r="Q3926">
        <v>12</v>
      </c>
      <c r="R3926">
        <v>2.3849999999999998</v>
      </c>
      <c r="S3926">
        <v>0</v>
      </c>
      <c r="T3926">
        <v>0</v>
      </c>
      <c r="U3926">
        <v>1</v>
      </c>
      <c r="V3926">
        <v>0</v>
      </c>
      <c r="W3926">
        <v>2</v>
      </c>
      <c r="X3926">
        <v>0</v>
      </c>
      <c r="Y3926" s="3" t="str">
        <f t="shared" si="427"/>
        <v>PRODUCTO SIN VENTA</v>
      </c>
      <c r="Z3926" s="3" t="str">
        <f t="shared" si="428"/>
        <v>PRODUCTO SIN VENTA</v>
      </c>
      <c r="AA3926" s="3" t="str">
        <f t="shared" si="429"/>
        <v>PRODUCTO SIN VENTA</v>
      </c>
      <c r="AB3926">
        <f>VLOOKUP(F3926,'Producto temporal'!A:F,6,0)</f>
        <v>60</v>
      </c>
      <c r="AC3926" s="9" t="str">
        <f t="shared" si="430"/>
        <v>PRODUCTO SIN VENTA</v>
      </c>
      <c r="AD3926" s="9" t="str">
        <f t="shared" si="431"/>
        <v>PRODUCTO SIN VENTA</v>
      </c>
      <c r="AE3926" s="9" t="str">
        <f t="shared" si="432"/>
        <v>PRODUCTO SIN VENTA</v>
      </c>
      <c r="AF3926" s="10">
        <f t="shared" si="433"/>
        <v>0</v>
      </c>
    </row>
    <row r="3927" spans="1:32" x14ac:dyDescent="0.3">
      <c r="A3927" s="1">
        <v>45447</v>
      </c>
      <c r="B3927">
        <v>477</v>
      </c>
      <c r="C3927" t="s">
        <v>445</v>
      </c>
      <c r="D3927" t="s">
        <v>67</v>
      </c>
      <c r="E3927" t="s">
        <v>437</v>
      </c>
      <c r="F3927">
        <v>1012657</v>
      </c>
      <c r="G3927" t="s">
        <v>40</v>
      </c>
      <c r="H3927" t="s">
        <v>28</v>
      </c>
      <c r="I3927" t="s">
        <v>29</v>
      </c>
      <c r="J3927" t="s">
        <v>30</v>
      </c>
      <c r="K3927">
        <v>0</v>
      </c>
      <c r="L3927" t="s">
        <v>31</v>
      </c>
      <c r="M3927" t="s">
        <v>32</v>
      </c>
      <c r="N3927">
        <v>2</v>
      </c>
      <c r="O3927">
        <v>1</v>
      </c>
      <c r="P3927">
        <v>1</v>
      </c>
      <c r="Q3927">
        <v>12</v>
      </c>
      <c r="R3927">
        <v>3.0294400000000001</v>
      </c>
      <c r="S3927">
        <v>0</v>
      </c>
      <c r="T3927">
        <v>0</v>
      </c>
      <c r="U3927">
        <v>1</v>
      </c>
      <c r="V3927">
        <v>0</v>
      </c>
      <c r="W3927">
        <v>2</v>
      </c>
      <c r="X3927">
        <v>0</v>
      </c>
      <c r="Y3927" s="3" t="str">
        <f t="shared" si="427"/>
        <v>PRODUCTO SIN VENTA</v>
      </c>
      <c r="Z3927" s="3" t="str">
        <f t="shared" si="428"/>
        <v>PRODUCTO SIN VENTA</v>
      </c>
      <c r="AA3927" s="3" t="str">
        <f t="shared" si="429"/>
        <v>PRODUCTO SIN VENTA</v>
      </c>
      <c r="AB3927">
        <f>VLOOKUP(F3927,'Producto temporal'!A:F,6,0)</f>
        <v>60</v>
      </c>
      <c r="AC3927" s="9" t="str">
        <f t="shared" si="430"/>
        <v>PRODUCTO SIN VENTA</v>
      </c>
      <c r="AD3927" s="9" t="str">
        <f t="shared" si="431"/>
        <v>PRODUCTO SIN VENTA</v>
      </c>
      <c r="AE3927" s="9" t="str">
        <f t="shared" si="432"/>
        <v>PRODUCTO SIN VENTA</v>
      </c>
      <c r="AF3927" s="10">
        <f t="shared" si="433"/>
        <v>0</v>
      </c>
    </row>
    <row r="3928" spans="1:32" x14ac:dyDescent="0.3">
      <c r="A3928" s="1">
        <v>45447</v>
      </c>
      <c r="B3928">
        <v>477</v>
      </c>
      <c r="C3928" t="s">
        <v>445</v>
      </c>
      <c r="D3928" t="s">
        <v>67</v>
      </c>
      <c r="E3928" t="s">
        <v>437</v>
      </c>
      <c r="F3928">
        <v>1012658</v>
      </c>
      <c r="G3928" t="s">
        <v>41</v>
      </c>
      <c r="H3928" t="s">
        <v>28</v>
      </c>
      <c r="I3928" t="s">
        <v>29</v>
      </c>
      <c r="J3928" t="s">
        <v>30</v>
      </c>
      <c r="K3928">
        <v>0</v>
      </c>
      <c r="L3928" t="s">
        <v>31</v>
      </c>
      <c r="M3928" t="s">
        <v>32</v>
      </c>
      <c r="N3928">
        <v>7</v>
      </c>
      <c r="O3928">
        <v>1</v>
      </c>
      <c r="P3928">
        <v>1</v>
      </c>
      <c r="Q3928">
        <v>12</v>
      </c>
      <c r="R3928">
        <v>2.6459999999999999</v>
      </c>
      <c r="S3928">
        <v>2.6459999999999999</v>
      </c>
      <c r="T3928">
        <v>1</v>
      </c>
      <c r="U3928">
        <v>1</v>
      </c>
      <c r="V3928">
        <v>0</v>
      </c>
      <c r="W3928">
        <v>0</v>
      </c>
      <c r="X3928">
        <v>0</v>
      </c>
      <c r="Y3928" s="3">
        <f t="shared" si="427"/>
        <v>28</v>
      </c>
      <c r="Z3928" s="3">
        <f t="shared" si="428"/>
        <v>28</v>
      </c>
      <c r="AA3928" s="3">
        <f t="shared" si="429"/>
        <v>336</v>
      </c>
      <c r="AB3928">
        <f>VLOOKUP(F3928,'Producto temporal'!A:F,6,0)</f>
        <v>60</v>
      </c>
      <c r="AC3928" s="9" t="str">
        <f t="shared" si="430"/>
        <v>OK</v>
      </c>
      <c r="AD3928" s="9" t="str">
        <f t="shared" si="431"/>
        <v>OK</v>
      </c>
      <c r="AE3928" s="9" t="str">
        <f t="shared" si="432"/>
        <v>BAJAR MASTERPACK</v>
      </c>
      <c r="AF3928" s="10">
        <f t="shared" si="433"/>
        <v>1</v>
      </c>
    </row>
    <row r="3929" spans="1:32" x14ac:dyDescent="0.3">
      <c r="A3929" s="1">
        <v>45447</v>
      </c>
      <c r="B3929">
        <v>477</v>
      </c>
      <c r="C3929" t="s">
        <v>445</v>
      </c>
      <c r="D3929" t="s">
        <v>67</v>
      </c>
      <c r="E3929" t="s">
        <v>437</v>
      </c>
      <c r="F3929">
        <v>1013898</v>
      </c>
      <c r="G3929" t="s">
        <v>42</v>
      </c>
      <c r="H3929" t="s">
        <v>28</v>
      </c>
      <c r="I3929" t="s">
        <v>29</v>
      </c>
      <c r="J3929" t="s">
        <v>30</v>
      </c>
      <c r="K3929">
        <v>0</v>
      </c>
      <c r="L3929" t="s">
        <v>31</v>
      </c>
      <c r="M3929" t="s">
        <v>32</v>
      </c>
      <c r="N3929">
        <v>5</v>
      </c>
      <c r="O3929">
        <v>3</v>
      </c>
      <c r="P3929">
        <v>1</v>
      </c>
      <c r="Q3929">
        <v>12</v>
      </c>
      <c r="R3929">
        <v>3.3237999999999999</v>
      </c>
      <c r="S3929">
        <v>3.3238500000000002</v>
      </c>
      <c r="T3929">
        <v>1</v>
      </c>
      <c r="U3929">
        <v>1</v>
      </c>
      <c r="V3929">
        <v>0</v>
      </c>
      <c r="W3929">
        <v>0</v>
      </c>
      <c r="X3929">
        <v>0</v>
      </c>
      <c r="Y3929" s="3">
        <f t="shared" si="427"/>
        <v>84</v>
      </c>
      <c r="Z3929" s="3">
        <f t="shared" si="428"/>
        <v>28</v>
      </c>
      <c r="AA3929" s="3">
        <f t="shared" si="429"/>
        <v>336</v>
      </c>
      <c r="AB3929">
        <f>VLOOKUP(F3929,'Producto temporal'!A:F,6,0)</f>
        <v>60</v>
      </c>
      <c r="AC3929" s="9" t="str">
        <f t="shared" si="430"/>
        <v>BAJAR PACKQTY</v>
      </c>
      <c r="AD3929" s="9" t="str">
        <f t="shared" si="431"/>
        <v>OK</v>
      </c>
      <c r="AE3929" s="9" t="str">
        <f t="shared" si="432"/>
        <v>BAJAR MASTERPACK</v>
      </c>
      <c r="AF3929" s="10">
        <f t="shared" si="433"/>
        <v>1</v>
      </c>
    </row>
    <row r="3930" spans="1:32" x14ac:dyDescent="0.3">
      <c r="A3930" s="1">
        <v>45447</v>
      </c>
      <c r="B3930">
        <v>478</v>
      </c>
      <c r="C3930" t="s">
        <v>446</v>
      </c>
      <c r="D3930" t="s">
        <v>83</v>
      </c>
      <c r="E3930" t="s">
        <v>437</v>
      </c>
      <c r="F3930">
        <v>1003938</v>
      </c>
      <c r="G3930" t="s">
        <v>27</v>
      </c>
      <c r="H3930" t="s">
        <v>28</v>
      </c>
      <c r="I3930" t="s">
        <v>29</v>
      </c>
      <c r="J3930" t="s">
        <v>30</v>
      </c>
      <c r="K3930">
        <v>0</v>
      </c>
      <c r="L3930" t="s">
        <v>31</v>
      </c>
      <c r="M3930" t="s">
        <v>32</v>
      </c>
      <c r="N3930">
        <v>4</v>
      </c>
      <c r="O3930">
        <v>1</v>
      </c>
      <c r="P3930">
        <v>1</v>
      </c>
      <c r="Q3930">
        <v>12</v>
      </c>
      <c r="R3930">
        <v>3.1680000000000001</v>
      </c>
      <c r="S3930">
        <v>25.344000000000001</v>
      </c>
      <c r="T3930">
        <v>8</v>
      </c>
      <c r="U3930">
        <v>1</v>
      </c>
      <c r="V3930">
        <v>0</v>
      </c>
      <c r="W3930">
        <v>2</v>
      </c>
      <c r="X3930">
        <v>0</v>
      </c>
      <c r="Y3930" s="3">
        <f t="shared" si="427"/>
        <v>3.5</v>
      </c>
      <c r="Z3930" s="3">
        <f t="shared" si="428"/>
        <v>3.5</v>
      </c>
      <c r="AA3930" s="3">
        <f t="shared" si="429"/>
        <v>42</v>
      </c>
      <c r="AB3930">
        <f>VLOOKUP(F3930,'Producto temporal'!A:F,6,0)</f>
        <v>60</v>
      </c>
      <c r="AC3930" s="9" t="str">
        <f t="shared" si="430"/>
        <v>OK</v>
      </c>
      <c r="AD3930" s="9" t="str">
        <f t="shared" si="431"/>
        <v>OK</v>
      </c>
      <c r="AE3930" s="9" t="str">
        <f t="shared" si="432"/>
        <v>OK</v>
      </c>
      <c r="AF3930" s="10">
        <f t="shared" si="433"/>
        <v>15</v>
      </c>
    </row>
    <row r="3931" spans="1:32" x14ac:dyDescent="0.3">
      <c r="A3931" s="1">
        <v>45447</v>
      </c>
      <c r="B3931">
        <v>478</v>
      </c>
      <c r="C3931" t="s">
        <v>446</v>
      </c>
      <c r="D3931" t="s">
        <v>83</v>
      </c>
      <c r="E3931" t="s">
        <v>437</v>
      </c>
      <c r="F3931">
        <v>1003941</v>
      </c>
      <c r="G3931" t="s">
        <v>33</v>
      </c>
      <c r="H3931" t="s">
        <v>28</v>
      </c>
      <c r="I3931" t="s">
        <v>29</v>
      </c>
      <c r="J3931" t="s">
        <v>30</v>
      </c>
      <c r="K3931">
        <v>0</v>
      </c>
      <c r="L3931" t="s">
        <v>31</v>
      </c>
      <c r="M3931" t="s">
        <v>32</v>
      </c>
      <c r="N3931">
        <v>13</v>
      </c>
      <c r="O3931">
        <v>1</v>
      </c>
      <c r="P3931">
        <v>1</v>
      </c>
      <c r="Q3931">
        <v>20</v>
      </c>
      <c r="R3931">
        <v>2.3220000000000001</v>
      </c>
      <c r="S3931">
        <v>13.932</v>
      </c>
      <c r="T3931">
        <v>6</v>
      </c>
      <c r="U3931">
        <v>1</v>
      </c>
      <c r="V3931">
        <v>0</v>
      </c>
      <c r="W3931">
        <v>0</v>
      </c>
      <c r="X3931">
        <v>0</v>
      </c>
      <c r="Y3931" s="3">
        <f t="shared" si="427"/>
        <v>4.666666666666667</v>
      </c>
      <c r="Z3931" s="3">
        <f t="shared" si="428"/>
        <v>4.666666666666667</v>
      </c>
      <c r="AA3931" s="3">
        <f t="shared" si="429"/>
        <v>93.333333333333343</v>
      </c>
      <c r="AB3931">
        <f>VLOOKUP(F3931,'Producto temporal'!A:F,6,0)</f>
        <v>60</v>
      </c>
      <c r="AC3931" s="9" t="str">
        <f t="shared" si="430"/>
        <v>OK</v>
      </c>
      <c r="AD3931" s="9" t="str">
        <f t="shared" si="431"/>
        <v>OK</v>
      </c>
      <c r="AE3931" s="9" t="str">
        <f t="shared" si="432"/>
        <v>BAJAR MASTERPACK</v>
      </c>
      <c r="AF3931" s="10">
        <f t="shared" si="433"/>
        <v>11</v>
      </c>
    </row>
    <row r="3932" spans="1:32" x14ac:dyDescent="0.3">
      <c r="A3932" s="1">
        <v>45447</v>
      </c>
      <c r="B3932">
        <v>478</v>
      </c>
      <c r="C3932" t="s">
        <v>446</v>
      </c>
      <c r="D3932" t="s">
        <v>83</v>
      </c>
      <c r="E3932" t="s">
        <v>437</v>
      </c>
      <c r="F3932">
        <v>1010020</v>
      </c>
      <c r="G3932" t="s">
        <v>34</v>
      </c>
      <c r="H3932" t="s">
        <v>28</v>
      </c>
      <c r="I3932" t="s">
        <v>29</v>
      </c>
      <c r="J3932" t="s">
        <v>30</v>
      </c>
      <c r="K3932">
        <v>0</v>
      </c>
      <c r="L3932" t="s">
        <v>31</v>
      </c>
      <c r="M3932" t="s">
        <v>32</v>
      </c>
      <c r="N3932">
        <v>15</v>
      </c>
      <c r="O3932">
        <v>1</v>
      </c>
      <c r="P3932">
        <v>1</v>
      </c>
      <c r="Q3932">
        <v>12</v>
      </c>
      <c r="R3932">
        <v>3.02501</v>
      </c>
      <c r="S3932">
        <v>166.36294000000001</v>
      </c>
      <c r="T3932">
        <v>54</v>
      </c>
      <c r="U3932">
        <v>1</v>
      </c>
      <c r="V3932">
        <v>0</v>
      </c>
      <c r="W3932">
        <v>22</v>
      </c>
      <c r="X3932">
        <v>0</v>
      </c>
      <c r="Y3932" s="3">
        <f t="shared" si="427"/>
        <v>0.51851851851851849</v>
      </c>
      <c r="Z3932" s="3">
        <f t="shared" si="428"/>
        <v>0.51851851851851849</v>
      </c>
      <c r="AA3932" s="3">
        <f t="shared" si="429"/>
        <v>6.2222222222222223</v>
      </c>
      <c r="AB3932">
        <f>VLOOKUP(F3932,'Producto temporal'!A:F,6,0)</f>
        <v>60</v>
      </c>
      <c r="AC3932" s="9" t="str">
        <f t="shared" si="430"/>
        <v>OK</v>
      </c>
      <c r="AD3932" s="9" t="str">
        <f t="shared" si="431"/>
        <v>OK</v>
      </c>
      <c r="AE3932" s="9" t="str">
        <f t="shared" si="432"/>
        <v>OK</v>
      </c>
      <c r="AF3932" s="10">
        <f t="shared" si="433"/>
        <v>102</v>
      </c>
    </row>
    <row r="3933" spans="1:32" x14ac:dyDescent="0.3">
      <c r="A3933" s="1">
        <v>45447</v>
      </c>
      <c r="B3933">
        <v>478</v>
      </c>
      <c r="C3933" t="s">
        <v>446</v>
      </c>
      <c r="D3933" t="s">
        <v>83</v>
      </c>
      <c r="E3933" t="s">
        <v>437</v>
      </c>
      <c r="F3933">
        <v>1010290</v>
      </c>
      <c r="G3933" t="s">
        <v>35</v>
      </c>
      <c r="H3933" t="s">
        <v>28</v>
      </c>
      <c r="I3933" t="s">
        <v>29</v>
      </c>
      <c r="J3933" t="s">
        <v>30</v>
      </c>
      <c r="K3933">
        <v>0</v>
      </c>
      <c r="L3933" t="s">
        <v>31</v>
      </c>
      <c r="M3933" t="s">
        <v>32</v>
      </c>
      <c r="N3933">
        <v>8</v>
      </c>
      <c r="O3933">
        <v>1</v>
      </c>
      <c r="P3933">
        <v>1</v>
      </c>
      <c r="Q3933">
        <v>6</v>
      </c>
      <c r="R3933">
        <v>3.62</v>
      </c>
      <c r="S3933">
        <v>32.58</v>
      </c>
      <c r="T3933">
        <v>9</v>
      </c>
      <c r="U3933">
        <v>1</v>
      </c>
      <c r="V3933">
        <v>0</v>
      </c>
      <c r="W3933">
        <v>0</v>
      </c>
      <c r="X3933">
        <v>4</v>
      </c>
      <c r="Y3933" s="3">
        <f t="shared" si="427"/>
        <v>3.1111111111111107</v>
      </c>
      <c r="Z3933" s="3">
        <f t="shared" si="428"/>
        <v>3.1111111111111107</v>
      </c>
      <c r="AA3933" s="3">
        <f t="shared" si="429"/>
        <v>18.666666666666664</v>
      </c>
      <c r="AB3933">
        <f>VLOOKUP(F3933,'Producto temporal'!A:F,6,0)</f>
        <v>60</v>
      </c>
      <c r="AC3933" s="9" t="str">
        <f t="shared" si="430"/>
        <v>OK</v>
      </c>
      <c r="AD3933" s="9" t="str">
        <f t="shared" si="431"/>
        <v>OK</v>
      </c>
      <c r="AE3933" s="9" t="str">
        <f t="shared" si="432"/>
        <v>OK</v>
      </c>
      <c r="AF3933" s="10">
        <f t="shared" si="433"/>
        <v>17</v>
      </c>
    </row>
    <row r="3934" spans="1:32" x14ac:dyDescent="0.3">
      <c r="A3934" s="1">
        <v>45447</v>
      </c>
      <c r="B3934">
        <v>478</v>
      </c>
      <c r="C3934" t="s">
        <v>446</v>
      </c>
      <c r="D3934" t="s">
        <v>83</v>
      </c>
      <c r="E3934" t="s">
        <v>437</v>
      </c>
      <c r="F3934">
        <v>1010291</v>
      </c>
      <c r="G3934" t="s">
        <v>36</v>
      </c>
      <c r="H3934" t="s">
        <v>28</v>
      </c>
      <c r="I3934" t="s">
        <v>29</v>
      </c>
      <c r="J3934" t="s">
        <v>30</v>
      </c>
      <c r="K3934">
        <v>0</v>
      </c>
      <c r="L3934" t="s">
        <v>31</v>
      </c>
      <c r="M3934" t="s">
        <v>32</v>
      </c>
      <c r="N3934">
        <v>4</v>
      </c>
      <c r="O3934">
        <v>1</v>
      </c>
      <c r="P3934">
        <v>1</v>
      </c>
      <c r="Q3934">
        <v>6</v>
      </c>
      <c r="R3934">
        <v>3.62</v>
      </c>
      <c r="S3934">
        <v>18.100000000000001</v>
      </c>
      <c r="T3934">
        <v>5</v>
      </c>
      <c r="U3934">
        <v>1</v>
      </c>
      <c r="V3934">
        <v>0</v>
      </c>
      <c r="W3934">
        <v>0</v>
      </c>
      <c r="X3934">
        <v>2</v>
      </c>
      <c r="Y3934" s="3">
        <f t="shared" si="427"/>
        <v>5.6</v>
      </c>
      <c r="Z3934" s="3">
        <f t="shared" si="428"/>
        <v>5.6</v>
      </c>
      <c r="AA3934" s="3">
        <f t="shared" si="429"/>
        <v>33.6</v>
      </c>
      <c r="AB3934">
        <f>VLOOKUP(F3934,'Producto temporal'!A:F,6,0)</f>
        <v>60</v>
      </c>
      <c r="AC3934" s="9" t="str">
        <f t="shared" si="430"/>
        <v>OK</v>
      </c>
      <c r="AD3934" s="9" t="str">
        <f t="shared" si="431"/>
        <v>OK</v>
      </c>
      <c r="AE3934" s="9" t="str">
        <f t="shared" si="432"/>
        <v>OK</v>
      </c>
      <c r="AF3934" s="10">
        <f t="shared" si="433"/>
        <v>9</v>
      </c>
    </row>
    <row r="3935" spans="1:32" x14ac:dyDescent="0.3">
      <c r="A3935" s="1">
        <v>45447</v>
      </c>
      <c r="B3935">
        <v>478</v>
      </c>
      <c r="C3935" t="s">
        <v>446</v>
      </c>
      <c r="D3935" t="s">
        <v>83</v>
      </c>
      <c r="E3935" t="s">
        <v>437</v>
      </c>
      <c r="F3935">
        <v>1010783</v>
      </c>
      <c r="G3935" t="s">
        <v>37</v>
      </c>
      <c r="H3935" t="s">
        <v>28</v>
      </c>
      <c r="I3935" t="s">
        <v>29</v>
      </c>
      <c r="J3935" t="s">
        <v>30</v>
      </c>
      <c r="K3935">
        <v>0</v>
      </c>
      <c r="L3935" t="s">
        <v>31</v>
      </c>
      <c r="M3935" t="s">
        <v>32</v>
      </c>
      <c r="N3935">
        <v>18</v>
      </c>
      <c r="O3935">
        <v>1</v>
      </c>
      <c r="P3935">
        <v>1</v>
      </c>
      <c r="Q3935">
        <v>12</v>
      </c>
      <c r="R3935">
        <v>3.04121</v>
      </c>
      <c r="S3935">
        <v>160.75129999999999</v>
      </c>
      <c r="T3935">
        <v>52</v>
      </c>
      <c r="U3935">
        <v>1</v>
      </c>
      <c r="V3935">
        <v>0</v>
      </c>
      <c r="W3935">
        <v>14</v>
      </c>
      <c r="X3935">
        <v>0</v>
      </c>
      <c r="Y3935" s="3">
        <f t="shared" si="427"/>
        <v>0.53846153846153844</v>
      </c>
      <c r="Z3935" s="3">
        <f t="shared" si="428"/>
        <v>0.53846153846153844</v>
      </c>
      <c r="AA3935" s="3">
        <f t="shared" si="429"/>
        <v>6.4615384615384617</v>
      </c>
      <c r="AB3935">
        <f>VLOOKUP(F3935,'Producto temporal'!A:F,6,0)</f>
        <v>60</v>
      </c>
      <c r="AC3935" s="9" t="str">
        <f t="shared" si="430"/>
        <v>OK</v>
      </c>
      <c r="AD3935" s="9" t="str">
        <f t="shared" si="431"/>
        <v>OK</v>
      </c>
      <c r="AE3935" s="9" t="str">
        <f t="shared" si="432"/>
        <v>OK</v>
      </c>
      <c r="AF3935" s="10">
        <f t="shared" si="433"/>
        <v>98</v>
      </c>
    </row>
    <row r="3936" spans="1:32" x14ac:dyDescent="0.3">
      <c r="A3936" s="1">
        <v>45447</v>
      </c>
      <c r="B3936">
        <v>478</v>
      </c>
      <c r="C3936" t="s">
        <v>446</v>
      </c>
      <c r="D3936" t="s">
        <v>83</v>
      </c>
      <c r="E3936" t="s">
        <v>437</v>
      </c>
      <c r="F3936">
        <v>1011679</v>
      </c>
      <c r="G3936" t="s">
        <v>38</v>
      </c>
      <c r="H3936" t="s">
        <v>28</v>
      </c>
      <c r="I3936" t="s">
        <v>29</v>
      </c>
      <c r="J3936" t="s">
        <v>30</v>
      </c>
      <c r="K3936">
        <v>0</v>
      </c>
      <c r="L3936" t="s">
        <v>31</v>
      </c>
      <c r="M3936" t="s">
        <v>32</v>
      </c>
      <c r="N3936">
        <v>4</v>
      </c>
      <c r="O3936">
        <v>1</v>
      </c>
      <c r="P3936">
        <v>1</v>
      </c>
      <c r="Q3936">
        <v>12</v>
      </c>
      <c r="R3936">
        <v>2.3849999999999998</v>
      </c>
      <c r="S3936">
        <v>14.31</v>
      </c>
      <c r="T3936">
        <v>6</v>
      </c>
      <c r="U3936">
        <v>1</v>
      </c>
      <c r="V3936">
        <v>0</v>
      </c>
      <c r="W3936">
        <v>4</v>
      </c>
      <c r="X3936">
        <v>0</v>
      </c>
      <c r="Y3936" s="3">
        <f t="shared" si="427"/>
        <v>4.666666666666667</v>
      </c>
      <c r="Z3936" s="3">
        <f t="shared" si="428"/>
        <v>4.666666666666667</v>
      </c>
      <c r="AA3936" s="3">
        <f t="shared" si="429"/>
        <v>56</v>
      </c>
      <c r="AB3936">
        <f>VLOOKUP(F3936,'Producto temporal'!A:F,6,0)</f>
        <v>60</v>
      </c>
      <c r="AC3936" s="9" t="str">
        <f t="shared" si="430"/>
        <v>OK</v>
      </c>
      <c r="AD3936" s="9" t="str">
        <f t="shared" si="431"/>
        <v>OK</v>
      </c>
      <c r="AE3936" s="9" t="str">
        <f t="shared" si="432"/>
        <v>OK</v>
      </c>
      <c r="AF3936" s="10">
        <f t="shared" si="433"/>
        <v>11</v>
      </c>
    </row>
    <row r="3937" spans="1:32" x14ac:dyDescent="0.3">
      <c r="A3937" s="1">
        <v>45447</v>
      </c>
      <c r="B3937">
        <v>478</v>
      </c>
      <c r="C3937" t="s">
        <v>446</v>
      </c>
      <c r="D3937" t="s">
        <v>83</v>
      </c>
      <c r="E3937" t="s">
        <v>437</v>
      </c>
      <c r="F3937">
        <v>1011885</v>
      </c>
      <c r="G3937" t="s">
        <v>39</v>
      </c>
      <c r="H3937" t="s">
        <v>28</v>
      </c>
      <c r="I3937" t="s">
        <v>29</v>
      </c>
      <c r="J3937" t="s">
        <v>30</v>
      </c>
      <c r="K3937">
        <v>0</v>
      </c>
      <c r="L3937" t="s">
        <v>31</v>
      </c>
      <c r="M3937" t="s">
        <v>32</v>
      </c>
      <c r="N3937">
        <v>2</v>
      </c>
      <c r="O3937">
        <v>3</v>
      </c>
      <c r="P3937">
        <v>1</v>
      </c>
      <c r="Q3937">
        <v>12</v>
      </c>
      <c r="R3937">
        <v>2.3849999999999998</v>
      </c>
      <c r="S3937">
        <v>11.925000000000001</v>
      </c>
      <c r="T3937">
        <v>5</v>
      </c>
      <c r="U3937">
        <v>1</v>
      </c>
      <c r="V3937">
        <v>0</v>
      </c>
      <c r="W3937">
        <v>2</v>
      </c>
      <c r="X3937">
        <v>0</v>
      </c>
      <c r="Y3937" s="3">
        <f t="shared" si="427"/>
        <v>16.8</v>
      </c>
      <c r="Z3937" s="3">
        <f t="shared" si="428"/>
        <v>5.6</v>
      </c>
      <c r="AA3937" s="3">
        <f t="shared" si="429"/>
        <v>67.2</v>
      </c>
      <c r="AB3937">
        <f>VLOOKUP(F3937,'Producto temporal'!A:F,6,0)</f>
        <v>60</v>
      </c>
      <c r="AC3937" s="9" t="str">
        <f t="shared" si="430"/>
        <v>OK</v>
      </c>
      <c r="AD3937" s="9" t="str">
        <f t="shared" si="431"/>
        <v>OK</v>
      </c>
      <c r="AE3937" s="9" t="str">
        <f t="shared" si="432"/>
        <v>BAJAR MASTERPACK</v>
      </c>
      <c r="AF3937" s="10">
        <f t="shared" si="433"/>
        <v>9</v>
      </c>
    </row>
    <row r="3938" spans="1:32" x14ac:dyDescent="0.3">
      <c r="A3938" s="1">
        <v>45447</v>
      </c>
      <c r="B3938">
        <v>478</v>
      </c>
      <c r="C3938" t="s">
        <v>446</v>
      </c>
      <c r="D3938" t="s">
        <v>83</v>
      </c>
      <c r="E3938" t="s">
        <v>437</v>
      </c>
      <c r="F3938">
        <v>1012657</v>
      </c>
      <c r="G3938" t="s">
        <v>40</v>
      </c>
      <c r="H3938" t="s">
        <v>28</v>
      </c>
      <c r="I3938" t="s">
        <v>29</v>
      </c>
      <c r="J3938" t="s">
        <v>30</v>
      </c>
      <c r="K3938">
        <v>0</v>
      </c>
      <c r="L3938" t="s">
        <v>31</v>
      </c>
      <c r="M3938" t="s">
        <v>32</v>
      </c>
      <c r="N3938">
        <v>14</v>
      </c>
      <c r="O3938">
        <v>1</v>
      </c>
      <c r="P3938">
        <v>1</v>
      </c>
      <c r="Q3938">
        <v>12</v>
      </c>
      <c r="R3938">
        <v>3.0294400000000001</v>
      </c>
      <c r="S3938">
        <v>76.938419999999994</v>
      </c>
      <c r="T3938">
        <v>25</v>
      </c>
      <c r="U3938">
        <v>1</v>
      </c>
      <c r="V3938">
        <v>0</v>
      </c>
      <c r="W3938">
        <v>0</v>
      </c>
      <c r="X3938">
        <v>0</v>
      </c>
      <c r="Y3938" s="3">
        <f t="shared" si="427"/>
        <v>1.1199999999999999</v>
      </c>
      <c r="Z3938" s="3">
        <f t="shared" si="428"/>
        <v>1.1199999999999999</v>
      </c>
      <c r="AA3938" s="3">
        <f t="shared" si="429"/>
        <v>13.44</v>
      </c>
      <c r="AB3938">
        <f>VLOOKUP(F3938,'Producto temporal'!A:F,6,0)</f>
        <v>60</v>
      </c>
      <c r="AC3938" s="9" t="str">
        <f t="shared" si="430"/>
        <v>OK</v>
      </c>
      <c r="AD3938" s="9" t="str">
        <f t="shared" si="431"/>
        <v>OK</v>
      </c>
      <c r="AE3938" s="9" t="str">
        <f t="shared" si="432"/>
        <v>OK</v>
      </c>
      <c r="AF3938" s="10">
        <f t="shared" si="433"/>
        <v>47</v>
      </c>
    </row>
    <row r="3939" spans="1:32" x14ac:dyDescent="0.3">
      <c r="A3939" s="1">
        <v>45447</v>
      </c>
      <c r="B3939">
        <v>478</v>
      </c>
      <c r="C3939" t="s">
        <v>446</v>
      </c>
      <c r="D3939" t="s">
        <v>83</v>
      </c>
      <c r="E3939" t="s">
        <v>437</v>
      </c>
      <c r="F3939">
        <v>1012658</v>
      </c>
      <c r="G3939" t="s">
        <v>41</v>
      </c>
      <c r="H3939" t="s">
        <v>28</v>
      </c>
      <c r="I3939" t="s">
        <v>29</v>
      </c>
      <c r="J3939" t="s">
        <v>30</v>
      </c>
      <c r="K3939">
        <v>0</v>
      </c>
      <c r="L3939" t="s">
        <v>31</v>
      </c>
      <c r="M3939" t="s">
        <v>32</v>
      </c>
      <c r="N3939">
        <v>5</v>
      </c>
      <c r="O3939">
        <v>1</v>
      </c>
      <c r="P3939">
        <v>1</v>
      </c>
      <c r="Q3939">
        <v>12</v>
      </c>
      <c r="R3939">
        <v>2.6459999999999999</v>
      </c>
      <c r="S3939">
        <v>10.584</v>
      </c>
      <c r="T3939">
        <v>4</v>
      </c>
      <c r="U3939">
        <v>1</v>
      </c>
      <c r="V3939">
        <v>0</v>
      </c>
      <c r="W3939">
        <v>0</v>
      </c>
      <c r="X3939">
        <v>0</v>
      </c>
      <c r="Y3939" s="3">
        <f t="shared" si="427"/>
        <v>7</v>
      </c>
      <c r="Z3939" s="3">
        <f t="shared" si="428"/>
        <v>7</v>
      </c>
      <c r="AA3939" s="3">
        <f t="shared" si="429"/>
        <v>84</v>
      </c>
      <c r="AB3939">
        <f>VLOOKUP(F3939,'Producto temporal'!A:F,6,0)</f>
        <v>60</v>
      </c>
      <c r="AC3939" s="9" t="str">
        <f t="shared" si="430"/>
        <v>OK</v>
      </c>
      <c r="AD3939" s="9" t="str">
        <f t="shared" si="431"/>
        <v>OK</v>
      </c>
      <c r="AE3939" s="9" t="str">
        <f t="shared" si="432"/>
        <v>BAJAR MASTERPACK</v>
      </c>
      <c r="AF3939" s="10">
        <f t="shared" si="433"/>
        <v>7</v>
      </c>
    </row>
    <row r="3940" spans="1:32" x14ac:dyDescent="0.3">
      <c r="A3940" s="1">
        <v>45447</v>
      </c>
      <c r="B3940">
        <v>478</v>
      </c>
      <c r="C3940" t="s">
        <v>446</v>
      </c>
      <c r="D3940" t="s">
        <v>83</v>
      </c>
      <c r="E3940" t="s">
        <v>437</v>
      </c>
      <c r="F3940">
        <v>1013898</v>
      </c>
      <c r="G3940" t="s">
        <v>42</v>
      </c>
      <c r="H3940" t="s">
        <v>28</v>
      </c>
      <c r="I3940" t="s">
        <v>29</v>
      </c>
      <c r="J3940" t="s">
        <v>30</v>
      </c>
      <c r="K3940">
        <v>0</v>
      </c>
      <c r="L3940" t="s">
        <v>31</v>
      </c>
      <c r="M3940" t="s">
        <v>32</v>
      </c>
      <c r="N3940">
        <v>2</v>
      </c>
      <c r="O3940">
        <v>3</v>
      </c>
      <c r="P3940">
        <v>1</v>
      </c>
      <c r="Q3940">
        <v>12</v>
      </c>
      <c r="R3940">
        <v>3.3237999999999999</v>
      </c>
      <c r="S3940">
        <v>30.232289999999999</v>
      </c>
      <c r="T3940">
        <v>9</v>
      </c>
      <c r="U3940">
        <v>1</v>
      </c>
      <c r="V3940">
        <v>0</v>
      </c>
      <c r="W3940">
        <v>4</v>
      </c>
      <c r="X3940">
        <v>0</v>
      </c>
      <c r="Y3940" s="3">
        <f t="shared" si="427"/>
        <v>9.3333333333333321</v>
      </c>
      <c r="Z3940" s="3">
        <f t="shared" si="428"/>
        <v>3.1111111111111107</v>
      </c>
      <c r="AA3940" s="3">
        <f t="shared" si="429"/>
        <v>37.333333333333329</v>
      </c>
      <c r="AB3940">
        <f>VLOOKUP(F3940,'Producto temporal'!A:F,6,0)</f>
        <v>60</v>
      </c>
      <c r="AC3940" s="9" t="str">
        <f t="shared" si="430"/>
        <v>OK</v>
      </c>
      <c r="AD3940" s="9" t="str">
        <f t="shared" si="431"/>
        <v>OK</v>
      </c>
      <c r="AE3940" s="9" t="str">
        <f t="shared" si="432"/>
        <v>OK</v>
      </c>
      <c r="AF3940" s="10">
        <f t="shared" si="433"/>
        <v>17</v>
      </c>
    </row>
    <row r="3941" spans="1:32" x14ac:dyDescent="0.3">
      <c r="A3941" s="1">
        <v>45447</v>
      </c>
      <c r="B3941">
        <v>479</v>
      </c>
      <c r="C3941" t="s">
        <v>447</v>
      </c>
      <c r="D3941" t="s">
        <v>108</v>
      </c>
      <c r="E3941" t="s">
        <v>437</v>
      </c>
      <c r="F3941">
        <v>1003938</v>
      </c>
      <c r="G3941" t="s">
        <v>27</v>
      </c>
      <c r="H3941" t="s">
        <v>28</v>
      </c>
      <c r="I3941" t="s">
        <v>29</v>
      </c>
      <c r="J3941" t="s">
        <v>30</v>
      </c>
      <c r="K3941">
        <v>0</v>
      </c>
      <c r="L3941" t="s">
        <v>31</v>
      </c>
      <c r="M3941" t="s">
        <v>32</v>
      </c>
      <c r="N3941">
        <v>3</v>
      </c>
      <c r="O3941">
        <v>1</v>
      </c>
      <c r="P3941">
        <v>1</v>
      </c>
      <c r="Q3941">
        <v>12</v>
      </c>
      <c r="R3941">
        <v>3.1680000000000001</v>
      </c>
      <c r="S3941">
        <v>9.5039999999999996</v>
      </c>
      <c r="T3941">
        <v>3</v>
      </c>
      <c r="U3941">
        <v>1</v>
      </c>
      <c r="V3941">
        <v>0</v>
      </c>
      <c r="W3941">
        <v>0</v>
      </c>
      <c r="X3941">
        <v>0</v>
      </c>
      <c r="Y3941" s="3">
        <f t="shared" si="427"/>
        <v>9.3333333333333339</v>
      </c>
      <c r="Z3941" s="3">
        <f t="shared" si="428"/>
        <v>9.3333333333333339</v>
      </c>
      <c r="AA3941" s="3">
        <f t="shared" si="429"/>
        <v>112</v>
      </c>
      <c r="AB3941">
        <f>VLOOKUP(F3941,'Producto temporal'!A:F,6,0)</f>
        <v>60</v>
      </c>
      <c r="AC3941" s="9" t="str">
        <f t="shared" si="430"/>
        <v>OK</v>
      </c>
      <c r="AD3941" s="9" t="str">
        <f t="shared" si="431"/>
        <v>OK</v>
      </c>
      <c r="AE3941" s="9" t="str">
        <f t="shared" si="432"/>
        <v>BAJAR MASTERPACK</v>
      </c>
      <c r="AF3941" s="10">
        <f t="shared" si="433"/>
        <v>5</v>
      </c>
    </row>
    <row r="3942" spans="1:32" x14ac:dyDescent="0.3">
      <c r="A3942" s="1">
        <v>45447</v>
      </c>
      <c r="B3942">
        <v>479</v>
      </c>
      <c r="C3942" t="s">
        <v>447</v>
      </c>
      <c r="D3942" t="s">
        <v>108</v>
      </c>
      <c r="E3942" t="s">
        <v>437</v>
      </c>
      <c r="F3942">
        <v>1003941</v>
      </c>
      <c r="G3942" t="s">
        <v>33</v>
      </c>
      <c r="H3942" t="s">
        <v>28</v>
      </c>
      <c r="I3942" t="s">
        <v>29</v>
      </c>
      <c r="J3942" t="s">
        <v>30</v>
      </c>
      <c r="K3942">
        <v>0</v>
      </c>
      <c r="L3942" t="s">
        <v>31</v>
      </c>
      <c r="M3942" t="s">
        <v>32</v>
      </c>
      <c r="N3942">
        <v>2</v>
      </c>
      <c r="O3942">
        <v>1</v>
      </c>
      <c r="P3942">
        <v>1</v>
      </c>
      <c r="Q3942">
        <v>20</v>
      </c>
      <c r="R3942">
        <v>2.3220000000000001</v>
      </c>
      <c r="S3942">
        <v>13.932</v>
      </c>
      <c r="T3942">
        <v>6</v>
      </c>
      <c r="U3942">
        <v>1</v>
      </c>
      <c r="V3942">
        <v>0</v>
      </c>
      <c r="W3942">
        <v>2</v>
      </c>
      <c r="X3942">
        <v>0</v>
      </c>
      <c r="Y3942" s="3">
        <f t="shared" si="427"/>
        <v>4.666666666666667</v>
      </c>
      <c r="Z3942" s="3">
        <f t="shared" si="428"/>
        <v>4.666666666666667</v>
      </c>
      <c r="AA3942" s="3">
        <f t="shared" si="429"/>
        <v>93.333333333333343</v>
      </c>
      <c r="AB3942">
        <f>VLOOKUP(F3942,'Producto temporal'!A:F,6,0)</f>
        <v>60</v>
      </c>
      <c r="AC3942" s="9" t="str">
        <f t="shared" si="430"/>
        <v>OK</v>
      </c>
      <c r="AD3942" s="9" t="str">
        <f t="shared" si="431"/>
        <v>OK</v>
      </c>
      <c r="AE3942" s="9" t="str">
        <f t="shared" si="432"/>
        <v>BAJAR MASTERPACK</v>
      </c>
      <c r="AF3942" s="10">
        <f t="shared" si="433"/>
        <v>11</v>
      </c>
    </row>
    <row r="3943" spans="1:32" x14ac:dyDescent="0.3">
      <c r="A3943" s="1">
        <v>45447</v>
      </c>
      <c r="B3943">
        <v>479</v>
      </c>
      <c r="C3943" t="s">
        <v>447</v>
      </c>
      <c r="D3943" t="s">
        <v>108</v>
      </c>
      <c r="E3943" t="s">
        <v>437</v>
      </c>
      <c r="F3943">
        <v>1010020</v>
      </c>
      <c r="G3943" t="s">
        <v>34</v>
      </c>
      <c r="H3943" t="s">
        <v>28</v>
      </c>
      <c r="I3943" t="s">
        <v>29</v>
      </c>
      <c r="J3943" t="s">
        <v>30</v>
      </c>
      <c r="K3943">
        <v>0</v>
      </c>
      <c r="L3943" t="s">
        <v>31</v>
      </c>
      <c r="M3943" t="s">
        <v>32</v>
      </c>
      <c r="N3943">
        <v>7</v>
      </c>
      <c r="O3943">
        <v>1</v>
      </c>
      <c r="P3943">
        <v>1</v>
      </c>
      <c r="Q3943">
        <v>12</v>
      </c>
      <c r="R3943">
        <v>3.02501</v>
      </c>
      <c r="S3943">
        <v>49.346200000000003</v>
      </c>
      <c r="T3943">
        <v>16</v>
      </c>
      <c r="U3943">
        <v>1</v>
      </c>
      <c r="V3943">
        <v>0</v>
      </c>
      <c r="W3943">
        <v>0</v>
      </c>
      <c r="X3943">
        <v>0</v>
      </c>
      <c r="Y3943" s="3">
        <f t="shared" si="427"/>
        <v>1.75</v>
      </c>
      <c r="Z3943" s="3">
        <f t="shared" si="428"/>
        <v>1.75</v>
      </c>
      <c r="AA3943" s="3">
        <f t="shared" si="429"/>
        <v>21</v>
      </c>
      <c r="AB3943">
        <f>VLOOKUP(F3943,'Producto temporal'!A:F,6,0)</f>
        <v>60</v>
      </c>
      <c r="AC3943" s="9" t="str">
        <f t="shared" si="430"/>
        <v>OK</v>
      </c>
      <c r="AD3943" s="9" t="str">
        <f t="shared" si="431"/>
        <v>OK</v>
      </c>
      <c r="AE3943" s="9" t="str">
        <f t="shared" si="432"/>
        <v>OK</v>
      </c>
      <c r="AF3943" s="10">
        <f t="shared" si="433"/>
        <v>30</v>
      </c>
    </row>
    <row r="3944" spans="1:32" x14ac:dyDescent="0.3">
      <c r="A3944" s="1">
        <v>45447</v>
      </c>
      <c r="B3944">
        <v>479</v>
      </c>
      <c r="C3944" t="s">
        <v>447</v>
      </c>
      <c r="D3944" t="s">
        <v>108</v>
      </c>
      <c r="E3944" t="s">
        <v>437</v>
      </c>
      <c r="F3944">
        <v>1010290</v>
      </c>
      <c r="G3944" t="s">
        <v>35</v>
      </c>
      <c r="H3944" t="s">
        <v>28</v>
      </c>
      <c r="I3944" t="s">
        <v>29</v>
      </c>
      <c r="J3944" t="s">
        <v>30</v>
      </c>
      <c r="K3944">
        <v>0</v>
      </c>
      <c r="L3944" t="s">
        <v>31</v>
      </c>
      <c r="M3944" t="s">
        <v>32</v>
      </c>
      <c r="N3944">
        <v>5</v>
      </c>
      <c r="O3944">
        <v>1</v>
      </c>
      <c r="P3944">
        <v>1</v>
      </c>
      <c r="Q3944">
        <v>6</v>
      </c>
      <c r="R3944">
        <v>3.62</v>
      </c>
      <c r="S3944">
        <v>18.100000000000001</v>
      </c>
      <c r="T3944">
        <v>5</v>
      </c>
      <c r="U3944">
        <v>1</v>
      </c>
      <c r="V3944">
        <v>0</v>
      </c>
      <c r="W3944">
        <v>0</v>
      </c>
      <c r="X3944">
        <v>6</v>
      </c>
      <c r="Y3944" s="3">
        <f t="shared" si="427"/>
        <v>5.6</v>
      </c>
      <c r="Z3944" s="3">
        <f t="shared" si="428"/>
        <v>5.6</v>
      </c>
      <c r="AA3944" s="3">
        <f t="shared" si="429"/>
        <v>33.6</v>
      </c>
      <c r="AB3944">
        <f>VLOOKUP(F3944,'Producto temporal'!A:F,6,0)</f>
        <v>60</v>
      </c>
      <c r="AC3944" s="9" t="str">
        <f t="shared" si="430"/>
        <v>OK</v>
      </c>
      <c r="AD3944" s="9" t="str">
        <f t="shared" si="431"/>
        <v>OK</v>
      </c>
      <c r="AE3944" s="9" t="str">
        <f t="shared" si="432"/>
        <v>OK</v>
      </c>
      <c r="AF3944" s="10">
        <f t="shared" si="433"/>
        <v>9</v>
      </c>
    </row>
    <row r="3945" spans="1:32" x14ac:dyDescent="0.3">
      <c r="A3945" s="1">
        <v>45447</v>
      </c>
      <c r="B3945">
        <v>479</v>
      </c>
      <c r="C3945" t="s">
        <v>447</v>
      </c>
      <c r="D3945" t="s">
        <v>108</v>
      </c>
      <c r="E3945" t="s">
        <v>437</v>
      </c>
      <c r="F3945">
        <v>1010291</v>
      </c>
      <c r="G3945" t="s">
        <v>36</v>
      </c>
      <c r="H3945" t="s">
        <v>28</v>
      </c>
      <c r="I3945" t="s">
        <v>29</v>
      </c>
      <c r="J3945" t="s">
        <v>30</v>
      </c>
      <c r="K3945">
        <v>0</v>
      </c>
      <c r="L3945" t="s">
        <v>31</v>
      </c>
      <c r="M3945" t="s">
        <v>32</v>
      </c>
      <c r="N3945">
        <v>5</v>
      </c>
      <c r="O3945">
        <v>1</v>
      </c>
      <c r="P3945">
        <v>1</v>
      </c>
      <c r="Q3945">
        <v>6</v>
      </c>
      <c r="R3945">
        <v>3.62</v>
      </c>
      <c r="S3945">
        <v>10.86</v>
      </c>
      <c r="T3945">
        <v>3</v>
      </c>
      <c r="U3945">
        <v>1</v>
      </c>
      <c r="V3945">
        <v>0</v>
      </c>
      <c r="W3945">
        <v>0</v>
      </c>
      <c r="X3945">
        <v>4</v>
      </c>
      <c r="Y3945" s="3">
        <f t="shared" si="427"/>
        <v>9.3333333333333339</v>
      </c>
      <c r="Z3945" s="3">
        <f t="shared" si="428"/>
        <v>9.3333333333333339</v>
      </c>
      <c r="AA3945" s="3">
        <f t="shared" si="429"/>
        <v>56</v>
      </c>
      <c r="AB3945">
        <f>VLOOKUP(F3945,'Producto temporal'!A:F,6,0)</f>
        <v>60</v>
      </c>
      <c r="AC3945" s="9" t="str">
        <f t="shared" si="430"/>
        <v>OK</v>
      </c>
      <c r="AD3945" s="9" t="str">
        <f t="shared" si="431"/>
        <v>OK</v>
      </c>
      <c r="AE3945" s="9" t="str">
        <f t="shared" si="432"/>
        <v>OK</v>
      </c>
      <c r="AF3945" s="10">
        <f t="shared" si="433"/>
        <v>5</v>
      </c>
    </row>
    <row r="3946" spans="1:32" x14ac:dyDescent="0.3">
      <c r="A3946" s="1">
        <v>45447</v>
      </c>
      <c r="B3946">
        <v>479</v>
      </c>
      <c r="C3946" t="s">
        <v>447</v>
      </c>
      <c r="D3946" t="s">
        <v>108</v>
      </c>
      <c r="E3946" t="s">
        <v>437</v>
      </c>
      <c r="F3946">
        <v>1010783</v>
      </c>
      <c r="G3946" t="s">
        <v>37</v>
      </c>
      <c r="H3946" t="s">
        <v>28</v>
      </c>
      <c r="I3946" t="s">
        <v>29</v>
      </c>
      <c r="J3946" t="s">
        <v>30</v>
      </c>
      <c r="K3946">
        <v>0</v>
      </c>
      <c r="L3946" t="s">
        <v>31</v>
      </c>
      <c r="M3946" t="s">
        <v>32</v>
      </c>
      <c r="N3946">
        <v>0</v>
      </c>
      <c r="O3946">
        <v>1</v>
      </c>
      <c r="P3946">
        <v>1</v>
      </c>
      <c r="Q3946">
        <v>12</v>
      </c>
      <c r="R3946">
        <v>3.04121</v>
      </c>
      <c r="S3946">
        <v>15.33779</v>
      </c>
      <c r="T3946">
        <v>5</v>
      </c>
      <c r="U3946">
        <v>0</v>
      </c>
      <c r="V3946">
        <v>0</v>
      </c>
      <c r="W3946">
        <v>2</v>
      </c>
      <c r="X3946">
        <v>0</v>
      </c>
      <c r="Y3946" s="3">
        <f t="shared" si="427"/>
        <v>5.6</v>
      </c>
      <c r="Z3946" s="3">
        <f t="shared" si="428"/>
        <v>5.6</v>
      </c>
      <c r="AA3946" s="3">
        <f t="shared" si="429"/>
        <v>67.2</v>
      </c>
      <c r="AB3946">
        <f>VLOOKUP(F3946,'Producto temporal'!A:F,6,0)</f>
        <v>60</v>
      </c>
      <c r="AC3946" s="9" t="str">
        <f t="shared" si="430"/>
        <v>OK</v>
      </c>
      <c r="AD3946" s="9" t="str">
        <f t="shared" si="431"/>
        <v>OK</v>
      </c>
      <c r="AE3946" s="9" t="str">
        <f t="shared" si="432"/>
        <v>BAJAR MASTERPACK</v>
      </c>
      <c r="AF3946" s="10">
        <f t="shared" si="433"/>
        <v>9</v>
      </c>
    </row>
    <row r="3947" spans="1:32" x14ac:dyDescent="0.3">
      <c r="A3947" s="1">
        <v>45447</v>
      </c>
      <c r="B3947">
        <v>479</v>
      </c>
      <c r="C3947" t="s">
        <v>447</v>
      </c>
      <c r="D3947" t="s">
        <v>108</v>
      </c>
      <c r="E3947" t="s">
        <v>437</v>
      </c>
      <c r="F3947">
        <v>1011679</v>
      </c>
      <c r="G3947" t="s">
        <v>38</v>
      </c>
      <c r="H3947" t="s">
        <v>28</v>
      </c>
      <c r="I3947" t="s">
        <v>29</v>
      </c>
      <c r="J3947" t="s">
        <v>30</v>
      </c>
      <c r="K3947">
        <v>0</v>
      </c>
      <c r="L3947" t="s">
        <v>31</v>
      </c>
      <c r="M3947" t="s">
        <v>32</v>
      </c>
      <c r="N3947">
        <v>6</v>
      </c>
      <c r="O3947">
        <v>1</v>
      </c>
      <c r="P3947">
        <v>1</v>
      </c>
      <c r="Q3947">
        <v>12</v>
      </c>
      <c r="R3947">
        <v>2.3849999999999998</v>
      </c>
      <c r="S3947">
        <v>16.695</v>
      </c>
      <c r="T3947">
        <v>7</v>
      </c>
      <c r="U3947">
        <v>1</v>
      </c>
      <c r="V3947">
        <v>0</v>
      </c>
      <c r="W3947">
        <v>4</v>
      </c>
      <c r="X3947">
        <v>0</v>
      </c>
      <c r="Y3947" s="3">
        <f t="shared" si="427"/>
        <v>4</v>
      </c>
      <c r="Z3947" s="3">
        <f t="shared" si="428"/>
        <v>4</v>
      </c>
      <c r="AA3947" s="3">
        <f t="shared" si="429"/>
        <v>48</v>
      </c>
      <c r="AB3947">
        <f>VLOOKUP(F3947,'Producto temporal'!A:F,6,0)</f>
        <v>60</v>
      </c>
      <c r="AC3947" s="9" t="str">
        <f t="shared" si="430"/>
        <v>OK</v>
      </c>
      <c r="AD3947" s="9" t="str">
        <f t="shared" si="431"/>
        <v>OK</v>
      </c>
      <c r="AE3947" s="9" t="str">
        <f t="shared" si="432"/>
        <v>OK</v>
      </c>
      <c r="AF3947" s="10">
        <f t="shared" si="433"/>
        <v>13</v>
      </c>
    </row>
    <row r="3948" spans="1:32" x14ac:dyDescent="0.3">
      <c r="A3948" s="1">
        <v>45447</v>
      </c>
      <c r="B3948">
        <v>479</v>
      </c>
      <c r="C3948" t="s">
        <v>447</v>
      </c>
      <c r="D3948" t="s">
        <v>108</v>
      </c>
      <c r="E3948" t="s">
        <v>437</v>
      </c>
      <c r="F3948">
        <v>1011885</v>
      </c>
      <c r="G3948" t="s">
        <v>39</v>
      </c>
      <c r="H3948" t="s">
        <v>28</v>
      </c>
      <c r="I3948" t="s">
        <v>29</v>
      </c>
      <c r="J3948" t="s">
        <v>30</v>
      </c>
      <c r="K3948">
        <v>0</v>
      </c>
      <c r="L3948" t="s">
        <v>31</v>
      </c>
      <c r="M3948" t="s">
        <v>32</v>
      </c>
      <c r="N3948">
        <v>5</v>
      </c>
      <c r="O3948">
        <v>3</v>
      </c>
      <c r="P3948">
        <v>1</v>
      </c>
      <c r="Q3948">
        <v>12</v>
      </c>
      <c r="R3948">
        <v>2.3849999999999998</v>
      </c>
      <c r="S3948">
        <v>4.7699999999999996</v>
      </c>
      <c r="T3948">
        <v>2</v>
      </c>
      <c r="U3948">
        <v>1</v>
      </c>
      <c r="V3948">
        <v>0</v>
      </c>
      <c r="W3948">
        <v>0</v>
      </c>
      <c r="X3948">
        <v>0</v>
      </c>
      <c r="Y3948" s="3">
        <f t="shared" si="427"/>
        <v>42</v>
      </c>
      <c r="Z3948" s="3">
        <f t="shared" si="428"/>
        <v>14</v>
      </c>
      <c r="AA3948" s="3">
        <f t="shared" si="429"/>
        <v>168</v>
      </c>
      <c r="AB3948">
        <f>VLOOKUP(F3948,'Producto temporal'!A:F,6,0)</f>
        <v>60</v>
      </c>
      <c r="AC3948" s="9" t="str">
        <f t="shared" si="430"/>
        <v>OK</v>
      </c>
      <c r="AD3948" s="9" t="str">
        <f t="shared" si="431"/>
        <v>OK</v>
      </c>
      <c r="AE3948" s="9" t="str">
        <f t="shared" si="432"/>
        <v>BAJAR MASTERPACK</v>
      </c>
      <c r="AF3948" s="10">
        <f t="shared" si="433"/>
        <v>3</v>
      </c>
    </row>
    <row r="3949" spans="1:32" x14ac:dyDescent="0.3">
      <c r="A3949" s="1">
        <v>45447</v>
      </c>
      <c r="B3949">
        <v>479</v>
      </c>
      <c r="C3949" t="s">
        <v>447</v>
      </c>
      <c r="D3949" t="s">
        <v>108</v>
      </c>
      <c r="E3949" t="s">
        <v>437</v>
      </c>
      <c r="F3949">
        <v>1012657</v>
      </c>
      <c r="G3949" t="s">
        <v>40</v>
      </c>
      <c r="H3949" t="s">
        <v>28</v>
      </c>
      <c r="I3949" t="s">
        <v>29</v>
      </c>
      <c r="J3949" t="s">
        <v>30</v>
      </c>
      <c r="K3949">
        <v>0</v>
      </c>
      <c r="L3949" t="s">
        <v>31</v>
      </c>
      <c r="M3949" t="s">
        <v>32</v>
      </c>
      <c r="N3949">
        <v>5</v>
      </c>
      <c r="O3949">
        <v>1</v>
      </c>
      <c r="P3949">
        <v>1</v>
      </c>
      <c r="Q3949">
        <v>12</v>
      </c>
      <c r="R3949">
        <v>3.0294400000000001</v>
      </c>
      <c r="S3949">
        <v>3.09076</v>
      </c>
      <c r="T3949">
        <v>1</v>
      </c>
      <c r="U3949">
        <v>1</v>
      </c>
      <c r="V3949">
        <v>0</v>
      </c>
      <c r="W3949">
        <v>0</v>
      </c>
      <c r="X3949">
        <v>0</v>
      </c>
      <c r="Y3949" s="3">
        <f t="shared" si="427"/>
        <v>28</v>
      </c>
      <c r="Z3949" s="3">
        <f t="shared" si="428"/>
        <v>28</v>
      </c>
      <c r="AA3949" s="3">
        <f t="shared" si="429"/>
        <v>336</v>
      </c>
      <c r="AB3949">
        <f>VLOOKUP(F3949,'Producto temporal'!A:F,6,0)</f>
        <v>60</v>
      </c>
      <c r="AC3949" s="9" t="str">
        <f t="shared" si="430"/>
        <v>OK</v>
      </c>
      <c r="AD3949" s="9" t="str">
        <f t="shared" si="431"/>
        <v>OK</v>
      </c>
      <c r="AE3949" s="9" t="str">
        <f t="shared" si="432"/>
        <v>BAJAR MASTERPACK</v>
      </c>
      <c r="AF3949" s="10">
        <f t="shared" si="433"/>
        <v>1</v>
      </c>
    </row>
    <row r="3950" spans="1:32" x14ac:dyDescent="0.3">
      <c r="A3950" s="1">
        <v>45447</v>
      </c>
      <c r="B3950">
        <v>479</v>
      </c>
      <c r="C3950" t="s">
        <v>447</v>
      </c>
      <c r="D3950" t="s">
        <v>108</v>
      </c>
      <c r="E3950" t="s">
        <v>437</v>
      </c>
      <c r="F3950">
        <v>1012658</v>
      </c>
      <c r="G3950" t="s">
        <v>41</v>
      </c>
      <c r="H3950" t="s">
        <v>28</v>
      </c>
      <c r="I3950" t="s">
        <v>29</v>
      </c>
      <c r="J3950" t="s">
        <v>30</v>
      </c>
      <c r="K3950">
        <v>0</v>
      </c>
      <c r="L3950" t="s">
        <v>31</v>
      </c>
      <c r="M3950" t="s">
        <v>32</v>
      </c>
      <c r="N3950">
        <v>6</v>
      </c>
      <c r="O3950">
        <v>1</v>
      </c>
      <c r="P3950">
        <v>1</v>
      </c>
      <c r="Q3950">
        <v>12</v>
      </c>
      <c r="R3950">
        <v>2.6459999999999999</v>
      </c>
      <c r="S3950">
        <v>2.6459999999999999</v>
      </c>
      <c r="T3950">
        <v>1</v>
      </c>
      <c r="U3950">
        <v>1</v>
      </c>
      <c r="V3950">
        <v>0</v>
      </c>
      <c r="W3950">
        <v>0</v>
      </c>
      <c r="X3950">
        <v>0</v>
      </c>
      <c r="Y3950" s="3">
        <f t="shared" si="427"/>
        <v>28</v>
      </c>
      <c r="Z3950" s="3">
        <f t="shared" si="428"/>
        <v>28</v>
      </c>
      <c r="AA3950" s="3">
        <f t="shared" si="429"/>
        <v>336</v>
      </c>
      <c r="AB3950">
        <f>VLOOKUP(F3950,'Producto temporal'!A:F,6,0)</f>
        <v>60</v>
      </c>
      <c r="AC3950" s="9" t="str">
        <f t="shared" si="430"/>
        <v>OK</v>
      </c>
      <c r="AD3950" s="9" t="str">
        <f t="shared" si="431"/>
        <v>OK</v>
      </c>
      <c r="AE3950" s="9" t="str">
        <f t="shared" si="432"/>
        <v>BAJAR MASTERPACK</v>
      </c>
      <c r="AF3950" s="10">
        <f t="shared" si="433"/>
        <v>1</v>
      </c>
    </row>
    <row r="3951" spans="1:32" x14ac:dyDescent="0.3">
      <c r="A3951" s="1">
        <v>45447</v>
      </c>
      <c r="B3951">
        <v>479</v>
      </c>
      <c r="C3951" t="s">
        <v>447</v>
      </c>
      <c r="D3951" t="s">
        <v>108</v>
      </c>
      <c r="E3951" t="s">
        <v>437</v>
      </c>
      <c r="F3951">
        <v>1013898</v>
      </c>
      <c r="G3951" t="s">
        <v>42</v>
      </c>
      <c r="H3951" t="s">
        <v>28</v>
      </c>
      <c r="I3951" t="s">
        <v>29</v>
      </c>
      <c r="J3951" t="s">
        <v>30</v>
      </c>
      <c r="K3951">
        <v>0</v>
      </c>
      <c r="L3951" t="s">
        <v>31</v>
      </c>
      <c r="M3951" t="s">
        <v>32</v>
      </c>
      <c r="N3951">
        <v>4</v>
      </c>
      <c r="O3951">
        <v>3</v>
      </c>
      <c r="P3951">
        <v>1</v>
      </c>
      <c r="Q3951">
        <v>12</v>
      </c>
      <c r="R3951">
        <v>3.3237999999999999</v>
      </c>
      <c r="S3951">
        <v>0</v>
      </c>
      <c r="T3951">
        <v>0</v>
      </c>
      <c r="U3951">
        <v>1</v>
      </c>
      <c r="V3951">
        <v>0</v>
      </c>
      <c r="W3951">
        <v>0</v>
      </c>
      <c r="X3951">
        <v>0</v>
      </c>
      <c r="Y3951" s="3" t="str">
        <f t="shared" si="427"/>
        <v>PRODUCTO SIN VENTA</v>
      </c>
      <c r="Z3951" s="3" t="str">
        <f t="shared" si="428"/>
        <v>PRODUCTO SIN VENTA</v>
      </c>
      <c r="AA3951" s="3" t="str">
        <f t="shared" si="429"/>
        <v>PRODUCTO SIN VENTA</v>
      </c>
      <c r="AB3951">
        <f>VLOOKUP(F3951,'Producto temporal'!A:F,6,0)</f>
        <v>60</v>
      </c>
      <c r="AC3951" s="9" t="str">
        <f t="shared" si="430"/>
        <v>PRODUCTO SIN VENTA</v>
      </c>
      <c r="AD3951" s="9" t="str">
        <f t="shared" si="431"/>
        <v>PRODUCTO SIN VENTA</v>
      </c>
      <c r="AE3951" s="9" t="str">
        <f t="shared" si="432"/>
        <v>PRODUCTO SIN VENTA</v>
      </c>
      <c r="AF3951" s="10">
        <f t="shared" si="433"/>
        <v>0</v>
      </c>
    </row>
    <row r="3952" spans="1:32" x14ac:dyDescent="0.3">
      <c r="A3952" s="1">
        <v>45447</v>
      </c>
      <c r="B3952">
        <v>480</v>
      </c>
      <c r="C3952" t="s">
        <v>448</v>
      </c>
      <c r="D3952" t="s">
        <v>130</v>
      </c>
      <c r="E3952" t="s">
        <v>449</v>
      </c>
      <c r="F3952">
        <v>1003938</v>
      </c>
      <c r="G3952" t="s">
        <v>27</v>
      </c>
      <c r="H3952" t="s">
        <v>28</v>
      </c>
      <c r="I3952" t="s">
        <v>29</v>
      </c>
      <c r="J3952" t="s">
        <v>30</v>
      </c>
      <c r="K3952">
        <v>0</v>
      </c>
      <c r="L3952" t="s">
        <v>31</v>
      </c>
      <c r="M3952" t="s">
        <v>32</v>
      </c>
      <c r="N3952">
        <v>4</v>
      </c>
      <c r="O3952">
        <v>1</v>
      </c>
      <c r="P3952">
        <v>1</v>
      </c>
      <c r="Q3952">
        <v>12</v>
      </c>
      <c r="R3952">
        <v>3.1680000000000001</v>
      </c>
      <c r="S3952">
        <v>3.1680000000000001</v>
      </c>
      <c r="T3952">
        <v>1</v>
      </c>
      <c r="U3952">
        <v>1</v>
      </c>
      <c r="V3952">
        <v>0</v>
      </c>
      <c r="W3952">
        <v>0</v>
      </c>
      <c r="X3952">
        <v>0</v>
      </c>
      <c r="Y3952" s="3">
        <f t="shared" si="427"/>
        <v>28</v>
      </c>
      <c r="Z3952" s="3">
        <f t="shared" si="428"/>
        <v>28</v>
      </c>
      <c r="AA3952" s="3">
        <f t="shared" si="429"/>
        <v>336</v>
      </c>
      <c r="AB3952">
        <f>VLOOKUP(F3952,'Producto temporal'!A:F,6,0)</f>
        <v>60</v>
      </c>
      <c r="AC3952" s="9" t="str">
        <f t="shared" si="430"/>
        <v>OK</v>
      </c>
      <c r="AD3952" s="9" t="str">
        <f t="shared" si="431"/>
        <v>OK</v>
      </c>
      <c r="AE3952" s="9" t="str">
        <f t="shared" si="432"/>
        <v>BAJAR MASTERPACK</v>
      </c>
      <c r="AF3952" s="10">
        <f t="shared" si="433"/>
        <v>1</v>
      </c>
    </row>
    <row r="3953" spans="1:32" x14ac:dyDescent="0.3">
      <c r="A3953" s="1">
        <v>45447</v>
      </c>
      <c r="B3953">
        <v>480</v>
      </c>
      <c r="C3953" t="s">
        <v>448</v>
      </c>
      <c r="D3953" t="s">
        <v>130</v>
      </c>
      <c r="E3953" t="s">
        <v>449</v>
      </c>
      <c r="F3953">
        <v>1003941</v>
      </c>
      <c r="G3953" t="s">
        <v>33</v>
      </c>
      <c r="H3953" t="s">
        <v>28</v>
      </c>
      <c r="I3953" t="s">
        <v>29</v>
      </c>
      <c r="J3953" t="s">
        <v>30</v>
      </c>
      <c r="K3953">
        <v>0</v>
      </c>
      <c r="L3953" t="s">
        <v>31</v>
      </c>
      <c r="M3953" t="s">
        <v>32</v>
      </c>
      <c r="N3953">
        <v>2</v>
      </c>
      <c r="O3953">
        <v>1</v>
      </c>
      <c r="P3953">
        <v>1</v>
      </c>
      <c r="Q3953">
        <v>20</v>
      </c>
      <c r="R3953">
        <v>2.3220000000000001</v>
      </c>
      <c r="S3953">
        <v>13.932</v>
      </c>
      <c r="T3953">
        <v>6</v>
      </c>
      <c r="U3953">
        <v>1</v>
      </c>
      <c r="V3953">
        <v>0</v>
      </c>
      <c r="W3953">
        <v>4</v>
      </c>
      <c r="X3953">
        <v>0</v>
      </c>
      <c r="Y3953" s="3">
        <f t="shared" si="427"/>
        <v>4.666666666666667</v>
      </c>
      <c r="Z3953" s="3">
        <f t="shared" si="428"/>
        <v>4.666666666666667</v>
      </c>
      <c r="AA3953" s="3">
        <f t="shared" si="429"/>
        <v>93.333333333333343</v>
      </c>
      <c r="AB3953">
        <f>VLOOKUP(F3953,'Producto temporal'!A:F,6,0)</f>
        <v>60</v>
      </c>
      <c r="AC3953" s="9" t="str">
        <f t="shared" si="430"/>
        <v>OK</v>
      </c>
      <c r="AD3953" s="9" t="str">
        <f t="shared" si="431"/>
        <v>OK</v>
      </c>
      <c r="AE3953" s="9" t="str">
        <f t="shared" si="432"/>
        <v>BAJAR MASTERPACK</v>
      </c>
      <c r="AF3953" s="10">
        <f t="shared" si="433"/>
        <v>11</v>
      </c>
    </row>
    <row r="3954" spans="1:32" x14ac:dyDescent="0.3">
      <c r="A3954" s="1">
        <v>45447</v>
      </c>
      <c r="B3954">
        <v>480</v>
      </c>
      <c r="C3954" t="s">
        <v>448</v>
      </c>
      <c r="D3954" t="s">
        <v>130</v>
      </c>
      <c r="E3954" t="s">
        <v>449</v>
      </c>
      <c r="F3954">
        <v>1010020</v>
      </c>
      <c r="G3954" t="s">
        <v>34</v>
      </c>
      <c r="H3954" t="s">
        <v>28</v>
      </c>
      <c r="I3954" t="s">
        <v>29</v>
      </c>
      <c r="J3954" t="s">
        <v>30</v>
      </c>
      <c r="K3954">
        <v>0</v>
      </c>
      <c r="L3954" t="s">
        <v>31</v>
      </c>
      <c r="M3954" t="s">
        <v>32</v>
      </c>
      <c r="N3954">
        <v>11</v>
      </c>
      <c r="O3954">
        <v>1</v>
      </c>
      <c r="P3954">
        <v>1</v>
      </c>
      <c r="Q3954">
        <v>12</v>
      </c>
      <c r="R3954">
        <v>3.02501</v>
      </c>
      <c r="S3954">
        <v>46.282119999999999</v>
      </c>
      <c r="T3954">
        <v>15</v>
      </c>
      <c r="U3954">
        <v>1</v>
      </c>
      <c r="V3954">
        <v>0</v>
      </c>
      <c r="W3954">
        <v>8</v>
      </c>
      <c r="X3954">
        <v>0</v>
      </c>
      <c r="Y3954" s="3">
        <f t="shared" si="427"/>
        <v>1.8666666666666667</v>
      </c>
      <c r="Z3954" s="3">
        <f t="shared" si="428"/>
        <v>1.8666666666666667</v>
      </c>
      <c r="AA3954" s="3">
        <f t="shared" si="429"/>
        <v>22.400000000000002</v>
      </c>
      <c r="AB3954">
        <f>VLOOKUP(F3954,'Producto temporal'!A:F,6,0)</f>
        <v>60</v>
      </c>
      <c r="AC3954" s="9" t="str">
        <f t="shared" si="430"/>
        <v>OK</v>
      </c>
      <c r="AD3954" s="9" t="str">
        <f t="shared" si="431"/>
        <v>OK</v>
      </c>
      <c r="AE3954" s="9" t="str">
        <f t="shared" si="432"/>
        <v>OK</v>
      </c>
      <c r="AF3954" s="10">
        <f t="shared" si="433"/>
        <v>28</v>
      </c>
    </row>
    <row r="3955" spans="1:32" x14ac:dyDescent="0.3">
      <c r="A3955" s="1">
        <v>45447</v>
      </c>
      <c r="B3955">
        <v>480</v>
      </c>
      <c r="C3955" t="s">
        <v>448</v>
      </c>
      <c r="D3955" t="s">
        <v>130</v>
      </c>
      <c r="E3955" t="s">
        <v>449</v>
      </c>
      <c r="F3955">
        <v>1010290</v>
      </c>
      <c r="G3955" t="s">
        <v>35</v>
      </c>
      <c r="H3955" t="s">
        <v>28</v>
      </c>
      <c r="I3955" t="s">
        <v>29</v>
      </c>
      <c r="J3955" t="s">
        <v>30</v>
      </c>
      <c r="K3955">
        <v>0</v>
      </c>
      <c r="L3955" t="s">
        <v>31</v>
      </c>
      <c r="M3955" t="s">
        <v>32</v>
      </c>
      <c r="N3955">
        <v>5</v>
      </c>
      <c r="O3955">
        <v>1</v>
      </c>
      <c r="P3955">
        <v>1</v>
      </c>
      <c r="Q3955">
        <v>6</v>
      </c>
      <c r="R3955">
        <v>3.62</v>
      </c>
      <c r="S3955">
        <v>7.24</v>
      </c>
      <c r="T3955">
        <v>2</v>
      </c>
      <c r="U3955">
        <v>1</v>
      </c>
      <c r="V3955">
        <v>0</v>
      </c>
      <c r="W3955">
        <v>0</v>
      </c>
      <c r="X3955">
        <v>2</v>
      </c>
      <c r="Y3955" s="3">
        <f t="shared" si="427"/>
        <v>14</v>
      </c>
      <c r="Z3955" s="3">
        <f t="shared" si="428"/>
        <v>14</v>
      </c>
      <c r="AA3955" s="3">
        <f t="shared" si="429"/>
        <v>84</v>
      </c>
      <c r="AB3955">
        <f>VLOOKUP(F3955,'Producto temporal'!A:F,6,0)</f>
        <v>60</v>
      </c>
      <c r="AC3955" s="9" t="str">
        <f t="shared" si="430"/>
        <v>OK</v>
      </c>
      <c r="AD3955" s="9" t="str">
        <f t="shared" si="431"/>
        <v>OK</v>
      </c>
      <c r="AE3955" s="9" t="str">
        <f t="shared" si="432"/>
        <v>BAJAR MASTERPACK</v>
      </c>
      <c r="AF3955" s="10">
        <f t="shared" si="433"/>
        <v>3</v>
      </c>
    </row>
    <row r="3956" spans="1:32" x14ac:dyDescent="0.3">
      <c r="A3956" s="1">
        <v>45447</v>
      </c>
      <c r="B3956">
        <v>480</v>
      </c>
      <c r="C3956" t="s">
        <v>448</v>
      </c>
      <c r="D3956" t="s">
        <v>130</v>
      </c>
      <c r="E3956" t="s">
        <v>449</v>
      </c>
      <c r="F3956">
        <v>1010291</v>
      </c>
      <c r="G3956" t="s">
        <v>36</v>
      </c>
      <c r="H3956" t="s">
        <v>28</v>
      </c>
      <c r="I3956" t="s">
        <v>29</v>
      </c>
      <c r="J3956" t="s">
        <v>30</v>
      </c>
      <c r="K3956">
        <v>0</v>
      </c>
      <c r="L3956" t="s">
        <v>31</v>
      </c>
      <c r="M3956" t="s">
        <v>32</v>
      </c>
      <c r="N3956">
        <v>11</v>
      </c>
      <c r="O3956">
        <v>1</v>
      </c>
      <c r="P3956">
        <v>1</v>
      </c>
      <c r="Q3956">
        <v>6</v>
      </c>
      <c r="R3956">
        <v>3.62</v>
      </c>
      <c r="S3956">
        <v>0</v>
      </c>
      <c r="T3956">
        <v>0</v>
      </c>
      <c r="U3956">
        <v>1</v>
      </c>
      <c r="V3956">
        <v>0</v>
      </c>
      <c r="W3956">
        <v>0</v>
      </c>
      <c r="X3956">
        <v>0</v>
      </c>
      <c r="Y3956" s="3" t="str">
        <f t="shared" si="427"/>
        <v>PRODUCTO SIN VENTA</v>
      </c>
      <c r="Z3956" s="3" t="str">
        <f t="shared" si="428"/>
        <v>PRODUCTO SIN VENTA</v>
      </c>
      <c r="AA3956" s="3" t="str">
        <f t="shared" si="429"/>
        <v>PRODUCTO SIN VENTA</v>
      </c>
      <c r="AB3956">
        <f>VLOOKUP(F3956,'Producto temporal'!A:F,6,0)</f>
        <v>60</v>
      </c>
      <c r="AC3956" s="9" t="str">
        <f t="shared" si="430"/>
        <v>PRODUCTO SIN VENTA</v>
      </c>
      <c r="AD3956" s="9" t="str">
        <f t="shared" si="431"/>
        <v>PRODUCTO SIN VENTA</v>
      </c>
      <c r="AE3956" s="9" t="str">
        <f t="shared" si="432"/>
        <v>PRODUCTO SIN VENTA</v>
      </c>
      <c r="AF3956" s="10">
        <f t="shared" si="433"/>
        <v>0</v>
      </c>
    </row>
    <row r="3957" spans="1:32" x14ac:dyDescent="0.3">
      <c r="A3957" s="1">
        <v>45447</v>
      </c>
      <c r="B3957">
        <v>480</v>
      </c>
      <c r="C3957" t="s">
        <v>448</v>
      </c>
      <c r="D3957" t="s">
        <v>130</v>
      </c>
      <c r="E3957" t="s">
        <v>449</v>
      </c>
      <c r="F3957">
        <v>1010783</v>
      </c>
      <c r="G3957" t="s">
        <v>37</v>
      </c>
      <c r="H3957" t="s">
        <v>28</v>
      </c>
      <c r="I3957" t="s">
        <v>29</v>
      </c>
      <c r="J3957" t="s">
        <v>30</v>
      </c>
      <c r="K3957">
        <v>0</v>
      </c>
      <c r="L3957" t="s">
        <v>31</v>
      </c>
      <c r="M3957" t="s">
        <v>32</v>
      </c>
      <c r="N3957">
        <v>15</v>
      </c>
      <c r="O3957">
        <v>1</v>
      </c>
      <c r="P3957">
        <v>1</v>
      </c>
      <c r="Q3957">
        <v>12</v>
      </c>
      <c r="R3957">
        <v>3.04121</v>
      </c>
      <c r="S3957">
        <v>61.740859999999998</v>
      </c>
      <c r="T3957">
        <v>20</v>
      </c>
      <c r="U3957">
        <v>1</v>
      </c>
      <c r="V3957">
        <v>0</v>
      </c>
      <c r="W3957">
        <v>0</v>
      </c>
      <c r="X3957">
        <v>0</v>
      </c>
      <c r="Y3957" s="3">
        <f t="shared" si="427"/>
        <v>1.4</v>
      </c>
      <c r="Z3957" s="3">
        <f t="shared" si="428"/>
        <v>1.4</v>
      </c>
      <c r="AA3957" s="3">
        <f t="shared" si="429"/>
        <v>16.8</v>
      </c>
      <c r="AB3957">
        <f>VLOOKUP(F3957,'Producto temporal'!A:F,6,0)</f>
        <v>60</v>
      </c>
      <c r="AC3957" s="9" t="str">
        <f t="shared" si="430"/>
        <v>OK</v>
      </c>
      <c r="AD3957" s="9" t="str">
        <f t="shared" si="431"/>
        <v>OK</v>
      </c>
      <c r="AE3957" s="9" t="str">
        <f t="shared" si="432"/>
        <v>OK</v>
      </c>
      <c r="AF3957" s="10">
        <f t="shared" si="433"/>
        <v>37</v>
      </c>
    </row>
    <row r="3958" spans="1:32" x14ac:dyDescent="0.3">
      <c r="A3958" s="1">
        <v>45447</v>
      </c>
      <c r="B3958">
        <v>480</v>
      </c>
      <c r="C3958" t="s">
        <v>448</v>
      </c>
      <c r="D3958" t="s">
        <v>130</v>
      </c>
      <c r="E3958" t="s">
        <v>449</v>
      </c>
      <c r="F3958">
        <v>1011679</v>
      </c>
      <c r="G3958" t="s">
        <v>38</v>
      </c>
      <c r="H3958" t="s">
        <v>28</v>
      </c>
      <c r="I3958" t="s">
        <v>29</v>
      </c>
      <c r="J3958" t="s">
        <v>30</v>
      </c>
      <c r="K3958">
        <v>0</v>
      </c>
      <c r="L3958" t="s">
        <v>31</v>
      </c>
      <c r="M3958" t="s">
        <v>32</v>
      </c>
      <c r="N3958">
        <v>8</v>
      </c>
      <c r="O3958">
        <v>1</v>
      </c>
      <c r="P3958">
        <v>1</v>
      </c>
      <c r="Q3958">
        <v>12</v>
      </c>
      <c r="R3958">
        <v>2.3849999999999998</v>
      </c>
      <c r="S3958">
        <v>26.234999999999999</v>
      </c>
      <c r="T3958">
        <v>11</v>
      </c>
      <c r="U3958">
        <v>1</v>
      </c>
      <c r="V3958">
        <v>0</v>
      </c>
      <c r="W3958">
        <v>2</v>
      </c>
      <c r="X3958">
        <v>0</v>
      </c>
      <c r="Y3958" s="3">
        <f t="shared" si="427"/>
        <v>2.5454545454545454</v>
      </c>
      <c r="Z3958" s="3">
        <f t="shared" si="428"/>
        <v>2.5454545454545454</v>
      </c>
      <c r="AA3958" s="3">
        <f t="shared" si="429"/>
        <v>30.545454545454547</v>
      </c>
      <c r="AB3958">
        <f>VLOOKUP(F3958,'Producto temporal'!A:F,6,0)</f>
        <v>60</v>
      </c>
      <c r="AC3958" s="9" t="str">
        <f t="shared" si="430"/>
        <v>OK</v>
      </c>
      <c r="AD3958" s="9" t="str">
        <f t="shared" si="431"/>
        <v>OK</v>
      </c>
      <c r="AE3958" s="9" t="str">
        <f t="shared" si="432"/>
        <v>OK</v>
      </c>
      <c r="AF3958" s="10">
        <f t="shared" si="433"/>
        <v>20</v>
      </c>
    </row>
    <row r="3959" spans="1:32" x14ac:dyDescent="0.3">
      <c r="A3959" s="1">
        <v>45447</v>
      </c>
      <c r="B3959">
        <v>480</v>
      </c>
      <c r="C3959" t="s">
        <v>448</v>
      </c>
      <c r="D3959" t="s">
        <v>130</v>
      </c>
      <c r="E3959" t="s">
        <v>449</v>
      </c>
      <c r="F3959">
        <v>1011885</v>
      </c>
      <c r="G3959" t="s">
        <v>39</v>
      </c>
      <c r="H3959" t="s">
        <v>28</v>
      </c>
      <c r="I3959" t="s">
        <v>29</v>
      </c>
      <c r="J3959" t="s">
        <v>30</v>
      </c>
      <c r="K3959">
        <v>0</v>
      </c>
      <c r="L3959" t="s">
        <v>31</v>
      </c>
      <c r="M3959" t="s">
        <v>32</v>
      </c>
      <c r="N3959">
        <v>9</v>
      </c>
      <c r="O3959">
        <v>3</v>
      </c>
      <c r="P3959">
        <v>1</v>
      </c>
      <c r="Q3959">
        <v>12</v>
      </c>
      <c r="R3959">
        <v>2.3849999999999998</v>
      </c>
      <c r="S3959">
        <v>19.079999999999998</v>
      </c>
      <c r="T3959">
        <v>8</v>
      </c>
      <c r="U3959">
        <v>1</v>
      </c>
      <c r="V3959">
        <v>0</v>
      </c>
      <c r="W3959">
        <v>0</v>
      </c>
      <c r="X3959">
        <v>0</v>
      </c>
      <c r="Y3959" s="3">
        <f t="shared" si="427"/>
        <v>10.5</v>
      </c>
      <c r="Z3959" s="3">
        <f t="shared" si="428"/>
        <v>3.5</v>
      </c>
      <c r="AA3959" s="3">
        <f t="shared" si="429"/>
        <v>42</v>
      </c>
      <c r="AB3959">
        <f>VLOOKUP(F3959,'Producto temporal'!A:F,6,0)</f>
        <v>60</v>
      </c>
      <c r="AC3959" s="9" t="str">
        <f t="shared" si="430"/>
        <v>OK</v>
      </c>
      <c r="AD3959" s="9" t="str">
        <f t="shared" si="431"/>
        <v>OK</v>
      </c>
      <c r="AE3959" s="9" t="str">
        <f t="shared" si="432"/>
        <v>OK</v>
      </c>
      <c r="AF3959" s="10">
        <f t="shared" si="433"/>
        <v>15</v>
      </c>
    </row>
    <row r="3960" spans="1:32" x14ac:dyDescent="0.3">
      <c r="A3960" s="1">
        <v>45447</v>
      </c>
      <c r="B3960">
        <v>480</v>
      </c>
      <c r="C3960" t="s">
        <v>448</v>
      </c>
      <c r="D3960" t="s">
        <v>130</v>
      </c>
      <c r="E3960" t="s">
        <v>449</v>
      </c>
      <c r="F3960">
        <v>1012657</v>
      </c>
      <c r="G3960" t="s">
        <v>40</v>
      </c>
      <c r="H3960" t="s">
        <v>28</v>
      </c>
      <c r="I3960" t="s">
        <v>29</v>
      </c>
      <c r="J3960" t="s">
        <v>30</v>
      </c>
      <c r="K3960">
        <v>0</v>
      </c>
      <c r="L3960" t="s">
        <v>31</v>
      </c>
      <c r="M3960" t="s">
        <v>32</v>
      </c>
      <c r="N3960">
        <v>1</v>
      </c>
      <c r="O3960">
        <v>1</v>
      </c>
      <c r="P3960">
        <v>1</v>
      </c>
      <c r="Q3960">
        <v>12</v>
      </c>
      <c r="R3960">
        <v>3.0294400000000001</v>
      </c>
      <c r="S3960">
        <v>6.0979400000000004</v>
      </c>
      <c r="T3960">
        <v>2</v>
      </c>
      <c r="U3960">
        <v>1</v>
      </c>
      <c r="V3960">
        <v>0</v>
      </c>
      <c r="W3960">
        <v>4</v>
      </c>
      <c r="X3960">
        <v>0</v>
      </c>
      <c r="Y3960" s="3">
        <f t="shared" si="427"/>
        <v>14</v>
      </c>
      <c r="Z3960" s="3">
        <f t="shared" si="428"/>
        <v>14</v>
      </c>
      <c r="AA3960" s="3">
        <f t="shared" si="429"/>
        <v>168</v>
      </c>
      <c r="AB3960">
        <f>VLOOKUP(F3960,'Producto temporal'!A:F,6,0)</f>
        <v>60</v>
      </c>
      <c r="AC3960" s="9" t="str">
        <f t="shared" si="430"/>
        <v>OK</v>
      </c>
      <c r="AD3960" s="9" t="str">
        <f t="shared" si="431"/>
        <v>OK</v>
      </c>
      <c r="AE3960" s="9" t="str">
        <f t="shared" si="432"/>
        <v>BAJAR MASTERPACK</v>
      </c>
      <c r="AF3960" s="10">
        <f t="shared" si="433"/>
        <v>3</v>
      </c>
    </row>
    <row r="3961" spans="1:32" x14ac:dyDescent="0.3">
      <c r="A3961" s="1">
        <v>45447</v>
      </c>
      <c r="B3961">
        <v>480</v>
      </c>
      <c r="C3961" t="s">
        <v>448</v>
      </c>
      <c r="D3961" t="s">
        <v>130</v>
      </c>
      <c r="E3961" t="s">
        <v>449</v>
      </c>
      <c r="F3961">
        <v>1012658</v>
      </c>
      <c r="G3961" t="s">
        <v>41</v>
      </c>
      <c r="H3961" t="s">
        <v>28</v>
      </c>
      <c r="I3961" t="s">
        <v>29</v>
      </c>
      <c r="J3961" t="s">
        <v>30</v>
      </c>
      <c r="K3961">
        <v>0</v>
      </c>
      <c r="L3961" t="s">
        <v>31</v>
      </c>
      <c r="M3961" t="s">
        <v>32</v>
      </c>
      <c r="N3961">
        <v>9</v>
      </c>
      <c r="O3961">
        <v>1</v>
      </c>
      <c r="P3961">
        <v>1</v>
      </c>
      <c r="Q3961">
        <v>12</v>
      </c>
      <c r="R3961">
        <v>2.6459999999999999</v>
      </c>
      <c r="S3961">
        <v>0</v>
      </c>
      <c r="T3961">
        <v>0</v>
      </c>
      <c r="U3961">
        <v>1</v>
      </c>
      <c r="V3961">
        <v>0</v>
      </c>
      <c r="W3961">
        <v>0</v>
      </c>
      <c r="X3961">
        <v>0</v>
      </c>
      <c r="Y3961" s="3" t="str">
        <f t="shared" si="427"/>
        <v>PRODUCTO SIN VENTA</v>
      </c>
      <c r="Z3961" s="3" t="str">
        <f t="shared" si="428"/>
        <v>PRODUCTO SIN VENTA</v>
      </c>
      <c r="AA3961" s="3" t="str">
        <f t="shared" si="429"/>
        <v>PRODUCTO SIN VENTA</v>
      </c>
      <c r="AB3961">
        <f>VLOOKUP(F3961,'Producto temporal'!A:F,6,0)</f>
        <v>60</v>
      </c>
      <c r="AC3961" s="9" t="str">
        <f t="shared" si="430"/>
        <v>PRODUCTO SIN VENTA</v>
      </c>
      <c r="AD3961" s="9" t="str">
        <f t="shared" si="431"/>
        <v>PRODUCTO SIN VENTA</v>
      </c>
      <c r="AE3961" s="9" t="str">
        <f t="shared" si="432"/>
        <v>PRODUCTO SIN VENTA</v>
      </c>
      <c r="AF3961" s="10">
        <f t="shared" si="433"/>
        <v>0</v>
      </c>
    </row>
    <row r="3962" spans="1:32" x14ac:dyDescent="0.3">
      <c r="A3962" s="1">
        <v>45447</v>
      </c>
      <c r="B3962">
        <v>480</v>
      </c>
      <c r="C3962" t="s">
        <v>448</v>
      </c>
      <c r="D3962" t="s">
        <v>130</v>
      </c>
      <c r="E3962" t="s">
        <v>449</v>
      </c>
      <c r="F3962">
        <v>1013898</v>
      </c>
      <c r="G3962" t="s">
        <v>42</v>
      </c>
      <c r="H3962" t="s">
        <v>28</v>
      </c>
      <c r="I3962" t="s">
        <v>29</v>
      </c>
      <c r="J3962" t="s">
        <v>30</v>
      </c>
      <c r="K3962">
        <v>0</v>
      </c>
      <c r="L3962" t="s">
        <v>31</v>
      </c>
      <c r="M3962" t="s">
        <v>32</v>
      </c>
      <c r="N3962">
        <v>0</v>
      </c>
      <c r="O3962">
        <v>3</v>
      </c>
      <c r="P3962">
        <v>1</v>
      </c>
      <c r="Q3962">
        <v>12</v>
      </c>
      <c r="R3962">
        <v>3.3237999999999999</v>
      </c>
      <c r="S3962">
        <v>20.147310000000001</v>
      </c>
      <c r="T3962">
        <v>6</v>
      </c>
      <c r="U3962">
        <v>0</v>
      </c>
      <c r="V3962">
        <v>0</v>
      </c>
      <c r="W3962">
        <v>6</v>
      </c>
      <c r="X3962">
        <v>0</v>
      </c>
      <c r="Y3962" s="3">
        <f t="shared" si="427"/>
        <v>14</v>
      </c>
      <c r="Z3962" s="3">
        <f t="shared" si="428"/>
        <v>4.666666666666667</v>
      </c>
      <c r="AA3962" s="3">
        <f t="shared" si="429"/>
        <v>56</v>
      </c>
      <c r="AB3962">
        <f>VLOOKUP(F3962,'Producto temporal'!A:F,6,0)</f>
        <v>60</v>
      </c>
      <c r="AC3962" s="9" t="str">
        <f t="shared" si="430"/>
        <v>OK</v>
      </c>
      <c r="AD3962" s="9" t="str">
        <f t="shared" si="431"/>
        <v>OK</v>
      </c>
      <c r="AE3962" s="9" t="str">
        <f t="shared" si="432"/>
        <v>OK</v>
      </c>
      <c r="AF3962" s="10">
        <f t="shared" si="433"/>
        <v>11</v>
      </c>
    </row>
    <row r="3963" spans="1:32" x14ac:dyDescent="0.3">
      <c r="A3963" s="1">
        <v>45447</v>
      </c>
      <c r="B3963">
        <v>481</v>
      </c>
      <c r="C3963" t="s">
        <v>450</v>
      </c>
      <c r="D3963" t="s">
        <v>450</v>
      </c>
      <c r="E3963" t="s">
        <v>437</v>
      </c>
      <c r="F3963">
        <v>1003938</v>
      </c>
      <c r="G3963" t="s">
        <v>27</v>
      </c>
      <c r="H3963" t="s">
        <v>28</v>
      </c>
      <c r="I3963" t="s">
        <v>29</v>
      </c>
      <c r="J3963" t="s">
        <v>30</v>
      </c>
      <c r="K3963">
        <v>0</v>
      </c>
      <c r="L3963" t="s">
        <v>31</v>
      </c>
      <c r="M3963" t="s">
        <v>32</v>
      </c>
      <c r="N3963">
        <v>3</v>
      </c>
      <c r="O3963">
        <v>1</v>
      </c>
      <c r="P3963">
        <v>1</v>
      </c>
      <c r="Q3963">
        <v>12</v>
      </c>
      <c r="R3963">
        <v>3.1680000000000001</v>
      </c>
      <c r="S3963">
        <v>3.1680000000000001</v>
      </c>
      <c r="T3963">
        <v>1</v>
      </c>
      <c r="U3963">
        <v>1</v>
      </c>
      <c r="V3963">
        <v>0</v>
      </c>
      <c r="W3963">
        <v>0</v>
      </c>
      <c r="X3963">
        <v>0</v>
      </c>
      <c r="Y3963" s="3">
        <f t="shared" si="427"/>
        <v>28</v>
      </c>
      <c r="Z3963" s="3">
        <f t="shared" si="428"/>
        <v>28</v>
      </c>
      <c r="AA3963" s="3">
        <f t="shared" si="429"/>
        <v>336</v>
      </c>
      <c r="AB3963">
        <f>VLOOKUP(F3963,'Producto temporal'!A:F,6,0)</f>
        <v>60</v>
      </c>
      <c r="AC3963" s="9" t="str">
        <f t="shared" si="430"/>
        <v>OK</v>
      </c>
      <c r="AD3963" s="9" t="str">
        <f t="shared" si="431"/>
        <v>OK</v>
      </c>
      <c r="AE3963" s="9" t="str">
        <f t="shared" si="432"/>
        <v>BAJAR MASTERPACK</v>
      </c>
      <c r="AF3963" s="10">
        <f t="shared" si="433"/>
        <v>1</v>
      </c>
    </row>
    <row r="3964" spans="1:32" x14ac:dyDescent="0.3">
      <c r="A3964" s="1">
        <v>45447</v>
      </c>
      <c r="B3964">
        <v>481</v>
      </c>
      <c r="C3964" t="s">
        <v>450</v>
      </c>
      <c r="D3964" t="s">
        <v>450</v>
      </c>
      <c r="E3964" t="s">
        <v>437</v>
      </c>
      <c r="F3964">
        <v>1003941</v>
      </c>
      <c r="G3964" t="s">
        <v>33</v>
      </c>
      <c r="H3964" t="s">
        <v>28</v>
      </c>
      <c r="I3964" t="s">
        <v>29</v>
      </c>
      <c r="J3964" t="s">
        <v>30</v>
      </c>
      <c r="K3964">
        <v>0</v>
      </c>
      <c r="L3964" t="s">
        <v>31</v>
      </c>
      <c r="M3964" t="s">
        <v>32</v>
      </c>
      <c r="N3964">
        <v>5</v>
      </c>
      <c r="O3964">
        <v>1</v>
      </c>
      <c r="P3964">
        <v>1</v>
      </c>
      <c r="Q3964">
        <v>20</v>
      </c>
      <c r="R3964">
        <v>2.3220000000000001</v>
      </c>
      <c r="S3964">
        <v>4.6440000000000001</v>
      </c>
      <c r="T3964">
        <v>2</v>
      </c>
      <c r="U3964">
        <v>1</v>
      </c>
      <c r="V3964">
        <v>0</v>
      </c>
      <c r="W3964">
        <v>0</v>
      </c>
      <c r="X3964">
        <v>0</v>
      </c>
      <c r="Y3964" s="3">
        <f t="shared" si="427"/>
        <v>14</v>
      </c>
      <c r="Z3964" s="3">
        <f t="shared" si="428"/>
        <v>14</v>
      </c>
      <c r="AA3964" s="3">
        <f t="shared" si="429"/>
        <v>280</v>
      </c>
      <c r="AB3964">
        <f>VLOOKUP(F3964,'Producto temporal'!A:F,6,0)</f>
        <v>60</v>
      </c>
      <c r="AC3964" s="9" t="str">
        <f t="shared" si="430"/>
        <v>OK</v>
      </c>
      <c r="AD3964" s="9" t="str">
        <f t="shared" si="431"/>
        <v>OK</v>
      </c>
      <c r="AE3964" s="9" t="str">
        <f t="shared" si="432"/>
        <v>BAJAR MASTERPACK</v>
      </c>
      <c r="AF3964" s="10">
        <f t="shared" si="433"/>
        <v>3</v>
      </c>
    </row>
    <row r="3965" spans="1:32" x14ac:dyDescent="0.3">
      <c r="A3965" s="1">
        <v>45447</v>
      </c>
      <c r="B3965">
        <v>481</v>
      </c>
      <c r="C3965" t="s">
        <v>450</v>
      </c>
      <c r="D3965" t="s">
        <v>450</v>
      </c>
      <c r="E3965" t="s">
        <v>437</v>
      </c>
      <c r="F3965">
        <v>1010020</v>
      </c>
      <c r="G3965" t="s">
        <v>34</v>
      </c>
      <c r="H3965" t="s">
        <v>28</v>
      </c>
      <c r="I3965" t="s">
        <v>29</v>
      </c>
      <c r="J3965" t="s">
        <v>30</v>
      </c>
      <c r="K3965">
        <v>0</v>
      </c>
      <c r="L3965" t="s">
        <v>31</v>
      </c>
      <c r="M3965" t="s">
        <v>32</v>
      </c>
      <c r="N3965">
        <v>8</v>
      </c>
      <c r="O3965">
        <v>1</v>
      </c>
      <c r="P3965">
        <v>1</v>
      </c>
      <c r="Q3965">
        <v>12</v>
      </c>
      <c r="R3965">
        <v>3.02501</v>
      </c>
      <c r="S3965">
        <v>12.328709999999999</v>
      </c>
      <c r="T3965">
        <v>4</v>
      </c>
      <c r="U3965">
        <v>1</v>
      </c>
      <c r="V3965">
        <v>0</v>
      </c>
      <c r="W3965">
        <v>0</v>
      </c>
      <c r="X3965">
        <v>0</v>
      </c>
      <c r="Y3965" s="3">
        <f t="shared" si="427"/>
        <v>7</v>
      </c>
      <c r="Z3965" s="3">
        <f t="shared" si="428"/>
        <v>7</v>
      </c>
      <c r="AA3965" s="3">
        <f t="shared" si="429"/>
        <v>84</v>
      </c>
      <c r="AB3965">
        <f>VLOOKUP(F3965,'Producto temporal'!A:F,6,0)</f>
        <v>60</v>
      </c>
      <c r="AC3965" s="9" t="str">
        <f t="shared" si="430"/>
        <v>OK</v>
      </c>
      <c r="AD3965" s="9" t="str">
        <f t="shared" si="431"/>
        <v>OK</v>
      </c>
      <c r="AE3965" s="9" t="str">
        <f t="shared" si="432"/>
        <v>BAJAR MASTERPACK</v>
      </c>
      <c r="AF3965" s="10">
        <f t="shared" si="433"/>
        <v>7</v>
      </c>
    </row>
    <row r="3966" spans="1:32" x14ac:dyDescent="0.3">
      <c r="A3966" s="1">
        <v>45447</v>
      </c>
      <c r="B3966">
        <v>481</v>
      </c>
      <c r="C3966" t="s">
        <v>450</v>
      </c>
      <c r="D3966" t="s">
        <v>450</v>
      </c>
      <c r="E3966" t="s">
        <v>437</v>
      </c>
      <c r="F3966">
        <v>1010290</v>
      </c>
      <c r="G3966" t="s">
        <v>35</v>
      </c>
      <c r="H3966" t="s">
        <v>28</v>
      </c>
      <c r="I3966" t="s">
        <v>29</v>
      </c>
      <c r="J3966" t="s">
        <v>30</v>
      </c>
      <c r="K3966">
        <v>0</v>
      </c>
      <c r="L3966" t="s">
        <v>31</v>
      </c>
      <c r="M3966" t="s">
        <v>32</v>
      </c>
      <c r="N3966">
        <v>4</v>
      </c>
      <c r="O3966">
        <v>1</v>
      </c>
      <c r="P3966">
        <v>1</v>
      </c>
      <c r="Q3966">
        <v>6</v>
      </c>
      <c r="R3966">
        <v>3.62</v>
      </c>
      <c r="S3966">
        <v>25.34</v>
      </c>
      <c r="T3966">
        <v>7</v>
      </c>
      <c r="U3966">
        <v>1</v>
      </c>
      <c r="V3966">
        <v>0</v>
      </c>
      <c r="W3966">
        <v>0</v>
      </c>
      <c r="X3966">
        <v>6</v>
      </c>
      <c r="Y3966" s="3">
        <f t="shared" si="427"/>
        <v>4</v>
      </c>
      <c r="Z3966" s="3">
        <f t="shared" si="428"/>
        <v>4</v>
      </c>
      <c r="AA3966" s="3">
        <f t="shared" si="429"/>
        <v>24</v>
      </c>
      <c r="AB3966">
        <f>VLOOKUP(F3966,'Producto temporal'!A:F,6,0)</f>
        <v>60</v>
      </c>
      <c r="AC3966" s="9" t="str">
        <f t="shared" si="430"/>
        <v>OK</v>
      </c>
      <c r="AD3966" s="9" t="str">
        <f t="shared" si="431"/>
        <v>OK</v>
      </c>
      <c r="AE3966" s="9" t="str">
        <f t="shared" si="432"/>
        <v>OK</v>
      </c>
      <c r="AF3966" s="10">
        <f t="shared" si="433"/>
        <v>13</v>
      </c>
    </row>
    <row r="3967" spans="1:32" x14ac:dyDescent="0.3">
      <c r="A3967" s="1">
        <v>45447</v>
      </c>
      <c r="B3967">
        <v>481</v>
      </c>
      <c r="C3967" t="s">
        <v>450</v>
      </c>
      <c r="D3967" t="s">
        <v>450</v>
      </c>
      <c r="E3967" t="s">
        <v>437</v>
      </c>
      <c r="F3967">
        <v>1010291</v>
      </c>
      <c r="G3967" t="s">
        <v>36</v>
      </c>
      <c r="H3967" t="s">
        <v>28</v>
      </c>
      <c r="I3967" t="s">
        <v>29</v>
      </c>
      <c r="J3967" t="s">
        <v>30</v>
      </c>
      <c r="K3967">
        <v>0</v>
      </c>
      <c r="L3967" t="s">
        <v>31</v>
      </c>
      <c r="M3967" t="s">
        <v>32</v>
      </c>
      <c r="N3967">
        <v>0</v>
      </c>
      <c r="O3967">
        <v>1</v>
      </c>
      <c r="P3967">
        <v>1</v>
      </c>
      <c r="Q3967">
        <v>6</v>
      </c>
      <c r="R3967">
        <v>3.62</v>
      </c>
      <c r="S3967">
        <v>25.34</v>
      </c>
      <c r="T3967">
        <v>7</v>
      </c>
      <c r="U3967">
        <v>0</v>
      </c>
      <c r="V3967">
        <v>0</v>
      </c>
      <c r="W3967">
        <v>0</v>
      </c>
      <c r="X3967">
        <v>4</v>
      </c>
      <c r="Y3967" s="3">
        <f t="shared" si="427"/>
        <v>4</v>
      </c>
      <c r="Z3967" s="3">
        <f t="shared" si="428"/>
        <v>4</v>
      </c>
      <c r="AA3967" s="3">
        <f t="shared" si="429"/>
        <v>24</v>
      </c>
      <c r="AB3967">
        <f>VLOOKUP(F3967,'Producto temporal'!A:F,6,0)</f>
        <v>60</v>
      </c>
      <c r="AC3967" s="9" t="str">
        <f t="shared" si="430"/>
        <v>OK</v>
      </c>
      <c r="AD3967" s="9" t="str">
        <f t="shared" si="431"/>
        <v>OK</v>
      </c>
      <c r="AE3967" s="9" t="str">
        <f t="shared" si="432"/>
        <v>OK</v>
      </c>
      <c r="AF3967" s="10">
        <f t="shared" si="433"/>
        <v>13</v>
      </c>
    </row>
    <row r="3968" spans="1:32" x14ac:dyDescent="0.3">
      <c r="A3968" s="1">
        <v>45447</v>
      </c>
      <c r="B3968">
        <v>481</v>
      </c>
      <c r="C3968" t="s">
        <v>450</v>
      </c>
      <c r="D3968" t="s">
        <v>450</v>
      </c>
      <c r="E3968" t="s">
        <v>437</v>
      </c>
      <c r="F3968">
        <v>1010783</v>
      </c>
      <c r="G3968" t="s">
        <v>37</v>
      </c>
      <c r="H3968" t="s">
        <v>28</v>
      </c>
      <c r="I3968" t="s">
        <v>29</v>
      </c>
      <c r="J3968" t="s">
        <v>30</v>
      </c>
      <c r="K3968">
        <v>0</v>
      </c>
      <c r="L3968" t="s">
        <v>31</v>
      </c>
      <c r="M3968" t="s">
        <v>32</v>
      </c>
      <c r="N3968">
        <v>5</v>
      </c>
      <c r="O3968">
        <v>1</v>
      </c>
      <c r="P3968">
        <v>1</v>
      </c>
      <c r="Q3968">
        <v>12</v>
      </c>
      <c r="R3968">
        <v>3.04121</v>
      </c>
      <c r="S3968">
        <v>12.320220000000001</v>
      </c>
      <c r="T3968">
        <v>4</v>
      </c>
      <c r="U3968">
        <v>1</v>
      </c>
      <c r="V3968">
        <v>0</v>
      </c>
      <c r="W3968">
        <v>0</v>
      </c>
      <c r="X3968">
        <v>0</v>
      </c>
      <c r="Y3968" s="3">
        <f t="shared" si="427"/>
        <v>7</v>
      </c>
      <c r="Z3968" s="3">
        <f t="shared" si="428"/>
        <v>7</v>
      </c>
      <c r="AA3968" s="3">
        <f t="shared" si="429"/>
        <v>84</v>
      </c>
      <c r="AB3968">
        <f>VLOOKUP(F3968,'Producto temporal'!A:F,6,0)</f>
        <v>60</v>
      </c>
      <c r="AC3968" s="9" t="str">
        <f t="shared" si="430"/>
        <v>OK</v>
      </c>
      <c r="AD3968" s="9" t="str">
        <f t="shared" si="431"/>
        <v>OK</v>
      </c>
      <c r="AE3968" s="9" t="str">
        <f t="shared" si="432"/>
        <v>BAJAR MASTERPACK</v>
      </c>
      <c r="AF3968" s="10">
        <f t="shared" si="433"/>
        <v>7</v>
      </c>
    </row>
    <row r="3969" spans="1:32" x14ac:dyDescent="0.3">
      <c r="A3969" s="1">
        <v>45447</v>
      </c>
      <c r="B3969">
        <v>481</v>
      </c>
      <c r="C3969" t="s">
        <v>450</v>
      </c>
      <c r="D3969" t="s">
        <v>450</v>
      </c>
      <c r="E3969" t="s">
        <v>437</v>
      </c>
      <c r="F3969">
        <v>1011679</v>
      </c>
      <c r="G3969" t="s">
        <v>38</v>
      </c>
      <c r="H3969" t="s">
        <v>28</v>
      </c>
      <c r="I3969" t="s">
        <v>29</v>
      </c>
      <c r="J3969" t="s">
        <v>30</v>
      </c>
      <c r="K3969">
        <v>0</v>
      </c>
      <c r="L3969" t="s">
        <v>31</v>
      </c>
      <c r="M3969" t="s">
        <v>32</v>
      </c>
      <c r="N3969">
        <v>3</v>
      </c>
      <c r="O3969">
        <v>1</v>
      </c>
      <c r="P3969">
        <v>1</v>
      </c>
      <c r="Q3969">
        <v>12</v>
      </c>
      <c r="R3969">
        <v>2.3849999999999998</v>
      </c>
      <c r="S3969">
        <v>9.5399999999999991</v>
      </c>
      <c r="T3969">
        <v>4</v>
      </c>
      <c r="U3969">
        <v>1</v>
      </c>
      <c r="V3969">
        <v>0</v>
      </c>
      <c r="W3969">
        <v>0</v>
      </c>
      <c r="X3969">
        <v>0</v>
      </c>
      <c r="Y3969" s="3">
        <f t="shared" si="427"/>
        <v>7</v>
      </c>
      <c r="Z3969" s="3">
        <f t="shared" si="428"/>
        <v>7</v>
      </c>
      <c r="AA3969" s="3">
        <f t="shared" si="429"/>
        <v>84</v>
      </c>
      <c r="AB3969">
        <f>VLOOKUP(F3969,'Producto temporal'!A:F,6,0)</f>
        <v>60</v>
      </c>
      <c r="AC3969" s="9" t="str">
        <f t="shared" si="430"/>
        <v>OK</v>
      </c>
      <c r="AD3969" s="9" t="str">
        <f t="shared" si="431"/>
        <v>OK</v>
      </c>
      <c r="AE3969" s="9" t="str">
        <f t="shared" si="432"/>
        <v>BAJAR MASTERPACK</v>
      </c>
      <c r="AF3969" s="10">
        <f t="shared" si="433"/>
        <v>7</v>
      </c>
    </row>
    <row r="3970" spans="1:32" x14ac:dyDescent="0.3">
      <c r="A3970" s="1">
        <v>45447</v>
      </c>
      <c r="B3970">
        <v>481</v>
      </c>
      <c r="C3970" t="s">
        <v>450</v>
      </c>
      <c r="D3970" t="s">
        <v>450</v>
      </c>
      <c r="E3970" t="s">
        <v>437</v>
      </c>
      <c r="F3970">
        <v>1011885</v>
      </c>
      <c r="G3970" t="s">
        <v>39</v>
      </c>
      <c r="H3970" t="s">
        <v>28</v>
      </c>
      <c r="I3970" t="s">
        <v>29</v>
      </c>
      <c r="J3970" t="s">
        <v>30</v>
      </c>
      <c r="K3970">
        <v>0</v>
      </c>
      <c r="L3970" t="s">
        <v>31</v>
      </c>
      <c r="M3970" t="s">
        <v>32</v>
      </c>
      <c r="N3970">
        <v>1</v>
      </c>
      <c r="O3970">
        <v>3</v>
      </c>
      <c r="P3970">
        <v>1</v>
      </c>
      <c r="Q3970">
        <v>12</v>
      </c>
      <c r="R3970">
        <v>2.3849999999999998</v>
      </c>
      <c r="S3970">
        <v>2.3849999999999998</v>
      </c>
      <c r="T3970">
        <v>1</v>
      </c>
      <c r="U3970">
        <v>1</v>
      </c>
      <c r="V3970">
        <v>0</v>
      </c>
      <c r="W3970">
        <v>0</v>
      </c>
      <c r="X3970">
        <v>0</v>
      </c>
      <c r="Y3970" s="3">
        <f t="shared" si="427"/>
        <v>84</v>
      </c>
      <c r="Z3970" s="3">
        <f t="shared" si="428"/>
        <v>28</v>
      </c>
      <c r="AA3970" s="3">
        <f t="shared" si="429"/>
        <v>336</v>
      </c>
      <c r="AB3970">
        <f>VLOOKUP(F3970,'Producto temporal'!A:F,6,0)</f>
        <v>60</v>
      </c>
      <c r="AC3970" s="9" t="str">
        <f t="shared" si="430"/>
        <v>BAJAR PACKQTY</v>
      </c>
      <c r="AD3970" s="9" t="str">
        <f t="shared" si="431"/>
        <v>OK</v>
      </c>
      <c r="AE3970" s="9" t="str">
        <f t="shared" si="432"/>
        <v>BAJAR MASTERPACK</v>
      </c>
      <c r="AF3970" s="10">
        <f t="shared" si="433"/>
        <v>1</v>
      </c>
    </row>
    <row r="3971" spans="1:32" x14ac:dyDescent="0.3">
      <c r="A3971" s="1">
        <v>45447</v>
      </c>
      <c r="B3971">
        <v>481</v>
      </c>
      <c r="C3971" t="s">
        <v>450</v>
      </c>
      <c r="D3971" t="s">
        <v>450</v>
      </c>
      <c r="E3971" t="s">
        <v>437</v>
      </c>
      <c r="F3971">
        <v>1012657</v>
      </c>
      <c r="G3971" t="s">
        <v>40</v>
      </c>
      <c r="H3971" t="s">
        <v>28</v>
      </c>
      <c r="I3971" t="s">
        <v>29</v>
      </c>
      <c r="J3971" t="s">
        <v>30</v>
      </c>
      <c r="K3971">
        <v>0</v>
      </c>
      <c r="L3971" t="s">
        <v>31</v>
      </c>
      <c r="M3971" t="s">
        <v>32</v>
      </c>
      <c r="N3971">
        <v>6</v>
      </c>
      <c r="O3971">
        <v>1</v>
      </c>
      <c r="P3971">
        <v>1</v>
      </c>
      <c r="Q3971">
        <v>12</v>
      </c>
      <c r="R3971">
        <v>3.0294400000000001</v>
      </c>
      <c r="S3971">
        <v>3.11917</v>
      </c>
      <c r="T3971">
        <v>1</v>
      </c>
      <c r="U3971">
        <v>1</v>
      </c>
      <c r="V3971">
        <v>0</v>
      </c>
      <c r="W3971">
        <v>0</v>
      </c>
      <c r="X3971">
        <v>0</v>
      </c>
      <c r="Y3971" s="3">
        <f t="shared" si="427"/>
        <v>28</v>
      </c>
      <c r="Z3971" s="3">
        <f t="shared" si="428"/>
        <v>28</v>
      </c>
      <c r="AA3971" s="3">
        <f t="shared" si="429"/>
        <v>336</v>
      </c>
      <c r="AB3971">
        <f>VLOOKUP(F3971,'Producto temporal'!A:F,6,0)</f>
        <v>60</v>
      </c>
      <c r="AC3971" s="9" t="str">
        <f t="shared" si="430"/>
        <v>OK</v>
      </c>
      <c r="AD3971" s="9" t="str">
        <f t="shared" si="431"/>
        <v>OK</v>
      </c>
      <c r="AE3971" s="9" t="str">
        <f t="shared" si="432"/>
        <v>BAJAR MASTERPACK</v>
      </c>
      <c r="AF3971" s="10">
        <f t="shared" si="433"/>
        <v>1</v>
      </c>
    </row>
    <row r="3972" spans="1:32" x14ac:dyDescent="0.3">
      <c r="A3972" s="1">
        <v>45447</v>
      </c>
      <c r="B3972">
        <v>481</v>
      </c>
      <c r="C3972" t="s">
        <v>450</v>
      </c>
      <c r="D3972" t="s">
        <v>450</v>
      </c>
      <c r="E3972" t="s">
        <v>437</v>
      </c>
      <c r="F3972">
        <v>1012658</v>
      </c>
      <c r="G3972" t="s">
        <v>41</v>
      </c>
      <c r="H3972" t="s">
        <v>28</v>
      </c>
      <c r="I3972" t="s">
        <v>29</v>
      </c>
      <c r="J3972" t="s">
        <v>30</v>
      </c>
      <c r="K3972">
        <v>0</v>
      </c>
      <c r="L3972" t="s">
        <v>31</v>
      </c>
      <c r="M3972" t="s">
        <v>32</v>
      </c>
      <c r="N3972">
        <v>7</v>
      </c>
      <c r="O3972">
        <v>1</v>
      </c>
      <c r="P3972">
        <v>1</v>
      </c>
      <c r="Q3972">
        <v>12</v>
      </c>
      <c r="R3972">
        <v>2.6459999999999999</v>
      </c>
      <c r="S3972">
        <v>2.6459999999999999</v>
      </c>
      <c r="T3972">
        <v>1</v>
      </c>
      <c r="U3972">
        <v>1</v>
      </c>
      <c r="V3972">
        <v>0</v>
      </c>
      <c r="W3972">
        <v>0</v>
      </c>
      <c r="X3972">
        <v>0</v>
      </c>
      <c r="Y3972" s="3">
        <f t="shared" ref="Y3972:Y4035" si="434">IF(AND(N3972=0,T3972=0),"PRODUCTO SIN CARGA",IF(AND(N3972&gt;0,T3972=0),"PRODUCTO SIN VENTA",O3972/($T3972/$T$1)))</f>
        <v>28</v>
      </c>
      <c r="Z3972" s="3">
        <f t="shared" ref="Z3972:Z4035" si="435">IF(AND(N3972=0,T3972=0),"PRODUCTO SIN CARGA",IF(AND(N3972&gt;0,T3972=0),"PRODUCTO SIN VENTA",P3972/($T3972/$T$1)))</f>
        <v>28</v>
      </c>
      <c r="AA3972" s="3">
        <f t="shared" ref="AA3972:AA4035" si="436">IF(AND(N3972=0,T3972=0),"PRODUCTO SIN CARGA",IF(AND(N3972&gt;0,T3972=0),"PRODUCTO SIN VENTA",Q3972/($T3972/$T$1)))</f>
        <v>336</v>
      </c>
      <c r="AB3972">
        <f>VLOOKUP(F3972,'Producto temporal'!A:F,6,0)</f>
        <v>60</v>
      </c>
      <c r="AC3972" s="9" t="str">
        <f t="shared" ref="AC3972:AC4035" si="437">IF(Y3972&lt;=$AB3972,"OK",IF(AND(N3972=0,T3972=0),"PRODUCTO SIN CARGA",IF(AND(N3972&gt;0,T3972=0),"PRODUCTO SIN VENTA","BAJAR PACKQTY")))</f>
        <v>OK</v>
      </c>
      <c r="AD3972" s="9" t="str">
        <f t="shared" ref="AD3972:AD4035" si="438">IF(Z3972&lt;=$AB3972,"OK",IF(AND(N3972=0,T3972=0),"PRODUCTO SIN CARGA",IF(AND(N3972&gt;0,T3972=0),"PRODUCTO SIN VENTA","BAJAR PACKQTY")))</f>
        <v>OK</v>
      </c>
      <c r="AE3972" s="9" t="str">
        <f t="shared" ref="AE3972:AE4035" si="439">IF(AA3972&lt;=AB3972,"OK",IF(AND(N3972=0,T3972=0),"PRODUCTO SIN CARGA",IF(AND(N3972&gt;0,T3972=0),"PRODUCTO SIN VENTA","BAJAR MASTERPACK")))</f>
        <v>BAJAR MASTERPACK</v>
      </c>
      <c r="AF3972" s="10">
        <f t="shared" ref="AF3972:AF4035" si="440">TRUNC((T3972/$T$1)*(AB3972-$AB$1),0)</f>
        <v>1</v>
      </c>
    </row>
    <row r="3973" spans="1:32" x14ac:dyDescent="0.3">
      <c r="A3973" s="1">
        <v>45447</v>
      </c>
      <c r="B3973">
        <v>481</v>
      </c>
      <c r="C3973" t="s">
        <v>450</v>
      </c>
      <c r="D3973" t="s">
        <v>450</v>
      </c>
      <c r="E3973" t="s">
        <v>437</v>
      </c>
      <c r="F3973">
        <v>1013898</v>
      </c>
      <c r="G3973" t="s">
        <v>42</v>
      </c>
      <c r="H3973" t="s">
        <v>28</v>
      </c>
      <c r="I3973" t="s">
        <v>29</v>
      </c>
      <c r="J3973" t="s">
        <v>30</v>
      </c>
      <c r="K3973">
        <v>0</v>
      </c>
      <c r="L3973" t="s">
        <v>31</v>
      </c>
      <c r="M3973" t="s">
        <v>32</v>
      </c>
      <c r="N3973">
        <v>4</v>
      </c>
      <c r="O3973">
        <v>3</v>
      </c>
      <c r="P3973">
        <v>1</v>
      </c>
      <c r="Q3973">
        <v>12</v>
      </c>
      <c r="R3973">
        <v>3.3237999999999999</v>
      </c>
      <c r="S3973">
        <v>0</v>
      </c>
      <c r="T3973">
        <v>0</v>
      </c>
      <c r="U3973">
        <v>1</v>
      </c>
      <c r="V3973">
        <v>0</v>
      </c>
      <c r="W3973">
        <v>0</v>
      </c>
      <c r="X3973">
        <v>0</v>
      </c>
      <c r="Y3973" s="3" t="str">
        <f t="shared" si="434"/>
        <v>PRODUCTO SIN VENTA</v>
      </c>
      <c r="Z3973" s="3" t="str">
        <f t="shared" si="435"/>
        <v>PRODUCTO SIN VENTA</v>
      </c>
      <c r="AA3973" s="3" t="str">
        <f t="shared" si="436"/>
        <v>PRODUCTO SIN VENTA</v>
      </c>
      <c r="AB3973">
        <f>VLOOKUP(F3973,'Producto temporal'!A:F,6,0)</f>
        <v>60</v>
      </c>
      <c r="AC3973" s="9" t="str">
        <f t="shared" si="437"/>
        <v>PRODUCTO SIN VENTA</v>
      </c>
      <c r="AD3973" s="9" t="str">
        <f t="shared" si="438"/>
        <v>PRODUCTO SIN VENTA</v>
      </c>
      <c r="AE3973" s="9" t="str">
        <f t="shared" si="439"/>
        <v>PRODUCTO SIN VENTA</v>
      </c>
      <c r="AF3973" s="10">
        <f t="shared" si="440"/>
        <v>0</v>
      </c>
    </row>
    <row r="3974" spans="1:32" x14ac:dyDescent="0.3">
      <c r="A3974" s="1">
        <v>45447</v>
      </c>
      <c r="B3974">
        <v>482</v>
      </c>
      <c r="C3974" t="s">
        <v>451</v>
      </c>
      <c r="D3974" t="s">
        <v>174</v>
      </c>
      <c r="E3974" t="s">
        <v>437</v>
      </c>
      <c r="F3974">
        <v>1003938</v>
      </c>
      <c r="G3974" t="s">
        <v>27</v>
      </c>
      <c r="H3974" t="s">
        <v>28</v>
      </c>
      <c r="I3974" t="s">
        <v>29</v>
      </c>
      <c r="J3974" t="s">
        <v>30</v>
      </c>
      <c r="K3974">
        <v>0</v>
      </c>
      <c r="L3974" t="s">
        <v>31</v>
      </c>
      <c r="M3974" t="s">
        <v>32</v>
      </c>
      <c r="N3974">
        <v>6</v>
      </c>
      <c r="O3974">
        <v>1</v>
      </c>
      <c r="P3974">
        <v>1</v>
      </c>
      <c r="Q3974">
        <v>12</v>
      </c>
      <c r="R3974">
        <v>3.1680000000000001</v>
      </c>
      <c r="S3974">
        <v>0</v>
      </c>
      <c r="T3974">
        <v>0</v>
      </c>
      <c r="U3974">
        <v>1</v>
      </c>
      <c r="V3974">
        <v>0</v>
      </c>
      <c r="W3974">
        <v>0</v>
      </c>
      <c r="X3974">
        <v>0</v>
      </c>
      <c r="Y3974" s="3" t="str">
        <f t="shared" si="434"/>
        <v>PRODUCTO SIN VENTA</v>
      </c>
      <c r="Z3974" s="3" t="str">
        <f t="shared" si="435"/>
        <v>PRODUCTO SIN VENTA</v>
      </c>
      <c r="AA3974" s="3" t="str">
        <f t="shared" si="436"/>
        <v>PRODUCTO SIN VENTA</v>
      </c>
      <c r="AB3974">
        <f>VLOOKUP(F3974,'Producto temporal'!A:F,6,0)</f>
        <v>60</v>
      </c>
      <c r="AC3974" s="9" t="str">
        <f t="shared" si="437"/>
        <v>PRODUCTO SIN VENTA</v>
      </c>
      <c r="AD3974" s="9" t="str">
        <f t="shared" si="438"/>
        <v>PRODUCTO SIN VENTA</v>
      </c>
      <c r="AE3974" s="9" t="str">
        <f t="shared" si="439"/>
        <v>PRODUCTO SIN VENTA</v>
      </c>
      <c r="AF3974" s="10">
        <f t="shared" si="440"/>
        <v>0</v>
      </c>
    </row>
    <row r="3975" spans="1:32" x14ac:dyDescent="0.3">
      <c r="A3975" s="1">
        <v>45447</v>
      </c>
      <c r="B3975">
        <v>482</v>
      </c>
      <c r="C3975" t="s">
        <v>451</v>
      </c>
      <c r="D3975" t="s">
        <v>174</v>
      </c>
      <c r="E3975" t="s">
        <v>437</v>
      </c>
      <c r="F3975">
        <v>1003941</v>
      </c>
      <c r="G3975" t="s">
        <v>33</v>
      </c>
      <c r="H3975" t="s">
        <v>28</v>
      </c>
      <c r="I3975" t="s">
        <v>29</v>
      </c>
      <c r="J3975" t="s">
        <v>30</v>
      </c>
      <c r="K3975">
        <v>0</v>
      </c>
      <c r="L3975" t="s">
        <v>31</v>
      </c>
      <c r="M3975" t="s">
        <v>32</v>
      </c>
      <c r="N3975">
        <v>6</v>
      </c>
      <c r="O3975">
        <v>1</v>
      </c>
      <c r="P3975">
        <v>1</v>
      </c>
      <c r="Q3975">
        <v>20</v>
      </c>
      <c r="R3975">
        <v>2.3220000000000001</v>
      </c>
      <c r="S3975">
        <v>0</v>
      </c>
      <c r="T3975">
        <v>0</v>
      </c>
      <c r="U3975">
        <v>1</v>
      </c>
      <c r="V3975">
        <v>0</v>
      </c>
      <c r="W3975">
        <v>0</v>
      </c>
      <c r="X3975">
        <v>0</v>
      </c>
      <c r="Y3975" s="3" t="str">
        <f t="shared" si="434"/>
        <v>PRODUCTO SIN VENTA</v>
      </c>
      <c r="Z3975" s="3" t="str">
        <f t="shared" si="435"/>
        <v>PRODUCTO SIN VENTA</v>
      </c>
      <c r="AA3975" s="3" t="str">
        <f t="shared" si="436"/>
        <v>PRODUCTO SIN VENTA</v>
      </c>
      <c r="AB3975">
        <f>VLOOKUP(F3975,'Producto temporal'!A:F,6,0)</f>
        <v>60</v>
      </c>
      <c r="AC3975" s="9" t="str">
        <f t="shared" si="437"/>
        <v>PRODUCTO SIN VENTA</v>
      </c>
      <c r="AD3975" s="9" t="str">
        <f t="shared" si="438"/>
        <v>PRODUCTO SIN VENTA</v>
      </c>
      <c r="AE3975" s="9" t="str">
        <f t="shared" si="439"/>
        <v>PRODUCTO SIN VENTA</v>
      </c>
      <c r="AF3975" s="10">
        <f t="shared" si="440"/>
        <v>0</v>
      </c>
    </row>
    <row r="3976" spans="1:32" x14ac:dyDescent="0.3">
      <c r="A3976" s="1">
        <v>45447</v>
      </c>
      <c r="B3976">
        <v>482</v>
      </c>
      <c r="C3976" t="s">
        <v>451</v>
      </c>
      <c r="D3976" t="s">
        <v>174</v>
      </c>
      <c r="E3976" t="s">
        <v>437</v>
      </c>
      <c r="F3976">
        <v>1010020</v>
      </c>
      <c r="G3976" t="s">
        <v>34</v>
      </c>
      <c r="H3976" t="s">
        <v>28</v>
      </c>
      <c r="I3976" t="s">
        <v>29</v>
      </c>
      <c r="J3976" t="s">
        <v>30</v>
      </c>
      <c r="K3976">
        <v>0</v>
      </c>
      <c r="L3976" t="s">
        <v>31</v>
      </c>
      <c r="M3976" t="s">
        <v>32</v>
      </c>
      <c r="N3976">
        <v>5</v>
      </c>
      <c r="O3976">
        <v>1</v>
      </c>
      <c r="P3976">
        <v>1</v>
      </c>
      <c r="Q3976">
        <v>12</v>
      </c>
      <c r="R3976">
        <v>3.02501</v>
      </c>
      <c r="S3976">
        <v>9.2574500000000004</v>
      </c>
      <c r="T3976">
        <v>3</v>
      </c>
      <c r="U3976">
        <v>1</v>
      </c>
      <c r="V3976">
        <v>0</v>
      </c>
      <c r="W3976">
        <v>0</v>
      </c>
      <c r="X3976">
        <v>0</v>
      </c>
      <c r="Y3976" s="3">
        <f t="shared" si="434"/>
        <v>9.3333333333333339</v>
      </c>
      <c r="Z3976" s="3">
        <f t="shared" si="435"/>
        <v>9.3333333333333339</v>
      </c>
      <c r="AA3976" s="3">
        <f t="shared" si="436"/>
        <v>112</v>
      </c>
      <c r="AB3976">
        <f>VLOOKUP(F3976,'Producto temporal'!A:F,6,0)</f>
        <v>60</v>
      </c>
      <c r="AC3976" s="9" t="str">
        <f t="shared" si="437"/>
        <v>OK</v>
      </c>
      <c r="AD3976" s="9" t="str">
        <f t="shared" si="438"/>
        <v>OK</v>
      </c>
      <c r="AE3976" s="9" t="str">
        <f t="shared" si="439"/>
        <v>BAJAR MASTERPACK</v>
      </c>
      <c r="AF3976" s="10">
        <f t="shared" si="440"/>
        <v>5</v>
      </c>
    </row>
    <row r="3977" spans="1:32" x14ac:dyDescent="0.3">
      <c r="A3977" s="1">
        <v>45447</v>
      </c>
      <c r="B3977">
        <v>482</v>
      </c>
      <c r="C3977" t="s">
        <v>451</v>
      </c>
      <c r="D3977" t="s">
        <v>174</v>
      </c>
      <c r="E3977" t="s">
        <v>437</v>
      </c>
      <c r="F3977">
        <v>1010290</v>
      </c>
      <c r="G3977" t="s">
        <v>35</v>
      </c>
      <c r="H3977" t="s">
        <v>28</v>
      </c>
      <c r="I3977" t="s">
        <v>29</v>
      </c>
      <c r="J3977" t="s">
        <v>30</v>
      </c>
      <c r="K3977">
        <v>0</v>
      </c>
      <c r="L3977" t="s">
        <v>31</v>
      </c>
      <c r="M3977" t="s">
        <v>32</v>
      </c>
      <c r="N3977">
        <v>7</v>
      </c>
      <c r="O3977">
        <v>1</v>
      </c>
      <c r="P3977">
        <v>1</v>
      </c>
      <c r="Q3977">
        <v>6</v>
      </c>
      <c r="R3977">
        <v>3.62</v>
      </c>
      <c r="S3977">
        <v>0</v>
      </c>
      <c r="T3977">
        <v>0</v>
      </c>
      <c r="U3977">
        <v>1</v>
      </c>
      <c r="V3977">
        <v>0</v>
      </c>
      <c r="W3977">
        <v>0</v>
      </c>
      <c r="X3977">
        <v>0</v>
      </c>
      <c r="Y3977" s="3" t="str">
        <f t="shared" si="434"/>
        <v>PRODUCTO SIN VENTA</v>
      </c>
      <c r="Z3977" s="3" t="str">
        <f t="shared" si="435"/>
        <v>PRODUCTO SIN VENTA</v>
      </c>
      <c r="AA3977" s="3" t="str">
        <f t="shared" si="436"/>
        <v>PRODUCTO SIN VENTA</v>
      </c>
      <c r="AB3977">
        <f>VLOOKUP(F3977,'Producto temporal'!A:F,6,0)</f>
        <v>60</v>
      </c>
      <c r="AC3977" s="9" t="str">
        <f t="shared" si="437"/>
        <v>PRODUCTO SIN VENTA</v>
      </c>
      <c r="AD3977" s="9" t="str">
        <f t="shared" si="438"/>
        <v>PRODUCTO SIN VENTA</v>
      </c>
      <c r="AE3977" s="9" t="str">
        <f t="shared" si="439"/>
        <v>PRODUCTO SIN VENTA</v>
      </c>
      <c r="AF3977" s="10">
        <f t="shared" si="440"/>
        <v>0</v>
      </c>
    </row>
    <row r="3978" spans="1:32" x14ac:dyDescent="0.3">
      <c r="A3978" s="1">
        <v>45447</v>
      </c>
      <c r="B3978">
        <v>482</v>
      </c>
      <c r="C3978" t="s">
        <v>451</v>
      </c>
      <c r="D3978" t="s">
        <v>174</v>
      </c>
      <c r="E3978" t="s">
        <v>437</v>
      </c>
      <c r="F3978">
        <v>1010291</v>
      </c>
      <c r="G3978" t="s">
        <v>36</v>
      </c>
      <c r="H3978" t="s">
        <v>28</v>
      </c>
      <c r="I3978" t="s">
        <v>29</v>
      </c>
      <c r="J3978" t="s">
        <v>30</v>
      </c>
      <c r="K3978">
        <v>0</v>
      </c>
      <c r="L3978" t="s">
        <v>31</v>
      </c>
      <c r="M3978" t="s">
        <v>32</v>
      </c>
      <c r="N3978">
        <v>6</v>
      </c>
      <c r="O3978">
        <v>1</v>
      </c>
      <c r="P3978">
        <v>1</v>
      </c>
      <c r="Q3978">
        <v>6</v>
      </c>
      <c r="R3978">
        <v>3.62</v>
      </c>
      <c r="S3978">
        <v>0</v>
      </c>
      <c r="T3978">
        <v>0</v>
      </c>
      <c r="U3978">
        <v>1</v>
      </c>
      <c r="V3978">
        <v>0</v>
      </c>
      <c r="W3978">
        <v>0</v>
      </c>
      <c r="X3978">
        <v>0</v>
      </c>
      <c r="Y3978" s="3" t="str">
        <f t="shared" si="434"/>
        <v>PRODUCTO SIN VENTA</v>
      </c>
      <c r="Z3978" s="3" t="str">
        <f t="shared" si="435"/>
        <v>PRODUCTO SIN VENTA</v>
      </c>
      <c r="AA3978" s="3" t="str">
        <f t="shared" si="436"/>
        <v>PRODUCTO SIN VENTA</v>
      </c>
      <c r="AB3978">
        <f>VLOOKUP(F3978,'Producto temporal'!A:F,6,0)</f>
        <v>60</v>
      </c>
      <c r="AC3978" s="9" t="str">
        <f t="shared" si="437"/>
        <v>PRODUCTO SIN VENTA</v>
      </c>
      <c r="AD3978" s="9" t="str">
        <f t="shared" si="438"/>
        <v>PRODUCTO SIN VENTA</v>
      </c>
      <c r="AE3978" s="9" t="str">
        <f t="shared" si="439"/>
        <v>PRODUCTO SIN VENTA</v>
      </c>
      <c r="AF3978" s="10">
        <f t="shared" si="440"/>
        <v>0</v>
      </c>
    </row>
    <row r="3979" spans="1:32" x14ac:dyDescent="0.3">
      <c r="A3979" s="1">
        <v>45447</v>
      </c>
      <c r="B3979">
        <v>482</v>
      </c>
      <c r="C3979" t="s">
        <v>451</v>
      </c>
      <c r="D3979" t="s">
        <v>174</v>
      </c>
      <c r="E3979" t="s">
        <v>437</v>
      </c>
      <c r="F3979">
        <v>1010783</v>
      </c>
      <c r="G3979" t="s">
        <v>37</v>
      </c>
      <c r="H3979" t="s">
        <v>28</v>
      </c>
      <c r="I3979" t="s">
        <v>29</v>
      </c>
      <c r="J3979" t="s">
        <v>30</v>
      </c>
      <c r="K3979">
        <v>0</v>
      </c>
      <c r="L3979" t="s">
        <v>31</v>
      </c>
      <c r="M3979" t="s">
        <v>32</v>
      </c>
      <c r="N3979">
        <v>2</v>
      </c>
      <c r="O3979">
        <v>1</v>
      </c>
      <c r="P3979">
        <v>1</v>
      </c>
      <c r="Q3979">
        <v>12</v>
      </c>
      <c r="R3979">
        <v>3.04121</v>
      </c>
      <c r="S3979">
        <v>6.11958</v>
      </c>
      <c r="T3979">
        <v>2</v>
      </c>
      <c r="U3979">
        <v>1</v>
      </c>
      <c r="V3979">
        <v>0</v>
      </c>
      <c r="W3979">
        <v>0</v>
      </c>
      <c r="X3979">
        <v>0</v>
      </c>
      <c r="Y3979" s="3">
        <f t="shared" si="434"/>
        <v>14</v>
      </c>
      <c r="Z3979" s="3">
        <f t="shared" si="435"/>
        <v>14</v>
      </c>
      <c r="AA3979" s="3">
        <f t="shared" si="436"/>
        <v>168</v>
      </c>
      <c r="AB3979">
        <f>VLOOKUP(F3979,'Producto temporal'!A:F,6,0)</f>
        <v>60</v>
      </c>
      <c r="AC3979" s="9" t="str">
        <f t="shared" si="437"/>
        <v>OK</v>
      </c>
      <c r="AD3979" s="9" t="str">
        <f t="shared" si="438"/>
        <v>OK</v>
      </c>
      <c r="AE3979" s="9" t="str">
        <f t="shared" si="439"/>
        <v>BAJAR MASTERPACK</v>
      </c>
      <c r="AF3979" s="10">
        <f t="shared" si="440"/>
        <v>3</v>
      </c>
    </row>
    <row r="3980" spans="1:32" x14ac:dyDescent="0.3">
      <c r="A3980" s="1">
        <v>45447</v>
      </c>
      <c r="B3980">
        <v>482</v>
      </c>
      <c r="C3980" t="s">
        <v>451</v>
      </c>
      <c r="D3980" t="s">
        <v>174</v>
      </c>
      <c r="E3980" t="s">
        <v>437</v>
      </c>
      <c r="F3980">
        <v>1011679</v>
      </c>
      <c r="G3980" t="s">
        <v>38</v>
      </c>
      <c r="H3980" t="s">
        <v>28</v>
      </c>
      <c r="I3980" t="s">
        <v>29</v>
      </c>
      <c r="J3980" t="s">
        <v>30</v>
      </c>
      <c r="K3980">
        <v>0</v>
      </c>
      <c r="L3980" t="s">
        <v>31</v>
      </c>
      <c r="M3980" t="s">
        <v>32</v>
      </c>
      <c r="N3980">
        <v>4</v>
      </c>
      <c r="O3980">
        <v>1</v>
      </c>
      <c r="P3980">
        <v>1</v>
      </c>
      <c r="Q3980">
        <v>12</v>
      </c>
      <c r="R3980">
        <v>2.3849999999999998</v>
      </c>
      <c r="S3980">
        <v>0</v>
      </c>
      <c r="T3980">
        <v>0</v>
      </c>
      <c r="U3980">
        <v>1</v>
      </c>
      <c r="V3980">
        <v>0</v>
      </c>
      <c r="W3980">
        <v>0</v>
      </c>
      <c r="X3980">
        <v>0</v>
      </c>
      <c r="Y3980" s="3" t="str">
        <f t="shared" si="434"/>
        <v>PRODUCTO SIN VENTA</v>
      </c>
      <c r="Z3980" s="3" t="str">
        <f t="shared" si="435"/>
        <v>PRODUCTO SIN VENTA</v>
      </c>
      <c r="AA3980" s="3" t="str">
        <f t="shared" si="436"/>
        <v>PRODUCTO SIN VENTA</v>
      </c>
      <c r="AB3980">
        <f>VLOOKUP(F3980,'Producto temporal'!A:F,6,0)</f>
        <v>60</v>
      </c>
      <c r="AC3980" s="9" t="str">
        <f t="shared" si="437"/>
        <v>PRODUCTO SIN VENTA</v>
      </c>
      <c r="AD3980" s="9" t="str">
        <f t="shared" si="438"/>
        <v>PRODUCTO SIN VENTA</v>
      </c>
      <c r="AE3980" s="9" t="str">
        <f t="shared" si="439"/>
        <v>PRODUCTO SIN VENTA</v>
      </c>
      <c r="AF3980" s="10">
        <f t="shared" si="440"/>
        <v>0</v>
      </c>
    </row>
    <row r="3981" spans="1:32" x14ac:dyDescent="0.3">
      <c r="A3981" s="1">
        <v>45447</v>
      </c>
      <c r="B3981">
        <v>482</v>
      </c>
      <c r="C3981" t="s">
        <v>451</v>
      </c>
      <c r="D3981" t="s">
        <v>174</v>
      </c>
      <c r="E3981" t="s">
        <v>437</v>
      </c>
      <c r="F3981">
        <v>1011885</v>
      </c>
      <c r="G3981" t="s">
        <v>39</v>
      </c>
      <c r="H3981" t="s">
        <v>28</v>
      </c>
      <c r="I3981" t="s">
        <v>29</v>
      </c>
      <c r="J3981" t="s">
        <v>30</v>
      </c>
      <c r="K3981">
        <v>0</v>
      </c>
      <c r="L3981" t="s">
        <v>31</v>
      </c>
      <c r="M3981" t="s">
        <v>32</v>
      </c>
      <c r="N3981">
        <v>0</v>
      </c>
      <c r="O3981">
        <v>3</v>
      </c>
      <c r="P3981">
        <v>1</v>
      </c>
      <c r="Q3981">
        <v>12</v>
      </c>
      <c r="R3981">
        <v>2.3849999999999998</v>
      </c>
      <c r="S3981">
        <v>4.7699999999999996</v>
      </c>
      <c r="T3981">
        <v>2</v>
      </c>
      <c r="U3981">
        <v>0</v>
      </c>
      <c r="V3981">
        <v>0</v>
      </c>
      <c r="W3981">
        <v>0</v>
      </c>
      <c r="X3981">
        <v>0</v>
      </c>
      <c r="Y3981" s="3">
        <f t="shared" si="434"/>
        <v>42</v>
      </c>
      <c r="Z3981" s="3">
        <f t="shared" si="435"/>
        <v>14</v>
      </c>
      <c r="AA3981" s="3">
        <f t="shared" si="436"/>
        <v>168</v>
      </c>
      <c r="AB3981">
        <f>VLOOKUP(F3981,'Producto temporal'!A:F,6,0)</f>
        <v>60</v>
      </c>
      <c r="AC3981" s="9" t="str">
        <f t="shared" si="437"/>
        <v>OK</v>
      </c>
      <c r="AD3981" s="9" t="str">
        <f t="shared" si="438"/>
        <v>OK</v>
      </c>
      <c r="AE3981" s="9" t="str">
        <f t="shared" si="439"/>
        <v>BAJAR MASTERPACK</v>
      </c>
      <c r="AF3981" s="10">
        <f t="shared" si="440"/>
        <v>3</v>
      </c>
    </row>
    <row r="3982" spans="1:32" x14ac:dyDescent="0.3">
      <c r="A3982" s="1">
        <v>45447</v>
      </c>
      <c r="B3982">
        <v>482</v>
      </c>
      <c r="C3982" t="s">
        <v>451</v>
      </c>
      <c r="D3982" t="s">
        <v>174</v>
      </c>
      <c r="E3982" t="s">
        <v>437</v>
      </c>
      <c r="F3982">
        <v>1012657</v>
      </c>
      <c r="G3982" t="s">
        <v>40</v>
      </c>
      <c r="H3982" t="s">
        <v>28</v>
      </c>
      <c r="I3982" t="s">
        <v>29</v>
      </c>
      <c r="J3982" t="s">
        <v>30</v>
      </c>
      <c r="K3982">
        <v>0</v>
      </c>
      <c r="L3982" t="s">
        <v>31</v>
      </c>
      <c r="M3982" t="s">
        <v>32</v>
      </c>
      <c r="N3982">
        <v>3</v>
      </c>
      <c r="O3982">
        <v>1</v>
      </c>
      <c r="P3982">
        <v>1</v>
      </c>
      <c r="Q3982">
        <v>12</v>
      </c>
      <c r="R3982">
        <v>3.0294400000000001</v>
      </c>
      <c r="S3982">
        <v>21.468160000000001</v>
      </c>
      <c r="T3982">
        <v>7</v>
      </c>
      <c r="U3982">
        <v>1</v>
      </c>
      <c r="V3982">
        <v>0</v>
      </c>
      <c r="W3982">
        <v>0</v>
      </c>
      <c r="X3982">
        <v>0</v>
      </c>
      <c r="Y3982" s="3">
        <f t="shared" si="434"/>
        <v>4</v>
      </c>
      <c r="Z3982" s="3">
        <f t="shared" si="435"/>
        <v>4</v>
      </c>
      <c r="AA3982" s="3">
        <f t="shared" si="436"/>
        <v>48</v>
      </c>
      <c r="AB3982">
        <f>VLOOKUP(F3982,'Producto temporal'!A:F,6,0)</f>
        <v>60</v>
      </c>
      <c r="AC3982" s="9" t="str">
        <f t="shared" si="437"/>
        <v>OK</v>
      </c>
      <c r="AD3982" s="9" t="str">
        <f t="shared" si="438"/>
        <v>OK</v>
      </c>
      <c r="AE3982" s="9" t="str">
        <f t="shared" si="439"/>
        <v>OK</v>
      </c>
      <c r="AF3982" s="10">
        <f t="shared" si="440"/>
        <v>13</v>
      </c>
    </row>
    <row r="3983" spans="1:32" x14ac:dyDescent="0.3">
      <c r="A3983" s="1">
        <v>45447</v>
      </c>
      <c r="B3983">
        <v>482</v>
      </c>
      <c r="C3983" t="s">
        <v>451</v>
      </c>
      <c r="D3983" t="s">
        <v>174</v>
      </c>
      <c r="E3983" t="s">
        <v>437</v>
      </c>
      <c r="F3983">
        <v>1012658</v>
      </c>
      <c r="G3983" t="s">
        <v>41</v>
      </c>
      <c r="H3983" t="s">
        <v>28</v>
      </c>
      <c r="I3983" t="s">
        <v>29</v>
      </c>
      <c r="J3983" t="s">
        <v>30</v>
      </c>
      <c r="K3983">
        <v>0</v>
      </c>
      <c r="L3983" t="s">
        <v>31</v>
      </c>
      <c r="M3983" t="s">
        <v>32</v>
      </c>
      <c r="N3983">
        <v>6</v>
      </c>
      <c r="O3983">
        <v>1</v>
      </c>
      <c r="P3983">
        <v>1</v>
      </c>
      <c r="Q3983">
        <v>12</v>
      </c>
      <c r="R3983">
        <v>2.6459999999999999</v>
      </c>
      <c r="S3983">
        <v>0</v>
      </c>
      <c r="T3983">
        <v>0</v>
      </c>
      <c r="U3983">
        <v>1</v>
      </c>
      <c r="V3983">
        <v>0</v>
      </c>
      <c r="W3983">
        <v>0</v>
      </c>
      <c r="X3983">
        <v>0</v>
      </c>
      <c r="Y3983" s="3" t="str">
        <f t="shared" si="434"/>
        <v>PRODUCTO SIN VENTA</v>
      </c>
      <c r="Z3983" s="3" t="str">
        <f t="shared" si="435"/>
        <v>PRODUCTO SIN VENTA</v>
      </c>
      <c r="AA3983" s="3" t="str">
        <f t="shared" si="436"/>
        <v>PRODUCTO SIN VENTA</v>
      </c>
      <c r="AB3983">
        <f>VLOOKUP(F3983,'Producto temporal'!A:F,6,0)</f>
        <v>60</v>
      </c>
      <c r="AC3983" s="9" t="str">
        <f t="shared" si="437"/>
        <v>PRODUCTO SIN VENTA</v>
      </c>
      <c r="AD3983" s="9" t="str">
        <f t="shared" si="438"/>
        <v>PRODUCTO SIN VENTA</v>
      </c>
      <c r="AE3983" s="9" t="str">
        <f t="shared" si="439"/>
        <v>PRODUCTO SIN VENTA</v>
      </c>
      <c r="AF3983" s="10">
        <f t="shared" si="440"/>
        <v>0</v>
      </c>
    </row>
    <row r="3984" spans="1:32" x14ac:dyDescent="0.3">
      <c r="A3984" s="1">
        <v>45447</v>
      </c>
      <c r="B3984">
        <v>482</v>
      </c>
      <c r="C3984" t="s">
        <v>451</v>
      </c>
      <c r="D3984" t="s">
        <v>174</v>
      </c>
      <c r="E3984" t="s">
        <v>437</v>
      </c>
      <c r="F3984">
        <v>1013898</v>
      </c>
      <c r="G3984" t="s">
        <v>42</v>
      </c>
      <c r="H3984" t="s">
        <v>28</v>
      </c>
      <c r="I3984" t="s">
        <v>29</v>
      </c>
      <c r="J3984" t="s">
        <v>30</v>
      </c>
      <c r="K3984">
        <v>0</v>
      </c>
      <c r="L3984" t="s">
        <v>31</v>
      </c>
      <c r="M3984" t="s">
        <v>32</v>
      </c>
      <c r="N3984">
        <v>7</v>
      </c>
      <c r="O3984">
        <v>3</v>
      </c>
      <c r="P3984">
        <v>1</v>
      </c>
      <c r="Q3984">
        <v>12</v>
      </c>
      <c r="R3984">
        <v>3.3237999999999999</v>
      </c>
      <c r="S3984">
        <v>3.3594900000000001</v>
      </c>
      <c r="T3984">
        <v>1</v>
      </c>
      <c r="U3984">
        <v>1</v>
      </c>
      <c r="V3984">
        <v>0</v>
      </c>
      <c r="W3984">
        <v>0</v>
      </c>
      <c r="X3984">
        <v>0</v>
      </c>
      <c r="Y3984" s="3">
        <f t="shared" si="434"/>
        <v>84</v>
      </c>
      <c r="Z3984" s="3">
        <f t="shared" si="435"/>
        <v>28</v>
      </c>
      <c r="AA3984" s="3">
        <f t="shared" si="436"/>
        <v>336</v>
      </c>
      <c r="AB3984">
        <f>VLOOKUP(F3984,'Producto temporal'!A:F,6,0)</f>
        <v>60</v>
      </c>
      <c r="AC3984" s="9" t="str">
        <f t="shared" si="437"/>
        <v>BAJAR PACKQTY</v>
      </c>
      <c r="AD3984" s="9" t="str">
        <f t="shared" si="438"/>
        <v>OK</v>
      </c>
      <c r="AE3984" s="9" t="str">
        <f t="shared" si="439"/>
        <v>BAJAR MASTERPACK</v>
      </c>
      <c r="AF3984" s="10">
        <f t="shared" si="440"/>
        <v>1</v>
      </c>
    </row>
    <row r="3985" spans="1:32" x14ac:dyDescent="0.3">
      <c r="A3985" s="1">
        <v>45447</v>
      </c>
      <c r="B3985">
        <v>483</v>
      </c>
      <c r="C3985" t="s">
        <v>452</v>
      </c>
      <c r="D3985" t="s">
        <v>80</v>
      </c>
      <c r="E3985" t="s">
        <v>437</v>
      </c>
      <c r="F3985">
        <v>1003938</v>
      </c>
      <c r="G3985" t="s">
        <v>27</v>
      </c>
      <c r="H3985" t="s">
        <v>28</v>
      </c>
      <c r="I3985" t="s">
        <v>29</v>
      </c>
      <c r="J3985" t="s">
        <v>30</v>
      </c>
      <c r="K3985">
        <v>0</v>
      </c>
      <c r="L3985" t="s">
        <v>31</v>
      </c>
      <c r="M3985" t="s">
        <v>32</v>
      </c>
      <c r="N3985">
        <v>6</v>
      </c>
      <c r="O3985">
        <v>1</v>
      </c>
      <c r="P3985">
        <v>1</v>
      </c>
      <c r="Q3985">
        <v>12</v>
      </c>
      <c r="R3985">
        <v>3.1680000000000001</v>
      </c>
      <c r="S3985">
        <v>0</v>
      </c>
      <c r="T3985">
        <v>0</v>
      </c>
      <c r="U3985">
        <v>1</v>
      </c>
      <c r="V3985">
        <v>0</v>
      </c>
      <c r="W3985">
        <v>0</v>
      </c>
      <c r="X3985">
        <v>0</v>
      </c>
      <c r="Y3985" s="3" t="str">
        <f t="shared" si="434"/>
        <v>PRODUCTO SIN VENTA</v>
      </c>
      <c r="Z3985" s="3" t="str">
        <f t="shared" si="435"/>
        <v>PRODUCTO SIN VENTA</v>
      </c>
      <c r="AA3985" s="3" t="str">
        <f t="shared" si="436"/>
        <v>PRODUCTO SIN VENTA</v>
      </c>
      <c r="AB3985">
        <f>VLOOKUP(F3985,'Producto temporal'!A:F,6,0)</f>
        <v>60</v>
      </c>
      <c r="AC3985" s="9" t="str">
        <f t="shared" si="437"/>
        <v>PRODUCTO SIN VENTA</v>
      </c>
      <c r="AD3985" s="9" t="str">
        <f t="shared" si="438"/>
        <v>PRODUCTO SIN VENTA</v>
      </c>
      <c r="AE3985" s="9" t="str">
        <f t="shared" si="439"/>
        <v>PRODUCTO SIN VENTA</v>
      </c>
      <c r="AF3985" s="10">
        <f t="shared" si="440"/>
        <v>0</v>
      </c>
    </row>
    <row r="3986" spans="1:32" x14ac:dyDescent="0.3">
      <c r="A3986" s="1">
        <v>45447</v>
      </c>
      <c r="B3986">
        <v>483</v>
      </c>
      <c r="C3986" t="s">
        <v>452</v>
      </c>
      <c r="D3986" t="s">
        <v>80</v>
      </c>
      <c r="E3986" t="s">
        <v>437</v>
      </c>
      <c r="F3986">
        <v>1003941</v>
      </c>
      <c r="G3986" t="s">
        <v>33</v>
      </c>
      <c r="H3986" t="s">
        <v>28</v>
      </c>
      <c r="I3986" t="s">
        <v>29</v>
      </c>
      <c r="J3986" t="s">
        <v>30</v>
      </c>
      <c r="K3986">
        <v>0</v>
      </c>
      <c r="L3986" t="s">
        <v>31</v>
      </c>
      <c r="M3986" t="s">
        <v>32</v>
      </c>
      <c r="N3986">
        <v>5</v>
      </c>
      <c r="O3986">
        <v>1</v>
      </c>
      <c r="P3986">
        <v>1</v>
      </c>
      <c r="Q3986">
        <v>20</v>
      </c>
      <c r="R3986">
        <v>2.3220000000000001</v>
      </c>
      <c r="S3986">
        <v>9.2880000000000003</v>
      </c>
      <c r="T3986">
        <v>4</v>
      </c>
      <c r="U3986">
        <v>1</v>
      </c>
      <c r="V3986">
        <v>0</v>
      </c>
      <c r="W3986">
        <v>0</v>
      </c>
      <c r="X3986">
        <v>0</v>
      </c>
      <c r="Y3986" s="3">
        <f t="shared" si="434"/>
        <v>7</v>
      </c>
      <c r="Z3986" s="3">
        <f t="shared" si="435"/>
        <v>7</v>
      </c>
      <c r="AA3986" s="3">
        <f t="shared" si="436"/>
        <v>140</v>
      </c>
      <c r="AB3986">
        <f>VLOOKUP(F3986,'Producto temporal'!A:F,6,0)</f>
        <v>60</v>
      </c>
      <c r="AC3986" s="9" t="str">
        <f t="shared" si="437"/>
        <v>OK</v>
      </c>
      <c r="AD3986" s="9" t="str">
        <f t="shared" si="438"/>
        <v>OK</v>
      </c>
      <c r="AE3986" s="9" t="str">
        <f t="shared" si="439"/>
        <v>BAJAR MASTERPACK</v>
      </c>
      <c r="AF3986" s="10">
        <f t="shared" si="440"/>
        <v>7</v>
      </c>
    </row>
    <row r="3987" spans="1:32" x14ac:dyDescent="0.3">
      <c r="A3987" s="1">
        <v>45447</v>
      </c>
      <c r="B3987">
        <v>483</v>
      </c>
      <c r="C3987" t="s">
        <v>452</v>
      </c>
      <c r="D3987" t="s">
        <v>80</v>
      </c>
      <c r="E3987" t="s">
        <v>437</v>
      </c>
      <c r="F3987">
        <v>1010020</v>
      </c>
      <c r="G3987" t="s">
        <v>34</v>
      </c>
      <c r="H3987" t="s">
        <v>28</v>
      </c>
      <c r="I3987" t="s">
        <v>29</v>
      </c>
      <c r="J3987" t="s">
        <v>30</v>
      </c>
      <c r="K3987">
        <v>0</v>
      </c>
      <c r="L3987" t="s">
        <v>31</v>
      </c>
      <c r="M3987" t="s">
        <v>32</v>
      </c>
      <c r="N3987">
        <v>5</v>
      </c>
      <c r="O3987">
        <v>1</v>
      </c>
      <c r="P3987">
        <v>1</v>
      </c>
      <c r="Q3987">
        <v>12</v>
      </c>
      <c r="R3987">
        <v>3.02501</v>
      </c>
      <c r="S3987">
        <v>33.674309999999998</v>
      </c>
      <c r="T3987">
        <v>11</v>
      </c>
      <c r="U3987">
        <v>1</v>
      </c>
      <c r="V3987">
        <v>0</v>
      </c>
      <c r="W3987">
        <v>2</v>
      </c>
      <c r="X3987">
        <v>0</v>
      </c>
      <c r="Y3987" s="3">
        <f t="shared" si="434"/>
        <v>2.5454545454545454</v>
      </c>
      <c r="Z3987" s="3">
        <f t="shared" si="435"/>
        <v>2.5454545454545454</v>
      </c>
      <c r="AA3987" s="3">
        <f t="shared" si="436"/>
        <v>30.545454545454547</v>
      </c>
      <c r="AB3987">
        <f>VLOOKUP(F3987,'Producto temporal'!A:F,6,0)</f>
        <v>60</v>
      </c>
      <c r="AC3987" s="9" t="str">
        <f t="shared" si="437"/>
        <v>OK</v>
      </c>
      <c r="AD3987" s="9" t="str">
        <f t="shared" si="438"/>
        <v>OK</v>
      </c>
      <c r="AE3987" s="9" t="str">
        <f t="shared" si="439"/>
        <v>OK</v>
      </c>
      <c r="AF3987" s="10">
        <f t="shared" si="440"/>
        <v>20</v>
      </c>
    </row>
    <row r="3988" spans="1:32" x14ac:dyDescent="0.3">
      <c r="A3988" s="1">
        <v>45447</v>
      </c>
      <c r="B3988">
        <v>483</v>
      </c>
      <c r="C3988" t="s">
        <v>452</v>
      </c>
      <c r="D3988" t="s">
        <v>80</v>
      </c>
      <c r="E3988" t="s">
        <v>437</v>
      </c>
      <c r="F3988">
        <v>1010290</v>
      </c>
      <c r="G3988" t="s">
        <v>35</v>
      </c>
      <c r="H3988" t="s">
        <v>28</v>
      </c>
      <c r="I3988" t="s">
        <v>29</v>
      </c>
      <c r="J3988" t="s">
        <v>30</v>
      </c>
      <c r="K3988">
        <v>0</v>
      </c>
      <c r="L3988" t="s">
        <v>31</v>
      </c>
      <c r="M3988" t="s">
        <v>32</v>
      </c>
      <c r="N3988">
        <v>7</v>
      </c>
      <c r="O3988">
        <v>1</v>
      </c>
      <c r="P3988">
        <v>1</v>
      </c>
      <c r="Q3988">
        <v>6</v>
      </c>
      <c r="R3988">
        <v>3.62</v>
      </c>
      <c r="S3988">
        <v>3.62</v>
      </c>
      <c r="T3988">
        <v>1</v>
      </c>
      <c r="U3988">
        <v>1</v>
      </c>
      <c r="V3988">
        <v>0</v>
      </c>
      <c r="W3988">
        <v>0</v>
      </c>
      <c r="X3988">
        <v>0</v>
      </c>
      <c r="Y3988" s="3">
        <f t="shared" si="434"/>
        <v>28</v>
      </c>
      <c r="Z3988" s="3">
        <f t="shared" si="435"/>
        <v>28</v>
      </c>
      <c r="AA3988" s="3">
        <f t="shared" si="436"/>
        <v>168</v>
      </c>
      <c r="AB3988">
        <f>VLOOKUP(F3988,'Producto temporal'!A:F,6,0)</f>
        <v>60</v>
      </c>
      <c r="AC3988" s="9" t="str">
        <f t="shared" si="437"/>
        <v>OK</v>
      </c>
      <c r="AD3988" s="9" t="str">
        <f t="shared" si="438"/>
        <v>OK</v>
      </c>
      <c r="AE3988" s="9" t="str">
        <f t="shared" si="439"/>
        <v>BAJAR MASTERPACK</v>
      </c>
      <c r="AF3988" s="10">
        <f t="shared" si="440"/>
        <v>1</v>
      </c>
    </row>
    <row r="3989" spans="1:32" x14ac:dyDescent="0.3">
      <c r="A3989" s="1">
        <v>45447</v>
      </c>
      <c r="B3989">
        <v>483</v>
      </c>
      <c r="C3989" t="s">
        <v>452</v>
      </c>
      <c r="D3989" t="s">
        <v>80</v>
      </c>
      <c r="E3989" t="s">
        <v>437</v>
      </c>
      <c r="F3989">
        <v>1010291</v>
      </c>
      <c r="G3989" t="s">
        <v>36</v>
      </c>
      <c r="H3989" t="s">
        <v>28</v>
      </c>
      <c r="I3989" t="s">
        <v>29</v>
      </c>
      <c r="J3989" t="s">
        <v>30</v>
      </c>
      <c r="K3989">
        <v>0</v>
      </c>
      <c r="L3989" t="s">
        <v>31</v>
      </c>
      <c r="M3989" t="s">
        <v>32</v>
      </c>
      <c r="N3989">
        <v>5</v>
      </c>
      <c r="O3989">
        <v>1</v>
      </c>
      <c r="P3989">
        <v>1</v>
      </c>
      <c r="Q3989">
        <v>6</v>
      </c>
      <c r="R3989">
        <v>3.62</v>
      </c>
      <c r="S3989">
        <v>18.100000000000001</v>
      </c>
      <c r="T3989">
        <v>5</v>
      </c>
      <c r="U3989">
        <v>1</v>
      </c>
      <c r="V3989">
        <v>0</v>
      </c>
      <c r="W3989">
        <v>0</v>
      </c>
      <c r="X3989">
        <v>4</v>
      </c>
      <c r="Y3989" s="3">
        <f t="shared" si="434"/>
        <v>5.6</v>
      </c>
      <c r="Z3989" s="3">
        <f t="shared" si="435"/>
        <v>5.6</v>
      </c>
      <c r="AA3989" s="3">
        <f t="shared" si="436"/>
        <v>33.6</v>
      </c>
      <c r="AB3989">
        <f>VLOOKUP(F3989,'Producto temporal'!A:F,6,0)</f>
        <v>60</v>
      </c>
      <c r="AC3989" s="9" t="str">
        <f t="shared" si="437"/>
        <v>OK</v>
      </c>
      <c r="AD3989" s="9" t="str">
        <f t="shared" si="438"/>
        <v>OK</v>
      </c>
      <c r="AE3989" s="9" t="str">
        <f t="shared" si="439"/>
        <v>OK</v>
      </c>
      <c r="AF3989" s="10">
        <f t="shared" si="440"/>
        <v>9</v>
      </c>
    </row>
    <row r="3990" spans="1:32" x14ac:dyDescent="0.3">
      <c r="A3990" s="1">
        <v>45447</v>
      </c>
      <c r="B3990">
        <v>483</v>
      </c>
      <c r="C3990" t="s">
        <v>452</v>
      </c>
      <c r="D3990" t="s">
        <v>80</v>
      </c>
      <c r="E3990" t="s">
        <v>437</v>
      </c>
      <c r="F3990">
        <v>1010783</v>
      </c>
      <c r="G3990" t="s">
        <v>37</v>
      </c>
      <c r="H3990" t="s">
        <v>28</v>
      </c>
      <c r="I3990" t="s">
        <v>29</v>
      </c>
      <c r="J3990" t="s">
        <v>30</v>
      </c>
      <c r="K3990">
        <v>0</v>
      </c>
      <c r="L3990" t="s">
        <v>31</v>
      </c>
      <c r="M3990" t="s">
        <v>32</v>
      </c>
      <c r="N3990">
        <v>3</v>
      </c>
      <c r="O3990">
        <v>1</v>
      </c>
      <c r="P3990">
        <v>1</v>
      </c>
      <c r="Q3990">
        <v>12</v>
      </c>
      <c r="R3990">
        <v>3.04121</v>
      </c>
      <c r="S3990">
        <v>9.2149199999999993</v>
      </c>
      <c r="T3990">
        <v>3</v>
      </c>
      <c r="U3990">
        <v>1</v>
      </c>
      <c r="V3990">
        <v>0</v>
      </c>
      <c r="W3990">
        <v>0</v>
      </c>
      <c r="X3990">
        <v>0</v>
      </c>
      <c r="Y3990" s="3">
        <f t="shared" si="434"/>
        <v>9.3333333333333339</v>
      </c>
      <c r="Z3990" s="3">
        <f t="shared" si="435"/>
        <v>9.3333333333333339</v>
      </c>
      <c r="AA3990" s="3">
        <f t="shared" si="436"/>
        <v>112</v>
      </c>
      <c r="AB3990">
        <f>VLOOKUP(F3990,'Producto temporal'!A:F,6,0)</f>
        <v>60</v>
      </c>
      <c r="AC3990" s="9" t="str">
        <f t="shared" si="437"/>
        <v>OK</v>
      </c>
      <c r="AD3990" s="9" t="str">
        <f t="shared" si="438"/>
        <v>OK</v>
      </c>
      <c r="AE3990" s="9" t="str">
        <f t="shared" si="439"/>
        <v>BAJAR MASTERPACK</v>
      </c>
      <c r="AF3990" s="10">
        <f t="shared" si="440"/>
        <v>5</v>
      </c>
    </row>
    <row r="3991" spans="1:32" x14ac:dyDescent="0.3">
      <c r="A3991" s="1">
        <v>45447</v>
      </c>
      <c r="B3991">
        <v>483</v>
      </c>
      <c r="C3991" t="s">
        <v>452</v>
      </c>
      <c r="D3991" t="s">
        <v>80</v>
      </c>
      <c r="E3991" t="s">
        <v>437</v>
      </c>
      <c r="F3991">
        <v>1011679</v>
      </c>
      <c r="G3991" t="s">
        <v>38</v>
      </c>
      <c r="H3991" t="s">
        <v>28</v>
      </c>
      <c r="I3991" t="s">
        <v>29</v>
      </c>
      <c r="J3991" t="s">
        <v>30</v>
      </c>
      <c r="K3991">
        <v>0</v>
      </c>
      <c r="L3991" t="s">
        <v>31</v>
      </c>
      <c r="M3991" t="s">
        <v>32</v>
      </c>
      <c r="N3991">
        <v>3</v>
      </c>
      <c r="O3991">
        <v>1</v>
      </c>
      <c r="P3991">
        <v>1</v>
      </c>
      <c r="Q3991">
        <v>12</v>
      </c>
      <c r="R3991">
        <v>2.3849999999999998</v>
      </c>
      <c r="S3991">
        <v>7.1550000000000002</v>
      </c>
      <c r="T3991">
        <v>3</v>
      </c>
      <c r="U3991">
        <v>1</v>
      </c>
      <c r="V3991">
        <v>0</v>
      </c>
      <c r="W3991">
        <v>0</v>
      </c>
      <c r="X3991">
        <v>0</v>
      </c>
      <c r="Y3991" s="3">
        <f t="shared" si="434"/>
        <v>9.3333333333333339</v>
      </c>
      <c r="Z3991" s="3">
        <f t="shared" si="435"/>
        <v>9.3333333333333339</v>
      </c>
      <c r="AA3991" s="3">
        <f t="shared" si="436"/>
        <v>112</v>
      </c>
      <c r="AB3991">
        <f>VLOOKUP(F3991,'Producto temporal'!A:F,6,0)</f>
        <v>60</v>
      </c>
      <c r="AC3991" s="9" t="str">
        <f t="shared" si="437"/>
        <v>OK</v>
      </c>
      <c r="AD3991" s="9" t="str">
        <f t="shared" si="438"/>
        <v>OK</v>
      </c>
      <c r="AE3991" s="9" t="str">
        <f t="shared" si="439"/>
        <v>BAJAR MASTERPACK</v>
      </c>
      <c r="AF3991" s="10">
        <f t="shared" si="440"/>
        <v>5</v>
      </c>
    </row>
    <row r="3992" spans="1:32" x14ac:dyDescent="0.3">
      <c r="A3992" s="1">
        <v>45447</v>
      </c>
      <c r="B3992">
        <v>483</v>
      </c>
      <c r="C3992" t="s">
        <v>452</v>
      </c>
      <c r="D3992" t="s">
        <v>80</v>
      </c>
      <c r="E3992" t="s">
        <v>437</v>
      </c>
      <c r="F3992">
        <v>1011885</v>
      </c>
      <c r="G3992" t="s">
        <v>39</v>
      </c>
      <c r="H3992" t="s">
        <v>28</v>
      </c>
      <c r="I3992" t="s">
        <v>29</v>
      </c>
      <c r="J3992" t="s">
        <v>30</v>
      </c>
      <c r="K3992">
        <v>0</v>
      </c>
      <c r="L3992" t="s">
        <v>31</v>
      </c>
      <c r="M3992" t="s">
        <v>32</v>
      </c>
      <c r="N3992">
        <v>7</v>
      </c>
      <c r="O3992">
        <v>3</v>
      </c>
      <c r="P3992">
        <v>1</v>
      </c>
      <c r="Q3992">
        <v>12</v>
      </c>
      <c r="R3992">
        <v>2.3849999999999998</v>
      </c>
      <c r="S3992">
        <v>7.1550000000000002</v>
      </c>
      <c r="T3992">
        <v>3</v>
      </c>
      <c r="U3992">
        <v>1</v>
      </c>
      <c r="V3992">
        <v>0</v>
      </c>
      <c r="W3992">
        <v>0</v>
      </c>
      <c r="X3992">
        <v>0</v>
      </c>
      <c r="Y3992" s="3">
        <f t="shared" si="434"/>
        <v>28</v>
      </c>
      <c r="Z3992" s="3">
        <f t="shared" si="435"/>
        <v>9.3333333333333339</v>
      </c>
      <c r="AA3992" s="3">
        <f t="shared" si="436"/>
        <v>112</v>
      </c>
      <c r="AB3992">
        <f>VLOOKUP(F3992,'Producto temporal'!A:F,6,0)</f>
        <v>60</v>
      </c>
      <c r="AC3992" s="9" t="str">
        <f t="shared" si="437"/>
        <v>OK</v>
      </c>
      <c r="AD3992" s="9" t="str">
        <f t="shared" si="438"/>
        <v>OK</v>
      </c>
      <c r="AE3992" s="9" t="str">
        <f t="shared" si="439"/>
        <v>BAJAR MASTERPACK</v>
      </c>
      <c r="AF3992" s="10">
        <f t="shared" si="440"/>
        <v>5</v>
      </c>
    </row>
    <row r="3993" spans="1:32" x14ac:dyDescent="0.3">
      <c r="A3993" s="1">
        <v>45447</v>
      </c>
      <c r="B3993">
        <v>483</v>
      </c>
      <c r="C3993" t="s">
        <v>452</v>
      </c>
      <c r="D3993" t="s">
        <v>80</v>
      </c>
      <c r="E3993" t="s">
        <v>437</v>
      </c>
      <c r="F3993">
        <v>1012657</v>
      </c>
      <c r="G3993" t="s">
        <v>40</v>
      </c>
      <c r="H3993" t="s">
        <v>28</v>
      </c>
      <c r="I3993" t="s">
        <v>29</v>
      </c>
      <c r="J3993" t="s">
        <v>30</v>
      </c>
      <c r="K3993">
        <v>0</v>
      </c>
      <c r="L3993" t="s">
        <v>31</v>
      </c>
      <c r="M3993" t="s">
        <v>32</v>
      </c>
      <c r="N3993">
        <v>1</v>
      </c>
      <c r="O3993">
        <v>1</v>
      </c>
      <c r="P3993">
        <v>1</v>
      </c>
      <c r="Q3993">
        <v>12</v>
      </c>
      <c r="R3993">
        <v>3.0294400000000001</v>
      </c>
      <c r="S3993">
        <v>21.46339</v>
      </c>
      <c r="T3993">
        <v>7</v>
      </c>
      <c r="U3993">
        <v>1</v>
      </c>
      <c r="V3993">
        <v>0</v>
      </c>
      <c r="W3993">
        <v>4</v>
      </c>
      <c r="X3993">
        <v>0</v>
      </c>
      <c r="Y3993" s="3">
        <f t="shared" si="434"/>
        <v>4</v>
      </c>
      <c r="Z3993" s="3">
        <f t="shared" si="435"/>
        <v>4</v>
      </c>
      <c r="AA3993" s="3">
        <f t="shared" si="436"/>
        <v>48</v>
      </c>
      <c r="AB3993">
        <f>VLOOKUP(F3993,'Producto temporal'!A:F,6,0)</f>
        <v>60</v>
      </c>
      <c r="AC3993" s="9" t="str">
        <f t="shared" si="437"/>
        <v>OK</v>
      </c>
      <c r="AD3993" s="9" t="str">
        <f t="shared" si="438"/>
        <v>OK</v>
      </c>
      <c r="AE3993" s="9" t="str">
        <f t="shared" si="439"/>
        <v>OK</v>
      </c>
      <c r="AF3993" s="10">
        <f t="shared" si="440"/>
        <v>13</v>
      </c>
    </row>
    <row r="3994" spans="1:32" x14ac:dyDescent="0.3">
      <c r="A3994" s="1">
        <v>45447</v>
      </c>
      <c r="B3994">
        <v>483</v>
      </c>
      <c r="C3994" t="s">
        <v>452</v>
      </c>
      <c r="D3994" t="s">
        <v>80</v>
      </c>
      <c r="E3994" t="s">
        <v>437</v>
      </c>
      <c r="F3994">
        <v>1012658</v>
      </c>
      <c r="G3994" t="s">
        <v>41</v>
      </c>
      <c r="H3994" t="s">
        <v>28</v>
      </c>
      <c r="I3994" t="s">
        <v>29</v>
      </c>
      <c r="J3994" t="s">
        <v>30</v>
      </c>
      <c r="K3994">
        <v>0</v>
      </c>
      <c r="L3994" t="s">
        <v>31</v>
      </c>
      <c r="M3994" t="s">
        <v>32</v>
      </c>
      <c r="N3994">
        <v>8</v>
      </c>
      <c r="O3994">
        <v>1</v>
      </c>
      <c r="P3994">
        <v>1</v>
      </c>
      <c r="Q3994">
        <v>12</v>
      </c>
      <c r="R3994">
        <v>2.6459999999999999</v>
      </c>
      <c r="S3994">
        <v>0</v>
      </c>
      <c r="T3994">
        <v>0</v>
      </c>
      <c r="U3994">
        <v>1</v>
      </c>
      <c r="V3994">
        <v>0</v>
      </c>
      <c r="W3994">
        <v>0</v>
      </c>
      <c r="X3994">
        <v>0</v>
      </c>
      <c r="Y3994" s="3" t="str">
        <f t="shared" si="434"/>
        <v>PRODUCTO SIN VENTA</v>
      </c>
      <c r="Z3994" s="3" t="str">
        <f t="shared" si="435"/>
        <v>PRODUCTO SIN VENTA</v>
      </c>
      <c r="AA3994" s="3" t="str">
        <f t="shared" si="436"/>
        <v>PRODUCTO SIN VENTA</v>
      </c>
      <c r="AB3994">
        <f>VLOOKUP(F3994,'Producto temporal'!A:F,6,0)</f>
        <v>60</v>
      </c>
      <c r="AC3994" s="9" t="str">
        <f t="shared" si="437"/>
        <v>PRODUCTO SIN VENTA</v>
      </c>
      <c r="AD3994" s="9" t="str">
        <f t="shared" si="438"/>
        <v>PRODUCTO SIN VENTA</v>
      </c>
      <c r="AE3994" s="9" t="str">
        <f t="shared" si="439"/>
        <v>PRODUCTO SIN VENTA</v>
      </c>
      <c r="AF3994" s="10">
        <f t="shared" si="440"/>
        <v>0</v>
      </c>
    </row>
    <row r="3995" spans="1:32" x14ac:dyDescent="0.3">
      <c r="A3995" s="1">
        <v>45447</v>
      </c>
      <c r="B3995">
        <v>483</v>
      </c>
      <c r="C3995" t="s">
        <v>452</v>
      </c>
      <c r="D3995" t="s">
        <v>80</v>
      </c>
      <c r="E3995" t="s">
        <v>437</v>
      </c>
      <c r="F3995">
        <v>1013898</v>
      </c>
      <c r="G3995" t="s">
        <v>42</v>
      </c>
      <c r="H3995" t="s">
        <v>28</v>
      </c>
      <c r="I3995" t="s">
        <v>29</v>
      </c>
      <c r="J3995" t="s">
        <v>30</v>
      </c>
      <c r="K3995">
        <v>0</v>
      </c>
      <c r="L3995" t="s">
        <v>31</v>
      </c>
      <c r="M3995" t="s">
        <v>32</v>
      </c>
      <c r="N3995">
        <v>4</v>
      </c>
      <c r="O3995">
        <v>3</v>
      </c>
      <c r="P3995">
        <v>1</v>
      </c>
      <c r="Q3995">
        <v>12</v>
      </c>
      <c r="R3995">
        <v>3.3237999999999999</v>
      </c>
      <c r="S3995">
        <v>10.099259999999999</v>
      </c>
      <c r="T3995">
        <v>3</v>
      </c>
      <c r="U3995">
        <v>1</v>
      </c>
      <c r="V3995">
        <v>0</v>
      </c>
      <c r="W3995">
        <v>0</v>
      </c>
      <c r="X3995">
        <v>0</v>
      </c>
      <c r="Y3995" s="3">
        <f t="shared" si="434"/>
        <v>28</v>
      </c>
      <c r="Z3995" s="3">
        <f t="shared" si="435"/>
        <v>9.3333333333333339</v>
      </c>
      <c r="AA3995" s="3">
        <f t="shared" si="436"/>
        <v>112</v>
      </c>
      <c r="AB3995">
        <f>VLOOKUP(F3995,'Producto temporal'!A:F,6,0)</f>
        <v>60</v>
      </c>
      <c r="AC3995" s="9" t="str">
        <f t="shared" si="437"/>
        <v>OK</v>
      </c>
      <c r="AD3995" s="9" t="str">
        <f t="shared" si="438"/>
        <v>OK</v>
      </c>
      <c r="AE3995" s="9" t="str">
        <f t="shared" si="439"/>
        <v>BAJAR MASTERPACK</v>
      </c>
      <c r="AF3995" s="10">
        <f t="shared" si="440"/>
        <v>5</v>
      </c>
    </row>
    <row r="3996" spans="1:32" x14ac:dyDescent="0.3">
      <c r="A3996" s="1">
        <v>45447</v>
      </c>
      <c r="B3996">
        <v>485</v>
      </c>
      <c r="C3996" t="s">
        <v>453</v>
      </c>
      <c r="D3996" t="s">
        <v>48</v>
      </c>
      <c r="E3996" t="s">
        <v>437</v>
      </c>
      <c r="F3996">
        <v>1003938</v>
      </c>
      <c r="G3996" t="s">
        <v>27</v>
      </c>
      <c r="H3996" t="s">
        <v>28</v>
      </c>
      <c r="I3996" t="s">
        <v>29</v>
      </c>
      <c r="J3996" t="s">
        <v>30</v>
      </c>
      <c r="K3996">
        <v>0</v>
      </c>
      <c r="L3996" t="s">
        <v>31</v>
      </c>
      <c r="M3996" t="s">
        <v>32</v>
      </c>
      <c r="N3996">
        <v>5</v>
      </c>
      <c r="O3996">
        <v>1</v>
      </c>
      <c r="P3996">
        <v>1</v>
      </c>
      <c r="Q3996">
        <v>12</v>
      </c>
      <c r="R3996">
        <v>3.1680000000000001</v>
      </c>
      <c r="S3996">
        <v>9.5039999999999996</v>
      </c>
      <c r="T3996">
        <v>3</v>
      </c>
      <c r="U3996">
        <v>1</v>
      </c>
      <c r="V3996">
        <v>0</v>
      </c>
      <c r="W3996">
        <v>0</v>
      </c>
      <c r="X3996">
        <v>0</v>
      </c>
      <c r="Y3996" s="3">
        <f t="shared" si="434"/>
        <v>9.3333333333333339</v>
      </c>
      <c r="Z3996" s="3">
        <f t="shared" si="435"/>
        <v>9.3333333333333339</v>
      </c>
      <c r="AA3996" s="3">
        <f t="shared" si="436"/>
        <v>112</v>
      </c>
      <c r="AB3996">
        <f>VLOOKUP(F3996,'Producto temporal'!A:F,6,0)</f>
        <v>60</v>
      </c>
      <c r="AC3996" s="9" t="str">
        <f t="shared" si="437"/>
        <v>OK</v>
      </c>
      <c r="AD3996" s="9" t="str">
        <f t="shared" si="438"/>
        <v>OK</v>
      </c>
      <c r="AE3996" s="9" t="str">
        <f t="shared" si="439"/>
        <v>BAJAR MASTERPACK</v>
      </c>
      <c r="AF3996" s="10">
        <f t="shared" si="440"/>
        <v>5</v>
      </c>
    </row>
    <row r="3997" spans="1:32" x14ac:dyDescent="0.3">
      <c r="A3997" s="1">
        <v>45447</v>
      </c>
      <c r="B3997">
        <v>485</v>
      </c>
      <c r="C3997" t="s">
        <v>453</v>
      </c>
      <c r="D3997" t="s">
        <v>48</v>
      </c>
      <c r="E3997" t="s">
        <v>437</v>
      </c>
      <c r="F3997">
        <v>1003941</v>
      </c>
      <c r="G3997" t="s">
        <v>33</v>
      </c>
      <c r="H3997" t="s">
        <v>28</v>
      </c>
      <c r="I3997" t="s">
        <v>29</v>
      </c>
      <c r="J3997" t="s">
        <v>30</v>
      </c>
      <c r="K3997">
        <v>0</v>
      </c>
      <c r="L3997" t="s">
        <v>31</v>
      </c>
      <c r="M3997" t="s">
        <v>32</v>
      </c>
      <c r="N3997">
        <v>3</v>
      </c>
      <c r="O3997">
        <v>1</v>
      </c>
      <c r="P3997">
        <v>1</v>
      </c>
      <c r="Q3997">
        <v>20</v>
      </c>
      <c r="R3997">
        <v>2.3220000000000001</v>
      </c>
      <c r="S3997">
        <v>16.254000000000001</v>
      </c>
      <c r="T3997">
        <v>7</v>
      </c>
      <c r="U3997">
        <v>1</v>
      </c>
      <c r="V3997">
        <v>0</v>
      </c>
      <c r="W3997">
        <v>0</v>
      </c>
      <c r="X3997">
        <v>0</v>
      </c>
      <c r="Y3997" s="3">
        <f t="shared" si="434"/>
        <v>4</v>
      </c>
      <c r="Z3997" s="3">
        <f t="shared" si="435"/>
        <v>4</v>
      </c>
      <c r="AA3997" s="3">
        <f t="shared" si="436"/>
        <v>80</v>
      </c>
      <c r="AB3997">
        <f>VLOOKUP(F3997,'Producto temporal'!A:F,6,0)</f>
        <v>60</v>
      </c>
      <c r="AC3997" s="9" t="str">
        <f t="shared" si="437"/>
        <v>OK</v>
      </c>
      <c r="AD3997" s="9" t="str">
        <f t="shared" si="438"/>
        <v>OK</v>
      </c>
      <c r="AE3997" s="9" t="str">
        <f t="shared" si="439"/>
        <v>BAJAR MASTERPACK</v>
      </c>
      <c r="AF3997" s="10">
        <f t="shared" si="440"/>
        <v>13</v>
      </c>
    </row>
    <row r="3998" spans="1:32" x14ac:dyDescent="0.3">
      <c r="A3998" s="1">
        <v>45447</v>
      </c>
      <c r="B3998">
        <v>485</v>
      </c>
      <c r="C3998" t="s">
        <v>453</v>
      </c>
      <c r="D3998" t="s">
        <v>48</v>
      </c>
      <c r="E3998" t="s">
        <v>437</v>
      </c>
      <c r="F3998">
        <v>1010020</v>
      </c>
      <c r="G3998" t="s">
        <v>34</v>
      </c>
      <c r="H3998" t="s">
        <v>28</v>
      </c>
      <c r="I3998" t="s">
        <v>29</v>
      </c>
      <c r="J3998" t="s">
        <v>30</v>
      </c>
      <c r="K3998">
        <v>0</v>
      </c>
      <c r="L3998" t="s">
        <v>31</v>
      </c>
      <c r="M3998" t="s">
        <v>32</v>
      </c>
      <c r="N3998">
        <v>8</v>
      </c>
      <c r="O3998">
        <v>1</v>
      </c>
      <c r="P3998">
        <v>1</v>
      </c>
      <c r="Q3998">
        <v>12</v>
      </c>
      <c r="R3998">
        <v>3.02501</v>
      </c>
      <c r="S3998">
        <v>110.98746</v>
      </c>
      <c r="T3998">
        <v>36</v>
      </c>
      <c r="U3998">
        <v>1</v>
      </c>
      <c r="V3998">
        <v>0</v>
      </c>
      <c r="W3998">
        <v>0</v>
      </c>
      <c r="X3998">
        <v>0</v>
      </c>
      <c r="Y3998" s="3">
        <f t="shared" si="434"/>
        <v>0.77777777777777768</v>
      </c>
      <c r="Z3998" s="3">
        <f t="shared" si="435"/>
        <v>0.77777777777777768</v>
      </c>
      <c r="AA3998" s="3">
        <f t="shared" si="436"/>
        <v>9.3333333333333321</v>
      </c>
      <c r="AB3998">
        <f>VLOOKUP(F3998,'Producto temporal'!A:F,6,0)</f>
        <v>60</v>
      </c>
      <c r="AC3998" s="9" t="str">
        <f t="shared" si="437"/>
        <v>OK</v>
      </c>
      <c r="AD3998" s="9" t="str">
        <f t="shared" si="438"/>
        <v>OK</v>
      </c>
      <c r="AE3998" s="9" t="str">
        <f t="shared" si="439"/>
        <v>OK</v>
      </c>
      <c r="AF3998" s="10">
        <f t="shared" si="440"/>
        <v>68</v>
      </c>
    </row>
    <row r="3999" spans="1:32" x14ac:dyDescent="0.3">
      <c r="A3999" s="1">
        <v>45447</v>
      </c>
      <c r="B3999">
        <v>485</v>
      </c>
      <c r="C3999" t="s">
        <v>453</v>
      </c>
      <c r="D3999" t="s">
        <v>48</v>
      </c>
      <c r="E3999" t="s">
        <v>437</v>
      </c>
      <c r="F3999">
        <v>1010290</v>
      </c>
      <c r="G3999" t="s">
        <v>35</v>
      </c>
      <c r="H3999" t="s">
        <v>28</v>
      </c>
      <c r="I3999" t="s">
        <v>29</v>
      </c>
      <c r="J3999" t="s">
        <v>30</v>
      </c>
      <c r="K3999">
        <v>0</v>
      </c>
      <c r="L3999" t="s">
        <v>31</v>
      </c>
      <c r="M3999" t="s">
        <v>32</v>
      </c>
      <c r="N3999">
        <v>6</v>
      </c>
      <c r="O3999">
        <v>1</v>
      </c>
      <c r="P3999">
        <v>1</v>
      </c>
      <c r="Q3999">
        <v>6</v>
      </c>
      <c r="R3999">
        <v>3.62</v>
      </c>
      <c r="S3999">
        <v>7.24</v>
      </c>
      <c r="T3999">
        <v>2</v>
      </c>
      <c r="U3999">
        <v>1</v>
      </c>
      <c r="V3999">
        <v>0</v>
      </c>
      <c r="W3999">
        <v>0</v>
      </c>
      <c r="X3999">
        <v>0</v>
      </c>
      <c r="Y3999" s="3">
        <f t="shared" si="434"/>
        <v>14</v>
      </c>
      <c r="Z3999" s="3">
        <f t="shared" si="435"/>
        <v>14</v>
      </c>
      <c r="AA3999" s="3">
        <f t="shared" si="436"/>
        <v>84</v>
      </c>
      <c r="AB3999">
        <f>VLOOKUP(F3999,'Producto temporal'!A:F,6,0)</f>
        <v>60</v>
      </c>
      <c r="AC3999" s="9" t="str">
        <f t="shared" si="437"/>
        <v>OK</v>
      </c>
      <c r="AD3999" s="9" t="str">
        <f t="shared" si="438"/>
        <v>OK</v>
      </c>
      <c r="AE3999" s="9" t="str">
        <f t="shared" si="439"/>
        <v>BAJAR MASTERPACK</v>
      </c>
      <c r="AF3999" s="10">
        <f t="shared" si="440"/>
        <v>3</v>
      </c>
    </row>
    <row r="4000" spans="1:32" x14ac:dyDescent="0.3">
      <c r="A4000" s="1">
        <v>45447</v>
      </c>
      <c r="B4000">
        <v>485</v>
      </c>
      <c r="C4000" t="s">
        <v>453</v>
      </c>
      <c r="D4000" t="s">
        <v>48</v>
      </c>
      <c r="E4000" t="s">
        <v>437</v>
      </c>
      <c r="F4000">
        <v>1010291</v>
      </c>
      <c r="G4000" t="s">
        <v>36</v>
      </c>
      <c r="H4000" t="s">
        <v>28</v>
      </c>
      <c r="I4000" t="s">
        <v>29</v>
      </c>
      <c r="J4000" t="s">
        <v>30</v>
      </c>
      <c r="K4000">
        <v>0</v>
      </c>
      <c r="L4000" t="s">
        <v>31</v>
      </c>
      <c r="M4000" t="s">
        <v>32</v>
      </c>
      <c r="N4000">
        <v>6</v>
      </c>
      <c r="O4000">
        <v>1</v>
      </c>
      <c r="P4000">
        <v>1</v>
      </c>
      <c r="Q4000">
        <v>6</v>
      </c>
      <c r="R4000">
        <v>3.62</v>
      </c>
      <c r="S4000">
        <v>3.62</v>
      </c>
      <c r="T4000">
        <v>1</v>
      </c>
      <c r="U4000">
        <v>1</v>
      </c>
      <c r="V4000">
        <v>0</v>
      </c>
      <c r="W4000">
        <v>0</v>
      </c>
      <c r="X4000">
        <v>0</v>
      </c>
      <c r="Y4000" s="3">
        <f t="shared" si="434"/>
        <v>28</v>
      </c>
      <c r="Z4000" s="3">
        <f t="shared" si="435"/>
        <v>28</v>
      </c>
      <c r="AA4000" s="3">
        <f t="shared" si="436"/>
        <v>168</v>
      </c>
      <c r="AB4000">
        <f>VLOOKUP(F4000,'Producto temporal'!A:F,6,0)</f>
        <v>60</v>
      </c>
      <c r="AC4000" s="9" t="str">
        <f t="shared" si="437"/>
        <v>OK</v>
      </c>
      <c r="AD4000" s="9" t="str">
        <f t="shared" si="438"/>
        <v>OK</v>
      </c>
      <c r="AE4000" s="9" t="str">
        <f t="shared" si="439"/>
        <v>BAJAR MASTERPACK</v>
      </c>
      <c r="AF4000" s="10">
        <f t="shared" si="440"/>
        <v>1</v>
      </c>
    </row>
    <row r="4001" spans="1:32" x14ac:dyDescent="0.3">
      <c r="A4001" s="1">
        <v>45447</v>
      </c>
      <c r="B4001">
        <v>485</v>
      </c>
      <c r="C4001" t="s">
        <v>453</v>
      </c>
      <c r="D4001" t="s">
        <v>48</v>
      </c>
      <c r="E4001" t="s">
        <v>437</v>
      </c>
      <c r="F4001">
        <v>1010783</v>
      </c>
      <c r="G4001" t="s">
        <v>37</v>
      </c>
      <c r="H4001" t="s">
        <v>28</v>
      </c>
      <c r="I4001" t="s">
        <v>29</v>
      </c>
      <c r="J4001" t="s">
        <v>30</v>
      </c>
      <c r="K4001">
        <v>0</v>
      </c>
      <c r="L4001" t="s">
        <v>31</v>
      </c>
      <c r="M4001" t="s">
        <v>32</v>
      </c>
      <c r="N4001">
        <v>5</v>
      </c>
      <c r="O4001">
        <v>1</v>
      </c>
      <c r="P4001">
        <v>1</v>
      </c>
      <c r="Q4001">
        <v>12</v>
      </c>
      <c r="R4001">
        <v>3.04121</v>
      </c>
      <c r="S4001">
        <v>80.179010000000005</v>
      </c>
      <c r="T4001">
        <v>26</v>
      </c>
      <c r="U4001">
        <v>1</v>
      </c>
      <c r="V4001">
        <v>0</v>
      </c>
      <c r="W4001">
        <v>0</v>
      </c>
      <c r="X4001">
        <v>0</v>
      </c>
      <c r="Y4001" s="3">
        <f t="shared" si="434"/>
        <v>1.0769230769230769</v>
      </c>
      <c r="Z4001" s="3">
        <f t="shared" si="435"/>
        <v>1.0769230769230769</v>
      </c>
      <c r="AA4001" s="3">
        <f t="shared" si="436"/>
        <v>12.923076923076923</v>
      </c>
      <c r="AB4001">
        <f>VLOOKUP(F4001,'Producto temporal'!A:F,6,0)</f>
        <v>60</v>
      </c>
      <c r="AC4001" s="9" t="str">
        <f t="shared" si="437"/>
        <v>OK</v>
      </c>
      <c r="AD4001" s="9" t="str">
        <f t="shared" si="438"/>
        <v>OK</v>
      </c>
      <c r="AE4001" s="9" t="str">
        <f t="shared" si="439"/>
        <v>OK</v>
      </c>
      <c r="AF4001" s="10">
        <f t="shared" si="440"/>
        <v>49</v>
      </c>
    </row>
    <row r="4002" spans="1:32" x14ac:dyDescent="0.3">
      <c r="A4002" s="1">
        <v>45447</v>
      </c>
      <c r="B4002">
        <v>485</v>
      </c>
      <c r="C4002" t="s">
        <v>453</v>
      </c>
      <c r="D4002" t="s">
        <v>48</v>
      </c>
      <c r="E4002" t="s">
        <v>437</v>
      </c>
      <c r="F4002">
        <v>1011679</v>
      </c>
      <c r="G4002" t="s">
        <v>38</v>
      </c>
      <c r="H4002" t="s">
        <v>28</v>
      </c>
      <c r="I4002" t="s">
        <v>29</v>
      </c>
      <c r="J4002" t="s">
        <v>30</v>
      </c>
      <c r="K4002">
        <v>0</v>
      </c>
      <c r="L4002" t="s">
        <v>31</v>
      </c>
      <c r="M4002" t="s">
        <v>32</v>
      </c>
      <c r="N4002">
        <v>7</v>
      </c>
      <c r="O4002">
        <v>1</v>
      </c>
      <c r="P4002">
        <v>1</v>
      </c>
      <c r="Q4002">
        <v>12</v>
      </c>
      <c r="R4002">
        <v>2.3849999999999998</v>
      </c>
      <c r="S4002">
        <v>16.695</v>
      </c>
      <c r="T4002">
        <v>7</v>
      </c>
      <c r="U4002">
        <v>1</v>
      </c>
      <c r="V4002">
        <v>0</v>
      </c>
      <c r="W4002">
        <v>0</v>
      </c>
      <c r="X4002">
        <v>0</v>
      </c>
      <c r="Y4002" s="3">
        <f t="shared" si="434"/>
        <v>4</v>
      </c>
      <c r="Z4002" s="3">
        <f t="shared" si="435"/>
        <v>4</v>
      </c>
      <c r="AA4002" s="3">
        <f t="shared" si="436"/>
        <v>48</v>
      </c>
      <c r="AB4002">
        <f>VLOOKUP(F4002,'Producto temporal'!A:F,6,0)</f>
        <v>60</v>
      </c>
      <c r="AC4002" s="9" t="str">
        <f t="shared" si="437"/>
        <v>OK</v>
      </c>
      <c r="AD4002" s="9" t="str">
        <f t="shared" si="438"/>
        <v>OK</v>
      </c>
      <c r="AE4002" s="9" t="str">
        <f t="shared" si="439"/>
        <v>OK</v>
      </c>
      <c r="AF4002" s="10">
        <f t="shared" si="440"/>
        <v>13</v>
      </c>
    </row>
    <row r="4003" spans="1:32" x14ac:dyDescent="0.3">
      <c r="A4003" s="1">
        <v>45447</v>
      </c>
      <c r="B4003">
        <v>485</v>
      </c>
      <c r="C4003" t="s">
        <v>453</v>
      </c>
      <c r="D4003" t="s">
        <v>48</v>
      </c>
      <c r="E4003" t="s">
        <v>437</v>
      </c>
      <c r="F4003">
        <v>1011885</v>
      </c>
      <c r="G4003" t="s">
        <v>39</v>
      </c>
      <c r="H4003" t="s">
        <v>28</v>
      </c>
      <c r="I4003" t="s">
        <v>29</v>
      </c>
      <c r="J4003" t="s">
        <v>30</v>
      </c>
      <c r="K4003">
        <v>0</v>
      </c>
      <c r="L4003" t="s">
        <v>31</v>
      </c>
      <c r="M4003" t="s">
        <v>32</v>
      </c>
      <c r="N4003">
        <v>5</v>
      </c>
      <c r="O4003">
        <v>3</v>
      </c>
      <c r="P4003">
        <v>1</v>
      </c>
      <c r="Q4003">
        <v>12</v>
      </c>
      <c r="R4003">
        <v>2.3849999999999998</v>
      </c>
      <c r="S4003">
        <v>7.1550000000000002</v>
      </c>
      <c r="T4003">
        <v>3</v>
      </c>
      <c r="U4003">
        <v>1</v>
      </c>
      <c r="V4003">
        <v>0</v>
      </c>
      <c r="W4003">
        <v>0</v>
      </c>
      <c r="X4003">
        <v>0</v>
      </c>
      <c r="Y4003" s="3">
        <f t="shared" si="434"/>
        <v>28</v>
      </c>
      <c r="Z4003" s="3">
        <f t="shared" si="435"/>
        <v>9.3333333333333339</v>
      </c>
      <c r="AA4003" s="3">
        <f t="shared" si="436"/>
        <v>112</v>
      </c>
      <c r="AB4003">
        <f>VLOOKUP(F4003,'Producto temporal'!A:F,6,0)</f>
        <v>60</v>
      </c>
      <c r="AC4003" s="9" t="str">
        <f t="shared" si="437"/>
        <v>OK</v>
      </c>
      <c r="AD4003" s="9" t="str">
        <f t="shared" si="438"/>
        <v>OK</v>
      </c>
      <c r="AE4003" s="9" t="str">
        <f t="shared" si="439"/>
        <v>BAJAR MASTERPACK</v>
      </c>
      <c r="AF4003" s="10">
        <f t="shared" si="440"/>
        <v>5</v>
      </c>
    </row>
    <row r="4004" spans="1:32" x14ac:dyDescent="0.3">
      <c r="A4004" s="1">
        <v>45447</v>
      </c>
      <c r="B4004">
        <v>485</v>
      </c>
      <c r="C4004" t="s">
        <v>453</v>
      </c>
      <c r="D4004" t="s">
        <v>48</v>
      </c>
      <c r="E4004" t="s">
        <v>437</v>
      </c>
      <c r="F4004">
        <v>1012657</v>
      </c>
      <c r="G4004" t="s">
        <v>40</v>
      </c>
      <c r="H4004" t="s">
        <v>28</v>
      </c>
      <c r="I4004" t="s">
        <v>29</v>
      </c>
      <c r="J4004" t="s">
        <v>30</v>
      </c>
      <c r="K4004">
        <v>0</v>
      </c>
      <c r="L4004" t="s">
        <v>31</v>
      </c>
      <c r="M4004" t="s">
        <v>32</v>
      </c>
      <c r="N4004">
        <v>3</v>
      </c>
      <c r="O4004">
        <v>1</v>
      </c>
      <c r="P4004">
        <v>1</v>
      </c>
      <c r="Q4004">
        <v>12</v>
      </c>
      <c r="R4004">
        <v>3.0294400000000001</v>
      </c>
      <c r="S4004">
        <v>49.108319999999999</v>
      </c>
      <c r="T4004">
        <v>16</v>
      </c>
      <c r="U4004">
        <v>1</v>
      </c>
      <c r="V4004">
        <v>0</v>
      </c>
      <c r="W4004">
        <v>0</v>
      </c>
      <c r="X4004">
        <v>0</v>
      </c>
      <c r="Y4004" s="3">
        <f t="shared" si="434"/>
        <v>1.75</v>
      </c>
      <c r="Z4004" s="3">
        <f t="shared" si="435"/>
        <v>1.75</v>
      </c>
      <c r="AA4004" s="3">
        <f t="shared" si="436"/>
        <v>21</v>
      </c>
      <c r="AB4004">
        <f>VLOOKUP(F4004,'Producto temporal'!A:F,6,0)</f>
        <v>60</v>
      </c>
      <c r="AC4004" s="9" t="str">
        <f t="shared" si="437"/>
        <v>OK</v>
      </c>
      <c r="AD4004" s="9" t="str">
        <f t="shared" si="438"/>
        <v>OK</v>
      </c>
      <c r="AE4004" s="9" t="str">
        <f t="shared" si="439"/>
        <v>OK</v>
      </c>
      <c r="AF4004" s="10">
        <f t="shared" si="440"/>
        <v>30</v>
      </c>
    </row>
    <row r="4005" spans="1:32" x14ac:dyDescent="0.3">
      <c r="A4005" s="1">
        <v>45447</v>
      </c>
      <c r="B4005">
        <v>485</v>
      </c>
      <c r="C4005" t="s">
        <v>453</v>
      </c>
      <c r="D4005" t="s">
        <v>48</v>
      </c>
      <c r="E4005" t="s">
        <v>437</v>
      </c>
      <c r="F4005">
        <v>1012658</v>
      </c>
      <c r="G4005" t="s">
        <v>41</v>
      </c>
      <c r="H4005" t="s">
        <v>28</v>
      </c>
      <c r="I4005" t="s">
        <v>29</v>
      </c>
      <c r="J4005" t="s">
        <v>30</v>
      </c>
      <c r="K4005">
        <v>0</v>
      </c>
      <c r="L4005" t="s">
        <v>31</v>
      </c>
      <c r="M4005" t="s">
        <v>32</v>
      </c>
      <c r="N4005">
        <v>8</v>
      </c>
      <c r="O4005">
        <v>1</v>
      </c>
      <c r="P4005">
        <v>1</v>
      </c>
      <c r="Q4005">
        <v>12</v>
      </c>
      <c r="R4005">
        <v>2.6459999999999999</v>
      </c>
      <c r="S4005">
        <v>7.9379999999999997</v>
      </c>
      <c r="T4005">
        <v>3</v>
      </c>
      <c r="U4005">
        <v>1</v>
      </c>
      <c r="V4005">
        <v>0</v>
      </c>
      <c r="W4005">
        <v>0</v>
      </c>
      <c r="X4005">
        <v>0</v>
      </c>
      <c r="Y4005" s="3">
        <f t="shared" si="434"/>
        <v>9.3333333333333339</v>
      </c>
      <c r="Z4005" s="3">
        <f t="shared" si="435"/>
        <v>9.3333333333333339</v>
      </c>
      <c r="AA4005" s="3">
        <f t="shared" si="436"/>
        <v>112</v>
      </c>
      <c r="AB4005">
        <f>VLOOKUP(F4005,'Producto temporal'!A:F,6,0)</f>
        <v>60</v>
      </c>
      <c r="AC4005" s="9" t="str">
        <f t="shared" si="437"/>
        <v>OK</v>
      </c>
      <c r="AD4005" s="9" t="str">
        <f t="shared" si="438"/>
        <v>OK</v>
      </c>
      <c r="AE4005" s="9" t="str">
        <f t="shared" si="439"/>
        <v>BAJAR MASTERPACK</v>
      </c>
      <c r="AF4005" s="10">
        <f t="shared" si="440"/>
        <v>5</v>
      </c>
    </row>
    <row r="4006" spans="1:32" x14ac:dyDescent="0.3">
      <c r="A4006" s="1">
        <v>45447</v>
      </c>
      <c r="B4006">
        <v>485</v>
      </c>
      <c r="C4006" t="s">
        <v>453</v>
      </c>
      <c r="D4006" t="s">
        <v>48</v>
      </c>
      <c r="E4006" t="s">
        <v>437</v>
      </c>
      <c r="F4006">
        <v>1013898</v>
      </c>
      <c r="G4006" t="s">
        <v>42</v>
      </c>
      <c r="H4006" t="s">
        <v>28</v>
      </c>
      <c r="I4006" t="s">
        <v>29</v>
      </c>
      <c r="J4006" t="s">
        <v>30</v>
      </c>
      <c r="K4006">
        <v>0</v>
      </c>
      <c r="L4006" t="s">
        <v>31</v>
      </c>
      <c r="M4006" t="s">
        <v>32</v>
      </c>
      <c r="N4006">
        <v>1</v>
      </c>
      <c r="O4006">
        <v>3</v>
      </c>
      <c r="P4006">
        <v>1</v>
      </c>
      <c r="Q4006">
        <v>12</v>
      </c>
      <c r="R4006">
        <v>3.3237999999999999</v>
      </c>
      <c r="S4006">
        <v>23.48021</v>
      </c>
      <c r="T4006">
        <v>7</v>
      </c>
      <c r="U4006">
        <v>1</v>
      </c>
      <c r="V4006">
        <v>0</v>
      </c>
      <c r="W4006">
        <v>0</v>
      </c>
      <c r="X4006">
        <v>0</v>
      </c>
      <c r="Y4006" s="3">
        <f t="shared" si="434"/>
        <v>12</v>
      </c>
      <c r="Z4006" s="3">
        <f t="shared" si="435"/>
        <v>4</v>
      </c>
      <c r="AA4006" s="3">
        <f t="shared" si="436"/>
        <v>48</v>
      </c>
      <c r="AB4006">
        <f>VLOOKUP(F4006,'Producto temporal'!A:F,6,0)</f>
        <v>60</v>
      </c>
      <c r="AC4006" s="9" t="str">
        <f t="shared" si="437"/>
        <v>OK</v>
      </c>
      <c r="AD4006" s="9" t="str">
        <f t="shared" si="438"/>
        <v>OK</v>
      </c>
      <c r="AE4006" s="9" t="str">
        <f t="shared" si="439"/>
        <v>OK</v>
      </c>
      <c r="AF4006" s="10">
        <f t="shared" si="440"/>
        <v>13</v>
      </c>
    </row>
    <row r="4007" spans="1:32" x14ac:dyDescent="0.3">
      <c r="A4007" s="1">
        <v>45447</v>
      </c>
      <c r="B4007">
        <v>486</v>
      </c>
      <c r="C4007" t="s">
        <v>454</v>
      </c>
      <c r="D4007" t="s">
        <v>83</v>
      </c>
      <c r="E4007" t="s">
        <v>437</v>
      </c>
      <c r="F4007">
        <v>1003938</v>
      </c>
      <c r="G4007" t="s">
        <v>27</v>
      </c>
      <c r="H4007" t="s">
        <v>28</v>
      </c>
      <c r="I4007" t="s">
        <v>29</v>
      </c>
      <c r="J4007" t="s">
        <v>30</v>
      </c>
      <c r="K4007">
        <v>0</v>
      </c>
      <c r="L4007" t="s">
        <v>31</v>
      </c>
      <c r="M4007" t="s">
        <v>32</v>
      </c>
      <c r="N4007">
        <v>3</v>
      </c>
      <c r="O4007">
        <v>1</v>
      </c>
      <c r="P4007">
        <v>1</v>
      </c>
      <c r="Q4007">
        <v>12</v>
      </c>
      <c r="R4007">
        <v>3.1680000000000001</v>
      </c>
      <c r="S4007">
        <v>3.1680000000000001</v>
      </c>
      <c r="T4007">
        <v>1</v>
      </c>
      <c r="U4007">
        <v>1</v>
      </c>
      <c r="V4007">
        <v>0</v>
      </c>
      <c r="W4007">
        <v>0</v>
      </c>
      <c r="X4007">
        <v>0</v>
      </c>
      <c r="Y4007" s="3">
        <f t="shared" si="434"/>
        <v>28</v>
      </c>
      <c r="Z4007" s="3">
        <f t="shared" si="435"/>
        <v>28</v>
      </c>
      <c r="AA4007" s="3">
        <f t="shared" si="436"/>
        <v>336</v>
      </c>
      <c r="AB4007">
        <f>VLOOKUP(F4007,'Producto temporal'!A:F,6,0)</f>
        <v>60</v>
      </c>
      <c r="AC4007" s="9" t="str">
        <f t="shared" si="437"/>
        <v>OK</v>
      </c>
      <c r="AD4007" s="9" t="str">
        <f t="shared" si="438"/>
        <v>OK</v>
      </c>
      <c r="AE4007" s="9" t="str">
        <f t="shared" si="439"/>
        <v>BAJAR MASTERPACK</v>
      </c>
      <c r="AF4007" s="10">
        <f t="shared" si="440"/>
        <v>1</v>
      </c>
    </row>
    <row r="4008" spans="1:32" x14ac:dyDescent="0.3">
      <c r="A4008" s="1">
        <v>45447</v>
      </c>
      <c r="B4008">
        <v>486</v>
      </c>
      <c r="C4008" t="s">
        <v>454</v>
      </c>
      <c r="D4008" t="s">
        <v>83</v>
      </c>
      <c r="E4008" t="s">
        <v>437</v>
      </c>
      <c r="F4008">
        <v>1003941</v>
      </c>
      <c r="G4008" t="s">
        <v>33</v>
      </c>
      <c r="H4008" t="s">
        <v>28</v>
      </c>
      <c r="I4008" t="s">
        <v>29</v>
      </c>
      <c r="J4008" t="s">
        <v>30</v>
      </c>
      <c r="K4008">
        <v>0</v>
      </c>
      <c r="L4008" t="s">
        <v>31</v>
      </c>
      <c r="M4008" t="s">
        <v>32</v>
      </c>
      <c r="N4008">
        <v>8</v>
      </c>
      <c r="O4008">
        <v>1</v>
      </c>
      <c r="P4008">
        <v>1</v>
      </c>
      <c r="Q4008">
        <v>20</v>
      </c>
      <c r="R4008">
        <v>2.3220000000000001</v>
      </c>
      <c r="S4008">
        <v>0</v>
      </c>
      <c r="T4008">
        <v>0</v>
      </c>
      <c r="U4008">
        <v>1</v>
      </c>
      <c r="V4008">
        <v>0</v>
      </c>
      <c r="W4008">
        <v>0</v>
      </c>
      <c r="X4008">
        <v>0</v>
      </c>
      <c r="Y4008" s="3" t="str">
        <f t="shared" si="434"/>
        <v>PRODUCTO SIN VENTA</v>
      </c>
      <c r="Z4008" s="3" t="str">
        <f t="shared" si="435"/>
        <v>PRODUCTO SIN VENTA</v>
      </c>
      <c r="AA4008" s="3" t="str">
        <f t="shared" si="436"/>
        <v>PRODUCTO SIN VENTA</v>
      </c>
      <c r="AB4008">
        <f>VLOOKUP(F4008,'Producto temporal'!A:F,6,0)</f>
        <v>60</v>
      </c>
      <c r="AC4008" s="9" t="str">
        <f t="shared" si="437"/>
        <v>PRODUCTO SIN VENTA</v>
      </c>
      <c r="AD4008" s="9" t="str">
        <f t="shared" si="438"/>
        <v>PRODUCTO SIN VENTA</v>
      </c>
      <c r="AE4008" s="9" t="str">
        <f t="shared" si="439"/>
        <v>PRODUCTO SIN VENTA</v>
      </c>
      <c r="AF4008" s="10">
        <f t="shared" si="440"/>
        <v>0</v>
      </c>
    </row>
    <row r="4009" spans="1:32" x14ac:dyDescent="0.3">
      <c r="A4009" s="1">
        <v>45447</v>
      </c>
      <c r="B4009">
        <v>486</v>
      </c>
      <c r="C4009" t="s">
        <v>454</v>
      </c>
      <c r="D4009" t="s">
        <v>83</v>
      </c>
      <c r="E4009" t="s">
        <v>437</v>
      </c>
      <c r="F4009">
        <v>1010020</v>
      </c>
      <c r="G4009" t="s">
        <v>34</v>
      </c>
      <c r="H4009" t="s">
        <v>28</v>
      </c>
      <c r="I4009" t="s">
        <v>29</v>
      </c>
      <c r="J4009" t="s">
        <v>30</v>
      </c>
      <c r="K4009">
        <v>0</v>
      </c>
      <c r="L4009" t="s">
        <v>31</v>
      </c>
      <c r="M4009" t="s">
        <v>32</v>
      </c>
      <c r="N4009">
        <v>19</v>
      </c>
      <c r="O4009">
        <v>1</v>
      </c>
      <c r="P4009">
        <v>1</v>
      </c>
      <c r="Q4009">
        <v>12</v>
      </c>
      <c r="R4009">
        <v>3.02501</v>
      </c>
      <c r="S4009">
        <v>49.888500000000001</v>
      </c>
      <c r="T4009">
        <v>16</v>
      </c>
      <c r="U4009">
        <v>1</v>
      </c>
      <c r="V4009">
        <v>0</v>
      </c>
      <c r="W4009">
        <v>0</v>
      </c>
      <c r="X4009">
        <v>0</v>
      </c>
      <c r="Y4009" s="3">
        <f t="shared" si="434"/>
        <v>1.75</v>
      </c>
      <c r="Z4009" s="3">
        <f t="shared" si="435"/>
        <v>1.75</v>
      </c>
      <c r="AA4009" s="3">
        <f t="shared" si="436"/>
        <v>21</v>
      </c>
      <c r="AB4009">
        <f>VLOOKUP(F4009,'Producto temporal'!A:F,6,0)</f>
        <v>60</v>
      </c>
      <c r="AC4009" s="9" t="str">
        <f t="shared" si="437"/>
        <v>OK</v>
      </c>
      <c r="AD4009" s="9" t="str">
        <f t="shared" si="438"/>
        <v>OK</v>
      </c>
      <c r="AE4009" s="9" t="str">
        <f t="shared" si="439"/>
        <v>OK</v>
      </c>
      <c r="AF4009" s="10">
        <f t="shared" si="440"/>
        <v>30</v>
      </c>
    </row>
    <row r="4010" spans="1:32" x14ac:dyDescent="0.3">
      <c r="A4010" s="1">
        <v>45447</v>
      </c>
      <c r="B4010">
        <v>486</v>
      </c>
      <c r="C4010" t="s">
        <v>454</v>
      </c>
      <c r="D4010" t="s">
        <v>83</v>
      </c>
      <c r="E4010" t="s">
        <v>437</v>
      </c>
      <c r="F4010">
        <v>1010290</v>
      </c>
      <c r="G4010" t="s">
        <v>35</v>
      </c>
      <c r="H4010" t="s">
        <v>28</v>
      </c>
      <c r="I4010" t="s">
        <v>29</v>
      </c>
      <c r="J4010" t="s">
        <v>30</v>
      </c>
      <c r="K4010">
        <v>0</v>
      </c>
      <c r="L4010" t="s">
        <v>31</v>
      </c>
      <c r="M4010" t="s">
        <v>32</v>
      </c>
      <c r="N4010">
        <v>6</v>
      </c>
      <c r="O4010">
        <v>1</v>
      </c>
      <c r="P4010">
        <v>1</v>
      </c>
      <c r="Q4010">
        <v>6</v>
      </c>
      <c r="R4010">
        <v>3.62</v>
      </c>
      <c r="S4010">
        <v>7.24</v>
      </c>
      <c r="T4010">
        <v>2</v>
      </c>
      <c r="U4010">
        <v>1</v>
      </c>
      <c r="V4010">
        <v>0</v>
      </c>
      <c r="W4010">
        <v>0</v>
      </c>
      <c r="X4010">
        <v>0</v>
      </c>
      <c r="Y4010" s="3">
        <f t="shared" si="434"/>
        <v>14</v>
      </c>
      <c r="Z4010" s="3">
        <f t="shared" si="435"/>
        <v>14</v>
      </c>
      <c r="AA4010" s="3">
        <f t="shared" si="436"/>
        <v>84</v>
      </c>
      <c r="AB4010">
        <f>VLOOKUP(F4010,'Producto temporal'!A:F,6,0)</f>
        <v>60</v>
      </c>
      <c r="AC4010" s="9" t="str">
        <f t="shared" si="437"/>
        <v>OK</v>
      </c>
      <c r="AD4010" s="9" t="str">
        <f t="shared" si="438"/>
        <v>OK</v>
      </c>
      <c r="AE4010" s="9" t="str">
        <f t="shared" si="439"/>
        <v>BAJAR MASTERPACK</v>
      </c>
      <c r="AF4010" s="10">
        <f t="shared" si="440"/>
        <v>3</v>
      </c>
    </row>
    <row r="4011" spans="1:32" x14ac:dyDescent="0.3">
      <c r="A4011" s="1">
        <v>45447</v>
      </c>
      <c r="B4011">
        <v>486</v>
      </c>
      <c r="C4011" t="s">
        <v>454</v>
      </c>
      <c r="D4011" t="s">
        <v>83</v>
      </c>
      <c r="E4011" t="s">
        <v>437</v>
      </c>
      <c r="F4011">
        <v>1010291</v>
      </c>
      <c r="G4011" t="s">
        <v>36</v>
      </c>
      <c r="H4011" t="s">
        <v>28</v>
      </c>
      <c r="I4011" t="s">
        <v>29</v>
      </c>
      <c r="J4011" t="s">
        <v>30</v>
      </c>
      <c r="K4011">
        <v>0</v>
      </c>
      <c r="L4011" t="s">
        <v>31</v>
      </c>
      <c r="M4011" t="s">
        <v>32</v>
      </c>
      <c r="N4011">
        <v>5</v>
      </c>
      <c r="O4011">
        <v>1</v>
      </c>
      <c r="P4011">
        <v>1</v>
      </c>
      <c r="Q4011">
        <v>6</v>
      </c>
      <c r="R4011">
        <v>3.62</v>
      </c>
      <c r="S4011">
        <v>10.86</v>
      </c>
      <c r="T4011">
        <v>3</v>
      </c>
      <c r="U4011">
        <v>1</v>
      </c>
      <c r="V4011">
        <v>0</v>
      </c>
      <c r="W4011">
        <v>0</v>
      </c>
      <c r="X4011">
        <v>6</v>
      </c>
      <c r="Y4011" s="3">
        <f t="shared" si="434"/>
        <v>9.3333333333333339</v>
      </c>
      <c r="Z4011" s="3">
        <f t="shared" si="435"/>
        <v>9.3333333333333339</v>
      </c>
      <c r="AA4011" s="3">
        <f t="shared" si="436"/>
        <v>56</v>
      </c>
      <c r="AB4011">
        <f>VLOOKUP(F4011,'Producto temporal'!A:F,6,0)</f>
        <v>60</v>
      </c>
      <c r="AC4011" s="9" t="str">
        <f t="shared" si="437"/>
        <v>OK</v>
      </c>
      <c r="AD4011" s="9" t="str">
        <f t="shared" si="438"/>
        <v>OK</v>
      </c>
      <c r="AE4011" s="9" t="str">
        <f t="shared" si="439"/>
        <v>OK</v>
      </c>
      <c r="AF4011" s="10">
        <f t="shared" si="440"/>
        <v>5</v>
      </c>
    </row>
    <row r="4012" spans="1:32" x14ac:dyDescent="0.3">
      <c r="A4012" s="1">
        <v>45447</v>
      </c>
      <c r="B4012">
        <v>486</v>
      </c>
      <c r="C4012" t="s">
        <v>454</v>
      </c>
      <c r="D4012" t="s">
        <v>83</v>
      </c>
      <c r="E4012" t="s">
        <v>437</v>
      </c>
      <c r="F4012">
        <v>1010783</v>
      </c>
      <c r="G4012" t="s">
        <v>37</v>
      </c>
      <c r="H4012" t="s">
        <v>28</v>
      </c>
      <c r="I4012" t="s">
        <v>29</v>
      </c>
      <c r="J4012" t="s">
        <v>30</v>
      </c>
      <c r="K4012">
        <v>0</v>
      </c>
      <c r="L4012" t="s">
        <v>31</v>
      </c>
      <c r="M4012" t="s">
        <v>32</v>
      </c>
      <c r="N4012">
        <v>0</v>
      </c>
      <c r="O4012">
        <v>1</v>
      </c>
      <c r="P4012">
        <v>1</v>
      </c>
      <c r="Q4012">
        <v>12</v>
      </c>
      <c r="R4012">
        <v>3.04121</v>
      </c>
      <c r="S4012">
        <v>46.332549999999998</v>
      </c>
      <c r="T4012">
        <v>15</v>
      </c>
      <c r="U4012">
        <v>0</v>
      </c>
      <c r="V4012">
        <v>0</v>
      </c>
      <c r="W4012">
        <v>0</v>
      </c>
      <c r="X4012">
        <v>0</v>
      </c>
      <c r="Y4012" s="3">
        <f t="shared" si="434"/>
        <v>1.8666666666666667</v>
      </c>
      <c r="Z4012" s="3">
        <f t="shared" si="435"/>
        <v>1.8666666666666667</v>
      </c>
      <c r="AA4012" s="3">
        <f t="shared" si="436"/>
        <v>22.400000000000002</v>
      </c>
      <c r="AB4012">
        <f>VLOOKUP(F4012,'Producto temporal'!A:F,6,0)</f>
        <v>60</v>
      </c>
      <c r="AC4012" s="9" t="str">
        <f t="shared" si="437"/>
        <v>OK</v>
      </c>
      <c r="AD4012" s="9" t="str">
        <f t="shared" si="438"/>
        <v>OK</v>
      </c>
      <c r="AE4012" s="9" t="str">
        <f t="shared" si="439"/>
        <v>OK</v>
      </c>
      <c r="AF4012" s="10">
        <f t="shared" si="440"/>
        <v>28</v>
      </c>
    </row>
    <row r="4013" spans="1:32" x14ac:dyDescent="0.3">
      <c r="A4013" s="1">
        <v>45447</v>
      </c>
      <c r="B4013">
        <v>486</v>
      </c>
      <c r="C4013" t="s">
        <v>454</v>
      </c>
      <c r="D4013" t="s">
        <v>83</v>
      </c>
      <c r="E4013" t="s">
        <v>437</v>
      </c>
      <c r="F4013">
        <v>1011679</v>
      </c>
      <c r="G4013" t="s">
        <v>38</v>
      </c>
      <c r="H4013" t="s">
        <v>28</v>
      </c>
      <c r="I4013" t="s">
        <v>29</v>
      </c>
      <c r="J4013" t="s">
        <v>30</v>
      </c>
      <c r="K4013">
        <v>0</v>
      </c>
      <c r="L4013" t="s">
        <v>31</v>
      </c>
      <c r="M4013" t="s">
        <v>32</v>
      </c>
      <c r="N4013">
        <v>4</v>
      </c>
      <c r="O4013">
        <v>1</v>
      </c>
      <c r="P4013">
        <v>1</v>
      </c>
      <c r="Q4013">
        <v>12</v>
      </c>
      <c r="R4013">
        <v>2.3849999999999998</v>
      </c>
      <c r="S4013">
        <v>7.1550000000000002</v>
      </c>
      <c r="T4013">
        <v>3</v>
      </c>
      <c r="U4013">
        <v>1</v>
      </c>
      <c r="V4013">
        <v>0</v>
      </c>
      <c r="W4013">
        <v>0</v>
      </c>
      <c r="X4013">
        <v>0</v>
      </c>
      <c r="Y4013" s="3">
        <f t="shared" si="434"/>
        <v>9.3333333333333339</v>
      </c>
      <c r="Z4013" s="3">
        <f t="shared" si="435"/>
        <v>9.3333333333333339</v>
      </c>
      <c r="AA4013" s="3">
        <f t="shared" si="436"/>
        <v>112</v>
      </c>
      <c r="AB4013">
        <f>VLOOKUP(F4013,'Producto temporal'!A:F,6,0)</f>
        <v>60</v>
      </c>
      <c r="AC4013" s="9" t="str">
        <f t="shared" si="437"/>
        <v>OK</v>
      </c>
      <c r="AD4013" s="9" t="str">
        <f t="shared" si="438"/>
        <v>OK</v>
      </c>
      <c r="AE4013" s="9" t="str">
        <f t="shared" si="439"/>
        <v>BAJAR MASTERPACK</v>
      </c>
      <c r="AF4013" s="10">
        <f t="shared" si="440"/>
        <v>5</v>
      </c>
    </row>
    <row r="4014" spans="1:32" x14ac:dyDescent="0.3">
      <c r="A4014" s="1">
        <v>45447</v>
      </c>
      <c r="B4014">
        <v>486</v>
      </c>
      <c r="C4014" t="s">
        <v>454</v>
      </c>
      <c r="D4014" t="s">
        <v>83</v>
      </c>
      <c r="E4014" t="s">
        <v>437</v>
      </c>
      <c r="F4014">
        <v>1011885</v>
      </c>
      <c r="G4014" t="s">
        <v>39</v>
      </c>
      <c r="H4014" t="s">
        <v>28</v>
      </c>
      <c r="I4014" t="s">
        <v>29</v>
      </c>
      <c r="J4014" t="s">
        <v>30</v>
      </c>
      <c r="K4014">
        <v>0</v>
      </c>
      <c r="L4014" t="s">
        <v>31</v>
      </c>
      <c r="M4014" t="s">
        <v>32</v>
      </c>
      <c r="N4014">
        <v>2</v>
      </c>
      <c r="O4014">
        <v>3</v>
      </c>
      <c r="P4014">
        <v>1</v>
      </c>
      <c r="Q4014">
        <v>12</v>
      </c>
      <c r="R4014">
        <v>2.3849999999999998</v>
      </c>
      <c r="S4014">
        <v>0</v>
      </c>
      <c r="T4014">
        <v>0</v>
      </c>
      <c r="U4014">
        <v>1</v>
      </c>
      <c r="V4014">
        <v>0</v>
      </c>
      <c r="W4014">
        <v>0</v>
      </c>
      <c r="X4014">
        <v>0</v>
      </c>
      <c r="Y4014" s="3" t="str">
        <f t="shared" si="434"/>
        <v>PRODUCTO SIN VENTA</v>
      </c>
      <c r="Z4014" s="3" t="str">
        <f t="shared" si="435"/>
        <v>PRODUCTO SIN VENTA</v>
      </c>
      <c r="AA4014" s="3" t="str">
        <f t="shared" si="436"/>
        <v>PRODUCTO SIN VENTA</v>
      </c>
      <c r="AB4014">
        <f>VLOOKUP(F4014,'Producto temporal'!A:F,6,0)</f>
        <v>60</v>
      </c>
      <c r="AC4014" s="9" t="str">
        <f t="shared" si="437"/>
        <v>PRODUCTO SIN VENTA</v>
      </c>
      <c r="AD4014" s="9" t="str">
        <f t="shared" si="438"/>
        <v>PRODUCTO SIN VENTA</v>
      </c>
      <c r="AE4014" s="9" t="str">
        <f t="shared" si="439"/>
        <v>PRODUCTO SIN VENTA</v>
      </c>
      <c r="AF4014" s="10">
        <f t="shared" si="440"/>
        <v>0</v>
      </c>
    </row>
    <row r="4015" spans="1:32" x14ac:dyDescent="0.3">
      <c r="A4015" s="1">
        <v>45447</v>
      </c>
      <c r="B4015">
        <v>486</v>
      </c>
      <c r="C4015" t="s">
        <v>454</v>
      </c>
      <c r="D4015" t="s">
        <v>83</v>
      </c>
      <c r="E4015" t="s">
        <v>437</v>
      </c>
      <c r="F4015">
        <v>1012657</v>
      </c>
      <c r="G4015" t="s">
        <v>40</v>
      </c>
      <c r="H4015" t="s">
        <v>28</v>
      </c>
      <c r="I4015" t="s">
        <v>29</v>
      </c>
      <c r="J4015" t="s">
        <v>30</v>
      </c>
      <c r="K4015">
        <v>0</v>
      </c>
      <c r="L4015" t="s">
        <v>31</v>
      </c>
      <c r="M4015" t="s">
        <v>32</v>
      </c>
      <c r="N4015">
        <v>9</v>
      </c>
      <c r="O4015">
        <v>1</v>
      </c>
      <c r="P4015">
        <v>1</v>
      </c>
      <c r="Q4015">
        <v>12</v>
      </c>
      <c r="R4015">
        <v>3.0294400000000001</v>
      </c>
      <c r="S4015">
        <v>27.853300000000001</v>
      </c>
      <c r="T4015">
        <v>9</v>
      </c>
      <c r="U4015">
        <v>1</v>
      </c>
      <c r="V4015">
        <v>0</v>
      </c>
      <c r="W4015">
        <v>0</v>
      </c>
      <c r="X4015">
        <v>0</v>
      </c>
      <c r="Y4015" s="3">
        <f t="shared" si="434"/>
        <v>3.1111111111111107</v>
      </c>
      <c r="Z4015" s="3">
        <f t="shared" si="435"/>
        <v>3.1111111111111107</v>
      </c>
      <c r="AA4015" s="3">
        <f t="shared" si="436"/>
        <v>37.333333333333329</v>
      </c>
      <c r="AB4015">
        <f>VLOOKUP(F4015,'Producto temporal'!A:F,6,0)</f>
        <v>60</v>
      </c>
      <c r="AC4015" s="9" t="str">
        <f t="shared" si="437"/>
        <v>OK</v>
      </c>
      <c r="AD4015" s="9" t="str">
        <f t="shared" si="438"/>
        <v>OK</v>
      </c>
      <c r="AE4015" s="9" t="str">
        <f t="shared" si="439"/>
        <v>OK</v>
      </c>
      <c r="AF4015" s="10">
        <f t="shared" si="440"/>
        <v>17</v>
      </c>
    </row>
    <row r="4016" spans="1:32" x14ac:dyDescent="0.3">
      <c r="A4016" s="1">
        <v>45447</v>
      </c>
      <c r="B4016">
        <v>486</v>
      </c>
      <c r="C4016" t="s">
        <v>454</v>
      </c>
      <c r="D4016" t="s">
        <v>83</v>
      </c>
      <c r="E4016" t="s">
        <v>437</v>
      </c>
      <c r="F4016">
        <v>1012658</v>
      </c>
      <c r="G4016" t="s">
        <v>41</v>
      </c>
      <c r="H4016" t="s">
        <v>28</v>
      </c>
      <c r="I4016" t="s">
        <v>29</v>
      </c>
      <c r="J4016" t="s">
        <v>30</v>
      </c>
      <c r="K4016">
        <v>0</v>
      </c>
      <c r="L4016" t="s">
        <v>31</v>
      </c>
      <c r="M4016" t="s">
        <v>32</v>
      </c>
      <c r="N4016">
        <v>5</v>
      </c>
      <c r="O4016">
        <v>1</v>
      </c>
      <c r="P4016">
        <v>1</v>
      </c>
      <c r="Q4016">
        <v>12</v>
      </c>
      <c r="R4016">
        <v>2.6459999999999999</v>
      </c>
      <c r="S4016">
        <v>7.9379999999999997</v>
      </c>
      <c r="T4016">
        <v>3</v>
      </c>
      <c r="U4016">
        <v>1</v>
      </c>
      <c r="V4016">
        <v>0</v>
      </c>
      <c r="W4016">
        <v>0</v>
      </c>
      <c r="X4016">
        <v>0</v>
      </c>
      <c r="Y4016" s="3">
        <f t="shared" si="434"/>
        <v>9.3333333333333339</v>
      </c>
      <c r="Z4016" s="3">
        <f t="shared" si="435"/>
        <v>9.3333333333333339</v>
      </c>
      <c r="AA4016" s="3">
        <f t="shared" si="436"/>
        <v>112</v>
      </c>
      <c r="AB4016">
        <f>VLOOKUP(F4016,'Producto temporal'!A:F,6,0)</f>
        <v>60</v>
      </c>
      <c r="AC4016" s="9" t="str">
        <f t="shared" si="437"/>
        <v>OK</v>
      </c>
      <c r="AD4016" s="9" t="str">
        <f t="shared" si="438"/>
        <v>OK</v>
      </c>
      <c r="AE4016" s="9" t="str">
        <f t="shared" si="439"/>
        <v>BAJAR MASTERPACK</v>
      </c>
      <c r="AF4016" s="10">
        <f t="shared" si="440"/>
        <v>5</v>
      </c>
    </row>
    <row r="4017" spans="1:32" x14ac:dyDescent="0.3">
      <c r="A4017" s="1">
        <v>45447</v>
      </c>
      <c r="B4017">
        <v>486</v>
      </c>
      <c r="C4017" t="s">
        <v>454</v>
      </c>
      <c r="D4017" t="s">
        <v>83</v>
      </c>
      <c r="E4017" t="s">
        <v>437</v>
      </c>
      <c r="F4017">
        <v>1013898</v>
      </c>
      <c r="G4017" t="s">
        <v>42</v>
      </c>
      <c r="H4017" t="s">
        <v>28</v>
      </c>
      <c r="I4017" t="s">
        <v>29</v>
      </c>
      <c r="J4017" t="s">
        <v>30</v>
      </c>
      <c r="K4017">
        <v>0</v>
      </c>
      <c r="L4017" t="s">
        <v>31</v>
      </c>
      <c r="M4017" t="s">
        <v>32</v>
      </c>
      <c r="N4017">
        <v>6</v>
      </c>
      <c r="O4017">
        <v>3</v>
      </c>
      <c r="P4017">
        <v>1</v>
      </c>
      <c r="Q4017">
        <v>12</v>
      </c>
      <c r="R4017">
        <v>3.3237999999999999</v>
      </c>
      <c r="S4017">
        <v>10.098000000000001</v>
      </c>
      <c r="T4017">
        <v>3</v>
      </c>
      <c r="U4017">
        <v>1</v>
      </c>
      <c r="V4017">
        <v>0</v>
      </c>
      <c r="W4017">
        <v>0</v>
      </c>
      <c r="X4017">
        <v>0</v>
      </c>
      <c r="Y4017" s="3">
        <f t="shared" si="434"/>
        <v>28</v>
      </c>
      <c r="Z4017" s="3">
        <f t="shared" si="435"/>
        <v>9.3333333333333339</v>
      </c>
      <c r="AA4017" s="3">
        <f t="shared" si="436"/>
        <v>112</v>
      </c>
      <c r="AB4017">
        <f>VLOOKUP(F4017,'Producto temporal'!A:F,6,0)</f>
        <v>60</v>
      </c>
      <c r="AC4017" s="9" t="str">
        <f t="shared" si="437"/>
        <v>OK</v>
      </c>
      <c r="AD4017" s="9" t="str">
        <f t="shared" si="438"/>
        <v>OK</v>
      </c>
      <c r="AE4017" s="9" t="str">
        <f t="shared" si="439"/>
        <v>BAJAR MASTERPACK</v>
      </c>
      <c r="AF4017" s="10">
        <f t="shared" si="440"/>
        <v>5</v>
      </c>
    </row>
    <row r="4018" spans="1:32" x14ac:dyDescent="0.3">
      <c r="A4018" s="1">
        <v>45447</v>
      </c>
      <c r="B4018">
        <v>487</v>
      </c>
      <c r="C4018" t="s">
        <v>455</v>
      </c>
      <c r="D4018" t="s">
        <v>48</v>
      </c>
      <c r="E4018" t="s">
        <v>437</v>
      </c>
      <c r="F4018">
        <v>1003938</v>
      </c>
      <c r="G4018" t="s">
        <v>27</v>
      </c>
      <c r="H4018" t="s">
        <v>28</v>
      </c>
      <c r="I4018" t="s">
        <v>29</v>
      </c>
      <c r="J4018" t="s">
        <v>30</v>
      </c>
      <c r="K4018">
        <v>0</v>
      </c>
      <c r="L4018" t="s">
        <v>31</v>
      </c>
      <c r="M4018" t="s">
        <v>32</v>
      </c>
      <c r="N4018">
        <v>3</v>
      </c>
      <c r="O4018">
        <v>1</v>
      </c>
      <c r="P4018">
        <v>1</v>
      </c>
      <c r="Q4018">
        <v>12</v>
      </c>
      <c r="R4018">
        <v>3.1680000000000001</v>
      </c>
      <c r="S4018">
        <v>3.1680000000000001</v>
      </c>
      <c r="T4018">
        <v>1</v>
      </c>
      <c r="U4018">
        <v>1</v>
      </c>
      <c r="V4018">
        <v>0</v>
      </c>
      <c r="W4018">
        <v>1</v>
      </c>
      <c r="X4018">
        <v>0</v>
      </c>
      <c r="Y4018" s="3">
        <f t="shared" si="434"/>
        <v>28</v>
      </c>
      <c r="Z4018" s="3">
        <f t="shared" si="435"/>
        <v>28</v>
      </c>
      <c r="AA4018" s="3">
        <f t="shared" si="436"/>
        <v>336</v>
      </c>
      <c r="AB4018">
        <f>VLOOKUP(F4018,'Producto temporal'!A:F,6,0)</f>
        <v>60</v>
      </c>
      <c r="AC4018" s="9" t="str">
        <f t="shared" si="437"/>
        <v>OK</v>
      </c>
      <c r="AD4018" s="9" t="str">
        <f t="shared" si="438"/>
        <v>OK</v>
      </c>
      <c r="AE4018" s="9" t="str">
        <f t="shared" si="439"/>
        <v>BAJAR MASTERPACK</v>
      </c>
      <c r="AF4018" s="10">
        <f t="shared" si="440"/>
        <v>1</v>
      </c>
    </row>
    <row r="4019" spans="1:32" x14ac:dyDescent="0.3">
      <c r="A4019" s="1">
        <v>45447</v>
      </c>
      <c r="B4019">
        <v>487</v>
      </c>
      <c r="C4019" t="s">
        <v>455</v>
      </c>
      <c r="D4019" t="s">
        <v>48</v>
      </c>
      <c r="E4019" t="s">
        <v>437</v>
      </c>
      <c r="F4019">
        <v>1003941</v>
      </c>
      <c r="G4019" t="s">
        <v>33</v>
      </c>
      <c r="H4019" t="s">
        <v>28</v>
      </c>
      <c r="I4019" t="s">
        <v>29</v>
      </c>
      <c r="J4019" t="s">
        <v>30</v>
      </c>
      <c r="K4019">
        <v>0</v>
      </c>
      <c r="L4019" t="s">
        <v>31</v>
      </c>
      <c r="M4019" t="s">
        <v>32</v>
      </c>
      <c r="N4019">
        <v>8</v>
      </c>
      <c r="O4019">
        <v>1</v>
      </c>
      <c r="P4019">
        <v>1</v>
      </c>
      <c r="Q4019">
        <v>20</v>
      </c>
      <c r="R4019">
        <v>2.3220000000000001</v>
      </c>
      <c r="S4019">
        <v>0</v>
      </c>
      <c r="T4019">
        <v>0</v>
      </c>
      <c r="U4019">
        <v>1</v>
      </c>
      <c r="V4019">
        <v>0</v>
      </c>
      <c r="W4019">
        <v>0</v>
      </c>
      <c r="X4019">
        <v>0</v>
      </c>
      <c r="Y4019" s="3" t="str">
        <f t="shared" si="434"/>
        <v>PRODUCTO SIN VENTA</v>
      </c>
      <c r="Z4019" s="3" t="str">
        <f t="shared" si="435"/>
        <v>PRODUCTO SIN VENTA</v>
      </c>
      <c r="AA4019" s="3" t="str">
        <f t="shared" si="436"/>
        <v>PRODUCTO SIN VENTA</v>
      </c>
      <c r="AB4019">
        <f>VLOOKUP(F4019,'Producto temporal'!A:F,6,0)</f>
        <v>60</v>
      </c>
      <c r="AC4019" s="9" t="str">
        <f t="shared" si="437"/>
        <v>PRODUCTO SIN VENTA</v>
      </c>
      <c r="AD4019" s="9" t="str">
        <f t="shared" si="438"/>
        <v>PRODUCTO SIN VENTA</v>
      </c>
      <c r="AE4019" s="9" t="str">
        <f t="shared" si="439"/>
        <v>PRODUCTO SIN VENTA</v>
      </c>
      <c r="AF4019" s="10">
        <f t="shared" si="440"/>
        <v>0</v>
      </c>
    </row>
    <row r="4020" spans="1:32" x14ac:dyDescent="0.3">
      <c r="A4020" s="1">
        <v>45447</v>
      </c>
      <c r="B4020">
        <v>487</v>
      </c>
      <c r="C4020" t="s">
        <v>455</v>
      </c>
      <c r="D4020" t="s">
        <v>48</v>
      </c>
      <c r="E4020" t="s">
        <v>437</v>
      </c>
      <c r="F4020">
        <v>1010020</v>
      </c>
      <c r="G4020" t="s">
        <v>34</v>
      </c>
      <c r="H4020" t="s">
        <v>28</v>
      </c>
      <c r="I4020" t="s">
        <v>29</v>
      </c>
      <c r="J4020" t="s">
        <v>30</v>
      </c>
      <c r="K4020">
        <v>0</v>
      </c>
      <c r="L4020" t="s">
        <v>31</v>
      </c>
      <c r="M4020" t="s">
        <v>32</v>
      </c>
      <c r="N4020">
        <v>5</v>
      </c>
      <c r="O4020">
        <v>1</v>
      </c>
      <c r="P4020">
        <v>1</v>
      </c>
      <c r="Q4020">
        <v>12</v>
      </c>
      <c r="R4020">
        <v>3.02501</v>
      </c>
      <c r="S4020">
        <v>33.908239999999999</v>
      </c>
      <c r="T4020">
        <v>11</v>
      </c>
      <c r="U4020">
        <v>1</v>
      </c>
      <c r="V4020">
        <v>0</v>
      </c>
      <c r="W4020">
        <v>4</v>
      </c>
      <c r="X4020">
        <v>0</v>
      </c>
      <c r="Y4020" s="3">
        <f t="shared" si="434"/>
        <v>2.5454545454545454</v>
      </c>
      <c r="Z4020" s="3">
        <f t="shared" si="435"/>
        <v>2.5454545454545454</v>
      </c>
      <c r="AA4020" s="3">
        <f t="shared" si="436"/>
        <v>30.545454545454547</v>
      </c>
      <c r="AB4020">
        <f>VLOOKUP(F4020,'Producto temporal'!A:F,6,0)</f>
        <v>60</v>
      </c>
      <c r="AC4020" s="9" t="str">
        <f t="shared" si="437"/>
        <v>OK</v>
      </c>
      <c r="AD4020" s="9" t="str">
        <f t="shared" si="438"/>
        <v>OK</v>
      </c>
      <c r="AE4020" s="9" t="str">
        <f t="shared" si="439"/>
        <v>OK</v>
      </c>
      <c r="AF4020" s="10">
        <f t="shared" si="440"/>
        <v>20</v>
      </c>
    </row>
    <row r="4021" spans="1:32" x14ac:dyDescent="0.3">
      <c r="A4021" s="1">
        <v>45447</v>
      </c>
      <c r="B4021">
        <v>487</v>
      </c>
      <c r="C4021" t="s">
        <v>455</v>
      </c>
      <c r="D4021" t="s">
        <v>48</v>
      </c>
      <c r="E4021" t="s">
        <v>437</v>
      </c>
      <c r="F4021">
        <v>1010290</v>
      </c>
      <c r="G4021" t="s">
        <v>35</v>
      </c>
      <c r="H4021" t="s">
        <v>28</v>
      </c>
      <c r="I4021" t="s">
        <v>29</v>
      </c>
      <c r="J4021" t="s">
        <v>30</v>
      </c>
      <c r="K4021">
        <v>0</v>
      </c>
      <c r="L4021" t="s">
        <v>31</v>
      </c>
      <c r="M4021" t="s">
        <v>32</v>
      </c>
      <c r="N4021">
        <v>5</v>
      </c>
      <c r="O4021">
        <v>1</v>
      </c>
      <c r="P4021">
        <v>1</v>
      </c>
      <c r="Q4021">
        <v>6</v>
      </c>
      <c r="R4021">
        <v>3.62</v>
      </c>
      <c r="S4021">
        <v>10.86</v>
      </c>
      <c r="T4021">
        <v>3</v>
      </c>
      <c r="U4021">
        <v>1</v>
      </c>
      <c r="V4021">
        <v>0</v>
      </c>
      <c r="W4021">
        <v>0</v>
      </c>
      <c r="X4021">
        <v>2</v>
      </c>
      <c r="Y4021" s="3">
        <f t="shared" si="434"/>
        <v>9.3333333333333339</v>
      </c>
      <c r="Z4021" s="3">
        <f t="shared" si="435"/>
        <v>9.3333333333333339</v>
      </c>
      <c r="AA4021" s="3">
        <f t="shared" si="436"/>
        <v>56</v>
      </c>
      <c r="AB4021">
        <f>VLOOKUP(F4021,'Producto temporal'!A:F,6,0)</f>
        <v>60</v>
      </c>
      <c r="AC4021" s="9" t="str">
        <f t="shared" si="437"/>
        <v>OK</v>
      </c>
      <c r="AD4021" s="9" t="str">
        <f t="shared" si="438"/>
        <v>OK</v>
      </c>
      <c r="AE4021" s="9" t="str">
        <f t="shared" si="439"/>
        <v>OK</v>
      </c>
      <c r="AF4021" s="10">
        <f t="shared" si="440"/>
        <v>5</v>
      </c>
    </row>
    <row r="4022" spans="1:32" x14ac:dyDescent="0.3">
      <c r="A4022" s="1">
        <v>45447</v>
      </c>
      <c r="B4022">
        <v>487</v>
      </c>
      <c r="C4022" t="s">
        <v>455</v>
      </c>
      <c r="D4022" t="s">
        <v>48</v>
      </c>
      <c r="E4022" t="s">
        <v>437</v>
      </c>
      <c r="F4022">
        <v>1010291</v>
      </c>
      <c r="G4022" t="s">
        <v>36</v>
      </c>
      <c r="H4022" t="s">
        <v>28</v>
      </c>
      <c r="I4022" t="s">
        <v>29</v>
      </c>
      <c r="J4022" t="s">
        <v>30</v>
      </c>
      <c r="K4022">
        <v>0</v>
      </c>
      <c r="L4022" t="s">
        <v>31</v>
      </c>
      <c r="M4022" t="s">
        <v>32</v>
      </c>
      <c r="N4022">
        <v>7</v>
      </c>
      <c r="O4022">
        <v>1</v>
      </c>
      <c r="P4022">
        <v>1</v>
      </c>
      <c r="Q4022">
        <v>6</v>
      </c>
      <c r="R4022">
        <v>3.62</v>
      </c>
      <c r="S4022">
        <v>7.24</v>
      </c>
      <c r="T4022">
        <v>2</v>
      </c>
      <c r="U4022">
        <v>1</v>
      </c>
      <c r="V4022">
        <v>0</v>
      </c>
      <c r="W4022">
        <v>0</v>
      </c>
      <c r="X4022">
        <v>0</v>
      </c>
      <c r="Y4022" s="3">
        <f t="shared" si="434"/>
        <v>14</v>
      </c>
      <c r="Z4022" s="3">
        <f t="shared" si="435"/>
        <v>14</v>
      </c>
      <c r="AA4022" s="3">
        <f t="shared" si="436"/>
        <v>84</v>
      </c>
      <c r="AB4022">
        <f>VLOOKUP(F4022,'Producto temporal'!A:F,6,0)</f>
        <v>60</v>
      </c>
      <c r="AC4022" s="9" t="str">
        <f t="shared" si="437"/>
        <v>OK</v>
      </c>
      <c r="AD4022" s="9" t="str">
        <f t="shared" si="438"/>
        <v>OK</v>
      </c>
      <c r="AE4022" s="9" t="str">
        <f t="shared" si="439"/>
        <v>BAJAR MASTERPACK</v>
      </c>
      <c r="AF4022" s="10">
        <f t="shared" si="440"/>
        <v>3</v>
      </c>
    </row>
    <row r="4023" spans="1:32" x14ac:dyDescent="0.3">
      <c r="A4023" s="1">
        <v>45447</v>
      </c>
      <c r="B4023">
        <v>487</v>
      </c>
      <c r="C4023" t="s">
        <v>455</v>
      </c>
      <c r="D4023" t="s">
        <v>48</v>
      </c>
      <c r="E4023" t="s">
        <v>437</v>
      </c>
      <c r="F4023">
        <v>1010783</v>
      </c>
      <c r="G4023" t="s">
        <v>37</v>
      </c>
      <c r="H4023" t="s">
        <v>28</v>
      </c>
      <c r="I4023" t="s">
        <v>29</v>
      </c>
      <c r="J4023" t="s">
        <v>30</v>
      </c>
      <c r="K4023">
        <v>0</v>
      </c>
      <c r="L4023" t="s">
        <v>31</v>
      </c>
      <c r="M4023" t="s">
        <v>32</v>
      </c>
      <c r="N4023">
        <v>6</v>
      </c>
      <c r="O4023">
        <v>1</v>
      </c>
      <c r="P4023">
        <v>1</v>
      </c>
      <c r="Q4023">
        <v>12</v>
      </c>
      <c r="R4023">
        <v>3.04121</v>
      </c>
      <c r="S4023">
        <v>33.875549999999997</v>
      </c>
      <c r="T4023">
        <v>11</v>
      </c>
      <c r="U4023">
        <v>1</v>
      </c>
      <c r="V4023">
        <v>0</v>
      </c>
      <c r="W4023">
        <v>4</v>
      </c>
      <c r="X4023">
        <v>0</v>
      </c>
      <c r="Y4023" s="3">
        <f t="shared" si="434"/>
        <v>2.5454545454545454</v>
      </c>
      <c r="Z4023" s="3">
        <f t="shared" si="435"/>
        <v>2.5454545454545454</v>
      </c>
      <c r="AA4023" s="3">
        <f t="shared" si="436"/>
        <v>30.545454545454547</v>
      </c>
      <c r="AB4023">
        <f>VLOOKUP(F4023,'Producto temporal'!A:F,6,0)</f>
        <v>60</v>
      </c>
      <c r="AC4023" s="9" t="str">
        <f t="shared" si="437"/>
        <v>OK</v>
      </c>
      <c r="AD4023" s="9" t="str">
        <f t="shared" si="438"/>
        <v>OK</v>
      </c>
      <c r="AE4023" s="9" t="str">
        <f t="shared" si="439"/>
        <v>OK</v>
      </c>
      <c r="AF4023" s="10">
        <f t="shared" si="440"/>
        <v>20</v>
      </c>
    </row>
    <row r="4024" spans="1:32" x14ac:dyDescent="0.3">
      <c r="A4024" s="1">
        <v>45447</v>
      </c>
      <c r="B4024">
        <v>487</v>
      </c>
      <c r="C4024" t="s">
        <v>455</v>
      </c>
      <c r="D4024" t="s">
        <v>48</v>
      </c>
      <c r="E4024" t="s">
        <v>437</v>
      </c>
      <c r="F4024">
        <v>1011679</v>
      </c>
      <c r="G4024" t="s">
        <v>38</v>
      </c>
      <c r="H4024" t="s">
        <v>28</v>
      </c>
      <c r="I4024" t="s">
        <v>29</v>
      </c>
      <c r="J4024" t="s">
        <v>30</v>
      </c>
      <c r="K4024">
        <v>0</v>
      </c>
      <c r="L4024" t="s">
        <v>31</v>
      </c>
      <c r="M4024" t="s">
        <v>32</v>
      </c>
      <c r="N4024">
        <v>1</v>
      </c>
      <c r="O4024">
        <v>1</v>
      </c>
      <c r="P4024">
        <v>1</v>
      </c>
      <c r="Q4024">
        <v>12</v>
      </c>
      <c r="R4024">
        <v>2.3849999999999998</v>
      </c>
      <c r="S4024">
        <v>19.079999999999998</v>
      </c>
      <c r="T4024">
        <v>8</v>
      </c>
      <c r="U4024">
        <v>1</v>
      </c>
      <c r="V4024">
        <v>0</v>
      </c>
      <c r="W4024">
        <v>6</v>
      </c>
      <c r="X4024">
        <v>0</v>
      </c>
      <c r="Y4024" s="3">
        <f t="shared" si="434"/>
        <v>3.5</v>
      </c>
      <c r="Z4024" s="3">
        <f t="shared" si="435"/>
        <v>3.5</v>
      </c>
      <c r="AA4024" s="3">
        <f t="shared" si="436"/>
        <v>42</v>
      </c>
      <c r="AB4024">
        <f>VLOOKUP(F4024,'Producto temporal'!A:F,6,0)</f>
        <v>60</v>
      </c>
      <c r="AC4024" s="9" t="str">
        <f t="shared" si="437"/>
        <v>OK</v>
      </c>
      <c r="AD4024" s="9" t="str">
        <f t="shared" si="438"/>
        <v>OK</v>
      </c>
      <c r="AE4024" s="9" t="str">
        <f t="shared" si="439"/>
        <v>OK</v>
      </c>
      <c r="AF4024" s="10">
        <f t="shared" si="440"/>
        <v>15</v>
      </c>
    </row>
    <row r="4025" spans="1:32" x14ac:dyDescent="0.3">
      <c r="A4025" s="1">
        <v>45447</v>
      </c>
      <c r="B4025">
        <v>487</v>
      </c>
      <c r="C4025" t="s">
        <v>455</v>
      </c>
      <c r="D4025" t="s">
        <v>48</v>
      </c>
      <c r="E4025" t="s">
        <v>437</v>
      </c>
      <c r="F4025">
        <v>1011885</v>
      </c>
      <c r="G4025" t="s">
        <v>39</v>
      </c>
      <c r="H4025" t="s">
        <v>28</v>
      </c>
      <c r="I4025" t="s">
        <v>29</v>
      </c>
      <c r="J4025" t="s">
        <v>30</v>
      </c>
      <c r="K4025">
        <v>0</v>
      </c>
      <c r="L4025" t="s">
        <v>31</v>
      </c>
      <c r="M4025" t="s">
        <v>32</v>
      </c>
      <c r="N4025">
        <v>2</v>
      </c>
      <c r="O4025">
        <v>3</v>
      </c>
      <c r="P4025">
        <v>1</v>
      </c>
      <c r="Q4025">
        <v>12</v>
      </c>
      <c r="R4025">
        <v>2.3849999999999998</v>
      </c>
      <c r="S4025">
        <v>4.7699999999999996</v>
      </c>
      <c r="T4025">
        <v>2</v>
      </c>
      <c r="U4025">
        <v>1</v>
      </c>
      <c r="V4025">
        <v>0</v>
      </c>
      <c r="W4025">
        <v>2</v>
      </c>
      <c r="X4025">
        <v>0</v>
      </c>
      <c r="Y4025" s="3">
        <f t="shared" si="434"/>
        <v>42</v>
      </c>
      <c r="Z4025" s="3">
        <f t="shared" si="435"/>
        <v>14</v>
      </c>
      <c r="AA4025" s="3">
        <f t="shared" si="436"/>
        <v>168</v>
      </c>
      <c r="AB4025">
        <f>VLOOKUP(F4025,'Producto temporal'!A:F,6,0)</f>
        <v>60</v>
      </c>
      <c r="AC4025" s="9" t="str">
        <f t="shared" si="437"/>
        <v>OK</v>
      </c>
      <c r="AD4025" s="9" t="str">
        <f t="shared" si="438"/>
        <v>OK</v>
      </c>
      <c r="AE4025" s="9" t="str">
        <f t="shared" si="439"/>
        <v>BAJAR MASTERPACK</v>
      </c>
      <c r="AF4025" s="10">
        <f t="shared" si="440"/>
        <v>3</v>
      </c>
    </row>
    <row r="4026" spans="1:32" x14ac:dyDescent="0.3">
      <c r="A4026" s="1">
        <v>45447</v>
      </c>
      <c r="B4026">
        <v>487</v>
      </c>
      <c r="C4026" t="s">
        <v>455</v>
      </c>
      <c r="D4026" t="s">
        <v>48</v>
      </c>
      <c r="E4026" t="s">
        <v>437</v>
      </c>
      <c r="F4026">
        <v>1012657</v>
      </c>
      <c r="G4026" t="s">
        <v>40</v>
      </c>
      <c r="H4026" t="s">
        <v>28</v>
      </c>
      <c r="I4026" t="s">
        <v>29</v>
      </c>
      <c r="J4026" t="s">
        <v>30</v>
      </c>
      <c r="K4026">
        <v>0</v>
      </c>
      <c r="L4026" t="s">
        <v>31</v>
      </c>
      <c r="M4026" t="s">
        <v>32</v>
      </c>
      <c r="N4026">
        <v>3</v>
      </c>
      <c r="O4026">
        <v>1</v>
      </c>
      <c r="P4026">
        <v>1</v>
      </c>
      <c r="Q4026">
        <v>12</v>
      </c>
      <c r="R4026">
        <v>3.0294400000000001</v>
      </c>
      <c r="S4026">
        <v>21.45223</v>
      </c>
      <c r="T4026">
        <v>7</v>
      </c>
      <c r="U4026">
        <v>1</v>
      </c>
      <c r="V4026">
        <v>0</v>
      </c>
      <c r="W4026">
        <v>6</v>
      </c>
      <c r="X4026">
        <v>0</v>
      </c>
      <c r="Y4026" s="3">
        <f t="shared" si="434"/>
        <v>4</v>
      </c>
      <c r="Z4026" s="3">
        <f t="shared" si="435"/>
        <v>4</v>
      </c>
      <c r="AA4026" s="3">
        <f t="shared" si="436"/>
        <v>48</v>
      </c>
      <c r="AB4026">
        <f>VLOOKUP(F4026,'Producto temporal'!A:F,6,0)</f>
        <v>60</v>
      </c>
      <c r="AC4026" s="9" t="str">
        <f t="shared" si="437"/>
        <v>OK</v>
      </c>
      <c r="AD4026" s="9" t="str">
        <f t="shared" si="438"/>
        <v>OK</v>
      </c>
      <c r="AE4026" s="9" t="str">
        <f t="shared" si="439"/>
        <v>OK</v>
      </c>
      <c r="AF4026" s="10">
        <f t="shared" si="440"/>
        <v>13</v>
      </c>
    </row>
    <row r="4027" spans="1:32" x14ac:dyDescent="0.3">
      <c r="A4027" s="1">
        <v>45447</v>
      </c>
      <c r="B4027">
        <v>487</v>
      </c>
      <c r="C4027" t="s">
        <v>455</v>
      </c>
      <c r="D4027" t="s">
        <v>48</v>
      </c>
      <c r="E4027" t="s">
        <v>437</v>
      </c>
      <c r="F4027">
        <v>1012658</v>
      </c>
      <c r="G4027" t="s">
        <v>41</v>
      </c>
      <c r="H4027" t="s">
        <v>28</v>
      </c>
      <c r="I4027" t="s">
        <v>29</v>
      </c>
      <c r="J4027" t="s">
        <v>30</v>
      </c>
      <c r="K4027">
        <v>0</v>
      </c>
      <c r="L4027" t="s">
        <v>31</v>
      </c>
      <c r="M4027" t="s">
        <v>32</v>
      </c>
      <c r="N4027">
        <v>7</v>
      </c>
      <c r="O4027">
        <v>1</v>
      </c>
      <c r="P4027">
        <v>1</v>
      </c>
      <c r="Q4027">
        <v>12</v>
      </c>
      <c r="R4027">
        <v>2.6459999999999999</v>
      </c>
      <c r="S4027">
        <v>2.6459999999999999</v>
      </c>
      <c r="T4027">
        <v>1</v>
      </c>
      <c r="U4027">
        <v>1</v>
      </c>
      <c r="V4027">
        <v>0</v>
      </c>
      <c r="W4027">
        <v>0</v>
      </c>
      <c r="X4027">
        <v>0</v>
      </c>
      <c r="Y4027" s="3">
        <f t="shared" si="434"/>
        <v>28</v>
      </c>
      <c r="Z4027" s="3">
        <f t="shared" si="435"/>
        <v>28</v>
      </c>
      <c r="AA4027" s="3">
        <f t="shared" si="436"/>
        <v>336</v>
      </c>
      <c r="AB4027">
        <f>VLOOKUP(F4027,'Producto temporal'!A:F,6,0)</f>
        <v>60</v>
      </c>
      <c r="AC4027" s="9" t="str">
        <f t="shared" si="437"/>
        <v>OK</v>
      </c>
      <c r="AD4027" s="9" t="str">
        <f t="shared" si="438"/>
        <v>OK</v>
      </c>
      <c r="AE4027" s="9" t="str">
        <f t="shared" si="439"/>
        <v>BAJAR MASTERPACK</v>
      </c>
      <c r="AF4027" s="10">
        <f t="shared" si="440"/>
        <v>1</v>
      </c>
    </row>
    <row r="4028" spans="1:32" x14ac:dyDescent="0.3">
      <c r="A4028" s="1">
        <v>45447</v>
      </c>
      <c r="B4028">
        <v>487</v>
      </c>
      <c r="C4028" t="s">
        <v>455</v>
      </c>
      <c r="D4028" t="s">
        <v>48</v>
      </c>
      <c r="E4028" t="s">
        <v>437</v>
      </c>
      <c r="F4028">
        <v>1013898</v>
      </c>
      <c r="G4028" t="s">
        <v>42</v>
      </c>
      <c r="H4028" t="s">
        <v>28</v>
      </c>
      <c r="I4028" t="s">
        <v>29</v>
      </c>
      <c r="J4028" t="s">
        <v>30</v>
      </c>
      <c r="K4028">
        <v>0</v>
      </c>
      <c r="L4028" t="s">
        <v>31</v>
      </c>
      <c r="M4028" t="s">
        <v>32</v>
      </c>
      <c r="N4028">
        <v>0</v>
      </c>
      <c r="O4028">
        <v>3</v>
      </c>
      <c r="P4028">
        <v>1</v>
      </c>
      <c r="Q4028">
        <v>12</v>
      </c>
      <c r="R4028">
        <v>3.3237999999999999</v>
      </c>
      <c r="S4028">
        <v>13.43796</v>
      </c>
      <c r="T4028">
        <v>4</v>
      </c>
      <c r="U4028">
        <v>0</v>
      </c>
      <c r="V4028">
        <v>0</v>
      </c>
      <c r="W4028">
        <v>6</v>
      </c>
      <c r="X4028">
        <v>0</v>
      </c>
      <c r="Y4028" s="3">
        <f t="shared" si="434"/>
        <v>21</v>
      </c>
      <c r="Z4028" s="3">
        <f t="shared" si="435"/>
        <v>7</v>
      </c>
      <c r="AA4028" s="3">
        <f t="shared" si="436"/>
        <v>84</v>
      </c>
      <c r="AB4028">
        <f>VLOOKUP(F4028,'Producto temporal'!A:F,6,0)</f>
        <v>60</v>
      </c>
      <c r="AC4028" s="9" t="str">
        <f t="shared" si="437"/>
        <v>OK</v>
      </c>
      <c r="AD4028" s="9" t="str">
        <f t="shared" si="438"/>
        <v>OK</v>
      </c>
      <c r="AE4028" s="9" t="str">
        <f t="shared" si="439"/>
        <v>BAJAR MASTERPACK</v>
      </c>
      <c r="AF4028" s="10">
        <f t="shared" si="440"/>
        <v>7</v>
      </c>
    </row>
    <row r="4029" spans="1:32" x14ac:dyDescent="0.3">
      <c r="A4029" s="1">
        <v>45447</v>
      </c>
      <c r="B4029">
        <v>488</v>
      </c>
      <c r="C4029" t="s">
        <v>456</v>
      </c>
      <c r="D4029" t="s">
        <v>90</v>
      </c>
      <c r="E4029" t="s">
        <v>437</v>
      </c>
      <c r="F4029">
        <v>1003938</v>
      </c>
      <c r="G4029" t="s">
        <v>27</v>
      </c>
      <c r="H4029" t="s">
        <v>28</v>
      </c>
      <c r="I4029" t="s">
        <v>29</v>
      </c>
      <c r="J4029" t="s">
        <v>30</v>
      </c>
      <c r="K4029">
        <v>0</v>
      </c>
      <c r="L4029" t="s">
        <v>31</v>
      </c>
      <c r="M4029" t="s">
        <v>32</v>
      </c>
      <c r="N4029">
        <v>4</v>
      </c>
      <c r="O4029">
        <v>1</v>
      </c>
      <c r="P4029">
        <v>1</v>
      </c>
      <c r="Q4029">
        <v>12</v>
      </c>
      <c r="R4029">
        <v>3.1680000000000001</v>
      </c>
      <c r="S4029">
        <v>6.3360000000000003</v>
      </c>
      <c r="T4029">
        <v>2</v>
      </c>
      <c r="U4029">
        <v>1</v>
      </c>
      <c r="V4029">
        <v>0</v>
      </c>
      <c r="W4029">
        <v>0</v>
      </c>
      <c r="X4029">
        <v>0</v>
      </c>
      <c r="Y4029" s="3">
        <f t="shared" si="434"/>
        <v>14</v>
      </c>
      <c r="Z4029" s="3">
        <f t="shared" si="435"/>
        <v>14</v>
      </c>
      <c r="AA4029" s="3">
        <f t="shared" si="436"/>
        <v>168</v>
      </c>
      <c r="AB4029">
        <f>VLOOKUP(F4029,'Producto temporal'!A:F,6,0)</f>
        <v>60</v>
      </c>
      <c r="AC4029" s="9" t="str">
        <f t="shared" si="437"/>
        <v>OK</v>
      </c>
      <c r="AD4029" s="9" t="str">
        <f t="shared" si="438"/>
        <v>OK</v>
      </c>
      <c r="AE4029" s="9" t="str">
        <f t="shared" si="439"/>
        <v>BAJAR MASTERPACK</v>
      </c>
      <c r="AF4029" s="10">
        <f t="shared" si="440"/>
        <v>3</v>
      </c>
    </row>
    <row r="4030" spans="1:32" x14ac:dyDescent="0.3">
      <c r="A4030" s="1">
        <v>45447</v>
      </c>
      <c r="B4030">
        <v>488</v>
      </c>
      <c r="C4030" t="s">
        <v>456</v>
      </c>
      <c r="D4030" t="s">
        <v>90</v>
      </c>
      <c r="E4030" t="s">
        <v>437</v>
      </c>
      <c r="F4030">
        <v>1003941</v>
      </c>
      <c r="G4030" t="s">
        <v>33</v>
      </c>
      <c r="H4030" t="s">
        <v>28</v>
      </c>
      <c r="I4030" t="s">
        <v>29</v>
      </c>
      <c r="J4030" t="s">
        <v>30</v>
      </c>
      <c r="K4030">
        <v>0</v>
      </c>
      <c r="L4030" t="s">
        <v>31</v>
      </c>
      <c r="M4030" t="s">
        <v>32</v>
      </c>
      <c r="N4030">
        <v>7</v>
      </c>
      <c r="O4030">
        <v>1</v>
      </c>
      <c r="P4030">
        <v>1</v>
      </c>
      <c r="Q4030">
        <v>20</v>
      </c>
      <c r="R4030">
        <v>2.3220000000000001</v>
      </c>
      <c r="S4030">
        <v>0</v>
      </c>
      <c r="T4030">
        <v>0</v>
      </c>
      <c r="U4030">
        <v>1</v>
      </c>
      <c r="V4030">
        <v>0</v>
      </c>
      <c r="W4030">
        <v>0</v>
      </c>
      <c r="X4030">
        <v>0</v>
      </c>
      <c r="Y4030" s="3" t="str">
        <f t="shared" si="434"/>
        <v>PRODUCTO SIN VENTA</v>
      </c>
      <c r="Z4030" s="3" t="str">
        <f t="shared" si="435"/>
        <v>PRODUCTO SIN VENTA</v>
      </c>
      <c r="AA4030" s="3" t="str">
        <f t="shared" si="436"/>
        <v>PRODUCTO SIN VENTA</v>
      </c>
      <c r="AB4030">
        <f>VLOOKUP(F4030,'Producto temporal'!A:F,6,0)</f>
        <v>60</v>
      </c>
      <c r="AC4030" s="9" t="str">
        <f t="shared" si="437"/>
        <v>PRODUCTO SIN VENTA</v>
      </c>
      <c r="AD4030" s="9" t="str">
        <f t="shared" si="438"/>
        <v>PRODUCTO SIN VENTA</v>
      </c>
      <c r="AE4030" s="9" t="str">
        <f t="shared" si="439"/>
        <v>PRODUCTO SIN VENTA</v>
      </c>
      <c r="AF4030" s="10">
        <f t="shared" si="440"/>
        <v>0</v>
      </c>
    </row>
    <row r="4031" spans="1:32" x14ac:dyDescent="0.3">
      <c r="A4031" s="1">
        <v>45447</v>
      </c>
      <c r="B4031">
        <v>488</v>
      </c>
      <c r="C4031" t="s">
        <v>456</v>
      </c>
      <c r="D4031" t="s">
        <v>90</v>
      </c>
      <c r="E4031" t="s">
        <v>437</v>
      </c>
      <c r="F4031">
        <v>1010020</v>
      </c>
      <c r="G4031" t="s">
        <v>34</v>
      </c>
      <c r="H4031" t="s">
        <v>28</v>
      </c>
      <c r="I4031" t="s">
        <v>29</v>
      </c>
      <c r="J4031" t="s">
        <v>30</v>
      </c>
      <c r="K4031">
        <v>0</v>
      </c>
      <c r="L4031" t="s">
        <v>31</v>
      </c>
      <c r="M4031" t="s">
        <v>32</v>
      </c>
      <c r="N4031">
        <v>1</v>
      </c>
      <c r="O4031">
        <v>1</v>
      </c>
      <c r="P4031">
        <v>1</v>
      </c>
      <c r="Q4031">
        <v>12</v>
      </c>
      <c r="R4031">
        <v>3.02501</v>
      </c>
      <c r="S4031">
        <v>24.646540000000002</v>
      </c>
      <c r="T4031">
        <v>8</v>
      </c>
      <c r="U4031">
        <v>1</v>
      </c>
      <c r="V4031">
        <v>0</v>
      </c>
      <c r="W4031">
        <v>6</v>
      </c>
      <c r="X4031">
        <v>0</v>
      </c>
      <c r="Y4031" s="3">
        <f t="shared" si="434"/>
        <v>3.5</v>
      </c>
      <c r="Z4031" s="3">
        <f t="shared" si="435"/>
        <v>3.5</v>
      </c>
      <c r="AA4031" s="3">
        <f t="shared" si="436"/>
        <v>42</v>
      </c>
      <c r="AB4031">
        <f>VLOOKUP(F4031,'Producto temporal'!A:F,6,0)</f>
        <v>60</v>
      </c>
      <c r="AC4031" s="9" t="str">
        <f t="shared" si="437"/>
        <v>OK</v>
      </c>
      <c r="AD4031" s="9" t="str">
        <f t="shared" si="438"/>
        <v>OK</v>
      </c>
      <c r="AE4031" s="9" t="str">
        <f t="shared" si="439"/>
        <v>OK</v>
      </c>
      <c r="AF4031" s="10">
        <f t="shared" si="440"/>
        <v>15</v>
      </c>
    </row>
    <row r="4032" spans="1:32" x14ac:dyDescent="0.3">
      <c r="A4032" s="1">
        <v>45447</v>
      </c>
      <c r="B4032">
        <v>488</v>
      </c>
      <c r="C4032" t="s">
        <v>456</v>
      </c>
      <c r="D4032" t="s">
        <v>90</v>
      </c>
      <c r="E4032" t="s">
        <v>437</v>
      </c>
      <c r="F4032">
        <v>1010290</v>
      </c>
      <c r="G4032" t="s">
        <v>35</v>
      </c>
      <c r="H4032" t="s">
        <v>28</v>
      </c>
      <c r="I4032" t="s">
        <v>29</v>
      </c>
      <c r="J4032" t="s">
        <v>30</v>
      </c>
      <c r="K4032">
        <v>0</v>
      </c>
      <c r="L4032" t="s">
        <v>31</v>
      </c>
      <c r="M4032" t="s">
        <v>32</v>
      </c>
      <c r="N4032">
        <v>7</v>
      </c>
      <c r="O4032">
        <v>1</v>
      </c>
      <c r="P4032">
        <v>1</v>
      </c>
      <c r="Q4032">
        <v>6</v>
      </c>
      <c r="R4032">
        <v>3.62</v>
      </c>
      <c r="S4032">
        <v>0</v>
      </c>
      <c r="T4032">
        <v>0</v>
      </c>
      <c r="U4032">
        <v>1</v>
      </c>
      <c r="V4032">
        <v>0</v>
      </c>
      <c r="W4032">
        <v>0</v>
      </c>
      <c r="X4032">
        <v>0</v>
      </c>
      <c r="Y4032" s="3" t="str">
        <f t="shared" si="434"/>
        <v>PRODUCTO SIN VENTA</v>
      </c>
      <c r="Z4032" s="3" t="str">
        <f t="shared" si="435"/>
        <v>PRODUCTO SIN VENTA</v>
      </c>
      <c r="AA4032" s="3" t="str">
        <f t="shared" si="436"/>
        <v>PRODUCTO SIN VENTA</v>
      </c>
      <c r="AB4032">
        <f>VLOOKUP(F4032,'Producto temporal'!A:F,6,0)</f>
        <v>60</v>
      </c>
      <c r="AC4032" s="9" t="str">
        <f t="shared" si="437"/>
        <v>PRODUCTO SIN VENTA</v>
      </c>
      <c r="AD4032" s="9" t="str">
        <f t="shared" si="438"/>
        <v>PRODUCTO SIN VENTA</v>
      </c>
      <c r="AE4032" s="9" t="str">
        <f t="shared" si="439"/>
        <v>PRODUCTO SIN VENTA</v>
      </c>
      <c r="AF4032" s="10">
        <f t="shared" si="440"/>
        <v>0</v>
      </c>
    </row>
    <row r="4033" spans="1:32" x14ac:dyDescent="0.3">
      <c r="A4033" s="1">
        <v>45447</v>
      </c>
      <c r="B4033">
        <v>488</v>
      </c>
      <c r="C4033" t="s">
        <v>456</v>
      </c>
      <c r="D4033" t="s">
        <v>90</v>
      </c>
      <c r="E4033" t="s">
        <v>437</v>
      </c>
      <c r="F4033">
        <v>1010291</v>
      </c>
      <c r="G4033" t="s">
        <v>36</v>
      </c>
      <c r="H4033" t="s">
        <v>28</v>
      </c>
      <c r="I4033" t="s">
        <v>29</v>
      </c>
      <c r="J4033" t="s">
        <v>30</v>
      </c>
      <c r="K4033">
        <v>0</v>
      </c>
      <c r="L4033" t="s">
        <v>31</v>
      </c>
      <c r="M4033" t="s">
        <v>32</v>
      </c>
      <c r="N4033">
        <v>6</v>
      </c>
      <c r="O4033">
        <v>1</v>
      </c>
      <c r="P4033">
        <v>1</v>
      </c>
      <c r="Q4033">
        <v>6</v>
      </c>
      <c r="R4033">
        <v>3.62</v>
      </c>
      <c r="S4033">
        <v>0</v>
      </c>
      <c r="T4033">
        <v>0</v>
      </c>
      <c r="U4033">
        <v>1</v>
      </c>
      <c r="V4033">
        <v>0</v>
      </c>
      <c r="W4033">
        <v>0</v>
      </c>
      <c r="X4033">
        <v>0</v>
      </c>
      <c r="Y4033" s="3" t="str">
        <f t="shared" si="434"/>
        <v>PRODUCTO SIN VENTA</v>
      </c>
      <c r="Z4033" s="3" t="str">
        <f t="shared" si="435"/>
        <v>PRODUCTO SIN VENTA</v>
      </c>
      <c r="AA4033" s="3" t="str">
        <f t="shared" si="436"/>
        <v>PRODUCTO SIN VENTA</v>
      </c>
      <c r="AB4033">
        <f>VLOOKUP(F4033,'Producto temporal'!A:F,6,0)</f>
        <v>60</v>
      </c>
      <c r="AC4033" s="9" t="str">
        <f t="shared" si="437"/>
        <v>PRODUCTO SIN VENTA</v>
      </c>
      <c r="AD4033" s="9" t="str">
        <f t="shared" si="438"/>
        <v>PRODUCTO SIN VENTA</v>
      </c>
      <c r="AE4033" s="9" t="str">
        <f t="shared" si="439"/>
        <v>PRODUCTO SIN VENTA</v>
      </c>
      <c r="AF4033" s="10">
        <f t="shared" si="440"/>
        <v>0</v>
      </c>
    </row>
    <row r="4034" spans="1:32" x14ac:dyDescent="0.3">
      <c r="A4034" s="1">
        <v>45447</v>
      </c>
      <c r="B4034">
        <v>488</v>
      </c>
      <c r="C4034" t="s">
        <v>456</v>
      </c>
      <c r="D4034" t="s">
        <v>90</v>
      </c>
      <c r="E4034" t="s">
        <v>437</v>
      </c>
      <c r="F4034">
        <v>1010783</v>
      </c>
      <c r="G4034" t="s">
        <v>37</v>
      </c>
      <c r="H4034" t="s">
        <v>28</v>
      </c>
      <c r="I4034" t="s">
        <v>29</v>
      </c>
      <c r="J4034" t="s">
        <v>30</v>
      </c>
      <c r="K4034">
        <v>0</v>
      </c>
      <c r="L4034" t="s">
        <v>31</v>
      </c>
      <c r="M4034" t="s">
        <v>32</v>
      </c>
      <c r="N4034">
        <v>3</v>
      </c>
      <c r="O4034">
        <v>1</v>
      </c>
      <c r="P4034">
        <v>1</v>
      </c>
      <c r="Q4034">
        <v>12</v>
      </c>
      <c r="R4034">
        <v>3.04121</v>
      </c>
      <c r="S4034">
        <v>18.578199999999999</v>
      </c>
      <c r="T4034">
        <v>6</v>
      </c>
      <c r="U4034">
        <v>1</v>
      </c>
      <c r="V4034">
        <v>0</v>
      </c>
      <c r="W4034">
        <v>2</v>
      </c>
      <c r="X4034">
        <v>0</v>
      </c>
      <c r="Y4034" s="3">
        <f t="shared" si="434"/>
        <v>4.666666666666667</v>
      </c>
      <c r="Z4034" s="3">
        <f t="shared" si="435"/>
        <v>4.666666666666667</v>
      </c>
      <c r="AA4034" s="3">
        <f t="shared" si="436"/>
        <v>56</v>
      </c>
      <c r="AB4034">
        <f>VLOOKUP(F4034,'Producto temporal'!A:F,6,0)</f>
        <v>60</v>
      </c>
      <c r="AC4034" s="9" t="str">
        <f t="shared" si="437"/>
        <v>OK</v>
      </c>
      <c r="AD4034" s="9" t="str">
        <f t="shared" si="438"/>
        <v>OK</v>
      </c>
      <c r="AE4034" s="9" t="str">
        <f t="shared" si="439"/>
        <v>OK</v>
      </c>
      <c r="AF4034" s="10">
        <f t="shared" si="440"/>
        <v>11</v>
      </c>
    </row>
    <row r="4035" spans="1:32" x14ac:dyDescent="0.3">
      <c r="A4035" s="1">
        <v>45447</v>
      </c>
      <c r="B4035">
        <v>488</v>
      </c>
      <c r="C4035" t="s">
        <v>456</v>
      </c>
      <c r="D4035" t="s">
        <v>90</v>
      </c>
      <c r="E4035" t="s">
        <v>437</v>
      </c>
      <c r="F4035">
        <v>1011679</v>
      </c>
      <c r="G4035" t="s">
        <v>38</v>
      </c>
      <c r="H4035" t="s">
        <v>28</v>
      </c>
      <c r="I4035" t="s">
        <v>29</v>
      </c>
      <c r="J4035" t="s">
        <v>30</v>
      </c>
      <c r="K4035">
        <v>0</v>
      </c>
      <c r="L4035" t="s">
        <v>31</v>
      </c>
      <c r="M4035" t="s">
        <v>32</v>
      </c>
      <c r="N4035">
        <v>9</v>
      </c>
      <c r="O4035">
        <v>1</v>
      </c>
      <c r="P4035">
        <v>1</v>
      </c>
      <c r="Q4035">
        <v>12</v>
      </c>
      <c r="R4035">
        <v>2.3849999999999998</v>
      </c>
      <c r="S4035">
        <v>11.925000000000001</v>
      </c>
      <c r="T4035">
        <v>5</v>
      </c>
      <c r="U4035">
        <v>1</v>
      </c>
      <c r="V4035">
        <v>0</v>
      </c>
      <c r="W4035">
        <v>0</v>
      </c>
      <c r="X4035">
        <v>0</v>
      </c>
      <c r="Y4035" s="3">
        <f t="shared" si="434"/>
        <v>5.6</v>
      </c>
      <c r="Z4035" s="3">
        <f t="shared" si="435"/>
        <v>5.6</v>
      </c>
      <c r="AA4035" s="3">
        <f t="shared" si="436"/>
        <v>67.2</v>
      </c>
      <c r="AB4035">
        <f>VLOOKUP(F4035,'Producto temporal'!A:F,6,0)</f>
        <v>60</v>
      </c>
      <c r="AC4035" s="9" t="str">
        <f t="shared" si="437"/>
        <v>OK</v>
      </c>
      <c r="AD4035" s="9" t="str">
        <f t="shared" si="438"/>
        <v>OK</v>
      </c>
      <c r="AE4035" s="9" t="str">
        <f t="shared" si="439"/>
        <v>BAJAR MASTERPACK</v>
      </c>
      <c r="AF4035" s="10">
        <f t="shared" si="440"/>
        <v>9</v>
      </c>
    </row>
    <row r="4036" spans="1:32" x14ac:dyDescent="0.3">
      <c r="A4036" s="1">
        <v>45447</v>
      </c>
      <c r="B4036">
        <v>488</v>
      </c>
      <c r="C4036" t="s">
        <v>456</v>
      </c>
      <c r="D4036" t="s">
        <v>90</v>
      </c>
      <c r="E4036" t="s">
        <v>437</v>
      </c>
      <c r="F4036">
        <v>1011885</v>
      </c>
      <c r="G4036" t="s">
        <v>39</v>
      </c>
      <c r="H4036" t="s">
        <v>28</v>
      </c>
      <c r="I4036" t="s">
        <v>29</v>
      </c>
      <c r="J4036" t="s">
        <v>30</v>
      </c>
      <c r="K4036">
        <v>0</v>
      </c>
      <c r="L4036" t="s">
        <v>31</v>
      </c>
      <c r="M4036" t="s">
        <v>32</v>
      </c>
      <c r="N4036">
        <v>2</v>
      </c>
      <c r="O4036">
        <v>3</v>
      </c>
      <c r="P4036">
        <v>1</v>
      </c>
      <c r="Q4036">
        <v>12</v>
      </c>
      <c r="R4036">
        <v>2.3849999999999998</v>
      </c>
      <c r="S4036">
        <v>0</v>
      </c>
      <c r="T4036">
        <v>0</v>
      </c>
      <c r="U4036">
        <v>1</v>
      </c>
      <c r="V4036">
        <v>0</v>
      </c>
      <c r="W4036">
        <v>2</v>
      </c>
      <c r="X4036">
        <v>0</v>
      </c>
      <c r="Y4036" s="3" t="str">
        <f t="shared" ref="Y4036:Y4099" si="441">IF(AND(N4036=0,T4036=0),"PRODUCTO SIN CARGA",IF(AND(N4036&gt;0,T4036=0),"PRODUCTO SIN VENTA",O4036/($T4036/$T$1)))</f>
        <v>PRODUCTO SIN VENTA</v>
      </c>
      <c r="Z4036" s="3" t="str">
        <f t="shared" ref="Z4036:Z4099" si="442">IF(AND(N4036=0,T4036=0),"PRODUCTO SIN CARGA",IF(AND(N4036&gt;0,T4036=0),"PRODUCTO SIN VENTA",P4036/($T4036/$T$1)))</f>
        <v>PRODUCTO SIN VENTA</v>
      </c>
      <c r="AA4036" s="3" t="str">
        <f t="shared" ref="AA4036:AA4099" si="443">IF(AND(N4036=0,T4036=0),"PRODUCTO SIN CARGA",IF(AND(N4036&gt;0,T4036=0),"PRODUCTO SIN VENTA",Q4036/($T4036/$T$1)))</f>
        <v>PRODUCTO SIN VENTA</v>
      </c>
      <c r="AB4036">
        <f>VLOOKUP(F4036,'Producto temporal'!A:F,6,0)</f>
        <v>60</v>
      </c>
      <c r="AC4036" s="9" t="str">
        <f t="shared" ref="AC4036:AC4099" si="444">IF(Y4036&lt;=$AB4036,"OK",IF(AND(N4036=0,T4036=0),"PRODUCTO SIN CARGA",IF(AND(N4036&gt;0,T4036=0),"PRODUCTO SIN VENTA","BAJAR PACKQTY")))</f>
        <v>PRODUCTO SIN VENTA</v>
      </c>
      <c r="AD4036" s="9" t="str">
        <f t="shared" ref="AD4036:AD4099" si="445">IF(Z4036&lt;=$AB4036,"OK",IF(AND(N4036=0,T4036=0),"PRODUCTO SIN CARGA",IF(AND(N4036&gt;0,T4036=0),"PRODUCTO SIN VENTA","BAJAR PACKQTY")))</f>
        <v>PRODUCTO SIN VENTA</v>
      </c>
      <c r="AE4036" s="9" t="str">
        <f t="shared" ref="AE4036:AE4099" si="446">IF(AA4036&lt;=AB4036,"OK",IF(AND(N4036=0,T4036=0),"PRODUCTO SIN CARGA",IF(AND(N4036&gt;0,T4036=0),"PRODUCTO SIN VENTA","BAJAR MASTERPACK")))</f>
        <v>PRODUCTO SIN VENTA</v>
      </c>
      <c r="AF4036" s="10">
        <f t="shared" ref="AF4036:AF4099" si="447">TRUNC((T4036/$T$1)*(AB4036-$AB$1),0)</f>
        <v>0</v>
      </c>
    </row>
    <row r="4037" spans="1:32" x14ac:dyDescent="0.3">
      <c r="A4037" s="1">
        <v>45447</v>
      </c>
      <c r="B4037">
        <v>488</v>
      </c>
      <c r="C4037" t="s">
        <v>456</v>
      </c>
      <c r="D4037" t="s">
        <v>90</v>
      </c>
      <c r="E4037" t="s">
        <v>437</v>
      </c>
      <c r="F4037">
        <v>1012657</v>
      </c>
      <c r="G4037" t="s">
        <v>40</v>
      </c>
      <c r="H4037" t="s">
        <v>28</v>
      </c>
      <c r="I4037" t="s">
        <v>29</v>
      </c>
      <c r="J4037" t="s">
        <v>30</v>
      </c>
      <c r="K4037">
        <v>0</v>
      </c>
      <c r="L4037" t="s">
        <v>31</v>
      </c>
      <c r="M4037" t="s">
        <v>32</v>
      </c>
      <c r="N4037">
        <v>2</v>
      </c>
      <c r="O4037">
        <v>1</v>
      </c>
      <c r="P4037">
        <v>1</v>
      </c>
      <c r="Q4037">
        <v>12</v>
      </c>
      <c r="R4037">
        <v>3.0294400000000001</v>
      </c>
      <c r="S4037">
        <v>15.330959999999999</v>
      </c>
      <c r="T4037">
        <v>5</v>
      </c>
      <c r="U4037">
        <v>1</v>
      </c>
      <c r="V4037">
        <v>0</v>
      </c>
      <c r="W4037">
        <v>0</v>
      </c>
      <c r="X4037">
        <v>0</v>
      </c>
      <c r="Y4037" s="3">
        <f t="shared" si="441"/>
        <v>5.6</v>
      </c>
      <c r="Z4037" s="3">
        <f t="shared" si="442"/>
        <v>5.6</v>
      </c>
      <c r="AA4037" s="3">
        <f t="shared" si="443"/>
        <v>67.2</v>
      </c>
      <c r="AB4037">
        <f>VLOOKUP(F4037,'Producto temporal'!A:F,6,0)</f>
        <v>60</v>
      </c>
      <c r="AC4037" s="9" t="str">
        <f t="shared" si="444"/>
        <v>OK</v>
      </c>
      <c r="AD4037" s="9" t="str">
        <f t="shared" si="445"/>
        <v>OK</v>
      </c>
      <c r="AE4037" s="9" t="str">
        <f t="shared" si="446"/>
        <v>BAJAR MASTERPACK</v>
      </c>
      <c r="AF4037" s="10">
        <f t="shared" si="447"/>
        <v>9</v>
      </c>
    </row>
    <row r="4038" spans="1:32" x14ac:dyDescent="0.3">
      <c r="A4038" s="1">
        <v>45447</v>
      </c>
      <c r="B4038">
        <v>488</v>
      </c>
      <c r="C4038" t="s">
        <v>456</v>
      </c>
      <c r="D4038" t="s">
        <v>90</v>
      </c>
      <c r="E4038" t="s">
        <v>437</v>
      </c>
      <c r="F4038">
        <v>1012658</v>
      </c>
      <c r="G4038" t="s">
        <v>41</v>
      </c>
      <c r="H4038" t="s">
        <v>28</v>
      </c>
      <c r="I4038" t="s">
        <v>29</v>
      </c>
      <c r="J4038" t="s">
        <v>30</v>
      </c>
      <c r="K4038">
        <v>0</v>
      </c>
      <c r="L4038" t="s">
        <v>31</v>
      </c>
      <c r="M4038" t="s">
        <v>32</v>
      </c>
      <c r="N4038">
        <v>7</v>
      </c>
      <c r="O4038">
        <v>1</v>
      </c>
      <c r="P4038">
        <v>1</v>
      </c>
      <c r="Q4038">
        <v>12</v>
      </c>
      <c r="R4038">
        <v>2.6459999999999999</v>
      </c>
      <c r="S4038">
        <v>2.6459999999999999</v>
      </c>
      <c r="T4038">
        <v>1</v>
      </c>
      <c r="U4038">
        <v>1</v>
      </c>
      <c r="V4038">
        <v>0</v>
      </c>
      <c r="W4038">
        <v>0</v>
      </c>
      <c r="X4038">
        <v>0</v>
      </c>
      <c r="Y4038" s="3">
        <f t="shared" si="441"/>
        <v>28</v>
      </c>
      <c r="Z4038" s="3">
        <f t="shared" si="442"/>
        <v>28</v>
      </c>
      <c r="AA4038" s="3">
        <f t="shared" si="443"/>
        <v>336</v>
      </c>
      <c r="AB4038">
        <f>VLOOKUP(F4038,'Producto temporal'!A:F,6,0)</f>
        <v>60</v>
      </c>
      <c r="AC4038" s="9" t="str">
        <f t="shared" si="444"/>
        <v>OK</v>
      </c>
      <c r="AD4038" s="9" t="str">
        <f t="shared" si="445"/>
        <v>OK</v>
      </c>
      <c r="AE4038" s="9" t="str">
        <f t="shared" si="446"/>
        <v>BAJAR MASTERPACK</v>
      </c>
      <c r="AF4038" s="10">
        <f t="shared" si="447"/>
        <v>1</v>
      </c>
    </row>
    <row r="4039" spans="1:32" x14ac:dyDescent="0.3">
      <c r="A4039" s="1">
        <v>45447</v>
      </c>
      <c r="B4039">
        <v>488</v>
      </c>
      <c r="C4039" t="s">
        <v>456</v>
      </c>
      <c r="D4039" t="s">
        <v>90</v>
      </c>
      <c r="E4039" t="s">
        <v>437</v>
      </c>
      <c r="F4039">
        <v>1013898</v>
      </c>
      <c r="G4039" t="s">
        <v>42</v>
      </c>
      <c r="H4039" t="s">
        <v>28</v>
      </c>
      <c r="I4039" t="s">
        <v>29</v>
      </c>
      <c r="J4039" t="s">
        <v>30</v>
      </c>
      <c r="K4039">
        <v>0</v>
      </c>
      <c r="L4039" t="s">
        <v>31</v>
      </c>
      <c r="M4039" t="s">
        <v>32</v>
      </c>
      <c r="N4039">
        <v>3</v>
      </c>
      <c r="O4039">
        <v>3</v>
      </c>
      <c r="P4039">
        <v>1</v>
      </c>
      <c r="Q4039">
        <v>12</v>
      </c>
      <c r="R4039">
        <v>3.3237999999999999</v>
      </c>
      <c r="S4039">
        <v>10.040240000000001</v>
      </c>
      <c r="T4039">
        <v>3</v>
      </c>
      <c r="U4039">
        <v>1</v>
      </c>
      <c r="V4039">
        <v>0</v>
      </c>
      <c r="W4039">
        <v>0</v>
      </c>
      <c r="X4039">
        <v>0</v>
      </c>
      <c r="Y4039" s="3">
        <f t="shared" si="441"/>
        <v>28</v>
      </c>
      <c r="Z4039" s="3">
        <f t="shared" si="442"/>
        <v>9.3333333333333339</v>
      </c>
      <c r="AA4039" s="3">
        <f t="shared" si="443"/>
        <v>112</v>
      </c>
      <c r="AB4039">
        <f>VLOOKUP(F4039,'Producto temporal'!A:F,6,0)</f>
        <v>60</v>
      </c>
      <c r="AC4039" s="9" t="str">
        <f t="shared" si="444"/>
        <v>OK</v>
      </c>
      <c r="AD4039" s="9" t="str">
        <f t="shared" si="445"/>
        <v>OK</v>
      </c>
      <c r="AE4039" s="9" t="str">
        <f t="shared" si="446"/>
        <v>BAJAR MASTERPACK</v>
      </c>
      <c r="AF4039" s="10">
        <f t="shared" si="447"/>
        <v>5</v>
      </c>
    </row>
    <row r="4040" spans="1:32" x14ac:dyDescent="0.3">
      <c r="A4040" s="1">
        <v>45447</v>
      </c>
      <c r="B4040">
        <v>489</v>
      </c>
      <c r="C4040" t="s">
        <v>457</v>
      </c>
      <c r="D4040" t="s">
        <v>99</v>
      </c>
      <c r="E4040" t="s">
        <v>437</v>
      </c>
      <c r="F4040">
        <v>1003938</v>
      </c>
      <c r="G4040" t="s">
        <v>27</v>
      </c>
      <c r="H4040" t="s">
        <v>28</v>
      </c>
      <c r="I4040" t="s">
        <v>29</v>
      </c>
      <c r="J4040" t="s">
        <v>30</v>
      </c>
      <c r="K4040">
        <v>0</v>
      </c>
      <c r="L4040" t="s">
        <v>31</v>
      </c>
      <c r="M4040" t="s">
        <v>32</v>
      </c>
      <c r="N4040">
        <v>4</v>
      </c>
      <c r="O4040">
        <v>1</v>
      </c>
      <c r="P4040">
        <v>1</v>
      </c>
      <c r="Q4040">
        <v>12</v>
      </c>
      <c r="R4040">
        <v>3.1680000000000001</v>
      </c>
      <c r="S4040">
        <v>0</v>
      </c>
      <c r="T4040">
        <v>0</v>
      </c>
      <c r="U4040">
        <v>1</v>
      </c>
      <c r="V4040">
        <v>0</v>
      </c>
      <c r="W4040">
        <v>0</v>
      </c>
      <c r="X4040">
        <v>0</v>
      </c>
      <c r="Y4040" s="3" t="str">
        <f t="shared" si="441"/>
        <v>PRODUCTO SIN VENTA</v>
      </c>
      <c r="Z4040" s="3" t="str">
        <f t="shared" si="442"/>
        <v>PRODUCTO SIN VENTA</v>
      </c>
      <c r="AA4040" s="3" t="str">
        <f t="shared" si="443"/>
        <v>PRODUCTO SIN VENTA</v>
      </c>
      <c r="AB4040">
        <f>VLOOKUP(F4040,'Producto temporal'!A:F,6,0)</f>
        <v>60</v>
      </c>
      <c r="AC4040" s="9" t="str">
        <f t="shared" si="444"/>
        <v>PRODUCTO SIN VENTA</v>
      </c>
      <c r="AD4040" s="9" t="str">
        <f t="shared" si="445"/>
        <v>PRODUCTO SIN VENTA</v>
      </c>
      <c r="AE4040" s="9" t="str">
        <f t="shared" si="446"/>
        <v>PRODUCTO SIN VENTA</v>
      </c>
      <c r="AF4040" s="10">
        <f t="shared" si="447"/>
        <v>0</v>
      </c>
    </row>
    <row r="4041" spans="1:32" x14ac:dyDescent="0.3">
      <c r="A4041" s="1">
        <v>45447</v>
      </c>
      <c r="B4041">
        <v>489</v>
      </c>
      <c r="C4041" t="s">
        <v>457</v>
      </c>
      <c r="D4041" t="s">
        <v>99</v>
      </c>
      <c r="E4041" t="s">
        <v>437</v>
      </c>
      <c r="F4041">
        <v>1003941</v>
      </c>
      <c r="G4041" t="s">
        <v>33</v>
      </c>
      <c r="H4041" t="s">
        <v>28</v>
      </c>
      <c r="I4041" t="s">
        <v>29</v>
      </c>
      <c r="J4041" t="s">
        <v>30</v>
      </c>
      <c r="K4041">
        <v>0</v>
      </c>
      <c r="L4041" t="s">
        <v>31</v>
      </c>
      <c r="M4041" t="s">
        <v>32</v>
      </c>
      <c r="N4041">
        <v>8</v>
      </c>
      <c r="O4041">
        <v>1</v>
      </c>
      <c r="P4041">
        <v>1</v>
      </c>
      <c r="Q4041">
        <v>20</v>
      </c>
      <c r="R4041">
        <v>2.3220000000000001</v>
      </c>
      <c r="S4041">
        <v>4.6440000000000001</v>
      </c>
      <c r="T4041">
        <v>2</v>
      </c>
      <c r="U4041">
        <v>1</v>
      </c>
      <c r="V4041">
        <v>0</v>
      </c>
      <c r="W4041">
        <v>0</v>
      </c>
      <c r="X4041">
        <v>0</v>
      </c>
      <c r="Y4041" s="3">
        <f t="shared" si="441"/>
        <v>14</v>
      </c>
      <c r="Z4041" s="3">
        <f t="shared" si="442"/>
        <v>14</v>
      </c>
      <c r="AA4041" s="3">
        <f t="shared" si="443"/>
        <v>280</v>
      </c>
      <c r="AB4041">
        <f>VLOOKUP(F4041,'Producto temporal'!A:F,6,0)</f>
        <v>60</v>
      </c>
      <c r="AC4041" s="9" t="str">
        <f t="shared" si="444"/>
        <v>OK</v>
      </c>
      <c r="AD4041" s="9" t="str">
        <f t="shared" si="445"/>
        <v>OK</v>
      </c>
      <c r="AE4041" s="9" t="str">
        <f t="shared" si="446"/>
        <v>BAJAR MASTERPACK</v>
      </c>
      <c r="AF4041" s="10">
        <f t="shared" si="447"/>
        <v>3</v>
      </c>
    </row>
    <row r="4042" spans="1:32" x14ac:dyDescent="0.3">
      <c r="A4042" s="1">
        <v>45447</v>
      </c>
      <c r="B4042">
        <v>489</v>
      </c>
      <c r="C4042" t="s">
        <v>457</v>
      </c>
      <c r="D4042" t="s">
        <v>99</v>
      </c>
      <c r="E4042" t="s">
        <v>437</v>
      </c>
      <c r="F4042">
        <v>1010020</v>
      </c>
      <c r="G4042" t="s">
        <v>34</v>
      </c>
      <c r="H4042" t="s">
        <v>28</v>
      </c>
      <c r="I4042" t="s">
        <v>29</v>
      </c>
      <c r="J4042" t="s">
        <v>30</v>
      </c>
      <c r="K4042">
        <v>0</v>
      </c>
      <c r="L4042" t="s">
        <v>31</v>
      </c>
      <c r="M4042" t="s">
        <v>32</v>
      </c>
      <c r="N4042">
        <v>6</v>
      </c>
      <c r="O4042">
        <v>1</v>
      </c>
      <c r="P4042">
        <v>1</v>
      </c>
      <c r="Q4042">
        <v>12</v>
      </c>
      <c r="R4042">
        <v>3.02501</v>
      </c>
      <c r="S4042">
        <v>12.27929</v>
      </c>
      <c r="T4042">
        <v>4</v>
      </c>
      <c r="U4042">
        <v>1</v>
      </c>
      <c r="V4042">
        <v>0</v>
      </c>
      <c r="W4042">
        <v>2</v>
      </c>
      <c r="X4042">
        <v>0</v>
      </c>
      <c r="Y4042" s="3">
        <f t="shared" si="441"/>
        <v>7</v>
      </c>
      <c r="Z4042" s="3">
        <f t="shared" si="442"/>
        <v>7</v>
      </c>
      <c r="AA4042" s="3">
        <f t="shared" si="443"/>
        <v>84</v>
      </c>
      <c r="AB4042">
        <f>VLOOKUP(F4042,'Producto temporal'!A:F,6,0)</f>
        <v>60</v>
      </c>
      <c r="AC4042" s="9" t="str">
        <f t="shared" si="444"/>
        <v>OK</v>
      </c>
      <c r="AD4042" s="9" t="str">
        <f t="shared" si="445"/>
        <v>OK</v>
      </c>
      <c r="AE4042" s="9" t="str">
        <f t="shared" si="446"/>
        <v>BAJAR MASTERPACK</v>
      </c>
      <c r="AF4042" s="10">
        <f t="shared" si="447"/>
        <v>7</v>
      </c>
    </row>
    <row r="4043" spans="1:32" x14ac:dyDescent="0.3">
      <c r="A4043" s="1">
        <v>45447</v>
      </c>
      <c r="B4043">
        <v>489</v>
      </c>
      <c r="C4043" t="s">
        <v>457</v>
      </c>
      <c r="D4043" t="s">
        <v>99</v>
      </c>
      <c r="E4043" t="s">
        <v>437</v>
      </c>
      <c r="F4043">
        <v>1010290</v>
      </c>
      <c r="G4043" t="s">
        <v>35</v>
      </c>
      <c r="H4043" t="s">
        <v>28</v>
      </c>
      <c r="I4043" t="s">
        <v>29</v>
      </c>
      <c r="J4043" t="s">
        <v>30</v>
      </c>
      <c r="K4043">
        <v>0</v>
      </c>
      <c r="L4043" t="s">
        <v>31</v>
      </c>
      <c r="M4043" t="s">
        <v>32</v>
      </c>
      <c r="N4043">
        <v>4</v>
      </c>
      <c r="O4043">
        <v>1</v>
      </c>
      <c r="P4043">
        <v>1</v>
      </c>
      <c r="Q4043">
        <v>6</v>
      </c>
      <c r="R4043">
        <v>3.62</v>
      </c>
      <c r="S4043">
        <v>7.24</v>
      </c>
      <c r="T4043">
        <v>2</v>
      </c>
      <c r="U4043">
        <v>1</v>
      </c>
      <c r="V4043">
        <v>0</v>
      </c>
      <c r="W4043">
        <v>0</v>
      </c>
      <c r="X4043">
        <v>6</v>
      </c>
      <c r="Y4043" s="3">
        <f t="shared" si="441"/>
        <v>14</v>
      </c>
      <c r="Z4043" s="3">
        <f t="shared" si="442"/>
        <v>14</v>
      </c>
      <c r="AA4043" s="3">
        <f t="shared" si="443"/>
        <v>84</v>
      </c>
      <c r="AB4043">
        <f>VLOOKUP(F4043,'Producto temporal'!A:F,6,0)</f>
        <v>60</v>
      </c>
      <c r="AC4043" s="9" t="str">
        <f t="shared" si="444"/>
        <v>OK</v>
      </c>
      <c r="AD4043" s="9" t="str">
        <f t="shared" si="445"/>
        <v>OK</v>
      </c>
      <c r="AE4043" s="9" t="str">
        <f t="shared" si="446"/>
        <v>BAJAR MASTERPACK</v>
      </c>
      <c r="AF4043" s="10">
        <f t="shared" si="447"/>
        <v>3</v>
      </c>
    </row>
    <row r="4044" spans="1:32" x14ac:dyDescent="0.3">
      <c r="A4044" s="1">
        <v>45447</v>
      </c>
      <c r="B4044">
        <v>489</v>
      </c>
      <c r="C4044" t="s">
        <v>457</v>
      </c>
      <c r="D4044" t="s">
        <v>99</v>
      </c>
      <c r="E4044" t="s">
        <v>437</v>
      </c>
      <c r="F4044">
        <v>1010291</v>
      </c>
      <c r="G4044" t="s">
        <v>36</v>
      </c>
      <c r="H4044" t="s">
        <v>28</v>
      </c>
      <c r="I4044" t="s">
        <v>29</v>
      </c>
      <c r="J4044" t="s">
        <v>30</v>
      </c>
      <c r="K4044">
        <v>0</v>
      </c>
      <c r="L4044" t="s">
        <v>31</v>
      </c>
      <c r="M4044" t="s">
        <v>32</v>
      </c>
      <c r="N4044">
        <v>6</v>
      </c>
      <c r="O4044">
        <v>1</v>
      </c>
      <c r="P4044">
        <v>1</v>
      </c>
      <c r="Q4044">
        <v>6</v>
      </c>
      <c r="R4044">
        <v>3.62</v>
      </c>
      <c r="S4044">
        <v>7.24</v>
      </c>
      <c r="T4044">
        <v>2</v>
      </c>
      <c r="U4044">
        <v>1</v>
      </c>
      <c r="V4044">
        <v>0</v>
      </c>
      <c r="W4044">
        <v>0</v>
      </c>
      <c r="X4044">
        <v>4</v>
      </c>
      <c r="Y4044" s="3">
        <f t="shared" si="441"/>
        <v>14</v>
      </c>
      <c r="Z4044" s="3">
        <f t="shared" si="442"/>
        <v>14</v>
      </c>
      <c r="AA4044" s="3">
        <f t="shared" si="443"/>
        <v>84</v>
      </c>
      <c r="AB4044">
        <f>VLOOKUP(F4044,'Producto temporal'!A:F,6,0)</f>
        <v>60</v>
      </c>
      <c r="AC4044" s="9" t="str">
        <f t="shared" si="444"/>
        <v>OK</v>
      </c>
      <c r="AD4044" s="9" t="str">
        <f t="shared" si="445"/>
        <v>OK</v>
      </c>
      <c r="AE4044" s="9" t="str">
        <f t="shared" si="446"/>
        <v>BAJAR MASTERPACK</v>
      </c>
      <c r="AF4044" s="10">
        <f t="shared" si="447"/>
        <v>3</v>
      </c>
    </row>
    <row r="4045" spans="1:32" x14ac:dyDescent="0.3">
      <c r="A4045" s="1">
        <v>45447</v>
      </c>
      <c r="B4045">
        <v>489</v>
      </c>
      <c r="C4045" t="s">
        <v>457</v>
      </c>
      <c r="D4045" t="s">
        <v>99</v>
      </c>
      <c r="E4045" t="s">
        <v>437</v>
      </c>
      <c r="F4045">
        <v>1010783</v>
      </c>
      <c r="G4045" t="s">
        <v>37</v>
      </c>
      <c r="H4045" t="s">
        <v>28</v>
      </c>
      <c r="I4045" t="s">
        <v>29</v>
      </c>
      <c r="J4045" t="s">
        <v>30</v>
      </c>
      <c r="K4045">
        <v>0</v>
      </c>
      <c r="L4045" t="s">
        <v>31</v>
      </c>
      <c r="M4045" t="s">
        <v>32</v>
      </c>
      <c r="N4045">
        <v>4</v>
      </c>
      <c r="O4045">
        <v>1</v>
      </c>
      <c r="P4045">
        <v>1</v>
      </c>
      <c r="Q4045">
        <v>12</v>
      </c>
      <c r="R4045">
        <v>3.04121</v>
      </c>
      <c r="S4045">
        <v>21.504300000000001</v>
      </c>
      <c r="T4045">
        <v>7</v>
      </c>
      <c r="U4045">
        <v>1</v>
      </c>
      <c r="V4045">
        <v>0</v>
      </c>
      <c r="W4045">
        <v>6</v>
      </c>
      <c r="X4045">
        <v>0</v>
      </c>
      <c r="Y4045" s="3">
        <f t="shared" si="441"/>
        <v>4</v>
      </c>
      <c r="Z4045" s="3">
        <f t="shared" si="442"/>
        <v>4</v>
      </c>
      <c r="AA4045" s="3">
        <f t="shared" si="443"/>
        <v>48</v>
      </c>
      <c r="AB4045">
        <f>VLOOKUP(F4045,'Producto temporal'!A:F,6,0)</f>
        <v>60</v>
      </c>
      <c r="AC4045" s="9" t="str">
        <f t="shared" si="444"/>
        <v>OK</v>
      </c>
      <c r="AD4045" s="9" t="str">
        <f t="shared" si="445"/>
        <v>OK</v>
      </c>
      <c r="AE4045" s="9" t="str">
        <f t="shared" si="446"/>
        <v>OK</v>
      </c>
      <c r="AF4045" s="10">
        <f t="shared" si="447"/>
        <v>13</v>
      </c>
    </row>
    <row r="4046" spans="1:32" x14ac:dyDescent="0.3">
      <c r="A4046" s="1">
        <v>45447</v>
      </c>
      <c r="B4046">
        <v>489</v>
      </c>
      <c r="C4046" t="s">
        <v>457</v>
      </c>
      <c r="D4046" t="s">
        <v>99</v>
      </c>
      <c r="E4046" t="s">
        <v>437</v>
      </c>
      <c r="F4046">
        <v>1011679</v>
      </c>
      <c r="G4046" t="s">
        <v>38</v>
      </c>
      <c r="H4046" t="s">
        <v>28</v>
      </c>
      <c r="I4046" t="s">
        <v>29</v>
      </c>
      <c r="J4046" t="s">
        <v>30</v>
      </c>
      <c r="K4046">
        <v>0</v>
      </c>
      <c r="L4046" t="s">
        <v>31</v>
      </c>
      <c r="M4046" t="s">
        <v>32</v>
      </c>
      <c r="N4046">
        <v>4</v>
      </c>
      <c r="O4046">
        <v>1</v>
      </c>
      <c r="P4046">
        <v>1</v>
      </c>
      <c r="Q4046">
        <v>12</v>
      </c>
      <c r="R4046">
        <v>2.3849999999999998</v>
      </c>
      <c r="S4046">
        <v>0</v>
      </c>
      <c r="T4046">
        <v>0</v>
      </c>
      <c r="U4046">
        <v>1</v>
      </c>
      <c r="V4046">
        <v>0</v>
      </c>
      <c r="W4046">
        <v>0</v>
      </c>
      <c r="X4046">
        <v>0</v>
      </c>
      <c r="Y4046" s="3" t="str">
        <f t="shared" si="441"/>
        <v>PRODUCTO SIN VENTA</v>
      </c>
      <c r="Z4046" s="3" t="str">
        <f t="shared" si="442"/>
        <v>PRODUCTO SIN VENTA</v>
      </c>
      <c r="AA4046" s="3" t="str">
        <f t="shared" si="443"/>
        <v>PRODUCTO SIN VENTA</v>
      </c>
      <c r="AB4046">
        <f>VLOOKUP(F4046,'Producto temporal'!A:F,6,0)</f>
        <v>60</v>
      </c>
      <c r="AC4046" s="9" t="str">
        <f t="shared" si="444"/>
        <v>PRODUCTO SIN VENTA</v>
      </c>
      <c r="AD4046" s="9" t="str">
        <f t="shared" si="445"/>
        <v>PRODUCTO SIN VENTA</v>
      </c>
      <c r="AE4046" s="9" t="str">
        <f t="shared" si="446"/>
        <v>PRODUCTO SIN VENTA</v>
      </c>
      <c r="AF4046" s="10">
        <f t="shared" si="447"/>
        <v>0</v>
      </c>
    </row>
    <row r="4047" spans="1:32" x14ac:dyDescent="0.3">
      <c r="A4047" s="1">
        <v>45447</v>
      </c>
      <c r="B4047">
        <v>489</v>
      </c>
      <c r="C4047" t="s">
        <v>457</v>
      </c>
      <c r="D4047" t="s">
        <v>99</v>
      </c>
      <c r="E4047" t="s">
        <v>437</v>
      </c>
      <c r="F4047">
        <v>1011885</v>
      </c>
      <c r="G4047" t="s">
        <v>39</v>
      </c>
      <c r="H4047" t="s">
        <v>28</v>
      </c>
      <c r="I4047" t="s">
        <v>29</v>
      </c>
      <c r="J4047" t="s">
        <v>30</v>
      </c>
      <c r="K4047">
        <v>0</v>
      </c>
      <c r="L4047" t="s">
        <v>31</v>
      </c>
      <c r="M4047" t="s">
        <v>32</v>
      </c>
      <c r="N4047">
        <v>2</v>
      </c>
      <c r="O4047">
        <v>3</v>
      </c>
      <c r="P4047">
        <v>1</v>
      </c>
      <c r="Q4047">
        <v>12</v>
      </c>
      <c r="R4047">
        <v>2.3849999999999998</v>
      </c>
      <c r="S4047">
        <v>0</v>
      </c>
      <c r="T4047">
        <v>0</v>
      </c>
      <c r="U4047">
        <v>1</v>
      </c>
      <c r="V4047">
        <v>0</v>
      </c>
      <c r="W4047">
        <v>2</v>
      </c>
      <c r="X4047">
        <v>0</v>
      </c>
      <c r="Y4047" s="3" t="str">
        <f t="shared" si="441"/>
        <v>PRODUCTO SIN VENTA</v>
      </c>
      <c r="Z4047" s="3" t="str">
        <f t="shared" si="442"/>
        <v>PRODUCTO SIN VENTA</v>
      </c>
      <c r="AA4047" s="3" t="str">
        <f t="shared" si="443"/>
        <v>PRODUCTO SIN VENTA</v>
      </c>
      <c r="AB4047">
        <f>VLOOKUP(F4047,'Producto temporal'!A:F,6,0)</f>
        <v>60</v>
      </c>
      <c r="AC4047" s="9" t="str">
        <f t="shared" si="444"/>
        <v>PRODUCTO SIN VENTA</v>
      </c>
      <c r="AD4047" s="9" t="str">
        <f t="shared" si="445"/>
        <v>PRODUCTO SIN VENTA</v>
      </c>
      <c r="AE4047" s="9" t="str">
        <f t="shared" si="446"/>
        <v>PRODUCTO SIN VENTA</v>
      </c>
      <c r="AF4047" s="10">
        <f t="shared" si="447"/>
        <v>0</v>
      </c>
    </row>
    <row r="4048" spans="1:32" x14ac:dyDescent="0.3">
      <c r="A4048" s="1">
        <v>45447</v>
      </c>
      <c r="B4048">
        <v>489</v>
      </c>
      <c r="C4048" t="s">
        <v>457</v>
      </c>
      <c r="D4048" t="s">
        <v>99</v>
      </c>
      <c r="E4048" t="s">
        <v>437</v>
      </c>
      <c r="F4048">
        <v>1012657</v>
      </c>
      <c r="G4048" t="s">
        <v>40</v>
      </c>
      <c r="H4048" t="s">
        <v>28</v>
      </c>
      <c r="I4048" t="s">
        <v>29</v>
      </c>
      <c r="J4048" t="s">
        <v>30</v>
      </c>
      <c r="K4048">
        <v>0</v>
      </c>
      <c r="L4048" t="s">
        <v>31</v>
      </c>
      <c r="M4048" t="s">
        <v>32</v>
      </c>
      <c r="N4048">
        <v>5</v>
      </c>
      <c r="O4048">
        <v>1</v>
      </c>
      <c r="P4048">
        <v>1</v>
      </c>
      <c r="Q4048">
        <v>12</v>
      </c>
      <c r="R4048">
        <v>3.0294400000000001</v>
      </c>
      <c r="S4048">
        <v>0</v>
      </c>
      <c r="T4048">
        <v>0</v>
      </c>
      <c r="U4048">
        <v>1</v>
      </c>
      <c r="V4048">
        <v>0</v>
      </c>
      <c r="W4048">
        <v>0</v>
      </c>
      <c r="X4048">
        <v>0</v>
      </c>
      <c r="Y4048" s="3" t="str">
        <f t="shared" si="441"/>
        <v>PRODUCTO SIN VENTA</v>
      </c>
      <c r="Z4048" s="3" t="str">
        <f t="shared" si="442"/>
        <v>PRODUCTO SIN VENTA</v>
      </c>
      <c r="AA4048" s="3" t="str">
        <f t="shared" si="443"/>
        <v>PRODUCTO SIN VENTA</v>
      </c>
      <c r="AB4048">
        <f>VLOOKUP(F4048,'Producto temporal'!A:F,6,0)</f>
        <v>60</v>
      </c>
      <c r="AC4048" s="9" t="str">
        <f t="shared" si="444"/>
        <v>PRODUCTO SIN VENTA</v>
      </c>
      <c r="AD4048" s="9" t="str">
        <f t="shared" si="445"/>
        <v>PRODUCTO SIN VENTA</v>
      </c>
      <c r="AE4048" s="9" t="str">
        <f t="shared" si="446"/>
        <v>PRODUCTO SIN VENTA</v>
      </c>
      <c r="AF4048" s="10">
        <f t="shared" si="447"/>
        <v>0</v>
      </c>
    </row>
    <row r="4049" spans="1:32" x14ac:dyDescent="0.3">
      <c r="A4049" s="1">
        <v>45447</v>
      </c>
      <c r="B4049">
        <v>489</v>
      </c>
      <c r="C4049" t="s">
        <v>457</v>
      </c>
      <c r="D4049" t="s">
        <v>99</v>
      </c>
      <c r="E4049" t="s">
        <v>437</v>
      </c>
      <c r="F4049">
        <v>1012658</v>
      </c>
      <c r="G4049" t="s">
        <v>41</v>
      </c>
      <c r="H4049" t="s">
        <v>28</v>
      </c>
      <c r="I4049" t="s">
        <v>29</v>
      </c>
      <c r="J4049" t="s">
        <v>30</v>
      </c>
      <c r="K4049">
        <v>0</v>
      </c>
      <c r="L4049" t="s">
        <v>31</v>
      </c>
      <c r="M4049" t="s">
        <v>32</v>
      </c>
      <c r="N4049">
        <v>6</v>
      </c>
      <c r="O4049">
        <v>1</v>
      </c>
      <c r="P4049">
        <v>1</v>
      </c>
      <c r="Q4049">
        <v>12</v>
      </c>
      <c r="R4049">
        <v>2.6459999999999999</v>
      </c>
      <c r="S4049">
        <v>5.2919999999999998</v>
      </c>
      <c r="T4049">
        <v>2</v>
      </c>
      <c r="U4049">
        <v>1</v>
      </c>
      <c r="V4049">
        <v>0</v>
      </c>
      <c r="W4049">
        <v>0</v>
      </c>
      <c r="X4049">
        <v>0</v>
      </c>
      <c r="Y4049" s="3">
        <f t="shared" si="441"/>
        <v>14</v>
      </c>
      <c r="Z4049" s="3">
        <f t="shared" si="442"/>
        <v>14</v>
      </c>
      <c r="AA4049" s="3">
        <f t="shared" si="443"/>
        <v>168</v>
      </c>
      <c r="AB4049">
        <f>VLOOKUP(F4049,'Producto temporal'!A:F,6,0)</f>
        <v>60</v>
      </c>
      <c r="AC4049" s="9" t="str">
        <f t="shared" si="444"/>
        <v>OK</v>
      </c>
      <c r="AD4049" s="9" t="str">
        <f t="shared" si="445"/>
        <v>OK</v>
      </c>
      <c r="AE4049" s="9" t="str">
        <f t="shared" si="446"/>
        <v>BAJAR MASTERPACK</v>
      </c>
      <c r="AF4049" s="10">
        <f t="shared" si="447"/>
        <v>3</v>
      </c>
    </row>
    <row r="4050" spans="1:32" x14ac:dyDescent="0.3">
      <c r="A4050" s="1">
        <v>45447</v>
      </c>
      <c r="B4050">
        <v>489</v>
      </c>
      <c r="C4050" t="s">
        <v>457</v>
      </c>
      <c r="D4050" t="s">
        <v>99</v>
      </c>
      <c r="E4050" t="s">
        <v>437</v>
      </c>
      <c r="F4050">
        <v>1013898</v>
      </c>
      <c r="G4050" t="s">
        <v>42</v>
      </c>
      <c r="H4050" t="s">
        <v>28</v>
      </c>
      <c r="I4050" t="s">
        <v>29</v>
      </c>
      <c r="J4050" t="s">
        <v>30</v>
      </c>
      <c r="K4050">
        <v>0</v>
      </c>
      <c r="L4050" t="s">
        <v>31</v>
      </c>
      <c r="M4050" t="s">
        <v>32</v>
      </c>
      <c r="N4050">
        <v>5</v>
      </c>
      <c r="O4050">
        <v>3</v>
      </c>
      <c r="P4050">
        <v>1</v>
      </c>
      <c r="Q4050">
        <v>12</v>
      </c>
      <c r="R4050">
        <v>3.3237999999999999</v>
      </c>
      <c r="S4050">
        <v>0</v>
      </c>
      <c r="T4050">
        <v>0</v>
      </c>
      <c r="U4050">
        <v>1</v>
      </c>
      <c r="V4050">
        <v>0</v>
      </c>
      <c r="W4050">
        <v>0</v>
      </c>
      <c r="X4050">
        <v>0</v>
      </c>
      <c r="Y4050" s="3" t="str">
        <f t="shared" si="441"/>
        <v>PRODUCTO SIN VENTA</v>
      </c>
      <c r="Z4050" s="3" t="str">
        <f t="shared" si="442"/>
        <v>PRODUCTO SIN VENTA</v>
      </c>
      <c r="AA4050" s="3" t="str">
        <f t="shared" si="443"/>
        <v>PRODUCTO SIN VENTA</v>
      </c>
      <c r="AB4050">
        <f>VLOOKUP(F4050,'Producto temporal'!A:F,6,0)</f>
        <v>60</v>
      </c>
      <c r="AC4050" s="9" t="str">
        <f t="shared" si="444"/>
        <v>PRODUCTO SIN VENTA</v>
      </c>
      <c r="AD4050" s="9" t="str">
        <f t="shared" si="445"/>
        <v>PRODUCTO SIN VENTA</v>
      </c>
      <c r="AE4050" s="9" t="str">
        <f t="shared" si="446"/>
        <v>PRODUCTO SIN VENTA</v>
      </c>
      <c r="AF4050" s="10">
        <f t="shared" si="447"/>
        <v>0</v>
      </c>
    </row>
    <row r="4051" spans="1:32" x14ac:dyDescent="0.3">
      <c r="A4051" s="1">
        <v>45447</v>
      </c>
      <c r="B4051">
        <v>490</v>
      </c>
      <c r="C4051" t="s">
        <v>458</v>
      </c>
      <c r="D4051" t="s">
        <v>198</v>
      </c>
      <c r="E4051" t="s">
        <v>437</v>
      </c>
      <c r="F4051">
        <v>1003938</v>
      </c>
      <c r="G4051" t="s">
        <v>27</v>
      </c>
      <c r="H4051" t="s">
        <v>28</v>
      </c>
      <c r="I4051" t="s">
        <v>29</v>
      </c>
      <c r="J4051" t="s">
        <v>30</v>
      </c>
      <c r="K4051">
        <v>0</v>
      </c>
      <c r="L4051" t="s">
        <v>31</v>
      </c>
      <c r="M4051" t="s">
        <v>32</v>
      </c>
      <c r="N4051">
        <v>2</v>
      </c>
      <c r="O4051">
        <v>1</v>
      </c>
      <c r="P4051">
        <v>1</v>
      </c>
      <c r="Q4051">
        <v>12</v>
      </c>
      <c r="R4051">
        <v>3.1680000000000001</v>
      </c>
      <c r="S4051">
        <v>12.672000000000001</v>
      </c>
      <c r="T4051">
        <v>4</v>
      </c>
      <c r="U4051">
        <v>1</v>
      </c>
      <c r="V4051">
        <v>0</v>
      </c>
      <c r="W4051">
        <v>0</v>
      </c>
      <c r="X4051">
        <v>0</v>
      </c>
      <c r="Y4051" s="3">
        <f t="shared" si="441"/>
        <v>7</v>
      </c>
      <c r="Z4051" s="3">
        <f t="shared" si="442"/>
        <v>7</v>
      </c>
      <c r="AA4051" s="3">
        <f t="shared" si="443"/>
        <v>84</v>
      </c>
      <c r="AB4051">
        <f>VLOOKUP(F4051,'Producto temporal'!A:F,6,0)</f>
        <v>60</v>
      </c>
      <c r="AC4051" s="9" t="str">
        <f t="shared" si="444"/>
        <v>OK</v>
      </c>
      <c r="AD4051" s="9" t="str">
        <f t="shared" si="445"/>
        <v>OK</v>
      </c>
      <c r="AE4051" s="9" t="str">
        <f t="shared" si="446"/>
        <v>BAJAR MASTERPACK</v>
      </c>
      <c r="AF4051" s="10">
        <f t="shared" si="447"/>
        <v>7</v>
      </c>
    </row>
    <row r="4052" spans="1:32" x14ac:dyDescent="0.3">
      <c r="A4052" s="1">
        <v>45447</v>
      </c>
      <c r="B4052">
        <v>490</v>
      </c>
      <c r="C4052" t="s">
        <v>458</v>
      </c>
      <c r="D4052" t="s">
        <v>198</v>
      </c>
      <c r="E4052" t="s">
        <v>437</v>
      </c>
      <c r="F4052">
        <v>1003941</v>
      </c>
      <c r="G4052" t="s">
        <v>33</v>
      </c>
      <c r="H4052" t="s">
        <v>28</v>
      </c>
      <c r="I4052" t="s">
        <v>29</v>
      </c>
      <c r="J4052" t="s">
        <v>30</v>
      </c>
      <c r="K4052">
        <v>0</v>
      </c>
      <c r="L4052" t="s">
        <v>31</v>
      </c>
      <c r="M4052" t="s">
        <v>32</v>
      </c>
      <c r="N4052">
        <v>4</v>
      </c>
      <c r="O4052">
        <v>1</v>
      </c>
      <c r="P4052">
        <v>1</v>
      </c>
      <c r="Q4052">
        <v>20</v>
      </c>
      <c r="R4052">
        <v>2.3220000000000001</v>
      </c>
      <c r="S4052">
        <v>18.576000000000001</v>
      </c>
      <c r="T4052">
        <v>8</v>
      </c>
      <c r="U4052">
        <v>1</v>
      </c>
      <c r="V4052">
        <v>0</v>
      </c>
      <c r="W4052">
        <v>0</v>
      </c>
      <c r="X4052">
        <v>0</v>
      </c>
      <c r="Y4052" s="3">
        <f t="shared" si="441"/>
        <v>3.5</v>
      </c>
      <c r="Z4052" s="3">
        <f t="shared" si="442"/>
        <v>3.5</v>
      </c>
      <c r="AA4052" s="3">
        <f t="shared" si="443"/>
        <v>70</v>
      </c>
      <c r="AB4052">
        <f>VLOOKUP(F4052,'Producto temporal'!A:F,6,0)</f>
        <v>60</v>
      </c>
      <c r="AC4052" s="9" t="str">
        <f t="shared" si="444"/>
        <v>OK</v>
      </c>
      <c r="AD4052" s="9" t="str">
        <f t="shared" si="445"/>
        <v>OK</v>
      </c>
      <c r="AE4052" s="9" t="str">
        <f t="shared" si="446"/>
        <v>BAJAR MASTERPACK</v>
      </c>
      <c r="AF4052" s="10">
        <f t="shared" si="447"/>
        <v>15</v>
      </c>
    </row>
    <row r="4053" spans="1:32" x14ac:dyDescent="0.3">
      <c r="A4053" s="1">
        <v>45447</v>
      </c>
      <c r="B4053">
        <v>490</v>
      </c>
      <c r="C4053" t="s">
        <v>458</v>
      </c>
      <c r="D4053" t="s">
        <v>198</v>
      </c>
      <c r="E4053" t="s">
        <v>437</v>
      </c>
      <c r="F4053">
        <v>1010020</v>
      </c>
      <c r="G4053" t="s">
        <v>34</v>
      </c>
      <c r="H4053" t="s">
        <v>28</v>
      </c>
      <c r="I4053" t="s">
        <v>29</v>
      </c>
      <c r="J4053" t="s">
        <v>30</v>
      </c>
      <c r="K4053">
        <v>0</v>
      </c>
      <c r="L4053" t="s">
        <v>31</v>
      </c>
      <c r="M4053" t="s">
        <v>32</v>
      </c>
      <c r="N4053">
        <v>6</v>
      </c>
      <c r="O4053">
        <v>1</v>
      </c>
      <c r="P4053">
        <v>1</v>
      </c>
      <c r="Q4053">
        <v>12</v>
      </c>
      <c r="R4053">
        <v>3.02501</v>
      </c>
      <c r="S4053">
        <v>55.507689999999997</v>
      </c>
      <c r="T4053">
        <v>18</v>
      </c>
      <c r="U4053">
        <v>1</v>
      </c>
      <c r="V4053">
        <v>0</v>
      </c>
      <c r="W4053">
        <v>0</v>
      </c>
      <c r="X4053">
        <v>0</v>
      </c>
      <c r="Y4053" s="3">
        <f t="shared" si="441"/>
        <v>1.5555555555555554</v>
      </c>
      <c r="Z4053" s="3">
        <f t="shared" si="442"/>
        <v>1.5555555555555554</v>
      </c>
      <c r="AA4053" s="3">
        <f t="shared" si="443"/>
        <v>18.666666666666664</v>
      </c>
      <c r="AB4053">
        <f>VLOOKUP(F4053,'Producto temporal'!A:F,6,0)</f>
        <v>60</v>
      </c>
      <c r="AC4053" s="9" t="str">
        <f t="shared" si="444"/>
        <v>OK</v>
      </c>
      <c r="AD4053" s="9" t="str">
        <f t="shared" si="445"/>
        <v>OK</v>
      </c>
      <c r="AE4053" s="9" t="str">
        <f t="shared" si="446"/>
        <v>OK</v>
      </c>
      <c r="AF4053" s="10">
        <f t="shared" si="447"/>
        <v>34</v>
      </c>
    </row>
    <row r="4054" spans="1:32" x14ac:dyDescent="0.3">
      <c r="A4054" s="1">
        <v>45447</v>
      </c>
      <c r="B4054">
        <v>490</v>
      </c>
      <c r="C4054" t="s">
        <v>458</v>
      </c>
      <c r="D4054" t="s">
        <v>198</v>
      </c>
      <c r="E4054" t="s">
        <v>437</v>
      </c>
      <c r="F4054">
        <v>1010290</v>
      </c>
      <c r="G4054" t="s">
        <v>35</v>
      </c>
      <c r="H4054" t="s">
        <v>28</v>
      </c>
      <c r="I4054" t="s">
        <v>29</v>
      </c>
      <c r="J4054" t="s">
        <v>30</v>
      </c>
      <c r="K4054">
        <v>0</v>
      </c>
      <c r="L4054" t="s">
        <v>31</v>
      </c>
      <c r="M4054" t="s">
        <v>32</v>
      </c>
      <c r="N4054">
        <v>6</v>
      </c>
      <c r="O4054">
        <v>1</v>
      </c>
      <c r="P4054">
        <v>1</v>
      </c>
      <c r="Q4054">
        <v>6</v>
      </c>
      <c r="R4054">
        <v>3.62</v>
      </c>
      <c r="S4054">
        <v>14.48</v>
      </c>
      <c r="T4054">
        <v>4</v>
      </c>
      <c r="U4054">
        <v>1</v>
      </c>
      <c r="V4054">
        <v>0</v>
      </c>
      <c r="W4054">
        <v>0</v>
      </c>
      <c r="X4054">
        <v>6</v>
      </c>
      <c r="Y4054" s="3">
        <f t="shared" si="441"/>
        <v>7</v>
      </c>
      <c r="Z4054" s="3">
        <f t="shared" si="442"/>
        <v>7</v>
      </c>
      <c r="AA4054" s="3">
        <f t="shared" si="443"/>
        <v>42</v>
      </c>
      <c r="AB4054">
        <f>VLOOKUP(F4054,'Producto temporal'!A:F,6,0)</f>
        <v>60</v>
      </c>
      <c r="AC4054" s="9" t="str">
        <f t="shared" si="444"/>
        <v>OK</v>
      </c>
      <c r="AD4054" s="9" t="str">
        <f t="shared" si="445"/>
        <v>OK</v>
      </c>
      <c r="AE4054" s="9" t="str">
        <f t="shared" si="446"/>
        <v>OK</v>
      </c>
      <c r="AF4054" s="10">
        <f t="shared" si="447"/>
        <v>7</v>
      </c>
    </row>
    <row r="4055" spans="1:32" x14ac:dyDescent="0.3">
      <c r="A4055" s="1">
        <v>45447</v>
      </c>
      <c r="B4055">
        <v>490</v>
      </c>
      <c r="C4055" t="s">
        <v>458</v>
      </c>
      <c r="D4055" t="s">
        <v>198</v>
      </c>
      <c r="E4055" t="s">
        <v>437</v>
      </c>
      <c r="F4055">
        <v>1010291</v>
      </c>
      <c r="G4055" t="s">
        <v>36</v>
      </c>
      <c r="H4055" t="s">
        <v>28</v>
      </c>
      <c r="I4055" t="s">
        <v>29</v>
      </c>
      <c r="J4055" t="s">
        <v>30</v>
      </c>
      <c r="K4055">
        <v>0</v>
      </c>
      <c r="L4055" t="s">
        <v>31</v>
      </c>
      <c r="M4055" t="s">
        <v>32</v>
      </c>
      <c r="N4055">
        <v>6</v>
      </c>
      <c r="O4055">
        <v>1</v>
      </c>
      <c r="P4055">
        <v>1</v>
      </c>
      <c r="Q4055">
        <v>6</v>
      </c>
      <c r="R4055">
        <v>3.62</v>
      </c>
      <c r="S4055">
        <v>7.24</v>
      </c>
      <c r="T4055">
        <v>2</v>
      </c>
      <c r="U4055">
        <v>1</v>
      </c>
      <c r="V4055">
        <v>0</v>
      </c>
      <c r="W4055">
        <v>0</v>
      </c>
      <c r="X4055">
        <v>2</v>
      </c>
      <c r="Y4055" s="3">
        <f t="shared" si="441"/>
        <v>14</v>
      </c>
      <c r="Z4055" s="3">
        <f t="shared" si="442"/>
        <v>14</v>
      </c>
      <c r="AA4055" s="3">
        <f t="shared" si="443"/>
        <v>84</v>
      </c>
      <c r="AB4055">
        <f>VLOOKUP(F4055,'Producto temporal'!A:F,6,0)</f>
        <v>60</v>
      </c>
      <c r="AC4055" s="9" t="str">
        <f t="shared" si="444"/>
        <v>OK</v>
      </c>
      <c r="AD4055" s="9" t="str">
        <f t="shared" si="445"/>
        <v>OK</v>
      </c>
      <c r="AE4055" s="9" t="str">
        <f t="shared" si="446"/>
        <v>BAJAR MASTERPACK</v>
      </c>
      <c r="AF4055" s="10">
        <f t="shared" si="447"/>
        <v>3</v>
      </c>
    </row>
    <row r="4056" spans="1:32" x14ac:dyDescent="0.3">
      <c r="A4056" s="1">
        <v>45447</v>
      </c>
      <c r="B4056">
        <v>490</v>
      </c>
      <c r="C4056" t="s">
        <v>458</v>
      </c>
      <c r="D4056" t="s">
        <v>198</v>
      </c>
      <c r="E4056" t="s">
        <v>437</v>
      </c>
      <c r="F4056">
        <v>1010783</v>
      </c>
      <c r="G4056" t="s">
        <v>37</v>
      </c>
      <c r="H4056" t="s">
        <v>28</v>
      </c>
      <c r="I4056" t="s">
        <v>29</v>
      </c>
      <c r="J4056" t="s">
        <v>30</v>
      </c>
      <c r="K4056">
        <v>0</v>
      </c>
      <c r="L4056" t="s">
        <v>31</v>
      </c>
      <c r="M4056" t="s">
        <v>32</v>
      </c>
      <c r="N4056">
        <v>13</v>
      </c>
      <c r="O4056">
        <v>1</v>
      </c>
      <c r="P4056">
        <v>1</v>
      </c>
      <c r="Q4056">
        <v>12</v>
      </c>
      <c r="R4056">
        <v>3.04121</v>
      </c>
      <c r="S4056">
        <v>40.271470000000001</v>
      </c>
      <c r="T4056">
        <v>13</v>
      </c>
      <c r="U4056">
        <v>1</v>
      </c>
      <c r="V4056">
        <v>0</v>
      </c>
      <c r="W4056">
        <v>0</v>
      </c>
      <c r="X4056">
        <v>0</v>
      </c>
      <c r="Y4056" s="3">
        <f t="shared" si="441"/>
        <v>2.1538461538461537</v>
      </c>
      <c r="Z4056" s="3">
        <f t="shared" si="442"/>
        <v>2.1538461538461537</v>
      </c>
      <c r="AA4056" s="3">
        <f t="shared" si="443"/>
        <v>25.846153846153847</v>
      </c>
      <c r="AB4056">
        <f>VLOOKUP(F4056,'Producto temporal'!A:F,6,0)</f>
        <v>60</v>
      </c>
      <c r="AC4056" s="9" t="str">
        <f t="shared" si="444"/>
        <v>OK</v>
      </c>
      <c r="AD4056" s="9" t="str">
        <f t="shared" si="445"/>
        <v>OK</v>
      </c>
      <c r="AE4056" s="9" t="str">
        <f t="shared" si="446"/>
        <v>OK</v>
      </c>
      <c r="AF4056" s="10">
        <f t="shared" si="447"/>
        <v>24</v>
      </c>
    </row>
    <row r="4057" spans="1:32" x14ac:dyDescent="0.3">
      <c r="A4057" s="1">
        <v>45447</v>
      </c>
      <c r="B4057">
        <v>490</v>
      </c>
      <c r="C4057" t="s">
        <v>458</v>
      </c>
      <c r="D4057" t="s">
        <v>198</v>
      </c>
      <c r="E4057" t="s">
        <v>437</v>
      </c>
      <c r="F4057">
        <v>1011679</v>
      </c>
      <c r="G4057" t="s">
        <v>38</v>
      </c>
      <c r="H4057" t="s">
        <v>28</v>
      </c>
      <c r="I4057" t="s">
        <v>29</v>
      </c>
      <c r="J4057" t="s">
        <v>30</v>
      </c>
      <c r="K4057">
        <v>0</v>
      </c>
      <c r="L4057" t="s">
        <v>31</v>
      </c>
      <c r="M4057" t="s">
        <v>32</v>
      </c>
      <c r="N4057">
        <v>1</v>
      </c>
      <c r="O4057">
        <v>1</v>
      </c>
      <c r="P4057">
        <v>1</v>
      </c>
      <c r="Q4057">
        <v>12</v>
      </c>
      <c r="R4057">
        <v>2.3849999999999998</v>
      </c>
      <c r="S4057">
        <v>9.5399999999999991</v>
      </c>
      <c r="T4057">
        <v>4</v>
      </c>
      <c r="U4057">
        <v>1</v>
      </c>
      <c r="V4057">
        <v>0</v>
      </c>
      <c r="W4057">
        <v>0</v>
      </c>
      <c r="X4057">
        <v>0</v>
      </c>
      <c r="Y4057" s="3">
        <f t="shared" si="441"/>
        <v>7</v>
      </c>
      <c r="Z4057" s="3">
        <f t="shared" si="442"/>
        <v>7</v>
      </c>
      <c r="AA4057" s="3">
        <f t="shared" si="443"/>
        <v>84</v>
      </c>
      <c r="AB4057">
        <f>VLOOKUP(F4057,'Producto temporal'!A:F,6,0)</f>
        <v>60</v>
      </c>
      <c r="AC4057" s="9" t="str">
        <f t="shared" si="444"/>
        <v>OK</v>
      </c>
      <c r="AD4057" s="9" t="str">
        <f t="shared" si="445"/>
        <v>OK</v>
      </c>
      <c r="AE4057" s="9" t="str">
        <f t="shared" si="446"/>
        <v>BAJAR MASTERPACK</v>
      </c>
      <c r="AF4057" s="10">
        <f t="shared" si="447"/>
        <v>7</v>
      </c>
    </row>
    <row r="4058" spans="1:32" x14ac:dyDescent="0.3">
      <c r="A4058" s="1">
        <v>45447</v>
      </c>
      <c r="B4058">
        <v>490</v>
      </c>
      <c r="C4058" t="s">
        <v>458</v>
      </c>
      <c r="D4058" t="s">
        <v>198</v>
      </c>
      <c r="E4058" t="s">
        <v>437</v>
      </c>
      <c r="F4058">
        <v>1011885</v>
      </c>
      <c r="G4058" t="s">
        <v>39</v>
      </c>
      <c r="H4058" t="s">
        <v>28</v>
      </c>
      <c r="I4058" t="s">
        <v>29</v>
      </c>
      <c r="J4058" t="s">
        <v>30</v>
      </c>
      <c r="K4058">
        <v>0</v>
      </c>
      <c r="L4058" t="s">
        <v>31</v>
      </c>
      <c r="M4058" t="s">
        <v>32</v>
      </c>
      <c r="N4058">
        <v>2</v>
      </c>
      <c r="O4058">
        <v>3</v>
      </c>
      <c r="P4058">
        <v>1</v>
      </c>
      <c r="Q4058">
        <v>12</v>
      </c>
      <c r="R4058">
        <v>2.3849999999999998</v>
      </c>
      <c r="S4058">
        <v>0</v>
      </c>
      <c r="T4058">
        <v>0</v>
      </c>
      <c r="U4058">
        <v>1</v>
      </c>
      <c r="V4058">
        <v>0</v>
      </c>
      <c r="W4058">
        <v>0</v>
      </c>
      <c r="X4058">
        <v>0</v>
      </c>
      <c r="Y4058" s="3" t="str">
        <f t="shared" si="441"/>
        <v>PRODUCTO SIN VENTA</v>
      </c>
      <c r="Z4058" s="3" t="str">
        <f t="shared" si="442"/>
        <v>PRODUCTO SIN VENTA</v>
      </c>
      <c r="AA4058" s="3" t="str">
        <f t="shared" si="443"/>
        <v>PRODUCTO SIN VENTA</v>
      </c>
      <c r="AB4058">
        <f>VLOOKUP(F4058,'Producto temporal'!A:F,6,0)</f>
        <v>60</v>
      </c>
      <c r="AC4058" s="9" t="str">
        <f t="shared" si="444"/>
        <v>PRODUCTO SIN VENTA</v>
      </c>
      <c r="AD4058" s="9" t="str">
        <f t="shared" si="445"/>
        <v>PRODUCTO SIN VENTA</v>
      </c>
      <c r="AE4058" s="9" t="str">
        <f t="shared" si="446"/>
        <v>PRODUCTO SIN VENTA</v>
      </c>
      <c r="AF4058" s="10">
        <f t="shared" si="447"/>
        <v>0</v>
      </c>
    </row>
    <row r="4059" spans="1:32" x14ac:dyDescent="0.3">
      <c r="A4059" s="1">
        <v>45447</v>
      </c>
      <c r="B4059">
        <v>490</v>
      </c>
      <c r="C4059" t="s">
        <v>458</v>
      </c>
      <c r="D4059" t="s">
        <v>198</v>
      </c>
      <c r="E4059" t="s">
        <v>437</v>
      </c>
      <c r="F4059">
        <v>1012657</v>
      </c>
      <c r="G4059" t="s">
        <v>40</v>
      </c>
      <c r="H4059" t="s">
        <v>28</v>
      </c>
      <c r="I4059" t="s">
        <v>29</v>
      </c>
      <c r="J4059" t="s">
        <v>30</v>
      </c>
      <c r="K4059">
        <v>0</v>
      </c>
      <c r="L4059" t="s">
        <v>31</v>
      </c>
      <c r="M4059" t="s">
        <v>32</v>
      </c>
      <c r="N4059">
        <v>7</v>
      </c>
      <c r="O4059">
        <v>1</v>
      </c>
      <c r="P4059">
        <v>1</v>
      </c>
      <c r="Q4059">
        <v>12</v>
      </c>
      <c r="R4059">
        <v>3.0294400000000001</v>
      </c>
      <c r="S4059">
        <v>12.391450000000001</v>
      </c>
      <c r="T4059">
        <v>4</v>
      </c>
      <c r="U4059">
        <v>1</v>
      </c>
      <c r="V4059">
        <v>0</v>
      </c>
      <c r="W4059">
        <v>0</v>
      </c>
      <c r="X4059">
        <v>0</v>
      </c>
      <c r="Y4059" s="3">
        <f t="shared" si="441"/>
        <v>7</v>
      </c>
      <c r="Z4059" s="3">
        <f t="shared" si="442"/>
        <v>7</v>
      </c>
      <c r="AA4059" s="3">
        <f t="shared" si="443"/>
        <v>84</v>
      </c>
      <c r="AB4059">
        <f>VLOOKUP(F4059,'Producto temporal'!A:F,6,0)</f>
        <v>60</v>
      </c>
      <c r="AC4059" s="9" t="str">
        <f t="shared" si="444"/>
        <v>OK</v>
      </c>
      <c r="AD4059" s="9" t="str">
        <f t="shared" si="445"/>
        <v>OK</v>
      </c>
      <c r="AE4059" s="9" t="str">
        <f t="shared" si="446"/>
        <v>BAJAR MASTERPACK</v>
      </c>
      <c r="AF4059" s="10">
        <f t="shared" si="447"/>
        <v>7</v>
      </c>
    </row>
    <row r="4060" spans="1:32" x14ac:dyDescent="0.3">
      <c r="A4060" s="1">
        <v>45447</v>
      </c>
      <c r="B4060">
        <v>490</v>
      </c>
      <c r="C4060" t="s">
        <v>458</v>
      </c>
      <c r="D4060" t="s">
        <v>198</v>
      </c>
      <c r="E4060" t="s">
        <v>437</v>
      </c>
      <c r="F4060">
        <v>1012658</v>
      </c>
      <c r="G4060" t="s">
        <v>41</v>
      </c>
      <c r="H4060" t="s">
        <v>28</v>
      </c>
      <c r="I4060" t="s">
        <v>29</v>
      </c>
      <c r="J4060" t="s">
        <v>30</v>
      </c>
      <c r="K4060">
        <v>0</v>
      </c>
      <c r="L4060" t="s">
        <v>31</v>
      </c>
      <c r="M4060" t="s">
        <v>32</v>
      </c>
      <c r="N4060">
        <v>6</v>
      </c>
      <c r="O4060">
        <v>1</v>
      </c>
      <c r="P4060">
        <v>1</v>
      </c>
      <c r="Q4060">
        <v>12</v>
      </c>
      <c r="R4060">
        <v>2.6459999999999999</v>
      </c>
      <c r="S4060">
        <v>5.2919999999999998</v>
      </c>
      <c r="T4060">
        <v>2</v>
      </c>
      <c r="U4060">
        <v>1</v>
      </c>
      <c r="V4060">
        <v>0</v>
      </c>
      <c r="W4060">
        <v>0</v>
      </c>
      <c r="X4060">
        <v>0</v>
      </c>
      <c r="Y4060" s="3">
        <f t="shared" si="441"/>
        <v>14</v>
      </c>
      <c r="Z4060" s="3">
        <f t="shared" si="442"/>
        <v>14</v>
      </c>
      <c r="AA4060" s="3">
        <f t="shared" si="443"/>
        <v>168</v>
      </c>
      <c r="AB4060">
        <f>VLOOKUP(F4060,'Producto temporal'!A:F,6,0)</f>
        <v>60</v>
      </c>
      <c r="AC4060" s="9" t="str">
        <f t="shared" si="444"/>
        <v>OK</v>
      </c>
      <c r="AD4060" s="9" t="str">
        <f t="shared" si="445"/>
        <v>OK</v>
      </c>
      <c r="AE4060" s="9" t="str">
        <f t="shared" si="446"/>
        <v>BAJAR MASTERPACK</v>
      </c>
      <c r="AF4060" s="10">
        <f t="shared" si="447"/>
        <v>3</v>
      </c>
    </row>
    <row r="4061" spans="1:32" x14ac:dyDescent="0.3">
      <c r="A4061" s="1">
        <v>45447</v>
      </c>
      <c r="B4061">
        <v>490</v>
      </c>
      <c r="C4061" t="s">
        <v>458</v>
      </c>
      <c r="D4061" t="s">
        <v>198</v>
      </c>
      <c r="E4061" t="s">
        <v>437</v>
      </c>
      <c r="F4061">
        <v>1013898</v>
      </c>
      <c r="G4061" t="s">
        <v>42</v>
      </c>
      <c r="H4061" t="s">
        <v>28</v>
      </c>
      <c r="I4061" t="s">
        <v>29</v>
      </c>
      <c r="J4061" t="s">
        <v>30</v>
      </c>
      <c r="K4061">
        <v>0</v>
      </c>
      <c r="L4061" t="s">
        <v>31</v>
      </c>
      <c r="M4061" t="s">
        <v>32</v>
      </c>
      <c r="N4061">
        <v>6</v>
      </c>
      <c r="O4061">
        <v>3</v>
      </c>
      <c r="P4061">
        <v>1</v>
      </c>
      <c r="Q4061">
        <v>12</v>
      </c>
      <c r="R4061">
        <v>3.3237999999999999</v>
      </c>
      <c r="S4061">
        <v>0</v>
      </c>
      <c r="T4061">
        <v>0</v>
      </c>
      <c r="U4061">
        <v>1</v>
      </c>
      <c r="V4061">
        <v>0</v>
      </c>
      <c r="W4061">
        <v>0</v>
      </c>
      <c r="X4061">
        <v>0</v>
      </c>
      <c r="Y4061" s="3" t="str">
        <f t="shared" si="441"/>
        <v>PRODUCTO SIN VENTA</v>
      </c>
      <c r="Z4061" s="3" t="str">
        <f t="shared" si="442"/>
        <v>PRODUCTO SIN VENTA</v>
      </c>
      <c r="AA4061" s="3" t="str">
        <f t="shared" si="443"/>
        <v>PRODUCTO SIN VENTA</v>
      </c>
      <c r="AB4061">
        <f>VLOOKUP(F4061,'Producto temporal'!A:F,6,0)</f>
        <v>60</v>
      </c>
      <c r="AC4061" s="9" t="str">
        <f t="shared" si="444"/>
        <v>PRODUCTO SIN VENTA</v>
      </c>
      <c r="AD4061" s="9" t="str">
        <f t="shared" si="445"/>
        <v>PRODUCTO SIN VENTA</v>
      </c>
      <c r="AE4061" s="9" t="str">
        <f t="shared" si="446"/>
        <v>PRODUCTO SIN VENTA</v>
      </c>
      <c r="AF4061" s="10">
        <f t="shared" si="447"/>
        <v>0</v>
      </c>
    </row>
    <row r="4062" spans="1:32" x14ac:dyDescent="0.3">
      <c r="A4062" s="1">
        <v>45447</v>
      </c>
      <c r="B4062">
        <v>491</v>
      </c>
      <c r="C4062" t="s">
        <v>459</v>
      </c>
      <c r="D4062" t="s">
        <v>128</v>
      </c>
      <c r="E4062" t="s">
        <v>437</v>
      </c>
      <c r="F4062">
        <v>1003938</v>
      </c>
      <c r="G4062" t="s">
        <v>27</v>
      </c>
      <c r="H4062" t="s">
        <v>28</v>
      </c>
      <c r="I4062" t="s">
        <v>29</v>
      </c>
      <c r="J4062" t="s">
        <v>30</v>
      </c>
      <c r="K4062">
        <v>0</v>
      </c>
      <c r="L4062" t="s">
        <v>31</v>
      </c>
      <c r="M4062" t="s">
        <v>32</v>
      </c>
      <c r="N4062">
        <v>4</v>
      </c>
      <c r="O4062">
        <v>1</v>
      </c>
      <c r="P4062">
        <v>1</v>
      </c>
      <c r="Q4062">
        <v>12</v>
      </c>
      <c r="R4062">
        <v>3.1680000000000001</v>
      </c>
      <c r="S4062">
        <v>0</v>
      </c>
      <c r="T4062">
        <v>0</v>
      </c>
      <c r="U4062">
        <v>1</v>
      </c>
      <c r="V4062">
        <v>0</v>
      </c>
      <c r="W4062">
        <v>0</v>
      </c>
      <c r="X4062">
        <v>0</v>
      </c>
      <c r="Y4062" s="3" t="str">
        <f t="shared" si="441"/>
        <v>PRODUCTO SIN VENTA</v>
      </c>
      <c r="Z4062" s="3" t="str">
        <f t="shared" si="442"/>
        <v>PRODUCTO SIN VENTA</v>
      </c>
      <c r="AA4062" s="3" t="str">
        <f t="shared" si="443"/>
        <v>PRODUCTO SIN VENTA</v>
      </c>
      <c r="AB4062">
        <f>VLOOKUP(F4062,'Producto temporal'!A:F,6,0)</f>
        <v>60</v>
      </c>
      <c r="AC4062" s="9" t="str">
        <f t="shared" si="444"/>
        <v>PRODUCTO SIN VENTA</v>
      </c>
      <c r="AD4062" s="9" t="str">
        <f t="shared" si="445"/>
        <v>PRODUCTO SIN VENTA</v>
      </c>
      <c r="AE4062" s="9" t="str">
        <f t="shared" si="446"/>
        <v>PRODUCTO SIN VENTA</v>
      </c>
      <c r="AF4062" s="10">
        <f t="shared" si="447"/>
        <v>0</v>
      </c>
    </row>
    <row r="4063" spans="1:32" x14ac:dyDescent="0.3">
      <c r="A4063" s="1">
        <v>45447</v>
      </c>
      <c r="B4063">
        <v>491</v>
      </c>
      <c r="C4063" t="s">
        <v>459</v>
      </c>
      <c r="D4063" t="s">
        <v>128</v>
      </c>
      <c r="E4063" t="s">
        <v>437</v>
      </c>
      <c r="F4063">
        <v>1003941</v>
      </c>
      <c r="G4063" t="s">
        <v>33</v>
      </c>
      <c r="H4063" t="s">
        <v>28</v>
      </c>
      <c r="I4063" t="s">
        <v>29</v>
      </c>
      <c r="J4063" t="s">
        <v>30</v>
      </c>
      <c r="K4063">
        <v>0</v>
      </c>
      <c r="L4063" t="s">
        <v>31</v>
      </c>
      <c r="M4063" t="s">
        <v>32</v>
      </c>
      <c r="N4063">
        <v>3</v>
      </c>
      <c r="O4063">
        <v>1</v>
      </c>
      <c r="P4063">
        <v>1</v>
      </c>
      <c r="Q4063">
        <v>20</v>
      </c>
      <c r="R4063">
        <v>2.3220000000000001</v>
      </c>
      <c r="S4063">
        <v>23.22</v>
      </c>
      <c r="T4063">
        <v>10</v>
      </c>
      <c r="U4063">
        <v>1</v>
      </c>
      <c r="V4063">
        <v>0</v>
      </c>
      <c r="W4063">
        <v>4</v>
      </c>
      <c r="X4063">
        <v>0</v>
      </c>
      <c r="Y4063" s="3">
        <f t="shared" si="441"/>
        <v>2.8</v>
      </c>
      <c r="Z4063" s="3">
        <f t="shared" si="442"/>
        <v>2.8</v>
      </c>
      <c r="AA4063" s="3">
        <f t="shared" si="443"/>
        <v>56</v>
      </c>
      <c r="AB4063">
        <f>VLOOKUP(F4063,'Producto temporal'!A:F,6,0)</f>
        <v>60</v>
      </c>
      <c r="AC4063" s="9" t="str">
        <f t="shared" si="444"/>
        <v>OK</v>
      </c>
      <c r="AD4063" s="9" t="str">
        <f t="shared" si="445"/>
        <v>OK</v>
      </c>
      <c r="AE4063" s="9" t="str">
        <f t="shared" si="446"/>
        <v>OK</v>
      </c>
      <c r="AF4063" s="10">
        <f t="shared" si="447"/>
        <v>18</v>
      </c>
    </row>
    <row r="4064" spans="1:32" x14ac:dyDescent="0.3">
      <c r="A4064" s="1">
        <v>45447</v>
      </c>
      <c r="B4064">
        <v>491</v>
      </c>
      <c r="C4064" t="s">
        <v>459</v>
      </c>
      <c r="D4064" t="s">
        <v>128</v>
      </c>
      <c r="E4064" t="s">
        <v>437</v>
      </c>
      <c r="F4064">
        <v>1010020</v>
      </c>
      <c r="G4064" t="s">
        <v>34</v>
      </c>
      <c r="H4064" t="s">
        <v>28</v>
      </c>
      <c r="I4064" t="s">
        <v>29</v>
      </c>
      <c r="J4064" t="s">
        <v>30</v>
      </c>
      <c r="K4064">
        <v>0</v>
      </c>
      <c r="L4064" t="s">
        <v>31</v>
      </c>
      <c r="M4064" t="s">
        <v>32</v>
      </c>
      <c r="N4064">
        <v>12</v>
      </c>
      <c r="O4064">
        <v>1</v>
      </c>
      <c r="P4064">
        <v>1</v>
      </c>
      <c r="Q4064">
        <v>12</v>
      </c>
      <c r="R4064">
        <v>3.02501</v>
      </c>
      <c r="S4064">
        <v>39.867130000000003</v>
      </c>
      <c r="T4064">
        <v>13</v>
      </c>
      <c r="U4064">
        <v>1</v>
      </c>
      <c r="V4064">
        <v>0</v>
      </c>
      <c r="W4064">
        <v>0</v>
      </c>
      <c r="X4064">
        <v>0</v>
      </c>
      <c r="Y4064" s="3">
        <f t="shared" si="441"/>
        <v>2.1538461538461537</v>
      </c>
      <c r="Z4064" s="3">
        <f t="shared" si="442"/>
        <v>2.1538461538461537</v>
      </c>
      <c r="AA4064" s="3">
        <f t="shared" si="443"/>
        <v>25.846153846153847</v>
      </c>
      <c r="AB4064">
        <f>VLOOKUP(F4064,'Producto temporal'!A:F,6,0)</f>
        <v>60</v>
      </c>
      <c r="AC4064" s="9" t="str">
        <f t="shared" si="444"/>
        <v>OK</v>
      </c>
      <c r="AD4064" s="9" t="str">
        <f t="shared" si="445"/>
        <v>OK</v>
      </c>
      <c r="AE4064" s="9" t="str">
        <f t="shared" si="446"/>
        <v>OK</v>
      </c>
      <c r="AF4064" s="10">
        <f t="shared" si="447"/>
        <v>24</v>
      </c>
    </row>
    <row r="4065" spans="1:32" x14ac:dyDescent="0.3">
      <c r="A4065" s="1">
        <v>45447</v>
      </c>
      <c r="B4065">
        <v>491</v>
      </c>
      <c r="C4065" t="s">
        <v>459</v>
      </c>
      <c r="D4065" t="s">
        <v>128</v>
      </c>
      <c r="E4065" t="s">
        <v>437</v>
      </c>
      <c r="F4065">
        <v>1010290</v>
      </c>
      <c r="G4065" t="s">
        <v>35</v>
      </c>
      <c r="H4065" t="s">
        <v>28</v>
      </c>
      <c r="I4065" t="s">
        <v>29</v>
      </c>
      <c r="J4065" t="s">
        <v>30</v>
      </c>
      <c r="K4065">
        <v>0</v>
      </c>
      <c r="L4065" t="s">
        <v>31</v>
      </c>
      <c r="M4065" t="s">
        <v>32</v>
      </c>
      <c r="N4065">
        <v>5</v>
      </c>
      <c r="O4065">
        <v>1</v>
      </c>
      <c r="P4065">
        <v>1</v>
      </c>
      <c r="Q4065">
        <v>6</v>
      </c>
      <c r="R4065">
        <v>3.62</v>
      </c>
      <c r="S4065">
        <v>3.62</v>
      </c>
      <c r="T4065">
        <v>1</v>
      </c>
      <c r="U4065">
        <v>1</v>
      </c>
      <c r="V4065">
        <v>0</v>
      </c>
      <c r="W4065">
        <v>0</v>
      </c>
      <c r="X4065">
        <v>0</v>
      </c>
      <c r="Y4065" s="3">
        <f t="shared" si="441"/>
        <v>28</v>
      </c>
      <c r="Z4065" s="3">
        <f t="shared" si="442"/>
        <v>28</v>
      </c>
      <c r="AA4065" s="3">
        <f t="shared" si="443"/>
        <v>168</v>
      </c>
      <c r="AB4065">
        <f>VLOOKUP(F4065,'Producto temporal'!A:F,6,0)</f>
        <v>60</v>
      </c>
      <c r="AC4065" s="9" t="str">
        <f t="shared" si="444"/>
        <v>OK</v>
      </c>
      <c r="AD4065" s="9" t="str">
        <f t="shared" si="445"/>
        <v>OK</v>
      </c>
      <c r="AE4065" s="9" t="str">
        <f t="shared" si="446"/>
        <v>BAJAR MASTERPACK</v>
      </c>
      <c r="AF4065" s="10">
        <f t="shared" si="447"/>
        <v>1</v>
      </c>
    </row>
    <row r="4066" spans="1:32" x14ac:dyDescent="0.3">
      <c r="A4066" s="1">
        <v>45447</v>
      </c>
      <c r="B4066">
        <v>491</v>
      </c>
      <c r="C4066" t="s">
        <v>459</v>
      </c>
      <c r="D4066" t="s">
        <v>128</v>
      </c>
      <c r="E4066" t="s">
        <v>437</v>
      </c>
      <c r="F4066">
        <v>1010291</v>
      </c>
      <c r="G4066" t="s">
        <v>36</v>
      </c>
      <c r="H4066" t="s">
        <v>28</v>
      </c>
      <c r="I4066" t="s">
        <v>29</v>
      </c>
      <c r="J4066" t="s">
        <v>30</v>
      </c>
      <c r="K4066">
        <v>0</v>
      </c>
      <c r="L4066" t="s">
        <v>31</v>
      </c>
      <c r="M4066" t="s">
        <v>32</v>
      </c>
      <c r="N4066">
        <v>5</v>
      </c>
      <c r="O4066">
        <v>1</v>
      </c>
      <c r="P4066">
        <v>1</v>
      </c>
      <c r="Q4066">
        <v>6</v>
      </c>
      <c r="R4066">
        <v>3.62</v>
      </c>
      <c r="S4066">
        <v>3.62</v>
      </c>
      <c r="T4066">
        <v>1</v>
      </c>
      <c r="U4066">
        <v>1</v>
      </c>
      <c r="V4066">
        <v>0</v>
      </c>
      <c r="W4066">
        <v>0</v>
      </c>
      <c r="X4066">
        <v>0</v>
      </c>
      <c r="Y4066" s="3">
        <f t="shared" si="441"/>
        <v>28</v>
      </c>
      <c r="Z4066" s="3">
        <f t="shared" si="442"/>
        <v>28</v>
      </c>
      <c r="AA4066" s="3">
        <f t="shared" si="443"/>
        <v>168</v>
      </c>
      <c r="AB4066">
        <f>VLOOKUP(F4066,'Producto temporal'!A:F,6,0)</f>
        <v>60</v>
      </c>
      <c r="AC4066" s="9" t="str">
        <f t="shared" si="444"/>
        <v>OK</v>
      </c>
      <c r="AD4066" s="9" t="str">
        <f t="shared" si="445"/>
        <v>OK</v>
      </c>
      <c r="AE4066" s="9" t="str">
        <f t="shared" si="446"/>
        <v>BAJAR MASTERPACK</v>
      </c>
      <c r="AF4066" s="10">
        <f t="shared" si="447"/>
        <v>1</v>
      </c>
    </row>
    <row r="4067" spans="1:32" x14ac:dyDescent="0.3">
      <c r="A4067" s="1">
        <v>45447</v>
      </c>
      <c r="B4067">
        <v>491</v>
      </c>
      <c r="C4067" t="s">
        <v>459</v>
      </c>
      <c r="D4067" t="s">
        <v>128</v>
      </c>
      <c r="E4067" t="s">
        <v>437</v>
      </c>
      <c r="F4067">
        <v>1010783</v>
      </c>
      <c r="G4067" t="s">
        <v>37</v>
      </c>
      <c r="H4067" t="s">
        <v>28</v>
      </c>
      <c r="I4067" t="s">
        <v>29</v>
      </c>
      <c r="J4067" t="s">
        <v>30</v>
      </c>
      <c r="K4067">
        <v>0</v>
      </c>
      <c r="L4067" t="s">
        <v>31</v>
      </c>
      <c r="M4067" t="s">
        <v>32</v>
      </c>
      <c r="N4067">
        <v>18</v>
      </c>
      <c r="O4067">
        <v>1</v>
      </c>
      <c r="P4067">
        <v>1</v>
      </c>
      <c r="Q4067">
        <v>12</v>
      </c>
      <c r="R4067">
        <v>3.04121</v>
      </c>
      <c r="S4067">
        <v>52.218809999999998</v>
      </c>
      <c r="T4067">
        <v>17</v>
      </c>
      <c r="U4067">
        <v>1</v>
      </c>
      <c r="V4067">
        <v>0</v>
      </c>
      <c r="W4067">
        <v>0</v>
      </c>
      <c r="X4067">
        <v>0</v>
      </c>
      <c r="Y4067" s="3">
        <f t="shared" si="441"/>
        <v>1.6470588235294119</v>
      </c>
      <c r="Z4067" s="3">
        <f t="shared" si="442"/>
        <v>1.6470588235294119</v>
      </c>
      <c r="AA4067" s="3">
        <f t="shared" si="443"/>
        <v>19.764705882352942</v>
      </c>
      <c r="AB4067">
        <f>VLOOKUP(F4067,'Producto temporal'!A:F,6,0)</f>
        <v>60</v>
      </c>
      <c r="AC4067" s="9" t="str">
        <f t="shared" si="444"/>
        <v>OK</v>
      </c>
      <c r="AD4067" s="9" t="str">
        <f t="shared" si="445"/>
        <v>OK</v>
      </c>
      <c r="AE4067" s="9" t="str">
        <f t="shared" si="446"/>
        <v>OK</v>
      </c>
      <c r="AF4067" s="10">
        <f t="shared" si="447"/>
        <v>32</v>
      </c>
    </row>
    <row r="4068" spans="1:32" x14ac:dyDescent="0.3">
      <c r="A4068" s="1">
        <v>45447</v>
      </c>
      <c r="B4068">
        <v>491</v>
      </c>
      <c r="C4068" t="s">
        <v>459</v>
      </c>
      <c r="D4068" t="s">
        <v>128</v>
      </c>
      <c r="E4068" t="s">
        <v>437</v>
      </c>
      <c r="F4068">
        <v>1011679</v>
      </c>
      <c r="G4068" t="s">
        <v>38</v>
      </c>
      <c r="H4068" t="s">
        <v>28</v>
      </c>
      <c r="I4068" t="s">
        <v>29</v>
      </c>
      <c r="J4068" t="s">
        <v>30</v>
      </c>
      <c r="K4068">
        <v>0</v>
      </c>
      <c r="L4068" t="s">
        <v>31</v>
      </c>
      <c r="M4068" t="s">
        <v>32</v>
      </c>
      <c r="N4068">
        <v>2</v>
      </c>
      <c r="O4068">
        <v>1</v>
      </c>
      <c r="P4068">
        <v>1</v>
      </c>
      <c r="Q4068">
        <v>12</v>
      </c>
      <c r="R4068">
        <v>2.3849999999999998</v>
      </c>
      <c r="S4068">
        <v>9.5399999999999991</v>
      </c>
      <c r="T4068">
        <v>4</v>
      </c>
      <c r="U4068">
        <v>1</v>
      </c>
      <c r="V4068">
        <v>0</v>
      </c>
      <c r="W4068">
        <v>0</v>
      </c>
      <c r="X4068">
        <v>0</v>
      </c>
      <c r="Y4068" s="3">
        <f t="shared" si="441"/>
        <v>7</v>
      </c>
      <c r="Z4068" s="3">
        <f t="shared" si="442"/>
        <v>7</v>
      </c>
      <c r="AA4068" s="3">
        <f t="shared" si="443"/>
        <v>84</v>
      </c>
      <c r="AB4068">
        <f>VLOOKUP(F4068,'Producto temporal'!A:F,6,0)</f>
        <v>60</v>
      </c>
      <c r="AC4068" s="9" t="str">
        <f t="shared" si="444"/>
        <v>OK</v>
      </c>
      <c r="AD4068" s="9" t="str">
        <f t="shared" si="445"/>
        <v>OK</v>
      </c>
      <c r="AE4068" s="9" t="str">
        <f t="shared" si="446"/>
        <v>BAJAR MASTERPACK</v>
      </c>
      <c r="AF4068" s="10">
        <f t="shared" si="447"/>
        <v>7</v>
      </c>
    </row>
    <row r="4069" spans="1:32" x14ac:dyDescent="0.3">
      <c r="A4069" s="1">
        <v>45447</v>
      </c>
      <c r="B4069">
        <v>491</v>
      </c>
      <c r="C4069" t="s">
        <v>459</v>
      </c>
      <c r="D4069" t="s">
        <v>128</v>
      </c>
      <c r="E4069" t="s">
        <v>437</v>
      </c>
      <c r="F4069">
        <v>1011885</v>
      </c>
      <c r="G4069" t="s">
        <v>39</v>
      </c>
      <c r="H4069" t="s">
        <v>28</v>
      </c>
      <c r="I4069" t="s">
        <v>29</v>
      </c>
      <c r="J4069" t="s">
        <v>30</v>
      </c>
      <c r="K4069">
        <v>0</v>
      </c>
      <c r="L4069" t="s">
        <v>31</v>
      </c>
      <c r="M4069" t="s">
        <v>32</v>
      </c>
      <c r="N4069">
        <v>3</v>
      </c>
      <c r="O4069">
        <v>3</v>
      </c>
      <c r="P4069">
        <v>1</v>
      </c>
      <c r="Q4069">
        <v>12</v>
      </c>
      <c r="R4069">
        <v>2.3849999999999998</v>
      </c>
      <c r="S4069">
        <v>0</v>
      </c>
      <c r="T4069">
        <v>0</v>
      </c>
      <c r="U4069">
        <v>1</v>
      </c>
      <c r="V4069">
        <v>0</v>
      </c>
      <c r="W4069">
        <v>1</v>
      </c>
      <c r="X4069">
        <v>0</v>
      </c>
      <c r="Y4069" s="3" t="str">
        <f t="shared" si="441"/>
        <v>PRODUCTO SIN VENTA</v>
      </c>
      <c r="Z4069" s="3" t="str">
        <f t="shared" si="442"/>
        <v>PRODUCTO SIN VENTA</v>
      </c>
      <c r="AA4069" s="3" t="str">
        <f t="shared" si="443"/>
        <v>PRODUCTO SIN VENTA</v>
      </c>
      <c r="AB4069">
        <f>VLOOKUP(F4069,'Producto temporal'!A:F,6,0)</f>
        <v>60</v>
      </c>
      <c r="AC4069" s="9" t="str">
        <f t="shared" si="444"/>
        <v>PRODUCTO SIN VENTA</v>
      </c>
      <c r="AD4069" s="9" t="str">
        <f t="shared" si="445"/>
        <v>PRODUCTO SIN VENTA</v>
      </c>
      <c r="AE4069" s="9" t="str">
        <f t="shared" si="446"/>
        <v>PRODUCTO SIN VENTA</v>
      </c>
      <c r="AF4069" s="10">
        <f t="shared" si="447"/>
        <v>0</v>
      </c>
    </row>
    <row r="4070" spans="1:32" x14ac:dyDescent="0.3">
      <c r="A4070" s="1">
        <v>45447</v>
      </c>
      <c r="B4070">
        <v>491</v>
      </c>
      <c r="C4070" t="s">
        <v>459</v>
      </c>
      <c r="D4070" t="s">
        <v>128</v>
      </c>
      <c r="E4070" t="s">
        <v>437</v>
      </c>
      <c r="F4070">
        <v>1012657</v>
      </c>
      <c r="G4070" t="s">
        <v>40</v>
      </c>
      <c r="H4070" t="s">
        <v>28</v>
      </c>
      <c r="I4070" t="s">
        <v>29</v>
      </c>
      <c r="J4070" t="s">
        <v>30</v>
      </c>
      <c r="K4070">
        <v>0</v>
      </c>
      <c r="L4070" t="s">
        <v>31</v>
      </c>
      <c r="M4070" t="s">
        <v>32</v>
      </c>
      <c r="N4070">
        <v>1</v>
      </c>
      <c r="O4070">
        <v>1</v>
      </c>
      <c r="P4070">
        <v>1</v>
      </c>
      <c r="Q4070">
        <v>12</v>
      </c>
      <c r="R4070">
        <v>3.0294400000000001</v>
      </c>
      <c r="S4070">
        <v>12.229050000000001</v>
      </c>
      <c r="T4070">
        <v>4</v>
      </c>
      <c r="U4070">
        <v>1</v>
      </c>
      <c r="V4070">
        <v>0</v>
      </c>
      <c r="W4070">
        <v>6</v>
      </c>
      <c r="X4070">
        <v>0</v>
      </c>
      <c r="Y4070" s="3">
        <f t="shared" si="441"/>
        <v>7</v>
      </c>
      <c r="Z4070" s="3">
        <f t="shared" si="442"/>
        <v>7</v>
      </c>
      <c r="AA4070" s="3">
        <f t="shared" si="443"/>
        <v>84</v>
      </c>
      <c r="AB4070">
        <f>VLOOKUP(F4070,'Producto temporal'!A:F,6,0)</f>
        <v>60</v>
      </c>
      <c r="AC4070" s="9" t="str">
        <f t="shared" si="444"/>
        <v>OK</v>
      </c>
      <c r="AD4070" s="9" t="str">
        <f t="shared" si="445"/>
        <v>OK</v>
      </c>
      <c r="AE4070" s="9" t="str">
        <f t="shared" si="446"/>
        <v>BAJAR MASTERPACK</v>
      </c>
      <c r="AF4070" s="10">
        <f t="shared" si="447"/>
        <v>7</v>
      </c>
    </row>
    <row r="4071" spans="1:32" x14ac:dyDescent="0.3">
      <c r="A4071" s="1">
        <v>45447</v>
      </c>
      <c r="B4071">
        <v>491</v>
      </c>
      <c r="C4071" t="s">
        <v>459</v>
      </c>
      <c r="D4071" t="s">
        <v>128</v>
      </c>
      <c r="E4071" t="s">
        <v>437</v>
      </c>
      <c r="F4071">
        <v>1012658</v>
      </c>
      <c r="G4071" t="s">
        <v>41</v>
      </c>
      <c r="H4071" t="s">
        <v>28</v>
      </c>
      <c r="I4071" t="s">
        <v>29</v>
      </c>
      <c r="J4071" t="s">
        <v>30</v>
      </c>
      <c r="K4071">
        <v>0</v>
      </c>
      <c r="L4071" t="s">
        <v>31</v>
      </c>
      <c r="M4071" t="s">
        <v>32</v>
      </c>
      <c r="N4071">
        <v>5</v>
      </c>
      <c r="O4071">
        <v>1</v>
      </c>
      <c r="P4071">
        <v>1</v>
      </c>
      <c r="Q4071">
        <v>12</v>
      </c>
      <c r="R4071">
        <v>2.6459999999999999</v>
      </c>
      <c r="S4071">
        <v>5.2919999999999998</v>
      </c>
      <c r="T4071">
        <v>2</v>
      </c>
      <c r="U4071">
        <v>1</v>
      </c>
      <c r="V4071">
        <v>0</v>
      </c>
      <c r="W4071">
        <v>0</v>
      </c>
      <c r="X4071">
        <v>0</v>
      </c>
      <c r="Y4071" s="3">
        <f t="shared" si="441"/>
        <v>14</v>
      </c>
      <c r="Z4071" s="3">
        <f t="shared" si="442"/>
        <v>14</v>
      </c>
      <c r="AA4071" s="3">
        <f t="shared" si="443"/>
        <v>168</v>
      </c>
      <c r="AB4071">
        <f>VLOOKUP(F4071,'Producto temporal'!A:F,6,0)</f>
        <v>60</v>
      </c>
      <c r="AC4071" s="9" t="str">
        <f t="shared" si="444"/>
        <v>OK</v>
      </c>
      <c r="AD4071" s="9" t="str">
        <f t="shared" si="445"/>
        <v>OK</v>
      </c>
      <c r="AE4071" s="9" t="str">
        <f t="shared" si="446"/>
        <v>BAJAR MASTERPACK</v>
      </c>
      <c r="AF4071" s="10">
        <f t="shared" si="447"/>
        <v>3</v>
      </c>
    </row>
    <row r="4072" spans="1:32" x14ac:dyDescent="0.3">
      <c r="A4072" s="1">
        <v>45447</v>
      </c>
      <c r="B4072">
        <v>491</v>
      </c>
      <c r="C4072" t="s">
        <v>459</v>
      </c>
      <c r="D4072" t="s">
        <v>128</v>
      </c>
      <c r="E4072" t="s">
        <v>437</v>
      </c>
      <c r="F4072">
        <v>1013898</v>
      </c>
      <c r="G4072" t="s">
        <v>42</v>
      </c>
      <c r="H4072" t="s">
        <v>28</v>
      </c>
      <c r="I4072" t="s">
        <v>29</v>
      </c>
      <c r="J4072" t="s">
        <v>30</v>
      </c>
      <c r="K4072">
        <v>0</v>
      </c>
      <c r="L4072" t="s">
        <v>31</v>
      </c>
      <c r="M4072" t="s">
        <v>32</v>
      </c>
      <c r="N4072">
        <v>3</v>
      </c>
      <c r="O4072">
        <v>3</v>
      </c>
      <c r="P4072">
        <v>1</v>
      </c>
      <c r="Q4072">
        <v>12</v>
      </c>
      <c r="R4072">
        <v>3.3237999999999999</v>
      </c>
      <c r="S4072">
        <v>6.6477000000000004</v>
      </c>
      <c r="T4072">
        <v>2</v>
      </c>
      <c r="U4072">
        <v>1</v>
      </c>
      <c r="V4072">
        <v>0</v>
      </c>
      <c r="W4072">
        <v>4</v>
      </c>
      <c r="X4072">
        <v>0</v>
      </c>
      <c r="Y4072" s="3">
        <f t="shared" si="441"/>
        <v>42</v>
      </c>
      <c r="Z4072" s="3">
        <f t="shared" si="442"/>
        <v>14</v>
      </c>
      <c r="AA4072" s="3">
        <f t="shared" si="443"/>
        <v>168</v>
      </c>
      <c r="AB4072">
        <f>VLOOKUP(F4072,'Producto temporal'!A:F,6,0)</f>
        <v>60</v>
      </c>
      <c r="AC4072" s="9" t="str">
        <f t="shared" si="444"/>
        <v>OK</v>
      </c>
      <c r="AD4072" s="9" t="str">
        <f t="shared" si="445"/>
        <v>OK</v>
      </c>
      <c r="AE4072" s="9" t="str">
        <f t="shared" si="446"/>
        <v>BAJAR MASTERPACK</v>
      </c>
      <c r="AF4072" s="10">
        <f t="shared" si="447"/>
        <v>3</v>
      </c>
    </row>
    <row r="4073" spans="1:32" x14ac:dyDescent="0.3">
      <c r="A4073" s="1">
        <v>45447</v>
      </c>
      <c r="B4073">
        <v>493</v>
      </c>
      <c r="C4073" t="s">
        <v>460</v>
      </c>
      <c r="D4073" t="s">
        <v>90</v>
      </c>
      <c r="E4073" t="s">
        <v>437</v>
      </c>
      <c r="F4073">
        <v>1003938</v>
      </c>
      <c r="G4073" t="s">
        <v>27</v>
      </c>
      <c r="H4073" t="s">
        <v>28</v>
      </c>
      <c r="I4073" t="s">
        <v>29</v>
      </c>
      <c r="J4073" t="s">
        <v>30</v>
      </c>
      <c r="K4073">
        <v>0</v>
      </c>
      <c r="L4073" t="s">
        <v>31</v>
      </c>
      <c r="M4073" t="s">
        <v>32</v>
      </c>
      <c r="N4073">
        <v>5</v>
      </c>
      <c r="O4073">
        <v>1</v>
      </c>
      <c r="P4073">
        <v>1</v>
      </c>
      <c r="Q4073">
        <v>12</v>
      </c>
      <c r="R4073">
        <v>3.1680000000000001</v>
      </c>
      <c r="S4073">
        <v>25.344000000000001</v>
      </c>
      <c r="T4073">
        <v>8</v>
      </c>
      <c r="U4073">
        <v>1</v>
      </c>
      <c r="V4073">
        <v>0</v>
      </c>
      <c r="W4073">
        <v>0</v>
      </c>
      <c r="X4073">
        <v>0</v>
      </c>
      <c r="Y4073" s="3">
        <f t="shared" si="441"/>
        <v>3.5</v>
      </c>
      <c r="Z4073" s="3">
        <f t="shared" si="442"/>
        <v>3.5</v>
      </c>
      <c r="AA4073" s="3">
        <f t="shared" si="443"/>
        <v>42</v>
      </c>
      <c r="AB4073">
        <f>VLOOKUP(F4073,'Producto temporal'!A:F,6,0)</f>
        <v>60</v>
      </c>
      <c r="AC4073" s="9" t="str">
        <f t="shared" si="444"/>
        <v>OK</v>
      </c>
      <c r="AD4073" s="9" t="str">
        <f t="shared" si="445"/>
        <v>OK</v>
      </c>
      <c r="AE4073" s="9" t="str">
        <f t="shared" si="446"/>
        <v>OK</v>
      </c>
      <c r="AF4073" s="10">
        <f t="shared" si="447"/>
        <v>15</v>
      </c>
    </row>
    <row r="4074" spans="1:32" x14ac:dyDescent="0.3">
      <c r="A4074" s="1">
        <v>45447</v>
      </c>
      <c r="B4074">
        <v>493</v>
      </c>
      <c r="C4074" t="s">
        <v>460</v>
      </c>
      <c r="D4074" t="s">
        <v>90</v>
      </c>
      <c r="E4074" t="s">
        <v>437</v>
      </c>
      <c r="F4074">
        <v>1003941</v>
      </c>
      <c r="G4074" t="s">
        <v>33</v>
      </c>
      <c r="H4074" t="s">
        <v>28</v>
      </c>
      <c r="I4074" t="s">
        <v>29</v>
      </c>
      <c r="J4074" t="s">
        <v>30</v>
      </c>
      <c r="K4074">
        <v>0</v>
      </c>
      <c r="L4074" t="s">
        <v>31</v>
      </c>
      <c r="M4074" t="s">
        <v>32</v>
      </c>
      <c r="N4074">
        <v>12</v>
      </c>
      <c r="O4074">
        <v>1</v>
      </c>
      <c r="P4074">
        <v>1</v>
      </c>
      <c r="Q4074">
        <v>20</v>
      </c>
      <c r="R4074">
        <v>2.3220000000000001</v>
      </c>
      <c r="S4074">
        <v>16.254000000000001</v>
      </c>
      <c r="T4074">
        <v>7</v>
      </c>
      <c r="U4074">
        <v>1</v>
      </c>
      <c r="V4074">
        <v>0</v>
      </c>
      <c r="W4074">
        <v>0</v>
      </c>
      <c r="X4074">
        <v>0</v>
      </c>
      <c r="Y4074" s="3">
        <f t="shared" si="441"/>
        <v>4</v>
      </c>
      <c r="Z4074" s="3">
        <f t="shared" si="442"/>
        <v>4</v>
      </c>
      <c r="AA4074" s="3">
        <f t="shared" si="443"/>
        <v>80</v>
      </c>
      <c r="AB4074">
        <f>VLOOKUP(F4074,'Producto temporal'!A:F,6,0)</f>
        <v>60</v>
      </c>
      <c r="AC4074" s="9" t="str">
        <f t="shared" si="444"/>
        <v>OK</v>
      </c>
      <c r="AD4074" s="9" t="str">
        <f t="shared" si="445"/>
        <v>OK</v>
      </c>
      <c r="AE4074" s="9" t="str">
        <f t="shared" si="446"/>
        <v>BAJAR MASTERPACK</v>
      </c>
      <c r="AF4074" s="10">
        <f t="shared" si="447"/>
        <v>13</v>
      </c>
    </row>
    <row r="4075" spans="1:32" x14ac:dyDescent="0.3">
      <c r="A4075" s="1">
        <v>45447</v>
      </c>
      <c r="B4075">
        <v>493</v>
      </c>
      <c r="C4075" t="s">
        <v>460</v>
      </c>
      <c r="D4075" t="s">
        <v>90</v>
      </c>
      <c r="E4075" t="s">
        <v>437</v>
      </c>
      <c r="F4075">
        <v>1010020</v>
      </c>
      <c r="G4075" t="s">
        <v>34</v>
      </c>
      <c r="H4075" t="s">
        <v>28</v>
      </c>
      <c r="I4075" t="s">
        <v>29</v>
      </c>
      <c r="J4075" t="s">
        <v>30</v>
      </c>
      <c r="K4075">
        <v>0</v>
      </c>
      <c r="L4075" t="s">
        <v>31</v>
      </c>
      <c r="M4075" t="s">
        <v>32</v>
      </c>
      <c r="N4075">
        <v>10</v>
      </c>
      <c r="O4075">
        <v>1</v>
      </c>
      <c r="P4075">
        <v>1</v>
      </c>
      <c r="Q4075">
        <v>12</v>
      </c>
      <c r="R4075">
        <v>3.02501</v>
      </c>
      <c r="S4075">
        <v>52.353560000000002</v>
      </c>
      <c r="T4075">
        <v>17</v>
      </c>
      <c r="U4075">
        <v>1</v>
      </c>
      <c r="V4075">
        <v>0</v>
      </c>
      <c r="W4075">
        <v>0</v>
      </c>
      <c r="X4075">
        <v>0</v>
      </c>
      <c r="Y4075" s="3">
        <f t="shared" si="441"/>
        <v>1.6470588235294119</v>
      </c>
      <c r="Z4075" s="3">
        <f t="shared" si="442"/>
        <v>1.6470588235294119</v>
      </c>
      <c r="AA4075" s="3">
        <f t="shared" si="443"/>
        <v>19.764705882352942</v>
      </c>
      <c r="AB4075">
        <f>VLOOKUP(F4075,'Producto temporal'!A:F,6,0)</f>
        <v>60</v>
      </c>
      <c r="AC4075" s="9" t="str">
        <f t="shared" si="444"/>
        <v>OK</v>
      </c>
      <c r="AD4075" s="9" t="str">
        <f t="shared" si="445"/>
        <v>OK</v>
      </c>
      <c r="AE4075" s="9" t="str">
        <f t="shared" si="446"/>
        <v>OK</v>
      </c>
      <c r="AF4075" s="10">
        <f t="shared" si="447"/>
        <v>32</v>
      </c>
    </row>
    <row r="4076" spans="1:32" x14ac:dyDescent="0.3">
      <c r="A4076" s="1">
        <v>45447</v>
      </c>
      <c r="B4076">
        <v>493</v>
      </c>
      <c r="C4076" t="s">
        <v>460</v>
      </c>
      <c r="D4076" t="s">
        <v>90</v>
      </c>
      <c r="E4076" t="s">
        <v>437</v>
      </c>
      <c r="F4076">
        <v>1010290</v>
      </c>
      <c r="G4076" t="s">
        <v>35</v>
      </c>
      <c r="H4076" t="s">
        <v>28</v>
      </c>
      <c r="I4076" t="s">
        <v>29</v>
      </c>
      <c r="J4076" t="s">
        <v>30</v>
      </c>
      <c r="K4076">
        <v>0</v>
      </c>
      <c r="L4076" t="s">
        <v>31</v>
      </c>
      <c r="M4076" t="s">
        <v>32</v>
      </c>
      <c r="N4076">
        <v>5</v>
      </c>
      <c r="O4076">
        <v>1</v>
      </c>
      <c r="P4076">
        <v>1</v>
      </c>
      <c r="Q4076">
        <v>6</v>
      </c>
      <c r="R4076">
        <v>3.62</v>
      </c>
      <c r="S4076">
        <v>10.86</v>
      </c>
      <c r="T4076">
        <v>3</v>
      </c>
      <c r="U4076">
        <v>1</v>
      </c>
      <c r="V4076">
        <v>0</v>
      </c>
      <c r="W4076">
        <v>0</v>
      </c>
      <c r="X4076">
        <v>6</v>
      </c>
      <c r="Y4076" s="3">
        <f t="shared" si="441"/>
        <v>9.3333333333333339</v>
      </c>
      <c r="Z4076" s="3">
        <f t="shared" si="442"/>
        <v>9.3333333333333339</v>
      </c>
      <c r="AA4076" s="3">
        <f t="shared" si="443"/>
        <v>56</v>
      </c>
      <c r="AB4076">
        <f>VLOOKUP(F4076,'Producto temporal'!A:F,6,0)</f>
        <v>60</v>
      </c>
      <c r="AC4076" s="9" t="str">
        <f t="shared" si="444"/>
        <v>OK</v>
      </c>
      <c r="AD4076" s="9" t="str">
        <f t="shared" si="445"/>
        <v>OK</v>
      </c>
      <c r="AE4076" s="9" t="str">
        <f t="shared" si="446"/>
        <v>OK</v>
      </c>
      <c r="AF4076" s="10">
        <f t="shared" si="447"/>
        <v>5</v>
      </c>
    </row>
    <row r="4077" spans="1:32" x14ac:dyDescent="0.3">
      <c r="A4077" s="1">
        <v>45447</v>
      </c>
      <c r="B4077">
        <v>493</v>
      </c>
      <c r="C4077" t="s">
        <v>460</v>
      </c>
      <c r="D4077" t="s">
        <v>90</v>
      </c>
      <c r="E4077" t="s">
        <v>437</v>
      </c>
      <c r="F4077">
        <v>1010291</v>
      </c>
      <c r="G4077" t="s">
        <v>36</v>
      </c>
      <c r="H4077" t="s">
        <v>28</v>
      </c>
      <c r="I4077" t="s">
        <v>29</v>
      </c>
      <c r="J4077" t="s">
        <v>30</v>
      </c>
      <c r="K4077">
        <v>0</v>
      </c>
      <c r="L4077" t="s">
        <v>31</v>
      </c>
      <c r="M4077" t="s">
        <v>32</v>
      </c>
      <c r="N4077">
        <v>7</v>
      </c>
      <c r="O4077">
        <v>1</v>
      </c>
      <c r="P4077">
        <v>1</v>
      </c>
      <c r="Q4077">
        <v>6</v>
      </c>
      <c r="R4077">
        <v>3.62</v>
      </c>
      <c r="S4077">
        <v>0</v>
      </c>
      <c r="T4077">
        <v>0</v>
      </c>
      <c r="U4077">
        <v>1</v>
      </c>
      <c r="V4077">
        <v>0</v>
      </c>
      <c r="W4077">
        <v>0</v>
      </c>
      <c r="X4077">
        <v>0</v>
      </c>
      <c r="Y4077" s="3" t="str">
        <f t="shared" si="441"/>
        <v>PRODUCTO SIN VENTA</v>
      </c>
      <c r="Z4077" s="3" t="str">
        <f t="shared" si="442"/>
        <v>PRODUCTO SIN VENTA</v>
      </c>
      <c r="AA4077" s="3" t="str">
        <f t="shared" si="443"/>
        <v>PRODUCTO SIN VENTA</v>
      </c>
      <c r="AB4077">
        <f>VLOOKUP(F4077,'Producto temporal'!A:F,6,0)</f>
        <v>60</v>
      </c>
      <c r="AC4077" s="9" t="str">
        <f t="shared" si="444"/>
        <v>PRODUCTO SIN VENTA</v>
      </c>
      <c r="AD4077" s="9" t="str">
        <f t="shared" si="445"/>
        <v>PRODUCTO SIN VENTA</v>
      </c>
      <c r="AE4077" s="9" t="str">
        <f t="shared" si="446"/>
        <v>PRODUCTO SIN VENTA</v>
      </c>
      <c r="AF4077" s="10">
        <f t="shared" si="447"/>
        <v>0</v>
      </c>
    </row>
    <row r="4078" spans="1:32" x14ac:dyDescent="0.3">
      <c r="A4078" s="1">
        <v>45447</v>
      </c>
      <c r="B4078">
        <v>493</v>
      </c>
      <c r="C4078" t="s">
        <v>460</v>
      </c>
      <c r="D4078" t="s">
        <v>90</v>
      </c>
      <c r="E4078" t="s">
        <v>437</v>
      </c>
      <c r="F4078">
        <v>1010783</v>
      </c>
      <c r="G4078" t="s">
        <v>37</v>
      </c>
      <c r="H4078" t="s">
        <v>28</v>
      </c>
      <c r="I4078" t="s">
        <v>29</v>
      </c>
      <c r="J4078" t="s">
        <v>30</v>
      </c>
      <c r="K4078">
        <v>0</v>
      </c>
      <c r="L4078" t="s">
        <v>31</v>
      </c>
      <c r="M4078" t="s">
        <v>32</v>
      </c>
      <c r="N4078">
        <v>3</v>
      </c>
      <c r="O4078">
        <v>1</v>
      </c>
      <c r="P4078">
        <v>1</v>
      </c>
      <c r="Q4078">
        <v>12</v>
      </c>
      <c r="R4078">
        <v>3.04121</v>
      </c>
      <c r="S4078">
        <v>58.724780000000003</v>
      </c>
      <c r="T4078">
        <v>19</v>
      </c>
      <c r="U4078">
        <v>1</v>
      </c>
      <c r="V4078">
        <v>0</v>
      </c>
      <c r="W4078">
        <v>0</v>
      </c>
      <c r="X4078">
        <v>0</v>
      </c>
      <c r="Y4078" s="3">
        <f t="shared" si="441"/>
        <v>1.4736842105263157</v>
      </c>
      <c r="Z4078" s="3">
        <f t="shared" si="442"/>
        <v>1.4736842105263157</v>
      </c>
      <c r="AA4078" s="3">
        <f t="shared" si="443"/>
        <v>17.684210526315788</v>
      </c>
      <c r="AB4078">
        <f>VLOOKUP(F4078,'Producto temporal'!A:F,6,0)</f>
        <v>60</v>
      </c>
      <c r="AC4078" s="9" t="str">
        <f t="shared" si="444"/>
        <v>OK</v>
      </c>
      <c r="AD4078" s="9" t="str">
        <f t="shared" si="445"/>
        <v>OK</v>
      </c>
      <c r="AE4078" s="9" t="str">
        <f t="shared" si="446"/>
        <v>OK</v>
      </c>
      <c r="AF4078" s="10">
        <f t="shared" si="447"/>
        <v>35</v>
      </c>
    </row>
    <row r="4079" spans="1:32" x14ac:dyDescent="0.3">
      <c r="A4079" s="1">
        <v>45447</v>
      </c>
      <c r="B4079">
        <v>493</v>
      </c>
      <c r="C4079" t="s">
        <v>460</v>
      </c>
      <c r="D4079" t="s">
        <v>90</v>
      </c>
      <c r="E4079" t="s">
        <v>437</v>
      </c>
      <c r="F4079">
        <v>1011679</v>
      </c>
      <c r="G4079" t="s">
        <v>38</v>
      </c>
      <c r="H4079" t="s">
        <v>28</v>
      </c>
      <c r="I4079" t="s">
        <v>29</v>
      </c>
      <c r="J4079" t="s">
        <v>30</v>
      </c>
      <c r="K4079">
        <v>0</v>
      </c>
      <c r="L4079" t="s">
        <v>31</v>
      </c>
      <c r="M4079" t="s">
        <v>32</v>
      </c>
      <c r="N4079">
        <v>12</v>
      </c>
      <c r="O4079">
        <v>1</v>
      </c>
      <c r="P4079">
        <v>1</v>
      </c>
      <c r="Q4079">
        <v>12</v>
      </c>
      <c r="R4079">
        <v>2.3849999999999998</v>
      </c>
      <c r="S4079">
        <v>23.85</v>
      </c>
      <c r="T4079">
        <v>10</v>
      </c>
      <c r="U4079">
        <v>1</v>
      </c>
      <c r="V4079">
        <v>0</v>
      </c>
      <c r="W4079">
        <v>0</v>
      </c>
      <c r="X4079">
        <v>0</v>
      </c>
      <c r="Y4079" s="3">
        <f t="shared" si="441"/>
        <v>2.8</v>
      </c>
      <c r="Z4079" s="3">
        <f t="shared" si="442"/>
        <v>2.8</v>
      </c>
      <c r="AA4079" s="3">
        <f t="shared" si="443"/>
        <v>33.6</v>
      </c>
      <c r="AB4079">
        <f>VLOOKUP(F4079,'Producto temporal'!A:F,6,0)</f>
        <v>60</v>
      </c>
      <c r="AC4079" s="9" t="str">
        <f t="shared" si="444"/>
        <v>OK</v>
      </c>
      <c r="AD4079" s="9" t="str">
        <f t="shared" si="445"/>
        <v>OK</v>
      </c>
      <c r="AE4079" s="9" t="str">
        <f t="shared" si="446"/>
        <v>OK</v>
      </c>
      <c r="AF4079" s="10">
        <f t="shared" si="447"/>
        <v>18</v>
      </c>
    </row>
    <row r="4080" spans="1:32" x14ac:dyDescent="0.3">
      <c r="A4080" s="1">
        <v>45447</v>
      </c>
      <c r="B4080">
        <v>493</v>
      </c>
      <c r="C4080" t="s">
        <v>460</v>
      </c>
      <c r="D4080" t="s">
        <v>90</v>
      </c>
      <c r="E4080" t="s">
        <v>437</v>
      </c>
      <c r="F4080">
        <v>1011885</v>
      </c>
      <c r="G4080" t="s">
        <v>39</v>
      </c>
      <c r="H4080" t="s">
        <v>28</v>
      </c>
      <c r="I4080" t="s">
        <v>29</v>
      </c>
      <c r="J4080" t="s">
        <v>30</v>
      </c>
      <c r="K4080">
        <v>0</v>
      </c>
      <c r="L4080" t="s">
        <v>31</v>
      </c>
      <c r="M4080" t="s">
        <v>32</v>
      </c>
      <c r="N4080">
        <v>3</v>
      </c>
      <c r="O4080">
        <v>3</v>
      </c>
      <c r="P4080">
        <v>1</v>
      </c>
      <c r="Q4080">
        <v>12</v>
      </c>
      <c r="R4080">
        <v>2.3849999999999998</v>
      </c>
      <c r="S4080">
        <v>35.774999999999999</v>
      </c>
      <c r="T4080">
        <v>15</v>
      </c>
      <c r="U4080">
        <v>1</v>
      </c>
      <c r="V4080">
        <v>0</v>
      </c>
      <c r="W4080">
        <v>0</v>
      </c>
      <c r="X4080">
        <v>0</v>
      </c>
      <c r="Y4080" s="3">
        <f t="shared" si="441"/>
        <v>5.6000000000000005</v>
      </c>
      <c r="Z4080" s="3">
        <f t="shared" si="442"/>
        <v>1.8666666666666667</v>
      </c>
      <c r="AA4080" s="3">
        <f t="shared" si="443"/>
        <v>22.400000000000002</v>
      </c>
      <c r="AB4080">
        <f>VLOOKUP(F4080,'Producto temporal'!A:F,6,0)</f>
        <v>60</v>
      </c>
      <c r="AC4080" s="9" t="str">
        <f t="shared" si="444"/>
        <v>OK</v>
      </c>
      <c r="AD4080" s="9" t="str">
        <f t="shared" si="445"/>
        <v>OK</v>
      </c>
      <c r="AE4080" s="9" t="str">
        <f t="shared" si="446"/>
        <v>OK</v>
      </c>
      <c r="AF4080" s="10">
        <f t="shared" si="447"/>
        <v>28</v>
      </c>
    </row>
    <row r="4081" spans="1:32" x14ac:dyDescent="0.3">
      <c r="A4081" s="1">
        <v>45447</v>
      </c>
      <c r="B4081">
        <v>493</v>
      </c>
      <c r="C4081" t="s">
        <v>460</v>
      </c>
      <c r="D4081" t="s">
        <v>90</v>
      </c>
      <c r="E4081" t="s">
        <v>437</v>
      </c>
      <c r="F4081">
        <v>1012657</v>
      </c>
      <c r="G4081" t="s">
        <v>40</v>
      </c>
      <c r="H4081" t="s">
        <v>28</v>
      </c>
      <c r="I4081" t="s">
        <v>29</v>
      </c>
      <c r="J4081" t="s">
        <v>30</v>
      </c>
      <c r="K4081">
        <v>0</v>
      </c>
      <c r="L4081" t="s">
        <v>31</v>
      </c>
      <c r="M4081" t="s">
        <v>32</v>
      </c>
      <c r="N4081">
        <v>0</v>
      </c>
      <c r="O4081">
        <v>1</v>
      </c>
      <c r="P4081">
        <v>1</v>
      </c>
      <c r="Q4081">
        <v>12</v>
      </c>
      <c r="R4081">
        <v>3.0294400000000001</v>
      </c>
      <c r="S4081">
        <v>67.400810000000007</v>
      </c>
      <c r="T4081">
        <v>22</v>
      </c>
      <c r="U4081">
        <v>0</v>
      </c>
      <c r="V4081">
        <v>0</v>
      </c>
      <c r="W4081">
        <v>0</v>
      </c>
      <c r="X4081">
        <v>0</v>
      </c>
      <c r="Y4081" s="3">
        <f t="shared" si="441"/>
        <v>1.2727272727272727</v>
      </c>
      <c r="Z4081" s="3">
        <f t="shared" si="442"/>
        <v>1.2727272727272727</v>
      </c>
      <c r="AA4081" s="3">
        <f t="shared" si="443"/>
        <v>15.272727272727273</v>
      </c>
      <c r="AB4081">
        <f>VLOOKUP(F4081,'Producto temporal'!A:F,6,0)</f>
        <v>60</v>
      </c>
      <c r="AC4081" s="9" t="str">
        <f t="shared" si="444"/>
        <v>OK</v>
      </c>
      <c r="AD4081" s="9" t="str">
        <f t="shared" si="445"/>
        <v>OK</v>
      </c>
      <c r="AE4081" s="9" t="str">
        <f t="shared" si="446"/>
        <v>OK</v>
      </c>
      <c r="AF4081" s="10">
        <f t="shared" si="447"/>
        <v>41</v>
      </c>
    </row>
    <row r="4082" spans="1:32" x14ac:dyDescent="0.3">
      <c r="A4082" s="1">
        <v>45447</v>
      </c>
      <c r="B4082">
        <v>493</v>
      </c>
      <c r="C4082" t="s">
        <v>460</v>
      </c>
      <c r="D4082" t="s">
        <v>90</v>
      </c>
      <c r="E4082" t="s">
        <v>437</v>
      </c>
      <c r="F4082">
        <v>1012658</v>
      </c>
      <c r="G4082" t="s">
        <v>41</v>
      </c>
      <c r="H4082" t="s">
        <v>28</v>
      </c>
      <c r="I4082" t="s">
        <v>29</v>
      </c>
      <c r="J4082" t="s">
        <v>30</v>
      </c>
      <c r="K4082">
        <v>0</v>
      </c>
      <c r="L4082" t="s">
        <v>31</v>
      </c>
      <c r="M4082" t="s">
        <v>32</v>
      </c>
      <c r="N4082">
        <v>6</v>
      </c>
      <c r="O4082">
        <v>1</v>
      </c>
      <c r="P4082">
        <v>1</v>
      </c>
      <c r="Q4082">
        <v>12</v>
      </c>
      <c r="R4082">
        <v>2.6459999999999999</v>
      </c>
      <c r="S4082">
        <v>23.814</v>
      </c>
      <c r="T4082">
        <v>9</v>
      </c>
      <c r="U4082">
        <v>1</v>
      </c>
      <c r="V4082">
        <v>0</v>
      </c>
      <c r="W4082">
        <v>0</v>
      </c>
      <c r="X4082">
        <v>0</v>
      </c>
      <c r="Y4082" s="3">
        <f t="shared" si="441"/>
        <v>3.1111111111111107</v>
      </c>
      <c r="Z4082" s="3">
        <f t="shared" si="442"/>
        <v>3.1111111111111107</v>
      </c>
      <c r="AA4082" s="3">
        <f t="shared" si="443"/>
        <v>37.333333333333329</v>
      </c>
      <c r="AB4082">
        <f>VLOOKUP(F4082,'Producto temporal'!A:F,6,0)</f>
        <v>60</v>
      </c>
      <c r="AC4082" s="9" t="str">
        <f t="shared" si="444"/>
        <v>OK</v>
      </c>
      <c r="AD4082" s="9" t="str">
        <f t="shared" si="445"/>
        <v>OK</v>
      </c>
      <c r="AE4082" s="9" t="str">
        <f t="shared" si="446"/>
        <v>OK</v>
      </c>
      <c r="AF4082" s="10">
        <f t="shared" si="447"/>
        <v>17</v>
      </c>
    </row>
    <row r="4083" spans="1:32" x14ac:dyDescent="0.3">
      <c r="A4083" s="1">
        <v>45447</v>
      </c>
      <c r="B4083">
        <v>493</v>
      </c>
      <c r="C4083" t="s">
        <v>460</v>
      </c>
      <c r="D4083" t="s">
        <v>90</v>
      </c>
      <c r="E4083" t="s">
        <v>437</v>
      </c>
      <c r="F4083">
        <v>1013898</v>
      </c>
      <c r="G4083" t="s">
        <v>42</v>
      </c>
      <c r="H4083" t="s">
        <v>28</v>
      </c>
      <c r="I4083" t="s">
        <v>29</v>
      </c>
      <c r="J4083" t="s">
        <v>30</v>
      </c>
      <c r="K4083">
        <v>0</v>
      </c>
      <c r="L4083" t="s">
        <v>31</v>
      </c>
      <c r="M4083" t="s">
        <v>32</v>
      </c>
      <c r="N4083">
        <v>7</v>
      </c>
      <c r="O4083">
        <v>3</v>
      </c>
      <c r="P4083">
        <v>1</v>
      </c>
      <c r="Q4083">
        <v>12</v>
      </c>
      <c r="R4083">
        <v>3.3237999999999999</v>
      </c>
      <c r="S4083">
        <v>23.508749999999999</v>
      </c>
      <c r="T4083">
        <v>7</v>
      </c>
      <c r="U4083">
        <v>1</v>
      </c>
      <c r="V4083">
        <v>0</v>
      </c>
      <c r="W4083">
        <v>0</v>
      </c>
      <c r="X4083">
        <v>0</v>
      </c>
      <c r="Y4083" s="3">
        <f t="shared" si="441"/>
        <v>12</v>
      </c>
      <c r="Z4083" s="3">
        <f t="shared" si="442"/>
        <v>4</v>
      </c>
      <c r="AA4083" s="3">
        <f t="shared" si="443"/>
        <v>48</v>
      </c>
      <c r="AB4083">
        <f>VLOOKUP(F4083,'Producto temporal'!A:F,6,0)</f>
        <v>60</v>
      </c>
      <c r="AC4083" s="9" t="str">
        <f t="shared" si="444"/>
        <v>OK</v>
      </c>
      <c r="AD4083" s="9" t="str">
        <f t="shared" si="445"/>
        <v>OK</v>
      </c>
      <c r="AE4083" s="9" t="str">
        <f t="shared" si="446"/>
        <v>OK</v>
      </c>
      <c r="AF4083" s="10">
        <f t="shared" si="447"/>
        <v>13</v>
      </c>
    </row>
    <row r="4084" spans="1:32" x14ac:dyDescent="0.3">
      <c r="A4084" s="1">
        <v>45447</v>
      </c>
      <c r="B4084">
        <v>494</v>
      </c>
      <c r="C4084" t="s">
        <v>461</v>
      </c>
      <c r="D4084" t="s">
        <v>462</v>
      </c>
      <c r="E4084" t="s">
        <v>437</v>
      </c>
      <c r="F4084">
        <v>1003938</v>
      </c>
      <c r="G4084" t="s">
        <v>27</v>
      </c>
      <c r="H4084" t="s">
        <v>28</v>
      </c>
      <c r="I4084" t="s">
        <v>29</v>
      </c>
      <c r="J4084" t="s">
        <v>30</v>
      </c>
      <c r="K4084">
        <v>0</v>
      </c>
      <c r="L4084" t="s">
        <v>31</v>
      </c>
      <c r="M4084" t="s">
        <v>32</v>
      </c>
      <c r="N4084">
        <v>4</v>
      </c>
      <c r="O4084">
        <v>1</v>
      </c>
      <c r="P4084">
        <v>1</v>
      </c>
      <c r="Q4084">
        <v>12</v>
      </c>
      <c r="R4084">
        <v>3.1680000000000001</v>
      </c>
      <c r="S4084">
        <v>6.3360000000000003</v>
      </c>
      <c r="T4084">
        <v>2</v>
      </c>
      <c r="U4084">
        <v>1</v>
      </c>
      <c r="V4084">
        <v>0</v>
      </c>
      <c r="W4084">
        <v>0</v>
      </c>
      <c r="X4084">
        <v>0</v>
      </c>
      <c r="Y4084" s="3">
        <f t="shared" si="441"/>
        <v>14</v>
      </c>
      <c r="Z4084" s="3">
        <f t="shared" si="442"/>
        <v>14</v>
      </c>
      <c r="AA4084" s="3">
        <f t="shared" si="443"/>
        <v>168</v>
      </c>
      <c r="AB4084">
        <f>VLOOKUP(F4084,'Producto temporal'!A:F,6,0)</f>
        <v>60</v>
      </c>
      <c r="AC4084" s="9" t="str">
        <f t="shared" si="444"/>
        <v>OK</v>
      </c>
      <c r="AD4084" s="9" t="str">
        <f t="shared" si="445"/>
        <v>OK</v>
      </c>
      <c r="AE4084" s="9" t="str">
        <f t="shared" si="446"/>
        <v>BAJAR MASTERPACK</v>
      </c>
      <c r="AF4084" s="10">
        <f t="shared" si="447"/>
        <v>3</v>
      </c>
    </row>
    <row r="4085" spans="1:32" x14ac:dyDescent="0.3">
      <c r="A4085" s="1">
        <v>45447</v>
      </c>
      <c r="B4085">
        <v>494</v>
      </c>
      <c r="C4085" t="s">
        <v>461</v>
      </c>
      <c r="D4085" t="s">
        <v>462</v>
      </c>
      <c r="E4085" t="s">
        <v>437</v>
      </c>
      <c r="F4085">
        <v>1003941</v>
      </c>
      <c r="G4085" t="s">
        <v>33</v>
      </c>
      <c r="H4085" t="s">
        <v>28</v>
      </c>
      <c r="I4085" t="s">
        <v>29</v>
      </c>
      <c r="J4085" t="s">
        <v>30</v>
      </c>
      <c r="K4085">
        <v>0</v>
      </c>
      <c r="L4085" t="s">
        <v>31</v>
      </c>
      <c r="M4085" t="s">
        <v>32</v>
      </c>
      <c r="N4085">
        <v>1</v>
      </c>
      <c r="O4085">
        <v>1</v>
      </c>
      <c r="P4085">
        <v>1</v>
      </c>
      <c r="Q4085">
        <v>20</v>
      </c>
      <c r="R4085">
        <v>2.3220000000000001</v>
      </c>
      <c r="S4085">
        <v>25.542000000000002</v>
      </c>
      <c r="T4085">
        <v>11</v>
      </c>
      <c r="U4085">
        <v>1</v>
      </c>
      <c r="V4085">
        <v>0</v>
      </c>
      <c r="W4085">
        <v>4</v>
      </c>
      <c r="X4085">
        <v>0</v>
      </c>
      <c r="Y4085" s="3">
        <f t="shared" si="441"/>
        <v>2.5454545454545454</v>
      </c>
      <c r="Z4085" s="3">
        <f t="shared" si="442"/>
        <v>2.5454545454545454</v>
      </c>
      <c r="AA4085" s="3">
        <f t="shared" si="443"/>
        <v>50.909090909090914</v>
      </c>
      <c r="AB4085">
        <f>VLOOKUP(F4085,'Producto temporal'!A:F,6,0)</f>
        <v>60</v>
      </c>
      <c r="AC4085" s="9" t="str">
        <f t="shared" si="444"/>
        <v>OK</v>
      </c>
      <c r="AD4085" s="9" t="str">
        <f t="shared" si="445"/>
        <v>OK</v>
      </c>
      <c r="AE4085" s="9" t="str">
        <f t="shared" si="446"/>
        <v>OK</v>
      </c>
      <c r="AF4085" s="10">
        <f t="shared" si="447"/>
        <v>20</v>
      </c>
    </row>
    <row r="4086" spans="1:32" x14ac:dyDescent="0.3">
      <c r="A4086" s="1">
        <v>45447</v>
      </c>
      <c r="B4086">
        <v>494</v>
      </c>
      <c r="C4086" t="s">
        <v>461</v>
      </c>
      <c r="D4086" t="s">
        <v>462</v>
      </c>
      <c r="E4086" t="s">
        <v>437</v>
      </c>
      <c r="F4086">
        <v>1010020</v>
      </c>
      <c r="G4086" t="s">
        <v>34</v>
      </c>
      <c r="H4086" t="s">
        <v>28</v>
      </c>
      <c r="I4086" t="s">
        <v>29</v>
      </c>
      <c r="J4086" t="s">
        <v>30</v>
      </c>
      <c r="K4086">
        <v>0</v>
      </c>
      <c r="L4086" t="s">
        <v>31</v>
      </c>
      <c r="M4086" t="s">
        <v>32</v>
      </c>
      <c r="N4086">
        <v>9</v>
      </c>
      <c r="O4086">
        <v>1</v>
      </c>
      <c r="P4086">
        <v>1</v>
      </c>
      <c r="Q4086">
        <v>12</v>
      </c>
      <c r="R4086">
        <v>3.02501</v>
      </c>
      <c r="S4086">
        <v>46.343299999999999</v>
      </c>
      <c r="T4086">
        <v>15</v>
      </c>
      <c r="U4086">
        <v>1</v>
      </c>
      <c r="V4086">
        <v>0</v>
      </c>
      <c r="W4086">
        <v>4</v>
      </c>
      <c r="X4086">
        <v>0</v>
      </c>
      <c r="Y4086" s="3">
        <f t="shared" si="441"/>
        <v>1.8666666666666667</v>
      </c>
      <c r="Z4086" s="3">
        <f t="shared" si="442"/>
        <v>1.8666666666666667</v>
      </c>
      <c r="AA4086" s="3">
        <f t="shared" si="443"/>
        <v>22.400000000000002</v>
      </c>
      <c r="AB4086">
        <f>VLOOKUP(F4086,'Producto temporal'!A:F,6,0)</f>
        <v>60</v>
      </c>
      <c r="AC4086" s="9" t="str">
        <f t="shared" si="444"/>
        <v>OK</v>
      </c>
      <c r="AD4086" s="9" t="str">
        <f t="shared" si="445"/>
        <v>OK</v>
      </c>
      <c r="AE4086" s="9" t="str">
        <f t="shared" si="446"/>
        <v>OK</v>
      </c>
      <c r="AF4086" s="10">
        <f t="shared" si="447"/>
        <v>28</v>
      </c>
    </row>
    <row r="4087" spans="1:32" x14ac:dyDescent="0.3">
      <c r="A4087" s="1">
        <v>45447</v>
      </c>
      <c r="B4087">
        <v>494</v>
      </c>
      <c r="C4087" t="s">
        <v>461</v>
      </c>
      <c r="D4087" t="s">
        <v>462</v>
      </c>
      <c r="E4087" t="s">
        <v>437</v>
      </c>
      <c r="F4087">
        <v>1010290</v>
      </c>
      <c r="G4087" t="s">
        <v>35</v>
      </c>
      <c r="H4087" t="s">
        <v>28</v>
      </c>
      <c r="I4087" t="s">
        <v>29</v>
      </c>
      <c r="J4087" t="s">
        <v>30</v>
      </c>
      <c r="K4087">
        <v>0</v>
      </c>
      <c r="L4087" t="s">
        <v>31</v>
      </c>
      <c r="M4087" t="s">
        <v>32</v>
      </c>
      <c r="N4087">
        <v>7</v>
      </c>
      <c r="O4087">
        <v>1</v>
      </c>
      <c r="P4087">
        <v>1</v>
      </c>
      <c r="Q4087">
        <v>6</v>
      </c>
      <c r="R4087">
        <v>3.62</v>
      </c>
      <c r="S4087">
        <v>7.24</v>
      </c>
      <c r="T4087">
        <v>2</v>
      </c>
      <c r="U4087">
        <v>1</v>
      </c>
      <c r="V4087">
        <v>0</v>
      </c>
      <c r="W4087">
        <v>0</v>
      </c>
      <c r="X4087">
        <v>0</v>
      </c>
      <c r="Y4087" s="3">
        <f t="shared" si="441"/>
        <v>14</v>
      </c>
      <c r="Z4087" s="3">
        <f t="shared" si="442"/>
        <v>14</v>
      </c>
      <c r="AA4087" s="3">
        <f t="shared" si="443"/>
        <v>84</v>
      </c>
      <c r="AB4087">
        <f>VLOOKUP(F4087,'Producto temporal'!A:F,6,0)</f>
        <v>60</v>
      </c>
      <c r="AC4087" s="9" t="str">
        <f t="shared" si="444"/>
        <v>OK</v>
      </c>
      <c r="AD4087" s="9" t="str">
        <f t="shared" si="445"/>
        <v>OK</v>
      </c>
      <c r="AE4087" s="9" t="str">
        <f t="shared" si="446"/>
        <v>BAJAR MASTERPACK</v>
      </c>
      <c r="AF4087" s="10">
        <f t="shared" si="447"/>
        <v>3</v>
      </c>
    </row>
    <row r="4088" spans="1:32" x14ac:dyDescent="0.3">
      <c r="A4088" s="1">
        <v>45447</v>
      </c>
      <c r="B4088">
        <v>494</v>
      </c>
      <c r="C4088" t="s">
        <v>461</v>
      </c>
      <c r="D4088" t="s">
        <v>462</v>
      </c>
      <c r="E4088" t="s">
        <v>437</v>
      </c>
      <c r="F4088">
        <v>1010291</v>
      </c>
      <c r="G4088" t="s">
        <v>36</v>
      </c>
      <c r="H4088" t="s">
        <v>28</v>
      </c>
      <c r="I4088" t="s">
        <v>29</v>
      </c>
      <c r="J4088" t="s">
        <v>30</v>
      </c>
      <c r="K4088">
        <v>0</v>
      </c>
      <c r="L4088" t="s">
        <v>31</v>
      </c>
      <c r="M4088" t="s">
        <v>32</v>
      </c>
      <c r="N4088">
        <v>7</v>
      </c>
      <c r="O4088">
        <v>1</v>
      </c>
      <c r="P4088">
        <v>1</v>
      </c>
      <c r="Q4088">
        <v>6</v>
      </c>
      <c r="R4088">
        <v>3.62</v>
      </c>
      <c r="S4088">
        <v>3.62</v>
      </c>
      <c r="T4088">
        <v>1</v>
      </c>
      <c r="U4088">
        <v>1</v>
      </c>
      <c r="V4088">
        <v>0</v>
      </c>
      <c r="W4088">
        <v>0</v>
      </c>
      <c r="X4088">
        <v>0</v>
      </c>
      <c r="Y4088" s="3">
        <f t="shared" si="441"/>
        <v>28</v>
      </c>
      <c r="Z4088" s="3">
        <f t="shared" si="442"/>
        <v>28</v>
      </c>
      <c r="AA4088" s="3">
        <f t="shared" si="443"/>
        <v>168</v>
      </c>
      <c r="AB4088">
        <f>VLOOKUP(F4088,'Producto temporal'!A:F,6,0)</f>
        <v>60</v>
      </c>
      <c r="AC4088" s="9" t="str">
        <f t="shared" si="444"/>
        <v>OK</v>
      </c>
      <c r="AD4088" s="9" t="str">
        <f t="shared" si="445"/>
        <v>OK</v>
      </c>
      <c r="AE4088" s="9" t="str">
        <f t="shared" si="446"/>
        <v>BAJAR MASTERPACK</v>
      </c>
      <c r="AF4088" s="10">
        <f t="shared" si="447"/>
        <v>1</v>
      </c>
    </row>
    <row r="4089" spans="1:32" x14ac:dyDescent="0.3">
      <c r="A4089" s="1">
        <v>45447</v>
      </c>
      <c r="B4089">
        <v>494</v>
      </c>
      <c r="C4089" t="s">
        <v>461</v>
      </c>
      <c r="D4089" t="s">
        <v>462</v>
      </c>
      <c r="E4089" t="s">
        <v>437</v>
      </c>
      <c r="F4089">
        <v>1010783</v>
      </c>
      <c r="G4089" t="s">
        <v>37</v>
      </c>
      <c r="H4089" t="s">
        <v>28</v>
      </c>
      <c r="I4089" t="s">
        <v>29</v>
      </c>
      <c r="J4089" t="s">
        <v>30</v>
      </c>
      <c r="K4089">
        <v>0</v>
      </c>
      <c r="L4089" t="s">
        <v>31</v>
      </c>
      <c r="M4089" t="s">
        <v>32</v>
      </c>
      <c r="N4089">
        <v>4</v>
      </c>
      <c r="O4089">
        <v>1</v>
      </c>
      <c r="P4089">
        <v>1</v>
      </c>
      <c r="Q4089">
        <v>12</v>
      </c>
      <c r="R4089">
        <v>3.04121</v>
      </c>
      <c r="S4089">
        <v>58.688270000000003</v>
      </c>
      <c r="T4089">
        <v>19</v>
      </c>
      <c r="U4089">
        <v>1</v>
      </c>
      <c r="V4089">
        <v>0</v>
      </c>
      <c r="W4089">
        <v>6</v>
      </c>
      <c r="X4089">
        <v>0</v>
      </c>
      <c r="Y4089" s="3">
        <f t="shared" si="441"/>
        <v>1.4736842105263157</v>
      </c>
      <c r="Z4089" s="3">
        <f t="shared" si="442"/>
        <v>1.4736842105263157</v>
      </c>
      <c r="AA4089" s="3">
        <f t="shared" si="443"/>
        <v>17.684210526315788</v>
      </c>
      <c r="AB4089">
        <f>VLOOKUP(F4089,'Producto temporal'!A:F,6,0)</f>
        <v>60</v>
      </c>
      <c r="AC4089" s="9" t="str">
        <f t="shared" si="444"/>
        <v>OK</v>
      </c>
      <c r="AD4089" s="9" t="str">
        <f t="shared" si="445"/>
        <v>OK</v>
      </c>
      <c r="AE4089" s="9" t="str">
        <f t="shared" si="446"/>
        <v>OK</v>
      </c>
      <c r="AF4089" s="10">
        <f t="shared" si="447"/>
        <v>35</v>
      </c>
    </row>
    <row r="4090" spans="1:32" x14ac:dyDescent="0.3">
      <c r="A4090" s="1">
        <v>45447</v>
      </c>
      <c r="B4090">
        <v>494</v>
      </c>
      <c r="C4090" t="s">
        <v>461</v>
      </c>
      <c r="D4090" t="s">
        <v>462</v>
      </c>
      <c r="E4090" t="s">
        <v>437</v>
      </c>
      <c r="F4090">
        <v>1011679</v>
      </c>
      <c r="G4090" t="s">
        <v>38</v>
      </c>
      <c r="H4090" t="s">
        <v>28</v>
      </c>
      <c r="I4090" t="s">
        <v>29</v>
      </c>
      <c r="J4090" t="s">
        <v>30</v>
      </c>
      <c r="K4090">
        <v>0</v>
      </c>
      <c r="L4090" t="s">
        <v>31</v>
      </c>
      <c r="M4090" t="s">
        <v>32</v>
      </c>
      <c r="N4090">
        <v>5</v>
      </c>
      <c r="O4090">
        <v>1</v>
      </c>
      <c r="P4090">
        <v>1</v>
      </c>
      <c r="Q4090">
        <v>12</v>
      </c>
      <c r="R4090">
        <v>2.3849999999999998</v>
      </c>
      <c r="S4090">
        <v>16.695</v>
      </c>
      <c r="T4090">
        <v>7</v>
      </c>
      <c r="U4090">
        <v>1</v>
      </c>
      <c r="V4090">
        <v>0</v>
      </c>
      <c r="W4090">
        <v>0</v>
      </c>
      <c r="X4090">
        <v>0</v>
      </c>
      <c r="Y4090" s="3">
        <f t="shared" si="441"/>
        <v>4</v>
      </c>
      <c r="Z4090" s="3">
        <f t="shared" si="442"/>
        <v>4</v>
      </c>
      <c r="AA4090" s="3">
        <f t="shared" si="443"/>
        <v>48</v>
      </c>
      <c r="AB4090">
        <f>VLOOKUP(F4090,'Producto temporal'!A:F,6,0)</f>
        <v>60</v>
      </c>
      <c r="AC4090" s="9" t="str">
        <f t="shared" si="444"/>
        <v>OK</v>
      </c>
      <c r="AD4090" s="9" t="str">
        <f t="shared" si="445"/>
        <v>OK</v>
      </c>
      <c r="AE4090" s="9" t="str">
        <f t="shared" si="446"/>
        <v>OK</v>
      </c>
      <c r="AF4090" s="10">
        <f t="shared" si="447"/>
        <v>13</v>
      </c>
    </row>
    <row r="4091" spans="1:32" x14ac:dyDescent="0.3">
      <c r="A4091" s="1">
        <v>45447</v>
      </c>
      <c r="B4091">
        <v>494</v>
      </c>
      <c r="C4091" t="s">
        <v>461</v>
      </c>
      <c r="D4091" t="s">
        <v>462</v>
      </c>
      <c r="E4091" t="s">
        <v>437</v>
      </c>
      <c r="F4091">
        <v>1011885</v>
      </c>
      <c r="G4091" t="s">
        <v>39</v>
      </c>
      <c r="H4091" t="s">
        <v>28</v>
      </c>
      <c r="I4091" t="s">
        <v>29</v>
      </c>
      <c r="J4091" t="s">
        <v>30</v>
      </c>
      <c r="K4091">
        <v>0</v>
      </c>
      <c r="L4091" t="s">
        <v>31</v>
      </c>
      <c r="M4091" t="s">
        <v>32</v>
      </c>
      <c r="N4091">
        <v>3</v>
      </c>
      <c r="O4091">
        <v>3</v>
      </c>
      <c r="P4091">
        <v>1</v>
      </c>
      <c r="Q4091">
        <v>12</v>
      </c>
      <c r="R4091">
        <v>2.3849999999999998</v>
      </c>
      <c r="S4091">
        <v>11.925000000000001</v>
      </c>
      <c r="T4091">
        <v>5</v>
      </c>
      <c r="U4091">
        <v>1</v>
      </c>
      <c r="V4091">
        <v>0</v>
      </c>
      <c r="W4091">
        <v>0</v>
      </c>
      <c r="X4091">
        <v>0</v>
      </c>
      <c r="Y4091" s="3">
        <f t="shared" si="441"/>
        <v>16.8</v>
      </c>
      <c r="Z4091" s="3">
        <f t="shared" si="442"/>
        <v>5.6</v>
      </c>
      <c r="AA4091" s="3">
        <f t="shared" si="443"/>
        <v>67.2</v>
      </c>
      <c r="AB4091">
        <f>VLOOKUP(F4091,'Producto temporal'!A:F,6,0)</f>
        <v>60</v>
      </c>
      <c r="AC4091" s="9" t="str">
        <f t="shared" si="444"/>
        <v>OK</v>
      </c>
      <c r="AD4091" s="9" t="str">
        <f t="shared" si="445"/>
        <v>OK</v>
      </c>
      <c r="AE4091" s="9" t="str">
        <f t="shared" si="446"/>
        <v>BAJAR MASTERPACK</v>
      </c>
      <c r="AF4091" s="10">
        <f t="shared" si="447"/>
        <v>9</v>
      </c>
    </row>
    <row r="4092" spans="1:32" x14ac:dyDescent="0.3">
      <c r="A4092" s="1">
        <v>45447</v>
      </c>
      <c r="B4092">
        <v>494</v>
      </c>
      <c r="C4092" t="s">
        <v>461</v>
      </c>
      <c r="D4092" t="s">
        <v>462</v>
      </c>
      <c r="E4092" t="s">
        <v>437</v>
      </c>
      <c r="F4092">
        <v>1012657</v>
      </c>
      <c r="G4092" t="s">
        <v>40</v>
      </c>
      <c r="H4092" t="s">
        <v>28</v>
      </c>
      <c r="I4092" t="s">
        <v>29</v>
      </c>
      <c r="J4092" t="s">
        <v>30</v>
      </c>
      <c r="K4092">
        <v>0</v>
      </c>
      <c r="L4092" t="s">
        <v>31</v>
      </c>
      <c r="M4092" t="s">
        <v>32</v>
      </c>
      <c r="N4092">
        <v>5</v>
      </c>
      <c r="O4092">
        <v>1</v>
      </c>
      <c r="P4092">
        <v>1</v>
      </c>
      <c r="Q4092">
        <v>12</v>
      </c>
      <c r="R4092">
        <v>3.0294400000000001</v>
      </c>
      <c r="S4092">
        <v>36.799129999999998</v>
      </c>
      <c r="T4092">
        <v>12</v>
      </c>
      <c r="U4092">
        <v>1</v>
      </c>
      <c r="V4092">
        <v>0</v>
      </c>
      <c r="W4092">
        <v>2</v>
      </c>
      <c r="X4092">
        <v>0</v>
      </c>
      <c r="Y4092" s="3">
        <f t="shared" si="441"/>
        <v>2.3333333333333335</v>
      </c>
      <c r="Z4092" s="3">
        <f t="shared" si="442"/>
        <v>2.3333333333333335</v>
      </c>
      <c r="AA4092" s="3">
        <f t="shared" si="443"/>
        <v>28</v>
      </c>
      <c r="AB4092">
        <f>VLOOKUP(F4092,'Producto temporal'!A:F,6,0)</f>
        <v>60</v>
      </c>
      <c r="AC4092" s="9" t="str">
        <f t="shared" si="444"/>
        <v>OK</v>
      </c>
      <c r="AD4092" s="9" t="str">
        <f t="shared" si="445"/>
        <v>OK</v>
      </c>
      <c r="AE4092" s="9" t="str">
        <f t="shared" si="446"/>
        <v>OK</v>
      </c>
      <c r="AF4092" s="10">
        <f t="shared" si="447"/>
        <v>22</v>
      </c>
    </row>
    <row r="4093" spans="1:32" x14ac:dyDescent="0.3">
      <c r="A4093" s="1">
        <v>45447</v>
      </c>
      <c r="B4093">
        <v>494</v>
      </c>
      <c r="C4093" t="s">
        <v>461</v>
      </c>
      <c r="D4093" t="s">
        <v>462</v>
      </c>
      <c r="E4093" t="s">
        <v>437</v>
      </c>
      <c r="F4093">
        <v>1012658</v>
      </c>
      <c r="G4093" t="s">
        <v>41</v>
      </c>
      <c r="H4093" t="s">
        <v>28</v>
      </c>
      <c r="I4093" t="s">
        <v>29</v>
      </c>
      <c r="J4093" t="s">
        <v>30</v>
      </c>
      <c r="K4093">
        <v>0</v>
      </c>
      <c r="L4093" t="s">
        <v>31</v>
      </c>
      <c r="M4093" t="s">
        <v>32</v>
      </c>
      <c r="N4093">
        <v>7</v>
      </c>
      <c r="O4093">
        <v>1</v>
      </c>
      <c r="P4093">
        <v>1</v>
      </c>
      <c r="Q4093">
        <v>12</v>
      </c>
      <c r="R4093">
        <v>2.6459999999999999</v>
      </c>
      <c r="S4093">
        <v>2.6459999999999999</v>
      </c>
      <c r="T4093">
        <v>1</v>
      </c>
      <c r="U4093">
        <v>1</v>
      </c>
      <c r="V4093">
        <v>0</v>
      </c>
      <c r="W4093">
        <v>0</v>
      </c>
      <c r="X4093">
        <v>0</v>
      </c>
      <c r="Y4093" s="3">
        <f t="shared" si="441"/>
        <v>28</v>
      </c>
      <c r="Z4093" s="3">
        <f t="shared" si="442"/>
        <v>28</v>
      </c>
      <c r="AA4093" s="3">
        <f t="shared" si="443"/>
        <v>336</v>
      </c>
      <c r="AB4093">
        <f>VLOOKUP(F4093,'Producto temporal'!A:F,6,0)</f>
        <v>60</v>
      </c>
      <c r="AC4093" s="9" t="str">
        <f t="shared" si="444"/>
        <v>OK</v>
      </c>
      <c r="AD4093" s="9" t="str">
        <f t="shared" si="445"/>
        <v>OK</v>
      </c>
      <c r="AE4093" s="9" t="str">
        <f t="shared" si="446"/>
        <v>BAJAR MASTERPACK</v>
      </c>
      <c r="AF4093" s="10">
        <f t="shared" si="447"/>
        <v>1</v>
      </c>
    </row>
    <row r="4094" spans="1:32" x14ac:dyDescent="0.3">
      <c r="A4094" s="1">
        <v>45447</v>
      </c>
      <c r="B4094">
        <v>494</v>
      </c>
      <c r="C4094" t="s">
        <v>461</v>
      </c>
      <c r="D4094" t="s">
        <v>462</v>
      </c>
      <c r="E4094" t="s">
        <v>437</v>
      </c>
      <c r="F4094">
        <v>1013898</v>
      </c>
      <c r="G4094" t="s">
        <v>42</v>
      </c>
      <c r="H4094" t="s">
        <v>28</v>
      </c>
      <c r="I4094" t="s">
        <v>29</v>
      </c>
      <c r="J4094" t="s">
        <v>30</v>
      </c>
      <c r="K4094">
        <v>0</v>
      </c>
      <c r="L4094" t="s">
        <v>31</v>
      </c>
      <c r="M4094" t="s">
        <v>32</v>
      </c>
      <c r="N4094">
        <v>2</v>
      </c>
      <c r="O4094">
        <v>3</v>
      </c>
      <c r="P4094">
        <v>1</v>
      </c>
      <c r="Q4094">
        <v>12</v>
      </c>
      <c r="R4094">
        <v>3.3237999999999999</v>
      </c>
      <c r="S4094">
        <v>33.512740000000001</v>
      </c>
      <c r="T4094">
        <v>10</v>
      </c>
      <c r="U4094">
        <v>1</v>
      </c>
      <c r="V4094">
        <v>0</v>
      </c>
      <c r="W4094">
        <v>6</v>
      </c>
      <c r="X4094">
        <v>0</v>
      </c>
      <c r="Y4094" s="3">
        <f t="shared" si="441"/>
        <v>8.4</v>
      </c>
      <c r="Z4094" s="3">
        <f t="shared" si="442"/>
        <v>2.8</v>
      </c>
      <c r="AA4094" s="3">
        <f t="shared" si="443"/>
        <v>33.6</v>
      </c>
      <c r="AB4094">
        <f>VLOOKUP(F4094,'Producto temporal'!A:F,6,0)</f>
        <v>60</v>
      </c>
      <c r="AC4094" s="9" t="str">
        <f t="shared" si="444"/>
        <v>OK</v>
      </c>
      <c r="AD4094" s="9" t="str">
        <f t="shared" si="445"/>
        <v>OK</v>
      </c>
      <c r="AE4094" s="9" t="str">
        <f t="shared" si="446"/>
        <v>OK</v>
      </c>
      <c r="AF4094" s="10">
        <f t="shared" si="447"/>
        <v>18</v>
      </c>
    </row>
    <row r="4095" spans="1:32" x14ac:dyDescent="0.3">
      <c r="A4095" s="1">
        <v>45447</v>
      </c>
      <c r="B4095">
        <v>495</v>
      </c>
      <c r="C4095" t="s">
        <v>463</v>
      </c>
      <c r="D4095" t="s">
        <v>336</v>
      </c>
      <c r="E4095" t="s">
        <v>437</v>
      </c>
      <c r="F4095">
        <v>1003938</v>
      </c>
      <c r="G4095" t="s">
        <v>27</v>
      </c>
      <c r="H4095" t="s">
        <v>28</v>
      </c>
      <c r="I4095" t="s">
        <v>29</v>
      </c>
      <c r="J4095" t="s">
        <v>30</v>
      </c>
      <c r="K4095">
        <v>0</v>
      </c>
      <c r="L4095" t="s">
        <v>31</v>
      </c>
      <c r="M4095" t="s">
        <v>32</v>
      </c>
      <c r="N4095">
        <v>7</v>
      </c>
      <c r="O4095">
        <v>1</v>
      </c>
      <c r="P4095">
        <v>1</v>
      </c>
      <c r="Q4095">
        <v>12</v>
      </c>
      <c r="R4095">
        <v>3.1680000000000001</v>
      </c>
      <c r="S4095">
        <v>6.3360000000000003</v>
      </c>
      <c r="T4095">
        <v>2</v>
      </c>
      <c r="U4095">
        <v>1</v>
      </c>
      <c r="V4095">
        <v>0</v>
      </c>
      <c r="W4095">
        <v>0</v>
      </c>
      <c r="X4095">
        <v>0</v>
      </c>
      <c r="Y4095" s="3">
        <f t="shared" si="441"/>
        <v>14</v>
      </c>
      <c r="Z4095" s="3">
        <f t="shared" si="442"/>
        <v>14</v>
      </c>
      <c r="AA4095" s="3">
        <f t="shared" si="443"/>
        <v>168</v>
      </c>
      <c r="AB4095">
        <f>VLOOKUP(F4095,'Producto temporal'!A:F,6,0)</f>
        <v>60</v>
      </c>
      <c r="AC4095" s="9" t="str">
        <f t="shared" si="444"/>
        <v>OK</v>
      </c>
      <c r="AD4095" s="9" t="str">
        <f t="shared" si="445"/>
        <v>OK</v>
      </c>
      <c r="AE4095" s="9" t="str">
        <f t="shared" si="446"/>
        <v>BAJAR MASTERPACK</v>
      </c>
      <c r="AF4095" s="10">
        <f t="shared" si="447"/>
        <v>3</v>
      </c>
    </row>
    <row r="4096" spans="1:32" x14ac:dyDescent="0.3">
      <c r="A4096" s="1">
        <v>45447</v>
      </c>
      <c r="B4096">
        <v>495</v>
      </c>
      <c r="C4096" t="s">
        <v>463</v>
      </c>
      <c r="D4096" t="s">
        <v>336</v>
      </c>
      <c r="E4096" t="s">
        <v>437</v>
      </c>
      <c r="F4096">
        <v>1003941</v>
      </c>
      <c r="G4096" t="s">
        <v>33</v>
      </c>
      <c r="H4096" t="s">
        <v>28</v>
      </c>
      <c r="I4096" t="s">
        <v>29</v>
      </c>
      <c r="J4096" t="s">
        <v>30</v>
      </c>
      <c r="K4096">
        <v>0</v>
      </c>
      <c r="L4096" t="s">
        <v>31</v>
      </c>
      <c r="M4096" t="s">
        <v>32</v>
      </c>
      <c r="N4096">
        <v>6</v>
      </c>
      <c r="O4096">
        <v>1</v>
      </c>
      <c r="P4096">
        <v>1</v>
      </c>
      <c r="Q4096">
        <v>20</v>
      </c>
      <c r="R4096">
        <v>2.3220000000000001</v>
      </c>
      <c r="S4096">
        <v>16.254000000000001</v>
      </c>
      <c r="T4096">
        <v>7</v>
      </c>
      <c r="U4096">
        <v>1</v>
      </c>
      <c r="V4096">
        <v>0</v>
      </c>
      <c r="W4096">
        <v>0</v>
      </c>
      <c r="X4096">
        <v>0</v>
      </c>
      <c r="Y4096" s="3">
        <f t="shared" si="441"/>
        <v>4</v>
      </c>
      <c r="Z4096" s="3">
        <f t="shared" si="442"/>
        <v>4</v>
      </c>
      <c r="AA4096" s="3">
        <f t="shared" si="443"/>
        <v>80</v>
      </c>
      <c r="AB4096">
        <f>VLOOKUP(F4096,'Producto temporal'!A:F,6,0)</f>
        <v>60</v>
      </c>
      <c r="AC4096" s="9" t="str">
        <f t="shared" si="444"/>
        <v>OK</v>
      </c>
      <c r="AD4096" s="9" t="str">
        <f t="shared" si="445"/>
        <v>OK</v>
      </c>
      <c r="AE4096" s="9" t="str">
        <f t="shared" si="446"/>
        <v>BAJAR MASTERPACK</v>
      </c>
      <c r="AF4096" s="10">
        <f t="shared" si="447"/>
        <v>13</v>
      </c>
    </row>
    <row r="4097" spans="1:32" x14ac:dyDescent="0.3">
      <c r="A4097" s="1">
        <v>45447</v>
      </c>
      <c r="B4097">
        <v>495</v>
      </c>
      <c r="C4097" t="s">
        <v>463</v>
      </c>
      <c r="D4097" t="s">
        <v>336</v>
      </c>
      <c r="E4097" t="s">
        <v>437</v>
      </c>
      <c r="F4097">
        <v>1010020</v>
      </c>
      <c r="G4097" t="s">
        <v>34</v>
      </c>
      <c r="H4097" t="s">
        <v>28</v>
      </c>
      <c r="I4097" t="s">
        <v>29</v>
      </c>
      <c r="J4097" t="s">
        <v>30</v>
      </c>
      <c r="K4097">
        <v>0</v>
      </c>
      <c r="L4097" t="s">
        <v>31</v>
      </c>
      <c r="M4097" t="s">
        <v>32</v>
      </c>
      <c r="N4097">
        <v>7</v>
      </c>
      <c r="O4097">
        <v>1</v>
      </c>
      <c r="P4097">
        <v>1</v>
      </c>
      <c r="Q4097">
        <v>12</v>
      </c>
      <c r="R4097">
        <v>3.02501</v>
      </c>
      <c r="S4097">
        <v>30.66769</v>
      </c>
      <c r="T4097">
        <v>10</v>
      </c>
      <c r="U4097">
        <v>1</v>
      </c>
      <c r="V4097">
        <v>0</v>
      </c>
      <c r="W4097">
        <v>0</v>
      </c>
      <c r="X4097">
        <v>0</v>
      </c>
      <c r="Y4097" s="3">
        <f t="shared" si="441"/>
        <v>2.8</v>
      </c>
      <c r="Z4097" s="3">
        <f t="shared" si="442"/>
        <v>2.8</v>
      </c>
      <c r="AA4097" s="3">
        <f t="shared" si="443"/>
        <v>33.6</v>
      </c>
      <c r="AB4097">
        <f>VLOOKUP(F4097,'Producto temporal'!A:F,6,0)</f>
        <v>60</v>
      </c>
      <c r="AC4097" s="9" t="str">
        <f t="shared" si="444"/>
        <v>OK</v>
      </c>
      <c r="AD4097" s="9" t="str">
        <f t="shared" si="445"/>
        <v>OK</v>
      </c>
      <c r="AE4097" s="9" t="str">
        <f t="shared" si="446"/>
        <v>OK</v>
      </c>
      <c r="AF4097" s="10">
        <f t="shared" si="447"/>
        <v>18</v>
      </c>
    </row>
    <row r="4098" spans="1:32" x14ac:dyDescent="0.3">
      <c r="A4098" s="1">
        <v>45447</v>
      </c>
      <c r="B4098">
        <v>495</v>
      </c>
      <c r="C4098" t="s">
        <v>463</v>
      </c>
      <c r="D4098" t="s">
        <v>336</v>
      </c>
      <c r="E4098" t="s">
        <v>437</v>
      </c>
      <c r="F4098">
        <v>1010290</v>
      </c>
      <c r="G4098" t="s">
        <v>35</v>
      </c>
      <c r="H4098" t="s">
        <v>28</v>
      </c>
      <c r="I4098" t="s">
        <v>29</v>
      </c>
      <c r="J4098" t="s">
        <v>30</v>
      </c>
      <c r="K4098">
        <v>0</v>
      </c>
      <c r="L4098" t="s">
        <v>31</v>
      </c>
      <c r="M4098" t="s">
        <v>32</v>
      </c>
      <c r="N4098">
        <v>5</v>
      </c>
      <c r="O4098">
        <v>1</v>
      </c>
      <c r="P4098">
        <v>1</v>
      </c>
      <c r="Q4098">
        <v>6</v>
      </c>
      <c r="R4098">
        <v>3.62</v>
      </c>
      <c r="S4098">
        <v>18.100000000000001</v>
      </c>
      <c r="T4098">
        <v>5</v>
      </c>
      <c r="U4098">
        <v>1</v>
      </c>
      <c r="V4098">
        <v>0</v>
      </c>
      <c r="W4098">
        <v>0</v>
      </c>
      <c r="X4098">
        <v>2</v>
      </c>
      <c r="Y4098" s="3">
        <f t="shared" si="441"/>
        <v>5.6</v>
      </c>
      <c r="Z4098" s="3">
        <f t="shared" si="442"/>
        <v>5.6</v>
      </c>
      <c r="AA4098" s="3">
        <f t="shared" si="443"/>
        <v>33.6</v>
      </c>
      <c r="AB4098">
        <f>VLOOKUP(F4098,'Producto temporal'!A:F,6,0)</f>
        <v>60</v>
      </c>
      <c r="AC4098" s="9" t="str">
        <f t="shared" si="444"/>
        <v>OK</v>
      </c>
      <c r="AD4098" s="9" t="str">
        <f t="shared" si="445"/>
        <v>OK</v>
      </c>
      <c r="AE4098" s="9" t="str">
        <f t="shared" si="446"/>
        <v>OK</v>
      </c>
      <c r="AF4098" s="10">
        <f t="shared" si="447"/>
        <v>9</v>
      </c>
    </row>
    <row r="4099" spans="1:32" x14ac:dyDescent="0.3">
      <c r="A4099" s="1">
        <v>45447</v>
      </c>
      <c r="B4099">
        <v>495</v>
      </c>
      <c r="C4099" t="s">
        <v>463</v>
      </c>
      <c r="D4099" t="s">
        <v>336</v>
      </c>
      <c r="E4099" t="s">
        <v>437</v>
      </c>
      <c r="F4099">
        <v>1010291</v>
      </c>
      <c r="G4099" t="s">
        <v>36</v>
      </c>
      <c r="H4099" t="s">
        <v>28</v>
      </c>
      <c r="I4099" t="s">
        <v>29</v>
      </c>
      <c r="J4099" t="s">
        <v>30</v>
      </c>
      <c r="K4099">
        <v>0</v>
      </c>
      <c r="L4099" t="s">
        <v>31</v>
      </c>
      <c r="M4099" t="s">
        <v>32</v>
      </c>
      <c r="N4099">
        <v>9</v>
      </c>
      <c r="O4099">
        <v>1</v>
      </c>
      <c r="P4099">
        <v>1</v>
      </c>
      <c r="Q4099">
        <v>6</v>
      </c>
      <c r="R4099">
        <v>3.62</v>
      </c>
      <c r="S4099">
        <v>25.34</v>
      </c>
      <c r="T4099">
        <v>7</v>
      </c>
      <c r="U4099">
        <v>1</v>
      </c>
      <c r="V4099">
        <v>0</v>
      </c>
      <c r="W4099">
        <v>0</v>
      </c>
      <c r="X4099">
        <v>2</v>
      </c>
      <c r="Y4099" s="3">
        <f t="shared" si="441"/>
        <v>4</v>
      </c>
      <c r="Z4099" s="3">
        <f t="shared" si="442"/>
        <v>4</v>
      </c>
      <c r="AA4099" s="3">
        <f t="shared" si="443"/>
        <v>24</v>
      </c>
      <c r="AB4099">
        <f>VLOOKUP(F4099,'Producto temporal'!A:F,6,0)</f>
        <v>60</v>
      </c>
      <c r="AC4099" s="9" t="str">
        <f t="shared" si="444"/>
        <v>OK</v>
      </c>
      <c r="AD4099" s="9" t="str">
        <f t="shared" si="445"/>
        <v>OK</v>
      </c>
      <c r="AE4099" s="9" t="str">
        <f t="shared" si="446"/>
        <v>OK</v>
      </c>
      <c r="AF4099" s="10">
        <f t="shared" si="447"/>
        <v>13</v>
      </c>
    </row>
    <row r="4100" spans="1:32" x14ac:dyDescent="0.3">
      <c r="A4100" s="1">
        <v>45447</v>
      </c>
      <c r="B4100">
        <v>495</v>
      </c>
      <c r="C4100" t="s">
        <v>463</v>
      </c>
      <c r="D4100" t="s">
        <v>336</v>
      </c>
      <c r="E4100" t="s">
        <v>437</v>
      </c>
      <c r="F4100">
        <v>1010783</v>
      </c>
      <c r="G4100" t="s">
        <v>37</v>
      </c>
      <c r="H4100" t="s">
        <v>28</v>
      </c>
      <c r="I4100" t="s">
        <v>29</v>
      </c>
      <c r="J4100" t="s">
        <v>30</v>
      </c>
      <c r="K4100">
        <v>0</v>
      </c>
      <c r="L4100" t="s">
        <v>31</v>
      </c>
      <c r="M4100" t="s">
        <v>32</v>
      </c>
      <c r="N4100">
        <v>6</v>
      </c>
      <c r="O4100">
        <v>1</v>
      </c>
      <c r="P4100">
        <v>1</v>
      </c>
      <c r="Q4100">
        <v>12</v>
      </c>
      <c r="R4100">
        <v>3.04121</v>
      </c>
      <c r="S4100">
        <v>18.578199999999999</v>
      </c>
      <c r="T4100">
        <v>6</v>
      </c>
      <c r="U4100">
        <v>1</v>
      </c>
      <c r="V4100">
        <v>0</v>
      </c>
      <c r="W4100">
        <v>0</v>
      </c>
      <c r="X4100">
        <v>0</v>
      </c>
      <c r="Y4100" s="3">
        <f t="shared" ref="Y4100:Y4163" si="448">IF(AND(N4100=0,T4100=0),"PRODUCTO SIN CARGA",IF(AND(N4100&gt;0,T4100=0),"PRODUCTO SIN VENTA",O4100/($T4100/$T$1)))</f>
        <v>4.666666666666667</v>
      </c>
      <c r="Z4100" s="3">
        <f t="shared" ref="Z4100:Z4163" si="449">IF(AND(N4100=0,T4100=0),"PRODUCTO SIN CARGA",IF(AND(N4100&gt;0,T4100=0),"PRODUCTO SIN VENTA",P4100/($T4100/$T$1)))</f>
        <v>4.666666666666667</v>
      </c>
      <c r="AA4100" s="3">
        <f t="shared" ref="AA4100:AA4163" si="450">IF(AND(N4100=0,T4100=0),"PRODUCTO SIN CARGA",IF(AND(N4100&gt;0,T4100=0),"PRODUCTO SIN VENTA",Q4100/($T4100/$T$1)))</f>
        <v>56</v>
      </c>
      <c r="AB4100">
        <f>VLOOKUP(F4100,'Producto temporal'!A:F,6,0)</f>
        <v>60</v>
      </c>
      <c r="AC4100" s="9" t="str">
        <f t="shared" ref="AC4100:AC4163" si="451">IF(Y4100&lt;=$AB4100,"OK",IF(AND(N4100=0,T4100=0),"PRODUCTO SIN CARGA",IF(AND(N4100&gt;0,T4100=0),"PRODUCTO SIN VENTA","BAJAR PACKQTY")))</f>
        <v>OK</v>
      </c>
      <c r="AD4100" s="9" t="str">
        <f t="shared" ref="AD4100:AD4163" si="452">IF(Z4100&lt;=$AB4100,"OK",IF(AND(N4100=0,T4100=0),"PRODUCTO SIN CARGA",IF(AND(N4100&gt;0,T4100=0),"PRODUCTO SIN VENTA","BAJAR PACKQTY")))</f>
        <v>OK</v>
      </c>
      <c r="AE4100" s="9" t="str">
        <f t="shared" ref="AE4100:AE4163" si="453">IF(AA4100&lt;=AB4100,"OK",IF(AND(N4100=0,T4100=0),"PRODUCTO SIN CARGA",IF(AND(N4100&gt;0,T4100=0),"PRODUCTO SIN VENTA","BAJAR MASTERPACK")))</f>
        <v>OK</v>
      </c>
      <c r="AF4100" s="10">
        <f t="shared" ref="AF4100:AF4163" si="454">TRUNC((T4100/$T$1)*(AB4100-$AB$1),0)</f>
        <v>11</v>
      </c>
    </row>
    <row r="4101" spans="1:32" x14ac:dyDescent="0.3">
      <c r="A4101" s="1">
        <v>45447</v>
      </c>
      <c r="B4101">
        <v>495</v>
      </c>
      <c r="C4101" t="s">
        <v>463</v>
      </c>
      <c r="D4101" t="s">
        <v>336</v>
      </c>
      <c r="E4101" t="s">
        <v>437</v>
      </c>
      <c r="F4101">
        <v>1011679</v>
      </c>
      <c r="G4101" t="s">
        <v>38</v>
      </c>
      <c r="H4101" t="s">
        <v>28</v>
      </c>
      <c r="I4101" t="s">
        <v>29</v>
      </c>
      <c r="J4101" t="s">
        <v>30</v>
      </c>
      <c r="K4101">
        <v>0</v>
      </c>
      <c r="L4101" t="s">
        <v>31</v>
      </c>
      <c r="M4101" t="s">
        <v>32</v>
      </c>
      <c r="N4101">
        <v>5</v>
      </c>
      <c r="O4101">
        <v>1</v>
      </c>
      <c r="P4101">
        <v>1</v>
      </c>
      <c r="Q4101">
        <v>12</v>
      </c>
      <c r="R4101">
        <v>2.3849999999999998</v>
      </c>
      <c r="S4101">
        <v>9.5399999999999991</v>
      </c>
      <c r="T4101">
        <v>4</v>
      </c>
      <c r="U4101">
        <v>1</v>
      </c>
      <c r="V4101">
        <v>0</v>
      </c>
      <c r="W4101">
        <v>0</v>
      </c>
      <c r="X4101">
        <v>0</v>
      </c>
      <c r="Y4101" s="3">
        <f t="shared" si="448"/>
        <v>7</v>
      </c>
      <c r="Z4101" s="3">
        <f t="shared" si="449"/>
        <v>7</v>
      </c>
      <c r="AA4101" s="3">
        <f t="shared" si="450"/>
        <v>84</v>
      </c>
      <c r="AB4101">
        <f>VLOOKUP(F4101,'Producto temporal'!A:F,6,0)</f>
        <v>60</v>
      </c>
      <c r="AC4101" s="9" t="str">
        <f t="shared" si="451"/>
        <v>OK</v>
      </c>
      <c r="AD4101" s="9" t="str">
        <f t="shared" si="452"/>
        <v>OK</v>
      </c>
      <c r="AE4101" s="9" t="str">
        <f t="shared" si="453"/>
        <v>BAJAR MASTERPACK</v>
      </c>
      <c r="AF4101" s="10">
        <f t="shared" si="454"/>
        <v>7</v>
      </c>
    </row>
    <row r="4102" spans="1:32" x14ac:dyDescent="0.3">
      <c r="A4102" s="1">
        <v>45447</v>
      </c>
      <c r="B4102">
        <v>495</v>
      </c>
      <c r="C4102" t="s">
        <v>463</v>
      </c>
      <c r="D4102" t="s">
        <v>336</v>
      </c>
      <c r="E4102" t="s">
        <v>437</v>
      </c>
      <c r="F4102">
        <v>1011885</v>
      </c>
      <c r="G4102" t="s">
        <v>39</v>
      </c>
      <c r="H4102" t="s">
        <v>28</v>
      </c>
      <c r="I4102" t="s">
        <v>29</v>
      </c>
      <c r="J4102" t="s">
        <v>30</v>
      </c>
      <c r="K4102">
        <v>0</v>
      </c>
      <c r="L4102" t="s">
        <v>31</v>
      </c>
      <c r="M4102" t="s">
        <v>32</v>
      </c>
      <c r="N4102">
        <v>4</v>
      </c>
      <c r="O4102">
        <v>3</v>
      </c>
      <c r="P4102">
        <v>1</v>
      </c>
      <c r="Q4102">
        <v>12</v>
      </c>
      <c r="R4102">
        <v>2.3849999999999998</v>
      </c>
      <c r="S4102">
        <v>9.5399999999999991</v>
      </c>
      <c r="T4102">
        <v>4</v>
      </c>
      <c r="U4102">
        <v>1</v>
      </c>
      <c r="V4102">
        <v>0</v>
      </c>
      <c r="W4102">
        <v>0</v>
      </c>
      <c r="X4102">
        <v>0</v>
      </c>
      <c r="Y4102" s="3">
        <f t="shared" si="448"/>
        <v>21</v>
      </c>
      <c r="Z4102" s="3">
        <f t="shared" si="449"/>
        <v>7</v>
      </c>
      <c r="AA4102" s="3">
        <f t="shared" si="450"/>
        <v>84</v>
      </c>
      <c r="AB4102">
        <f>VLOOKUP(F4102,'Producto temporal'!A:F,6,0)</f>
        <v>60</v>
      </c>
      <c r="AC4102" s="9" t="str">
        <f t="shared" si="451"/>
        <v>OK</v>
      </c>
      <c r="AD4102" s="9" t="str">
        <f t="shared" si="452"/>
        <v>OK</v>
      </c>
      <c r="AE4102" s="9" t="str">
        <f t="shared" si="453"/>
        <v>BAJAR MASTERPACK</v>
      </c>
      <c r="AF4102" s="10">
        <f t="shared" si="454"/>
        <v>7</v>
      </c>
    </row>
    <row r="4103" spans="1:32" x14ac:dyDescent="0.3">
      <c r="A4103" s="1">
        <v>45447</v>
      </c>
      <c r="B4103">
        <v>495</v>
      </c>
      <c r="C4103" t="s">
        <v>463</v>
      </c>
      <c r="D4103" t="s">
        <v>336</v>
      </c>
      <c r="E4103" t="s">
        <v>437</v>
      </c>
      <c r="F4103">
        <v>1012657</v>
      </c>
      <c r="G4103" t="s">
        <v>40</v>
      </c>
      <c r="H4103" t="s">
        <v>28</v>
      </c>
      <c r="I4103" t="s">
        <v>29</v>
      </c>
      <c r="J4103" t="s">
        <v>30</v>
      </c>
      <c r="K4103">
        <v>0</v>
      </c>
      <c r="L4103" t="s">
        <v>31</v>
      </c>
      <c r="M4103" t="s">
        <v>32</v>
      </c>
      <c r="N4103">
        <v>4</v>
      </c>
      <c r="O4103">
        <v>1</v>
      </c>
      <c r="P4103">
        <v>1</v>
      </c>
      <c r="Q4103">
        <v>12</v>
      </c>
      <c r="R4103">
        <v>3.0294400000000001</v>
      </c>
      <c r="S4103">
        <v>9.21096</v>
      </c>
      <c r="T4103">
        <v>3</v>
      </c>
      <c r="U4103">
        <v>1</v>
      </c>
      <c r="V4103">
        <v>0</v>
      </c>
      <c r="W4103">
        <v>0</v>
      </c>
      <c r="X4103">
        <v>0</v>
      </c>
      <c r="Y4103" s="3">
        <f t="shared" si="448"/>
        <v>9.3333333333333339</v>
      </c>
      <c r="Z4103" s="3">
        <f t="shared" si="449"/>
        <v>9.3333333333333339</v>
      </c>
      <c r="AA4103" s="3">
        <f t="shared" si="450"/>
        <v>112</v>
      </c>
      <c r="AB4103">
        <f>VLOOKUP(F4103,'Producto temporal'!A:F,6,0)</f>
        <v>60</v>
      </c>
      <c r="AC4103" s="9" t="str">
        <f t="shared" si="451"/>
        <v>OK</v>
      </c>
      <c r="AD4103" s="9" t="str">
        <f t="shared" si="452"/>
        <v>OK</v>
      </c>
      <c r="AE4103" s="9" t="str">
        <f t="shared" si="453"/>
        <v>BAJAR MASTERPACK</v>
      </c>
      <c r="AF4103" s="10">
        <f t="shared" si="454"/>
        <v>5</v>
      </c>
    </row>
    <row r="4104" spans="1:32" x14ac:dyDescent="0.3">
      <c r="A4104" s="1">
        <v>45447</v>
      </c>
      <c r="B4104">
        <v>495</v>
      </c>
      <c r="C4104" t="s">
        <v>463</v>
      </c>
      <c r="D4104" t="s">
        <v>336</v>
      </c>
      <c r="E4104" t="s">
        <v>437</v>
      </c>
      <c r="F4104">
        <v>1012658</v>
      </c>
      <c r="G4104" t="s">
        <v>41</v>
      </c>
      <c r="H4104" t="s">
        <v>28</v>
      </c>
      <c r="I4104" t="s">
        <v>29</v>
      </c>
      <c r="J4104" t="s">
        <v>30</v>
      </c>
      <c r="K4104">
        <v>0</v>
      </c>
      <c r="L4104" t="s">
        <v>31</v>
      </c>
      <c r="M4104" t="s">
        <v>32</v>
      </c>
      <c r="N4104">
        <v>4</v>
      </c>
      <c r="O4104">
        <v>1</v>
      </c>
      <c r="P4104">
        <v>1</v>
      </c>
      <c r="Q4104">
        <v>12</v>
      </c>
      <c r="R4104">
        <v>2.6459999999999999</v>
      </c>
      <c r="S4104">
        <v>10.584</v>
      </c>
      <c r="T4104">
        <v>4</v>
      </c>
      <c r="U4104">
        <v>1</v>
      </c>
      <c r="V4104">
        <v>0</v>
      </c>
      <c r="W4104">
        <v>0</v>
      </c>
      <c r="X4104">
        <v>0</v>
      </c>
      <c r="Y4104" s="3">
        <f t="shared" si="448"/>
        <v>7</v>
      </c>
      <c r="Z4104" s="3">
        <f t="shared" si="449"/>
        <v>7</v>
      </c>
      <c r="AA4104" s="3">
        <f t="shared" si="450"/>
        <v>84</v>
      </c>
      <c r="AB4104">
        <f>VLOOKUP(F4104,'Producto temporal'!A:F,6,0)</f>
        <v>60</v>
      </c>
      <c r="AC4104" s="9" t="str">
        <f t="shared" si="451"/>
        <v>OK</v>
      </c>
      <c r="AD4104" s="9" t="str">
        <f t="shared" si="452"/>
        <v>OK</v>
      </c>
      <c r="AE4104" s="9" t="str">
        <f t="shared" si="453"/>
        <v>BAJAR MASTERPACK</v>
      </c>
      <c r="AF4104" s="10">
        <f t="shared" si="454"/>
        <v>7</v>
      </c>
    </row>
    <row r="4105" spans="1:32" x14ac:dyDescent="0.3">
      <c r="A4105" s="1">
        <v>45447</v>
      </c>
      <c r="B4105">
        <v>495</v>
      </c>
      <c r="C4105" t="s">
        <v>463</v>
      </c>
      <c r="D4105" t="s">
        <v>336</v>
      </c>
      <c r="E4105" t="s">
        <v>437</v>
      </c>
      <c r="F4105">
        <v>1013898</v>
      </c>
      <c r="G4105" t="s">
        <v>42</v>
      </c>
      <c r="H4105" t="s">
        <v>28</v>
      </c>
      <c r="I4105" t="s">
        <v>29</v>
      </c>
      <c r="J4105" t="s">
        <v>30</v>
      </c>
      <c r="K4105">
        <v>0</v>
      </c>
      <c r="L4105" t="s">
        <v>31</v>
      </c>
      <c r="M4105" t="s">
        <v>32</v>
      </c>
      <c r="N4105">
        <v>3</v>
      </c>
      <c r="O4105">
        <v>3</v>
      </c>
      <c r="P4105">
        <v>1</v>
      </c>
      <c r="Q4105">
        <v>12</v>
      </c>
      <c r="R4105">
        <v>3.3237999999999999</v>
      </c>
      <c r="S4105">
        <v>16.80593</v>
      </c>
      <c r="T4105">
        <v>5</v>
      </c>
      <c r="U4105">
        <v>1</v>
      </c>
      <c r="V4105">
        <v>0</v>
      </c>
      <c r="W4105">
        <v>0</v>
      </c>
      <c r="X4105">
        <v>0</v>
      </c>
      <c r="Y4105" s="3">
        <f t="shared" si="448"/>
        <v>16.8</v>
      </c>
      <c r="Z4105" s="3">
        <f t="shared" si="449"/>
        <v>5.6</v>
      </c>
      <c r="AA4105" s="3">
        <f t="shared" si="450"/>
        <v>67.2</v>
      </c>
      <c r="AB4105">
        <f>VLOOKUP(F4105,'Producto temporal'!A:F,6,0)</f>
        <v>60</v>
      </c>
      <c r="AC4105" s="9" t="str">
        <f t="shared" si="451"/>
        <v>OK</v>
      </c>
      <c r="AD4105" s="9" t="str">
        <f t="shared" si="452"/>
        <v>OK</v>
      </c>
      <c r="AE4105" s="9" t="str">
        <f t="shared" si="453"/>
        <v>BAJAR MASTERPACK</v>
      </c>
      <c r="AF4105" s="10">
        <f t="shared" si="454"/>
        <v>9</v>
      </c>
    </row>
    <row r="4106" spans="1:32" x14ac:dyDescent="0.3">
      <c r="A4106" s="1">
        <v>45447</v>
      </c>
      <c r="B4106">
        <v>496</v>
      </c>
      <c r="C4106" t="s">
        <v>464</v>
      </c>
      <c r="D4106" t="s">
        <v>130</v>
      </c>
      <c r="E4106" t="s">
        <v>437</v>
      </c>
      <c r="F4106">
        <v>1003938</v>
      </c>
      <c r="G4106" t="s">
        <v>27</v>
      </c>
      <c r="H4106" t="s">
        <v>28</v>
      </c>
      <c r="I4106" t="s">
        <v>29</v>
      </c>
      <c r="J4106" t="s">
        <v>30</v>
      </c>
      <c r="K4106">
        <v>0</v>
      </c>
      <c r="L4106" t="s">
        <v>31</v>
      </c>
      <c r="M4106" t="s">
        <v>32</v>
      </c>
      <c r="N4106">
        <v>4</v>
      </c>
      <c r="O4106">
        <v>1</v>
      </c>
      <c r="P4106">
        <v>1</v>
      </c>
      <c r="Q4106">
        <v>12</v>
      </c>
      <c r="R4106">
        <v>3.1680000000000001</v>
      </c>
      <c r="S4106">
        <v>3.1680000000000001</v>
      </c>
      <c r="T4106">
        <v>1</v>
      </c>
      <c r="U4106">
        <v>1</v>
      </c>
      <c r="V4106">
        <v>0</v>
      </c>
      <c r="W4106">
        <v>0</v>
      </c>
      <c r="X4106">
        <v>0</v>
      </c>
      <c r="Y4106" s="3">
        <f t="shared" si="448"/>
        <v>28</v>
      </c>
      <c r="Z4106" s="3">
        <f t="shared" si="449"/>
        <v>28</v>
      </c>
      <c r="AA4106" s="3">
        <f t="shared" si="450"/>
        <v>336</v>
      </c>
      <c r="AB4106">
        <f>VLOOKUP(F4106,'Producto temporal'!A:F,6,0)</f>
        <v>60</v>
      </c>
      <c r="AC4106" s="9" t="str">
        <f t="shared" si="451"/>
        <v>OK</v>
      </c>
      <c r="AD4106" s="9" t="str">
        <f t="shared" si="452"/>
        <v>OK</v>
      </c>
      <c r="AE4106" s="9" t="str">
        <f t="shared" si="453"/>
        <v>BAJAR MASTERPACK</v>
      </c>
      <c r="AF4106" s="10">
        <f t="shared" si="454"/>
        <v>1</v>
      </c>
    </row>
    <row r="4107" spans="1:32" x14ac:dyDescent="0.3">
      <c r="A4107" s="1">
        <v>45447</v>
      </c>
      <c r="B4107">
        <v>496</v>
      </c>
      <c r="C4107" t="s">
        <v>464</v>
      </c>
      <c r="D4107" t="s">
        <v>130</v>
      </c>
      <c r="E4107" t="s">
        <v>437</v>
      </c>
      <c r="F4107">
        <v>1003941</v>
      </c>
      <c r="G4107" t="s">
        <v>33</v>
      </c>
      <c r="H4107" t="s">
        <v>28</v>
      </c>
      <c r="I4107" t="s">
        <v>29</v>
      </c>
      <c r="J4107" t="s">
        <v>30</v>
      </c>
      <c r="K4107">
        <v>0</v>
      </c>
      <c r="L4107" t="s">
        <v>31</v>
      </c>
      <c r="M4107" t="s">
        <v>32</v>
      </c>
      <c r="N4107">
        <v>3</v>
      </c>
      <c r="O4107">
        <v>1</v>
      </c>
      <c r="P4107">
        <v>1</v>
      </c>
      <c r="Q4107">
        <v>20</v>
      </c>
      <c r="R4107">
        <v>2.3220000000000001</v>
      </c>
      <c r="S4107">
        <v>20.898</v>
      </c>
      <c r="T4107">
        <v>9</v>
      </c>
      <c r="U4107">
        <v>1</v>
      </c>
      <c r="V4107">
        <v>0</v>
      </c>
      <c r="W4107">
        <v>0</v>
      </c>
      <c r="X4107">
        <v>0</v>
      </c>
      <c r="Y4107" s="3">
        <f t="shared" si="448"/>
        <v>3.1111111111111107</v>
      </c>
      <c r="Z4107" s="3">
        <f t="shared" si="449"/>
        <v>3.1111111111111107</v>
      </c>
      <c r="AA4107" s="3">
        <f t="shared" si="450"/>
        <v>62.222222222222214</v>
      </c>
      <c r="AB4107">
        <f>VLOOKUP(F4107,'Producto temporal'!A:F,6,0)</f>
        <v>60</v>
      </c>
      <c r="AC4107" s="9" t="str">
        <f t="shared" si="451"/>
        <v>OK</v>
      </c>
      <c r="AD4107" s="9" t="str">
        <f t="shared" si="452"/>
        <v>OK</v>
      </c>
      <c r="AE4107" s="9" t="str">
        <f t="shared" si="453"/>
        <v>BAJAR MASTERPACK</v>
      </c>
      <c r="AF4107" s="10">
        <f t="shared" si="454"/>
        <v>17</v>
      </c>
    </row>
    <row r="4108" spans="1:32" x14ac:dyDescent="0.3">
      <c r="A4108" s="1">
        <v>45447</v>
      </c>
      <c r="B4108">
        <v>496</v>
      </c>
      <c r="C4108" t="s">
        <v>464</v>
      </c>
      <c r="D4108" t="s">
        <v>130</v>
      </c>
      <c r="E4108" t="s">
        <v>437</v>
      </c>
      <c r="F4108">
        <v>1010020</v>
      </c>
      <c r="G4108" t="s">
        <v>34</v>
      </c>
      <c r="H4108" t="s">
        <v>28</v>
      </c>
      <c r="I4108" t="s">
        <v>29</v>
      </c>
      <c r="J4108" t="s">
        <v>30</v>
      </c>
      <c r="K4108">
        <v>0</v>
      </c>
      <c r="L4108" t="s">
        <v>31</v>
      </c>
      <c r="M4108" t="s">
        <v>32</v>
      </c>
      <c r="N4108">
        <v>6</v>
      </c>
      <c r="O4108">
        <v>1</v>
      </c>
      <c r="P4108">
        <v>1</v>
      </c>
      <c r="Q4108">
        <v>12</v>
      </c>
      <c r="R4108">
        <v>3.02501</v>
      </c>
      <c r="S4108">
        <v>61.534709999999997</v>
      </c>
      <c r="T4108">
        <v>20</v>
      </c>
      <c r="U4108">
        <v>1</v>
      </c>
      <c r="V4108">
        <v>0</v>
      </c>
      <c r="W4108">
        <v>10</v>
      </c>
      <c r="X4108">
        <v>0</v>
      </c>
      <c r="Y4108" s="3">
        <f t="shared" si="448"/>
        <v>1.4</v>
      </c>
      <c r="Z4108" s="3">
        <f t="shared" si="449"/>
        <v>1.4</v>
      </c>
      <c r="AA4108" s="3">
        <f t="shared" si="450"/>
        <v>16.8</v>
      </c>
      <c r="AB4108">
        <f>VLOOKUP(F4108,'Producto temporal'!A:F,6,0)</f>
        <v>60</v>
      </c>
      <c r="AC4108" s="9" t="str">
        <f t="shared" si="451"/>
        <v>OK</v>
      </c>
      <c r="AD4108" s="9" t="str">
        <f t="shared" si="452"/>
        <v>OK</v>
      </c>
      <c r="AE4108" s="9" t="str">
        <f t="shared" si="453"/>
        <v>OK</v>
      </c>
      <c r="AF4108" s="10">
        <f t="shared" si="454"/>
        <v>37</v>
      </c>
    </row>
    <row r="4109" spans="1:32" x14ac:dyDescent="0.3">
      <c r="A4109" s="1">
        <v>45447</v>
      </c>
      <c r="B4109">
        <v>496</v>
      </c>
      <c r="C4109" t="s">
        <v>464</v>
      </c>
      <c r="D4109" t="s">
        <v>130</v>
      </c>
      <c r="E4109" t="s">
        <v>437</v>
      </c>
      <c r="F4109">
        <v>1010290</v>
      </c>
      <c r="G4109" t="s">
        <v>35</v>
      </c>
      <c r="H4109" t="s">
        <v>28</v>
      </c>
      <c r="I4109" t="s">
        <v>29</v>
      </c>
      <c r="J4109" t="s">
        <v>30</v>
      </c>
      <c r="K4109">
        <v>0</v>
      </c>
      <c r="L4109" t="s">
        <v>31</v>
      </c>
      <c r="M4109" t="s">
        <v>32</v>
      </c>
      <c r="N4109">
        <v>4</v>
      </c>
      <c r="O4109">
        <v>1</v>
      </c>
      <c r="P4109">
        <v>1</v>
      </c>
      <c r="Q4109">
        <v>6</v>
      </c>
      <c r="R4109">
        <v>3.62</v>
      </c>
      <c r="S4109">
        <v>14.48</v>
      </c>
      <c r="T4109">
        <v>4</v>
      </c>
      <c r="U4109">
        <v>1</v>
      </c>
      <c r="V4109">
        <v>0</v>
      </c>
      <c r="W4109">
        <v>0</v>
      </c>
      <c r="X4109">
        <v>2</v>
      </c>
      <c r="Y4109" s="3">
        <f t="shared" si="448"/>
        <v>7</v>
      </c>
      <c r="Z4109" s="3">
        <f t="shared" si="449"/>
        <v>7</v>
      </c>
      <c r="AA4109" s="3">
        <f t="shared" si="450"/>
        <v>42</v>
      </c>
      <c r="AB4109">
        <f>VLOOKUP(F4109,'Producto temporal'!A:F,6,0)</f>
        <v>60</v>
      </c>
      <c r="AC4109" s="9" t="str">
        <f t="shared" si="451"/>
        <v>OK</v>
      </c>
      <c r="AD4109" s="9" t="str">
        <f t="shared" si="452"/>
        <v>OK</v>
      </c>
      <c r="AE4109" s="9" t="str">
        <f t="shared" si="453"/>
        <v>OK</v>
      </c>
      <c r="AF4109" s="10">
        <f t="shared" si="454"/>
        <v>7</v>
      </c>
    </row>
    <row r="4110" spans="1:32" x14ac:dyDescent="0.3">
      <c r="A4110" s="1">
        <v>45447</v>
      </c>
      <c r="B4110">
        <v>496</v>
      </c>
      <c r="C4110" t="s">
        <v>464</v>
      </c>
      <c r="D4110" t="s">
        <v>130</v>
      </c>
      <c r="E4110" t="s">
        <v>437</v>
      </c>
      <c r="F4110">
        <v>1010291</v>
      </c>
      <c r="G4110" t="s">
        <v>36</v>
      </c>
      <c r="H4110" t="s">
        <v>28</v>
      </c>
      <c r="I4110" t="s">
        <v>29</v>
      </c>
      <c r="J4110" t="s">
        <v>30</v>
      </c>
      <c r="K4110">
        <v>0</v>
      </c>
      <c r="L4110" t="s">
        <v>31</v>
      </c>
      <c r="M4110" t="s">
        <v>32</v>
      </c>
      <c r="N4110">
        <v>7</v>
      </c>
      <c r="O4110">
        <v>1</v>
      </c>
      <c r="P4110">
        <v>1</v>
      </c>
      <c r="Q4110">
        <v>6</v>
      </c>
      <c r="R4110">
        <v>3.62</v>
      </c>
      <c r="S4110">
        <v>3.62</v>
      </c>
      <c r="T4110">
        <v>1</v>
      </c>
      <c r="U4110">
        <v>1</v>
      </c>
      <c r="V4110">
        <v>0</v>
      </c>
      <c r="W4110">
        <v>0</v>
      </c>
      <c r="X4110">
        <v>0</v>
      </c>
      <c r="Y4110" s="3">
        <f t="shared" si="448"/>
        <v>28</v>
      </c>
      <c r="Z4110" s="3">
        <f t="shared" si="449"/>
        <v>28</v>
      </c>
      <c r="AA4110" s="3">
        <f t="shared" si="450"/>
        <v>168</v>
      </c>
      <c r="AB4110">
        <f>VLOOKUP(F4110,'Producto temporal'!A:F,6,0)</f>
        <v>60</v>
      </c>
      <c r="AC4110" s="9" t="str">
        <f t="shared" si="451"/>
        <v>OK</v>
      </c>
      <c r="AD4110" s="9" t="str">
        <f t="shared" si="452"/>
        <v>OK</v>
      </c>
      <c r="AE4110" s="9" t="str">
        <f t="shared" si="453"/>
        <v>BAJAR MASTERPACK</v>
      </c>
      <c r="AF4110" s="10">
        <f t="shared" si="454"/>
        <v>1</v>
      </c>
    </row>
    <row r="4111" spans="1:32" x14ac:dyDescent="0.3">
      <c r="A4111" s="1">
        <v>45447</v>
      </c>
      <c r="B4111">
        <v>496</v>
      </c>
      <c r="C4111" t="s">
        <v>464</v>
      </c>
      <c r="D4111" t="s">
        <v>130</v>
      </c>
      <c r="E4111" t="s">
        <v>437</v>
      </c>
      <c r="F4111">
        <v>1010783</v>
      </c>
      <c r="G4111" t="s">
        <v>37</v>
      </c>
      <c r="H4111" t="s">
        <v>28</v>
      </c>
      <c r="I4111" t="s">
        <v>29</v>
      </c>
      <c r="J4111" t="s">
        <v>30</v>
      </c>
      <c r="K4111">
        <v>0</v>
      </c>
      <c r="L4111" t="s">
        <v>31</v>
      </c>
      <c r="M4111" t="s">
        <v>32</v>
      </c>
      <c r="N4111">
        <v>3</v>
      </c>
      <c r="O4111">
        <v>1</v>
      </c>
      <c r="P4111">
        <v>1</v>
      </c>
      <c r="Q4111">
        <v>12</v>
      </c>
      <c r="R4111">
        <v>3.04121</v>
      </c>
      <c r="S4111">
        <v>27.59761</v>
      </c>
      <c r="T4111">
        <v>9</v>
      </c>
      <c r="U4111">
        <v>1</v>
      </c>
      <c r="V4111">
        <v>0</v>
      </c>
      <c r="W4111">
        <v>4</v>
      </c>
      <c r="X4111">
        <v>0</v>
      </c>
      <c r="Y4111" s="3">
        <f t="shared" si="448"/>
        <v>3.1111111111111107</v>
      </c>
      <c r="Z4111" s="3">
        <f t="shared" si="449"/>
        <v>3.1111111111111107</v>
      </c>
      <c r="AA4111" s="3">
        <f t="shared" si="450"/>
        <v>37.333333333333329</v>
      </c>
      <c r="AB4111">
        <f>VLOOKUP(F4111,'Producto temporal'!A:F,6,0)</f>
        <v>60</v>
      </c>
      <c r="AC4111" s="9" t="str">
        <f t="shared" si="451"/>
        <v>OK</v>
      </c>
      <c r="AD4111" s="9" t="str">
        <f t="shared" si="452"/>
        <v>OK</v>
      </c>
      <c r="AE4111" s="9" t="str">
        <f t="shared" si="453"/>
        <v>OK</v>
      </c>
      <c r="AF4111" s="10">
        <f t="shared" si="454"/>
        <v>17</v>
      </c>
    </row>
    <row r="4112" spans="1:32" x14ac:dyDescent="0.3">
      <c r="A4112" s="1">
        <v>45447</v>
      </c>
      <c r="B4112">
        <v>496</v>
      </c>
      <c r="C4112" t="s">
        <v>464</v>
      </c>
      <c r="D4112" t="s">
        <v>130</v>
      </c>
      <c r="E4112" t="s">
        <v>437</v>
      </c>
      <c r="F4112">
        <v>1011679</v>
      </c>
      <c r="G4112" t="s">
        <v>38</v>
      </c>
      <c r="H4112" t="s">
        <v>28</v>
      </c>
      <c r="I4112" t="s">
        <v>29</v>
      </c>
      <c r="J4112" t="s">
        <v>30</v>
      </c>
      <c r="K4112">
        <v>0</v>
      </c>
      <c r="L4112" t="s">
        <v>31</v>
      </c>
      <c r="M4112" t="s">
        <v>32</v>
      </c>
      <c r="N4112">
        <v>4</v>
      </c>
      <c r="O4112">
        <v>1</v>
      </c>
      <c r="P4112">
        <v>1</v>
      </c>
      <c r="Q4112">
        <v>12</v>
      </c>
      <c r="R4112">
        <v>2.3849999999999998</v>
      </c>
      <c r="S4112">
        <v>11.925000000000001</v>
      </c>
      <c r="T4112">
        <v>5</v>
      </c>
      <c r="U4112">
        <v>1</v>
      </c>
      <c r="V4112">
        <v>0</v>
      </c>
      <c r="W4112">
        <v>4</v>
      </c>
      <c r="X4112">
        <v>0</v>
      </c>
      <c r="Y4112" s="3">
        <f t="shared" si="448"/>
        <v>5.6</v>
      </c>
      <c r="Z4112" s="3">
        <f t="shared" si="449"/>
        <v>5.6</v>
      </c>
      <c r="AA4112" s="3">
        <f t="shared" si="450"/>
        <v>67.2</v>
      </c>
      <c r="AB4112">
        <f>VLOOKUP(F4112,'Producto temporal'!A:F,6,0)</f>
        <v>60</v>
      </c>
      <c r="AC4112" s="9" t="str">
        <f t="shared" si="451"/>
        <v>OK</v>
      </c>
      <c r="AD4112" s="9" t="str">
        <f t="shared" si="452"/>
        <v>OK</v>
      </c>
      <c r="AE4112" s="9" t="str">
        <f t="shared" si="453"/>
        <v>BAJAR MASTERPACK</v>
      </c>
      <c r="AF4112" s="10">
        <f t="shared" si="454"/>
        <v>9</v>
      </c>
    </row>
    <row r="4113" spans="1:32" x14ac:dyDescent="0.3">
      <c r="A4113" s="1">
        <v>45447</v>
      </c>
      <c r="B4113">
        <v>496</v>
      </c>
      <c r="C4113" t="s">
        <v>464</v>
      </c>
      <c r="D4113" t="s">
        <v>130</v>
      </c>
      <c r="E4113" t="s">
        <v>437</v>
      </c>
      <c r="F4113">
        <v>1011885</v>
      </c>
      <c r="G4113" t="s">
        <v>39</v>
      </c>
      <c r="H4113" t="s">
        <v>28</v>
      </c>
      <c r="I4113" t="s">
        <v>29</v>
      </c>
      <c r="J4113" t="s">
        <v>30</v>
      </c>
      <c r="K4113">
        <v>0</v>
      </c>
      <c r="L4113" t="s">
        <v>31</v>
      </c>
      <c r="M4113" t="s">
        <v>32</v>
      </c>
      <c r="N4113">
        <v>2</v>
      </c>
      <c r="O4113">
        <v>3</v>
      </c>
      <c r="P4113">
        <v>1</v>
      </c>
      <c r="Q4113">
        <v>12</v>
      </c>
      <c r="R4113">
        <v>2.3849999999999998</v>
      </c>
      <c r="S4113">
        <v>9.5399999999999991</v>
      </c>
      <c r="T4113">
        <v>4</v>
      </c>
      <c r="U4113">
        <v>1</v>
      </c>
      <c r="V4113">
        <v>0</v>
      </c>
      <c r="W4113">
        <v>2</v>
      </c>
      <c r="X4113">
        <v>0</v>
      </c>
      <c r="Y4113" s="3">
        <f t="shared" si="448"/>
        <v>21</v>
      </c>
      <c r="Z4113" s="3">
        <f t="shared" si="449"/>
        <v>7</v>
      </c>
      <c r="AA4113" s="3">
        <f t="shared" si="450"/>
        <v>84</v>
      </c>
      <c r="AB4113">
        <f>VLOOKUP(F4113,'Producto temporal'!A:F,6,0)</f>
        <v>60</v>
      </c>
      <c r="AC4113" s="9" t="str">
        <f t="shared" si="451"/>
        <v>OK</v>
      </c>
      <c r="AD4113" s="9" t="str">
        <f t="shared" si="452"/>
        <v>OK</v>
      </c>
      <c r="AE4113" s="9" t="str">
        <f t="shared" si="453"/>
        <v>BAJAR MASTERPACK</v>
      </c>
      <c r="AF4113" s="10">
        <f t="shared" si="454"/>
        <v>7</v>
      </c>
    </row>
    <row r="4114" spans="1:32" x14ac:dyDescent="0.3">
      <c r="A4114" s="1">
        <v>45447</v>
      </c>
      <c r="B4114">
        <v>496</v>
      </c>
      <c r="C4114" t="s">
        <v>464</v>
      </c>
      <c r="D4114" t="s">
        <v>130</v>
      </c>
      <c r="E4114" t="s">
        <v>437</v>
      </c>
      <c r="F4114">
        <v>1012657</v>
      </c>
      <c r="G4114" t="s">
        <v>40</v>
      </c>
      <c r="H4114" t="s">
        <v>28</v>
      </c>
      <c r="I4114" t="s">
        <v>29</v>
      </c>
      <c r="J4114" t="s">
        <v>30</v>
      </c>
      <c r="K4114">
        <v>0</v>
      </c>
      <c r="L4114" t="s">
        <v>31</v>
      </c>
      <c r="M4114" t="s">
        <v>32</v>
      </c>
      <c r="N4114">
        <v>6</v>
      </c>
      <c r="O4114">
        <v>1</v>
      </c>
      <c r="P4114">
        <v>1</v>
      </c>
      <c r="Q4114">
        <v>12</v>
      </c>
      <c r="R4114">
        <v>3.0294400000000001</v>
      </c>
      <c r="S4114">
        <v>42.999510000000001</v>
      </c>
      <c r="T4114">
        <v>14</v>
      </c>
      <c r="U4114">
        <v>1</v>
      </c>
      <c r="V4114">
        <v>0</v>
      </c>
      <c r="W4114">
        <v>2</v>
      </c>
      <c r="X4114">
        <v>0</v>
      </c>
      <c r="Y4114" s="3">
        <f t="shared" si="448"/>
        <v>2</v>
      </c>
      <c r="Z4114" s="3">
        <f t="shared" si="449"/>
        <v>2</v>
      </c>
      <c r="AA4114" s="3">
        <f t="shared" si="450"/>
        <v>24</v>
      </c>
      <c r="AB4114">
        <f>VLOOKUP(F4114,'Producto temporal'!A:F,6,0)</f>
        <v>60</v>
      </c>
      <c r="AC4114" s="9" t="str">
        <f t="shared" si="451"/>
        <v>OK</v>
      </c>
      <c r="AD4114" s="9" t="str">
        <f t="shared" si="452"/>
        <v>OK</v>
      </c>
      <c r="AE4114" s="9" t="str">
        <f t="shared" si="453"/>
        <v>OK</v>
      </c>
      <c r="AF4114" s="10">
        <f t="shared" si="454"/>
        <v>26</v>
      </c>
    </row>
    <row r="4115" spans="1:32" x14ac:dyDescent="0.3">
      <c r="A4115" s="1">
        <v>45447</v>
      </c>
      <c r="B4115">
        <v>496</v>
      </c>
      <c r="C4115" t="s">
        <v>464</v>
      </c>
      <c r="D4115" t="s">
        <v>130</v>
      </c>
      <c r="E4115" t="s">
        <v>437</v>
      </c>
      <c r="F4115">
        <v>1012658</v>
      </c>
      <c r="G4115" t="s">
        <v>41</v>
      </c>
      <c r="H4115" t="s">
        <v>28</v>
      </c>
      <c r="I4115" t="s">
        <v>29</v>
      </c>
      <c r="J4115" t="s">
        <v>30</v>
      </c>
      <c r="K4115">
        <v>0</v>
      </c>
      <c r="L4115" t="s">
        <v>31</v>
      </c>
      <c r="M4115" t="s">
        <v>32</v>
      </c>
      <c r="N4115">
        <v>7</v>
      </c>
      <c r="O4115">
        <v>1</v>
      </c>
      <c r="P4115">
        <v>1</v>
      </c>
      <c r="Q4115">
        <v>12</v>
      </c>
      <c r="R4115">
        <v>2.6459999999999999</v>
      </c>
      <c r="S4115">
        <v>2.6459999999999999</v>
      </c>
      <c r="T4115">
        <v>1</v>
      </c>
      <c r="U4115">
        <v>1</v>
      </c>
      <c r="V4115">
        <v>0</v>
      </c>
      <c r="W4115">
        <v>0</v>
      </c>
      <c r="X4115">
        <v>0</v>
      </c>
      <c r="Y4115" s="3">
        <f t="shared" si="448"/>
        <v>28</v>
      </c>
      <c r="Z4115" s="3">
        <f t="shared" si="449"/>
        <v>28</v>
      </c>
      <c r="AA4115" s="3">
        <f t="shared" si="450"/>
        <v>336</v>
      </c>
      <c r="AB4115">
        <f>VLOOKUP(F4115,'Producto temporal'!A:F,6,0)</f>
        <v>60</v>
      </c>
      <c r="AC4115" s="9" t="str">
        <f t="shared" si="451"/>
        <v>OK</v>
      </c>
      <c r="AD4115" s="9" t="str">
        <f t="shared" si="452"/>
        <v>OK</v>
      </c>
      <c r="AE4115" s="9" t="str">
        <f t="shared" si="453"/>
        <v>BAJAR MASTERPACK</v>
      </c>
      <c r="AF4115" s="10">
        <f t="shared" si="454"/>
        <v>1</v>
      </c>
    </row>
    <row r="4116" spans="1:32" x14ac:dyDescent="0.3">
      <c r="A4116" s="1">
        <v>45447</v>
      </c>
      <c r="B4116">
        <v>496</v>
      </c>
      <c r="C4116" t="s">
        <v>464</v>
      </c>
      <c r="D4116" t="s">
        <v>130</v>
      </c>
      <c r="E4116" t="s">
        <v>437</v>
      </c>
      <c r="F4116">
        <v>1013898</v>
      </c>
      <c r="G4116" t="s">
        <v>42</v>
      </c>
      <c r="H4116" t="s">
        <v>28</v>
      </c>
      <c r="I4116" t="s">
        <v>29</v>
      </c>
      <c r="J4116" t="s">
        <v>30</v>
      </c>
      <c r="K4116">
        <v>0</v>
      </c>
      <c r="L4116" t="s">
        <v>31</v>
      </c>
      <c r="M4116" t="s">
        <v>32</v>
      </c>
      <c r="N4116">
        <v>4</v>
      </c>
      <c r="O4116">
        <v>3</v>
      </c>
      <c r="P4116">
        <v>1</v>
      </c>
      <c r="Q4116">
        <v>12</v>
      </c>
      <c r="R4116">
        <v>3.3237999999999999</v>
      </c>
      <c r="S4116">
        <v>10.01821</v>
      </c>
      <c r="T4116">
        <v>3</v>
      </c>
      <c r="U4116">
        <v>1</v>
      </c>
      <c r="V4116">
        <v>0</v>
      </c>
      <c r="W4116">
        <v>0</v>
      </c>
      <c r="X4116">
        <v>0</v>
      </c>
      <c r="Y4116" s="3">
        <f t="shared" si="448"/>
        <v>28</v>
      </c>
      <c r="Z4116" s="3">
        <f t="shared" si="449"/>
        <v>9.3333333333333339</v>
      </c>
      <c r="AA4116" s="3">
        <f t="shared" si="450"/>
        <v>112</v>
      </c>
      <c r="AB4116">
        <f>VLOOKUP(F4116,'Producto temporal'!A:F,6,0)</f>
        <v>60</v>
      </c>
      <c r="AC4116" s="9" t="str">
        <f t="shared" si="451"/>
        <v>OK</v>
      </c>
      <c r="AD4116" s="9" t="str">
        <f t="shared" si="452"/>
        <v>OK</v>
      </c>
      <c r="AE4116" s="9" t="str">
        <f t="shared" si="453"/>
        <v>BAJAR MASTERPACK</v>
      </c>
      <c r="AF4116" s="10">
        <f t="shared" si="454"/>
        <v>5</v>
      </c>
    </row>
    <row r="4117" spans="1:32" x14ac:dyDescent="0.3">
      <c r="A4117" s="1">
        <v>45447</v>
      </c>
      <c r="B4117">
        <v>497</v>
      </c>
      <c r="C4117" t="s">
        <v>465</v>
      </c>
      <c r="D4117" t="s">
        <v>67</v>
      </c>
      <c r="E4117" t="s">
        <v>437</v>
      </c>
      <c r="F4117">
        <v>1003938</v>
      </c>
      <c r="G4117" t="s">
        <v>27</v>
      </c>
      <c r="H4117" t="s">
        <v>28</v>
      </c>
      <c r="I4117" t="s">
        <v>29</v>
      </c>
      <c r="J4117" t="s">
        <v>30</v>
      </c>
      <c r="K4117">
        <v>0</v>
      </c>
      <c r="L4117" t="s">
        <v>31</v>
      </c>
      <c r="M4117" t="s">
        <v>32</v>
      </c>
      <c r="N4117">
        <v>4</v>
      </c>
      <c r="O4117">
        <v>1</v>
      </c>
      <c r="P4117">
        <v>1</v>
      </c>
      <c r="Q4117">
        <v>12</v>
      </c>
      <c r="R4117">
        <v>3.1680000000000001</v>
      </c>
      <c r="S4117">
        <v>6.3360000000000003</v>
      </c>
      <c r="T4117">
        <v>2</v>
      </c>
      <c r="U4117">
        <v>1</v>
      </c>
      <c r="V4117">
        <v>0</v>
      </c>
      <c r="W4117">
        <v>0</v>
      </c>
      <c r="X4117">
        <v>0</v>
      </c>
      <c r="Y4117" s="3">
        <f t="shared" si="448"/>
        <v>14</v>
      </c>
      <c r="Z4117" s="3">
        <f t="shared" si="449"/>
        <v>14</v>
      </c>
      <c r="AA4117" s="3">
        <f t="shared" si="450"/>
        <v>168</v>
      </c>
      <c r="AB4117">
        <f>VLOOKUP(F4117,'Producto temporal'!A:F,6,0)</f>
        <v>60</v>
      </c>
      <c r="AC4117" s="9" t="str">
        <f t="shared" si="451"/>
        <v>OK</v>
      </c>
      <c r="AD4117" s="9" t="str">
        <f t="shared" si="452"/>
        <v>OK</v>
      </c>
      <c r="AE4117" s="9" t="str">
        <f t="shared" si="453"/>
        <v>BAJAR MASTERPACK</v>
      </c>
      <c r="AF4117" s="10">
        <f t="shared" si="454"/>
        <v>3</v>
      </c>
    </row>
    <row r="4118" spans="1:32" x14ac:dyDescent="0.3">
      <c r="A4118" s="1">
        <v>45447</v>
      </c>
      <c r="B4118">
        <v>497</v>
      </c>
      <c r="C4118" t="s">
        <v>465</v>
      </c>
      <c r="D4118" t="s">
        <v>67</v>
      </c>
      <c r="E4118" t="s">
        <v>437</v>
      </c>
      <c r="F4118">
        <v>1003941</v>
      </c>
      <c r="G4118" t="s">
        <v>33</v>
      </c>
      <c r="H4118" t="s">
        <v>28</v>
      </c>
      <c r="I4118" t="s">
        <v>29</v>
      </c>
      <c r="J4118" t="s">
        <v>30</v>
      </c>
      <c r="K4118">
        <v>0</v>
      </c>
      <c r="L4118" t="s">
        <v>31</v>
      </c>
      <c r="M4118" t="s">
        <v>32</v>
      </c>
      <c r="N4118">
        <v>0</v>
      </c>
      <c r="O4118">
        <v>1</v>
      </c>
      <c r="P4118">
        <v>1</v>
      </c>
      <c r="Q4118">
        <v>20</v>
      </c>
      <c r="R4118">
        <v>2.3220000000000001</v>
      </c>
      <c r="S4118">
        <v>41.795999999999999</v>
      </c>
      <c r="T4118">
        <v>18</v>
      </c>
      <c r="U4118">
        <v>0</v>
      </c>
      <c r="V4118">
        <v>0</v>
      </c>
      <c r="W4118">
        <v>6</v>
      </c>
      <c r="X4118">
        <v>0</v>
      </c>
      <c r="Y4118" s="3">
        <f t="shared" si="448"/>
        <v>1.5555555555555554</v>
      </c>
      <c r="Z4118" s="3">
        <f t="shared" si="449"/>
        <v>1.5555555555555554</v>
      </c>
      <c r="AA4118" s="3">
        <f t="shared" si="450"/>
        <v>31.111111111111107</v>
      </c>
      <c r="AB4118">
        <f>VLOOKUP(F4118,'Producto temporal'!A:F,6,0)</f>
        <v>60</v>
      </c>
      <c r="AC4118" s="9" t="str">
        <f t="shared" si="451"/>
        <v>OK</v>
      </c>
      <c r="AD4118" s="9" t="str">
        <f t="shared" si="452"/>
        <v>OK</v>
      </c>
      <c r="AE4118" s="9" t="str">
        <f t="shared" si="453"/>
        <v>OK</v>
      </c>
      <c r="AF4118" s="10">
        <f t="shared" si="454"/>
        <v>34</v>
      </c>
    </row>
    <row r="4119" spans="1:32" x14ac:dyDescent="0.3">
      <c r="A4119" s="1">
        <v>45447</v>
      </c>
      <c r="B4119">
        <v>497</v>
      </c>
      <c r="C4119" t="s">
        <v>465</v>
      </c>
      <c r="D4119" t="s">
        <v>67</v>
      </c>
      <c r="E4119" t="s">
        <v>437</v>
      </c>
      <c r="F4119">
        <v>1010020</v>
      </c>
      <c r="G4119" t="s">
        <v>34</v>
      </c>
      <c r="H4119" t="s">
        <v>28</v>
      </c>
      <c r="I4119" t="s">
        <v>29</v>
      </c>
      <c r="J4119" t="s">
        <v>30</v>
      </c>
      <c r="K4119">
        <v>0</v>
      </c>
      <c r="L4119" t="s">
        <v>31</v>
      </c>
      <c r="M4119" t="s">
        <v>32</v>
      </c>
      <c r="N4119">
        <v>12</v>
      </c>
      <c r="O4119">
        <v>1</v>
      </c>
      <c r="P4119">
        <v>1</v>
      </c>
      <c r="Q4119">
        <v>12</v>
      </c>
      <c r="R4119">
        <v>3.02501</v>
      </c>
      <c r="S4119">
        <v>79.762069999999994</v>
      </c>
      <c r="T4119">
        <v>26</v>
      </c>
      <c r="U4119">
        <v>1</v>
      </c>
      <c r="V4119">
        <v>0</v>
      </c>
      <c r="W4119">
        <v>4</v>
      </c>
      <c r="X4119">
        <v>0</v>
      </c>
      <c r="Y4119" s="3">
        <f t="shared" si="448"/>
        <v>1.0769230769230769</v>
      </c>
      <c r="Z4119" s="3">
        <f t="shared" si="449"/>
        <v>1.0769230769230769</v>
      </c>
      <c r="AA4119" s="3">
        <f t="shared" si="450"/>
        <v>12.923076923076923</v>
      </c>
      <c r="AB4119">
        <f>VLOOKUP(F4119,'Producto temporal'!A:F,6,0)</f>
        <v>60</v>
      </c>
      <c r="AC4119" s="9" t="str">
        <f t="shared" si="451"/>
        <v>OK</v>
      </c>
      <c r="AD4119" s="9" t="str">
        <f t="shared" si="452"/>
        <v>OK</v>
      </c>
      <c r="AE4119" s="9" t="str">
        <f t="shared" si="453"/>
        <v>OK</v>
      </c>
      <c r="AF4119" s="10">
        <f t="shared" si="454"/>
        <v>49</v>
      </c>
    </row>
    <row r="4120" spans="1:32" x14ac:dyDescent="0.3">
      <c r="A4120" s="1">
        <v>45447</v>
      </c>
      <c r="B4120">
        <v>497</v>
      </c>
      <c r="C4120" t="s">
        <v>465</v>
      </c>
      <c r="D4120" t="s">
        <v>67</v>
      </c>
      <c r="E4120" t="s">
        <v>437</v>
      </c>
      <c r="F4120">
        <v>1010290</v>
      </c>
      <c r="G4120" t="s">
        <v>35</v>
      </c>
      <c r="H4120" t="s">
        <v>28</v>
      </c>
      <c r="I4120" t="s">
        <v>29</v>
      </c>
      <c r="J4120" t="s">
        <v>30</v>
      </c>
      <c r="K4120">
        <v>0</v>
      </c>
      <c r="L4120" t="s">
        <v>31</v>
      </c>
      <c r="M4120" t="s">
        <v>32</v>
      </c>
      <c r="N4120">
        <v>9</v>
      </c>
      <c r="O4120">
        <v>1</v>
      </c>
      <c r="P4120">
        <v>1</v>
      </c>
      <c r="Q4120">
        <v>6</v>
      </c>
      <c r="R4120">
        <v>3.62</v>
      </c>
      <c r="S4120">
        <v>39.82</v>
      </c>
      <c r="T4120">
        <v>11</v>
      </c>
      <c r="U4120">
        <v>1</v>
      </c>
      <c r="V4120">
        <v>0</v>
      </c>
      <c r="W4120">
        <v>0</v>
      </c>
      <c r="X4120">
        <v>4</v>
      </c>
      <c r="Y4120" s="3">
        <f t="shared" si="448"/>
        <v>2.5454545454545454</v>
      </c>
      <c r="Z4120" s="3">
        <f t="shared" si="449"/>
        <v>2.5454545454545454</v>
      </c>
      <c r="AA4120" s="3">
        <f t="shared" si="450"/>
        <v>15.272727272727273</v>
      </c>
      <c r="AB4120">
        <f>VLOOKUP(F4120,'Producto temporal'!A:F,6,0)</f>
        <v>60</v>
      </c>
      <c r="AC4120" s="9" t="str">
        <f t="shared" si="451"/>
        <v>OK</v>
      </c>
      <c r="AD4120" s="9" t="str">
        <f t="shared" si="452"/>
        <v>OK</v>
      </c>
      <c r="AE4120" s="9" t="str">
        <f t="shared" si="453"/>
        <v>OK</v>
      </c>
      <c r="AF4120" s="10">
        <f t="shared" si="454"/>
        <v>20</v>
      </c>
    </row>
    <row r="4121" spans="1:32" x14ac:dyDescent="0.3">
      <c r="A4121" s="1">
        <v>45447</v>
      </c>
      <c r="B4121">
        <v>497</v>
      </c>
      <c r="C4121" t="s">
        <v>465</v>
      </c>
      <c r="D4121" t="s">
        <v>67</v>
      </c>
      <c r="E4121" t="s">
        <v>437</v>
      </c>
      <c r="F4121">
        <v>1010291</v>
      </c>
      <c r="G4121" t="s">
        <v>36</v>
      </c>
      <c r="H4121" t="s">
        <v>28</v>
      </c>
      <c r="I4121" t="s">
        <v>29</v>
      </c>
      <c r="J4121" t="s">
        <v>30</v>
      </c>
      <c r="K4121">
        <v>0</v>
      </c>
      <c r="L4121" t="s">
        <v>31</v>
      </c>
      <c r="M4121" t="s">
        <v>32</v>
      </c>
      <c r="N4121">
        <v>8</v>
      </c>
      <c r="O4121">
        <v>1</v>
      </c>
      <c r="P4121">
        <v>1</v>
      </c>
      <c r="Q4121">
        <v>6</v>
      </c>
      <c r="R4121">
        <v>3.62</v>
      </c>
      <c r="S4121">
        <v>18.100000000000001</v>
      </c>
      <c r="T4121">
        <v>5</v>
      </c>
      <c r="U4121">
        <v>1</v>
      </c>
      <c r="V4121">
        <v>0</v>
      </c>
      <c r="W4121">
        <v>0</v>
      </c>
      <c r="X4121">
        <v>2</v>
      </c>
      <c r="Y4121" s="3">
        <f t="shared" si="448"/>
        <v>5.6</v>
      </c>
      <c r="Z4121" s="3">
        <f t="shared" si="449"/>
        <v>5.6</v>
      </c>
      <c r="AA4121" s="3">
        <f t="shared" si="450"/>
        <v>33.6</v>
      </c>
      <c r="AB4121">
        <f>VLOOKUP(F4121,'Producto temporal'!A:F,6,0)</f>
        <v>60</v>
      </c>
      <c r="AC4121" s="9" t="str">
        <f t="shared" si="451"/>
        <v>OK</v>
      </c>
      <c r="AD4121" s="9" t="str">
        <f t="shared" si="452"/>
        <v>OK</v>
      </c>
      <c r="AE4121" s="9" t="str">
        <f t="shared" si="453"/>
        <v>OK</v>
      </c>
      <c r="AF4121" s="10">
        <f t="shared" si="454"/>
        <v>9</v>
      </c>
    </row>
    <row r="4122" spans="1:32" x14ac:dyDescent="0.3">
      <c r="A4122" s="1">
        <v>45447</v>
      </c>
      <c r="B4122">
        <v>497</v>
      </c>
      <c r="C4122" t="s">
        <v>465</v>
      </c>
      <c r="D4122" t="s">
        <v>67</v>
      </c>
      <c r="E4122" t="s">
        <v>437</v>
      </c>
      <c r="F4122">
        <v>1010783</v>
      </c>
      <c r="G4122" t="s">
        <v>37</v>
      </c>
      <c r="H4122" t="s">
        <v>28</v>
      </c>
      <c r="I4122" t="s">
        <v>29</v>
      </c>
      <c r="J4122" t="s">
        <v>30</v>
      </c>
      <c r="K4122">
        <v>0</v>
      </c>
      <c r="L4122" t="s">
        <v>31</v>
      </c>
      <c r="M4122" t="s">
        <v>32</v>
      </c>
      <c r="N4122">
        <v>6</v>
      </c>
      <c r="O4122">
        <v>1</v>
      </c>
      <c r="P4122">
        <v>1</v>
      </c>
      <c r="Q4122">
        <v>12</v>
      </c>
      <c r="R4122">
        <v>3.04121</v>
      </c>
      <c r="S4122">
        <v>34.06597</v>
      </c>
      <c r="T4122">
        <v>11</v>
      </c>
      <c r="U4122">
        <v>1</v>
      </c>
      <c r="V4122">
        <v>0</v>
      </c>
      <c r="W4122">
        <v>4</v>
      </c>
      <c r="X4122">
        <v>0</v>
      </c>
      <c r="Y4122" s="3">
        <f t="shared" si="448"/>
        <v>2.5454545454545454</v>
      </c>
      <c r="Z4122" s="3">
        <f t="shared" si="449"/>
        <v>2.5454545454545454</v>
      </c>
      <c r="AA4122" s="3">
        <f t="shared" si="450"/>
        <v>30.545454545454547</v>
      </c>
      <c r="AB4122">
        <f>VLOOKUP(F4122,'Producto temporal'!A:F,6,0)</f>
        <v>60</v>
      </c>
      <c r="AC4122" s="9" t="str">
        <f t="shared" si="451"/>
        <v>OK</v>
      </c>
      <c r="AD4122" s="9" t="str">
        <f t="shared" si="452"/>
        <v>OK</v>
      </c>
      <c r="AE4122" s="9" t="str">
        <f t="shared" si="453"/>
        <v>OK</v>
      </c>
      <c r="AF4122" s="10">
        <f t="shared" si="454"/>
        <v>20</v>
      </c>
    </row>
    <row r="4123" spans="1:32" x14ac:dyDescent="0.3">
      <c r="A4123" s="1">
        <v>45447</v>
      </c>
      <c r="B4123">
        <v>497</v>
      </c>
      <c r="C4123" t="s">
        <v>465</v>
      </c>
      <c r="D4123" t="s">
        <v>67</v>
      </c>
      <c r="E4123" t="s">
        <v>437</v>
      </c>
      <c r="F4123">
        <v>1011679</v>
      </c>
      <c r="G4123" t="s">
        <v>38</v>
      </c>
      <c r="H4123" t="s">
        <v>28</v>
      </c>
      <c r="I4123" t="s">
        <v>29</v>
      </c>
      <c r="J4123" t="s">
        <v>30</v>
      </c>
      <c r="K4123">
        <v>0</v>
      </c>
      <c r="L4123" t="s">
        <v>31</v>
      </c>
      <c r="M4123" t="s">
        <v>32</v>
      </c>
      <c r="N4123">
        <v>3</v>
      </c>
      <c r="O4123">
        <v>1</v>
      </c>
      <c r="P4123">
        <v>1</v>
      </c>
      <c r="Q4123">
        <v>12</v>
      </c>
      <c r="R4123">
        <v>2.3849999999999998</v>
      </c>
      <c r="S4123">
        <v>7.1550000000000002</v>
      </c>
      <c r="T4123">
        <v>3</v>
      </c>
      <c r="U4123">
        <v>1</v>
      </c>
      <c r="V4123">
        <v>0</v>
      </c>
      <c r="W4123">
        <v>0</v>
      </c>
      <c r="X4123">
        <v>0</v>
      </c>
      <c r="Y4123" s="3">
        <f t="shared" si="448"/>
        <v>9.3333333333333339</v>
      </c>
      <c r="Z4123" s="3">
        <f t="shared" si="449"/>
        <v>9.3333333333333339</v>
      </c>
      <c r="AA4123" s="3">
        <f t="shared" si="450"/>
        <v>112</v>
      </c>
      <c r="AB4123">
        <f>VLOOKUP(F4123,'Producto temporal'!A:F,6,0)</f>
        <v>60</v>
      </c>
      <c r="AC4123" s="9" t="str">
        <f t="shared" si="451"/>
        <v>OK</v>
      </c>
      <c r="AD4123" s="9" t="str">
        <f t="shared" si="452"/>
        <v>OK</v>
      </c>
      <c r="AE4123" s="9" t="str">
        <f t="shared" si="453"/>
        <v>BAJAR MASTERPACK</v>
      </c>
      <c r="AF4123" s="10">
        <f t="shared" si="454"/>
        <v>5</v>
      </c>
    </row>
    <row r="4124" spans="1:32" x14ac:dyDescent="0.3">
      <c r="A4124" s="1">
        <v>45447</v>
      </c>
      <c r="B4124">
        <v>497</v>
      </c>
      <c r="C4124" t="s">
        <v>465</v>
      </c>
      <c r="D4124" t="s">
        <v>67</v>
      </c>
      <c r="E4124" t="s">
        <v>437</v>
      </c>
      <c r="F4124">
        <v>1011885</v>
      </c>
      <c r="G4124" t="s">
        <v>39</v>
      </c>
      <c r="H4124" t="s">
        <v>28</v>
      </c>
      <c r="I4124" t="s">
        <v>29</v>
      </c>
      <c r="J4124" t="s">
        <v>30</v>
      </c>
      <c r="K4124">
        <v>0</v>
      </c>
      <c r="L4124" t="s">
        <v>31</v>
      </c>
      <c r="M4124" t="s">
        <v>32</v>
      </c>
      <c r="N4124">
        <v>3</v>
      </c>
      <c r="O4124">
        <v>3</v>
      </c>
      <c r="P4124">
        <v>1</v>
      </c>
      <c r="Q4124">
        <v>12</v>
      </c>
      <c r="R4124">
        <v>2.3849999999999998</v>
      </c>
      <c r="S4124">
        <v>4.7699999999999996</v>
      </c>
      <c r="T4124">
        <v>2</v>
      </c>
      <c r="U4124">
        <v>1</v>
      </c>
      <c r="V4124">
        <v>0</v>
      </c>
      <c r="W4124">
        <v>2</v>
      </c>
      <c r="X4124">
        <v>0</v>
      </c>
      <c r="Y4124" s="3">
        <f t="shared" si="448"/>
        <v>42</v>
      </c>
      <c r="Z4124" s="3">
        <f t="shared" si="449"/>
        <v>14</v>
      </c>
      <c r="AA4124" s="3">
        <f t="shared" si="450"/>
        <v>168</v>
      </c>
      <c r="AB4124">
        <f>VLOOKUP(F4124,'Producto temporal'!A:F,6,0)</f>
        <v>60</v>
      </c>
      <c r="AC4124" s="9" t="str">
        <f t="shared" si="451"/>
        <v>OK</v>
      </c>
      <c r="AD4124" s="9" t="str">
        <f t="shared" si="452"/>
        <v>OK</v>
      </c>
      <c r="AE4124" s="9" t="str">
        <f t="shared" si="453"/>
        <v>BAJAR MASTERPACK</v>
      </c>
      <c r="AF4124" s="10">
        <f t="shared" si="454"/>
        <v>3</v>
      </c>
    </row>
    <row r="4125" spans="1:32" x14ac:dyDescent="0.3">
      <c r="A4125" s="1">
        <v>45447</v>
      </c>
      <c r="B4125">
        <v>497</v>
      </c>
      <c r="C4125" t="s">
        <v>465</v>
      </c>
      <c r="D4125" t="s">
        <v>67</v>
      </c>
      <c r="E4125" t="s">
        <v>437</v>
      </c>
      <c r="F4125">
        <v>1012657</v>
      </c>
      <c r="G4125" t="s">
        <v>40</v>
      </c>
      <c r="H4125" t="s">
        <v>28</v>
      </c>
      <c r="I4125" t="s">
        <v>29</v>
      </c>
      <c r="J4125" t="s">
        <v>30</v>
      </c>
      <c r="K4125">
        <v>0</v>
      </c>
      <c r="L4125" t="s">
        <v>31</v>
      </c>
      <c r="M4125" t="s">
        <v>32</v>
      </c>
      <c r="N4125">
        <v>0</v>
      </c>
      <c r="O4125">
        <v>1</v>
      </c>
      <c r="P4125">
        <v>1</v>
      </c>
      <c r="Q4125">
        <v>12</v>
      </c>
      <c r="R4125">
        <v>3.0294400000000001</v>
      </c>
      <c r="S4125">
        <v>0</v>
      </c>
      <c r="T4125">
        <v>0</v>
      </c>
      <c r="U4125">
        <v>0</v>
      </c>
      <c r="V4125">
        <v>0</v>
      </c>
      <c r="W4125">
        <v>6</v>
      </c>
      <c r="X4125">
        <v>0</v>
      </c>
      <c r="Y4125" s="3" t="str">
        <f t="shared" si="448"/>
        <v>PRODUCTO SIN CARGA</v>
      </c>
      <c r="Z4125" s="3" t="str">
        <f t="shared" si="449"/>
        <v>PRODUCTO SIN CARGA</v>
      </c>
      <c r="AA4125" s="3" t="str">
        <f t="shared" si="450"/>
        <v>PRODUCTO SIN CARGA</v>
      </c>
      <c r="AB4125">
        <f>VLOOKUP(F4125,'Producto temporal'!A:F,6,0)</f>
        <v>60</v>
      </c>
      <c r="AC4125" s="9" t="str">
        <f t="shared" si="451"/>
        <v>PRODUCTO SIN CARGA</v>
      </c>
      <c r="AD4125" s="9" t="str">
        <f t="shared" si="452"/>
        <v>PRODUCTO SIN CARGA</v>
      </c>
      <c r="AE4125" s="9" t="str">
        <f t="shared" si="453"/>
        <v>PRODUCTO SIN CARGA</v>
      </c>
      <c r="AF4125" s="10">
        <f t="shared" si="454"/>
        <v>0</v>
      </c>
    </row>
    <row r="4126" spans="1:32" x14ac:dyDescent="0.3">
      <c r="A4126" s="1">
        <v>45447</v>
      </c>
      <c r="B4126">
        <v>497</v>
      </c>
      <c r="C4126" t="s">
        <v>465</v>
      </c>
      <c r="D4126" t="s">
        <v>67</v>
      </c>
      <c r="E4126" t="s">
        <v>437</v>
      </c>
      <c r="F4126">
        <v>1012658</v>
      </c>
      <c r="G4126" t="s">
        <v>41</v>
      </c>
      <c r="H4126" t="s">
        <v>28</v>
      </c>
      <c r="I4126" t="s">
        <v>29</v>
      </c>
      <c r="J4126" t="s">
        <v>30</v>
      </c>
      <c r="K4126">
        <v>0</v>
      </c>
      <c r="L4126" t="s">
        <v>31</v>
      </c>
      <c r="M4126" t="s">
        <v>32</v>
      </c>
      <c r="N4126">
        <v>2</v>
      </c>
      <c r="O4126">
        <v>1</v>
      </c>
      <c r="P4126">
        <v>1</v>
      </c>
      <c r="Q4126">
        <v>12</v>
      </c>
      <c r="R4126">
        <v>2.6459999999999999</v>
      </c>
      <c r="S4126">
        <v>13.23</v>
      </c>
      <c r="T4126">
        <v>5</v>
      </c>
      <c r="U4126">
        <v>1</v>
      </c>
      <c r="V4126">
        <v>0</v>
      </c>
      <c r="W4126">
        <v>2</v>
      </c>
      <c r="X4126">
        <v>0</v>
      </c>
      <c r="Y4126" s="3">
        <f t="shared" si="448"/>
        <v>5.6</v>
      </c>
      <c r="Z4126" s="3">
        <f t="shared" si="449"/>
        <v>5.6</v>
      </c>
      <c r="AA4126" s="3">
        <f t="shared" si="450"/>
        <v>67.2</v>
      </c>
      <c r="AB4126">
        <f>VLOOKUP(F4126,'Producto temporal'!A:F,6,0)</f>
        <v>60</v>
      </c>
      <c r="AC4126" s="9" t="str">
        <f t="shared" si="451"/>
        <v>OK</v>
      </c>
      <c r="AD4126" s="9" t="str">
        <f t="shared" si="452"/>
        <v>OK</v>
      </c>
      <c r="AE4126" s="9" t="str">
        <f t="shared" si="453"/>
        <v>BAJAR MASTERPACK</v>
      </c>
      <c r="AF4126" s="10">
        <f t="shared" si="454"/>
        <v>9</v>
      </c>
    </row>
    <row r="4127" spans="1:32" x14ac:dyDescent="0.3">
      <c r="A4127" s="1">
        <v>45447</v>
      </c>
      <c r="B4127">
        <v>497</v>
      </c>
      <c r="C4127" t="s">
        <v>465</v>
      </c>
      <c r="D4127" t="s">
        <v>67</v>
      </c>
      <c r="E4127" t="s">
        <v>437</v>
      </c>
      <c r="F4127">
        <v>1013898</v>
      </c>
      <c r="G4127" t="s">
        <v>42</v>
      </c>
      <c r="H4127" t="s">
        <v>28</v>
      </c>
      <c r="I4127" t="s">
        <v>29</v>
      </c>
      <c r="J4127" t="s">
        <v>30</v>
      </c>
      <c r="K4127">
        <v>0</v>
      </c>
      <c r="L4127" t="s">
        <v>31</v>
      </c>
      <c r="M4127" t="s">
        <v>32</v>
      </c>
      <c r="N4127">
        <v>3</v>
      </c>
      <c r="O4127">
        <v>3</v>
      </c>
      <c r="P4127">
        <v>1</v>
      </c>
      <c r="Q4127">
        <v>12</v>
      </c>
      <c r="R4127">
        <v>3.3237999999999999</v>
      </c>
      <c r="S4127">
        <v>10.040190000000001</v>
      </c>
      <c r="T4127">
        <v>3</v>
      </c>
      <c r="U4127">
        <v>1</v>
      </c>
      <c r="V4127">
        <v>0</v>
      </c>
      <c r="W4127">
        <v>0</v>
      </c>
      <c r="X4127">
        <v>0</v>
      </c>
      <c r="Y4127" s="3">
        <f t="shared" si="448"/>
        <v>28</v>
      </c>
      <c r="Z4127" s="3">
        <f t="shared" si="449"/>
        <v>9.3333333333333339</v>
      </c>
      <c r="AA4127" s="3">
        <f t="shared" si="450"/>
        <v>112</v>
      </c>
      <c r="AB4127">
        <f>VLOOKUP(F4127,'Producto temporal'!A:F,6,0)</f>
        <v>60</v>
      </c>
      <c r="AC4127" s="9" t="str">
        <f t="shared" si="451"/>
        <v>OK</v>
      </c>
      <c r="AD4127" s="9" t="str">
        <f t="shared" si="452"/>
        <v>OK</v>
      </c>
      <c r="AE4127" s="9" t="str">
        <f t="shared" si="453"/>
        <v>BAJAR MASTERPACK</v>
      </c>
      <c r="AF4127" s="10">
        <f t="shared" si="454"/>
        <v>5</v>
      </c>
    </row>
    <row r="4128" spans="1:32" x14ac:dyDescent="0.3">
      <c r="A4128" s="1">
        <v>45447</v>
      </c>
      <c r="B4128">
        <v>498</v>
      </c>
      <c r="C4128" t="s">
        <v>466</v>
      </c>
      <c r="D4128" t="s">
        <v>128</v>
      </c>
      <c r="E4128" t="s">
        <v>437</v>
      </c>
      <c r="F4128">
        <v>1003938</v>
      </c>
      <c r="G4128" t="s">
        <v>27</v>
      </c>
      <c r="H4128" t="s">
        <v>28</v>
      </c>
      <c r="I4128" t="s">
        <v>29</v>
      </c>
      <c r="J4128" t="s">
        <v>30</v>
      </c>
      <c r="K4128">
        <v>0</v>
      </c>
      <c r="L4128" t="s">
        <v>31</v>
      </c>
      <c r="M4128" t="s">
        <v>32</v>
      </c>
      <c r="N4128">
        <v>6</v>
      </c>
      <c r="O4128">
        <v>1</v>
      </c>
      <c r="P4128">
        <v>1</v>
      </c>
      <c r="Q4128">
        <v>12</v>
      </c>
      <c r="R4128">
        <v>3.1680000000000001</v>
      </c>
      <c r="S4128">
        <v>0</v>
      </c>
      <c r="T4128">
        <v>0</v>
      </c>
      <c r="U4128">
        <v>1</v>
      </c>
      <c r="V4128">
        <v>0</v>
      </c>
      <c r="W4128">
        <v>0</v>
      </c>
      <c r="X4128">
        <v>0</v>
      </c>
      <c r="Y4128" s="3" t="str">
        <f t="shared" si="448"/>
        <v>PRODUCTO SIN VENTA</v>
      </c>
      <c r="Z4128" s="3" t="str">
        <f t="shared" si="449"/>
        <v>PRODUCTO SIN VENTA</v>
      </c>
      <c r="AA4128" s="3" t="str">
        <f t="shared" si="450"/>
        <v>PRODUCTO SIN VENTA</v>
      </c>
      <c r="AB4128">
        <f>VLOOKUP(F4128,'Producto temporal'!A:F,6,0)</f>
        <v>60</v>
      </c>
      <c r="AC4128" s="9" t="str">
        <f t="shared" si="451"/>
        <v>PRODUCTO SIN VENTA</v>
      </c>
      <c r="AD4128" s="9" t="str">
        <f t="shared" si="452"/>
        <v>PRODUCTO SIN VENTA</v>
      </c>
      <c r="AE4128" s="9" t="str">
        <f t="shared" si="453"/>
        <v>PRODUCTO SIN VENTA</v>
      </c>
      <c r="AF4128" s="10">
        <f t="shared" si="454"/>
        <v>0</v>
      </c>
    </row>
    <row r="4129" spans="1:32" x14ac:dyDescent="0.3">
      <c r="A4129" s="1">
        <v>45447</v>
      </c>
      <c r="B4129">
        <v>498</v>
      </c>
      <c r="C4129" t="s">
        <v>466</v>
      </c>
      <c r="D4129" t="s">
        <v>128</v>
      </c>
      <c r="E4129" t="s">
        <v>437</v>
      </c>
      <c r="F4129">
        <v>1003941</v>
      </c>
      <c r="G4129" t="s">
        <v>33</v>
      </c>
      <c r="H4129" t="s">
        <v>28</v>
      </c>
      <c r="I4129" t="s">
        <v>29</v>
      </c>
      <c r="J4129" t="s">
        <v>30</v>
      </c>
      <c r="K4129">
        <v>0</v>
      </c>
      <c r="L4129" t="s">
        <v>31</v>
      </c>
      <c r="M4129" t="s">
        <v>32</v>
      </c>
      <c r="N4129">
        <v>8</v>
      </c>
      <c r="O4129">
        <v>1</v>
      </c>
      <c r="P4129">
        <v>1</v>
      </c>
      <c r="Q4129">
        <v>20</v>
      </c>
      <c r="R4129">
        <v>2.3220000000000001</v>
      </c>
      <c r="S4129">
        <v>0</v>
      </c>
      <c r="T4129">
        <v>0</v>
      </c>
      <c r="U4129">
        <v>1</v>
      </c>
      <c r="V4129">
        <v>0</v>
      </c>
      <c r="W4129">
        <v>0</v>
      </c>
      <c r="X4129">
        <v>0</v>
      </c>
      <c r="Y4129" s="3" t="str">
        <f t="shared" si="448"/>
        <v>PRODUCTO SIN VENTA</v>
      </c>
      <c r="Z4129" s="3" t="str">
        <f t="shared" si="449"/>
        <v>PRODUCTO SIN VENTA</v>
      </c>
      <c r="AA4129" s="3" t="str">
        <f t="shared" si="450"/>
        <v>PRODUCTO SIN VENTA</v>
      </c>
      <c r="AB4129">
        <f>VLOOKUP(F4129,'Producto temporal'!A:F,6,0)</f>
        <v>60</v>
      </c>
      <c r="AC4129" s="9" t="str">
        <f t="shared" si="451"/>
        <v>PRODUCTO SIN VENTA</v>
      </c>
      <c r="AD4129" s="9" t="str">
        <f t="shared" si="452"/>
        <v>PRODUCTO SIN VENTA</v>
      </c>
      <c r="AE4129" s="9" t="str">
        <f t="shared" si="453"/>
        <v>PRODUCTO SIN VENTA</v>
      </c>
      <c r="AF4129" s="10">
        <f t="shared" si="454"/>
        <v>0</v>
      </c>
    </row>
    <row r="4130" spans="1:32" x14ac:dyDescent="0.3">
      <c r="A4130" s="1">
        <v>45447</v>
      </c>
      <c r="B4130">
        <v>498</v>
      </c>
      <c r="C4130" t="s">
        <v>466</v>
      </c>
      <c r="D4130" t="s">
        <v>128</v>
      </c>
      <c r="E4130" t="s">
        <v>437</v>
      </c>
      <c r="F4130">
        <v>1010020</v>
      </c>
      <c r="G4130" t="s">
        <v>34</v>
      </c>
      <c r="H4130" t="s">
        <v>28</v>
      </c>
      <c r="I4130" t="s">
        <v>29</v>
      </c>
      <c r="J4130" t="s">
        <v>30</v>
      </c>
      <c r="K4130">
        <v>0</v>
      </c>
      <c r="L4130" t="s">
        <v>31</v>
      </c>
      <c r="M4130" t="s">
        <v>32</v>
      </c>
      <c r="N4130">
        <v>15</v>
      </c>
      <c r="O4130">
        <v>1</v>
      </c>
      <c r="P4130">
        <v>1</v>
      </c>
      <c r="Q4130">
        <v>12</v>
      </c>
      <c r="R4130">
        <v>3.02501</v>
      </c>
      <c r="S4130">
        <v>0</v>
      </c>
      <c r="T4130">
        <v>0</v>
      </c>
      <c r="U4130">
        <v>1</v>
      </c>
      <c r="V4130">
        <v>0</v>
      </c>
      <c r="W4130">
        <v>0</v>
      </c>
      <c r="X4130">
        <v>0</v>
      </c>
      <c r="Y4130" s="3" t="str">
        <f t="shared" si="448"/>
        <v>PRODUCTO SIN VENTA</v>
      </c>
      <c r="Z4130" s="3" t="str">
        <f t="shared" si="449"/>
        <v>PRODUCTO SIN VENTA</v>
      </c>
      <c r="AA4130" s="3" t="str">
        <f t="shared" si="450"/>
        <v>PRODUCTO SIN VENTA</v>
      </c>
      <c r="AB4130">
        <f>VLOOKUP(F4130,'Producto temporal'!A:F,6,0)</f>
        <v>60</v>
      </c>
      <c r="AC4130" s="9" t="str">
        <f t="shared" si="451"/>
        <v>PRODUCTO SIN VENTA</v>
      </c>
      <c r="AD4130" s="9" t="str">
        <f t="shared" si="452"/>
        <v>PRODUCTO SIN VENTA</v>
      </c>
      <c r="AE4130" s="9" t="str">
        <f t="shared" si="453"/>
        <v>PRODUCTO SIN VENTA</v>
      </c>
      <c r="AF4130" s="10">
        <f t="shared" si="454"/>
        <v>0</v>
      </c>
    </row>
    <row r="4131" spans="1:32" x14ac:dyDescent="0.3">
      <c r="A4131" s="1">
        <v>45447</v>
      </c>
      <c r="B4131">
        <v>498</v>
      </c>
      <c r="C4131" t="s">
        <v>466</v>
      </c>
      <c r="D4131" t="s">
        <v>128</v>
      </c>
      <c r="E4131" t="s">
        <v>437</v>
      </c>
      <c r="F4131">
        <v>1010290</v>
      </c>
      <c r="G4131" t="s">
        <v>35</v>
      </c>
      <c r="H4131" t="s">
        <v>28</v>
      </c>
      <c r="I4131" t="s">
        <v>29</v>
      </c>
      <c r="J4131" t="s">
        <v>30</v>
      </c>
      <c r="K4131">
        <v>0</v>
      </c>
      <c r="L4131" t="s">
        <v>31</v>
      </c>
      <c r="M4131" t="s">
        <v>32</v>
      </c>
      <c r="N4131">
        <v>8</v>
      </c>
      <c r="O4131">
        <v>1</v>
      </c>
      <c r="P4131">
        <v>1</v>
      </c>
      <c r="Q4131">
        <v>6</v>
      </c>
      <c r="R4131">
        <v>3.62</v>
      </c>
      <c r="S4131">
        <v>7.24</v>
      </c>
      <c r="T4131">
        <v>2</v>
      </c>
      <c r="U4131">
        <v>1</v>
      </c>
      <c r="V4131">
        <v>0</v>
      </c>
      <c r="W4131">
        <v>0</v>
      </c>
      <c r="X4131">
        <v>0</v>
      </c>
      <c r="Y4131" s="3">
        <f t="shared" si="448"/>
        <v>14</v>
      </c>
      <c r="Z4131" s="3">
        <f t="shared" si="449"/>
        <v>14</v>
      </c>
      <c r="AA4131" s="3">
        <f t="shared" si="450"/>
        <v>84</v>
      </c>
      <c r="AB4131">
        <f>VLOOKUP(F4131,'Producto temporal'!A:F,6,0)</f>
        <v>60</v>
      </c>
      <c r="AC4131" s="9" t="str">
        <f t="shared" si="451"/>
        <v>OK</v>
      </c>
      <c r="AD4131" s="9" t="str">
        <f t="shared" si="452"/>
        <v>OK</v>
      </c>
      <c r="AE4131" s="9" t="str">
        <f t="shared" si="453"/>
        <v>BAJAR MASTERPACK</v>
      </c>
      <c r="AF4131" s="10">
        <f t="shared" si="454"/>
        <v>3</v>
      </c>
    </row>
    <row r="4132" spans="1:32" x14ac:dyDescent="0.3">
      <c r="A4132" s="1">
        <v>45447</v>
      </c>
      <c r="B4132">
        <v>498</v>
      </c>
      <c r="C4132" t="s">
        <v>466</v>
      </c>
      <c r="D4132" t="s">
        <v>128</v>
      </c>
      <c r="E4132" t="s">
        <v>437</v>
      </c>
      <c r="F4132">
        <v>1010291</v>
      </c>
      <c r="G4132" t="s">
        <v>36</v>
      </c>
      <c r="H4132" t="s">
        <v>28</v>
      </c>
      <c r="I4132" t="s">
        <v>29</v>
      </c>
      <c r="J4132" t="s">
        <v>30</v>
      </c>
      <c r="K4132">
        <v>0</v>
      </c>
      <c r="L4132" t="s">
        <v>31</v>
      </c>
      <c r="M4132" t="s">
        <v>32</v>
      </c>
      <c r="N4132">
        <v>4</v>
      </c>
      <c r="O4132">
        <v>1</v>
      </c>
      <c r="P4132">
        <v>1</v>
      </c>
      <c r="Q4132">
        <v>6</v>
      </c>
      <c r="R4132">
        <v>3.62</v>
      </c>
      <c r="S4132">
        <v>7.24</v>
      </c>
      <c r="T4132">
        <v>2</v>
      </c>
      <c r="U4132">
        <v>1</v>
      </c>
      <c r="V4132">
        <v>0</v>
      </c>
      <c r="W4132">
        <v>0</v>
      </c>
      <c r="X4132">
        <v>4</v>
      </c>
      <c r="Y4132" s="3">
        <f t="shared" si="448"/>
        <v>14</v>
      </c>
      <c r="Z4132" s="3">
        <f t="shared" si="449"/>
        <v>14</v>
      </c>
      <c r="AA4132" s="3">
        <f t="shared" si="450"/>
        <v>84</v>
      </c>
      <c r="AB4132">
        <f>VLOOKUP(F4132,'Producto temporal'!A:F,6,0)</f>
        <v>60</v>
      </c>
      <c r="AC4132" s="9" t="str">
        <f t="shared" si="451"/>
        <v>OK</v>
      </c>
      <c r="AD4132" s="9" t="str">
        <f t="shared" si="452"/>
        <v>OK</v>
      </c>
      <c r="AE4132" s="9" t="str">
        <f t="shared" si="453"/>
        <v>BAJAR MASTERPACK</v>
      </c>
      <c r="AF4132" s="10">
        <f t="shared" si="454"/>
        <v>3</v>
      </c>
    </row>
    <row r="4133" spans="1:32" x14ac:dyDescent="0.3">
      <c r="A4133" s="1">
        <v>45447</v>
      </c>
      <c r="B4133">
        <v>498</v>
      </c>
      <c r="C4133" t="s">
        <v>466</v>
      </c>
      <c r="D4133" t="s">
        <v>128</v>
      </c>
      <c r="E4133" t="s">
        <v>437</v>
      </c>
      <c r="F4133">
        <v>1010783</v>
      </c>
      <c r="G4133" t="s">
        <v>37</v>
      </c>
      <c r="H4133" t="s">
        <v>28</v>
      </c>
      <c r="I4133" t="s">
        <v>29</v>
      </c>
      <c r="J4133" t="s">
        <v>30</v>
      </c>
      <c r="K4133">
        <v>0</v>
      </c>
      <c r="L4133" t="s">
        <v>31</v>
      </c>
      <c r="M4133" t="s">
        <v>32</v>
      </c>
      <c r="N4133">
        <v>4</v>
      </c>
      <c r="O4133">
        <v>1</v>
      </c>
      <c r="P4133">
        <v>1</v>
      </c>
      <c r="Q4133">
        <v>12</v>
      </c>
      <c r="R4133">
        <v>3.04121</v>
      </c>
      <c r="S4133">
        <v>6.1978400000000002</v>
      </c>
      <c r="T4133">
        <v>2</v>
      </c>
      <c r="U4133">
        <v>1</v>
      </c>
      <c r="V4133">
        <v>0</v>
      </c>
      <c r="W4133">
        <v>0</v>
      </c>
      <c r="X4133">
        <v>0</v>
      </c>
      <c r="Y4133" s="3">
        <f t="shared" si="448"/>
        <v>14</v>
      </c>
      <c r="Z4133" s="3">
        <f t="shared" si="449"/>
        <v>14</v>
      </c>
      <c r="AA4133" s="3">
        <f t="shared" si="450"/>
        <v>168</v>
      </c>
      <c r="AB4133">
        <f>VLOOKUP(F4133,'Producto temporal'!A:F,6,0)</f>
        <v>60</v>
      </c>
      <c r="AC4133" s="9" t="str">
        <f t="shared" si="451"/>
        <v>OK</v>
      </c>
      <c r="AD4133" s="9" t="str">
        <f t="shared" si="452"/>
        <v>OK</v>
      </c>
      <c r="AE4133" s="9" t="str">
        <f t="shared" si="453"/>
        <v>BAJAR MASTERPACK</v>
      </c>
      <c r="AF4133" s="10">
        <f t="shared" si="454"/>
        <v>3</v>
      </c>
    </row>
    <row r="4134" spans="1:32" x14ac:dyDescent="0.3">
      <c r="A4134" s="1">
        <v>45447</v>
      </c>
      <c r="B4134">
        <v>498</v>
      </c>
      <c r="C4134" t="s">
        <v>466</v>
      </c>
      <c r="D4134" t="s">
        <v>128</v>
      </c>
      <c r="E4134" t="s">
        <v>437</v>
      </c>
      <c r="F4134">
        <v>1011679</v>
      </c>
      <c r="G4134" t="s">
        <v>38</v>
      </c>
      <c r="H4134" t="s">
        <v>28</v>
      </c>
      <c r="I4134" t="s">
        <v>29</v>
      </c>
      <c r="J4134" t="s">
        <v>30</v>
      </c>
      <c r="K4134">
        <v>0</v>
      </c>
      <c r="L4134" t="s">
        <v>31</v>
      </c>
      <c r="M4134" t="s">
        <v>32</v>
      </c>
      <c r="N4134">
        <v>3</v>
      </c>
      <c r="O4134">
        <v>1</v>
      </c>
      <c r="P4134">
        <v>1</v>
      </c>
      <c r="Q4134">
        <v>12</v>
      </c>
      <c r="R4134">
        <v>2.3849999999999998</v>
      </c>
      <c r="S4134">
        <v>0</v>
      </c>
      <c r="T4134">
        <v>0</v>
      </c>
      <c r="U4134">
        <v>1</v>
      </c>
      <c r="V4134">
        <v>0</v>
      </c>
      <c r="W4134">
        <v>0</v>
      </c>
      <c r="X4134">
        <v>0</v>
      </c>
      <c r="Y4134" s="3" t="str">
        <f t="shared" si="448"/>
        <v>PRODUCTO SIN VENTA</v>
      </c>
      <c r="Z4134" s="3" t="str">
        <f t="shared" si="449"/>
        <v>PRODUCTO SIN VENTA</v>
      </c>
      <c r="AA4134" s="3" t="str">
        <f t="shared" si="450"/>
        <v>PRODUCTO SIN VENTA</v>
      </c>
      <c r="AB4134">
        <f>VLOOKUP(F4134,'Producto temporal'!A:F,6,0)</f>
        <v>60</v>
      </c>
      <c r="AC4134" s="9" t="str">
        <f t="shared" si="451"/>
        <v>PRODUCTO SIN VENTA</v>
      </c>
      <c r="AD4134" s="9" t="str">
        <f t="shared" si="452"/>
        <v>PRODUCTO SIN VENTA</v>
      </c>
      <c r="AE4134" s="9" t="str">
        <f t="shared" si="453"/>
        <v>PRODUCTO SIN VENTA</v>
      </c>
      <c r="AF4134" s="10">
        <f t="shared" si="454"/>
        <v>0</v>
      </c>
    </row>
    <row r="4135" spans="1:32" x14ac:dyDescent="0.3">
      <c r="A4135" s="1">
        <v>45447</v>
      </c>
      <c r="B4135">
        <v>498</v>
      </c>
      <c r="C4135" t="s">
        <v>466</v>
      </c>
      <c r="D4135" t="s">
        <v>128</v>
      </c>
      <c r="E4135" t="s">
        <v>437</v>
      </c>
      <c r="F4135">
        <v>1011885</v>
      </c>
      <c r="G4135" t="s">
        <v>39</v>
      </c>
      <c r="H4135" t="s">
        <v>28</v>
      </c>
      <c r="I4135" t="s">
        <v>29</v>
      </c>
      <c r="J4135" t="s">
        <v>30</v>
      </c>
      <c r="K4135">
        <v>0</v>
      </c>
      <c r="L4135" t="s">
        <v>31</v>
      </c>
      <c r="M4135" t="s">
        <v>32</v>
      </c>
      <c r="N4135">
        <v>3</v>
      </c>
      <c r="O4135">
        <v>3</v>
      </c>
      <c r="P4135">
        <v>1</v>
      </c>
      <c r="Q4135">
        <v>12</v>
      </c>
      <c r="R4135">
        <v>2.3849999999999998</v>
      </c>
      <c r="S4135">
        <v>2.3849999999999998</v>
      </c>
      <c r="T4135">
        <v>1</v>
      </c>
      <c r="U4135">
        <v>1</v>
      </c>
      <c r="V4135">
        <v>0</v>
      </c>
      <c r="W4135">
        <v>0</v>
      </c>
      <c r="X4135">
        <v>0</v>
      </c>
      <c r="Y4135" s="3">
        <f t="shared" si="448"/>
        <v>84</v>
      </c>
      <c r="Z4135" s="3">
        <f t="shared" si="449"/>
        <v>28</v>
      </c>
      <c r="AA4135" s="3">
        <f t="shared" si="450"/>
        <v>336</v>
      </c>
      <c r="AB4135">
        <f>VLOOKUP(F4135,'Producto temporal'!A:F,6,0)</f>
        <v>60</v>
      </c>
      <c r="AC4135" s="9" t="str">
        <f t="shared" si="451"/>
        <v>BAJAR PACKQTY</v>
      </c>
      <c r="AD4135" s="9" t="str">
        <f t="shared" si="452"/>
        <v>OK</v>
      </c>
      <c r="AE4135" s="9" t="str">
        <f t="shared" si="453"/>
        <v>BAJAR MASTERPACK</v>
      </c>
      <c r="AF4135" s="10">
        <f t="shared" si="454"/>
        <v>1</v>
      </c>
    </row>
    <row r="4136" spans="1:32" x14ac:dyDescent="0.3">
      <c r="A4136" s="1">
        <v>45447</v>
      </c>
      <c r="B4136">
        <v>498</v>
      </c>
      <c r="C4136" t="s">
        <v>466</v>
      </c>
      <c r="D4136" t="s">
        <v>128</v>
      </c>
      <c r="E4136" t="s">
        <v>437</v>
      </c>
      <c r="F4136">
        <v>1012657</v>
      </c>
      <c r="G4136" t="s">
        <v>40</v>
      </c>
      <c r="H4136" t="s">
        <v>28</v>
      </c>
      <c r="I4136" t="s">
        <v>29</v>
      </c>
      <c r="J4136" t="s">
        <v>30</v>
      </c>
      <c r="K4136">
        <v>0</v>
      </c>
      <c r="L4136" t="s">
        <v>31</v>
      </c>
      <c r="M4136" t="s">
        <v>32</v>
      </c>
      <c r="N4136">
        <v>4</v>
      </c>
      <c r="O4136">
        <v>1</v>
      </c>
      <c r="P4136">
        <v>1</v>
      </c>
      <c r="Q4136">
        <v>12</v>
      </c>
      <c r="R4136">
        <v>3.0294400000000001</v>
      </c>
      <c r="S4136">
        <v>6.1311099999999996</v>
      </c>
      <c r="T4136">
        <v>2</v>
      </c>
      <c r="U4136">
        <v>1</v>
      </c>
      <c r="V4136">
        <v>0</v>
      </c>
      <c r="W4136">
        <v>0</v>
      </c>
      <c r="X4136">
        <v>0</v>
      </c>
      <c r="Y4136" s="3">
        <f t="shared" si="448"/>
        <v>14</v>
      </c>
      <c r="Z4136" s="3">
        <f t="shared" si="449"/>
        <v>14</v>
      </c>
      <c r="AA4136" s="3">
        <f t="shared" si="450"/>
        <v>168</v>
      </c>
      <c r="AB4136">
        <f>VLOOKUP(F4136,'Producto temporal'!A:F,6,0)</f>
        <v>60</v>
      </c>
      <c r="AC4136" s="9" t="str">
        <f t="shared" si="451"/>
        <v>OK</v>
      </c>
      <c r="AD4136" s="9" t="str">
        <f t="shared" si="452"/>
        <v>OK</v>
      </c>
      <c r="AE4136" s="9" t="str">
        <f t="shared" si="453"/>
        <v>BAJAR MASTERPACK</v>
      </c>
      <c r="AF4136" s="10">
        <f t="shared" si="454"/>
        <v>3</v>
      </c>
    </row>
    <row r="4137" spans="1:32" x14ac:dyDescent="0.3">
      <c r="A4137" s="1">
        <v>45447</v>
      </c>
      <c r="B4137">
        <v>498</v>
      </c>
      <c r="C4137" t="s">
        <v>466</v>
      </c>
      <c r="D4137" t="s">
        <v>128</v>
      </c>
      <c r="E4137" t="s">
        <v>437</v>
      </c>
      <c r="F4137">
        <v>1012658</v>
      </c>
      <c r="G4137" t="s">
        <v>41</v>
      </c>
      <c r="H4137" t="s">
        <v>28</v>
      </c>
      <c r="I4137" t="s">
        <v>29</v>
      </c>
      <c r="J4137" t="s">
        <v>30</v>
      </c>
      <c r="K4137">
        <v>0</v>
      </c>
      <c r="L4137" t="s">
        <v>31</v>
      </c>
      <c r="M4137" t="s">
        <v>32</v>
      </c>
      <c r="N4137">
        <v>7</v>
      </c>
      <c r="O4137">
        <v>1</v>
      </c>
      <c r="P4137">
        <v>1</v>
      </c>
      <c r="Q4137">
        <v>12</v>
      </c>
      <c r="R4137">
        <v>2.6459999999999999</v>
      </c>
      <c r="S4137">
        <v>2.6459999999999999</v>
      </c>
      <c r="T4137">
        <v>1</v>
      </c>
      <c r="U4137">
        <v>1</v>
      </c>
      <c r="V4137">
        <v>0</v>
      </c>
      <c r="W4137">
        <v>0</v>
      </c>
      <c r="X4137">
        <v>0</v>
      </c>
      <c r="Y4137" s="3">
        <f t="shared" si="448"/>
        <v>28</v>
      </c>
      <c r="Z4137" s="3">
        <f t="shared" si="449"/>
        <v>28</v>
      </c>
      <c r="AA4137" s="3">
        <f t="shared" si="450"/>
        <v>336</v>
      </c>
      <c r="AB4137">
        <f>VLOOKUP(F4137,'Producto temporal'!A:F,6,0)</f>
        <v>60</v>
      </c>
      <c r="AC4137" s="9" t="str">
        <f t="shared" si="451"/>
        <v>OK</v>
      </c>
      <c r="AD4137" s="9" t="str">
        <f t="shared" si="452"/>
        <v>OK</v>
      </c>
      <c r="AE4137" s="9" t="str">
        <f t="shared" si="453"/>
        <v>BAJAR MASTERPACK</v>
      </c>
      <c r="AF4137" s="10">
        <f t="shared" si="454"/>
        <v>1</v>
      </c>
    </row>
    <row r="4138" spans="1:32" x14ac:dyDescent="0.3">
      <c r="A4138" s="1">
        <v>45447</v>
      </c>
      <c r="B4138">
        <v>498</v>
      </c>
      <c r="C4138" t="s">
        <v>466</v>
      </c>
      <c r="D4138" t="s">
        <v>128</v>
      </c>
      <c r="E4138" t="s">
        <v>437</v>
      </c>
      <c r="F4138">
        <v>1013898</v>
      </c>
      <c r="G4138" t="s">
        <v>42</v>
      </c>
      <c r="H4138" t="s">
        <v>28</v>
      </c>
      <c r="I4138" t="s">
        <v>29</v>
      </c>
      <c r="J4138" t="s">
        <v>30</v>
      </c>
      <c r="K4138">
        <v>0</v>
      </c>
      <c r="L4138" t="s">
        <v>31</v>
      </c>
      <c r="M4138" t="s">
        <v>32</v>
      </c>
      <c r="N4138">
        <v>7</v>
      </c>
      <c r="O4138">
        <v>3</v>
      </c>
      <c r="P4138">
        <v>1</v>
      </c>
      <c r="Q4138">
        <v>12</v>
      </c>
      <c r="R4138">
        <v>3.3237999999999999</v>
      </c>
      <c r="S4138">
        <v>13.43413</v>
      </c>
      <c r="T4138">
        <v>4</v>
      </c>
      <c r="U4138">
        <v>1</v>
      </c>
      <c r="V4138">
        <v>0</v>
      </c>
      <c r="W4138">
        <v>0</v>
      </c>
      <c r="X4138">
        <v>0</v>
      </c>
      <c r="Y4138" s="3">
        <f t="shared" si="448"/>
        <v>21</v>
      </c>
      <c r="Z4138" s="3">
        <f t="shared" si="449"/>
        <v>7</v>
      </c>
      <c r="AA4138" s="3">
        <f t="shared" si="450"/>
        <v>84</v>
      </c>
      <c r="AB4138">
        <f>VLOOKUP(F4138,'Producto temporal'!A:F,6,0)</f>
        <v>60</v>
      </c>
      <c r="AC4138" s="9" t="str">
        <f t="shared" si="451"/>
        <v>OK</v>
      </c>
      <c r="AD4138" s="9" t="str">
        <f t="shared" si="452"/>
        <v>OK</v>
      </c>
      <c r="AE4138" s="9" t="str">
        <f t="shared" si="453"/>
        <v>BAJAR MASTERPACK</v>
      </c>
      <c r="AF4138" s="10">
        <f t="shared" si="454"/>
        <v>7</v>
      </c>
    </row>
    <row r="4139" spans="1:32" x14ac:dyDescent="0.3">
      <c r="A4139" s="1">
        <v>45447</v>
      </c>
      <c r="B4139">
        <v>499</v>
      </c>
      <c r="C4139" t="s">
        <v>467</v>
      </c>
      <c r="D4139" t="s">
        <v>108</v>
      </c>
      <c r="E4139" t="s">
        <v>437</v>
      </c>
      <c r="F4139">
        <v>1003938</v>
      </c>
      <c r="G4139" t="s">
        <v>27</v>
      </c>
      <c r="H4139" t="s">
        <v>28</v>
      </c>
      <c r="I4139" t="s">
        <v>29</v>
      </c>
      <c r="J4139" t="s">
        <v>30</v>
      </c>
      <c r="K4139">
        <v>0</v>
      </c>
      <c r="L4139" t="s">
        <v>31</v>
      </c>
      <c r="M4139" t="s">
        <v>32</v>
      </c>
      <c r="N4139">
        <v>5</v>
      </c>
      <c r="O4139">
        <v>1</v>
      </c>
      <c r="P4139">
        <v>1</v>
      </c>
      <c r="Q4139">
        <v>12</v>
      </c>
      <c r="R4139">
        <v>3.1680000000000001</v>
      </c>
      <c r="S4139">
        <v>3.1680000000000001</v>
      </c>
      <c r="T4139">
        <v>1</v>
      </c>
      <c r="U4139">
        <v>1</v>
      </c>
      <c r="V4139">
        <v>0</v>
      </c>
      <c r="W4139">
        <v>0</v>
      </c>
      <c r="X4139">
        <v>0</v>
      </c>
      <c r="Y4139" s="3">
        <f t="shared" si="448"/>
        <v>28</v>
      </c>
      <c r="Z4139" s="3">
        <f t="shared" si="449"/>
        <v>28</v>
      </c>
      <c r="AA4139" s="3">
        <f t="shared" si="450"/>
        <v>336</v>
      </c>
      <c r="AB4139">
        <f>VLOOKUP(F4139,'Producto temporal'!A:F,6,0)</f>
        <v>60</v>
      </c>
      <c r="AC4139" s="9" t="str">
        <f t="shared" si="451"/>
        <v>OK</v>
      </c>
      <c r="AD4139" s="9" t="str">
        <f t="shared" si="452"/>
        <v>OK</v>
      </c>
      <c r="AE4139" s="9" t="str">
        <f t="shared" si="453"/>
        <v>BAJAR MASTERPACK</v>
      </c>
      <c r="AF4139" s="10">
        <f t="shared" si="454"/>
        <v>1</v>
      </c>
    </row>
    <row r="4140" spans="1:32" x14ac:dyDescent="0.3">
      <c r="A4140" s="1">
        <v>45447</v>
      </c>
      <c r="B4140">
        <v>499</v>
      </c>
      <c r="C4140" t="s">
        <v>467</v>
      </c>
      <c r="D4140" t="s">
        <v>108</v>
      </c>
      <c r="E4140" t="s">
        <v>437</v>
      </c>
      <c r="F4140">
        <v>1003941</v>
      </c>
      <c r="G4140" t="s">
        <v>33</v>
      </c>
      <c r="H4140" t="s">
        <v>28</v>
      </c>
      <c r="I4140" t="s">
        <v>29</v>
      </c>
      <c r="J4140" t="s">
        <v>30</v>
      </c>
      <c r="K4140">
        <v>0</v>
      </c>
      <c r="L4140" t="s">
        <v>31</v>
      </c>
      <c r="M4140" t="s">
        <v>32</v>
      </c>
      <c r="N4140">
        <v>4</v>
      </c>
      <c r="O4140">
        <v>1</v>
      </c>
      <c r="P4140">
        <v>1</v>
      </c>
      <c r="Q4140">
        <v>20</v>
      </c>
      <c r="R4140">
        <v>2.3220000000000001</v>
      </c>
      <c r="S4140">
        <v>6.9660000000000002</v>
      </c>
      <c r="T4140">
        <v>3</v>
      </c>
      <c r="U4140">
        <v>1</v>
      </c>
      <c r="V4140">
        <v>0</v>
      </c>
      <c r="W4140">
        <v>0</v>
      </c>
      <c r="X4140">
        <v>0</v>
      </c>
      <c r="Y4140" s="3">
        <f t="shared" si="448"/>
        <v>9.3333333333333339</v>
      </c>
      <c r="Z4140" s="3">
        <f t="shared" si="449"/>
        <v>9.3333333333333339</v>
      </c>
      <c r="AA4140" s="3">
        <f t="shared" si="450"/>
        <v>186.66666666666669</v>
      </c>
      <c r="AB4140">
        <f>VLOOKUP(F4140,'Producto temporal'!A:F,6,0)</f>
        <v>60</v>
      </c>
      <c r="AC4140" s="9" t="str">
        <f t="shared" si="451"/>
        <v>OK</v>
      </c>
      <c r="AD4140" s="9" t="str">
        <f t="shared" si="452"/>
        <v>OK</v>
      </c>
      <c r="AE4140" s="9" t="str">
        <f t="shared" si="453"/>
        <v>BAJAR MASTERPACK</v>
      </c>
      <c r="AF4140" s="10">
        <f t="shared" si="454"/>
        <v>5</v>
      </c>
    </row>
    <row r="4141" spans="1:32" x14ac:dyDescent="0.3">
      <c r="A4141" s="1">
        <v>45447</v>
      </c>
      <c r="B4141">
        <v>499</v>
      </c>
      <c r="C4141" t="s">
        <v>467</v>
      </c>
      <c r="D4141" t="s">
        <v>108</v>
      </c>
      <c r="E4141" t="s">
        <v>437</v>
      </c>
      <c r="F4141">
        <v>1010020</v>
      </c>
      <c r="G4141" t="s">
        <v>34</v>
      </c>
      <c r="H4141" t="s">
        <v>28</v>
      </c>
      <c r="I4141" t="s">
        <v>29</v>
      </c>
      <c r="J4141" t="s">
        <v>30</v>
      </c>
      <c r="K4141">
        <v>0</v>
      </c>
      <c r="L4141" t="s">
        <v>31</v>
      </c>
      <c r="M4141" t="s">
        <v>32</v>
      </c>
      <c r="N4141">
        <v>6</v>
      </c>
      <c r="O4141">
        <v>1</v>
      </c>
      <c r="P4141">
        <v>1</v>
      </c>
      <c r="Q4141">
        <v>12</v>
      </c>
      <c r="R4141">
        <v>3.02501</v>
      </c>
      <c r="S4141">
        <v>9.4198500000000003</v>
      </c>
      <c r="T4141">
        <v>3</v>
      </c>
      <c r="U4141">
        <v>1</v>
      </c>
      <c r="V4141">
        <v>0</v>
      </c>
      <c r="W4141">
        <v>0</v>
      </c>
      <c r="X4141">
        <v>0</v>
      </c>
      <c r="Y4141" s="3">
        <f t="shared" si="448"/>
        <v>9.3333333333333339</v>
      </c>
      <c r="Z4141" s="3">
        <f t="shared" si="449"/>
        <v>9.3333333333333339</v>
      </c>
      <c r="AA4141" s="3">
        <f t="shared" si="450"/>
        <v>112</v>
      </c>
      <c r="AB4141">
        <f>VLOOKUP(F4141,'Producto temporal'!A:F,6,0)</f>
        <v>60</v>
      </c>
      <c r="AC4141" s="9" t="str">
        <f t="shared" si="451"/>
        <v>OK</v>
      </c>
      <c r="AD4141" s="9" t="str">
        <f t="shared" si="452"/>
        <v>OK</v>
      </c>
      <c r="AE4141" s="9" t="str">
        <f t="shared" si="453"/>
        <v>BAJAR MASTERPACK</v>
      </c>
      <c r="AF4141" s="10">
        <f t="shared" si="454"/>
        <v>5</v>
      </c>
    </row>
    <row r="4142" spans="1:32" x14ac:dyDescent="0.3">
      <c r="A4142" s="1">
        <v>45447</v>
      </c>
      <c r="B4142">
        <v>499</v>
      </c>
      <c r="C4142" t="s">
        <v>467</v>
      </c>
      <c r="D4142" t="s">
        <v>108</v>
      </c>
      <c r="E4142" t="s">
        <v>437</v>
      </c>
      <c r="F4142">
        <v>1010290</v>
      </c>
      <c r="G4142" t="s">
        <v>35</v>
      </c>
      <c r="H4142" t="s">
        <v>28</v>
      </c>
      <c r="I4142" t="s">
        <v>29</v>
      </c>
      <c r="J4142" t="s">
        <v>30</v>
      </c>
      <c r="K4142">
        <v>0</v>
      </c>
      <c r="L4142" t="s">
        <v>31</v>
      </c>
      <c r="M4142" t="s">
        <v>32</v>
      </c>
      <c r="N4142">
        <v>1</v>
      </c>
      <c r="O4142">
        <v>1</v>
      </c>
      <c r="P4142">
        <v>1</v>
      </c>
      <c r="Q4142">
        <v>6</v>
      </c>
      <c r="R4142">
        <v>3.62</v>
      </c>
      <c r="S4142">
        <v>7.24</v>
      </c>
      <c r="T4142">
        <v>2</v>
      </c>
      <c r="U4142">
        <v>1</v>
      </c>
      <c r="V4142">
        <v>0</v>
      </c>
      <c r="W4142">
        <v>4</v>
      </c>
      <c r="X4142">
        <v>6</v>
      </c>
      <c r="Y4142" s="3">
        <f t="shared" si="448"/>
        <v>14</v>
      </c>
      <c r="Z4142" s="3">
        <f t="shared" si="449"/>
        <v>14</v>
      </c>
      <c r="AA4142" s="3">
        <f t="shared" si="450"/>
        <v>84</v>
      </c>
      <c r="AB4142">
        <f>VLOOKUP(F4142,'Producto temporal'!A:F,6,0)</f>
        <v>60</v>
      </c>
      <c r="AC4142" s="9" t="str">
        <f t="shared" si="451"/>
        <v>OK</v>
      </c>
      <c r="AD4142" s="9" t="str">
        <f t="shared" si="452"/>
        <v>OK</v>
      </c>
      <c r="AE4142" s="9" t="str">
        <f t="shared" si="453"/>
        <v>BAJAR MASTERPACK</v>
      </c>
      <c r="AF4142" s="10">
        <f t="shared" si="454"/>
        <v>3</v>
      </c>
    </row>
    <row r="4143" spans="1:32" x14ac:dyDescent="0.3">
      <c r="A4143" s="1">
        <v>45447</v>
      </c>
      <c r="B4143">
        <v>499</v>
      </c>
      <c r="C4143" t="s">
        <v>467</v>
      </c>
      <c r="D4143" t="s">
        <v>108</v>
      </c>
      <c r="E4143" t="s">
        <v>437</v>
      </c>
      <c r="F4143">
        <v>1010291</v>
      </c>
      <c r="G4143" t="s">
        <v>36</v>
      </c>
      <c r="H4143" t="s">
        <v>28</v>
      </c>
      <c r="I4143" t="s">
        <v>29</v>
      </c>
      <c r="J4143" t="s">
        <v>30</v>
      </c>
      <c r="K4143">
        <v>0</v>
      </c>
      <c r="L4143" t="s">
        <v>31</v>
      </c>
      <c r="M4143" t="s">
        <v>32</v>
      </c>
      <c r="N4143">
        <v>0</v>
      </c>
      <c r="O4143">
        <v>1</v>
      </c>
      <c r="P4143">
        <v>1</v>
      </c>
      <c r="Q4143">
        <v>6</v>
      </c>
      <c r="R4143">
        <v>3.62</v>
      </c>
      <c r="S4143">
        <v>18.100000000000001</v>
      </c>
      <c r="T4143">
        <v>5</v>
      </c>
      <c r="U4143">
        <v>0</v>
      </c>
      <c r="V4143">
        <v>0</v>
      </c>
      <c r="W4143">
        <v>4</v>
      </c>
      <c r="X4143">
        <v>6</v>
      </c>
      <c r="Y4143" s="3">
        <f t="shared" si="448"/>
        <v>5.6</v>
      </c>
      <c r="Z4143" s="3">
        <f t="shared" si="449"/>
        <v>5.6</v>
      </c>
      <c r="AA4143" s="3">
        <f t="shared" si="450"/>
        <v>33.6</v>
      </c>
      <c r="AB4143">
        <f>VLOOKUP(F4143,'Producto temporal'!A:F,6,0)</f>
        <v>60</v>
      </c>
      <c r="AC4143" s="9" t="str">
        <f t="shared" si="451"/>
        <v>OK</v>
      </c>
      <c r="AD4143" s="9" t="str">
        <f t="shared" si="452"/>
        <v>OK</v>
      </c>
      <c r="AE4143" s="9" t="str">
        <f t="shared" si="453"/>
        <v>OK</v>
      </c>
      <c r="AF4143" s="10">
        <f t="shared" si="454"/>
        <v>9</v>
      </c>
    </row>
    <row r="4144" spans="1:32" x14ac:dyDescent="0.3">
      <c r="A4144" s="1">
        <v>45447</v>
      </c>
      <c r="B4144">
        <v>499</v>
      </c>
      <c r="C4144" t="s">
        <v>467</v>
      </c>
      <c r="D4144" t="s">
        <v>108</v>
      </c>
      <c r="E4144" t="s">
        <v>437</v>
      </c>
      <c r="F4144">
        <v>1010783</v>
      </c>
      <c r="G4144" t="s">
        <v>37</v>
      </c>
      <c r="H4144" t="s">
        <v>28</v>
      </c>
      <c r="I4144" t="s">
        <v>29</v>
      </c>
      <c r="J4144" t="s">
        <v>30</v>
      </c>
      <c r="K4144">
        <v>0</v>
      </c>
      <c r="L4144" t="s">
        <v>31</v>
      </c>
      <c r="M4144" t="s">
        <v>32</v>
      </c>
      <c r="N4144">
        <v>5</v>
      </c>
      <c r="O4144">
        <v>1</v>
      </c>
      <c r="P4144">
        <v>1</v>
      </c>
      <c r="Q4144">
        <v>12</v>
      </c>
      <c r="R4144">
        <v>3.04121</v>
      </c>
      <c r="S4144">
        <v>15.49216</v>
      </c>
      <c r="T4144">
        <v>5</v>
      </c>
      <c r="U4144">
        <v>1</v>
      </c>
      <c r="V4144">
        <v>0</v>
      </c>
      <c r="W4144">
        <v>0</v>
      </c>
      <c r="X4144">
        <v>0</v>
      </c>
      <c r="Y4144" s="3">
        <f t="shared" si="448"/>
        <v>5.6</v>
      </c>
      <c r="Z4144" s="3">
        <f t="shared" si="449"/>
        <v>5.6</v>
      </c>
      <c r="AA4144" s="3">
        <f t="shared" si="450"/>
        <v>67.2</v>
      </c>
      <c r="AB4144">
        <f>VLOOKUP(F4144,'Producto temporal'!A:F,6,0)</f>
        <v>60</v>
      </c>
      <c r="AC4144" s="9" t="str">
        <f t="shared" si="451"/>
        <v>OK</v>
      </c>
      <c r="AD4144" s="9" t="str">
        <f t="shared" si="452"/>
        <v>OK</v>
      </c>
      <c r="AE4144" s="9" t="str">
        <f t="shared" si="453"/>
        <v>BAJAR MASTERPACK</v>
      </c>
      <c r="AF4144" s="10">
        <f t="shared" si="454"/>
        <v>9</v>
      </c>
    </row>
    <row r="4145" spans="1:32" x14ac:dyDescent="0.3">
      <c r="A4145" s="1">
        <v>45447</v>
      </c>
      <c r="B4145">
        <v>499</v>
      </c>
      <c r="C4145" t="s">
        <v>467</v>
      </c>
      <c r="D4145" t="s">
        <v>108</v>
      </c>
      <c r="E4145" t="s">
        <v>437</v>
      </c>
      <c r="F4145">
        <v>1011679</v>
      </c>
      <c r="G4145" t="s">
        <v>38</v>
      </c>
      <c r="H4145" t="s">
        <v>28</v>
      </c>
      <c r="I4145" t="s">
        <v>29</v>
      </c>
      <c r="J4145" t="s">
        <v>30</v>
      </c>
      <c r="K4145">
        <v>0</v>
      </c>
      <c r="L4145" t="s">
        <v>31</v>
      </c>
      <c r="M4145" t="s">
        <v>32</v>
      </c>
      <c r="N4145">
        <v>4</v>
      </c>
      <c r="O4145">
        <v>1</v>
      </c>
      <c r="P4145">
        <v>1</v>
      </c>
      <c r="Q4145">
        <v>12</v>
      </c>
      <c r="R4145">
        <v>2.3849999999999998</v>
      </c>
      <c r="S4145">
        <v>2.3849999999999998</v>
      </c>
      <c r="T4145">
        <v>1</v>
      </c>
      <c r="U4145">
        <v>1</v>
      </c>
      <c r="V4145">
        <v>0</v>
      </c>
      <c r="W4145">
        <v>0</v>
      </c>
      <c r="X4145">
        <v>0</v>
      </c>
      <c r="Y4145" s="3">
        <f t="shared" si="448"/>
        <v>28</v>
      </c>
      <c r="Z4145" s="3">
        <f t="shared" si="449"/>
        <v>28</v>
      </c>
      <c r="AA4145" s="3">
        <f t="shared" si="450"/>
        <v>336</v>
      </c>
      <c r="AB4145">
        <f>VLOOKUP(F4145,'Producto temporal'!A:F,6,0)</f>
        <v>60</v>
      </c>
      <c r="AC4145" s="9" t="str">
        <f t="shared" si="451"/>
        <v>OK</v>
      </c>
      <c r="AD4145" s="9" t="str">
        <f t="shared" si="452"/>
        <v>OK</v>
      </c>
      <c r="AE4145" s="9" t="str">
        <f t="shared" si="453"/>
        <v>BAJAR MASTERPACK</v>
      </c>
      <c r="AF4145" s="10">
        <f t="shared" si="454"/>
        <v>1</v>
      </c>
    </row>
    <row r="4146" spans="1:32" x14ac:dyDescent="0.3">
      <c r="A4146" s="1">
        <v>45447</v>
      </c>
      <c r="B4146">
        <v>499</v>
      </c>
      <c r="C4146" t="s">
        <v>467</v>
      </c>
      <c r="D4146" t="s">
        <v>108</v>
      </c>
      <c r="E4146" t="s">
        <v>437</v>
      </c>
      <c r="F4146">
        <v>1011885</v>
      </c>
      <c r="G4146" t="s">
        <v>39</v>
      </c>
      <c r="H4146" t="s">
        <v>28</v>
      </c>
      <c r="I4146" t="s">
        <v>29</v>
      </c>
      <c r="J4146" t="s">
        <v>30</v>
      </c>
      <c r="K4146">
        <v>0</v>
      </c>
      <c r="L4146" t="s">
        <v>31</v>
      </c>
      <c r="M4146" t="s">
        <v>32</v>
      </c>
      <c r="N4146">
        <v>5</v>
      </c>
      <c r="O4146">
        <v>3</v>
      </c>
      <c r="P4146">
        <v>1</v>
      </c>
      <c r="Q4146">
        <v>12</v>
      </c>
      <c r="R4146">
        <v>2.3849999999999998</v>
      </c>
      <c r="S4146">
        <v>0</v>
      </c>
      <c r="T4146">
        <v>0</v>
      </c>
      <c r="U4146">
        <v>1</v>
      </c>
      <c r="V4146">
        <v>0</v>
      </c>
      <c r="W4146">
        <v>0</v>
      </c>
      <c r="X4146">
        <v>0</v>
      </c>
      <c r="Y4146" s="3" t="str">
        <f t="shared" si="448"/>
        <v>PRODUCTO SIN VENTA</v>
      </c>
      <c r="Z4146" s="3" t="str">
        <f t="shared" si="449"/>
        <v>PRODUCTO SIN VENTA</v>
      </c>
      <c r="AA4146" s="3" t="str">
        <f t="shared" si="450"/>
        <v>PRODUCTO SIN VENTA</v>
      </c>
      <c r="AB4146">
        <f>VLOOKUP(F4146,'Producto temporal'!A:F,6,0)</f>
        <v>60</v>
      </c>
      <c r="AC4146" s="9" t="str">
        <f t="shared" si="451"/>
        <v>PRODUCTO SIN VENTA</v>
      </c>
      <c r="AD4146" s="9" t="str">
        <f t="shared" si="452"/>
        <v>PRODUCTO SIN VENTA</v>
      </c>
      <c r="AE4146" s="9" t="str">
        <f t="shared" si="453"/>
        <v>PRODUCTO SIN VENTA</v>
      </c>
      <c r="AF4146" s="10">
        <f t="shared" si="454"/>
        <v>0</v>
      </c>
    </row>
    <row r="4147" spans="1:32" x14ac:dyDescent="0.3">
      <c r="A4147" s="1">
        <v>45447</v>
      </c>
      <c r="B4147">
        <v>499</v>
      </c>
      <c r="C4147" t="s">
        <v>467</v>
      </c>
      <c r="D4147" t="s">
        <v>108</v>
      </c>
      <c r="E4147" t="s">
        <v>437</v>
      </c>
      <c r="F4147">
        <v>1012657</v>
      </c>
      <c r="G4147" t="s">
        <v>40</v>
      </c>
      <c r="H4147" t="s">
        <v>28</v>
      </c>
      <c r="I4147" t="s">
        <v>29</v>
      </c>
      <c r="J4147" t="s">
        <v>30</v>
      </c>
      <c r="K4147">
        <v>0</v>
      </c>
      <c r="L4147" t="s">
        <v>31</v>
      </c>
      <c r="M4147" t="s">
        <v>32</v>
      </c>
      <c r="N4147">
        <v>4</v>
      </c>
      <c r="O4147">
        <v>1</v>
      </c>
      <c r="P4147">
        <v>1</v>
      </c>
      <c r="Q4147">
        <v>12</v>
      </c>
      <c r="R4147">
        <v>3.0294400000000001</v>
      </c>
      <c r="S4147">
        <v>6.1767599999999998</v>
      </c>
      <c r="T4147">
        <v>2</v>
      </c>
      <c r="U4147">
        <v>1</v>
      </c>
      <c r="V4147">
        <v>0</v>
      </c>
      <c r="W4147">
        <v>0</v>
      </c>
      <c r="X4147">
        <v>0</v>
      </c>
      <c r="Y4147" s="3">
        <f t="shared" si="448"/>
        <v>14</v>
      </c>
      <c r="Z4147" s="3">
        <f t="shared" si="449"/>
        <v>14</v>
      </c>
      <c r="AA4147" s="3">
        <f t="shared" si="450"/>
        <v>168</v>
      </c>
      <c r="AB4147">
        <f>VLOOKUP(F4147,'Producto temporal'!A:F,6,0)</f>
        <v>60</v>
      </c>
      <c r="AC4147" s="9" t="str">
        <f t="shared" si="451"/>
        <v>OK</v>
      </c>
      <c r="AD4147" s="9" t="str">
        <f t="shared" si="452"/>
        <v>OK</v>
      </c>
      <c r="AE4147" s="9" t="str">
        <f t="shared" si="453"/>
        <v>BAJAR MASTERPACK</v>
      </c>
      <c r="AF4147" s="10">
        <f t="shared" si="454"/>
        <v>3</v>
      </c>
    </row>
    <row r="4148" spans="1:32" x14ac:dyDescent="0.3">
      <c r="A4148" s="1">
        <v>45447</v>
      </c>
      <c r="B4148">
        <v>499</v>
      </c>
      <c r="C4148" t="s">
        <v>467</v>
      </c>
      <c r="D4148" t="s">
        <v>108</v>
      </c>
      <c r="E4148" t="s">
        <v>437</v>
      </c>
      <c r="F4148">
        <v>1012658</v>
      </c>
      <c r="G4148" t="s">
        <v>41</v>
      </c>
      <c r="H4148" t="s">
        <v>28</v>
      </c>
      <c r="I4148" t="s">
        <v>29</v>
      </c>
      <c r="J4148" t="s">
        <v>30</v>
      </c>
      <c r="K4148">
        <v>0</v>
      </c>
      <c r="L4148" t="s">
        <v>31</v>
      </c>
      <c r="M4148" t="s">
        <v>32</v>
      </c>
      <c r="N4148">
        <v>2</v>
      </c>
      <c r="O4148">
        <v>1</v>
      </c>
      <c r="P4148">
        <v>1</v>
      </c>
      <c r="Q4148">
        <v>12</v>
      </c>
      <c r="R4148">
        <v>2.6459999999999999</v>
      </c>
      <c r="S4148">
        <v>18.521999999999998</v>
      </c>
      <c r="T4148">
        <v>7</v>
      </c>
      <c r="U4148">
        <v>1</v>
      </c>
      <c r="V4148">
        <v>0</v>
      </c>
      <c r="W4148">
        <v>4</v>
      </c>
      <c r="X4148">
        <v>0</v>
      </c>
      <c r="Y4148" s="3">
        <f t="shared" si="448"/>
        <v>4</v>
      </c>
      <c r="Z4148" s="3">
        <f t="shared" si="449"/>
        <v>4</v>
      </c>
      <c r="AA4148" s="3">
        <f t="shared" si="450"/>
        <v>48</v>
      </c>
      <c r="AB4148">
        <f>VLOOKUP(F4148,'Producto temporal'!A:F,6,0)</f>
        <v>60</v>
      </c>
      <c r="AC4148" s="9" t="str">
        <f t="shared" si="451"/>
        <v>OK</v>
      </c>
      <c r="AD4148" s="9" t="str">
        <f t="shared" si="452"/>
        <v>OK</v>
      </c>
      <c r="AE4148" s="9" t="str">
        <f t="shared" si="453"/>
        <v>OK</v>
      </c>
      <c r="AF4148" s="10">
        <f t="shared" si="454"/>
        <v>13</v>
      </c>
    </row>
    <row r="4149" spans="1:32" x14ac:dyDescent="0.3">
      <c r="A4149" s="1">
        <v>45447</v>
      </c>
      <c r="B4149">
        <v>499</v>
      </c>
      <c r="C4149" t="s">
        <v>467</v>
      </c>
      <c r="D4149" t="s">
        <v>108</v>
      </c>
      <c r="E4149" t="s">
        <v>437</v>
      </c>
      <c r="F4149">
        <v>1013898</v>
      </c>
      <c r="G4149" t="s">
        <v>42</v>
      </c>
      <c r="H4149" t="s">
        <v>28</v>
      </c>
      <c r="I4149" t="s">
        <v>29</v>
      </c>
      <c r="J4149" t="s">
        <v>30</v>
      </c>
      <c r="K4149">
        <v>0</v>
      </c>
      <c r="L4149" t="s">
        <v>31</v>
      </c>
      <c r="M4149" t="s">
        <v>32</v>
      </c>
      <c r="N4149">
        <v>1</v>
      </c>
      <c r="O4149">
        <v>3</v>
      </c>
      <c r="P4149">
        <v>1</v>
      </c>
      <c r="Q4149">
        <v>12</v>
      </c>
      <c r="R4149">
        <v>3.3237999999999999</v>
      </c>
      <c r="S4149">
        <v>3.3471799999999998</v>
      </c>
      <c r="T4149">
        <v>1</v>
      </c>
      <c r="U4149">
        <v>1</v>
      </c>
      <c r="V4149">
        <v>0</v>
      </c>
      <c r="W4149">
        <v>2</v>
      </c>
      <c r="X4149">
        <v>0</v>
      </c>
      <c r="Y4149" s="3">
        <f t="shared" si="448"/>
        <v>84</v>
      </c>
      <c r="Z4149" s="3">
        <f t="shared" si="449"/>
        <v>28</v>
      </c>
      <c r="AA4149" s="3">
        <f t="shared" si="450"/>
        <v>336</v>
      </c>
      <c r="AB4149">
        <f>VLOOKUP(F4149,'Producto temporal'!A:F,6,0)</f>
        <v>60</v>
      </c>
      <c r="AC4149" s="9" t="str">
        <f t="shared" si="451"/>
        <v>BAJAR PACKQTY</v>
      </c>
      <c r="AD4149" s="9" t="str">
        <f t="shared" si="452"/>
        <v>OK</v>
      </c>
      <c r="AE4149" s="9" t="str">
        <f t="shared" si="453"/>
        <v>BAJAR MASTERPACK</v>
      </c>
      <c r="AF4149" s="10">
        <f t="shared" si="454"/>
        <v>1</v>
      </c>
    </row>
    <row r="4150" spans="1:32" x14ac:dyDescent="0.3">
      <c r="A4150" s="1">
        <v>45447</v>
      </c>
      <c r="B4150">
        <v>500</v>
      </c>
      <c r="C4150" t="s">
        <v>468</v>
      </c>
      <c r="D4150" t="s">
        <v>80</v>
      </c>
      <c r="E4150" t="s">
        <v>437</v>
      </c>
      <c r="F4150">
        <v>1003938</v>
      </c>
      <c r="G4150" t="s">
        <v>27</v>
      </c>
      <c r="H4150" t="s">
        <v>28</v>
      </c>
      <c r="I4150" t="s">
        <v>29</v>
      </c>
      <c r="J4150" t="s">
        <v>30</v>
      </c>
      <c r="K4150">
        <v>0</v>
      </c>
      <c r="L4150" t="s">
        <v>31</v>
      </c>
      <c r="M4150" t="s">
        <v>32</v>
      </c>
      <c r="N4150">
        <v>5</v>
      </c>
      <c r="O4150">
        <v>1</v>
      </c>
      <c r="P4150">
        <v>1</v>
      </c>
      <c r="Q4150">
        <v>12</v>
      </c>
      <c r="R4150">
        <v>3.1680000000000001</v>
      </c>
      <c r="S4150">
        <v>3.1680000000000001</v>
      </c>
      <c r="T4150">
        <v>1</v>
      </c>
      <c r="U4150">
        <v>1</v>
      </c>
      <c r="V4150">
        <v>0</v>
      </c>
      <c r="W4150">
        <v>0</v>
      </c>
      <c r="X4150">
        <v>0</v>
      </c>
      <c r="Y4150" s="3">
        <f t="shared" si="448"/>
        <v>28</v>
      </c>
      <c r="Z4150" s="3">
        <f t="shared" si="449"/>
        <v>28</v>
      </c>
      <c r="AA4150" s="3">
        <f t="shared" si="450"/>
        <v>336</v>
      </c>
      <c r="AB4150">
        <f>VLOOKUP(F4150,'Producto temporal'!A:F,6,0)</f>
        <v>60</v>
      </c>
      <c r="AC4150" s="9" t="str">
        <f t="shared" si="451"/>
        <v>OK</v>
      </c>
      <c r="AD4150" s="9" t="str">
        <f t="shared" si="452"/>
        <v>OK</v>
      </c>
      <c r="AE4150" s="9" t="str">
        <f t="shared" si="453"/>
        <v>BAJAR MASTERPACK</v>
      </c>
      <c r="AF4150" s="10">
        <f t="shared" si="454"/>
        <v>1</v>
      </c>
    </row>
    <row r="4151" spans="1:32" x14ac:dyDescent="0.3">
      <c r="A4151" s="1">
        <v>45447</v>
      </c>
      <c r="B4151">
        <v>500</v>
      </c>
      <c r="C4151" t="s">
        <v>468</v>
      </c>
      <c r="D4151" t="s">
        <v>80</v>
      </c>
      <c r="E4151" t="s">
        <v>437</v>
      </c>
      <c r="F4151">
        <v>1003941</v>
      </c>
      <c r="G4151" t="s">
        <v>33</v>
      </c>
      <c r="H4151" t="s">
        <v>28</v>
      </c>
      <c r="I4151" t="s">
        <v>29</v>
      </c>
      <c r="J4151" t="s">
        <v>30</v>
      </c>
      <c r="K4151">
        <v>0</v>
      </c>
      <c r="L4151" t="s">
        <v>31</v>
      </c>
      <c r="M4151" t="s">
        <v>32</v>
      </c>
      <c r="N4151">
        <v>7</v>
      </c>
      <c r="O4151">
        <v>1</v>
      </c>
      <c r="P4151">
        <v>1</v>
      </c>
      <c r="Q4151">
        <v>20</v>
      </c>
      <c r="R4151">
        <v>2.3220000000000001</v>
      </c>
      <c r="S4151">
        <v>23.22</v>
      </c>
      <c r="T4151">
        <v>10</v>
      </c>
      <c r="U4151">
        <v>1</v>
      </c>
      <c r="V4151">
        <v>0</v>
      </c>
      <c r="W4151">
        <v>0</v>
      </c>
      <c r="X4151">
        <v>0</v>
      </c>
      <c r="Y4151" s="3">
        <f t="shared" si="448"/>
        <v>2.8</v>
      </c>
      <c r="Z4151" s="3">
        <f t="shared" si="449"/>
        <v>2.8</v>
      </c>
      <c r="AA4151" s="3">
        <f t="shared" si="450"/>
        <v>56</v>
      </c>
      <c r="AB4151">
        <f>VLOOKUP(F4151,'Producto temporal'!A:F,6,0)</f>
        <v>60</v>
      </c>
      <c r="AC4151" s="9" t="str">
        <f t="shared" si="451"/>
        <v>OK</v>
      </c>
      <c r="AD4151" s="9" t="str">
        <f t="shared" si="452"/>
        <v>OK</v>
      </c>
      <c r="AE4151" s="9" t="str">
        <f t="shared" si="453"/>
        <v>OK</v>
      </c>
      <c r="AF4151" s="10">
        <f t="shared" si="454"/>
        <v>18</v>
      </c>
    </row>
    <row r="4152" spans="1:32" x14ac:dyDescent="0.3">
      <c r="A4152" s="1">
        <v>45447</v>
      </c>
      <c r="B4152">
        <v>500</v>
      </c>
      <c r="C4152" t="s">
        <v>468</v>
      </c>
      <c r="D4152" t="s">
        <v>80</v>
      </c>
      <c r="E4152" t="s">
        <v>437</v>
      </c>
      <c r="F4152">
        <v>1010020</v>
      </c>
      <c r="G4152" t="s">
        <v>34</v>
      </c>
      <c r="H4152" t="s">
        <v>28</v>
      </c>
      <c r="I4152" t="s">
        <v>29</v>
      </c>
      <c r="J4152" t="s">
        <v>30</v>
      </c>
      <c r="K4152">
        <v>0</v>
      </c>
      <c r="L4152" t="s">
        <v>31</v>
      </c>
      <c r="M4152" t="s">
        <v>32</v>
      </c>
      <c r="N4152">
        <v>6</v>
      </c>
      <c r="O4152">
        <v>1</v>
      </c>
      <c r="P4152">
        <v>1</v>
      </c>
      <c r="Q4152">
        <v>12</v>
      </c>
      <c r="R4152">
        <v>3.02501</v>
      </c>
      <c r="S4152">
        <v>79.971649999999997</v>
      </c>
      <c r="T4152">
        <v>26</v>
      </c>
      <c r="U4152">
        <v>1</v>
      </c>
      <c r="V4152">
        <v>0</v>
      </c>
      <c r="W4152">
        <v>12</v>
      </c>
      <c r="X4152">
        <v>0</v>
      </c>
      <c r="Y4152" s="3">
        <f t="shared" si="448"/>
        <v>1.0769230769230769</v>
      </c>
      <c r="Z4152" s="3">
        <f t="shared" si="449"/>
        <v>1.0769230769230769</v>
      </c>
      <c r="AA4152" s="3">
        <f t="shared" si="450"/>
        <v>12.923076923076923</v>
      </c>
      <c r="AB4152">
        <f>VLOOKUP(F4152,'Producto temporal'!A:F,6,0)</f>
        <v>60</v>
      </c>
      <c r="AC4152" s="9" t="str">
        <f t="shared" si="451"/>
        <v>OK</v>
      </c>
      <c r="AD4152" s="9" t="str">
        <f t="shared" si="452"/>
        <v>OK</v>
      </c>
      <c r="AE4152" s="9" t="str">
        <f t="shared" si="453"/>
        <v>OK</v>
      </c>
      <c r="AF4152" s="10">
        <f t="shared" si="454"/>
        <v>49</v>
      </c>
    </row>
    <row r="4153" spans="1:32" x14ac:dyDescent="0.3">
      <c r="A4153" s="1">
        <v>45447</v>
      </c>
      <c r="B4153">
        <v>500</v>
      </c>
      <c r="C4153" t="s">
        <v>468</v>
      </c>
      <c r="D4153" t="s">
        <v>80</v>
      </c>
      <c r="E4153" t="s">
        <v>437</v>
      </c>
      <c r="F4153">
        <v>1010290</v>
      </c>
      <c r="G4153" t="s">
        <v>35</v>
      </c>
      <c r="H4153" t="s">
        <v>28</v>
      </c>
      <c r="I4153" t="s">
        <v>29</v>
      </c>
      <c r="J4153" t="s">
        <v>30</v>
      </c>
      <c r="K4153">
        <v>0</v>
      </c>
      <c r="L4153" t="s">
        <v>31</v>
      </c>
      <c r="M4153" t="s">
        <v>32</v>
      </c>
      <c r="N4153">
        <v>0</v>
      </c>
      <c r="O4153">
        <v>1</v>
      </c>
      <c r="P4153">
        <v>1</v>
      </c>
      <c r="Q4153">
        <v>6</v>
      </c>
      <c r="R4153">
        <v>3.62</v>
      </c>
      <c r="S4153">
        <v>21.72</v>
      </c>
      <c r="T4153">
        <v>6</v>
      </c>
      <c r="U4153">
        <v>0</v>
      </c>
      <c r="V4153">
        <v>0</v>
      </c>
      <c r="W4153">
        <v>0</v>
      </c>
      <c r="X4153">
        <v>6</v>
      </c>
      <c r="Y4153" s="3">
        <f t="shared" si="448"/>
        <v>4.666666666666667</v>
      </c>
      <c r="Z4153" s="3">
        <f t="shared" si="449"/>
        <v>4.666666666666667</v>
      </c>
      <c r="AA4153" s="3">
        <f t="shared" si="450"/>
        <v>28</v>
      </c>
      <c r="AB4153">
        <f>VLOOKUP(F4153,'Producto temporal'!A:F,6,0)</f>
        <v>60</v>
      </c>
      <c r="AC4153" s="9" t="str">
        <f t="shared" si="451"/>
        <v>OK</v>
      </c>
      <c r="AD4153" s="9" t="str">
        <f t="shared" si="452"/>
        <v>OK</v>
      </c>
      <c r="AE4153" s="9" t="str">
        <f t="shared" si="453"/>
        <v>OK</v>
      </c>
      <c r="AF4153" s="10">
        <f t="shared" si="454"/>
        <v>11</v>
      </c>
    </row>
    <row r="4154" spans="1:32" x14ac:dyDescent="0.3">
      <c r="A4154" s="1">
        <v>45447</v>
      </c>
      <c r="B4154">
        <v>500</v>
      </c>
      <c r="C4154" t="s">
        <v>468</v>
      </c>
      <c r="D4154" t="s">
        <v>80</v>
      </c>
      <c r="E4154" t="s">
        <v>437</v>
      </c>
      <c r="F4154">
        <v>1010291</v>
      </c>
      <c r="G4154" t="s">
        <v>36</v>
      </c>
      <c r="H4154" t="s">
        <v>28</v>
      </c>
      <c r="I4154" t="s">
        <v>29</v>
      </c>
      <c r="J4154" t="s">
        <v>30</v>
      </c>
      <c r="K4154">
        <v>0</v>
      </c>
      <c r="L4154" t="s">
        <v>31</v>
      </c>
      <c r="M4154" t="s">
        <v>32</v>
      </c>
      <c r="N4154">
        <v>0</v>
      </c>
      <c r="O4154">
        <v>1</v>
      </c>
      <c r="P4154">
        <v>1</v>
      </c>
      <c r="Q4154">
        <v>6</v>
      </c>
      <c r="R4154">
        <v>3.62</v>
      </c>
      <c r="S4154">
        <v>39.82</v>
      </c>
      <c r="T4154">
        <v>11</v>
      </c>
      <c r="U4154">
        <v>0</v>
      </c>
      <c r="V4154">
        <v>0</v>
      </c>
      <c r="W4154">
        <v>0</v>
      </c>
      <c r="X4154">
        <v>2</v>
      </c>
      <c r="Y4154" s="3">
        <f t="shared" si="448"/>
        <v>2.5454545454545454</v>
      </c>
      <c r="Z4154" s="3">
        <f t="shared" si="449"/>
        <v>2.5454545454545454</v>
      </c>
      <c r="AA4154" s="3">
        <f t="shared" si="450"/>
        <v>15.272727272727273</v>
      </c>
      <c r="AB4154">
        <f>VLOOKUP(F4154,'Producto temporal'!A:F,6,0)</f>
        <v>60</v>
      </c>
      <c r="AC4154" s="9" t="str">
        <f t="shared" si="451"/>
        <v>OK</v>
      </c>
      <c r="AD4154" s="9" t="str">
        <f t="shared" si="452"/>
        <v>OK</v>
      </c>
      <c r="AE4154" s="9" t="str">
        <f t="shared" si="453"/>
        <v>OK</v>
      </c>
      <c r="AF4154" s="10">
        <f t="shared" si="454"/>
        <v>20</v>
      </c>
    </row>
    <row r="4155" spans="1:32" x14ac:dyDescent="0.3">
      <c r="A4155" s="1">
        <v>45447</v>
      </c>
      <c r="B4155">
        <v>500</v>
      </c>
      <c r="C4155" t="s">
        <v>468</v>
      </c>
      <c r="D4155" t="s">
        <v>80</v>
      </c>
      <c r="E4155" t="s">
        <v>437</v>
      </c>
      <c r="F4155">
        <v>1010783</v>
      </c>
      <c r="G4155" t="s">
        <v>37</v>
      </c>
      <c r="H4155" t="s">
        <v>28</v>
      </c>
      <c r="I4155" t="s">
        <v>29</v>
      </c>
      <c r="J4155" t="s">
        <v>30</v>
      </c>
      <c r="K4155">
        <v>0</v>
      </c>
      <c r="L4155" t="s">
        <v>31</v>
      </c>
      <c r="M4155" t="s">
        <v>32</v>
      </c>
      <c r="N4155">
        <v>6</v>
      </c>
      <c r="O4155">
        <v>1</v>
      </c>
      <c r="P4155">
        <v>1</v>
      </c>
      <c r="Q4155">
        <v>12</v>
      </c>
      <c r="R4155">
        <v>3.04121</v>
      </c>
      <c r="S4155">
        <v>46.24174</v>
      </c>
      <c r="T4155">
        <v>15</v>
      </c>
      <c r="U4155">
        <v>1</v>
      </c>
      <c r="V4155">
        <v>0</v>
      </c>
      <c r="W4155">
        <v>0</v>
      </c>
      <c r="X4155">
        <v>0</v>
      </c>
      <c r="Y4155" s="3">
        <f t="shared" si="448"/>
        <v>1.8666666666666667</v>
      </c>
      <c r="Z4155" s="3">
        <f t="shared" si="449"/>
        <v>1.8666666666666667</v>
      </c>
      <c r="AA4155" s="3">
        <f t="shared" si="450"/>
        <v>22.400000000000002</v>
      </c>
      <c r="AB4155">
        <f>VLOOKUP(F4155,'Producto temporal'!A:F,6,0)</f>
        <v>60</v>
      </c>
      <c r="AC4155" s="9" t="str">
        <f t="shared" si="451"/>
        <v>OK</v>
      </c>
      <c r="AD4155" s="9" t="str">
        <f t="shared" si="452"/>
        <v>OK</v>
      </c>
      <c r="AE4155" s="9" t="str">
        <f t="shared" si="453"/>
        <v>OK</v>
      </c>
      <c r="AF4155" s="10">
        <f t="shared" si="454"/>
        <v>28</v>
      </c>
    </row>
    <row r="4156" spans="1:32" x14ac:dyDescent="0.3">
      <c r="A4156" s="1">
        <v>45447</v>
      </c>
      <c r="B4156">
        <v>500</v>
      </c>
      <c r="C4156" t="s">
        <v>468</v>
      </c>
      <c r="D4156" t="s">
        <v>80</v>
      </c>
      <c r="E4156" t="s">
        <v>437</v>
      </c>
      <c r="F4156">
        <v>1011679</v>
      </c>
      <c r="G4156" t="s">
        <v>38</v>
      </c>
      <c r="H4156" t="s">
        <v>28</v>
      </c>
      <c r="I4156" t="s">
        <v>29</v>
      </c>
      <c r="J4156" t="s">
        <v>30</v>
      </c>
      <c r="K4156">
        <v>0</v>
      </c>
      <c r="L4156" t="s">
        <v>31</v>
      </c>
      <c r="M4156" t="s">
        <v>32</v>
      </c>
      <c r="N4156">
        <v>9</v>
      </c>
      <c r="O4156">
        <v>1</v>
      </c>
      <c r="P4156">
        <v>1</v>
      </c>
      <c r="Q4156">
        <v>12</v>
      </c>
      <c r="R4156">
        <v>2.3849999999999998</v>
      </c>
      <c r="S4156">
        <v>11.925000000000001</v>
      </c>
      <c r="T4156">
        <v>5</v>
      </c>
      <c r="U4156">
        <v>1</v>
      </c>
      <c r="V4156">
        <v>0</v>
      </c>
      <c r="W4156">
        <v>0</v>
      </c>
      <c r="X4156">
        <v>0</v>
      </c>
      <c r="Y4156" s="3">
        <f t="shared" si="448"/>
        <v>5.6</v>
      </c>
      <c r="Z4156" s="3">
        <f t="shared" si="449"/>
        <v>5.6</v>
      </c>
      <c r="AA4156" s="3">
        <f t="shared" si="450"/>
        <v>67.2</v>
      </c>
      <c r="AB4156">
        <f>VLOOKUP(F4156,'Producto temporal'!A:F,6,0)</f>
        <v>60</v>
      </c>
      <c r="AC4156" s="9" t="str">
        <f t="shared" si="451"/>
        <v>OK</v>
      </c>
      <c r="AD4156" s="9" t="str">
        <f t="shared" si="452"/>
        <v>OK</v>
      </c>
      <c r="AE4156" s="9" t="str">
        <f t="shared" si="453"/>
        <v>BAJAR MASTERPACK</v>
      </c>
      <c r="AF4156" s="10">
        <f t="shared" si="454"/>
        <v>9</v>
      </c>
    </row>
    <row r="4157" spans="1:32" x14ac:dyDescent="0.3">
      <c r="A4157" s="1">
        <v>45447</v>
      </c>
      <c r="B4157">
        <v>500</v>
      </c>
      <c r="C4157" t="s">
        <v>468</v>
      </c>
      <c r="D4157" t="s">
        <v>80</v>
      </c>
      <c r="E4157" t="s">
        <v>437</v>
      </c>
      <c r="F4157">
        <v>1011885</v>
      </c>
      <c r="G4157" t="s">
        <v>39</v>
      </c>
      <c r="H4157" t="s">
        <v>28</v>
      </c>
      <c r="I4157" t="s">
        <v>29</v>
      </c>
      <c r="J4157" t="s">
        <v>30</v>
      </c>
      <c r="K4157">
        <v>0</v>
      </c>
      <c r="L4157" t="s">
        <v>31</v>
      </c>
      <c r="M4157" t="s">
        <v>32</v>
      </c>
      <c r="N4157">
        <v>0</v>
      </c>
      <c r="O4157">
        <v>3</v>
      </c>
      <c r="P4157">
        <v>1</v>
      </c>
      <c r="Q4157">
        <v>12</v>
      </c>
      <c r="R4157">
        <v>2.3849999999999998</v>
      </c>
      <c r="S4157">
        <v>11.925000000000001</v>
      </c>
      <c r="T4157">
        <v>5</v>
      </c>
      <c r="U4157">
        <v>0</v>
      </c>
      <c r="V4157">
        <v>0</v>
      </c>
      <c r="W4157">
        <v>8</v>
      </c>
      <c r="X4157">
        <v>0</v>
      </c>
      <c r="Y4157" s="3">
        <f t="shared" si="448"/>
        <v>16.8</v>
      </c>
      <c r="Z4157" s="3">
        <f t="shared" si="449"/>
        <v>5.6</v>
      </c>
      <c r="AA4157" s="3">
        <f t="shared" si="450"/>
        <v>67.2</v>
      </c>
      <c r="AB4157">
        <f>VLOOKUP(F4157,'Producto temporal'!A:F,6,0)</f>
        <v>60</v>
      </c>
      <c r="AC4157" s="9" t="str">
        <f t="shared" si="451"/>
        <v>OK</v>
      </c>
      <c r="AD4157" s="9" t="str">
        <f t="shared" si="452"/>
        <v>OK</v>
      </c>
      <c r="AE4157" s="9" t="str">
        <f t="shared" si="453"/>
        <v>BAJAR MASTERPACK</v>
      </c>
      <c r="AF4157" s="10">
        <f t="shared" si="454"/>
        <v>9</v>
      </c>
    </row>
    <row r="4158" spans="1:32" x14ac:dyDescent="0.3">
      <c r="A4158" s="1">
        <v>45447</v>
      </c>
      <c r="B4158">
        <v>500</v>
      </c>
      <c r="C4158" t="s">
        <v>468</v>
      </c>
      <c r="D4158" t="s">
        <v>80</v>
      </c>
      <c r="E4158" t="s">
        <v>437</v>
      </c>
      <c r="F4158">
        <v>1012657</v>
      </c>
      <c r="G4158" t="s">
        <v>40</v>
      </c>
      <c r="H4158" t="s">
        <v>28</v>
      </c>
      <c r="I4158" t="s">
        <v>29</v>
      </c>
      <c r="J4158" t="s">
        <v>30</v>
      </c>
      <c r="K4158">
        <v>0</v>
      </c>
      <c r="L4158" t="s">
        <v>31</v>
      </c>
      <c r="M4158" t="s">
        <v>32</v>
      </c>
      <c r="N4158">
        <v>4</v>
      </c>
      <c r="O4158">
        <v>1</v>
      </c>
      <c r="P4158">
        <v>1</v>
      </c>
      <c r="Q4158">
        <v>12</v>
      </c>
      <c r="R4158">
        <v>3.0294400000000001</v>
      </c>
      <c r="S4158">
        <v>21.513809999999999</v>
      </c>
      <c r="T4158">
        <v>7</v>
      </c>
      <c r="U4158">
        <v>1</v>
      </c>
      <c r="V4158">
        <v>0</v>
      </c>
      <c r="W4158">
        <v>2</v>
      </c>
      <c r="X4158">
        <v>0</v>
      </c>
      <c r="Y4158" s="3">
        <f t="shared" si="448"/>
        <v>4</v>
      </c>
      <c r="Z4158" s="3">
        <f t="shared" si="449"/>
        <v>4</v>
      </c>
      <c r="AA4158" s="3">
        <f t="shared" si="450"/>
        <v>48</v>
      </c>
      <c r="AB4158">
        <f>VLOOKUP(F4158,'Producto temporal'!A:F,6,0)</f>
        <v>60</v>
      </c>
      <c r="AC4158" s="9" t="str">
        <f t="shared" si="451"/>
        <v>OK</v>
      </c>
      <c r="AD4158" s="9" t="str">
        <f t="shared" si="452"/>
        <v>OK</v>
      </c>
      <c r="AE4158" s="9" t="str">
        <f t="shared" si="453"/>
        <v>OK</v>
      </c>
      <c r="AF4158" s="10">
        <f t="shared" si="454"/>
        <v>13</v>
      </c>
    </row>
    <row r="4159" spans="1:32" x14ac:dyDescent="0.3">
      <c r="A4159" s="1">
        <v>45447</v>
      </c>
      <c r="B4159">
        <v>500</v>
      </c>
      <c r="C4159" t="s">
        <v>468</v>
      </c>
      <c r="D4159" t="s">
        <v>80</v>
      </c>
      <c r="E4159" t="s">
        <v>437</v>
      </c>
      <c r="F4159">
        <v>1012658</v>
      </c>
      <c r="G4159" t="s">
        <v>41</v>
      </c>
      <c r="H4159" t="s">
        <v>28</v>
      </c>
      <c r="I4159" t="s">
        <v>29</v>
      </c>
      <c r="J4159" t="s">
        <v>30</v>
      </c>
      <c r="K4159">
        <v>0</v>
      </c>
      <c r="L4159" t="s">
        <v>31</v>
      </c>
      <c r="M4159" t="s">
        <v>32</v>
      </c>
      <c r="N4159">
        <v>5</v>
      </c>
      <c r="O4159">
        <v>1</v>
      </c>
      <c r="P4159">
        <v>1</v>
      </c>
      <c r="Q4159">
        <v>12</v>
      </c>
      <c r="R4159">
        <v>2.6459999999999999</v>
      </c>
      <c r="S4159">
        <v>7.9379999999999997</v>
      </c>
      <c r="T4159">
        <v>3</v>
      </c>
      <c r="U4159">
        <v>1</v>
      </c>
      <c r="V4159">
        <v>0</v>
      </c>
      <c r="W4159">
        <v>0</v>
      </c>
      <c r="X4159">
        <v>0</v>
      </c>
      <c r="Y4159" s="3">
        <f t="shared" si="448"/>
        <v>9.3333333333333339</v>
      </c>
      <c r="Z4159" s="3">
        <f t="shared" si="449"/>
        <v>9.3333333333333339</v>
      </c>
      <c r="AA4159" s="3">
        <f t="shared" si="450"/>
        <v>112</v>
      </c>
      <c r="AB4159">
        <f>VLOOKUP(F4159,'Producto temporal'!A:F,6,0)</f>
        <v>60</v>
      </c>
      <c r="AC4159" s="9" t="str">
        <f t="shared" si="451"/>
        <v>OK</v>
      </c>
      <c r="AD4159" s="9" t="str">
        <f t="shared" si="452"/>
        <v>OK</v>
      </c>
      <c r="AE4159" s="9" t="str">
        <f t="shared" si="453"/>
        <v>BAJAR MASTERPACK</v>
      </c>
      <c r="AF4159" s="10">
        <f t="shared" si="454"/>
        <v>5</v>
      </c>
    </row>
    <row r="4160" spans="1:32" x14ac:dyDescent="0.3">
      <c r="A4160" s="1">
        <v>45447</v>
      </c>
      <c r="B4160">
        <v>500</v>
      </c>
      <c r="C4160" t="s">
        <v>468</v>
      </c>
      <c r="D4160" t="s">
        <v>80</v>
      </c>
      <c r="E4160" t="s">
        <v>437</v>
      </c>
      <c r="F4160">
        <v>1013898</v>
      </c>
      <c r="G4160" t="s">
        <v>42</v>
      </c>
      <c r="H4160" t="s">
        <v>28</v>
      </c>
      <c r="I4160" t="s">
        <v>29</v>
      </c>
      <c r="J4160" t="s">
        <v>30</v>
      </c>
      <c r="K4160">
        <v>0</v>
      </c>
      <c r="L4160" t="s">
        <v>31</v>
      </c>
      <c r="M4160" t="s">
        <v>32</v>
      </c>
      <c r="N4160">
        <v>9</v>
      </c>
      <c r="O4160">
        <v>3</v>
      </c>
      <c r="P4160">
        <v>1</v>
      </c>
      <c r="Q4160">
        <v>12</v>
      </c>
      <c r="R4160">
        <v>3.3237999999999999</v>
      </c>
      <c r="S4160">
        <v>20.206980000000001</v>
      </c>
      <c r="T4160">
        <v>6</v>
      </c>
      <c r="U4160">
        <v>1</v>
      </c>
      <c r="V4160">
        <v>0</v>
      </c>
      <c r="W4160">
        <v>0</v>
      </c>
      <c r="X4160">
        <v>0</v>
      </c>
      <c r="Y4160" s="3">
        <f t="shared" si="448"/>
        <v>14</v>
      </c>
      <c r="Z4160" s="3">
        <f t="shared" si="449"/>
        <v>4.666666666666667</v>
      </c>
      <c r="AA4160" s="3">
        <f t="shared" si="450"/>
        <v>56</v>
      </c>
      <c r="AB4160">
        <f>VLOOKUP(F4160,'Producto temporal'!A:F,6,0)</f>
        <v>60</v>
      </c>
      <c r="AC4160" s="9" t="str">
        <f t="shared" si="451"/>
        <v>OK</v>
      </c>
      <c r="AD4160" s="9" t="str">
        <f t="shared" si="452"/>
        <v>OK</v>
      </c>
      <c r="AE4160" s="9" t="str">
        <f t="shared" si="453"/>
        <v>OK</v>
      </c>
      <c r="AF4160" s="10">
        <f t="shared" si="454"/>
        <v>11</v>
      </c>
    </row>
    <row r="4161" spans="1:32" x14ac:dyDescent="0.3">
      <c r="A4161" s="1">
        <v>45447</v>
      </c>
      <c r="B4161">
        <v>501</v>
      </c>
      <c r="C4161" t="s">
        <v>469</v>
      </c>
      <c r="D4161" t="s">
        <v>108</v>
      </c>
      <c r="E4161" t="s">
        <v>437</v>
      </c>
      <c r="F4161">
        <v>1003938</v>
      </c>
      <c r="G4161" t="s">
        <v>27</v>
      </c>
      <c r="H4161" t="s">
        <v>28</v>
      </c>
      <c r="I4161" t="s">
        <v>29</v>
      </c>
      <c r="J4161" t="s">
        <v>30</v>
      </c>
      <c r="K4161">
        <v>0</v>
      </c>
      <c r="L4161" t="s">
        <v>31</v>
      </c>
      <c r="M4161" t="s">
        <v>32</v>
      </c>
      <c r="N4161">
        <v>4</v>
      </c>
      <c r="O4161">
        <v>1</v>
      </c>
      <c r="P4161">
        <v>1</v>
      </c>
      <c r="Q4161">
        <v>12</v>
      </c>
      <c r="R4161">
        <v>3.1680000000000001</v>
      </c>
      <c r="S4161">
        <v>0</v>
      </c>
      <c r="T4161">
        <v>0</v>
      </c>
      <c r="U4161">
        <v>1</v>
      </c>
      <c r="V4161">
        <v>0</v>
      </c>
      <c r="W4161">
        <v>0</v>
      </c>
      <c r="X4161">
        <v>0</v>
      </c>
      <c r="Y4161" s="3" t="str">
        <f t="shared" si="448"/>
        <v>PRODUCTO SIN VENTA</v>
      </c>
      <c r="Z4161" s="3" t="str">
        <f t="shared" si="449"/>
        <v>PRODUCTO SIN VENTA</v>
      </c>
      <c r="AA4161" s="3" t="str">
        <f t="shared" si="450"/>
        <v>PRODUCTO SIN VENTA</v>
      </c>
      <c r="AB4161">
        <f>VLOOKUP(F4161,'Producto temporal'!A:F,6,0)</f>
        <v>60</v>
      </c>
      <c r="AC4161" s="9" t="str">
        <f t="shared" si="451"/>
        <v>PRODUCTO SIN VENTA</v>
      </c>
      <c r="AD4161" s="9" t="str">
        <f t="shared" si="452"/>
        <v>PRODUCTO SIN VENTA</v>
      </c>
      <c r="AE4161" s="9" t="str">
        <f t="shared" si="453"/>
        <v>PRODUCTO SIN VENTA</v>
      </c>
      <c r="AF4161" s="10">
        <f t="shared" si="454"/>
        <v>0</v>
      </c>
    </row>
    <row r="4162" spans="1:32" x14ac:dyDescent="0.3">
      <c r="A4162" s="1">
        <v>45447</v>
      </c>
      <c r="B4162">
        <v>501</v>
      </c>
      <c r="C4162" t="s">
        <v>469</v>
      </c>
      <c r="D4162" t="s">
        <v>108</v>
      </c>
      <c r="E4162" t="s">
        <v>437</v>
      </c>
      <c r="F4162">
        <v>1003941</v>
      </c>
      <c r="G4162" t="s">
        <v>33</v>
      </c>
      <c r="H4162" t="s">
        <v>28</v>
      </c>
      <c r="I4162" t="s">
        <v>29</v>
      </c>
      <c r="J4162" t="s">
        <v>30</v>
      </c>
      <c r="K4162">
        <v>0</v>
      </c>
      <c r="L4162" t="s">
        <v>31</v>
      </c>
      <c r="M4162" t="s">
        <v>32</v>
      </c>
      <c r="N4162">
        <v>5</v>
      </c>
      <c r="O4162">
        <v>1</v>
      </c>
      <c r="P4162">
        <v>1</v>
      </c>
      <c r="Q4162">
        <v>20</v>
      </c>
      <c r="R4162">
        <v>2.3220000000000001</v>
      </c>
      <c r="S4162">
        <v>4.6440000000000001</v>
      </c>
      <c r="T4162">
        <v>2</v>
      </c>
      <c r="U4162">
        <v>1</v>
      </c>
      <c r="V4162">
        <v>0</v>
      </c>
      <c r="W4162">
        <v>0</v>
      </c>
      <c r="X4162">
        <v>0</v>
      </c>
      <c r="Y4162" s="3">
        <f t="shared" si="448"/>
        <v>14</v>
      </c>
      <c r="Z4162" s="3">
        <f t="shared" si="449"/>
        <v>14</v>
      </c>
      <c r="AA4162" s="3">
        <f t="shared" si="450"/>
        <v>280</v>
      </c>
      <c r="AB4162">
        <f>VLOOKUP(F4162,'Producto temporal'!A:F,6,0)</f>
        <v>60</v>
      </c>
      <c r="AC4162" s="9" t="str">
        <f t="shared" si="451"/>
        <v>OK</v>
      </c>
      <c r="AD4162" s="9" t="str">
        <f t="shared" si="452"/>
        <v>OK</v>
      </c>
      <c r="AE4162" s="9" t="str">
        <f t="shared" si="453"/>
        <v>BAJAR MASTERPACK</v>
      </c>
      <c r="AF4162" s="10">
        <f t="shared" si="454"/>
        <v>3</v>
      </c>
    </row>
    <row r="4163" spans="1:32" x14ac:dyDescent="0.3">
      <c r="A4163" s="1">
        <v>45447</v>
      </c>
      <c r="B4163">
        <v>501</v>
      </c>
      <c r="C4163" t="s">
        <v>469</v>
      </c>
      <c r="D4163" t="s">
        <v>108</v>
      </c>
      <c r="E4163" t="s">
        <v>437</v>
      </c>
      <c r="F4163">
        <v>1010020</v>
      </c>
      <c r="G4163" t="s">
        <v>34</v>
      </c>
      <c r="H4163" t="s">
        <v>28</v>
      </c>
      <c r="I4163" t="s">
        <v>29</v>
      </c>
      <c r="J4163" t="s">
        <v>30</v>
      </c>
      <c r="K4163">
        <v>0</v>
      </c>
      <c r="L4163" t="s">
        <v>31</v>
      </c>
      <c r="M4163" t="s">
        <v>32</v>
      </c>
      <c r="N4163">
        <v>0</v>
      </c>
      <c r="O4163">
        <v>1</v>
      </c>
      <c r="P4163">
        <v>1</v>
      </c>
      <c r="Q4163">
        <v>12</v>
      </c>
      <c r="R4163">
        <v>3.02501</v>
      </c>
      <c r="S4163">
        <v>9.2080300000000008</v>
      </c>
      <c r="T4163">
        <v>3</v>
      </c>
      <c r="U4163">
        <v>0</v>
      </c>
      <c r="V4163">
        <v>0</v>
      </c>
      <c r="W4163">
        <v>2</v>
      </c>
      <c r="X4163">
        <v>0</v>
      </c>
      <c r="Y4163" s="3">
        <f t="shared" si="448"/>
        <v>9.3333333333333339</v>
      </c>
      <c r="Z4163" s="3">
        <f t="shared" si="449"/>
        <v>9.3333333333333339</v>
      </c>
      <c r="AA4163" s="3">
        <f t="shared" si="450"/>
        <v>112</v>
      </c>
      <c r="AB4163">
        <f>VLOOKUP(F4163,'Producto temporal'!A:F,6,0)</f>
        <v>60</v>
      </c>
      <c r="AC4163" s="9" t="str">
        <f t="shared" si="451"/>
        <v>OK</v>
      </c>
      <c r="AD4163" s="9" t="str">
        <f t="shared" si="452"/>
        <v>OK</v>
      </c>
      <c r="AE4163" s="9" t="str">
        <f t="shared" si="453"/>
        <v>BAJAR MASTERPACK</v>
      </c>
      <c r="AF4163" s="10">
        <f t="shared" si="454"/>
        <v>5</v>
      </c>
    </row>
    <row r="4164" spans="1:32" x14ac:dyDescent="0.3">
      <c r="A4164" s="1">
        <v>45447</v>
      </c>
      <c r="B4164">
        <v>501</v>
      </c>
      <c r="C4164" t="s">
        <v>469</v>
      </c>
      <c r="D4164" t="s">
        <v>108</v>
      </c>
      <c r="E4164" t="s">
        <v>437</v>
      </c>
      <c r="F4164">
        <v>1010290</v>
      </c>
      <c r="G4164" t="s">
        <v>35</v>
      </c>
      <c r="H4164" t="s">
        <v>28</v>
      </c>
      <c r="I4164" t="s">
        <v>29</v>
      </c>
      <c r="J4164" t="s">
        <v>30</v>
      </c>
      <c r="K4164">
        <v>0</v>
      </c>
      <c r="L4164" t="s">
        <v>31</v>
      </c>
      <c r="M4164" t="s">
        <v>32</v>
      </c>
      <c r="N4164">
        <v>0</v>
      </c>
      <c r="O4164">
        <v>1</v>
      </c>
      <c r="P4164">
        <v>1</v>
      </c>
      <c r="Q4164">
        <v>6</v>
      </c>
      <c r="R4164">
        <v>3.62</v>
      </c>
      <c r="S4164">
        <v>0</v>
      </c>
      <c r="T4164">
        <v>0</v>
      </c>
      <c r="U4164">
        <v>0</v>
      </c>
      <c r="V4164">
        <v>0</v>
      </c>
      <c r="W4164">
        <v>2</v>
      </c>
      <c r="X4164">
        <v>0</v>
      </c>
      <c r="Y4164" s="3" t="str">
        <f t="shared" ref="Y4164:Y4227" si="455">IF(AND(N4164=0,T4164=0),"PRODUCTO SIN CARGA",IF(AND(N4164&gt;0,T4164=0),"PRODUCTO SIN VENTA",O4164/($T4164/$T$1)))</f>
        <v>PRODUCTO SIN CARGA</v>
      </c>
      <c r="Z4164" s="3" t="str">
        <f t="shared" ref="Z4164:Z4227" si="456">IF(AND(N4164=0,T4164=0),"PRODUCTO SIN CARGA",IF(AND(N4164&gt;0,T4164=0),"PRODUCTO SIN VENTA",P4164/($T4164/$T$1)))</f>
        <v>PRODUCTO SIN CARGA</v>
      </c>
      <c r="AA4164" s="3" t="str">
        <f t="shared" ref="AA4164:AA4227" si="457">IF(AND(N4164=0,T4164=0),"PRODUCTO SIN CARGA",IF(AND(N4164&gt;0,T4164=0),"PRODUCTO SIN VENTA",Q4164/($T4164/$T$1)))</f>
        <v>PRODUCTO SIN CARGA</v>
      </c>
      <c r="AB4164">
        <f>VLOOKUP(F4164,'Producto temporal'!A:F,6,0)</f>
        <v>60</v>
      </c>
      <c r="AC4164" s="9" t="str">
        <f t="shared" ref="AC4164:AC4227" si="458">IF(Y4164&lt;=$AB4164,"OK",IF(AND(N4164=0,T4164=0),"PRODUCTO SIN CARGA",IF(AND(N4164&gt;0,T4164=0),"PRODUCTO SIN VENTA","BAJAR PACKQTY")))</f>
        <v>PRODUCTO SIN CARGA</v>
      </c>
      <c r="AD4164" s="9" t="str">
        <f t="shared" ref="AD4164:AD4227" si="459">IF(Z4164&lt;=$AB4164,"OK",IF(AND(N4164=0,T4164=0),"PRODUCTO SIN CARGA",IF(AND(N4164&gt;0,T4164=0),"PRODUCTO SIN VENTA","BAJAR PACKQTY")))</f>
        <v>PRODUCTO SIN CARGA</v>
      </c>
      <c r="AE4164" s="9" t="str">
        <f t="shared" ref="AE4164:AE4227" si="460">IF(AA4164&lt;=AB4164,"OK",IF(AND(N4164=0,T4164=0),"PRODUCTO SIN CARGA",IF(AND(N4164&gt;0,T4164=0),"PRODUCTO SIN VENTA","BAJAR MASTERPACK")))</f>
        <v>PRODUCTO SIN CARGA</v>
      </c>
      <c r="AF4164" s="10">
        <f t="shared" ref="AF4164:AF4227" si="461">TRUNC((T4164/$T$1)*(AB4164-$AB$1),0)</f>
        <v>0</v>
      </c>
    </row>
    <row r="4165" spans="1:32" x14ac:dyDescent="0.3">
      <c r="A4165" s="1">
        <v>45447</v>
      </c>
      <c r="B4165">
        <v>501</v>
      </c>
      <c r="C4165" t="s">
        <v>469</v>
      </c>
      <c r="D4165" t="s">
        <v>108</v>
      </c>
      <c r="E4165" t="s">
        <v>437</v>
      </c>
      <c r="F4165">
        <v>1010291</v>
      </c>
      <c r="G4165" t="s">
        <v>36</v>
      </c>
      <c r="H4165" t="s">
        <v>28</v>
      </c>
      <c r="I4165" t="s">
        <v>29</v>
      </c>
      <c r="J4165" t="s">
        <v>30</v>
      </c>
      <c r="K4165">
        <v>0</v>
      </c>
      <c r="L4165" t="s">
        <v>31</v>
      </c>
      <c r="M4165" t="s">
        <v>32</v>
      </c>
      <c r="N4165">
        <v>1</v>
      </c>
      <c r="O4165">
        <v>1</v>
      </c>
      <c r="P4165">
        <v>1</v>
      </c>
      <c r="Q4165">
        <v>6</v>
      </c>
      <c r="R4165">
        <v>3.62</v>
      </c>
      <c r="S4165">
        <v>18.100000000000001</v>
      </c>
      <c r="T4165">
        <v>5</v>
      </c>
      <c r="U4165">
        <v>1</v>
      </c>
      <c r="V4165">
        <v>0</v>
      </c>
      <c r="W4165">
        <v>0</v>
      </c>
      <c r="X4165">
        <v>2</v>
      </c>
      <c r="Y4165" s="3">
        <f t="shared" si="455"/>
        <v>5.6</v>
      </c>
      <c r="Z4165" s="3">
        <f t="shared" si="456"/>
        <v>5.6</v>
      </c>
      <c r="AA4165" s="3">
        <f t="shared" si="457"/>
        <v>33.6</v>
      </c>
      <c r="AB4165">
        <f>VLOOKUP(F4165,'Producto temporal'!A:F,6,0)</f>
        <v>60</v>
      </c>
      <c r="AC4165" s="9" t="str">
        <f t="shared" si="458"/>
        <v>OK</v>
      </c>
      <c r="AD4165" s="9" t="str">
        <f t="shared" si="459"/>
        <v>OK</v>
      </c>
      <c r="AE4165" s="9" t="str">
        <f t="shared" si="460"/>
        <v>OK</v>
      </c>
      <c r="AF4165" s="10">
        <f t="shared" si="461"/>
        <v>9</v>
      </c>
    </row>
    <row r="4166" spans="1:32" x14ac:dyDescent="0.3">
      <c r="A4166" s="1">
        <v>45447</v>
      </c>
      <c r="B4166">
        <v>501</v>
      </c>
      <c r="C4166" t="s">
        <v>469</v>
      </c>
      <c r="D4166" t="s">
        <v>108</v>
      </c>
      <c r="E4166" t="s">
        <v>437</v>
      </c>
      <c r="F4166">
        <v>1010783</v>
      </c>
      <c r="G4166" t="s">
        <v>37</v>
      </c>
      <c r="H4166" t="s">
        <v>28</v>
      </c>
      <c r="I4166" t="s">
        <v>29</v>
      </c>
      <c r="J4166" t="s">
        <v>30</v>
      </c>
      <c r="K4166">
        <v>0</v>
      </c>
      <c r="L4166" t="s">
        <v>31</v>
      </c>
      <c r="M4166" t="s">
        <v>32</v>
      </c>
      <c r="N4166">
        <v>0</v>
      </c>
      <c r="O4166">
        <v>1</v>
      </c>
      <c r="P4166">
        <v>1</v>
      </c>
      <c r="Q4166">
        <v>12</v>
      </c>
      <c r="R4166">
        <v>3.04121</v>
      </c>
      <c r="S4166">
        <v>3.0860400000000001</v>
      </c>
      <c r="T4166">
        <v>1</v>
      </c>
      <c r="U4166">
        <v>0</v>
      </c>
      <c r="V4166">
        <v>0</v>
      </c>
      <c r="W4166">
        <v>0</v>
      </c>
      <c r="X4166">
        <v>0</v>
      </c>
      <c r="Y4166" s="3">
        <f t="shared" si="455"/>
        <v>28</v>
      </c>
      <c r="Z4166" s="3">
        <f t="shared" si="456"/>
        <v>28</v>
      </c>
      <c r="AA4166" s="3">
        <f t="shared" si="457"/>
        <v>336</v>
      </c>
      <c r="AB4166">
        <f>VLOOKUP(F4166,'Producto temporal'!A:F,6,0)</f>
        <v>60</v>
      </c>
      <c r="AC4166" s="9" t="str">
        <f t="shared" si="458"/>
        <v>OK</v>
      </c>
      <c r="AD4166" s="9" t="str">
        <f t="shared" si="459"/>
        <v>OK</v>
      </c>
      <c r="AE4166" s="9" t="str">
        <f t="shared" si="460"/>
        <v>BAJAR MASTERPACK</v>
      </c>
      <c r="AF4166" s="10">
        <f t="shared" si="461"/>
        <v>1</v>
      </c>
    </row>
    <row r="4167" spans="1:32" x14ac:dyDescent="0.3">
      <c r="A4167" s="1">
        <v>45447</v>
      </c>
      <c r="B4167">
        <v>501</v>
      </c>
      <c r="C4167" t="s">
        <v>469</v>
      </c>
      <c r="D4167" t="s">
        <v>108</v>
      </c>
      <c r="E4167" t="s">
        <v>437</v>
      </c>
      <c r="F4167">
        <v>1011679</v>
      </c>
      <c r="G4167" t="s">
        <v>38</v>
      </c>
      <c r="H4167" t="s">
        <v>28</v>
      </c>
      <c r="I4167" t="s">
        <v>29</v>
      </c>
      <c r="J4167" t="s">
        <v>30</v>
      </c>
      <c r="K4167">
        <v>0</v>
      </c>
      <c r="L4167" t="s">
        <v>31</v>
      </c>
      <c r="M4167" t="s">
        <v>32</v>
      </c>
      <c r="N4167">
        <v>3</v>
      </c>
      <c r="O4167">
        <v>1</v>
      </c>
      <c r="P4167">
        <v>1</v>
      </c>
      <c r="Q4167">
        <v>12</v>
      </c>
      <c r="R4167">
        <v>2.3849999999999998</v>
      </c>
      <c r="S4167">
        <v>11.925000000000001</v>
      </c>
      <c r="T4167">
        <v>5</v>
      </c>
      <c r="U4167">
        <v>1</v>
      </c>
      <c r="V4167">
        <v>0</v>
      </c>
      <c r="W4167">
        <v>0</v>
      </c>
      <c r="X4167">
        <v>0</v>
      </c>
      <c r="Y4167" s="3">
        <f t="shared" si="455"/>
        <v>5.6</v>
      </c>
      <c r="Z4167" s="3">
        <f t="shared" si="456"/>
        <v>5.6</v>
      </c>
      <c r="AA4167" s="3">
        <f t="shared" si="457"/>
        <v>67.2</v>
      </c>
      <c r="AB4167">
        <f>VLOOKUP(F4167,'Producto temporal'!A:F,6,0)</f>
        <v>60</v>
      </c>
      <c r="AC4167" s="9" t="str">
        <f t="shared" si="458"/>
        <v>OK</v>
      </c>
      <c r="AD4167" s="9" t="str">
        <f t="shared" si="459"/>
        <v>OK</v>
      </c>
      <c r="AE4167" s="9" t="str">
        <f t="shared" si="460"/>
        <v>BAJAR MASTERPACK</v>
      </c>
      <c r="AF4167" s="10">
        <f t="shared" si="461"/>
        <v>9</v>
      </c>
    </row>
    <row r="4168" spans="1:32" x14ac:dyDescent="0.3">
      <c r="A4168" s="1">
        <v>45447</v>
      </c>
      <c r="B4168">
        <v>501</v>
      </c>
      <c r="C4168" t="s">
        <v>469</v>
      </c>
      <c r="D4168" t="s">
        <v>108</v>
      </c>
      <c r="E4168" t="s">
        <v>437</v>
      </c>
      <c r="F4168">
        <v>1011885</v>
      </c>
      <c r="G4168" t="s">
        <v>39</v>
      </c>
      <c r="H4168" t="s">
        <v>28</v>
      </c>
      <c r="I4168" t="s">
        <v>29</v>
      </c>
      <c r="J4168" t="s">
        <v>30</v>
      </c>
      <c r="K4168">
        <v>0</v>
      </c>
      <c r="L4168" t="s">
        <v>31</v>
      </c>
      <c r="M4168" t="s">
        <v>32</v>
      </c>
      <c r="N4168">
        <v>2</v>
      </c>
      <c r="O4168">
        <v>3</v>
      </c>
      <c r="P4168">
        <v>1</v>
      </c>
      <c r="Q4168">
        <v>12</v>
      </c>
      <c r="R4168">
        <v>2.3849999999999998</v>
      </c>
      <c r="S4168">
        <v>7.1550000000000002</v>
      </c>
      <c r="T4168">
        <v>3</v>
      </c>
      <c r="U4168">
        <v>1</v>
      </c>
      <c r="V4168">
        <v>0</v>
      </c>
      <c r="W4168">
        <v>0</v>
      </c>
      <c r="X4168">
        <v>0</v>
      </c>
      <c r="Y4168" s="3">
        <f t="shared" si="455"/>
        <v>28</v>
      </c>
      <c r="Z4168" s="3">
        <f t="shared" si="456"/>
        <v>9.3333333333333339</v>
      </c>
      <c r="AA4168" s="3">
        <f t="shared" si="457"/>
        <v>112</v>
      </c>
      <c r="AB4168">
        <f>VLOOKUP(F4168,'Producto temporal'!A:F,6,0)</f>
        <v>60</v>
      </c>
      <c r="AC4168" s="9" t="str">
        <f t="shared" si="458"/>
        <v>OK</v>
      </c>
      <c r="AD4168" s="9" t="str">
        <f t="shared" si="459"/>
        <v>OK</v>
      </c>
      <c r="AE4168" s="9" t="str">
        <f t="shared" si="460"/>
        <v>BAJAR MASTERPACK</v>
      </c>
      <c r="AF4168" s="10">
        <f t="shared" si="461"/>
        <v>5</v>
      </c>
    </row>
    <row r="4169" spans="1:32" x14ac:dyDescent="0.3">
      <c r="A4169" s="1">
        <v>45447</v>
      </c>
      <c r="B4169">
        <v>501</v>
      </c>
      <c r="C4169" t="s">
        <v>469</v>
      </c>
      <c r="D4169" t="s">
        <v>108</v>
      </c>
      <c r="E4169" t="s">
        <v>437</v>
      </c>
      <c r="F4169">
        <v>1012657</v>
      </c>
      <c r="G4169" t="s">
        <v>40</v>
      </c>
      <c r="H4169" t="s">
        <v>28</v>
      </c>
      <c r="I4169" t="s">
        <v>29</v>
      </c>
      <c r="J4169" t="s">
        <v>30</v>
      </c>
      <c r="K4169">
        <v>0</v>
      </c>
      <c r="L4169" t="s">
        <v>31</v>
      </c>
      <c r="M4169" t="s">
        <v>32</v>
      </c>
      <c r="N4169">
        <v>0</v>
      </c>
      <c r="O4169">
        <v>1</v>
      </c>
      <c r="P4169">
        <v>1</v>
      </c>
      <c r="Q4169">
        <v>12</v>
      </c>
      <c r="R4169">
        <v>3.0294400000000001</v>
      </c>
      <c r="S4169">
        <v>39.83473</v>
      </c>
      <c r="T4169">
        <v>13</v>
      </c>
      <c r="U4169">
        <v>0</v>
      </c>
      <c r="V4169">
        <v>0</v>
      </c>
      <c r="W4169">
        <v>10</v>
      </c>
      <c r="X4169">
        <v>0</v>
      </c>
      <c r="Y4169" s="3">
        <f t="shared" si="455"/>
        <v>2.1538461538461537</v>
      </c>
      <c r="Z4169" s="3">
        <f t="shared" si="456"/>
        <v>2.1538461538461537</v>
      </c>
      <c r="AA4169" s="3">
        <f t="shared" si="457"/>
        <v>25.846153846153847</v>
      </c>
      <c r="AB4169">
        <f>VLOOKUP(F4169,'Producto temporal'!A:F,6,0)</f>
        <v>60</v>
      </c>
      <c r="AC4169" s="9" t="str">
        <f t="shared" si="458"/>
        <v>OK</v>
      </c>
      <c r="AD4169" s="9" t="str">
        <f t="shared" si="459"/>
        <v>OK</v>
      </c>
      <c r="AE4169" s="9" t="str">
        <f t="shared" si="460"/>
        <v>OK</v>
      </c>
      <c r="AF4169" s="10">
        <f t="shared" si="461"/>
        <v>24</v>
      </c>
    </row>
    <row r="4170" spans="1:32" x14ac:dyDescent="0.3">
      <c r="A4170" s="1">
        <v>45447</v>
      </c>
      <c r="B4170">
        <v>501</v>
      </c>
      <c r="C4170" t="s">
        <v>469</v>
      </c>
      <c r="D4170" t="s">
        <v>108</v>
      </c>
      <c r="E4170" t="s">
        <v>437</v>
      </c>
      <c r="F4170">
        <v>1012658</v>
      </c>
      <c r="G4170" t="s">
        <v>41</v>
      </c>
      <c r="H4170" t="s">
        <v>28</v>
      </c>
      <c r="I4170" t="s">
        <v>29</v>
      </c>
      <c r="J4170" t="s">
        <v>30</v>
      </c>
      <c r="K4170">
        <v>0</v>
      </c>
      <c r="L4170" t="s">
        <v>31</v>
      </c>
      <c r="M4170" t="s">
        <v>32</v>
      </c>
      <c r="N4170">
        <v>5</v>
      </c>
      <c r="O4170">
        <v>1</v>
      </c>
      <c r="P4170">
        <v>1</v>
      </c>
      <c r="Q4170">
        <v>12</v>
      </c>
      <c r="R4170">
        <v>2.6459999999999999</v>
      </c>
      <c r="S4170">
        <v>5.2919999999999998</v>
      </c>
      <c r="T4170">
        <v>2</v>
      </c>
      <c r="U4170">
        <v>1</v>
      </c>
      <c r="V4170">
        <v>0</v>
      </c>
      <c r="W4170">
        <v>0</v>
      </c>
      <c r="X4170">
        <v>0</v>
      </c>
      <c r="Y4170" s="3">
        <f t="shared" si="455"/>
        <v>14</v>
      </c>
      <c r="Z4170" s="3">
        <f t="shared" si="456"/>
        <v>14</v>
      </c>
      <c r="AA4170" s="3">
        <f t="shared" si="457"/>
        <v>168</v>
      </c>
      <c r="AB4170">
        <f>VLOOKUP(F4170,'Producto temporal'!A:F,6,0)</f>
        <v>60</v>
      </c>
      <c r="AC4170" s="9" t="str">
        <f t="shared" si="458"/>
        <v>OK</v>
      </c>
      <c r="AD4170" s="9" t="str">
        <f t="shared" si="459"/>
        <v>OK</v>
      </c>
      <c r="AE4170" s="9" t="str">
        <f t="shared" si="460"/>
        <v>BAJAR MASTERPACK</v>
      </c>
      <c r="AF4170" s="10">
        <f t="shared" si="461"/>
        <v>3</v>
      </c>
    </row>
    <row r="4171" spans="1:32" x14ac:dyDescent="0.3">
      <c r="A4171" s="1">
        <v>45447</v>
      </c>
      <c r="B4171">
        <v>501</v>
      </c>
      <c r="C4171" t="s">
        <v>469</v>
      </c>
      <c r="D4171" t="s">
        <v>108</v>
      </c>
      <c r="E4171" t="s">
        <v>437</v>
      </c>
      <c r="F4171">
        <v>1013898</v>
      </c>
      <c r="G4171" t="s">
        <v>42</v>
      </c>
      <c r="H4171" t="s">
        <v>28</v>
      </c>
      <c r="I4171" t="s">
        <v>29</v>
      </c>
      <c r="J4171" t="s">
        <v>30</v>
      </c>
      <c r="K4171">
        <v>0</v>
      </c>
      <c r="L4171" t="s">
        <v>31</v>
      </c>
      <c r="M4171" t="s">
        <v>32</v>
      </c>
      <c r="N4171">
        <v>3</v>
      </c>
      <c r="O4171">
        <v>3</v>
      </c>
      <c r="P4171">
        <v>1</v>
      </c>
      <c r="Q4171">
        <v>12</v>
      </c>
      <c r="R4171">
        <v>3.3237999999999999</v>
      </c>
      <c r="S4171">
        <v>16.78585</v>
      </c>
      <c r="T4171">
        <v>5</v>
      </c>
      <c r="U4171">
        <v>1</v>
      </c>
      <c r="V4171">
        <v>0</v>
      </c>
      <c r="W4171">
        <v>0</v>
      </c>
      <c r="X4171">
        <v>0</v>
      </c>
      <c r="Y4171" s="3">
        <f t="shared" si="455"/>
        <v>16.8</v>
      </c>
      <c r="Z4171" s="3">
        <f t="shared" si="456"/>
        <v>5.6</v>
      </c>
      <c r="AA4171" s="3">
        <f t="shared" si="457"/>
        <v>67.2</v>
      </c>
      <c r="AB4171">
        <f>VLOOKUP(F4171,'Producto temporal'!A:F,6,0)</f>
        <v>60</v>
      </c>
      <c r="AC4171" s="9" t="str">
        <f t="shared" si="458"/>
        <v>OK</v>
      </c>
      <c r="AD4171" s="9" t="str">
        <f t="shared" si="459"/>
        <v>OK</v>
      </c>
      <c r="AE4171" s="9" t="str">
        <f t="shared" si="460"/>
        <v>BAJAR MASTERPACK</v>
      </c>
      <c r="AF4171" s="10">
        <f t="shared" si="461"/>
        <v>9</v>
      </c>
    </row>
    <row r="4172" spans="1:32" x14ac:dyDescent="0.3">
      <c r="A4172" s="1">
        <v>45447</v>
      </c>
      <c r="B4172">
        <v>502</v>
      </c>
      <c r="C4172" t="s">
        <v>470</v>
      </c>
      <c r="D4172" t="s">
        <v>69</v>
      </c>
      <c r="E4172" t="s">
        <v>437</v>
      </c>
      <c r="F4172">
        <v>1003938</v>
      </c>
      <c r="G4172" t="s">
        <v>27</v>
      </c>
      <c r="H4172" t="s">
        <v>28</v>
      </c>
      <c r="I4172" t="s">
        <v>29</v>
      </c>
      <c r="J4172" t="s">
        <v>30</v>
      </c>
      <c r="K4172">
        <v>0</v>
      </c>
      <c r="L4172" t="s">
        <v>31</v>
      </c>
      <c r="M4172" t="s">
        <v>32</v>
      </c>
      <c r="N4172">
        <v>4</v>
      </c>
      <c r="O4172">
        <v>1</v>
      </c>
      <c r="P4172">
        <v>1</v>
      </c>
      <c r="Q4172">
        <v>12</v>
      </c>
      <c r="R4172">
        <v>3.1680000000000001</v>
      </c>
      <c r="S4172">
        <v>6.3360000000000003</v>
      </c>
      <c r="T4172">
        <v>2</v>
      </c>
      <c r="U4172">
        <v>1</v>
      </c>
      <c r="V4172">
        <v>0</v>
      </c>
      <c r="W4172">
        <v>0</v>
      </c>
      <c r="X4172">
        <v>0</v>
      </c>
      <c r="Y4172" s="3">
        <f t="shared" si="455"/>
        <v>14</v>
      </c>
      <c r="Z4172" s="3">
        <f t="shared" si="456"/>
        <v>14</v>
      </c>
      <c r="AA4172" s="3">
        <f t="shared" si="457"/>
        <v>168</v>
      </c>
      <c r="AB4172">
        <f>VLOOKUP(F4172,'Producto temporal'!A:F,6,0)</f>
        <v>60</v>
      </c>
      <c r="AC4172" s="9" t="str">
        <f t="shared" si="458"/>
        <v>OK</v>
      </c>
      <c r="AD4172" s="9" t="str">
        <f t="shared" si="459"/>
        <v>OK</v>
      </c>
      <c r="AE4172" s="9" t="str">
        <f t="shared" si="460"/>
        <v>BAJAR MASTERPACK</v>
      </c>
      <c r="AF4172" s="10">
        <f t="shared" si="461"/>
        <v>3</v>
      </c>
    </row>
    <row r="4173" spans="1:32" x14ac:dyDescent="0.3">
      <c r="A4173" s="1">
        <v>45447</v>
      </c>
      <c r="B4173">
        <v>502</v>
      </c>
      <c r="C4173" t="s">
        <v>470</v>
      </c>
      <c r="D4173" t="s">
        <v>69</v>
      </c>
      <c r="E4173" t="s">
        <v>437</v>
      </c>
      <c r="F4173">
        <v>1003941</v>
      </c>
      <c r="G4173" t="s">
        <v>33</v>
      </c>
      <c r="H4173" t="s">
        <v>28</v>
      </c>
      <c r="I4173" t="s">
        <v>29</v>
      </c>
      <c r="J4173" t="s">
        <v>30</v>
      </c>
      <c r="K4173">
        <v>0</v>
      </c>
      <c r="L4173" t="s">
        <v>31</v>
      </c>
      <c r="M4173" t="s">
        <v>32</v>
      </c>
      <c r="N4173">
        <v>2</v>
      </c>
      <c r="O4173">
        <v>1</v>
      </c>
      <c r="P4173">
        <v>1</v>
      </c>
      <c r="Q4173">
        <v>20</v>
      </c>
      <c r="R4173">
        <v>2.3220000000000001</v>
      </c>
      <c r="S4173">
        <v>16.254000000000001</v>
      </c>
      <c r="T4173">
        <v>7</v>
      </c>
      <c r="U4173">
        <v>1</v>
      </c>
      <c r="V4173">
        <v>0</v>
      </c>
      <c r="W4173">
        <v>0</v>
      </c>
      <c r="X4173">
        <v>0</v>
      </c>
      <c r="Y4173" s="3">
        <f t="shared" si="455"/>
        <v>4</v>
      </c>
      <c r="Z4173" s="3">
        <f t="shared" si="456"/>
        <v>4</v>
      </c>
      <c r="AA4173" s="3">
        <f t="shared" si="457"/>
        <v>80</v>
      </c>
      <c r="AB4173">
        <f>VLOOKUP(F4173,'Producto temporal'!A:F,6,0)</f>
        <v>60</v>
      </c>
      <c r="AC4173" s="9" t="str">
        <f t="shared" si="458"/>
        <v>OK</v>
      </c>
      <c r="AD4173" s="9" t="str">
        <f t="shared" si="459"/>
        <v>OK</v>
      </c>
      <c r="AE4173" s="9" t="str">
        <f t="shared" si="460"/>
        <v>BAJAR MASTERPACK</v>
      </c>
      <c r="AF4173" s="10">
        <f t="shared" si="461"/>
        <v>13</v>
      </c>
    </row>
    <row r="4174" spans="1:32" x14ac:dyDescent="0.3">
      <c r="A4174" s="1">
        <v>45447</v>
      </c>
      <c r="B4174">
        <v>502</v>
      </c>
      <c r="C4174" t="s">
        <v>470</v>
      </c>
      <c r="D4174" t="s">
        <v>69</v>
      </c>
      <c r="E4174" t="s">
        <v>437</v>
      </c>
      <c r="F4174">
        <v>1010020</v>
      </c>
      <c r="G4174" t="s">
        <v>34</v>
      </c>
      <c r="H4174" t="s">
        <v>28</v>
      </c>
      <c r="I4174" t="s">
        <v>29</v>
      </c>
      <c r="J4174" t="s">
        <v>30</v>
      </c>
      <c r="K4174">
        <v>0</v>
      </c>
      <c r="L4174" t="s">
        <v>31</v>
      </c>
      <c r="M4174" t="s">
        <v>32</v>
      </c>
      <c r="N4174">
        <v>4</v>
      </c>
      <c r="O4174">
        <v>1</v>
      </c>
      <c r="P4174">
        <v>1</v>
      </c>
      <c r="Q4174">
        <v>12</v>
      </c>
      <c r="R4174">
        <v>3.02501</v>
      </c>
      <c r="S4174">
        <v>27.769490000000001</v>
      </c>
      <c r="T4174">
        <v>9</v>
      </c>
      <c r="U4174">
        <v>1</v>
      </c>
      <c r="V4174">
        <v>0</v>
      </c>
      <c r="W4174">
        <v>0</v>
      </c>
      <c r="X4174">
        <v>0</v>
      </c>
      <c r="Y4174" s="3">
        <f t="shared" si="455"/>
        <v>3.1111111111111107</v>
      </c>
      <c r="Z4174" s="3">
        <f t="shared" si="456"/>
        <v>3.1111111111111107</v>
      </c>
      <c r="AA4174" s="3">
        <f t="shared" si="457"/>
        <v>37.333333333333329</v>
      </c>
      <c r="AB4174">
        <f>VLOOKUP(F4174,'Producto temporal'!A:F,6,0)</f>
        <v>60</v>
      </c>
      <c r="AC4174" s="9" t="str">
        <f t="shared" si="458"/>
        <v>OK</v>
      </c>
      <c r="AD4174" s="9" t="str">
        <f t="shared" si="459"/>
        <v>OK</v>
      </c>
      <c r="AE4174" s="9" t="str">
        <f t="shared" si="460"/>
        <v>OK</v>
      </c>
      <c r="AF4174" s="10">
        <f t="shared" si="461"/>
        <v>17</v>
      </c>
    </row>
    <row r="4175" spans="1:32" x14ac:dyDescent="0.3">
      <c r="A4175" s="1">
        <v>45447</v>
      </c>
      <c r="B4175">
        <v>502</v>
      </c>
      <c r="C4175" t="s">
        <v>470</v>
      </c>
      <c r="D4175" t="s">
        <v>69</v>
      </c>
      <c r="E4175" t="s">
        <v>437</v>
      </c>
      <c r="F4175">
        <v>1010290</v>
      </c>
      <c r="G4175" t="s">
        <v>35</v>
      </c>
      <c r="H4175" t="s">
        <v>28</v>
      </c>
      <c r="I4175" t="s">
        <v>29</v>
      </c>
      <c r="J4175" t="s">
        <v>30</v>
      </c>
      <c r="K4175">
        <v>0</v>
      </c>
      <c r="L4175" t="s">
        <v>31</v>
      </c>
      <c r="M4175" t="s">
        <v>32</v>
      </c>
      <c r="N4175">
        <v>4</v>
      </c>
      <c r="O4175">
        <v>1</v>
      </c>
      <c r="P4175">
        <v>1</v>
      </c>
      <c r="Q4175">
        <v>6</v>
      </c>
      <c r="R4175">
        <v>3.62</v>
      </c>
      <c r="S4175">
        <v>10.86</v>
      </c>
      <c r="T4175">
        <v>3</v>
      </c>
      <c r="U4175">
        <v>1</v>
      </c>
      <c r="V4175">
        <v>0</v>
      </c>
      <c r="W4175">
        <v>0</v>
      </c>
      <c r="X4175">
        <v>6</v>
      </c>
      <c r="Y4175" s="3">
        <f t="shared" si="455"/>
        <v>9.3333333333333339</v>
      </c>
      <c r="Z4175" s="3">
        <f t="shared" si="456"/>
        <v>9.3333333333333339</v>
      </c>
      <c r="AA4175" s="3">
        <f t="shared" si="457"/>
        <v>56</v>
      </c>
      <c r="AB4175">
        <f>VLOOKUP(F4175,'Producto temporal'!A:F,6,0)</f>
        <v>60</v>
      </c>
      <c r="AC4175" s="9" t="str">
        <f t="shared" si="458"/>
        <v>OK</v>
      </c>
      <c r="AD4175" s="9" t="str">
        <f t="shared" si="459"/>
        <v>OK</v>
      </c>
      <c r="AE4175" s="9" t="str">
        <f t="shared" si="460"/>
        <v>OK</v>
      </c>
      <c r="AF4175" s="10">
        <f t="shared" si="461"/>
        <v>5</v>
      </c>
    </row>
    <row r="4176" spans="1:32" x14ac:dyDescent="0.3">
      <c r="A4176" s="1">
        <v>45447</v>
      </c>
      <c r="B4176">
        <v>502</v>
      </c>
      <c r="C4176" t="s">
        <v>470</v>
      </c>
      <c r="D4176" t="s">
        <v>69</v>
      </c>
      <c r="E4176" t="s">
        <v>437</v>
      </c>
      <c r="F4176">
        <v>1010291</v>
      </c>
      <c r="G4176" t="s">
        <v>36</v>
      </c>
      <c r="H4176" t="s">
        <v>28</v>
      </c>
      <c r="I4176" t="s">
        <v>29</v>
      </c>
      <c r="J4176" t="s">
        <v>30</v>
      </c>
      <c r="K4176">
        <v>0</v>
      </c>
      <c r="L4176" t="s">
        <v>31</v>
      </c>
      <c r="M4176" t="s">
        <v>32</v>
      </c>
      <c r="N4176">
        <v>6</v>
      </c>
      <c r="O4176">
        <v>1</v>
      </c>
      <c r="P4176">
        <v>1</v>
      </c>
      <c r="Q4176">
        <v>6</v>
      </c>
      <c r="R4176">
        <v>3.62</v>
      </c>
      <c r="S4176">
        <v>0</v>
      </c>
      <c r="T4176">
        <v>0</v>
      </c>
      <c r="U4176">
        <v>1</v>
      </c>
      <c r="V4176">
        <v>0</v>
      </c>
      <c r="W4176">
        <v>0</v>
      </c>
      <c r="X4176">
        <v>0</v>
      </c>
      <c r="Y4176" s="3" t="str">
        <f t="shared" si="455"/>
        <v>PRODUCTO SIN VENTA</v>
      </c>
      <c r="Z4176" s="3" t="str">
        <f t="shared" si="456"/>
        <v>PRODUCTO SIN VENTA</v>
      </c>
      <c r="AA4176" s="3" t="str">
        <f t="shared" si="457"/>
        <v>PRODUCTO SIN VENTA</v>
      </c>
      <c r="AB4176">
        <f>VLOOKUP(F4176,'Producto temporal'!A:F,6,0)</f>
        <v>60</v>
      </c>
      <c r="AC4176" s="9" t="str">
        <f t="shared" si="458"/>
        <v>PRODUCTO SIN VENTA</v>
      </c>
      <c r="AD4176" s="9" t="str">
        <f t="shared" si="459"/>
        <v>PRODUCTO SIN VENTA</v>
      </c>
      <c r="AE4176" s="9" t="str">
        <f t="shared" si="460"/>
        <v>PRODUCTO SIN VENTA</v>
      </c>
      <c r="AF4176" s="10">
        <f t="shared" si="461"/>
        <v>0</v>
      </c>
    </row>
    <row r="4177" spans="1:32" x14ac:dyDescent="0.3">
      <c r="A4177" s="1">
        <v>45447</v>
      </c>
      <c r="B4177">
        <v>502</v>
      </c>
      <c r="C4177" t="s">
        <v>470</v>
      </c>
      <c r="D4177" t="s">
        <v>69</v>
      </c>
      <c r="E4177" t="s">
        <v>437</v>
      </c>
      <c r="F4177">
        <v>1010783</v>
      </c>
      <c r="G4177" t="s">
        <v>37</v>
      </c>
      <c r="H4177" t="s">
        <v>28</v>
      </c>
      <c r="I4177" t="s">
        <v>29</v>
      </c>
      <c r="J4177" t="s">
        <v>30</v>
      </c>
      <c r="K4177">
        <v>0</v>
      </c>
      <c r="L4177" t="s">
        <v>31</v>
      </c>
      <c r="M4177" t="s">
        <v>32</v>
      </c>
      <c r="N4177">
        <v>3</v>
      </c>
      <c r="O4177">
        <v>1</v>
      </c>
      <c r="P4177">
        <v>1</v>
      </c>
      <c r="Q4177">
        <v>12</v>
      </c>
      <c r="R4177">
        <v>3.04121</v>
      </c>
      <c r="S4177">
        <v>15.42483</v>
      </c>
      <c r="T4177">
        <v>5</v>
      </c>
      <c r="U4177">
        <v>1</v>
      </c>
      <c r="V4177">
        <v>0</v>
      </c>
      <c r="W4177">
        <v>0</v>
      </c>
      <c r="X4177">
        <v>0</v>
      </c>
      <c r="Y4177" s="3">
        <f t="shared" si="455"/>
        <v>5.6</v>
      </c>
      <c r="Z4177" s="3">
        <f t="shared" si="456"/>
        <v>5.6</v>
      </c>
      <c r="AA4177" s="3">
        <f t="shared" si="457"/>
        <v>67.2</v>
      </c>
      <c r="AB4177">
        <f>VLOOKUP(F4177,'Producto temporal'!A:F,6,0)</f>
        <v>60</v>
      </c>
      <c r="AC4177" s="9" t="str">
        <f t="shared" si="458"/>
        <v>OK</v>
      </c>
      <c r="AD4177" s="9" t="str">
        <f t="shared" si="459"/>
        <v>OK</v>
      </c>
      <c r="AE4177" s="9" t="str">
        <f t="shared" si="460"/>
        <v>BAJAR MASTERPACK</v>
      </c>
      <c r="AF4177" s="10">
        <f t="shared" si="461"/>
        <v>9</v>
      </c>
    </row>
    <row r="4178" spans="1:32" x14ac:dyDescent="0.3">
      <c r="A4178" s="1">
        <v>45447</v>
      </c>
      <c r="B4178">
        <v>502</v>
      </c>
      <c r="C4178" t="s">
        <v>470</v>
      </c>
      <c r="D4178" t="s">
        <v>69</v>
      </c>
      <c r="E4178" t="s">
        <v>437</v>
      </c>
      <c r="F4178">
        <v>1011679</v>
      </c>
      <c r="G4178" t="s">
        <v>38</v>
      </c>
      <c r="H4178" t="s">
        <v>28</v>
      </c>
      <c r="I4178" t="s">
        <v>29</v>
      </c>
      <c r="J4178" t="s">
        <v>30</v>
      </c>
      <c r="K4178">
        <v>0</v>
      </c>
      <c r="L4178" t="s">
        <v>31</v>
      </c>
      <c r="M4178" t="s">
        <v>32</v>
      </c>
      <c r="N4178">
        <v>6</v>
      </c>
      <c r="O4178">
        <v>1</v>
      </c>
      <c r="P4178">
        <v>1</v>
      </c>
      <c r="Q4178">
        <v>12</v>
      </c>
      <c r="R4178">
        <v>2.3849999999999998</v>
      </c>
      <c r="S4178">
        <v>7.1550000000000002</v>
      </c>
      <c r="T4178">
        <v>3</v>
      </c>
      <c r="U4178">
        <v>1</v>
      </c>
      <c r="V4178">
        <v>0</v>
      </c>
      <c r="W4178">
        <v>0</v>
      </c>
      <c r="X4178">
        <v>0</v>
      </c>
      <c r="Y4178" s="3">
        <f t="shared" si="455"/>
        <v>9.3333333333333339</v>
      </c>
      <c r="Z4178" s="3">
        <f t="shared" si="456"/>
        <v>9.3333333333333339</v>
      </c>
      <c r="AA4178" s="3">
        <f t="shared" si="457"/>
        <v>112</v>
      </c>
      <c r="AB4178">
        <f>VLOOKUP(F4178,'Producto temporal'!A:F,6,0)</f>
        <v>60</v>
      </c>
      <c r="AC4178" s="9" t="str">
        <f t="shared" si="458"/>
        <v>OK</v>
      </c>
      <c r="AD4178" s="9" t="str">
        <f t="shared" si="459"/>
        <v>OK</v>
      </c>
      <c r="AE4178" s="9" t="str">
        <f t="shared" si="460"/>
        <v>BAJAR MASTERPACK</v>
      </c>
      <c r="AF4178" s="10">
        <f t="shared" si="461"/>
        <v>5</v>
      </c>
    </row>
    <row r="4179" spans="1:32" x14ac:dyDescent="0.3">
      <c r="A4179" s="1">
        <v>45447</v>
      </c>
      <c r="B4179">
        <v>502</v>
      </c>
      <c r="C4179" t="s">
        <v>470</v>
      </c>
      <c r="D4179" t="s">
        <v>69</v>
      </c>
      <c r="E4179" t="s">
        <v>437</v>
      </c>
      <c r="F4179">
        <v>1011885</v>
      </c>
      <c r="G4179" t="s">
        <v>39</v>
      </c>
      <c r="H4179" t="s">
        <v>28</v>
      </c>
      <c r="I4179" t="s">
        <v>29</v>
      </c>
      <c r="J4179" t="s">
        <v>30</v>
      </c>
      <c r="K4179">
        <v>0</v>
      </c>
      <c r="L4179" t="s">
        <v>31</v>
      </c>
      <c r="M4179" t="s">
        <v>32</v>
      </c>
      <c r="N4179">
        <v>5</v>
      </c>
      <c r="O4179">
        <v>3</v>
      </c>
      <c r="P4179">
        <v>1</v>
      </c>
      <c r="Q4179">
        <v>12</v>
      </c>
      <c r="R4179">
        <v>2.3849999999999998</v>
      </c>
      <c r="S4179">
        <v>0</v>
      </c>
      <c r="T4179">
        <v>0</v>
      </c>
      <c r="U4179">
        <v>1</v>
      </c>
      <c r="V4179">
        <v>0</v>
      </c>
      <c r="W4179">
        <v>0</v>
      </c>
      <c r="X4179">
        <v>0</v>
      </c>
      <c r="Y4179" s="3" t="str">
        <f t="shared" si="455"/>
        <v>PRODUCTO SIN VENTA</v>
      </c>
      <c r="Z4179" s="3" t="str">
        <f t="shared" si="456"/>
        <v>PRODUCTO SIN VENTA</v>
      </c>
      <c r="AA4179" s="3" t="str">
        <f t="shared" si="457"/>
        <v>PRODUCTO SIN VENTA</v>
      </c>
      <c r="AB4179">
        <f>VLOOKUP(F4179,'Producto temporal'!A:F,6,0)</f>
        <v>60</v>
      </c>
      <c r="AC4179" s="9" t="str">
        <f t="shared" si="458"/>
        <v>PRODUCTO SIN VENTA</v>
      </c>
      <c r="AD4179" s="9" t="str">
        <f t="shared" si="459"/>
        <v>PRODUCTO SIN VENTA</v>
      </c>
      <c r="AE4179" s="9" t="str">
        <f t="shared" si="460"/>
        <v>PRODUCTO SIN VENTA</v>
      </c>
      <c r="AF4179" s="10">
        <f t="shared" si="461"/>
        <v>0</v>
      </c>
    </row>
    <row r="4180" spans="1:32" x14ac:dyDescent="0.3">
      <c r="A4180" s="1">
        <v>45447</v>
      </c>
      <c r="B4180">
        <v>502</v>
      </c>
      <c r="C4180" t="s">
        <v>470</v>
      </c>
      <c r="D4180" t="s">
        <v>69</v>
      </c>
      <c r="E4180" t="s">
        <v>437</v>
      </c>
      <c r="F4180">
        <v>1012657</v>
      </c>
      <c r="G4180" t="s">
        <v>40</v>
      </c>
      <c r="H4180" t="s">
        <v>28</v>
      </c>
      <c r="I4180" t="s">
        <v>29</v>
      </c>
      <c r="J4180" t="s">
        <v>30</v>
      </c>
      <c r="K4180">
        <v>0</v>
      </c>
      <c r="L4180" t="s">
        <v>31</v>
      </c>
      <c r="M4180" t="s">
        <v>32</v>
      </c>
      <c r="N4180">
        <v>5</v>
      </c>
      <c r="O4180">
        <v>1</v>
      </c>
      <c r="P4180">
        <v>1</v>
      </c>
      <c r="Q4180">
        <v>12</v>
      </c>
      <c r="R4180">
        <v>3.0294400000000001</v>
      </c>
      <c r="S4180">
        <v>0</v>
      </c>
      <c r="T4180">
        <v>0</v>
      </c>
      <c r="U4180">
        <v>1</v>
      </c>
      <c r="V4180">
        <v>0</v>
      </c>
      <c r="W4180">
        <v>0</v>
      </c>
      <c r="X4180">
        <v>0</v>
      </c>
      <c r="Y4180" s="3" t="str">
        <f t="shared" si="455"/>
        <v>PRODUCTO SIN VENTA</v>
      </c>
      <c r="Z4180" s="3" t="str">
        <f t="shared" si="456"/>
        <v>PRODUCTO SIN VENTA</v>
      </c>
      <c r="AA4180" s="3" t="str">
        <f t="shared" si="457"/>
        <v>PRODUCTO SIN VENTA</v>
      </c>
      <c r="AB4180">
        <f>VLOOKUP(F4180,'Producto temporal'!A:F,6,0)</f>
        <v>60</v>
      </c>
      <c r="AC4180" s="9" t="str">
        <f t="shared" si="458"/>
        <v>PRODUCTO SIN VENTA</v>
      </c>
      <c r="AD4180" s="9" t="str">
        <f t="shared" si="459"/>
        <v>PRODUCTO SIN VENTA</v>
      </c>
      <c r="AE4180" s="9" t="str">
        <f t="shared" si="460"/>
        <v>PRODUCTO SIN VENTA</v>
      </c>
      <c r="AF4180" s="10">
        <f t="shared" si="461"/>
        <v>0</v>
      </c>
    </row>
    <row r="4181" spans="1:32" x14ac:dyDescent="0.3">
      <c r="A4181" s="1">
        <v>45447</v>
      </c>
      <c r="B4181">
        <v>502</v>
      </c>
      <c r="C4181" t="s">
        <v>470</v>
      </c>
      <c r="D4181" t="s">
        <v>69</v>
      </c>
      <c r="E4181" t="s">
        <v>437</v>
      </c>
      <c r="F4181">
        <v>1012658</v>
      </c>
      <c r="G4181" t="s">
        <v>41</v>
      </c>
      <c r="H4181" t="s">
        <v>28</v>
      </c>
      <c r="I4181" t="s">
        <v>29</v>
      </c>
      <c r="J4181" t="s">
        <v>30</v>
      </c>
      <c r="K4181">
        <v>0</v>
      </c>
      <c r="L4181" t="s">
        <v>31</v>
      </c>
      <c r="M4181" t="s">
        <v>32</v>
      </c>
      <c r="N4181">
        <v>7</v>
      </c>
      <c r="O4181">
        <v>1</v>
      </c>
      <c r="P4181">
        <v>1</v>
      </c>
      <c r="Q4181">
        <v>12</v>
      </c>
      <c r="R4181">
        <v>2.6459999999999999</v>
      </c>
      <c r="S4181">
        <v>2.6459999999999999</v>
      </c>
      <c r="T4181">
        <v>1</v>
      </c>
      <c r="U4181">
        <v>1</v>
      </c>
      <c r="V4181">
        <v>0</v>
      </c>
      <c r="W4181">
        <v>0</v>
      </c>
      <c r="X4181">
        <v>0</v>
      </c>
      <c r="Y4181" s="3">
        <f t="shared" si="455"/>
        <v>28</v>
      </c>
      <c r="Z4181" s="3">
        <f t="shared" si="456"/>
        <v>28</v>
      </c>
      <c r="AA4181" s="3">
        <f t="shared" si="457"/>
        <v>336</v>
      </c>
      <c r="AB4181">
        <f>VLOOKUP(F4181,'Producto temporal'!A:F,6,0)</f>
        <v>60</v>
      </c>
      <c r="AC4181" s="9" t="str">
        <f t="shared" si="458"/>
        <v>OK</v>
      </c>
      <c r="AD4181" s="9" t="str">
        <f t="shared" si="459"/>
        <v>OK</v>
      </c>
      <c r="AE4181" s="9" t="str">
        <f t="shared" si="460"/>
        <v>BAJAR MASTERPACK</v>
      </c>
      <c r="AF4181" s="10">
        <f t="shared" si="461"/>
        <v>1</v>
      </c>
    </row>
    <row r="4182" spans="1:32" x14ac:dyDescent="0.3">
      <c r="A4182" s="1">
        <v>45447</v>
      </c>
      <c r="B4182">
        <v>502</v>
      </c>
      <c r="C4182" t="s">
        <v>470</v>
      </c>
      <c r="D4182" t="s">
        <v>69</v>
      </c>
      <c r="E4182" t="s">
        <v>437</v>
      </c>
      <c r="F4182">
        <v>1013898</v>
      </c>
      <c r="G4182" t="s">
        <v>42</v>
      </c>
      <c r="H4182" t="s">
        <v>28</v>
      </c>
      <c r="I4182" t="s">
        <v>29</v>
      </c>
      <c r="J4182" t="s">
        <v>30</v>
      </c>
      <c r="K4182">
        <v>0</v>
      </c>
      <c r="L4182" t="s">
        <v>31</v>
      </c>
      <c r="M4182" t="s">
        <v>32</v>
      </c>
      <c r="N4182">
        <v>4</v>
      </c>
      <c r="O4182">
        <v>3</v>
      </c>
      <c r="P4182">
        <v>1</v>
      </c>
      <c r="Q4182">
        <v>12</v>
      </c>
      <c r="R4182">
        <v>3.3237999999999999</v>
      </c>
      <c r="S4182">
        <v>3.3594900000000001</v>
      </c>
      <c r="T4182">
        <v>1</v>
      </c>
      <c r="U4182">
        <v>1</v>
      </c>
      <c r="V4182">
        <v>0</v>
      </c>
      <c r="W4182">
        <v>0</v>
      </c>
      <c r="X4182">
        <v>0</v>
      </c>
      <c r="Y4182" s="3">
        <f t="shared" si="455"/>
        <v>84</v>
      </c>
      <c r="Z4182" s="3">
        <f t="shared" si="456"/>
        <v>28</v>
      </c>
      <c r="AA4182" s="3">
        <f t="shared" si="457"/>
        <v>336</v>
      </c>
      <c r="AB4182">
        <f>VLOOKUP(F4182,'Producto temporal'!A:F,6,0)</f>
        <v>60</v>
      </c>
      <c r="AC4182" s="9" t="str">
        <f t="shared" si="458"/>
        <v>BAJAR PACKQTY</v>
      </c>
      <c r="AD4182" s="9" t="str">
        <f t="shared" si="459"/>
        <v>OK</v>
      </c>
      <c r="AE4182" s="9" t="str">
        <f t="shared" si="460"/>
        <v>BAJAR MASTERPACK</v>
      </c>
      <c r="AF4182" s="10">
        <f t="shared" si="461"/>
        <v>1</v>
      </c>
    </row>
    <row r="4183" spans="1:32" x14ac:dyDescent="0.3">
      <c r="A4183" s="1">
        <v>45447</v>
      </c>
      <c r="B4183">
        <v>503</v>
      </c>
      <c r="C4183" t="s">
        <v>471</v>
      </c>
      <c r="D4183" t="s">
        <v>67</v>
      </c>
      <c r="E4183" t="s">
        <v>437</v>
      </c>
      <c r="F4183">
        <v>1003938</v>
      </c>
      <c r="G4183" t="s">
        <v>27</v>
      </c>
      <c r="H4183" t="s">
        <v>28</v>
      </c>
      <c r="I4183" t="s">
        <v>29</v>
      </c>
      <c r="J4183" t="s">
        <v>30</v>
      </c>
      <c r="K4183">
        <v>0</v>
      </c>
      <c r="L4183" t="s">
        <v>31</v>
      </c>
      <c r="M4183" t="s">
        <v>32</v>
      </c>
      <c r="N4183">
        <v>4</v>
      </c>
      <c r="O4183">
        <v>1</v>
      </c>
      <c r="P4183">
        <v>1</v>
      </c>
      <c r="Q4183">
        <v>12</v>
      </c>
      <c r="R4183">
        <v>3.1680000000000001</v>
      </c>
      <c r="S4183">
        <v>3.1680000000000001</v>
      </c>
      <c r="T4183">
        <v>1</v>
      </c>
      <c r="U4183">
        <v>1</v>
      </c>
      <c r="V4183">
        <v>0</v>
      </c>
      <c r="W4183">
        <v>0</v>
      </c>
      <c r="X4183">
        <v>0</v>
      </c>
      <c r="Y4183" s="3">
        <f t="shared" si="455"/>
        <v>28</v>
      </c>
      <c r="Z4183" s="3">
        <f t="shared" si="456"/>
        <v>28</v>
      </c>
      <c r="AA4183" s="3">
        <f t="shared" si="457"/>
        <v>336</v>
      </c>
      <c r="AB4183">
        <f>VLOOKUP(F4183,'Producto temporal'!A:F,6,0)</f>
        <v>60</v>
      </c>
      <c r="AC4183" s="9" t="str">
        <f t="shared" si="458"/>
        <v>OK</v>
      </c>
      <c r="AD4183" s="9" t="str">
        <f t="shared" si="459"/>
        <v>OK</v>
      </c>
      <c r="AE4183" s="9" t="str">
        <f t="shared" si="460"/>
        <v>BAJAR MASTERPACK</v>
      </c>
      <c r="AF4183" s="10">
        <f t="shared" si="461"/>
        <v>1</v>
      </c>
    </row>
    <row r="4184" spans="1:32" x14ac:dyDescent="0.3">
      <c r="A4184" s="1">
        <v>45447</v>
      </c>
      <c r="B4184">
        <v>503</v>
      </c>
      <c r="C4184" t="s">
        <v>471</v>
      </c>
      <c r="D4184" t="s">
        <v>67</v>
      </c>
      <c r="E4184" t="s">
        <v>437</v>
      </c>
      <c r="F4184">
        <v>1003941</v>
      </c>
      <c r="G4184" t="s">
        <v>33</v>
      </c>
      <c r="H4184" t="s">
        <v>28</v>
      </c>
      <c r="I4184" t="s">
        <v>29</v>
      </c>
      <c r="J4184" t="s">
        <v>30</v>
      </c>
      <c r="K4184">
        <v>0</v>
      </c>
      <c r="L4184" t="s">
        <v>31</v>
      </c>
      <c r="M4184" t="s">
        <v>32</v>
      </c>
      <c r="N4184">
        <v>2</v>
      </c>
      <c r="O4184">
        <v>1</v>
      </c>
      <c r="P4184">
        <v>1</v>
      </c>
      <c r="Q4184">
        <v>20</v>
      </c>
      <c r="R4184">
        <v>2.3220000000000001</v>
      </c>
      <c r="S4184">
        <v>13.932</v>
      </c>
      <c r="T4184">
        <v>6</v>
      </c>
      <c r="U4184">
        <v>1</v>
      </c>
      <c r="V4184">
        <v>0</v>
      </c>
      <c r="W4184">
        <v>4</v>
      </c>
      <c r="X4184">
        <v>0</v>
      </c>
      <c r="Y4184" s="3">
        <f t="shared" si="455"/>
        <v>4.666666666666667</v>
      </c>
      <c r="Z4184" s="3">
        <f t="shared" si="456"/>
        <v>4.666666666666667</v>
      </c>
      <c r="AA4184" s="3">
        <f t="shared" si="457"/>
        <v>93.333333333333343</v>
      </c>
      <c r="AB4184">
        <f>VLOOKUP(F4184,'Producto temporal'!A:F,6,0)</f>
        <v>60</v>
      </c>
      <c r="AC4184" s="9" t="str">
        <f t="shared" si="458"/>
        <v>OK</v>
      </c>
      <c r="AD4184" s="9" t="str">
        <f t="shared" si="459"/>
        <v>OK</v>
      </c>
      <c r="AE4184" s="9" t="str">
        <f t="shared" si="460"/>
        <v>BAJAR MASTERPACK</v>
      </c>
      <c r="AF4184" s="10">
        <f t="shared" si="461"/>
        <v>11</v>
      </c>
    </row>
    <row r="4185" spans="1:32" x14ac:dyDescent="0.3">
      <c r="A4185" s="1">
        <v>45447</v>
      </c>
      <c r="B4185">
        <v>503</v>
      </c>
      <c r="C4185" t="s">
        <v>471</v>
      </c>
      <c r="D4185" t="s">
        <v>67</v>
      </c>
      <c r="E4185" t="s">
        <v>437</v>
      </c>
      <c r="F4185">
        <v>1010020</v>
      </c>
      <c r="G4185" t="s">
        <v>34</v>
      </c>
      <c r="H4185" t="s">
        <v>28</v>
      </c>
      <c r="I4185" t="s">
        <v>29</v>
      </c>
      <c r="J4185" t="s">
        <v>30</v>
      </c>
      <c r="K4185">
        <v>0</v>
      </c>
      <c r="L4185" t="s">
        <v>31</v>
      </c>
      <c r="M4185" t="s">
        <v>32</v>
      </c>
      <c r="N4185">
        <v>15</v>
      </c>
      <c r="O4185">
        <v>1</v>
      </c>
      <c r="P4185">
        <v>1</v>
      </c>
      <c r="Q4185">
        <v>12</v>
      </c>
      <c r="R4185">
        <v>3.02501</v>
      </c>
      <c r="S4185">
        <v>86.277159999999995</v>
      </c>
      <c r="T4185">
        <v>28</v>
      </c>
      <c r="U4185">
        <v>1</v>
      </c>
      <c r="V4185">
        <v>0</v>
      </c>
      <c r="W4185">
        <v>4</v>
      </c>
      <c r="X4185">
        <v>0</v>
      </c>
      <c r="Y4185" s="3">
        <f t="shared" si="455"/>
        <v>1</v>
      </c>
      <c r="Z4185" s="3">
        <f t="shared" si="456"/>
        <v>1</v>
      </c>
      <c r="AA4185" s="3">
        <f t="shared" si="457"/>
        <v>12</v>
      </c>
      <c r="AB4185">
        <f>VLOOKUP(F4185,'Producto temporal'!A:F,6,0)</f>
        <v>60</v>
      </c>
      <c r="AC4185" s="9" t="str">
        <f t="shared" si="458"/>
        <v>OK</v>
      </c>
      <c r="AD4185" s="9" t="str">
        <f t="shared" si="459"/>
        <v>OK</v>
      </c>
      <c r="AE4185" s="9" t="str">
        <f t="shared" si="460"/>
        <v>OK</v>
      </c>
      <c r="AF4185" s="10">
        <f t="shared" si="461"/>
        <v>53</v>
      </c>
    </row>
    <row r="4186" spans="1:32" x14ac:dyDescent="0.3">
      <c r="A4186" s="1">
        <v>45447</v>
      </c>
      <c r="B4186">
        <v>503</v>
      </c>
      <c r="C4186" t="s">
        <v>471</v>
      </c>
      <c r="D4186" t="s">
        <v>67</v>
      </c>
      <c r="E4186" t="s">
        <v>437</v>
      </c>
      <c r="F4186">
        <v>1010290</v>
      </c>
      <c r="G4186" t="s">
        <v>35</v>
      </c>
      <c r="H4186" t="s">
        <v>28</v>
      </c>
      <c r="I4186" t="s">
        <v>29</v>
      </c>
      <c r="J4186" t="s">
        <v>30</v>
      </c>
      <c r="K4186">
        <v>0</v>
      </c>
      <c r="L4186" t="s">
        <v>31</v>
      </c>
      <c r="M4186" t="s">
        <v>32</v>
      </c>
      <c r="N4186">
        <v>8</v>
      </c>
      <c r="O4186">
        <v>1</v>
      </c>
      <c r="P4186">
        <v>1</v>
      </c>
      <c r="Q4186">
        <v>6</v>
      </c>
      <c r="R4186">
        <v>3.62</v>
      </c>
      <c r="S4186">
        <v>10.86</v>
      </c>
      <c r="T4186">
        <v>3</v>
      </c>
      <c r="U4186">
        <v>1</v>
      </c>
      <c r="V4186">
        <v>0</v>
      </c>
      <c r="W4186">
        <v>0</v>
      </c>
      <c r="X4186">
        <v>2</v>
      </c>
      <c r="Y4186" s="3">
        <f t="shared" si="455"/>
        <v>9.3333333333333339</v>
      </c>
      <c r="Z4186" s="3">
        <f t="shared" si="456"/>
        <v>9.3333333333333339</v>
      </c>
      <c r="AA4186" s="3">
        <f t="shared" si="457"/>
        <v>56</v>
      </c>
      <c r="AB4186">
        <f>VLOOKUP(F4186,'Producto temporal'!A:F,6,0)</f>
        <v>60</v>
      </c>
      <c r="AC4186" s="9" t="str">
        <f t="shared" si="458"/>
        <v>OK</v>
      </c>
      <c r="AD4186" s="9" t="str">
        <f t="shared" si="459"/>
        <v>OK</v>
      </c>
      <c r="AE4186" s="9" t="str">
        <f t="shared" si="460"/>
        <v>OK</v>
      </c>
      <c r="AF4186" s="10">
        <f t="shared" si="461"/>
        <v>5</v>
      </c>
    </row>
    <row r="4187" spans="1:32" x14ac:dyDescent="0.3">
      <c r="A4187" s="1">
        <v>45447</v>
      </c>
      <c r="B4187">
        <v>503</v>
      </c>
      <c r="C4187" t="s">
        <v>471</v>
      </c>
      <c r="D4187" t="s">
        <v>67</v>
      </c>
      <c r="E4187" t="s">
        <v>437</v>
      </c>
      <c r="F4187">
        <v>1010291</v>
      </c>
      <c r="G4187" t="s">
        <v>36</v>
      </c>
      <c r="H4187" t="s">
        <v>28</v>
      </c>
      <c r="I4187" t="s">
        <v>29</v>
      </c>
      <c r="J4187" t="s">
        <v>30</v>
      </c>
      <c r="K4187">
        <v>0</v>
      </c>
      <c r="L4187" t="s">
        <v>31</v>
      </c>
      <c r="M4187" t="s">
        <v>32</v>
      </c>
      <c r="N4187">
        <v>6</v>
      </c>
      <c r="O4187">
        <v>1</v>
      </c>
      <c r="P4187">
        <v>1</v>
      </c>
      <c r="Q4187">
        <v>6</v>
      </c>
      <c r="R4187">
        <v>3.62</v>
      </c>
      <c r="S4187">
        <v>14.48</v>
      </c>
      <c r="T4187">
        <v>4</v>
      </c>
      <c r="U4187">
        <v>1</v>
      </c>
      <c r="V4187">
        <v>0</v>
      </c>
      <c r="W4187">
        <v>0</v>
      </c>
      <c r="X4187">
        <v>4</v>
      </c>
      <c r="Y4187" s="3">
        <f t="shared" si="455"/>
        <v>7</v>
      </c>
      <c r="Z4187" s="3">
        <f t="shared" si="456"/>
        <v>7</v>
      </c>
      <c r="AA4187" s="3">
        <f t="shared" si="457"/>
        <v>42</v>
      </c>
      <c r="AB4187">
        <f>VLOOKUP(F4187,'Producto temporal'!A:F,6,0)</f>
        <v>60</v>
      </c>
      <c r="AC4187" s="9" t="str">
        <f t="shared" si="458"/>
        <v>OK</v>
      </c>
      <c r="AD4187" s="9" t="str">
        <f t="shared" si="459"/>
        <v>OK</v>
      </c>
      <c r="AE4187" s="9" t="str">
        <f t="shared" si="460"/>
        <v>OK</v>
      </c>
      <c r="AF4187" s="10">
        <f t="shared" si="461"/>
        <v>7</v>
      </c>
    </row>
    <row r="4188" spans="1:32" x14ac:dyDescent="0.3">
      <c r="A4188" s="1">
        <v>45447</v>
      </c>
      <c r="B4188">
        <v>503</v>
      </c>
      <c r="C4188" t="s">
        <v>471</v>
      </c>
      <c r="D4188" t="s">
        <v>67</v>
      </c>
      <c r="E4188" t="s">
        <v>437</v>
      </c>
      <c r="F4188">
        <v>1010783</v>
      </c>
      <c r="G4188" t="s">
        <v>37</v>
      </c>
      <c r="H4188" t="s">
        <v>28</v>
      </c>
      <c r="I4188" t="s">
        <v>29</v>
      </c>
      <c r="J4188" t="s">
        <v>30</v>
      </c>
      <c r="K4188">
        <v>0</v>
      </c>
      <c r="L4188" t="s">
        <v>31</v>
      </c>
      <c r="M4188" t="s">
        <v>32</v>
      </c>
      <c r="N4188">
        <v>3</v>
      </c>
      <c r="O4188">
        <v>1</v>
      </c>
      <c r="P4188">
        <v>1</v>
      </c>
      <c r="Q4188">
        <v>12</v>
      </c>
      <c r="R4188">
        <v>3.04121</v>
      </c>
      <c r="S4188">
        <v>33.940770000000001</v>
      </c>
      <c r="T4188">
        <v>11</v>
      </c>
      <c r="U4188">
        <v>1</v>
      </c>
      <c r="V4188">
        <v>0</v>
      </c>
      <c r="W4188">
        <v>8</v>
      </c>
      <c r="X4188">
        <v>0</v>
      </c>
      <c r="Y4188" s="3">
        <f t="shared" si="455"/>
        <v>2.5454545454545454</v>
      </c>
      <c r="Z4188" s="3">
        <f t="shared" si="456"/>
        <v>2.5454545454545454</v>
      </c>
      <c r="AA4188" s="3">
        <f t="shared" si="457"/>
        <v>30.545454545454547</v>
      </c>
      <c r="AB4188">
        <f>VLOOKUP(F4188,'Producto temporal'!A:F,6,0)</f>
        <v>60</v>
      </c>
      <c r="AC4188" s="9" t="str">
        <f t="shared" si="458"/>
        <v>OK</v>
      </c>
      <c r="AD4188" s="9" t="str">
        <f t="shared" si="459"/>
        <v>OK</v>
      </c>
      <c r="AE4188" s="9" t="str">
        <f t="shared" si="460"/>
        <v>OK</v>
      </c>
      <c r="AF4188" s="10">
        <f t="shared" si="461"/>
        <v>20</v>
      </c>
    </row>
    <row r="4189" spans="1:32" x14ac:dyDescent="0.3">
      <c r="A4189" s="1">
        <v>45447</v>
      </c>
      <c r="B4189">
        <v>503</v>
      </c>
      <c r="C4189" t="s">
        <v>471</v>
      </c>
      <c r="D4189" t="s">
        <v>67</v>
      </c>
      <c r="E4189" t="s">
        <v>437</v>
      </c>
      <c r="F4189">
        <v>1011679</v>
      </c>
      <c r="G4189" t="s">
        <v>38</v>
      </c>
      <c r="H4189" t="s">
        <v>28</v>
      </c>
      <c r="I4189" t="s">
        <v>29</v>
      </c>
      <c r="J4189" t="s">
        <v>30</v>
      </c>
      <c r="K4189">
        <v>0</v>
      </c>
      <c r="L4189" t="s">
        <v>31</v>
      </c>
      <c r="M4189" t="s">
        <v>32</v>
      </c>
      <c r="N4189">
        <v>4</v>
      </c>
      <c r="O4189">
        <v>1</v>
      </c>
      <c r="P4189">
        <v>1</v>
      </c>
      <c r="Q4189">
        <v>12</v>
      </c>
      <c r="R4189">
        <v>2.3849999999999998</v>
      </c>
      <c r="S4189">
        <v>9.5399999999999991</v>
      </c>
      <c r="T4189">
        <v>4</v>
      </c>
      <c r="U4189">
        <v>1</v>
      </c>
      <c r="V4189">
        <v>0</v>
      </c>
      <c r="W4189">
        <v>0</v>
      </c>
      <c r="X4189">
        <v>0</v>
      </c>
      <c r="Y4189" s="3">
        <f t="shared" si="455"/>
        <v>7</v>
      </c>
      <c r="Z4189" s="3">
        <f t="shared" si="456"/>
        <v>7</v>
      </c>
      <c r="AA4189" s="3">
        <f t="shared" si="457"/>
        <v>84</v>
      </c>
      <c r="AB4189">
        <f>VLOOKUP(F4189,'Producto temporal'!A:F,6,0)</f>
        <v>60</v>
      </c>
      <c r="AC4189" s="9" t="str">
        <f t="shared" si="458"/>
        <v>OK</v>
      </c>
      <c r="AD4189" s="9" t="str">
        <f t="shared" si="459"/>
        <v>OK</v>
      </c>
      <c r="AE4189" s="9" t="str">
        <f t="shared" si="460"/>
        <v>BAJAR MASTERPACK</v>
      </c>
      <c r="AF4189" s="10">
        <f t="shared" si="461"/>
        <v>7</v>
      </c>
    </row>
    <row r="4190" spans="1:32" x14ac:dyDescent="0.3">
      <c r="A4190" s="1">
        <v>45447</v>
      </c>
      <c r="B4190">
        <v>503</v>
      </c>
      <c r="C4190" t="s">
        <v>471</v>
      </c>
      <c r="D4190" t="s">
        <v>67</v>
      </c>
      <c r="E4190" t="s">
        <v>437</v>
      </c>
      <c r="F4190">
        <v>1011885</v>
      </c>
      <c r="G4190" t="s">
        <v>39</v>
      </c>
      <c r="H4190" t="s">
        <v>28</v>
      </c>
      <c r="I4190" t="s">
        <v>29</v>
      </c>
      <c r="J4190" t="s">
        <v>30</v>
      </c>
      <c r="K4190">
        <v>0</v>
      </c>
      <c r="L4190" t="s">
        <v>31</v>
      </c>
      <c r="M4190" t="s">
        <v>32</v>
      </c>
      <c r="N4190">
        <v>3</v>
      </c>
      <c r="O4190">
        <v>3</v>
      </c>
      <c r="P4190">
        <v>1</v>
      </c>
      <c r="Q4190">
        <v>12</v>
      </c>
      <c r="R4190">
        <v>2.3849999999999998</v>
      </c>
      <c r="S4190">
        <v>11.925000000000001</v>
      </c>
      <c r="T4190">
        <v>5</v>
      </c>
      <c r="U4190">
        <v>1</v>
      </c>
      <c r="V4190">
        <v>0</v>
      </c>
      <c r="W4190">
        <v>2</v>
      </c>
      <c r="X4190">
        <v>0</v>
      </c>
      <c r="Y4190" s="3">
        <f t="shared" si="455"/>
        <v>16.8</v>
      </c>
      <c r="Z4190" s="3">
        <f t="shared" si="456"/>
        <v>5.6</v>
      </c>
      <c r="AA4190" s="3">
        <f t="shared" si="457"/>
        <v>67.2</v>
      </c>
      <c r="AB4190">
        <f>VLOOKUP(F4190,'Producto temporal'!A:F,6,0)</f>
        <v>60</v>
      </c>
      <c r="AC4190" s="9" t="str">
        <f t="shared" si="458"/>
        <v>OK</v>
      </c>
      <c r="AD4190" s="9" t="str">
        <f t="shared" si="459"/>
        <v>OK</v>
      </c>
      <c r="AE4190" s="9" t="str">
        <f t="shared" si="460"/>
        <v>BAJAR MASTERPACK</v>
      </c>
      <c r="AF4190" s="10">
        <f t="shared" si="461"/>
        <v>9</v>
      </c>
    </row>
    <row r="4191" spans="1:32" x14ac:dyDescent="0.3">
      <c r="A4191" s="1">
        <v>45447</v>
      </c>
      <c r="B4191">
        <v>503</v>
      </c>
      <c r="C4191" t="s">
        <v>471</v>
      </c>
      <c r="D4191" t="s">
        <v>67</v>
      </c>
      <c r="E4191" t="s">
        <v>437</v>
      </c>
      <c r="F4191">
        <v>1012657</v>
      </c>
      <c r="G4191" t="s">
        <v>40</v>
      </c>
      <c r="H4191" t="s">
        <v>28</v>
      </c>
      <c r="I4191" t="s">
        <v>29</v>
      </c>
      <c r="J4191" t="s">
        <v>30</v>
      </c>
      <c r="K4191">
        <v>0</v>
      </c>
      <c r="L4191" t="s">
        <v>31</v>
      </c>
      <c r="M4191" t="s">
        <v>32</v>
      </c>
      <c r="N4191">
        <v>4</v>
      </c>
      <c r="O4191">
        <v>1</v>
      </c>
      <c r="P4191">
        <v>1</v>
      </c>
      <c r="Q4191">
        <v>12</v>
      </c>
      <c r="R4191">
        <v>3.0294400000000001</v>
      </c>
      <c r="S4191">
        <v>33.834420000000001</v>
      </c>
      <c r="T4191">
        <v>11</v>
      </c>
      <c r="U4191">
        <v>1</v>
      </c>
      <c r="V4191">
        <v>0</v>
      </c>
      <c r="W4191">
        <v>8</v>
      </c>
      <c r="X4191">
        <v>0</v>
      </c>
      <c r="Y4191" s="3">
        <f t="shared" si="455"/>
        <v>2.5454545454545454</v>
      </c>
      <c r="Z4191" s="3">
        <f t="shared" si="456"/>
        <v>2.5454545454545454</v>
      </c>
      <c r="AA4191" s="3">
        <f t="shared" si="457"/>
        <v>30.545454545454547</v>
      </c>
      <c r="AB4191">
        <f>VLOOKUP(F4191,'Producto temporal'!A:F,6,0)</f>
        <v>60</v>
      </c>
      <c r="AC4191" s="9" t="str">
        <f t="shared" si="458"/>
        <v>OK</v>
      </c>
      <c r="AD4191" s="9" t="str">
        <f t="shared" si="459"/>
        <v>OK</v>
      </c>
      <c r="AE4191" s="9" t="str">
        <f t="shared" si="460"/>
        <v>OK</v>
      </c>
      <c r="AF4191" s="10">
        <f t="shared" si="461"/>
        <v>20</v>
      </c>
    </row>
    <row r="4192" spans="1:32" x14ac:dyDescent="0.3">
      <c r="A4192" s="1">
        <v>45447</v>
      </c>
      <c r="B4192">
        <v>503</v>
      </c>
      <c r="C4192" t="s">
        <v>471</v>
      </c>
      <c r="D4192" t="s">
        <v>67</v>
      </c>
      <c r="E4192" t="s">
        <v>437</v>
      </c>
      <c r="F4192">
        <v>1012658</v>
      </c>
      <c r="G4192" t="s">
        <v>41</v>
      </c>
      <c r="H4192" t="s">
        <v>28</v>
      </c>
      <c r="I4192" t="s">
        <v>29</v>
      </c>
      <c r="J4192" t="s">
        <v>30</v>
      </c>
      <c r="K4192">
        <v>0</v>
      </c>
      <c r="L4192" t="s">
        <v>31</v>
      </c>
      <c r="M4192" t="s">
        <v>32</v>
      </c>
      <c r="N4192">
        <v>7</v>
      </c>
      <c r="O4192">
        <v>1</v>
      </c>
      <c r="P4192">
        <v>1</v>
      </c>
      <c r="Q4192">
        <v>12</v>
      </c>
      <c r="R4192">
        <v>2.6459999999999999</v>
      </c>
      <c r="S4192">
        <v>2.6459999999999999</v>
      </c>
      <c r="T4192">
        <v>1</v>
      </c>
      <c r="U4192">
        <v>1</v>
      </c>
      <c r="V4192">
        <v>0</v>
      </c>
      <c r="W4192">
        <v>0</v>
      </c>
      <c r="X4192">
        <v>0</v>
      </c>
      <c r="Y4192" s="3">
        <f t="shared" si="455"/>
        <v>28</v>
      </c>
      <c r="Z4192" s="3">
        <f t="shared" si="456"/>
        <v>28</v>
      </c>
      <c r="AA4192" s="3">
        <f t="shared" si="457"/>
        <v>336</v>
      </c>
      <c r="AB4192">
        <f>VLOOKUP(F4192,'Producto temporal'!A:F,6,0)</f>
        <v>60</v>
      </c>
      <c r="AC4192" s="9" t="str">
        <f t="shared" si="458"/>
        <v>OK</v>
      </c>
      <c r="AD4192" s="9" t="str">
        <f t="shared" si="459"/>
        <v>OK</v>
      </c>
      <c r="AE4192" s="9" t="str">
        <f t="shared" si="460"/>
        <v>BAJAR MASTERPACK</v>
      </c>
      <c r="AF4192" s="10">
        <f t="shared" si="461"/>
        <v>1</v>
      </c>
    </row>
    <row r="4193" spans="1:32" x14ac:dyDescent="0.3">
      <c r="A4193" s="1">
        <v>45447</v>
      </c>
      <c r="B4193">
        <v>503</v>
      </c>
      <c r="C4193" t="s">
        <v>471</v>
      </c>
      <c r="D4193" t="s">
        <v>67</v>
      </c>
      <c r="E4193" t="s">
        <v>437</v>
      </c>
      <c r="F4193">
        <v>1013898</v>
      </c>
      <c r="G4193" t="s">
        <v>42</v>
      </c>
      <c r="H4193" t="s">
        <v>28</v>
      </c>
      <c r="I4193" t="s">
        <v>29</v>
      </c>
      <c r="J4193" t="s">
        <v>30</v>
      </c>
      <c r="K4193">
        <v>0</v>
      </c>
      <c r="L4193" t="s">
        <v>31</v>
      </c>
      <c r="M4193" t="s">
        <v>32</v>
      </c>
      <c r="N4193">
        <v>5</v>
      </c>
      <c r="O4193">
        <v>3</v>
      </c>
      <c r="P4193">
        <v>1</v>
      </c>
      <c r="Q4193">
        <v>12</v>
      </c>
      <c r="R4193">
        <v>3.3237999999999999</v>
      </c>
      <c r="S4193">
        <v>10.13236</v>
      </c>
      <c r="T4193">
        <v>3</v>
      </c>
      <c r="U4193">
        <v>1</v>
      </c>
      <c r="V4193">
        <v>0</v>
      </c>
      <c r="W4193">
        <v>0</v>
      </c>
      <c r="X4193">
        <v>0</v>
      </c>
      <c r="Y4193" s="3">
        <f t="shared" si="455"/>
        <v>28</v>
      </c>
      <c r="Z4193" s="3">
        <f t="shared" si="456"/>
        <v>9.3333333333333339</v>
      </c>
      <c r="AA4193" s="3">
        <f t="shared" si="457"/>
        <v>112</v>
      </c>
      <c r="AB4193">
        <f>VLOOKUP(F4193,'Producto temporal'!A:F,6,0)</f>
        <v>60</v>
      </c>
      <c r="AC4193" s="9" t="str">
        <f t="shared" si="458"/>
        <v>OK</v>
      </c>
      <c r="AD4193" s="9" t="str">
        <f t="shared" si="459"/>
        <v>OK</v>
      </c>
      <c r="AE4193" s="9" t="str">
        <f t="shared" si="460"/>
        <v>BAJAR MASTERPACK</v>
      </c>
      <c r="AF4193" s="10">
        <f t="shared" si="461"/>
        <v>5</v>
      </c>
    </row>
    <row r="4194" spans="1:32" x14ac:dyDescent="0.3">
      <c r="A4194" s="1">
        <v>45447</v>
      </c>
      <c r="B4194">
        <v>504</v>
      </c>
      <c r="C4194" t="s">
        <v>472</v>
      </c>
      <c r="D4194" t="s">
        <v>139</v>
      </c>
      <c r="E4194" t="s">
        <v>437</v>
      </c>
      <c r="F4194">
        <v>1003938</v>
      </c>
      <c r="G4194" t="s">
        <v>27</v>
      </c>
      <c r="H4194" t="s">
        <v>28</v>
      </c>
      <c r="I4194" t="s">
        <v>29</v>
      </c>
      <c r="J4194" t="s">
        <v>30</v>
      </c>
      <c r="K4194">
        <v>0</v>
      </c>
      <c r="L4194" t="s">
        <v>31</v>
      </c>
      <c r="M4194" t="s">
        <v>32</v>
      </c>
      <c r="N4194">
        <v>3</v>
      </c>
      <c r="O4194">
        <v>1</v>
      </c>
      <c r="P4194">
        <v>1</v>
      </c>
      <c r="Q4194">
        <v>12</v>
      </c>
      <c r="R4194">
        <v>3.1680000000000001</v>
      </c>
      <c r="S4194">
        <v>15.84</v>
      </c>
      <c r="T4194">
        <v>5</v>
      </c>
      <c r="U4194">
        <v>1</v>
      </c>
      <c r="V4194">
        <v>0</v>
      </c>
      <c r="W4194">
        <v>0</v>
      </c>
      <c r="X4194">
        <v>0</v>
      </c>
      <c r="Y4194" s="3">
        <f t="shared" si="455"/>
        <v>5.6</v>
      </c>
      <c r="Z4194" s="3">
        <f t="shared" si="456"/>
        <v>5.6</v>
      </c>
      <c r="AA4194" s="3">
        <f t="shared" si="457"/>
        <v>67.2</v>
      </c>
      <c r="AB4194">
        <f>VLOOKUP(F4194,'Producto temporal'!A:F,6,0)</f>
        <v>60</v>
      </c>
      <c r="AC4194" s="9" t="str">
        <f t="shared" si="458"/>
        <v>OK</v>
      </c>
      <c r="AD4194" s="9" t="str">
        <f t="shared" si="459"/>
        <v>OK</v>
      </c>
      <c r="AE4194" s="9" t="str">
        <f t="shared" si="460"/>
        <v>BAJAR MASTERPACK</v>
      </c>
      <c r="AF4194" s="10">
        <f t="shared" si="461"/>
        <v>9</v>
      </c>
    </row>
    <row r="4195" spans="1:32" x14ac:dyDescent="0.3">
      <c r="A4195" s="1">
        <v>45447</v>
      </c>
      <c r="B4195">
        <v>504</v>
      </c>
      <c r="C4195" t="s">
        <v>472</v>
      </c>
      <c r="D4195" t="s">
        <v>139</v>
      </c>
      <c r="E4195" t="s">
        <v>437</v>
      </c>
      <c r="F4195">
        <v>1003941</v>
      </c>
      <c r="G4195" t="s">
        <v>33</v>
      </c>
      <c r="H4195" t="s">
        <v>28</v>
      </c>
      <c r="I4195" t="s">
        <v>29</v>
      </c>
      <c r="J4195" t="s">
        <v>30</v>
      </c>
      <c r="K4195">
        <v>0</v>
      </c>
      <c r="L4195" t="s">
        <v>31</v>
      </c>
      <c r="M4195" t="s">
        <v>32</v>
      </c>
      <c r="N4195">
        <v>5</v>
      </c>
      <c r="O4195">
        <v>1</v>
      </c>
      <c r="P4195">
        <v>1</v>
      </c>
      <c r="Q4195">
        <v>20</v>
      </c>
      <c r="R4195">
        <v>2.3220000000000001</v>
      </c>
      <c r="S4195">
        <v>4.6440000000000001</v>
      </c>
      <c r="T4195">
        <v>2</v>
      </c>
      <c r="U4195">
        <v>1</v>
      </c>
      <c r="V4195">
        <v>0</v>
      </c>
      <c r="W4195">
        <v>0</v>
      </c>
      <c r="X4195">
        <v>0</v>
      </c>
      <c r="Y4195" s="3">
        <f t="shared" si="455"/>
        <v>14</v>
      </c>
      <c r="Z4195" s="3">
        <f t="shared" si="456"/>
        <v>14</v>
      </c>
      <c r="AA4195" s="3">
        <f t="shared" si="457"/>
        <v>280</v>
      </c>
      <c r="AB4195">
        <f>VLOOKUP(F4195,'Producto temporal'!A:F,6,0)</f>
        <v>60</v>
      </c>
      <c r="AC4195" s="9" t="str">
        <f t="shared" si="458"/>
        <v>OK</v>
      </c>
      <c r="AD4195" s="9" t="str">
        <f t="shared" si="459"/>
        <v>OK</v>
      </c>
      <c r="AE4195" s="9" t="str">
        <f t="shared" si="460"/>
        <v>BAJAR MASTERPACK</v>
      </c>
      <c r="AF4195" s="10">
        <f t="shared" si="461"/>
        <v>3</v>
      </c>
    </row>
    <row r="4196" spans="1:32" x14ac:dyDescent="0.3">
      <c r="A4196" s="1">
        <v>45447</v>
      </c>
      <c r="B4196">
        <v>504</v>
      </c>
      <c r="C4196" t="s">
        <v>472</v>
      </c>
      <c r="D4196" t="s">
        <v>139</v>
      </c>
      <c r="E4196" t="s">
        <v>437</v>
      </c>
      <c r="F4196">
        <v>1010020</v>
      </c>
      <c r="G4196" t="s">
        <v>34</v>
      </c>
      <c r="H4196" t="s">
        <v>28</v>
      </c>
      <c r="I4196" t="s">
        <v>29</v>
      </c>
      <c r="J4196" t="s">
        <v>30</v>
      </c>
      <c r="K4196">
        <v>0</v>
      </c>
      <c r="L4196" t="s">
        <v>31</v>
      </c>
      <c r="M4196" t="s">
        <v>32</v>
      </c>
      <c r="N4196">
        <v>25</v>
      </c>
      <c r="O4196">
        <v>1</v>
      </c>
      <c r="P4196">
        <v>1</v>
      </c>
      <c r="Q4196">
        <v>12</v>
      </c>
      <c r="R4196">
        <v>3.02501</v>
      </c>
      <c r="S4196">
        <v>169.84017</v>
      </c>
      <c r="T4196">
        <v>55</v>
      </c>
      <c r="U4196">
        <v>1</v>
      </c>
      <c r="V4196">
        <v>0</v>
      </c>
      <c r="W4196">
        <v>0</v>
      </c>
      <c r="X4196">
        <v>0</v>
      </c>
      <c r="Y4196" s="3">
        <f t="shared" si="455"/>
        <v>0.50909090909090915</v>
      </c>
      <c r="Z4196" s="3">
        <f t="shared" si="456"/>
        <v>0.50909090909090915</v>
      </c>
      <c r="AA4196" s="3">
        <f t="shared" si="457"/>
        <v>6.1090909090909093</v>
      </c>
      <c r="AB4196">
        <f>VLOOKUP(F4196,'Producto temporal'!A:F,6,0)</f>
        <v>60</v>
      </c>
      <c r="AC4196" s="9" t="str">
        <f t="shared" si="458"/>
        <v>OK</v>
      </c>
      <c r="AD4196" s="9" t="str">
        <f t="shared" si="459"/>
        <v>OK</v>
      </c>
      <c r="AE4196" s="9" t="str">
        <f t="shared" si="460"/>
        <v>OK</v>
      </c>
      <c r="AF4196" s="10">
        <f t="shared" si="461"/>
        <v>104</v>
      </c>
    </row>
    <row r="4197" spans="1:32" x14ac:dyDescent="0.3">
      <c r="A4197" s="1">
        <v>45447</v>
      </c>
      <c r="B4197">
        <v>504</v>
      </c>
      <c r="C4197" t="s">
        <v>472</v>
      </c>
      <c r="D4197" t="s">
        <v>139</v>
      </c>
      <c r="E4197" t="s">
        <v>437</v>
      </c>
      <c r="F4197">
        <v>1010290</v>
      </c>
      <c r="G4197" t="s">
        <v>35</v>
      </c>
      <c r="H4197" t="s">
        <v>28</v>
      </c>
      <c r="I4197" t="s">
        <v>29</v>
      </c>
      <c r="J4197" t="s">
        <v>30</v>
      </c>
      <c r="K4197">
        <v>0</v>
      </c>
      <c r="L4197" t="s">
        <v>31</v>
      </c>
      <c r="M4197" t="s">
        <v>32</v>
      </c>
      <c r="N4197">
        <v>6</v>
      </c>
      <c r="O4197">
        <v>1</v>
      </c>
      <c r="P4197">
        <v>1</v>
      </c>
      <c r="Q4197">
        <v>6</v>
      </c>
      <c r="R4197">
        <v>3.62</v>
      </c>
      <c r="S4197">
        <v>0</v>
      </c>
      <c r="T4197">
        <v>0</v>
      </c>
      <c r="U4197">
        <v>1</v>
      </c>
      <c r="V4197">
        <v>0</v>
      </c>
      <c r="W4197">
        <v>0</v>
      </c>
      <c r="X4197">
        <v>0</v>
      </c>
      <c r="Y4197" s="3" t="str">
        <f t="shared" si="455"/>
        <v>PRODUCTO SIN VENTA</v>
      </c>
      <c r="Z4197" s="3" t="str">
        <f t="shared" si="456"/>
        <v>PRODUCTO SIN VENTA</v>
      </c>
      <c r="AA4197" s="3" t="str">
        <f t="shared" si="457"/>
        <v>PRODUCTO SIN VENTA</v>
      </c>
      <c r="AB4197">
        <f>VLOOKUP(F4197,'Producto temporal'!A:F,6,0)</f>
        <v>60</v>
      </c>
      <c r="AC4197" s="9" t="str">
        <f t="shared" si="458"/>
        <v>PRODUCTO SIN VENTA</v>
      </c>
      <c r="AD4197" s="9" t="str">
        <f t="shared" si="459"/>
        <v>PRODUCTO SIN VENTA</v>
      </c>
      <c r="AE4197" s="9" t="str">
        <f t="shared" si="460"/>
        <v>PRODUCTO SIN VENTA</v>
      </c>
      <c r="AF4197" s="10">
        <f t="shared" si="461"/>
        <v>0</v>
      </c>
    </row>
    <row r="4198" spans="1:32" x14ac:dyDescent="0.3">
      <c r="A4198" s="1">
        <v>45447</v>
      </c>
      <c r="B4198">
        <v>504</v>
      </c>
      <c r="C4198" t="s">
        <v>472</v>
      </c>
      <c r="D4198" t="s">
        <v>139</v>
      </c>
      <c r="E4198" t="s">
        <v>437</v>
      </c>
      <c r="F4198">
        <v>1010291</v>
      </c>
      <c r="G4198" t="s">
        <v>36</v>
      </c>
      <c r="H4198" t="s">
        <v>28</v>
      </c>
      <c r="I4198" t="s">
        <v>29</v>
      </c>
      <c r="J4198" t="s">
        <v>30</v>
      </c>
      <c r="K4198">
        <v>0</v>
      </c>
      <c r="L4198" t="s">
        <v>31</v>
      </c>
      <c r="M4198" t="s">
        <v>32</v>
      </c>
      <c r="N4198">
        <v>6</v>
      </c>
      <c r="O4198">
        <v>1</v>
      </c>
      <c r="P4198">
        <v>1</v>
      </c>
      <c r="Q4198">
        <v>6</v>
      </c>
      <c r="R4198">
        <v>3.62</v>
      </c>
      <c r="S4198">
        <v>3.62</v>
      </c>
      <c r="T4198">
        <v>1</v>
      </c>
      <c r="U4198">
        <v>1</v>
      </c>
      <c r="V4198">
        <v>0</v>
      </c>
      <c r="W4198">
        <v>0</v>
      </c>
      <c r="X4198">
        <v>0</v>
      </c>
      <c r="Y4198" s="3">
        <f t="shared" si="455"/>
        <v>28</v>
      </c>
      <c r="Z4198" s="3">
        <f t="shared" si="456"/>
        <v>28</v>
      </c>
      <c r="AA4198" s="3">
        <f t="shared" si="457"/>
        <v>168</v>
      </c>
      <c r="AB4198">
        <f>VLOOKUP(F4198,'Producto temporal'!A:F,6,0)</f>
        <v>60</v>
      </c>
      <c r="AC4198" s="9" t="str">
        <f t="shared" si="458"/>
        <v>OK</v>
      </c>
      <c r="AD4198" s="9" t="str">
        <f t="shared" si="459"/>
        <v>OK</v>
      </c>
      <c r="AE4198" s="9" t="str">
        <f t="shared" si="460"/>
        <v>BAJAR MASTERPACK</v>
      </c>
      <c r="AF4198" s="10">
        <f t="shared" si="461"/>
        <v>1</v>
      </c>
    </row>
    <row r="4199" spans="1:32" x14ac:dyDescent="0.3">
      <c r="A4199" s="1">
        <v>45447</v>
      </c>
      <c r="B4199">
        <v>504</v>
      </c>
      <c r="C4199" t="s">
        <v>472</v>
      </c>
      <c r="D4199" t="s">
        <v>139</v>
      </c>
      <c r="E4199" t="s">
        <v>437</v>
      </c>
      <c r="F4199">
        <v>1010783</v>
      </c>
      <c r="G4199" t="s">
        <v>37</v>
      </c>
      <c r="H4199" t="s">
        <v>28</v>
      </c>
      <c r="I4199" t="s">
        <v>29</v>
      </c>
      <c r="J4199" t="s">
        <v>30</v>
      </c>
      <c r="K4199">
        <v>0</v>
      </c>
      <c r="L4199" t="s">
        <v>31</v>
      </c>
      <c r="M4199" t="s">
        <v>32</v>
      </c>
      <c r="N4199">
        <v>19</v>
      </c>
      <c r="O4199">
        <v>1</v>
      </c>
      <c r="P4199">
        <v>1</v>
      </c>
      <c r="Q4199">
        <v>12</v>
      </c>
      <c r="R4199">
        <v>3.04121</v>
      </c>
      <c r="S4199">
        <v>164.33561</v>
      </c>
      <c r="T4199">
        <v>53</v>
      </c>
      <c r="U4199">
        <v>1</v>
      </c>
      <c r="V4199">
        <v>0</v>
      </c>
      <c r="W4199">
        <v>0</v>
      </c>
      <c r="X4199">
        <v>0</v>
      </c>
      <c r="Y4199" s="3">
        <f t="shared" si="455"/>
        <v>0.52830188679245282</v>
      </c>
      <c r="Z4199" s="3">
        <f t="shared" si="456"/>
        <v>0.52830188679245282</v>
      </c>
      <c r="AA4199" s="3">
        <f t="shared" si="457"/>
        <v>6.3396226415094343</v>
      </c>
      <c r="AB4199">
        <f>VLOOKUP(F4199,'Producto temporal'!A:F,6,0)</f>
        <v>60</v>
      </c>
      <c r="AC4199" s="9" t="str">
        <f t="shared" si="458"/>
        <v>OK</v>
      </c>
      <c r="AD4199" s="9" t="str">
        <f t="shared" si="459"/>
        <v>OK</v>
      </c>
      <c r="AE4199" s="9" t="str">
        <f t="shared" si="460"/>
        <v>OK</v>
      </c>
      <c r="AF4199" s="10">
        <f t="shared" si="461"/>
        <v>100</v>
      </c>
    </row>
    <row r="4200" spans="1:32" x14ac:dyDescent="0.3">
      <c r="A4200" s="1">
        <v>45447</v>
      </c>
      <c r="B4200">
        <v>504</v>
      </c>
      <c r="C4200" t="s">
        <v>472</v>
      </c>
      <c r="D4200" t="s">
        <v>139</v>
      </c>
      <c r="E4200" t="s">
        <v>437</v>
      </c>
      <c r="F4200">
        <v>1011679</v>
      </c>
      <c r="G4200" t="s">
        <v>38</v>
      </c>
      <c r="H4200" t="s">
        <v>28</v>
      </c>
      <c r="I4200" t="s">
        <v>29</v>
      </c>
      <c r="J4200" t="s">
        <v>30</v>
      </c>
      <c r="K4200">
        <v>0</v>
      </c>
      <c r="L4200" t="s">
        <v>31</v>
      </c>
      <c r="M4200" t="s">
        <v>32</v>
      </c>
      <c r="N4200">
        <v>6</v>
      </c>
      <c r="O4200">
        <v>1</v>
      </c>
      <c r="P4200">
        <v>1</v>
      </c>
      <c r="Q4200">
        <v>12</v>
      </c>
      <c r="R4200">
        <v>2.3849999999999998</v>
      </c>
      <c r="S4200">
        <v>28.62</v>
      </c>
      <c r="T4200">
        <v>12</v>
      </c>
      <c r="U4200">
        <v>1</v>
      </c>
      <c r="V4200">
        <v>0</v>
      </c>
      <c r="W4200">
        <v>0</v>
      </c>
      <c r="X4200">
        <v>0</v>
      </c>
      <c r="Y4200" s="3">
        <f t="shared" si="455"/>
        <v>2.3333333333333335</v>
      </c>
      <c r="Z4200" s="3">
        <f t="shared" si="456"/>
        <v>2.3333333333333335</v>
      </c>
      <c r="AA4200" s="3">
        <f t="shared" si="457"/>
        <v>28</v>
      </c>
      <c r="AB4200">
        <f>VLOOKUP(F4200,'Producto temporal'!A:F,6,0)</f>
        <v>60</v>
      </c>
      <c r="AC4200" s="9" t="str">
        <f t="shared" si="458"/>
        <v>OK</v>
      </c>
      <c r="AD4200" s="9" t="str">
        <f t="shared" si="459"/>
        <v>OK</v>
      </c>
      <c r="AE4200" s="9" t="str">
        <f t="shared" si="460"/>
        <v>OK</v>
      </c>
      <c r="AF4200" s="10">
        <f t="shared" si="461"/>
        <v>22</v>
      </c>
    </row>
    <row r="4201" spans="1:32" x14ac:dyDescent="0.3">
      <c r="A4201" s="1">
        <v>45447</v>
      </c>
      <c r="B4201">
        <v>504</v>
      </c>
      <c r="C4201" t="s">
        <v>472</v>
      </c>
      <c r="D4201" t="s">
        <v>139</v>
      </c>
      <c r="E4201" t="s">
        <v>437</v>
      </c>
      <c r="F4201">
        <v>1011885</v>
      </c>
      <c r="G4201" t="s">
        <v>39</v>
      </c>
      <c r="H4201" t="s">
        <v>28</v>
      </c>
      <c r="I4201" t="s">
        <v>29</v>
      </c>
      <c r="J4201" t="s">
        <v>30</v>
      </c>
      <c r="K4201">
        <v>0</v>
      </c>
      <c r="L4201" t="s">
        <v>31</v>
      </c>
      <c r="M4201" t="s">
        <v>32</v>
      </c>
      <c r="N4201">
        <v>7</v>
      </c>
      <c r="O4201">
        <v>3</v>
      </c>
      <c r="P4201">
        <v>1</v>
      </c>
      <c r="Q4201">
        <v>12</v>
      </c>
      <c r="R4201">
        <v>2.3849999999999998</v>
      </c>
      <c r="S4201">
        <v>11.925000000000001</v>
      </c>
      <c r="T4201">
        <v>5</v>
      </c>
      <c r="U4201">
        <v>1</v>
      </c>
      <c r="V4201">
        <v>0</v>
      </c>
      <c r="W4201">
        <v>0</v>
      </c>
      <c r="X4201">
        <v>0</v>
      </c>
      <c r="Y4201" s="3">
        <f t="shared" si="455"/>
        <v>16.8</v>
      </c>
      <c r="Z4201" s="3">
        <f t="shared" si="456"/>
        <v>5.6</v>
      </c>
      <c r="AA4201" s="3">
        <f t="shared" si="457"/>
        <v>67.2</v>
      </c>
      <c r="AB4201">
        <f>VLOOKUP(F4201,'Producto temporal'!A:F,6,0)</f>
        <v>60</v>
      </c>
      <c r="AC4201" s="9" t="str">
        <f t="shared" si="458"/>
        <v>OK</v>
      </c>
      <c r="AD4201" s="9" t="str">
        <f t="shared" si="459"/>
        <v>OK</v>
      </c>
      <c r="AE4201" s="9" t="str">
        <f t="shared" si="460"/>
        <v>BAJAR MASTERPACK</v>
      </c>
      <c r="AF4201" s="10">
        <f t="shared" si="461"/>
        <v>9</v>
      </c>
    </row>
    <row r="4202" spans="1:32" x14ac:dyDescent="0.3">
      <c r="A4202" s="1">
        <v>45447</v>
      </c>
      <c r="B4202">
        <v>504</v>
      </c>
      <c r="C4202" t="s">
        <v>472</v>
      </c>
      <c r="D4202" t="s">
        <v>139</v>
      </c>
      <c r="E4202" t="s">
        <v>437</v>
      </c>
      <c r="F4202">
        <v>1012657</v>
      </c>
      <c r="G4202" t="s">
        <v>40</v>
      </c>
      <c r="H4202" t="s">
        <v>28</v>
      </c>
      <c r="I4202" t="s">
        <v>29</v>
      </c>
      <c r="J4202" t="s">
        <v>30</v>
      </c>
      <c r="K4202">
        <v>0</v>
      </c>
      <c r="L4202" t="s">
        <v>31</v>
      </c>
      <c r="M4202" t="s">
        <v>32</v>
      </c>
      <c r="N4202">
        <v>7</v>
      </c>
      <c r="O4202">
        <v>1</v>
      </c>
      <c r="P4202">
        <v>1</v>
      </c>
      <c r="Q4202">
        <v>12</v>
      </c>
      <c r="R4202">
        <v>3.0294400000000001</v>
      </c>
      <c r="S4202">
        <v>67.679150000000007</v>
      </c>
      <c r="T4202">
        <v>22</v>
      </c>
      <c r="U4202">
        <v>1</v>
      </c>
      <c r="V4202">
        <v>0</v>
      </c>
      <c r="W4202">
        <v>0</v>
      </c>
      <c r="X4202">
        <v>0</v>
      </c>
      <c r="Y4202" s="3">
        <f t="shared" si="455"/>
        <v>1.2727272727272727</v>
      </c>
      <c r="Z4202" s="3">
        <f t="shared" si="456"/>
        <v>1.2727272727272727</v>
      </c>
      <c r="AA4202" s="3">
        <f t="shared" si="457"/>
        <v>15.272727272727273</v>
      </c>
      <c r="AB4202">
        <f>VLOOKUP(F4202,'Producto temporal'!A:F,6,0)</f>
        <v>60</v>
      </c>
      <c r="AC4202" s="9" t="str">
        <f t="shared" si="458"/>
        <v>OK</v>
      </c>
      <c r="AD4202" s="9" t="str">
        <f t="shared" si="459"/>
        <v>OK</v>
      </c>
      <c r="AE4202" s="9" t="str">
        <f t="shared" si="460"/>
        <v>OK</v>
      </c>
      <c r="AF4202" s="10">
        <f t="shared" si="461"/>
        <v>41</v>
      </c>
    </row>
    <row r="4203" spans="1:32" x14ac:dyDescent="0.3">
      <c r="A4203" s="1">
        <v>45447</v>
      </c>
      <c r="B4203">
        <v>504</v>
      </c>
      <c r="C4203" t="s">
        <v>472</v>
      </c>
      <c r="D4203" t="s">
        <v>139</v>
      </c>
      <c r="E4203" t="s">
        <v>437</v>
      </c>
      <c r="F4203">
        <v>1012658</v>
      </c>
      <c r="G4203" t="s">
        <v>41</v>
      </c>
      <c r="H4203" t="s">
        <v>28</v>
      </c>
      <c r="I4203" t="s">
        <v>29</v>
      </c>
      <c r="J4203" t="s">
        <v>30</v>
      </c>
      <c r="K4203">
        <v>0</v>
      </c>
      <c r="L4203" t="s">
        <v>31</v>
      </c>
      <c r="M4203" t="s">
        <v>32</v>
      </c>
      <c r="N4203">
        <v>5</v>
      </c>
      <c r="O4203">
        <v>1</v>
      </c>
      <c r="P4203">
        <v>1</v>
      </c>
      <c r="Q4203">
        <v>12</v>
      </c>
      <c r="R4203">
        <v>2.6459999999999999</v>
      </c>
      <c r="S4203">
        <v>15.875999999999999</v>
      </c>
      <c r="T4203">
        <v>6</v>
      </c>
      <c r="U4203">
        <v>1</v>
      </c>
      <c r="V4203">
        <v>0</v>
      </c>
      <c r="W4203">
        <v>0</v>
      </c>
      <c r="X4203">
        <v>0</v>
      </c>
      <c r="Y4203" s="3">
        <f t="shared" si="455"/>
        <v>4.666666666666667</v>
      </c>
      <c r="Z4203" s="3">
        <f t="shared" si="456"/>
        <v>4.666666666666667</v>
      </c>
      <c r="AA4203" s="3">
        <f t="shared" si="457"/>
        <v>56</v>
      </c>
      <c r="AB4203">
        <f>VLOOKUP(F4203,'Producto temporal'!A:F,6,0)</f>
        <v>60</v>
      </c>
      <c r="AC4203" s="9" t="str">
        <f t="shared" si="458"/>
        <v>OK</v>
      </c>
      <c r="AD4203" s="9" t="str">
        <f t="shared" si="459"/>
        <v>OK</v>
      </c>
      <c r="AE4203" s="9" t="str">
        <f t="shared" si="460"/>
        <v>OK</v>
      </c>
      <c r="AF4203" s="10">
        <f t="shared" si="461"/>
        <v>11</v>
      </c>
    </row>
    <row r="4204" spans="1:32" x14ac:dyDescent="0.3">
      <c r="A4204" s="1">
        <v>45447</v>
      </c>
      <c r="B4204">
        <v>504</v>
      </c>
      <c r="C4204" t="s">
        <v>472</v>
      </c>
      <c r="D4204" t="s">
        <v>139</v>
      </c>
      <c r="E4204" t="s">
        <v>437</v>
      </c>
      <c r="F4204">
        <v>1013898</v>
      </c>
      <c r="G4204" t="s">
        <v>42</v>
      </c>
      <c r="H4204" t="s">
        <v>28</v>
      </c>
      <c r="I4204" t="s">
        <v>29</v>
      </c>
      <c r="J4204" t="s">
        <v>30</v>
      </c>
      <c r="K4204">
        <v>0</v>
      </c>
      <c r="L4204" t="s">
        <v>31</v>
      </c>
      <c r="M4204" t="s">
        <v>32</v>
      </c>
      <c r="N4204">
        <v>5</v>
      </c>
      <c r="O4204">
        <v>3</v>
      </c>
      <c r="P4204">
        <v>1</v>
      </c>
      <c r="Q4204">
        <v>12</v>
      </c>
      <c r="R4204">
        <v>3.3237999999999999</v>
      </c>
      <c r="S4204">
        <v>16.762519999999999</v>
      </c>
      <c r="T4204">
        <v>5</v>
      </c>
      <c r="U4204">
        <v>1</v>
      </c>
      <c r="V4204">
        <v>0</v>
      </c>
      <c r="W4204">
        <v>0</v>
      </c>
      <c r="X4204">
        <v>0</v>
      </c>
      <c r="Y4204" s="3">
        <f t="shared" si="455"/>
        <v>16.8</v>
      </c>
      <c r="Z4204" s="3">
        <f t="shared" si="456"/>
        <v>5.6</v>
      </c>
      <c r="AA4204" s="3">
        <f t="shared" si="457"/>
        <v>67.2</v>
      </c>
      <c r="AB4204">
        <f>VLOOKUP(F4204,'Producto temporal'!A:F,6,0)</f>
        <v>60</v>
      </c>
      <c r="AC4204" s="9" t="str">
        <f t="shared" si="458"/>
        <v>OK</v>
      </c>
      <c r="AD4204" s="9" t="str">
        <f t="shared" si="459"/>
        <v>OK</v>
      </c>
      <c r="AE4204" s="9" t="str">
        <f t="shared" si="460"/>
        <v>BAJAR MASTERPACK</v>
      </c>
      <c r="AF4204" s="10">
        <f t="shared" si="461"/>
        <v>9</v>
      </c>
    </row>
    <row r="4205" spans="1:32" x14ac:dyDescent="0.3">
      <c r="A4205" s="1">
        <v>45447</v>
      </c>
      <c r="B4205">
        <v>505</v>
      </c>
      <c r="C4205" t="s">
        <v>473</v>
      </c>
      <c r="D4205" t="s">
        <v>25</v>
      </c>
      <c r="E4205" t="s">
        <v>437</v>
      </c>
      <c r="F4205">
        <v>1003938</v>
      </c>
      <c r="G4205" t="s">
        <v>27</v>
      </c>
      <c r="H4205" t="s">
        <v>28</v>
      </c>
      <c r="I4205" t="s">
        <v>29</v>
      </c>
      <c r="J4205" t="s">
        <v>30</v>
      </c>
      <c r="K4205">
        <v>0</v>
      </c>
      <c r="L4205" t="s">
        <v>31</v>
      </c>
      <c r="M4205" t="s">
        <v>32</v>
      </c>
      <c r="N4205">
        <v>6</v>
      </c>
      <c r="O4205">
        <v>1</v>
      </c>
      <c r="P4205">
        <v>1</v>
      </c>
      <c r="Q4205">
        <v>12</v>
      </c>
      <c r="R4205">
        <v>3.1680000000000001</v>
      </c>
      <c r="S4205">
        <v>9.5039999999999996</v>
      </c>
      <c r="T4205">
        <v>3</v>
      </c>
      <c r="U4205">
        <v>1</v>
      </c>
      <c r="V4205">
        <v>0</v>
      </c>
      <c r="W4205">
        <v>0</v>
      </c>
      <c r="X4205">
        <v>0</v>
      </c>
      <c r="Y4205" s="3">
        <f t="shared" si="455"/>
        <v>9.3333333333333339</v>
      </c>
      <c r="Z4205" s="3">
        <f t="shared" si="456"/>
        <v>9.3333333333333339</v>
      </c>
      <c r="AA4205" s="3">
        <f t="shared" si="457"/>
        <v>112</v>
      </c>
      <c r="AB4205">
        <f>VLOOKUP(F4205,'Producto temporal'!A:F,6,0)</f>
        <v>60</v>
      </c>
      <c r="AC4205" s="9" t="str">
        <f t="shared" si="458"/>
        <v>OK</v>
      </c>
      <c r="AD4205" s="9" t="str">
        <f t="shared" si="459"/>
        <v>OK</v>
      </c>
      <c r="AE4205" s="9" t="str">
        <f t="shared" si="460"/>
        <v>BAJAR MASTERPACK</v>
      </c>
      <c r="AF4205" s="10">
        <f t="shared" si="461"/>
        <v>5</v>
      </c>
    </row>
    <row r="4206" spans="1:32" x14ac:dyDescent="0.3">
      <c r="A4206" s="1">
        <v>45447</v>
      </c>
      <c r="B4206">
        <v>505</v>
      </c>
      <c r="C4206" t="s">
        <v>473</v>
      </c>
      <c r="D4206" t="s">
        <v>25</v>
      </c>
      <c r="E4206" t="s">
        <v>437</v>
      </c>
      <c r="F4206">
        <v>1003941</v>
      </c>
      <c r="G4206" t="s">
        <v>33</v>
      </c>
      <c r="H4206" t="s">
        <v>28</v>
      </c>
      <c r="I4206" t="s">
        <v>29</v>
      </c>
      <c r="J4206" t="s">
        <v>30</v>
      </c>
      <c r="K4206">
        <v>0</v>
      </c>
      <c r="L4206" t="s">
        <v>31</v>
      </c>
      <c r="M4206" t="s">
        <v>32</v>
      </c>
      <c r="N4206">
        <v>8</v>
      </c>
      <c r="O4206">
        <v>1</v>
      </c>
      <c r="P4206">
        <v>1</v>
      </c>
      <c r="Q4206">
        <v>20</v>
      </c>
      <c r="R4206">
        <v>2.3220000000000001</v>
      </c>
      <c r="S4206">
        <v>13.932</v>
      </c>
      <c r="T4206">
        <v>6</v>
      </c>
      <c r="U4206">
        <v>1</v>
      </c>
      <c r="V4206">
        <v>0</v>
      </c>
      <c r="W4206">
        <v>0</v>
      </c>
      <c r="X4206">
        <v>0</v>
      </c>
      <c r="Y4206" s="3">
        <f t="shared" si="455"/>
        <v>4.666666666666667</v>
      </c>
      <c r="Z4206" s="3">
        <f t="shared" si="456"/>
        <v>4.666666666666667</v>
      </c>
      <c r="AA4206" s="3">
        <f t="shared" si="457"/>
        <v>93.333333333333343</v>
      </c>
      <c r="AB4206">
        <f>VLOOKUP(F4206,'Producto temporal'!A:F,6,0)</f>
        <v>60</v>
      </c>
      <c r="AC4206" s="9" t="str">
        <f t="shared" si="458"/>
        <v>OK</v>
      </c>
      <c r="AD4206" s="9" t="str">
        <f t="shared" si="459"/>
        <v>OK</v>
      </c>
      <c r="AE4206" s="9" t="str">
        <f t="shared" si="460"/>
        <v>BAJAR MASTERPACK</v>
      </c>
      <c r="AF4206" s="10">
        <f t="shared" si="461"/>
        <v>11</v>
      </c>
    </row>
    <row r="4207" spans="1:32" x14ac:dyDescent="0.3">
      <c r="A4207" s="1">
        <v>45447</v>
      </c>
      <c r="B4207">
        <v>505</v>
      </c>
      <c r="C4207" t="s">
        <v>473</v>
      </c>
      <c r="D4207" t="s">
        <v>25</v>
      </c>
      <c r="E4207" t="s">
        <v>437</v>
      </c>
      <c r="F4207">
        <v>1010020</v>
      </c>
      <c r="G4207" t="s">
        <v>34</v>
      </c>
      <c r="H4207" t="s">
        <v>28</v>
      </c>
      <c r="I4207" t="s">
        <v>29</v>
      </c>
      <c r="J4207" t="s">
        <v>30</v>
      </c>
      <c r="K4207">
        <v>0</v>
      </c>
      <c r="L4207" t="s">
        <v>31</v>
      </c>
      <c r="M4207" t="s">
        <v>32</v>
      </c>
      <c r="N4207">
        <v>7</v>
      </c>
      <c r="O4207">
        <v>1</v>
      </c>
      <c r="P4207">
        <v>1</v>
      </c>
      <c r="Q4207">
        <v>12</v>
      </c>
      <c r="R4207">
        <v>3.02501</v>
      </c>
      <c r="S4207">
        <v>52.348239999999997</v>
      </c>
      <c r="T4207">
        <v>17</v>
      </c>
      <c r="U4207">
        <v>1</v>
      </c>
      <c r="V4207">
        <v>0</v>
      </c>
      <c r="W4207">
        <v>8</v>
      </c>
      <c r="X4207">
        <v>0</v>
      </c>
      <c r="Y4207" s="3">
        <f t="shared" si="455"/>
        <v>1.6470588235294119</v>
      </c>
      <c r="Z4207" s="3">
        <f t="shared" si="456"/>
        <v>1.6470588235294119</v>
      </c>
      <c r="AA4207" s="3">
        <f t="shared" si="457"/>
        <v>19.764705882352942</v>
      </c>
      <c r="AB4207">
        <f>VLOOKUP(F4207,'Producto temporal'!A:F,6,0)</f>
        <v>60</v>
      </c>
      <c r="AC4207" s="9" t="str">
        <f t="shared" si="458"/>
        <v>OK</v>
      </c>
      <c r="AD4207" s="9" t="str">
        <f t="shared" si="459"/>
        <v>OK</v>
      </c>
      <c r="AE4207" s="9" t="str">
        <f t="shared" si="460"/>
        <v>OK</v>
      </c>
      <c r="AF4207" s="10">
        <f t="shared" si="461"/>
        <v>32</v>
      </c>
    </row>
    <row r="4208" spans="1:32" x14ac:dyDescent="0.3">
      <c r="A4208" s="1">
        <v>45447</v>
      </c>
      <c r="B4208">
        <v>505</v>
      </c>
      <c r="C4208" t="s">
        <v>473</v>
      </c>
      <c r="D4208" t="s">
        <v>25</v>
      </c>
      <c r="E4208" t="s">
        <v>437</v>
      </c>
      <c r="F4208">
        <v>1010290</v>
      </c>
      <c r="G4208" t="s">
        <v>35</v>
      </c>
      <c r="H4208" t="s">
        <v>28</v>
      </c>
      <c r="I4208" t="s">
        <v>29</v>
      </c>
      <c r="J4208" t="s">
        <v>30</v>
      </c>
      <c r="K4208">
        <v>0</v>
      </c>
      <c r="L4208" t="s">
        <v>31</v>
      </c>
      <c r="M4208" t="s">
        <v>32</v>
      </c>
      <c r="N4208">
        <v>4</v>
      </c>
      <c r="O4208">
        <v>1</v>
      </c>
      <c r="P4208">
        <v>1</v>
      </c>
      <c r="Q4208">
        <v>6</v>
      </c>
      <c r="R4208">
        <v>3.62</v>
      </c>
      <c r="S4208">
        <v>18.100000000000001</v>
      </c>
      <c r="T4208">
        <v>5</v>
      </c>
      <c r="U4208">
        <v>1</v>
      </c>
      <c r="V4208">
        <v>0</v>
      </c>
      <c r="W4208">
        <v>0</v>
      </c>
      <c r="X4208">
        <v>2</v>
      </c>
      <c r="Y4208" s="3">
        <f t="shared" si="455"/>
        <v>5.6</v>
      </c>
      <c r="Z4208" s="3">
        <f t="shared" si="456"/>
        <v>5.6</v>
      </c>
      <c r="AA4208" s="3">
        <f t="shared" si="457"/>
        <v>33.6</v>
      </c>
      <c r="AB4208">
        <f>VLOOKUP(F4208,'Producto temporal'!A:F,6,0)</f>
        <v>60</v>
      </c>
      <c r="AC4208" s="9" t="str">
        <f t="shared" si="458"/>
        <v>OK</v>
      </c>
      <c r="AD4208" s="9" t="str">
        <f t="shared" si="459"/>
        <v>OK</v>
      </c>
      <c r="AE4208" s="9" t="str">
        <f t="shared" si="460"/>
        <v>OK</v>
      </c>
      <c r="AF4208" s="10">
        <f t="shared" si="461"/>
        <v>9</v>
      </c>
    </row>
    <row r="4209" spans="1:32" x14ac:dyDescent="0.3">
      <c r="A4209" s="1">
        <v>45447</v>
      </c>
      <c r="B4209">
        <v>505</v>
      </c>
      <c r="C4209" t="s">
        <v>473</v>
      </c>
      <c r="D4209" t="s">
        <v>25</v>
      </c>
      <c r="E4209" t="s">
        <v>437</v>
      </c>
      <c r="F4209">
        <v>1010291</v>
      </c>
      <c r="G4209" t="s">
        <v>36</v>
      </c>
      <c r="H4209" t="s">
        <v>28</v>
      </c>
      <c r="I4209" t="s">
        <v>29</v>
      </c>
      <c r="J4209" t="s">
        <v>30</v>
      </c>
      <c r="K4209">
        <v>0</v>
      </c>
      <c r="L4209" t="s">
        <v>31</v>
      </c>
      <c r="M4209" t="s">
        <v>32</v>
      </c>
      <c r="N4209">
        <v>6</v>
      </c>
      <c r="O4209">
        <v>1</v>
      </c>
      <c r="P4209">
        <v>1</v>
      </c>
      <c r="Q4209">
        <v>6</v>
      </c>
      <c r="R4209">
        <v>3.62</v>
      </c>
      <c r="S4209">
        <v>3.62</v>
      </c>
      <c r="T4209">
        <v>1</v>
      </c>
      <c r="U4209">
        <v>1</v>
      </c>
      <c r="V4209">
        <v>0</v>
      </c>
      <c r="W4209">
        <v>0</v>
      </c>
      <c r="X4209">
        <v>0</v>
      </c>
      <c r="Y4209" s="3">
        <f t="shared" si="455"/>
        <v>28</v>
      </c>
      <c r="Z4209" s="3">
        <f t="shared" si="456"/>
        <v>28</v>
      </c>
      <c r="AA4209" s="3">
        <f t="shared" si="457"/>
        <v>168</v>
      </c>
      <c r="AB4209">
        <f>VLOOKUP(F4209,'Producto temporal'!A:F,6,0)</f>
        <v>60</v>
      </c>
      <c r="AC4209" s="9" t="str">
        <f t="shared" si="458"/>
        <v>OK</v>
      </c>
      <c r="AD4209" s="9" t="str">
        <f t="shared" si="459"/>
        <v>OK</v>
      </c>
      <c r="AE4209" s="9" t="str">
        <f t="shared" si="460"/>
        <v>BAJAR MASTERPACK</v>
      </c>
      <c r="AF4209" s="10">
        <f t="shared" si="461"/>
        <v>1</v>
      </c>
    </row>
    <row r="4210" spans="1:32" x14ac:dyDescent="0.3">
      <c r="A4210" s="1">
        <v>45447</v>
      </c>
      <c r="B4210">
        <v>505</v>
      </c>
      <c r="C4210" t="s">
        <v>473</v>
      </c>
      <c r="D4210" t="s">
        <v>25</v>
      </c>
      <c r="E4210" t="s">
        <v>437</v>
      </c>
      <c r="F4210">
        <v>1010783</v>
      </c>
      <c r="G4210" t="s">
        <v>37</v>
      </c>
      <c r="H4210" t="s">
        <v>28</v>
      </c>
      <c r="I4210" t="s">
        <v>29</v>
      </c>
      <c r="J4210" t="s">
        <v>30</v>
      </c>
      <c r="K4210">
        <v>0</v>
      </c>
      <c r="L4210" t="s">
        <v>31</v>
      </c>
      <c r="M4210" t="s">
        <v>32</v>
      </c>
      <c r="N4210">
        <v>6</v>
      </c>
      <c r="O4210">
        <v>1</v>
      </c>
      <c r="P4210">
        <v>1</v>
      </c>
      <c r="Q4210">
        <v>12</v>
      </c>
      <c r="R4210">
        <v>3.04121</v>
      </c>
      <c r="S4210">
        <v>43.31758</v>
      </c>
      <c r="T4210">
        <v>14</v>
      </c>
      <c r="U4210">
        <v>1</v>
      </c>
      <c r="V4210">
        <v>0</v>
      </c>
      <c r="W4210">
        <v>2</v>
      </c>
      <c r="X4210">
        <v>0</v>
      </c>
      <c r="Y4210" s="3">
        <f t="shared" si="455"/>
        <v>2</v>
      </c>
      <c r="Z4210" s="3">
        <f t="shared" si="456"/>
        <v>2</v>
      </c>
      <c r="AA4210" s="3">
        <f t="shared" si="457"/>
        <v>24</v>
      </c>
      <c r="AB4210">
        <f>VLOOKUP(F4210,'Producto temporal'!A:F,6,0)</f>
        <v>60</v>
      </c>
      <c r="AC4210" s="9" t="str">
        <f t="shared" si="458"/>
        <v>OK</v>
      </c>
      <c r="AD4210" s="9" t="str">
        <f t="shared" si="459"/>
        <v>OK</v>
      </c>
      <c r="AE4210" s="9" t="str">
        <f t="shared" si="460"/>
        <v>OK</v>
      </c>
      <c r="AF4210" s="10">
        <f t="shared" si="461"/>
        <v>26</v>
      </c>
    </row>
    <row r="4211" spans="1:32" x14ac:dyDescent="0.3">
      <c r="A4211" s="1">
        <v>45447</v>
      </c>
      <c r="B4211">
        <v>505</v>
      </c>
      <c r="C4211" t="s">
        <v>473</v>
      </c>
      <c r="D4211" t="s">
        <v>25</v>
      </c>
      <c r="E4211" t="s">
        <v>437</v>
      </c>
      <c r="F4211">
        <v>1011679</v>
      </c>
      <c r="G4211" t="s">
        <v>38</v>
      </c>
      <c r="H4211" t="s">
        <v>28</v>
      </c>
      <c r="I4211" t="s">
        <v>29</v>
      </c>
      <c r="J4211" t="s">
        <v>30</v>
      </c>
      <c r="K4211">
        <v>0</v>
      </c>
      <c r="L4211" t="s">
        <v>31</v>
      </c>
      <c r="M4211" t="s">
        <v>32</v>
      </c>
      <c r="N4211">
        <v>1</v>
      </c>
      <c r="O4211">
        <v>1</v>
      </c>
      <c r="P4211">
        <v>1</v>
      </c>
      <c r="Q4211">
        <v>12</v>
      </c>
      <c r="R4211">
        <v>2.3849999999999998</v>
      </c>
      <c r="S4211">
        <v>7.1550000000000002</v>
      </c>
      <c r="T4211">
        <v>3</v>
      </c>
      <c r="U4211">
        <v>1</v>
      </c>
      <c r="V4211">
        <v>0</v>
      </c>
      <c r="W4211">
        <v>4</v>
      </c>
      <c r="X4211">
        <v>0</v>
      </c>
      <c r="Y4211" s="3">
        <f t="shared" si="455"/>
        <v>9.3333333333333339</v>
      </c>
      <c r="Z4211" s="3">
        <f t="shared" si="456"/>
        <v>9.3333333333333339</v>
      </c>
      <c r="AA4211" s="3">
        <f t="shared" si="457"/>
        <v>112</v>
      </c>
      <c r="AB4211">
        <f>VLOOKUP(F4211,'Producto temporal'!A:F,6,0)</f>
        <v>60</v>
      </c>
      <c r="AC4211" s="9" t="str">
        <f t="shared" si="458"/>
        <v>OK</v>
      </c>
      <c r="AD4211" s="9" t="str">
        <f t="shared" si="459"/>
        <v>OK</v>
      </c>
      <c r="AE4211" s="9" t="str">
        <f t="shared" si="460"/>
        <v>BAJAR MASTERPACK</v>
      </c>
      <c r="AF4211" s="10">
        <f t="shared" si="461"/>
        <v>5</v>
      </c>
    </row>
    <row r="4212" spans="1:32" x14ac:dyDescent="0.3">
      <c r="A4212" s="1">
        <v>45447</v>
      </c>
      <c r="B4212">
        <v>505</v>
      </c>
      <c r="C4212" t="s">
        <v>473</v>
      </c>
      <c r="D4212" t="s">
        <v>25</v>
      </c>
      <c r="E4212" t="s">
        <v>437</v>
      </c>
      <c r="F4212">
        <v>1011885</v>
      </c>
      <c r="G4212" t="s">
        <v>39</v>
      </c>
      <c r="H4212" t="s">
        <v>28</v>
      </c>
      <c r="I4212" t="s">
        <v>29</v>
      </c>
      <c r="J4212" t="s">
        <v>30</v>
      </c>
      <c r="K4212">
        <v>0</v>
      </c>
      <c r="L4212" t="s">
        <v>31</v>
      </c>
      <c r="M4212" t="s">
        <v>32</v>
      </c>
      <c r="N4212">
        <v>4</v>
      </c>
      <c r="O4212">
        <v>3</v>
      </c>
      <c r="P4212">
        <v>1</v>
      </c>
      <c r="Q4212">
        <v>12</v>
      </c>
      <c r="R4212">
        <v>2.3849999999999998</v>
      </c>
      <c r="S4212">
        <v>4.7699999999999996</v>
      </c>
      <c r="T4212">
        <v>2</v>
      </c>
      <c r="U4212">
        <v>1</v>
      </c>
      <c r="V4212">
        <v>0</v>
      </c>
      <c r="W4212">
        <v>0</v>
      </c>
      <c r="X4212">
        <v>0</v>
      </c>
      <c r="Y4212" s="3">
        <f t="shared" si="455"/>
        <v>42</v>
      </c>
      <c r="Z4212" s="3">
        <f t="shared" si="456"/>
        <v>14</v>
      </c>
      <c r="AA4212" s="3">
        <f t="shared" si="457"/>
        <v>168</v>
      </c>
      <c r="AB4212">
        <f>VLOOKUP(F4212,'Producto temporal'!A:F,6,0)</f>
        <v>60</v>
      </c>
      <c r="AC4212" s="9" t="str">
        <f t="shared" si="458"/>
        <v>OK</v>
      </c>
      <c r="AD4212" s="9" t="str">
        <f t="shared" si="459"/>
        <v>OK</v>
      </c>
      <c r="AE4212" s="9" t="str">
        <f t="shared" si="460"/>
        <v>BAJAR MASTERPACK</v>
      </c>
      <c r="AF4212" s="10">
        <f t="shared" si="461"/>
        <v>3</v>
      </c>
    </row>
    <row r="4213" spans="1:32" x14ac:dyDescent="0.3">
      <c r="A4213" s="1">
        <v>45447</v>
      </c>
      <c r="B4213">
        <v>505</v>
      </c>
      <c r="C4213" t="s">
        <v>473</v>
      </c>
      <c r="D4213" t="s">
        <v>25</v>
      </c>
      <c r="E4213" t="s">
        <v>437</v>
      </c>
      <c r="F4213">
        <v>1012657</v>
      </c>
      <c r="G4213" t="s">
        <v>40</v>
      </c>
      <c r="H4213" t="s">
        <v>28</v>
      </c>
      <c r="I4213" t="s">
        <v>29</v>
      </c>
      <c r="J4213" t="s">
        <v>30</v>
      </c>
      <c r="K4213">
        <v>0</v>
      </c>
      <c r="L4213" t="s">
        <v>31</v>
      </c>
      <c r="M4213" t="s">
        <v>32</v>
      </c>
      <c r="N4213">
        <v>3</v>
      </c>
      <c r="O4213">
        <v>1</v>
      </c>
      <c r="P4213">
        <v>1</v>
      </c>
      <c r="Q4213">
        <v>12</v>
      </c>
      <c r="R4213">
        <v>3.0294400000000001</v>
      </c>
      <c r="S4213">
        <v>12.38669</v>
      </c>
      <c r="T4213">
        <v>4</v>
      </c>
      <c r="U4213">
        <v>1</v>
      </c>
      <c r="V4213">
        <v>0</v>
      </c>
      <c r="W4213">
        <v>2</v>
      </c>
      <c r="X4213">
        <v>0</v>
      </c>
      <c r="Y4213" s="3">
        <f t="shared" si="455"/>
        <v>7</v>
      </c>
      <c r="Z4213" s="3">
        <f t="shared" si="456"/>
        <v>7</v>
      </c>
      <c r="AA4213" s="3">
        <f t="shared" si="457"/>
        <v>84</v>
      </c>
      <c r="AB4213">
        <f>VLOOKUP(F4213,'Producto temporal'!A:F,6,0)</f>
        <v>60</v>
      </c>
      <c r="AC4213" s="9" t="str">
        <f t="shared" si="458"/>
        <v>OK</v>
      </c>
      <c r="AD4213" s="9" t="str">
        <f t="shared" si="459"/>
        <v>OK</v>
      </c>
      <c r="AE4213" s="9" t="str">
        <f t="shared" si="460"/>
        <v>BAJAR MASTERPACK</v>
      </c>
      <c r="AF4213" s="10">
        <f t="shared" si="461"/>
        <v>7</v>
      </c>
    </row>
    <row r="4214" spans="1:32" x14ac:dyDescent="0.3">
      <c r="A4214" s="1">
        <v>45447</v>
      </c>
      <c r="B4214">
        <v>505</v>
      </c>
      <c r="C4214" t="s">
        <v>473</v>
      </c>
      <c r="D4214" t="s">
        <v>25</v>
      </c>
      <c r="E4214" t="s">
        <v>437</v>
      </c>
      <c r="F4214">
        <v>1012658</v>
      </c>
      <c r="G4214" t="s">
        <v>41</v>
      </c>
      <c r="H4214" t="s">
        <v>28</v>
      </c>
      <c r="I4214" t="s">
        <v>29</v>
      </c>
      <c r="J4214" t="s">
        <v>30</v>
      </c>
      <c r="K4214">
        <v>0</v>
      </c>
      <c r="L4214" t="s">
        <v>31</v>
      </c>
      <c r="M4214" t="s">
        <v>32</v>
      </c>
      <c r="N4214">
        <v>8</v>
      </c>
      <c r="O4214">
        <v>1</v>
      </c>
      <c r="P4214">
        <v>1</v>
      </c>
      <c r="Q4214">
        <v>12</v>
      </c>
      <c r="R4214">
        <v>2.6459999999999999</v>
      </c>
      <c r="S4214">
        <v>0</v>
      </c>
      <c r="T4214">
        <v>0</v>
      </c>
      <c r="U4214">
        <v>1</v>
      </c>
      <c r="V4214">
        <v>0</v>
      </c>
      <c r="W4214">
        <v>0</v>
      </c>
      <c r="X4214">
        <v>0</v>
      </c>
      <c r="Y4214" s="3" t="str">
        <f t="shared" si="455"/>
        <v>PRODUCTO SIN VENTA</v>
      </c>
      <c r="Z4214" s="3" t="str">
        <f t="shared" si="456"/>
        <v>PRODUCTO SIN VENTA</v>
      </c>
      <c r="AA4214" s="3" t="str">
        <f t="shared" si="457"/>
        <v>PRODUCTO SIN VENTA</v>
      </c>
      <c r="AB4214">
        <f>VLOOKUP(F4214,'Producto temporal'!A:F,6,0)</f>
        <v>60</v>
      </c>
      <c r="AC4214" s="9" t="str">
        <f t="shared" si="458"/>
        <v>PRODUCTO SIN VENTA</v>
      </c>
      <c r="AD4214" s="9" t="str">
        <f t="shared" si="459"/>
        <v>PRODUCTO SIN VENTA</v>
      </c>
      <c r="AE4214" s="9" t="str">
        <f t="shared" si="460"/>
        <v>PRODUCTO SIN VENTA</v>
      </c>
      <c r="AF4214" s="10">
        <f t="shared" si="461"/>
        <v>0</v>
      </c>
    </row>
    <row r="4215" spans="1:32" x14ac:dyDescent="0.3">
      <c r="A4215" s="1">
        <v>45447</v>
      </c>
      <c r="B4215">
        <v>505</v>
      </c>
      <c r="C4215" t="s">
        <v>473</v>
      </c>
      <c r="D4215" t="s">
        <v>25</v>
      </c>
      <c r="E4215" t="s">
        <v>437</v>
      </c>
      <c r="F4215">
        <v>1013898</v>
      </c>
      <c r="G4215" t="s">
        <v>42</v>
      </c>
      <c r="H4215" t="s">
        <v>28</v>
      </c>
      <c r="I4215" t="s">
        <v>29</v>
      </c>
      <c r="J4215" t="s">
        <v>30</v>
      </c>
      <c r="K4215">
        <v>0</v>
      </c>
      <c r="L4215" t="s">
        <v>31</v>
      </c>
      <c r="M4215" t="s">
        <v>32</v>
      </c>
      <c r="N4215">
        <v>7</v>
      </c>
      <c r="O4215">
        <v>3</v>
      </c>
      <c r="P4215">
        <v>1</v>
      </c>
      <c r="Q4215">
        <v>12</v>
      </c>
      <c r="R4215">
        <v>3.3237999999999999</v>
      </c>
      <c r="S4215">
        <v>20.10519</v>
      </c>
      <c r="T4215">
        <v>6</v>
      </c>
      <c r="U4215">
        <v>1</v>
      </c>
      <c r="V4215">
        <v>0</v>
      </c>
      <c r="W4215">
        <v>0</v>
      </c>
      <c r="X4215">
        <v>0</v>
      </c>
      <c r="Y4215" s="3">
        <f t="shared" si="455"/>
        <v>14</v>
      </c>
      <c r="Z4215" s="3">
        <f t="shared" si="456"/>
        <v>4.666666666666667</v>
      </c>
      <c r="AA4215" s="3">
        <f t="shared" si="457"/>
        <v>56</v>
      </c>
      <c r="AB4215">
        <f>VLOOKUP(F4215,'Producto temporal'!A:F,6,0)</f>
        <v>60</v>
      </c>
      <c r="AC4215" s="9" t="str">
        <f t="shared" si="458"/>
        <v>OK</v>
      </c>
      <c r="AD4215" s="9" t="str">
        <f t="shared" si="459"/>
        <v>OK</v>
      </c>
      <c r="AE4215" s="9" t="str">
        <f t="shared" si="460"/>
        <v>OK</v>
      </c>
      <c r="AF4215" s="10">
        <f t="shared" si="461"/>
        <v>11</v>
      </c>
    </row>
    <row r="4216" spans="1:32" x14ac:dyDescent="0.3">
      <c r="A4216" s="1">
        <v>45447</v>
      </c>
      <c r="B4216">
        <v>506</v>
      </c>
      <c r="C4216" t="s">
        <v>474</v>
      </c>
      <c r="D4216" t="s">
        <v>69</v>
      </c>
      <c r="E4216" t="s">
        <v>449</v>
      </c>
      <c r="F4216">
        <v>1003938</v>
      </c>
      <c r="G4216" t="s">
        <v>27</v>
      </c>
      <c r="H4216" t="s">
        <v>28</v>
      </c>
      <c r="I4216" t="s">
        <v>29</v>
      </c>
      <c r="J4216" t="s">
        <v>30</v>
      </c>
      <c r="K4216">
        <v>0</v>
      </c>
      <c r="L4216" t="s">
        <v>31</v>
      </c>
      <c r="M4216" t="s">
        <v>32</v>
      </c>
      <c r="N4216">
        <v>5</v>
      </c>
      <c r="O4216">
        <v>1</v>
      </c>
      <c r="P4216">
        <v>1</v>
      </c>
      <c r="Q4216">
        <v>12</v>
      </c>
      <c r="R4216">
        <v>3.1680000000000001</v>
      </c>
      <c r="S4216">
        <v>3.1680000000000001</v>
      </c>
      <c r="T4216">
        <v>1</v>
      </c>
      <c r="U4216">
        <v>1</v>
      </c>
      <c r="V4216">
        <v>0</v>
      </c>
      <c r="W4216">
        <v>0</v>
      </c>
      <c r="X4216">
        <v>0</v>
      </c>
      <c r="Y4216" s="3">
        <f t="shared" si="455"/>
        <v>28</v>
      </c>
      <c r="Z4216" s="3">
        <f t="shared" si="456"/>
        <v>28</v>
      </c>
      <c r="AA4216" s="3">
        <f t="shared" si="457"/>
        <v>336</v>
      </c>
      <c r="AB4216">
        <f>VLOOKUP(F4216,'Producto temporal'!A:F,6,0)</f>
        <v>60</v>
      </c>
      <c r="AC4216" s="9" t="str">
        <f t="shared" si="458"/>
        <v>OK</v>
      </c>
      <c r="AD4216" s="9" t="str">
        <f t="shared" si="459"/>
        <v>OK</v>
      </c>
      <c r="AE4216" s="9" t="str">
        <f t="shared" si="460"/>
        <v>BAJAR MASTERPACK</v>
      </c>
      <c r="AF4216" s="10">
        <f t="shared" si="461"/>
        <v>1</v>
      </c>
    </row>
    <row r="4217" spans="1:32" x14ac:dyDescent="0.3">
      <c r="A4217" s="1">
        <v>45447</v>
      </c>
      <c r="B4217">
        <v>506</v>
      </c>
      <c r="C4217" t="s">
        <v>474</v>
      </c>
      <c r="D4217" t="s">
        <v>69</v>
      </c>
      <c r="E4217" t="s">
        <v>449</v>
      </c>
      <c r="F4217">
        <v>1003941</v>
      </c>
      <c r="G4217" t="s">
        <v>33</v>
      </c>
      <c r="H4217" t="s">
        <v>28</v>
      </c>
      <c r="I4217" t="s">
        <v>29</v>
      </c>
      <c r="J4217" t="s">
        <v>30</v>
      </c>
      <c r="K4217">
        <v>0</v>
      </c>
      <c r="L4217" t="s">
        <v>31</v>
      </c>
      <c r="M4217" t="s">
        <v>32</v>
      </c>
      <c r="N4217">
        <v>4</v>
      </c>
      <c r="O4217">
        <v>1</v>
      </c>
      <c r="P4217">
        <v>1</v>
      </c>
      <c r="Q4217">
        <v>20</v>
      </c>
      <c r="R4217">
        <v>2.3220000000000001</v>
      </c>
      <c r="S4217">
        <v>9.2880000000000003</v>
      </c>
      <c r="T4217">
        <v>4</v>
      </c>
      <c r="U4217">
        <v>1</v>
      </c>
      <c r="V4217">
        <v>0</v>
      </c>
      <c r="W4217">
        <v>0</v>
      </c>
      <c r="X4217">
        <v>0</v>
      </c>
      <c r="Y4217" s="3">
        <f t="shared" si="455"/>
        <v>7</v>
      </c>
      <c r="Z4217" s="3">
        <f t="shared" si="456"/>
        <v>7</v>
      </c>
      <c r="AA4217" s="3">
        <f t="shared" si="457"/>
        <v>140</v>
      </c>
      <c r="AB4217">
        <f>VLOOKUP(F4217,'Producto temporal'!A:F,6,0)</f>
        <v>60</v>
      </c>
      <c r="AC4217" s="9" t="str">
        <f t="shared" si="458"/>
        <v>OK</v>
      </c>
      <c r="AD4217" s="9" t="str">
        <f t="shared" si="459"/>
        <v>OK</v>
      </c>
      <c r="AE4217" s="9" t="str">
        <f t="shared" si="460"/>
        <v>BAJAR MASTERPACK</v>
      </c>
      <c r="AF4217" s="10">
        <f t="shared" si="461"/>
        <v>7</v>
      </c>
    </row>
    <row r="4218" spans="1:32" x14ac:dyDescent="0.3">
      <c r="A4218" s="1">
        <v>45447</v>
      </c>
      <c r="B4218">
        <v>506</v>
      </c>
      <c r="C4218" t="s">
        <v>474</v>
      </c>
      <c r="D4218" t="s">
        <v>69</v>
      </c>
      <c r="E4218" t="s">
        <v>449</v>
      </c>
      <c r="F4218">
        <v>1010020</v>
      </c>
      <c r="G4218" t="s">
        <v>34</v>
      </c>
      <c r="H4218" t="s">
        <v>28</v>
      </c>
      <c r="I4218" t="s">
        <v>29</v>
      </c>
      <c r="J4218" t="s">
        <v>30</v>
      </c>
      <c r="K4218">
        <v>0</v>
      </c>
      <c r="L4218" t="s">
        <v>31</v>
      </c>
      <c r="M4218" t="s">
        <v>32</v>
      </c>
      <c r="N4218">
        <v>0</v>
      </c>
      <c r="O4218">
        <v>1</v>
      </c>
      <c r="P4218">
        <v>1</v>
      </c>
      <c r="Q4218">
        <v>12</v>
      </c>
      <c r="R4218">
        <v>3.02501</v>
      </c>
      <c r="S4218">
        <v>67.765900000000002</v>
      </c>
      <c r="T4218">
        <v>22</v>
      </c>
      <c r="U4218">
        <v>0</v>
      </c>
      <c r="V4218">
        <v>0</v>
      </c>
      <c r="W4218">
        <v>6</v>
      </c>
      <c r="X4218">
        <v>0</v>
      </c>
      <c r="Y4218" s="3">
        <f t="shared" si="455"/>
        <v>1.2727272727272727</v>
      </c>
      <c r="Z4218" s="3">
        <f t="shared" si="456"/>
        <v>1.2727272727272727</v>
      </c>
      <c r="AA4218" s="3">
        <f t="shared" si="457"/>
        <v>15.272727272727273</v>
      </c>
      <c r="AB4218">
        <f>VLOOKUP(F4218,'Producto temporal'!A:F,6,0)</f>
        <v>60</v>
      </c>
      <c r="AC4218" s="9" t="str">
        <f t="shared" si="458"/>
        <v>OK</v>
      </c>
      <c r="AD4218" s="9" t="str">
        <f t="shared" si="459"/>
        <v>OK</v>
      </c>
      <c r="AE4218" s="9" t="str">
        <f t="shared" si="460"/>
        <v>OK</v>
      </c>
      <c r="AF4218" s="10">
        <f t="shared" si="461"/>
        <v>41</v>
      </c>
    </row>
    <row r="4219" spans="1:32" x14ac:dyDescent="0.3">
      <c r="A4219" s="1">
        <v>45447</v>
      </c>
      <c r="B4219">
        <v>506</v>
      </c>
      <c r="C4219" t="s">
        <v>474</v>
      </c>
      <c r="D4219" t="s">
        <v>69</v>
      </c>
      <c r="E4219" t="s">
        <v>449</v>
      </c>
      <c r="F4219">
        <v>1010290</v>
      </c>
      <c r="G4219" t="s">
        <v>35</v>
      </c>
      <c r="H4219" t="s">
        <v>28</v>
      </c>
      <c r="I4219" t="s">
        <v>29</v>
      </c>
      <c r="J4219" t="s">
        <v>30</v>
      </c>
      <c r="K4219">
        <v>0</v>
      </c>
      <c r="L4219" t="s">
        <v>31</v>
      </c>
      <c r="M4219" t="s">
        <v>32</v>
      </c>
      <c r="N4219">
        <v>8</v>
      </c>
      <c r="O4219">
        <v>1</v>
      </c>
      <c r="P4219">
        <v>1</v>
      </c>
      <c r="Q4219">
        <v>6</v>
      </c>
      <c r="R4219">
        <v>3.62</v>
      </c>
      <c r="S4219">
        <v>21.72</v>
      </c>
      <c r="T4219">
        <v>6</v>
      </c>
      <c r="U4219">
        <v>1</v>
      </c>
      <c r="V4219">
        <v>0</v>
      </c>
      <c r="W4219">
        <v>0</v>
      </c>
      <c r="X4219">
        <v>8</v>
      </c>
      <c r="Y4219" s="3">
        <f t="shared" si="455"/>
        <v>4.666666666666667</v>
      </c>
      <c r="Z4219" s="3">
        <f t="shared" si="456"/>
        <v>4.666666666666667</v>
      </c>
      <c r="AA4219" s="3">
        <f t="shared" si="457"/>
        <v>28</v>
      </c>
      <c r="AB4219">
        <f>VLOOKUP(F4219,'Producto temporal'!A:F,6,0)</f>
        <v>60</v>
      </c>
      <c r="AC4219" s="9" t="str">
        <f t="shared" si="458"/>
        <v>OK</v>
      </c>
      <c r="AD4219" s="9" t="str">
        <f t="shared" si="459"/>
        <v>OK</v>
      </c>
      <c r="AE4219" s="9" t="str">
        <f t="shared" si="460"/>
        <v>OK</v>
      </c>
      <c r="AF4219" s="10">
        <f t="shared" si="461"/>
        <v>11</v>
      </c>
    </row>
    <row r="4220" spans="1:32" x14ac:dyDescent="0.3">
      <c r="A4220" s="1">
        <v>45447</v>
      </c>
      <c r="B4220">
        <v>506</v>
      </c>
      <c r="C4220" t="s">
        <v>474</v>
      </c>
      <c r="D4220" t="s">
        <v>69</v>
      </c>
      <c r="E4220" t="s">
        <v>449</v>
      </c>
      <c r="F4220">
        <v>1010291</v>
      </c>
      <c r="G4220" t="s">
        <v>36</v>
      </c>
      <c r="H4220" t="s">
        <v>28</v>
      </c>
      <c r="I4220" t="s">
        <v>29</v>
      </c>
      <c r="J4220" t="s">
        <v>30</v>
      </c>
      <c r="K4220">
        <v>0</v>
      </c>
      <c r="L4220" t="s">
        <v>31</v>
      </c>
      <c r="M4220" t="s">
        <v>32</v>
      </c>
      <c r="N4220">
        <v>5</v>
      </c>
      <c r="O4220">
        <v>1</v>
      </c>
      <c r="P4220">
        <v>1</v>
      </c>
      <c r="Q4220">
        <v>6</v>
      </c>
      <c r="R4220">
        <v>3.62</v>
      </c>
      <c r="S4220">
        <v>14.48</v>
      </c>
      <c r="T4220">
        <v>4</v>
      </c>
      <c r="U4220">
        <v>1</v>
      </c>
      <c r="V4220">
        <v>0</v>
      </c>
      <c r="W4220">
        <v>0</v>
      </c>
      <c r="X4220">
        <v>6</v>
      </c>
      <c r="Y4220" s="3">
        <f t="shared" si="455"/>
        <v>7</v>
      </c>
      <c r="Z4220" s="3">
        <f t="shared" si="456"/>
        <v>7</v>
      </c>
      <c r="AA4220" s="3">
        <f t="shared" si="457"/>
        <v>42</v>
      </c>
      <c r="AB4220">
        <f>VLOOKUP(F4220,'Producto temporal'!A:F,6,0)</f>
        <v>60</v>
      </c>
      <c r="AC4220" s="9" t="str">
        <f t="shared" si="458"/>
        <v>OK</v>
      </c>
      <c r="AD4220" s="9" t="str">
        <f t="shared" si="459"/>
        <v>OK</v>
      </c>
      <c r="AE4220" s="9" t="str">
        <f t="shared" si="460"/>
        <v>OK</v>
      </c>
      <c r="AF4220" s="10">
        <f t="shared" si="461"/>
        <v>7</v>
      </c>
    </row>
    <row r="4221" spans="1:32" x14ac:dyDescent="0.3">
      <c r="A4221" s="1">
        <v>45447</v>
      </c>
      <c r="B4221">
        <v>506</v>
      </c>
      <c r="C4221" t="s">
        <v>474</v>
      </c>
      <c r="D4221" t="s">
        <v>69</v>
      </c>
      <c r="E4221" t="s">
        <v>449</v>
      </c>
      <c r="F4221">
        <v>1010783</v>
      </c>
      <c r="G4221" t="s">
        <v>37</v>
      </c>
      <c r="H4221" t="s">
        <v>28</v>
      </c>
      <c r="I4221" t="s">
        <v>29</v>
      </c>
      <c r="J4221" t="s">
        <v>30</v>
      </c>
      <c r="K4221">
        <v>0</v>
      </c>
      <c r="L4221" t="s">
        <v>31</v>
      </c>
      <c r="M4221" t="s">
        <v>32</v>
      </c>
      <c r="N4221">
        <v>1</v>
      </c>
      <c r="O4221">
        <v>1</v>
      </c>
      <c r="P4221">
        <v>1</v>
      </c>
      <c r="Q4221">
        <v>12</v>
      </c>
      <c r="R4221">
        <v>3.04121</v>
      </c>
      <c r="S4221">
        <v>40.125860000000003</v>
      </c>
      <c r="T4221">
        <v>13</v>
      </c>
      <c r="U4221">
        <v>1</v>
      </c>
      <c r="V4221">
        <v>0</v>
      </c>
      <c r="W4221">
        <v>8</v>
      </c>
      <c r="X4221">
        <v>0</v>
      </c>
      <c r="Y4221" s="3">
        <f t="shared" si="455"/>
        <v>2.1538461538461537</v>
      </c>
      <c r="Z4221" s="3">
        <f t="shared" si="456"/>
        <v>2.1538461538461537</v>
      </c>
      <c r="AA4221" s="3">
        <f t="shared" si="457"/>
        <v>25.846153846153847</v>
      </c>
      <c r="AB4221">
        <f>VLOOKUP(F4221,'Producto temporal'!A:F,6,0)</f>
        <v>60</v>
      </c>
      <c r="AC4221" s="9" t="str">
        <f t="shared" si="458"/>
        <v>OK</v>
      </c>
      <c r="AD4221" s="9" t="str">
        <f t="shared" si="459"/>
        <v>OK</v>
      </c>
      <c r="AE4221" s="9" t="str">
        <f t="shared" si="460"/>
        <v>OK</v>
      </c>
      <c r="AF4221" s="10">
        <f t="shared" si="461"/>
        <v>24</v>
      </c>
    </row>
    <row r="4222" spans="1:32" x14ac:dyDescent="0.3">
      <c r="A4222" s="1">
        <v>45447</v>
      </c>
      <c r="B4222">
        <v>506</v>
      </c>
      <c r="C4222" t="s">
        <v>474</v>
      </c>
      <c r="D4222" t="s">
        <v>69</v>
      </c>
      <c r="E4222" t="s">
        <v>449</v>
      </c>
      <c r="F4222">
        <v>1011679</v>
      </c>
      <c r="G4222" t="s">
        <v>38</v>
      </c>
      <c r="H4222" t="s">
        <v>28</v>
      </c>
      <c r="I4222" t="s">
        <v>29</v>
      </c>
      <c r="J4222" t="s">
        <v>30</v>
      </c>
      <c r="K4222">
        <v>0</v>
      </c>
      <c r="L4222" t="s">
        <v>31</v>
      </c>
      <c r="M4222" t="s">
        <v>32</v>
      </c>
      <c r="N4222">
        <v>7</v>
      </c>
      <c r="O4222">
        <v>1</v>
      </c>
      <c r="P4222">
        <v>1</v>
      </c>
      <c r="Q4222">
        <v>12</v>
      </c>
      <c r="R4222">
        <v>2.3849999999999998</v>
      </c>
      <c r="S4222">
        <v>11.925000000000001</v>
      </c>
      <c r="T4222">
        <v>5</v>
      </c>
      <c r="U4222">
        <v>1</v>
      </c>
      <c r="V4222">
        <v>0</v>
      </c>
      <c r="W4222">
        <v>0</v>
      </c>
      <c r="X4222">
        <v>0</v>
      </c>
      <c r="Y4222" s="3">
        <f t="shared" si="455"/>
        <v>5.6</v>
      </c>
      <c r="Z4222" s="3">
        <f t="shared" si="456"/>
        <v>5.6</v>
      </c>
      <c r="AA4222" s="3">
        <f t="shared" si="457"/>
        <v>67.2</v>
      </c>
      <c r="AB4222">
        <f>VLOOKUP(F4222,'Producto temporal'!A:F,6,0)</f>
        <v>60</v>
      </c>
      <c r="AC4222" s="9" t="str">
        <f t="shared" si="458"/>
        <v>OK</v>
      </c>
      <c r="AD4222" s="9" t="str">
        <f t="shared" si="459"/>
        <v>OK</v>
      </c>
      <c r="AE4222" s="9" t="str">
        <f t="shared" si="460"/>
        <v>BAJAR MASTERPACK</v>
      </c>
      <c r="AF4222" s="10">
        <f t="shared" si="461"/>
        <v>9</v>
      </c>
    </row>
    <row r="4223" spans="1:32" x14ac:dyDescent="0.3">
      <c r="A4223" s="1">
        <v>45447</v>
      </c>
      <c r="B4223">
        <v>506</v>
      </c>
      <c r="C4223" t="s">
        <v>474</v>
      </c>
      <c r="D4223" t="s">
        <v>69</v>
      </c>
      <c r="E4223" t="s">
        <v>449</v>
      </c>
      <c r="F4223">
        <v>1011885</v>
      </c>
      <c r="G4223" t="s">
        <v>39</v>
      </c>
      <c r="H4223" t="s">
        <v>28</v>
      </c>
      <c r="I4223" t="s">
        <v>29</v>
      </c>
      <c r="J4223" t="s">
        <v>30</v>
      </c>
      <c r="K4223">
        <v>0</v>
      </c>
      <c r="L4223" t="s">
        <v>31</v>
      </c>
      <c r="M4223" t="s">
        <v>32</v>
      </c>
      <c r="N4223">
        <v>4</v>
      </c>
      <c r="O4223">
        <v>3</v>
      </c>
      <c r="P4223">
        <v>1</v>
      </c>
      <c r="Q4223">
        <v>12</v>
      </c>
      <c r="R4223">
        <v>2.3849999999999998</v>
      </c>
      <c r="S4223">
        <v>9.5399999999999991</v>
      </c>
      <c r="T4223">
        <v>4</v>
      </c>
      <c r="U4223">
        <v>1</v>
      </c>
      <c r="V4223">
        <v>0</v>
      </c>
      <c r="W4223">
        <v>0</v>
      </c>
      <c r="X4223">
        <v>0</v>
      </c>
      <c r="Y4223" s="3">
        <f t="shared" si="455"/>
        <v>21</v>
      </c>
      <c r="Z4223" s="3">
        <f t="shared" si="456"/>
        <v>7</v>
      </c>
      <c r="AA4223" s="3">
        <f t="shared" si="457"/>
        <v>84</v>
      </c>
      <c r="AB4223">
        <f>VLOOKUP(F4223,'Producto temporal'!A:F,6,0)</f>
        <v>60</v>
      </c>
      <c r="AC4223" s="9" t="str">
        <f t="shared" si="458"/>
        <v>OK</v>
      </c>
      <c r="AD4223" s="9" t="str">
        <f t="shared" si="459"/>
        <v>OK</v>
      </c>
      <c r="AE4223" s="9" t="str">
        <f t="shared" si="460"/>
        <v>BAJAR MASTERPACK</v>
      </c>
      <c r="AF4223" s="10">
        <f t="shared" si="461"/>
        <v>7</v>
      </c>
    </row>
    <row r="4224" spans="1:32" x14ac:dyDescent="0.3">
      <c r="A4224" s="1">
        <v>45447</v>
      </c>
      <c r="B4224">
        <v>506</v>
      </c>
      <c r="C4224" t="s">
        <v>474</v>
      </c>
      <c r="D4224" t="s">
        <v>69</v>
      </c>
      <c r="E4224" t="s">
        <v>449</v>
      </c>
      <c r="F4224">
        <v>1012657</v>
      </c>
      <c r="G4224" t="s">
        <v>40</v>
      </c>
      <c r="H4224" t="s">
        <v>28</v>
      </c>
      <c r="I4224" t="s">
        <v>29</v>
      </c>
      <c r="J4224" t="s">
        <v>30</v>
      </c>
      <c r="K4224">
        <v>0</v>
      </c>
      <c r="L4224" t="s">
        <v>31</v>
      </c>
      <c r="M4224" t="s">
        <v>32</v>
      </c>
      <c r="N4224">
        <v>-1</v>
      </c>
      <c r="O4224">
        <v>1</v>
      </c>
      <c r="P4224">
        <v>1</v>
      </c>
      <c r="Q4224">
        <v>12</v>
      </c>
      <c r="R4224">
        <v>3.0294400000000001</v>
      </c>
      <c r="S4224">
        <v>27.51567</v>
      </c>
      <c r="T4224">
        <v>9</v>
      </c>
      <c r="U4224">
        <v>0</v>
      </c>
      <c r="V4224">
        <v>0</v>
      </c>
      <c r="W4224">
        <v>6</v>
      </c>
      <c r="X4224">
        <v>0</v>
      </c>
      <c r="Y4224" s="3">
        <f t="shared" si="455"/>
        <v>3.1111111111111107</v>
      </c>
      <c r="Z4224" s="3">
        <f t="shared" si="456"/>
        <v>3.1111111111111107</v>
      </c>
      <c r="AA4224" s="3">
        <f t="shared" si="457"/>
        <v>37.333333333333329</v>
      </c>
      <c r="AB4224">
        <f>VLOOKUP(F4224,'Producto temporal'!A:F,6,0)</f>
        <v>60</v>
      </c>
      <c r="AC4224" s="9" t="str">
        <f t="shared" si="458"/>
        <v>OK</v>
      </c>
      <c r="AD4224" s="9" t="str">
        <f t="shared" si="459"/>
        <v>OK</v>
      </c>
      <c r="AE4224" s="9" t="str">
        <f t="shared" si="460"/>
        <v>OK</v>
      </c>
      <c r="AF4224" s="10">
        <f t="shared" si="461"/>
        <v>17</v>
      </c>
    </row>
    <row r="4225" spans="1:32" x14ac:dyDescent="0.3">
      <c r="A4225" s="1">
        <v>45447</v>
      </c>
      <c r="B4225">
        <v>506</v>
      </c>
      <c r="C4225" t="s">
        <v>474</v>
      </c>
      <c r="D4225" t="s">
        <v>69</v>
      </c>
      <c r="E4225" t="s">
        <v>449</v>
      </c>
      <c r="F4225">
        <v>1012658</v>
      </c>
      <c r="G4225" t="s">
        <v>41</v>
      </c>
      <c r="H4225" t="s">
        <v>28</v>
      </c>
      <c r="I4225" t="s">
        <v>29</v>
      </c>
      <c r="J4225" t="s">
        <v>30</v>
      </c>
      <c r="K4225">
        <v>0</v>
      </c>
      <c r="L4225" t="s">
        <v>31</v>
      </c>
      <c r="M4225" t="s">
        <v>32</v>
      </c>
      <c r="N4225">
        <v>7</v>
      </c>
      <c r="O4225">
        <v>1</v>
      </c>
      <c r="P4225">
        <v>1</v>
      </c>
      <c r="Q4225">
        <v>12</v>
      </c>
      <c r="R4225">
        <v>2.6459999999999999</v>
      </c>
      <c r="S4225">
        <v>7.9379999999999997</v>
      </c>
      <c r="T4225">
        <v>3</v>
      </c>
      <c r="U4225">
        <v>1</v>
      </c>
      <c r="V4225">
        <v>0</v>
      </c>
      <c r="W4225">
        <v>0</v>
      </c>
      <c r="X4225">
        <v>0</v>
      </c>
      <c r="Y4225" s="3">
        <f t="shared" si="455"/>
        <v>9.3333333333333339</v>
      </c>
      <c r="Z4225" s="3">
        <f t="shared" si="456"/>
        <v>9.3333333333333339</v>
      </c>
      <c r="AA4225" s="3">
        <f t="shared" si="457"/>
        <v>112</v>
      </c>
      <c r="AB4225">
        <f>VLOOKUP(F4225,'Producto temporal'!A:F,6,0)</f>
        <v>60</v>
      </c>
      <c r="AC4225" s="9" t="str">
        <f t="shared" si="458"/>
        <v>OK</v>
      </c>
      <c r="AD4225" s="9" t="str">
        <f t="shared" si="459"/>
        <v>OK</v>
      </c>
      <c r="AE4225" s="9" t="str">
        <f t="shared" si="460"/>
        <v>BAJAR MASTERPACK</v>
      </c>
      <c r="AF4225" s="10">
        <f t="shared" si="461"/>
        <v>5</v>
      </c>
    </row>
    <row r="4226" spans="1:32" x14ac:dyDescent="0.3">
      <c r="A4226" s="1">
        <v>45447</v>
      </c>
      <c r="B4226">
        <v>506</v>
      </c>
      <c r="C4226" t="s">
        <v>474</v>
      </c>
      <c r="D4226" t="s">
        <v>69</v>
      </c>
      <c r="E4226" t="s">
        <v>449</v>
      </c>
      <c r="F4226">
        <v>1013898</v>
      </c>
      <c r="G4226" t="s">
        <v>42</v>
      </c>
      <c r="H4226" t="s">
        <v>28</v>
      </c>
      <c r="I4226" t="s">
        <v>29</v>
      </c>
      <c r="J4226" t="s">
        <v>30</v>
      </c>
      <c r="K4226">
        <v>0</v>
      </c>
      <c r="L4226" t="s">
        <v>31</v>
      </c>
      <c r="M4226" t="s">
        <v>32</v>
      </c>
      <c r="N4226">
        <v>7</v>
      </c>
      <c r="O4226">
        <v>3</v>
      </c>
      <c r="P4226">
        <v>1</v>
      </c>
      <c r="Q4226">
        <v>12</v>
      </c>
      <c r="R4226">
        <v>3.3237999999999999</v>
      </c>
      <c r="S4226">
        <v>13.54377</v>
      </c>
      <c r="T4226">
        <v>4</v>
      </c>
      <c r="U4226">
        <v>1</v>
      </c>
      <c r="V4226">
        <v>0</v>
      </c>
      <c r="W4226">
        <v>0</v>
      </c>
      <c r="X4226">
        <v>0</v>
      </c>
      <c r="Y4226" s="3">
        <f t="shared" si="455"/>
        <v>21</v>
      </c>
      <c r="Z4226" s="3">
        <f t="shared" si="456"/>
        <v>7</v>
      </c>
      <c r="AA4226" s="3">
        <f t="shared" si="457"/>
        <v>84</v>
      </c>
      <c r="AB4226">
        <f>VLOOKUP(F4226,'Producto temporal'!A:F,6,0)</f>
        <v>60</v>
      </c>
      <c r="AC4226" s="9" t="str">
        <f t="shared" si="458"/>
        <v>OK</v>
      </c>
      <c r="AD4226" s="9" t="str">
        <f t="shared" si="459"/>
        <v>OK</v>
      </c>
      <c r="AE4226" s="9" t="str">
        <f t="shared" si="460"/>
        <v>BAJAR MASTERPACK</v>
      </c>
      <c r="AF4226" s="10">
        <f t="shared" si="461"/>
        <v>7</v>
      </c>
    </row>
    <row r="4227" spans="1:32" x14ac:dyDescent="0.3">
      <c r="A4227" s="1">
        <v>45447</v>
      </c>
      <c r="B4227">
        <v>507</v>
      </c>
      <c r="C4227" t="s">
        <v>475</v>
      </c>
      <c r="D4227" t="s">
        <v>316</v>
      </c>
      <c r="E4227" t="s">
        <v>449</v>
      </c>
      <c r="F4227">
        <v>1003938</v>
      </c>
      <c r="G4227" t="s">
        <v>27</v>
      </c>
      <c r="H4227" t="s">
        <v>28</v>
      </c>
      <c r="I4227" t="s">
        <v>29</v>
      </c>
      <c r="J4227" t="s">
        <v>30</v>
      </c>
      <c r="K4227">
        <v>0</v>
      </c>
      <c r="L4227" t="s">
        <v>31</v>
      </c>
      <c r="M4227" t="s">
        <v>32</v>
      </c>
      <c r="N4227">
        <v>2</v>
      </c>
      <c r="O4227">
        <v>1</v>
      </c>
      <c r="P4227">
        <v>1</v>
      </c>
      <c r="Q4227">
        <v>12</v>
      </c>
      <c r="R4227">
        <v>3.1680000000000001</v>
      </c>
      <c r="S4227">
        <v>12.672000000000001</v>
      </c>
      <c r="T4227">
        <v>4</v>
      </c>
      <c r="U4227">
        <v>1</v>
      </c>
      <c r="V4227">
        <v>0</v>
      </c>
      <c r="W4227">
        <v>0</v>
      </c>
      <c r="X4227">
        <v>0</v>
      </c>
      <c r="Y4227" s="3">
        <f t="shared" si="455"/>
        <v>7</v>
      </c>
      <c r="Z4227" s="3">
        <f t="shared" si="456"/>
        <v>7</v>
      </c>
      <c r="AA4227" s="3">
        <f t="shared" si="457"/>
        <v>84</v>
      </c>
      <c r="AB4227">
        <f>VLOOKUP(F4227,'Producto temporal'!A:F,6,0)</f>
        <v>60</v>
      </c>
      <c r="AC4227" s="9" t="str">
        <f t="shared" si="458"/>
        <v>OK</v>
      </c>
      <c r="AD4227" s="9" t="str">
        <f t="shared" si="459"/>
        <v>OK</v>
      </c>
      <c r="AE4227" s="9" t="str">
        <f t="shared" si="460"/>
        <v>BAJAR MASTERPACK</v>
      </c>
      <c r="AF4227" s="10">
        <f t="shared" si="461"/>
        <v>7</v>
      </c>
    </row>
    <row r="4228" spans="1:32" x14ac:dyDescent="0.3">
      <c r="A4228" s="1">
        <v>45447</v>
      </c>
      <c r="B4228">
        <v>507</v>
      </c>
      <c r="C4228" t="s">
        <v>475</v>
      </c>
      <c r="D4228" t="s">
        <v>316</v>
      </c>
      <c r="E4228" t="s">
        <v>449</v>
      </c>
      <c r="F4228">
        <v>1003941</v>
      </c>
      <c r="G4228" t="s">
        <v>33</v>
      </c>
      <c r="H4228" t="s">
        <v>28</v>
      </c>
      <c r="I4228" t="s">
        <v>29</v>
      </c>
      <c r="J4228" t="s">
        <v>30</v>
      </c>
      <c r="K4228">
        <v>0</v>
      </c>
      <c r="L4228" t="s">
        <v>31</v>
      </c>
      <c r="M4228" t="s">
        <v>32</v>
      </c>
      <c r="N4228">
        <v>5</v>
      </c>
      <c r="O4228">
        <v>1</v>
      </c>
      <c r="P4228">
        <v>1</v>
      </c>
      <c r="Q4228">
        <v>20</v>
      </c>
      <c r="R4228">
        <v>2.3220000000000001</v>
      </c>
      <c r="S4228">
        <v>6.9660000000000002</v>
      </c>
      <c r="T4228">
        <v>3</v>
      </c>
      <c r="U4228">
        <v>1</v>
      </c>
      <c r="V4228">
        <v>0</v>
      </c>
      <c r="W4228">
        <v>0</v>
      </c>
      <c r="X4228">
        <v>0</v>
      </c>
      <c r="Y4228" s="3">
        <f t="shared" ref="Y4228:Y4291" si="462">IF(AND(N4228=0,T4228=0),"PRODUCTO SIN CARGA",IF(AND(N4228&gt;0,T4228=0),"PRODUCTO SIN VENTA",O4228/($T4228/$T$1)))</f>
        <v>9.3333333333333339</v>
      </c>
      <c r="Z4228" s="3">
        <f t="shared" ref="Z4228:Z4291" si="463">IF(AND(N4228=0,T4228=0),"PRODUCTO SIN CARGA",IF(AND(N4228&gt;0,T4228=0),"PRODUCTO SIN VENTA",P4228/($T4228/$T$1)))</f>
        <v>9.3333333333333339</v>
      </c>
      <c r="AA4228" s="3">
        <f t="shared" ref="AA4228:AA4291" si="464">IF(AND(N4228=0,T4228=0),"PRODUCTO SIN CARGA",IF(AND(N4228&gt;0,T4228=0),"PRODUCTO SIN VENTA",Q4228/($T4228/$T$1)))</f>
        <v>186.66666666666669</v>
      </c>
      <c r="AB4228">
        <f>VLOOKUP(F4228,'Producto temporal'!A:F,6,0)</f>
        <v>60</v>
      </c>
      <c r="AC4228" s="9" t="str">
        <f t="shared" ref="AC4228:AC4291" si="465">IF(Y4228&lt;=$AB4228,"OK",IF(AND(N4228=0,T4228=0),"PRODUCTO SIN CARGA",IF(AND(N4228&gt;0,T4228=0),"PRODUCTO SIN VENTA","BAJAR PACKQTY")))</f>
        <v>OK</v>
      </c>
      <c r="AD4228" s="9" t="str">
        <f t="shared" ref="AD4228:AD4291" si="466">IF(Z4228&lt;=$AB4228,"OK",IF(AND(N4228=0,T4228=0),"PRODUCTO SIN CARGA",IF(AND(N4228&gt;0,T4228=0),"PRODUCTO SIN VENTA","BAJAR PACKQTY")))</f>
        <v>OK</v>
      </c>
      <c r="AE4228" s="9" t="str">
        <f t="shared" ref="AE4228:AE4291" si="467">IF(AA4228&lt;=AB4228,"OK",IF(AND(N4228=0,T4228=0),"PRODUCTO SIN CARGA",IF(AND(N4228&gt;0,T4228=0),"PRODUCTO SIN VENTA","BAJAR MASTERPACK")))</f>
        <v>BAJAR MASTERPACK</v>
      </c>
      <c r="AF4228" s="10">
        <f t="shared" ref="AF4228:AF4291" si="468">TRUNC((T4228/$T$1)*(AB4228-$AB$1),0)</f>
        <v>5</v>
      </c>
    </row>
    <row r="4229" spans="1:32" x14ac:dyDescent="0.3">
      <c r="A4229" s="1">
        <v>45447</v>
      </c>
      <c r="B4229">
        <v>507</v>
      </c>
      <c r="C4229" t="s">
        <v>475</v>
      </c>
      <c r="D4229" t="s">
        <v>316</v>
      </c>
      <c r="E4229" t="s">
        <v>449</v>
      </c>
      <c r="F4229">
        <v>1010020</v>
      </c>
      <c r="G4229" t="s">
        <v>34</v>
      </c>
      <c r="H4229" t="s">
        <v>28</v>
      </c>
      <c r="I4229" t="s">
        <v>29</v>
      </c>
      <c r="J4229" t="s">
        <v>30</v>
      </c>
      <c r="K4229">
        <v>0</v>
      </c>
      <c r="L4229" t="s">
        <v>31</v>
      </c>
      <c r="M4229" t="s">
        <v>32</v>
      </c>
      <c r="N4229">
        <v>0</v>
      </c>
      <c r="O4229">
        <v>1</v>
      </c>
      <c r="P4229">
        <v>1</v>
      </c>
      <c r="Q4229">
        <v>12</v>
      </c>
      <c r="R4229">
        <v>3.02501</v>
      </c>
      <c r="S4229">
        <v>15.662089999999999</v>
      </c>
      <c r="T4229">
        <v>5</v>
      </c>
      <c r="U4229">
        <v>0</v>
      </c>
      <c r="V4229">
        <v>0</v>
      </c>
      <c r="W4229">
        <v>0</v>
      </c>
      <c r="X4229">
        <v>0</v>
      </c>
      <c r="Y4229" s="3">
        <f t="shared" si="462"/>
        <v>5.6</v>
      </c>
      <c r="Z4229" s="3">
        <f t="shared" si="463"/>
        <v>5.6</v>
      </c>
      <c r="AA4229" s="3">
        <f t="shared" si="464"/>
        <v>67.2</v>
      </c>
      <c r="AB4229">
        <f>VLOOKUP(F4229,'Producto temporal'!A:F,6,0)</f>
        <v>60</v>
      </c>
      <c r="AC4229" s="9" t="str">
        <f t="shared" si="465"/>
        <v>OK</v>
      </c>
      <c r="AD4229" s="9" t="str">
        <f t="shared" si="466"/>
        <v>OK</v>
      </c>
      <c r="AE4229" s="9" t="str">
        <f t="shared" si="467"/>
        <v>BAJAR MASTERPACK</v>
      </c>
      <c r="AF4229" s="10">
        <f t="shared" si="468"/>
        <v>9</v>
      </c>
    </row>
    <row r="4230" spans="1:32" x14ac:dyDescent="0.3">
      <c r="A4230" s="1">
        <v>45447</v>
      </c>
      <c r="B4230">
        <v>507</v>
      </c>
      <c r="C4230" t="s">
        <v>475</v>
      </c>
      <c r="D4230" t="s">
        <v>316</v>
      </c>
      <c r="E4230" t="s">
        <v>449</v>
      </c>
      <c r="F4230">
        <v>1010290</v>
      </c>
      <c r="G4230" t="s">
        <v>35</v>
      </c>
      <c r="H4230" t="s">
        <v>28</v>
      </c>
      <c r="I4230" t="s">
        <v>29</v>
      </c>
      <c r="J4230" t="s">
        <v>30</v>
      </c>
      <c r="K4230">
        <v>0</v>
      </c>
      <c r="L4230" t="s">
        <v>31</v>
      </c>
      <c r="M4230" t="s">
        <v>32</v>
      </c>
      <c r="N4230">
        <v>1</v>
      </c>
      <c r="O4230">
        <v>1</v>
      </c>
      <c r="P4230">
        <v>1</v>
      </c>
      <c r="Q4230">
        <v>6</v>
      </c>
      <c r="R4230">
        <v>3.62</v>
      </c>
      <c r="S4230">
        <v>14.48</v>
      </c>
      <c r="T4230">
        <v>4</v>
      </c>
      <c r="U4230">
        <v>1</v>
      </c>
      <c r="V4230">
        <v>0</v>
      </c>
      <c r="W4230">
        <v>0</v>
      </c>
      <c r="X4230">
        <v>0</v>
      </c>
      <c r="Y4230" s="3">
        <f t="shared" si="462"/>
        <v>7</v>
      </c>
      <c r="Z4230" s="3">
        <f t="shared" si="463"/>
        <v>7</v>
      </c>
      <c r="AA4230" s="3">
        <f t="shared" si="464"/>
        <v>42</v>
      </c>
      <c r="AB4230">
        <f>VLOOKUP(F4230,'Producto temporal'!A:F,6,0)</f>
        <v>60</v>
      </c>
      <c r="AC4230" s="9" t="str">
        <f t="shared" si="465"/>
        <v>OK</v>
      </c>
      <c r="AD4230" s="9" t="str">
        <f t="shared" si="466"/>
        <v>OK</v>
      </c>
      <c r="AE4230" s="9" t="str">
        <f t="shared" si="467"/>
        <v>OK</v>
      </c>
      <c r="AF4230" s="10">
        <f t="shared" si="468"/>
        <v>7</v>
      </c>
    </row>
    <row r="4231" spans="1:32" x14ac:dyDescent="0.3">
      <c r="A4231" s="1">
        <v>45447</v>
      </c>
      <c r="B4231">
        <v>507</v>
      </c>
      <c r="C4231" t="s">
        <v>475</v>
      </c>
      <c r="D4231" t="s">
        <v>316</v>
      </c>
      <c r="E4231" t="s">
        <v>449</v>
      </c>
      <c r="F4231">
        <v>1010291</v>
      </c>
      <c r="G4231" t="s">
        <v>36</v>
      </c>
      <c r="H4231" t="s">
        <v>28</v>
      </c>
      <c r="I4231" t="s">
        <v>29</v>
      </c>
      <c r="J4231" t="s">
        <v>30</v>
      </c>
      <c r="K4231">
        <v>0</v>
      </c>
      <c r="L4231" t="s">
        <v>31</v>
      </c>
      <c r="M4231" t="s">
        <v>32</v>
      </c>
      <c r="N4231">
        <v>2</v>
      </c>
      <c r="O4231">
        <v>1</v>
      </c>
      <c r="P4231">
        <v>1</v>
      </c>
      <c r="Q4231">
        <v>6</v>
      </c>
      <c r="R4231">
        <v>3.62</v>
      </c>
      <c r="S4231">
        <v>10.86</v>
      </c>
      <c r="T4231">
        <v>3</v>
      </c>
      <c r="U4231">
        <v>1</v>
      </c>
      <c r="V4231">
        <v>0</v>
      </c>
      <c r="W4231">
        <v>0</v>
      </c>
      <c r="X4231">
        <v>0</v>
      </c>
      <c r="Y4231" s="3">
        <f t="shared" si="462"/>
        <v>9.3333333333333339</v>
      </c>
      <c r="Z4231" s="3">
        <f t="shared" si="463"/>
        <v>9.3333333333333339</v>
      </c>
      <c r="AA4231" s="3">
        <f t="shared" si="464"/>
        <v>56</v>
      </c>
      <c r="AB4231">
        <f>VLOOKUP(F4231,'Producto temporal'!A:F,6,0)</f>
        <v>60</v>
      </c>
      <c r="AC4231" s="9" t="str">
        <f t="shared" si="465"/>
        <v>OK</v>
      </c>
      <c r="AD4231" s="9" t="str">
        <f t="shared" si="466"/>
        <v>OK</v>
      </c>
      <c r="AE4231" s="9" t="str">
        <f t="shared" si="467"/>
        <v>OK</v>
      </c>
      <c r="AF4231" s="10">
        <f t="shared" si="468"/>
        <v>5</v>
      </c>
    </row>
    <row r="4232" spans="1:32" x14ac:dyDescent="0.3">
      <c r="A4232" s="1">
        <v>45447</v>
      </c>
      <c r="B4232">
        <v>507</v>
      </c>
      <c r="C4232" t="s">
        <v>475</v>
      </c>
      <c r="D4232" t="s">
        <v>316</v>
      </c>
      <c r="E4232" t="s">
        <v>449</v>
      </c>
      <c r="F4232">
        <v>1010783</v>
      </c>
      <c r="G4232" t="s">
        <v>37</v>
      </c>
      <c r="H4232" t="s">
        <v>28</v>
      </c>
      <c r="I4232" t="s">
        <v>29</v>
      </c>
      <c r="J4232" t="s">
        <v>30</v>
      </c>
      <c r="K4232">
        <v>0</v>
      </c>
      <c r="L4232" t="s">
        <v>31</v>
      </c>
      <c r="M4232" t="s">
        <v>32</v>
      </c>
      <c r="N4232">
        <v>2</v>
      </c>
      <c r="O4232">
        <v>1</v>
      </c>
      <c r="P4232">
        <v>1</v>
      </c>
      <c r="Q4232">
        <v>12</v>
      </c>
      <c r="R4232">
        <v>3.04121</v>
      </c>
      <c r="S4232">
        <v>12.469060000000001</v>
      </c>
      <c r="T4232">
        <v>4</v>
      </c>
      <c r="U4232">
        <v>1</v>
      </c>
      <c r="V4232">
        <v>0</v>
      </c>
      <c r="W4232">
        <v>0</v>
      </c>
      <c r="X4232">
        <v>0</v>
      </c>
      <c r="Y4232" s="3">
        <f t="shared" si="462"/>
        <v>7</v>
      </c>
      <c r="Z4232" s="3">
        <f t="shared" si="463"/>
        <v>7</v>
      </c>
      <c r="AA4232" s="3">
        <f t="shared" si="464"/>
        <v>84</v>
      </c>
      <c r="AB4232">
        <f>VLOOKUP(F4232,'Producto temporal'!A:F,6,0)</f>
        <v>60</v>
      </c>
      <c r="AC4232" s="9" t="str">
        <f t="shared" si="465"/>
        <v>OK</v>
      </c>
      <c r="AD4232" s="9" t="str">
        <f t="shared" si="466"/>
        <v>OK</v>
      </c>
      <c r="AE4232" s="9" t="str">
        <f t="shared" si="467"/>
        <v>BAJAR MASTERPACK</v>
      </c>
      <c r="AF4232" s="10">
        <f t="shared" si="468"/>
        <v>7</v>
      </c>
    </row>
    <row r="4233" spans="1:32" x14ac:dyDescent="0.3">
      <c r="A4233" s="1">
        <v>45447</v>
      </c>
      <c r="B4233">
        <v>507</v>
      </c>
      <c r="C4233" t="s">
        <v>475</v>
      </c>
      <c r="D4233" t="s">
        <v>316</v>
      </c>
      <c r="E4233" t="s">
        <v>449</v>
      </c>
      <c r="F4233">
        <v>1011679</v>
      </c>
      <c r="G4233" t="s">
        <v>38</v>
      </c>
      <c r="H4233" t="s">
        <v>28</v>
      </c>
      <c r="I4233" t="s">
        <v>29</v>
      </c>
      <c r="J4233" t="s">
        <v>30</v>
      </c>
      <c r="K4233">
        <v>0</v>
      </c>
      <c r="L4233" t="s">
        <v>31</v>
      </c>
      <c r="M4233" t="s">
        <v>32</v>
      </c>
      <c r="N4233">
        <v>2</v>
      </c>
      <c r="O4233">
        <v>1</v>
      </c>
      <c r="P4233">
        <v>1</v>
      </c>
      <c r="Q4233">
        <v>12</v>
      </c>
      <c r="R4233">
        <v>2.3849999999999998</v>
      </c>
      <c r="S4233">
        <v>2.3849999999999998</v>
      </c>
      <c r="T4233">
        <v>1</v>
      </c>
      <c r="U4233">
        <v>1</v>
      </c>
      <c r="V4233">
        <v>0</v>
      </c>
      <c r="W4233">
        <v>0</v>
      </c>
      <c r="X4233">
        <v>0</v>
      </c>
      <c r="Y4233" s="3">
        <f t="shared" si="462"/>
        <v>28</v>
      </c>
      <c r="Z4233" s="3">
        <f t="shared" si="463"/>
        <v>28</v>
      </c>
      <c r="AA4233" s="3">
        <f t="shared" si="464"/>
        <v>336</v>
      </c>
      <c r="AB4233">
        <f>VLOOKUP(F4233,'Producto temporal'!A:F,6,0)</f>
        <v>60</v>
      </c>
      <c r="AC4233" s="9" t="str">
        <f t="shared" si="465"/>
        <v>OK</v>
      </c>
      <c r="AD4233" s="9" t="str">
        <f t="shared" si="466"/>
        <v>OK</v>
      </c>
      <c r="AE4233" s="9" t="str">
        <f t="shared" si="467"/>
        <v>BAJAR MASTERPACK</v>
      </c>
      <c r="AF4233" s="10">
        <f t="shared" si="468"/>
        <v>1</v>
      </c>
    </row>
    <row r="4234" spans="1:32" x14ac:dyDescent="0.3">
      <c r="A4234" s="1">
        <v>45447</v>
      </c>
      <c r="B4234">
        <v>507</v>
      </c>
      <c r="C4234" t="s">
        <v>475</v>
      </c>
      <c r="D4234" t="s">
        <v>316</v>
      </c>
      <c r="E4234" t="s">
        <v>449</v>
      </c>
      <c r="F4234">
        <v>1011885</v>
      </c>
      <c r="G4234" t="s">
        <v>39</v>
      </c>
      <c r="H4234" t="s">
        <v>28</v>
      </c>
      <c r="I4234" t="s">
        <v>29</v>
      </c>
      <c r="J4234" t="s">
        <v>30</v>
      </c>
      <c r="K4234">
        <v>0</v>
      </c>
      <c r="L4234" t="s">
        <v>31</v>
      </c>
      <c r="M4234" t="s">
        <v>32</v>
      </c>
      <c r="N4234">
        <v>3</v>
      </c>
      <c r="O4234">
        <v>3</v>
      </c>
      <c r="P4234">
        <v>1</v>
      </c>
      <c r="Q4234">
        <v>12</v>
      </c>
      <c r="R4234">
        <v>2.3849999999999998</v>
      </c>
      <c r="S4234">
        <v>0</v>
      </c>
      <c r="T4234">
        <v>0</v>
      </c>
      <c r="U4234">
        <v>1</v>
      </c>
      <c r="V4234">
        <v>0</v>
      </c>
      <c r="W4234">
        <v>0</v>
      </c>
      <c r="X4234">
        <v>0</v>
      </c>
      <c r="Y4234" s="3" t="str">
        <f t="shared" si="462"/>
        <v>PRODUCTO SIN VENTA</v>
      </c>
      <c r="Z4234" s="3" t="str">
        <f t="shared" si="463"/>
        <v>PRODUCTO SIN VENTA</v>
      </c>
      <c r="AA4234" s="3" t="str">
        <f t="shared" si="464"/>
        <v>PRODUCTO SIN VENTA</v>
      </c>
      <c r="AB4234">
        <f>VLOOKUP(F4234,'Producto temporal'!A:F,6,0)</f>
        <v>60</v>
      </c>
      <c r="AC4234" s="9" t="str">
        <f t="shared" si="465"/>
        <v>PRODUCTO SIN VENTA</v>
      </c>
      <c r="AD4234" s="9" t="str">
        <f t="shared" si="466"/>
        <v>PRODUCTO SIN VENTA</v>
      </c>
      <c r="AE4234" s="9" t="str">
        <f t="shared" si="467"/>
        <v>PRODUCTO SIN VENTA</v>
      </c>
      <c r="AF4234" s="10">
        <f t="shared" si="468"/>
        <v>0</v>
      </c>
    </row>
    <row r="4235" spans="1:32" x14ac:dyDescent="0.3">
      <c r="A4235" s="1">
        <v>45447</v>
      </c>
      <c r="B4235">
        <v>507</v>
      </c>
      <c r="C4235" t="s">
        <v>475</v>
      </c>
      <c r="D4235" t="s">
        <v>316</v>
      </c>
      <c r="E4235" t="s">
        <v>449</v>
      </c>
      <c r="F4235">
        <v>1012657</v>
      </c>
      <c r="G4235" t="s">
        <v>40</v>
      </c>
      <c r="H4235" t="s">
        <v>28</v>
      </c>
      <c r="I4235" t="s">
        <v>29</v>
      </c>
      <c r="J4235" t="s">
        <v>30</v>
      </c>
      <c r="K4235">
        <v>0</v>
      </c>
      <c r="L4235" t="s">
        <v>31</v>
      </c>
      <c r="M4235" t="s">
        <v>32</v>
      </c>
      <c r="N4235">
        <v>-1</v>
      </c>
      <c r="O4235">
        <v>1</v>
      </c>
      <c r="P4235">
        <v>1</v>
      </c>
      <c r="Q4235">
        <v>12</v>
      </c>
      <c r="R4235">
        <v>3.0294400000000001</v>
      </c>
      <c r="S4235">
        <v>12.26221</v>
      </c>
      <c r="T4235">
        <v>4</v>
      </c>
      <c r="U4235">
        <v>0</v>
      </c>
      <c r="V4235">
        <v>0</v>
      </c>
      <c r="W4235">
        <v>0</v>
      </c>
      <c r="X4235">
        <v>0</v>
      </c>
      <c r="Y4235" s="3">
        <f t="shared" si="462"/>
        <v>7</v>
      </c>
      <c r="Z4235" s="3">
        <f t="shared" si="463"/>
        <v>7</v>
      </c>
      <c r="AA4235" s="3">
        <f t="shared" si="464"/>
        <v>84</v>
      </c>
      <c r="AB4235">
        <f>VLOOKUP(F4235,'Producto temporal'!A:F,6,0)</f>
        <v>60</v>
      </c>
      <c r="AC4235" s="9" t="str">
        <f t="shared" si="465"/>
        <v>OK</v>
      </c>
      <c r="AD4235" s="9" t="str">
        <f t="shared" si="466"/>
        <v>OK</v>
      </c>
      <c r="AE4235" s="9" t="str">
        <f t="shared" si="467"/>
        <v>BAJAR MASTERPACK</v>
      </c>
      <c r="AF4235" s="10">
        <f t="shared" si="468"/>
        <v>7</v>
      </c>
    </row>
    <row r="4236" spans="1:32" x14ac:dyDescent="0.3">
      <c r="A4236" s="1">
        <v>45447</v>
      </c>
      <c r="B4236">
        <v>507</v>
      </c>
      <c r="C4236" t="s">
        <v>475</v>
      </c>
      <c r="D4236" t="s">
        <v>316</v>
      </c>
      <c r="E4236" t="s">
        <v>449</v>
      </c>
      <c r="F4236">
        <v>1012658</v>
      </c>
      <c r="G4236" t="s">
        <v>41</v>
      </c>
      <c r="H4236" t="s">
        <v>28</v>
      </c>
      <c r="I4236" t="s">
        <v>29</v>
      </c>
      <c r="J4236" t="s">
        <v>30</v>
      </c>
      <c r="K4236">
        <v>0</v>
      </c>
      <c r="L4236" t="s">
        <v>31</v>
      </c>
      <c r="M4236" t="s">
        <v>32</v>
      </c>
      <c r="N4236">
        <v>5</v>
      </c>
      <c r="O4236">
        <v>1</v>
      </c>
      <c r="P4236">
        <v>1</v>
      </c>
      <c r="Q4236">
        <v>12</v>
      </c>
      <c r="R4236">
        <v>2.6459999999999999</v>
      </c>
      <c r="S4236">
        <v>7.9379999999999997</v>
      </c>
      <c r="T4236">
        <v>3</v>
      </c>
      <c r="U4236">
        <v>1</v>
      </c>
      <c r="V4236">
        <v>0</v>
      </c>
      <c r="W4236">
        <v>0</v>
      </c>
      <c r="X4236">
        <v>0</v>
      </c>
      <c r="Y4236" s="3">
        <f t="shared" si="462"/>
        <v>9.3333333333333339</v>
      </c>
      <c r="Z4236" s="3">
        <f t="shared" si="463"/>
        <v>9.3333333333333339</v>
      </c>
      <c r="AA4236" s="3">
        <f t="shared" si="464"/>
        <v>112</v>
      </c>
      <c r="AB4236">
        <f>VLOOKUP(F4236,'Producto temporal'!A:F,6,0)</f>
        <v>60</v>
      </c>
      <c r="AC4236" s="9" t="str">
        <f t="shared" si="465"/>
        <v>OK</v>
      </c>
      <c r="AD4236" s="9" t="str">
        <f t="shared" si="466"/>
        <v>OK</v>
      </c>
      <c r="AE4236" s="9" t="str">
        <f t="shared" si="467"/>
        <v>BAJAR MASTERPACK</v>
      </c>
      <c r="AF4236" s="10">
        <f t="shared" si="468"/>
        <v>5</v>
      </c>
    </row>
    <row r="4237" spans="1:32" x14ac:dyDescent="0.3">
      <c r="A4237" s="1">
        <v>45447</v>
      </c>
      <c r="B4237">
        <v>507</v>
      </c>
      <c r="C4237" t="s">
        <v>475</v>
      </c>
      <c r="D4237" t="s">
        <v>316</v>
      </c>
      <c r="E4237" t="s">
        <v>449</v>
      </c>
      <c r="F4237">
        <v>1013898</v>
      </c>
      <c r="G4237" t="s">
        <v>42</v>
      </c>
      <c r="H4237" t="s">
        <v>28</v>
      </c>
      <c r="I4237" t="s">
        <v>29</v>
      </c>
      <c r="J4237" t="s">
        <v>30</v>
      </c>
      <c r="K4237">
        <v>0</v>
      </c>
      <c r="L4237" t="s">
        <v>31</v>
      </c>
      <c r="M4237" t="s">
        <v>32</v>
      </c>
      <c r="N4237">
        <v>1</v>
      </c>
      <c r="O4237">
        <v>3</v>
      </c>
      <c r="P4237">
        <v>1</v>
      </c>
      <c r="Q4237">
        <v>12</v>
      </c>
      <c r="R4237">
        <v>3.3237999999999999</v>
      </c>
      <c r="S4237">
        <v>6.7164400000000004</v>
      </c>
      <c r="T4237">
        <v>2</v>
      </c>
      <c r="U4237">
        <v>1</v>
      </c>
      <c r="V4237">
        <v>0</v>
      </c>
      <c r="W4237">
        <v>0</v>
      </c>
      <c r="X4237">
        <v>0</v>
      </c>
      <c r="Y4237" s="3">
        <f t="shared" si="462"/>
        <v>42</v>
      </c>
      <c r="Z4237" s="3">
        <f t="shared" si="463"/>
        <v>14</v>
      </c>
      <c r="AA4237" s="3">
        <f t="shared" si="464"/>
        <v>168</v>
      </c>
      <c r="AB4237">
        <f>VLOOKUP(F4237,'Producto temporal'!A:F,6,0)</f>
        <v>60</v>
      </c>
      <c r="AC4237" s="9" t="str">
        <f t="shared" si="465"/>
        <v>OK</v>
      </c>
      <c r="AD4237" s="9" t="str">
        <f t="shared" si="466"/>
        <v>OK</v>
      </c>
      <c r="AE4237" s="9" t="str">
        <f t="shared" si="467"/>
        <v>BAJAR MASTERPACK</v>
      </c>
      <c r="AF4237" s="10">
        <f t="shared" si="468"/>
        <v>3</v>
      </c>
    </row>
    <row r="4238" spans="1:32" x14ac:dyDescent="0.3">
      <c r="A4238" s="1">
        <v>45447</v>
      </c>
      <c r="B4238">
        <v>508</v>
      </c>
      <c r="C4238" t="s">
        <v>476</v>
      </c>
      <c r="D4238" t="s">
        <v>477</v>
      </c>
      <c r="E4238" t="s">
        <v>449</v>
      </c>
      <c r="F4238">
        <v>1003938</v>
      </c>
      <c r="G4238" t="s">
        <v>27</v>
      </c>
      <c r="H4238" t="s">
        <v>28</v>
      </c>
      <c r="I4238" t="s">
        <v>29</v>
      </c>
      <c r="J4238" t="s">
        <v>30</v>
      </c>
      <c r="K4238">
        <v>0</v>
      </c>
      <c r="L4238" t="s">
        <v>31</v>
      </c>
      <c r="M4238" t="s">
        <v>32</v>
      </c>
      <c r="N4238">
        <v>5</v>
      </c>
      <c r="O4238">
        <v>1</v>
      </c>
      <c r="P4238">
        <v>1</v>
      </c>
      <c r="Q4238">
        <v>12</v>
      </c>
      <c r="R4238">
        <v>3.1680000000000001</v>
      </c>
      <c r="S4238">
        <v>0</v>
      </c>
      <c r="T4238">
        <v>0</v>
      </c>
      <c r="U4238">
        <v>1</v>
      </c>
      <c r="V4238">
        <v>0</v>
      </c>
      <c r="W4238">
        <v>0</v>
      </c>
      <c r="X4238">
        <v>0</v>
      </c>
      <c r="Y4238" s="3" t="str">
        <f t="shared" si="462"/>
        <v>PRODUCTO SIN VENTA</v>
      </c>
      <c r="Z4238" s="3" t="str">
        <f t="shared" si="463"/>
        <v>PRODUCTO SIN VENTA</v>
      </c>
      <c r="AA4238" s="3" t="str">
        <f t="shared" si="464"/>
        <v>PRODUCTO SIN VENTA</v>
      </c>
      <c r="AB4238">
        <f>VLOOKUP(F4238,'Producto temporal'!A:F,6,0)</f>
        <v>60</v>
      </c>
      <c r="AC4238" s="9" t="str">
        <f t="shared" si="465"/>
        <v>PRODUCTO SIN VENTA</v>
      </c>
      <c r="AD4238" s="9" t="str">
        <f t="shared" si="466"/>
        <v>PRODUCTO SIN VENTA</v>
      </c>
      <c r="AE4238" s="9" t="str">
        <f t="shared" si="467"/>
        <v>PRODUCTO SIN VENTA</v>
      </c>
      <c r="AF4238" s="10">
        <f t="shared" si="468"/>
        <v>0</v>
      </c>
    </row>
    <row r="4239" spans="1:32" x14ac:dyDescent="0.3">
      <c r="A4239" s="1">
        <v>45447</v>
      </c>
      <c r="B4239">
        <v>508</v>
      </c>
      <c r="C4239" t="s">
        <v>476</v>
      </c>
      <c r="D4239" t="s">
        <v>477</v>
      </c>
      <c r="E4239" t="s">
        <v>449</v>
      </c>
      <c r="F4239">
        <v>1003941</v>
      </c>
      <c r="G4239" t="s">
        <v>33</v>
      </c>
      <c r="H4239" t="s">
        <v>28</v>
      </c>
      <c r="I4239" t="s">
        <v>29</v>
      </c>
      <c r="J4239" t="s">
        <v>30</v>
      </c>
      <c r="K4239">
        <v>0</v>
      </c>
      <c r="L4239" t="s">
        <v>31</v>
      </c>
      <c r="M4239" t="s">
        <v>32</v>
      </c>
      <c r="N4239">
        <v>4</v>
      </c>
      <c r="O4239">
        <v>1</v>
      </c>
      <c r="P4239">
        <v>1</v>
      </c>
      <c r="Q4239">
        <v>20</v>
      </c>
      <c r="R4239">
        <v>2.3220000000000001</v>
      </c>
      <c r="S4239">
        <v>11.61</v>
      </c>
      <c r="T4239">
        <v>5</v>
      </c>
      <c r="U4239">
        <v>1</v>
      </c>
      <c r="V4239">
        <v>0</v>
      </c>
      <c r="W4239">
        <v>0</v>
      </c>
      <c r="X4239">
        <v>0</v>
      </c>
      <c r="Y4239" s="3">
        <f t="shared" si="462"/>
        <v>5.6</v>
      </c>
      <c r="Z4239" s="3">
        <f t="shared" si="463"/>
        <v>5.6</v>
      </c>
      <c r="AA4239" s="3">
        <f t="shared" si="464"/>
        <v>112</v>
      </c>
      <c r="AB4239">
        <f>VLOOKUP(F4239,'Producto temporal'!A:F,6,0)</f>
        <v>60</v>
      </c>
      <c r="AC4239" s="9" t="str">
        <f t="shared" si="465"/>
        <v>OK</v>
      </c>
      <c r="AD4239" s="9" t="str">
        <f t="shared" si="466"/>
        <v>OK</v>
      </c>
      <c r="AE4239" s="9" t="str">
        <f t="shared" si="467"/>
        <v>BAJAR MASTERPACK</v>
      </c>
      <c r="AF4239" s="10">
        <f t="shared" si="468"/>
        <v>9</v>
      </c>
    </row>
    <row r="4240" spans="1:32" x14ac:dyDescent="0.3">
      <c r="A4240" s="1">
        <v>45447</v>
      </c>
      <c r="B4240">
        <v>508</v>
      </c>
      <c r="C4240" t="s">
        <v>476</v>
      </c>
      <c r="D4240" t="s">
        <v>477</v>
      </c>
      <c r="E4240" t="s">
        <v>449</v>
      </c>
      <c r="F4240">
        <v>1010020</v>
      </c>
      <c r="G4240" t="s">
        <v>34</v>
      </c>
      <c r="H4240" t="s">
        <v>28</v>
      </c>
      <c r="I4240" t="s">
        <v>29</v>
      </c>
      <c r="J4240" t="s">
        <v>30</v>
      </c>
      <c r="K4240">
        <v>0</v>
      </c>
      <c r="L4240" t="s">
        <v>31</v>
      </c>
      <c r="M4240" t="s">
        <v>32</v>
      </c>
      <c r="N4240">
        <v>3</v>
      </c>
      <c r="O4240">
        <v>1</v>
      </c>
      <c r="P4240">
        <v>1</v>
      </c>
      <c r="Q4240">
        <v>12</v>
      </c>
      <c r="R4240">
        <v>3.02501</v>
      </c>
      <c r="S4240">
        <v>46.281239999999997</v>
      </c>
      <c r="T4240">
        <v>15</v>
      </c>
      <c r="U4240">
        <v>1</v>
      </c>
      <c r="V4240">
        <v>0</v>
      </c>
      <c r="W4240">
        <v>0</v>
      </c>
      <c r="X4240">
        <v>0</v>
      </c>
      <c r="Y4240" s="3">
        <f t="shared" si="462"/>
        <v>1.8666666666666667</v>
      </c>
      <c r="Z4240" s="3">
        <f t="shared" si="463"/>
        <v>1.8666666666666667</v>
      </c>
      <c r="AA4240" s="3">
        <f t="shared" si="464"/>
        <v>22.400000000000002</v>
      </c>
      <c r="AB4240">
        <f>VLOOKUP(F4240,'Producto temporal'!A:F,6,0)</f>
        <v>60</v>
      </c>
      <c r="AC4240" s="9" t="str">
        <f t="shared" si="465"/>
        <v>OK</v>
      </c>
      <c r="AD4240" s="9" t="str">
        <f t="shared" si="466"/>
        <v>OK</v>
      </c>
      <c r="AE4240" s="9" t="str">
        <f t="shared" si="467"/>
        <v>OK</v>
      </c>
      <c r="AF4240" s="10">
        <f t="shared" si="468"/>
        <v>28</v>
      </c>
    </row>
    <row r="4241" spans="1:32" x14ac:dyDescent="0.3">
      <c r="A4241" s="1">
        <v>45447</v>
      </c>
      <c r="B4241">
        <v>508</v>
      </c>
      <c r="C4241" t="s">
        <v>476</v>
      </c>
      <c r="D4241" t="s">
        <v>477</v>
      </c>
      <c r="E4241" t="s">
        <v>449</v>
      </c>
      <c r="F4241">
        <v>1010290</v>
      </c>
      <c r="G4241" t="s">
        <v>35</v>
      </c>
      <c r="H4241" t="s">
        <v>28</v>
      </c>
      <c r="I4241" t="s">
        <v>29</v>
      </c>
      <c r="J4241" t="s">
        <v>30</v>
      </c>
      <c r="K4241">
        <v>0</v>
      </c>
      <c r="L4241" t="s">
        <v>31</v>
      </c>
      <c r="M4241" t="s">
        <v>32</v>
      </c>
      <c r="N4241">
        <v>8</v>
      </c>
      <c r="O4241">
        <v>1</v>
      </c>
      <c r="P4241">
        <v>1</v>
      </c>
      <c r="Q4241">
        <v>6</v>
      </c>
      <c r="R4241">
        <v>3.62</v>
      </c>
      <c r="S4241">
        <v>14.48</v>
      </c>
      <c r="T4241">
        <v>4</v>
      </c>
      <c r="U4241">
        <v>1</v>
      </c>
      <c r="V4241">
        <v>0</v>
      </c>
      <c r="W4241">
        <v>0</v>
      </c>
      <c r="X4241">
        <v>4</v>
      </c>
      <c r="Y4241" s="3">
        <f t="shared" si="462"/>
        <v>7</v>
      </c>
      <c r="Z4241" s="3">
        <f t="shared" si="463"/>
        <v>7</v>
      </c>
      <c r="AA4241" s="3">
        <f t="shared" si="464"/>
        <v>42</v>
      </c>
      <c r="AB4241">
        <f>VLOOKUP(F4241,'Producto temporal'!A:F,6,0)</f>
        <v>60</v>
      </c>
      <c r="AC4241" s="9" t="str">
        <f t="shared" si="465"/>
        <v>OK</v>
      </c>
      <c r="AD4241" s="9" t="str">
        <f t="shared" si="466"/>
        <v>OK</v>
      </c>
      <c r="AE4241" s="9" t="str">
        <f t="shared" si="467"/>
        <v>OK</v>
      </c>
      <c r="AF4241" s="10">
        <f t="shared" si="468"/>
        <v>7</v>
      </c>
    </row>
    <row r="4242" spans="1:32" x14ac:dyDescent="0.3">
      <c r="A4242" s="1">
        <v>45447</v>
      </c>
      <c r="B4242">
        <v>508</v>
      </c>
      <c r="C4242" t="s">
        <v>476</v>
      </c>
      <c r="D4242" t="s">
        <v>477</v>
      </c>
      <c r="E4242" t="s">
        <v>449</v>
      </c>
      <c r="F4242">
        <v>1010291</v>
      </c>
      <c r="G4242" t="s">
        <v>36</v>
      </c>
      <c r="H4242" t="s">
        <v>28</v>
      </c>
      <c r="I4242" t="s">
        <v>29</v>
      </c>
      <c r="J4242" t="s">
        <v>30</v>
      </c>
      <c r="K4242">
        <v>0</v>
      </c>
      <c r="L4242" t="s">
        <v>31</v>
      </c>
      <c r="M4242" t="s">
        <v>32</v>
      </c>
      <c r="N4242">
        <v>7</v>
      </c>
      <c r="O4242">
        <v>1</v>
      </c>
      <c r="P4242">
        <v>1</v>
      </c>
      <c r="Q4242">
        <v>6</v>
      </c>
      <c r="R4242">
        <v>3.62</v>
      </c>
      <c r="S4242">
        <v>3.62</v>
      </c>
      <c r="T4242">
        <v>1</v>
      </c>
      <c r="U4242">
        <v>1</v>
      </c>
      <c r="V4242">
        <v>0</v>
      </c>
      <c r="W4242">
        <v>0</v>
      </c>
      <c r="X4242">
        <v>0</v>
      </c>
      <c r="Y4242" s="3">
        <f t="shared" si="462"/>
        <v>28</v>
      </c>
      <c r="Z4242" s="3">
        <f t="shared" si="463"/>
        <v>28</v>
      </c>
      <c r="AA4242" s="3">
        <f t="shared" si="464"/>
        <v>168</v>
      </c>
      <c r="AB4242">
        <f>VLOOKUP(F4242,'Producto temporal'!A:F,6,0)</f>
        <v>60</v>
      </c>
      <c r="AC4242" s="9" t="str">
        <f t="shared" si="465"/>
        <v>OK</v>
      </c>
      <c r="AD4242" s="9" t="str">
        <f t="shared" si="466"/>
        <v>OK</v>
      </c>
      <c r="AE4242" s="9" t="str">
        <f t="shared" si="467"/>
        <v>BAJAR MASTERPACK</v>
      </c>
      <c r="AF4242" s="10">
        <f t="shared" si="468"/>
        <v>1</v>
      </c>
    </row>
    <row r="4243" spans="1:32" x14ac:dyDescent="0.3">
      <c r="A4243" s="1">
        <v>45447</v>
      </c>
      <c r="B4243">
        <v>508</v>
      </c>
      <c r="C4243" t="s">
        <v>476</v>
      </c>
      <c r="D4243" t="s">
        <v>477</v>
      </c>
      <c r="E4243" t="s">
        <v>449</v>
      </c>
      <c r="F4243">
        <v>1010783</v>
      </c>
      <c r="G4243" t="s">
        <v>37</v>
      </c>
      <c r="H4243" t="s">
        <v>28</v>
      </c>
      <c r="I4243" t="s">
        <v>29</v>
      </c>
      <c r="J4243" t="s">
        <v>30</v>
      </c>
      <c r="K4243">
        <v>0</v>
      </c>
      <c r="L4243" t="s">
        <v>31</v>
      </c>
      <c r="M4243" t="s">
        <v>32</v>
      </c>
      <c r="N4243">
        <v>7</v>
      </c>
      <c r="O4243">
        <v>1</v>
      </c>
      <c r="P4243">
        <v>1</v>
      </c>
      <c r="Q4243">
        <v>12</v>
      </c>
      <c r="R4243">
        <v>3.04121</v>
      </c>
      <c r="S4243">
        <v>49.685630000000003</v>
      </c>
      <c r="T4243">
        <v>16</v>
      </c>
      <c r="U4243">
        <v>1</v>
      </c>
      <c r="V4243">
        <v>0</v>
      </c>
      <c r="W4243">
        <v>0</v>
      </c>
      <c r="X4243">
        <v>0</v>
      </c>
      <c r="Y4243" s="3">
        <f t="shared" si="462"/>
        <v>1.75</v>
      </c>
      <c r="Z4243" s="3">
        <f t="shared" si="463"/>
        <v>1.75</v>
      </c>
      <c r="AA4243" s="3">
        <f t="shared" si="464"/>
        <v>21</v>
      </c>
      <c r="AB4243">
        <f>VLOOKUP(F4243,'Producto temporal'!A:F,6,0)</f>
        <v>60</v>
      </c>
      <c r="AC4243" s="9" t="str">
        <f t="shared" si="465"/>
        <v>OK</v>
      </c>
      <c r="AD4243" s="9" t="str">
        <f t="shared" si="466"/>
        <v>OK</v>
      </c>
      <c r="AE4243" s="9" t="str">
        <f t="shared" si="467"/>
        <v>OK</v>
      </c>
      <c r="AF4243" s="10">
        <f t="shared" si="468"/>
        <v>30</v>
      </c>
    </row>
    <row r="4244" spans="1:32" x14ac:dyDescent="0.3">
      <c r="A4244" s="1">
        <v>45447</v>
      </c>
      <c r="B4244">
        <v>508</v>
      </c>
      <c r="C4244" t="s">
        <v>476</v>
      </c>
      <c r="D4244" t="s">
        <v>477</v>
      </c>
      <c r="E4244" t="s">
        <v>449</v>
      </c>
      <c r="F4244">
        <v>1011679</v>
      </c>
      <c r="G4244" t="s">
        <v>38</v>
      </c>
      <c r="H4244" t="s">
        <v>28</v>
      </c>
      <c r="I4244" t="s">
        <v>29</v>
      </c>
      <c r="J4244" t="s">
        <v>30</v>
      </c>
      <c r="K4244">
        <v>0</v>
      </c>
      <c r="L4244" t="s">
        <v>31</v>
      </c>
      <c r="M4244" t="s">
        <v>32</v>
      </c>
      <c r="N4244">
        <v>2</v>
      </c>
      <c r="O4244">
        <v>1</v>
      </c>
      <c r="P4244">
        <v>1</v>
      </c>
      <c r="Q4244">
        <v>12</v>
      </c>
      <c r="R4244">
        <v>2.3849999999999998</v>
      </c>
      <c r="S4244">
        <v>33.39</v>
      </c>
      <c r="T4244">
        <v>14</v>
      </c>
      <c r="U4244">
        <v>1</v>
      </c>
      <c r="V4244">
        <v>0</v>
      </c>
      <c r="W4244">
        <v>0</v>
      </c>
      <c r="X4244">
        <v>0</v>
      </c>
      <c r="Y4244" s="3">
        <f t="shared" si="462"/>
        <v>2</v>
      </c>
      <c r="Z4244" s="3">
        <f t="shared" si="463"/>
        <v>2</v>
      </c>
      <c r="AA4244" s="3">
        <f t="shared" si="464"/>
        <v>24</v>
      </c>
      <c r="AB4244">
        <f>VLOOKUP(F4244,'Producto temporal'!A:F,6,0)</f>
        <v>60</v>
      </c>
      <c r="AC4244" s="9" t="str">
        <f t="shared" si="465"/>
        <v>OK</v>
      </c>
      <c r="AD4244" s="9" t="str">
        <f t="shared" si="466"/>
        <v>OK</v>
      </c>
      <c r="AE4244" s="9" t="str">
        <f t="shared" si="467"/>
        <v>OK</v>
      </c>
      <c r="AF4244" s="10">
        <f t="shared" si="468"/>
        <v>26</v>
      </c>
    </row>
    <row r="4245" spans="1:32" x14ac:dyDescent="0.3">
      <c r="A4245" s="1">
        <v>45447</v>
      </c>
      <c r="B4245">
        <v>508</v>
      </c>
      <c r="C4245" t="s">
        <v>476</v>
      </c>
      <c r="D4245" t="s">
        <v>477</v>
      </c>
      <c r="E4245" t="s">
        <v>449</v>
      </c>
      <c r="F4245">
        <v>1011885</v>
      </c>
      <c r="G4245" t="s">
        <v>39</v>
      </c>
      <c r="H4245" t="s">
        <v>28</v>
      </c>
      <c r="I4245" t="s">
        <v>29</v>
      </c>
      <c r="J4245" t="s">
        <v>30</v>
      </c>
      <c r="K4245">
        <v>0</v>
      </c>
      <c r="L4245" t="s">
        <v>31</v>
      </c>
      <c r="M4245" t="s">
        <v>32</v>
      </c>
      <c r="N4245">
        <v>3</v>
      </c>
      <c r="O4245">
        <v>3</v>
      </c>
      <c r="P4245">
        <v>1</v>
      </c>
      <c r="Q4245">
        <v>12</v>
      </c>
      <c r="R4245">
        <v>2.3849999999999998</v>
      </c>
      <c r="S4245">
        <v>11.925000000000001</v>
      </c>
      <c r="T4245">
        <v>5</v>
      </c>
      <c r="U4245">
        <v>1</v>
      </c>
      <c r="V4245">
        <v>0</v>
      </c>
      <c r="W4245">
        <v>0</v>
      </c>
      <c r="X4245">
        <v>0</v>
      </c>
      <c r="Y4245" s="3">
        <f t="shared" si="462"/>
        <v>16.8</v>
      </c>
      <c r="Z4245" s="3">
        <f t="shared" si="463"/>
        <v>5.6</v>
      </c>
      <c r="AA4245" s="3">
        <f t="shared" si="464"/>
        <v>67.2</v>
      </c>
      <c r="AB4245">
        <f>VLOOKUP(F4245,'Producto temporal'!A:F,6,0)</f>
        <v>60</v>
      </c>
      <c r="AC4245" s="9" t="str">
        <f t="shared" si="465"/>
        <v>OK</v>
      </c>
      <c r="AD4245" s="9" t="str">
        <f t="shared" si="466"/>
        <v>OK</v>
      </c>
      <c r="AE4245" s="9" t="str">
        <f t="shared" si="467"/>
        <v>BAJAR MASTERPACK</v>
      </c>
      <c r="AF4245" s="10">
        <f t="shared" si="468"/>
        <v>9</v>
      </c>
    </row>
    <row r="4246" spans="1:32" x14ac:dyDescent="0.3">
      <c r="A4246" s="1">
        <v>45447</v>
      </c>
      <c r="B4246">
        <v>508</v>
      </c>
      <c r="C4246" t="s">
        <v>476</v>
      </c>
      <c r="D4246" t="s">
        <v>477</v>
      </c>
      <c r="E4246" t="s">
        <v>449</v>
      </c>
      <c r="F4246">
        <v>1012657</v>
      </c>
      <c r="G4246" t="s">
        <v>40</v>
      </c>
      <c r="H4246" t="s">
        <v>28</v>
      </c>
      <c r="I4246" t="s">
        <v>29</v>
      </c>
      <c r="J4246" t="s">
        <v>30</v>
      </c>
      <c r="K4246">
        <v>0</v>
      </c>
      <c r="L4246" t="s">
        <v>31</v>
      </c>
      <c r="M4246" t="s">
        <v>32</v>
      </c>
      <c r="N4246">
        <v>1</v>
      </c>
      <c r="O4246">
        <v>1</v>
      </c>
      <c r="P4246">
        <v>1</v>
      </c>
      <c r="Q4246">
        <v>12</v>
      </c>
      <c r="R4246">
        <v>3.0294400000000001</v>
      </c>
      <c r="S4246">
        <v>33.826700000000002</v>
      </c>
      <c r="T4246">
        <v>11</v>
      </c>
      <c r="U4246">
        <v>1</v>
      </c>
      <c r="V4246">
        <v>0</v>
      </c>
      <c r="W4246">
        <v>0</v>
      </c>
      <c r="X4246">
        <v>0</v>
      </c>
      <c r="Y4246" s="3">
        <f t="shared" si="462"/>
        <v>2.5454545454545454</v>
      </c>
      <c r="Z4246" s="3">
        <f t="shared" si="463"/>
        <v>2.5454545454545454</v>
      </c>
      <c r="AA4246" s="3">
        <f t="shared" si="464"/>
        <v>30.545454545454547</v>
      </c>
      <c r="AB4246">
        <f>VLOOKUP(F4246,'Producto temporal'!A:F,6,0)</f>
        <v>60</v>
      </c>
      <c r="AC4246" s="9" t="str">
        <f t="shared" si="465"/>
        <v>OK</v>
      </c>
      <c r="AD4246" s="9" t="str">
        <f t="shared" si="466"/>
        <v>OK</v>
      </c>
      <c r="AE4246" s="9" t="str">
        <f t="shared" si="467"/>
        <v>OK</v>
      </c>
      <c r="AF4246" s="10">
        <f t="shared" si="468"/>
        <v>20</v>
      </c>
    </row>
    <row r="4247" spans="1:32" x14ac:dyDescent="0.3">
      <c r="A4247" s="1">
        <v>45447</v>
      </c>
      <c r="B4247">
        <v>508</v>
      </c>
      <c r="C4247" t="s">
        <v>476</v>
      </c>
      <c r="D4247" t="s">
        <v>477</v>
      </c>
      <c r="E4247" t="s">
        <v>449</v>
      </c>
      <c r="F4247">
        <v>1012658</v>
      </c>
      <c r="G4247" t="s">
        <v>41</v>
      </c>
      <c r="H4247" t="s">
        <v>28</v>
      </c>
      <c r="I4247" t="s">
        <v>29</v>
      </c>
      <c r="J4247" t="s">
        <v>30</v>
      </c>
      <c r="K4247">
        <v>0</v>
      </c>
      <c r="L4247" t="s">
        <v>31</v>
      </c>
      <c r="M4247" t="s">
        <v>32</v>
      </c>
      <c r="N4247">
        <v>6</v>
      </c>
      <c r="O4247">
        <v>1</v>
      </c>
      <c r="P4247">
        <v>1</v>
      </c>
      <c r="Q4247">
        <v>12</v>
      </c>
      <c r="R4247">
        <v>2.6459999999999999</v>
      </c>
      <c r="S4247">
        <v>5.2919999999999998</v>
      </c>
      <c r="T4247">
        <v>2</v>
      </c>
      <c r="U4247">
        <v>1</v>
      </c>
      <c r="V4247">
        <v>0</v>
      </c>
      <c r="W4247">
        <v>0</v>
      </c>
      <c r="X4247">
        <v>0</v>
      </c>
      <c r="Y4247" s="3">
        <f t="shared" si="462"/>
        <v>14</v>
      </c>
      <c r="Z4247" s="3">
        <f t="shared" si="463"/>
        <v>14</v>
      </c>
      <c r="AA4247" s="3">
        <f t="shared" si="464"/>
        <v>168</v>
      </c>
      <c r="AB4247">
        <f>VLOOKUP(F4247,'Producto temporal'!A:F,6,0)</f>
        <v>60</v>
      </c>
      <c r="AC4247" s="9" t="str">
        <f t="shared" si="465"/>
        <v>OK</v>
      </c>
      <c r="AD4247" s="9" t="str">
        <f t="shared" si="466"/>
        <v>OK</v>
      </c>
      <c r="AE4247" s="9" t="str">
        <f t="shared" si="467"/>
        <v>BAJAR MASTERPACK</v>
      </c>
      <c r="AF4247" s="10">
        <f t="shared" si="468"/>
        <v>3</v>
      </c>
    </row>
    <row r="4248" spans="1:32" x14ac:dyDescent="0.3">
      <c r="A4248" s="1">
        <v>45447</v>
      </c>
      <c r="B4248">
        <v>508</v>
      </c>
      <c r="C4248" t="s">
        <v>476</v>
      </c>
      <c r="D4248" t="s">
        <v>477</v>
      </c>
      <c r="E4248" t="s">
        <v>449</v>
      </c>
      <c r="F4248">
        <v>1013898</v>
      </c>
      <c r="G4248" t="s">
        <v>42</v>
      </c>
      <c r="H4248" t="s">
        <v>28</v>
      </c>
      <c r="I4248" t="s">
        <v>29</v>
      </c>
      <c r="J4248" t="s">
        <v>30</v>
      </c>
      <c r="K4248">
        <v>0</v>
      </c>
      <c r="L4248" t="s">
        <v>31</v>
      </c>
      <c r="M4248" t="s">
        <v>32</v>
      </c>
      <c r="N4248">
        <v>3</v>
      </c>
      <c r="O4248">
        <v>3</v>
      </c>
      <c r="P4248">
        <v>1</v>
      </c>
      <c r="Q4248">
        <v>12</v>
      </c>
      <c r="R4248">
        <v>3.3237999999999999</v>
      </c>
      <c r="S4248">
        <v>3.3660000000000001</v>
      </c>
      <c r="T4248">
        <v>1</v>
      </c>
      <c r="U4248">
        <v>1</v>
      </c>
      <c r="V4248">
        <v>0</v>
      </c>
      <c r="W4248">
        <v>0</v>
      </c>
      <c r="X4248">
        <v>0</v>
      </c>
      <c r="Y4248" s="3">
        <f t="shared" si="462"/>
        <v>84</v>
      </c>
      <c r="Z4248" s="3">
        <f t="shared" si="463"/>
        <v>28</v>
      </c>
      <c r="AA4248" s="3">
        <f t="shared" si="464"/>
        <v>336</v>
      </c>
      <c r="AB4248">
        <f>VLOOKUP(F4248,'Producto temporal'!A:F,6,0)</f>
        <v>60</v>
      </c>
      <c r="AC4248" s="9" t="str">
        <f t="shared" si="465"/>
        <v>BAJAR PACKQTY</v>
      </c>
      <c r="AD4248" s="9" t="str">
        <f t="shared" si="466"/>
        <v>OK</v>
      </c>
      <c r="AE4248" s="9" t="str">
        <f t="shared" si="467"/>
        <v>BAJAR MASTERPACK</v>
      </c>
      <c r="AF4248" s="10">
        <f t="shared" si="468"/>
        <v>1</v>
      </c>
    </row>
    <row r="4249" spans="1:32" x14ac:dyDescent="0.3">
      <c r="A4249" s="1">
        <v>45447</v>
      </c>
      <c r="B4249">
        <v>510</v>
      </c>
      <c r="C4249" t="s">
        <v>478</v>
      </c>
      <c r="D4249" t="s">
        <v>25</v>
      </c>
      <c r="E4249" t="s">
        <v>437</v>
      </c>
      <c r="F4249">
        <v>1003938</v>
      </c>
      <c r="G4249" t="s">
        <v>27</v>
      </c>
      <c r="H4249" t="s">
        <v>28</v>
      </c>
      <c r="I4249" t="s">
        <v>29</v>
      </c>
      <c r="J4249" t="s">
        <v>30</v>
      </c>
      <c r="K4249">
        <v>0</v>
      </c>
      <c r="L4249" t="s">
        <v>31</v>
      </c>
      <c r="M4249" t="s">
        <v>32</v>
      </c>
      <c r="N4249">
        <v>6</v>
      </c>
      <c r="O4249">
        <v>1</v>
      </c>
      <c r="P4249">
        <v>1</v>
      </c>
      <c r="Q4249">
        <v>12</v>
      </c>
      <c r="R4249">
        <v>3.1680000000000001</v>
      </c>
      <c r="S4249">
        <v>0</v>
      </c>
      <c r="T4249">
        <v>0</v>
      </c>
      <c r="U4249">
        <v>1</v>
      </c>
      <c r="V4249">
        <v>0</v>
      </c>
      <c r="W4249">
        <v>0</v>
      </c>
      <c r="X4249">
        <v>0</v>
      </c>
      <c r="Y4249" s="3" t="str">
        <f t="shared" si="462"/>
        <v>PRODUCTO SIN VENTA</v>
      </c>
      <c r="Z4249" s="3" t="str">
        <f t="shared" si="463"/>
        <v>PRODUCTO SIN VENTA</v>
      </c>
      <c r="AA4249" s="3" t="str">
        <f t="shared" si="464"/>
        <v>PRODUCTO SIN VENTA</v>
      </c>
      <c r="AB4249">
        <f>VLOOKUP(F4249,'Producto temporal'!A:F,6,0)</f>
        <v>60</v>
      </c>
      <c r="AC4249" s="9" t="str">
        <f t="shared" si="465"/>
        <v>PRODUCTO SIN VENTA</v>
      </c>
      <c r="AD4249" s="9" t="str">
        <f t="shared" si="466"/>
        <v>PRODUCTO SIN VENTA</v>
      </c>
      <c r="AE4249" s="9" t="str">
        <f t="shared" si="467"/>
        <v>PRODUCTO SIN VENTA</v>
      </c>
      <c r="AF4249" s="10">
        <f t="shared" si="468"/>
        <v>0</v>
      </c>
    </row>
    <row r="4250" spans="1:32" x14ac:dyDescent="0.3">
      <c r="A4250" s="1">
        <v>45447</v>
      </c>
      <c r="B4250">
        <v>510</v>
      </c>
      <c r="C4250" t="s">
        <v>478</v>
      </c>
      <c r="D4250" t="s">
        <v>25</v>
      </c>
      <c r="E4250" t="s">
        <v>437</v>
      </c>
      <c r="F4250">
        <v>1003941</v>
      </c>
      <c r="G4250" t="s">
        <v>33</v>
      </c>
      <c r="H4250" t="s">
        <v>28</v>
      </c>
      <c r="I4250" t="s">
        <v>29</v>
      </c>
      <c r="J4250" t="s">
        <v>30</v>
      </c>
      <c r="K4250">
        <v>0</v>
      </c>
      <c r="L4250" t="s">
        <v>31</v>
      </c>
      <c r="M4250" t="s">
        <v>32</v>
      </c>
      <c r="N4250">
        <v>10</v>
      </c>
      <c r="O4250">
        <v>1</v>
      </c>
      <c r="P4250">
        <v>1</v>
      </c>
      <c r="Q4250">
        <v>20</v>
      </c>
      <c r="R4250">
        <v>2.3220000000000001</v>
      </c>
      <c r="S4250">
        <v>4.6440000000000001</v>
      </c>
      <c r="T4250">
        <v>2</v>
      </c>
      <c r="U4250">
        <v>1</v>
      </c>
      <c r="V4250">
        <v>0</v>
      </c>
      <c r="W4250">
        <v>0</v>
      </c>
      <c r="X4250">
        <v>0</v>
      </c>
      <c r="Y4250" s="3">
        <f t="shared" si="462"/>
        <v>14</v>
      </c>
      <c r="Z4250" s="3">
        <f t="shared" si="463"/>
        <v>14</v>
      </c>
      <c r="AA4250" s="3">
        <f t="shared" si="464"/>
        <v>280</v>
      </c>
      <c r="AB4250">
        <f>VLOOKUP(F4250,'Producto temporal'!A:F,6,0)</f>
        <v>60</v>
      </c>
      <c r="AC4250" s="9" t="str">
        <f t="shared" si="465"/>
        <v>OK</v>
      </c>
      <c r="AD4250" s="9" t="str">
        <f t="shared" si="466"/>
        <v>OK</v>
      </c>
      <c r="AE4250" s="9" t="str">
        <f t="shared" si="467"/>
        <v>BAJAR MASTERPACK</v>
      </c>
      <c r="AF4250" s="10">
        <f t="shared" si="468"/>
        <v>3</v>
      </c>
    </row>
    <row r="4251" spans="1:32" x14ac:dyDescent="0.3">
      <c r="A4251" s="1">
        <v>45447</v>
      </c>
      <c r="B4251">
        <v>510</v>
      </c>
      <c r="C4251" t="s">
        <v>478</v>
      </c>
      <c r="D4251" t="s">
        <v>25</v>
      </c>
      <c r="E4251" t="s">
        <v>437</v>
      </c>
      <c r="F4251">
        <v>1010020</v>
      </c>
      <c r="G4251" t="s">
        <v>34</v>
      </c>
      <c r="H4251" t="s">
        <v>28</v>
      </c>
      <c r="I4251" t="s">
        <v>29</v>
      </c>
      <c r="J4251" t="s">
        <v>30</v>
      </c>
      <c r="K4251">
        <v>0</v>
      </c>
      <c r="L4251" t="s">
        <v>31</v>
      </c>
      <c r="M4251" t="s">
        <v>32</v>
      </c>
      <c r="N4251">
        <v>6</v>
      </c>
      <c r="O4251">
        <v>1</v>
      </c>
      <c r="P4251">
        <v>1</v>
      </c>
      <c r="Q4251">
        <v>12</v>
      </c>
      <c r="R4251">
        <v>3.02501</v>
      </c>
      <c r="S4251">
        <v>21.505700000000001</v>
      </c>
      <c r="T4251">
        <v>7</v>
      </c>
      <c r="U4251">
        <v>1</v>
      </c>
      <c r="V4251">
        <v>0</v>
      </c>
      <c r="W4251">
        <v>0</v>
      </c>
      <c r="X4251">
        <v>0</v>
      </c>
      <c r="Y4251" s="3">
        <f t="shared" si="462"/>
        <v>4</v>
      </c>
      <c r="Z4251" s="3">
        <f t="shared" si="463"/>
        <v>4</v>
      </c>
      <c r="AA4251" s="3">
        <f t="shared" si="464"/>
        <v>48</v>
      </c>
      <c r="AB4251">
        <f>VLOOKUP(F4251,'Producto temporal'!A:F,6,0)</f>
        <v>60</v>
      </c>
      <c r="AC4251" s="9" t="str">
        <f t="shared" si="465"/>
        <v>OK</v>
      </c>
      <c r="AD4251" s="9" t="str">
        <f t="shared" si="466"/>
        <v>OK</v>
      </c>
      <c r="AE4251" s="9" t="str">
        <f t="shared" si="467"/>
        <v>OK</v>
      </c>
      <c r="AF4251" s="10">
        <f t="shared" si="468"/>
        <v>13</v>
      </c>
    </row>
    <row r="4252" spans="1:32" x14ac:dyDescent="0.3">
      <c r="A4252" s="1">
        <v>45447</v>
      </c>
      <c r="B4252">
        <v>510</v>
      </c>
      <c r="C4252" t="s">
        <v>478</v>
      </c>
      <c r="D4252" t="s">
        <v>25</v>
      </c>
      <c r="E4252" t="s">
        <v>437</v>
      </c>
      <c r="F4252">
        <v>1010290</v>
      </c>
      <c r="G4252" t="s">
        <v>35</v>
      </c>
      <c r="H4252" t="s">
        <v>28</v>
      </c>
      <c r="I4252" t="s">
        <v>29</v>
      </c>
      <c r="J4252" t="s">
        <v>30</v>
      </c>
      <c r="K4252">
        <v>0</v>
      </c>
      <c r="L4252" t="s">
        <v>31</v>
      </c>
      <c r="M4252" t="s">
        <v>32</v>
      </c>
      <c r="N4252">
        <v>6</v>
      </c>
      <c r="O4252">
        <v>1</v>
      </c>
      <c r="P4252">
        <v>1</v>
      </c>
      <c r="Q4252">
        <v>6</v>
      </c>
      <c r="R4252">
        <v>3.62</v>
      </c>
      <c r="S4252">
        <v>14.48</v>
      </c>
      <c r="T4252">
        <v>4</v>
      </c>
      <c r="U4252">
        <v>1</v>
      </c>
      <c r="V4252">
        <v>0</v>
      </c>
      <c r="W4252">
        <v>0</v>
      </c>
      <c r="X4252">
        <v>0</v>
      </c>
      <c r="Y4252" s="3">
        <f t="shared" si="462"/>
        <v>7</v>
      </c>
      <c r="Z4252" s="3">
        <f t="shared" si="463"/>
        <v>7</v>
      </c>
      <c r="AA4252" s="3">
        <f t="shared" si="464"/>
        <v>42</v>
      </c>
      <c r="AB4252">
        <f>VLOOKUP(F4252,'Producto temporal'!A:F,6,0)</f>
        <v>60</v>
      </c>
      <c r="AC4252" s="9" t="str">
        <f t="shared" si="465"/>
        <v>OK</v>
      </c>
      <c r="AD4252" s="9" t="str">
        <f t="shared" si="466"/>
        <v>OK</v>
      </c>
      <c r="AE4252" s="9" t="str">
        <f t="shared" si="467"/>
        <v>OK</v>
      </c>
      <c r="AF4252" s="10">
        <f t="shared" si="468"/>
        <v>7</v>
      </c>
    </row>
    <row r="4253" spans="1:32" x14ac:dyDescent="0.3">
      <c r="A4253" s="1">
        <v>45447</v>
      </c>
      <c r="B4253">
        <v>510</v>
      </c>
      <c r="C4253" t="s">
        <v>478</v>
      </c>
      <c r="D4253" t="s">
        <v>25</v>
      </c>
      <c r="E4253" t="s">
        <v>437</v>
      </c>
      <c r="F4253">
        <v>1010291</v>
      </c>
      <c r="G4253" t="s">
        <v>36</v>
      </c>
      <c r="H4253" t="s">
        <v>28</v>
      </c>
      <c r="I4253" t="s">
        <v>29</v>
      </c>
      <c r="J4253" t="s">
        <v>30</v>
      </c>
      <c r="K4253">
        <v>0</v>
      </c>
      <c r="L4253" t="s">
        <v>31</v>
      </c>
      <c r="M4253" t="s">
        <v>32</v>
      </c>
      <c r="N4253">
        <v>4</v>
      </c>
      <c r="O4253">
        <v>1</v>
      </c>
      <c r="P4253">
        <v>1</v>
      </c>
      <c r="Q4253">
        <v>6</v>
      </c>
      <c r="R4253">
        <v>3.62</v>
      </c>
      <c r="S4253">
        <v>7.24</v>
      </c>
      <c r="T4253">
        <v>2</v>
      </c>
      <c r="U4253">
        <v>1</v>
      </c>
      <c r="V4253">
        <v>0</v>
      </c>
      <c r="W4253">
        <v>0</v>
      </c>
      <c r="X4253">
        <v>0</v>
      </c>
      <c r="Y4253" s="3">
        <f t="shared" si="462"/>
        <v>14</v>
      </c>
      <c r="Z4253" s="3">
        <f t="shared" si="463"/>
        <v>14</v>
      </c>
      <c r="AA4253" s="3">
        <f t="shared" si="464"/>
        <v>84</v>
      </c>
      <c r="AB4253">
        <f>VLOOKUP(F4253,'Producto temporal'!A:F,6,0)</f>
        <v>60</v>
      </c>
      <c r="AC4253" s="9" t="str">
        <f t="shared" si="465"/>
        <v>OK</v>
      </c>
      <c r="AD4253" s="9" t="str">
        <f t="shared" si="466"/>
        <v>OK</v>
      </c>
      <c r="AE4253" s="9" t="str">
        <f t="shared" si="467"/>
        <v>BAJAR MASTERPACK</v>
      </c>
      <c r="AF4253" s="10">
        <f t="shared" si="468"/>
        <v>3</v>
      </c>
    </row>
    <row r="4254" spans="1:32" x14ac:dyDescent="0.3">
      <c r="A4254" s="1">
        <v>45447</v>
      </c>
      <c r="B4254">
        <v>510</v>
      </c>
      <c r="C4254" t="s">
        <v>478</v>
      </c>
      <c r="D4254" t="s">
        <v>25</v>
      </c>
      <c r="E4254" t="s">
        <v>437</v>
      </c>
      <c r="F4254">
        <v>1010783</v>
      </c>
      <c r="G4254" t="s">
        <v>37</v>
      </c>
      <c r="H4254" t="s">
        <v>28</v>
      </c>
      <c r="I4254" t="s">
        <v>29</v>
      </c>
      <c r="J4254" t="s">
        <v>30</v>
      </c>
      <c r="K4254">
        <v>0</v>
      </c>
      <c r="L4254" t="s">
        <v>31</v>
      </c>
      <c r="M4254" t="s">
        <v>32</v>
      </c>
      <c r="N4254">
        <v>6</v>
      </c>
      <c r="O4254">
        <v>1</v>
      </c>
      <c r="P4254">
        <v>1</v>
      </c>
      <c r="Q4254">
        <v>12</v>
      </c>
      <c r="R4254">
        <v>3.04121</v>
      </c>
      <c r="S4254">
        <v>12.30208</v>
      </c>
      <c r="T4254">
        <v>4</v>
      </c>
      <c r="U4254">
        <v>1</v>
      </c>
      <c r="V4254">
        <v>0</v>
      </c>
      <c r="W4254">
        <v>0</v>
      </c>
      <c r="X4254">
        <v>0</v>
      </c>
      <c r="Y4254" s="3">
        <f t="shared" si="462"/>
        <v>7</v>
      </c>
      <c r="Z4254" s="3">
        <f t="shared" si="463"/>
        <v>7</v>
      </c>
      <c r="AA4254" s="3">
        <f t="shared" si="464"/>
        <v>84</v>
      </c>
      <c r="AB4254">
        <f>VLOOKUP(F4254,'Producto temporal'!A:F,6,0)</f>
        <v>60</v>
      </c>
      <c r="AC4254" s="9" t="str">
        <f t="shared" si="465"/>
        <v>OK</v>
      </c>
      <c r="AD4254" s="9" t="str">
        <f t="shared" si="466"/>
        <v>OK</v>
      </c>
      <c r="AE4254" s="9" t="str">
        <f t="shared" si="467"/>
        <v>BAJAR MASTERPACK</v>
      </c>
      <c r="AF4254" s="10">
        <f t="shared" si="468"/>
        <v>7</v>
      </c>
    </row>
    <row r="4255" spans="1:32" x14ac:dyDescent="0.3">
      <c r="A4255" s="1">
        <v>45447</v>
      </c>
      <c r="B4255">
        <v>510</v>
      </c>
      <c r="C4255" t="s">
        <v>478</v>
      </c>
      <c r="D4255" t="s">
        <v>25</v>
      </c>
      <c r="E4255" t="s">
        <v>437</v>
      </c>
      <c r="F4255">
        <v>1011679</v>
      </c>
      <c r="G4255" t="s">
        <v>38</v>
      </c>
      <c r="H4255" t="s">
        <v>28</v>
      </c>
      <c r="I4255" t="s">
        <v>29</v>
      </c>
      <c r="J4255" t="s">
        <v>30</v>
      </c>
      <c r="K4255">
        <v>0</v>
      </c>
      <c r="L4255" t="s">
        <v>31</v>
      </c>
      <c r="M4255" t="s">
        <v>32</v>
      </c>
      <c r="N4255">
        <v>0</v>
      </c>
      <c r="O4255">
        <v>1</v>
      </c>
      <c r="P4255">
        <v>1</v>
      </c>
      <c r="Q4255">
        <v>12</v>
      </c>
      <c r="R4255">
        <v>2.3849999999999998</v>
      </c>
      <c r="S4255">
        <v>23.85</v>
      </c>
      <c r="T4255">
        <v>10</v>
      </c>
      <c r="U4255">
        <v>0</v>
      </c>
      <c r="V4255">
        <v>0</v>
      </c>
      <c r="W4255">
        <v>0</v>
      </c>
      <c r="X4255">
        <v>0</v>
      </c>
      <c r="Y4255" s="3">
        <f t="shared" si="462"/>
        <v>2.8</v>
      </c>
      <c r="Z4255" s="3">
        <f t="shared" si="463"/>
        <v>2.8</v>
      </c>
      <c r="AA4255" s="3">
        <f t="shared" si="464"/>
        <v>33.6</v>
      </c>
      <c r="AB4255">
        <f>VLOOKUP(F4255,'Producto temporal'!A:F,6,0)</f>
        <v>60</v>
      </c>
      <c r="AC4255" s="9" t="str">
        <f t="shared" si="465"/>
        <v>OK</v>
      </c>
      <c r="AD4255" s="9" t="str">
        <f t="shared" si="466"/>
        <v>OK</v>
      </c>
      <c r="AE4255" s="9" t="str">
        <f t="shared" si="467"/>
        <v>OK</v>
      </c>
      <c r="AF4255" s="10">
        <f t="shared" si="468"/>
        <v>18</v>
      </c>
    </row>
    <row r="4256" spans="1:32" x14ac:dyDescent="0.3">
      <c r="A4256" s="1">
        <v>45447</v>
      </c>
      <c r="B4256">
        <v>510</v>
      </c>
      <c r="C4256" t="s">
        <v>478</v>
      </c>
      <c r="D4256" t="s">
        <v>25</v>
      </c>
      <c r="E4256" t="s">
        <v>437</v>
      </c>
      <c r="F4256">
        <v>1011885</v>
      </c>
      <c r="G4256" t="s">
        <v>39</v>
      </c>
      <c r="H4256" t="s">
        <v>28</v>
      </c>
      <c r="I4256" t="s">
        <v>29</v>
      </c>
      <c r="J4256" t="s">
        <v>30</v>
      </c>
      <c r="K4256">
        <v>0</v>
      </c>
      <c r="L4256" t="s">
        <v>31</v>
      </c>
      <c r="M4256" t="s">
        <v>32</v>
      </c>
      <c r="N4256">
        <v>2</v>
      </c>
      <c r="O4256">
        <v>3</v>
      </c>
      <c r="P4256">
        <v>1</v>
      </c>
      <c r="Q4256">
        <v>12</v>
      </c>
      <c r="R4256">
        <v>2.3849999999999998</v>
      </c>
      <c r="S4256">
        <v>9.5399999999999991</v>
      </c>
      <c r="T4256">
        <v>4</v>
      </c>
      <c r="U4256">
        <v>1</v>
      </c>
      <c r="V4256">
        <v>0</v>
      </c>
      <c r="W4256">
        <v>0</v>
      </c>
      <c r="X4256">
        <v>0</v>
      </c>
      <c r="Y4256" s="3">
        <f t="shared" si="462"/>
        <v>21</v>
      </c>
      <c r="Z4256" s="3">
        <f t="shared" si="463"/>
        <v>7</v>
      </c>
      <c r="AA4256" s="3">
        <f t="shared" si="464"/>
        <v>84</v>
      </c>
      <c r="AB4256">
        <f>VLOOKUP(F4256,'Producto temporal'!A:F,6,0)</f>
        <v>60</v>
      </c>
      <c r="AC4256" s="9" t="str">
        <f t="shared" si="465"/>
        <v>OK</v>
      </c>
      <c r="AD4256" s="9" t="str">
        <f t="shared" si="466"/>
        <v>OK</v>
      </c>
      <c r="AE4256" s="9" t="str">
        <f t="shared" si="467"/>
        <v>BAJAR MASTERPACK</v>
      </c>
      <c r="AF4256" s="10">
        <f t="shared" si="468"/>
        <v>7</v>
      </c>
    </row>
    <row r="4257" spans="1:32" x14ac:dyDescent="0.3">
      <c r="A4257" s="1">
        <v>45447</v>
      </c>
      <c r="B4257">
        <v>510</v>
      </c>
      <c r="C4257" t="s">
        <v>478</v>
      </c>
      <c r="D4257" t="s">
        <v>25</v>
      </c>
      <c r="E4257" t="s">
        <v>437</v>
      </c>
      <c r="F4257">
        <v>1012657</v>
      </c>
      <c r="G4257" t="s">
        <v>40</v>
      </c>
      <c r="H4257" t="s">
        <v>28</v>
      </c>
      <c r="I4257" t="s">
        <v>29</v>
      </c>
      <c r="J4257" t="s">
        <v>30</v>
      </c>
      <c r="K4257">
        <v>0</v>
      </c>
      <c r="L4257" t="s">
        <v>31</v>
      </c>
      <c r="M4257" t="s">
        <v>32</v>
      </c>
      <c r="N4257">
        <v>4</v>
      </c>
      <c r="O4257">
        <v>1</v>
      </c>
      <c r="P4257">
        <v>1</v>
      </c>
      <c r="Q4257">
        <v>12</v>
      </c>
      <c r="R4257">
        <v>3.0294400000000001</v>
      </c>
      <c r="S4257">
        <v>15.33705</v>
      </c>
      <c r="T4257">
        <v>5</v>
      </c>
      <c r="U4257">
        <v>1</v>
      </c>
      <c r="V4257">
        <v>0</v>
      </c>
      <c r="W4257">
        <v>0</v>
      </c>
      <c r="X4257">
        <v>0</v>
      </c>
      <c r="Y4257" s="3">
        <f t="shared" si="462"/>
        <v>5.6</v>
      </c>
      <c r="Z4257" s="3">
        <f t="shared" si="463"/>
        <v>5.6</v>
      </c>
      <c r="AA4257" s="3">
        <f t="shared" si="464"/>
        <v>67.2</v>
      </c>
      <c r="AB4257">
        <f>VLOOKUP(F4257,'Producto temporal'!A:F,6,0)</f>
        <v>60</v>
      </c>
      <c r="AC4257" s="9" t="str">
        <f t="shared" si="465"/>
        <v>OK</v>
      </c>
      <c r="AD4257" s="9" t="str">
        <f t="shared" si="466"/>
        <v>OK</v>
      </c>
      <c r="AE4257" s="9" t="str">
        <f t="shared" si="467"/>
        <v>BAJAR MASTERPACK</v>
      </c>
      <c r="AF4257" s="10">
        <f t="shared" si="468"/>
        <v>9</v>
      </c>
    </row>
    <row r="4258" spans="1:32" x14ac:dyDescent="0.3">
      <c r="A4258" s="1">
        <v>45447</v>
      </c>
      <c r="B4258">
        <v>510</v>
      </c>
      <c r="C4258" t="s">
        <v>478</v>
      </c>
      <c r="D4258" t="s">
        <v>25</v>
      </c>
      <c r="E4258" t="s">
        <v>437</v>
      </c>
      <c r="F4258">
        <v>1012658</v>
      </c>
      <c r="G4258" t="s">
        <v>41</v>
      </c>
      <c r="H4258" t="s">
        <v>28</v>
      </c>
      <c r="I4258" t="s">
        <v>29</v>
      </c>
      <c r="J4258" t="s">
        <v>30</v>
      </c>
      <c r="K4258">
        <v>0</v>
      </c>
      <c r="L4258" t="s">
        <v>31</v>
      </c>
      <c r="M4258" t="s">
        <v>32</v>
      </c>
      <c r="N4258">
        <v>6</v>
      </c>
      <c r="O4258">
        <v>1</v>
      </c>
      <c r="P4258">
        <v>1</v>
      </c>
      <c r="Q4258">
        <v>12</v>
      </c>
      <c r="R4258">
        <v>2.6459999999999999</v>
      </c>
      <c r="S4258">
        <v>5.2919999999999998</v>
      </c>
      <c r="T4258">
        <v>2</v>
      </c>
      <c r="U4258">
        <v>1</v>
      </c>
      <c r="V4258">
        <v>0</v>
      </c>
      <c r="W4258">
        <v>0</v>
      </c>
      <c r="X4258">
        <v>0</v>
      </c>
      <c r="Y4258" s="3">
        <f t="shared" si="462"/>
        <v>14</v>
      </c>
      <c r="Z4258" s="3">
        <f t="shared" si="463"/>
        <v>14</v>
      </c>
      <c r="AA4258" s="3">
        <f t="shared" si="464"/>
        <v>168</v>
      </c>
      <c r="AB4258">
        <f>VLOOKUP(F4258,'Producto temporal'!A:F,6,0)</f>
        <v>60</v>
      </c>
      <c r="AC4258" s="9" t="str">
        <f t="shared" si="465"/>
        <v>OK</v>
      </c>
      <c r="AD4258" s="9" t="str">
        <f t="shared" si="466"/>
        <v>OK</v>
      </c>
      <c r="AE4258" s="9" t="str">
        <f t="shared" si="467"/>
        <v>BAJAR MASTERPACK</v>
      </c>
      <c r="AF4258" s="10">
        <f t="shared" si="468"/>
        <v>3</v>
      </c>
    </row>
    <row r="4259" spans="1:32" x14ac:dyDescent="0.3">
      <c r="A4259" s="1">
        <v>45447</v>
      </c>
      <c r="B4259">
        <v>510</v>
      </c>
      <c r="C4259" t="s">
        <v>478</v>
      </c>
      <c r="D4259" t="s">
        <v>25</v>
      </c>
      <c r="E4259" t="s">
        <v>437</v>
      </c>
      <c r="F4259">
        <v>1013898</v>
      </c>
      <c r="G4259" t="s">
        <v>42</v>
      </c>
      <c r="H4259" t="s">
        <v>28</v>
      </c>
      <c r="I4259" t="s">
        <v>29</v>
      </c>
      <c r="J4259" t="s">
        <v>30</v>
      </c>
      <c r="K4259">
        <v>0</v>
      </c>
      <c r="L4259" t="s">
        <v>31</v>
      </c>
      <c r="M4259" t="s">
        <v>32</v>
      </c>
      <c r="N4259">
        <v>4</v>
      </c>
      <c r="O4259">
        <v>3</v>
      </c>
      <c r="P4259">
        <v>1</v>
      </c>
      <c r="Q4259">
        <v>12</v>
      </c>
      <c r="R4259">
        <v>3.3237999999999999</v>
      </c>
      <c r="S4259">
        <v>20.17193</v>
      </c>
      <c r="T4259">
        <v>6</v>
      </c>
      <c r="U4259">
        <v>1</v>
      </c>
      <c r="V4259">
        <v>0</v>
      </c>
      <c r="W4259">
        <v>0</v>
      </c>
      <c r="X4259">
        <v>0</v>
      </c>
      <c r="Y4259" s="3">
        <f t="shared" si="462"/>
        <v>14</v>
      </c>
      <c r="Z4259" s="3">
        <f t="shared" si="463"/>
        <v>4.666666666666667</v>
      </c>
      <c r="AA4259" s="3">
        <f t="shared" si="464"/>
        <v>56</v>
      </c>
      <c r="AB4259">
        <f>VLOOKUP(F4259,'Producto temporal'!A:F,6,0)</f>
        <v>60</v>
      </c>
      <c r="AC4259" s="9" t="str">
        <f t="shared" si="465"/>
        <v>OK</v>
      </c>
      <c r="AD4259" s="9" t="str">
        <f t="shared" si="466"/>
        <v>OK</v>
      </c>
      <c r="AE4259" s="9" t="str">
        <f t="shared" si="467"/>
        <v>OK</v>
      </c>
      <c r="AF4259" s="10">
        <f t="shared" si="468"/>
        <v>11</v>
      </c>
    </row>
    <row r="4260" spans="1:32" x14ac:dyDescent="0.3">
      <c r="A4260" s="1">
        <v>45447</v>
      </c>
      <c r="B4260">
        <v>511</v>
      </c>
      <c r="C4260" t="s">
        <v>479</v>
      </c>
      <c r="D4260" t="s">
        <v>53</v>
      </c>
      <c r="E4260" t="s">
        <v>449</v>
      </c>
      <c r="F4260">
        <v>1003938</v>
      </c>
      <c r="G4260" t="s">
        <v>27</v>
      </c>
      <c r="H4260" t="s">
        <v>28</v>
      </c>
      <c r="I4260" t="s">
        <v>29</v>
      </c>
      <c r="J4260" t="s">
        <v>30</v>
      </c>
      <c r="K4260">
        <v>0</v>
      </c>
      <c r="L4260" t="s">
        <v>31</v>
      </c>
      <c r="M4260" t="s">
        <v>32</v>
      </c>
      <c r="N4260">
        <v>3</v>
      </c>
      <c r="O4260">
        <v>1</v>
      </c>
      <c r="P4260">
        <v>1</v>
      </c>
      <c r="Q4260">
        <v>12</v>
      </c>
      <c r="R4260">
        <v>3.1680000000000001</v>
      </c>
      <c r="S4260">
        <v>3.1680000000000001</v>
      </c>
      <c r="T4260">
        <v>1</v>
      </c>
      <c r="U4260">
        <v>1</v>
      </c>
      <c r="V4260">
        <v>0</v>
      </c>
      <c r="W4260">
        <v>0</v>
      </c>
      <c r="X4260">
        <v>0</v>
      </c>
      <c r="Y4260" s="3">
        <f t="shared" si="462"/>
        <v>28</v>
      </c>
      <c r="Z4260" s="3">
        <f t="shared" si="463"/>
        <v>28</v>
      </c>
      <c r="AA4260" s="3">
        <f t="shared" si="464"/>
        <v>336</v>
      </c>
      <c r="AB4260">
        <f>VLOOKUP(F4260,'Producto temporal'!A:F,6,0)</f>
        <v>60</v>
      </c>
      <c r="AC4260" s="9" t="str">
        <f t="shared" si="465"/>
        <v>OK</v>
      </c>
      <c r="AD4260" s="9" t="str">
        <f t="shared" si="466"/>
        <v>OK</v>
      </c>
      <c r="AE4260" s="9" t="str">
        <f t="shared" si="467"/>
        <v>BAJAR MASTERPACK</v>
      </c>
      <c r="AF4260" s="10">
        <f t="shared" si="468"/>
        <v>1</v>
      </c>
    </row>
    <row r="4261" spans="1:32" x14ac:dyDescent="0.3">
      <c r="A4261" s="1">
        <v>45447</v>
      </c>
      <c r="B4261">
        <v>511</v>
      </c>
      <c r="C4261" t="s">
        <v>479</v>
      </c>
      <c r="D4261" t="s">
        <v>53</v>
      </c>
      <c r="E4261" t="s">
        <v>449</v>
      </c>
      <c r="F4261">
        <v>1003941</v>
      </c>
      <c r="G4261" t="s">
        <v>33</v>
      </c>
      <c r="H4261" t="s">
        <v>28</v>
      </c>
      <c r="I4261" t="s">
        <v>29</v>
      </c>
      <c r="J4261" t="s">
        <v>30</v>
      </c>
      <c r="K4261">
        <v>0</v>
      </c>
      <c r="L4261" t="s">
        <v>31</v>
      </c>
      <c r="M4261" t="s">
        <v>32</v>
      </c>
      <c r="N4261">
        <v>5</v>
      </c>
      <c r="O4261">
        <v>1</v>
      </c>
      <c r="P4261">
        <v>1</v>
      </c>
      <c r="Q4261">
        <v>20</v>
      </c>
      <c r="R4261">
        <v>2.3220000000000001</v>
      </c>
      <c r="S4261">
        <v>16.254000000000001</v>
      </c>
      <c r="T4261">
        <v>7</v>
      </c>
      <c r="U4261">
        <v>1</v>
      </c>
      <c r="V4261">
        <v>0</v>
      </c>
      <c r="W4261">
        <v>0</v>
      </c>
      <c r="X4261">
        <v>0</v>
      </c>
      <c r="Y4261" s="3">
        <f t="shared" si="462"/>
        <v>4</v>
      </c>
      <c r="Z4261" s="3">
        <f t="shared" si="463"/>
        <v>4</v>
      </c>
      <c r="AA4261" s="3">
        <f t="shared" si="464"/>
        <v>80</v>
      </c>
      <c r="AB4261">
        <f>VLOOKUP(F4261,'Producto temporal'!A:F,6,0)</f>
        <v>60</v>
      </c>
      <c r="AC4261" s="9" t="str">
        <f t="shared" si="465"/>
        <v>OK</v>
      </c>
      <c r="AD4261" s="9" t="str">
        <f t="shared" si="466"/>
        <v>OK</v>
      </c>
      <c r="AE4261" s="9" t="str">
        <f t="shared" si="467"/>
        <v>BAJAR MASTERPACK</v>
      </c>
      <c r="AF4261" s="10">
        <f t="shared" si="468"/>
        <v>13</v>
      </c>
    </row>
    <row r="4262" spans="1:32" x14ac:dyDescent="0.3">
      <c r="A4262" s="1">
        <v>45447</v>
      </c>
      <c r="B4262">
        <v>511</v>
      </c>
      <c r="C4262" t="s">
        <v>479</v>
      </c>
      <c r="D4262" t="s">
        <v>53</v>
      </c>
      <c r="E4262" t="s">
        <v>449</v>
      </c>
      <c r="F4262">
        <v>1010020</v>
      </c>
      <c r="G4262" t="s">
        <v>34</v>
      </c>
      <c r="H4262" t="s">
        <v>28</v>
      </c>
      <c r="I4262" t="s">
        <v>29</v>
      </c>
      <c r="J4262" t="s">
        <v>30</v>
      </c>
      <c r="K4262">
        <v>0</v>
      </c>
      <c r="L4262" t="s">
        <v>31</v>
      </c>
      <c r="M4262" t="s">
        <v>32</v>
      </c>
      <c r="N4262">
        <v>19</v>
      </c>
      <c r="O4262">
        <v>1</v>
      </c>
      <c r="P4262">
        <v>1</v>
      </c>
      <c r="Q4262">
        <v>12</v>
      </c>
      <c r="R4262">
        <v>3.02501</v>
      </c>
      <c r="S4262">
        <v>43.351149999999997</v>
      </c>
      <c r="T4262">
        <v>14</v>
      </c>
      <c r="U4262">
        <v>1</v>
      </c>
      <c r="V4262">
        <v>0</v>
      </c>
      <c r="W4262">
        <v>4</v>
      </c>
      <c r="X4262">
        <v>0</v>
      </c>
      <c r="Y4262" s="3">
        <f t="shared" si="462"/>
        <v>2</v>
      </c>
      <c r="Z4262" s="3">
        <f t="shared" si="463"/>
        <v>2</v>
      </c>
      <c r="AA4262" s="3">
        <f t="shared" si="464"/>
        <v>24</v>
      </c>
      <c r="AB4262">
        <f>VLOOKUP(F4262,'Producto temporal'!A:F,6,0)</f>
        <v>60</v>
      </c>
      <c r="AC4262" s="9" t="str">
        <f t="shared" si="465"/>
        <v>OK</v>
      </c>
      <c r="AD4262" s="9" t="str">
        <f t="shared" si="466"/>
        <v>OK</v>
      </c>
      <c r="AE4262" s="9" t="str">
        <f t="shared" si="467"/>
        <v>OK</v>
      </c>
      <c r="AF4262" s="10">
        <f t="shared" si="468"/>
        <v>26</v>
      </c>
    </row>
    <row r="4263" spans="1:32" x14ac:dyDescent="0.3">
      <c r="A4263" s="1">
        <v>45447</v>
      </c>
      <c r="B4263">
        <v>511</v>
      </c>
      <c r="C4263" t="s">
        <v>479</v>
      </c>
      <c r="D4263" t="s">
        <v>53</v>
      </c>
      <c r="E4263" t="s">
        <v>449</v>
      </c>
      <c r="F4263">
        <v>1010290</v>
      </c>
      <c r="G4263" t="s">
        <v>35</v>
      </c>
      <c r="H4263" t="s">
        <v>28</v>
      </c>
      <c r="I4263" t="s">
        <v>29</v>
      </c>
      <c r="J4263" t="s">
        <v>30</v>
      </c>
      <c r="K4263">
        <v>0</v>
      </c>
      <c r="L4263" t="s">
        <v>31</v>
      </c>
      <c r="M4263" t="s">
        <v>32</v>
      </c>
      <c r="N4263">
        <v>4</v>
      </c>
      <c r="O4263">
        <v>1</v>
      </c>
      <c r="P4263">
        <v>1</v>
      </c>
      <c r="Q4263">
        <v>6</v>
      </c>
      <c r="R4263">
        <v>3.62</v>
      </c>
      <c r="S4263">
        <v>65.16</v>
      </c>
      <c r="T4263">
        <v>18</v>
      </c>
      <c r="U4263">
        <v>1</v>
      </c>
      <c r="V4263">
        <v>0</v>
      </c>
      <c r="W4263">
        <v>0</v>
      </c>
      <c r="X4263">
        <v>10</v>
      </c>
      <c r="Y4263" s="3">
        <f t="shared" si="462"/>
        <v>1.5555555555555554</v>
      </c>
      <c r="Z4263" s="3">
        <f t="shared" si="463"/>
        <v>1.5555555555555554</v>
      </c>
      <c r="AA4263" s="3">
        <f t="shared" si="464"/>
        <v>9.3333333333333321</v>
      </c>
      <c r="AB4263">
        <f>VLOOKUP(F4263,'Producto temporal'!A:F,6,0)</f>
        <v>60</v>
      </c>
      <c r="AC4263" s="9" t="str">
        <f t="shared" si="465"/>
        <v>OK</v>
      </c>
      <c r="AD4263" s="9" t="str">
        <f t="shared" si="466"/>
        <v>OK</v>
      </c>
      <c r="AE4263" s="9" t="str">
        <f t="shared" si="467"/>
        <v>OK</v>
      </c>
      <c r="AF4263" s="10">
        <f t="shared" si="468"/>
        <v>34</v>
      </c>
    </row>
    <row r="4264" spans="1:32" x14ac:dyDescent="0.3">
      <c r="A4264" s="1">
        <v>45447</v>
      </c>
      <c r="B4264">
        <v>511</v>
      </c>
      <c r="C4264" t="s">
        <v>479</v>
      </c>
      <c r="D4264" t="s">
        <v>53</v>
      </c>
      <c r="E4264" t="s">
        <v>449</v>
      </c>
      <c r="F4264">
        <v>1010291</v>
      </c>
      <c r="G4264" t="s">
        <v>36</v>
      </c>
      <c r="H4264" t="s">
        <v>28</v>
      </c>
      <c r="I4264" t="s">
        <v>29</v>
      </c>
      <c r="J4264" t="s">
        <v>30</v>
      </c>
      <c r="K4264">
        <v>0</v>
      </c>
      <c r="L4264" t="s">
        <v>31</v>
      </c>
      <c r="M4264" t="s">
        <v>32</v>
      </c>
      <c r="N4264">
        <v>4</v>
      </c>
      <c r="O4264">
        <v>1</v>
      </c>
      <c r="P4264">
        <v>1</v>
      </c>
      <c r="Q4264">
        <v>6</v>
      </c>
      <c r="R4264">
        <v>3.62</v>
      </c>
      <c r="S4264">
        <v>36.200000000000003</v>
      </c>
      <c r="T4264">
        <v>10</v>
      </c>
      <c r="U4264">
        <v>1</v>
      </c>
      <c r="V4264">
        <v>0</v>
      </c>
      <c r="W4264">
        <v>0</v>
      </c>
      <c r="X4264">
        <v>8</v>
      </c>
      <c r="Y4264" s="3">
        <f t="shared" si="462"/>
        <v>2.8</v>
      </c>
      <c r="Z4264" s="3">
        <f t="shared" si="463"/>
        <v>2.8</v>
      </c>
      <c r="AA4264" s="3">
        <f t="shared" si="464"/>
        <v>16.8</v>
      </c>
      <c r="AB4264">
        <f>VLOOKUP(F4264,'Producto temporal'!A:F,6,0)</f>
        <v>60</v>
      </c>
      <c r="AC4264" s="9" t="str">
        <f t="shared" si="465"/>
        <v>OK</v>
      </c>
      <c r="AD4264" s="9" t="str">
        <f t="shared" si="466"/>
        <v>OK</v>
      </c>
      <c r="AE4264" s="9" t="str">
        <f t="shared" si="467"/>
        <v>OK</v>
      </c>
      <c r="AF4264" s="10">
        <f t="shared" si="468"/>
        <v>18</v>
      </c>
    </row>
    <row r="4265" spans="1:32" x14ac:dyDescent="0.3">
      <c r="A4265" s="1">
        <v>45447</v>
      </c>
      <c r="B4265">
        <v>511</v>
      </c>
      <c r="C4265" t="s">
        <v>479</v>
      </c>
      <c r="D4265" t="s">
        <v>53</v>
      </c>
      <c r="E4265" t="s">
        <v>449</v>
      </c>
      <c r="F4265">
        <v>1010783</v>
      </c>
      <c r="G4265" t="s">
        <v>37</v>
      </c>
      <c r="H4265" t="s">
        <v>28</v>
      </c>
      <c r="I4265" t="s">
        <v>29</v>
      </c>
      <c r="J4265" t="s">
        <v>30</v>
      </c>
      <c r="K4265">
        <v>0</v>
      </c>
      <c r="L4265" t="s">
        <v>31</v>
      </c>
      <c r="M4265" t="s">
        <v>32</v>
      </c>
      <c r="N4265">
        <v>3</v>
      </c>
      <c r="O4265">
        <v>1</v>
      </c>
      <c r="P4265">
        <v>1</v>
      </c>
      <c r="Q4265">
        <v>12</v>
      </c>
      <c r="R4265">
        <v>3.04121</v>
      </c>
      <c r="S4265">
        <v>33.974020000000003</v>
      </c>
      <c r="T4265">
        <v>11</v>
      </c>
      <c r="U4265">
        <v>1</v>
      </c>
      <c r="V4265">
        <v>0</v>
      </c>
      <c r="W4265">
        <v>6</v>
      </c>
      <c r="X4265">
        <v>0</v>
      </c>
      <c r="Y4265" s="3">
        <f t="shared" si="462"/>
        <v>2.5454545454545454</v>
      </c>
      <c r="Z4265" s="3">
        <f t="shared" si="463"/>
        <v>2.5454545454545454</v>
      </c>
      <c r="AA4265" s="3">
        <f t="shared" si="464"/>
        <v>30.545454545454547</v>
      </c>
      <c r="AB4265">
        <f>VLOOKUP(F4265,'Producto temporal'!A:F,6,0)</f>
        <v>60</v>
      </c>
      <c r="AC4265" s="9" t="str">
        <f t="shared" si="465"/>
        <v>OK</v>
      </c>
      <c r="AD4265" s="9" t="str">
        <f t="shared" si="466"/>
        <v>OK</v>
      </c>
      <c r="AE4265" s="9" t="str">
        <f t="shared" si="467"/>
        <v>OK</v>
      </c>
      <c r="AF4265" s="10">
        <f t="shared" si="468"/>
        <v>20</v>
      </c>
    </row>
    <row r="4266" spans="1:32" x14ac:dyDescent="0.3">
      <c r="A4266" s="1">
        <v>45447</v>
      </c>
      <c r="B4266">
        <v>511</v>
      </c>
      <c r="C4266" t="s">
        <v>479</v>
      </c>
      <c r="D4266" t="s">
        <v>53</v>
      </c>
      <c r="E4266" t="s">
        <v>449</v>
      </c>
      <c r="F4266">
        <v>1011679</v>
      </c>
      <c r="G4266" t="s">
        <v>38</v>
      </c>
      <c r="H4266" t="s">
        <v>28</v>
      </c>
      <c r="I4266" t="s">
        <v>29</v>
      </c>
      <c r="J4266" t="s">
        <v>30</v>
      </c>
      <c r="K4266">
        <v>0</v>
      </c>
      <c r="L4266" t="s">
        <v>31</v>
      </c>
      <c r="M4266" t="s">
        <v>32</v>
      </c>
      <c r="N4266">
        <v>2</v>
      </c>
      <c r="O4266">
        <v>1</v>
      </c>
      <c r="P4266">
        <v>1</v>
      </c>
      <c r="Q4266">
        <v>12</v>
      </c>
      <c r="R4266">
        <v>2.3849999999999998</v>
      </c>
      <c r="S4266">
        <v>7.1550000000000002</v>
      </c>
      <c r="T4266">
        <v>3</v>
      </c>
      <c r="U4266">
        <v>1</v>
      </c>
      <c r="V4266">
        <v>0</v>
      </c>
      <c r="W4266">
        <v>2</v>
      </c>
      <c r="X4266">
        <v>0</v>
      </c>
      <c r="Y4266" s="3">
        <f t="shared" si="462"/>
        <v>9.3333333333333339</v>
      </c>
      <c r="Z4266" s="3">
        <f t="shared" si="463"/>
        <v>9.3333333333333339</v>
      </c>
      <c r="AA4266" s="3">
        <f t="shared" si="464"/>
        <v>112</v>
      </c>
      <c r="AB4266">
        <f>VLOOKUP(F4266,'Producto temporal'!A:F,6,0)</f>
        <v>60</v>
      </c>
      <c r="AC4266" s="9" t="str">
        <f t="shared" si="465"/>
        <v>OK</v>
      </c>
      <c r="AD4266" s="9" t="str">
        <f t="shared" si="466"/>
        <v>OK</v>
      </c>
      <c r="AE4266" s="9" t="str">
        <f t="shared" si="467"/>
        <v>BAJAR MASTERPACK</v>
      </c>
      <c r="AF4266" s="10">
        <f t="shared" si="468"/>
        <v>5</v>
      </c>
    </row>
    <row r="4267" spans="1:32" x14ac:dyDescent="0.3">
      <c r="A4267" s="1">
        <v>45447</v>
      </c>
      <c r="B4267">
        <v>511</v>
      </c>
      <c r="C4267" t="s">
        <v>479</v>
      </c>
      <c r="D4267" t="s">
        <v>53</v>
      </c>
      <c r="E4267" t="s">
        <v>449</v>
      </c>
      <c r="F4267">
        <v>1011885</v>
      </c>
      <c r="G4267" t="s">
        <v>39</v>
      </c>
      <c r="H4267" t="s">
        <v>28</v>
      </c>
      <c r="I4267" t="s">
        <v>29</v>
      </c>
      <c r="J4267" t="s">
        <v>30</v>
      </c>
      <c r="K4267">
        <v>0</v>
      </c>
      <c r="L4267" t="s">
        <v>31</v>
      </c>
      <c r="M4267" t="s">
        <v>32</v>
      </c>
      <c r="N4267">
        <v>2</v>
      </c>
      <c r="O4267">
        <v>3</v>
      </c>
      <c r="P4267">
        <v>1</v>
      </c>
      <c r="Q4267">
        <v>12</v>
      </c>
      <c r="R4267">
        <v>2.3849999999999998</v>
      </c>
      <c r="S4267">
        <v>9.5399999999999991</v>
      </c>
      <c r="T4267">
        <v>4</v>
      </c>
      <c r="U4267">
        <v>1</v>
      </c>
      <c r="V4267">
        <v>0</v>
      </c>
      <c r="W4267">
        <v>0</v>
      </c>
      <c r="X4267">
        <v>0</v>
      </c>
      <c r="Y4267" s="3">
        <f t="shared" si="462"/>
        <v>21</v>
      </c>
      <c r="Z4267" s="3">
        <f t="shared" si="463"/>
        <v>7</v>
      </c>
      <c r="AA4267" s="3">
        <f t="shared" si="464"/>
        <v>84</v>
      </c>
      <c r="AB4267">
        <f>VLOOKUP(F4267,'Producto temporal'!A:F,6,0)</f>
        <v>60</v>
      </c>
      <c r="AC4267" s="9" t="str">
        <f t="shared" si="465"/>
        <v>OK</v>
      </c>
      <c r="AD4267" s="9" t="str">
        <f t="shared" si="466"/>
        <v>OK</v>
      </c>
      <c r="AE4267" s="9" t="str">
        <f t="shared" si="467"/>
        <v>BAJAR MASTERPACK</v>
      </c>
      <c r="AF4267" s="10">
        <f t="shared" si="468"/>
        <v>7</v>
      </c>
    </row>
    <row r="4268" spans="1:32" x14ac:dyDescent="0.3">
      <c r="A4268" s="1">
        <v>45447</v>
      </c>
      <c r="B4268">
        <v>511</v>
      </c>
      <c r="C4268" t="s">
        <v>479</v>
      </c>
      <c r="D4268" t="s">
        <v>53</v>
      </c>
      <c r="E4268" t="s">
        <v>449</v>
      </c>
      <c r="F4268">
        <v>1012657</v>
      </c>
      <c r="G4268" t="s">
        <v>40</v>
      </c>
      <c r="H4268" t="s">
        <v>28</v>
      </c>
      <c r="I4268" t="s">
        <v>29</v>
      </c>
      <c r="J4268" t="s">
        <v>30</v>
      </c>
      <c r="K4268">
        <v>0</v>
      </c>
      <c r="L4268" t="s">
        <v>31</v>
      </c>
      <c r="M4268" t="s">
        <v>32</v>
      </c>
      <c r="N4268">
        <v>6</v>
      </c>
      <c r="O4268">
        <v>1</v>
      </c>
      <c r="P4268">
        <v>1</v>
      </c>
      <c r="Q4268">
        <v>12</v>
      </c>
      <c r="R4268">
        <v>3.0294400000000001</v>
      </c>
      <c r="S4268">
        <v>21.434989999999999</v>
      </c>
      <c r="T4268">
        <v>7</v>
      </c>
      <c r="U4268">
        <v>1</v>
      </c>
      <c r="V4268">
        <v>0</v>
      </c>
      <c r="W4268">
        <v>2</v>
      </c>
      <c r="X4268">
        <v>0</v>
      </c>
      <c r="Y4268" s="3">
        <f t="shared" si="462"/>
        <v>4</v>
      </c>
      <c r="Z4268" s="3">
        <f t="shared" si="463"/>
        <v>4</v>
      </c>
      <c r="AA4268" s="3">
        <f t="shared" si="464"/>
        <v>48</v>
      </c>
      <c r="AB4268">
        <f>VLOOKUP(F4268,'Producto temporal'!A:F,6,0)</f>
        <v>60</v>
      </c>
      <c r="AC4268" s="9" t="str">
        <f t="shared" si="465"/>
        <v>OK</v>
      </c>
      <c r="AD4268" s="9" t="str">
        <f t="shared" si="466"/>
        <v>OK</v>
      </c>
      <c r="AE4268" s="9" t="str">
        <f t="shared" si="467"/>
        <v>OK</v>
      </c>
      <c r="AF4268" s="10">
        <f t="shared" si="468"/>
        <v>13</v>
      </c>
    </row>
    <row r="4269" spans="1:32" x14ac:dyDescent="0.3">
      <c r="A4269" s="1">
        <v>45447</v>
      </c>
      <c r="B4269">
        <v>511</v>
      </c>
      <c r="C4269" t="s">
        <v>479</v>
      </c>
      <c r="D4269" t="s">
        <v>53</v>
      </c>
      <c r="E4269" t="s">
        <v>449</v>
      </c>
      <c r="F4269">
        <v>1012658</v>
      </c>
      <c r="G4269" t="s">
        <v>41</v>
      </c>
      <c r="H4269" t="s">
        <v>28</v>
      </c>
      <c r="I4269" t="s">
        <v>29</v>
      </c>
      <c r="J4269" t="s">
        <v>30</v>
      </c>
      <c r="K4269">
        <v>0</v>
      </c>
      <c r="L4269" t="s">
        <v>31</v>
      </c>
      <c r="M4269" t="s">
        <v>32</v>
      </c>
      <c r="N4269">
        <v>11</v>
      </c>
      <c r="O4269">
        <v>1</v>
      </c>
      <c r="P4269">
        <v>1</v>
      </c>
      <c r="Q4269">
        <v>12</v>
      </c>
      <c r="R4269">
        <v>2.6459999999999999</v>
      </c>
      <c r="S4269">
        <v>2.6459999999999999</v>
      </c>
      <c r="T4269">
        <v>1</v>
      </c>
      <c r="U4269">
        <v>1</v>
      </c>
      <c r="V4269">
        <v>0</v>
      </c>
      <c r="W4269">
        <v>0</v>
      </c>
      <c r="X4269">
        <v>0</v>
      </c>
      <c r="Y4269" s="3">
        <f t="shared" si="462"/>
        <v>28</v>
      </c>
      <c r="Z4269" s="3">
        <f t="shared" si="463"/>
        <v>28</v>
      </c>
      <c r="AA4269" s="3">
        <f t="shared" si="464"/>
        <v>336</v>
      </c>
      <c r="AB4269">
        <f>VLOOKUP(F4269,'Producto temporal'!A:F,6,0)</f>
        <v>60</v>
      </c>
      <c r="AC4269" s="9" t="str">
        <f t="shared" si="465"/>
        <v>OK</v>
      </c>
      <c r="AD4269" s="9" t="str">
        <f t="shared" si="466"/>
        <v>OK</v>
      </c>
      <c r="AE4269" s="9" t="str">
        <f t="shared" si="467"/>
        <v>BAJAR MASTERPACK</v>
      </c>
      <c r="AF4269" s="10">
        <f t="shared" si="468"/>
        <v>1</v>
      </c>
    </row>
    <row r="4270" spans="1:32" x14ac:dyDescent="0.3">
      <c r="A4270" s="1">
        <v>45447</v>
      </c>
      <c r="B4270">
        <v>511</v>
      </c>
      <c r="C4270" t="s">
        <v>479</v>
      </c>
      <c r="D4270" t="s">
        <v>53</v>
      </c>
      <c r="E4270" t="s">
        <v>449</v>
      </c>
      <c r="F4270">
        <v>1013898</v>
      </c>
      <c r="G4270" t="s">
        <v>42</v>
      </c>
      <c r="H4270" t="s">
        <v>28</v>
      </c>
      <c r="I4270" t="s">
        <v>29</v>
      </c>
      <c r="J4270" t="s">
        <v>30</v>
      </c>
      <c r="K4270">
        <v>0</v>
      </c>
      <c r="L4270" t="s">
        <v>31</v>
      </c>
      <c r="M4270" t="s">
        <v>32</v>
      </c>
      <c r="N4270">
        <v>6</v>
      </c>
      <c r="O4270">
        <v>3</v>
      </c>
      <c r="P4270">
        <v>1</v>
      </c>
      <c r="Q4270">
        <v>12</v>
      </c>
      <c r="R4270">
        <v>3.3237999999999999</v>
      </c>
      <c r="S4270">
        <v>0</v>
      </c>
      <c r="T4270">
        <v>0</v>
      </c>
      <c r="U4270">
        <v>1</v>
      </c>
      <c r="V4270">
        <v>0</v>
      </c>
      <c r="W4270">
        <v>0</v>
      </c>
      <c r="X4270">
        <v>0</v>
      </c>
      <c r="Y4270" s="3" t="str">
        <f t="shared" si="462"/>
        <v>PRODUCTO SIN VENTA</v>
      </c>
      <c r="Z4270" s="3" t="str">
        <f t="shared" si="463"/>
        <v>PRODUCTO SIN VENTA</v>
      </c>
      <c r="AA4270" s="3" t="str">
        <f t="shared" si="464"/>
        <v>PRODUCTO SIN VENTA</v>
      </c>
      <c r="AB4270">
        <f>VLOOKUP(F4270,'Producto temporal'!A:F,6,0)</f>
        <v>60</v>
      </c>
      <c r="AC4270" s="9" t="str">
        <f t="shared" si="465"/>
        <v>PRODUCTO SIN VENTA</v>
      </c>
      <c r="AD4270" s="9" t="str">
        <f t="shared" si="466"/>
        <v>PRODUCTO SIN VENTA</v>
      </c>
      <c r="AE4270" s="9" t="str">
        <f t="shared" si="467"/>
        <v>PRODUCTO SIN VENTA</v>
      </c>
      <c r="AF4270" s="10">
        <f t="shared" si="468"/>
        <v>0</v>
      </c>
    </row>
    <row r="4271" spans="1:32" x14ac:dyDescent="0.3">
      <c r="A4271" s="1">
        <v>45447</v>
      </c>
      <c r="B4271">
        <v>512</v>
      </c>
      <c r="C4271" t="s">
        <v>480</v>
      </c>
      <c r="D4271" t="s">
        <v>80</v>
      </c>
      <c r="E4271" t="s">
        <v>449</v>
      </c>
      <c r="F4271">
        <v>1003938</v>
      </c>
      <c r="G4271" t="s">
        <v>27</v>
      </c>
      <c r="H4271" t="s">
        <v>28</v>
      </c>
      <c r="I4271" t="s">
        <v>29</v>
      </c>
      <c r="J4271" t="s">
        <v>30</v>
      </c>
      <c r="K4271">
        <v>0</v>
      </c>
      <c r="L4271" t="s">
        <v>31</v>
      </c>
      <c r="M4271" t="s">
        <v>32</v>
      </c>
      <c r="N4271">
        <v>3</v>
      </c>
      <c r="O4271">
        <v>1</v>
      </c>
      <c r="P4271">
        <v>1</v>
      </c>
      <c r="Q4271">
        <v>12</v>
      </c>
      <c r="R4271">
        <v>3.1680000000000001</v>
      </c>
      <c r="S4271">
        <v>9.5039999999999996</v>
      </c>
      <c r="T4271">
        <v>3</v>
      </c>
      <c r="U4271">
        <v>1</v>
      </c>
      <c r="V4271">
        <v>0</v>
      </c>
      <c r="W4271">
        <v>4</v>
      </c>
      <c r="X4271">
        <v>0</v>
      </c>
      <c r="Y4271" s="3">
        <f t="shared" si="462"/>
        <v>9.3333333333333339</v>
      </c>
      <c r="Z4271" s="3">
        <f t="shared" si="463"/>
        <v>9.3333333333333339</v>
      </c>
      <c r="AA4271" s="3">
        <f t="shared" si="464"/>
        <v>112</v>
      </c>
      <c r="AB4271">
        <f>VLOOKUP(F4271,'Producto temporal'!A:F,6,0)</f>
        <v>60</v>
      </c>
      <c r="AC4271" s="9" t="str">
        <f t="shared" si="465"/>
        <v>OK</v>
      </c>
      <c r="AD4271" s="9" t="str">
        <f t="shared" si="466"/>
        <v>OK</v>
      </c>
      <c r="AE4271" s="9" t="str">
        <f t="shared" si="467"/>
        <v>BAJAR MASTERPACK</v>
      </c>
      <c r="AF4271" s="10">
        <f t="shared" si="468"/>
        <v>5</v>
      </c>
    </row>
    <row r="4272" spans="1:32" x14ac:dyDescent="0.3">
      <c r="A4272" s="1">
        <v>45447</v>
      </c>
      <c r="B4272">
        <v>512</v>
      </c>
      <c r="C4272" t="s">
        <v>480</v>
      </c>
      <c r="D4272" t="s">
        <v>80</v>
      </c>
      <c r="E4272" t="s">
        <v>449</v>
      </c>
      <c r="F4272">
        <v>1003941</v>
      </c>
      <c r="G4272" t="s">
        <v>33</v>
      </c>
      <c r="H4272" t="s">
        <v>28</v>
      </c>
      <c r="I4272" t="s">
        <v>29</v>
      </c>
      <c r="J4272" t="s">
        <v>30</v>
      </c>
      <c r="K4272">
        <v>0</v>
      </c>
      <c r="L4272" t="s">
        <v>31</v>
      </c>
      <c r="M4272" t="s">
        <v>32</v>
      </c>
      <c r="N4272">
        <v>5</v>
      </c>
      <c r="O4272">
        <v>1</v>
      </c>
      <c r="P4272">
        <v>1</v>
      </c>
      <c r="Q4272">
        <v>20</v>
      </c>
      <c r="R4272">
        <v>2.3220000000000001</v>
      </c>
      <c r="S4272">
        <v>18.576000000000001</v>
      </c>
      <c r="T4272">
        <v>8</v>
      </c>
      <c r="U4272">
        <v>1</v>
      </c>
      <c r="V4272">
        <v>0</v>
      </c>
      <c r="W4272">
        <v>0</v>
      </c>
      <c r="X4272">
        <v>0</v>
      </c>
      <c r="Y4272" s="3">
        <f t="shared" si="462"/>
        <v>3.5</v>
      </c>
      <c r="Z4272" s="3">
        <f t="shared" si="463"/>
        <v>3.5</v>
      </c>
      <c r="AA4272" s="3">
        <f t="shared" si="464"/>
        <v>70</v>
      </c>
      <c r="AB4272">
        <f>VLOOKUP(F4272,'Producto temporal'!A:F,6,0)</f>
        <v>60</v>
      </c>
      <c r="AC4272" s="9" t="str">
        <f t="shared" si="465"/>
        <v>OK</v>
      </c>
      <c r="AD4272" s="9" t="str">
        <f t="shared" si="466"/>
        <v>OK</v>
      </c>
      <c r="AE4272" s="9" t="str">
        <f t="shared" si="467"/>
        <v>BAJAR MASTERPACK</v>
      </c>
      <c r="AF4272" s="10">
        <f t="shared" si="468"/>
        <v>15</v>
      </c>
    </row>
    <row r="4273" spans="1:32" x14ac:dyDescent="0.3">
      <c r="A4273" s="1">
        <v>45447</v>
      </c>
      <c r="B4273">
        <v>512</v>
      </c>
      <c r="C4273" t="s">
        <v>480</v>
      </c>
      <c r="D4273" t="s">
        <v>80</v>
      </c>
      <c r="E4273" t="s">
        <v>449</v>
      </c>
      <c r="F4273">
        <v>1010020</v>
      </c>
      <c r="G4273" t="s">
        <v>34</v>
      </c>
      <c r="H4273" t="s">
        <v>28</v>
      </c>
      <c r="I4273" t="s">
        <v>29</v>
      </c>
      <c r="J4273" t="s">
        <v>30</v>
      </c>
      <c r="K4273">
        <v>0</v>
      </c>
      <c r="L4273" t="s">
        <v>31</v>
      </c>
      <c r="M4273" t="s">
        <v>32</v>
      </c>
      <c r="N4273">
        <v>6</v>
      </c>
      <c r="O4273">
        <v>1</v>
      </c>
      <c r="P4273">
        <v>1</v>
      </c>
      <c r="Q4273">
        <v>12</v>
      </c>
      <c r="R4273">
        <v>3.02501</v>
      </c>
      <c r="S4273">
        <v>95.394880000000001</v>
      </c>
      <c r="T4273">
        <v>31</v>
      </c>
      <c r="U4273">
        <v>1</v>
      </c>
      <c r="V4273">
        <v>0</v>
      </c>
      <c r="W4273">
        <v>0</v>
      </c>
      <c r="X4273">
        <v>0</v>
      </c>
      <c r="Y4273" s="3">
        <f t="shared" si="462"/>
        <v>0.90322580645161288</v>
      </c>
      <c r="Z4273" s="3">
        <f t="shared" si="463"/>
        <v>0.90322580645161288</v>
      </c>
      <c r="AA4273" s="3">
        <f t="shared" si="464"/>
        <v>10.838709677419354</v>
      </c>
      <c r="AB4273">
        <f>VLOOKUP(F4273,'Producto temporal'!A:F,6,0)</f>
        <v>60</v>
      </c>
      <c r="AC4273" s="9" t="str">
        <f t="shared" si="465"/>
        <v>OK</v>
      </c>
      <c r="AD4273" s="9" t="str">
        <f t="shared" si="466"/>
        <v>OK</v>
      </c>
      <c r="AE4273" s="9" t="str">
        <f t="shared" si="467"/>
        <v>OK</v>
      </c>
      <c r="AF4273" s="10">
        <f t="shared" si="468"/>
        <v>58</v>
      </c>
    </row>
    <row r="4274" spans="1:32" x14ac:dyDescent="0.3">
      <c r="A4274" s="1">
        <v>45447</v>
      </c>
      <c r="B4274">
        <v>512</v>
      </c>
      <c r="C4274" t="s">
        <v>480</v>
      </c>
      <c r="D4274" t="s">
        <v>80</v>
      </c>
      <c r="E4274" t="s">
        <v>449</v>
      </c>
      <c r="F4274">
        <v>1010290</v>
      </c>
      <c r="G4274" t="s">
        <v>35</v>
      </c>
      <c r="H4274" t="s">
        <v>28</v>
      </c>
      <c r="I4274" t="s">
        <v>29</v>
      </c>
      <c r="J4274" t="s">
        <v>30</v>
      </c>
      <c r="K4274">
        <v>0</v>
      </c>
      <c r="L4274" t="s">
        <v>31</v>
      </c>
      <c r="M4274" t="s">
        <v>32</v>
      </c>
      <c r="N4274">
        <v>4</v>
      </c>
      <c r="O4274">
        <v>1</v>
      </c>
      <c r="P4274">
        <v>1</v>
      </c>
      <c r="Q4274">
        <v>6</v>
      </c>
      <c r="R4274">
        <v>3.62</v>
      </c>
      <c r="S4274">
        <v>14.48</v>
      </c>
      <c r="T4274">
        <v>4</v>
      </c>
      <c r="U4274">
        <v>1</v>
      </c>
      <c r="V4274">
        <v>0</v>
      </c>
      <c r="W4274">
        <v>0</v>
      </c>
      <c r="X4274">
        <v>6</v>
      </c>
      <c r="Y4274" s="3">
        <f t="shared" si="462"/>
        <v>7</v>
      </c>
      <c r="Z4274" s="3">
        <f t="shared" si="463"/>
        <v>7</v>
      </c>
      <c r="AA4274" s="3">
        <f t="shared" si="464"/>
        <v>42</v>
      </c>
      <c r="AB4274">
        <f>VLOOKUP(F4274,'Producto temporal'!A:F,6,0)</f>
        <v>60</v>
      </c>
      <c r="AC4274" s="9" t="str">
        <f t="shared" si="465"/>
        <v>OK</v>
      </c>
      <c r="AD4274" s="9" t="str">
        <f t="shared" si="466"/>
        <v>OK</v>
      </c>
      <c r="AE4274" s="9" t="str">
        <f t="shared" si="467"/>
        <v>OK</v>
      </c>
      <c r="AF4274" s="10">
        <f t="shared" si="468"/>
        <v>7</v>
      </c>
    </row>
    <row r="4275" spans="1:32" x14ac:dyDescent="0.3">
      <c r="A4275" s="1">
        <v>45447</v>
      </c>
      <c r="B4275">
        <v>512</v>
      </c>
      <c r="C4275" t="s">
        <v>480</v>
      </c>
      <c r="D4275" t="s">
        <v>80</v>
      </c>
      <c r="E4275" t="s">
        <v>449</v>
      </c>
      <c r="F4275">
        <v>1010291</v>
      </c>
      <c r="G4275" t="s">
        <v>36</v>
      </c>
      <c r="H4275" t="s">
        <v>28</v>
      </c>
      <c r="I4275" t="s">
        <v>29</v>
      </c>
      <c r="J4275" t="s">
        <v>30</v>
      </c>
      <c r="K4275">
        <v>0</v>
      </c>
      <c r="L4275" t="s">
        <v>31</v>
      </c>
      <c r="M4275" t="s">
        <v>32</v>
      </c>
      <c r="N4275">
        <v>3</v>
      </c>
      <c r="O4275">
        <v>1</v>
      </c>
      <c r="P4275">
        <v>1</v>
      </c>
      <c r="Q4275">
        <v>6</v>
      </c>
      <c r="R4275">
        <v>3.62</v>
      </c>
      <c r="S4275">
        <v>3.62</v>
      </c>
      <c r="T4275">
        <v>1</v>
      </c>
      <c r="U4275">
        <v>1</v>
      </c>
      <c r="V4275">
        <v>0</v>
      </c>
      <c r="W4275">
        <v>0</v>
      </c>
      <c r="X4275">
        <v>4</v>
      </c>
      <c r="Y4275" s="3">
        <f t="shared" si="462"/>
        <v>28</v>
      </c>
      <c r="Z4275" s="3">
        <f t="shared" si="463"/>
        <v>28</v>
      </c>
      <c r="AA4275" s="3">
        <f t="shared" si="464"/>
        <v>168</v>
      </c>
      <c r="AB4275">
        <f>VLOOKUP(F4275,'Producto temporal'!A:F,6,0)</f>
        <v>60</v>
      </c>
      <c r="AC4275" s="9" t="str">
        <f t="shared" si="465"/>
        <v>OK</v>
      </c>
      <c r="AD4275" s="9" t="str">
        <f t="shared" si="466"/>
        <v>OK</v>
      </c>
      <c r="AE4275" s="9" t="str">
        <f t="shared" si="467"/>
        <v>BAJAR MASTERPACK</v>
      </c>
      <c r="AF4275" s="10">
        <f t="shared" si="468"/>
        <v>1</v>
      </c>
    </row>
    <row r="4276" spans="1:32" x14ac:dyDescent="0.3">
      <c r="A4276" s="1">
        <v>45447</v>
      </c>
      <c r="B4276">
        <v>512</v>
      </c>
      <c r="C4276" t="s">
        <v>480</v>
      </c>
      <c r="D4276" t="s">
        <v>80</v>
      </c>
      <c r="E4276" t="s">
        <v>449</v>
      </c>
      <c r="F4276">
        <v>1010783</v>
      </c>
      <c r="G4276" t="s">
        <v>37</v>
      </c>
      <c r="H4276" t="s">
        <v>28</v>
      </c>
      <c r="I4276" t="s">
        <v>29</v>
      </c>
      <c r="J4276" t="s">
        <v>30</v>
      </c>
      <c r="K4276">
        <v>0</v>
      </c>
      <c r="L4276" t="s">
        <v>31</v>
      </c>
      <c r="M4276" t="s">
        <v>32</v>
      </c>
      <c r="N4276">
        <v>2</v>
      </c>
      <c r="O4276">
        <v>1</v>
      </c>
      <c r="P4276">
        <v>1</v>
      </c>
      <c r="Q4276">
        <v>12</v>
      </c>
      <c r="R4276">
        <v>3.04121</v>
      </c>
      <c r="S4276">
        <v>58.72654</v>
      </c>
      <c r="T4276">
        <v>19</v>
      </c>
      <c r="U4276">
        <v>1</v>
      </c>
      <c r="V4276">
        <v>0</v>
      </c>
      <c r="W4276">
        <v>4</v>
      </c>
      <c r="X4276">
        <v>0</v>
      </c>
      <c r="Y4276" s="3">
        <f t="shared" si="462"/>
        <v>1.4736842105263157</v>
      </c>
      <c r="Z4276" s="3">
        <f t="shared" si="463"/>
        <v>1.4736842105263157</v>
      </c>
      <c r="AA4276" s="3">
        <f t="shared" si="464"/>
        <v>17.684210526315788</v>
      </c>
      <c r="AB4276">
        <f>VLOOKUP(F4276,'Producto temporal'!A:F,6,0)</f>
        <v>60</v>
      </c>
      <c r="AC4276" s="9" t="str">
        <f t="shared" si="465"/>
        <v>OK</v>
      </c>
      <c r="AD4276" s="9" t="str">
        <f t="shared" si="466"/>
        <v>OK</v>
      </c>
      <c r="AE4276" s="9" t="str">
        <f t="shared" si="467"/>
        <v>OK</v>
      </c>
      <c r="AF4276" s="10">
        <f t="shared" si="468"/>
        <v>35</v>
      </c>
    </row>
    <row r="4277" spans="1:32" x14ac:dyDescent="0.3">
      <c r="A4277" s="1">
        <v>45447</v>
      </c>
      <c r="B4277">
        <v>512</v>
      </c>
      <c r="C4277" t="s">
        <v>480</v>
      </c>
      <c r="D4277" t="s">
        <v>80</v>
      </c>
      <c r="E4277" t="s">
        <v>449</v>
      </c>
      <c r="F4277">
        <v>1011679</v>
      </c>
      <c r="G4277" t="s">
        <v>38</v>
      </c>
      <c r="H4277" t="s">
        <v>28</v>
      </c>
      <c r="I4277" t="s">
        <v>29</v>
      </c>
      <c r="J4277" t="s">
        <v>30</v>
      </c>
      <c r="K4277">
        <v>0</v>
      </c>
      <c r="L4277" t="s">
        <v>31</v>
      </c>
      <c r="M4277" t="s">
        <v>32</v>
      </c>
      <c r="N4277">
        <v>0</v>
      </c>
      <c r="O4277">
        <v>1</v>
      </c>
      <c r="P4277">
        <v>1</v>
      </c>
      <c r="Q4277">
        <v>12</v>
      </c>
      <c r="R4277">
        <v>2.3849999999999998</v>
      </c>
      <c r="S4277">
        <v>0</v>
      </c>
      <c r="T4277">
        <v>0</v>
      </c>
      <c r="U4277">
        <v>0</v>
      </c>
      <c r="V4277">
        <v>0</v>
      </c>
      <c r="W4277">
        <v>6</v>
      </c>
      <c r="X4277">
        <v>0</v>
      </c>
      <c r="Y4277" s="3" t="str">
        <f t="shared" si="462"/>
        <v>PRODUCTO SIN CARGA</v>
      </c>
      <c r="Z4277" s="3" t="str">
        <f t="shared" si="463"/>
        <v>PRODUCTO SIN CARGA</v>
      </c>
      <c r="AA4277" s="3" t="str">
        <f t="shared" si="464"/>
        <v>PRODUCTO SIN CARGA</v>
      </c>
      <c r="AB4277">
        <f>VLOOKUP(F4277,'Producto temporal'!A:F,6,0)</f>
        <v>60</v>
      </c>
      <c r="AC4277" s="9" t="str">
        <f t="shared" si="465"/>
        <v>PRODUCTO SIN CARGA</v>
      </c>
      <c r="AD4277" s="9" t="str">
        <f t="shared" si="466"/>
        <v>PRODUCTO SIN CARGA</v>
      </c>
      <c r="AE4277" s="9" t="str">
        <f t="shared" si="467"/>
        <v>PRODUCTO SIN CARGA</v>
      </c>
      <c r="AF4277" s="10">
        <f t="shared" si="468"/>
        <v>0</v>
      </c>
    </row>
    <row r="4278" spans="1:32" x14ac:dyDescent="0.3">
      <c r="A4278" s="1">
        <v>45447</v>
      </c>
      <c r="B4278">
        <v>512</v>
      </c>
      <c r="C4278" t="s">
        <v>480</v>
      </c>
      <c r="D4278" t="s">
        <v>80</v>
      </c>
      <c r="E4278" t="s">
        <v>449</v>
      </c>
      <c r="F4278">
        <v>1011885</v>
      </c>
      <c r="G4278" t="s">
        <v>39</v>
      </c>
      <c r="H4278" t="s">
        <v>28</v>
      </c>
      <c r="I4278" t="s">
        <v>29</v>
      </c>
      <c r="J4278" t="s">
        <v>30</v>
      </c>
      <c r="K4278">
        <v>0</v>
      </c>
      <c r="L4278" t="s">
        <v>31</v>
      </c>
      <c r="M4278" t="s">
        <v>32</v>
      </c>
      <c r="N4278">
        <v>0</v>
      </c>
      <c r="O4278">
        <v>3</v>
      </c>
      <c r="P4278">
        <v>1</v>
      </c>
      <c r="Q4278">
        <v>12</v>
      </c>
      <c r="R4278">
        <v>2.3849999999999998</v>
      </c>
      <c r="S4278">
        <v>4.7699999999999996</v>
      </c>
      <c r="T4278">
        <v>2</v>
      </c>
      <c r="U4278">
        <v>0</v>
      </c>
      <c r="V4278">
        <v>0</v>
      </c>
      <c r="W4278">
        <v>2</v>
      </c>
      <c r="X4278">
        <v>0</v>
      </c>
      <c r="Y4278" s="3">
        <f t="shared" si="462"/>
        <v>42</v>
      </c>
      <c r="Z4278" s="3">
        <f t="shared" si="463"/>
        <v>14</v>
      </c>
      <c r="AA4278" s="3">
        <f t="shared" si="464"/>
        <v>168</v>
      </c>
      <c r="AB4278">
        <f>VLOOKUP(F4278,'Producto temporal'!A:F,6,0)</f>
        <v>60</v>
      </c>
      <c r="AC4278" s="9" t="str">
        <f t="shared" si="465"/>
        <v>OK</v>
      </c>
      <c r="AD4278" s="9" t="str">
        <f t="shared" si="466"/>
        <v>OK</v>
      </c>
      <c r="AE4278" s="9" t="str">
        <f t="shared" si="467"/>
        <v>BAJAR MASTERPACK</v>
      </c>
      <c r="AF4278" s="10">
        <f t="shared" si="468"/>
        <v>3</v>
      </c>
    </row>
    <row r="4279" spans="1:32" x14ac:dyDescent="0.3">
      <c r="A4279" s="1">
        <v>45447</v>
      </c>
      <c r="B4279">
        <v>512</v>
      </c>
      <c r="C4279" t="s">
        <v>480</v>
      </c>
      <c r="D4279" t="s">
        <v>80</v>
      </c>
      <c r="E4279" t="s">
        <v>449</v>
      </c>
      <c r="F4279">
        <v>1012657</v>
      </c>
      <c r="G4279" t="s">
        <v>40</v>
      </c>
      <c r="H4279" t="s">
        <v>28</v>
      </c>
      <c r="I4279" t="s">
        <v>29</v>
      </c>
      <c r="J4279" t="s">
        <v>30</v>
      </c>
      <c r="K4279">
        <v>0</v>
      </c>
      <c r="L4279" t="s">
        <v>31</v>
      </c>
      <c r="M4279" t="s">
        <v>32</v>
      </c>
      <c r="N4279">
        <v>0</v>
      </c>
      <c r="O4279">
        <v>1</v>
      </c>
      <c r="P4279">
        <v>1</v>
      </c>
      <c r="Q4279">
        <v>12</v>
      </c>
      <c r="R4279">
        <v>3.0294400000000001</v>
      </c>
      <c r="S4279">
        <v>33.749270000000003</v>
      </c>
      <c r="T4279">
        <v>11</v>
      </c>
      <c r="U4279">
        <v>0</v>
      </c>
      <c r="V4279">
        <v>0</v>
      </c>
      <c r="W4279">
        <v>6</v>
      </c>
      <c r="X4279">
        <v>0</v>
      </c>
      <c r="Y4279" s="3">
        <f t="shared" si="462"/>
        <v>2.5454545454545454</v>
      </c>
      <c r="Z4279" s="3">
        <f t="shared" si="463"/>
        <v>2.5454545454545454</v>
      </c>
      <c r="AA4279" s="3">
        <f t="shared" si="464"/>
        <v>30.545454545454547</v>
      </c>
      <c r="AB4279">
        <f>VLOOKUP(F4279,'Producto temporal'!A:F,6,0)</f>
        <v>60</v>
      </c>
      <c r="AC4279" s="9" t="str">
        <f t="shared" si="465"/>
        <v>OK</v>
      </c>
      <c r="AD4279" s="9" t="str">
        <f t="shared" si="466"/>
        <v>OK</v>
      </c>
      <c r="AE4279" s="9" t="str">
        <f t="shared" si="467"/>
        <v>OK</v>
      </c>
      <c r="AF4279" s="10">
        <f t="shared" si="468"/>
        <v>20</v>
      </c>
    </row>
    <row r="4280" spans="1:32" x14ac:dyDescent="0.3">
      <c r="A4280" s="1">
        <v>45447</v>
      </c>
      <c r="B4280">
        <v>512</v>
      </c>
      <c r="C4280" t="s">
        <v>480</v>
      </c>
      <c r="D4280" t="s">
        <v>80</v>
      </c>
      <c r="E4280" t="s">
        <v>449</v>
      </c>
      <c r="F4280">
        <v>1012658</v>
      </c>
      <c r="G4280" t="s">
        <v>41</v>
      </c>
      <c r="H4280" t="s">
        <v>28</v>
      </c>
      <c r="I4280" t="s">
        <v>29</v>
      </c>
      <c r="J4280" t="s">
        <v>30</v>
      </c>
      <c r="K4280">
        <v>0</v>
      </c>
      <c r="L4280" t="s">
        <v>31</v>
      </c>
      <c r="M4280" t="s">
        <v>32</v>
      </c>
      <c r="N4280">
        <v>6</v>
      </c>
      <c r="O4280">
        <v>1</v>
      </c>
      <c r="P4280">
        <v>1</v>
      </c>
      <c r="Q4280">
        <v>12</v>
      </c>
      <c r="R4280">
        <v>2.6459999999999999</v>
      </c>
      <c r="S4280">
        <v>5.2919999999999998</v>
      </c>
      <c r="T4280">
        <v>2</v>
      </c>
      <c r="U4280">
        <v>1</v>
      </c>
      <c r="V4280">
        <v>0</v>
      </c>
      <c r="W4280">
        <v>0</v>
      </c>
      <c r="X4280">
        <v>0</v>
      </c>
      <c r="Y4280" s="3">
        <f t="shared" si="462"/>
        <v>14</v>
      </c>
      <c r="Z4280" s="3">
        <f t="shared" si="463"/>
        <v>14</v>
      </c>
      <c r="AA4280" s="3">
        <f t="shared" si="464"/>
        <v>168</v>
      </c>
      <c r="AB4280">
        <f>VLOOKUP(F4280,'Producto temporal'!A:F,6,0)</f>
        <v>60</v>
      </c>
      <c r="AC4280" s="9" t="str">
        <f t="shared" si="465"/>
        <v>OK</v>
      </c>
      <c r="AD4280" s="9" t="str">
        <f t="shared" si="466"/>
        <v>OK</v>
      </c>
      <c r="AE4280" s="9" t="str">
        <f t="shared" si="467"/>
        <v>BAJAR MASTERPACK</v>
      </c>
      <c r="AF4280" s="10">
        <f t="shared" si="468"/>
        <v>3</v>
      </c>
    </row>
    <row r="4281" spans="1:32" x14ac:dyDescent="0.3">
      <c r="A4281" s="1">
        <v>45447</v>
      </c>
      <c r="B4281">
        <v>512</v>
      </c>
      <c r="C4281" t="s">
        <v>480</v>
      </c>
      <c r="D4281" t="s">
        <v>80</v>
      </c>
      <c r="E4281" t="s">
        <v>449</v>
      </c>
      <c r="F4281">
        <v>1013898</v>
      </c>
      <c r="G4281" t="s">
        <v>42</v>
      </c>
      <c r="H4281" t="s">
        <v>28</v>
      </c>
      <c r="I4281" t="s">
        <v>29</v>
      </c>
      <c r="J4281" t="s">
        <v>30</v>
      </c>
      <c r="K4281">
        <v>0</v>
      </c>
      <c r="L4281" t="s">
        <v>31</v>
      </c>
      <c r="M4281" t="s">
        <v>32</v>
      </c>
      <c r="N4281">
        <v>3</v>
      </c>
      <c r="O4281">
        <v>3</v>
      </c>
      <c r="P4281">
        <v>1</v>
      </c>
      <c r="Q4281">
        <v>12</v>
      </c>
      <c r="R4281">
        <v>3.3237999999999999</v>
      </c>
      <c r="S4281">
        <v>3.3660000000000001</v>
      </c>
      <c r="T4281">
        <v>1</v>
      </c>
      <c r="U4281">
        <v>1</v>
      </c>
      <c r="V4281">
        <v>0</v>
      </c>
      <c r="W4281">
        <v>1</v>
      </c>
      <c r="X4281">
        <v>0</v>
      </c>
      <c r="Y4281" s="3">
        <f t="shared" si="462"/>
        <v>84</v>
      </c>
      <c r="Z4281" s="3">
        <f t="shared" si="463"/>
        <v>28</v>
      </c>
      <c r="AA4281" s="3">
        <f t="shared" si="464"/>
        <v>336</v>
      </c>
      <c r="AB4281">
        <f>VLOOKUP(F4281,'Producto temporal'!A:F,6,0)</f>
        <v>60</v>
      </c>
      <c r="AC4281" s="9" t="str">
        <f t="shared" si="465"/>
        <v>BAJAR PACKQTY</v>
      </c>
      <c r="AD4281" s="9" t="str">
        <f t="shared" si="466"/>
        <v>OK</v>
      </c>
      <c r="AE4281" s="9" t="str">
        <f t="shared" si="467"/>
        <v>BAJAR MASTERPACK</v>
      </c>
      <c r="AF4281" s="10">
        <f t="shared" si="468"/>
        <v>1</v>
      </c>
    </row>
    <row r="4282" spans="1:32" x14ac:dyDescent="0.3">
      <c r="A4282" s="1">
        <v>45447</v>
      </c>
      <c r="B4282">
        <v>513</v>
      </c>
      <c r="C4282" t="s">
        <v>481</v>
      </c>
      <c r="D4282" t="s">
        <v>69</v>
      </c>
      <c r="E4282" t="s">
        <v>437</v>
      </c>
      <c r="F4282">
        <v>1003938</v>
      </c>
      <c r="G4282" t="s">
        <v>27</v>
      </c>
      <c r="H4282" t="s">
        <v>28</v>
      </c>
      <c r="I4282" t="s">
        <v>29</v>
      </c>
      <c r="J4282" t="s">
        <v>30</v>
      </c>
      <c r="K4282">
        <v>0</v>
      </c>
      <c r="L4282" t="s">
        <v>31</v>
      </c>
      <c r="M4282" t="s">
        <v>32</v>
      </c>
      <c r="N4282">
        <v>6</v>
      </c>
      <c r="O4282">
        <v>1</v>
      </c>
      <c r="P4282">
        <v>1</v>
      </c>
      <c r="Q4282">
        <v>12</v>
      </c>
      <c r="R4282">
        <v>3.1680000000000001</v>
      </c>
      <c r="S4282">
        <v>6.3360000000000003</v>
      </c>
      <c r="T4282">
        <v>2</v>
      </c>
      <c r="U4282">
        <v>1</v>
      </c>
      <c r="V4282">
        <v>0</v>
      </c>
      <c r="W4282">
        <v>0</v>
      </c>
      <c r="X4282">
        <v>0</v>
      </c>
      <c r="Y4282" s="3">
        <f t="shared" si="462"/>
        <v>14</v>
      </c>
      <c r="Z4282" s="3">
        <f t="shared" si="463"/>
        <v>14</v>
      </c>
      <c r="AA4282" s="3">
        <f t="shared" si="464"/>
        <v>168</v>
      </c>
      <c r="AB4282">
        <f>VLOOKUP(F4282,'Producto temporal'!A:F,6,0)</f>
        <v>60</v>
      </c>
      <c r="AC4282" s="9" t="str">
        <f t="shared" si="465"/>
        <v>OK</v>
      </c>
      <c r="AD4282" s="9" t="str">
        <f t="shared" si="466"/>
        <v>OK</v>
      </c>
      <c r="AE4282" s="9" t="str">
        <f t="shared" si="467"/>
        <v>BAJAR MASTERPACK</v>
      </c>
      <c r="AF4282" s="10">
        <f t="shared" si="468"/>
        <v>3</v>
      </c>
    </row>
    <row r="4283" spans="1:32" x14ac:dyDescent="0.3">
      <c r="A4283" s="1">
        <v>45447</v>
      </c>
      <c r="B4283">
        <v>513</v>
      </c>
      <c r="C4283" t="s">
        <v>481</v>
      </c>
      <c r="D4283" t="s">
        <v>69</v>
      </c>
      <c r="E4283" t="s">
        <v>437</v>
      </c>
      <c r="F4283">
        <v>1003941</v>
      </c>
      <c r="G4283" t="s">
        <v>33</v>
      </c>
      <c r="H4283" t="s">
        <v>28</v>
      </c>
      <c r="I4283" t="s">
        <v>29</v>
      </c>
      <c r="J4283" t="s">
        <v>30</v>
      </c>
      <c r="K4283">
        <v>0</v>
      </c>
      <c r="L4283" t="s">
        <v>31</v>
      </c>
      <c r="M4283" t="s">
        <v>32</v>
      </c>
      <c r="N4283">
        <v>3</v>
      </c>
      <c r="O4283">
        <v>1</v>
      </c>
      <c r="P4283">
        <v>1</v>
      </c>
      <c r="Q4283">
        <v>20</v>
      </c>
      <c r="R4283">
        <v>2.3220000000000001</v>
      </c>
      <c r="S4283">
        <v>9.2880000000000003</v>
      </c>
      <c r="T4283">
        <v>4</v>
      </c>
      <c r="U4283">
        <v>1</v>
      </c>
      <c r="V4283">
        <v>0</v>
      </c>
      <c r="W4283">
        <v>1</v>
      </c>
      <c r="X4283">
        <v>0</v>
      </c>
      <c r="Y4283" s="3">
        <f t="shared" si="462"/>
        <v>7</v>
      </c>
      <c r="Z4283" s="3">
        <f t="shared" si="463"/>
        <v>7</v>
      </c>
      <c r="AA4283" s="3">
        <f t="shared" si="464"/>
        <v>140</v>
      </c>
      <c r="AB4283">
        <f>VLOOKUP(F4283,'Producto temporal'!A:F,6,0)</f>
        <v>60</v>
      </c>
      <c r="AC4283" s="9" t="str">
        <f t="shared" si="465"/>
        <v>OK</v>
      </c>
      <c r="AD4283" s="9" t="str">
        <f t="shared" si="466"/>
        <v>OK</v>
      </c>
      <c r="AE4283" s="9" t="str">
        <f t="shared" si="467"/>
        <v>BAJAR MASTERPACK</v>
      </c>
      <c r="AF4283" s="10">
        <f t="shared" si="468"/>
        <v>7</v>
      </c>
    </row>
    <row r="4284" spans="1:32" x14ac:dyDescent="0.3">
      <c r="A4284" s="1">
        <v>45447</v>
      </c>
      <c r="B4284">
        <v>513</v>
      </c>
      <c r="C4284" t="s">
        <v>481</v>
      </c>
      <c r="D4284" t="s">
        <v>69</v>
      </c>
      <c r="E4284" t="s">
        <v>437</v>
      </c>
      <c r="F4284">
        <v>1010020</v>
      </c>
      <c r="G4284" t="s">
        <v>34</v>
      </c>
      <c r="H4284" t="s">
        <v>28</v>
      </c>
      <c r="I4284" t="s">
        <v>29</v>
      </c>
      <c r="J4284" t="s">
        <v>30</v>
      </c>
      <c r="K4284">
        <v>0</v>
      </c>
      <c r="L4284" t="s">
        <v>31</v>
      </c>
      <c r="M4284" t="s">
        <v>32</v>
      </c>
      <c r="N4284">
        <v>4</v>
      </c>
      <c r="O4284">
        <v>1</v>
      </c>
      <c r="P4284">
        <v>1</v>
      </c>
      <c r="Q4284">
        <v>12</v>
      </c>
      <c r="R4284">
        <v>3.02501</v>
      </c>
      <c r="S4284">
        <v>21.536740000000002</v>
      </c>
      <c r="T4284">
        <v>7</v>
      </c>
      <c r="U4284">
        <v>1</v>
      </c>
      <c r="V4284">
        <v>0</v>
      </c>
      <c r="W4284">
        <v>4</v>
      </c>
      <c r="X4284">
        <v>0</v>
      </c>
      <c r="Y4284" s="3">
        <f t="shared" si="462"/>
        <v>4</v>
      </c>
      <c r="Z4284" s="3">
        <f t="shared" si="463"/>
        <v>4</v>
      </c>
      <c r="AA4284" s="3">
        <f t="shared" si="464"/>
        <v>48</v>
      </c>
      <c r="AB4284">
        <f>VLOOKUP(F4284,'Producto temporal'!A:F,6,0)</f>
        <v>60</v>
      </c>
      <c r="AC4284" s="9" t="str">
        <f t="shared" si="465"/>
        <v>OK</v>
      </c>
      <c r="AD4284" s="9" t="str">
        <f t="shared" si="466"/>
        <v>OK</v>
      </c>
      <c r="AE4284" s="9" t="str">
        <f t="shared" si="467"/>
        <v>OK</v>
      </c>
      <c r="AF4284" s="10">
        <f t="shared" si="468"/>
        <v>13</v>
      </c>
    </row>
    <row r="4285" spans="1:32" x14ac:dyDescent="0.3">
      <c r="A4285" s="1">
        <v>45447</v>
      </c>
      <c r="B4285">
        <v>513</v>
      </c>
      <c r="C4285" t="s">
        <v>481</v>
      </c>
      <c r="D4285" t="s">
        <v>69</v>
      </c>
      <c r="E4285" t="s">
        <v>437</v>
      </c>
      <c r="F4285">
        <v>1010290</v>
      </c>
      <c r="G4285" t="s">
        <v>35</v>
      </c>
      <c r="H4285" t="s">
        <v>28</v>
      </c>
      <c r="I4285" t="s">
        <v>29</v>
      </c>
      <c r="J4285" t="s">
        <v>30</v>
      </c>
      <c r="K4285">
        <v>0</v>
      </c>
      <c r="L4285" t="s">
        <v>31</v>
      </c>
      <c r="M4285" t="s">
        <v>32</v>
      </c>
      <c r="N4285">
        <v>8</v>
      </c>
      <c r="O4285">
        <v>1</v>
      </c>
      <c r="P4285">
        <v>1</v>
      </c>
      <c r="Q4285">
        <v>6</v>
      </c>
      <c r="R4285">
        <v>3.62</v>
      </c>
      <c r="S4285">
        <v>18.100000000000001</v>
      </c>
      <c r="T4285">
        <v>5</v>
      </c>
      <c r="U4285">
        <v>1</v>
      </c>
      <c r="V4285">
        <v>0</v>
      </c>
      <c r="W4285">
        <v>0</v>
      </c>
      <c r="X4285">
        <v>4</v>
      </c>
      <c r="Y4285" s="3">
        <f t="shared" si="462"/>
        <v>5.6</v>
      </c>
      <c r="Z4285" s="3">
        <f t="shared" si="463"/>
        <v>5.6</v>
      </c>
      <c r="AA4285" s="3">
        <f t="shared" si="464"/>
        <v>33.6</v>
      </c>
      <c r="AB4285">
        <f>VLOOKUP(F4285,'Producto temporal'!A:F,6,0)</f>
        <v>60</v>
      </c>
      <c r="AC4285" s="9" t="str">
        <f t="shared" si="465"/>
        <v>OK</v>
      </c>
      <c r="AD4285" s="9" t="str">
        <f t="shared" si="466"/>
        <v>OK</v>
      </c>
      <c r="AE4285" s="9" t="str">
        <f t="shared" si="467"/>
        <v>OK</v>
      </c>
      <c r="AF4285" s="10">
        <f t="shared" si="468"/>
        <v>9</v>
      </c>
    </row>
    <row r="4286" spans="1:32" x14ac:dyDescent="0.3">
      <c r="A4286" s="1">
        <v>45447</v>
      </c>
      <c r="B4286">
        <v>513</v>
      </c>
      <c r="C4286" t="s">
        <v>481</v>
      </c>
      <c r="D4286" t="s">
        <v>69</v>
      </c>
      <c r="E4286" t="s">
        <v>437</v>
      </c>
      <c r="F4286">
        <v>1010291</v>
      </c>
      <c r="G4286" t="s">
        <v>36</v>
      </c>
      <c r="H4286" t="s">
        <v>28</v>
      </c>
      <c r="I4286" t="s">
        <v>29</v>
      </c>
      <c r="J4286" t="s">
        <v>30</v>
      </c>
      <c r="K4286">
        <v>0</v>
      </c>
      <c r="L4286" t="s">
        <v>31</v>
      </c>
      <c r="M4286" t="s">
        <v>32</v>
      </c>
      <c r="N4286">
        <v>7</v>
      </c>
      <c r="O4286">
        <v>1</v>
      </c>
      <c r="P4286">
        <v>1</v>
      </c>
      <c r="Q4286">
        <v>6</v>
      </c>
      <c r="R4286">
        <v>3.62</v>
      </c>
      <c r="S4286">
        <v>10.86</v>
      </c>
      <c r="T4286">
        <v>3</v>
      </c>
      <c r="U4286">
        <v>1</v>
      </c>
      <c r="V4286">
        <v>0</v>
      </c>
      <c r="W4286">
        <v>0</v>
      </c>
      <c r="X4286">
        <v>4</v>
      </c>
      <c r="Y4286" s="3">
        <f t="shared" si="462"/>
        <v>9.3333333333333339</v>
      </c>
      <c r="Z4286" s="3">
        <f t="shared" si="463"/>
        <v>9.3333333333333339</v>
      </c>
      <c r="AA4286" s="3">
        <f t="shared" si="464"/>
        <v>56</v>
      </c>
      <c r="AB4286">
        <f>VLOOKUP(F4286,'Producto temporal'!A:F,6,0)</f>
        <v>60</v>
      </c>
      <c r="AC4286" s="9" t="str">
        <f t="shared" si="465"/>
        <v>OK</v>
      </c>
      <c r="AD4286" s="9" t="str">
        <f t="shared" si="466"/>
        <v>OK</v>
      </c>
      <c r="AE4286" s="9" t="str">
        <f t="shared" si="467"/>
        <v>OK</v>
      </c>
      <c r="AF4286" s="10">
        <f t="shared" si="468"/>
        <v>5</v>
      </c>
    </row>
    <row r="4287" spans="1:32" x14ac:dyDescent="0.3">
      <c r="A4287" s="1">
        <v>45447</v>
      </c>
      <c r="B4287">
        <v>513</v>
      </c>
      <c r="C4287" t="s">
        <v>481</v>
      </c>
      <c r="D4287" t="s">
        <v>69</v>
      </c>
      <c r="E4287" t="s">
        <v>437</v>
      </c>
      <c r="F4287">
        <v>1010783</v>
      </c>
      <c r="G4287" t="s">
        <v>37</v>
      </c>
      <c r="H4287" t="s">
        <v>28</v>
      </c>
      <c r="I4287" t="s">
        <v>29</v>
      </c>
      <c r="J4287" t="s">
        <v>30</v>
      </c>
      <c r="K4287">
        <v>0</v>
      </c>
      <c r="L4287" t="s">
        <v>31</v>
      </c>
      <c r="M4287" t="s">
        <v>32</v>
      </c>
      <c r="N4287">
        <v>6</v>
      </c>
      <c r="O4287">
        <v>1</v>
      </c>
      <c r="P4287">
        <v>1</v>
      </c>
      <c r="Q4287">
        <v>12</v>
      </c>
      <c r="R4287">
        <v>3.04121</v>
      </c>
      <c r="S4287">
        <v>34.006740000000001</v>
      </c>
      <c r="T4287">
        <v>11</v>
      </c>
      <c r="U4287">
        <v>1</v>
      </c>
      <c r="V4287">
        <v>0</v>
      </c>
      <c r="W4287">
        <v>0</v>
      </c>
      <c r="X4287">
        <v>0</v>
      </c>
      <c r="Y4287" s="3">
        <f t="shared" si="462"/>
        <v>2.5454545454545454</v>
      </c>
      <c r="Z4287" s="3">
        <f t="shared" si="463"/>
        <v>2.5454545454545454</v>
      </c>
      <c r="AA4287" s="3">
        <f t="shared" si="464"/>
        <v>30.545454545454547</v>
      </c>
      <c r="AB4287">
        <f>VLOOKUP(F4287,'Producto temporal'!A:F,6,0)</f>
        <v>60</v>
      </c>
      <c r="AC4287" s="9" t="str">
        <f t="shared" si="465"/>
        <v>OK</v>
      </c>
      <c r="AD4287" s="9" t="str">
        <f t="shared" si="466"/>
        <v>OK</v>
      </c>
      <c r="AE4287" s="9" t="str">
        <f t="shared" si="467"/>
        <v>OK</v>
      </c>
      <c r="AF4287" s="10">
        <f t="shared" si="468"/>
        <v>20</v>
      </c>
    </row>
    <row r="4288" spans="1:32" x14ac:dyDescent="0.3">
      <c r="A4288" s="1">
        <v>45447</v>
      </c>
      <c r="B4288">
        <v>513</v>
      </c>
      <c r="C4288" t="s">
        <v>481</v>
      </c>
      <c r="D4288" t="s">
        <v>69</v>
      </c>
      <c r="E4288" t="s">
        <v>437</v>
      </c>
      <c r="F4288">
        <v>1011679</v>
      </c>
      <c r="G4288" t="s">
        <v>38</v>
      </c>
      <c r="H4288" t="s">
        <v>28</v>
      </c>
      <c r="I4288" t="s">
        <v>29</v>
      </c>
      <c r="J4288" t="s">
        <v>30</v>
      </c>
      <c r="K4288">
        <v>0</v>
      </c>
      <c r="L4288" t="s">
        <v>31</v>
      </c>
      <c r="M4288" t="s">
        <v>32</v>
      </c>
      <c r="N4288">
        <v>5</v>
      </c>
      <c r="O4288">
        <v>1</v>
      </c>
      <c r="P4288">
        <v>1</v>
      </c>
      <c r="Q4288">
        <v>12</v>
      </c>
      <c r="R4288">
        <v>2.3849999999999998</v>
      </c>
      <c r="S4288">
        <v>2.3849999999999998</v>
      </c>
      <c r="T4288">
        <v>1</v>
      </c>
      <c r="U4288">
        <v>1</v>
      </c>
      <c r="V4288">
        <v>0</v>
      </c>
      <c r="W4288">
        <v>0</v>
      </c>
      <c r="X4288">
        <v>0</v>
      </c>
      <c r="Y4288" s="3">
        <f t="shared" si="462"/>
        <v>28</v>
      </c>
      <c r="Z4288" s="3">
        <f t="shared" si="463"/>
        <v>28</v>
      </c>
      <c r="AA4288" s="3">
        <f t="shared" si="464"/>
        <v>336</v>
      </c>
      <c r="AB4288">
        <f>VLOOKUP(F4288,'Producto temporal'!A:F,6,0)</f>
        <v>60</v>
      </c>
      <c r="AC4288" s="9" t="str">
        <f t="shared" si="465"/>
        <v>OK</v>
      </c>
      <c r="AD4288" s="9" t="str">
        <f t="shared" si="466"/>
        <v>OK</v>
      </c>
      <c r="AE4288" s="9" t="str">
        <f t="shared" si="467"/>
        <v>BAJAR MASTERPACK</v>
      </c>
      <c r="AF4288" s="10">
        <f t="shared" si="468"/>
        <v>1</v>
      </c>
    </row>
    <row r="4289" spans="1:32" x14ac:dyDescent="0.3">
      <c r="A4289" s="1">
        <v>45447</v>
      </c>
      <c r="B4289">
        <v>513</v>
      </c>
      <c r="C4289" t="s">
        <v>481</v>
      </c>
      <c r="D4289" t="s">
        <v>69</v>
      </c>
      <c r="E4289" t="s">
        <v>437</v>
      </c>
      <c r="F4289">
        <v>1011885</v>
      </c>
      <c r="G4289" t="s">
        <v>39</v>
      </c>
      <c r="H4289" t="s">
        <v>28</v>
      </c>
      <c r="I4289" t="s">
        <v>29</v>
      </c>
      <c r="J4289" t="s">
        <v>30</v>
      </c>
      <c r="K4289">
        <v>0</v>
      </c>
      <c r="L4289" t="s">
        <v>31</v>
      </c>
      <c r="M4289" t="s">
        <v>32</v>
      </c>
      <c r="N4289">
        <v>7</v>
      </c>
      <c r="O4289">
        <v>3</v>
      </c>
      <c r="P4289">
        <v>1</v>
      </c>
      <c r="Q4289">
        <v>12</v>
      </c>
      <c r="R4289">
        <v>2.3849999999999998</v>
      </c>
      <c r="S4289">
        <v>0</v>
      </c>
      <c r="T4289">
        <v>0</v>
      </c>
      <c r="U4289">
        <v>1</v>
      </c>
      <c r="V4289">
        <v>0</v>
      </c>
      <c r="W4289">
        <v>0</v>
      </c>
      <c r="X4289">
        <v>0</v>
      </c>
      <c r="Y4289" s="3" t="str">
        <f t="shared" si="462"/>
        <v>PRODUCTO SIN VENTA</v>
      </c>
      <c r="Z4289" s="3" t="str">
        <f t="shared" si="463"/>
        <v>PRODUCTO SIN VENTA</v>
      </c>
      <c r="AA4289" s="3" t="str">
        <f t="shared" si="464"/>
        <v>PRODUCTO SIN VENTA</v>
      </c>
      <c r="AB4289">
        <f>VLOOKUP(F4289,'Producto temporal'!A:F,6,0)</f>
        <v>60</v>
      </c>
      <c r="AC4289" s="9" t="str">
        <f t="shared" si="465"/>
        <v>PRODUCTO SIN VENTA</v>
      </c>
      <c r="AD4289" s="9" t="str">
        <f t="shared" si="466"/>
        <v>PRODUCTO SIN VENTA</v>
      </c>
      <c r="AE4289" s="9" t="str">
        <f t="shared" si="467"/>
        <v>PRODUCTO SIN VENTA</v>
      </c>
      <c r="AF4289" s="10">
        <f t="shared" si="468"/>
        <v>0</v>
      </c>
    </row>
    <row r="4290" spans="1:32" x14ac:dyDescent="0.3">
      <c r="A4290" s="1">
        <v>45447</v>
      </c>
      <c r="B4290">
        <v>513</v>
      </c>
      <c r="C4290" t="s">
        <v>481</v>
      </c>
      <c r="D4290" t="s">
        <v>69</v>
      </c>
      <c r="E4290" t="s">
        <v>437</v>
      </c>
      <c r="F4290">
        <v>1012657</v>
      </c>
      <c r="G4290" t="s">
        <v>40</v>
      </c>
      <c r="H4290" t="s">
        <v>28</v>
      </c>
      <c r="I4290" t="s">
        <v>29</v>
      </c>
      <c r="J4290" t="s">
        <v>30</v>
      </c>
      <c r="K4290">
        <v>0</v>
      </c>
      <c r="L4290" t="s">
        <v>31</v>
      </c>
      <c r="M4290" t="s">
        <v>32</v>
      </c>
      <c r="N4290">
        <v>3</v>
      </c>
      <c r="O4290">
        <v>1</v>
      </c>
      <c r="P4290">
        <v>1</v>
      </c>
      <c r="Q4290">
        <v>12</v>
      </c>
      <c r="R4290">
        <v>3.0294400000000001</v>
      </c>
      <c r="S4290">
        <v>15.51703</v>
      </c>
      <c r="T4290">
        <v>5</v>
      </c>
      <c r="U4290">
        <v>1</v>
      </c>
      <c r="V4290">
        <v>0</v>
      </c>
      <c r="W4290">
        <v>2</v>
      </c>
      <c r="X4290">
        <v>0</v>
      </c>
      <c r="Y4290" s="3">
        <f t="shared" si="462"/>
        <v>5.6</v>
      </c>
      <c r="Z4290" s="3">
        <f t="shared" si="463"/>
        <v>5.6</v>
      </c>
      <c r="AA4290" s="3">
        <f t="shared" si="464"/>
        <v>67.2</v>
      </c>
      <c r="AB4290">
        <f>VLOOKUP(F4290,'Producto temporal'!A:F,6,0)</f>
        <v>60</v>
      </c>
      <c r="AC4290" s="9" t="str">
        <f t="shared" si="465"/>
        <v>OK</v>
      </c>
      <c r="AD4290" s="9" t="str">
        <f t="shared" si="466"/>
        <v>OK</v>
      </c>
      <c r="AE4290" s="9" t="str">
        <f t="shared" si="467"/>
        <v>BAJAR MASTERPACK</v>
      </c>
      <c r="AF4290" s="10">
        <f t="shared" si="468"/>
        <v>9</v>
      </c>
    </row>
    <row r="4291" spans="1:32" x14ac:dyDescent="0.3">
      <c r="A4291" s="1">
        <v>45447</v>
      </c>
      <c r="B4291">
        <v>513</v>
      </c>
      <c r="C4291" t="s">
        <v>481</v>
      </c>
      <c r="D4291" t="s">
        <v>69</v>
      </c>
      <c r="E4291" t="s">
        <v>437</v>
      </c>
      <c r="F4291">
        <v>1012658</v>
      </c>
      <c r="G4291" t="s">
        <v>41</v>
      </c>
      <c r="H4291" t="s">
        <v>28</v>
      </c>
      <c r="I4291" t="s">
        <v>29</v>
      </c>
      <c r="J4291" t="s">
        <v>30</v>
      </c>
      <c r="K4291">
        <v>0</v>
      </c>
      <c r="L4291" t="s">
        <v>31</v>
      </c>
      <c r="M4291" t="s">
        <v>32</v>
      </c>
      <c r="N4291">
        <v>5</v>
      </c>
      <c r="O4291">
        <v>1</v>
      </c>
      <c r="P4291">
        <v>1</v>
      </c>
      <c r="Q4291">
        <v>12</v>
      </c>
      <c r="R4291">
        <v>2.6459999999999999</v>
      </c>
      <c r="S4291">
        <v>7.9379999999999997</v>
      </c>
      <c r="T4291">
        <v>3</v>
      </c>
      <c r="U4291">
        <v>1</v>
      </c>
      <c r="V4291">
        <v>0</v>
      </c>
      <c r="W4291">
        <v>0</v>
      </c>
      <c r="X4291">
        <v>0</v>
      </c>
      <c r="Y4291" s="3">
        <f t="shared" si="462"/>
        <v>9.3333333333333339</v>
      </c>
      <c r="Z4291" s="3">
        <f t="shared" si="463"/>
        <v>9.3333333333333339</v>
      </c>
      <c r="AA4291" s="3">
        <f t="shared" si="464"/>
        <v>112</v>
      </c>
      <c r="AB4291">
        <f>VLOOKUP(F4291,'Producto temporal'!A:F,6,0)</f>
        <v>60</v>
      </c>
      <c r="AC4291" s="9" t="str">
        <f t="shared" si="465"/>
        <v>OK</v>
      </c>
      <c r="AD4291" s="9" t="str">
        <f t="shared" si="466"/>
        <v>OK</v>
      </c>
      <c r="AE4291" s="9" t="str">
        <f t="shared" si="467"/>
        <v>BAJAR MASTERPACK</v>
      </c>
      <c r="AF4291" s="10">
        <f t="shared" si="468"/>
        <v>5</v>
      </c>
    </row>
    <row r="4292" spans="1:32" x14ac:dyDescent="0.3">
      <c r="A4292" s="1">
        <v>45447</v>
      </c>
      <c r="B4292">
        <v>513</v>
      </c>
      <c r="C4292" t="s">
        <v>481</v>
      </c>
      <c r="D4292" t="s">
        <v>69</v>
      </c>
      <c r="E4292" t="s">
        <v>437</v>
      </c>
      <c r="F4292">
        <v>1013898</v>
      </c>
      <c r="G4292" t="s">
        <v>42</v>
      </c>
      <c r="H4292" t="s">
        <v>28</v>
      </c>
      <c r="I4292" t="s">
        <v>29</v>
      </c>
      <c r="J4292" t="s">
        <v>30</v>
      </c>
      <c r="K4292">
        <v>0</v>
      </c>
      <c r="L4292" t="s">
        <v>31</v>
      </c>
      <c r="M4292" t="s">
        <v>32</v>
      </c>
      <c r="N4292">
        <v>7</v>
      </c>
      <c r="O4292">
        <v>3</v>
      </c>
      <c r="P4292">
        <v>1</v>
      </c>
      <c r="Q4292">
        <v>12</v>
      </c>
      <c r="R4292">
        <v>3.3237999999999999</v>
      </c>
      <c r="S4292">
        <v>37.127110000000002</v>
      </c>
      <c r="T4292">
        <v>11</v>
      </c>
      <c r="U4292">
        <v>1</v>
      </c>
      <c r="V4292">
        <v>0</v>
      </c>
      <c r="W4292">
        <v>0</v>
      </c>
      <c r="X4292">
        <v>0</v>
      </c>
      <c r="Y4292" s="3">
        <f t="shared" ref="Y4292:Y4355" si="469">IF(AND(N4292=0,T4292=0),"PRODUCTO SIN CARGA",IF(AND(N4292&gt;0,T4292=0),"PRODUCTO SIN VENTA",O4292/($T4292/$T$1)))</f>
        <v>7.6363636363636367</v>
      </c>
      <c r="Z4292" s="3">
        <f t="shared" ref="Z4292:Z4355" si="470">IF(AND(N4292=0,T4292=0),"PRODUCTO SIN CARGA",IF(AND(N4292&gt;0,T4292=0),"PRODUCTO SIN VENTA",P4292/($T4292/$T$1)))</f>
        <v>2.5454545454545454</v>
      </c>
      <c r="AA4292" s="3">
        <f t="shared" ref="AA4292:AA4355" si="471">IF(AND(N4292=0,T4292=0),"PRODUCTO SIN CARGA",IF(AND(N4292&gt;0,T4292=0),"PRODUCTO SIN VENTA",Q4292/($T4292/$T$1)))</f>
        <v>30.545454545454547</v>
      </c>
      <c r="AB4292">
        <f>VLOOKUP(F4292,'Producto temporal'!A:F,6,0)</f>
        <v>60</v>
      </c>
      <c r="AC4292" s="9" t="str">
        <f t="shared" ref="AC4292:AC4355" si="472">IF(Y4292&lt;=$AB4292,"OK",IF(AND(N4292=0,T4292=0),"PRODUCTO SIN CARGA",IF(AND(N4292&gt;0,T4292=0),"PRODUCTO SIN VENTA","BAJAR PACKQTY")))</f>
        <v>OK</v>
      </c>
      <c r="AD4292" s="9" t="str">
        <f t="shared" ref="AD4292:AD4355" si="473">IF(Z4292&lt;=$AB4292,"OK",IF(AND(N4292=0,T4292=0),"PRODUCTO SIN CARGA",IF(AND(N4292&gt;0,T4292=0),"PRODUCTO SIN VENTA","BAJAR PACKQTY")))</f>
        <v>OK</v>
      </c>
      <c r="AE4292" s="9" t="str">
        <f t="shared" ref="AE4292:AE4355" si="474">IF(AA4292&lt;=AB4292,"OK",IF(AND(N4292=0,T4292=0),"PRODUCTO SIN CARGA",IF(AND(N4292&gt;0,T4292=0),"PRODUCTO SIN VENTA","BAJAR MASTERPACK")))</f>
        <v>OK</v>
      </c>
      <c r="AF4292" s="10">
        <f t="shared" ref="AF4292:AF4355" si="475">TRUNC((T4292/$T$1)*(AB4292-$AB$1),0)</f>
        <v>20</v>
      </c>
    </row>
    <row r="4293" spans="1:32" x14ac:dyDescent="0.3">
      <c r="A4293" s="1">
        <v>45447</v>
      </c>
      <c r="B4293">
        <v>514</v>
      </c>
      <c r="C4293" t="s">
        <v>482</v>
      </c>
      <c r="D4293" t="s">
        <v>46</v>
      </c>
      <c r="E4293" t="s">
        <v>449</v>
      </c>
      <c r="F4293">
        <v>1003938</v>
      </c>
      <c r="G4293" t="s">
        <v>27</v>
      </c>
      <c r="H4293" t="s">
        <v>28</v>
      </c>
      <c r="I4293" t="s">
        <v>29</v>
      </c>
      <c r="J4293" t="s">
        <v>30</v>
      </c>
      <c r="K4293">
        <v>0</v>
      </c>
      <c r="L4293" t="s">
        <v>31</v>
      </c>
      <c r="M4293" t="s">
        <v>32</v>
      </c>
      <c r="N4293">
        <v>3</v>
      </c>
      <c r="O4293">
        <v>1</v>
      </c>
      <c r="P4293">
        <v>1</v>
      </c>
      <c r="Q4293">
        <v>12</v>
      </c>
      <c r="R4293">
        <v>3.1680000000000001</v>
      </c>
      <c r="S4293">
        <v>3.1680000000000001</v>
      </c>
      <c r="T4293">
        <v>1</v>
      </c>
      <c r="U4293">
        <v>1</v>
      </c>
      <c r="V4293">
        <v>0</v>
      </c>
      <c r="W4293">
        <v>0</v>
      </c>
      <c r="X4293">
        <v>0</v>
      </c>
      <c r="Y4293" s="3">
        <f t="shared" si="469"/>
        <v>28</v>
      </c>
      <c r="Z4293" s="3">
        <f t="shared" si="470"/>
        <v>28</v>
      </c>
      <c r="AA4293" s="3">
        <f t="shared" si="471"/>
        <v>336</v>
      </c>
      <c r="AB4293">
        <f>VLOOKUP(F4293,'Producto temporal'!A:F,6,0)</f>
        <v>60</v>
      </c>
      <c r="AC4293" s="9" t="str">
        <f t="shared" si="472"/>
        <v>OK</v>
      </c>
      <c r="AD4293" s="9" t="str">
        <f t="shared" si="473"/>
        <v>OK</v>
      </c>
      <c r="AE4293" s="9" t="str">
        <f t="shared" si="474"/>
        <v>BAJAR MASTERPACK</v>
      </c>
      <c r="AF4293" s="10">
        <f t="shared" si="475"/>
        <v>1</v>
      </c>
    </row>
    <row r="4294" spans="1:32" x14ac:dyDescent="0.3">
      <c r="A4294" s="1">
        <v>45447</v>
      </c>
      <c r="B4294">
        <v>514</v>
      </c>
      <c r="C4294" t="s">
        <v>482</v>
      </c>
      <c r="D4294" t="s">
        <v>46</v>
      </c>
      <c r="E4294" t="s">
        <v>449</v>
      </c>
      <c r="F4294">
        <v>1003941</v>
      </c>
      <c r="G4294" t="s">
        <v>33</v>
      </c>
      <c r="H4294" t="s">
        <v>28</v>
      </c>
      <c r="I4294" t="s">
        <v>29</v>
      </c>
      <c r="J4294" t="s">
        <v>30</v>
      </c>
      <c r="K4294">
        <v>0</v>
      </c>
      <c r="L4294" t="s">
        <v>31</v>
      </c>
      <c r="M4294" t="s">
        <v>32</v>
      </c>
      <c r="N4294">
        <v>16</v>
      </c>
      <c r="O4294">
        <v>1</v>
      </c>
      <c r="P4294">
        <v>1</v>
      </c>
      <c r="Q4294">
        <v>20</v>
      </c>
      <c r="R4294">
        <v>2.3220000000000001</v>
      </c>
      <c r="S4294">
        <v>18.576000000000001</v>
      </c>
      <c r="T4294">
        <v>8</v>
      </c>
      <c r="U4294">
        <v>1</v>
      </c>
      <c r="V4294">
        <v>0</v>
      </c>
      <c r="W4294">
        <v>0</v>
      </c>
      <c r="X4294">
        <v>0</v>
      </c>
      <c r="Y4294" s="3">
        <f t="shared" si="469"/>
        <v>3.5</v>
      </c>
      <c r="Z4294" s="3">
        <f t="shared" si="470"/>
        <v>3.5</v>
      </c>
      <c r="AA4294" s="3">
        <f t="shared" si="471"/>
        <v>70</v>
      </c>
      <c r="AB4294">
        <f>VLOOKUP(F4294,'Producto temporal'!A:F,6,0)</f>
        <v>60</v>
      </c>
      <c r="AC4294" s="9" t="str">
        <f t="shared" si="472"/>
        <v>OK</v>
      </c>
      <c r="AD4294" s="9" t="str">
        <f t="shared" si="473"/>
        <v>OK</v>
      </c>
      <c r="AE4294" s="9" t="str">
        <f t="shared" si="474"/>
        <v>BAJAR MASTERPACK</v>
      </c>
      <c r="AF4294" s="10">
        <f t="shared" si="475"/>
        <v>15</v>
      </c>
    </row>
    <row r="4295" spans="1:32" x14ac:dyDescent="0.3">
      <c r="A4295" s="1">
        <v>45447</v>
      </c>
      <c r="B4295">
        <v>514</v>
      </c>
      <c r="C4295" t="s">
        <v>482</v>
      </c>
      <c r="D4295" t="s">
        <v>46</v>
      </c>
      <c r="E4295" t="s">
        <v>449</v>
      </c>
      <c r="F4295">
        <v>1010020</v>
      </c>
      <c r="G4295" t="s">
        <v>34</v>
      </c>
      <c r="H4295" t="s">
        <v>28</v>
      </c>
      <c r="I4295" t="s">
        <v>29</v>
      </c>
      <c r="J4295" t="s">
        <v>30</v>
      </c>
      <c r="K4295">
        <v>0</v>
      </c>
      <c r="L4295" t="s">
        <v>31</v>
      </c>
      <c r="M4295" t="s">
        <v>32</v>
      </c>
      <c r="N4295">
        <v>5</v>
      </c>
      <c r="O4295">
        <v>1</v>
      </c>
      <c r="P4295">
        <v>1</v>
      </c>
      <c r="Q4295">
        <v>12</v>
      </c>
      <c r="R4295">
        <v>3.02501</v>
      </c>
      <c r="S4295">
        <v>58.225360000000002</v>
      </c>
      <c r="T4295">
        <v>19</v>
      </c>
      <c r="U4295">
        <v>1</v>
      </c>
      <c r="V4295">
        <v>0</v>
      </c>
      <c r="W4295">
        <v>0</v>
      </c>
      <c r="X4295">
        <v>0</v>
      </c>
      <c r="Y4295" s="3">
        <f t="shared" si="469"/>
        <v>1.4736842105263157</v>
      </c>
      <c r="Z4295" s="3">
        <f t="shared" si="470"/>
        <v>1.4736842105263157</v>
      </c>
      <c r="AA4295" s="3">
        <f t="shared" si="471"/>
        <v>17.684210526315788</v>
      </c>
      <c r="AB4295">
        <f>VLOOKUP(F4295,'Producto temporal'!A:F,6,0)</f>
        <v>60</v>
      </c>
      <c r="AC4295" s="9" t="str">
        <f t="shared" si="472"/>
        <v>OK</v>
      </c>
      <c r="AD4295" s="9" t="str">
        <f t="shared" si="473"/>
        <v>OK</v>
      </c>
      <c r="AE4295" s="9" t="str">
        <f t="shared" si="474"/>
        <v>OK</v>
      </c>
      <c r="AF4295" s="10">
        <f t="shared" si="475"/>
        <v>35</v>
      </c>
    </row>
    <row r="4296" spans="1:32" x14ac:dyDescent="0.3">
      <c r="A4296" s="1">
        <v>45447</v>
      </c>
      <c r="B4296">
        <v>514</v>
      </c>
      <c r="C4296" t="s">
        <v>482</v>
      </c>
      <c r="D4296" t="s">
        <v>46</v>
      </c>
      <c r="E4296" t="s">
        <v>449</v>
      </c>
      <c r="F4296">
        <v>1010290</v>
      </c>
      <c r="G4296" t="s">
        <v>35</v>
      </c>
      <c r="H4296" t="s">
        <v>28</v>
      </c>
      <c r="I4296" t="s">
        <v>29</v>
      </c>
      <c r="J4296" t="s">
        <v>30</v>
      </c>
      <c r="K4296">
        <v>0</v>
      </c>
      <c r="L4296" t="s">
        <v>31</v>
      </c>
      <c r="M4296" t="s">
        <v>32</v>
      </c>
      <c r="N4296">
        <v>5</v>
      </c>
      <c r="O4296">
        <v>1</v>
      </c>
      <c r="P4296">
        <v>1</v>
      </c>
      <c r="Q4296">
        <v>6</v>
      </c>
      <c r="R4296">
        <v>3.62</v>
      </c>
      <c r="S4296">
        <v>3.62</v>
      </c>
      <c r="T4296">
        <v>1</v>
      </c>
      <c r="U4296">
        <v>1</v>
      </c>
      <c r="V4296">
        <v>0</v>
      </c>
      <c r="W4296">
        <v>0</v>
      </c>
      <c r="X4296">
        <v>0</v>
      </c>
      <c r="Y4296" s="3">
        <f t="shared" si="469"/>
        <v>28</v>
      </c>
      <c r="Z4296" s="3">
        <f t="shared" si="470"/>
        <v>28</v>
      </c>
      <c r="AA4296" s="3">
        <f t="shared" si="471"/>
        <v>168</v>
      </c>
      <c r="AB4296">
        <f>VLOOKUP(F4296,'Producto temporal'!A:F,6,0)</f>
        <v>60</v>
      </c>
      <c r="AC4296" s="9" t="str">
        <f t="shared" si="472"/>
        <v>OK</v>
      </c>
      <c r="AD4296" s="9" t="str">
        <f t="shared" si="473"/>
        <v>OK</v>
      </c>
      <c r="AE4296" s="9" t="str">
        <f t="shared" si="474"/>
        <v>BAJAR MASTERPACK</v>
      </c>
      <c r="AF4296" s="10">
        <f t="shared" si="475"/>
        <v>1</v>
      </c>
    </row>
    <row r="4297" spans="1:32" x14ac:dyDescent="0.3">
      <c r="A4297" s="1">
        <v>45447</v>
      </c>
      <c r="B4297">
        <v>514</v>
      </c>
      <c r="C4297" t="s">
        <v>482</v>
      </c>
      <c r="D4297" t="s">
        <v>46</v>
      </c>
      <c r="E4297" t="s">
        <v>449</v>
      </c>
      <c r="F4297">
        <v>1010291</v>
      </c>
      <c r="G4297" t="s">
        <v>36</v>
      </c>
      <c r="H4297" t="s">
        <v>28</v>
      </c>
      <c r="I4297" t="s">
        <v>29</v>
      </c>
      <c r="J4297" t="s">
        <v>30</v>
      </c>
      <c r="K4297">
        <v>0</v>
      </c>
      <c r="L4297" t="s">
        <v>31</v>
      </c>
      <c r="M4297" t="s">
        <v>32</v>
      </c>
      <c r="N4297">
        <v>8</v>
      </c>
      <c r="O4297">
        <v>1</v>
      </c>
      <c r="P4297">
        <v>1</v>
      </c>
      <c r="Q4297">
        <v>6</v>
      </c>
      <c r="R4297">
        <v>3.62</v>
      </c>
      <c r="S4297">
        <v>0</v>
      </c>
      <c r="T4297">
        <v>0</v>
      </c>
      <c r="U4297">
        <v>1</v>
      </c>
      <c r="V4297">
        <v>0</v>
      </c>
      <c r="W4297">
        <v>0</v>
      </c>
      <c r="X4297">
        <v>0</v>
      </c>
      <c r="Y4297" s="3" t="str">
        <f t="shared" si="469"/>
        <v>PRODUCTO SIN VENTA</v>
      </c>
      <c r="Z4297" s="3" t="str">
        <f t="shared" si="470"/>
        <v>PRODUCTO SIN VENTA</v>
      </c>
      <c r="AA4297" s="3" t="str">
        <f t="shared" si="471"/>
        <v>PRODUCTO SIN VENTA</v>
      </c>
      <c r="AB4297">
        <f>VLOOKUP(F4297,'Producto temporal'!A:F,6,0)</f>
        <v>60</v>
      </c>
      <c r="AC4297" s="9" t="str">
        <f t="shared" si="472"/>
        <v>PRODUCTO SIN VENTA</v>
      </c>
      <c r="AD4297" s="9" t="str">
        <f t="shared" si="473"/>
        <v>PRODUCTO SIN VENTA</v>
      </c>
      <c r="AE4297" s="9" t="str">
        <f t="shared" si="474"/>
        <v>PRODUCTO SIN VENTA</v>
      </c>
      <c r="AF4297" s="10">
        <f t="shared" si="475"/>
        <v>0</v>
      </c>
    </row>
    <row r="4298" spans="1:32" x14ac:dyDescent="0.3">
      <c r="A4298" s="1">
        <v>45447</v>
      </c>
      <c r="B4298">
        <v>514</v>
      </c>
      <c r="C4298" t="s">
        <v>482</v>
      </c>
      <c r="D4298" t="s">
        <v>46</v>
      </c>
      <c r="E4298" t="s">
        <v>449</v>
      </c>
      <c r="F4298">
        <v>1010783</v>
      </c>
      <c r="G4298" t="s">
        <v>37</v>
      </c>
      <c r="H4298" t="s">
        <v>28</v>
      </c>
      <c r="I4298" t="s">
        <v>29</v>
      </c>
      <c r="J4298" t="s">
        <v>30</v>
      </c>
      <c r="K4298">
        <v>0</v>
      </c>
      <c r="L4298" t="s">
        <v>31</v>
      </c>
      <c r="M4298" t="s">
        <v>32</v>
      </c>
      <c r="N4298">
        <v>5</v>
      </c>
      <c r="O4298">
        <v>1</v>
      </c>
      <c r="P4298">
        <v>1</v>
      </c>
      <c r="Q4298">
        <v>12</v>
      </c>
      <c r="R4298">
        <v>3.04121</v>
      </c>
      <c r="S4298">
        <v>24.767900000000001</v>
      </c>
      <c r="T4298">
        <v>8</v>
      </c>
      <c r="U4298">
        <v>1</v>
      </c>
      <c r="V4298">
        <v>0</v>
      </c>
      <c r="W4298">
        <v>0</v>
      </c>
      <c r="X4298">
        <v>0</v>
      </c>
      <c r="Y4298" s="3">
        <f t="shared" si="469"/>
        <v>3.5</v>
      </c>
      <c r="Z4298" s="3">
        <f t="shared" si="470"/>
        <v>3.5</v>
      </c>
      <c r="AA4298" s="3">
        <f t="shared" si="471"/>
        <v>42</v>
      </c>
      <c r="AB4298">
        <f>VLOOKUP(F4298,'Producto temporal'!A:F,6,0)</f>
        <v>60</v>
      </c>
      <c r="AC4298" s="9" t="str">
        <f t="shared" si="472"/>
        <v>OK</v>
      </c>
      <c r="AD4298" s="9" t="str">
        <f t="shared" si="473"/>
        <v>OK</v>
      </c>
      <c r="AE4298" s="9" t="str">
        <f t="shared" si="474"/>
        <v>OK</v>
      </c>
      <c r="AF4298" s="10">
        <f t="shared" si="475"/>
        <v>15</v>
      </c>
    </row>
    <row r="4299" spans="1:32" x14ac:dyDescent="0.3">
      <c r="A4299" s="1">
        <v>45447</v>
      </c>
      <c r="B4299">
        <v>514</v>
      </c>
      <c r="C4299" t="s">
        <v>482</v>
      </c>
      <c r="D4299" t="s">
        <v>46</v>
      </c>
      <c r="E4299" t="s">
        <v>449</v>
      </c>
      <c r="F4299">
        <v>1011679</v>
      </c>
      <c r="G4299" t="s">
        <v>38</v>
      </c>
      <c r="H4299" t="s">
        <v>28</v>
      </c>
      <c r="I4299" t="s">
        <v>29</v>
      </c>
      <c r="J4299" t="s">
        <v>30</v>
      </c>
      <c r="K4299">
        <v>0</v>
      </c>
      <c r="L4299" t="s">
        <v>31</v>
      </c>
      <c r="M4299" t="s">
        <v>32</v>
      </c>
      <c r="N4299">
        <v>9</v>
      </c>
      <c r="O4299">
        <v>1</v>
      </c>
      <c r="P4299">
        <v>1</v>
      </c>
      <c r="Q4299">
        <v>12</v>
      </c>
      <c r="R4299">
        <v>2.3849999999999998</v>
      </c>
      <c r="S4299">
        <v>19.079999999999998</v>
      </c>
      <c r="T4299">
        <v>8</v>
      </c>
      <c r="U4299">
        <v>1</v>
      </c>
      <c r="V4299">
        <v>0</v>
      </c>
      <c r="W4299">
        <v>0</v>
      </c>
      <c r="X4299">
        <v>0</v>
      </c>
      <c r="Y4299" s="3">
        <f t="shared" si="469"/>
        <v>3.5</v>
      </c>
      <c r="Z4299" s="3">
        <f t="shared" si="470"/>
        <v>3.5</v>
      </c>
      <c r="AA4299" s="3">
        <f t="shared" si="471"/>
        <v>42</v>
      </c>
      <c r="AB4299">
        <f>VLOOKUP(F4299,'Producto temporal'!A:F,6,0)</f>
        <v>60</v>
      </c>
      <c r="AC4299" s="9" t="str">
        <f t="shared" si="472"/>
        <v>OK</v>
      </c>
      <c r="AD4299" s="9" t="str">
        <f t="shared" si="473"/>
        <v>OK</v>
      </c>
      <c r="AE4299" s="9" t="str">
        <f t="shared" si="474"/>
        <v>OK</v>
      </c>
      <c r="AF4299" s="10">
        <f t="shared" si="475"/>
        <v>15</v>
      </c>
    </row>
    <row r="4300" spans="1:32" x14ac:dyDescent="0.3">
      <c r="A4300" s="1">
        <v>45447</v>
      </c>
      <c r="B4300">
        <v>514</v>
      </c>
      <c r="C4300" t="s">
        <v>482</v>
      </c>
      <c r="D4300" t="s">
        <v>46</v>
      </c>
      <c r="E4300" t="s">
        <v>449</v>
      </c>
      <c r="F4300">
        <v>1011885</v>
      </c>
      <c r="G4300" t="s">
        <v>39</v>
      </c>
      <c r="H4300" t="s">
        <v>28</v>
      </c>
      <c r="I4300" t="s">
        <v>29</v>
      </c>
      <c r="J4300" t="s">
        <v>30</v>
      </c>
      <c r="K4300">
        <v>0</v>
      </c>
      <c r="L4300" t="s">
        <v>31</v>
      </c>
      <c r="M4300" t="s">
        <v>32</v>
      </c>
      <c r="N4300">
        <v>5</v>
      </c>
      <c r="O4300">
        <v>3</v>
      </c>
      <c r="P4300">
        <v>1</v>
      </c>
      <c r="Q4300">
        <v>12</v>
      </c>
      <c r="R4300">
        <v>2.3849999999999998</v>
      </c>
      <c r="S4300">
        <v>7.1550000000000002</v>
      </c>
      <c r="T4300">
        <v>3</v>
      </c>
      <c r="U4300">
        <v>1</v>
      </c>
      <c r="V4300">
        <v>0</v>
      </c>
      <c r="W4300">
        <v>0</v>
      </c>
      <c r="X4300">
        <v>0</v>
      </c>
      <c r="Y4300" s="3">
        <f t="shared" si="469"/>
        <v>28</v>
      </c>
      <c r="Z4300" s="3">
        <f t="shared" si="470"/>
        <v>9.3333333333333339</v>
      </c>
      <c r="AA4300" s="3">
        <f t="shared" si="471"/>
        <v>112</v>
      </c>
      <c r="AB4300">
        <f>VLOOKUP(F4300,'Producto temporal'!A:F,6,0)</f>
        <v>60</v>
      </c>
      <c r="AC4300" s="9" t="str">
        <f t="shared" si="472"/>
        <v>OK</v>
      </c>
      <c r="AD4300" s="9" t="str">
        <f t="shared" si="473"/>
        <v>OK</v>
      </c>
      <c r="AE4300" s="9" t="str">
        <f t="shared" si="474"/>
        <v>BAJAR MASTERPACK</v>
      </c>
      <c r="AF4300" s="10">
        <f t="shared" si="475"/>
        <v>5</v>
      </c>
    </row>
    <row r="4301" spans="1:32" x14ac:dyDescent="0.3">
      <c r="A4301" s="1">
        <v>45447</v>
      </c>
      <c r="B4301">
        <v>514</v>
      </c>
      <c r="C4301" t="s">
        <v>482</v>
      </c>
      <c r="D4301" t="s">
        <v>46</v>
      </c>
      <c r="E4301" t="s">
        <v>449</v>
      </c>
      <c r="F4301">
        <v>1012657</v>
      </c>
      <c r="G4301" t="s">
        <v>40</v>
      </c>
      <c r="H4301" t="s">
        <v>28</v>
      </c>
      <c r="I4301" t="s">
        <v>29</v>
      </c>
      <c r="J4301" t="s">
        <v>30</v>
      </c>
      <c r="K4301">
        <v>0</v>
      </c>
      <c r="L4301" t="s">
        <v>31</v>
      </c>
      <c r="M4301" t="s">
        <v>32</v>
      </c>
      <c r="N4301">
        <v>1</v>
      </c>
      <c r="O4301">
        <v>1</v>
      </c>
      <c r="P4301">
        <v>1</v>
      </c>
      <c r="Q4301">
        <v>12</v>
      </c>
      <c r="R4301">
        <v>3.0294400000000001</v>
      </c>
      <c r="S4301">
        <v>15.252140000000001</v>
      </c>
      <c r="T4301">
        <v>5</v>
      </c>
      <c r="U4301">
        <v>1</v>
      </c>
      <c r="V4301">
        <v>0</v>
      </c>
      <c r="W4301">
        <v>0</v>
      </c>
      <c r="X4301">
        <v>0</v>
      </c>
      <c r="Y4301" s="3">
        <f t="shared" si="469"/>
        <v>5.6</v>
      </c>
      <c r="Z4301" s="3">
        <f t="shared" si="470"/>
        <v>5.6</v>
      </c>
      <c r="AA4301" s="3">
        <f t="shared" si="471"/>
        <v>67.2</v>
      </c>
      <c r="AB4301">
        <f>VLOOKUP(F4301,'Producto temporal'!A:F,6,0)</f>
        <v>60</v>
      </c>
      <c r="AC4301" s="9" t="str">
        <f t="shared" si="472"/>
        <v>OK</v>
      </c>
      <c r="AD4301" s="9" t="str">
        <f t="shared" si="473"/>
        <v>OK</v>
      </c>
      <c r="AE4301" s="9" t="str">
        <f t="shared" si="474"/>
        <v>BAJAR MASTERPACK</v>
      </c>
      <c r="AF4301" s="10">
        <f t="shared" si="475"/>
        <v>9</v>
      </c>
    </row>
    <row r="4302" spans="1:32" x14ac:dyDescent="0.3">
      <c r="A4302" s="1">
        <v>45447</v>
      </c>
      <c r="B4302">
        <v>514</v>
      </c>
      <c r="C4302" t="s">
        <v>482</v>
      </c>
      <c r="D4302" t="s">
        <v>46</v>
      </c>
      <c r="E4302" t="s">
        <v>449</v>
      </c>
      <c r="F4302">
        <v>1012658</v>
      </c>
      <c r="G4302" t="s">
        <v>41</v>
      </c>
      <c r="H4302" t="s">
        <v>28</v>
      </c>
      <c r="I4302" t="s">
        <v>29</v>
      </c>
      <c r="J4302" t="s">
        <v>30</v>
      </c>
      <c r="K4302">
        <v>0</v>
      </c>
      <c r="L4302" t="s">
        <v>31</v>
      </c>
      <c r="M4302" t="s">
        <v>32</v>
      </c>
      <c r="N4302">
        <v>6</v>
      </c>
      <c r="O4302">
        <v>1</v>
      </c>
      <c r="P4302">
        <v>1</v>
      </c>
      <c r="Q4302">
        <v>12</v>
      </c>
      <c r="R4302">
        <v>2.6459999999999999</v>
      </c>
      <c r="S4302">
        <v>2.6459999999999999</v>
      </c>
      <c r="T4302">
        <v>1</v>
      </c>
      <c r="U4302">
        <v>1</v>
      </c>
      <c r="V4302">
        <v>0</v>
      </c>
      <c r="W4302">
        <v>0</v>
      </c>
      <c r="X4302">
        <v>0</v>
      </c>
      <c r="Y4302" s="3">
        <f t="shared" si="469"/>
        <v>28</v>
      </c>
      <c r="Z4302" s="3">
        <f t="shared" si="470"/>
        <v>28</v>
      </c>
      <c r="AA4302" s="3">
        <f t="shared" si="471"/>
        <v>336</v>
      </c>
      <c r="AB4302">
        <f>VLOOKUP(F4302,'Producto temporal'!A:F,6,0)</f>
        <v>60</v>
      </c>
      <c r="AC4302" s="9" t="str">
        <f t="shared" si="472"/>
        <v>OK</v>
      </c>
      <c r="AD4302" s="9" t="str">
        <f t="shared" si="473"/>
        <v>OK</v>
      </c>
      <c r="AE4302" s="9" t="str">
        <f t="shared" si="474"/>
        <v>BAJAR MASTERPACK</v>
      </c>
      <c r="AF4302" s="10">
        <f t="shared" si="475"/>
        <v>1</v>
      </c>
    </row>
    <row r="4303" spans="1:32" x14ac:dyDescent="0.3">
      <c r="A4303" s="1">
        <v>45447</v>
      </c>
      <c r="B4303">
        <v>514</v>
      </c>
      <c r="C4303" t="s">
        <v>482</v>
      </c>
      <c r="D4303" t="s">
        <v>46</v>
      </c>
      <c r="E4303" t="s">
        <v>449</v>
      </c>
      <c r="F4303">
        <v>1013898</v>
      </c>
      <c r="G4303" t="s">
        <v>42</v>
      </c>
      <c r="H4303" t="s">
        <v>28</v>
      </c>
      <c r="I4303" t="s">
        <v>29</v>
      </c>
      <c r="J4303" t="s">
        <v>30</v>
      </c>
      <c r="K4303">
        <v>0</v>
      </c>
      <c r="L4303" t="s">
        <v>31</v>
      </c>
      <c r="M4303" t="s">
        <v>32</v>
      </c>
      <c r="N4303">
        <v>16</v>
      </c>
      <c r="O4303">
        <v>3</v>
      </c>
      <c r="P4303">
        <v>1</v>
      </c>
      <c r="Q4303">
        <v>12</v>
      </c>
      <c r="R4303">
        <v>3.3237999999999999</v>
      </c>
      <c r="S4303">
        <v>20.223849999999999</v>
      </c>
      <c r="T4303">
        <v>6</v>
      </c>
      <c r="U4303">
        <v>1</v>
      </c>
      <c r="V4303">
        <v>0</v>
      </c>
      <c r="W4303">
        <v>0</v>
      </c>
      <c r="X4303">
        <v>0</v>
      </c>
      <c r="Y4303" s="3">
        <f t="shared" si="469"/>
        <v>14</v>
      </c>
      <c r="Z4303" s="3">
        <f t="shared" si="470"/>
        <v>4.666666666666667</v>
      </c>
      <c r="AA4303" s="3">
        <f t="shared" si="471"/>
        <v>56</v>
      </c>
      <c r="AB4303">
        <f>VLOOKUP(F4303,'Producto temporal'!A:F,6,0)</f>
        <v>60</v>
      </c>
      <c r="AC4303" s="9" t="str">
        <f t="shared" si="472"/>
        <v>OK</v>
      </c>
      <c r="AD4303" s="9" t="str">
        <f t="shared" si="473"/>
        <v>OK</v>
      </c>
      <c r="AE4303" s="9" t="str">
        <f t="shared" si="474"/>
        <v>OK</v>
      </c>
      <c r="AF4303" s="10">
        <f t="shared" si="475"/>
        <v>11</v>
      </c>
    </row>
    <row r="4304" spans="1:32" x14ac:dyDescent="0.3">
      <c r="A4304" s="1">
        <v>45447</v>
      </c>
      <c r="B4304">
        <v>515</v>
      </c>
      <c r="C4304" t="s">
        <v>483</v>
      </c>
      <c r="D4304" t="s">
        <v>53</v>
      </c>
      <c r="E4304" t="s">
        <v>449</v>
      </c>
      <c r="F4304">
        <v>1003938</v>
      </c>
      <c r="G4304" t="s">
        <v>27</v>
      </c>
      <c r="H4304" t="s">
        <v>28</v>
      </c>
      <c r="I4304" t="s">
        <v>29</v>
      </c>
      <c r="J4304" t="s">
        <v>30</v>
      </c>
      <c r="K4304">
        <v>0</v>
      </c>
      <c r="L4304" t="s">
        <v>31</v>
      </c>
      <c r="M4304" t="s">
        <v>32</v>
      </c>
      <c r="N4304">
        <v>1</v>
      </c>
      <c r="O4304">
        <v>1</v>
      </c>
      <c r="P4304">
        <v>1</v>
      </c>
      <c r="Q4304">
        <v>12</v>
      </c>
      <c r="R4304">
        <v>3.1680000000000001</v>
      </c>
      <c r="S4304">
        <v>47.52</v>
      </c>
      <c r="T4304">
        <v>15</v>
      </c>
      <c r="U4304">
        <v>1</v>
      </c>
      <c r="V4304">
        <v>0</v>
      </c>
      <c r="W4304">
        <v>8</v>
      </c>
      <c r="X4304">
        <v>0</v>
      </c>
      <c r="Y4304" s="3">
        <f t="shared" si="469"/>
        <v>1.8666666666666667</v>
      </c>
      <c r="Z4304" s="3">
        <f t="shared" si="470"/>
        <v>1.8666666666666667</v>
      </c>
      <c r="AA4304" s="3">
        <f t="shared" si="471"/>
        <v>22.400000000000002</v>
      </c>
      <c r="AB4304">
        <f>VLOOKUP(F4304,'Producto temporal'!A:F,6,0)</f>
        <v>60</v>
      </c>
      <c r="AC4304" s="9" t="str">
        <f t="shared" si="472"/>
        <v>OK</v>
      </c>
      <c r="AD4304" s="9" t="str">
        <f t="shared" si="473"/>
        <v>OK</v>
      </c>
      <c r="AE4304" s="9" t="str">
        <f t="shared" si="474"/>
        <v>OK</v>
      </c>
      <c r="AF4304" s="10">
        <f t="shared" si="475"/>
        <v>28</v>
      </c>
    </row>
    <row r="4305" spans="1:32" x14ac:dyDescent="0.3">
      <c r="A4305" s="1">
        <v>45447</v>
      </c>
      <c r="B4305">
        <v>515</v>
      </c>
      <c r="C4305" t="s">
        <v>483</v>
      </c>
      <c r="D4305" t="s">
        <v>53</v>
      </c>
      <c r="E4305" t="s">
        <v>449</v>
      </c>
      <c r="F4305">
        <v>1003941</v>
      </c>
      <c r="G4305" t="s">
        <v>33</v>
      </c>
      <c r="H4305" t="s">
        <v>28</v>
      </c>
      <c r="I4305" t="s">
        <v>29</v>
      </c>
      <c r="J4305" t="s">
        <v>30</v>
      </c>
      <c r="K4305">
        <v>0</v>
      </c>
      <c r="L4305" t="s">
        <v>31</v>
      </c>
      <c r="M4305" t="s">
        <v>32</v>
      </c>
      <c r="N4305">
        <v>9</v>
      </c>
      <c r="O4305">
        <v>1</v>
      </c>
      <c r="P4305">
        <v>1</v>
      </c>
      <c r="Q4305">
        <v>20</v>
      </c>
      <c r="R4305">
        <v>2.3220000000000001</v>
      </c>
      <c r="S4305">
        <v>13.932</v>
      </c>
      <c r="T4305">
        <v>6</v>
      </c>
      <c r="U4305">
        <v>1</v>
      </c>
      <c r="V4305">
        <v>0</v>
      </c>
      <c r="W4305">
        <v>0</v>
      </c>
      <c r="X4305">
        <v>0</v>
      </c>
      <c r="Y4305" s="3">
        <f t="shared" si="469"/>
        <v>4.666666666666667</v>
      </c>
      <c r="Z4305" s="3">
        <f t="shared" si="470"/>
        <v>4.666666666666667</v>
      </c>
      <c r="AA4305" s="3">
        <f t="shared" si="471"/>
        <v>93.333333333333343</v>
      </c>
      <c r="AB4305">
        <f>VLOOKUP(F4305,'Producto temporal'!A:F,6,0)</f>
        <v>60</v>
      </c>
      <c r="AC4305" s="9" t="str">
        <f t="shared" si="472"/>
        <v>OK</v>
      </c>
      <c r="AD4305" s="9" t="str">
        <f t="shared" si="473"/>
        <v>OK</v>
      </c>
      <c r="AE4305" s="9" t="str">
        <f t="shared" si="474"/>
        <v>BAJAR MASTERPACK</v>
      </c>
      <c r="AF4305" s="10">
        <f t="shared" si="475"/>
        <v>11</v>
      </c>
    </row>
    <row r="4306" spans="1:32" x14ac:dyDescent="0.3">
      <c r="A4306" s="1">
        <v>45447</v>
      </c>
      <c r="B4306">
        <v>515</v>
      </c>
      <c r="C4306" t="s">
        <v>483</v>
      </c>
      <c r="D4306" t="s">
        <v>53</v>
      </c>
      <c r="E4306" t="s">
        <v>449</v>
      </c>
      <c r="F4306">
        <v>1010020</v>
      </c>
      <c r="G4306" t="s">
        <v>34</v>
      </c>
      <c r="H4306" t="s">
        <v>28</v>
      </c>
      <c r="I4306" t="s">
        <v>29</v>
      </c>
      <c r="J4306" t="s">
        <v>30</v>
      </c>
      <c r="K4306">
        <v>0</v>
      </c>
      <c r="L4306" t="s">
        <v>31</v>
      </c>
      <c r="M4306" t="s">
        <v>32</v>
      </c>
      <c r="N4306">
        <v>19</v>
      </c>
      <c r="O4306">
        <v>1</v>
      </c>
      <c r="P4306">
        <v>1</v>
      </c>
      <c r="Q4306">
        <v>12</v>
      </c>
      <c r="R4306">
        <v>3.02501</v>
      </c>
      <c r="S4306">
        <v>15.38475</v>
      </c>
      <c r="T4306">
        <v>5</v>
      </c>
      <c r="U4306">
        <v>1</v>
      </c>
      <c r="V4306">
        <v>0</v>
      </c>
      <c r="W4306">
        <v>0</v>
      </c>
      <c r="X4306">
        <v>0</v>
      </c>
      <c r="Y4306" s="3">
        <f t="shared" si="469"/>
        <v>5.6</v>
      </c>
      <c r="Z4306" s="3">
        <f t="shared" si="470"/>
        <v>5.6</v>
      </c>
      <c r="AA4306" s="3">
        <f t="shared" si="471"/>
        <v>67.2</v>
      </c>
      <c r="AB4306">
        <f>VLOOKUP(F4306,'Producto temporal'!A:F,6,0)</f>
        <v>60</v>
      </c>
      <c r="AC4306" s="9" t="str">
        <f t="shared" si="472"/>
        <v>OK</v>
      </c>
      <c r="AD4306" s="9" t="str">
        <f t="shared" si="473"/>
        <v>OK</v>
      </c>
      <c r="AE4306" s="9" t="str">
        <f t="shared" si="474"/>
        <v>BAJAR MASTERPACK</v>
      </c>
      <c r="AF4306" s="10">
        <f t="shared" si="475"/>
        <v>9</v>
      </c>
    </row>
    <row r="4307" spans="1:32" x14ac:dyDescent="0.3">
      <c r="A4307" s="1">
        <v>45447</v>
      </c>
      <c r="B4307">
        <v>515</v>
      </c>
      <c r="C4307" t="s">
        <v>483</v>
      </c>
      <c r="D4307" t="s">
        <v>53</v>
      </c>
      <c r="E4307" t="s">
        <v>449</v>
      </c>
      <c r="F4307">
        <v>1010290</v>
      </c>
      <c r="G4307" t="s">
        <v>35</v>
      </c>
      <c r="H4307" t="s">
        <v>28</v>
      </c>
      <c r="I4307" t="s">
        <v>29</v>
      </c>
      <c r="J4307" t="s">
        <v>30</v>
      </c>
      <c r="K4307">
        <v>0</v>
      </c>
      <c r="L4307" t="s">
        <v>31</v>
      </c>
      <c r="M4307" t="s">
        <v>32</v>
      </c>
      <c r="N4307">
        <v>19</v>
      </c>
      <c r="O4307">
        <v>1</v>
      </c>
      <c r="P4307">
        <v>1</v>
      </c>
      <c r="Q4307">
        <v>6</v>
      </c>
      <c r="R4307">
        <v>3.62</v>
      </c>
      <c r="S4307">
        <v>65.16</v>
      </c>
      <c r="T4307">
        <v>18</v>
      </c>
      <c r="U4307">
        <v>1</v>
      </c>
      <c r="V4307">
        <v>0</v>
      </c>
      <c r="W4307">
        <v>0</v>
      </c>
      <c r="X4307">
        <v>10</v>
      </c>
      <c r="Y4307" s="3">
        <f t="shared" si="469"/>
        <v>1.5555555555555554</v>
      </c>
      <c r="Z4307" s="3">
        <f t="shared" si="470"/>
        <v>1.5555555555555554</v>
      </c>
      <c r="AA4307" s="3">
        <f t="shared" si="471"/>
        <v>9.3333333333333321</v>
      </c>
      <c r="AB4307">
        <f>VLOOKUP(F4307,'Producto temporal'!A:F,6,0)</f>
        <v>60</v>
      </c>
      <c r="AC4307" s="9" t="str">
        <f t="shared" si="472"/>
        <v>OK</v>
      </c>
      <c r="AD4307" s="9" t="str">
        <f t="shared" si="473"/>
        <v>OK</v>
      </c>
      <c r="AE4307" s="9" t="str">
        <f t="shared" si="474"/>
        <v>OK</v>
      </c>
      <c r="AF4307" s="10">
        <f t="shared" si="475"/>
        <v>34</v>
      </c>
    </row>
    <row r="4308" spans="1:32" x14ac:dyDescent="0.3">
      <c r="A4308" s="1">
        <v>45447</v>
      </c>
      <c r="B4308">
        <v>515</v>
      </c>
      <c r="C4308" t="s">
        <v>483</v>
      </c>
      <c r="D4308" t="s">
        <v>53</v>
      </c>
      <c r="E4308" t="s">
        <v>449</v>
      </c>
      <c r="F4308">
        <v>1010291</v>
      </c>
      <c r="G4308" t="s">
        <v>36</v>
      </c>
      <c r="H4308" t="s">
        <v>28</v>
      </c>
      <c r="I4308" t="s">
        <v>29</v>
      </c>
      <c r="J4308" t="s">
        <v>30</v>
      </c>
      <c r="K4308">
        <v>0</v>
      </c>
      <c r="L4308" t="s">
        <v>31</v>
      </c>
      <c r="M4308" t="s">
        <v>32</v>
      </c>
      <c r="N4308">
        <v>2</v>
      </c>
      <c r="O4308">
        <v>1</v>
      </c>
      <c r="P4308">
        <v>1</v>
      </c>
      <c r="Q4308">
        <v>6</v>
      </c>
      <c r="R4308">
        <v>3.62</v>
      </c>
      <c r="S4308">
        <v>36.200000000000003</v>
      </c>
      <c r="T4308">
        <v>10</v>
      </c>
      <c r="U4308">
        <v>1</v>
      </c>
      <c r="V4308">
        <v>0</v>
      </c>
      <c r="W4308">
        <v>0</v>
      </c>
      <c r="X4308">
        <v>2</v>
      </c>
      <c r="Y4308" s="3">
        <f t="shared" si="469"/>
        <v>2.8</v>
      </c>
      <c r="Z4308" s="3">
        <f t="shared" si="470"/>
        <v>2.8</v>
      </c>
      <c r="AA4308" s="3">
        <f t="shared" si="471"/>
        <v>16.8</v>
      </c>
      <c r="AB4308">
        <f>VLOOKUP(F4308,'Producto temporal'!A:F,6,0)</f>
        <v>60</v>
      </c>
      <c r="AC4308" s="9" t="str">
        <f t="shared" si="472"/>
        <v>OK</v>
      </c>
      <c r="AD4308" s="9" t="str">
        <f t="shared" si="473"/>
        <v>OK</v>
      </c>
      <c r="AE4308" s="9" t="str">
        <f t="shared" si="474"/>
        <v>OK</v>
      </c>
      <c r="AF4308" s="10">
        <f t="shared" si="475"/>
        <v>18</v>
      </c>
    </row>
    <row r="4309" spans="1:32" x14ac:dyDescent="0.3">
      <c r="A4309" s="1">
        <v>45447</v>
      </c>
      <c r="B4309">
        <v>515</v>
      </c>
      <c r="C4309" t="s">
        <v>483</v>
      </c>
      <c r="D4309" t="s">
        <v>53</v>
      </c>
      <c r="E4309" t="s">
        <v>449</v>
      </c>
      <c r="F4309">
        <v>1010783</v>
      </c>
      <c r="G4309" t="s">
        <v>37</v>
      </c>
      <c r="H4309" t="s">
        <v>28</v>
      </c>
      <c r="I4309" t="s">
        <v>29</v>
      </c>
      <c r="J4309" t="s">
        <v>30</v>
      </c>
      <c r="K4309">
        <v>0</v>
      </c>
      <c r="L4309" t="s">
        <v>31</v>
      </c>
      <c r="M4309" t="s">
        <v>32</v>
      </c>
      <c r="N4309">
        <v>18</v>
      </c>
      <c r="O4309">
        <v>1</v>
      </c>
      <c r="P4309">
        <v>1</v>
      </c>
      <c r="Q4309">
        <v>12</v>
      </c>
      <c r="R4309">
        <v>3.04121</v>
      </c>
      <c r="S4309">
        <v>159.91464999999999</v>
      </c>
      <c r="T4309">
        <v>52</v>
      </c>
      <c r="U4309">
        <v>1</v>
      </c>
      <c r="V4309">
        <v>0</v>
      </c>
      <c r="W4309">
        <v>32</v>
      </c>
      <c r="X4309">
        <v>0</v>
      </c>
      <c r="Y4309" s="3">
        <f t="shared" si="469"/>
        <v>0.53846153846153844</v>
      </c>
      <c r="Z4309" s="3">
        <f t="shared" si="470"/>
        <v>0.53846153846153844</v>
      </c>
      <c r="AA4309" s="3">
        <f t="shared" si="471"/>
        <v>6.4615384615384617</v>
      </c>
      <c r="AB4309">
        <f>VLOOKUP(F4309,'Producto temporal'!A:F,6,0)</f>
        <v>60</v>
      </c>
      <c r="AC4309" s="9" t="str">
        <f t="shared" si="472"/>
        <v>OK</v>
      </c>
      <c r="AD4309" s="9" t="str">
        <f t="shared" si="473"/>
        <v>OK</v>
      </c>
      <c r="AE4309" s="9" t="str">
        <f t="shared" si="474"/>
        <v>OK</v>
      </c>
      <c r="AF4309" s="10">
        <f t="shared" si="475"/>
        <v>98</v>
      </c>
    </row>
    <row r="4310" spans="1:32" x14ac:dyDescent="0.3">
      <c r="A4310" s="1">
        <v>45447</v>
      </c>
      <c r="B4310">
        <v>515</v>
      </c>
      <c r="C4310" t="s">
        <v>483</v>
      </c>
      <c r="D4310" t="s">
        <v>53</v>
      </c>
      <c r="E4310" t="s">
        <v>449</v>
      </c>
      <c r="F4310">
        <v>1011679</v>
      </c>
      <c r="G4310" t="s">
        <v>38</v>
      </c>
      <c r="H4310" t="s">
        <v>28</v>
      </c>
      <c r="I4310" t="s">
        <v>29</v>
      </c>
      <c r="J4310" t="s">
        <v>30</v>
      </c>
      <c r="K4310">
        <v>0</v>
      </c>
      <c r="L4310" t="s">
        <v>31</v>
      </c>
      <c r="M4310" t="s">
        <v>32</v>
      </c>
      <c r="N4310">
        <v>1</v>
      </c>
      <c r="O4310">
        <v>1</v>
      </c>
      <c r="P4310">
        <v>1</v>
      </c>
      <c r="Q4310">
        <v>12</v>
      </c>
      <c r="R4310">
        <v>2.3849999999999998</v>
      </c>
      <c r="S4310">
        <v>35.774999999999999</v>
      </c>
      <c r="T4310">
        <v>15</v>
      </c>
      <c r="U4310">
        <v>1</v>
      </c>
      <c r="V4310">
        <v>0</v>
      </c>
      <c r="W4310">
        <v>10</v>
      </c>
      <c r="X4310">
        <v>0</v>
      </c>
      <c r="Y4310" s="3">
        <f t="shared" si="469"/>
        <v>1.8666666666666667</v>
      </c>
      <c r="Z4310" s="3">
        <f t="shared" si="470"/>
        <v>1.8666666666666667</v>
      </c>
      <c r="AA4310" s="3">
        <f t="shared" si="471"/>
        <v>22.400000000000002</v>
      </c>
      <c r="AB4310">
        <f>VLOOKUP(F4310,'Producto temporal'!A:F,6,0)</f>
        <v>60</v>
      </c>
      <c r="AC4310" s="9" t="str">
        <f t="shared" si="472"/>
        <v>OK</v>
      </c>
      <c r="AD4310" s="9" t="str">
        <f t="shared" si="473"/>
        <v>OK</v>
      </c>
      <c r="AE4310" s="9" t="str">
        <f t="shared" si="474"/>
        <v>OK</v>
      </c>
      <c r="AF4310" s="10">
        <f t="shared" si="475"/>
        <v>28</v>
      </c>
    </row>
    <row r="4311" spans="1:32" x14ac:dyDescent="0.3">
      <c r="A4311" s="1">
        <v>45447</v>
      </c>
      <c r="B4311">
        <v>515</v>
      </c>
      <c r="C4311" t="s">
        <v>483</v>
      </c>
      <c r="D4311" t="s">
        <v>53</v>
      </c>
      <c r="E4311" t="s">
        <v>449</v>
      </c>
      <c r="F4311">
        <v>1011885</v>
      </c>
      <c r="G4311" t="s">
        <v>39</v>
      </c>
      <c r="H4311" t="s">
        <v>28</v>
      </c>
      <c r="I4311" t="s">
        <v>29</v>
      </c>
      <c r="J4311" t="s">
        <v>30</v>
      </c>
      <c r="K4311">
        <v>0</v>
      </c>
      <c r="L4311" t="s">
        <v>31</v>
      </c>
      <c r="M4311" t="s">
        <v>32</v>
      </c>
      <c r="N4311">
        <v>13</v>
      </c>
      <c r="O4311">
        <v>3</v>
      </c>
      <c r="P4311">
        <v>1</v>
      </c>
      <c r="Q4311">
        <v>12</v>
      </c>
      <c r="R4311">
        <v>2.3849999999999998</v>
      </c>
      <c r="S4311">
        <v>31.004999999999999</v>
      </c>
      <c r="T4311">
        <v>13</v>
      </c>
      <c r="U4311">
        <v>1</v>
      </c>
      <c r="V4311">
        <v>0</v>
      </c>
      <c r="W4311">
        <v>0</v>
      </c>
      <c r="X4311">
        <v>0</v>
      </c>
      <c r="Y4311" s="3">
        <f t="shared" si="469"/>
        <v>6.4615384615384617</v>
      </c>
      <c r="Z4311" s="3">
        <f t="shared" si="470"/>
        <v>2.1538461538461537</v>
      </c>
      <c r="AA4311" s="3">
        <f t="shared" si="471"/>
        <v>25.846153846153847</v>
      </c>
      <c r="AB4311">
        <f>VLOOKUP(F4311,'Producto temporal'!A:F,6,0)</f>
        <v>60</v>
      </c>
      <c r="AC4311" s="9" t="str">
        <f t="shared" si="472"/>
        <v>OK</v>
      </c>
      <c r="AD4311" s="9" t="str">
        <f t="shared" si="473"/>
        <v>OK</v>
      </c>
      <c r="AE4311" s="9" t="str">
        <f t="shared" si="474"/>
        <v>OK</v>
      </c>
      <c r="AF4311" s="10">
        <f t="shared" si="475"/>
        <v>24</v>
      </c>
    </row>
    <row r="4312" spans="1:32" x14ac:dyDescent="0.3">
      <c r="A4312" s="1">
        <v>45447</v>
      </c>
      <c r="B4312">
        <v>515</v>
      </c>
      <c r="C4312" t="s">
        <v>483</v>
      </c>
      <c r="D4312" t="s">
        <v>53</v>
      </c>
      <c r="E4312" t="s">
        <v>449</v>
      </c>
      <c r="F4312">
        <v>1012657</v>
      </c>
      <c r="G4312" t="s">
        <v>40</v>
      </c>
      <c r="H4312" t="s">
        <v>28</v>
      </c>
      <c r="I4312" t="s">
        <v>29</v>
      </c>
      <c r="J4312" t="s">
        <v>30</v>
      </c>
      <c r="K4312">
        <v>0</v>
      </c>
      <c r="L4312" t="s">
        <v>31</v>
      </c>
      <c r="M4312" t="s">
        <v>32</v>
      </c>
      <c r="N4312">
        <v>9</v>
      </c>
      <c r="O4312">
        <v>1</v>
      </c>
      <c r="P4312">
        <v>1</v>
      </c>
      <c r="Q4312">
        <v>12</v>
      </c>
      <c r="R4312">
        <v>3.0294400000000001</v>
      </c>
      <c r="S4312">
        <v>70.525980000000004</v>
      </c>
      <c r="T4312">
        <v>23</v>
      </c>
      <c r="U4312">
        <v>1</v>
      </c>
      <c r="V4312">
        <v>0</v>
      </c>
      <c r="W4312">
        <v>10</v>
      </c>
      <c r="X4312">
        <v>0</v>
      </c>
      <c r="Y4312" s="3">
        <f t="shared" si="469"/>
        <v>1.2173913043478262</v>
      </c>
      <c r="Z4312" s="3">
        <f t="shared" si="470"/>
        <v>1.2173913043478262</v>
      </c>
      <c r="AA4312" s="3">
        <f t="shared" si="471"/>
        <v>14.608695652173914</v>
      </c>
      <c r="AB4312">
        <f>VLOOKUP(F4312,'Producto temporal'!A:F,6,0)</f>
        <v>60</v>
      </c>
      <c r="AC4312" s="9" t="str">
        <f t="shared" si="472"/>
        <v>OK</v>
      </c>
      <c r="AD4312" s="9" t="str">
        <f t="shared" si="473"/>
        <v>OK</v>
      </c>
      <c r="AE4312" s="9" t="str">
        <f t="shared" si="474"/>
        <v>OK</v>
      </c>
      <c r="AF4312" s="10">
        <f t="shared" si="475"/>
        <v>43</v>
      </c>
    </row>
    <row r="4313" spans="1:32" x14ac:dyDescent="0.3">
      <c r="A4313" s="1">
        <v>45447</v>
      </c>
      <c r="B4313">
        <v>515</v>
      </c>
      <c r="C4313" t="s">
        <v>483</v>
      </c>
      <c r="D4313" t="s">
        <v>53</v>
      </c>
      <c r="E4313" t="s">
        <v>449</v>
      </c>
      <c r="F4313">
        <v>1012658</v>
      </c>
      <c r="G4313" t="s">
        <v>41</v>
      </c>
      <c r="H4313" t="s">
        <v>28</v>
      </c>
      <c r="I4313" t="s">
        <v>29</v>
      </c>
      <c r="J4313" t="s">
        <v>30</v>
      </c>
      <c r="K4313">
        <v>0</v>
      </c>
      <c r="L4313" t="s">
        <v>31</v>
      </c>
      <c r="M4313" t="s">
        <v>32</v>
      </c>
      <c r="N4313">
        <v>3</v>
      </c>
      <c r="O4313">
        <v>1</v>
      </c>
      <c r="P4313">
        <v>1</v>
      </c>
      <c r="Q4313">
        <v>12</v>
      </c>
      <c r="R4313">
        <v>2.6459999999999999</v>
      </c>
      <c r="S4313">
        <v>21.167999999999999</v>
      </c>
      <c r="T4313">
        <v>8</v>
      </c>
      <c r="U4313">
        <v>1</v>
      </c>
      <c r="V4313">
        <v>0</v>
      </c>
      <c r="W4313">
        <v>4</v>
      </c>
      <c r="X4313">
        <v>0</v>
      </c>
      <c r="Y4313" s="3">
        <f t="shared" si="469"/>
        <v>3.5</v>
      </c>
      <c r="Z4313" s="3">
        <f t="shared" si="470"/>
        <v>3.5</v>
      </c>
      <c r="AA4313" s="3">
        <f t="shared" si="471"/>
        <v>42</v>
      </c>
      <c r="AB4313">
        <f>VLOOKUP(F4313,'Producto temporal'!A:F,6,0)</f>
        <v>60</v>
      </c>
      <c r="AC4313" s="9" t="str">
        <f t="shared" si="472"/>
        <v>OK</v>
      </c>
      <c r="AD4313" s="9" t="str">
        <f t="shared" si="473"/>
        <v>OK</v>
      </c>
      <c r="AE4313" s="9" t="str">
        <f t="shared" si="474"/>
        <v>OK</v>
      </c>
      <c r="AF4313" s="10">
        <f t="shared" si="475"/>
        <v>15</v>
      </c>
    </row>
    <row r="4314" spans="1:32" x14ac:dyDescent="0.3">
      <c r="A4314" s="1">
        <v>45447</v>
      </c>
      <c r="B4314">
        <v>515</v>
      </c>
      <c r="C4314" t="s">
        <v>483</v>
      </c>
      <c r="D4314" t="s">
        <v>53</v>
      </c>
      <c r="E4314" t="s">
        <v>449</v>
      </c>
      <c r="F4314">
        <v>1013898</v>
      </c>
      <c r="G4314" t="s">
        <v>42</v>
      </c>
      <c r="H4314" t="s">
        <v>28</v>
      </c>
      <c r="I4314" t="s">
        <v>29</v>
      </c>
      <c r="J4314" t="s">
        <v>30</v>
      </c>
      <c r="K4314">
        <v>0</v>
      </c>
      <c r="L4314" t="s">
        <v>31</v>
      </c>
      <c r="M4314" t="s">
        <v>32</v>
      </c>
      <c r="N4314">
        <v>8</v>
      </c>
      <c r="O4314">
        <v>3</v>
      </c>
      <c r="P4314">
        <v>1</v>
      </c>
      <c r="Q4314">
        <v>12</v>
      </c>
      <c r="R4314">
        <v>3.3237999999999999</v>
      </c>
      <c r="S4314">
        <v>20.092880000000001</v>
      </c>
      <c r="T4314">
        <v>6</v>
      </c>
      <c r="U4314">
        <v>1</v>
      </c>
      <c r="V4314">
        <v>0</v>
      </c>
      <c r="W4314">
        <v>0</v>
      </c>
      <c r="X4314">
        <v>0</v>
      </c>
      <c r="Y4314" s="3">
        <f t="shared" si="469"/>
        <v>14</v>
      </c>
      <c r="Z4314" s="3">
        <f t="shared" si="470"/>
        <v>4.666666666666667</v>
      </c>
      <c r="AA4314" s="3">
        <f t="shared" si="471"/>
        <v>56</v>
      </c>
      <c r="AB4314">
        <f>VLOOKUP(F4314,'Producto temporal'!A:F,6,0)</f>
        <v>60</v>
      </c>
      <c r="AC4314" s="9" t="str">
        <f t="shared" si="472"/>
        <v>OK</v>
      </c>
      <c r="AD4314" s="9" t="str">
        <f t="shared" si="473"/>
        <v>OK</v>
      </c>
      <c r="AE4314" s="9" t="str">
        <f t="shared" si="474"/>
        <v>OK</v>
      </c>
      <c r="AF4314" s="10">
        <f t="shared" si="475"/>
        <v>11</v>
      </c>
    </row>
    <row r="4315" spans="1:32" x14ac:dyDescent="0.3">
      <c r="A4315" s="1">
        <v>45447</v>
      </c>
      <c r="B4315">
        <v>517</v>
      </c>
      <c r="C4315" t="s">
        <v>484</v>
      </c>
      <c r="D4315" t="s">
        <v>61</v>
      </c>
      <c r="E4315" t="s">
        <v>449</v>
      </c>
      <c r="F4315">
        <v>1003938</v>
      </c>
      <c r="G4315" t="s">
        <v>27</v>
      </c>
      <c r="H4315" t="s">
        <v>28</v>
      </c>
      <c r="I4315" t="s">
        <v>29</v>
      </c>
      <c r="J4315" t="s">
        <v>30</v>
      </c>
      <c r="K4315">
        <v>0</v>
      </c>
      <c r="L4315" t="s">
        <v>31</v>
      </c>
      <c r="M4315" t="s">
        <v>32</v>
      </c>
      <c r="N4315">
        <v>6</v>
      </c>
      <c r="O4315">
        <v>1</v>
      </c>
      <c r="P4315">
        <v>1</v>
      </c>
      <c r="Q4315">
        <v>12</v>
      </c>
      <c r="R4315">
        <v>3.1680000000000001</v>
      </c>
      <c r="S4315">
        <v>0</v>
      </c>
      <c r="T4315">
        <v>0</v>
      </c>
      <c r="U4315">
        <v>1</v>
      </c>
      <c r="V4315">
        <v>0</v>
      </c>
      <c r="W4315">
        <v>0</v>
      </c>
      <c r="X4315">
        <v>0</v>
      </c>
      <c r="Y4315" s="3" t="str">
        <f t="shared" si="469"/>
        <v>PRODUCTO SIN VENTA</v>
      </c>
      <c r="Z4315" s="3" t="str">
        <f t="shared" si="470"/>
        <v>PRODUCTO SIN VENTA</v>
      </c>
      <c r="AA4315" s="3" t="str">
        <f t="shared" si="471"/>
        <v>PRODUCTO SIN VENTA</v>
      </c>
      <c r="AB4315">
        <f>VLOOKUP(F4315,'Producto temporal'!A:F,6,0)</f>
        <v>60</v>
      </c>
      <c r="AC4315" s="9" t="str">
        <f t="shared" si="472"/>
        <v>PRODUCTO SIN VENTA</v>
      </c>
      <c r="AD4315" s="9" t="str">
        <f t="shared" si="473"/>
        <v>PRODUCTO SIN VENTA</v>
      </c>
      <c r="AE4315" s="9" t="str">
        <f t="shared" si="474"/>
        <v>PRODUCTO SIN VENTA</v>
      </c>
      <c r="AF4315" s="10">
        <f t="shared" si="475"/>
        <v>0</v>
      </c>
    </row>
    <row r="4316" spans="1:32" x14ac:dyDescent="0.3">
      <c r="A4316" s="1">
        <v>45447</v>
      </c>
      <c r="B4316">
        <v>517</v>
      </c>
      <c r="C4316" t="s">
        <v>484</v>
      </c>
      <c r="D4316" t="s">
        <v>61</v>
      </c>
      <c r="E4316" t="s">
        <v>449</v>
      </c>
      <c r="F4316">
        <v>1003941</v>
      </c>
      <c r="G4316" t="s">
        <v>33</v>
      </c>
      <c r="H4316" t="s">
        <v>28</v>
      </c>
      <c r="I4316" t="s">
        <v>29</v>
      </c>
      <c r="J4316" t="s">
        <v>30</v>
      </c>
      <c r="K4316">
        <v>0</v>
      </c>
      <c r="L4316" t="s">
        <v>31</v>
      </c>
      <c r="M4316" t="s">
        <v>32</v>
      </c>
      <c r="N4316">
        <v>4</v>
      </c>
      <c r="O4316">
        <v>1</v>
      </c>
      <c r="P4316">
        <v>1</v>
      </c>
      <c r="Q4316">
        <v>20</v>
      </c>
      <c r="R4316">
        <v>2.3220000000000001</v>
      </c>
      <c r="S4316">
        <v>18.576000000000001</v>
      </c>
      <c r="T4316">
        <v>8</v>
      </c>
      <c r="U4316">
        <v>1</v>
      </c>
      <c r="V4316">
        <v>0</v>
      </c>
      <c r="W4316">
        <v>0</v>
      </c>
      <c r="X4316">
        <v>0</v>
      </c>
      <c r="Y4316" s="3">
        <f t="shared" si="469"/>
        <v>3.5</v>
      </c>
      <c r="Z4316" s="3">
        <f t="shared" si="470"/>
        <v>3.5</v>
      </c>
      <c r="AA4316" s="3">
        <f t="shared" si="471"/>
        <v>70</v>
      </c>
      <c r="AB4316">
        <f>VLOOKUP(F4316,'Producto temporal'!A:F,6,0)</f>
        <v>60</v>
      </c>
      <c r="AC4316" s="9" t="str">
        <f t="shared" si="472"/>
        <v>OK</v>
      </c>
      <c r="AD4316" s="9" t="str">
        <f t="shared" si="473"/>
        <v>OK</v>
      </c>
      <c r="AE4316" s="9" t="str">
        <f t="shared" si="474"/>
        <v>BAJAR MASTERPACK</v>
      </c>
      <c r="AF4316" s="10">
        <f t="shared" si="475"/>
        <v>15</v>
      </c>
    </row>
    <row r="4317" spans="1:32" x14ac:dyDescent="0.3">
      <c r="A4317" s="1">
        <v>45447</v>
      </c>
      <c r="B4317">
        <v>517</v>
      </c>
      <c r="C4317" t="s">
        <v>484</v>
      </c>
      <c r="D4317" t="s">
        <v>61</v>
      </c>
      <c r="E4317" t="s">
        <v>449</v>
      </c>
      <c r="F4317">
        <v>1010020</v>
      </c>
      <c r="G4317" t="s">
        <v>34</v>
      </c>
      <c r="H4317" t="s">
        <v>28</v>
      </c>
      <c r="I4317" t="s">
        <v>29</v>
      </c>
      <c r="J4317" t="s">
        <v>30</v>
      </c>
      <c r="K4317">
        <v>0</v>
      </c>
      <c r="L4317" t="s">
        <v>31</v>
      </c>
      <c r="M4317" t="s">
        <v>32</v>
      </c>
      <c r="N4317">
        <v>4</v>
      </c>
      <c r="O4317">
        <v>1</v>
      </c>
      <c r="P4317">
        <v>1</v>
      </c>
      <c r="Q4317">
        <v>12</v>
      </c>
      <c r="R4317">
        <v>3.02501</v>
      </c>
      <c r="S4317">
        <v>61.22542</v>
      </c>
      <c r="T4317">
        <v>20</v>
      </c>
      <c r="U4317">
        <v>1</v>
      </c>
      <c r="V4317">
        <v>0</v>
      </c>
      <c r="W4317">
        <v>0</v>
      </c>
      <c r="X4317">
        <v>0</v>
      </c>
      <c r="Y4317" s="3">
        <f t="shared" si="469"/>
        <v>1.4</v>
      </c>
      <c r="Z4317" s="3">
        <f t="shared" si="470"/>
        <v>1.4</v>
      </c>
      <c r="AA4317" s="3">
        <f t="shared" si="471"/>
        <v>16.8</v>
      </c>
      <c r="AB4317">
        <f>VLOOKUP(F4317,'Producto temporal'!A:F,6,0)</f>
        <v>60</v>
      </c>
      <c r="AC4317" s="9" t="str">
        <f t="shared" si="472"/>
        <v>OK</v>
      </c>
      <c r="AD4317" s="9" t="str">
        <f t="shared" si="473"/>
        <v>OK</v>
      </c>
      <c r="AE4317" s="9" t="str">
        <f t="shared" si="474"/>
        <v>OK</v>
      </c>
      <c r="AF4317" s="10">
        <f t="shared" si="475"/>
        <v>37</v>
      </c>
    </row>
    <row r="4318" spans="1:32" x14ac:dyDescent="0.3">
      <c r="A4318" s="1">
        <v>45447</v>
      </c>
      <c r="B4318">
        <v>517</v>
      </c>
      <c r="C4318" t="s">
        <v>484</v>
      </c>
      <c r="D4318" t="s">
        <v>61</v>
      </c>
      <c r="E4318" t="s">
        <v>449</v>
      </c>
      <c r="F4318">
        <v>1010290</v>
      </c>
      <c r="G4318" t="s">
        <v>35</v>
      </c>
      <c r="H4318" t="s">
        <v>28</v>
      </c>
      <c r="I4318" t="s">
        <v>29</v>
      </c>
      <c r="J4318" t="s">
        <v>30</v>
      </c>
      <c r="K4318">
        <v>0</v>
      </c>
      <c r="L4318" t="s">
        <v>31</v>
      </c>
      <c r="M4318" t="s">
        <v>32</v>
      </c>
      <c r="N4318">
        <v>7</v>
      </c>
      <c r="O4318">
        <v>1</v>
      </c>
      <c r="P4318">
        <v>1</v>
      </c>
      <c r="Q4318">
        <v>6</v>
      </c>
      <c r="R4318">
        <v>3.62</v>
      </c>
      <c r="S4318">
        <v>28.96</v>
      </c>
      <c r="T4318">
        <v>8</v>
      </c>
      <c r="U4318">
        <v>1</v>
      </c>
      <c r="V4318">
        <v>0</v>
      </c>
      <c r="W4318">
        <v>0</v>
      </c>
      <c r="X4318">
        <v>8</v>
      </c>
      <c r="Y4318" s="3">
        <f t="shared" si="469"/>
        <v>3.5</v>
      </c>
      <c r="Z4318" s="3">
        <f t="shared" si="470"/>
        <v>3.5</v>
      </c>
      <c r="AA4318" s="3">
        <f t="shared" si="471"/>
        <v>21</v>
      </c>
      <c r="AB4318">
        <f>VLOOKUP(F4318,'Producto temporal'!A:F,6,0)</f>
        <v>60</v>
      </c>
      <c r="AC4318" s="9" t="str">
        <f t="shared" si="472"/>
        <v>OK</v>
      </c>
      <c r="AD4318" s="9" t="str">
        <f t="shared" si="473"/>
        <v>OK</v>
      </c>
      <c r="AE4318" s="9" t="str">
        <f t="shared" si="474"/>
        <v>OK</v>
      </c>
      <c r="AF4318" s="10">
        <f t="shared" si="475"/>
        <v>15</v>
      </c>
    </row>
    <row r="4319" spans="1:32" x14ac:dyDescent="0.3">
      <c r="A4319" s="1">
        <v>45447</v>
      </c>
      <c r="B4319">
        <v>517</v>
      </c>
      <c r="C4319" t="s">
        <v>484</v>
      </c>
      <c r="D4319" t="s">
        <v>61</v>
      </c>
      <c r="E4319" t="s">
        <v>449</v>
      </c>
      <c r="F4319">
        <v>1010291</v>
      </c>
      <c r="G4319" t="s">
        <v>36</v>
      </c>
      <c r="H4319" t="s">
        <v>28</v>
      </c>
      <c r="I4319" t="s">
        <v>29</v>
      </c>
      <c r="J4319" t="s">
        <v>30</v>
      </c>
      <c r="K4319">
        <v>0</v>
      </c>
      <c r="L4319" t="s">
        <v>31</v>
      </c>
      <c r="M4319" t="s">
        <v>32</v>
      </c>
      <c r="N4319">
        <v>6</v>
      </c>
      <c r="O4319">
        <v>1</v>
      </c>
      <c r="P4319">
        <v>1</v>
      </c>
      <c r="Q4319">
        <v>6</v>
      </c>
      <c r="R4319">
        <v>3.62</v>
      </c>
      <c r="S4319">
        <v>21.72</v>
      </c>
      <c r="T4319">
        <v>6</v>
      </c>
      <c r="U4319">
        <v>1</v>
      </c>
      <c r="V4319">
        <v>0</v>
      </c>
      <c r="W4319">
        <v>0</v>
      </c>
      <c r="X4319">
        <v>6</v>
      </c>
      <c r="Y4319" s="3">
        <f t="shared" si="469"/>
        <v>4.666666666666667</v>
      </c>
      <c r="Z4319" s="3">
        <f t="shared" si="470"/>
        <v>4.666666666666667</v>
      </c>
      <c r="AA4319" s="3">
        <f t="shared" si="471"/>
        <v>28</v>
      </c>
      <c r="AB4319">
        <f>VLOOKUP(F4319,'Producto temporal'!A:F,6,0)</f>
        <v>60</v>
      </c>
      <c r="AC4319" s="9" t="str">
        <f t="shared" si="472"/>
        <v>OK</v>
      </c>
      <c r="AD4319" s="9" t="str">
        <f t="shared" si="473"/>
        <v>OK</v>
      </c>
      <c r="AE4319" s="9" t="str">
        <f t="shared" si="474"/>
        <v>OK</v>
      </c>
      <c r="AF4319" s="10">
        <f t="shared" si="475"/>
        <v>11</v>
      </c>
    </row>
    <row r="4320" spans="1:32" x14ac:dyDescent="0.3">
      <c r="A4320" s="1">
        <v>45447</v>
      </c>
      <c r="B4320">
        <v>517</v>
      </c>
      <c r="C4320" t="s">
        <v>484</v>
      </c>
      <c r="D4320" t="s">
        <v>61</v>
      </c>
      <c r="E4320" t="s">
        <v>449</v>
      </c>
      <c r="F4320">
        <v>1010783</v>
      </c>
      <c r="G4320" t="s">
        <v>37</v>
      </c>
      <c r="H4320" t="s">
        <v>28</v>
      </c>
      <c r="I4320" t="s">
        <v>29</v>
      </c>
      <c r="J4320" t="s">
        <v>30</v>
      </c>
      <c r="K4320">
        <v>0</v>
      </c>
      <c r="L4320" t="s">
        <v>31</v>
      </c>
      <c r="M4320" t="s">
        <v>32</v>
      </c>
      <c r="N4320">
        <v>5</v>
      </c>
      <c r="O4320">
        <v>1</v>
      </c>
      <c r="P4320">
        <v>1</v>
      </c>
      <c r="Q4320">
        <v>12</v>
      </c>
      <c r="R4320">
        <v>3.04121</v>
      </c>
      <c r="S4320">
        <v>46.306100000000001</v>
      </c>
      <c r="T4320">
        <v>15</v>
      </c>
      <c r="U4320">
        <v>1</v>
      </c>
      <c r="V4320">
        <v>0</v>
      </c>
      <c r="W4320">
        <v>0</v>
      </c>
      <c r="X4320">
        <v>0</v>
      </c>
      <c r="Y4320" s="3">
        <f t="shared" si="469"/>
        <v>1.8666666666666667</v>
      </c>
      <c r="Z4320" s="3">
        <f t="shared" si="470"/>
        <v>1.8666666666666667</v>
      </c>
      <c r="AA4320" s="3">
        <f t="shared" si="471"/>
        <v>22.400000000000002</v>
      </c>
      <c r="AB4320">
        <f>VLOOKUP(F4320,'Producto temporal'!A:F,6,0)</f>
        <v>60</v>
      </c>
      <c r="AC4320" s="9" t="str">
        <f t="shared" si="472"/>
        <v>OK</v>
      </c>
      <c r="AD4320" s="9" t="str">
        <f t="shared" si="473"/>
        <v>OK</v>
      </c>
      <c r="AE4320" s="9" t="str">
        <f t="shared" si="474"/>
        <v>OK</v>
      </c>
      <c r="AF4320" s="10">
        <f t="shared" si="475"/>
        <v>28</v>
      </c>
    </row>
    <row r="4321" spans="1:32" x14ac:dyDescent="0.3">
      <c r="A4321" s="1">
        <v>45447</v>
      </c>
      <c r="B4321">
        <v>517</v>
      </c>
      <c r="C4321" t="s">
        <v>484</v>
      </c>
      <c r="D4321" t="s">
        <v>61</v>
      </c>
      <c r="E4321" t="s">
        <v>449</v>
      </c>
      <c r="F4321">
        <v>1011679</v>
      </c>
      <c r="G4321" t="s">
        <v>38</v>
      </c>
      <c r="H4321" t="s">
        <v>28</v>
      </c>
      <c r="I4321" t="s">
        <v>29</v>
      </c>
      <c r="J4321" t="s">
        <v>30</v>
      </c>
      <c r="K4321">
        <v>0</v>
      </c>
      <c r="L4321" t="s">
        <v>31</v>
      </c>
      <c r="M4321" t="s">
        <v>32</v>
      </c>
      <c r="N4321">
        <v>3</v>
      </c>
      <c r="O4321">
        <v>1</v>
      </c>
      <c r="P4321">
        <v>1</v>
      </c>
      <c r="Q4321">
        <v>12</v>
      </c>
      <c r="R4321">
        <v>2.3849999999999998</v>
      </c>
      <c r="S4321">
        <v>7.1550000000000002</v>
      </c>
      <c r="T4321">
        <v>3</v>
      </c>
      <c r="U4321">
        <v>1</v>
      </c>
      <c r="V4321">
        <v>0</v>
      </c>
      <c r="W4321">
        <v>0</v>
      </c>
      <c r="X4321">
        <v>0</v>
      </c>
      <c r="Y4321" s="3">
        <f t="shared" si="469"/>
        <v>9.3333333333333339</v>
      </c>
      <c r="Z4321" s="3">
        <f t="shared" si="470"/>
        <v>9.3333333333333339</v>
      </c>
      <c r="AA4321" s="3">
        <f t="shared" si="471"/>
        <v>112</v>
      </c>
      <c r="AB4321">
        <f>VLOOKUP(F4321,'Producto temporal'!A:F,6,0)</f>
        <v>60</v>
      </c>
      <c r="AC4321" s="9" t="str">
        <f t="shared" si="472"/>
        <v>OK</v>
      </c>
      <c r="AD4321" s="9" t="str">
        <f t="shared" si="473"/>
        <v>OK</v>
      </c>
      <c r="AE4321" s="9" t="str">
        <f t="shared" si="474"/>
        <v>BAJAR MASTERPACK</v>
      </c>
      <c r="AF4321" s="10">
        <f t="shared" si="475"/>
        <v>5</v>
      </c>
    </row>
    <row r="4322" spans="1:32" x14ac:dyDescent="0.3">
      <c r="A4322" s="1">
        <v>45447</v>
      </c>
      <c r="B4322">
        <v>517</v>
      </c>
      <c r="C4322" t="s">
        <v>484</v>
      </c>
      <c r="D4322" t="s">
        <v>61</v>
      </c>
      <c r="E4322" t="s">
        <v>449</v>
      </c>
      <c r="F4322">
        <v>1011885</v>
      </c>
      <c r="G4322" t="s">
        <v>39</v>
      </c>
      <c r="H4322" t="s">
        <v>28</v>
      </c>
      <c r="I4322" t="s">
        <v>29</v>
      </c>
      <c r="J4322" t="s">
        <v>30</v>
      </c>
      <c r="K4322">
        <v>0</v>
      </c>
      <c r="L4322" t="s">
        <v>31</v>
      </c>
      <c r="M4322" t="s">
        <v>32</v>
      </c>
      <c r="N4322">
        <v>2</v>
      </c>
      <c r="O4322">
        <v>3</v>
      </c>
      <c r="P4322">
        <v>1</v>
      </c>
      <c r="Q4322">
        <v>12</v>
      </c>
      <c r="R4322">
        <v>2.3849999999999998</v>
      </c>
      <c r="S4322">
        <v>7.1550000000000002</v>
      </c>
      <c r="T4322">
        <v>3</v>
      </c>
      <c r="U4322">
        <v>1</v>
      </c>
      <c r="V4322">
        <v>0</v>
      </c>
      <c r="W4322">
        <v>0</v>
      </c>
      <c r="X4322">
        <v>0</v>
      </c>
      <c r="Y4322" s="3">
        <f t="shared" si="469"/>
        <v>28</v>
      </c>
      <c r="Z4322" s="3">
        <f t="shared" si="470"/>
        <v>9.3333333333333339</v>
      </c>
      <c r="AA4322" s="3">
        <f t="shared" si="471"/>
        <v>112</v>
      </c>
      <c r="AB4322">
        <f>VLOOKUP(F4322,'Producto temporal'!A:F,6,0)</f>
        <v>60</v>
      </c>
      <c r="AC4322" s="9" t="str">
        <f t="shared" si="472"/>
        <v>OK</v>
      </c>
      <c r="AD4322" s="9" t="str">
        <f t="shared" si="473"/>
        <v>OK</v>
      </c>
      <c r="AE4322" s="9" t="str">
        <f t="shared" si="474"/>
        <v>BAJAR MASTERPACK</v>
      </c>
      <c r="AF4322" s="10">
        <f t="shared" si="475"/>
        <v>5</v>
      </c>
    </row>
    <row r="4323" spans="1:32" x14ac:dyDescent="0.3">
      <c r="A4323" s="1">
        <v>45447</v>
      </c>
      <c r="B4323">
        <v>517</v>
      </c>
      <c r="C4323" t="s">
        <v>484</v>
      </c>
      <c r="D4323" t="s">
        <v>61</v>
      </c>
      <c r="E4323" t="s">
        <v>449</v>
      </c>
      <c r="F4323">
        <v>1012657</v>
      </c>
      <c r="G4323" t="s">
        <v>40</v>
      </c>
      <c r="H4323" t="s">
        <v>28</v>
      </c>
      <c r="I4323" t="s">
        <v>29</v>
      </c>
      <c r="J4323" t="s">
        <v>30</v>
      </c>
      <c r="K4323">
        <v>0</v>
      </c>
      <c r="L4323" t="s">
        <v>31</v>
      </c>
      <c r="M4323" t="s">
        <v>32</v>
      </c>
      <c r="N4323">
        <v>3</v>
      </c>
      <c r="O4323">
        <v>1</v>
      </c>
      <c r="P4323">
        <v>1</v>
      </c>
      <c r="Q4323">
        <v>12</v>
      </c>
      <c r="R4323">
        <v>3.0294400000000001</v>
      </c>
      <c r="S4323">
        <v>15.382960000000001</v>
      </c>
      <c r="T4323">
        <v>5</v>
      </c>
      <c r="U4323">
        <v>1</v>
      </c>
      <c r="V4323">
        <v>0</v>
      </c>
      <c r="W4323">
        <v>0</v>
      </c>
      <c r="X4323">
        <v>0</v>
      </c>
      <c r="Y4323" s="3">
        <f t="shared" si="469"/>
        <v>5.6</v>
      </c>
      <c r="Z4323" s="3">
        <f t="shared" si="470"/>
        <v>5.6</v>
      </c>
      <c r="AA4323" s="3">
        <f t="shared" si="471"/>
        <v>67.2</v>
      </c>
      <c r="AB4323">
        <f>VLOOKUP(F4323,'Producto temporal'!A:F,6,0)</f>
        <v>60</v>
      </c>
      <c r="AC4323" s="9" t="str">
        <f t="shared" si="472"/>
        <v>OK</v>
      </c>
      <c r="AD4323" s="9" t="str">
        <f t="shared" si="473"/>
        <v>OK</v>
      </c>
      <c r="AE4323" s="9" t="str">
        <f t="shared" si="474"/>
        <v>BAJAR MASTERPACK</v>
      </c>
      <c r="AF4323" s="10">
        <f t="shared" si="475"/>
        <v>9</v>
      </c>
    </row>
    <row r="4324" spans="1:32" x14ac:dyDescent="0.3">
      <c r="A4324" s="1">
        <v>45447</v>
      </c>
      <c r="B4324">
        <v>517</v>
      </c>
      <c r="C4324" t="s">
        <v>484</v>
      </c>
      <c r="D4324" t="s">
        <v>61</v>
      </c>
      <c r="E4324" t="s">
        <v>449</v>
      </c>
      <c r="F4324">
        <v>1012658</v>
      </c>
      <c r="G4324" t="s">
        <v>41</v>
      </c>
      <c r="H4324" t="s">
        <v>28</v>
      </c>
      <c r="I4324" t="s">
        <v>29</v>
      </c>
      <c r="J4324" t="s">
        <v>30</v>
      </c>
      <c r="K4324">
        <v>0</v>
      </c>
      <c r="L4324" t="s">
        <v>31</v>
      </c>
      <c r="M4324" t="s">
        <v>32</v>
      </c>
      <c r="N4324">
        <v>2</v>
      </c>
      <c r="O4324">
        <v>1</v>
      </c>
      <c r="P4324">
        <v>1</v>
      </c>
      <c r="Q4324">
        <v>12</v>
      </c>
      <c r="R4324">
        <v>2.6459999999999999</v>
      </c>
      <c r="S4324">
        <v>15.875999999999999</v>
      </c>
      <c r="T4324">
        <v>6</v>
      </c>
      <c r="U4324">
        <v>1</v>
      </c>
      <c r="V4324">
        <v>0</v>
      </c>
      <c r="W4324">
        <v>0</v>
      </c>
      <c r="X4324">
        <v>0</v>
      </c>
      <c r="Y4324" s="3">
        <f t="shared" si="469"/>
        <v>4.666666666666667</v>
      </c>
      <c r="Z4324" s="3">
        <f t="shared" si="470"/>
        <v>4.666666666666667</v>
      </c>
      <c r="AA4324" s="3">
        <f t="shared" si="471"/>
        <v>56</v>
      </c>
      <c r="AB4324">
        <f>VLOOKUP(F4324,'Producto temporal'!A:F,6,0)</f>
        <v>60</v>
      </c>
      <c r="AC4324" s="9" t="str">
        <f t="shared" si="472"/>
        <v>OK</v>
      </c>
      <c r="AD4324" s="9" t="str">
        <f t="shared" si="473"/>
        <v>OK</v>
      </c>
      <c r="AE4324" s="9" t="str">
        <f t="shared" si="474"/>
        <v>OK</v>
      </c>
      <c r="AF4324" s="10">
        <f t="shared" si="475"/>
        <v>11</v>
      </c>
    </row>
    <row r="4325" spans="1:32" x14ac:dyDescent="0.3">
      <c r="A4325" s="1">
        <v>45447</v>
      </c>
      <c r="B4325">
        <v>517</v>
      </c>
      <c r="C4325" t="s">
        <v>484</v>
      </c>
      <c r="D4325" t="s">
        <v>61</v>
      </c>
      <c r="E4325" t="s">
        <v>449</v>
      </c>
      <c r="F4325">
        <v>1013898</v>
      </c>
      <c r="G4325" t="s">
        <v>42</v>
      </c>
      <c r="H4325" t="s">
        <v>28</v>
      </c>
      <c r="I4325" t="s">
        <v>29</v>
      </c>
      <c r="J4325" t="s">
        <v>30</v>
      </c>
      <c r="K4325">
        <v>0</v>
      </c>
      <c r="L4325" t="s">
        <v>31</v>
      </c>
      <c r="M4325" t="s">
        <v>32</v>
      </c>
      <c r="N4325">
        <v>3</v>
      </c>
      <c r="O4325">
        <v>3</v>
      </c>
      <c r="P4325">
        <v>1</v>
      </c>
      <c r="Q4325">
        <v>12</v>
      </c>
      <c r="R4325">
        <v>3.3237999999999999</v>
      </c>
      <c r="S4325">
        <v>6.6943599999999996</v>
      </c>
      <c r="T4325">
        <v>2</v>
      </c>
      <c r="U4325">
        <v>1</v>
      </c>
      <c r="V4325">
        <v>0</v>
      </c>
      <c r="W4325">
        <v>0</v>
      </c>
      <c r="X4325">
        <v>0</v>
      </c>
      <c r="Y4325" s="3">
        <f t="shared" si="469"/>
        <v>42</v>
      </c>
      <c r="Z4325" s="3">
        <f t="shared" si="470"/>
        <v>14</v>
      </c>
      <c r="AA4325" s="3">
        <f t="shared" si="471"/>
        <v>168</v>
      </c>
      <c r="AB4325">
        <f>VLOOKUP(F4325,'Producto temporal'!A:F,6,0)</f>
        <v>60</v>
      </c>
      <c r="AC4325" s="9" t="str">
        <f t="shared" si="472"/>
        <v>OK</v>
      </c>
      <c r="AD4325" s="9" t="str">
        <f t="shared" si="473"/>
        <v>OK</v>
      </c>
      <c r="AE4325" s="9" t="str">
        <f t="shared" si="474"/>
        <v>BAJAR MASTERPACK</v>
      </c>
      <c r="AF4325" s="10">
        <f t="shared" si="475"/>
        <v>3</v>
      </c>
    </row>
    <row r="4326" spans="1:32" x14ac:dyDescent="0.3">
      <c r="A4326" s="1">
        <v>45447</v>
      </c>
      <c r="B4326">
        <v>518</v>
      </c>
      <c r="C4326" t="s">
        <v>485</v>
      </c>
      <c r="D4326" t="s">
        <v>486</v>
      </c>
      <c r="E4326" t="s">
        <v>449</v>
      </c>
      <c r="F4326">
        <v>1003938</v>
      </c>
      <c r="G4326" t="s">
        <v>27</v>
      </c>
      <c r="H4326" t="s">
        <v>28</v>
      </c>
      <c r="I4326" t="s">
        <v>29</v>
      </c>
      <c r="J4326" t="s">
        <v>30</v>
      </c>
      <c r="K4326">
        <v>0</v>
      </c>
      <c r="L4326" t="s">
        <v>31</v>
      </c>
      <c r="M4326" t="s">
        <v>32</v>
      </c>
      <c r="N4326">
        <v>6</v>
      </c>
      <c r="O4326">
        <v>1</v>
      </c>
      <c r="P4326">
        <v>1</v>
      </c>
      <c r="Q4326">
        <v>12</v>
      </c>
      <c r="R4326">
        <v>3.1680000000000001</v>
      </c>
      <c r="S4326">
        <v>0</v>
      </c>
      <c r="T4326">
        <v>0</v>
      </c>
      <c r="U4326">
        <v>1</v>
      </c>
      <c r="V4326">
        <v>0</v>
      </c>
      <c r="W4326">
        <v>0</v>
      </c>
      <c r="X4326">
        <v>0</v>
      </c>
      <c r="Y4326" s="3" t="str">
        <f t="shared" si="469"/>
        <v>PRODUCTO SIN VENTA</v>
      </c>
      <c r="Z4326" s="3" t="str">
        <f t="shared" si="470"/>
        <v>PRODUCTO SIN VENTA</v>
      </c>
      <c r="AA4326" s="3" t="str">
        <f t="shared" si="471"/>
        <v>PRODUCTO SIN VENTA</v>
      </c>
      <c r="AB4326">
        <f>VLOOKUP(F4326,'Producto temporal'!A:F,6,0)</f>
        <v>60</v>
      </c>
      <c r="AC4326" s="9" t="str">
        <f t="shared" si="472"/>
        <v>PRODUCTO SIN VENTA</v>
      </c>
      <c r="AD4326" s="9" t="str">
        <f t="shared" si="473"/>
        <v>PRODUCTO SIN VENTA</v>
      </c>
      <c r="AE4326" s="9" t="str">
        <f t="shared" si="474"/>
        <v>PRODUCTO SIN VENTA</v>
      </c>
      <c r="AF4326" s="10">
        <f t="shared" si="475"/>
        <v>0</v>
      </c>
    </row>
    <row r="4327" spans="1:32" x14ac:dyDescent="0.3">
      <c r="A4327" s="1">
        <v>45447</v>
      </c>
      <c r="B4327">
        <v>518</v>
      </c>
      <c r="C4327" t="s">
        <v>485</v>
      </c>
      <c r="D4327" t="s">
        <v>486</v>
      </c>
      <c r="E4327" t="s">
        <v>449</v>
      </c>
      <c r="F4327">
        <v>1003941</v>
      </c>
      <c r="G4327" t="s">
        <v>33</v>
      </c>
      <c r="H4327" t="s">
        <v>28</v>
      </c>
      <c r="I4327" t="s">
        <v>29</v>
      </c>
      <c r="J4327" t="s">
        <v>30</v>
      </c>
      <c r="K4327">
        <v>0</v>
      </c>
      <c r="L4327" t="s">
        <v>31</v>
      </c>
      <c r="M4327" t="s">
        <v>32</v>
      </c>
      <c r="N4327">
        <v>6</v>
      </c>
      <c r="O4327">
        <v>1</v>
      </c>
      <c r="P4327">
        <v>1</v>
      </c>
      <c r="Q4327">
        <v>20</v>
      </c>
      <c r="R4327">
        <v>2.3220000000000001</v>
      </c>
      <c r="S4327">
        <v>18.576000000000001</v>
      </c>
      <c r="T4327">
        <v>8</v>
      </c>
      <c r="U4327">
        <v>1</v>
      </c>
      <c r="V4327">
        <v>0</v>
      </c>
      <c r="W4327">
        <v>0</v>
      </c>
      <c r="X4327">
        <v>0</v>
      </c>
      <c r="Y4327" s="3">
        <f t="shared" si="469"/>
        <v>3.5</v>
      </c>
      <c r="Z4327" s="3">
        <f t="shared" si="470"/>
        <v>3.5</v>
      </c>
      <c r="AA4327" s="3">
        <f t="shared" si="471"/>
        <v>70</v>
      </c>
      <c r="AB4327">
        <f>VLOOKUP(F4327,'Producto temporal'!A:F,6,0)</f>
        <v>60</v>
      </c>
      <c r="AC4327" s="9" t="str">
        <f t="shared" si="472"/>
        <v>OK</v>
      </c>
      <c r="AD4327" s="9" t="str">
        <f t="shared" si="473"/>
        <v>OK</v>
      </c>
      <c r="AE4327" s="9" t="str">
        <f t="shared" si="474"/>
        <v>BAJAR MASTERPACK</v>
      </c>
      <c r="AF4327" s="10">
        <f t="shared" si="475"/>
        <v>15</v>
      </c>
    </row>
    <row r="4328" spans="1:32" x14ac:dyDescent="0.3">
      <c r="A4328" s="1">
        <v>45447</v>
      </c>
      <c r="B4328">
        <v>518</v>
      </c>
      <c r="C4328" t="s">
        <v>485</v>
      </c>
      <c r="D4328" t="s">
        <v>486</v>
      </c>
      <c r="E4328" t="s">
        <v>449</v>
      </c>
      <c r="F4328">
        <v>1010020</v>
      </c>
      <c r="G4328" t="s">
        <v>34</v>
      </c>
      <c r="H4328" t="s">
        <v>28</v>
      </c>
      <c r="I4328" t="s">
        <v>29</v>
      </c>
      <c r="J4328" t="s">
        <v>30</v>
      </c>
      <c r="K4328">
        <v>0</v>
      </c>
      <c r="L4328" t="s">
        <v>31</v>
      </c>
      <c r="M4328" t="s">
        <v>32</v>
      </c>
      <c r="N4328">
        <v>15</v>
      </c>
      <c r="O4328">
        <v>1</v>
      </c>
      <c r="P4328">
        <v>1</v>
      </c>
      <c r="Q4328">
        <v>12</v>
      </c>
      <c r="R4328">
        <v>3.02501</v>
      </c>
      <c r="S4328">
        <v>49.453099999999999</v>
      </c>
      <c r="T4328">
        <v>16</v>
      </c>
      <c r="U4328">
        <v>1</v>
      </c>
      <c r="V4328">
        <v>0</v>
      </c>
      <c r="W4328">
        <v>0</v>
      </c>
      <c r="X4328">
        <v>0</v>
      </c>
      <c r="Y4328" s="3">
        <f t="shared" si="469"/>
        <v>1.75</v>
      </c>
      <c r="Z4328" s="3">
        <f t="shared" si="470"/>
        <v>1.75</v>
      </c>
      <c r="AA4328" s="3">
        <f t="shared" si="471"/>
        <v>21</v>
      </c>
      <c r="AB4328">
        <f>VLOOKUP(F4328,'Producto temporal'!A:F,6,0)</f>
        <v>60</v>
      </c>
      <c r="AC4328" s="9" t="str">
        <f t="shared" si="472"/>
        <v>OK</v>
      </c>
      <c r="AD4328" s="9" t="str">
        <f t="shared" si="473"/>
        <v>OK</v>
      </c>
      <c r="AE4328" s="9" t="str">
        <f t="shared" si="474"/>
        <v>OK</v>
      </c>
      <c r="AF4328" s="10">
        <f t="shared" si="475"/>
        <v>30</v>
      </c>
    </row>
    <row r="4329" spans="1:32" x14ac:dyDescent="0.3">
      <c r="A4329" s="1">
        <v>45447</v>
      </c>
      <c r="B4329">
        <v>518</v>
      </c>
      <c r="C4329" t="s">
        <v>485</v>
      </c>
      <c r="D4329" t="s">
        <v>486</v>
      </c>
      <c r="E4329" t="s">
        <v>449</v>
      </c>
      <c r="F4329">
        <v>1010290</v>
      </c>
      <c r="G4329" t="s">
        <v>35</v>
      </c>
      <c r="H4329" t="s">
        <v>28</v>
      </c>
      <c r="I4329" t="s">
        <v>29</v>
      </c>
      <c r="J4329" t="s">
        <v>30</v>
      </c>
      <c r="K4329">
        <v>0</v>
      </c>
      <c r="L4329" t="s">
        <v>31</v>
      </c>
      <c r="M4329" t="s">
        <v>32</v>
      </c>
      <c r="N4329">
        <v>11</v>
      </c>
      <c r="O4329">
        <v>1</v>
      </c>
      <c r="P4329">
        <v>1</v>
      </c>
      <c r="Q4329">
        <v>6</v>
      </c>
      <c r="R4329">
        <v>3.62</v>
      </c>
      <c r="S4329">
        <v>18.100000000000001</v>
      </c>
      <c r="T4329">
        <v>5</v>
      </c>
      <c r="U4329">
        <v>1</v>
      </c>
      <c r="V4329">
        <v>0</v>
      </c>
      <c r="W4329">
        <v>0</v>
      </c>
      <c r="X4329">
        <v>0</v>
      </c>
      <c r="Y4329" s="3">
        <f t="shared" si="469"/>
        <v>5.6</v>
      </c>
      <c r="Z4329" s="3">
        <f t="shared" si="470"/>
        <v>5.6</v>
      </c>
      <c r="AA4329" s="3">
        <f t="shared" si="471"/>
        <v>33.6</v>
      </c>
      <c r="AB4329">
        <f>VLOOKUP(F4329,'Producto temporal'!A:F,6,0)</f>
        <v>60</v>
      </c>
      <c r="AC4329" s="9" t="str">
        <f t="shared" si="472"/>
        <v>OK</v>
      </c>
      <c r="AD4329" s="9" t="str">
        <f t="shared" si="473"/>
        <v>OK</v>
      </c>
      <c r="AE4329" s="9" t="str">
        <f t="shared" si="474"/>
        <v>OK</v>
      </c>
      <c r="AF4329" s="10">
        <f t="shared" si="475"/>
        <v>9</v>
      </c>
    </row>
    <row r="4330" spans="1:32" x14ac:dyDescent="0.3">
      <c r="A4330" s="1">
        <v>45447</v>
      </c>
      <c r="B4330">
        <v>518</v>
      </c>
      <c r="C4330" t="s">
        <v>485</v>
      </c>
      <c r="D4330" t="s">
        <v>486</v>
      </c>
      <c r="E4330" t="s">
        <v>449</v>
      </c>
      <c r="F4330">
        <v>1010291</v>
      </c>
      <c r="G4330" t="s">
        <v>36</v>
      </c>
      <c r="H4330" t="s">
        <v>28</v>
      </c>
      <c r="I4330" t="s">
        <v>29</v>
      </c>
      <c r="J4330" t="s">
        <v>30</v>
      </c>
      <c r="K4330">
        <v>0</v>
      </c>
      <c r="L4330" t="s">
        <v>31</v>
      </c>
      <c r="M4330" t="s">
        <v>32</v>
      </c>
      <c r="N4330">
        <v>0</v>
      </c>
      <c r="O4330">
        <v>1</v>
      </c>
      <c r="P4330">
        <v>1</v>
      </c>
      <c r="Q4330">
        <v>6</v>
      </c>
      <c r="R4330">
        <v>3.62</v>
      </c>
      <c r="S4330">
        <v>0</v>
      </c>
      <c r="T4330">
        <v>0</v>
      </c>
      <c r="U4330">
        <v>0</v>
      </c>
      <c r="V4330">
        <v>0</v>
      </c>
      <c r="W4330">
        <v>0</v>
      </c>
      <c r="X4330">
        <v>2</v>
      </c>
      <c r="Y4330" s="3" t="str">
        <f t="shared" si="469"/>
        <v>PRODUCTO SIN CARGA</v>
      </c>
      <c r="Z4330" s="3" t="str">
        <f t="shared" si="470"/>
        <v>PRODUCTO SIN CARGA</v>
      </c>
      <c r="AA4330" s="3" t="str">
        <f t="shared" si="471"/>
        <v>PRODUCTO SIN CARGA</v>
      </c>
      <c r="AB4330">
        <f>VLOOKUP(F4330,'Producto temporal'!A:F,6,0)</f>
        <v>60</v>
      </c>
      <c r="AC4330" s="9" t="str">
        <f t="shared" si="472"/>
        <v>PRODUCTO SIN CARGA</v>
      </c>
      <c r="AD4330" s="9" t="str">
        <f t="shared" si="473"/>
        <v>PRODUCTO SIN CARGA</v>
      </c>
      <c r="AE4330" s="9" t="str">
        <f t="shared" si="474"/>
        <v>PRODUCTO SIN CARGA</v>
      </c>
      <c r="AF4330" s="10">
        <f t="shared" si="475"/>
        <v>0</v>
      </c>
    </row>
    <row r="4331" spans="1:32" x14ac:dyDescent="0.3">
      <c r="A4331" s="1">
        <v>45447</v>
      </c>
      <c r="B4331">
        <v>518</v>
      </c>
      <c r="C4331" t="s">
        <v>485</v>
      </c>
      <c r="D4331" t="s">
        <v>486</v>
      </c>
      <c r="E4331" t="s">
        <v>449</v>
      </c>
      <c r="F4331">
        <v>1010783</v>
      </c>
      <c r="G4331" t="s">
        <v>37</v>
      </c>
      <c r="H4331" t="s">
        <v>28</v>
      </c>
      <c r="I4331" t="s">
        <v>29</v>
      </c>
      <c r="J4331" t="s">
        <v>30</v>
      </c>
      <c r="K4331">
        <v>0</v>
      </c>
      <c r="L4331" t="s">
        <v>31</v>
      </c>
      <c r="M4331" t="s">
        <v>32</v>
      </c>
      <c r="N4331">
        <v>11</v>
      </c>
      <c r="O4331">
        <v>1</v>
      </c>
      <c r="P4331">
        <v>1</v>
      </c>
      <c r="Q4331">
        <v>12</v>
      </c>
      <c r="R4331">
        <v>3.04121</v>
      </c>
      <c r="S4331">
        <v>24.682490000000001</v>
      </c>
      <c r="T4331">
        <v>8</v>
      </c>
      <c r="U4331">
        <v>1</v>
      </c>
      <c r="V4331">
        <v>0</v>
      </c>
      <c r="W4331">
        <v>0</v>
      </c>
      <c r="X4331">
        <v>0</v>
      </c>
      <c r="Y4331" s="3">
        <f t="shared" si="469"/>
        <v>3.5</v>
      </c>
      <c r="Z4331" s="3">
        <f t="shared" si="470"/>
        <v>3.5</v>
      </c>
      <c r="AA4331" s="3">
        <f t="shared" si="471"/>
        <v>42</v>
      </c>
      <c r="AB4331">
        <f>VLOOKUP(F4331,'Producto temporal'!A:F,6,0)</f>
        <v>60</v>
      </c>
      <c r="AC4331" s="9" t="str">
        <f t="shared" si="472"/>
        <v>OK</v>
      </c>
      <c r="AD4331" s="9" t="str">
        <f t="shared" si="473"/>
        <v>OK</v>
      </c>
      <c r="AE4331" s="9" t="str">
        <f t="shared" si="474"/>
        <v>OK</v>
      </c>
      <c r="AF4331" s="10">
        <f t="shared" si="475"/>
        <v>15</v>
      </c>
    </row>
    <row r="4332" spans="1:32" x14ac:dyDescent="0.3">
      <c r="A4332" s="1">
        <v>45447</v>
      </c>
      <c r="B4332">
        <v>518</v>
      </c>
      <c r="C4332" t="s">
        <v>485</v>
      </c>
      <c r="D4332" t="s">
        <v>486</v>
      </c>
      <c r="E4332" t="s">
        <v>449</v>
      </c>
      <c r="F4332">
        <v>1011679</v>
      </c>
      <c r="G4332" t="s">
        <v>38</v>
      </c>
      <c r="H4332" t="s">
        <v>28</v>
      </c>
      <c r="I4332" t="s">
        <v>29</v>
      </c>
      <c r="J4332" t="s">
        <v>30</v>
      </c>
      <c r="K4332">
        <v>0</v>
      </c>
      <c r="L4332" t="s">
        <v>31</v>
      </c>
      <c r="M4332" t="s">
        <v>32</v>
      </c>
      <c r="N4332">
        <v>7</v>
      </c>
      <c r="O4332">
        <v>1</v>
      </c>
      <c r="P4332">
        <v>1</v>
      </c>
      <c r="Q4332">
        <v>12</v>
      </c>
      <c r="R4332">
        <v>2.3849999999999998</v>
      </c>
      <c r="S4332">
        <v>14.31</v>
      </c>
      <c r="T4332">
        <v>6</v>
      </c>
      <c r="U4332">
        <v>1</v>
      </c>
      <c r="V4332">
        <v>0</v>
      </c>
      <c r="W4332">
        <v>0</v>
      </c>
      <c r="X4332">
        <v>0</v>
      </c>
      <c r="Y4332" s="3">
        <f t="shared" si="469"/>
        <v>4.666666666666667</v>
      </c>
      <c r="Z4332" s="3">
        <f t="shared" si="470"/>
        <v>4.666666666666667</v>
      </c>
      <c r="AA4332" s="3">
        <f t="shared" si="471"/>
        <v>56</v>
      </c>
      <c r="AB4332">
        <f>VLOOKUP(F4332,'Producto temporal'!A:F,6,0)</f>
        <v>60</v>
      </c>
      <c r="AC4332" s="9" t="str">
        <f t="shared" si="472"/>
        <v>OK</v>
      </c>
      <c r="AD4332" s="9" t="str">
        <f t="shared" si="473"/>
        <v>OK</v>
      </c>
      <c r="AE4332" s="9" t="str">
        <f t="shared" si="474"/>
        <v>OK</v>
      </c>
      <c r="AF4332" s="10">
        <f t="shared" si="475"/>
        <v>11</v>
      </c>
    </row>
    <row r="4333" spans="1:32" x14ac:dyDescent="0.3">
      <c r="A4333" s="1">
        <v>45447</v>
      </c>
      <c r="B4333">
        <v>518</v>
      </c>
      <c r="C4333" t="s">
        <v>485</v>
      </c>
      <c r="D4333" t="s">
        <v>486</v>
      </c>
      <c r="E4333" t="s">
        <v>449</v>
      </c>
      <c r="F4333">
        <v>1011885</v>
      </c>
      <c r="G4333" t="s">
        <v>39</v>
      </c>
      <c r="H4333" t="s">
        <v>28</v>
      </c>
      <c r="I4333" t="s">
        <v>29</v>
      </c>
      <c r="J4333" t="s">
        <v>30</v>
      </c>
      <c r="K4333">
        <v>0</v>
      </c>
      <c r="L4333" t="s">
        <v>31</v>
      </c>
      <c r="M4333" t="s">
        <v>32</v>
      </c>
      <c r="N4333">
        <v>10</v>
      </c>
      <c r="O4333">
        <v>3</v>
      </c>
      <c r="P4333">
        <v>1</v>
      </c>
      <c r="Q4333">
        <v>12</v>
      </c>
      <c r="R4333">
        <v>2.3849999999999998</v>
      </c>
      <c r="S4333">
        <v>11.925000000000001</v>
      </c>
      <c r="T4333">
        <v>5</v>
      </c>
      <c r="U4333">
        <v>1</v>
      </c>
      <c r="V4333">
        <v>0</v>
      </c>
      <c r="W4333">
        <v>0</v>
      </c>
      <c r="X4333">
        <v>0</v>
      </c>
      <c r="Y4333" s="3">
        <f t="shared" si="469"/>
        <v>16.8</v>
      </c>
      <c r="Z4333" s="3">
        <f t="shared" si="470"/>
        <v>5.6</v>
      </c>
      <c r="AA4333" s="3">
        <f t="shared" si="471"/>
        <v>67.2</v>
      </c>
      <c r="AB4333">
        <f>VLOOKUP(F4333,'Producto temporal'!A:F,6,0)</f>
        <v>60</v>
      </c>
      <c r="AC4333" s="9" t="str">
        <f t="shared" si="472"/>
        <v>OK</v>
      </c>
      <c r="AD4333" s="9" t="str">
        <f t="shared" si="473"/>
        <v>OK</v>
      </c>
      <c r="AE4333" s="9" t="str">
        <f t="shared" si="474"/>
        <v>BAJAR MASTERPACK</v>
      </c>
      <c r="AF4333" s="10">
        <f t="shared" si="475"/>
        <v>9</v>
      </c>
    </row>
    <row r="4334" spans="1:32" x14ac:dyDescent="0.3">
      <c r="A4334" s="1">
        <v>45447</v>
      </c>
      <c r="B4334">
        <v>518</v>
      </c>
      <c r="C4334" t="s">
        <v>485</v>
      </c>
      <c r="D4334" t="s">
        <v>486</v>
      </c>
      <c r="E4334" t="s">
        <v>449</v>
      </c>
      <c r="F4334">
        <v>1012657</v>
      </c>
      <c r="G4334" t="s">
        <v>40</v>
      </c>
      <c r="H4334" t="s">
        <v>28</v>
      </c>
      <c r="I4334" t="s">
        <v>29</v>
      </c>
      <c r="J4334" t="s">
        <v>30</v>
      </c>
      <c r="K4334">
        <v>0</v>
      </c>
      <c r="L4334" t="s">
        <v>31</v>
      </c>
      <c r="M4334" t="s">
        <v>32</v>
      </c>
      <c r="N4334">
        <v>7</v>
      </c>
      <c r="O4334">
        <v>1</v>
      </c>
      <c r="P4334">
        <v>1</v>
      </c>
      <c r="Q4334">
        <v>12</v>
      </c>
      <c r="R4334">
        <v>3.0294400000000001</v>
      </c>
      <c r="S4334">
        <v>9.2391100000000002</v>
      </c>
      <c r="T4334">
        <v>3</v>
      </c>
      <c r="U4334">
        <v>1</v>
      </c>
      <c r="V4334">
        <v>0</v>
      </c>
      <c r="W4334">
        <v>0</v>
      </c>
      <c r="X4334">
        <v>0</v>
      </c>
      <c r="Y4334" s="3">
        <f t="shared" si="469"/>
        <v>9.3333333333333339</v>
      </c>
      <c r="Z4334" s="3">
        <f t="shared" si="470"/>
        <v>9.3333333333333339</v>
      </c>
      <c r="AA4334" s="3">
        <f t="shared" si="471"/>
        <v>112</v>
      </c>
      <c r="AB4334">
        <f>VLOOKUP(F4334,'Producto temporal'!A:F,6,0)</f>
        <v>60</v>
      </c>
      <c r="AC4334" s="9" t="str">
        <f t="shared" si="472"/>
        <v>OK</v>
      </c>
      <c r="AD4334" s="9" t="str">
        <f t="shared" si="473"/>
        <v>OK</v>
      </c>
      <c r="AE4334" s="9" t="str">
        <f t="shared" si="474"/>
        <v>BAJAR MASTERPACK</v>
      </c>
      <c r="AF4334" s="10">
        <f t="shared" si="475"/>
        <v>5</v>
      </c>
    </row>
    <row r="4335" spans="1:32" x14ac:dyDescent="0.3">
      <c r="A4335" s="1">
        <v>45447</v>
      </c>
      <c r="B4335">
        <v>518</v>
      </c>
      <c r="C4335" t="s">
        <v>485</v>
      </c>
      <c r="D4335" t="s">
        <v>486</v>
      </c>
      <c r="E4335" t="s">
        <v>449</v>
      </c>
      <c r="F4335">
        <v>1012658</v>
      </c>
      <c r="G4335" t="s">
        <v>41</v>
      </c>
      <c r="H4335" t="s">
        <v>28</v>
      </c>
      <c r="I4335" t="s">
        <v>29</v>
      </c>
      <c r="J4335" t="s">
        <v>30</v>
      </c>
      <c r="K4335">
        <v>0</v>
      </c>
      <c r="L4335" t="s">
        <v>31</v>
      </c>
      <c r="M4335" t="s">
        <v>32</v>
      </c>
      <c r="N4335">
        <v>3</v>
      </c>
      <c r="O4335">
        <v>1</v>
      </c>
      <c r="P4335">
        <v>1</v>
      </c>
      <c r="Q4335">
        <v>12</v>
      </c>
      <c r="R4335">
        <v>2.6459999999999999</v>
      </c>
      <c r="S4335">
        <v>13.23</v>
      </c>
      <c r="T4335">
        <v>5</v>
      </c>
      <c r="U4335">
        <v>1</v>
      </c>
      <c r="V4335">
        <v>0</v>
      </c>
      <c r="W4335">
        <v>0</v>
      </c>
      <c r="X4335">
        <v>0</v>
      </c>
      <c r="Y4335" s="3">
        <f t="shared" si="469"/>
        <v>5.6</v>
      </c>
      <c r="Z4335" s="3">
        <f t="shared" si="470"/>
        <v>5.6</v>
      </c>
      <c r="AA4335" s="3">
        <f t="shared" si="471"/>
        <v>67.2</v>
      </c>
      <c r="AB4335">
        <f>VLOOKUP(F4335,'Producto temporal'!A:F,6,0)</f>
        <v>60</v>
      </c>
      <c r="AC4335" s="9" t="str">
        <f t="shared" si="472"/>
        <v>OK</v>
      </c>
      <c r="AD4335" s="9" t="str">
        <f t="shared" si="473"/>
        <v>OK</v>
      </c>
      <c r="AE4335" s="9" t="str">
        <f t="shared" si="474"/>
        <v>BAJAR MASTERPACK</v>
      </c>
      <c r="AF4335" s="10">
        <f t="shared" si="475"/>
        <v>9</v>
      </c>
    </row>
    <row r="4336" spans="1:32" x14ac:dyDescent="0.3">
      <c r="A4336" s="1">
        <v>45447</v>
      </c>
      <c r="B4336">
        <v>518</v>
      </c>
      <c r="C4336" t="s">
        <v>485</v>
      </c>
      <c r="D4336" t="s">
        <v>486</v>
      </c>
      <c r="E4336" t="s">
        <v>449</v>
      </c>
      <c r="F4336">
        <v>1013898</v>
      </c>
      <c r="G4336" t="s">
        <v>42</v>
      </c>
      <c r="H4336" t="s">
        <v>28</v>
      </c>
      <c r="I4336" t="s">
        <v>29</v>
      </c>
      <c r="J4336" t="s">
        <v>30</v>
      </c>
      <c r="K4336">
        <v>0</v>
      </c>
      <c r="L4336" t="s">
        <v>31</v>
      </c>
      <c r="M4336" t="s">
        <v>32</v>
      </c>
      <c r="N4336">
        <v>5</v>
      </c>
      <c r="O4336">
        <v>3</v>
      </c>
      <c r="P4336">
        <v>1</v>
      </c>
      <c r="Q4336">
        <v>12</v>
      </c>
      <c r="R4336">
        <v>3.3237999999999999</v>
      </c>
      <c r="S4336">
        <v>6.7066699999999999</v>
      </c>
      <c r="T4336">
        <v>2</v>
      </c>
      <c r="U4336">
        <v>1</v>
      </c>
      <c r="V4336">
        <v>0</v>
      </c>
      <c r="W4336">
        <v>0</v>
      </c>
      <c r="X4336">
        <v>0</v>
      </c>
      <c r="Y4336" s="3">
        <f t="shared" si="469"/>
        <v>42</v>
      </c>
      <c r="Z4336" s="3">
        <f t="shared" si="470"/>
        <v>14</v>
      </c>
      <c r="AA4336" s="3">
        <f t="shared" si="471"/>
        <v>168</v>
      </c>
      <c r="AB4336">
        <f>VLOOKUP(F4336,'Producto temporal'!A:F,6,0)</f>
        <v>60</v>
      </c>
      <c r="AC4336" s="9" t="str">
        <f t="shared" si="472"/>
        <v>OK</v>
      </c>
      <c r="AD4336" s="9" t="str">
        <f t="shared" si="473"/>
        <v>OK</v>
      </c>
      <c r="AE4336" s="9" t="str">
        <f t="shared" si="474"/>
        <v>BAJAR MASTERPACK</v>
      </c>
      <c r="AF4336" s="10">
        <f t="shared" si="475"/>
        <v>3</v>
      </c>
    </row>
    <row r="4337" spans="1:32" x14ac:dyDescent="0.3">
      <c r="A4337" s="1">
        <v>45447</v>
      </c>
      <c r="B4337">
        <v>519</v>
      </c>
      <c r="C4337" t="s">
        <v>487</v>
      </c>
      <c r="D4337" t="s">
        <v>350</v>
      </c>
      <c r="E4337" t="s">
        <v>449</v>
      </c>
      <c r="F4337">
        <v>1003938</v>
      </c>
      <c r="G4337" t="s">
        <v>27</v>
      </c>
      <c r="H4337" t="s">
        <v>28</v>
      </c>
      <c r="I4337" t="s">
        <v>29</v>
      </c>
      <c r="J4337" t="s">
        <v>30</v>
      </c>
      <c r="K4337">
        <v>0</v>
      </c>
      <c r="L4337" t="s">
        <v>31</v>
      </c>
      <c r="M4337" t="s">
        <v>32</v>
      </c>
      <c r="N4337">
        <v>6</v>
      </c>
      <c r="O4337">
        <v>1</v>
      </c>
      <c r="P4337">
        <v>1</v>
      </c>
      <c r="Q4337">
        <v>12</v>
      </c>
      <c r="R4337">
        <v>3.1680000000000001</v>
      </c>
      <c r="S4337">
        <v>9.5039999999999996</v>
      </c>
      <c r="T4337">
        <v>3</v>
      </c>
      <c r="U4337">
        <v>1</v>
      </c>
      <c r="V4337">
        <v>0</v>
      </c>
      <c r="W4337">
        <v>0</v>
      </c>
      <c r="X4337">
        <v>0</v>
      </c>
      <c r="Y4337" s="3">
        <f t="shared" si="469"/>
        <v>9.3333333333333339</v>
      </c>
      <c r="Z4337" s="3">
        <f t="shared" si="470"/>
        <v>9.3333333333333339</v>
      </c>
      <c r="AA4337" s="3">
        <f t="shared" si="471"/>
        <v>112</v>
      </c>
      <c r="AB4337">
        <f>VLOOKUP(F4337,'Producto temporal'!A:F,6,0)</f>
        <v>60</v>
      </c>
      <c r="AC4337" s="9" t="str">
        <f t="shared" si="472"/>
        <v>OK</v>
      </c>
      <c r="AD4337" s="9" t="str">
        <f t="shared" si="473"/>
        <v>OK</v>
      </c>
      <c r="AE4337" s="9" t="str">
        <f t="shared" si="474"/>
        <v>BAJAR MASTERPACK</v>
      </c>
      <c r="AF4337" s="10">
        <f t="shared" si="475"/>
        <v>5</v>
      </c>
    </row>
    <row r="4338" spans="1:32" x14ac:dyDescent="0.3">
      <c r="A4338" s="1">
        <v>45447</v>
      </c>
      <c r="B4338">
        <v>519</v>
      </c>
      <c r="C4338" t="s">
        <v>487</v>
      </c>
      <c r="D4338" t="s">
        <v>350</v>
      </c>
      <c r="E4338" t="s">
        <v>449</v>
      </c>
      <c r="F4338">
        <v>1003941</v>
      </c>
      <c r="G4338" t="s">
        <v>33</v>
      </c>
      <c r="H4338" t="s">
        <v>28</v>
      </c>
      <c r="I4338" t="s">
        <v>29</v>
      </c>
      <c r="J4338" t="s">
        <v>30</v>
      </c>
      <c r="K4338">
        <v>0</v>
      </c>
      <c r="L4338" t="s">
        <v>31</v>
      </c>
      <c r="M4338" t="s">
        <v>32</v>
      </c>
      <c r="N4338">
        <v>0</v>
      </c>
      <c r="O4338">
        <v>1</v>
      </c>
      <c r="P4338">
        <v>1</v>
      </c>
      <c r="Q4338">
        <v>20</v>
      </c>
      <c r="R4338">
        <v>2.3220000000000001</v>
      </c>
      <c r="S4338">
        <v>30.186</v>
      </c>
      <c r="T4338">
        <v>13</v>
      </c>
      <c r="U4338">
        <v>0</v>
      </c>
      <c r="V4338">
        <v>0</v>
      </c>
      <c r="W4338">
        <v>4</v>
      </c>
      <c r="X4338">
        <v>0</v>
      </c>
      <c r="Y4338" s="3">
        <f t="shared" si="469"/>
        <v>2.1538461538461537</v>
      </c>
      <c r="Z4338" s="3">
        <f t="shared" si="470"/>
        <v>2.1538461538461537</v>
      </c>
      <c r="AA4338" s="3">
        <f t="shared" si="471"/>
        <v>43.076923076923073</v>
      </c>
      <c r="AB4338">
        <f>VLOOKUP(F4338,'Producto temporal'!A:F,6,0)</f>
        <v>60</v>
      </c>
      <c r="AC4338" s="9" t="str">
        <f t="shared" si="472"/>
        <v>OK</v>
      </c>
      <c r="AD4338" s="9" t="str">
        <f t="shared" si="473"/>
        <v>OK</v>
      </c>
      <c r="AE4338" s="9" t="str">
        <f t="shared" si="474"/>
        <v>OK</v>
      </c>
      <c r="AF4338" s="10">
        <f t="shared" si="475"/>
        <v>24</v>
      </c>
    </row>
    <row r="4339" spans="1:32" x14ac:dyDescent="0.3">
      <c r="A4339" s="1">
        <v>45447</v>
      </c>
      <c r="B4339">
        <v>519</v>
      </c>
      <c r="C4339" t="s">
        <v>487</v>
      </c>
      <c r="D4339" t="s">
        <v>350</v>
      </c>
      <c r="E4339" t="s">
        <v>449</v>
      </c>
      <c r="F4339">
        <v>1010020</v>
      </c>
      <c r="G4339" t="s">
        <v>34</v>
      </c>
      <c r="H4339" t="s">
        <v>28</v>
      </c>
      <c r="I4339" t="s">
        <v>29</v>
      </c>
      <c r="J4339" t="s">
        <v>30</v>
      </c>
      <c r="K4339">
        <v>0</v>
      </c>
      <c r="L4339" t="s">
        <v>31</v>
      </c>
      <c r="M4339" t="s">
        <v>32</v>
      </c>
      <c r="N4339">
        <v>15</v>
      </c>
      <c r="O4339">
        <v>1</v>
      </c>
      <c r="P4339">
        <v>1</v>
      </c>
      <c r="Q4339">
        <v>12</v>
      </c>
      <c r="R4339">
        <v>3.02501</v>
      </c>
      <c r="S4339">
        <v>160.7148</v>
      </c>
      <c r="T4339">
        <v>52</v>
      </c>
      <c r="U4339">
        <v>1</v>
      </c>
      <c r="V4339">
        <v>0</v>
      </c>
      <c r="W4339">
        <v>0</v>
      </c>
      <c r="X4339">
        <v>0</v>
      </c>
      <c r="Y4339" s="3">
        <f t="shared" si="469"/>
        <v>0.53846153846153844</v>
      </c>
      <c r="Z4339" s="3">
        <f t="shared" si="470"/>
        <v>0.53846153846153844</v>
      </c>
      <c r="AA4339" s="3">
        <f t="shared" si="471"/>
        <v>6.4615384615384617</v>
      </c>
      <c r="AB4339">
        <f>VLOOKUP(F4339,'Producto temporal'!A:F,6,0)</f>
        <v>60</v>
      </c>
      <c r="AC4339" s="9" t="str">
        <f t="shared" si="472"/>
        <v>OK</v>
      </c>
      <c r="AD4339" s="9" t="str">
        <f t="shared" si="473"/>
        <v>OK</v>
      </c>
      <c r="AE4339" s="9" t="str">
        <f t="shared" si="474"/>
        <v>OK</v>
      </c>
      <c r="AF4339" s="10">
        <f t="shared" si="475"/>
        <v>98</v>
      </c>
    </row>
    <row r="4340" spans="1:32" x14ac:dyDescent="0.3">
      <c r="A4340" s="1">
        <v>45447</v>
      </c>
      <c r="B4340">
        <v>519</v>
      </c>
      <c r="C4340" t="s">
        <v>487</v>
      </c>
      <c r="D4340" t="s">
        <v>350</v>
      </c>
      <c r="E4340" t="s">
        <v>449</v>
      </c>
      <c r="F4340">
        <v>1010290</v>
      </c>
      <c r="G4340" t="s">
        <v>35</v>
      </c>
      <c r="H4340" t="s">
        <v>28</v>
      </c>
      <c r="I4340" t="s">
        <v>29</v>
      </c>
      <c r="J4340" t="s">
        <v>30</v>
      </c>
      <c r="K4340">
        <v>0</v>
      </c>
      <c r="L4340" t="s">
        <v>31</v>
      </c>
      <c r="M4340" t="s">
        <v>32</v>
      </c>
      <c r="N4340">
        <v>9</v>
      </c>
      <c r="O4340">
        <v>1</v>
      </c>
      <c r="P4340">
        <v>1</v>
      </c>
      <c r="Q4340">
        <v>6</v>
      </c>
      <c r="R4340">
        <v>3.62</v>
      </c>
      <c r="S4340">
        <v>50.68</v>
      </c>
      <c r="T4340">
        <v>14</v>
      </c>
      <c r="U4340">
        <v>1</v>
      </c>
      <c r="V4340">
        <v>0</v>
      </c>
      <c r="W4340">
        <v>0</v>
      </c>
      <c r="X4340">
        <v>4</v>
      </c>
      <c r="Y4340" s="3">
        <f t="shared" si="469"/>
        <v>2</v>
      </c>
      <c r="Z4340" s="3">
        <f t="shared" si="470"/>
        <v>2</v>
      </c>
      <c r="AA4340" s="3">
        <f t="shared" si="471"/>
        <v>12</v>
      </c>
      <c r="AB4340">
        <f>VLOOKUP(F4340,'Producto temporal'!A:F,6,0)</f>
        <v>60</v>
      </c>
      <c r="AC4340" s="9" t="str">
        <f t="shared" si="472"/>
        <v>OK</v>
      </c>
      <c r="AD4340" s="9" t="str">
        <f t="shared" si="473"/>
        <v>OK</v>
      </c>
      <c r="AE4340" s="9" t="str">
        <f t="shared" si="474"/>
        <v>OK</v>
      </c>
      <c r="AF4340" s="10">
        <f t="shared" si="475"/>
        <v>26</v>
      </c>
    </row>
    <row r="4341" spans="1:32" x14ac:dyDescent="0.3">
      <c r="A4341" s="1">
        <v>45447</v>
      </c>
      <c r="B4341">
        <v>519</v>
      </c>
      <c r="C4341" t="s">
        <v>487</v>
      </c>
      <c r="D4341" t="s">
        <v>350</v>
      </c>
      <c r="E4341" t="s">
        <v>449</v>
      </c>
      <c r="F4341">
        <v>1010291</v>
      </c>
      <c r="G4341" t="s">
        <v>36</v>
      </c>
      <c r="H4341" t="s">
        <v>28</v>
      </c>
      <c r="I4341" t="s">
        <v>29</v>
      </c>
      <c r="J4341" t="s">
        <v>30</v>
      </c>
      <c r="K4341">
        <v>0</v>
      </c>
      <c r="L4341" t="s">
        <v>31</v>
      </c>
      <c r="M4341" t="s">
        <v>32</v>
      </c>
      <c r="N4341">
        <v>4</v>
      </c>
      <c r="O4341">
        <v>1</v>
      </c>
      <c r="P4341">
        <v>1</v>
      </c>
      <c r="Q4341">
        <v>6</v>
      </c>
      <c r="R4341">
        <v>3.62</v>
      </c>
      <c r="S4341">
        <v>32.58</v>
      </c>
      <c r="T4341">
        <v>9</v>
      </c>
      <c r="U4341">
        <v>1</v>
      </c>
      <c r="V4341">
        <v>0</v>
      </c>
      <c r="W4341">
        <v>0</v>
      </c>
      <c r="X4341">
        <v>6</v>
      </c>
      <c r="Y4341" s="3">
        <f t="shared" si="469"/>
        <v>3.1111111111111107</v>
      </c>
      <c r="Z4341" s="3">
        <f t="shared" si="470"/>
        <v>3.1111111111111107</v>
      </c>
      <c r="AA4341" s="3">
        <f t="shared" si="471"/>
        <v>18.666666666666664</v>
      </c>
      <c r="AB4341">
        <f>VLOOKUP(F4341,'Producto temporal'!A:F,6,0)</f>
        <v>60</v>
      </c>
      <c r="AC4341" s="9" t="str">
        <f t="shared" si="472"/>
        <v>OK</v>
      </c>
      <c r="AD4341" s="9" t="str">
        <f t="shared" si="473"/>
        <v>OK</v>
      </c>
      <c r="AE4341" s="9" t="str">
        <f t="shared" si="474"/>
        <v>OK</v>
      </c>
      <c r="AF4341" s="10">
        <f t="shared" si="475"/>
        <v>17</v>
      </c>
    </row>
    <row r="4342" spans="1:32" x14ac:dyDescent="0.3">
      <c r="A4342" s="1">
        <v>45447</v>
      </c>
      <c r="B4342">
        <v>519</v>
      </c>
      <c r="C4342" t="s">
        <v>487</v>
      </c>
      <c r="D4342" t="s">
        <v>350</v>
      </c>
      <c r="E4342" t="s">
        <v>449</v>
      </c>
      <c r="F4342">
        <v>1010783</v>
      </c>
      <c r="G4342" t="s">
        <v>37</v>
      </c>
      <c r="H4342" t="s">
        <v>28</v>
      </c>
      <c r="I4342" t="s">
        <v>29</v>
      </c>
      <c r="J4342" t="s">
        <v>30</v>
      </c>
      <c r="K4342">
        <v>0</v>
      </c>
      <c r="L4342" t="s">
        <v>31</v>
      </c>
      <c r="M4342" t="s">
        <v>32</v>
      </c>
      <c r="N4342">
        <v>16</v>
      </c>
      <c r="O4342">
        <v>1</v>
      </c>
      <c r="P4342">
        <v>1</v>
      </c>
      <c r="Q4342">
        <v>12</v>
      </c>
      <c r="R4342">
        <v>3.04121</v>
      </c>
      <c r="S4342">
        <v>89.65889</v>
      </c>
      <c r="T4342">
        <v>29</v>
      </c>
      <c r="U4342">
        <v>1</v>
      </c>
      <c r="V4342">
        <v>0</v>
      </c>
      <c r="W4342">
        <v>0</v>
      </c>
      <c r="X4342">
        <v>0</v>
      </c>
      <c r="Y4342" s="3">
        <f t="shared" si="469"/>
        <v>0.96551724137931028</v>
      </c>
      <c r="Z4342" s="3">
        <f t="shared" si="470"/>
        <v>0.96551724137931028</v>
      </c>
      <c r="AA4342" s="3">
        <f t="shared" si="471"/>
        <v>11.586206896551722</v>
      </c>
      <c r="AB4342">
        <f>VLOOKUP(F4342,'Producto temporal'!A:F,6,0)</f>
        <v>60</v>
      </c>
      <c r="AC4342" s="9" t="str">
        <f t="shared" si="472"/>
        <v>OK</v>
      </c>
      <c r="AD4342" s="9" t="str">
        <f t="shared" si="473"/>
        <v>OK</v>
      </c>
      <c r="AE4342" s="9" t="str">
        <f t="shared" si="474"/>
        <v>OK</v>
      </c>
      <c r="AF4342" s="10">
        <f t="shared" si="475"/>
        <v>54</v>
      </c>
    </row>
    <row r="4343" spans="1:32" x14ac:dyDescent="0.3">
      <c r="A4343" s="1">
        <v>45447</v>
      </c>
      <c r="B4343">
        <v>519</v>
      </c>
      <c r="C4343" t="s">
        <v>487</v>
      </c>
      <c r="D4343" t="s">
        <v>350</v>
      </c>
      <c r="E4343" t="s">
        <v>449</v>
      </c>
      <c r="F4343">
        <v>1011679</v>
      </c>
      <c r="G4343" t="s">
        <v>38</v>
      </c>
      <c r="H4343" t="s">
        <v>28</v>
      </c>
      <c r="I4343" t="s">
        <v>29</v>
      </c>
      <c r="J4343" t="s">
        <v>30</v>
      </c>
      <c r="K4343">
        <v>0</v>
      </c>
      <c r="L4343" t="s">
        <v>31</v>
      </c>
      <c r="M4343" t="s">
        <v>32</v>
      </c>
      <c r="N4343">
        <v>2</v>
      </c>
      <c r="O4343">
        <v>1</v>
      </c>
      <c r="P4343">
        <v>1</v>
      </c>
      <c r="Q4343">
        <v>12</v>
      </c>
      <c r="R4343">
        <v>2.3849999999999998</v>
      </c>
      <c r="S4343">
        <v>19.079999999999998</v>
      </c>
      <c r="T4343">
        <v>8</v>
      </c>
      <c r="U4343">
        <v>1</v>
      </c>
      <c r="V4343">
        <v>0</v>
      </c>
      <c r="W4343">
        <v>4</v>
      </c>
      <c r="X4343">
        <v>0</v>
      </c>
      <c r="Y4343" s="3">
        <f t="shared" si="469"/>
        <v>3.5</v>
      </c>
      <c r="Z4343" s="3">
        <f t="shared" si="470"/>
        <v>3.5</v>
      </c>
      <c r="AA4343" s="3">
        <f t="shared" si="471"/>
        <v>42</v>
      </c>
      <c r="AB4343">
        <f>VLOOKUP(F4343,'Producto temporal'!A:F,6,0)</f>
        <v>60</v>
      </c>
      <c r="AC4343" s="9" t="str">
        <f t="shared" si="472"/>
        <v>OK</v>
      </c>
      <c r="AD4343" s="9" t="str">
        <f t="shared" si="473"/>
        <v>OK</v>
      </c>
      <c r="AE4343" s="9" t="str">
        <f t="shared" si="474"/>
        <v>OK</v>
      </c>
      <c r="AF4343" s="10">
        <f t="shared" si="475"/>
        <v>15</v>
      </c>
    </row>
    <row r="4344" spans="1:32" x14ac:dyDescent="0.3">
      <c r="A4344" s="1">
        <v>45447</v>
      </c>
      <c r="B4344">
        <v>519</v>
      </c>
      <c r="C4344" t="s">
        <v>487</v>
      </c>
      <c r="D4344" t="s">
        <v>350</v>
      </c>
      <c r="E4344" t="s">
        <v>449</v>
      </c>
      <c r="F4344">
        <v>1011885</v>
      </c>
      <c r="G4344" t="s">
        <v>39</v>
      </c>
      <c r="H4344" t="s">
        <v>28</v>
      </c>
      <c r="I4344" t="s">
        <v>29</v>
      </c>
      <c r="J4344" t="s">
        <v>30</v>
      </c>
      <c r="K4344">
        <v>0</v>
      </c>
      <c r="L4344" t="s">
        <v>31</v>
      </c>
      <c r="M4344" t="s">
        <v>32</v>
      </c>
      <c r="N4344">
        <v>6</v>
      </c>
      <c r="O4344">
        <v>3</v>
      </c>
      <c r="P4344">
        <v>1</v>
      </c>
      <c r="Q4344">
        <v>12</v>
      </c>
      <c r="R4344">
        <v>2.3849999999999998</v>
      </c>
      <c r="S4344">
        <v>23.85</v>
      </c>
      <c r="T4344">
        <v>10</v>
      </c>
      <c r="U4344">
        <v>1</v>
      </c>
      <c r="V4344">
        <v>0</v>
      </c>
      <c r="W4344">
        <v>0</v>
      </c>
      <c r="X4344">
        <v>0</v>
      </c>
      <c r="Y4344" s="3">
        <f t="shared" si="469"/>
        <v>8.4</v>
      </c>
      <c r="Z4344" s="3">
        <f t="shared" si="470"/>
        <v>2.8</v>
      </c>
      <c r="AA4344" s="3">
        <f t="shared" si="471"/>
        <v>33.6</v>
      </c>
      <c r="AB4344">
        <f>VLOOKUP(F4344,'Producto temporal'!A:F,6,0)</f>
        <v>60</v>
      </c>
      <c r="AC4344" s="9" t="str">
        <f t="shared" si="472"/>
        <v>OK</v>
      </c>
      <c r="AD4344" s="9" t="str">
        <f t="shared" si="473"/>
        <v>OK</v>
      </c>
      <c r="AE4344" s="9" t="str">
        <f t="shared" si="474"/>
        <v>OK</v>
      </c>
      <c r="AF4344" s="10">
        <f t="shared" si="475"/>
        <v>18</v>
      </c>
    </row>
    <row r="4345" spans="1:32" x14ac:dyDescent="0.3">
      <c r="A4345" s="1">
        <v>45447</v>
      </c>
      <c r="B4345">
        <v>519</v>
      </c>
      <c r="C4345" t="s">
        <v>487</v>
      </c>
      <c r="D4345" t="s">
        <v>350</v>
      </c>
      <c r="E4345" t="s">
        <v>449</v>
      </c>
      <c r="F4345">
        <v>1012657</v>
      </c>
      <c r="G4345" t="s">
        <v>40</v>
      </c>
      <c r="H4345" t="s">
        <v>28</v>
      </c>
      <c r="I4345" t="s">
        <v>29</v>
      </c>
      <c r="J4345" t="s">
        <v>30</v>
      </c>
      <c r="K4345">
        <v>0</v>
      </c>
      <c r="L4345" t="s">
        <v>31</v>
      </c>
      <c r="M4345" t="s">
        <v>32</v>
      </c>
      <c r="N4345">
        <v>6</v>
      </c>
      <c r="O4345">
        <v>1</v>
      </c>
      <c r="P4345">
        <v>1</v>
      </c>
      <c r="Q4345">
        <v>12</v>
      </c>
      <c r="R4345">
        <v>3.0294400000000001</v>
      </c>
      <c r="S4345">
        <v>70.711070000000007</v>
      </c>
      <c r="T4345">
        <v>23</v>
      </c>
      <c r="U4345">
        <v>1</v>
      </c>
      <c r="V4345">
        <v>0</v>
      </c>
      <c r="W4345">
        <v>6</v>
      </c>
      <c r="X4345">
        <v>0</v>
      </c>
      <c r="Y4345" s="3">
        <f t="shared" si="469"/>
        <v>1.2173913043478262</v>
      </c>
      <c r="Z4345" s="3">
        <f t="shared" si="470"/>
        <v>1.2173913043478262</v>
      </c>
      <c r="AA4345" s="3">
        <f t="shared" si="471"/>
        <v>14.608695652173914</v>
      </c>
      <c r="AB4345">
        <f>VLOOKUP(F4345,'Producto temporal'!A:F,6,0)</f>
        <v>60</v>
      </c>
      <c r="AC4345" s="9" t="str">
        <f t="shared" si="472"/>
        <v>OK</v>
      </c>
      <c r="AD4345" s="9" t="str">
        <f t="shared" si="473"/>
        <v>OK</v>
      </c>
      <c r="AE4345" s="9" t="str">
        <f t="shared" si="474"/>
        <v>OK</v>
      </c>
      <c r="AF4345" s="10">
        <f t="shared" si="475"/>
        <v>43</v>
      </c>
    </row>
    <row r="4346" spans="1:32" x14ac:dyDescent="0.3">
      <c r="A4346" s="1">
        <v>45447</v>
      </c>
      <c r="B4346">
        <v>519</v>
      </c>
      <c r="C4346" t="s">
        <v>487</v>
      </c>
      <c r="D4346" t="s">
        <v>350</v>
      </c>
      <c r="E4346" t="s">
        <v>449</v>
      </c>
      <c r="F4346">
        <v>1012658</v>
      </c>
      <c r="G4346" t="s">
        <v>41</v>
      </c>
      <c r="H4346" t="s">
        <v>28</v>
      </c>
      <c r="I4346" t="s">
        <v>29</v>
      </c>
      <c r="J4346" t="s">
        <v>30</v>
      </c>
      <c r="K4346">
        <v>0</v>
      </c>
      <c r="L4346" t="s">
        <v>31</v>
      </c>
      <c r="M4346" t="s">
        <v>32</v>
      </c>
      <c r="N4346">
        <v>6</v>
      </c>
      <c r="O4346">
        <v>1</v>
      </c>
      <c r="P4346">
        <v>1</v>
      </c>
      <c r="Q4346">
        <v>12</v>
      </c>
      <c r="R4346">
        <v>2.6459999999999999</v>
      </c>
      <c r="S4346">
        <v>10.584</v>
      </c>
      <c r="T4346">
        <v>4</v>
      </c>
      <c r="U4346">
        <v>1</v>
      </c>
      <c r="V4346">
        <v>0</v>
      </c>
      <c r="W4346">
        <v>0</v>
      </c>
      <c r="X4346">
        <v>0</v>
      </c>
      <c r="Y4346" s="3">
        <f t="shared" si="469"/>
        <v>7</v>
      </c>
      <c r="Z4346" s="3">
        <f t="shared" si="470"/>
        <v>7</v>
      </c>
      <c r="AA4346" s="3">
        <f t="shared" si="471"/>
        <v>84</v>
      </c>
      <c r="AB4346">
        <f>VLOOKUP(F4346,'Producto temporal'!A:F,6,0)</f>
        <v>60</v>
      </c>
      <c r="AC4346" s="9" t="str">
        <f t="shared" si="472"/>
        <v>OK</v>
      </c>
      <c r="AD4346" s="9" t="str">
        <f t="shared" si="473"/>
        <v>OK</v>
      </c>
      <c r="AE4346" s="9" t="str">
        <f t="shared" si="474"/>
        <v>BAJAR MASTERPACK</v>
      </c>
      <c r="AF4346" s="10">
        <f t="shared" si="475"/>
        <v>7</v>
      </c>
    </row>
    <row r="4347" spans="1:32" x14ac:dyDescent="0.3">
      <c r="A4347" s="1">
        <v>45447</v>
      </c>
      <c r="B4347">
        <v>519</v>
      </c>
      <c r="C4347" t="s">
        <v>487</v>
      </c>
      <c r="D4347" t="s">
        <v>350</v>
      </c>
      <c r="E4347" t="s">
        <v>449</v>
      </c>
      <c r="F4347">
        <v>1013898</v>
      </c>
      <c r="G4347" t="s">
        <v>42</v>
      </c>
      <c r="H4347" t="s">
        <v>28</v>
      </c>
      <c r="I4347" t="s">
        <v>29</v>
      </c>
      <c r="J4347" t="s">
        <v>30</v>
      </c>
      <c r="K4347">
        <v>0</v>
      </c>
      <c r="L4347" t="s">
        <v>31</v>
      </c>
      <c r="M4347" t="s">
        <v>32</v>
      </c>
      <c r="N4347">
        <v>5</v>
      </c>
      <c r="O4347">
        <v>3</v>
      </c>
      <c r="P4347">
        <v>1</v>
      </c>
      <c r="Q4347">
        <v>12</v>
      </c>
      <c r="R4347">
        <v>3.3237999999999999</v>
      </c>
      <c r="S4347">
        <v>3.3660000000000001</v>
      </c>
      <c r="T4347">
        <v>1</v>
      </c>
      <c r="U4347">
        <v>1</v>
      </c>
      <c r="V4347">
        <v>0</v>
      </c>
      <c r="W4347">
        <v>0</v>
      </c>
      <c r="X4347">
        <v>0</v>
      </c>
      <c r="Y4347" s="3">
        <f t="shared" si="469"/>
        <v>84</v>
      </c>
      <c r="Z4347" s="3">
        <f t="shared" si="470"/>
        <v>28</v>
      </c>
      <c r="AA4347" s="3">
        <f t="shared" si="471"/>
        <v>336</v>
      </c>
      <c r="AB4347">
        <f>VLOOKUP(F4347,'Producto temporal'!A:F,6,0)</f>
        <v>60</v>
      </c>
      <c r="AC4347" s="9" t="str">
        <f t="shared" si="472"/>
        <v>BAJAR PACKQTY</v>
      </c>
      <c r="AD4347" s="9" t="str">
        <f t="shared" si="473"/>
        <v>OK</v>
      </c>
      <c r="AE4347" s="9" t="str">
        <f t="shared" si="474"/>
        <v>BAJAR MASTERPACK</v>
      </c>
      <c r="AF4347" s="10">
        <f t="shared" si="475"/>
        <v>1</v>
      </c>
    </row>
    <row r="4348" spans="1:32" x14ac:dyDescent="0.3">
      <c r="A4348" s="1">
        <v>45447</v>
      </c>
      <c r="B4348">
        <v>520</v>
      </c>
      <c r="C4348" t="s">
        <v>488</v>
      </c>
      <c r="D4348" t="s">
        <v>50</v>
      </c>
      <c r="E4348" t="s">
        <v>449</v>
      </c>
      <c r="F4348">
        <v>1003938</v>
      </c>
      <c r="G4348" t="s">
        <v>27</v>
      </c>
      <c r="H4348" t="s">
        <v>28</v>
      </c>
      <c r="I4348" t="s">
        <v>29</v>
      </c>
      <c r="J4348" t="s">
        <v>30</v>
      </c>
      <c r="K4348">
        <v>0</v>
      </c>
      <c r="L4348" t="s">
        <v>31</v>
      </c>
      <c r="M4348" t="s">
        <v>32</v>
      </c>
      <c r="N4348">
        <v>15</v>
      </c>
      <c r="O4348">
        <v>1</v>
      </c>
      <c r="P4348">
        <v>1</v>
      </c>
      <c r="Q4348">
        <v>12</v>
      </c>
      <c r="R4348">
        <v>3.1680000000000001</v>
      </c>
      <c r="S4348">
        <v>3.1680000000000001</v>
      </c>
      <c r="T4348">
        <v>1</v>
      </c>
      <c r="U4348">
        <v>1</v>
      </c>
      <c r="V4348">
        <v>0</v>
      </c>
      <c r="W4348">
        <v>0</v>
      </c>
      <c r="X4348">
        <v>0</v>
      </c>
      <c r="Y4348" s="3">
        <f t="shared" si="469"/>
        <v>28</v>
      </c>
      <c r="Z4348" s="3">
        <f t="shared" si="470"/>
        <v>28</v>
      </c>
      <c r="AA4348" s="3">
        <f t="shared" si="471"/>
        <v>336</v>
      </c>
      <c r="AB4348">
        <f>VLOOKUP(F4348,'Producto temporal'!A:F,6,0)</f>
        <v>60</v>
      </c>
      <c r="AC4348" s="9" t="str">
        <f t="shared" si="472"/>
        <v>OK</v>
      </c>
      <c r="AD4348" s="9" t="str">
        <f t="shared" si="473"/>
        <v>OK</v>
      </c>
      <c r="AE4348" s="9" t="str">
        <f t="shared" si="474"/>
        <v>BAJAR MASTERPACK</v>
      </c>
      <c r="AF4348" s="10">
        <f t="shared" si="475"/>
        <v>1</v>
      </c>
    </row>
    <row r="4349" spans="1:32" x14ac:dyDescent="0.3">
      <c r="A4349" s="1">
        <v>45447</v>
      </c>
      <c r="B4349">
        <v>520</v>
      </c>
      <c r="C4349" t="s">
        <v>488</v>
      </c>
      <c r="D4349" t="s">
        <v>50</v>
      </c>
      <c r="E4349" t="s">
        <v>449</v>
      </c>
      <c r="F4349">
        <v>1003941</v>
      </c>
      <c r="G4349" t="s">
        <v>33</v>
      </c>
      <c r="H4349" t="s">
        <v>28</v>
      </c>
      <c r="I4349" t="s">
        <v>29</v>
      </c>
      <c r="J4349" t="s">
        <v>30</v>
      </c>
      <c r="K4349">
        <v>0</v>
      </c>
      <c r="L4349" t="s">
        <v>31</v>
      </c>
      <c r="M4349" t="s">
        <v>32</v>
      </c>
      <c r="N4349">
        <v>13</v>
      </c>
      <c r="O4349">
        <v>1</v>
      </c>
      <c r="P4349">
        <v>1</v>
      </c>
      <c r="Q4349">
        <v>20</v>
      </c>
      <c r="R4349">
        <v>2.3220000000000001</v>
      </c>
      <c r="S4349">
        <v>11.61</v>
      </c>
      <c r="T4349">
        <v>5</v>
      </c>
      <c r="U4349">
        <v>1</v>
      </c>
      <c r="V4349">
        <v>0</v>
      </c>
      <c r="W4349">
        <v>0</v>
      </c>
      <c r="X4349">
        <v>0</v>
      </c>
      <c r="Y4349" s="3">
        <f t="shared" si="469"/>
        <v>5.6</v>
      </c>
      <c r="Z4349" s="3">
        <f t="shared" si="470"/>
        <v>5.6</v>
      </c>
      <c r="AA4349" s="3">
        <f t="shared" si="471"/>
        <v>112</v>
      </c>
      <c r="AB4349">
        <f>VLOOKUP(F4349,'Producto temporal'!A:F,6,0)</f>
        <v>60</v>
      </c>
      <c r="AC4349" s="9" t="str">
        <f t="shared" si="472"/>
        <v>OK</v>
      </c>
      <c r="AD4349" s="9" t="str">
        <f t="shared" si="473"/>
        <v>OK</v>
      </c>
      <c r="AE4349" s="9" t="str">
        <f t="shared" si="474"/>
        <v>BAJAR MASTERPACK</v>
      </c>
      <c r="AF4349" s="10">
        <f t="shared" si="475"/>
        <v>9</v>
      </c>
    </row>
    <row r="4350" spans="1:32" x14ac:dyDescent="0.3">
      <c r="A4350" s="1">
        <v>45447</v>
      </c>
      <c r="B4350">
        <v>520</v>
      </c>
      <c r="C4350" t="s">
        <v>488</v>
      </c>
      <c r="D4350" t="s">
        <v>50</v>
      </c>
      <c r="E4350" t="s">
        <v>449</v>
      </c>
      <c r="F4350">
        <v>1010020</v>
      </c>
      <c r="G4350" t="s">
        <v>34</v>
      </c>
      <c r="H4350" t="s">
        <v>28</v>
      </c>
      <c r="I4350" t="s">
        <v>29</v>
      </c>
      <c r="J4350" t="s">
        <v>30</v>
      </c>
      <c r="K4350">
        <v>0</v>
      </c>
      <c r="L4350" t="s">
        <v>31</v>
      </c>
      <c r="M4350" t="s">
        <v>32</v>
      </c>
      <c r="N4350">
        <v>11</v>
      </c>
      <c r="O4350">
        <v>1</v>
      </c>
      <c r="P4350">
        <v>1</v>
      </c>
      <c r="Q4350">
        <v>12</v>
      </c>
      <c r="R4350">
        <v>3.02501</v>
      </c>
      <c r="S4350">
        <v>116.68727</v>
      </c>
      <c r="T4350">
        <v>38</v>
      </c>
      <c r="U4350">
        <v>1</v>
      </c>
      <c r="V4350">
        <v>0</v>
      </c>
      <c r="W4350">
        <v>14</v>
      </c>
      <c r="X4350">
        <v>0</v>
      </c>
      <c r="Y4350" s="3">
        <f t="shared" si="469"/>
        <v>0.73684210526315785</v>
      </c>
      <c r="Z4350" s="3">
        <f t="shared" si="470"/>
        <v>0.73684210526315785</v>
      </c>
      <c r="AA4350" s="3">
        <f t="shared" si="471"/>
        <v>8.8421052631578938</v>
      </c>
      <c r="AB4350">
        <f>VLOOKUP(F4350,'Producto temporal'!A:F,6,0)</f>
        <v>60</v>
      </c>
      <c r="AC4350" s="9" t="str">
        <f t="shared" si="472"/>
        <v>OK</v>
      </c>
      <c r="AD4350" s="9" t="str">
        <f t="shared" si="473"/>
        <v>OK</v>
      </c>
      <c r="AE4350" s="9" t="str">
        <f t="shared" si="474"/>
        <v>OK</v>
      </c>
      <c r="AF4350" s="10">
        <f t="shared" si="475"/>
        <v>71</v>
      </c>
    </row>
    <row r="4351" spans="1:32" x14ac:dyDescent="0.3">
      <c r="A4351" s="1">
        <v>45447</v>
      </c>
      <c r="B4351">
        <v>520</v>
      </c>
      <c r="C4351" t="s">
        <v>488</v>
      </c>
      <c r="D4351" t="s">
        <v>50</v>
      </c>
      <c r="E4351" t="s">
        <v>449</v>
      </c>
      <c r="F4351">
        <v>1010290</v>
      </c>
      <c r="G4351" t="s">
        <v>35</v>
      </c>
      <c r="H4351" t="s">
        <v>28</v>
      </c>
      <c r="I4351" t="s">
        <v>29</v>
      </c>
      <c r="J4351" t="s">
        <v>30</v>
      </c>
      <c r="K4351">
        <v>0</v>
      </c>
      <c r="L4351" t="s">
        <v>31</v>
      </c>
      <c r="M4351" t="s">
        <v>32</v>
      </c>
      <c r="N4351">
        <v>12</v>
      </c>
      <c r="O4351">
        <v>1</v>
      </c>
      <c r="P4351">
        <v>1</v>
      </c>
      <c r="Q4351">
        <v>6</v>
      </c>
      <c r="R4351">
        <v>3.62</v>
      </c>
      <c r="S4351">
        <v>25.34</v>
      </c>
      <c r="T4351">
        <v>7</v>
      </c>
      <c r="U4351">
        <v>1</v>
      </c>
      <c r="V4351">
        <v>0</v>
      </c>
      <c r="W4351">
        <v>0</v>
      </c>
      <c r="X4351">
        <v>6</v>
      </c>
      <c r="Y4351" s="3">
        <f t="shared" si="469"/>
        <v>4</v>
      </c>
      <c r="Z4351" s="3">
        <f t="shared" si="470"/>
        <v>4</v>
      </c>
      <c r="AA4351" s="3">
        <f t="shared" si="471"/>
        <v>24</v>
      </c>
      <c r="AB4351">
        <f>VLOOKUP(F4351,'Producto temporal'!A:F,6,0)</f>
        <v>60</v>
      </c>
      <c r="AC4351" s="9" t="str">
        <f t="shared" si="472"/>
        <v>OK</v>
      </c>
      <c r="AD4351" s="9" t="str">
        <f t="shared" si="473"/>
        <v>OK</v>
      </c>
      <c r="AE4351" s="9" t="str">
        <f t="shared" si="474"/>
        <v>OK</v>
      </c>
      <c r="AF4351" s="10">
        <f t="shared" si="475"/>
        <v>13</v>
      </c>
    </row>
    <row r="4352" spans="1:32" x14ac:dyDescent="0.3">
      <c r="A4352" s="1">
        <v>45447</v>
      </c>
      <c r="B4352">
        <v>520</v>
      </c>
      <c r="C4352" t="s">
        <v>488</v>
      </c>
      <c r="D4352" t="s">
        <v>50</v>
      </c>
      <c r="E4352" t="s">
        <v>449</v>
      </c>
      <c r="F4352">
        <v>1010291</v>
      </c>
      <c r="G4352" t="s">
        <v>36</v>
      </c>
      <c r="H4352" t="s">
        <v>28</v>
      </c>
      <c r="I4352" t="s">
        <v>29</v>
      </c>
      <c r="J4352" t="s">
        <v>30</v>
      </c>
      <c r="K4352">
        <v>0</v>
      </c>
      <c r="L4352" t="s">
        <v>31</v>
      </c>
      <c r="M4352" t="s">
        <v>32</v>
      </c>
      <c r="N4352">
        <v>7</v>
      </c>
      <c r="O4352">
        <v>1</v>
      </c>
      <c r="P4352">
        <v>1</v>
      </c>
      <c r="Q4352">
        <v>6</v>
      </c>
      <c r="R4352">
        <v>3.62</v>
      </c>
      <c r="S4352">
        <v>18.100000000000001</v>
      </c>
      <c r="T4352">
        <v>5</v>
      </c>
      <c r="U4352">
        <v>1</v>
      </c>
      <c r="V4352">
        <v>0</v>
      </c>
      <c r="W4352">
        <v>0</v>
      </c>
      <c r="X4352">
        <v>6</v>
      </c>
      <c r="Y4352" s="3">
        <f t="shared" si="469"/>
        <v>5.6</v>
      </c>
      <c r="Z4352" s="3">
        <f t="shared" si="470"/>
        <v>5.6</v>
      </c>
      <c r="AA4352" s="3">
        <f t="shared" si="471"/>
        <v>33.6</v>
      </c>
      <c r="AB4352">
        <f>VLOOKUP(F4352,'Producto temporal'!A:F,6,0)</f>
        <v>60</v>
      </c>
      <c r="AC4352" s="9" t="str">
        <f t="shared" si="472"/>
        <v>OK</v>
      </c>
      <c r="AD4352" s="9" t="str">
        <f t="shared" si="473"/>
        <v>OK</v>
      </c>
      <c r="AE4352" s="9" t="str">
        <f t="shared" si="474"/>
        <v>OK</v>
      </c>
      <c r="AF4352" s="10">
        <f t="shared" si="475"/>
        <v>9</v>
      </c>
    </row>
    <row r="4353" spans="1:32" x14ac:dyDescent="0.3">
      <c r="A4353" s="1">
        <v>45447</v>
      </c>
      <c r="B4353">
        <v>520</v>
      </c>
      <c r="C4353" t="s">
        <v>488</v>
      </c>
      <c r="D4353" t="s">
        <v>50</v>
      </c>
      <c r="E4353" t="s">
        <v>449</v>
      </c>
      <c r="F4353">
        <v>1010783</v>
      </c>
      <c r="G4353" t="s">
        <v>37</v>
      </c>
      <c r="H4353" t="s">
        <v>28</v>
      </c>
      <c r="I4353" t="s">
        <v>29</v>
      </c>
      <c r="J4353" t="s">
        <v>30</v>
      </c>
      <c r="K4353">
        <v>0</v>
      </c>
      <c r="L4353" t="s">
        <v>31</v>
      </c>
      <c r="M4353" t="s">
        <v>32</v>
      </c>
      <c r="N4353">
        <v>16</v>
      </c>
      <c r="O4353">
        <v>1</v>
      </c>
      <c r="P4353">
        <v>1</v>
      </c>
      <c r="Q4353">
        <v>12</v>
      </c>
      <c r="R4353">
        <v>3.04121</v>
      </c>
      <c r="S4353">
        <v>52.49926</v>
      </c>
      <c r="T4353">
        <v>17</v>
      </c>
      <c r="U4353">
        <v>1</v>
      </c>
      <c r="V4353">
        <v>0</v>
      </c>
      <c r="W4353">
        <v>2</v>
      </c>
      <c r="X4353">
        <v>0</v>
      </c>
      <c r="Y4353" s="3">
        <f t="shared" si="469"/>
        <v>1.6470588235294119</v>
      </c>
      <c r="Z4353" s="3">
        <f t="shared" si="470"/>
        <v>1.6470588235294119</v>
      </c>
      <c r="AA4353" s="3">
        <f t="shared" si="471"/>
        <v>19.764705882352942</v>
      </c>
      <c r="AB4353">
        <f>VLOOKUP(F4353,'Producto temporal'!A:F,6,0)</f>
        <v>60</v>
      </c>
      <c r="AC4353" s="9" t="str">
        <f t="shared" si="472"/>
        <v>OK</v>
      </c>
      <c r="AD4353" s="9" t="str">
        <f t="shared" si="473"/>
        <v>OK</v>
      </c>
      <c r="AE4353" s="9" t="str">
        <f t="shared" si="474"/>
        <v>OK</v>
      </c>
      <c r="AF4353" s="10">
        <f t="shared" si="475"/>
        <v>32</v>
      </c>
    </row>
    <row r="4354" spans="1:32" x14ac:dyDescent="0.3">
      <c r="A4354" s="1">
        <v>45447</v>
      </c>
      <c r="B4354">
        <v>520</v>
      </c>
      <c r="C4354" t="s">
        <v>488</v>
      </c>
      <c r="D4354" t="s">
        <v>50</v>
      </c>
      <c r="E4354" t="s">
        <v>449</v>
      </c>
      <c r="F4354">
        <v>1011679</v>
      </c>
      <c r="G4354" t="s">
        <v>38</v>
      </c>
      <c r="H4354" t="s">
        <v>28</v>
      </c>
      <c r="I4354" t="s">
        <v>29</v>
      </c>
      <c r="J4354" t="s">
        <v>30</v>
      </c>
      <c r="K4354">
        <v>0</v>
      </c>
      <c r="L4354" t="s">
        <v>31</v>
      </c>
      <c r="M4354" t="s">
        <v>32</v>
      </c>
      <c r="N4354">
        <v>2</v>
      </c>
      <c r="O4354">
        <v>1</v>
      </c>
      <c r="P4354">
        <v>1</v>
      </c>
      <c r="Q4354">
        <v>12</v>
      </c>
      <c r="R4354">
        <v>2.3849999999999998</v>
      </c>
      <c r="S4354">
        <v>4.7699999999999996</v>
      </c>
      <c r="T4354">
        <v>2</v>
      </c>
      <c r="U4354">
        <v>1</v>
      </c>
      <c r="V4354">
        <v>0</v>
      </c>
      <c r="W4354">
        <v>2</v>
      </c>
      <c r="X4354">
        <v>0</v>
      </c>
      <c r="Y4354" s="3">
        <f t="shared" si="469"/>
        <v>14</v>
      </c>
      <c r="Z4354" s="3">
        <f t="shared" si="470"/>
        <v>14</v>
      </c>
      <c r="AA4354" s="3">
        <f t="shared" si="471"/>
        <v>168</v>
      </c>
      <c r="AB4354">
        <f>VLOOKUP(F4354,'Producto temporal'!A:F,6,0)</f>
        <v>60</v>
      </c>
      <c r="AC4354" s="9" t="str">
        <f t="shared" si="472"/>
        <v>OK</v>
      </c>
      <c r="AD4354" s="9" t="str">
        <f t="shared" si="473"/>
        <v>OK</v>
      </c>
      <c r="AE4354" s="9" t="str">
        <f t="shared" si="474"/>
        <v>BAJAR MASTERPACK</v>
      </c>
      <c r="AF4354" s="10">
        <f t="shared" si="475"/>
        <v>3</v>
      </c>
    </row>
    <row r="4355" spans="1:32" x14ac:dyDescent="0.3">
      <c r="A4355" s="1">
        <v>45447</v>
      </c>
      <c r="B4355">
        <v>520</v>
      </c>
      <c r="C4355" t="s">
        <v>488</v>
      </c>
      <c r="D4355" t="s">
        <v>50</v>
      </c>
      <c r="E4355" t="s">
        <v>449</v>
      </c>
      <c r="F4355">
        <v>1011885</v>
      </c>
      <c r="G4355" t="s">
        <v>39</v>
      </c>
      <c r="H4355" t="s">
        <v>28</v>
      </c>
      <c r="I4355" t="s">
        <v>29</v>
      </c>
      <c r="J4355" t="s">
        <v>30</v>
      </c>
      <c r="K4355">
        <v>0</v>
      </c>
      <c r="L4355" t="s">
        <v>31</v>
      </c>
      <c r="M4355" t="s">
        <v>32</v>
      </c>
      <c r="N4355">
        <v>8</v>
      </c>
      <c r="O4355">
        <v>3</v>
      </c>
      <c r="P4355">
        <v>1</v>
      </c>
      <c r="Q4355">
        <v>12</v>
      </c>
      <c r="R4355">
        <v>2.3849999999999998</v>
      </c>
      <c r="S4355">
        <v>4.7699999999999996</v>
      </c>
      <c r="T4355">
        <v>2</v>
      </c>
      <c r="U4355">
        <v>1</v>
      </c>
      <c r="V4355">
        <v>0</v>
      </c>
      <c r="W4355">
        <v>0</v>
      </c>
      <c r="X4355">
        <v>0</v>
      </c>
      <c r="Y4355" s="3">
        <f t="shared" si="469"/>
        <v>42</v>
      </c>
      <c r="Z4355" s="3">
        <f t="shared" si="470"/>
        <v>14</v>
      </c>
      <c r="AA4355" s="3">
        <f t="shared" si="471"/>
        <v>168</v>
      </c>
      <c r="AB4355">
        <f>VLOOKUP(F4355,'Producto temporal'!A:F,6,0)</f>
        <v>60</v>
      </c>
      <c r="AC4355" s="9" t="str">
        <f t="shared" si="472"/>
        <v>OK</v>
      </c>
      <c r="AD4355" s="9" t="str">
        <f t="shared" si="473"/>
        <v>OK</v>
      </c>
      <c r="AE4355" s="9" t="str">
        <f t="shared" si="474"/>
        <v>BAJAR MASTERPACK</v>
      </c>
      <c r="AF4355" s="10">
        <f t="shared" si="475"/>
        <v>3</v>
      </c>
    </row>
    <row r="4356" spans="1:32" x14ac:dyDescent="0.3">
      <c r="A4356" s="1">
        <v>45447</v>
      </c>
      <c r="B4356">
        <v>520</v>
      </c>
      <c r="C4356" t="s">
        <v>488</v>
      </c>
      <c r="D4356" t="s">
        <v>50</v>
      </c>
      <c r="E4356" t="s">
        <v>449</v>
      </c>
      <c r="F4356">
        <v>1012657</v>
      </c>
      <c r="G4356" t="s">
        <v>40</v>
      </c>
      <c r="H4356" t="s">
        <v>28</v>
      </c>
      <c r="I4356" t="s">
        <v>29</v>
      </c>
      <c r="J4356" t="s">
        <v>30</v>
      </c>
      <c r="K4356">
        <v>0</v>
      </c>
      <c r="L4356" t="s">
        <v>31</v>
      </c>
      <c r="M4356" t="s">
        <v>32</v>
      </c>
      <c r="N4356">
        <v>4</v>
      </c>
      <c r="O4356">
        <v>1</v>
      </c>
      <c r="P4356">
        <v>1</v>
      </c>
      <c r="Q4356">
        <v>12</v>
      </c>
      <c r="R4356">
        <v>3.0294400000000001</v>
      </c>
      <c r="S4356">
        <v>9.20594</v>
      </c>
      <c r="T4356">
        <v>3</v>
      </c>
      <c r="U4356">
        <v>1</v>
      </c>
      <c r="V4356">
        <v>0</v>
      </c>
      <c r="W4356">
        <v>2</v>
      </c>
      <c r="X4356">
        <v>0</v>
      </c>
      <c r="Y4356" s="3">
        <f t="shared" ref="Y4356:Y4419" si="476">IF(AND(N4356=0,T4356=0),"PRODUCTO SIN CARGA",IF(AND(N4356&gt;0,T4356=0),"PRODUCTO SIN VENTA",O4356/($T4356/$T$1)))</f>
        <v>9.3333333333333339</v>
      </c>
      <c r="Z4356" s="3">
        <f t="shared" ref="Z4356:Z4419" si="477">IF(AND(N4356=0,T4356=0),"PRODUCTO SIN CARGA",IF(AND(N4356&gt;0,T4356=0),"PRODUCTO SIN VENTA",P4356/($T4356/$T$1)))</f>
        <v>9.3333333333333339</v>
      </c>
      <c r="AA4356" s="3">
        <f t="shared" ref="AA4356:AA4419" si="478">IF(AND(N4356=0,T4356=0),"PRODUCTO SIN CARGA",IF(AND(N4356&gt;0,T4356=0),"PRODUCTO SIN VENTA",Q4356/($T4356/$T$1)))</f>
        <v>112</v>
      </c>
      <c r="AB4356">
        <f>VLOOKUP(F4356,'Producto temporal'!A:F,6,0)</f>
        <v>60</v>
      </c>
      <c r="AC4356" s="9" t="str">
        <f t="shared" ref="AC4356:AC4419" si="479">IF(Y4356&lt;=$AB4356,"OK",IF(AND(N4356=0,T4356=0),"PRODUCTO SIN CARGA",IF(AND(N4356&gt;0,T4356=0),"PRODUCTO SIN VENTA","BAJAR PACKQTY")))</f>
        <v>OK</v>
      </c>
      <c r="AD4356" s="9" t="str">
        <f t="shared" ref="AD4356:AD4419" si="480">IF(Z4356&lt;=$AB4356,"OK",IF(AND(N4356=0,T4356=0),"PRODUCTO SIN CARGA",IF(AND(N4356&gt;0,T4356=0),"PRODUCTO SIN VENTA","BAJAR PACKQTY")))</f>
        <v>OK</v>
      </c>
      <c r="AE4356" s="9" t="str">
        <f t="shared" ref="AE4356:AE4419" si="481">IF(AA4356&lt;=AB4356,"OK",IF(AND(N4356=0,T4356=0),"PRODUCTO SIN CARGA",IF(AND(N4356&gt;0,T4356=0),"PRODUCTO SIN VENTA","BAJAR MASTERPACK")))</f>
        <v>BAJAR MASTERPACK</v>
      </c>
      <c r="AF4356" s="10">
        <f t="shared" ref="AF4356:AF4419" si="482">TRUNC((T4356/$T$1)*(AB4356-$AB$1),0)</f>
        <v>5</v>
      </c>
    </row>
    <row r="4357" spans="1:32" x14ac:dyDescent="0.3">
      <c r="A4357" s="1">
        <v>45447</v>
      </c>
      <c r="B4357">
        <v>520</v>
      </c>
      <c r="C4357" t="s">
        <v>488</v>
      </c>
      <c r="D4357" t="s">
        <v>50</v>
      </c>
      <c r="E4357" t="s">
        <v>449</v>
      </c>
      <c r="F4357">
        <v>1012658</v>
      </c>
      <c r="G4357" t="s">
        <v>41</v>
      </c>
      <c r="H4357" t="s">
        <v>28</v>
      </c>
      <c r="I4357" t="s">
        <v>29</v>
      </c>
      <c r="J4357" t="s">
        <v>30</v>
      </c>
      <c r="K4357">
        <v>0</v>
      </c>
      <c r="L4357" t="s">
        <v>31</v>
      </c>
      <c r="M4357" t="s">
        <v>32</v>
      </c>
      <c r="N4357">
        <v>11</v>
      </c>
      <c r="O4357">
        <v>1</v>
      </c>
      <c r="P4357">
        <v>1</v>
      </c>
      <c r="Q4357">
        <v>12</v>
      </c>
      <c r="R4357">
        <v>2.6459999999999999</v>
      </c>
      <c r="S4357">
        <v>7.9379999999999997</v>
      </c>
      <c r="T4357">
        <v>3</v>
      </c>
      <c r="U4357">
        <v>1</v>
      </c>
      <c r="V4357">
        <v>0</v>
      </c>
      <c r="W4357">
        <v>1</v>
      </c>
      <c r="X4357">
        <v>0</v>
      </c>
      <c r="Y4357" s="3">
        <f t="shared" si="476"/>
        <v>9.3333333333333339</v>
      </c>
      <c r="Z4357" s="3">
        <f t="shared" si="477"/>
        <v>9.3333333333333339</v>
      </c>
      <c r="AA4357" s="3">
        <f t="shared" si="478"/>
        <v>112</v>
      </c>
      <c r="AB4357">
        <f>VLOOKUP(F4357,'Producto temporal'!A:F,6,0)</f>
        <v>60</v>
      </c>
      <c r="AC4357" s="9" t="str">
        <f t="shared" si="479"/>
        <v>OK</v>
      </c>
      <c r="AD4357" s="9" t="str">
        <f t="shared" si="480"/>
        <v>OK</v>
      </c>
      <c r="AE4357" s="9" t="str">
        <f t="shared" si="481"/>
        <v>BAJAR MASTERPACK</v>
      </c>
      <c r="AF4357" s="10">
        <f t="shared" si="482"/>
        <v>5</v>
      </c>
    </row>
    <row r="4358" spans="1:32" x14ac:dyDescent="0.3">
      <c r="A4358" s="1">
        <v>45447</v>
      </c>
      <c r="B4358">
        <v>520</v>
      </c>
      <c r="C4358" t="s">
        <v>488</v>
      </c>
      <c r="D4358" t="s">
        <v>50</v>
      </c>
      <c r="E4358" t="s">
        <v>449</v>
      </c>
      <c r="F4358">
        <v>1013898</v>
      </c>
      <c r="G4358" t="s">
        <v>42</v>
      </c>
      <c r="H4358" t="s">
        <v>28</v>
      </c>
      <c r="I4358" t="s">
        <v>29</v>
      </c>
      <c r="J4358" t="s">
        <v>30</v>
      </c>
      <c r="K4358">
        <v>0</v>
      </c>
      <c r="L4358" t="s">
        <v>31</v>
      </c>
      <c r="M4358" t="s">
        <v>32</v>
      </c>
      <c r="N4358">
        <v>1</v>
      </c>
      <c r="O4358">
        <v>3</v>
      </c>
      <c r="P4358">
        <v>1</v>
      </c>
      <c r="Q4358">
        <v>12</v>
      </c>
      <c r="R4358">
        <v>3.3237999999999999</v>
      </c>
      <c r="S4358">
        <v>13.384209999999999</v>
      </c>
      <c r="T4358">
        <v>4</v>
      </c>
      <c r="U4358">
        <v>1</v>
      </c>
      <c r="V4358">
        <v>0</v>
      </c>
      <c r="W4358">
        <v>4</v>
      </c>
      <c r="X4358">
        <v>0</v>
      </c>
      <c r="Y4358" s="3">
        <f t="shared" si="476"/>
        <v>21</v>
      </c>
      <c r="Z4358" s="3">
        <f t="shared" si="477"/>
        <v>7</v>
      </c>
      <c r="AA4358" s="3">
        <f t="shared" si="478"/>
        <v>84</v>
      </c>
      <c r="AB4358">
        <f>VLOOKUP(F4358,'Producto temporal'!A:F,6,0)</f>
        <v>60</v>
      </c>
      <c r="AC4358" s="9" t="str">
        <f t="shared" si="479"/>
        <v>OK</v>
      </c>
      <c r="AD4358" s="9" t="str">
        <f t="shared" si="480"/>
        <v>OK</v>
      </c>
      <c r="AE4358" s="9" t="str">
        <f t="shared" si="481"/>
        <v>BAJAR MASTERPACK</v>
      </c>
      <c r="AF4358" s="10">
        <f t="shared" si="482"/>
        <v>7</v>
      </c>
    </row>
    <row r="4359" spans="1:32" x14ac:dyDescent="0.3">
      <c r="A4359" s="1">
        <v>45447</v>
      </c>
      <c r="B4359">
        <v>521</v>
      </c>
      <c r="C4359" t="s">
        <v>489</v>
      </c>
      <c r="D4359" t="s">
        <v>25</v>
      </c>
      <c r="E4359" t="s">
        <v>449</v>
      </c>
      <c r="F4359">
        <v>1003938</v>
      </c>
      <c r="G4359" t="s">
        <v>27</v>
      </c>
      <c r="H4359" t="s">
        <v>28</v>
      </c>
      <c r="I4359" t="s">
        <v>29</v>
      </c>
      <c r="J4359" t="s">
        <v>30</v>
      </c>
      <c r="K4359">
        <v>0</v>
      </c>
      <c r="L4359" t="s">
        <v>31</v>
      </c>
      <c r="M4359" t="s">
        <v>32</v>
      </c>
      <c r="N4359">
        <v>9</v>
      </c>
      <c r="O4359">
        <v>1</v>
      </c>
      <c r="P4359">
        <v>1</v>
      </c>
      <c r="Q4359">
        <v>12</v>
      </c>
      <c r="R4359">
        <v>3.1680000000000001</v>
      </c>
      <c r="S4359">
        <v>3.1680000000000001</v>
      </c>
      <c r="T4359">
        <v>1</v>
      </c>
      <c r="U4359">
        <v>1</v>
      </c>
      <c r="V4359">
        <v>0</v>
      </c>
      <c r="W4359">
        <v>0</v>
      </c>
      <c r="X4359">
        <v>0</v>
      </c>
      <c r="Y4359" s="3">
        <f t="shared" si="476"/>
        <v>28</v>
      </c>
      <c r="Z4359" s="3">
        <f t="shared" si="477"/>
        <v>28</v>
      </c>
      <c r="AA4359" s="3">
        <f t="shared" si="478"/>
        <v>336</v>
      </c>
      <c r="AB4359">
        <f>VLOOKUP(F4359,'Producto temporal'!A:F,6,0)</f>
        <v>60</v>
      </c>
      <c r="AC4359" s="9" t="str">
        <f t="shared" si="479"/>
        <v>OK</v>
      </c>
      <c r="AD4359" s="9" t="str">
        <f t="shared" si="480"/>
        <v>OK</v>
      </c>
      <c r="AE4359" s="9" t="str">
        <f t="shared" si="481"/>
        <v>BAJAR MASTERPACK</v>
      </c>
      <c r="AF4359" s="10">
        <f t="shared" si="482"/>
        <v>1</v>
      </c>
    </row>
    <row r="4360" spans="1:32" x14ac:dyDescent="0.3">
      <c r="A4360" s="1">
        <v>45447</v>
      </c>
      <c r="B4360">
        <v>521</v>
      </c>
      <c r="C4360" t="s">
        <v>489</v>
      </c>
      <c r="D4360" t="s">
        <v>25</v>
      </c>
      <c r="E4360" t="s">
        <v>449</v>
      </c>
      <c r="F4360">
        <v>1003941</v>
      </c>
      <c r="G4360" t="s">
        <v>33</v>
      </c>
      <c r="H4360" t="s">
        <v>28</v>
      </c>
      <c r="I4360" t="s">
        <v>29</v>
      </c>
      <c r="J4360" t="s">
        <v>30</v>
      </c>
      <c r="K4360">
        <v>0</v>
      </c>
      <c r="L4360" t="s">
        <v>31</v>
      </c>
      <c r="M4360" t="s">
        <v>32</v>
      </c>
      <c r="N4360">
        <v>14</v>
      </c>
      <c r="O4360">
        <v>1</v>
      </c>
      <c r="P4360">
        <v>1</v>
      </c>
      <c r="Q4360">
        <v>20</v>
      </c>
      <c r="R4360">
        <v>2.3220000000000001</v>
      </c>
      <c r="S4360">
        <v>13.932</v>
      </c>
      <c r="T4360">
        <v>6</v>
      </c>
      <c r="U4360">
        <v>1</v>
      </c>
      <c r="V4360">
        <v>0</v>
      </c>
      <c r="W4360">
        <v>0</v>
      </c>
      <c r="X4360">
        <v>0</v>
      </c>
      <c r="Y4360" s="3">
        <f t="shared" si="476"/>
        <v>4.666666666666667</v>
      </c>
      <c r="Z4360" s="3">
        <f t="shared" si="477"/>
        <v>4.666666666666667</v>
      </c>
      <c r="AA4360" s="3">
        <f t="shared" si="478"/>
        <v>93.333333333333343</v>
      </c>
      <c r="AB4360">
        <f>VLOOKUP(F4360,'Producto temporal'!A:F,6,0)</f>
        <v>60</v>
      </c>
      <c r="AC4360" s="9" t="str">
        <f t="shared" si="479"/>
        <v>OK</v>
      </c>
      <c r="AD4360" s="9" t="str">
        <f t="shared" si="480"/>
        <v>OK</v>
      </c>
      <c r="AE4360" s="9" t="str">
        <f t="shared" si="481"/>
        <v>BAJAR MASTERPACK</v>
      </c>
      <c r="AF4360" s="10">
        <f t="shared" si="482"/>
        <v>11</v>
      </c>
    </row>
    <row r="4361" spans="1:32" x14ac:dyDescent="0.3">
      <c r="A4361" s="1">
        <v>45447</v>
      </c>
      <c r="B4361">
        <v>521</v>
      </c>
      <c r="C4361" t="s">
        <v>489</v>
      </c>
      <c r="D4361" t="s">
        <v>25</v>
      </c>
      <c r="E4361" t="s">
        <v>449</v>
      </c>
      <c r="F4361">
        <v>1010020</v>
      </c>
      <c r="G4361" t="s">
        <v>34</v>
      </c>
      <c r="H4361" t="s">
        <v>28</v>
      </c>
      <c r="I4361" t="s">
        <v>29</v>
      </c>
      <c r="J4361" t="s">
        <v>30</v>
      </c>
      <c r="K4361">
        <v>0</v>
      </c>
      <c r="L4361" t="s">
        <v>31</v>
      </c>
      <c r="M4361" t="s">
        <v>32</v>
      </c>
      <c r="N4361">
        <v>9</v>
      </c>
      <c r="O4361">
        <v>1</v>
      </c>
      <c r="P4361">
        <v>1</v>
      </c>
      <c r="Q4361">
        <v>12</v>
      </c>
      <c r="R4361">
        <v>3.02501</v>
      </c>
      <c r="S4361">
        <v>21.779589999999999</v>
      </c>
      <c r="T4361">
        <v>7</v>
      </c>
      <c r="U4361">
        <v>1</v>
      </c>
      <c r="V4361">
        <v>0</v>
      </c>
      <c r="W4361">
        <v>0</v>
      </c>
      <c r="X4361">
        <v>0</v>
      </c>
      <c r="Y4361" s="3">
        <f t="shared" si="476"/>
        <v>4</v>
      </c>
      <c r="Z4361" s="3">
        <f t="shared" si="477"/>
        <v>4</v>
      </c>
      <c r="AA4361" s="3">
        <f t="shared" si="478"/>
        <v>48</v>
      </c>
      <c r="AB4361">
        <f>VLOOKUP(F4361,'Producto temporal'!A:F,6,0)</f>
        <v>60</v>
      </c>
      <c r="AC4361" s="9" t="str">
        <f t="shared" si="479"/>
        <v>OK</v>
      </c>
      <c r="AD4361" s="9" t="str">
        <f t="shared" si="480"/>
        <v>OK</v>
      </c>
      <c r="AE4361" s="9" t="str">
        <f t="shared" si="481"/>
        <v>OK</v>
      </c>
      <c r="AF4361" s="10">
        <f t="shared" si="482"/>
        <v>13</v>
      </c>
    </row>
    <row r="4362" spans="1:32" x14ac:dyDescent="0.3">
      <c r="A4362" s="1">
        <v>45447</v>
      </c>
      <c r="B4362">
        <v>521</v>
      </c>
      <c r="C4362" t="s">
        <v>489</v>
      </c>
      <c r="D4362" t="s">
        <v>25</v>
      </c>
      <c r="E4362" t="s">
        <v>449</v>
      </c>
      <c r="F4362">
        <v>1010290</v>
      </c>
      <c r="G4362" t="s">
        <v>35</v>
      </c>
      <c r="H4362" t="s">
        <v>28</v>
      </c>
      <c r="I4362" t="s">
        <v>29</v>
      </c>
      <c r="J4362" t="s">
        <v>30</v>
      </c>
      <c r="K4362">
        <v>0</v>
      </c>
      <c r="L4362" t="s">
        <v>31</v>
      </c>
      <c r="M4362" t="s">
        <v>32</v>
      </c>
      <c r="N4362">
        <v>6</v>
      </c>
      <c r="O4362">
        <v>1</v>
      </c>
      <c r="P4362">
        <v>1</v>
      </c>
      <c r="Q4362">
        <v>6</v>
      </c>
      <c r="R4362">
        <v>3.62</v>
      </c>
      <c r="S4362">
        <v>14.48</v>
      </c>
      <c r="T4362">
        <v>4</v>
      </c>
      <c r="U4362">
        <v>1</v>
      </c>
      <c r="V4362">
        <v>0</v>
      </c>
      <c r="W4362">
        <v>0</v>
      </c>
      <c r="X4362">
        <v>2</v>
      </c>
      <c r="Y4362" s="3">
        <f t="shared" si="476"/>
        <v>7</v>
      </c>
      <c r="Z4362" s="3">
        <f t="shared" si="477"/>
        <v>7</v>
      </c>
      <c r="AA4362" s="3">
        <f t="shared" si="478"/>
        <v>42</v>
      </c>
      <c r="AB4362">
        <f>VLOOKUP(F4362,'Producto temporal'!A:F,6,0)</f>
        <v>60</v>
      </c>
      <c r="AC4362" s="9" t="str">
        <f t="shared" si="479"/>
        <v>OK</v>
      </c>
      <c r="AD4362" s="9" t="str">
        <f t="shared" si="480"/>
        <v>OK</v>
      </c>
      <c r="AE4362" s="9" t="str">
        <f t="shared" si="481"/>
        <v>OK</v>
      </c>
      <c r="AF4362" s="10">
        <f t="shared" si="482"/>
        <v>7</v>
      </c>
    </row>
    <row r="4363" spans="1:32" x14ac:dyDescent="0.3">
      <c r="A4363" s="1">
        <v>45447</v>
      </c>
      <c r="B4363">
        <v>521</v>
      </c>
      <c r="C4363" t="s">
        <v>489</v>
      </c>
      <c r="D4363" t="s">
        <v>25</v>
      </c>
      <c r="E4363" t="s">
        <v>449</v>
      </c>
      <c r="F4363">
        <v>1010291</v>
      </c>
      <c r="G4363" t="s">
        <v>36</v>
      </c>
      <c r="H4363" t="s">
        <v>28</v>
      </c>
      <c r="I4363" t="s">
        <v>29</v>
      </c>
      <c r="J4363" t="s">
        <v>30</v>
      </c>
      <c r="K4363">
        <v>0</v>
      </c>
      <c r="L4363" t="s">
        <v>31</v>
      </c>
      <c r="M4363" t="s">
        <v>32</v>
      </c>
      <c r="N4363">
        <v>4</v>
      </c>
      <c r="O4363">
        <v>1</v>
      </c>
      <c r="P4363">
        <v>1</v>
      </c>
      <c r="Q4363">
        <v>6</v>
      </c>
      <c r="R4363">
        <v>3.62</v>
      </c>
      <c r="S4363">
        <v>3.62</v>
      </c>
      <c r="T4363">
        <v>1</v>
      </c>
      <c r="U4363">
        <v>1</v>
      </c>
      <c r="V4363">
        <v>0</v>
      </c>
      <c r="W4363">
        <v>0</v>
      </c>
      <c r="X4363">
        <v>2</v>
      </c>
      <c r="Y4363" s="3">
        <f t="shared" si="476"/>
        <v>28</v>
      </c>
      <c r="Z4363" s="3">
        <f t="shared" si="477"/>
        <v>28</v>
      </c>
      <c r="AA4363" s="3">
        <f t="shared" si="478"/>
        <v>168</v>
      </c>
      <c r="AB4363">
        <f>VLOOKUP(F4363,'Producto temporal'!A:F,6,0)</f>
        <v>60</v>
      </c>
      <c r="AC4363" s="9" t="str">
        <f t="shared" si="479"/>
        <v>OK</v>
      </c>
      <c r="AD4363" s="9" t="str">
        <f t="shared" si="480"/>
        <v>OK</v>
      </c>
      <c r="AE4363" s="9" t="str">
        <f t="shared" si="481"/>
        <v>BAJAR MASTERPACK</v>
      </c>
      <c r="AF4363" s="10">
        <f t="shared" si="482"/>
        <v>1</v>
      </c>
    </row>
    <row r="4364" spans="1:32" x14ac:dyDescent="0.3">
      <c r="A4364" s="1">
        <v>45447</v>
      </c>
      <c r="B4364">
        <v>521</v>
      </c>
      <c r="C4364" t="s">
        <v>489</v>
      </c>
      <c r="D4364" t="s">
        <v>25</v>
      </c>
      <c r="E4364" t="s">
        <v>449</v>
      </c>
      <c r="F4364">
        <v>1010783</v>
      </c>
      <c r="G4364" t="s">
        <v>37</v>
      </c>
      <c r="H4364" t="s">
        <v>28</v>
      </c>
      <c r="I4364" t="s">
        <v>29</v>
      </c>
      <c r="J4364" t="s">
        <v>30</v>
      </c>
      <c r="K4364">
        <v>0</v>
      </c>
      <c r="L4364" t="s">
        <v>31</v>
      </c>
      <c r="M4364" t="s">
        <v>32</v>
      </c>
      <c r="N4364">
        <v>4</v>
      </c>
      <c r="O4364">
        <v>1</v>
      </c>
      <c r="P4364">
        <v>1</v>
      </c>
      <c r="Q4364">
        <v>12</v>
      </c>
      <c r="R4364">
        <v>3.04121</v>
      </c>
      <c r="S4364">
        <v>15.47683</v>
      </c>
      <c r="T4364">
        <v>5</v>
      </c>
      <c r="U4364">
        <v>1</v>
      </c>
      <c r="V4364">
        <v>0</v>
      </c>
      <c r="W4364">
        <v>0</v>
      </c>
      <c r="X4364">
        <v>0</v>
      </c>
      <c r="Y4364" s="3">
        <f t="shared" si="476"/>
        <v>5.6</v>
      </c>
      <c r="Z4364" s="3">
        <f t="shared" si="477"/>
        <v>5.6</v>
      </c>
      <c r="AA4364" s="3">
        <f t="shared" si="478"/>
        <v>67.2</v>
      </c>
      <c r="AB4364">
        <f>VLOOKUP(F4364,'Producto temporal'!A:F,6,0)</f>
        <v>60</v>
      </c>
      <c r="AC4364" s="9" t="str">
        <f t="shared" si="479"/>
        <v>OK</v>
      </c>
      <c r="AD4364" s="9" t="str">
        <f t="shared" si="480"/>
        <v>OK</v>
      </c>
      <c r="AE4364" s="9" t="str">
        <f t="shared" si="481"/>
        <v>BAJAR MASTERPACK</v>
      </c>
      <c r="AF4364" s="10">
        <f t="shared" si="482"/>
        <v>9</v>
      </c>
    </row>
    <row r="4365" spans="1:32" x14ac:dyDescent="0.3">
      <c r="A4365" s="1">
        <v>45447</v>
      </c>
      <c r="B4365">
        <v>521</v>
      </c>
      <c r="C4365" t="s">
        <v>489</v>
      </c>
      <c r="D4365" t="s">
        <v>25</v>
      </c>
      <c r="E4365" t="s">
        <v>449</v>
      </c>
      <c r="F4365">
        <v>1011679</v>
      </c>
      <c r="G4365" t="s">
        <v>38</v>
      </c>
      <c r="H4365" t="s">
        <v>28</v>
      </c>
      <c r="I4365" t="s">
        <v>29</v>
      </c>
      <c r="J4365" t="s">
        <v>30</v>
      </c>
      <c r="K4365">
        <v>0</v>
      </c>
      <c r="L4365" t="s">
        <v>31</v>
      </c>
      <c r="M4365" t="s">
        <v>32</v>
      </c>
      <c r="N4365">
        <v>2</v>
      </c>
      <c r="O4365">
        <v>1</v>
      </c>
      <c r="P4365">
        <v>1</v>
      </c>
      <c r="Q4365">
        <v>12</v>
      </c>
      <c r="R4365">
        <v>2.3849999999999998</v>
      </c>
      <c r="S4365">
        <v>2.3849999999999998</v>
      </c>
      <c r="T4365">
        <v>1</v>
      </c>
      <c r="U4365">
        <v>1</v>
      </c>
      <c r="V4365">
        <v>0</v>
      </c>
      <c r="W4365">
        <v>0</v>
      </c>
      <c r="X4365">
        <v>0</v>
      </c>
      <c r="Y4365" s="3">
        <f t="shared" si="476"/>
        <v>28</v>
      </c>
      <c r="Z4365" s="3">
        <f t="shared" si="477"/>
        <v>28</v>
      </c>
      <c r="AA4365" s="3">
        <f t="shared" si="478"/>
        <v>336</v>
      </c>
      <c r="AB4365">
        <f>VLOOKUP(F4365,'Producto temporal'!A:F,6,0)</f>
        <v>60</v>
      </c>
      <c r="AC4365" s="9" t="str">
        <f t="shared" si="479"/>
        <v>OK</v>
      </c>
      <c r="AD4365" s="9" t="str">
        <f t="shared" si="480"/>
        <v>OK</v>
      </c>
      <c r="AE4365" s="9" t="str">
        <f t="shared" si="481"/>
        <v>BAJAR MASTERPACK</v>
      </c>
      <c r="AF4365" s="10">
        <f t="shared" si="482"/>
        <v>1</v>
      </c>
    </row>
    <row r="4366" spans="1:32" x14ac:dyDescent="0.3">
      <c r="A4366" s="1">
        <v>45447</v>
      </c>
      <c r="B4366">
        <v>521</v>
      </c>
      <c r="C4366" t="s">
        <v>489</v>
      </c>
      <c r="D4366" t="s">
        <v>25</v>
      </c>
      <c r="E4366" t="s">
        <v>449</v>
      </c>
      <c r="F4366">
        <v>1011885</v>
      </c>
      <c r="G4366" t="s">
        <v>39</v>
      </c>
      <c r="H4366" t="s">
        <v>28</v>
      </c>
      <c r="I4366" t="s">
        <v>29</v>
      </c>
      <c r="J4366" t="s">
        <v>30</v>
      </c>
      <c r="K4366">
        <v>0</v>
      </c>
      <c r="L4366" t="s">
        <v>31</v>
      </c>
      <c r="M4366" t="s">
        <v>32</v>
      </c>
      <c r="N4366">
        <v>3</v>
      </c>
      <c r="O4366">
        <v>3</v>
      </c>
      <c r="P4366">
        <v>1</v>
      </c>
      <c r="Q4366">
        <v>12</v>
      </c>
      <c r="R4366">
        <v>2.3849999999999998</v>
      </c>
      <c r="S4366">
        <v>4.7699999999999996</v>
      </c>
      <c r="T4366">
        <v>2</v>
      </c>
      <c r="U4366">
        <v>1</v>
      </c>
      <c r="V4366">
        <v>0</v>
      </c>
      <c r="W4366">
        <v>0</v>
      </c>
      <c r="X4366">
        <v>0</v>
      </c>
      <c r="Y4366" s="3">
        <f t="shared" si="476"/>
        <v>42</v>
      </c>
      <c r="Z4366" s="3">
        <f t="shared" si="477"/>
        <v>14</v>
      </c>
      <c r="AA4366" s="3">
        <f t="shared" si="478"/>
        <v>168</v>
      </c>
      <c r="AB4366">
        <f>VLOOKUP(F4366,'Producto temporal'!A:F,6,0)</f>
        <v>60</v>
      </c>
      <c r="AC4366" s="9" t="str">
        <f t="shared" si="479"/>
        <v>OK</v>
      </c>
      <c r="AD4366" s="9" t="str">
        <f t="shared" si="480"/>
        <v>OK</v>
      </c>
      <c r="AE4366" s="9" t="str">
        <f t="shared" si="481"/>
        <v>BAJAR MASTERPACK</v>
      </c>
      <c r="AF4366" s="10">
        <f t="shared" si="482"/>
        <v>3</v>
      </c>
    </row>
    <row r="4367" spans="1:32" x14ac:dyDescent="0.3">
      <c r="A4367" s="1">
        <v>45447</v>
      </c>
      <c r="B4367">
        <v>521</v>
      </c>
      <c r="C4367" t="s">
        <v>489</v>
      </c>
      <c r="D4367" t="s">
        <v>25</v>
      </c>
      <c r="E4367" t="s">
        <v>449</v>
      </c>
      <c r="F4367">
        <v>1012657</v>
      </c>
      <c r="G4367" t="s">
        <v>40</v>
      </c>
      <c r="H4367" t="s">
        <v>28</v>
      </c>
      <c r="I4367" t="s">
        <v>29</v>
      </c>
      <c r="J4367" t="s">
        <v>30</v>
      </c>
      <c r="K4367">
        <v>0</v>
      </c>
      <c r="L4367" t="s">
        <v>31</v>
      </c>
      <c r="M4367" t="s">
        <v>32</v>
      </c>
      <c r="N4367">
        <v>6</v>
      </c>
      <c r="O4367">
        <v>1</v>
      </c>
      <c r="P4367">
        <v>1</v>
      </c>
      <c r="Q4367">
        <v>12</v>
      </c>
      <c r="R4367">
        <v>3.0294400000000001</v>
      </c>
      <c r="S4367">
        <v>9.2959300000000002</v>
      </c>
      <c r="T4367">
        <v>3</v>
      </c>
      <c r="U4367">
        <v>1</v>
      </c>
      <c r="V4367">
        <v>0</v>
      </c>
      <c r="W4367">
        <v>0</v>
      </c>
      <c r="X4367">
        <v>0</v>
      </c>
      <c r="Y4367" s="3">
        <f t="shared" si="476"/>
        <v>9.3333333333333339</v>
      </c>
      <c r="Z4367" s="3">
        <f t="shared" si="477"/>
        <v>9.3333333333333339</v>
      </c>
      <c r="AA4367" s="3">
        <f t="shared" si="478"/>
        <v>112</v>
      </c>
      <c r="AB4367">
        <f>VLOOKUP(F4367,'Producto temporal'!A:F,6,0)</f>
        <v>60</v>
      </c>
      <c r="AC4367" s="9" t="str">
        <f t="shared" si="479"/>
        <v>OK</v>
      </c>
      <c r="AD4367" s="9" t="str">
        <f t="shared" si="480"/>
        <v>OK</v>
      </c>
      <c r="AE4367" s="9" t="str">
        <f t="shared" si="481"/>
        <v>BAJAR MASTERPACK</v>
      </c>
      <c r="AF4367" s="10">
        <f t="shared" si="482"/>
        <v>5</v>
      </c>
    </row>
    <row r="4368" spans="1:32" x14ac:dyDescent="0.3">
      <c r="A4368" s="1">
        <v>45447</v>
      </c>
      <c r="B4368">
        <v>521</v>
      </c>
      <c r="C4368" t="s">
        <v>489</v>
      </c>
      <c r="D4368" t="s">
        <v>25</v>
      </c>
      <c r="E4368" t="s">
        <v>449</v>
      </c>
      <c r="F4368">
        <v>1012658</v>
      </c>
      <c r="G4368" t="s">
        <v>41</v>
      </c>
      <c r="H4368" t="s">
        <v>28</v>
      </c>
      <c r="I4368" t="s">
        <v>29</v>
      </c>
      <c r="J4368" t="s">
        <v>30</v>
      </c>
      <c r="K4368">
        <v>0</v>
      </c>
      <c r="L4368" t="s">
        <v>31</v>
      </c>
      <c r="M4368" t="s">
        <v>32</v>
      </c>
      <c r="N4368">
        <v>20</v>
      </c>
      <c r="O4368">
        <v>1</v>
      </c>
      <c r="P4368">
        <v>1</v>
      </c>
      <c r="Q4368">
        <v>12</v>
      </c>
      <c r="R4368">
        <v>2.6459999999999999</v>
      </c>
      <c r="S4368">
        <v>5.2919999999999998</v>
      </c>
      <c r="T4368">
        <v>2</v>
      </c>
      <c r="U4368">
        <v>1</v>
      </c>
      <c r="V4368">
        <v>0</v>
      </c>
      <c r="W4368">
        <v>0</v>
      </c>
      <c r="X4368">
        <v>0</v>
      </c>
      <c r="Y4368" s="3">
        <f t="shared" si="476"/>
        <v>14</v>
      </c>
      <c r="Z4368" s="3">
        <f t="shared" si="477"/>
        <v>14</v>
      </c>
      <c r="AA4368" s="3">
        <f t="shared" si="478"/>
        <v>168</v>
      </c>
      <c r="AB4368">
        <f>VLOOKUP(F4368,'Producto temporal'!A:F,6,0)</f>
        <v>60</v>
      </c>
      <c r="AC4368" s="9" t="str">
        <f t="shared" si="479"/>
        <v>OK</v>
      </c>
      <c r="AD4368" s="9" t="str">
        <f t="shared" si="480"/>
        <v>OK</v>
      </c>
      <c r="AE4368" s="9" t="str">
        <f t="shared" si="481"/>
        <v>BAJAR MASTERPACK</v>
      </c>
      <c r="AF4368" s="10">
        <f t="shared" si="482"/>
        <v>3</v>
      </c>
    </row>
    <row r="4369" spans="1:32" x14ac:dyDescent="0.3">
      <c r="A4369" s="1">
        <v>45447</v>
      </c>
      <c r="B4369">
        <v>521</v>
      </c>
      <c r="C4369" t="s">
        <v>489</v>
      </c>
      <c r="D4369" t="s">
        <v>25</v>
      </c>
      <c r="E4369" t="s">
        <v>449</v>
      </c>
      <c r="F4369">
        <v>1013898</v>
      </c>
      <c r="G4369" t="s">
        <v>42</v>
      </c>
      <c r="H4369" t="s">
        <v>28</v>
      </c>
      <c r="I4369" t="s">
        <v>29</v>
      </c>
      <c r="J4369" t="s">
        <v>30</v>
      </c>
      <c r="K4369">
        <v>0</v>
      </c>
      <c r="L4369" t="s">
        <v>31</v>
      </c>
      <c r="M4369" t="s">
        <v>32</v>
      </c>
      <c r="N4369">
        <v>4</v>
      </c>
      <c r="O4369">
        <v>3</v>
      </c>
      <c r="P4369">
        <v>1</v>
      </c>
      <c r="Q4369">
        <v>12</v>
      </c>
      <c r="R4369">
        <v>3.3237999999999999</v>
      </c>
      <c r="S4369">
        <v>0</v>
      </c>
      <c r="T4369">
        <v>0</v>
      </c>
      <c r="U4369">
        <v>1</v>
      </c>
      <c r="V4369">
        <v>0</v>
      </c>
      <c r="W4369">
        <v>0</v>
      </c>
      <c r="X4369">
        <v>0</v>
      </c>
      <c r="Y4369" s="3" t="str">
        <f t="shared" si="476"/>
        <v>PRODUCTO SIN VENTA</v>
      </c>
      <c r="Z4369" s="3" t="str">
        <f t="shared" si="477"/>
        <v>PRODUCTO SIN VENTA</v>
      </c>
      <c r="AA4369" s="3" t="str">
        <f t="shared" si="478"/>
        <v>PRODUCTO SIN VENTA</v>
      </c>
      <c r="AB4369">
        <f>VLOOKUP(F4369,'Producto temporal'!A:F,6,0)</f>
        <v>60</v>
      </c>
      <c r="AC4369" s="9" t="str">
        <f t="shared" si="479"/>
        <v>PRODUCTO SIN VENTA</v>
      </c>
      <c r="AD4369" s="9" t="str">
        <f t="shared" si="480"/>
        <v>PRODUCTO SIN VENTA</v>
      </c>
      <c r="AE4369" s="9" t="str">
        <f t="shared" si="481"/>
        <v>PRODUCTO SIN VENTA</v>
      </c>
      <c r="AF4369" s="10">
        <f t="shared" si="482"/>
        <v>0</v>
      </c>
    </row>
    <row r="4370" spans="1:32" x14ac:dyDescent="0.3">
      <c r="A4370" s="1">
        <v>45447</v>
      </c>
      <c r="B4370">
        <v>522</v>
      </c>
      <c r="C4370" t="s">
        <v>490</v>
      </c>
      <c r="D4370" t="s">
        <v>25</v>
      </c>
      <c r="E4370" t="s">
        <v>449</v>
      </c>
      <c r="F4370">
        <v>1003938</v>
      </c>
      <c r="G4370" t="s">
        <v>27</v>
      </c>
      <c r="H4370" t="s">
        <v>28</v>
      </c>
      <c r="I4370" t="s">
        <v>29</v>
      </c>
      <c r="J4370" t="s">
        <v>30</v>
      </c>
      <c r="K4370">
        <v>0</v>
      </c>
      <c r="L4370" t="s">
        <v>31</v>
      </c>
      <c r="M4370" t="s">
        <v>32</v>
      </c>
      <c r="N4370">
        <v>2</v>
      </c>
      <c r="O4370">
        <v>1</v>
      </c>
      <c r="P4370">
        <v>1</v>
      </c>
      <c r="Q4370">
        <v>12</v>
      </c>
      <c r="R4370">
        <v>3.1680000000000001</v>
      </c>
      <c r="S4370">
        <v>6.3360000000000003</v>
      </c>
      <c r="T4370">
        <v>2</v>
      </c>
      <c r="U4370">
        <v>1</v>
      </c>
      <c r="V4370">
        <v>0</v>
      </c>
      <c r="W4370">
        <v>4</v>
      </c>
      <c r="X4370">
        <v>0</v>
      </c>
      <c r="Y4370" s="3">
        <f t="shared" si="476"/>
        <v>14</v>
      </c>
      <c r="Z4370" s="3">
        <f t="shared" si="477"/>
        <v>14</v>
      </c>
      <c r="AA4370" s="3">
        <f t="shared" si="478"/>
        <v>168</v>
      </c>
      <c r="AB4370">
        <f>VLOOKUP(F4370,'Producto temporal'!A:F,6,0)</f>
        <v>60</v>
      </c>
      <c r="AC4370" s="9" t="str">
        <f t="shared" si="479"/>
        <v>OK</v>
      </c>
      <c r="AD4370" s="9" t="str">
        <f t="shared" si="480"/>
        <v>OK</v>
      </c>
      <c r="AE4370" s="9" t="str">
        <f t="shared" si="481"/>
        <v>BAJAR MASTERPACK</v>
      </c>
      <c r="AF4370" s="10">
        <f t="shared" si="482"/>
        <v>3</v>
      </c>
    </row>
    <row r="4371" spans="1:32" x14ac:dyDescent="0.3">
      <c r="A4371" s="1">
        <v>45447</v>
      </c>
      <c r="B4371">
        <v>522</v>
      </c>
      <c r="C4371" t="s">
        <v>490</v>
      </c>
      <c r="D4371" t="s">
        <v>25</v>
      </c>
      <c r="E4371" t="s">
        <v>449</v>
      </c>
      <c r="F4371">
        <v>1003941</v>
      </c>
      <c r="G4371" t="s">
        <v>33</v>
      </c>
      <c r="H4371" t="s">
        <v>28</v>
      </c>
      <c r="I4371" t="s">
        <v>29</v>
      </c>
      <c r="J4371" t="s">
        <v>30</v>
      </c>
      <c r="K4371">
        <v>0</v>
      </c>
      <c r="L4371" t="s">
        <v>31</v>
      </c>
      <c r="M4371" t="s">
        <v>32</v>
      </c>
      <c r="N4371">
        <v>5</v>
      </c>
      <c r="O4371">
        <v>1</v>
      </c>
      <c r="P4371">
        <v>1</v>
      </c>
      <c r="Q4371">
        <v>20</v>
      </c>
      <c r="R4371">
        <v>2.3220000000000001</v>
      </c>
      <c r="S4371">
        <v>9.2880000000000003</v>
      </c>
      <c r="T4371">
        <v>4</v>
      </c>
      <c r="U4371">
        <v>1</v>
      </c>
      <c r="V4371">
        <v>0</v>
      </c>
      <c r="W4371">
        <v>0</v>
      </c>
      <c r="X4371">
        <v>0</v>
      </c>
      <c r="Y4371" s="3">
        <f t="shared" si="476"/>
        <v>7</v>
      </c>
      <c r="Z4371" s="3">
        <f t="shared" si="477"/>
        <v>7</v>
      </c>
      <c r="AA4371" s="3">
        <f t="shared" si="478"/>
        <v>140</v>
      </c>
      <c r="AB4371">
        <f>VLOOKUP(F4371,'Producto temporal'!A:F,6,0)</f>
        <v>60</v>
      </c>
      <c r="AC4371" s="9" t="str">
        <f t="shared" si="479"/>
        <v>OK</v>
      </c>
      <c r="AD4371" s="9" t="str">
        <f t="shared" si="480"/>
        <v>OK</v>
      </c>
      <c r="AE4371" s="9" t="str">
        <f t="shared" si="481"/>
        <v>BAJAR MASTERPACK</v>
      </c>
      <c r="AF4371" s="10">
        <f t="shared" si="482"/>
        <v>7</v>
      </c>
    </row>
    <row r="4372" spans="1:32" x14ac:dyDescent="0.3">
      <c r="A4372" s="1">
        <v>45447</v>
      </c>
      <c r="B4372">
        <v>522</v>
      </c>
      <c r="C4372" t="s">
        <v>490</v>
      </c>
      <c r="D4372" t="s">
        <v>25</v>
      </c>
      <c r="E4372" t="s">
        <v>449</v>
      </c>
      <c r="F4372">
        <v>1010020</v>
      </c>
      <c r="G4372" t="s">
        <v>34</v>
      </c>
      <c r="H4372" t="s">
        <v>28</v>
      </c>
      <c r="I4372" t="s">
        <v>29</v>
      </c>
      <c r="J4372" t="s">
        <v>30</v>
      </c>
      <c r="K4372">
        <v>0</v>
      </c>
      <c r="L4372" t="s">
        <v>31</v>
      </c>
      <c r="M4372" t="s">
        <v>32</v>
      </c>
      <c r="N4372">
        <v>9</v>
      </c>
      <c r="O4372">
        <v>1</v>
      </c>
      <c r="P4372">
        <v>1</v>
      </c>
      <c r="Q4372">
        <v>12</v>
      </c>
      <c r="R4372">
        <v>3.02501</v>
      </c>
      <c r="S4372">
        <v>43.046700000000001</v>
      </c>
      <c r="T4372">
        <v>14</v>
      </c>
      <c r="U4372">
        <v>1</v>
      </c>
      <c r="V4372">
        <v>0</v>
      </c>
      <c r="W4372">
        <v>4</v>
      </c>
      <c r="X4372">
        <v>0</v>
      </c>
      <c r="Y4372" s="3">
        <f t="shared" si="476"/>
        <v>2</v>
      </c>
      <c r="Z4372" s="3">
        <f t="shared" si="477"/>
        <v>2</v>
      </c>
      <c r="AA4372" s="3">
        <f t="shared" si="478"/>
        <v>24</v>
      </c>
      <c r="AB4372">
        <f>VLOOKUP(F4372,'Producto temporal'!A:F,6,0)</f>
        <v>60</v>
      </c>
      <c r="AC4372" s="9" t="str">
        <f t="shared" si="479"/>
        <v>OK</v>
      </c>
      <c r="AD4372" s="9" t="str">
        <f t="shared" si="480"/>
        <v>OK</v>
      </c>
      <c r="AE4372" s="9" t="str">
        <f t="shared" si="481"/>
        <v>OK</v>
      </c>
      <c r="AF4372" s="10">
        <f t="shared" si="482"/>
        <v>26</v>
      </c>
    </row>
    <row r="4373" spans="1:32" x14ac:dyDescent="0.3">
      <c r="A4373" s="1">
        <v>45447</v>
      </c>
      <c r="B4373">
        <v>522</v>
      </c>
      <c r="C4373" t="s">
        <v>490</v>
      </c>
      <c r="D4373" t="s">
        <v>25</v>
      </c>
      <c r="E4373" t="s">
        <v>449</v>
      </c>
      <c r="F4373">
        <v>1010290</v>
      </c>
      <c r="G4373" t="s">
        <v>35</v>
      </c>
      <c r="H4373" t="s">
        <v>28</v>
      </c>
      <c r="I4373" t="s">
        <v>29</v>
      </c>
      <c r="J4373" t="s">
        <v>30</v>
      </c>
      <c r="K4373">
        <v>0</v>
      </c>
      <c r="L4373" t="s">
        <v>31</v>
      </c>
      <c r="M4373" t="s">
        <v>32</v>
      </c>
      <c r="N4373">
        <v>6</v>
      </c>
      <c r="O4373">
        <v>1</v>
      </c>
      <c r="P4373">
        <v>1</v>
      </c>
      <c r="Q4373">
        <v>6</v>
      </c>
      <c r="R4373">
        <v>3.62</v>
      </c>
      <c r="S4373">
        <v>7.24</v>
      </c>
      <c r="T4373">
        <v>2</v>
      </c>
      <c r="U4373">
        <v>1</v>
      </c>
      <c r="V4373">
        <v>0</v>
      </c>
      <c r="W4373">
        <v>0</v>
      </c>
      <c r="X4373">
        <v>0</v>
      </c>
      <c r="Y4373" s="3">
        <f t="shared" si="476"/>
        <v>14</v>
      </c>
      <c r="Z4373" s="3">
        <f t="shared" si="477"/>
        <v>14</v>
      </c>
      <c r="AA4373" s="3">
        <f t="shared" si="478"/>
        <v>84</v>
      </c>
      <c r="AB4373">
        <f>VLOOKUP(F4373,'Producto temporal'!A:F,6,0)</f>
        <v>60</v>
      </c>
      <c r="AC4373" s="9" t="str">
        <f t="shared" si="479"/>
        <v>OK</v>
      </c>
      <c r="AD4373" s="9" t="str">
        <f t="shared" si="480"/>
        <v>OK</v>
      </c>
      <c r="AE4373" s="9" t="str">
        <f t="shared" si="481"/>
        <v>BAJAR MASTERPACK</v>
      </c>
      <c r="AF4373" s="10">
        <f t="shared" si="482"/>
        <v>3</v>
      </c>
    </row>
    <row r="4374" spans="1:32" x14ac:dyDescent="0.3">
      <c r="A4374" s="1">
        <v>45447</v>
      </c>
      <c r="B4374">
        <v>522</v>
      </c>
      <c r="C4374" t="s">
        <v>490</v>
      </c>
      <c r="D4374" t="s">
        <v>25</v>
      </c>
      <c r="E4374" t="s">
        <v>449</v>
      </c>
      <c r="F4374">
        <v>1010291</v>
      </c>
      <c r="G4374" t="s">
        <v>36</v>
      </c>
      <c r="H4374" t="s">
        <v>28</v>
      </c>
      <c r="I4374" t="s">
        <v>29</v>
      </c>
      <c r="J4374" t="s">
        <v>30</v>
      </c>
      <c r="K4374">
        <v>0</v>
      </c>
      <c r="L4374" t="s">
        <v>31</v>
      </c>
      <c r="M4374" t="s">
        <v>32</v>
      </c>
      <c r="N4374">
        <v>8</v>
      </c>
      <c r="O4374">
        <v>1</v>
      </c>
      <c r="P4374">
        <v>1</v>
      </c>
      <c r="Q4374">
        <v>6</v>
      </c>
      <c r="R4374">
        <v>3.62</v>
      </c>
      <c r="S4374">
        <v>7.24</v>
      </c>
      <c r="T4374">
        <v>2</v>
      </c>
      <c r="U4374">
        <v>1</v>
      </c>
      <c r="V4374">
        <v>0</v>
      </c>
      <c r="W4374">
        <v>0</v>
      </c>
      <c r="X4374">
        <v>0</v>
      </c>
      <c r="Y4374" s="3">
        <f t="shared" si="476"/>
        <v>14</v>
      </c>
      <c r="Z4374" s="3">
        <f t="shared" si="477"/>
        <v>14</v>
      </c>
      <c r="AA4374" s="3">
        <f t="shared" si="478"/>
        <v>84</v>
      </c>
      <c r="AB4374">
        <f>VLOOKUP(F4374,'Producto temporal'!A:F,6,0)</f>
        <v>60</v>
      </c>
      <c r="AC4374" s="9" t="str">
        <f t="shared" si="479"/>
        <v>OK</v>
      </c>
      <c r="AD4374" s="9" t="str">
        <f t="shared" si="480"/>
        <v>OK</v>
      </c>
      <c r="AE4374" s="9" t="str">
        <f t="shared" si="481"/>
        <v>BAJAR MASTERPACK</v>
      </c>
      <c r="AF4374" s="10">
        <f t="shared" si="482"/>
        <v>3</v>
      </c>
    </row>
    <row r="4375" spans="1:32" x14ac:dyDescent="0.3">
      <c r="A4375" s="1">
        <v>45447</v>
      </c>
      <c r="B4375">
        <v>522</v>
      </c>
      <c r="C4375" t="s">
        <v>490</v>
      </c>
      <c r="D4375" t="s">
        <v>25</v>
      </c>
      <c r="E4375" t="s">
        <v>449</v>
      </c>
      <c r="F4375">
        <v>1010783</v>
      </c>
      <c r="G4375" t="s">
        <v>37</v>
      </c>
      <c r="H4375" t="s">
        <v>28</v>
      </c>
      <c r="I4375" t="s">
        <v>29</v>
      </c>
      <c r="J4375" t="s">
        <v>30</v>
      </c>
      <c r="K4375">
        <v>0</v>
      </c>
      <c r="L4375" t="s">
        <v>31</v>
      </c>
      <c r="M4375" t="s">
        <v>32</v>
      </c>
      <c r="N4375">
        <v>6</v>
      </c>
      <c r="O4375">
        <v>1</v>
      </c>
      <c r="P4375">
        <v>1</v>
      </c>
      <c r="Q4375">
        <v>12</v>
      </c>
      <c r="R4375">
        <v>3.04121</v>
      </c>
      <c r="S4375">
        <v>24.623930000000001</v>
      </c>
      <c r="T4375">
        <v>8</v>
      </c>
      <c r="U4375">
        <v>1</v>
      </c>
      <c r="V4375">
        <v>0</v>
      </c>
      <c r="W4375">
        <v>0</v>
      </c>
      <c r="X4375">
        <v>0</v>
      </c>
      <c r="Y4375" s="3">
        <f t="shared" si="476"/>
        <v>3.5</v>
      </c>
      <c r="Z4375" s="3">
        <f t="shared" si="477"/>
        <v>3.5</v>
      </c>
      <c r="AA4375" s="3">
        <f t="shared" si="478"/>
        <v>42</v>
      </c>
      <c r="AB4375">
        <f>VLOOKUP(F4375,'Producto temporal'!A:F,6,0)</f>
        <v>60</v>
      </c>
      <c r="AC4375" s="9" t="str">
        <f t="shared" si="479"/>
        <v>OK</v>
      </c>
      <c r="AD4375" s="9" t="str">
        <f t="shared" si="480"/>
        <v>OK</v>
      </c>
      <c r="AE4375" s="9" t="str">
        <f t="shared" si="481"/>
        <v>OK</v>
      </c>
      <c r="AF4375" s="10">
        <f t="shared" si="482"/>
        <v>15</v>
      </c>
    </row>
    <row r="4376" spans="1:32" x14ac:dyDescent="0.3">
      <c r="A4376" s="1">
        <v>45447</v>
      </c>
      <c r="B4376">
        <v>522</v>
      </c>
      <c r="C4376" t="s">
        <v>490</v>
      </c>
      <c r="D4376" t="s">
        <v>25</v>
      </c>
      <c r="E4376" t="s">
        <v>449</v>
      </c>
      <c r="F4376">
        <v>1011679</v>
      </c>
      <c r="G4376" t="s">
        <v>38</v>
      </c>
      <c r="H4376" t="s">
        <v>28</v>
      </c>
      <c r="I4376" t="s">
        <v>29</v>
      </c>
      <c r="J4376" t="s">
        <v>30</v>
      </c>
      <c r="K4376">
        <v>0</v>
      </c>
      <c r="L4376" t="s">
        <v>31</v>
      </c>
      <c r="M4376" t="s">
        <v>32</v>
      </c>
      <c r="N4376">
        <v>5</v>
      </c>
      <c r="O4376">
        <v>1</v>
      </c>
      <c r="P4376">
        <v>1</v>
      </c>
      <c r="Q4376">
        <v>12</v>
      </c>
      <c r="R4376">
        <v>2.3849999999999998</v>
      </c>
      <c r="S4376">
        <v>2.3849999999999998</v>
      </c>
      <c r="T4376">
        <v>1</v>
      </c>
      <c r="U4376">
        <v>1</v>
      </c>
      <c r="V4376">
        <v>0</v>
      </c>
      <c r="W4376">
        <v>0</v>
      </c>
      <c r="X4376">
        <v>0</v>
      </c>
      <c r="Y4376" s="3">
        <f t="shared" si="476"/>
        <v>28</v>
      </c>
      <c r="Z4376" s="3">
        <f t="shared" si="477"/>
        <v>28</v>
      </c>
      <c r="AA4376" s="3">
        <f t="shared" si="478"/>
        <v>336</v>
      </c>
      <c r="AB4376">
        <f>VLOOKUP(F4376,'Producto temporal'!A:F,6,0)</f>
        <v>60</v>
      </c>
      <c r="AC4376" s="9" t="str">
        <f t="shared" si="479"/>
        <v>OK</v>
      </c>
      <c r="AD4376" s="9" t="str">
        <f t="shared" si="480"/>
        <v>OK</v>
      </c>
      <c r="AE4376" s="9" t="str">
        <f t="shared" si="481"/>
        <v>BAJAR MASTERPACK</v>
      </c>
      <c r="AF4376" s="10">
        <f t="shared" si="482"/>
        <v>1</v>
      </c>
    </row>
    <row r="4377" spans="1:32" x14ac:dyDescent="0.3">
      <c r="A4377" s="1">
        <v>45447</v>
      </c>
      <c r="B4377">
        <v>522</v>
      </c>
      <c r="C4377" t="s">
        <v>490</v>
      </c>
      <c r="D4377" t="s">
        <v>25</v>
      </c>
      <c r="E4377" t="s">
        <v>449</v>
      </c>
      <c r="F4377">
        <v>1011885</v>
      </c>
      <c r="G4377" t="s">
        <v>39</v>
      </c>
      <c r="H4377" t="s">
        <v>28</v>
      </c>
      <c r="I4377" t="s">
        <v>29</v>
      </c>
      <c r="J4377" t="s">
        <v>30</v>
      </c>
      <c r="K4377">
        <v>0</v>
      </c>
      <c r="L4377" t="s">
        <v>31</v>
      </c>
      <c r="M4377" t="s">
        <v>32</v>
      </c>
      <c r="N4377">
        <v>3</v>
      </c>
      <c r="O4377">
        <v>3</v>
      </c>
      <c r="P4377">
        <v>1</v>
      </c>
      <c r="Q4377">
        <v>12</v>
      </c>
      <c r="R4377">
        <v>2.3849999999999998</v>
      </c>
      <c r="S4377">
        <v>2.3849999999999998</v>
      </c>
      <c r="T4377">
        <v>1</v>
      </c>
      <c r="U4377">
        <v>1</v>
      </c>
      <c r="V4377">
        <v>0</v>
      </c>
      <c r="W4377">
        <v>1</v>
      </c>
      <c r="X4377">
        <v>0</v>
      </c>
      <c r="Y4377" s="3">
        <f t="shared" si="476"/>
        <v>84</v>
      </c>
      <c r="Z4377" s="3">
        <f t="shared" si="477"/>
        <v>28</v>
      </c>
      <c r="AA4377" s="3">
        <f t="shared" si="478"/>
        <v>336</v>
      </c>
      <c r="AB4377">
        <f>VLOOKUP(F4377,'Producto temporal'!A:F,6,0)</f>
        <v>60</v>
      </c>
      <c r="AC4377" s="9" t="str">
        <f t="shared" si="479"/>
        <v>BAJAR PACKQTY</v>
      </c>
      <c r="AD4377" s="9" t="str">
        <f t="shared" si="480"/>
        <v>OK</v>
      </c>
      <c r="AE4377" s="9" t="str">
        <f t="shared" si="481"/>
        <v>BAJAR MASTERPACK</v>
      </c>
      <c r="AF4377" s="10">
        <f t="shared" si="482"/>
        <v>1</v>
      </c>
    </row>
    <row r="4378" spans="1:32" x14ac:dyDescent="0.3">
      <c r="A4378" s="1">
        <v>45447</v>
      </c>
      <c r="B4378">
        <v>522</v>
      </c>
      <c r="C4378" t="s">
        <v>490</v>
      </c>
      <c r="D4378" t="s">
        <v>25</v>
      </c>
      <c r="E4378" t="s">
        <v>449</v>
      </c>
      <c r="F4378">
        <v>1012657</v>
      </c>
      <c r="G4378" t="s">
        <v>40</v>
      </c>
      <c r="H4378" t="s">
        <v>28</v>
      </c>
      <c r="I4378" t="s">
        <v>29</v>
      </c>
      <c r="J4378" t="s">
        <v>30</v>
      </c>
      <c r="K4378">
        <v>0</v>
      </c>
      <c r="L4378" t="s">
        <v>31</v>
      </c>
      <c r="M4378" t="s">
        <v>32</v>
      </c>
      <c r="N4378">
        <v>2</v>
      </c>
      <c r="O4378">
        <v>1</v>
      </c>
      <c r="P4378">
        <v>1</v>
      </c>
      <c r="Q4378">
        <v>12</v>
      </c>
      <c r="R4378">
        <v>3.0294400000000001</v>
      </c>
      <c r="S4378">
        <v>9.1382899999999996</v>
      </c>
      <c r="T4378">
        <v>3</v>
      </c>
      <c r="U4378">
        <v>1</v>
      </c>
      <c r="V4378">
        <v>0</v>
      </c>
      <c r="W4378">
        <v>2</v>
      </c>
      <c r="X4378">
        <v>0</v>
      </c>
      <c r="Y4378" s="3">
        <f t="shared" si="476"/>
        <v>9.3333333333333339</v>
      </c>
      <c r="Z4378" s="3">
        <f t="shared" si="477"/>
        <v>9.3333333333333339</v>
      </c>
      <c r="AA4378" s="3">
        <f t="shared" si="478"/>
        <v>112</v>
      </c>
      <c r="AB4378">
        <f>VLOOKUP(F4378,'Producto temporal'!A:F,6,0)</f>
        <v>60</v>
      </c>
      <c r="AC4378" s="9" t="str">
        <f t="shared" si="479"/>
        <v>OK</v>
      </c>
      <c r="AD4378" s="9" t="str">
        <f t="shared" si="480"/>
        <v>OK</v>
      </c>
      <c r="AE4378" s="9" t="str">
        <f t="shared" si="481"/>
        <v>BAJAR MASTERPACK</v>
      </c>
      <c r="AF4378" s="10">
        <f t="shared" si="482"/>
        <v>5</v>
      </c>
    </row>
    <row r="4379" spans="1:32" x14ac:dyDescent="0.3">
      <c r="A4379" s="1">
        <v>45447</v>
      </c>
      <c r="B4379">
        <v>522</v>
      </c>
      <c r="C4379" t="s">
        <v>490</v>
      </c>
      <c r="D4379" t="s">
        <v>25</v>
      </c>
      <c r="E4379" t="s">
        <v>449</v>
      </c>
      <c r="F4379">
        <v>1012658</v>
      </c>
      <c r="G4379" t="s">
        <v>41</v>
      </c>
      <c r="H4379" t="s">
        <v>28</v>
      </c>
      <c r="I4379" t="s">
        <v>29</v>
      </c>
      <c r="J4379" t="s">
        <v>30</v>
      </c>
      <c r="K4379">
        <v>0</v>
      </c>
      <c r="L4379" t="s">
        <v>31</v>
      </c>
      <c r="M4379" t="s">
        <v>32</v>
      </c>
      <c r="N4379">
        <v>8</v>
      </c>
      <c r="O4379">
        <v>1</v>
      </c>
      <c r="P4379">
        <v>1</v>
      </c>
      <c r="Q4379">
        <v>12</v>
      </c>
      <c r="R4379">
        <v>2.6459999999999999</v>
      </c>
      <c r="S4379">
        <v>0</v>
      </c>
      <c r="T4379">
        <v>0</v>
      </c>
      <c r="U4379">
        <v>1</v>
      </c>
      <c r="V4379">
        <v>0</v>
      </c>
      <c r="W4379">
        <v>0</v>
      </c>
      <c r="X4379">
        <v>0</v>
      </c>
      <c r="Y4379" s="3" t="str">
        <f t="shared" si="476"/>
        <v>PRODUCTO SIN VENTA</v>
      </c>
      <c r="Z4379" s="3" t="str">
        <f t="shared" si="477"/>
        <v>PRODUCTO SIN VENTA</v>
      </c>
      <c r="AA4379" s="3" t="str">
        <f t="shared" si="478"/>
        <v>PRODUCTO SIN VENTA</v>
      </c>
      <c r="AB4379">
        <f>VLOOKUP(F4379,'Producto temporal'!A:F,6,0)</f>
        <v>60</v>
      </c>
      <c r="AC4379" s="9" t="str">
        <f t="shared" si="479"/>
        <v>PRODUCTO SIN VENTA</v>
      </c>
      <c r="AD4379" s="9" t="str">
        <f t="shared" si="480"/>
        <v>PRODUCTO SIN VENTA</v>
      </c>
      <c r="AE4379" s="9" t="str">
        <f t="shared" si="481"/>
        <v>PRODUCTO SIN VENTA</v>
      </c>
      <c r="AF4379" s="10">
        <f t="shared" si="482"/>
        <v>0</v>
      </c>
    </row>
    <row r="4380" spans="1:32" x14ac:dyDescent="0.3">
      <c r="A4380" s="1">
        <v>45447</v>
      </c>
      <c r="B4380">
        <v>522</v>
      </c>
      <c r="C4380" t="s">
        <v>490</v>
      </c>
      <c r="D4380" t="s">
        <v>25</v>
      </c>
      <c r="E4380" t="s">
        <v>449</v>
      </c>
      <c r="F4380">
        <v>1013898</v>
      </c>
      <c r="G4380" t="s">
        <v>42</v>
      </c>
      <c r="H4380" t="s">
        <v>28</v>
      </c>
      <c r="I4380" t="s">
        <v>29</v>
      </c>
      <c r="J4380" t="s">
        <v>30</v>
      </c>
      <c r="K4380">
        <v>0</v>
      </c>
      <c r="L4380" t="s">
        <v>31</v>
      </c>
      <c r="M4380" t="s">
        <v>32</v>
      </c>
      <c r="N4380">
        <v>5</v>
      </c>
      <c r="O4380">
        <v>3</v>
      </c>
      <c r="P4380">
        <v>1</v>
      </c>
      <c r="Q4380">
        <v>12</v>
      </c>
      <c r="R4380">
        <v>3.3237999999999999</v>
      </c>
      <c r="S4380">
        <v>3.3660000000000001</v>
      </c>
      <c r="T4380">
        <v>1</v>
      </c>
      <c r="U4380">
        <v>1</v>
      </c>
      <c r="V4380">
        <v>0</v>
      </c>
      <c r="W4380">
        <v>0</v>
      </c>
      <c r="X4380">
        <v>0</v>
      </c>
      <c r="Y4380" s="3">
        <f t="shared" si="476"/>
        <v>84</v>
      </c>
      <c r="Z4380" s="3">
        <f t="shared" si="477"/>
        <v>28</v>
      </c>
      <c r="AA4380" s="3">
        <f t="shared" si="478"/>
        <v>336</v>
      </c>
      <c r="AB4380">
        <f>VLOOKUP(F4380,'Producto temporal'!A:F,6,0)</f>
        <v>60</v>
      </c>
      <c r="AC4380" s="9" t="str">
        <f t="shared" si="479"/>
        <v>BAJAR PACKQTY</v>
      </c>
      <c r="AD4380" s="9" t="str">
        <f t="shared" si="480"/>
        <v>OK</v>
      </c>
      <c r="AE4380" s="9" t="str">
        <f t="shared" si="481"/>
        <v>BAJAR MASTERPACK</v>
      </c>
      <c r="AF4380" s="10">
        <f t="shared" si="482"/>
        <v>1</v>
      </c>
    </row>
    <row r="4381" spans="1:32" x14ac:dyDescent="0.3">
      <c r="A4381" s="1">
        <v>45447</v>
      </c>
      <c r="B4381">
        <v>523</v>
      </c>
      <c r="C4381" t="s">
        <v>491</v>
      </c>
      <c r="D4381" t="s">
        <v>128</v>
      </c>
      <c r="E4381" t="s">
        <v>449</v>
      </c>
      <c r="F4381">
        <v>1003938</v>
      </c>
      <c r="G4381" t="s">
        <v>27</v>
      </c>
      <c r="H4381" t="s">
        <v>28</v>
      </c>
      <c r="I4381" t="s">
        <v>29</v>
      </c>
      <c r="J4381" t="s">
        <v>30</v>
      </c>
      <c r="K4381">
        <v>0</v>
      </c>
      <c r="L4381" t="s">
        <v>31</v>
      </c>
      <c r="M4381" t="s">
        <v>32</v>
      </c>
      <c r="N4381">
        <v>3</v>
      </c>
      <c r="O4381">
        <v>1</v>
      </c>
      <c r="P4381">
        <v>1</v>
      </c>
      <c r="Q4381">
        <v>12</v>
      </c>
      <c r="R4381">
        <v>3.1680000000000001</v>
      </c>
      <c r="S4381">
        <v>9.5039999999999996</v>
      </c>
      <c r="T4381">
        <v>3</v>
      </c>
      <c r="U4381">
        <v>1</v>
      </c>
      <c r="V4381">
        <v>0</v>
      </c>
      <c r="W4381">
        <v>0</v>
      </c>
      <c r="X4381">
        <v>0</v>
      </c>
      <c r="Y4381" s="3">
        <f t="shared" si="476"/>
        <v>9.3333333333333339</v>
      </c>
      <c r="Z4381" s="3">
        <f t="shared" si="477"/>
        <v>9.3333333333333339</v>
      </c>
      <c r="AA4381" s="3">
        <f t="shared" si="478"/>
        <v>112</v>
      </c>
      <c r="AB4381">
        <f>VLOOKUP(F4381,'Producto temporal'!A:F,6,0)</f>
        <v>60</v>
      </c>
      <c r="AC4381" s="9" t="str">
        <f t="shared" si="479"/>
        <v>OK</v>
      </c>
      <c r="AD4381" s="9" t="str">
        <f t="shared" si="480"/>
        <v>OK</v>
      </c>
      <c r="AE4381" s="9" t="str">
        <f t="shared" si="481"/>
        <v>BAJAR MASTERPACK</v>
      </c>
      <c r="AF4381" s="10">
        <f t="shared" si="482"/>
        <v>5</v>
      </c>
    </row>
    <row r="4382" spans="1:32" x14ac:dyDescent="0.3">
      <c r="A4382" s="1">
        <v>45447</v>
      </c>
      <c r="B4382">
        <v>523</v>
      </c>
      <c r="C4382" t="s">
        <v>491</v>
      </c>
      <c r="D4382" t="s">
        <v>128</v>
      </c>
      <c r="E4382" t="s">
        <v>449</v>
      </c>
      <c r="F4382">
        <v>1003941</v>
      </c>
      <c r="G4382" t="s">
        <v>33</v>
      </c>
      <c r="H4382" t="s">
        <v>28</v>
      </c>
      <c r="I4382" t="s">
        <v>29</v>
      </c>
      <c r="J4382" t="s">
        <v>30</v>
      </c>
      <c r="K4382">
        <v>0</v>
      </c>
      <c r="L4382" t="s">
        <v>31</v>
      </c>
      <c r="M4382" t="s">
        <v>32</v>
      </c>
      <c r="N4382">
        <v>2</v>
      </c>
      <c r="O4382">
        <v>1</v>
      </c>
      <c r="P4382">
        <v>1</v>
      </c>
      <c r="Q4382">
        <v>20</v>
      </c>
      <c r="R4382">
        <v>2.3220000000000001</v>
      </c>
      <c r="S4382">
        <v>6.9660000000000002</v>
      </c>
      <c r="T4382">
        <v>3</v>
      </c>
      <c r="U4382">
        <v>1</v>
      </c>
      <c r="V4382">
        <v>0</v>
      </c>
      <c r="W4382">
        <v>2</v>
      </c>
      <c r="X4382">
        <v>0</v>
      </c>
      <c r="Y4382" s="3">
        <f t="shared" si="476"/>
        <v>9.3333333333333339</v>
      </c>
      <c r="Z4382" s="3">
        <f t="shared" si="477"/>
        <v>9.3333333333333339</v>
      </c>
      <c r="AA4382" s="3">
        <f t="shared" si="478"/>
        <v>186.66666666666669</v>
      </c>
      <c r="AB4382">
        <f>VLOOKUP(F4382,'Producto temporal'!A:F,6,0)</f>
        <v>60</v>
      </c>
      <c r="AC4382" s="9" t="str">
        <f t="shared" si="479"/>
        <v>OK</v>
      </c>
      <c r="AD4382" s="9" t="str">
        <f t="shared" si="480"/>
        <v>OK</v>
      </c>
      <c r="AE4382" s="9" t="str">
        <f t="shared" si="481"/>
        <v>BAJAR MASTERPACK</v>
      </c>
      <c r="AF4382" s="10">
        <f t="shared" si="482"/>
        <v>5</v>
      </c>
    </row>
    <row r="4383" spans="1:32" x14ac:dyDescent="0.3">
      <c r="A4383" s="1">
        <v>45447</v>
      </c>
      <c r="B4383">
        <v>523</v>
      </c>
      <c r="C4383" t="s">
        <v>491</v>
      </c>
      <c r="D4383" t="s">
        <v>128</v>
      </c>
      <c r="E4383" t="s">
        <v>449</v>
      </c>
      <c r="F4383">
        <v>1010020</v>
      </c>
      <c r="G4383" t="s">
        <v>34</v>
      </c>
      <c r="H4383" t="s">
        <v>28</v>
      </c>
      <c r="I4383" t="s">
        <v>29</v>
      </c>
      <c r="J4383" t="s">
        <v>30</v>
      </c>
      <c r="K4383">
        <v>0</v>
      </c>
      <c r="L4383" t="s">
        <v>31</v>
      </c>
      <c r="M4383" t="s">
        <v>32</v>
      </c>
      <c r="N4383">
        <v>12</v>
      </c>
      <c r="O4383">
        <v>1</v>
      </c>
      <c r="P4383">
        <v>1</v>
      </c>
      <c r="Q4383">
        <v>12</v>
      </c>
      <c r="R4383">
        <v>3.02501</v>
      </c>
      <c r="S4383">
        <v>98.32535</v>
      </c>
      <c r="T4383">
        <v>32</v>
      </c>
      <c r="U4383">
        <v>1</v>
      </c>
      <c r="V4383">
        <v>0</v>
      </c>
      <c r="W4383">
        <v>14</v>
      </c>
      <c r="X4383">
        <v>0</v>
      </c>
      <c r="Y4383" s="3">
        <f t="shared" si="476"/>
        <v>0.875</v>
      </c>
      <c r="Z4383" s="3">
        <f t="shared" si="477"/>
        <v>0.875</v>
      </c>
      <c r="AA4383" s="3">
        <f t="shared" si="478"/>
        <v>10.5</v>
      </c>
      <c r="AB4383">
        <f>VLOOKUP(F4383,'Producto temporal'!A:F,6,0)</f>
        <v>60</v>
      </c>
      <c r="AC4383" s="9" t="str">
        <f t="shared" si="479"/>
        <v>OK</v>
      </c>
      <c r="AD4383" s="9" t="str">
        <f t="shared" si="480"/>
        <v>OK</v>
      </c>
      <c r="AE4383" s="9" t="str">
        <f t="shared" si="481"/>
        <v>OK</v>
      </c>
      <c r="AF4383" s="10">
        <f t="shared" si="482"/>
        <v>60</v>
      </c>
    </row>
    <row r="4384" spans="1:32" x14ac:dyDescent="0.3">
      <c r="A4384" s="1">
        <v>45447</v>
      </c>
      <c r="B4384">
        <v>523</v>
      </c>
      <c r="C4384" t="s">
        <v>491</v>
      </c>
      <c r="D4384" t="s">
        <v>128</v>
      </c>
      <c r="E4384" t="s">
        <v>449</v>
      </c>
      <c r="F4384">
        <v>1010290</v>
      </c>
      <c r="G4384" t="s">
        <v>35</v>
      </c>
      <c r="H4384" t="s">
        <v>28</v>
      </c>
      <c r="I4384" t="s">
        <v>29</v>
      </c>
      <c r="J4384" t="s">
        <v>30</v>
      </c>
      <c r="K4384">
        <v>0</v>
      </c>
      <c r="L4384" t="s">
        <v>31</v>
      </c>
      <c r="M4384" t="s">
        <v>32</v>
      </c>
      <c r="N4384">
        <v>6</v>
      </c>
      <c r="O4384">
        <v>1</v>
      </c>
      <c r="P4384">
        <v>1</v>
      </c>
      <c r="Q4384">
        <v>6</v>
      </c>
      <c r="R4384">
        <v>3.62</v>
      </c>
      <c r="S4384">
        <v>7.24</v>
      </c>
      <c r="T4384">
        <v>2</v>
      </c>
      <c r="U4384">
        <v>1</v>
      </c>
      <c r="V4384">
        <v>0</v>
      </c>
      <c r="W4384">
        <v>0</v>
      </c>
      <c r="X4384">
        <v>0</v>
      </c>
      <c r="Y4384" s="3">
        <f t="shared" si="476"/>
        <v>14</v>
      </c>
      <c r="Z4384" s="3">
        <f t="shared" si="477"/>
        <v>14</v>
      </c>
      <c r="AA4384" s="3">
        <f t="shared" si="478"/>
        <v>84</v>
      </c>
      <c r="AB4384">
        <f>VLOOKUP(F4384,'Producto temporal'!A:F,6,0)</f>
        <v>60</v>
      </c>
      <c r="AC4384" s="9" t="str">
        <f t="shared" si="479"/>
        <v>OK</v>
      </c>
      <c r="AD4384" s="9" t="str">
        <f t="shared" si="480"/>
        <v>OK</v>
      </c>
      <c r="AE4384" s="9" t="str">
        <f t="shared" si="481"/>
        <v>BAJAR MASTERPACK</v>
      </c>
      <c r="AF4384" s="10">
        <f t="shared" si="482"/>
        <v>3</v>
      </c>
    </row>
    <row r="4385" spans="1:32" x14ac:dyDescent="0.3">
      <c r="A4385" s="1">
        <v>45447</v>
      </c>
      <c r="B4385">
        <v>523</v>
      </c>
      <c r="C4385" t="s">
        <v>491</v>
      </c>
      <c r="D4385" t="s">
        <v>128</v>
      </c>
      <c r="E4385" t="s">
        <v>449</v>
      </c>
      <c r="F4385">
        <v>1010291</v>
      </c>
      <c r="G4385" t="s">
        <v>36</v>
      </c>
      <c r="H4385" t="s">
        <v>28</v>
      </c>
      <c r="I4385" t="s">
        <v>29</v>
      </c>
      <c r="J4385" t="s">
        <v>30</v>
      </c>
      <c r="K4385">
        <v>0</v>
      </c>
      <c r="L4385" t="s">
        <v>31</v>
      </c>
      <c r="M4385" t="s">
        <v>32</v>
      </c>
      <c r="N4385">
        <v>6</v>
      </c>
      <c r="O4385">
        <v>1</v>
      </c>
      <c r="P4385">
        <v>1</v>
      </c>
      <c r="Q4385">
        <v>6</v>
      </c>
      <c r="R4385">
        <v>3.62</v>
      </c>
      <c r="S4385">
        <v>3.62</v>
      </c>
      <c r="T4385">
        <v>1</v>
      </c>
      <c r="U4385">
        <v>1</v>
      </c>
      <c r="V4385">
        <v>0</v>
      </c>
      <c r="W4385">
        <v>0</v>
      </c>
      <c r="X4385">
        <v>0</v>
      </c>
      <c r="Y4385" s="3">
        <f t="shared" si="476"/>
        <v>28</v>
      </c>
      <c r="Z4385" s="3">
        <f t="shared" si="477"/>
        <v>28</v>
      </c>
      <c r="AA4385" s="3">
        <f t="shared" si="478"/>
        <v>168</v>
      </c>
      <c r="AB4385">
        <f>VLOOKUP(F4385,'Producto temporal'!A:F,6,0)</f>
        <v>60</v>
      </c>
      <c r="AC4385" s="9" t="str">
        <f t="shared" si="479"/>
        <v>OK</v>
      </c>
      <c r="AD4385" s="9" t="str">
        <f t="shared" si="480"/>
        <v>OK</v>
      </c>
      <c r="AE4385" s="9" t="str">
        <f t="shared" si="481"/>
        <v>BAJAR MASTERPACK</v>
      </c>
      <c r="AF4385" s="10">
        <f t="shared" si="482"/>
        <v>1</v>
      </c>
    </row>
    <row r="4386" spans="1:32" x14ac:dyDescent="0.3">
      <c r="A4386" s="1">
        <v>45447</v>
      </c>
      <c r="B4386">
        <v>523</v>
      </c>
      <c r="C4386" t="s">
        <v>491</v>
      </c>
      <c r="D4386" t="s">
        <v>128</v>
      </c>
      <c r="E4386" t="s">
        <v>449</v>
      </c>
      <c r="F4386">
        <v>1010783</v>
      </c>
      <c r="G4386" t="s">
        <v>37</v>
      </c>
      <c r="H4386" t="s">
        <v>28</v>
      </c>
      <c r="I4386" t="s">
        <v>29</v>
      </c>
      <c r="J4386" t="s">
        <v>30</v>
      </c>
      <c r="K4386">
        <v>0</v>
      </c>
      <c r="L4386" t="s">
        <v>31</v>
      </c>
      <c r="M4386" t="s">
        <v>32</v>
      </c>
      <c r="N4386">
        <v>9</v>
      </c>
      <c r="O4386">
        <v>1</v>
      </c>
      <c r="P4386">
        <v>1</v>
      </c>
      <c r="Q4386">
        <v>12</v>
      </c>
      <c r="R4386">
        <v>3.04121</v>
      </c>
      <c r="S4386">
        <v>141.86187000000001</v>
      </c>
      <c r="T4386">
        <v>46</v>
      </c>
      <c r="U4386">
        <v>1</v>
      </c>
      <c r="V4386">
        <v>0</v>
      </c>
      <c r="W4386">
        <v>16</v>
      </c>
      <c r="X4386">
        <v>0</v>
      </c>
      <c r="Y4386" s="3">
        <f t="shared" si="476"/>
        <v>0.60869565217391308</v>
      </c>
      <c r="Z4386" s="3">
        <f t="shared" si="477"/>
        <v>0.60869565217391308</v>
      </c>
      <c r="AA4386" s="3">
        <f t="shared" si="478"/>
        <v>7.304347826086957</v>
      </c>
      <c r="AB4386">
        <f>VLOOKUP(F4386,'Producto temporal'!A:F,6,0)</f>
        <v>60</v>
      </c>
      <c r="AC4386" s="9" t="str">
        <f t="shared" si="479"/>
        <v>OK</v>
      </c>
      <c r="AD4386" s="9" t="str">
        <f t="shared" si="480"/>
        <v>OK</v>
      </c>
      <c r="AE4386" s="9" t="str">
        <f t="shared" si="481"/>
        <v>OK</v>
      </c>
      <c r="AF4386" s="10">
        <f t="shared" si="482"/>
        <v>87</v>
      </c>
    </row>
    <row r="4387" spans="1:32" x14ac:dyDescent="0.3">
      <c r="A4387" s="1">
        <v>45447</v>
      </c>
      <c r="B4387">
        <v>523</v>
      </c>
      <c r="C4387" t="s">
        <v>491</v>
      </c>
      <c r="D4387" t="s">
        <v>128</v>
      </c>
      <c r="E4387" t="s">
        <v>449</v>
      </c>
      <c r="F4387">
        <v>1011679</v>
      </c>
      <c r="G4387" t="s">
        <v>38</v>
      </c>
      <c r="H4387" t="s">
        <v>28</v>
      </c>
      <c r="I4387" t="s">
        <v>29</v>
      </c>
      <c r="J4387" t="s">
        <v>30</v>
      </c>
      <c r="K4387">
        <v>0</v>
      </c>
      <c r="L4387" t="s">
        <v>31</v>
      </c>
      <c r="M4387" t="s">
        <v>32</v>
      </c>
      <c r="N4387">
        <v>9</v>
      </c>
      <c r="O4387">
        <v>1</v>
      </c>
      <c r="P4387">
        <v>1</v>
      </c>
      <c r="Q4387">
        <v>12</v>
      </c>
      <c r="R4387">
        <v>2.3849999999999998</v>
      </c>
      <c r="S4387">
        <v>35.774999999999999</v>
      </c>
      <c r="T4387">
        <v>15</v>
      </c>
      <c r="U4387">
        <v>1</v>
      </c>
      <c r="V4387">
        <v>0</v>
      </c>
      <c r="W4387">
        <v>4</v>
      </c>
      <c r="X4387">
        <v>0</v>
      </c>
      <c r="Y4387" s="3">
        <f t="shared" si="476"/>
        <v>1.8666666666666667</v>
      </c>
      <c r="Z4387" s="3">
        <f t="shared" si="477"/>
        <v>1.8666666666666667</v>
      </c>
      <c r="AA4387" s="3">
        <f t="shared" si="478"/>
        <v>22.400000000000002</v>
      </c>
      <c r="AB4387">
        <f>VLOOKUP(F4387,'Producto temporal'!A:F,6,0)</f>
        <v>60</v>
      </c>
      <c r="AC4387" s="9" t="str">
        <f t="shared" si="479"/>
        <v>OK</v>
      </c>
      <c r="AD4387" s="9" t="str">
        <f t="shared" si="480"/>
        <v>OK</v>
      </c>
      <c r="AE4387" s="9" t="str">
        <f t="shared" si="481"/>
        <v>OK</v>
      </c>
      <c r="AF4387" s="10">
        <f t="shared" si="482"/>
        <v>28</v>
      </c>
    </row>
    <row r="4388" spans="1:32" x14ac:dyDescent="0.3">
      <c r="A4388" s="1">
        <v>45447</v>
      </c>
      <c r="B4388">
        <v>523</v>
      </c>
      <c r="C4388" t="s">
        <v>491</v>
      </c>
      <c r="D4388" t="s">
        <v>128</v>
      </c>
      <c r="E4388" t="s">
        <v>449</v>
      </c>
      <c r="F4388">
        <v>1011885</v>
      </c>
      <c r="G4388" t="s">
        <v>39</v>
      </c>
      <c r="H4388" t="s">
        <v>28</v>
      </c>
      <c r="I4388" t="s">
        <v>29</v>
      </c>
      <c r="J4388" t="s">
        <v>30</v>
      </c>
      <c r="K4388">
        <v>0</v>
      </c>
      <c r="L4388" t="s">
        <v>31</v>
      </c>
      <c r="M4388" t="s">
        <v>32</v>
      </c>
      <c r="N4388">
        <v>4</v>
      </c>
      <c r="O4388">
        <v>3</v>
      </c>
      <c r="P4388">
        <v>1</v>
      </c>
      <c r="Q4388">
        <v>12</v>
      </c>
      <c r="R4388">
        <v>2.3849999999999998</v>
      </c>
      <c r="S4388">
        <v>19.079999999999998</v>
      </c>
      <c r="T4388">
        <v>8</v>
      </c>
      <c r="U4388">
        <v>1</v>
      </c>
      <c r="V4388">
        <v>0</v>
      </c>
      <c r="W4388">
        <v>2</v>
      </c>
      <c r="X4388">
        <v>0</v>
      </c>
      <c r="Y4388" s="3">
        <f t="shared" si="476"/>
        <v>10.5</v>
      </c>
      <c r="Z4388" s="3">
        <f t="shared" si="477"/>
        <v>3.5</v>
      </c>
      <c r="AA4388" s="3">
        <f t="shared" si="478"/>
        <v>42</v>
      </c>
      <c r="AB4388">
        <f>VLOOKUP(F4388,'Producto temporal'!A:F,6,0)</f>
        <v>60</v>
      </c>
      <c r="AC4388" s="9" t="str">
        <f t="shared" si="479"/>
        <v>OK</v>
      </c>
      <c r="AD4388" s="9" t="str">
        <f t="shared" si="480"/>
        <v>OK</v>
      </c>
      <c r="AE4388" s="9" t="str">
        <f t="shared" si="481"/>
        <v>OK</v>
      </c>
      <c r="AF4388" s="10">
        <f t="shared" si="482"/>
        <v>15</v>
      </c>
    </row>
    <row r="4389" spans="1:32" x14ac:dyDescent="0.3">
      <c r="A4389" s="1">
        <v>45447</v>
      </c>
      <c r="B4389">
        <v>523</v>
      </c>
      <c r="C4389" t="s">
        <v>491</v>
      </c>
      <c r="D4389" t="s">
        <v>128</v>
      </c>
      <c r="E4389" t="s">
        <v>449</v>
      </c>
      <c r="F4389">
        <v>1012657</v>
      </c>
      <c r="G4389" t="s">
        <v>40</v>
      </c>
      <c r="H4389" t="s">
        <v>28</v>
      </c>
      <c r="I4389" t="s">
        <v>29</v>
      </c>
      <c r="J4389" t="s">
        <v>30</v>
      </c>
      <c r="K4389">
        <v>0</v>
      </c>
      <c r="L4389" t="s">
        <v>31</v>
      </c>
      <c r="M4389" t="s">
        <v>32</v>
      </c>
      <c r="N4389">
        <v>9</v>
      </c>
      <c r="O4389">
        <v>1</v>
      </c>
      <c r="P4389">
        <v>1</v>
      </c>
      <c r="Q4389">
        <v>12</v>
      </c>
      <c r="R4389">
        <v>3.0294400000000001</v>
      </c>
      <c r="S4389">
        <v>55.473269999999999</v>
      </c>
      <c r="T4389">
        <v>18</v>
      </c>
      <c r="U4389">
        <v>1</v>
      </c>
      <c r="V4389">
        <v>0</v>
      </c>
      <c r="W4389">
        <v>4</v>
      </c>
      <c r="X4389">
        <v>0</v>
      </c>
      <c r="Y4389" s="3">
        <f t="shared" si="476"/>
        <v>1.5555555555555554</v>
      </c>
      <c r="Z4389" s="3">
        <f t="shared" si="477"/>
        <v>1.5555555555555554</v>
      </c>
      <c r="AA4389" s="3">
        <f t="shared" si="478"/>
        <v>18.666666666666664</v>
      </c>
      <c r="AB4389">
        <f>VLOOKUP(F4389,'Producto temporal'!A:F,6,0)</f>
        <v>60</v>
      </c>
      <c r="AC4389" s="9" t="str">
        <f t="shared" si="479"/>
        <v>OK</v>
      </c>
      <c r="AD4389" s="9" t="str">
        <f t="shared" si="480"/>
        <v>OK</v>
      </c>
      <c r="AE4389" s="9" t="str">
        <f t="shared" si="481"/>
        <v>OK</v>
      </c>
      <c r="AF4389" s="10">
        <f t="shared" si="482"/>
        <v>34</v>
      </c>
    </row>
    <row r="4390" spans="1:32" x14ac:dyDescent="0.3">
      <c r="A4390" s="1">
        <v>45447</v>
      </c>
      <c r="B4390">
        <v>523</v>
      </c>
      <c r="C4390" t="s">
        <v>491</v>
      </c>
      <c r="D4390" t="s">
        <v>128</v>
      </c>
      <c r="E4390" t="s">
        <v>449</v>
      </c>
      <c r="F4390">
        <v>1012658</v>
      </c>
      <c r="G4390" t="s">
        <v>41</v>
      </c>
      <c r="H4390" t="s">
        <v>28</v>
      </c>
      <c r="I4390" t="s">
        <v>29</v>
      </c>
      <c r="J4390" t="s">
        <v>30</v>
      </c>
      <c r="K4390">
        <v>0</v>
      </c>
      <c r="L4390" t="s">
        <v>31</v>
      </c>
      <c r="M4390" t="s">
        <v>32</v>
      </c>
      <c r="N4390">
        <v>6</v>
      </c>
      <c r="O4390">
        <v>1</v>
      </c>
      <c r="P4390">
        <v>1</v>
      </c>
      <c r="Q4390">
        <v>12</v>
      </c>
      <c r="R4390">
        <v>2.6459999999999999</v>
      </c>
      <c r="S4390">
        <v>5.2919999999999998</v>
      </c>
      <c r="T4390">
        <v>2</v>
      </c>
      <c r="U4390">
        <v>1</v>
      </c>
      <c r="V4390">
        <v>0</v>
      </c>
      <c r="W4390">
        <v>0</v>
      </c>
      <c r="X4390">
        <v>0</v>
      </c>
      <c r="Y4390" s="3">
        <f t="shared" si="476"/>
        <v>14</v>
      </c>
      <c r="Z4390" s="3">
        <f t="shared" si="477"/>
        <v>14</v>
      </c>
      <c r="AA4390" s="3">
        <f t="shared" si="478"/>
        <v>168</v>
      </c>
      <c r="AB4390">
        <f>VLOOKUP(F4390,'Producto temporal'!A:F,6,0)</f>
        <v>60</v>
      </c>
      <c r="AC4390" s="9" t="str">
        <f t="shared" si="479"/>
        <v>OK</v>
      </c>
      <c r="AD4390" s="9" t="str">
        <f t="shared" si="480"/>
        <v>OK</v>
      </c>
      <c r="AE4390" s="9" t="str">
        <f t="shared" si="481"/>
        <v>BAJAR MASTERPACK</v>
      </c>
      <c r="AF4390" s="10">
        <f t="shared" si="482"/>
        <v>3</v>
      </c>
    </row>
    <row r="4391" spans="1:32" x14ac:dyDescent="0.3">
      <c r="A4391" s="1">
        <v>45447</v>
      </c>
      <c r="B4391">
        <v>523</v>
      </c>
      <c r="C4391" t="s">
        <v>491</v>
      </c>
      <c r="D4391" t="s">
        <v>128</v>
      </c>
      <c r="E4391" t="s">
        <v>449</v>
      </c>
      <c r="F4391">
        <v>1013898</v>
      </c>
      <c r="G4391" t="s">
        <v>42</v>
      </c>
      <c r="H4391" t="s">
        <v>28</v>
      </c>
      <c r="I4391" t="s">
        <v>29</v>
      </c>
      <c r="J4391" t="s">
        <v>30</v>
      </c>
      <c r="K4391">
        <v>0</v>
      </c>
      <c r="L4391" t="s">
        <v>31</v>
      </c>
      <c r="M4391" t="s">
        <v>32</v>
      </c>
      <c r="N4391">
        <v>4</v>
      </c>
      <c r="O4391">
        <v>3</v>
      </c>
      <c r="P4391">
        <v>1</v>
      </c>
      <c r="Q4391">
        <v>12</v>
      </c>
      <c r="R4391">
        <v>3.3237999999999999</v>
      </c>
      <c r="S4391">
        <v>50.318660000000001</v>
      </c>
      <c r="T4391">
        <v>15</v>
      </c>
      <c r="U4391">
        <v>1</v>
      </c>
      <c r="V4391">
        <v>0</v>
      </c>
      <c r="W4391">
        <v>8</v>
      </c>
      <c r="X4391">
        <v>0</v>
      </c>
      <c r="Y4391" s="3">
        <f t="shared" si="476"/>
        <v>5.6000000000000005</v>
      </c>
      <c r="Z4391" s="3">
        <f t="shared" si="477"/>
        <v>1.8666666666666667</v>
      </c>
      <c r="AA4391" s="3">
        <f t="shared" si="478"/>
        <v>22.400000000000002</v>
      </c>
      <c r="AB4391">
        <f>VLOOKUP(F4391,'Producto temporal'!A:F,6,0)</f>
        <v>60</v>
      </c>
      <c r="AC4391" s="9" t="str">
        <f t="shared" si="479"/>
        <v>OK</v>
      </c>
      <c r="AD4391" s="9" t="str">
        <f t="shared" si="480"/>
        <v>OK</v>
      </c>
      <c r="AE4391" s="9" t="str">
        <f t="shared" si="481"/>
        <v>OK</v>
      </c>
      <c r="AF4391" s="10">
        <f t="shared" si="482"/>
        <v>28</v>
      </c>
    </row>
    <row r="4392" spans="1:32" x14ac:dyDescent="0.3">
      <c r="A4392" s="1">
        <v>45447</v>
      </c>
      <c r="B4392">
        <v>524</v>
      </c>
      <c r="C4392" t="s">
        <v>492</v>
      </c>
      <c r="D4392" t="s">
        <v>492</v>
      </c>
      <c r="E4392" t="s">
        <v>449</v>
      </c>
      <c r="F4392">
        <v>1003938</v>
      </c>
      <c r="G4392" t="s">
        <v>27</v>
      </c>
      <c r="H4392" t="s">
        <v>28</v>
      </c>
      <c r="I4392" t="s">
        <v>29</v>
      </c>
      <c r="J4392" t="s">
        <v>30</v>
      </c>
      <c r="K4392">
        <v>0</v>
      </c>
      <c r="L4392" t="s">
        <v>31</v>
      </c>
      <c r="M4392" t="s">
        <v>32</v>
      </c>
      <c r="N4392">
        <v>0</v>
      </c>
      <c r="O4392">
        <v>1</v>
      </c>
      <c r="P4392">
        <v>1</v>
      </c>
      <c r="Q4392">
        <v>12</v>
      </c>
      <c r="R4392">
        <v>3.1680000000000001</v>
      </c>
      <c r="S4392">
        <v>22.175999999999998</v>
      </c>
      <c r="T4392">
        <v>7</v>
      </c>
      <c r="U4392">
        <v>0</v>
      </c>
      <c r="V4392">
        <v>0</v>
      </c>
      <c r="W4392">
        <v>0</v>
      </c>
      <c r="X4392">
        <v>0</v>
      </c>
      <c r="Y4392" s="3">
        <f t="shared" si="476"/>
        <v>4</v>
      </c>
      <c r="Z4392" s="3">
        <f t="shared" si="477"/>
        <v>4</v>
      </c>
      <c r="AA4392" s="3">
        <f t="shared" si="478"/>
        <v>48</v>
      </c>
      <c r="AB4392">
        <f>VLOOKUP(F4392,'Producto temporal'!A:F,6,0)</f>
        <v>60</v>
      </c>
      <c r="AC4392" s="9" t="str">
        <f t="shared" si="479"/>
        <v>OK</v>
      </c>
      <c r="AD4392" s="9" t="str">
        <f t="shared" si="480"/>
        <v>OK</v>
      </c>
      <c r="AE4392" s="9" t="str">
        <f t="shared" si="481"/>
        <v>OK</v>
      </c>
      <c r="AF4392" s="10">
        <f t="shared" si="482"/>
        <v>13</v>
      </c>
    </row>
    <row r="4393" spans="1:32" x14ac:dyDescent="0.3">
      <c r="A4393" s="1">
        <v>45447</v>
      </c>
      <c r="B4393">
        <v>524</v>
      </c>
      <c r="C4393" t="s">
        <v>492</v>
      </c>
      <c r="D4393" t="s">
        <v>492</v>
      </c>
      <c r="E4393" t="s">
        <v>449</v>
      </c>
      <c r="F4393">
        <v>1003941</v>
      </c>
      <c r="G4393" t="s">
        <v>33</v>
      </c>
      <c r="H4393" t="s">
        <v>28</v>
      </c>
      <c r="I4393" t="s">
        <v>29</v>
      </c>
      <c r="J4393" t="s">
        <v>30</v>
      </c>
      <c r="K4393">
        <v>0</v>
      </c>
      <c r="L4393" t="s">
        <v>31</v>
      </c>
      <c r="M4393" t="s">
        <v>32</v>
      </c>
      <c r="N4393">
        <v>2</v>
      </c>
      <c r="O4393">
        <v>1</v>
      </c>
      <c r="P4393">
        <v>1</v>
      </c>
      <c r="Q4393">
        <v>20</v>
      </c>
      <c r="R4393">
        <v>2.3220000000000001</v>
      </c>
      <c r="S4393">
        <v>27.864000000000001</v>
      </c>
      <c r="T4393">
        <v>12</v>
      </c>
      <c r="U4393">
        <v>1</v>
      </c>
      <c r="V4393">
        <v>0</v>
      </c>
      <c r="W4393">
        <v>0</v>
      </c>
      <c r="X4393">
        <v>0</v>
      </c>
      <c r="Y4393" s="3">
        <f t="shared" si="476"/>
        <v>2.3333333333333335</v>
      </c>
      <c r="Z4393" s="3">
        <f t="shared" si="477"/>
        <v>2.3333333333333335</v>
      </c>
      <c r="AA4393" s="3">
        <f t="shared" si="478"/>
        <v>46.666666666666671</v>
      </c>
      <c r="AB4393">
        <f>VLOOKUP(F4393,'Producto temporal'!A:F,6,0)</f>
        <v>60</v>
      </c>
      <c r="AC4393" s="9" t="str">
        <f t="shared" si="479"/>
        <v>OK</v>
      </c>
      <c r="AD4393" s="9" t="str">
        <f t="shared" si="480"/>
        <v>OK</v>
      </c>
      <c r="AE4393" s="9" t="str">
        <f t="shared" si="481"/>
        <v>OK</v>
      </c>
      <c r="AF4393" s="10">
        <f t="shared" si="482"/>
        <v>22</v>
      </c>
    </row>
    <row r="4394" spans="1:32" x14ac:dyDescent="0.3">
      <c r="A4394" s="1">
        <v>45447</v>
      </c>
      <c r="B4394">
        <v>524</v>
      </c>
      <c r="C4394" t="s">
        <v>492</v>
      </c>
      <c r="D4394" t="s">
        <v>492</v>
      </c>
      <c r="E4394" t="s">
        <v>449</v>
      </c>
      <c r="F4394">
        <v>1010020</v>
      </c>
      <c r="G4394" t="s">
        <v>34</v>
      </c>
      <c r="H4394" t="s">
        <v>28</v>
      </c>
      <c r="I4394" t="s">
        <v>29</v>
      </c>
      <c r="J4394" t="s">
        <v>30</v>
      </c>
      <c r="K4394">
        <v>0</v>
      </c>
      <c r="L4394" t="s">
        <v>31</v>
      </c>
      <c r="M4394" t="s">
        <v>32</v>
      </c>
      <c r="N4394">
        <v>8</v>
      </c>
      <c r="O4394">
        <v>1</v>
      </c>
      <c r="P4394">
        <v>1</v>
      </c>
      <c r="Q4394">
        <v>12</v>
      </c>
      <c r="R4394">
        <v>3.02501</v>
      </c>
      <c r="S4394">
        <v>58.374609999999997</v>
      </c>
      <c r="T4394">
        <v>19</v>
      </c>
      <c r="U4394">
        <v>1</v>
      </c>
      <c r="V4394">
        <v>0</v>
      </c>
      <c r="W4394">
        <v>0</v>
      </c>
      <c r="X4394">
        <v>0</v>
      </c>
      <c r="Y4394" s="3">
        <f t="shared" si="476"/>
        <v>1.4736842105263157</v>
      </c>
      <c r="Z4394" s="3">
        <f t="shared" si="477"/>
        <v>1.4736842105263157</v>
      </c>
      <c r="AA4394" s="3">
        <f t="shared" si="478"/>
        <v>17.684210526315788</v>
      </c>
      <c r="AB4394">
        <f>VLOOKUP(F4394,'Producto temporal'!A:F,6,0)</f>
        <v>60</v>
      </c>
      <c r="AC4394" s="9" t="str">
        <f t="shared" si="479"/>
        <v>OK</v>
      </c>
      <c r="AD4394" s="9" t="str">
        <f t="shared" si="480"/>
        <v>OK</v>
      </c>
      <c r="AE4394" s="9" t="str">
        <f t="shared" si="481"/>
        <v>OK</v>
      </c>
      <c r="AF4394" s="10">
        <f t="shared" si="482"/>
        <v>35</v>
      </c>
    </row>
    <row r="4395" spans="1:32" x14ac:dyDescent="0.3">
      <c r="A4395" s="1">
        <v>45447</v>
      </c>
      <c r="B4395">
        <v>524</v>
      </c>
      <c r="C4395" t="s">
        <v>492</v>
      </c>
      <c r="D4395" t="s">
        <v>492</v>
      </c>
      <c r="E4395" t="s">
        <v>449</v>
      </c>
      <c r="F4395">
        <v>1010290</v>
      </c>
      <c r="G4395" t="s">
        <v>35</v>
      </c>
      <c r="H4395" t="s">
        <v>28</v>
      </c>
      <c r="I4395" t="s">
        <v>29</v>
      </c>
      <c r="J4395" t="s">
        <v>30</v>
      </c>
      <c r="K4395">
        <v>0</v>
      </c>
      <c r="L4395" t="s">
        <v>31</v>
      </c>
      <c r="M4395" t="s">
        <v>32</v>
      </c>
      <c r="N4395">
        <v>5</v>
      </c>
      <c r="O4395">
        <v>1</v>
      </c>
      <c r="P4395">
        <v>1</v>
      </c>
      <c r="Q4395">
        <v>6</v>
      </c>
      <c r="R4395">
        <v>3.62</v>
      </c>
      <c r="S4395">
        <v>10.86</v>
      </c>
      <c r="T4395">
        <v>3</v>
      </c>
      <c r="U4395">
        <v>1</v>
      </c>
      <c r="V4395">
        <v>0</v>
      </c>
      <c r="W4395">
        <v>0</v>
      </c>
      <c r="X4395">
        <v>4</v>
      </c>
      <c r="Y4395" s="3">
        <f t="shared" si="476"/>
        <v>9.3333333333333339</v>
      </c>
      <c r="Z4395" s="3">
        <f t="shared" si="477"/>
        <v>9.3333333333333339</v>
      </c>
      <c r="AA4395" s="3">
        <f t="shared" si="478"/>
        <v>56</v>
      </c>
      <c r="AB4395">
        <f>VLOOKUP(F4395,'Producto temporal'!A:F,6,0)</f>
        <v>60</v>
      </c>
      <c r="AC4395" s="9" t="str">
        <f t="shared" si="479"/>
        <v>OK</v>
      </c>
      <c r="AD4395" s="9" t="str">
        <f t="shared" si="480"/>
        <v>OK</v>
      </c>
      <c r="AE4395" s="9" t="str">
        <f t="shared" si="481"/>
        <v>OK</v>
      </c>
      <c r="AF4395" s="10">
        <f t="shared" si="482"/>
        <v>5</v>
      </c>
    </row>
    <row r="4396" spans="1:32" x14ac:dyDescent="0.3">
      <c r="A4396" s="1">
        <v>45447</v>
      </c>
      <c r="B4396">
        <v>524</v>
      </c>
      <c r="C4396" t="s">
        <v>492</v>
      </c>
      <c r="D4396" t="s">
        <v>492</v>
      </c>
      <c r="E4396" t="s">
        <v>449</v>
      </c>
      <c r="F4396">
        <v>1010291</v>
      </c>
      <c r="G4396" t="s">
        <v>36</v>
      </c>
      <c r="H4396" t="s">
        <v>28</v>
      </c>
      <c r="I4396" t="s">
        <v>29</v>
      </c>
      <c r="J4396" t="s">
        <v>30</v>
      </c>
      <c r="K4396">
        <v>0</v>
      </c>
      <c r="L4396" t="s">
        <v>31</v>
      </c>
      <c r="M4396" t="s">
        <v>32</v>
      </c>
      <c r="N4396">
        <v>4</v>
      </c>
      <c r="O4396">
        <v>1</v>
      </c>
      <c r="P4396">
        <v>1</v>
      </c>
      <c r="Q4396">
        <v>6</v>
      </c>
      <c r="R4396">
        <v>3.62</v>
      </c>
      <c r="S4396">
        <v>18.100000000000001</v>
      </c>
      <c r="T4396">
        <v>5</v>
      </c>
      <c r="U4396">
        <v>1</v>
      </c>
      <c r="V4396">
        <v>0</v>
      </c>
      <c r="W4396">
        <v>0</v>
      </c>
      <c r="X4396">
        <v>4</v>
      </c>
      <c r="Y4396" s="3">
        <f t="shared" si="476"/>
        <v>5.6</v>
      </c>
      <c r="Z4396" s="3">
        <f t="shared" si="477"/>
        <v>5.6</v>
      </c>
      <c r="AA4396" s="3">
        <f t="shared" si="478"/>
        <v>33.6</v>
      </c>
      <c r="AB4396">
        <f>VLOOKUP(F4396,'Producto temporal'!A:F,6,0)</f>
        <v>60</v>
      </c>
      <c r="AC4396" s="9" t="str">
        <f t="shared" si="479"/>
        <v>OK</v>
      </c>
      <c r="AD4396" s="9" t="str">
        <f t="shared" si="480"/>
        <v>OK</v>
      </c>
      <c r="AE4396" s="9" t="str">
        <f t="shared" si="481"/>
        <v>OK</v>
      </c>
      <c r="AF4396" s="10">
        <f t="shared" si="482"/>
        <v>9</v>
      </c>
    </row>
    <row r="4397" spans="1:32" x14ac:dyDescent="0.3">
      <c r="A4397" s="1">
        <v>45447</v>
      </c>
      <c r="B4397">
        <v>524</v>
      </c>
      <c r="C4397" t="s">
        <v>492</v>
      </c>
      <c r="D4397" t="s">
        <v>492</v>
      </c>
      <c r="E4397" t="s">
        <v>449</v>
      </c>
      <c r="F4397">
        <v>1010783</v>
      </c>
      <c r="G4397" t="s">
        <v>37</v>
      </c>
      <c r="H4397" t="s">
        <v>28</v>
      </c>
      <c r="I4397" t="s">
        <v>29</v>
      </c>
      <c r="J4397" t="s">
        <v>30</v>
      </c>
      <c r="K4397">
        <v>0</v>
      </c>
      <c r="L4397" t="s">
        <v>31</v>
      </c>
      <c r="M4397" t="s">
        <v>32</v>
      </c>
      <c r="N4397">
        <v>5</v>
      </c>
      <c r="O4397">
        <v>1</v>
      </c>
      <c r="P4397">
        <v>1</v>
      </c>
      <c r="Q4397">
        <v>12</v>
      </c>
      <c r="R4397">
        <v>3.04121</v>
      </c>
      <c r="S4397">
        <v>0</v>
      </c>
      <c r="T4397">
        <v>0</v>
      </c>
      <c r="U4397">
        <v>1</v>
      </c>
      <c r="V4397">
        <v>0</v>
      </c>
      <c r="W4397">
        <v>0</v>
      </c>
      <c r="X4397">
        <v>0</v>
      </c>
      <c r="Y4397" s="3" t="str">
        <f t="shared" si="476"/>
        <v>PRODUCTO SIN VENTA</v>
      </c>
      <c r="Z4397" s="3" t="str">
        <f t="shared" si="477"/>
        <v>PRODUCTO SIN VENTA</v>
      </c>
      <c r="AA4397" s="3" t="str">
        <f t="shared" si="478"/>
        <v>PRODUCTO SIN VENTA</v>
      </c>
      <c r="AB4397">
        <f>VLOOKUP(F4397,'Producto temporal'!A:F,6,0)</f>
        <v>60</v>
      </c>
      <c r="AC4397" s="9" t="str">
        <f t="shared" si="479"/>
        <v>PRODUCTO SIN VENTA</v>
      </c>
      <c r="AD4397" s="9" t="str">
        <f t="shared" si="480"/>
        <v>PRODUCTO SIN VENTA</v>
      </c>
      <c r="AE4397" s="9" t="str">
        <f t="shared" si="481"/>
        <v>PRODUCTO SIN VENTA</v>
      </c>
      <c r="AF4397" s="10">
        <f t="shared" si="482"/>
        <v>0</v>
      </c>
    </row>
    <row r="4398" spans="1:32" x14ac:dyDescent="0.3">
      <c r="A4398" s="1">
        <v>45447</v>
      </c>
      <c r="B4398">
        <v>524</v>
      </c>
      <c r="C4398" t="s">
        <v>492</v>
      </c>
      <c r="D4398" t="s">
        <v>492</v>
      </c>
      <c r="E4398" t="s">
        <v>449</v>
      </c>
      <c r="F4398">
        <v>1011679</v>
      </c>
      <c r="G4398" t="s">
        <v>38</v>
      </c>
      <c r="H4398" t="s">
        <v>28</v>
      </c>
      <c r="I4398" t="s">
        <v>29</v>
      </c>
      <c r="J4398" t="s">
        <v>30</v>
      </c>
      <c r="K4398">
        <v>0</v>
      </c>
      <c r="L4398" t="s">
        <v>31</v>
      </c>
      <c r="M4398" t="s">
        <v>32</v>
      </c>
      <c r="N4398">
        <v>7</v>
      </c>
      <c r="O4398">
        <v>1</v>
      </c>
      <c r="P4398">
        <v>1</v>
      </c>
      <c r="Q4398">
        <v>12</v>
      </c>
      <c r="R4398">
        <v>2.3849999999999998</v>
      </c>
      <c r="S4398">
        <v>23.85</v>
      </c>
      <c r="T4398">
        <v>10</v>
      </c>
      <c r="U4398">
        <v>1</v>
      </c>
      <c r="V4398">
        <v>0</v>
      </c>
      <c r="W4398">
        <v>0</v>
      </c>
      <c r="X4398">
        <v>0</v>
      </c>
      <c r="Y4398" s="3">
        <f t="shared" si="476"/>
        <v>2.8</v>
      </c>
      <c r="Z4398" s="3">
        <f t="shared" si="477"/>
        <v>2.8</v>
      </c>
      <c r="AA4398" s="3">
        <f t="shared" si="478"/>
        <v>33.6</v>
      </c>
      <c r="AB4398">
        <f>VLOOKUP(F4398,'Producto temporal'!A:F,6,0)</f>
        <v>60</v>
      </c>
      <c r="AC4398" s="9" t="str">
        <f t="shared" si="479"/>
        <v>OK</v>
      </c>
      <c r="AD4398" s="9" t="str">
        <f t="shared" si="480"/>
        <v>OK</v>
      </c>
      <c r="AE4398" s="9" t="str">
        <f t="shared" si="481"/>
        <v>OK</v>
      </c>
      <c r="AF4398" s="10">
        <f t="shared" si="482"/>
        <v>18</v>
      </c>
    </row>
    <row r="4399" spans="1:32" x14ac:dyDescent="0.3">
      <c r="A4399" s="1">
        <v>45447</v>
      </c>
      <c r="B4399">
        <v>524</v>
      </c>
      <c r="C4399" t="s">
        <v>492</v>
      </c>
      <c r="D4399" t="s">
        <v>492</v>
      </c>
      <c r="E4399" t="s">
        <v>449</v>
      </c>
      <c r="F4399">
        <v>1011885</v>
      </c>
      <c r="G4399" t="s">
        <v>39</v>
      </c>
      <c r="H4399" t="s">
        <v>28</v>
      </c>
      <c r="I4399" t="s">
        <v>29</v>
      </c>
      <c r="J4399" t="s">
        <v>30</v>
      </c>
      <c r="K4399">
        <v>0</v>
      </c>
      <c r="L4399" t="s">
        <v>31</v>
      </c>
      <c r="M4399" t="s">
        <v>32</v>
      </c>
      <c r="N4399">
        <v>7</v>
      </c>
      <c r="O4399">
        <v>3</v>
      </c>
      <c r="P4399">
        <v>1</v>
      </c>
      <c r="Q4399">
        <v>12</v>
      </c>
      <c r="R4399">
        <v>2.3849999999999998</v>
      </c>
      <c r="S4399">
        <v>9.5399999999999991</v>
      </c>
      <c r="T4399">
        <v>4</v>
      </c>
      <c r="U4399">
        <v>1</v>
      </c>
      <c r="V4399">
        <v>0</v>
      </c>
      <c r="W4399">
        <v>0</v>
      </c>
      <c r="X4399">
        <v>0</v>
      </c>
      <c r="Y4399" s="3">
        <f t="shared" si="476"/>
        <v>21</v>
      </c>
      <c r="Z4399" s="3">
        <f t="shared" si="477"/>
        <v>7</v>
      </c>
      <c r="AA4399" s="3">
        <f t="shared" si="478"/>
        <v>84</v>
      </c>
      <c r="AB4399">
        <f>VLOOKUP(F4399,'Producto temporal'!A:F,6,0)</f>
        <v>60</v>
      </c>
      <c r="AC4399" s="9" t="str">
        <f t="shared" si="479"/>
        <v>OK</v>
      </c>
      <c r="AD4399" s="9" t="str">
        <f t="shared" si="480"/>
        <v>OK</v>
      </c>
      <c r="AE4399" s="9" t="str">
        <f t="shared" si="481"/>
        <v>BAJAR MASTERPACK</v>
      </c>
      <c r="AF4399" s="10">
        <f t="shared" si="482"/>
        <v>7</v>
      </c>
    </row>
    <row r="4400" spans="1:32" x14ac:dyDescent="0.3">
      <c r="A4400" s="1">
        <v>45447</v>
      </c>
      <c r="B4400">
        <v>524</v>
      </c>
      <c r="C4400" t="s">
        <v>492</v>
      </c>
      <c r="D4400" t="s">
        <v>492</v>
      </c>
      <c r="E4400" t="s">
        <v>449</v>
      </c>
      <c r="F4400">
        <v>1012657</v>
      </c>
      <c r="G4400" t="s">
        <v>40</v>
      </c>
      <c r="H4400" t="s">
        <v>28</v>
      </c>
      <c r="I4400" t="s">
        <v>29</v>
      </c>
      <c r="J4400" t="s">
        <v>30</v>
      </c>
      <c r="K4400">
        <v>0</v>
      </c>
      <c r="L4400" t="s">
        <v>31</v>
      </c>
      <c r="M4400" t="s">
        <v>32</v>
      </c>
      <c r="N4400">
        <v>6</v>
      </c>
      <c r="O4400">
        <v>1</v>
      </c>
      <c r="P4400">
        <v>1</v>
      </c>
      <c r="Q4400">
        <v>12</v>
      </c>
      <c r="R4400">
        <v>3.0294400000000001</v>
      </c>
      <c r="S4400">
        <v>27.66084</v>
      </c>
      <c r="T4400">
        <v>9</v>
      </c>
      <c r="U4400">
        <v>1</v>
      </c>
      <c r="V4400">
        <v>0</v>
      </c>
      <c r="W4400">
        <v>0</v>
      </c>
      <c r="X4400">
        <v>0</v>
      </c>
      <c r="Y4400" s="3">
        <f t="shared" si="476"/>
        <v>3.1111111111111107</v>
      </c>
      <c r="Z4400" s="3">
        <f t="shared" si="477"/>
        <v>3.1111111111111107</v>
      </c>
      <c r="AA4400" s="3">
        <f t="shared" si="478"/>
        <v>37.333333333333329</v>
      </c>
      <c r="AB4400">
        <f>VLOOKUP(F4400,'Producto temporal'!A:F,6,0)</f>
        <v>60</v>
      </c>
      <c r="AC4400" s="9" t="str">
        <f t="shared" si="479"/>
        <v>OK</v>
      </c>
      <c r="AD4400" s="9" t="str">
        <f t="shared" si="480"/>
        <v>OK</v>
      </c>
      <c r="AE4400" s="9" t="str">
        <f t="shared" si="481"/>
        <v>OK</v>
      </c>
      <c r="AF4400" s="10">
        <f t="shared" si="482"/>
        <v>17</v>
      </c>
    </row>
    <row r="4401" spans="1:32" x14ac:dyDescent="0.3">
      <c r="A4401" s="1">
        <v>45447</v>
      </c>
      <c r="B4401">
        <v>524</v>
      </c>
      <c r="C4401" t="s">
        <v>492</v>
      </c>
      <c r="D4401" t="s">
        <v>492</v>
      </c>
      <c r="E4401" t="s">
        <v>449</v>
      </c>
      <c r="F4401">
        <v>1012658</v>
      </c>
      <c r="G4401" t="s">
        <v>41</v>
      </c>
      <c r="H4401" t="s">
        <v>28</v>
      </c>
      <c r="I4401" t="s">
        <v>29</v>
      </c>
      <c r="J4401" t="s">
        <v>30</v>
      </c>
      <c r="K4401">
        <v>0</v>
      </c>
      <c r="L4401" t="s">
        <v>31</v>
      </c>
      <c r="M4401" t="s">
        <v>32</v>
      </c>
      <c r="N4401">
        <v>4</v>
      </c>
      <c r="O4401">
        <v>1</v>
      </c>
      <c r="P4401">
        <v>1</v>
      </c>
      <c r="Q4401">
        <v>12</v>
      </c>
      <c r="R4401">
        <v>2.6459999999999999</v>
      </c>
      <c r="S4401">
        <v>5.2919999999999998</v>
      </c>
      <c r="T4401">
        <v>2</v>
      </c>
      <c r="U4401">
        <v>1</v>
      </c>
      <c r="V4401">
        <v>0</v>
      </c>
      <c r="W4401">
        <v>0</v>
      </c>
      <c r="X4401">
        <v>0</v>
      </c>
      <c r="Y4401" s="3">
        <f t="shared" si="476"/>
        <v>14</v>
      </c>
      <c r="Z4401" s="3">
        <f t="shared" si="477"/>
        <v>14</v>
      </c>
      <c r="AA4401" s="3">
        <f t="shared" si="478"/>
        <v>168</v>
      </c>
      <c r="AB4401">
        <f>VLOOKUP(F4401,'Producto temporal'!A:F,6,0)</f>
        <v>60</v>
      </c>
      <c r="AC4401" s="9" t="str">
        <f t="shared" si="479"/>
        <v>OK</v>
      </c>
      <c r="AD4401" s="9" t="str">
        <f t="shared" si="480"/>
        <v>OK</v>
      </c>
      <c r="AE4401" s="9" t="str">
        <f t="shared" si="481"/>
        <v>BAJAR MASTERPACK</v>
      </c>
      <c r="AF4401" s="10">
        <f t="shared" si="482"/>
        <v>3</v>
      </c>
    </row>
    <row r="4402" spans="1:32" x14ac:dyDescent="0.3">
      <c r="A4402" s="1">
        <v>45447</v>
      </c>
      <c r="B4402">
        <v>524</v>
      </c>
      <c r="C4402" t="s">
        <v>492</v>
      </c>
      <c r="D4402" t="s">
        <v>492</v>
      </c>
      <c r="E4402" t="s">
        <v>449</v>
      </c>
      <c r="F4402">
        <v>1013898</v>
      </c>
      <c r="G4402" t="s">
        <v>42</v>
      </c>
      <c r="H4402" t="s">
        <v>28</v>
      </c>
      <c r="I4402" t="s">
        <v>29</v>
      </c>
      <c r="J4402" t="s">
        <v>30</v>
      </c>
      <c r="K4402">
        <v>0</v>
      </c>
      <c r="L4402" t="s">
        <v>31</v>
      </c>
      <c r="M4402" t="s">
        <v>32</v>
      </c>
      <c r="N4402">
        <v>4</v>
      </c>
      <c r="O4402">
        <v>3</v>
      </c>
      <c r="P4402">
        <v>1</v>
      </c>
      <c r="Q4402">
        <v>12</v>
      </c>
      <c r="R4402">
        <v>3.3237999999999999</v>
      </c>
      <c r="S4402">
        <v>10.060359999999999</v>
      </c>
      <c r="T4402">
        <v>3</v>
      </c>
      <c r="U4402">
        <v>1</v>
      </c>
      <c r="V4402">
        <v>0</v>
      </c>
      <c r="W4402">
        <v>0</v>
      </c>
      <c r="X4402">
        <v>0</v>
      </c>
      <c r="Y4402" s="3">
        <f t="shared" si="476"/>
        <v>28</v>
      </c>
      <c r="Z4402" s="3">
        <f t="shared" si="477"/>
        <v>9.3333333333333339</v>
      </c>
      <c r="AA4402" s="3">
        <f t="shared" si="478"/>
        <v>112</v>
      </c>
      <c r="AB4402">
        <f>VLOOKUP(F4402,'Producto temporal'!A:F,6,0)</f>
        <v>60</v>
      </c>
      <c r="AC4402" s="9" t="str">
        <f t="shared" si="479"/>
        <v>OK</v>
      </c>
      <c r="AD4402" s="9" t="str">
        <f t="shared" si="480"/>
        <v>OK</v>
      </c>
      <c r="AE4402" s="9" t="str">
        <f t="shared" si="481"/>
        <v>BAJAR MASTERPACK</v>
      </c>
      <c r="AF4402" s="10">
        <f t="shared" si="482"/>
        <v>5</v>
      </c>
    </row>
    <row r="4403" spans="1:32" x14ac:dyDescent="0.3">
      <c r="A4403" s="1">
        <v>45447</v>
      </c>
      <c r="B4403">
        <v>525</v>
      </c>
      <c r="C4403" t="s">
        <v>493</v>
      </c>
      <c r="D4403" t="s">
        <v>139</v>
      </c>
      <c r="E4403" t="s">
        <v>449</v>
      </c>
      <c r="F4403">
        <v>1003938</v>
      </c>
      <c r="G4403" t="s">
        <v>27</v>
      </c>
      <c r="H4403" t="s">
        <v>28</v>
      </c>
      <c r="I4403" t="s">
        <v>29</v>
      </c>
      <c r="J4403" t="s">
        <v>30</v>
      </c>
      <c r="K4403">
        <v>0</v>
      </c>
      <c r="L4403" t="s">
        <v>31</v>
      </c>
      <c r="M4403" t="s">
        <v>32</v>
      </c>
      <c r="N4403">
        <v>2</v>
      </c>
      <c r="O4403">
        <v>1</v>
      </c>
      <c r="P4403">
        <v>1</v>
      </c>
      <c r="Q4403">
        <v>12</v>
      </c>
      <c r="R4403">
        <v>3.1680000000000001</v>
      </c>
      <c r="S4403">
        <v>12.672000000000001</v>
      </c>
      <c r="T4403">
        <v>4</v>
      </c>
      <c r="U4403">
        <v>1</v>
      </c>
      <c r="V4403">
        <v>0</v>
      </c>
      <c r="W4403">
        <v>2</v>
      </c>
      <c r="X4403">
        <v>0</v>
      </c>
      <c r="Y4403" s="3">
        <f t="shared" si="476"/>
        <v>7</v>
      </c>
      <c r="Z4403" s="3">
        <f t="shared" si="477"/>
        <v>7</v>
      </c>
      <c r="AA4403" s="3">
        <f t="shared" si="478"/>
        <v>84</v>
      </c>
      <c r="AB4403">
        <f>VLOOKUP(F4403,'Producto temporal'!A:F,6,0)</f>
        <v>60</v>
      </c>
      <c r="AC4403" s="9" t="str">
        <f t="shared" si="479"/>
        <v>OK</v>
      </c>
      <c r="AD4403" s="9" t="str">
        <f t="shared" si="480"/>
        <v>OK</v>
      </c>
      <c r="AE4403" s="9" t="str">
        <f t="shared" si="481"/>
        <v>BAJAR MASTERPACK</v>
      </c>
      <c r="AF4403" s="10">
        <f t="shared" si="482"/>
        <v>7</v>
      </c>
    </row>
    <row r="4404" spans="1:32" x14ac:dyDescent="0.3">
      <c r="A4404" s="1">
        <v>45447</v>
      </c>
      <c r="B4404">
        <v>525</v>
      </c>
      <c r="C4404" t="s">
        <v>493</v>
      </c>
      <c r="D4404" t="s">
        <v>139</v>
      </c>
      <c r="E4404" t="s">
        <v>449</v>
      </c>
      <c r="F4404">
        <v>1003941</v>
      </c>
      <c r="G4404" t="s">
        <v>33</v>
      </c>
      <c r="H4404" t="s">
        <v>28</v>
      </c>
      <c r="I4404" t="s">
        <v>29</v>
      </c>
      <c r="J4404" t="s">
        <v>30</v>
      </c>
      <c r="K4404">
        <v>0</v>
      </c>
      <c r="L4404" t="s">
        <v>31</v>
      </c>
      <c r="M4404" t="s">
        <v>32</v>
      </c>
      <c r="N4404">
        <v>6</v>
      </c>
      <c r="O4404">
        <v>1</v>
      </c>
      <c r="P4404">
        <v>1</v>
      </c>
      <c r="Q4404">
        <v>20</v>
      </c>
      <c r="R4404">
        <v>2.3220000000000001</v>
      </c>
      <c r="S4404">
        <v>13.932</v>
      </c>
      <c r="T4404">
        <v>6</v>
      </c>
      <c r="U4404">
        <v>1</v>
      </c>
      <c r="V4404">
        <v>0</v>
      </c>
      <c r="W4404">
        <v>0</v>
      </c>
      <c r="X4404">
        <v>0</v>
      </c>
      <c r="Y4404" s="3">
        <f t="shared" si="476"/>
        <v>4.666666666666667</v>
      </c>
      <c r="Z4404" s="3">
        <f t="shared" si="477"/>
        <v>4.666666666666667</v>
      </c>
      <c r="AA4404" s="3">
        <f t="shared" si="478"/>
        <v>93.333333333333343</v>
      </c>
      <c r="AB4404">
        <f>VLOOKUP(F4404,'Producto temporal'!A:F,6,0)</f>
        <v>60</v>
      </c>
      <c r="AC4404" s="9" t="str">
        <f t="shared" si="479"/>
        <v>OK</v>
      </c>
      <c r="AD4404" s="9" t="str">
        <f t="shared" si="480"/>
        <v>OK</v>
      </c>
      <c r="AE4404" s="9" t="str">
        <f t="shared" si="481"/>
        <v>BAJAR MASTERPACK</v>
      </c>
      <c r="AF4404" s="10">
        <f t="shared" si="482"/>
        <v>11</v>
      </c>
    </row>
    <row r="4405" spans="1:32" x14ac:dyDescent="0.3">
      <c r="A4405" s="1">
        <v>45447</v>
      </c>
      <c r="B4405">
        <v>525</v>
      </c>
      <c r="C4405" t="s">
        <v>493</v>
      </c>
      <c r="D4405" t="s">
        <v>139</v>
      </c>
      <c r="E4405" t="s">
        <v>449</v>
      </c>
      <c r="F4405">
        <v>1010020</v>
      </c>
      <c r="G4405" t="s">
        <v>34</v>
      </c>
      <c r="H4405" t="s">
        <v>28</v>
      </c>
      <c r="I4405" t="s">
        <v>29</v>
      </c>
      <c r="J4405" t="s">
        <v>30</v>
      </c>
      <c r="K4405">
        <v>0</v>
      </c>
      <c r="L4405" t="s">
        <v>31</v>
      </c>
      <c r="M4405" t="s">
        <v>32</v>
      </c>
      <c r="N4405">
        <v>18</v>
      </c>
      <c r="O4405">
        <v>1</v>
      </c>
      <c r="P4405">
        <v>1</v>
      </c>
      <c r="Q4405">
        <v>12</v>
      </c>
      <c r="R4405">
        <v>3.02501</v>
      </c>
      <c r="S4405">
        <v>184.54329999999999</v>
      </c>
      <c r="T4405">
        <v>60</v>
      </c>
      <c r="U4405">
        <v>1</v>
      </c>
      <c r="V4405">
        <v>0</v>
      </c>
      <c r="W4405">
        <v>30</v>
      </c>
      <c r="X4405">
        <v>0</v>
      </c>
      <c r="Y4405" s="3">
        <f t="shared" si="476"/>
        <v>0.46666666666666667</v>
      </c>
      <c r="Z4405" s="3">
        <f t="shared" si="477"/>
        <v>0.46666666666666667</v>
      </c>
      <c r="AA4405" s="3">
        <f t="shared" si="478"/>
        <v>5.6000000000000005</v>
      </c>
      <c r="AB4405">
        <f>VLOOKUP(F4405,'Producto temporal'!A:F,6,0)</f>
        <v>60</v>
      </c>
      <c r="AC4405" s="9" t="str">
        <f t="shared" si="479"/>
        <v>OK</v>
      </c>
      <c r="AD4405" s="9" t="str">
        <f t="shared" si="480"/>
        <v>OK</v>
      </c>
      <c r="AE4405" s="9" t="str">
        <f t="shared" si="481"/>
        <v>OK</v>
      </c>
      <c r="AF4405" s="10">
        <f t="shared" si="482"/>
        <v>113</v>
      </c>
    </row>
    <row r="4406" spans="1:32" x14ac:dyDescent="0.3">
      <c r="A4406" s="1">
        <v>45447</v>
      </c>
      <c r="B4406">
        <v>525</v>
      </c>
      <c r="C4406" t="s">
        <v>493</v>
      </c>
      <c r="D4406" t="s">
        <v>139</v>
      </c>
      <c r="E4406" t="s">
        <v>449</v>
      </c>
      <c r="F4406">
        <v>1010290</v>
      </c>
      <c r="G4406" t="s">
        <v>35</v>
      </c>
      <c r="H4406" t="s">
        <v>28</v>
      </c>
      <c r="I4406" t="s">
        <v>29</v>
      </c>
      <c r="J4406" t="s">
        <v>30</v>
      </c>
      <c r="K4406">
        <v>0</v>
      </c>
      <c r="L4406" t="s">
        <v>31</v>
      </c>
      <c r="M4406" t="s">
        <v>32</v>
      </c>
      <c r="N4406">
        <v>2</v>
      </c>
      <c r="O4406">
        <v>1</v>
      </c>
      <c r="P4406">
        <v>1</v>
      </c>
      <c r="Q4406">
        <v>6</v>
      </c>
      <c r="R4406">
        <v>3.62</v>
      </c>
      <c r="S4406">
        <v>0</v>
      </c>
      <c r="T4406">
        <v>0</v>
      </c>
      <c r="U4406">
        <v>1</v>
      </c>
      <c r="V4406">
        <v>0</v>
      </c>
      <c r="W4406">
        <v>0</v>
      </c>
      <c r="X4406">
        <v>2</v>
      </c>
      <c r="Y4406" s="3" t="str">
        <f t="shared" si="476"/>
        <v>PRODUCTO SIN VENTA</v>
      </c>
      <c r="Z4406" s="3" t="str">
        <f t="shared" si="477"/>
        <v>PRODUCTO SIN VENTA</v>
      </c>
      <c r="AA4406" s="3" t="str">
        <f t="shared" si="478"/>
        <v>PRODUCTO SIN VENTA</v>
      </c>
      <c r="AB4406">
        <f>VLOOKUP(F4406,'Producto temporal'!A:F,6,0)</f>
        <v>60</v>
      </c>
      <c r="AC4406" s="9" t="str">
        <f t="shared" si="479"/>
        <v>PRODUCTO SIN VENTA</v>
      </c>
      <c r="AD4406" s="9" t="str">
        <f t="shared" si="480"/>
        <v>PRODUCTO SIN VENTA</v>
      </c>
      <c r="AE4406" s="9" t="str">
        <f t="shared" si="481"/>
        <v>PRODUCTO SIN VENTA</v>
      </c>
      <c r="AF4406" s="10">
        <f t="shared" si="482"/>
        <v>0</v>
      </c>
    </row>
    <row r="4407" spans="1:32" x14ac:dyDescent="0.3">
      <c r="A4407" s="1">
        <v>45447</v>
      </c>
      <c r="B4407">
        <v>525</v>
      </c>
      <c r="C4407" t="s">
        <v>493</v>
      </c>
      <c r="D4407" t="s">
        <v>139</v>
      </c>
      <c r="E4407" t="s">
        <v>449</v>
      </c>
      <c r="F4407">
        <v>1010291</v>
      </c>
      <c r="G4407" t="s">
        <v>36</v>
      </c>
      <c r="H4407" t="s">
        <v>28</v>
      </c>
      <c r="I4407" t="s">
        <v>29</v>
      </c>
      <c r="J4407" t="s">
        <v>30</v>
      </c>
      <c r="K4407">
        <v>0</v>
      </c>
      <c r="L4407" t="s">
        <v>31</v>
      </c>
      <c r="M4407" t="s">
        <v>32</v>
      </c>
      <c r="N4407">
        <v>4</v>
      </c>
      <c r="O4407">
        <v>1</v>
      </c>
      <c r="P4407">
        <v>1</v>
      </c>
      <c r="Q4407">
        <v>6</v>
      </c>
      <c r="R4407">
        <v>3.62</v>
      </c>
      <c r="S4407">
        <v>0</v>
      </c>
      <c r="T4407">
        <v>0</v>
      </c>
      <c r="U4407">
        <v>1</v>
      </c>
      <c r="V4407">
        <v>0</v>
      </c>
      <c r="W4407">
        <v>0</v>
      </c>
      <c r="X4407">
        <v>0</v>
      </c>
      <c r="Y4407" s="3" t="str">
        <f t="shared" si="476"/>
        <v>PRODUCTO SIN VENTA</v>
      </c>
      <c r="Z4407" s="3" t="str">
        <f t="shared" si="477"/>
        <v>PRODUCTO SIN VENTA</v>
      </c>
      <c r="AA4407" s="3" t="str">
        <f t="shared" si="478"/>
        <v>PRODUCTO SIN VENTA</v>
      </c>
      <c r="AB4407">
        <f>VLOOKUP(F4407,'Producto temporal'!A:F,6,0)</f>
        <v>60</v>
      </c>
      <c r="AC4407" s="9" t="str">
        <f t="shared" si="479"/>
        <v>PRODUCTO SIN VENTA</v>
      </c>
      <c r="AD4407" s="9" t="str">
        <f t="shared" si="480"/>
        <v>PRODUCTO SIN VENTA</v>
      </c>
      <c r="AE4407" s="9" t="str">
        <f t="shared" si="481"/>
        <v>PRODUCTO SIN VENTA</v>
      </c>
      <c r="AF4407" s="10">
        <f t="shared" si="482"/>
        <v>0</v>
      </c>
    </row>
    <row r="4408" spans="1:32" x14ac:dyDescent="0.3">
      <c r="A4408" s="1">
        <v>45447</v>
      </c>
      <c r="B4408">
        <v>525</v>
      </c>
      <c r="C4408" t="s">
        <v>493</v>
      </c>
      <c r="D4408" t="s">
        <v>139</v>
      </c>
      <c r="E4408" t="s">
        <v>449</v>
      </c>
      <c r="F4408">
        <v>1010783</v>
      </c>
      <c r="G4408" t="s">
        <v>37</v>
      </c>
      <c r="H4408" t="s">
        <v>28</v>
      </c>
      <c r="I4408" t="s">
        <v>29</v>
      </c>
      <c r="J4408" t="s">
        <v>30</v>
      </c>
      <c r="K4408">
        <v>0</v>
      </c>
      <c r="L4408" t="s">
        <v>31</v>
      </c>
      <c r="M4408" t="s">
        <v>32</v>
      </c>
      <c r="N4408">
        <v>9</v>
      </c>
      <c r="O4408">
        <v>1</v>
      </c>
      <c r="P4408">
        <v>1</v>
      </c>
      <c r="Q4408">
        <v>12</v>
      </c>
      <c r="R4408">
        <v>3.04121</v>
      </c>
      <c r="S4408">
        <v>166.57154</v>
      </c>
      <c r="T4408">
        <v>54</v>
      </c>
      <c r="U4408">
        <v>1</v>
      </c>
      <c r="V4408">
        <v>0</v>
      </c>
      <c r="W4408">
        <v>16</v>
      </c>
      <c r="X4408">
        <v>0</v>
      </c>
      <c r="Y4408" s="3">
        <f t="shared" si="476"/>
        <v>0.51851851851851849</v>
      </c>
      <c r="Z4408" s="3">
        <f t="shared" si="477"/>
        <v>0.51851851851851849</v>
      </c>
      <c r="AA4408" s="3">
        <f t="shared" si="478"/>
        <v>6.2222222222222223</v>
      </c>
      <c r="AB4408">
        <f>VLOOKUP(F4408,'Producto temporal'!A:F,6,0)</f>
        <v>60</v>
      </c>
      <c r="AC4408" s="9" t="str">
        <f t="shared" si="479"/>
        <v>OK</v>
      </c>
      <c r="AD4408" s="9" t="str">
        <f t="shared" si="480"/>
        <v>OK</v>
      </c>
      <c r="AE4408" s="9" t="str">
        <f t="shared" si="481"/>
        <v>OK</v>
      </c>
      <c r="AF4408" s="10">
        <f t="shared" si="482"/>
        <v>102</v>
      </c>
    </row>
    <row r="4409" spans="1:32" x14ac:dyDescent="0.3">
      <c r="A4409" s="1">
        <v>45447</v>
      </c>
      <c r="B4409">
        <v>525</v>
      </c>
      <c r="C4409" t="s">
        <v>493</v>
      </c>
      <c r="D4409" t="s">
        <v>139</v>
      </c>
      <c r="E4409" t="s">
        <v>449</v>
      </c>
      <c r="F4409">
        <v>1011679</v>
      </c>
      <c r="G4409" t="s">
        <v>38</v>
      </c>
      <c r="H4409" t="s">
        <v>28</v>
      </c>
      <c r="I4409" t="s">
        <v>29</v>
      </c>
      <c r="J4409" t="s">
        <v>30</v>
      </c>
      <c r="K4409">
        <v>0</v>
      </c>
      <c r="L4409" t="s">
        <v>31</v>
      </c>
      <c r="M4409" t="s">
        <v>32</v>
      </c>
      <c r="N4409">
        <v>13</v>
      </c>
      <c r="O4409">
        <v>1</v>
      </c>
      <c r="P4409">
        <v>1</v>
      </c>
      <c r="Q4409">
        <v>12</v>
      </c>
      <c r="R4409">
        <v>2.3849999999999998</v>
      </c>
      <c r="S4409">
        <v>31.004999999999999</v>
      </c>
      <c r="T4409">
        <v>13</v>
      </c>
      <c r="U4409">
        <v>1</v>
      </c>
      <c r="V4409">
        <v>0</v>
      </c>
      <c r="W4409">
        <v>0</v>
      </c>
      <c r="X4409">
        <v>0</v>
      </c>
      <c r="Y4409" s="3">
        <f t="shared" si="476"/>
        <v>2.1538461538461537</v>
      </c>
      <c r="Z4409" s="3">
        <f t="shared" si="477"/>
        <v>2.1538461538461537</v>
      </c>
      <c r="AA4409" s="3">
        <f t="shared" si="478"/>
        <v>25.846153846153847</v>
      </c>
      <c r="AB4409">
        <f>VLOOKUP(F4409,'Producto temporal'!A:F,6,0)</f>
        <v>60</v>
      </c>
      <c r="AC4409" s="9" t="str">
        <f t="shared" si="479"/>
        <v>OK</v>
      </c>
      <c r="AD4409" s="9" t="str">
        <f t="shared" si="480"/>
        <v>OK</v>
      </c>
      <c r="AE4409" s="9" t="str">
        <f t="shared" si="481"/>
        <v>OK</v>
      </c>
      <c r="AF4409" s="10">
        <f t="shared" si="482"/>
        <v>24</v>
      </c>
    </row>
    <row r="4410" spans="1:32" x14ac:dyDescent="0.3">
      <c r="A4410" s="1">
        <v>45447</v>
      </c>
      <c r="B4410">
        <v>525</v>
      </c>
      <c r="C4410" t="s">
        <v>493</v>
      </c>
      <c r="D4410" t="s">
        <v>139</v>
      </c>
      <c r="E4410" t="s">
        <v>449</v>
      </c>
      <c r="F4410">
        <v>1011885</v>
      </c>
      <c r="G4410" t="s">
        <v>39</v>
      </c>
      <c r="H4410" t="s">
        <v>28</v>
      </c>
      <c r="I4410" t="s">
        <v>29</v>
      </c>
      <c r="J4410" t="s">
        <v>30</v>
      </c>
      <c r="K4410">
        <v>0</v>
      </c>
      <c r="L4410" t="s">
        <v>31</v>
      </c>
      <c r="M4410" t="s">
        <v>32</v>
      </c>
      <c r="N4410">
        <v>12</v>
      </c>
      <c r="O4410">
        <v>3</v>
      </c>
      <c r="P4410">
        <v>1</v>
      </c>
      <c r="Q4410">
        <v>12</v>
      </c>
      <c r="R4410">
        <v>2.3849999999999998</v>
      </c>
      <c r="S4410">
        <v>16.695</v>
      </c>
      <c r="T4410">
        <v>7</v>
      </c>
      <c r="U4410">
        <v>1</v>
      </c>
      <c r="V4410">
        <v>0</v>
      </c>
      <c r="W4410">
        <v>0</v>
      </c>
      <c r="X4410">
        <v>0</v>
      </c>
      <c r="Y4410" s="3">
        <f t="shared" si="476"/>
        <v>12</v>
      </c>
      <c r="Z4410" s="3">
        <f t="shared" si="477"/>
        <v>4</v>
      </c>
      <c r="AA4410" s="3">
        <f t="shared" si="478"/>
        <v>48</v>
      </c>
      <c r="AB4410">
        <f>VLOOKUP(F4410,'Producto temporal'!A:F,6,0)</f>
        <v>60</v>
      </c>
      <c r="AC4410" s="9" t="str">
        <f t="shared" si="479"/>
        <v>OK</v>
      </c>
      <c r="AD4410" s="9" t="str">
        <f t="shared" si="480"/>
        <v>OK</v>
      </c>
      <c r="AE4410" s="9" t="str">
        <f t="shared" si="481"/>
        <v>OK</v>
      </c>
      <c r="AF4410" s="10">
        <f t="shared" si="482"/>
        <v>13</v>
      </c>
    </row>
    <row r="4411" spans="1:32" x14ac:dyDescent="0.3">
      <c r="A4411" s="1">
        <v>45447</v>
      </c>
      <c r="B4411">
        <v>525</v>
      </c>
      <c r="C4411" t="s">
        <v>493</v>
      </c>
      <c r="D4411" t="s">
        <v>139</v>
      </c>
      <c r="E4411" t="s">
        <v>449</v>
      </c>
      <c r="F4411">
        <v>1012657</v>
      </c>
      <c r="G4411" t="s">
        <v>40</v>
      </c>
      <c r="H4411" t="s">
        <v>28</v>
      </c>
      <c r="I4411" t="s">
        <v>29</v>
      </c>
      <c r="J4411" t="s">
        <v>30</v>
      </c>
      <c r="K4411">
        <v>0</v>
      </c>
      <c r="L4411" t="s">
        <v>31</v>
      </c>
      <c r="M4411" t="s">
        <v>32</v>
      </c>
      <c r="N4411">
        <v>8</v>
      </c>
      <c r="O4411">
        <v>1</v>
      </c>
      <c r="P4411">
        <v>1</v>
      </c>
      <c r="Q4411">
        <v>12</v>
      </c>
      <c r="R4411">
        <v>3.0294400000000001</v>
      </c>
      <c r="S4411">
        <v>64.939580000000007</v>
      </c>
      <c r="T4411">
        <v>21</v>
      </c>
      <c r="U4411">
        <v>1</v>
      </c>
      <c r="V4411">
        <v>0</v>
      </c>
      <c r="W4411">
        <v>2</v>
      </c>
      <c r="X4411">
        <v>0</v>
      </c>
      <c r="Y4411" s="3">
        <f t="shared" si="476"/>
        <v>1.3333333333333333</v>
      </c>
      <c r="Z4411" s="3">
        <f t="shared" si="477"/>
        <v>1.3333333333333333</v>
      </c>
      <c r="AA4411" s="3">
        <f t="shared" si="478"/>
        <v>16</v>
      </c>
      <c r="AB4411">
        <f>VLOOKUP(F4411,'Producto temporal'!A:F,6,0)</f>
        <v>60</v>
      </c>
      <c r="AC4411" s="9" t="str">
        <f t="shared" si="479"/>
        <v>OK</v>
      </c>
      <c r="AD4411" s="9" t="str">
        <f t="shared" si="480"/>
        <v>OK</v>
      </c>
      <c r="AE4411" s="9" t="str">
        <f t="shared" si="481"/>
        <v>OK</v>
      </c>
      <c r="AF4411" s="10">
        <f t="shared" si="482"/>
        <v>39</v>
      </c>
    </row>
    <row r="4412" spans="1:32" x14ac:dyDescent="0.3">
      <c r="A4412" s="1">
        <v>45447</v>
      </c>
      <c r="B4412">
        <v>525</v>
      </c>
      <c r="C4412" t="s">
        <v>493</v>
      </c>
      <c r="D4412" t="s">
        <v>139</v>
      </c>
      <c r="E4412" t="s">
        <v>449</v>
      </c>
      <c r="F4412">
        <v>1012658</v>
      </c>
      <c r="G4412" t="s">
        <v>41</v>
      </c>
      <c r="H4412" t="s">
        <v>28</v>
      </c>
      <c r="I4412" t="s">
        <v>29</v>
      </c>
      <c r="J4412" t="s">
        <v>30</v>
      </c>
      <c r="K4412">
        <v>0</v>
      </c>
      <c r="L4412" t="s">
        <v>31</v>
      </c>
      <c r="M4412" t="s">
        <v>32</v>
      </c>
      <c r="N4412">
        <v>2</v>
      </c>
      <c r="O4412">
        <v>1</v>
      </c>
      <c r="P4412">
        <v>1</v>
      </c>
      <c r="Q4412">
        <v>12</v>
      </c>
      <c r="R4412">
        <v>2.6459999999999999</v>
      </c>
      <c r="S4412">
        <v>15.875999999999999</v>
      </c>
      <c r="T4412">
        <v>6</v>
      </c>
      <c r="U4412">
        <v>1</v>
      </c>
      <c r="V4412">
        <v>0</v>
      </c>
      <c r="W4412">
        <v>4</v>
      </c>
      <c r="X4412">
        <v>0</v>
      </c>
      <c r="Y4412" s="3">
        <f t="shared" si="476"/>
        <v>4.666666666666667</v>
      </c>
      <c r="Z4412" s="3">
        <f t="shared" si="477"/>
        <v>4.666666666666667</v>
      </c>
      <c r="AA4412" s="3">
        <f t="shared" si="478"/>
        <v>56</v>
      </c>
      <c r="AB4412">
        <f>VLOOKUP(F4412,'Producto temporal'!A:F,6,0)</f>
        <v>60</v>
      </c>
      <c r="AC4412" s="9" t="str">
        <f t="shared" si="479"/>
        <v>OK</v>
      </c>
      <c r="AD4412" s="9" t="str">
        <f t="shared" si="480"/>
        <v>OK</v>
      </c>
      <c r="AE4412" s="9" t="str">
        <f t="shared" si="481"/>
        <v>OK</v>
      </c>
      <c r="AF4412" s="10">
        <f t="shared" si="482"/>
        <v>11</v>
      </c>
    </row>
    <row r="4413" spans="1:32" x14ac:dyDescent="0.3">
      <c r="A4413" s="1">
        <v>45447</v>
      </c>
      <c r="B4413">
        <v>525</v>
      </c>
      <c r="C4413" t="s">
        <v>493</v>
      </c>
      <c r="D4413" t="s">
        <v>139</v>
      </c>
      <c r="E4413" t="s">
        <v>449</v>
      </c>
      <c r="F4413">
        <v>1013898</v>
      </c>
      <c r="G4413" t="s">
        <v>42</v>
      </c>
      <c r="H4413" t="s">
        <v>28</v>
      </c>
      <c r="I4413" t="s">
        <v>29</v>
      </c>
      <c r="J4413" t="s">
        <v>30</v>
      </c>
      <c r="K4413">
        <v>0</v>
      </c>
      <c r="L4413" t="s">
        <v>31</v>
      </c>
      <c r="M4413" t="s">
        <v>32</v>
      </c>
      <c r="N4413">
        <v>13</v>
      </c>
      <c r="O4413">
        <v>3</v>
      </c>
      <c r="P4413">
        <v>1</v>
      </c>
      <c r="Q4413">
        <v>12</v>
      </c>
      <c r="R4413">
        <v>3.3237999999999999</v>
      </c>
      <c r="S4413">
        <v>67.153880000000001</v>
      </c>
      <c r="T4413">
        <v>20</v>
      </c>
      <c r="U4413">
        <v>1</v>
      </c>
      <c r="V4413">
        <v>0</v>
      </c>
      <c r="W4413">
        <v>4</v>
      </c>
      <c r="X4413">
        <v>0</v>
      </c>
      <c r="Y4413" s="3">
        <f t="shared" si="476"/>
        <v>4.2</v>
      </c>
      <c r="Z4413" s="3">
        <f t="shared" si="477"/>
        <v>1.4</v>
      </c>
      <c r="AA4413" s="3">
        <f t="shared" si="478"/>
        <v>16.8</v>
      </c>
      <c r="AB4413">
        <f>VLOOKUP(F4413,'Producto temporal'!A:F,6,0)</f>
        <v>60</v>
      </c>
      <c r="AC4413" s="9" t="str">
        <f t="shared" si="479"/>
        <v>OK</v>
      </c>
      <c r="AD4413" s="9" t="str">
        <f t="shared" si="480"/>
        <v>OK</v>
      </c>
      <c r="AE4413" s="9" t="str">
        <f t="shared" si="481"/>
        <v>OK</v>
      </c>
      <c r="AF4413" s="10">
        <f t="shared" si="482"/>
        <v>37</v>
      </c>
    </row>
    <row r="4414" spans="1:32" x14ac:dyDescent="0.3">
      <c r="A4414" s="1">
        <v>45447</v>
      </c>
      <c r="B4414">
        <v>526</v>
      </c>
      <c r="C4414" t="s">
        <v>494</v>
      </c>
      <c r="D4414" t="s">
        <v>128</v>
      </c>
      <c r="E4414" t="s">
        <v>449</v>
      </c>
      <c r="F4414">
        <v>1003938</v>
      </c>
      <c r="G4414" t="s">
        <v>27</v>
      </c>
      <c r="H4414" t="s">
        <v>28</v>
      </c>
      <c r="I4414" t="s">
        <v>29</v>
      </c>
      <c r="J4414" t="s">
        <v>30</v>
      </c>
      <c r="K4414">
        <v>0</v>
      </c>
      <c r="L4414" t="s">
        <v>31</v>
      </c>
      <c r="M4414" t="s">
        <v>32</v>
      </c>
      <c r="N4414">
        <v>11</v>
      </c>
      <c r="O4414">
        <v>1</v>
      </c>
      <c r="P4414">
        <v>1</v>
      </c>
      <c r="Q4414">
        <v>12</v>
      </c>
      <c r="R4414">
        <v>3.1680000000000001</v>
      </c>
      <c r="S4414">
        <v>3.1680000000000001</v>
      </c>
      <c r="T4414">
        <v>1</v>
      </c>
      <c r="U4414">
        <v>1</v>
      </c>
      <c r="V4414">
        <v>0</v>
      </c>
      <c r="W4414">
        <v>0</v>
      </c>
      <c r="X4414">
        <v>0</v>
      </c>
      <c r="Y4414" s="3">
        <f t="shared" si="476"/>
        <v>28</v>
      </c>
      <c r="Z4414" s="3">
        <f t="shared" si="477"/>
        <v>28</v>
      </c>
      <c r="AA4414" s="3">
        <f t="shared" si="478"/>
        <v>336</v>
      </c>
      <c r="AB4414">
        <f>VLOOKUP(F4414,'Producto temporal'!A:F,6,0)</f>
        <v>60</v>
      </c>
      <c r="AC4414" s="9" t="str">
        <f t="shared" si="479"/>
        <v>OK</v>
      </c>
      <c r="AD4414" s="9" t="str">
        <f t="shared" si="480"/>
        <v>OK</v>
      </c>
      <c r="AE4414" s="9" t="str">
        <f t="shared" si="481"/>
        <v>BAJAR MASTERPACK</v>
      </c>
      <c r="AF4414" s="10">
        <f t="shared" si="482"/>
        <v>1</v>
      </c>
    </row>
    <row r="4415" spans="1:32" x14ac:dyDescent="0.3">
      <c r="A4415" s="1">
        <v>45447</v>
      </c>
      <c r="B4415">
        <v>526</v>
      </c>
      <c r="C4415" t="s">
        <v>494</v>
      </c>
      <c r="D4415" t="s">
        <v>128</v>
      </c>
      <c r="E4415" t="s">
        <v>449</v>
      </c>
      <c r="F4415">
        <v>1003941</v>
      </c>
      <c r="G4415" t="s">
        <v>33</v>
      </c>
      <c r="H4415" t="s">
        <v>28</v>
      </c>
      <c r="I4415" t="s">
        <v>29</v>
      </c>
      <c r="J4415" t="s">
        <v>30</v>
      </c>
      <c r="K4415">
        <v>0</v>
      </c>
      <c r="L4415" t="s">
        <v>31</v>
      </c>
      <c r="M4415" t="s">
        <v>32</v>
      </c>
      <c r="N4415">
        <v>5</v>
      </c>
      <c r="O4415">
        <v>1</v>
      </c>
      <c r="P4415">
        <v>1</v>
      </c>
      <c r="Q4415">
        <v>20</v>
      </c>
      <c r="R4415">
        <v>2.3220000000000001</v>
      </c>
      <c r="S4415">
        <v>6.9660000000000002</v>
      </c>
      <c r="T4415">
        <v>3</v>
      </c>
      <c r="U4415">
        <v>1</v>
      </c>
      <c r="V4415">
        <v>0</v>
      </c>
      <c r="W4415">
        <v>0</v>
      </c>
      <c r="X4415">
        <v>0</v>
      </c>
      <c r="Y4415" s="3">
        <f t="shared" si="476"/>
        <v>9.3333333333333339</v>
      </c>
      <c r="Z4415" s="3">
        <f t="shared" si="477"/>
        <v>9.3333333333333339</v>
      </c>
      <c r="AA4415" s="3">
        <f t="shared" si="478"/>
        <v>186.66666666666669</v>
      </c>
      <c r="AB4415">
        <f>VLOOKUP(F4415,'Producto temporal'!A:F,6,0)</f>
        <v>60</v>
      </c>
      <c r="AC4415" s="9" t="str">
        <f t="shared" si="479"/>
        <v>OK</v>
      </c>
      <c r="AD4415" s="9" t="str">
        <f t="shared" si="480"/>
        <v>OK</v>
      </c>
      <c r="AE4415" s="9" t="str">
        <f t="shared" si="481"/>
        <v>BAJAR MASTERPACK</v>
      </c>
      <c r="AF4415" s="10">
        <f t="shared" si="482"/>
        <v>5</v>
      </c>
    </row>
    <row r="4416" spans="1:32" x14ac:dyDescent="0.3">
      <c r="A4416" s="1">
        <v>45447</v>
      </c>
      <c r="B4416">
        <v>526</v>
      </c>
      <c r="C4416" t="s">
        <v>494</v>
      </c>
      <c r="D4416" t="s">
        <v>128</v>
      </c>
      <c r="E4416" t="s">
        <v>449</v>
      </c>
      <c r="F4416">
        <v>1010020</v>
      </c>
      <c r="G4416" t="s">
        <v>34</v>
      </c>
      <c r="H4416" t="s">
        <v>28</v>
      </c>
      <c r="I4416" t="s">
        <v>29</v>
      </c>
      <c r="J4416" t="s">
        <v>30</v>
      </c>
      <c r="K4416">
        <v>0</v>
      </c>
      <c r="L4416" t="s">
        <v>31</v>
      </c>
      <c r="M4416" t="s">
        <v>32</v>
      </c>
      <c r="N4416">
        <v>3</v>
      </c>
      <c r="O4416">
        <v>1</v>
      </c>
      <c r="P4416">
        <v>1</v>
      </c>
      <c r="Q4416">
        <v>12</v>
      </c>
      <c r="R4416">
        <v>3.02501</v>
      </c>
      <c r="S4416">
        <v>64.582539999999995</v>
      </c>
      <c r="T4416">
        <v>21</v>
      </c>
      <c r="U4416">
        <v>1</v>
      </c>
      <c r="V4416">
        <v>0</v>
      </c>
      <c r="W4416">
        <v>8</v>
      </c>
      <c r="X4416">
        <v>0</v>
      </c>
      <c r="Y4416" s="3">
        <f t="shared" si="476"/>
        <v>1.3333333333333333</v>
      </c>
      <c r="Z4416" s="3">
        <f t="shared" si="477"/>
        <v>1.3333333333333333</v>
      </c>
      <c r="AA4416" s="3">
        <f t="shared" si="478"/>
        <v>16</v>
      </c>
      <c r="AB4416">
        <f>VLOOKUP(F4416,'Producto temporal'!A:F,6,0)</f>
        <v>60</v>
      </c>
      <c r="AC4416" s="9" t="str">
        <f t="shared" si="479"/>
        <v>OK</v>
      </c>
      <c r="AD4416" s="9" t="str">
        <f t="shared" si="480"/>
        <v>OK</v>
      </c>
      <c r="AE4416" s="9" t="str">
        <f t="shared" si="481"/>
        <v>OK</v>
      </c>
      <c r="AF4416" s="10">
        <f t="shared" si="482"/>
        <v>39</v>
      </c>
    </row>
    <row r="4417" spans="1:32" x14ac:dyDescent="0.3">
      <c r="A4417" s="1">
        <v>45447</v>
      </c>
      <c r="B4417">
        <v>526</v>
      </c>
      <c r="C4417" t="s">
        <v>494</v>
      </c>
      <c r="D4417" t="s">
        <v>128</v>
      </c>
      <c r="E4417" t="s">
        <v>449</v>
      </c>
      <c r="F4417">
        <v>1010290</v>
      </c>
      <c r="G4417" t="s">
        <v>35</v>
      </c>
      <c r="H4417" t="s">
        <v>28</v>
      </c>
      <c r="I4417" t="s">
        <v>29</v>
      </c>
      <c r="J4417" t="s">
        <v>30</v>
      </c>
      <c r="K4417">
        <v>0</v>
      </c>
      <c r="L4417" t="s">
        <v>31</v>
      </c>
      <c r="M4417" t="s">
        <v>32</v>
      </c>
      <c r="N4417">
        <v>8</v>
      </c>
      <c r="O4417">
        <v>1</v>
      </c>
      <c r="P4417">
        <v>1</v>
      </c>
      <c r="Q4417">
        <v>6</v>
      </c>
      <c r="R4417">
        <v>3.62</v>
      </c>
      <c r="S4417">
        <v>0</v>
      </c>
      <c r="T4417">
        <v>0</v>
      </c>
      <c r="U4417">
        <v>1</v>
      </c>
      <c r="V4417">
        <v>0</v>
      </c>
      <c r="W4417">
        <v>0</v>
      </c>
      <c r="X4417">
        <v>0</v>
      </c>
      <c r="Y4417" s="3" t="str">
        <f t="shared" si="476"/>
        <v>PRODUCTO SIN VENTA</v>
      </c>
      <c r="Z4417" s="3" t="str">
        <f t="shared" si="477"/>
        <v>PRODUCTO SIN VENTA</v>
      </c>
      <c r="AA4417" s="3" t="str">
        <f t="shared" si="478"/>
        <v>PRODUCTO SIN VENTA</v>
      </c>
      <c r="AB4417">
        <f>VLOOKUP(F4417,'Producto temporal'!A:F,6,0)</f>
        <v>60</v>
      </c>
      <c r="AC4417" s="9" t="str">
        <f t="shared" si="479"/>
        <v>PRODUCTO SIN VENTA</v>
      </c>
      <c r="AD4417" s="9" t="str">
        <f t="shared" si="480"/>
        <v>PRODUCTO SIN VENTA</v>
      </c>
      <c r="AE4417" s="9" t="str">
        <f t="shared" si="481"/>
        <v>PRODUCTO SIN VENTA</v>
      </c>
      <c r="AF4417" s="10">
        <f t="shared" si="482"/>
        <v>0</v>
      </c>
    </row>
    <row r="4418" spans="1:32" x14ac:dyDescent="0.3">
      <c r="A4418" s="1">
        <v>45447</v>
      </c>
      <c r="B4418">
        <v>526</v>
      </c>
      <c r="C4418" t="s">
        <v>494</v>
      </c>
      <c r="D4418" t="s">
        <v>128</v>
      </c>
      <c r="E4418" t="s">
        <v>449</v>
      </c>
      <c r="F4418">
        <v>1010291</v>
      </c>
      <c r="G4418" t="s">
        <v>36</v>
      </c>
      <c r="H4418" t="s">
        <v>28</v>
      </c>
      <c r="I4418" t="s">
        <v>29</v>
      </c>
      <c r="J4418" t="s">
        <v>30</v>
      </c>
      <c r="K4418">
        <v>0</v>
      </c>
      <c r="L4418" t="s">
        <v>31</v>
      </c>
      <c r="M4418" t="s">
        <v>32</v>
      </c>
      <c r="N4418">
        <v>6</v>
      </c>
      <c r="O4418">
        <v>1</v>
      </c>
      <c r="P4418">
        <v>1</v>
      </c>
      <c r="Q4418">
        <v>6</v>
      </c>
      <c r="R4418">
        <v>3.62</v>
      </c>
      <c r="S4418">
        <v>0</v>
      </c>
      <c r="T4418">
        <v>0</v>
      </c>
      <c r="U4418">
        <v>1</v>
      </c>
      <c r="V4418">
        <v>0</v>
      </c>
      <c r="W4418">
        <v>0</v>
      </c>
      <c r="X4418">
        <v>0</v>
      </c>
      <c r="Y4418" s="3" t="str">
        <f t="shared" si="476"/>
        <v>PRODUCTO SIN VENTA</v>
      </c>
      <c r="Z4418" s="3" t="str">
        <f t="shared" si="477"/>
        <v>PRODUCTO SIN VENTA</v>
      </c>
      <c r="AA4418" s="3" t="str">
        <f t="shared" si="478"/>
        <v>PRODUCTO SIN VENTA</v>
      </c>
      <c r="AB4418">
        <f>VLOOKUP(F4418,'Producto temporal'!A:F,6,0)</f>
        <v>60</v>
      </c>
      <c r="AC4418" s="9" t="str">
        <f t="shared" si="479"/>
        <v>PRODUCTO SIN VENTA</v>
      </c>
      <c r="AD4418" s="9" t="str">
        <f t="shared" si="480"/>
        <v>PRODUCTO SIN VENTA</v>
      </c>
      <c r="AE4418" s="9" t="str">
        <f t="shared" si="481"/>
        <v>PRODUCTO SIN VENTA</v>
      </c>
      <c r="AF4418" s="10">
        <f t="shared" si="482"/>
        <v>0</v>
      </c>
    </row>
    <row r="4419" spans="1:32" x14ac:dyDescent="0.3">
      <c r="A4419" s="1">
        <v>45447</v>
      </c>
      <c r="B4419">
        <v>526</v>
      </c>
      <c r="C4419" t="s">
        <v>494</v>
      </c>
      <c r="D4419" t="s">
        <v>128</v>
      </c>
      <c r="E4419" t="s">
        <v>449</v>
      </c>
      <c r="F4419">
        <v>1010783</v>
      </c>
      <c r="G4419" t="s">
        <v>37</v>
      </c>
      <c r="H4419" t="s">
        <v>28</v>
      </c>
      <c r="I4419" t="s">
        <v>29</v>
      </c>
      <c r="J4419" t="s">
        <v>30</v>
      </c>
      <c r="K4419">
        <v>0</v>
      </c>
      <c r="L4419" t="s">
        <v>31</v>
      </c>
      <c r="M4419" t="s">
        <v>32</v>
      </c>
      <c r="N4419">
        <v>0</v>
      </c>
      <c r="O4419">
        <v>1</v>
      </c>
      <c r="P4419">
        <v>1</v>
      </c>
      <c r="Q4419">
        <v>12</v>
      </c>
      <c r="R4419">
        <v>3.04121</v>
      </c>
      <c r="S4419">
        <v>67.947999999999993</v>
      </c>
      <c r="T4419">
        <v>22</v>
      </c>
      <c r="U4419">
        <v>0</v>
      </c>
      <c r="V4419">
        <v>0</v>
      </c>
      <c r="W4419">
        <v>8</v>
      </c>
      <c r="X4419">
        <v>0</v>
      </c>
      <c r="Y4419" s="3">
        <f t="shared" si="476"/>
        <v>1.2727272727272727</v>
      </c>
      <c r="Z4419" s="3">
        <f t="shared" si="477"/>
        <v>1.2727272727272727</v>
      </c>
      <c r="AA4419" s="3">
        <f t="shared" si="478"/>
        <v>15.272727272727273</v>
      </c>
      <c r="AB4419">
        <f>VLOOKUP(F4419,'Producto temporal'!A:F,6,0)</f>
        <v>60</v>
      </c>
      <c r="AC4419" s="9" t="str">
        <f t="shared" si="479"/>
        <v>OK</v>
      </c>
      <c r="AD4419" s="9" t="str">
        <f t="shared" si="480"/>
        <v>OK</v>
      </c>
      <c r="AE4419" s="9" t="str">
        <f t="shared" si="481"/>
        <v>OK</v>
      </c>
      <c r="AF4419" s="10">
        <f t="shared" si="482"/>
        <v>41</v>
      </c>
    </row>
    <row r="4420" spans="1:32" x14ac:dyDescent="0.3">
      <c r="A4420" s="1">
        <v>45447</v>
      </c>
      <c r="B4420">
        <v>526</v>
      </c>
      <c r="C4420" t="s">
        <v>494</v>
      </c>
      <c r="D4420" t="s">
        <v>128</v>
      </c>
      <c r="E4420" t="s">
        <v>449</v>
      </c>
      <c r="F4420">
        <v>1011679</v>
      </c>
      <c r="G4420" t="s">
        <v>38</v>
      </c>
      <c r="H4420" t="s">
        <v>28</v>
      </c>
      <c r="I4420" t="s">
        <v>29</v>
      </c>
      <c r="J4420" t="s">
        <v>30</v>
      </c>
      <c r="K4420">
        <v>0</v>
      </c>
      <c r="L4420" t="s">
        <v>31</v>
      </c>
      <c r="M4420" t="s">
        <v>32</v>
      </c>
      <c r="N4420">
        <v>3</v>
      </c>
      <c r="O4420">
        <v>1</v>
      </c>
      <c r="P4420">
        <v>1</v>
      </c>
      <c r="Q4420">
        <v>12</v>
      </c>
      <c r="R4420">
        <v>2.3849999999999998</v>
      </c>
      <c r="S4420">
        <v>9.5399999999999991</v>
      </c>
      <c r="T4420">
        <v>4</v>
      </c>
      <c r="U4420">
        <v>1</v>
      </c>
      <c r="V4420">
        <v>0</v>
      </c>
      <c r="W4420">
        <v>0</v>
      </c>
      <c r="X4420">
        <v>0</v>
      </c>
      <c r="Y4420" s="3">
        <f t="shared" ref="Y4420:Y4483" si="483">IF(AND(N4420=0,T4420=0),"PRODUCTO SIN CARGA",IF(AND(N4420&gt;0,T4420=0),"PRODUCTO SIN VENTA",O4420/($T4420/$T$1)))</f>
        <v>7</v>
      </c>
      <c r="Z4420" s="3">
        <f t="shared" ref="Z4420:Z4483" si="484">IF(AND(N4420=0,T4420=0),"PRODUCTO SIN CARGA",IF(AND(N4420&gt;0,T4420=0),"PRODUCTO SIN VENTA",P4420/($T4420/$T$1)))</f>
        <v>7</v>
      </c>
      <c r="AA4420" s="3">
        <f t="shared" ref="AA4420:AA4483" si="485">IF(AND(N4420=0,T4420=0),"PRODUCTO SIN CARGA",IF(AND(N4420&gt;0,T4420=0),"PRODUCTO SIN VENTA",Q4420/($T4420/$T$1)))</f>
        <v>84</v>
      </c>
      <c r="AB4420">
        <f>VLOOKUP(F4420,'Producto temporal'!A:F,6,0)</f>
        <v>60</v>
      </c>
      <c r="AC4420" s="9" t="str">
        <f t="shared" ref="AC4420:AC4483" si="486">IF(Y4420&lt;=$AB4420,"OK",IF(AND(N4420=0,T4420=0),"PRODUCTO SIN CARGA",IF(AND(N4420&gt;0,T4420=0),"PRODUCTO SIN VENTA","BAJAR PACKQTY")))</f>
        <v>OK</v>
      </c>
      <c r="AD4420" s="9" t="str">
        <f t="shared" ref="AD4420:AD4483" si="487">IF(Z4420&lt;=$AB4420,"OK",IF(AND(N4420=0,T4420=0),"PRODUCTO SIN CARGA",IF(AND(N4420&gt;0,T4420=0),"PRODUCTO SIN VENTA","BAJAR PACKQTY")))</f>
        <v>OK</v>
      </c>
      <c r="AE4420" s="9" t="str">
        <f t="shared" ref="AE4420:AE4483" si="488">IF(AA4420&lt;=AB4420,"OK",IF(AND(N4420=0,T4420=0),"PRODUCTO SIN CARGA",IF(AND(N4420&gt;0,T4420=0),"PRODUCTO SIN VENTA","BAJAR MASTERPACK")))</f>
        <v>BAJAR MASTERPACK</v>
      </c>
      <c r="AF4420" s="10">
        <f t="shared" ref="AF4420:AF4483" si="489">TRUNC((T4420/$T$1)*(AB4420-$AB$1),0)</f>
        <v>7</v>
      </c>
    </row>
    <row r="4421" spans="1:32" x14ac:dyDescent="0.3">
      <c r="A4421" s="1">
        <v>45447</v>
      </c>
      <c r="B4421">
        <v>526</v>
      </c>
      <c r="C4421" t="s">
        <v>494</v>
      </c>
      <c r="D4421" t="s">
        <v>128</v>
      </c>
      <c r="E4421" t="s">
        <v>449</v>
      </c>
      <c r="F4421">
        <v>1011885</v>
      </c>
      <c r="G4421" t="s">
        <v>39</v>
      </c>
      <c r="H4421" t="s">
        <v>28</v>
      </c>
      <c r="I4421" t="s">
        <v>29</v>
      </c>
      <c r="J4421" t="s">
        <v>30</v>
      </c>
      <c r="K4421">
        <v>0</v>
      </c>
      <c r="L4421" t="s">
        <v>31</v>
      </c>
      <c r="M4421" t="s">
        <v>32</v>
      </c>
      <c r="N4421">
        <v>8</v>
      </c>
      <c r="O4421">
        <v>3</v>
      </c>
      <c r="P4421">
        <v>1</v>
      </c>
      <c r="Q4421">
        <v>12</v>
      </c>
      <c r="R4421">
        <v>2.3849999999999998</v>
      </c>
      <c r="S4421">
        <v>9.5399999999999991</v>
      </c>
      <c r="T4421">
        <v>4</v>
      </c>
      <c r="U4421">
        <v>1</v>
      </c>
      <c r="V4421">
        <v>0</v>
      </c>
      <c r="W4421">
        <v>0</v>
      </c>
      <c r="X4421">
        <v>0</v>
      </c>
      <c r="Y4421" s="3">
        <f t="shared" si="483"/>
        <v>21</v>
      </c>
      <c r="Z4421" s="3">
        <f t="shared" si="484"/>
        <v>7</v>
      </c>
      <c r="AA4421" s="3">
        <f t="shared" si="485"/>
        <v>84</v>
      </c>
      <c r="AB4421">
        <f>VLOOKUP(F4421,'Producto temporal'!A:F,6,0)</f>
        <v>60</v>
      </c>
      <c r="AC4421" s="9" t="str">
        <f t="shared" si="486"/>
        <v>OK</v>
      </c>
      <c r="AD4421" s="9" t="str">
        <f t="shared" si="487"/>
        <v>OK</v>
      </c>
      <c r="AE4421" s="9" t="str">
        <f t="shared" si="488"/>
        <v>BAJAR MASTERPACK</v>
      </c>
      <c r="AF4421" s="10">
        <f t="shared" si="489"/>
        <v>7</v>
      </c>
    </row>
    <row r="4422" spans="1:32" x14ac:dyDescent="0.3">
      <c r="A4422" s="1">
        <v>45447</v>
      </c>
      <c r="B4422">
        <v>526</v>
      </c>
      <c r="C4422" t="s">
        <v>494</v>
      </c>
      <c r="D4422" t="s">
        <v>128</v>
      </c>
      <c r="E4422" t="s">
        <v>449</v>
      </c>
      <c r="F4422">
        <v>1012657</v>
      </c>
      <c r="G4422" t="s">
        <v>40</v>
      </c>
      <c r="H4422" t="s">
        <v>28</v>
      </c>
      <c r="I4422" t="s">
        <v>29</v>
      </c>
      <c r="J4422" t="s">
        <v>30</v>
      </c>
      <c r="K4422">
        <v>0</v>
      </c>
      <c r="L4422" t="s">
        <v>31</v>
      </c>
      <c r="M4422" t="s">
        <v>32</v>
      </c>
      <c r="N4422">
        <v>5</v>
      </c>
      <c r="O4422">
        <v>1</v>
      </c>
      <c r="P4422">
        <v>1</v>
      </c>
      <c r="Q4422">
        <v>12</v>
      </c>
      <c r="R4422">
        <v>3.0294400000000001</v>
      </c>
      <c r="S4422">
        <v>33.758789999999998</v>
      </c>
      <c r="T4422">
        <v>11</v>
      </c>
      <c r="U4422">
        <v>1</v>
      </c>
      <c r="V4422">
        <v>0</v>
      </c>
      <c r="W4422">
        <v>2</v>
      </c>
      <c r="X4422">
        <v>0</v>
      </c>
      <c r="Y4422" s="3">
        <f t="shared" si="483"/>
        <v>2.5454545454545454</v>
      </c>
      <c r="Z4422" s="3">
        <f t="shared" si="484"/>
        <v>2.5454545454545454</v>
      </c>
      <c r="AA4422" s="3">
        <f t="shared" si="485"/>
        <v>30.545454545454547</v>
      </c>
      <c r="AB4422">
        <f>VLOOKUP(F4422,'Producto temporal'!A:F,6,0)</f>
        <v>60</v>
      </c>
      <c r="AC4422" s="9" t="str">
        <f t="shared" si="486"/>
        <v>OK</v>
      </c>
      <c r="AD4422" s="9" t="str">
        <f t="shared" si="487"/>
        <v>OK</v>
      </c>
      <c r="AE4422" s="9" t="str">
        <f t="shared" si="488"/>
        <v>OK</v>
      </c>
      <c r="AF4422" s="10">
        <f t="shared" si="489"/>
        <v>20</v>
      </c>
    </row>
    <row r="4423" spans="1:32" x14ac:dyDescent="0.3">
      <c r="A4423" s="1">
        <v>45447</v>
      </c>
      <c r="B4423">
        <v>526</v>
      </c>
      <c r="C4423" t="s">
        <v>494</v>
      </c>
      <c r="D4423" t="s">
        <v>128</v>
      </c>
      <c r="E4423" t="s">
        <v>449</v>
      </c>
      <c r="F4423">
        <v>1012658</v>
      </c>
      <c r="G4423" t="s">
        <v>41</v>
      </c>
      <c r="H4423" t="s">
        <v>28</v>
      </c>
      <c r="I4423" t="s">
        <v>29</v>
      </c>
      <c r="J4423" t="s">
        <v>30</v>
      </c>
      <c r="K4423">
        <v>0</v>
      </c>
      <c r="L4423" t="s">
        <v>31</v>
      </c>
      <c r="M4423" t="s">
        <v>32</v>
      </c>
      <c r="N4423">
        <v>8</v>
      </c>
      <c r="O4423">
        <v>1</v>
      </c>
      <c r="P4423">
        <v>1</v>
      </c>
      <c r="Q4423">
        <v>12</v>
      </c>
      <c r="R4423">
        <v>2.6459999999999999</v>
      </c>
      <c r="S4423">
        <v>0</v>
      </c>
      <c r="T4423">
        <v>0</v>
      </c>
      <c r="U4423">
        <v>1</v>
      </c>
      <c r="V4423">
        <v>0</v>
      </c>
      <c r="W4423">
        <v>0</v>
      </c>
      <c r="X4423">
        <v>0</v>
      </c>
      <c r="Y4423" s="3" t="str">
        <f t="shared" si="483"/>
        <v>PRODUCTO SIN VENTA</v>
      </c>
      <c r="Z4423" s="3" t="str">
        <f t="shared" si="484"/>
        <v>PRODUCTO SIN VENTA</v>
      </c>
      <c r="AA4423" s="3" t="str">
        <f t="shared" si="485"/>
        <v>PRODUCTO SIN VENTA</v>
      </c>
      <c r="AB4423">
        <f>VLOOKUP(F4423,'Producto temporal'!A:F,6,0)</f>
        <v>60</v>
      </c>
      <c r="AC4423" s="9" t="str">
        <f t="shared" si="486"/>
        <v>PRODUCTO SIN VENTA</v>
      </c>
      <c r="AD4423" s="9" t="str">
        <f t="shared" si="487"/>
        <v>PRODUCTO SIN VENTA</v>
      </c>
      <c r="AE4423" s="9" t="str">
        <f t="shared" si="488"/>
        <v>PRODUCTO SIN VENTA</v>
      </c>
      <c r="AF4423" s="10">
        <f t="shared" si="489"/>
        <v>0</v>
      </c>
    </row>
    <row r="4424" spans="1:32" x14ac:dyDescent="0.3">
      <c r="A4424" s="1">
        <v>45447</v>
      </c>
      <c r="B4424">
        <v>526</v>
      </c>
      <c r="C4424" t="s">
        <v>494</v>
      </c>
      <c r="D4424" t="s">
        <v>128</v>
      </c>
      <c r="E4424" t="s">
        <v>449</v>
      </c>
      <c r="F4424">
        <v>1013898</v>
      </c>
      <c r="G4424" t="s">
        <v>42</v>
      </c>
      <c r="H4424" t="s">
        <v>28</v>
      </c>
      <c r="I4424" t="s">
        <v>29</v>
      </c>
      <c r="J4424" t="s">
        <v>30</v>
      </c>
      <c r="K4424">
        <v>0</v>
      </c>
      <c r="L4424" t="s">
        <v>31</v>
      </c>
      <c r="M4424" t="s">
        <v>32</v>
      </c>
      <c r="N4424">
        <v>2</v>
      </c>
      <c r="O4424">
        <v>3</v>
      </c>
      <c r="P4424">
        <v>1</v>
      </c>
      <c r="Q4424">
        <v>12</v>
      </c>
      <c r="R4424">
        <v>3.3237999999999999</v>
      </c>
      <c r="S4424">
        <v>20.035170000000001</v>
      </c>
      <c r="T4424">
        <v>6</v>
      </c>
      <c r="U4424">
        <v>1</v>
      </c>
      <c r="V4424">
        <v>0</v>
      </c>
      <c r="W4424">
        <v>4</v>
      </c>
      <c r="X4424">
        <v>0</v>
      </c>
      <c r="Y4424" s="3">
        <f t="shared" si="483"/>
        <v>14</v>
      </c>
      <c r="Z4424" s="3">
        <f t="shared" si="484"/>
        <v>4.666666666666667</v>
      </c>
      <c r="AA4424" s="3">
        <f t="shared" si="485"/>
        <v>56</v>
      </c>
      <c r="AB4424">
        <f>VLOOKUP(F4424,'Producto temporal'!A:F,6,0)</f>
        <v>60</v>
      </c>
      <c r="AC4424" s="9" t="str">
        <f t="shared" si="486"/>
        <v>OK</v>
      </c>
      <c r="AD4424" s="9" t="str">
        <f t="shared" si="487"/>
        <v>OK</v>
      </c>
      <c r="AE4424" s="9" t="str">
        <f t="shared" si="488"/>
        <v>OK</v>
      </c>
      <c r="AF4424" s="10">
        <f t="shared" si="489"/>
        <v>11</v>
      </c>
    </row>
    <row r="4425" spans="1:32" x14ac:dyDescent="0.3">
      <c r="A4425" s="1">
        <v>45447</v>
      </c>
      <c r="B4425">
        <v>527</v>
      </c>
      <c r="C4425" t="s">
        <v>495</v>
      </c>
      <c r="D4425" t="s">
        <v>496</v>
      </c>
      <c r="E4425" t="s">
        <v>449</v>
      </c>
      <c r="F4425">
        <v>1003938</v>
      </c>
      <c r="G4425" t="s">
        <v>27</v>
      </c>
      <c r="H4425" t="s">
        <v>28</v>
      </c>
      <c r="I4425" t="s">
        <v>29</v>
      </c>
      <c r="J4425" t="s">
        <v>30</v>
      </c>
      <c r="K4425">
        <v>0</v>
      </c>
      <c r="L4425" t="s">
        <v>31</v>
      </c>
      <c r="M4425" t="s">
        <v>32</v>
      </c>
      <c r="N4425">
        <v>4</v>
      </c>
      <c r="O4425">
        <v>1</v>
      </c>
      <c r="P4425">
        <v>1</v>
      </c>
      <c r="Q4425">
        <v>12</v>
      </c>
      <c r="R4425">
        <v>3.1680000000000001</v>
      </c>
      <c r="S4425">
        <v>6.3360000000000003</v>
      </c>
      <c r="T4425">
        <v>2</v>
      </c>
      <c r="U4425">
        <v>1</v>
      </c>
      <c r="V4425">
        <v>0</v>
      </c>
      <c r="W4425">
        <v>0</v>
      </c>
      <c r="X4425">
        <v>0</v>
      </c>
      <c r="Y4425" s="3">
        <f t="shared" si="483"/>
        <v>14</v>
      </c>
      <c r="Z4425" s="3">
        <f t="shared" si="484"/>
        <v>14</v>
      </c>
      <c r="AA4425" s="3">
        <f t="shared" si="485"/>
        <v>168</v>
      </c>
      <c r="AB4425">
        <f>VLOOKUP(F4425,'Producto temporal'!A:F,6,0)</f>
        <v>60</v>
      </c>
      <c r="AC4425" s="9" t="str">
        <f t="shared" si="486"/>
        <v>OK</v>
      </c>
      <c r="AD4425" s="9" t="str">
        <f t="shared" si="487"/>
        <v>OK</v>
      </c>
      <c r="AE4425" s="9" t="str">
        <f t="shared" si="488"/>
        <v>BAJAR MASTERPACK</v>
      </c>
      <c r="AF4425" s="10">
        <f t="shared" si="489"/>
        <v>3</v>
      </c>
    </row>
    <row r="4426" spans="1:32" x14ac:dyDescent="0.3">
      <c r="A4426" s="1">
        <v>45447</v>
      </c>
      <c r="B4426">
        <v>527</v>
      </c>
      <c r="C4426" t="s">
        <v>495</v>
      </c>
      <c r="D4426" t="s">
        <v>496</v>
      </c>
      <c r="E4426" t="s">
        <v>449</v>
      </c>
      <c r="F4426">
        <v>1003941</v>
      </c>
      <c r="G4426" t="s">
        <v>33</v>
      </c>
      <c r="H4426" t="s">
        <v>28</v>
      </c>
      <c r="I4426" t="s">
        <v>29</v>
      </c>
      <c r="J4426" t="s">
        <v>30</v>
      </c>
      <c r="K4426">
        <v>0</v>
      </c>
      <c r="L4426" t="s">
        <v>31</v>
      </c>
      <c r="M4426" t="s">
        <v>32</v>
      </c>
      <c r="N4426">
        <v>6</v>
      </c>
      <c r="O4426">
        <v>1</v>
      </c>
      <c r="P4426">
        <v>1</v>
      </c>
      <c r="Q4426">
        <v>20</v>
      </c>
      <c r="R4426">
        <v>2.3220000000000001</v>
      </c>
      <c r="S4426">
        <v>13.932</v>
      </c>
      <c r="T4426">
        <v>6</v>
      </c>
      <c r="U4426">
        <v>1</v>
      </c>
      <c r="V4426">
        <v>0</v>
      </c>
      <c r="W4426">
        <v>0</v>
      </c>
      <c r="X4426">
        <v>0</v>
      </c>
      <c r="Y4426" s="3">
        <f t="shared" si="483"/>
        <v>4.666666666666667</v>
      </c>
      <c r="Z4426" s="3">
        <f t="shared" si="484"/>
        <v>4.666666666666667</v>
      </c>
      <c r="AA4426" s="3">
        <f t="shared" si="485"/>
        <v>93.333333333333343</v>
      </c>
      <c r="AB4426">
        <f>VLOOKUP(F4426,'Producto temporal'!A:F,6,0)</f>
        <v>60</v>
      </c>
      <c r="AC4426" s="9" t="str">
        <f t="shared" si="486"/>
        <v>OK</v>
      </c>
      <c r="AD4426" s="9" t="str">
        <f t="shared" si="487"/>
        <v>OK</v>
      </c>
      <c r="AE4426" s="9" t="str">
        <f t="shared" si="488"/>
        <v>BAJAR MASTERPACK</v>
      </c>
      <c r="AF4426" s="10">
        <f t="shared" si="489"/>
        <v>11</v>
      </c>
    </row>
    <row r="4427" spans="1:32" x14ac:dyDescent="0.3">
      <c r="A4427" s="1">
        <v>45447</v>
      </c>
      <c r="B4427">
        <v>527</v>
      </c>
      <c r="C4427" t="s">
        <v>495</v>
      </c>
      <c r="D4427" t="s">
        <v>496</v>
      </c>
      <c r="E4427" t="s">
        <v>449</v>
      </c>
      <c r="F4427">
        <v>1010020</v>
      </c>
      <c r="G4427" t="s">
        <v>34</v>
      </c>
      <c r="H4427" t="s">
        <v>28</v>
      </c>
      <c r="I4427" t="s">
        <v>29</v>
      </c>
      <c r="J4427" t="s">
        <v>30</v>
      </c>
      <c r="K4427">
        <v>0</v>
      </c>
      <c r="L4427" t="s">
        <v>31</v>
      </c>
      <c r="M4427" t="s">
        <v>32</v>
      </c>
      <c r="N4427">
        <v>3</v>
      </c>
      <c r="O4427">
        <v>1</v>
      </c>
      <c r="P4427">
        <v>1</v>
      </c>
      <c r="Q4427">
        <v>12</v>
      </c>
      <c r="R4427">
        <v>3.02501</v>
      </c>
      <c r="S4427">
        <v>89.074730000000002</v>
      </c>
      <c r="T4427">
        <v>29</v>
      </c>
      <c r="U4427">
        <v>1</v>
      </c>
      <c r="V4427">
        <v>0</v>
      </c>
      <c r="W4427">
        <v>10</v>
      </c>
      <c r="X4427">
        <v>0</v>
      </c>
      <c r="Y4427" s="3">
        <f t="shared" si="483"/>
        <v>0.96551724137931028</v>
      </c>
      <c r="Z4427" s="3">
        <f t="shared" si="484"/>
        <v>0.96551724137931028</v>
      </c>
      <c r="AA4427" s="3">
        <f t="shared" si="485"/>
        <v>11.586206896551722</v>
      </c>
      <c r="AB4427">
        <f>VLOOKUP(F4427,'Producto temporal'!A:F,6,0)</f>
        <v>60</v>
      </c>
      <c r="AC4427" s="9" t="str">
        <f t="shared" si="486"/>
        <v>OK</v>
      </c>
      <c r="AD4427" s="9" t="str">
        <f t="shared" si="487"/>
        <v>OK</v>
      </c>
      <c r="AE4427" s="9" t="str">
        <f t="shared" si="488"/>
        <v>OK</v>
      </c>
      <c r="AF4427" s="10">
        <f t="shared" si="489"/>
        <v>54</v>
      </c>
    </row>
    <row r="4428" spans="1:32" x14ac:dyDescent="0.3">
      <c r="A4428" s="1">
        <v>45447</v>
      </c>
      <c r="B4428">
        <v>527</v>
      </c>
      <c r="C4428" t="s">
        <v>495</v>
      </c>
      <c r="D4428" t="s">
        <v>496</v>
      </c>
      <c r="E4428" t="s">
        <v>449</v>
      </c>
      <c r="F4428">
        <v>1010290</v>
      </c>
      <c r="G4428" t="s">
        <v>35</v>
      </c>
      <c r="H4428" t="s">
        <v>28</v>
      </c>
      <c r="I4428" t="s">
        <v>29</v>
      </c>
      <c r="J4428" t="s">
        <v>30</v>
      </c>
      <c r="K4428">
        <v>0</v>
      </c>
      <c r="L4428" t="s">
        <v>31</v>
      </c>
      <c r="M4428" t="s">
        <v>32</v>
      </c>
      <c r="N4428">
        <v>5</v>
      </c>
      <c r="O4428">
        <v>1</v>
      </c>
      <c r="P4428">
        <v>1</v>
      </c>
      <c r="Q4428">
        <v>6</v>
      </c>
      <c r="R4428">
        <v>3.62</v>
      </c>
      <c r="S4428">
        <v>7.24</v>
      </c>
      <c r="T4428">
        <v>2</v>
      </c>
      <c r="U4428">
        <v>1</v>
      </c>
      <c r="V4428">
        <v>0</v>
      </c>
      <c r="W4428">
        <v>0</v>
      </c>
      <c r="X4428">
        <v>6</v>
      </c>
      <c r="Y4428" s="3">
        <f t="shared" si="483"/>
        <v>14</v>
      </c>
      <c r="Z4428" s="3">
        <f t="shared" si="484"/>
        <v>14</v>
      </c>
      <c r="AA4428" s="3">
        <f t="shared" si="485"/>
        <v>84</v>
      </c>
      <c r="AB4428">
        <f>VLOOKUP(F4428,'Producto temporal'!A:F,6,0)</f>
        <v>60</v>
      </c>
      <c r="AC4428" s="9" t="str">
        <f t="shared" si="486"/>
        <v>OK</v>
      </c>
      <c r="AD4428" s="9" t="str">
        <f t="shared" si="487"/>
        <v>OK</v>
      </c>
      <c r="AE4428" s="9" t="str">
        <f t="shared" si="488"/>
        <v>BAJAR MASTERPACK</v>
      </c>
      <c r="AF4428" s="10">
        <f t="shared" si="489"/>
        <v>3</v>
      </c>
    </row>
    <row r="4429" spans="1:32" x14ac:dyDescent="0.3">
      <c r="A4429" s="1">
        <v>45447</v>
      </c>
      <c r="B4429">
        <v>527</v>
      </c>
      <c r="C4429" t="s">
        <v>495</v>
      </c>
      <c r="D4429" t="s">
        <v>496</v>
      </c>
      <c r="E4429" t="s">
        <v>449</v>
      </c>
      <c r="F4429">
        <v>1010291</v>
      </c>
      <c r="G4429" t="s">
        <v>36</v>
      </c>
      <c r="H4429" t="s">
        <v>28</v>
      </c>
      <c r="I4429" t="s">
        <v>29</v>
      </c>
      <c r="J4429" t="s">
        <v>30</v>
      </c>
      <c r="K4429">
        <v>0</v>
      </c>
      <c r="L4429" t="s">
        <v>31</v>
      </c>
      <c r="M4429" t="s">
        <v>32</v>
      </c>
      <c r="N4429">
        <v>5</v>
      </c>
      <c r="O4429">
        <v>1</v>
      </c>
      <c r="P4429">
        <v>1</v>
      </c>
      <c r="Q4429">
        <v>6</v>
      </c>
      <c r="R4429">
        <v>3.62</v>
      </c>
      <c r="S4429">
        <v>3.62</v>
      </c>
      <c r="T4429">
        <v>1</v>
      </c>
      <c r="U4429">
        <v>1</v>
      </c>
      <c r="V4429">
        <v>0</v>
      </c>
      <c r="W4429">
        <v>0</v>
      </c>
      <c r="X4429">
        <v>0</v>
      </c>
      <c r="Y4429" s="3">
        <f t="shared" si="483"/>
        <v>28</v>
      </c>
      <c r="Z4429" s="3">
        <f t="shared" si="484"/>
        <v>28</v>
      </c>
      <c r="AA4429" s="3">
        <f t="shared" si="485"/>
        <v>168</v>
      </c>
      <c r="AB4429">
        <f>VLOOKUP(F4429,'Producto temporal'!A:F,6,0)</f>
        <v>60</v>
      </c>
      <c r="AC4429" s="9" t="str">
        <f t="shared" si="486"/>
        <v>OK</v>
      </c>
      <c r="AD4429" s="9" t="str">
        <f t="shared" si="487"/>
        <v>OK</v>
      </c>
      <c r="AE4429" s="9" t="str">
        <f t="shared" si="488"/>
        <v>BAJAR MASTERPACK</v>
      </c>
      <c r="AF4429" s="10">
        <f t="shared" si="489"/>
        <v>1</v>
      </c>
    </row>
    <row r="4430" spans="1:32" x14ac:dyDescent="0.3">
      <c r="A4430" s="1">
        <v>45447</v>
      </c>
      <c r="B4430">
        <v>527</v>
      </c>
      <c r="C4430" t="s">
        <v>495</v>
      </c>
      <c r="D4430" t="s">
        <v>496</v>
      </c>
      <c r="E4430" t="s">
        <v>449</v>
      </c>
      <c r="F4430">
        <v>1010783</v>
      </c>
      <c r="G4430" t="s">
        <v>37</v>
      </c>
      <c r="H4430" t="s">
        <v>28</v>
      </c>
      <c r="I4430" t="s">
        <v>29</v>
      </c>
      <c r="J4430" t="s">
        <v>30</v>
      </c>
      <c r="K4430">
        <v>0</v>
      </c>
      <c r="L4430" t="s">
        <v>31</v>
      </c>
      <c r="M4430" t="s">
        <v>32</v>
      </c>
      <c r="N4430">
        <v>7</v>
      </c>
      <c r="O4430">
        <v>1</v>
      </c>
      <c r="P4430">
        <v>1</v>
      </c>
      <c r="Q4430">
        <v>12</v>
      </c>
      <c r="R4430">
        <v>3.04121</v>
      </c>
      <c r="S4430">
        <v>24.618379999999998</v>
      </c>
      <c r="T4430">
        <v>8</v>
      </c>
      <c r="U4430">
        <v>1</v>
      </c>
      <c r="V4430">
        <v>0</v>
      </c>
      <c r="W4430">
        <v>0</v>
      </c>
      <c r="X4430">
        <v>0</v>
      </c>
      <c r="Y4430" s="3">
        <f t="shared" si="483"/>
        <v>3.5</v>
      </c>
      <c r="Z4430" s="3">
        <f t="shared" si="484"/>
        <v>3.5</v>
      </c>
      <c r="AA4430" s="3">
        <f t="shared" si="485"/>
        <v>42</v>
      </c>
      <c r="AB4430">
        <f>VLOOKUP(F4430,'Producto temporal'!A:F,6,0)</f>
        <v>60</v>
      </c>
      <c r="AC4430" s="9" t="str">
        <f t="shared" si="486"/>
        <v>OK</v>
      </c>
      <c r="AD4430" s="9" t="str">
        <f t="shared" si="487"/>
        <v>OK</v>
      </c>
      <c r="AE4430" s="9" t="str">
        <f t="shared" si="488"/>
        <v>OK</v>
      </c>
      <c r="AF4430" s="10">
        <f t="shared" si="489"/>
        <v>15</v>
      </c>
    </row>
    <row r="4431" spans="1:32" x14ac:dyDescent="0.3">
      <c r="A4431" s="1">
        <v>45447</v>
      </c>
      <c r="B4431">
        <v>527</v>
      </c>
      <c r="C4431" t="s">
        <v>495</v>
      </c>
      <c r="D4431" t="s">
        <v>496</v>
      </c>
      <c r="E4431" t="s">
        <v>449</v>
      </c>
      <c r="F4431">
        <v>1011679</v>
      </c>
      <c r="G4431" t="s">
        <v>38</v>
      </c>
      <c r="H4431" t="s">
        <v>28</v>
      </c>
      <c r="I4431" t="s">
        <v>29</v>
      </c>
      <c r="J4431" t="s">
        <v>30</v>
      </c>
      <c r="K4431">
        <v>0</v>
      </c>
      <c r="L4431" t="s">
        <v>31</v>
      </c>
      <c r="M4431" t="s">
        <v>32</v>
      </c>
      <c r="N4431">
        <v>-1</v>
      </c>
      <c r="O4431">
        <v>1</v>
      </c>
      <c r="P4431">
        <v>1</v>
      </c>
      <c r="Q4431">
        <v>12</v>
      </c>
      <c r="R4431">
        <v>2.3849999999999998</v>
      </c>
      <c r="S4431">
        <v>9.5399999999999991</v>
      </c>
      <c r="T4431">
        <v>4</v>
      </c>
      <c r="U4431">
        <v>0</v>
      </c>
      <c r="V4431">
        <v>0</v>
      </c>
      <c r="W4431">
        <v>6</v>
      </c>
      <c r="X4431">
        <v>0</v>
      </c>
      <c r="Y4431" s="3">
        <f t="shared" si="483"/>
        <v>7</v>
      </c>
      <c r="Z4431" s="3">
        <f t="shared" si="484"/>
        <v>7</v>
      </c>
      <c r="AA4431" s="3">
        <f t="shared" si="485"/>
        <v>84</v>
      </c>
      <c r="AB4431">
        <f>VLOOKUP(F4431,'Producto temporal'!A:F,6,0)</f>
        <v>60</v>
      </c>
      <c r="AC4431" s="9" t="str">
        <f t="shared" si="486"/>
        <v>OK</v>
      </c>
      <c r="AD4431" s="9" t="str">
        <f t="shared" si="487"/>
        <v>OK</v>
      </c>
      <c r="AE4431" s="9" t="str">
        <f t="shared" si="488"/>
        <v>BAJAR MASTERPACK</v>
      </c>
      <c r="AF4431" s="10">
        <f t="shared" si="489"/>
        <v>7</v>
      </c>
    </row>
    <row r="4432" spans="1:32" x14ac:dyDescent="0.3">
      <c r="A4432" s="1">
        <v>45447</v>
      </c>
      <c r="B4432">
        <v>527</v>
      </c>
      <c r="C4432" t="s">
        <v>495</v>
      </c>
      <c r="D4432" t="s">
        <v>496</v>
      </c>
      <c r="E4432" t="s">
        <v>449</v>
      </c>
      <c r="F4432">
        <v>1011885</v>
      </c>
      <c r="G4432" t="s">
        <v>39</v>
      </c>
      <c r="H4432" t="s">
        <v>28</v>
      </c>
      <c r="I4432" t="s">
        <v>29</v>
      </c>
      <c r="J4432" t="s">
        <v>30</v>
      </c>
      <c r="K4432">
        <v>0</v>
      </c>
      <c r="L4432" t="s">
        <v>31</v>
      </c>
      <c r="M4432" t="s">
        <v>32</v>
      </c>
      <c r="N4432">
        <v>0</v>
      </c>
      <c r="O4432">
        <v>3</v>
      </c>
      <c r="P4432">
        <v>1</v>
      </c>
      <c r="Q4432">
        <v>12</v>
      </c>
      <c r="R4432">
        <v>2.3849999999999998</v>
      </c>
      <c r="S4432">
        <v>0</v>
      </c>
      <c r="T4432">
        <v>0</v>
      </c>
      <c r="U4432">
        <v>0</v>
      </c>
      <c r="V4432">
        <v>0</v>
      </c>
      <c r="W4432">
        <v>6</v>
      </c>
      <c r="X4432">
        <v>0</v>
      </c>
      <c r="Y4432" s="3" t="str">
        <f t="shared" si="483"/>
        <v>PRODUCTO SIN CARGA</v>
      </c>
      <c r="Z4432" s="3" t="str">
        <f t="shared" si="484"/>
        <v>PRODUCTO SIN CARGA</v>
      </c>
      <c r="AA4432" s="3" t="str">
        <f t="shared" si="485"/>
        <v>PRODUCTO SIN CARGA</v>
      </c>
      <c r="AB4432">
        <f>VLOOKUP(F4432,'Producto temporal'!A:F,6,0)</f>
        <v>60</v>
      </c>
      <c r="AC4432" s="9" t="str">
        <f t="shared" si="486"/>
        <v>PRODUCTO SIN CARGA</v>
      </c>
      <c r="AD4432" s="9" t="str">
        <f t="shared" si="487"/>
        <v>PRODUCTO SIN CARGA</v>
      </c>
      <c r="AE4432" s="9" t="str">
        <f t="shared" si="488"/>
        <v>PRODUCTO SIN CARGA</v>
      </c>
      <c r="AF4432" s="10">
        <f t="shared" si="489"/>
        <v>0</v>
      </c>
    </row>
    <row r="4433" spans="1:32" x14ac:dyDescent="0.3">
      <c r="A4433" s="1">
        <v>45447</v>
      </c>
      <c r="B4433">
        <v>527</v>
      </c>
      <c r="C4433" t="s">
        <v>495</v>
      </c>
      <c r="D4433" t="s">
        <v>496</v>
      </c>
      <c r="E4433" t="s">
        <v>449</v>
      </c>
      <c r="F4433">
        <v>1012657</v>
      </c>
      <c r="G4433" t="s">
        <v>40</v>
      </c>
      <c r="H4433" t="s">
        <v>28</v>
      </c>
      <c r="I4433" t="s">
        <v>29</v>
      </c>
      <c r="J4433" t="s">
        <v>30</v>
      </c>
      <c r="K4433">
        <v>0</v>
      </c>
      <c r="L4433" t="s">
        <v>31</v>
      </c>
      <c r="M4433" t="s">
        <v>32</v>
      </c>
      <c r="N4433">
        <v>6</v>
      </c>
      <c r="O4433">
        <v>1</v>
      </c>
      <c r="P4433">
        <v>1</v>
      </c>
      <c r="Q4433">
        <v>12</v>
      </c>
      <c r="R4433">
        <v>3.0294400000000001</v>
      </c>
      <c r="S4433">
        <v>24.660080000000001</v>
      </c>
      <c r="T4433">
        <v>8</v>
      </c>
      <c r="U4433">
        <v>1</v>
      </c>
      <c r="V4433">
        <v>0</v>
      </c>
      <c r="W4433">
        <v>0</v>
      </c>
      <c r="X4433">
        <v>0</v>
      </c>
      <c r="Y4433" s="3">
        <f t="shared" si="483"/>
        <v>3.5</v>
      </c>
      <c r="Z4433" s="3">
        <f t="shared" si="484"/>
        <v>3.5</v>
      </c>
      <c r="AA4433" s="3">
        <f t="shared" si="485"/>
        <v>42</v>
      </c>
      <c r="AB4433">
        <f>VLOOKUP(F4433,'Producto temporal'!A:F,6,0)</f>
        <v>60</v>
      </c>
      <c r="AC4433" s="9" t="str">
        <f t="shared" si="486"/>
        <v>OK</v>
      </c>
      <c r="AD4433" s="9" t="str">
        <f t="shared" si="487"/>
        <v>OK</v>
      </c>
      <c r="AE4433" s="9" t="str">
        <f t="shared" si="488"/>
        <v>OK</v>
      </c>
      <c r="AF4433" s="10">
        <f t="shared" si="489"/>
        <v>15</v>
      </c>
    </row>
    <row r="4434" spans="1:32" x14ac:dyDescent="0.3">
      <c r="A4434" s="1">
        <v>45447</v>
      </c>
      <c r="B4434">
        <v>527</v>
      </c>
      <c r="C4434" t="s">
        <v>495</v>
      </c>
      <c r="D4434" t="s">
        <v>496</v>
      </c>
      <c r="E4434" t="s">
        <v>449</v>
      </c>
      <c r="F4434">
        <v>1012658</v>
      </c>
      <c r="G4434" t="s">
        <v>41</v>
      </c>
      <c r="H4434" t="s">
        <v>28</v>
      </c>
      <c r="I4434" t="s">
        <v>29</v>
      </c>
      <c r="J4434" t="s">
        <v>30</v>
      </c>
      <c r="K4434">
        <v>0</v>
      </c>
      <c r="L4434" t="s">
        <v>31</v>
      </c>
      <c r="M4434" t="s">
        <v>32</v>
      </c>
      <c r="N4434">
        <v>8</v>
      </c>
      <c r="O4434">
        <v>1</v>
      </c>
      <c r="P4434">
        <v>1</v>
      </c>
      <c r="Q4434">
        <v>12</v>
      </c>
      <c r="R4434">
        <v>2.6459999999999999</v>
      </c>
      <c r="S4434">
        <v>10.584</v>
      </c>
      <c r="T4434">
        <v>4</v>
      </c>
      <c r="U4434">
        <v>1</v>
      </c>
      <c r="V4434">
        <v>0</v>
      </c>
      <c r="W4434">
        <v>0</v>
      </c>
      <c r="X4434">
        <v>0</v>
      </c>
      <c r="Y4434" s="3">
        <f t="shared" si="483"/>
        <v>7</v>
      </c>
      <c r="Z4434" s="3">
        <f t="shared" si="484"/>
        <v>7</v>
      </c>
      <c r="AA4434" s="3">
        <f t="shared" si="485"/>
        <v>84</v>
      </c>
      <c r="AB4434">
        <f>VLOOKUP(F4434,'Producto temporal'!A:F,6,0)</f>
        <v>60</v>
      </c>
      <c r="AC4434" s="9" t="str">
        <f t="shared" si="486"/>
        <v>OK</v>
      </c>
      <c r="AD4434" s="9" t="str">
        <f t="shared" si="487"/>
        <v>OK</v>
      </c>
      <c r="AE4434" s="9" t="str">
        <f t="shared" si="488"/>
        <v>BAJAR MASTERPACK</v>
      </c>
      <c r="AF4434" s="10">
        <f t="shared" si="489"/>
        <v>7</v>
      </c>
    </row>
    <row r="4435" spans="1:32" x14ac:dyDescent="0.3">
      <c r="A4435" s="1">
        <v>45447</v>
      </c>
      <c r="B4435">
        <v>527</v>
      </c>
      <c r="C4435" t="s">
        <v>495</v>
      </c>
      <c r="D4435" t="s">
        <v>496</v>
      </c>
      <c r="E4435" t="s">
        <v>449</v>
      </c>
      <c r="F4435">
        <v>1013898</v>
      </c>
      <c r="G4435" t="s">
        <v>42</v>
      </c>
      <c r="H4435" t="s">
        <v>28</v>
      </c>
      <c r="I4435" t="s">
        <v>29</v>
      </c>
      <c r="J4435" t="s">
        <v>30</v>
      </c>
      <c r="K4435">
        <v>0</v>
      </c>
      <c r="L4435" t="s">
        <v>31</v>
      </c>
      <c r="M4435" t="s">
        <v>32</v>
      </c>
      <c r="N4435">
        <v>0</v>
      </c>
      <c r="O4435">
        <v>3</v>
      </c>
      <c r="P4435">
        <v>1</v>
      </c>
      <c r="Q4435">
        <v>12</v>
      </c>
      <c r="R4435">
        <v>3.3237999999999999</v>
      </c>
      <c r="S4435">
        <v>0</v>
      </c>
      <c r="T4435">
        <v>0</v>
      </c>
      <c r="U4435">
        <v>0</v>
      </c>
      <c r="V4435">
        <v>0</v>
      </c>
      <c r="W4435">
        <v>6</v>
      </c>
      <c r="X4435">
        <v>0</v>
      </c>
      <c r="Y4435" s="3" t="str">
        <f t="shared" si="483"/>
        <v>PRODUCTO SIN CARGA</v>
      </c>
      <c r="Z4435" s="3" t="str">
        <f t="shared" si="484"/>
        <v>PRODUCTO SIN CARGA</v>
      </c>
      <c r="AA4435" s="3" t="str">
        <f t="shared" si="485"/>
        <v>PRODUCTO SIN CARGA</v>
      </c>
      <c r="AB4435">
        <f>VLOOKUP(F4435,'Producto temporal'!A:F,6,0)</f>
        <v>60</v>
      </c>
      <c r="AC4435" s="9" t="str">
        <f t="shared" si="486"/>
        <v>PRODUCTO SIN CARGA</v>
      </c>
      <c r="AD4435" s="9" t="str">
        <f t="shared" si="487"/>
        <v>PRODUCTO SIN CARGA</v>
      </c>
      <c r="AE4435" s="9" t="str">
        <f t="shared" si="488"/>
        <v>PRODUCTO SIN CARGA</v>
      </c>
      <c r="AF4435" s="10">
        <f t="shared" si="489"/>
        <v>0</v>
      </c>
    </row>
    <row r="4436" spans="1:32" x14ac:dyDescent="0.3">
      <c r="A4436" s="1">
        <v>45447</v>
      </c>
      <c r="B4436">
        <v>528</v>
      </c>
      <c r="C4436" t="s">
        <v>497</v>
      </c>
      <c r="D4436" t="s">
        <v>498</v>
      </c>
      <c r="E4436" t="s">
        <v>449</v>
      </c>
      <c r="F4436">
        <v>1003938</v>
      </c>
      <c r="G4436" t="s">
        <v>27</v>
      </c>
      <c r="H4436" t="s">
        <v>28</v>
      </c>
      <c r="I4436" t="s">
        <v>29</v>
      </c>
      <c r="J4436" t="s">
        <v>30</v>
      </c>
      <c r="K4436">
        <v>0</v>
      </c>
      <c r="L4436" t="s">
        <v>31</v>
      </c>
      <c r="M4436" t="s">
        <v>32</v>
      </c>
      <c r="N4436">
        <v>5</v>
      </c>
      <c r="O4436">
        <v>1</v>
      </c>
      <c r="P4436">
        <v>1</v>
      </c>
      <c r="Q4436">
        <v>12</v>
      </c>
      <c r="R4436">
        <v>3.1680000000000001</v>
      </c>
      <c r="S4436">
        <v>15.84</v>
      </c>
      <c r="T4436">
        <v>5</v>
      </c>
      <c r="U4436">
        <v>1</v>
      </c>
      <c r="V4436">
        <v>0</v>
      </c>
      <c r="W4436">
        <v>0</v>
      </c>
      <c r="X4436">
        <v>0</v>
      </c>
      <c r="Y4436" s="3">
        <f t="shared" si="483"/>
        <v>5.6</v>
      </c>
      <c r="Z4436" s="3">
        <f t="shared" si="484"/>
        <v>5.6</v>
      </c>
      <c r="AA4436" s="3">
        <f t="shared" si="485"/>
        <v>67.2</v>
      </c>
      <c r="AB4436">
        <f>VLOOKUP(F4436,'Producto temporal'!A:F,6,0)</f>
        <v>60</v>
      </c>
      <c r="AC4436" s="9" t="str">
        <f t="shared" si="486"/>
        <v>OK</v>
      </c>
      <c r="AD4436" s="9" t="str">
        <f t="shared" si="487"/>
        <v>OK</v>
      </c>
      <c r="AE4436" s="9" t="str">
        <f t="shared" si="488"/>
        <v>BAJAR MASTERPACK</v>
      </c>
      <c r="AF4436" s="10">
        <f t="shared" si="489"/>
        <v>9</v>
      </c>
    </row>
    <row r="4437" spans="1:32" x14ac:dyDescent="0.3">
      <c r="A4437" s="1">
        <v>45447</v>
      </c>
      <c r="B4437">
        <v>528</v>
      </c>
      <c r="C4437" t="s">
        <v>497</v>
      </c>
      <c r="D4437" t="s">
        <v>498</v>
      </c>
      <c r="E4437" t="s">
        <v>449</v>
      </c>
      <c r="F4437">
        <v>1003941</v>
      </c>
      <c r="G4437" t="s">
        <v>33</v>
      </c>
      <c r="H4437" t="s">
        <v>28</v>
      </c>
      <c r="I4437" t="s">
        <v>29</v>
      </c>
      <c r="J4437" t="s">
        <v>30</v>
      </c>
      <c r="K4437">
        <v>0</v>
      </c>
      <c r="L4437" t="s">
        <v>31</v>
      </c>
      <c r="M4437" t="s">
        <v>32</v>
      </c>
      <c r="N4437">
        <v>5</v>
      </c>
      <c r="O4437">
        <v>1</v>
      </c>
      <c r="P4437">
        <v>1</v>
      </c>
      <c r="Q4437">
        <v>20</v>
      </c>
      <c r="R4437">
        <v>2.3220000000000001</v>
      </c>
      <c r="S4437">
        <v>9.2880000000000003</v>
      </c>
      <c r="T4437">
        <v>4</v>
      </c>
      <c r="U4437">
        <v>1</v>
      </c>
      <c r="V4437">
        <v>0</v>
      </c>
      <c r="W4437">
        <v>0</v>
      </c>
      <c r="X4437">
        <v>0</v>
      </c>
      <c r="Y4437" s="3">
        <f t="shared" si="483"/>
        <v>7</v>
      </c>
      <c r="Z4437" s="3">
        <f t="shared" si="484"/>
        <v>7</v>
      </c>
      <c r="AA4437" s="3">
        <f t="shared" si="485"/>
        <v>140</v>
      </c>
      <c r="AB4437">
        <f>VLOOKUP(F4437,'Producto temporal'!A:F,6,0)</f>
        <v>60</v>
      </c>
      <c r="AC4437" s="9" t="str">
        <f t="shared" si="486"/>
        <v>OK</v>
      </c>
      <c r="AD4437" s="9" t="str">
        <f t="shared" si="487"/>
        <v>OK</v>
      </c>
      <c r="AE4437" s="9" t="str">
        <f t="shared" si="488"/>
        <v>BAJAR MASTERPACK</v>
      </c>
      <c r="AF4437" s="10">
        <f t="shared" si="489"/>
        <v>7</v>
      </c>
    </row>
    <row r="4438" spans="1:32" x14ac:dyDescent="0.3">
      <c r="A4438" s="1">
        <v>45447</v>
      </c>
      <c r="B4438">
        <v>528</v>
      </c>
      <c r="C4438" t="s">
        <v>497</v>
      </c>
      <c r="D4438" t="s">
        <v>498</v>
      </c>
      <c r="E4438" t="s">
        <v>449</v>
      </c>
      <c r="F4438">
        <v>1010020</v>
      </c>
      <c r="G4438" t="s">
        <v>34</v>
      </c>
      <c r="H4438" t="s">
        <v>28</v>
      </c>
      <c r="I4438" t="s">
        <v>29</v>
      </c>
      <c r="J4438" t="s">
        <v>30</v>
      </c>
      <c r="K4438">
        <v>0</v>
      </c>
      <c r="L4438" t="s">
        <v>31</v>
      </c>
      <c r="M4438" t="s">
        <v>32</v>
      </c>
      <c r="N4438">
        <v>17</v>
      </c>
      <c r="O4438">
        <v>1</v>
      </c>
      <c r="P4438">
        <v>1</v>
      </c>
      <c r="Q4438">
        <v>12</v>
      </c>
      <c r="R4438">
        <v>3.02501</v>
      </c>
      <c r="S4438">
        <v>126.6943</v>
      </c>
      <c r="T4438">
        <v>41</v>
      </c>
      <c r="U4438">
        <v>1</v>
      </c>
      <c r="V4438">
        <v>0</v>
      </c>
      <c r="W4438">
        <v>10</v>
      </c>
      <c r="X4438">
        <v>0</v>
      </c>
      <c r="Y4438" s="3">
        <f t="shared" si="483"/>
        <v>0.68292682926829273</v>
      </c>
      <c r="Z4438" s="3">
        <f t="shared" si="484"/>
        <v>0.68292682926829273</v>
      </c>
      <c r="AA4438" s="3">
        <f t="shared" si="485"/>
        <v>8.1951219512195124</v>
      </c>
      <c r="AB4438">
        <f>VLOOKUP(F4438,'Producto temporal'!A:F,6,0)</f>
        <v>60</v>
      </c>
      <c r="AC4438" s="9" t="str">
        <f t="shared" si="486"/>
        <v>OK</v>
      </c>
      <c r="AD4438" s="9" t="str">
        <f t="shared" si="487"/>
        <v>OK</v>
      </c>
      <c r="AE4438" s="9" t="str">
        <f t="shared" si="488"/>
        <v>OK</v>
      </c>
      <c r="AF4438" s="10">
        <f t="shared" si="489"/>
        <v>77</v>
      </c>
    </row>
    <row r="4439" spans="1:32" x14ac:dyDescent="0.3">
      <c r="A4439" s="1">
        <v>45447</v>
      </c>
      <c r="B4439">
        <v>528</v>
      </c>
      <c r="C4439" t="s">
        <v>497</v>
      </c>
      <c r="D4439" t="s">
        <v>498</v>
      </c>
      <c r="E4439" t="s">
        <v>449</v>
      </c>
      <c r="F4439">
        <v>1010290</v>
      </c>
      <c r="G4439" t="s">
        <v>35</v>
      </c>
      <c r="H4439" t="s">
        <v>28</v>
      </c>
      <c r="I4439" t="s">
        <v>29</v>
      </c>
      <c r="J4439" t="s">
        <v>30</v>
      </c>
      <c r="K4439">
        <v>0</v>
      </c>
      <c r="L4439" t="s">
        <v>31</v>
      </c>
      <c r="M4439" t="s">
        <v>32</v>
      </c>
      <c r="N4439">
        <v>4</v>
      </c>
      <c r="O4439">
        <v>1</v>
      </c>
      <c r="P4439">
        <v>1</v>
      </c>
      <c r="Q4439">
        <v>6</v>
      </c>
      <c r="R4439">
        <v>3.62</v>
      </c>
      <c r="S4439">
        <v>21.72</v>
      </c>
      <c r="T4439">
        <v>6</v>
      </c>
      <c r="U4439">
        <v>1</v>
      </c>
      <c r="V4439">
        <v>0</v>
      </c>
      <c r="W4439">
        <v>0</v>
      </c>
      <c r="X4439">
        <v>0</v>
      </c>
      <c r="Y4439" s="3">
        <f t="shared" si="483"/>
        <v>4.666666666666667</v>
      </c>
      <c r="Z4439" s="3">
        <f t="shared" si="484"/>
        <v>4.666666666666667</v>
      </c>
      <c r="AA4439" s="3">
        <f t="shared" si="485"/>
        <v>28</v>
      </c>
      <c r="AB4439">
        <f>VLOOKUP(F4439,'Producto temporal'!A:F,6,0)</f>
        <v>60</v>
      </c>
      <c r="AC4439" s="9" t="str">
        <f t="shared" si="486"/>
        <v>OK</v>
      </c>
      <c r="AD4439" s="9" t="str">
        <f t="shared" si="487"/>
        <v>OK</v>
      </c>
      <c r="AE4439" s="9" t="str">
        <f t="shared" si="488"/>
        <v>OK</v>
      </c>
      <c r="AF4439" s="10">
        <f t="shared" si="489"/>
        <v>11</v>
      </c>
    </row>
    <row r="4440" spans="1:32" x14ac:dyDescent="0.3">
      <c r="A4440" s="1">
        <v>45447</v>
      </c>
      <c r="B4440">
        <v>528</v>
      </c>
      <c r="C4440" t="s">
        <v>497</v>
      </c>
      <c r="D4440" t="s">
        <v>498</v>
      </c>
      <c r="E4440" t="s">
        <v>449</v>
      </c>
      <c r="F4440">
        <v>1010291</v>
      </c>
      <c r="G4440" t="s">
        <v>36</v>
      </c>
      <c r="H4440" t="s">
        <v>28</v>
      </c>
      <c r="I4440" t="s">
        <v>29</v>
      </c>
      <c r="J4440" t="s">
        <v>30</v>
      </c>
      <c r="K4440">
        <v>0</v>
      </c>
      <c r="L4440" t="s">
        <v>31</v>
      </c>
      <c r="M4440" t="s">
        <v>32</v>
      </c>
      <c r="N4440">
        <v>9</v>
      </c>
      <c r="O4440">
        <v>1</v>
      </c>
      <c r="P4440">
        <v>1</v>
      </c>
      <c r="Q4440">
        <v>6</v>
      </c>
      <c r="R4440">
        <v>3.62</v>
      </c>
      <c r="S4440">
        <v>7.24</v>
      </c>
      <c r="T4440">
        <v>2</v>
      </c>
      <c r="U4440">
        <v>1</v>
      </c>
      <c r="V4440">
        <v>0</v>
      </c>
      <c r="W4440">
        <v>0</v>
      </c>
      <c r="X4440">
        <v>0</v>
      </c>
      <c r="Y4440" s="3">
        <f t="shared" si="483"/>
        <v>14</v>
      </c>
      <c r="Z4440" s="3">
        <f t="shared" si="484"/>
        <v>14</v>
      </c>
      <c r="AA4440" s="3">
        <f t="shared" si="485"/>
        <v>84</v>
      </c>
      <c r="AB4440">
        <f>VLOOKUP(F4440,'Producto temporal'!A:F,6,0)</f>
        <v>60</v>
      </c>
      <c r="AC4440" s="9" t="str">
        <f t="shared" si="486"/>
        <v>OK</v>
      </c>
      <c r="AD4440" s="9" t="str">
        <f t="shared" si="487"/>
        <v>OK</v>
      </c>
      <c r="AE4440" s="9" t="str">
        <f t="shared" si="488"/>
        <v>BAJAR MASTERPACK</v>
      </c>
      <c r="AF4440" s="10">
        <f t="shared" si="489"/>
        <v>3</v>
      </c>
    </row>
    <row r="4441" spans="1:32" x14ac:dyDescent="0.3">
      <c r="A4441" s="1">
        <v>45447</v>
      </c>
      <c r="B4441">
        <v>528</v>
      </c>
      <c r="C4441" t="s">
        <v>497</v>
      </c>
      <c r="D4441" t="s">
        <v>498</v>
      </c>
      <c r="E4441" t="s">
        <v>449</v>
      </c>
      <c r="F4441">
        <v>1010783</v>
      </c>
      <c r="G4441" t="s">
        <v>37</v>
      </c>
      <c r="H4441" t="s">
        <v>28</v>
      </c>
      <c r="I4441" t="s">
        <v>29</v>
      </c>
      <c r="J4441" t="s">
        <v>30</v>
      </c>
      <c r="K4441">
        <v>0</v>
      </c>
      <c r="L4441" t="s">
        <v>31</v>
      </c>
      <c r="M4441" t="s">
        <v>32</v>
      </c>
      <c r="N4441">
        <v>10</v>
      </c>
      <c r="O4441">
        <v>1</v>
      </c>
      <c r="P4441">
        <v>1</v>
      </c>
      <c r="Q4441">
        <v>12</v>
      </c>
      <c r="R4441">
        <v>3.04121</v>
      </c>
      <c r="S4441">
        <v>68.074070000000006</v>
      </c>
      <c r="T4441">
        <v>22</v>
      </c>
      <c r="U4441">
        <v>1</v>
      </c>
      <c r="V4441">
        <v>0</v>
      </c>
      <c r="W4441">
        <v>4</v>
      </c>
      <c r="X4441">
        <v>0</v>
      </c>
      <c r="Y4441" s="3">
        <f t="shared" si="483"/>
        <v>1.2727272727272727</v>
      </c>
      <c r="Z4441" s="3">
        <f t="shared" si="484"/>
        <v>1.2727272727272727</v>
      </c>
      <c r="AA4441" s="3">
        <f t="shared" si="485"/>
        <v>15.272727272727273</v>
      </c>
      <c r="AB4441">
        <f>VLOOKUP(F4441,'Producto temporal'!A:F,6,0)</f>
        <v>60</v>
      </c>
      <c r="AC4441" s="9" t="str">
        <f t="shared" si="486"/>
        <v>OK</v>
      </c>
      <c r="AD4441" s="9" t="str">
        <f t="shared" si="487"/>
        <v>OK</v>
      </c>
      <c r="AE4441" s="9" t="str">
        <f t="shared" si="488"/>
        <v>OK</v>
      </c>
      <c r="AF4441" s="10">
        <f t="shared" si="489"/>
        <v>41</v>
      </c>
    </row>
    <row r="4442" spans="1:32" x14ac:dyDescent="0.3">
      <c r="A4442" s="1">
        <v>45447</v>
      </c>
      <c r="B4442">
        <v>528</v>
      </c>
      <c r="C4442" t="s">
        <v>497</v>
      </c>
      <c r="D4442" t="s">
        <v>498</v>
      </c>
      <c r="E4442" t="s">
        <v>449</v>
      </c>
      <c r="F4442">
        <v>1011679</v>
      </c>
      <c r="G4442" t="s">
        <v>38</v>
      </c>
      <c r="H4442" t="s">
        <v>28</v>
      </c>
      <c r="I4442" t="s">
        <v>29</v>
      </c>
      <c r="J4442" t="s">
        <v>30</v>
      </c>
      <c r="K4442">
        <v>0</v>
      </c>
      <c r="L4442" t="s">
        <v>31</v>
      </c>
      <c r="M4442" t="s">
        <v>32</v>
      </c>
      <c r="N4442">
        <v>6</v>
      </c>
      <c r="O4442">
        <v>1</v>
      </c>
      <c r="P4442">
        <v>1</v>
      </c>
      <c r="Q4442">
        <v>12</v>
      </c>
      <c r="R4442">
        <v>2.3849999999999998</v>
      </c>
      <c r="S4442">
        <v>35.774999999999999</v>
      </c>
      <c r="T4442">
        <v>15</v>
      </c>
      <c r="U4442">
        <v>1</v>
      </c>
      <c r="V4442">
        <v>0</v>
      </c>
      <c r="W4442">
        <v>4</v>
      </c>
      <c r="X4442">
        <v>0</v>
      </c>
      <c r="Y4442" s="3">
        <f t="shared" si="483"/>
        <v>1.8666666666666667</v>
      </c>
      <c r="Z4442" s="3">
        <f t="shared" si="484"/>
        <v>1.8666666666666667</v>
      </c>
      <c r="AA4442" s="3">
        <f t="shared" si="485"/>
        <v>22.400000000000002</v>
      </c>
      <c r="AB4442">
        <f>VLOOKUP(F4442,'Producto temporal'!A:F,6,0)</f>
        <v>60</v>
      </c>
      <c r="AC4442" s="9" t="str">
        <f t="shared" si="486"/>
        <v>OK</v>
      </c>
      <c r="AD4442" s="9" t="str">
        <f t="shared" si="487"/>
        <v>OK</v>
      </c>
      <c r="AE4442" s="9" t="str">
        <f t="shared" si="488"/>
        <v>OK</v>
      </c>
      <c r="AF4442" s="10">
        <f t="shared" si="489"/>
        <v>28</v>
      </c>
    </row>
    <row r="4443" spans="1:32" x14ac:dyDescent="0.3">
      <c r="A4443" s="1">
        <v>45447</v>
      </c>
      <c r="B4443">
        <v>528</v>
      </c>
      <c r="C4443" t="s">
        <v>497</v>
      </c>
      <c r="D4443" t="s">
        <v>498</v>
      </c>
      <c r="E4443" t="s">
        <v>449</v>
      </c>
      <c r="F4443">
        <v>1011885</v>
      </c>
      <c r="G4443" t="s">
        <v>39</v>
      </c>
      <c r="H4443" t="s">
        <v>28</v>
      </c>
      <c r="I4443" t="s">
        <v>29</v>
      </c>
      <c r="J4443" t="s">
        <v>30</v>
      </c>
      <c r="K4443">
        <v>0</v>
      </c>
      <c r="L4443" t="s">
        <v>31</v>
      </c>
      <c r="M4443" t="s">
        <v>32</v>
      </c>
      <c r="N4443">
        <v>9</v>
      </c>
      <c r="O4443">
        <v>3</v>
      </c>
      <c r="P4443">
        <v>1</v>
      </c>
      <c r="Q4443">
        <v>12</v>
      </c>
      <c r="R4443">
        <v>2.3849999999999998</v>
      </c>
      <c r="S4443">
        <v>31.004999999999999</v>
      </c>
      <c r="T4443">
        <v>13</v>
      </c>
      <c r="U4443">
        <v>1</v>
      </c>
      <c r="V4443">
        <v>0</v>
      </c>
      <c r="W4443">
        <v>0</v>
      </c>
      <c r="X4443">
        <v>0</v>
      </c>
      <c r="Y4443" s="3">
        <f t="shared" si="483"/>
        <v>6.4615384615384617</v>
      </c>
      <c r="Z4443" s="3">
        <f t="shared" si="484"/>
        <v>2.1538461538461537</v>
      </c>
      <c r="AA4443" s="3">
        <f t="shared" si="485"/>
        <v>25.846153846153847</v>
      </c>
      <c r="AB4443">
        <f>VLOOKUP(F4443,'Producto temporal'!A:F,6,0)</f>
        <v>60</v>
      </c>
      <c r="AC4443" s="9" t="str">
        <f t="shared" si="486"/>
        <v>OK</v>
      </c>
      <c r="AD4443" s="9" t="str">
        <f t="shared" si="487"/>
        <v>OK</v>
      </c>
      <c r="AE4443" s="9" t="str">
        <f t="shared" si="488"/>
        <v>OK</v>
      </c>
      <c r="AF4443" s="10">
        <f t="shared" si="489"/>
        <v>24</v>
      </c>
    </row>
    <row r="4444" spans="1:32" x14ac:dyDescent="0.3">
      <c r="A4444" s="1">
        <v>45447</v>
      </c>
      <c r="B4444">
        <v>528</v>
      </c>
      <c r="C4444" t="s">
        <v>497</v>
      </c>
      <c r="D4444" t="s">
        <v>498</v>
      </c>
      <c r="E4444" t="s">
        <v>449</v>
      </c>
      <c r="F4444">
        <v>1012657</v>
      </c>
      <c r="G4444" t="s">
        <v>40</v>
      </c>
      <c r="H4444" t="s">
        <v>28</v>
      </c>
      <c r="I4444" t="s">
        <v>29</v>
      </c>
      <c r="J4444" t="s">
        <v>30</v>
      </c>
      <c r="K4444">
        <v>0</v>
      </c>
      <c r="L4444" t="s">
        <v>31</v>
      </c>
      <c r="M4444" t="s">
        <v>32</v>
      </c>
      <c r="N4444">
        <v>10</v>
      </c>
      <c r="O4444">
        <v>1</v>
      </c>
      <c r="P4444">
        <v>1</v>
      </c>
      <c r="Q4444">
        <v>12</v>
      </c>
      <c r="R4444">
        <v>3.0294400000000001</v>
      </c>
      <c r="S4444">
        <v>49.338369999999998</v>
      </c>
      <c r="T4444">
        <v>16</v>
      </c>
      <c r="U4444">
        <v>1</v>
      </c>
      <c r="V4444">
        <v>0</v>
      </c>
      <c r="W4444">
        <v>6</v>
      </c>
      <c r="X4444">
        <v>0</v>
      </c>
      <c r="Y4444" s="3">
        <f t="shared" si="483"/>
        <v>1.75</v>
      </c>
      <c r="Z4444" s="3">
        <f t="shared" si="484"/>
        <v>1.75</v>
      </c>
      <c r="AA4444" s="3">
        <f t="shared" si="485"/>
        <v>21</v>
      </c>
      <c r="AB4444">
        <f>VLOOKUP(F4444,'Producto temporal'!A:F,6,0)</f>
        <v>60</v>
      </c>
      <c r="AC4444" s="9" t="str">
        <f t="shared" si="486"/>
        <v>OK</v>
      </c>
      <c r="AD4444" s="9" t="str">
        <f t="shared" si="487"/>
        <v>OK</v>
      </c>
      <c r="AE4444" s="9" t="str">
        <f t="shared" si="488"/>
        <v>OK</v>
      </c>
      <c r="AF4444" s="10">
        <f t="shared" si="489"/>
        <v>30</v>
      </c>
    </row>
    <row r="4445" spans="1:32" x14ac:dyDescent="0.3">
      <c r="A4445" s="1">
        <v>45447</v>
      </c>
      <c r="B4445">
        <v>528</v>
      </c>
      <c r="C4445" t="s">
        <v>497</v>
      </c>
      <c r="D4445" t="s">
        <v>498</v>
      </c>
      <c r="E4445" t="s">
        <v>449</v>
      </c>
      <c r="F4445">
        <v>1012658</v>
      </c>
      <c r="G4445" t="s">
        <v>41</v>
      </c>
      <c r="H4445" t="s">
        <v>28</v>
      </c>
      <c r="I4445" t="s">
        <v>29</v>
      </c>
      <c r="J4445" t="s">
        <v>30</v>
      </c>
      <c r="K4445">
        <v>0</v>
      </c>
      <c r="L4445" t="s">
        <v>31</v>
      </c>
      <c r="M4445" t="s">
        <v>32</v>
      </c>
      <c r="N4445">
        <v>5</v>
      </c>
      <c r="O4445">
        <v>1</v>
      </c>
      <c r="P4445">
        <v>1</v>
      </c>
      <c r="Q4445">
        <v>12</v>
      </c>
      <c r="R4445">
        <v>2.6459999999999999</v>
      </c>
      <c r="S4445">
        <v>10.584</v>
      </c>
      <c r="T4445">
        <v>4</v>
      </c>
      <c r="U4445">
        <v>1</v>
      </c>
      <c r="V4445">
        <v>0</v>
      </c>
      <c r="W4445">
        <v>4</v>
      </c>
      <c r="X4445">
        <v>0</v>
      </c>
      <c r="Y4445" s="3">
        <f t="shared" si="483"/>
        <v>7</v>
      </c>
      <c r="Z4445" s="3">
        <f t="shared" si="484"/>
        <v>7</v>
      </c>
      <c r="AA4445" s="3">
        <f t="shared" si="485"/>
        <v>84</v>
      </c>
      <c r="AB4445">
        <f>VLOOKUP(F4445,'Producto temporal'!A:F,6,0)</f>
        <v>60</v>
      </c>
      <c r="AC4445" s="9" t="str">
        <f t="shared" si="486"/>
        <v>OK</v>
      </c>
      <c r="AD4445" s="9" t="str">
        <f t="shared" si="487"/>
        <v>OK</v>
      </c>
      <c r="AE4445" s="9" t="str">
        <f t="shared" si="488"/>
        <v>BAJAR MASTERPACK</v>
      </c>
      <c r="AF4445" s="10">
        <f t="shared" si="489"/>
        <v>7</v>
      </c>
    </row>
    <row r="4446" spans="1:32" x14ac:dyDescent="0.3">
      <c r="A4446" s="1">
        <v>45447</v>
      </c>
      <c r="B4446">
        <v>528</v>
      </c>
      <c r="C4446" t="s">
        <v>497</v>
      </c>
      <c r="D4446" t="s">
        <v>498</v>
      </c>
      <c r="E4446" t="s">
        <v>449</v>
      </c>
      <c r="F4446">
        <v>1013898</v>
      </c>
      <c r="G4446" t="s">
        <v>42</v>
      </c>
      <c r="H4446" t="s">
        <v>28</v>
      </c>
      <c r="I4446" t="s">
        <v>29</v>
      </c>
      <c r="J4446" t="s">
        <v>30</v>
      </c>
      <c r="K4446">
        <v>0</v>
      </c>
      <c r="L4446" t="s">
        <v>31</v>
      </c>
      <c r="M4446" t="s">
        <v>32</v>
      </c>
      <c r="N4446">
        <v>1</v>
      </c>
      <c r="O4446">
        <v>3</v>
      </c>
      <c r="P4446">
        <v>1</v>
      </c>
      <c r="Q4446">
        <v>12</v>
      </c>
      <c r="R4446">
        <v>3.3237999999999999</v>
      </c>
      <c r="S4446">
        <v>6.6475999999999997</v>
      </c>
      <c r="T4446">
        <v>2</v>
      </c>
      <c r="U4446">
        <v>1</v>
      </c>
      <c r="V4446">
        <v>0</v>
      </c>
      <c r="W4446">
        <v>1</v>
      </c>
      <c r="X4446">
        <v>0</v>
      </c>
      <c r="Y4446" s="3">
        <f t="shared" si="483"/>
        <v>42</v>
      </c>
      <c r="Z4446" s="3">
        <f t="shared" si="484"/>
        <v>14</v>
      </c>
      <c r="AA4446" s="3">
        <f t="shared" si="485"/>
        <v>168</v>
      </c>
      <c r="AB4446">
        <f>VLOOKUP(F4446,'Producto temporal'!A:F,6,0)</f>
        <v>60</v>
      </c>
      <c r="AC4446" s="9" t="str">
        <f t="shared" si="486"/>
        <v>OK</v>
      </c>
      <c r="AD4446" s="9" t="str">
        <f t="shared" si="487"/>
        <v>OK</v>
      </c>
      <c r="AE4446" s="9" t="str">
        <f t="shared" si="488"/>
        <v>BAJAR MASTERPACK</v>
      </c>
      <c r="AF4446" s="10">
        <f t="shared" si="489"/>
        <v>3</v>
      </c>
    </row>
    <row r="4447" spans="1:32" x14ac:dyDescent="0.3">
      <c r="A4447" s="1">
        <v>45447</v>
      </c>
      <c r="B4447">
        <v>529</v>
      </c>
      <c r="C4447" t="s">
        <v>499</v>
      </c>
      <c r="D4447" t="s">
        <v>500</v>
      </c>
      <c r="E4447" t="s">
        <v>449</v>
      </c>
      <c r="F4447">
        <v>1003938</v>
      </c>
      <c r="G4447" t="s">
        <v>27</v>
      </c>
      <c r="H4447" t="s">
        <v>28</v>
      </c>
      <c r="I4447" t="s">
        <v>29</v>
      </c>
      <c r="J4447" t="s">
        <v>30</v>
      </c>
      <c r="K4447">
        <v>0</v>
      </c>
      <c r="L4447" t="s">
        <v>31</v>
      </c>
      <c r="M4447" t="s">
        <v>32</v>
      </c>
      <c r="N4447">
        <v>6</v>
      </c>
      <c r="O4447">
        <v>1</v>
      </c>
      <c r="P4447">
        <v>1</v>
      </c>
      <c r="Q4447">
        <v>12</v>
      </c>
      <c r="R4447">
        <v>3.1680000000000001</v>
      </c>
      <c r="S4447">
        <v>9.5039999999999996</v>
      </c>
      <c r="T4447">
        <v>3</v>
      </c>
      <c r="U4447">
        <v>1</v>
      </c>
      <c r="V4447">
        <v>0</v>
      </c>
      <c r="W4447">
        <v>0</v>
      </c>
      <c r="X4447">
        <v>0</v>
      </c>
      <c r="Y4447" s="3">
        <f t="shared" si="483"/>
        <v>9.3333333333333339</v>
      </c>
      <c r="Z4447" s="3">
        <f t="shared" si="484"/>
        <v>9.3333333333333339</v>
      </c>
      <c r="AA4447" s="3">
        <f t="shared" si="485"/>
        <v>112</v>
      </c>
      <c r="AB4447">
        <f>VLOOKUP(F4447,'Producto temporal'!A:F,6,0)</f>
        <v>60</v>
      </c>
      <c r="AC4447" s="9" t="str">
        <f t="shared" si="486"/>
        <v>OK</v>
      </c>
      <c r="AD4447" s="9" t="str">
        <f t="shared" si="487"/>
        <v>OK</v>
      </c>
      <c r="AE4447" s="9" t="str">
        <f t="shared" si="488"/>
        <v>BAJAR MASTERPACK</v>
      </c>
      <c r="AF4447" s="10">
        <f t="shared" si="489"/>
        <v>5</v>
      </c>
    </row>
    <row r="4448" spans="1:32" x14ac:dyDescent="0.3">
      <c r="A4448" s="1">
        <v>45447</v>
      </c>
      <c r="B4448">
        <v>529</v>
      </c>
      <c r="C4448" t="s">
        <v>499</v>
      </c>
      <c r="D4448" t="s">
        <v>500</v>
      </c>
      <c r="E4448" t="s">
        <v>449</v>
      </c>
      <c r="F4448">
        <v>1003941</v>
      </c>
      <c r="G4448" t="s">
        <v>33</v>
      </c>
      <c r="H4448" t="s">
        <v>28</v>
      </c>
      <c r="I4448" t="s">
        <v>29</v>
      </c>
      <c r="J4448" t="s">
        <v>30</v>
      </c>
      <c r="K4448">
        <v>0</v>
      </c>
      <c r="L4448" t="s">
        <v>31</v>
      </c>
      <c r="M4448" t="s">
        <v>32</v>
      </c>
      <c r="N4448">
        <v>1</v>
      </c>
      <c r="O4448">
        <v>1</v>
      </c>
      <c r="P4448">
        <v>1</v>
      </c>
      <c r="Q4448">
        <v>20</v>
      </c>
      <c r="R4448">
        <v>2.3220000000000001</v>
      </c>
      <c r="S4448">
        <v>48.762</v>
      </c>
      <c r="T4448">
        <v>21</v>
      </c>
      <c r="U4448">
        <v>1</v>
      </c>
      <c r="V4448">
        <v>0</v>
      </c>
      <c r="W4448">
        <v>8</v>
      </c>
      <c r="X4448">
        <v>0</v>
      </c>
      <c r="Y4448" s="3">
        <f t="shared" si="483"/>
        <v>1.3333333333333333</v>
      </c>
      <c r="Z4448" s="3">
        <f t="shared" si="484"/>
        <v>1.3333333333333333</v>
      </c>
      <c r="AA4448" s="3">
        <f t="shared" si="485"/>
        <v>26.666666666666668</v>
      </c>
      <c r="AB4448">
        <f>VLOOKUP(F4448,'Producto temporal'!A:F,6,0)</f>
        <v>60</v>
      </c>
      <c r="AC4448" s="9" t="str">
        <f t="shared" si="486"/>
        <v>OK</v>
      </c>
      <c r="AD4448" s="9" t="str">
        <f t="shared" si="487"/>
        <v>OK</v>
      </c>
      <c r="AE4448" s="9" t="str">
        <f t="shared" si="488"/>
        <v>OK</v>
      </c>
      <c r="AF4448" s="10">
        <f t="shared" si="489"/>
        <v>39</v>
      </c>
    </row>
    <row r="4449" spans="1:32" x14ac:dyDescent="0.3">
      <c r="A4449" s="1">
        <v>45447</v>
      </c>
      <c r="B4449">
        <v>529</v>
      </c>
      <c r="C4449" t="s">
        <v>499</v>
      </c>
      <c r="D4449" t="s">
        <v>500</v>
      </c>
      <c r="E4449" t="s">
        <v>449</v>
      </c>
      <c r="F4449">
        <v>1010020</v>
      </c>
      <c r="G4449" t="s">
        <v>34</v>
      </c>
      <c r="H4449" t="s">
        <v>28</v>
      </c>
      <c r="I4449" t="s">
        <v>29</v>
      </c>
      <c r="J4449" t="s">
        <v>30</v>
      </c>
      <c r="K4449">
        <v>0</v>
      </c>
      <c r="L4449" t="s">
        <v>31</v>
      </c>
      <c r="M4449" t="s">
        <v>32</v>
      </c>
      <c r="N4449">
        <v>11</v>
      </c>
      <c r="O4449">
        <v>1</v>
      </c>
      <c r="P4449">
        <v>1</v>
      </c>
      <c r="Q4449">
        <v>12</v>
      </c>
      <c r="R4449">
        <v>3.02501</v>
      </c>
      <c r="S4449">
        <v>61.799320000000002</v>
      </c>
      <c r="T4449">
        <v>20</v>
      </c>
      <c r="U4449">
        <v>1</v>
      </c>
      <c r="V4449">
        <v>0</v>
      </c>
      <c r="W4449">
        <v>2</v>
      </c>
      <c r="X4449">
        <v>0</v>
      </c>
      <c r="Y4449" s="3">
        <f t="shared" si="483"/>
        <v>1.4</v>
      </c>
      <c r="Z4449" s="3">
        <f t="shared" si="484"/>
        <v>1.4</v>
      </c>
      <c r="AA4449" s="3">
        <f t="shared" si="485"/>
        <v>16.8</v>
      </c>
      <c r="AB4449">
        <f>VLOOKUP(F4449,'Producto temporal'!A:F,6,0)</f>
        <v>60</v>
      </c>
      <c r="AC4449" s="9" t="str">
        <f t="shared" si="486"/>
        <v>OK</v>
      </c>
      <c r="AD4449" s="9" t="str">
        <f t="shared" si="487"/>
        <v>OK</v>
      </c>
      <c r="AE4449" s="9" t="str">
        <f t="shared" si="488"/>
        <v>OK</v>
      </c>
      <c r="AF4449" s="10">
        <f t="shared" si="489"/>
        <v>37</v>
      </c>
    </row>
    <row r="4450" spans="1:32" x14ac:dyDescent="0.3">
      <c r="A4450" s="1">
        <v>45447</v>
      </c>
      <c r="B4450">
        <v>529</v>
      </c>
      <c r="C4450" t="s">
        <v>499</v>
      </c>
      <c r="D4450" t="s">
        <v>500</v>
      </c>
      <c r="E4450" t="s">
        <v>449</v>
      </c>
      <c r="F4450">
        <v>1010290</v>
      </c>
      <c r="G4450" t="s">
        <v>35</v>
      </c>
      <c r="H4450" t="s">
        <v>28</v>
      </c>
      <c r="I4450" t="s">
        <v>29</v>
      </c>
      <c r="J4450" t="s">
        <v>30</v>
      </c>
      <c r="K4450">
        <v>0</v>
      </c>
      <c r="L4450" t="s">
        <v>31</v>
      </c>
      <c r="M4450" t="s">
        <v>32</v>
      </c>
      <c r="N4450">
        <v>8</v>
      </c>
      <c r="O4450">
        <v>1</v>
      </c>
      <c r="P4450">
        <v>1</v>
      </c>
      <c r="Q4450">
        <v>6</v>
      </c>
      <c r="R4450">
        <v>3.62</v>
      </c>
      <c r="S4450">
        <v>65.16</v>
      </c>
      <c r="T4450">
        <v>18</v>
      </c>
      <c r="U4450">
        <v>1</v>
      </c>
      <c r="V4450">
        <v>0</v>
      </c>
      <c r="W4450">
        <v>0</v>
      </c>
      <c r="X4450">
        <v>10</v>
      </c>
      <c r="Y4450" s="3">
        <f t="shared" si="483"/>
        <v>1.5555555555555554</v>
      </c>
      <c r="Z4450" s="3">
        <f t="shared" si="484"/>
        <v>1.5555555555555554</v>
      </c>
      <c r="AA4450" s="3">
        <f t="shared" si="485"/>
        <v>9.3333333333333321</v>
      </c>
      <c r="AB4450">
        <f>VLOOKUP(F4450,'Producto temporal'!A:F,6,0)</f>
        <v>60</v>
      </c>
      <c r="AC4450" s="9" t="str">
        <f t="shared" si="486"/>
        <v>OK</v>
      </c>
      <c r="AD4450" s="9" t="str">
        <f t="shared" si="487"/>
        <v>OK</v>
      </c>
      <c r="AE4450" s="9" t="str">
        <f t="shared" si="488"/>
        <v>OK</v>
      </c>
      <c r="AF4450" s="10">
        <f t="shared" si="489"/>
        <v>34</v>
      </c>
    </row>
    <row r="4451" spans="1:32" x14ac:dyDescent="0.3">
      <c r="A4451" s="1">
        <v>45447</v>
      </c>
      <c r="B4451">
        <v>529</v>
      </c>
      <c r="C4451" t="s">
        <v>499</v>
      </c>
      <c r="D4451" t="s">
        <v>500</v>
      </c>
      <c r="E4451" t="s">
        <v>449</v>
      </c>
      <c r="F4451">
        <v>1010291</v>
      </c>
      <c r="G4451" t="s">
        <v>36</v>
      </c>
      <c r="H4451" t="s">
        <v>28</v>
      </c>
      <c r="I4451" t="s">
        <v>29</v>
      </c>
      <c r="J4451" t="s">
        <v>30</v>
      </c>
      <c r="K4451">
        <v>0</v>
      </c>
      <c r="L4451" t="s">
        <v>31</v>
      </c>
      <c r="M4451" t="s">
        <v>32</v>
      </c>
      <c r="N4451">
        <v>1</v>
      </c>
      <c r="O4451">
        <v>1</v>
      </c>
      <c r="P4451">
        <v>1</v>
      </c>
      <c r="Q4451">
        <v>6</v>
      </c>
      <c r="R4451">
        <v>3.62</v>
      </c>
      <c r="S4451">
        <v>39.82</v>
      </c>
      <c r="T4451">
        <v>11</v>
      </c>
      <c r="U4451">
        <v>1</v>
      </c>
      <c r="V4451">
        <v>0</v>
      </c>
      <c r="W4451">
        <v>0</v>
      </c>
      <c r="X4451">
        <v>10</v>
      </c>
      <c r="Y4451" s="3">
        <f t="shared" si="483"/>
        <v>2.5454545454545454</v>
      </c>
      <c r="Z4451" s="3">
        <f t="shared" si="484"/>
        <v>2.5454545454545454</v>
      </c>
      <c r="AA4451" s="3">
        <f t="shared" si="485"/>
        <v>15.272727272727273</v>
      </c>
      <c r="AB4451">
        <f>VLOOKUP(F4451,'Producto temporal'!A:F,6,0)</f>
        <v>60</v>
      </c>
      <c r="AC4451" s="9" t="str">
        <f t="shared" si="486"/>
        <v>OK</v>
      </c>
      <c r="AD4451" s="9" t="str">
        <f t="shared" si="487"/>
        <v>OK</v>
      </c>
      <c r="AE4451" s="9" t="str">
        <f t="shared" si="488"/>
        <v>OK</v>
      </c>
      <c r="AF4451" s="10">
        <f t="shared" si="489"/>
        <v>20</v>
      </c>
    </row>
    <row r="4452" spans="1:32" x14ac:dyDescent="0.3">
      <c r="A4452" s="1">
        <v>45447</v>
      </c>
      <c r="B4452">
        <v>529</v>
      </c>
      <c r="C4452" t="s">
        <v>499</v>
      </c>
      <c r="D4452" t="s">
        <v>500</v>
      </c>
      <c r="E4452" t="s">
        <v>449</v>
      </c>
      <c r="F4452">
        <v>1010783</v>
      </c>
      <c r="G4452" t="s">
        <v>37</v>
      </c>
      <c r="H4452" t="s">
        <v>28</v>
      </c>
      <c r="I4452" t="s">
        <v>29</v>
      </c>
      <c r="J4452" t="s">
        <v>30</v>
      </c>
      <c r="K4452">
        <v>0</v>
      </c>
      <c r="L4452" t="s">
        <v>31</v>
      </c>
      <c r="M4452" t="s">
        <v>32</v>
      </c>
      <c r="N4452">
        <v>12</v>
      </c>
      <c r="O4452">
        <v>1</v>
      </c>
      <c r="P4452">
        <v>1</v>
      </c>
      <c r="Q4452">
        <v>12</v>
      </c>
      <c r="R4452">
        <v>3.04121</v>
      </c>
      <c r="S4452">
        <v>93.019189999999995</v>
      </c>
      <c r="T4452">
        <v>30</v>
      </c>
      <c r="U4452">
        <v>1</v>
      </c>
      <c r="V4452">
        <v>0</v>
      </c>
      <c r="W4452">
        <v>6</v>
      </c>
      <c r="X4452">
        <v>0</v>
      </c>
      <c r="Y4452" s="3">
        <f t="shared" si="483"/>
        <v>0.93333333333333335</v>
      </c>
      <c r="Z4452" s="3">
        <f t="shared" si="484"/>
        <v>0.93333333333333335</v>
      </c>
      <c r="AA4452" s="3">
        <f t="shared" si="485"/>
        <v>11.200000000000001</v>
      </c>
      <c r="AB4452">
        <f>VLOOKUP(F4452,'Producto temporal'!A:F,6,0)</f>
        <v>60</v>
      </c>
      <c r="AC4452" s="9" t="str">
        <f t="shared" si="486"/>
        <v>OK</v>
      </c>
      <c r="AD4452" s="9" t="str">
        <f t="shared" si="487"/>
        <v>OK</v>
      </c>
      <c r="AE4452" s="9" t="str">
        <f t="shared" si="488"/>
        <v>OK</v>
      </c>
      <c r="AF4452" s="10">
        <f t="shared" si="489"/>
        <v>56</v>
      </c>
    </row>
    <row r="4453" spans="1:32" x14ac:dyDescent="0.3">
      <c r="A4453" s="1">
        <v>45447</v>
      </c>
      <c r="B4453">
        <v>529</v>
      </c>
      <c r="C4453" t="s">
        <v>499</v>
      </c>
      <c r="D4453" t="s">
        <v>500</v>
      </c>
      <c r="E4453" t="s">
        <v>449</v>
      </c>
      <c r="F4453">
        <v>1011679</v>
      </c>
      <c r="G4453" t="s">
        <v>38</v>
      </c>
      <c r="H4453" t="s">
        <v>28</v>
      </c>
      <c r="I4453" t="s">
        <v>29</v>
      </c>
      <c r="J4453" t="s">
        <v>30</v>
      </c>
      <c r="K4453">
        <v>0</v>
      </c>
      <c r="L4453" t="s">
        <v>31</v>
      </c>
      <c r="M4453" t="s">
        <v>32</v>
      </c>
      <c r="N4453">
        <v>6</v>
      </c>
      <c r="O4453">
        <v>1</v>
      </c>
      <c r="P4453">
        <v>1</v>
      </c>
      <c r="Q4453">
        <v>12</v>
      </c>
      <c r="R4453">
        <v>2.3849999999999998</v>
      </c>
      <c r="S4453">
        <v>4.7699999999999996</v>
      </c>
      <c r="T4453">
        <v>2</v>
      </c>
      <c r="U4453">
        <v>1</v>
      </c>
      <c r="V4453">
        <v>0</v>
      </c>
      <c r="W4453">
        <v>0</v>
      </c>
      <c r="X4453">
        <v>0</v>
      </c>
      <c r="Y4453" s="3">
        <f t="shared" si="483"/>
        <v>14</v>
      </c>
      <c r="Z4453" s="3">
        <f t="shared" si="484"/>
        <v>14</v>
      </c>
      <c r="AA4453" s="3">
        <f t="shared" si="485"/>
        <v>168</v>
      </c>
      <c r="AB4453">
        <f>VLOOKUP(F4453,'Producto temporal'!A:F,6,0)</f>
        <v>60</v>
      </c>
      <c r="AC4453" s="9" t="str">
        <f t="shared" si="486"/>
        <v>OK</v>
      </c>
      <c r="AD4453" s="9" t="str">
        <f t="shared" si="487"/>
        <v>OK</v>
      </c>
      <c r="AE4453" s="9" t="str">
        <f t="shared" si="488"/>
        <v>BAJAR MASTERPACK</v>
      </c>
      <c r="AF4453" s="10">
        <f t="shared" si="489"/>
        <v>3</v>
      </c>
    </row>
    <row r="4454" spans="1:32" x14ac:dyDescent="0.3">
      <c r="A4454" s="1">
        <v>45447</v>
      </c>
      <c r="B4454">
        <v>529</v>
      </c>
      <c r="C4454" t="s">
        <v>499</v>
      </c>
      <c r="D4454" t="s">
        <v>500</v>
      </c>
      <c r="E4454" t="s">
        <v>449</v>
      </c>
      <c r="F4454">
        <v>1011885</v>
      </c>
      <c r="G4454" t="s">
        <v>39</v>
      </c>
      <c r="H4454" t="s">
        <v>28</v>
      </c>
      <c r="I4454" t="s">
        <v>29</v>
      </c>
      <c r="J4454" t="s">
        <v>30</v>
      </c>
      <c r="K4454">
        <v>0</v>
      </c>
      <c r="L4454" t="s">
        <v>31</v>
      </c>
      <c r="M4454" t="s">
        <v>32</v>
      </c>
      <c r="N4454">
        <v>4</v>
      </c>
      <c r="O4454">
        <v>3</v>
      </c>
      <c r="P4454">
        <v>1</v>
      </c>
      <c r="Q4454">
        <v>12</v>
      </c>
      <c r="R4454">
        <v>2.3849999999999998</v>
      </c>
      <c r="S4454">
        <v>0</v>
      </c>
      <c r="T4454">
        <v>0</v>
      </c>
      <c r="U4454">
        <v>1</v>
      </c>
      <c r="V4454">
        <v>0</v>
      </c>
      <c r="W4454">
        <v>0</v>
      </c>
      <c r="X4454">
        <v>0</v>
      </c>
      <c r="Y4454" s="3" t="str">
        <f t="shared" si="483"/>
        <v>PRODUCTO SIN VENTA</v>
      </c>
      <c r="Z4454" s="3" t="str">
        <f t="shared" si="484"/>
        <v>PRODUCTO SIN VENTA</v>
      </c>
      <c r="AA4454" s="3" t="str">
        <f t="shared" si="485"/>
        <v>PRODUCTO SIN VENTA</v>
      </c>
      <c r="AB4454">
        <f>VLOOKUP(F4454,'Producto temporal'!A:F,6,0)</f>
        <v>60</v>
      </c>
      <c r="AC4454" s="9" t="str">
        <f t="shared" si="486"/>
        <v>PRODUCTO SIN VENTA</v>
      </c>
      <c r="AD4454" s="9" t="str">
        <f t="shared" si="487"/>
        <v>PRODUCTO SIN VENTA</v>
      </c>
      <c r="AE4454" s="9" t="str">
        <f t="shared" si="488"/>
        <v>PRODUCTO SIN VENTA</v>
      </c>
      <c r="AF4454" s="10">
        <f t="shared" si="489"/>
        <v>0</v>
      </c>
    </row>
    <row r="4455" spans="1:32" x14ac:dyDescent="0.3">
      <c r="A4455" s="1">
        <v>45447</v>
      </c>
      <c r="B4455">
        <v>529</v>
      </c>
      <c r="C4455" t="s">
        <v>499</v>
      </c>
      <c r="D4455" t="s">
        <v>500</v>
      </c>
      <c r="E4455" t="s">
        <v>449</v>
      </c>
      <c r="F4455">
        <v>1012657</v>
      </c>
      <c r="G4455" t="s">
        <v>40</v>
      </c>
      <c r="H4455" t="s">
        <v>28</v>
      </c>
      <c r="I4455" t="s">
        <v>29</v>
      </c>
      <c r="J4455" t="s">
        <v>30</v>
      </c>
      <c r="K4455">
        <v>0</v>
      </c>
      <c r="L4455" t="s">
        <v>31</v>
      </c>
      <c r="M4455" t="s">
        <v>32</v>
      </c>
      <c r="N4455">
        <v>7</v>
      </c>
      <c r="O4455">
        <v>1</v>
      </c>
      <c r="P4455">
        <v>1</v>
      </c>
      <c r="Q4455">
        <v>12</v>
      </c>
      <c r="R4455">
        <v>3.0294400000000001</v>
      </c>
      <c r="S4455">
        <v>40.148679999999999</v>
      </c>
      <c r="T4455">
        <v>13</v>
      </c>
      <c r="U4455">
        <v>1</v>
      </c>
      <c r="V4455">
        <v>0</v>
      </c>
      <c r="W4455">
        <v>0</v>
      </c>
      <c r="X4455">
        <v>0</v>
      </c>
      <c r="Y4455" s="3">
        <f t="shared" si="483"/>
        <v>2.1538461538461537</v>
      </c>
      <c r="Z4455" s="3">
        <f t="shared" si="484"/>
        <v>2.1538461538461537</v>
      </c>
      <c r="AA4455" s="3">
        <f t="shared" si="485"/>
        <v>25.846153846153847</v>
      </c>
      <c r="AB4455">
        <f>VLOOKUP(F4455,'Producto temporal'!A:F,6,0)</f>
        <v>60</v>
      </c>
      <c r="AC4455" s="9" t="str">
        <f t="shared" si="486"/>
        <v>OK</v>
      </c>
      <c r="AD4455" s="9" t="str">
        <f t="shared" si="487"/>
        <v>OK</v>
      </c>
      <c r="AE4455" s="9" t="str">
        <f t="shared" si="488"/>
        <v>OK</v>
      </c>
      <c r="AF4455" s="10">
        <f t="shared" si="489"/>
        <v>24</v>
      </c>
    </row>
    <row r="4456" spans="1:32" x14ac:dyDescent="0.3">
      <c r="A4456" s="1">
        <v>45447</v>
      </c>
      <c r="B4456">
        <v>529</v>
      </c>
      <c r="C4456" t="s">
        <v>499</v>
      </c>
      <c r="D4456" t="s">
        <v>500</v>
      </c>
      <c r="E4456" t="s">
        <v>449</v>
      </c>
      <c r="F4456">
        <v>1012658</v>
      </c>
      <c r="G4456" t="s">
        <v>41</v>
      </c>
      <c r="H4456" t="s">
        <v>28</v>
      </c>
      <c r="I4456" t="s">
        <v>29</v>
      </c>
      <c r="J4456" t="s">
        <v>30</v>
      </c>
      <c r="K4456">
        <v>0</v>
      </c>
      <c r="L4456" t="s">
        <v>31</v>
      </c>
      <c r="M4456" t="s">
        <v>32</v>
      </c>
      <c r="N4456">
        <v>6</v>
      </c>
      <c r="O4456">
        <v>1</v>
      </c>
      <c r="P4456">
        <v>1</v>
      </c>
      <c r="Q4456">
        <v>12</v>
      </c>
      <c r="R4456">
        <v>2.6459999999999999</v>
      </c>
      <c r="S4456">
        <v>10.584</v>
      </c>
      <c r="T4456">
        <v>4</v>
      </c>
      <c r="U4456">
        <v>1</v>
      </c>
      <c r="V4456">
        <v>0</v>
      </c>
      <c r="W4456">
        <v>0</v>
      </c>
      <c r="X4456">
        <v>0</v>
      </c>
      <c r="Y4456" s="3">
        <f t="shared" si="483"/>
        <v>7</v>
      </c>
      <c r="Z4456" s="3">
        <f t="shared" si="484"/>
        <v>7</v>
      </c>
      <c r="AA4456" s="3">
        <f t="shared" si="485"/>
        <v>84</v>
      </c>
      <c r="AB4456">
        <f>VLOOKUP(F4456,'Producto temporal'!A:F,6,0)</f>
        <v>60</v>
      </c>
      <c r="AC4456" s="9" t="str">
        <f t="shared" si="486"/>
        <v>OK</v>
      </c>
      <c r="AD4456" s="9" t="str">
        <f t="shared" si="487"/>
        <v>OK</v>
      </c>
      <c r="AE4456" s="9" t="str">
        <f t="shared" si="488"/>
        <v>BAJAR MASTERPACK</v>
      </c>
      <c r="AF4456" s="10">
        <f t="shared" si="489"/>
        <v>7</v>
      </c>
    </row>
    <row r="4457" spans="1:32" x14ac:dyDescent="0.3">
      <c r="A4457" s="1">
        <v>45447</v>
      </c>
      <c r="B4457">
        <v>529</v>
      </c>
      <c r="C4457" t="s">
        <v>499</v>
      </c>
      <c r="D4457" t="s">
        <v>500</v>
      </c>
      <c r="E4457" t="s">
        <v>449</v>
      </c>
      <c r="F4457">
        <v>1013898</v>
      </c>
      <c r="G4457" t="s">
        <v>42</v>
      </c>
      <c r="H4457" t="s">
        <v>28</v>
      </c>
      <c r="I4457" t="s">
        <v>29</v>
      </c>
      <c r="J4457" t="s">
        <v>30</v>
      </c>
      <c r="K4457">
        <v>0</v>
      </c>
      <c r="L4457" t="s">
        <v>31</v>
      </c>
      <c r="M4457" t="s">
        <v>32</v>
      </c>
      <c r="N4457">
        <v>6</v>
      </c>
      <c r="O4457">
        <v>3</v>
      </c>
      <c r="P4457">
        <v>1</v>
      </c>
      <c r="Q4457">
        <v>12</v>
      </c>
      <c r="R4457">
        <v>3.3237999999999999</v>
      </c>
      <c r="S4457">
        <v>10.098000000000001</v>
      </c>
      <c r="T4457">
        <v>3</v>
      </c>
      <c r="U4457">
        <v>1</v>
      </c>
      <c r="V4457">
        <v>0</v>
      </c>
      <c r="W4457">
        <v>0</v>
      </c>
      <c r="X4457">
        <v>0</v>
      </c>
      <c r="Y4457" s="3">
        <f t="shared" si="483"/>
        <v>28</v>
      </c>
      <c r="Z4457" s="3">
        <f t="shared" si="484"/>
        <v>9.3333333333333339</v>
      </c>
      <c r="AA4457" s="3">
        <f t="shared" si="485"/>
        <v>112</v>
      </c>
      <c r="AB4457">
        <f>VLOOKUP(F4457,'Producto temporal'!A:F,6,0)</f>
        <v>60</v>
      </c>
      <c r="AC4457" s="9" t="str">
        <f t="shared" si="486"/>
        <v>OK</v>
      </c>
      <c r="AD4457" s="9" t="str">
        <f t="shared" si="487"/>
        <v>OK</v>
      </c>
      <c r="AE4457" s="9" t="str">
        <f t="shared" si="488"/>
        <v>BAJAR MASTERPACK</v>
      </c>
      <c r="AF4457" s="10">
        <f t="shared" si="489"/>
        <v>5</v>
      </c>
    </row>
    <row r="4458" spans="1:32" x14ac:dyDescent="0.3">
      <c r="A4458" s="1">
        <v>45447</v>
      </c>
      <c r="B4458">
        <v>530</v>
      </c>
      <c r="C4458" t="s">
        <v>501</v>
      </c>
      <c r="D4458" t="s">
        <v>108</v>
      </c>
      <c r="E4458" t="s">
        <v>449</v>
      </c>
      <c r="F4458">
        <v>1003938</v>
      </c>
      <c r="G4458" t="s">
        <v>27</v>
      </c>
      <c r="H4458" t="s">
        <v>28</v>
      </c>
      <c r="I4458" t="s">
        <v>29</v>
      </c>
      <c r="J4458" t="s">
        <v>30</v>
      </c>
      <c r="K4458">
        <v>0</v>
      </c>
      <c r="L4458" t="s">
        <v>31</v>
      </c>
      <c r="M4458" t="s">
        <v>32</v>
      </c>
      <c r="N4458">
        <v>4</v>
      </c>
      <c r="O4458">
        <v>1</v>
      </c>
      <c r="P4458">
        <v>1</v>
      </c>
      <c r="Q4458">
        <v>12</v>
      </c>
      <c r="R4458">
        <v>3.1680000000000001</v>
      </c>
      <c r="S4458">
        <v>12.672000000000001</v>
      </c>
      <c r="T4458">
        <v>4</v>
      </c>
      <c r="U4458">
        <v>1</v>
      </c>
      <c r="V4458">
        <v>0</v>
      </c>
      <c r="W4458">
        <v>0</v>
      </c>
      <c r="X4458">
        <v>0</v>
      </c>
      <c r="Y4458" s="3">
        <f t="shared" si="483"/>
        <v>7</v>
      </c>
      <c r="Z4458" s="3">
        <f t="shared" si="484"/>
        <v>7</v>
      </c>
      <c r="AA4458" s="3">
        <f t="shared" si="485"/>
        <v>84</v>
      </c>
      <c r="AB4458">
        <f>VLOOKUP(F4458,'Producto temporal'!A:F,6,0)</f>
        <v>60</v>
      </c>
      <c r="AC4458" s="9" t="str">
        <f t="shared" si="486"/>
        <v>OK</v>
      </c>
      <c r="AD4458" s="9" t="str">
        <f t="shared" si="487"/>
        <v>OK</v>
      </c>
      <c r="AE4458" s="9" t="str">
        <f t="shared" si="488"/>
        <v>BAJAR MASTERPACK</v>
      </c>
      <c r="AF4458" s="10">
        <f t="shared" si="489"/>
        <v>7</v>
      </c>
    </row>
    <row r="4459" spans="1:32" x14ac:dyDescent="0.3">
      <c r="A4459" s="1">
        <v>45447</v>
      </c>
      <c r="B4459">
        <v>530</v>
      </c>
      <c r="C4459" t="s">
        <v>501</v>
      </c>
      <c r="D4459" t="s">
        <v>108</v>
      </c>
      <c r="E4459" t="s">
        <v>449</v>
      </c>
      <c r="F4459">
        <v>1003941</v>
      </c>
      <c r="G4459" t="s">
        <v>33</v>
      </c>
      <c r="H4459" t="s">
        <v>28</v>
      </c>
      <c r="I4459" t="s">
        <v>29</v>
      </c>
      <c r="J4459" t="s">
        <v>30</v>
      </c>
      <c r="K4459">
        <v>0</v>
      </c>
      <c r="L4459" t="s">
        <v>31</v>
      </c>
      <c r="M4459" t="s">
        <v>32</v>
      </c>
      <c r="N4459">
        <v>2</v>
      </c>
      <c r="O4459">
        <v>1</v>
      </c>
      <c r="P4459">
        <v>1</v>
      </c>
      <c r="Q4459">
        <v>20</v>
      </c>
      <c r="R4459">
        <v>2.3220000000000001</v>
      </c>
      <c r="S4459">
        <v>9.2880000000000003</v>
      </c>
      <c r="T4459">
        <v>4</v>
      </c>
      <c r="U4459">
        <v>1</v>
      </c>
      <c r="V4459">
        <v>0</v>
      </c>
      <c r="W4459">
        <v>0</v>
      </c>
      <c r="X4459">
        <v>0</v>
      </c>
      <c r="Y4459" s="3">
        <f t="shared" si="483"/>
        <v>7</v>
      </c>
      <c r="Z4459" s="3">
        <f t="shared" si="484"/>
        <v>7</v>
      </c>
      <c r="AA4459" s="3">
        <f t="shared" si="485"/>
        <v>140</v>
      </c>
      <c r="AB4459">
        <f>VLOOKUP(F4459,'Producto temporal'!A:F,6,0)</f>
        <v>60</v>
      </c>
      <c r="AC4459" s="9" t="str">
        <f t="shared" si="486"/>
        <v>OK</v>
      </c>
      <c r="AD4459" s="9" t="str">
        <f t="shared" si="487"/>
        <v>OK</v>
      </c>
      <c r="AE4459" s="9" t="str">
        <f t="shared" si="488"/>
        <v>BAJAR MASTERPACK</v>
      </c>
      <c r="AF4459" s="10">
        <f t="shared" si="489"/>
        <v>7</v>
      </c>
    </row>
    <row r="4460" spans="1:32" x14ac:dyDescent="0.3">
      <c r="A4460" s="1">
        <v>45447</v>
      </c>
      <c r="B4460">
        <v>530</v>
      </c>
      <c r="C4460" t="s">
        <v>501</v>
      </c>
      <c r="D4460" t="s">
        <v>108</v>
      </c>
      <c r="E4460" t="s">
        <v>449</v>
      </c>
      <c r="F4460">
        <v>1010020</v>
      </c>
      <c r="G4460" t="s">
        <v>34</v>
      </c>
      <c r="H4460" t="s">
        <v>28</v>
      </c>
      <c r="I4460" t="s">
        <v>29</v>
      </c>
      <c r="J4460" t="s">
        <v>30</v>
      </c>
      <c r="K4460">
        <v>0</v>
      </c>
      <c r="L4460" t="s">
        <v>31</v>
      </c>
      <c r="M4460" t="s">
        <v>32</v>
      </c>
      <c r="N4460">
        <v>3</v>
      </c>
      <c r="O4460">
        <v>1</v>
      </c>
      <c r="P4460">
        <v>1</v>
      </c>
      <c r="Q4460">
        <v>12</v>
      </c>
      <c r="R4460">
        <v>3.02501</v>
      </c>
      <c r="S4460">
        <v>9.2381799999999998</v>
      </c>
      <c r="T4460">
        <v>3</v>
      </c>
      <c r="U4460">
        <v>1</v>
      </c>
      <c r="V4460">
        <v>0</v>
      </c>
      <c r="W4460">
        <v>4</v>
      </c>
      <c r="X4460">
        <v>0</v>
      </c>
      <c r="Y4460" s="3">
        <f t="shared" si="483"/>
        <v>9.3333333333333339</v>
      </c>
      <c r="Z4460" s="3">
        <f t="shared" si="484"/>
        <v>9.3333333333333339</v>
      </c>
      <c r="AA4460" s="3">
        <f t="shared" si="485"/>
        <v>112</v>
      </c>
      <c r="AB4460">
        <f>VLOOKUP(F4460,'Producto temporal'!A:F,6,0)</f>
        <v>60</v>
      </c>
      <c r="AC4460" s="9" t="str">
        <f t="shared" si="486"/>
        <v>OK</v>
      </c>
      <c r="AD4460" s="9" t="str">
        <f t="shared" si="487"/>
        <v>OK</v>
      </c>
      <c r="AE4460" s="9" t="str">
        <f t="shared" si="488"/>
        <v>BAJAR MASTERPACK</v>
      </c>
      <c r="AF4460" s="10">
        <f t="shared" si="489"/>
        <v>5</v>
      </c>
    </row>
    <row r="4461" spans="1:32" x14ac:dyDescent="0.3">
      <c r="A4461" s="1">
        <v>45447</v>
      </c>
      <c r="B4461">
        <v>530</v>
      </c>
      <c r="C4461" t="s">
        <v>501</v>
      </c>
      <c r="D4461" t="s">
        <v>108</v>
      </c>
      <c r="E4461" t="s">
        <v>449</v>
      </c>
      <c r="F4461">
        <v>1010290</v>
      </c>
      <c r="G4461" t="s">
        <v>35</v>
      </c>
      <c r="H4461" t="s">
        <v>28</v>
      </c>
      <c r="I4461" t="s">
        <v>29</v>
      </c>
      <c r="J4461" t="s">
        <v>30</v>
      </c>
      <c r="K4461">
        <v>0</v>
      </c>
      <c r="L4461" t="s">
        <v>31</v>
      </c>
      <c r="M4461" t="s">
        <v>32</v>
      </c>
      <c r="N4461">
        <v>7</v>
      </c>
      <c r="O4461">
        <v>1</v>
      </c>
      <c r="P4461">
        <v>1</v>
      </c>
      <c r="Q4461">
        <v>6</v>
      </c>
      <c r="R4461">
        <v>3.62</v>
      </c>
      <c r="S4461">
        <v>10.86</v>
      </c>
      <c r="T4461">
        <v>3</v>
      </c>
      <c r="U4461">
        <v>1</v>
      </c>
      <c r="V4461">
        <v>0</v>
      </c>
      <c r="W4461">
        <v>0</v>
      </c>
      <c r="X4461">
        <v>0</v>
      </c>
      <c r="Y4461" s="3">
        <f t="shared" si="483"/>
        <v>9.3333333333333339</v>
      </c>
      <c r="Z4461" s="3">
        <f t="shared" si="484"/>
        <v>9.3333333333333339</v>
      </c>
      <c r="AA4461" s="3">
        <f t="shared" si="485"/>
        <v>56</v>
      </c>
      <c r="AB4461">
        <f>VLOOKUP(F4461,'Producto temporal'!A:F,6,0)</f>
        <v>60</v>
      </c>
      <c r="AC4461" s="9" t="str">
        <f t="shared" si="486"/>
        <v>OK</v>
      </c>
      <c r="AD4461" s="9" t="str">
        <f t="shared" si="487"/>
        <v>OK</v>
      </c>
      <c r="AE4461" s="9" t="str">
        <f t="shared" si="488"/>
        <v>OK</v>
      </c>
      <c r="AF4461" s="10">
        <f t="shared" si="489"/>
        <v>5</v>
      </c>
    </row>
    <row r="4462" spans="1:32" x14ac:dyDescent="0.3">
      <c r="A4462" s="1">
        <v>45447</v>
      </c>
      <c r="B4462">
        <v>530</v>
      </c>
      <c r="C4462" t="s">
        <v>501</v>
      </c>
      <c r="D4462" t="s">
        <v>108</v>
      </c>
      <c r="E4462" t="s">
        <v>449</v>
      </c>
      <c r="F4462">
        <v>1010291</v>
      </c>
      <c r="G4462" t="s">
        <v>36</v>
      </c>
      <c r="H4462" t="s">
        <v>28</v>
      </c>
      <c r="I4462" t="s">
        <v>29</v>
      </c>
      <c r="J4462" t="s">
        <v>30</v>
      </c>
      <c r="K4462">
        <v>0</v>
      </c>
      <c r="L4462" t="s">
        <v>31</v>
      </c>
      <c r="M4462" t="s">
        <v>32</v>
      </c>
      <c r="N4462">
        <v>6</v>
      </c>
      <c r="O4462">
        <v>1</v>
      </c>
      <c r="P4462">
        <v>1</v>
      </c>
      <c r="Q4462">
        <v>6</v>
      </c>
      <c r="R4462">
        <v>3.62</v>
      </c>
      <c r="S4462">
        <v>0</v>
      </c>
      <c r="T4462">
        <v>0</v>
      </c>
      <c r="U4462">
        <v>1</v>
      </c>
      <c r="V4462">
        <v>0</v>
      </c>
      <c r="W4462">
        <v>0</v>
      </c>
      <c r="X4462">
        <v>2</v>
      </c>
      <c r="Y4462" s="3" t="str">
        <f t="shared" si="483"/>
        <v>PRODUCTO SIN VENTA</v>
      </c>
      <c r="Z4462" s="3" t="str">
        <f t="shared" si="484"/>
        <v>PRODUCTO SIN VENTA</v>
      </c>
      <c r="AA4462" s="3" t="str">
        <f t="shared" si="485"/>
        <v>PRODUCTO SIN VENTA</v>
      </c>
      <c r="AB4462">
        <f>VLOOKUP(F4462,'Producto temporal'!A:F,6,0)</f>
        <v>60</v>
      </c>
      <c r="AC4462" s="9" t="str">
        <f t="shared" si="486"/>
        <v>PRODUCTO SIN VENTA</v>
      </c>
      <c r="AD4462" s="9" t="str">
        <f t="shared" si="487"/>
        <v>PRODUCTO SIN VENTA</v>
      </c>
      <c r="AE4462" s="9" t="str">
        <f t="shared" si="488"/>
        <v>PRODUCTO SIN VENTA</v>
      </c>
      <c r="AF4462" s="10">
        <f t="shared" si="489"/>
        <v>0</v>
      </c>
    </row>
    <row r="4463" spans="1:32" x14ac:dyDescent="0.3">
      <c r="A4463" s="1">
        <v>45447</v>
      </c>
      <c r="B4463">
        <v>530</v>
      </c>
      <c r="C4463" t="s">
        <v>501</v>
      </c>
      <c r="D4463" t="s">
        <v>108</v>
      </c>
      <c r="E4463" t="s">
        <v>449</v>
      </c>
      <c r="F4463">
        <v>1010783</v>
      </c>
      <c r="G4463" t="s">
        <v>37</v>
      </c>
      <c r="H4463" t="s">
        <v>28</v>
      </c>
      <c r="I4463" t="s">
        <v>29</v>
      </c>
      <c r="J4463" t="s">
        <v>30</v>
      </c>
      <c r="K4463">
        <v>0</v>
      </c>
      <c r="L4463" t="s">
        <v>31</v>
      </c>
      <c r="M4463" t="s">
        <v>32</v>
      </c>
      <c r="N4463">
        <v>1</v>
      </c>
      <c r="O4463">
        <v>1</v>
      </c>
      <c r="P4463">
        <v>1</v>
      </c>
      <c r="Q4463">
        <v>12</v>
      </c>
      <c r="R4463">
        <v>3.04121</v>
      </c>
      <c r="S4463">
        <v>46.119549999999997</v>
      </c>
      <c r="T4463">
        <v>15</v>
      </c>
      <c r="U4463">
        <v>1</v>
      </c>
      <c r="V4463">
        <v>0</v>
      </c>
      <c r="W4463">
        <v>4</v>
      </c>
      <c r="X4463">
        <v>0</v>
      </c>
      <c r="Y4463" s="3">
        <f t="shared" si="483"/>
        <v>1.8666666666666667</v>
      </c>
      <c r="Z4463" s="3">
        <f t="shared" si="484"/>
        <v>1.8666666666666667</v>
      </c>
      <c r="AA4463" s="3">
        <f t="shared" si="485"/>
        <v>22.400000000000002</v>
      </c>
      <c r="AB4463">
        <f>VLOOKUP(F4463,'Producto temporal'!A:F,6,0)</f>
        <v>60</v>
      </c>
      <c r="AC4463" s="9" t="str">
        <f t="shared" si="486"/>
        <v>OK</v>
      </c>
      <c r="AD4463" s="9" t="str">
        <f t="shared" si="487"/>
        <v>OK</v>
      </c>
      <c r="AE4463" s="9" t="str">
        <f t="shared" si="488"/>
        <v>OK</v>
      </c>
      <c r="AF4463" s="10">
        <f t="shared" si="489"/>
        <v>28</v>
      </c>
    </row>
    <row r="4464" spans="1:32" x14ac:dyDescent="0.3">
      <c r="A4464" s="1">
        <v>45447</v>
      </c>
      <c r="B4464">
        <v>530</v>
      </c>
      <c r="C4464" t="s">
        <v>501</v>
      </c>
      <c r="D4464" t="s">
        <v>108</v>
      </c>
      <c r="E4464" t="s">
        <v>449</v>
      </c>
      <c r="F4464">
        <v>1011679</v>
      </c>
      <c r="G4464" t="s">
        <v>38</v>
      </c>
      <c r="H4464" t="s">
        <v>28</v>
      </c>
      <c r="I4464" t="s">
        <v>29</v>
      </c>
      <c r="J4464" t="s">
        <v>30</v>
      </c>
      <c r="K4464">
        <v>0</v>
      </c>
      <c r="L4464" t="s">
        <v>31</v>
      </c>
      <c r="M4464" t="s">
        <v>32</v>
      </c>
      <c r="N4464">
        <v>5</v>
      </c>
      <c r="O4464">
        <v>1</v>
      </c>
      <c r="P4464">
        <v>1</v>
      </c>
      <c r="Q4464">
        <v>12</v>
      </c>
      <c r="R4464">
        <v>2.3849999999999998</v>
      </c>
      <c r="S4464">
        <v>4.7699999999999996</v>
      </c>
      <c r="T4464">
        <v>2</v>
      </c>
      <c r="U4464">
        <v>1</v>
      </c>
      <c r="V4464">
        <v>0</v>
      </c>
      <c r="W4464">
        <v>0</v>
      </c>
      <c r="X4464">
        <v>0</v>
      </c>
      <c r="Y4464" s="3">
        <f t="shared" si="483"/>
        <v>14</v>
      </c>
      <c r="Z4464" s="3">
        <f t="shared" si="484"/>
        <v>14</v>
      </c>
      <c r="AA4464" s="3">
        <f t="shared" si="485"/>
        <v>168</v>
      </c>
      <c r="AB4464">
        <f>VLOOKUP(F4464,'Producto temporal'!A:F,6,0)</f>
        <v>60</v>
      </c>
      <c r="AC4464" s="9" t="str">
        <f t="shared" si="486"/>
        <v>OK</v>
      </c>
      <c r="AD4464" s="9" t="str">
        <f t="shared" si="487"/>
        <v>OK</v>
      </c>
      <c r="AE4464" s="9" t="str">
        <f t="shared" si="488"/>
        <v>BAJAR MASTERPACK</v>
      </c>
      <c r="AF4464" s="10">
        <f t="shared" si="489"/>
        <v>3</v>
      </c>
    </row>
    <row r="4465" spans="1:32" x14ac:dyDescent="0.3">
      <c r="A4465" s="1">
        <v>45447</v>
      </c>
      <c r="B4465">
        <v>530</v>
      </c>
      <c r="C4465" t="s">
        <v>501</v>
      </c>
      <c r="D4465" t="s">
        <v>108</v>
      </c>
      <c r="E4465" t="s">
        <v>449</v>
      </c>
      <c r="F4465">
        <v>1011885</v>
      </c>
      <c r="G4465" t="s">
        <v>39</v>
      </c>
      <c r="H4465" t="s">
        <v>28</v>
      </c>
      <c r="I4465" t="s">
        <v>29</v>
      </c>
      <c r="J4465" t="s">
        <v>30</v>
      </c>
      <c r="K4465">
        <v>0</v>
      </c>
      <c r="L4465" t="s">
        <v>31</v>
      </c>
      <c r="M4465" t="s">
        <v>32</v>
      </c>
      <c r="N4465">
        <v>3</v>
      </c>
      <c r="O4465">
        <v>3</v>
      </c>
      <c r="P4465">
        <v>1</v>
      </c>
      <c r="Q4465">
        <v>12</v>
      </c>
      <c r="R4465">
        <v>2.3849999999999998</v>
      </c>
      <c r="S4465">
        <v>4.7699999999999996</v>
      </c>
      <c r="T4465">
        <v>2</v>
      </c>
      <c r="U4465">
        <v>1</v>
      </c>
      <c r="V4465">
        <v>0</v>
      </c>
      <c r="W4465">
        <v>0</v>
      </c>
      <c r="X4465">
        <v>0</v>
      </c>
      <c r="Y4465" s="3">
        <f t="shared" si="483"/>
        <v>42</v>
      </c>
      <c r="Z4465" s="3">
        <f t="shared" si="484"/>
        <v>14</v>
      </c>
      <c r="AA4465" s="3">
        <f t="shared" si="485"/>
        <v>168</v>
      </c>
      <c r="AB4465">
        <f>VLOOKUP(F4465,'Producto temporal'!A:F,6,0)</f>
        <v>60</v>
      </c>
      <c r="AC4465" s="9" t="str">
        <f t="shared" si="486"/>
        <v>OK</v>
      </c>
      <c r="AD4465" s="9" t="str">
        <f t="shared" si="487"/>
        <v>OK</v>
      </c>
      <c r="AE4465" s="9" t="str">
        <f t="shared" si="488"/>
        <v>BAJAR MASTERPACK</v>
      </c>
      <c r="AF4465" s="10">
        <f t="shared" si="489"/>
        <v>3</v>
      </c>
    </row>
    <row r="4466" spans="1:32" x14ac:dyDescent="0.3">
      <c r="A4466" s="1">
        <v>45447</v>
      </c>
      <c r="B4466">
        <v>530</v>
      </c>
      <c r="C4466" t="s">
        <v>501</v>
      </c>
      <c r="D4466" t="s">
        <v>108</v>
      </c>
      <c r="E4466" t="s">
        <v>449</v>
      </c>
      <c r="F4466">
        <v>1012657</v>
      </c>
      <c r="G4466" t="s">
        <v>40</v>
      </c>
      <c r="H4466" t="s">
        <v>28</v>
      </c>
      <c r="I4466" t="s">
        <v>29</v>
      </c>
      <c r="J4466" t="s">
        <v>30</v>
      </c>
      <c r="K4466">
        <v>0</v>
      </c>
      <c r="L4466" t="s">
        <v>31</v>
      </c>
      <c r="M4466" t="s">
        <v>32</v>
      </c>
      <c r="N4466">
        <v>-1</v>
      </c>
      <c r="O4466">
        <v>1</v>
      </c>
      <c r="P4466">
        <v>1</v>
      </c>
      <c r="Q4466">
        <v>12</v>
      </c>
      <c r="R4466">
        <v>3.0294400000000001</v>
      </c>
      <c r="S4466">
        <v>18.259340000000002</v>
      </c>
      <c r="T4466">
        <v>6</v>
      </c>
      <c r="U4466">
        <v>0</v>
      </c>
      <c r="V4466">
        <v>0</v>
      </c>
      <c r="W4466">
        <v>6</v>
      </c>
      <c r="X4466">
        <v>0</v>
      </c>
      <c r="Y4466" s="3">
        <f t="shared" si="483"/>
        <v>4.666666666666667</v>
      </c>
      <c r="Z4466" s="3">
        <f t="shared" si="484"/>
        <v>4.666666666666667</v>
      </c>
      <c r="AA4466" s="3">
        <f t="shared" si="485"/>
        <v>56</v>
      </c>
      <c r="AB4466">
        <f>VLOOKUP(F4466,'Producto temporal'!A:F,6,0)</f>
        <v>60</v>
      </c>
      <c r="AC4466" s="9" t="str">
        <f t="shared" si="486"/>
        <v>OK</v>
      </c>
      <c r="AD4466" s="9" t="str">
        <f t="shared" si="487"/>
        <v>OK</v>
      </c>
      <c r="AE4466" s="9" t="str">
        <f t="shared" si="488"/>
        <v>OK</v>
      </c>
      <c r="AF4466" s="10">
        <f t="shared" si="489"/>
        <v>11</v>
      </c>
    </row>
    <row r="4467" spans="1:32" x14ac:dyDescent="0.3">
      <c r="A4467" s="1">
        <v>45447</v>
      </c>
      <c r="B4467">
        <v>530</v>
      </c>
      <c r="C4467" t="s">
        <v>501</v>
      </c>
      <c r="D4467" t="s">
        <v>108</v>
      </c>
      <c r="E4467" t="s">
        <v>449</v>
      </c>
      <c r="F4467">
        <v>1012658</v>
      </c>
      <c r="G4467" t="s">
        <v>41</v>
      </c>
      <c r="H4467" t="s">
        <v>28</v>
      </c>
      <c r="I4467" t="s">
        <v>29</v>
      </c>
      <c r="J4467" t="s">
        <v>30</v>
      </c>
      <c r="K4467">
        <v>0</v>
      </c>
      <c r="L4467" t="s">
        <v>31</v>
      </c>
      <c r="M4467" t="s">
        <v>32</v>
      </c>
      <c r="N4467">
        <v>6</v>
      </c>
      <c r="O4467">
        <v>1</v>
      </c>
      <c r="P4467">
        <v>1</v>
      </c>
      <c r="Q4467">
        <v>12</v>
      </c>
      <c r="R4467">
        <v>2.6459999999999999</v>
      </c>
      <c r="S4467">
        <v>5.2919999999999998</v>
      </c>
      <c r="T4467">
        <v>2</v>
      </c>
      <c r="U4467">
        <v>1</v>
      </c>
      <c r="V4467">
        <v>0</v>
      </c>
      <c r="W4467">
        <v>0</v>
      </c>
      <c r="X4467">
        <v>0</v>
      </c>
      <c r="Y4467" s="3">
        <f t="shared" si="483"/>
        <v>14</v>
      </c>
      <c r="Z4467" s="3">
        <f t="shared" si="484"/>
        <v>14</v>
      </c>
      <c r="AA4467" s="3">
        <f t="shared" si="485"/>
        <v>168</v>
      </c>
      <c r="AB4467">
        <f>VLOOKUP(F4467,'Producto temporal'!A:F,6,0)</f>
        <v>60</v>
      </c>
      <c r="AC4467" s="9" t="str">
        <f t="shared" si="486"/>
        <v>OK</v>
      </c>
      <c r="AD4467" s="9" t="str">
        <f t="shared" si="487"/>
        <v>OK</v>
      </c>
      <c r="AE4467" s="9" t="str">
        <f t="shared" si="488"/>
        <v>BAJAR MASTERPACK</v>
      </c>
      <c r="AF4467" s="10">
        <f t="shared" si="489"/>
        <v>3</v>
      </c>
    </row>
    <row r="4468" spans="1:32" x14ac:dyDescent="0.3">
      <c r="A4468" s="1">
        <v>45447</v>
      </c>
      <c r="B4468">
        <v>530</v>
      </c>
      <c r="C4468" t="s">
        <v>501</v>
      </c>
      <c r="D4468" t="s">
        <v>108</v>
      </c>
      <c r="E4468" t="s">
        <v>449</v>
      </c>
      <c r="F4468">
        <v>1013898</v>
      </c>
      <c r="G4468" t="s">
        <v>42</v>
      </c>
      <c r="H4468" t="s">
        <v>28</v>
      </c>
      <c r="I4468" t="s">
        <v>29</v>
      </c>
      <c r="J4468" t="s">
        <v>30</v>
      </c>
      <c r="K4468">
        <v>0</v>
      </c>
      <c r="L4468" t="s">
        <v>31</v>
      </c>
      <c r="M4468" t="s">
        <v>32</v>
      </c>
      <c r="N4468">
        <v>5</v>
      </c>
      <c r="O4468">
        <v>3</v>
      </c>
      <c r="P4468">
        <v>1</v>
      </c>
      <c r="Q4468">
        <v>12</v>
      </c>
      <c r="R4468">
        <v>3.3237999999999999</v>
      </c>
      <c r="S4468">
        <v>0</v>
      </c>
      <c r="T4468">
        <v>0</v>
      </c>
      <c r="U4468">
        <v>1</v>
      </c>
      <c r="V4468">
        <v>0</v>
      </c>
      <c r="W4468">
        <v>0</v>
      </c>
      <c r="X4468">
        <v>0</v>
      </c>
      <c r="Y4468" s="3" t="str">
        <f t="shared" si="483"/>
        <v>PRODUCTO SIN VENTA</v>
      </c>
      <c r="Z4468" s="3" t="str">
        <f t="shared" si="484"/>
        <v>PRODUCTO SIN VENTA</v>
      </c>
      <c r="AA4468" s="3" t="str">
        <f t="shared" si="485"/>
        <v>PRODUCTO SIN VENTA</v>
      </c>
      <c r="AB4468">
        <f>VLOOKUP(F4468,'Producto temporal'!A:F,6,0)</f>
        <v>60</v>
      </c>
      <c r="AC4468" s="9" t="str">
        <f t="shared" si="486"/>
        <v>PRODUCTO SIN VENTA</v>
      </c>
      <c r="AD4468" s="9" t="str">
        <f t="shared" si="487"/>
        <v>PRODUCTO SIN VENTA</v>
      </c>
      <c r="AE4468" s="9" t="str">
        <f t="shared" si="488"/>
        <v>PRODUCTO SIN VENTA</v>
      </c>
      <c r="AF4468" s="10">
        <f t="shared" si="489"/>
        <v>0</v>
      </c>
    </row>
    <row r="4469" spans="1:32" x14ac:dyDescent="0.3">
      <c r="A4469" s="1">
        <v>45447</v>
      </c>
      <c r="B4469">
        <v>531</v>
      </c>
      <c r="C4469" t="s">
        <v>502</v>
      </c>
      <c r="D4469" t="s">
        <v>503</v>
      </c>
      <c r="E4469" t="s">
        <v>449</v>
      </c>
      <c r="F4469">
        <v>1003938</v>
      </c>
      <c r="G4469" t="s">
        <v>27</v>
      </c>
      <c r="H4469" t="s">
        <v>28</v>
      </c>
      <c r="I4469" t="s">
        <v>29</v>
      </c>
      <c r="J4469" t="s">
        <v>30</v>
      </c>
      <c r="K4469">
        <v>0</v>
      </c>
      <c r="L4469" t="s">
        <v>31</v>
      </c>
      <c r="M4469" t="s">
        <v>32</v>
      </c>
      <c r="N4469">
        <v>4</v>
      </c>
      <c r="O4469">
        <v>1</v>
      </c>
      <c r="P4469">
        <v>1</v>
      </c>
      <c r="Q4469">
        <v>12</v>
      </c>
      <c r="R4469">
        <v>3.1680000000000001</v>
      </c>
      <c r="S4469">
        <v>0</v>
      </c>
      <c r="T4469">
        <v>0</v>
      </c>
      <c r="U4469">
        <v>1</v>
      </c>
      <c r="V4469">
        <v>0</v>
      </c>
      <c r="W4469">
        <v>0</v>
      </c>
      <c r="X4469">
        <v>0</v>
      </c>
      <c r="Y4469" s="3" t="str">
        <f t="shared" si="483"/>
        <v>PRODUCTO SIN VENTA</v>
      </c>
      <c r="Z4469" s="3" t="str">
        <f t="shared" si="484"/>
        <v>PRODUCTO SIN VENTA</v>
      </c>
      <c r="AA4469" s="3" t="str">
        <f t="shared" si="485"/>
        <v>PRODUCTO SIN VENTA</v>
      </c>
      <c r="AB4469">
        <f>VLOOKUP(F4469,'Producto temporal'!A:F,6,0)</f>
        <v>60</v>
      </c>
      <c r="AC4469" s="9" t="str">
        <f t="shared" si="486"/>
        <v>PRODUCTO SIN VENTA</v>
      </c>
      <c r="AD4469" s="9" t="str">
        <f t="shared" si="487"/>
        <v>PRODUCTO SIN VENTA</v>
      </c>
      <c r="AE4469" s="9" t="str">
        <f t="shared" si="488"/>
        <v>PRODUCTO SIN VENTA</v>
      </c>
      <c r="AF4469" s="10">
        <f t="shared" si="489"/>
        <v>0</v>
      </c>
    </row>
    <row r="4470" spans="1:32" x14ac:dyDescent="0.3">
      <c r="A4470" s="1">
        <v>45447</v>
      </c>
      <c r="B4470">
        <v>531</v>
      </c>
      <c r="C4470" t="s">
        <v>502</v>
      </c>
      <c r="D4470" t="s">
        <v>503</v>
      </c>
      <c r="E4470" t="s">
        <v>449</v>
      </c>
      <c r="F4470">
        <v>1003941</v>
      </c>
      <c r="G4470" t="s">
        <v>33</v>
      </c>
      <c r="H4470" t="s">
        <v>28</v>
      </c>
      <c r="I4470" t="s">
        <v>29</v>
      </c>
      <c r="J4470" t="s">
        <v>30</v>
      </c>
      <c r="K4470">
        <v>0</v>
      </c>
      <c r="L4470" t="s">
        <v>31</v>
      </c>
      <c r="M4470" t="s">
        <v>32</v>
      </c>
      <c r="N4470">
        <v>2</v>
      </c>
      <c r="O4470">
        <v>1</v>
      </c>
      <c r="P4470">
        <v>1</v>
      </c>
      <c r="Q4470">
        <v>20</v>
      </c>
      <c r="R4470">
        <v>2.3220000000000001</v>
      </c>
      <c r="S4470">
        <v>9.2880000000000003</v>
      </c>
      <c r="T4470">
        <v>4</v>
      </c>
      <c r="U4470">
        <v>1</v>
      </c>
      <c r="V4470">
        <v>0</v>
      </c>
      <c r="W4470">
        <v>0</v>
      </c>
      <c r="X4470">
        <v>0</v>
      </c>
      <c r="Y4470" s="3">
        <f t="shared" si="483"/>
        <v>7</v>
      </c>
      <c r="Z4470" s="3">
        <f t="shared" si="484"/>
        <v>7</v>
      </c>
      <c r="AA4470" s="3">
        <f t="shared" si="485"/>
        <v>140</v>
      </c>
      <c r="AB4470">
        <f>VLOOKUP(F4470,'Producto temporal'!A:F,6,0)</f>
        <v>60</v>
      </c>
      <c r="AC4470" s="9" t="str">
        <f t="shared" si="486"/>
        <v>OK</v>
      </c>
      <c r="AD4470" s="9" t="str">
        <f t="shared" si="487"/>
        <v>OK</v>
      </c>
      <c r="AE4470" s="9" t="str">
        <f t="shared" si="488"/>
        <v>BAJAR MASTERPACK</v>
      </c>
      <c r="AF4470" s="10">
        <f t="shared" si="489"/>
        <v>7</v>
      </c>
    </row>
    <row r="4471" spans="1:32" x14ac:dyDescent="0.3">
      <c r="A4471" s="1">
        <v>45447</v>
      </c>
      <c r="B4471">
        <v>531</v>
      </c>
      <c r="C4471" t="s">
        <v>502</v>
      </c>
      <c r="D4471" t="s">
        <v>503</v>
      </c>
      <c r="E4471" t="s">
        <v>449</v>
      </c>
      <c r="F4471">
        <v>1010020</v>
      </c>
      <c r="G4471" t="s">
        <v>34</v>
      </c>
      <c r="H4471" t="s">
        <v>28</v>
      </c>
      <c r="I4471" t="s">
        <v>29</v>
      </c>
      <c r="J4471" t="s">
        <v>30</v>
      </c>
      <c r="K4471">
        <v>0</v>
      </c>
      <c r="L4471" t="s">
        <v>31</v>
      </c>
      <c r="M4471" t="s">
        <v>32</v>
      </c>
      <c r="N4471">
        <v>8</v>
      </c>
      <c r="O4471">
        <v>1</v>
      </c>
      <c r="P4471">
        <v>1</v>
      </c>
      <c r="Q4471">
        <v>12</v>
      </c>
      <c r="R4471">
        <v>3.02501</v>
      </c>
      <c r="S4471">
        <v>9.2456899999999997</v>
      </c>
      <c r="T4471">
        <v>3</v>
      </c>
      <c r="U4471">
        <v>1</v>
      </c>
      <c r="V4471">
        <v>0</v>
      </c>
      <c r="W4471">
        <v>0</v>
      </c>
      <c r="X4471">
        <v>0</v>
      </c>
      <c r="Y4471" s="3">
        <f t="shared" si="483"/>
        <v>9.3333333333333339</v>
      </c>
      <c r="Z4471" s="3">
        <f t="shared" si="484"/>
        <v>9.3333333333333339</v>
      </c>
      <c r="AA4471" s="3">
        <f t="shared" si="485"/>
        <v>112</v>
      </c>
      <c r="AB4471">
        <f>VLOOKUP(F4471,'Producto temporal'!A:F,6,0)</f>
        <v>60</v>
      </c>
      <c r="AC4471" s="9" t="str">
        <f t="shared" si="486"/>
        <v>OK</v>
      </c>
      <c r="AD4471" s="9" t="str">
        <f t="shared" si="487"/>
        <v>OK</v>
      </c>
      <c r="AE4471" s="9" t="str">
        <f t="shared" si="488"/>
        <v>BAJAR MASTERPACK</v>
      </c>
      <c r="AF4471" s="10">
        <f t="shared" si="489"/>
        <v>5</v>
      </c>
    </row>
    <row r="4472" spans="1:32" x14ac:dyDescent="0.3">
      <c r="A4472" s="1">
        <v>45447</v>
      </c>
      <c r="B4472">
        <v>531</v>
      </c>
      <c r="C4472" t="s">
        <v>502</v>
      </c>
      <c r="D4472" t="s">
        <v>503</v>
      </c>
      <c r="E4472" t="s">
        <v>449</v>
      </c>
      <c r="F4472">
        <v>1010290</v>
      </c>
      <c r="G4472" t="s">
        <v>35</v>
      </c>
      <c r="H4472" t="s">
        <v>28</v>
      </c>
      <c r="I4472" t="s">
        <v>29</v>
      </c>
      <c r="J4472" t="s">
        <v>30</v>
      </c>
      <c r="K4472">
        <v>0</v>
      </c>
      <c r="L4472" t="s">
        <v>31</v>
      </c>
      <c r="M4472" t="s">
        <v>32</v>
      </c>
      <c r="N4472">
        <v>5</v>
      </c>
      <c r="O4472">
        <v>1</v>
      </c>
      <c r="P4472">
        <v>1</v>
      </c>
      <c r="Q4472">
        <v>6</v>
      </c>
      <c r="R4472">
        <v>3.62</v>
      </c>
      <c r="S4472">
        <v>3.62</v>
      </c>
      <c r="T4472">
        <v>1</v>
      </c>
      <c r="U4472">
        <v>1</v>
      </c>
      <c r="V4472">
        <v>0</v>
      </c>
      <c r="W4472">
        <v>0</v>
      </c>
      <c r="X4472">
        <v>0</v>
      </c>
      <c r="Y4472" s="3">
        <f t="shared" si="483"/>
        <v>28</v>
      </c>
      <c r="Z4472" s="3">
        <f t="shared" si="484"/>
        <v>28</v>
      </c>
      <c r="AA4472" s="3">
        <f t="shared" si="485"/>
        <v>168</v>
      </c>
      <c r="AB4472">
        <f>VLOOKUP(F4472,'Producto temporal'!A:F,6,0)</f>
        <v>60</v>
      </c>
      <c r="AC4472" s="9" t="str">
        <f t="shared" si="486"/>
        <v>OK</v>
      </c>
      <c r="AD4472" s="9" t="str">
        <f t="shared" si="487"/>
        <v>OK</v>
      </c>
      <c r="AE4472" s="9" t="str">
        <f t="shared" si="488"/>
        <v>BAJAR MASTERPACK</v>
      </c>
      <c r="AF4472" s="10">
        <f t="shared" si="489"/>
        <v>1</v>
      </c>
    </row>
    <row r="4473" spans="1:32" x14ac:dyDescent="0.3">
      <c r="A4473" s="1">
        <v>45447</v>
      </c>
      <c r="B4473">
        <v>531</v>
      </c>
      <c r="C4473" t="s">
        <v>502</v>
      </c>
      <c r="D4473" t="s">
        <v>503</v>
      </c>
      <c r="E4473" t="s">
        <v>449</v>
      </c>
      <c r="F4473">
        <v>1010291</v>
      </c>
      <c r="G4473" t="s">
        <v>36</v>
      </c>
      <c r="H4473" t="s">
        <v>28</v>
      </c>
      <c r="I4473" t="s">
        <v>29</v>
      </c>
      <c r="J4473" t="s">
        <v>30</v>
      </c>
      <c r="K4473">
        <v>0</v>
      </c>
      <c r="L4473" t="s">
        <v>31</v>
      </c>
      <c r="M4473" t="s">
        <v>32</v>
      </c>
      <c r="N4473">
        <v>5</v>
      </c>
      <c r="O4473">
        <v>1</v>
      </c>
      <c r="P4473">
        <v>1</v>
      </c>
      <c r="Q4473">
        <v>6</v>
      </c>
      <c r="R4473">
        <v>3.62</v>
      </c>
      <c r="S4473">
        <v>3.62</v>
      </c>
      <c r="T4473">
        <v>1</v>
      </c>
      <c r="U4473">
        <v>1</v>
      </c>
      <c r="V4473">
        <v>0</v>
      </c>
      <c r="W4473">
        <v>0</v>
      </c>
      <c r="X4473">
        <v>0</v>
      </c>
      <c r="Y4473" s="3">
        <f t="shared" si="483"/>
        <v>28</v>
      </c>
      <c r="Z4473" s="3">
        <f t="shared" si="484"/>
        <v>28</v>
      </c>
      <c r="AA4473" s="3">
        <f t="shared" si="485"/>
        <v>168</v>
      </c>
      <c r="AB4473">
        <f>VLOOKUP(F4473,'Producto temporal'!A:F,6,0)</f>
        <v>60</v>
      </c>
      <c r="AC4473" s="9" t="str">
        <f t="shared" si="486"/>
        <v>OK</v>
      </c>
      <c r="AD4473" s="9" t="str">
        <f t="shared" si="487"/>
        <v>OK</v>
      </c>
      <c r="AE4473" s="9" t="str">
        <f t="shared" si="488"/>
        <v>BAJAR MASTERPACK</v>
      </c>
      <c r="AF4473" s="10">
        <f t="shared" si="489"/>
        <v>1</v>
      </c>
    </row>
    <row r="4474" spans="1:32" x14ac:dyDescent="0.3">
      <c r="A4474" s="1">
        <v>45447</v>
      </c>
      <c r="B4474">
        <v>531</v>
      </c>
      <c r="C4474" t="s">
        <v>502</v>
      </c>
      <c r="D4474" t="s">
        <v>503</v>
      </c>
      <c r="E4474" t="s">
        <v>449</v>
      </c>
      <c r="F4474">
        <v>1010783</v>
      </c>
      <c r="G4474" t="s">
        <v>37</v>
      </c>
      <c r="H4474" t="s">
        <v>28</v>
      </c>
      <c r="I4474" t="s">
        <v>29</v>
      </c>
      <c r="J4474" t="s">
        <v>30</v>
      </c>
      <c r="K4474">
        <v>0</v>
      </c>
      <c r="L4474" t="s">
        <v>31</v>
      </c>
      <c r="M4474" t="s">
        <v>32</v>
      </c>
      <c r="N4474">
        <v>8</v>
      </c>
      <c r="O4474">
        <v>1</v>
      </c>
      <c r="P4474">
        <v>1</v>
      </c>
      <c r="Q4474">
        <v>12</v>
      </c>
      <c r="R4474">
        <v>3.04121</v>
      </c>
      <c r="S4474">
        <v>21.715109999999999</v>
      </c>
      <c r="T4474">
        <v>7</v>
      </c>
      <c r="U4474">
        <v>1</v>
      </c>
      <c r="V4474">
        <v>0</v>
      </c>
      <c r="W4474">
        <v>0</v>
      </c>
      <c r="X4474">
        <v>0</v>
      </c>
      <c r="Y4474" s="3">
        <f t="shared" si="483"/>
        <v>4</v>
      </c>
      <c r="Z4474" s="3">
        <f t="shared" si="484"/>
        <v>4</v>
      </c>
      <c r="AA4474" s="3">
        <f t="shared" si="485"/>
        <v>48</v>
      </c>
      <c r="AB4474">
        <f>VLOOKUP(F4474,'Producto temporal'!A:F,6,0)</f>
        <v>60</v>
      </c>
      <c r="AC4474" s="9" t="str">
        <f t="shared" si="486"/>
        <v>OK</v>
      </c>
      <c r="AD4474" s="9" t="str">
        <f t="shared" si="487"/>
        <v>OK</v>
      </c>
      <c r="AE4474" s="9" t="str">
        <f t="shared" si="488"/>
        <v>OK</v>
      </c>
      <c r="AF4474" s="10">
        <f t="shared" si="489"/>
        <v>13</v>
      </c>
    </row>
    <row r="4475" spans="1:32" x14ac:dyDescent="0.3">
      <c r="A4475" s="1">
        <v>45447</v>
      </c>
      <c r="B4475">
        <v>531</v>
      </c>
      <c r="C4475" t="s">
        <v>502</v>
      </c>
      <c r="D4475" t="s">
        <v>503</v>
      </c>
      <c r="E4475" t="s">
        <v>449</v>
      </c>
      <c r="F4475">
        <v>1011679</v>
      </c>
      <c r="G4475" t="s">
        <v>38</v>
      </c>
      <c r="H4475" t="s">
        <v>28</v>
      </c>
      <c r="I4475" t="s">
        <v>29</v>
      </c>
      <c r="J4475" t="s">
        <v>30</v>
      </c>
      <c r="K4475">
        <v>0</v>
      </c>
      <c r="L4475" t="s">
        <v>31</v>
      </c>
      <c r="M4475" t="s">
        <v>32</v>
      </c>
      <c r="N4475">
        <v>7</v>
      </c>
      <c r="O4475">
        <v>1</v>
      </c>
      <c r="P4475">
        <v>1</v>
      </c>
      <c r="Q4475">
        <v>12</v>
      </c>
      <c r="R4475">
        <v>2.3849999999999998</v>
      </c>
      <c r="S4475">
        <v>2.3849999999999998</v>
      </c>
      <c r="T4475">
        <v>1</v>
      </c>
      <c r="U4475">
        <v>1</v>
      </c>
      <c r="V4475">
        <v>0</v>
      </c>
      <c r="W4475">
        <v>0</v>
      </c>
      <c r="X4475">
        <v>0</v>
      </c>
      <c r="Y4475" s="3">
        <f t="shared" si="483"/>
        <v>28</v>
      </c>
      <c r="Z4475" s="3">
        <f t="shared" si="484"/>
        <v>28</v>
      </c>
      <c r="AA4475" s="3">
        <f t="shared" si="485"/>
        <v>336</v>
      </c>
      <c r="AB4475">
        <f>VLOOKUP(F4475,'Producto temporal'!A:F,6,0)</f>
        <v>60</v>
      </c>
      <c r="AC4475" s="9" t="str">
        <f t="shared" si="486"/>
        <v>OK</v>
      </c>
      <c r="AD4475" s="9" t="str">
        <f t="shared" si="487"/>
        <v>OK</v>
      </c>
      <c r="AE4475" s="9" t="str">
        <f t="shared" si="488"/>
        <v>BAJAR MASTERPACK</v>
      </c>
      <c r="AF4475" s="10">
        <f t="shared" si="489"/>
        <v>1</v>
      </c>
    </row>
    <row r="4476" spans="1:32" x14ac:dyDescent="0.3">
      <c r="A4476" s="1">
        <v>45447</v>
      </c>
      <c r="B4476">
        <v>531</v>
      </c>
      <c r="C4476" t="s">
        <v>502</v>
      </c>
      <c r="D4476" t="s">
        <v>503</v>
      </c>
      <c r="E4476" t="s">
        <v>449</v>
      </c>
      <c r="F4476">
        <v>1011885</v>
      </c>
      <c r="G4476" t="s">
        <v>39</v>
      </c>
      <c r="H4476" t="s">
        <v>28</v>
      </c>
      <c r="I4476" t="s">
        <v>29</v>
      </c>
      <c r="J4476" t="s">
        <v>30</v>
      </c>
      <c r="K4476">
        <v>0</v>
      </c>
      <c r="L4476" t="s">
        <v>31</v>
      </c>
      <c r="M4476" t="s">
        <v>32</v>
      </c>
      <c r="N4476">
        <v>4</v>
      </c>
      <c r="O4476">
        <v>3</v>
      </c>
      <c r="P4476">
        <v>1</v>
      </c>
      <c r="Q4476">
        <v>12</v>
      </c>
      <c r="R4476">
        <v>2.3849999999999998</v>
      </c>
      <c r="S4476">
        <v>0</v>
      </c>
      <c r="T4476">
        <v>0</v>
      </c>
      <c r="U4476">
        <v>1</v>
      </c>
      <c r="V4476">
        <v>0</v>
      </c>
      <c r="W4476">
        <v>0</v>
      </c>
      <c r="X4476">
        <v>0</v>
      </c>
      <c r="Y4476" s="3" t="str">
        <f t="shared" si="483"/>
        <v>PRODUCTO SIN VENTA</v>
      </c>
      <c r="Z4476" s="3" t="str">
        <f t="shared" si="484"/>
        <v>PRODUCTO SIN VENTA</v>
      </c>
      <c r="AA4476" s="3" t="str">
        <f t="shared" si="485"/>
        <v>PRODUCTO SIN VENTA</v>
      </c>
      <c r="AB4476">
        <f>VLOOKUP(F4476,'Producto temporal'!A:F,6,0)</f>
        <v>60</v>
      </c>
      <c r="AC4476" s="9" t="str">
        <f t="shared" si="486"/>
        <v>PRODUCTO SIN VENTA</v>
      </c>
      <c r="AD4476" s="9" t="str">
        <f t="shared" si="487"/>
        <v>PRODUCTO SIN VENTA</v>
      </c>
      <c r="AE4476" s="9" t="str">
        <f t="shared" si="488"/>
        <v>PRODUCTO SIN VENTA</v>
      </c>
      <c r="AF4476" s="10">
        <f t="shared" si="489"/>
        <v>0</v>
      </c>
    </row>
    <row r="4477" spans="1:32" x14ac:dyDescent="0.3">
      <c r="A4477" s="1">
        <v>45447</v>
      </c>
      <c r="B4477">
        <v>531</v>
      </c>
      <c r="C4477" t="s">
        <v>502</v>
      </c>
      <c r="D4477" t="s">
        <v>503</v>
      </c>
      <c r="E4477" t="s">
        <v>449</v>
      </c>
      <c r="F4477">
        <v>1012657</v>
      </c>
      <c r="G4477" t="s">
        <v>40</v>
      </c>
      <c r="H4477" t="s">
        <v>28</v>
      </c>
      <c r="I4477" t="s">
        <v>29</v>
      </c>
      <c r="J4477" t="s">
        <v>30</v>
      </c>
      <c r="K4477">
        <v>0</v>
      </c>
      <c r="L4477" t="s">
        <v>31</v>
      </c>
      <c r="M4477" t="s">
        <v>32</v>
      </c>
      <c r="N4477">
        <v>4</v>
      </c>
      <c r="O4477">
        <v>1</v>
      </c>
      <c r="P4477">
        <v>1</v>
      </c>
      <c r="Q4477">
        <v>12</v>
      </c>
      <c r="R4477">
        <v>3.0294400000000001</v>
      </c>
      <c r="S4477">
        <v>3.0575899999999998</v>
      </c>
      <c r="T4477">
        <v>1</v>
      </c>
      <c r="U4477">
        <v>1</v>
      </c>
      <c r="V4477">
        <v>0</v>
      </c>
      <c r="W4477">
        <v>0</v>
      </c>
      <c r="X4477">
        <v>0</v>
      </c>
      <c r="Y4477" s="3">
        <f t="shared" si="483"/>
        <v>28</v>
      </c>
      <c r="Z4477" s="3">
        <f t="shared" si="484"/>
        <v>28</v>
      </c>
      <c r="AA4477" s="3">
        <f t="shared" si="485"/>
        <v>336</v>
      </c>
      <c r="AB4477">
        <f>VLOOKUP(F4477,'Producto temporal'!A:F,6,0)</f>
        <v>60</v>
      </c>
      <c r="AC4477" s="9" t="str">
        <f t="shared" si="486"/>
        <v>OK</v>
      </c>
      <c r="AD4477" s="9" t="str">
        <f t="shared" si="487"/>
        <v>OK</v>
      </c>
      <c r="AE4477" s="9" t="str">
        <f t="shared" si="488"/>
        <v>BAJAR MASTERPACK</v>
      </c>
      <c r="AF4477" s="10">
        <f t="shared" si="489"/>
        <v>1</v>
      </c>
    </row>
    <row r="4478" spans="1:32" x14ac:dyDescent="0.3">
      <c r="A4478" s="1">
        <v>45447</v>
      </c>
      <c r="B4478">
        <v>531</v>
      </c>
      <c r="C4478" t="s">
        <v>502</v>
      </c>
      <c r="D4478" t="s">
        <v>503</v>
      </c>
      <c r="E4478" t="s">
        <v>449</v>
      </c>
      <c r="F4478">
        <v>1012658</v>
      </c>
      <c r="G4478" t="s">
        <v>41</v>
      </c>
      <c r="H4478" t="s">
        <v>28</v>
      </c>
      <c r="I4478" t="s">
        <v>29</v>
      </c>
      <c r="J4478" t="s">
        <v>30</v>
      </c>
      <c r="K4478">
        <v>0</v>
      </c>
      <c r="L4478" t="s">
        <v>31</v>
      </c>
      <c r="M4478" t="s">
        <v>32</v>
      </c>
      <c r="N4478">
        <v>8</v>
      </c>
      <c r="O4478">
        <v>1</v>
      </c>
      <c r="P4478">
        <v>1</v>
      </c>
      <c r="Q4478">
        <v>12</v>
      </c>
      <c r="R4478">
        <v>2.6459999999999999</v>
      </c>
      <c r="S4478">
        <v>0</v>
      </c>
      <c r="T4478">
        <v>0</v>
      </c>
      <c r="U4478">
        <v>1</v>
      </c>
      <c r="V4478">
        <v>0</v>
      </c>
      <c r="W4478">
        <v>0</v>
      </c>
      <c r="X4478">
        <v>0</v>
      </c>
      <c r="Y4478" s="3" t="str">
        <f t="shared" si="483"/>
        <v>PRODUCTO SIN VENTA</v>
      </c>
      <c r="Z4478" s="3" t="str">
        <f t="shared" si="484"/>
        <v>PRODUCTO SIN VENTA</v>
      </c>
      <c r="AA4478" s="3" t="str">
        <f t="shared" si="485"/>
        <v>PRODUCTO SIN VENTA</v>
      </c>
      <c r="AB4478">
        <f>VLOOKUP(F4478,'Producto temporal'!A:F,6,0)</f>
        <v>60</v>
      </c>
      <c r="AC4478" s="9" t="str">
        <f t="shared" si="486"/>
        <v>PRODUCTO SIN VENTA</v>
      </c>
      <c r="AD4478" s="9" t="str">
        <f t="shared" si="487"/>
        <v>PRODUCTO SIN VENTA</v>
      </c>
      <c r="AE4478" s="9" t="str">
        <f t="shared" si="488"/>
        <v>PRODUCTO SIN VENTA</v>
      </c>
      <c r="AF4478" s="10">
        <f t="shared" si="489"/>
        <v>0</v>
      </c>
    </row>
    <row r="4479" spans="1:32" x14ac:dyDescent="0.3">
      <c r="A4479" s="1">
        <v>45447</v>
      </c>
      <c r="B4479">
        <v>531</v>
      </c>
      <c r="C4479" t="s">
        <v>502</v>
      </c>
      <c r="D4479" t="s">
        <v>503</v>
      </c>
      <c r="E4479" t="s">
        <v>449</v>
      </c>
      <c r="F4479">
        <v>1013898</v>
      </c>
      <c r="G4479" t="s">
        <v>42</v>
      </c>
      <c r="H4479" t="s">
        <v>28</v>
      </c>
      <c r="I4479" t="s">
        <v>29</v>
      </c>
      <c r="J4479" t="s">
        <v>30</v>
      </c>
      <c r="K4479">
        <v>0</v>
      </c>
      <c r="L4479" t="s">
        <v>31</v>
      </c>
      <c r="M4479" t="s">
        <v>32</v>
      </c>
      <c r="N4479">
        <v>3</v>
      </c>
      <c r="O4479">
        <v>3</v>
      </c>
      <c r="P4479">
        <v>1</v>
      </c>
      <c r="Q4479">
        <v>12</v>
      </c>
      <c r="R4479">
        <v>3.3237999999999999</v>
      </c>
      <c r="S4479">
        <v>10.11157</v>
      </c>
      <c r="T4479">
        <v>3</v>
      </c>
      <c r="U4479">
        <v>1</v>
      </c>
      <c r="V4479">
        <v>0</v>
      </c>
      <c r="W4479">
        <v>2</v>
      </c>
      <c r="X4479">
        <v>0</v>
      </c>
      <c r="Y4479" s="3">
        <f t="shared" si="483"/>
        <v>28</v>
      </c>
      <c r="Z4479" s="3">
        <f t="shared" si="484"/>
        <v>9.3333333333333339</v>
      </c>
      <c r="AA4479" s="3">
        <f t="shared" si="485"/>
        <v>112</v>
      </c>
      <c r="AB4479">
        <f>VLOOKUP(F4479,'Producto temporal'!A:F,6,0)</f>
        <v>60</v>
      </c>
      <c r="AC4479" s="9" t="str">
        <f t="shared" si="486"/>
        <v>OK</v>
      </c>
      <c r="AD4479" s="9" t="str">
        <f t="shared" si="487"/>
        <v>OK</v>
      </c>
      <c r="AE4479" s="9" t="str">
        <f t="shared" si="488"/>
        <v>BAJAR MASTERPACK</v>
      </c>
      <c r="AF4479" s="10">
        <f t="shared" si="489"/>
        <v>5</v>
      </c>
    </row>
    <row r="4480" spans="1:32" x14ac:dyDescent="0.3">
      <c r="A4480" s="1">
        <v>45447</v>
      </c>
      <c r="B4480">
        <v>532</v>
      </c>
      <c r="C4480" t="s">
        <v>504</v>
      </c>
      <c r="D4480" t="s">
        <v>46</v>
      </c>
      <c r="E4480" t="s">
        <v>449</v>
      </c>
      <c r="F4480">
        <v>1003938</v>
      </c>
      <c r="G4480" t="s">
        <v>27</v>
      </c>
      <c r="H4480" t="s">
        <v>28</v>
      </c>
      <c r="I4480" t="s">
        <v>29</v>
      </c>
      <c r="J4480" t="s">
        <v>30</v>
      </c>
      <c r="K4480">
        <v>0</v>
      </c>
      <c r="L4480" t="s">
        <v>31</v>
      </c>
      <c r="M4480" t="s">
        <v>32</v>
      </c>
      <c r="N4480">
        <v>2</v>
      </c>
      <c r="O4480">
        <v>1</v>
      </c>
      <c r="P4480">
        <v>1</v>
      </c>
      <c r="Q4480">
        <v>12</v>
      </c>
      <c r="R4480">
        <v>3.1680000000000001</v>
      </c>
      <c r="S4480">
        <v>6.3360000000000003</v>
      </c>
      <c r="T4480">
        <v>2</v>
      </c>
      <c r="U4480">
        <v>1</v>
      </c>
      <c r="V4480">
        <v>0</v>
      </c>
      <c r="W4480">
        <v>0</v>
      </c>
      <c r="X4480">
        <v>0</v>
      </c>
      <c r="Y4480" s="3">
        <f t="shared" si="483"/>
        <v>14</v>
      </c>
      <c r="Z4480" s="3">
        <f t="shared" si="484"/>
        <v>14</v>
      </c>
      <c r="AA4480" s="3">
        <f t="shared" si="485"/>
        <v>168</v>
      </c>
      <c r="AB4480">
        <f>VLOOKUP(F4480,'Producto temporal'!A:F,6,0)</f>
        <v>60</v>
      </c>
      <c r="AC4480" s="9" t="str">
        <f t="shared" si="486"/>
        <v>OK</v>
      </c>
      <c r="AD4480" s="9" t="str">
        <f t="shared" si="487"/>
        <v>OK</v>
      </c>
      <c r="AE4480" s="9" t="str">
        <f t="shared" si="488"/>
        <v>BAJAR MASTERPACK</v>
      </c>
      <c r="AF4480" s="10">
        <f t="shared" si="489"/>
        <v>3</v>
      </c>
    </row>
    <row r="4481" spans="1:32" x14ac:dyDescent="0.3">
      <c r="A4481" s="1">
        <v>45447</v>
      </c>
      <c r="B4481">
        <v>532</v>
      </c>
      <c r="C4481" t="s">
        <v>504</v>
      </c>
      <c r="D4481" t="s">
        <v>46</v>
      </c>
      <c r="E4481" t="s">
        <v>449</v>
      </c>
      <c r="F4481">
        <v>1003941</v>
      </c>
      <c r="G4481" t="s">
        <v>33</v>
      </c>
      <c r="H4481" t="s">
        <v>28</v>
      </c>
      <c r="I4481" t="s">
        <v>29</v>
      </c>
      <c r="J4481" t="s">
        <v>30</v>
      </c>
      <c r="K4481">
        <v>0</v>
      </c>
      <c r="L4481" t="s">
        <v>31</v>
      </c>
      <c r="M4481" t="s">
        <v>32</v>
      </c>
      <c r="N4481">
        <v>3</v>
      </c>
      <c r="O4481">
        <v>1</v>
      </c>
      <c r="P4481">
        <v>1</v>
      </c>
      <c r="Q4481">
        <v>20</v>
      </c>
      <c r="R4481">
        <v>2.3220000000000001</v>
      </c>
      <c r="S4481">
        <v>6.9660000000000002</v>
      </c>
      <c r="T4481">
        <v>3</v>
      </c>
      <c r="U4481">
        <v>1</v>
      </c>
      <c r="V4481">
        <v>0</v>
      </c>
      <c r="W4481">
        <v>0</v>
      </c>
      <c r="X4481">
        <v>0</v>
      </c>
      <c r="Y4481" s="3">
        <f t="shared" si="483"/>
        <v>9.3333333333333339</v>
      </c>
      <c r="Z4481" s="3">
        <f t="shared" si="484"/>
        <v>9.3333333333333339</v>
      </c>
      <c r="AA4481" s="3">
        <f t="shared" si="485"/>
        <v>186.66666666666669</v>
      </c>
      <c r="AB4481">
        <f>VLOOKUP(F4481,'Producto temporal'!A:F,6,0)</f>
        <v>60</v>
      </c>
      <c r="AC4481" s="9" t="str">
        <f t="shared" si="486"/>
        <v>OK</v>
      </c>
      <c r="AD4481" s="9" t="str">
        <f t="shared" si="487"/>
        <v>OK</v>
      </c>
      <c r="AE4481" s="9" t="str">
        <f t="shared" si="488"/>
        <v>BAJAR MASTERPACK</v>
      </c>
      <c r="AF4481" s="10">
        <f t="shared" si="489"/>
        <v>5</v>
      </c>
    </row>
    <row r="4482" spans="1:32" x14ac:dyDescent="0.3">
      <c r="A4482" s="1">
        <v>45447</v>
      </c>
      <c r="B4482">
        <v>532</v>
      </c>
      <c r="C4482" t="s">
        <v>504</v>
      </c>
      <c r="D4482" t="s">
        <v>46</v>
      </c>
      <c r="E4482" t="s">
        <v>449</v>
      </c>
      <c r="F4482">
        <v>1010020</v>
      </c>
      <c r="G4482" t="s">
        <v>34</v>
      </c>
      <c r="H4482" t="s">
        <v>28</v>
      </c>
      <c r="I4482" t="s">
        <v>29</v>
      </c>
      <c r="J4482" t="s">
        <v>30</v>
      </c>
      <c r="K4482">
        <v>0</v>
      </c>
      <c r="L4482" t="s">
        <v>31</v>
      </c>
      <c r="M4482" t="s">
        <v>32</v>
      </c>
      <c r="N4482">
        <v>17</v>
      </c>
      <c r="O4482">
        <v>1</v>
      </c>
      <c r="P4482">
        <v>1</v>
      </c>
      <c r="Q4482">
        <v>12</v>
      </c>
      <c r="R4482">
        <v>3.02501</v>
      </c>
      <c r="S4482">
        <v>71.336399999999998</v>
      </c>
      <c r="T4482">
        <v>23</v>
      </c>
      <c r="U4482">
        <v>1</v>
      </c>
      <c r="V4482">
        <v>0</v>
      </c>
      <c r="W4482">
        <v>0</v>
      </c>
      <c r="X4482">
        <v>0</v>
      </c>
      <c r="Y4482" s="3">
        <f t="shared" si="483"/>
        <v>1.2173913043478262</v>
      </c>
      <c r="Z4482" s="3">
        <f t="shared" si="484"/>
        <v>1.2173913043478262</v>
      </c>
      <c r="AA4482" s="3">
        <f t="shared" si="485"/>
        <v>14.608695652173914</v>
      </c>
      <c r="AB4482">
        <f>VLOOKUP(F4482,'Producto temporal'!A:F,6,0)</f>
        <v>60</v>
      </c>
      <c r="AC4482" s="9" t="str">
        <f t="shared" si="486"/>
        <v>OK</v>
      </c>
      <c r="AD4482" s="9" t="str">
        <f t="shared" si="487"/>
        <v>OK</v>
      </c>
      <c r="AE4482" s="9" t="str">
        <f t="shared" si="488"/>
        <v>OK</v>
      </c>
      <c r="AF4482" s="10">
        <f t="shared" si="489"/>
        <v>43</v>
      </c>
    </row>
    <row r="4483" spans="1:32" x14ac:dyDescent="0.3">
      <c r="A4483" s="1">
        <v>45447</v>
      </c>
      <c r="B4483">
        <v>532</v>
      </c>
      <c r="C4483" t="s">
        <v>504</v>
      </c>
      <c r="D4483" t="s">
        <v>46</v>
      </c>
      <c r="E4483" t="s">
        <v>449</v>
      </c>
      <c r="F4483">
        <v>1010290</v>
      </c>
      <c r="G4483" t="s">
        <v>35</v>
      </c>
      <c r="H4483" t="s">
        <v>28</v>
      </c>
      <c r="I4483" t="s">
        <v>29</v>
      </c>
      <c r="J4483" t="s">
        <v>30</v>
      </c>
      <c r="K4483">
        <v>0</v>
      </c>
      <c r="L4483" t="s">
        <v>31</v>
      </c>
      <c r="M4483" t="s">
        <v>32</v>
      </c>
      <c r="N4483">
        <v>6</v>
      </c>
      <c r="O4483">
        <v>1</v>
      </c>
      <c r="P4483">
        <v>1</v>
      </c>
      <c r="Q4483">
        <v>6</v>
      </c>
      <c r="R4483">
        <v>3.62</v>
      </c>
      <c r="S4483">
        <v>3.62</v>
      </c>
      <c r="T4483">
        <v>1</v>
      </c>
      <c r="U4483">
        <v>1</v>
      </c>
      <c r="V4483">
        <v>0</v>
      </c>
      <c r="W4483">
        <v>0</v>
      </c>
      <c r="X4483">
        <v>0</v>
      </c>
      <c r="Y4483" s="3">
        <f t="shared" si="483"/>
        <v>28</v>
      </c>
      <c r="Z4483" s="3">
        <f t="shared" si="484"/>
        <v>28</v>
      </c>
      <c r="AA4483" s="3">
        <f t="shared" si="485"/>
        <v>168</v>
      </c>
      <c r="AB4483">
        <f>VLOOKUP(F4483,'Producto temporal'!A:F,6,0)</f>
        <v>60</v>
      </c>
      <c r="AC4483" s="9" t="str">
        <f t="shared" si="486"/>
        <v>OK</v>
      </c>
      <c r="AD4483" s="9" t="str">
        <f t="shared" si="487"/>
        <v>OK</v>
      </c>
      <c r="AE4483" s="9" t="str">
        <f t="shared" si="488"/>
        <v>BAJAR MASTERPACK</v>
      </c>
      <c r="AF4483" s="10">
        <f t="shared" si="489"/>
        <v>1</v>
      </c>
    </row>
    <row r="4484" spans="1:32" x14ac:dyDescent="0.3">
      <c r="A4484" s="1">
        <v>45447</v>
      </c>
      <c r="B4484">
        <v>532</v>
      </c>
      <c r="C4484" t="s">
        <v>504</v>
      </c>
      <c r="D4484" t="s">
        <v>46</v>
      </c>
      <c r="E4484" t="s">
        <v>449</v>
      </c>
      <c r="F4484">
        <v>1010291</v>
      </c>
      <c r="G4484" t="s">
        <v>36</v>
      </c>
      <c r="H4484" t="s">
        <v>28</v>
      </c>
      <c r="I4484" t="s">
        <v>29</v>
      </c>
      <c r="J4484" t="s">
        <v>30</v>
      </c>
      <c r="K4484">
        <v>0</v>
      </c>
      <c r="L4484" t="s">
        <v>31</v>
      </c>
      <c r="M4484" t="s">
        <v>32</v>
      </c>
      <c r="N4484">
        <v>4</v>
      </c>
      <c r="O4484">
        <v>1</v>
      </c>
      <c r="P4484">
        <v>1</v>
      </c>
      <c r="Q4484">
        <v>6</v>
      </c>
      <c r="R4484">
        <v>3.62</v>
      </c>
      <c r="S4484">
        <v>7.24</v>
      </c>
      <c r="T4484">
        <v>2</v>
      </c>
      <c r="U4484">
        <v>1</v>
      </c>
      <c r="V4484">
        <v>0</v>
      </c>
      <c r="W4484">
        <v>0</v>
      </c>
      <c r="X4484">
        <v>0</v>
      </c>
      <c r="Y4484" s="3">
        <f t="shared" ref="Y4484:Y4547" si="490">IF(AND(N4484=0,T4484=0),"PRODUCTO SIN CARGA",IF(AND(N4484&gt;0,T4484=0),"PRODUCTO SIN VENTA",O4484/($T4484/$T$1)))</f>
        <v>14</v>
      </c>
      <c r="Z4484" s="3">
        <f t="shared" ref="Z4484:Z4547" si="491">IF(AND(N4484=0,T4484=0),"PRODUCTO SIN CARGA",IF(AND(N4484&gt;0,T4484=0),"PRODUCTO SIN VENTA",P4484/($T4484/$T$1)))</f>
        <v>14</v>
      </c>
      <c r="AA4484" s="3">
        <f t="shared" ref="AA4484:AA4547" si="492">IF(AND(N4484=0,T4484=0),"PRODUCTO SIN CARGA",IF(AND(N4484&gt;0,T4484=0),"PRODUCTO SIN VENTA",Q4484/($T4484/$T$1)))</f>
        <v>84</v>
      </c>
      <c r="AB4484">
        <f>VLOOKUP(F4484,'Producto temporal'!A:F,6,0)</f>
        <v>60</v>
      </c>
      <c r="AC4484" s="9" t="str">
        <f t="shared" ref="AC4484:AC4547" si="493">IF(Y4484&lt;=$AB4484,"OK",IF(AND(N4484=0,T4484=0),"PRODUCTO SIN CARGA",IF(AND(N4484&gt;0,T4484=0),"PRODUCTO SIN VENTA","BAJAR PACKQTY")))</f>
        <v>OK</v>
      </c>
      <c r="AD4484" s="9" t="str">
        <f t="shared" ref="AD4484:AD4547" si="494">IF(Z4484&lt;=$AB4484,"OK",IF(AND(N4484=0,T4484=0),"PRODUCTO SIN CARGA",IF(AND(N4484&gt;0,T4484=0),"PRODUCTO SIN VENTA","BAJAR PACKQTY")))</f>
        <v>OK</v>
      </c>
      <c r="AE4484" s="9" t="str">
        <f t="shared" ref="AE4484:AE4547" si="495">IF(AA4484&lt;=AB4484,"OK",IF(AND(N4484=0,T4484=0),"PRODUCTO SIN CARGA",IF(AND(N4484&gt;0,T4484=0),"PRODUCTO SIN VENTA","BAJAR MASTERPACK")))</f>
        <v>BAJAR MASTERPACK</v>
      </c>
      <c r="AF4484" s="10">
        <f t="shared" ref="AF4484:AF4547" si="496">TRUNC((T4484/$T$1)*(AB4484-$AB$1),0)</f>
        <v>3</v>
      </c>
    </row>
    <row r="4485" spans="1:32" x14ac:dyDescent="0.3">
      <c r="A4485" s="1">
        <v>45447</v>
      </c>
      <c r="B4485">
        <v>532</v>
      </c>
      <c r="C4485" t="s">
        <v>504</v>
      </c>
      <c r="D4485" t="s">
        <v>46</v>
      </c>
      <c r="E4485" t="s">
        <v>449</v>
      </c>
      <c r="F4485">
        <v>1010783</v>
      </c>
      <c r="G4485" t="s">
        <v>37</v>
      </c>
      <c r="H4485" t="s">
        <v>28</v>
      </c>
      <c r="I4485" t="s">
        <v>29</v>
      </c>
      <c r="J4485" t="s">
        <v>30</v>
      </c>
      <c r="K4485">
        <v>0</v>
      </c>
      <c r="L4485" t="s">
        <v>31</v>
      </c>
      <c r="M4485" t="s">
        <v>32</v>
      </c>
      <c r="N4485">
        <v>13</v>
      </c>
      <c r="O4485">
        <v>1</v>
      </c>
      <c r="P4485">
        <v>1</v>
      </c>
      <c r="Q4485">
        <v>12</v>
      </c>
      <c r="R4485">
        <v>3.04121</v>
      </c>
      <c r="S4485">
        <v>83.739689999999996</v>
      </c>
      <c r="T4485">
        <v>27</v>
      </c>
      <c r="U4485">
        <v>1</v>
      </c>
      <c r="V4485">
        <v>0</v>
      </c>
      <c r="W4485">
        <v>0</v>
      </c>
      <c r="X4485">
        <v>0</v>
      </c>
      <c r="Y4485" s="3">
        <f t="shared" si="490"/>
        <v>1.037037037037037</v>
      </c>
      <c r="Z4485" s="3">
        <f t="shared" si="491"/>
        <v>1.037037037037037</v>
      </c>
      <c r="AA4485" s="3">
        <f t="shared" si="492"/>
        <v>12.444444444444445</v>
      </c>
      <c r="AB4485">
        <f>VLOOKUP(F4485,'Producto temporal'!A:F,6,0)</f>
        <v>60</v>
      </c>
      <c r="AC4485" s="9" t="str">
        <f t="shared" si="493"/>
        <v>OK</v>
      </c>
      <c r="AD4485" s="9" t="str">
        <f t="shared" si="494"/>
        <v>OK</v>
      </c>
      <c r="AE4485" s="9" t="str">
        <f t="shared" si="495"/>
        <v>OK</v>
      </c>
      <c r="AF4485" s="10">
        <f t="shared" si="496"/>
        <v>51</v>
      </c>
    </row>
    <row r="4486" spans="1:32" x14ac:dyDescent="0.3">
      <c r="A4486" s="1">
        <v>45447</v>
      </c>
      <c r="B4486">
        <v>532</v>
      </c>
      <c r="C4486" t="s">
        <v>504</v>
      </c>
      <c r="D4486" t="s">
        <v>46</v>
      </c>
      <c r="E4486" t="s">
        <v>449</v>
      </c>
      <c r="F4486">
        <v>1011679</v>
      </c>
      <c r="G4486" t="s">
        <v>38</v>
      </c>
      <c r="H4486" t="s">
        <v>28</v>
      </c>
      <c r="I4486" t="s">
        <v>29</v>
      </c>
      <c r="J4486" t="s">
        <v>30</v>
      </c>
      <c r="K4486">
        <v>0</v>
      </c>
      <c r="L4486" t="s">
        <v>31</v>
      </c>
      <c r="M4486" t="s">
        <v>32</v>
      </c>
      <c r="N4486">
        <v>6</v>
      </c>
      <c r="O4486">
        <v>1</v>
      </c>
      <c r="P4486">
        <v>1</v>
      </c>
      <c r="Q4486">
        <v>12</v>
      </c>
      <c r="R4486">
        <v>2.3849999999999998</v>
      </c>
      <c r="S4486">
        <v>4.7699999999999996</v>
      </c>
      <c r="T4486">
        <v>2</v>
      </c>
      <c r="U4486">
        <v>1</v>
      </c>
      <c r="V4486">
        <v>0</v>
      </c>
      <c r="W4486">
        <v>0</v>
      </c>
      <c r="X4486">
        <v>0</v>
      </c>
      <c r="Y4486" s="3">
        <f t="shared" si="490"/>
        <v>14</v>
      </c>
      <c r="Z4486" s="3">
        <f t="shared" si="491"/>
        <v>14</v>
      </c>
      <c r="AA4486" s="3">
        <f t="shared" si="492"/>
        <v>168</v>
      </c>
      <c r="AB4486">
        <f>VLOOKUP(F4486,'Producto temporal'!A:F,6,0)</f>
        <v>60</v>
      </c>
      <c r="AC4486" s="9" t="str">
        <f t="shared" si="493"/>
        <v>OK</v>
      </c>
      <c r="AD4486" s="9" t="str">
        <f t="shared" si="494"/>
        <v>OK</v>
      </c>
      <c r="AE4486" s="9" t="str">
        <f t="shared" si="495"/>
        <v>BAJAR MASTERPACK</v>
      </c>
      <c r="AF4486" s="10">
        <f t="shared" si="496"/>
        <v>3</v>
      </c>
    </row>
    <row r="4487" spans="1:32" x14ac:dyDescent="0.3">
      <c r="A4487" s="1">
        <v>45447</v>
      </c>
      <c r="B4487">
        <v>532</v>
      </c>
      <c r="C4487" t="s">
        <v>504</v>
      </c>
      <c r="D4487" t="s">
        <v>46</v>
      </c>
      <c r="E4487" t="s">
        <v>449</v>
      </c>
      <c r="F4487">
        <v>1011885</v>
      </c>
      <c r="G4487" t="s">
        <v>39</v>
      </c>
      <c r="H4487" t="s">
        <v>28</v>
      </c>
      <c r="I4487" t="s">
        <v>29</v>
      </c>
      <c r="J4487" t="s">
        <v>30</v>
      </c>
      <c r="K4487">
        <v>0</v>
      </c>
      <c r="L4487" t="s">
        <v>31</v>
      </c>
      <c r="M4487" t="s">
        <v>32</v>
      </c>
      <c r="N4487">
        <v>2</v>
      </c>
      <c r="O4487">
        <v>3</v>
      </c>
      <c r="P4487">
        <v>1</v>
      </c>
      <c r="Q4487">
        <v>12</v>
      </c>
      <c r="R4487">
        <v>2.3849999999999998</v>
      </c>
      <c r="S4487">
        <v>0</v>
      </c>
      <c r="T4487">
        <v>0</v>
      </c>
      <c r="U4487">
        <v>1</v>
      </c>
      <c r="V4487">
        <v>0</v>
      </c>
      <c r="W4487">
        <v>0</v>
      </c>
      <c r="X4487">
        <v>0</v>
      </c>
      <c r="Y4487" s="3" t="str">
        <f t="shared" si="490"/>
        <v>PRODUCTO SIN VENTA</v>
      </c>
      <c r="Z4487" s="3" t="str">
        <f t="shared" si="491"/>
        <v>PRODUCTO SIN VENTA</v>
      </c>
      <c r="AA4487" s="3" t="str">
        <f t="shared" si="492"/>
        <v>PRODUCTO SIN VENTA</v>
      </c>
      <c r="AB4487">
        <f>VLOOKUP(F4487,'Producto temporal'!A:F,6,0)</f>
        <v>60</v>
      </c>
      <c r="AC4487" s="9" t="str">
        <f t="shared" si="493"/>
        <v>PRODUCTO SIN VENTA</v>
      </c>
      <c r="AD4487" s="9" t="str">
        <f t="shared" si="494"/>
        <v>PRODUCTO SIN VENTA</v>
      </c>
      <c r="AE4487" s="9" t="str">
        <f t="shared" si="495"/>
        <v>PRODUCTO SIN VENTA</v>
      </c>
      <c r="AF4487" s="10">
        <f t="shared" si="496"/>
        <v>0</v>
      </c>
    </row>
    <row r="4488" spans="1:32" x14ac:dyDescent="0.3">
      <c r="A4488" s="1">
        <v>45447</v>
      </c>
      <c r="B4488">
        <v>532</v>
      </c>
      <c r="C4488" t="s">
        <v>504</v>
      </c>
      <c r="D4488" t="s">
        <v>46</v>
      </c>
      <c r="E4488" t="s">
        <v>449</v>
      </c>
      <c r="F4488">
        <v>1012657</v>
      </c>
      <c r="G4488" t="s">
        <v>40</v>
      </c>
      <c r="H4488" t="s">
        <v>28</v>
      </c>
      <c r="I4488" t="s">
        <v>29</v>
      </c>
      <c r="J4488" t="s">
        <v>30</v>
      </c>
      <c r="K4488">
        <v>0</v>
      </c>
      <c r="L4488" t="s">
        <v>31</v>
      </c>
      <c r="M4488" t="s">
        <v>32</v>
      </c>
      <c r="N4488">
        <v>6</v>
      </c>
      <c r="O4488">
        <v>1</v>
      </c>
      <c r="P4488">
        <v>1</v>
      </c>
      <c r="Q4488">
        <v>12</v>
      </c>
      <c r="R4488">
        <v>3.0294400000000001</v>
      </c>
      <c r="S4488">
        <v>49.367109999999997</v>
      </c>
      <c r="T4488">
        <v>16</v>
      </c>
      <c r="U4488">
        <v>1</v>
      </c>
      <c r="V4488">
        <v>0</v>
      </c>
      <c r="W4488">
        <v>0</v>
      </c>
      <c r="X4488">
        <v>0</v>
      </c>
      <c r="Y4488" s="3">
        <f t="shared" si="490"/>
        <v>1.75</v>
      </c>
      <c r="Z4488" s="3">
        <f t="shared" si="491"/>
        <v>1.75</v>
      </c>
      <c r="AA4488" s="3">
        <f t="shared" si="492"/>
        <v>21</v>
      </c>
      <c r="AB4488">
        <f>VLOOKUP(F4488,'Producto temporal'!A:F,6,0)</f>
        <v>60</v>
      </c>
      <c r="AC4488" s="9" t="str">
        <f t="shared" si="493"/>
        <v>OK</v>
      </c>
      <c r="AD4488" s="9" t="str">
        <f t="shared" si="494"/>
        <v>OK</v>
      </c>
      <c r="AE4488" s="9" t="str">
        <f t="shared" si="495"/>
        <v>OK</v>
      </c>
      <c r="AF4488" s="10">
        <f t="shared" si="496"/>
        <v>30</v>
      </c>
    </row>
    <row r="4489" spans="1:32" x14ac:dyDescent="0.3">
      <c r="A4489" s="1">
        <v>45447</v>
      </c>
      <c r="B4489">
        <v>532</v>
      </c>
      <c r="C4489" t="s">
        <v>504</v>
      </c>
      <c r="D4489" t="s">
        <v>46</v>
      </c>
      <c r="E4489" t="s">
        <v>449</v>
      </c>
      <c r="F4489">
        <v>1012658</v>
      </c>
      <c r="G4489" t="s">
        <v>41</v>
      </c>
      <c r="H4489" t="s">
        <v>28</v>
      </c>
      <c r="I4489" t="s">
        <v>29</v>
      </c>
      <c r="J4489" t="s">
        <v>30</v>
      </c>
      <c r="K4489">
        <v>0</v>
      </c>
      <c r="L4489" t="s">
        <v>31</v>
      </c>
      <c r="M4489" t="s">
        <v>32</v>
      </c>
      <c r="N4489">
        <v>4</v>
      </c>
      <c r="O4489">
        <v>1</v>
      </c>
      <c r="P4489">
        <v>1</v>
      </c>
      <c r="Q4489">
        <v>12</v>
      </c>
      <c r="R4489">
        <v>2.6459999999999999</v>
      </c>
      <c r="S4489">
        <v>10.584</v>
      </c>
      <c r="T4489">
        <v>4</v>
      </c>
      <c r="U4489">
        <v>1</v>
      </c>
      <c r="V4489">
        <v>0</v>
      </c>
      <c r="W4489">
        <v>0</v>
      </c>
      <c r="X4489">
        <v>0</v>
      </c>
      <c r="Y4489" s="3">
        <f t="shared" si="490"/>
        <v>7</v>
      </c>
      <c r="Z4489" s="3">
        <f t="shared" si="491"/>
        <v>7</v>
      </c>
      <c r="AA4489" s="3">
        <f t="shared" si="492"/>
        <v>84</v>
      </c>
      <c r="AB4489">
        <f>VLOOKUP(F4489,'Producto temporal'!A:F,6,0)</f>
        <v>60</v>
      </c>
      <c r="AC4489" s="9" t="str">
        <f t="shared" si="493"/>
        <v>OK</v>
      </c>
      <c r="AD4489" s="9" t="str">
        <f t="shared" si="494"/>
        <v>OK</v>
      </c>
      <c r="AE4489" s="9" t="str">
        <f t="shared" si="495"/>
        <v>BAJAR MASTERPACK</v>
      </c>
      <c r="AF4489" s="10">
        <f t="shared" si="496"/>
        <v>7</v>
      </c>
    </row>
    <row r="4490" spans="1:32" x14ac:dyDescent="0.3">
      <c r="A4490" s="1">
        <v>45447</v>
      </c>
      <c r="B4490">
        <v>532</v>
      </c>
      <c r="C4490" t="s">
        <v>504</v>
      </c>
      <c r="D4490" t="s">
        <v>46</v>
      </c>
      <c r="E4490" t="s">
        <v>449</v>
      </c>
      <c r="F4490">
        <v>1013898</v>
      </c>
      <c r="G4490" t="s">
        <v>42</v>
      </c>
      <c r="H4490" t="s">
        <v>28</v>
      </c>
      <c r="I4490" t="s">
        <v>29</v>
      </c>
      <c r="J4490" t="s">
        <v>30</v>
      </c>
      <c r="K4490">
        <v>0</v>
      </c>
      <c r="L4490" t="s">
        <v>31</v>
      </c>
      <c r="M4490" t="s">
        <v>32</v>
      </c>
      <c r="N4490">
        <v>4</v>
      </c>
      <c r="O4490">
        <v>3</v>
      </c>
      <c r="P4490">
        <v>1</v>
      </c>
      <c r="Q4490">
        <v>12</v>
      </c>
      <c r="R4490">
        <v>3.3237999999999999</v>
      </c>
      <c r="S4490">
        <v>13.41534</v>
      </c>
      <c r="T4490">
        <v>4</v>
      </c>
      <c r="U4490">
        <v>1</v>
      </c>
      <c r="V4490">
        <v>0</v>
      </c>
      <c r="W4490">
        <v>0</v>
      </c>
      <c r="X4490">
        <v>0</v>
      </c>
      <c r="Y4490" s="3">
        <f t="shared" si="490"/>
        <v>21</v>
      </c>
      <c r="Z4490" s="3">
        <f t="shared" si="491"/>
        <v>7</v>
      </c>
      <c r="AA4490" s="3">
        <f t="shared" si="492"/>
        <v>84</v>
      </c>
      <c r="AB4490">
        <f>VLOOKUP(F4490,'Producto temporal'!A:F,6,0)</f>
        <v>60</v>
      </c>
      <c r="AC4490" s="9" t="str">
        <f t="shared" si="493"/>
        <v>OK</v>
      </c>
      <c r="AD4490" s="9" t="str">
        <f t="shared" si="494"/>
        <v>OK</v>
      </c>
      <c r="AE4490" s="9" t="str">
        <f t="shared" si="495"/>
        <v>BAJAR MASTERPACK</v>
      </c>
      <c r="AF4490" s="10">
        <f t="shared" si="496"/>
        <v>7</v>
      </c>
    </row>
    <row r="4491" spans="1:32" x14ac:dyDescent="0.3">
      <c r="A4491" s="1">
        <v>45447</v>
      </c>
      <c r="B4491">
        <v>533</v>
      </c>
      <c r="C4491" t="s">
        <v>505</v>
      </c>
      <c r="D4491" t="s">
        <v>498</v>
      </c>
      <c r="E4491" t="s">
        <v>449</v>
      </c>
      <c r="F4491">
        <v>1003938</v>
      </c>
      <c r="G4491" t="s">
        <v>27</v>
      </c>
      <c r="H4491" t="s">
        <v>28</v>
      </c>
      <c r="I4491" t="s">
        <v>29</v>
      </c>
      <c r="J4491" t="s">
        <v>30</v>
      </c>
      <c r="K4491">
        <v>0</v>
      </c>
      <c r="L4491" t="s">
        <v>31</v>
      </c>
      <c r="M4491" t="s">
        <v>32</v>
      </c>
      <c r="N4491">
        <v>5</v>
      </c>
      <c r="O4491">
        <v>1</v>
      </c>
      <c r="P4491">
        <v>1</v>
      </c>
      <c r="Q4491">
        <v>12</v>
      </c>
      <c r="R4491">
        <v>3.1680000000000001</v>
      </c>
      <c r="S4491">
        <v>6.3360000000000003</v>
      </c>
      <c r="T4491">
        <v>2</v>
      </c>
      <c r="U4491">
        <v>1</v>
      </c>
      <c r="V4491">
        <v>0</v>
      </c>
      <c r="W4491">
        <v>0</v>
      </c>
      <c r="X4491">
        <v>0</v>
      </c>
      <c r="Y4491" s="3">
        <f t="shared" si="490"/>
        <v>14</v>
      </c>
      <c r="Z4491" s="3">
        <f t="shared" si="491"/>
        <v>14</v>
      </c>
      <c r="AA4491" s="3">
        <f t="shared" si="492"/>
        <v>168</v>
      </c>
      <c r="AB4491">
        <f>VLOOKUP(F4491,'Producto temporal'!A:F,6,0)</f>
        <v>60</v>
      </c>
      <c r="AC4491" s="9" t="str">
        <f t="shared" si="493"/>
        <v>OK</v>
      </c>
      <c r="AD4491" s="9" t="str">
        <f t="shared" si="494"/>
        <v>OK</v>
      </c>
      <c r="AE4491" s="9" t="str">
        <f t="shared" si="495"/>
        <v>BAJAR MASTERPACK</v>
      </c>
      <c r="AF4491" s="10">
        <f t="shared" si="496"/>
        <v>3</v>
      </c>
    </row>
    <row r="4492" spans="1:32" x14ac:dyDescent="0.3">
      <c r="A4492" s="1">
        <v>45447</v>
      </c>
      <c r="B4492">
        <v>533</v>
      </c>
      <c r="C4492" t="s">
        <v>505</v>
      </c>
      <c r="D4492" t="s">
        <v>498</v>
      </c>
      <c r="E4492" t="s">
        <v>449</v>
      </c>
      <c r="F4492">
        <v>1003941</v>
      </c>
      <c r="G4492" t="s">
        <v>33</v>
      </c>
      <c r="H4492" t="s">
        <v>28</v>
      </c>
      <c r="I4492" t="s">
        <v>29</v>
      </c>
      <c r="J4492" t="s">
        <v>30</v>
      </c>
      <c r="K4492">
        <v>0</v>
      </c>
      <c r="L4492" t="s">
        <v>31</v>
      </c>
      <c r="M4492" t="s">
        <v>32</v>
      </c>
      <c r="N4492">
        <v>4</v>
      </c>
      <c r="O4492">
        <v>1</v>
      </c>
      <c r="P4492">
        <v>1</v>
      </c>
      <c r="Q4492">
        <v>20</v>
      </c>
      <c r="R4492">
        <v>2.3220000000000001</v>
      </c>
      <c r="S4492">
        <v>9.2880000000000003</v>
      </c>
      <c r="T4492">
        <v>4</v>
      </c>
      <c r="U4492">
        <v>1</v>
      </c>
      <c r="V4492">
        <v>0</v>
      </c>
      <c r="W4492">
        <v>0</v>
      </c>
      <c r="X4492">
        <v>0</v>
      </c>
      <c r="Y4492" s="3">
        <f t="shared" si="490"/>
        <v>7</v>
      </c>
      <c r="Z4492" s="3">
        <f t="shared" si="491"/>
        <v>7</v>
      </c>
      <c r="AA4492" s="3">
        <f t="shared" si="492"/>
        <v>140</v>
      </c>
      <c r="AB4492">
        <f>VLOOKUP(F4492,'Producto temporal'!A:F,6,0)</f>
        <v>60</v>
      </c>
      <c r="AC4492" s="9" t="str">
        <f t="shared" si="493"/>
        <v>OK</v>
      </c>
      <c r="AD4492" s="9" t="str">
        <f t="shared" si="494"/>
        <v>OK</v>
      </c>
      <c r="AE4492" s="9" t="str">
        <f t="shared" si="495"/>
        <v>BAJAR MASTERPACK</v>
      </c>
      <c r="AF4492" s="10">
        <f t="shared" si="496"/>
        <v>7</v>
      </c>
    </row>
    <row r="4493" spans="1:32" x14ac:dyDescent="0.3">
      <c r="A4493" s="1">
        <v>45447</v>
      </c>
      <c r="B4493">
        <v>533</v>
      </c>
      <c r="C4493" t="s">
        <v>505</v>
      </c>
      <c r="D4493" t="s">
        <v>498</v>
      </c>
      <c r="E4493" t="s">
        <v>449</v>
      </c>
      <c r="F4493">
        <v>1010020</v>
      </c>
      <c r="G4493" t="s">
        <v>34</v>
      </c>
      <c r="H4493" t="s">
        <v>28</v>
      </c>
      <c r="I4493" t="s">
        <v>29</v>
      </c>
      <c r="J4493" t="s">
        <v>30</v>
      </c>
      <c r="K4493">
        <v>0</v>
      </c>
      <c r="L4493" t="s">
        <v>31</v>
      </c>
      <c r="M4493" t="s">
        <v>32</v>
      </c>
      <c r="N4493">
        <v>8</v>
      </c>
      <c r="O4493">
        <v>1</v>
      </c>
      <c r="P4493">
        <v>1</v>
      </c>
      <c r="Q4493">
        <v>12</v>
      </c>
      <c r="R4493">
        <v>3.02501</v>
      </c>
      <c r="S4493">
        <v>0</v>
      </c>
      <c r="T4493">
        <v>0</v>
      </c>
      <c r="U4493">
        <v>1</v>
      </c>
      <c r="V4493">
        <v>0</v>
      </c>
      <c r="W4493">
        <v>0</v>
      </c>
      <c r="X4493">
        <v>0</v>
      </c>
      <c r="Y4493" s="3" t="str">
        <f t="shared" si="490"/>
        <v>PRODUCTO SIN VENTA</v>
      </c>
      <c r="Z4493" s="3" t="str">
        <f t="shared" si="491"/>
        <v>PRODUCTO SIN VENTA</v>
      </c>
      <c r="AA4493" s="3" t="str">
        <f t="shared" si="492"/>
        <v>PRODUCTO SIN VENTA</v>
      </c>
      <c r="AB4493">
        <f>VLOOKUP(F4493,'Producto temporal'!A:F,6,0)</f>
        <v>60</v>
      </c>
      <c r="AC4493" s="9" t="str">
        <f t="shared" si="493"/>
        <v>PRODUCTO SIN VENTA</v>
      </c>
      <c r="AD4493" s="9" t="str">
        <f t="shared" si="494"/>
        <v>PRODUCTO SIN VENTA</v>
      </c>
      <c r="AE4493" s="9" t="str">
        <f t="shared" si="495"/>
        <v>PRODUCTO SIN VENTA</v>
      </c>
      <c r="AF4493" s="10">
        <f t="shared" si="496"/>
        <v>0</v>
      </c>
    </row>
    <row r="4494" spans="1:32" x14ac:dyDescent="0.3">
      <c r="A4494" s="1">
        <v>45447</v>
      </c>
      <c r="B4494">
        <v>533</v>
      </c>
      <c r="C4494" t="s">
        <v>505</v>
      </c>
      <c r="D4494" t="s">
        <v>498</v>
      </c>
      <c r="E4494" t="s">
        <v>449</v>
      </c>
      <c r="F4494">
        <v>1010290</v>
      </c>
      <c r="G4494" t="s">
        <v>35</v>
      </c>
      <c r="H4494" t="s">
        <v>28</v>
      </c>
      <c r="I4494" t="s">
        <v>29</v>
      </c>
      <c r="J4494" t="s">
        <v>30</v>
      </c>
      <c r="K4494">
        <v>0</v>
      </c>
      <c r="L4494" t="s">
        <v>31</v>
      </c>
      <c r="M4494" t="s">
        <v>32</v>
      </c>
      <c r="N4494">
        <v>6</v>
      </c>
      <c r="O4494">
        <v>1</v>
      </c>
      <c r="P4494">
        <v>1</v>
      </c>
      <c r="Q4494">
        <v>6</v>
      </c>
      <c r="R4494">
        <v>3.62</v>
      </c>
      <c r="S4494">
        <v>32.58</v>
      </c>
      <c r="T4494">
        <v>9</v>
      </c>
      <c r="U4494">
        <v>1</v>
      </c>
      <c r="V4494">
        <v>0</v>
      </c>
      <c r="W4494">
        <v>0</v>
      </c>
      <c r="X4494">
        <v>8</v>
      </c>
      <c r="Y4494" s="3">
        <f t="shared" si="490"/>
        <v>3.1111111111111107</v>
      </c>
      <c r="Z4494" s="3">
        <f t="shared" si="491"/>
        <v>3.1111111111111107</v>
      </c>
      <c r="AA4494" s="3">
        <f t="shared" si="492"/>
        <v>18.666666666666664</v>
      </c>
      <c r="AB4494">
        <f>VLOOKUP(F4494,'Producto temporal'!A:F,6,0)</f>
        <v>60</v>
      </c>
      <c r="AC4494" s="9" t="str">
        <f t="shared" si="493"/>
        <v>OK</v>
      </c>
      <c r="AD4494" s="9" t="str">
        <f t="shared" si="494"/>
        <v>OK</v>
      </c>
      <c r="AE4494" s="9" t="str">
        <f t="shared" si="495"/>
        <v>OK</v>
      </c>
      <c r="AF4494" s="10">
        <f t="shared" si="496"/>
        <v>17</v>
      </c>
    </row>
    <row r="4495" spans="1:32" x14ac:dyDescent="0.3">
      <c r="A4495" s="1">
        <v>45447</v>
      </c>
      <c r="B4495">
        <v>533</v>
      </c>
      <c r="C4495" t="s">
        <v>505</v>
      </c>
      <c r="D4495" t="s">
        <v>498</v>
      </c>
      <c r="E4495" t="s">
        <v>449</v>
      </c>
      <c r="F4495">
        <v>1010291</v>
      </c>
      <c r="G4495" t="s">
        <v>36</v>
      </c>
      <c r="H4495" t="s">
        <v>28</v>
      </c>
      <c r="I4495" t="s">
        <v>29</v>
      </c>
      <c r="J4495" t="s">
        <v>30</v>
      </c>
      <c r="K4495">
        <v>0</v>
      </c>
      <c r="L4495" t="s">
        <v>31</v>
      </c>
      <c r="M4495" t="s">
        <v>32</v>
      </c>
      <c r="N4495">
        <v>2</v>
      </c>
      <c r="O4495">
        <v>1</v>
      </c>
      <c r="P4495">
        <v>1</v>
      </c>
      <c r="Q4495">
        <v>6</v>
      </c>
      <c r="R4495">
        <v>3.62</v>
      </c>
      <c r="S4495">
        <v>10.86</v>
      </c>
      <c r="T4495">
        <v>3</v>
      </c>
      <c r="U4495">
        <v>1</v>
      </c>
      <c r="V4495">
        <v>0</v>
      </c>
      <c r="W4495">
        <v>0</v>
      </c>
      <c r="X4495">
        <v>4</v>
      </c>
      <c r="Y4495" s="3">
        <f t="shared" si="490"/>
        <v>9.3333333333333339</v>
      </c>
      <c r="Z4495" s="3">
        <f t="shared" si="491"/>
        <v>9.3333333333333339</v>
      </c>
      <c r="AA4495" s="3">
        <f t="shared" si="492"/>
        <v>56</v>
      </c>
      <c r="AB4495">
        <f>VLOOKUP(F4495,'Producto temporal'!A:F,6,0)</f>
        <v>60</v>
      </c>
      <c r="AC4495" s="9" t="str">
        <f t="shared" si="493"/>
        <v>OK</v>
      </c>
      <c r="AD4495" s="9" t="str">
        <f t="shared" si="494"/>
        <v>OK</v>
      </c>
      <c r="AE4495" s="9" t="str">
        <f t="shared" si="495"/>
        <v>OK</v>
      </c>
      <c r="AF4495" s="10">
        <f t="shared" si="496"/>
        <v>5</v>
      </c>
    </row>
    <row r="4496" spans="1:32" x14ac:dyDescent="0.3">
      <c r="A4496" s="1">
        <v>45447</v>
      </c>
      <c r="B4496">
        <v>533</v>
      </c>
      <c r="C4496" t="s">
        <v>505</v>
      </c>
      <c r="D4496" t="s">
        <v>498</v>
      </c>
      <c r="E4496" t="s">
        <v>449</v>
      </c>
      <c r="F4496">
        <v>1010783</v>
      </c>
      <c r="G4496" t="s">
        <v>37</v>
      </c>
      <c r="H4496" t="s">
        <v>28</v>
      </c>
      <c r="I4496" t="s">
        <v>29</v>
      </c>
      <c r="J4496" t="s">
        <v>30</v>
      </c>
      <c r="K4496">
        <v>0</v>
      </c>
      <c r="L4496" t="s">
        <v>31</v>
      </c>
      <c r="M4496" t="s">
        <v>32</v>
      </c>
      <c r="N4496">
        <v>9</v>
      </c>
      <c r="O4496">
        <v>1</v>
      </c>
      <c r="P4496">
        <v>1</v>
      </c>
      <c r="Q4496">
        <v>12</v>
      </c>
      <c r="R4496">
        <v>3.04121</v>
      </c>
      <c r="S4496">
        <v>6.1929600000000002</v>
      </c>
      <c r="T4496">
        <v>2</v>
      </c>
      <c r="U4496">
        <v>1</v>
      </c>
      <c r="V4496">
        <v>0</v>
      </c>
      <c r="W4496">
        <v>0</v>
      </c>
      <c r="X4496">
        <v>0</v>
      </c>
      <c r="Y4496" s="3">
        <f t="shared" si="490"/>
        <v>14</v>
      </c>
      <c r="Z4496" s="3">
        <f t="shared" si="491"/>
        <v>14</v>
      </c>
      <c r="AA4496" s="3">
        <f t="shared" si="492"/>
        <v>168</v>
      </c>
      <c r="AB4496">
        <f>VLOOKUP(F4496,'Producto temporal'!A:F,6,0)</f>
        <v>60</v>
      </c>
      <c r="AC4496" s="9" t="str">
        <f t="shared" si="493"/>
        <v>OK</v>
      </c>
      <c r="AD4496" s="9" t="str">
        <f t="shared" si="494"/>
        <v>OK</v>
      </c>
      <c r="AE4496" s="9" t="str">
        <f t="shared" si="495"/>
        <v>BAJAR MASTERPACK</v>
      </c>
      <c r="AF4496" s="10">
        <f t="shared" si="496"/>
        <v>3</v>
      </c>
    </row>
    <row r="4497" spans="1:32" x14ac:dyDescent="0.3">
      <c r="A4497" s="1">
        <v>45447</v>
      </c>
      <c r="B4497">
        <v>533</v>
      </c>
      <c r="C4497" t="s">
        <v>505</v>
      </c>
      <c r="D4497" t="s">
        <v>498</v>
      </c>
      <c r="E4497" t="s">
        <v>449</v>
      </c>
      <c r="F4497">
        <v>1011679</v>
      </c>
      <c r="G4497" t="s">
        <v>38</v>
      </c>
      <c r="H4497" t="s">
        <v>28</v>
      </c>
      <c r="I4497" t="s">
        <v>29</v>
      </c>
      <c r="J4497" t="s">
        <v>30</v>
      </c>
      <c r="K4497">
        <v>0</v>
      </c>
      <c r="L4497" t="s">
        <v>31</v>
      </c>
      <c r="M4497" t="s">
        <v>32</v>
      </c>
      <c r="N4497">
        <v>7</v>
      </c>
      <c r="O4497">
        <v>1</v>
      </c>
      <c r="P4497">
        <v>1</v>
      </c>
      <c r="Q4497">
        <v>12</v>
      </c>
      <c r="R4497">
        <v>2.3849999999999998</v>
      </c>
      <c r="S4497">
        <v>0</v>
      </c>
      <c r="T4497">
        <v>0</v>
      </c>
      <c r="U4497">
        <v>1</v>
      </c>
      <c r="V4497">
        <v>0</v>
      </c>
      <c r="W4497">
        <v>0</v>
      </c>
      <c r="X4497">
        <v>0</v>
      </c>
      <c r="Y4497" s="3" t="str">
        <f t="shared" si="490"/>
        <v>PRODUCTO SIN VENTA</v>
      </c>
      <c r="Z4497" s="3" t="str">
        <f t="shared" si="491"/>
        <v>PRODUCTO SIN VENTA</v>
      </c>
      <c r="AA4497" s="3" t="str">
        <f t="shared" si="492"/>
        <v>PRODUCTO SIN VENTA</v>
      </c>
      <c r="AB4497">
        <f>VLOOKUP(F4497,'Producto temporal'!A:F,6,0)</f>
        <v>60</v>
      </c>
      <c r="AC4497" s="9" t="str">
        <f t="shared" si="493"/>
        <v>PRODUCTO SIN VENTA</v>
      </c>
      <c r="AD4497" s="9" t="str">
        <f t="shared" si="494"/>
        <v>PRODUCTO SIN VENTA</v>
      </c>
      <c r="AE4497" s="9" t="str">
        <f t="shared" si="495"/>
        <v>PRODUCTO SIN VENTA</v>
      </c>
      <c r="AF4497" s="10">
        <f t="shared" si="496"/>
        <v>0</v>
      </c>
    </row>
    <row r="4498" spans="1:32" x14ac:dyDescent="0.3">
      <c r="A4498" s="1">
        <v>45447</v>
      </c>
      <c r="B4498">
        <v>533</v>
      </c>
      <c r="C4498" t="s">
        <v>505</v>
      </c>
      <c r="D4498" t="s">
        <v>498</v>
      </c>
      <c r="E4498" t="s">
        <v>449</v>
      </c>
      <c r="F4498">
        <v>1011885</v>
      </c>
      <c r="G4498" t="s">
        <v>39</v>
      </c>
      <c r="H4498" t="s">
        <v>28</v>
      </c>
      <c r="I4498" t="s">
        <v>29</v>
      </c>
      <c r="J4498" t="s">
        <v>30</v>
      </c>
      <c r="K4498">
        <v>0</v>
      </c>
      <c r="L4498" t="s">
        <v>31</v>
      </c>
      <c r="M4498" t="s">
        <v>32</v>
      </c>
      <c r="N4498">
        <v>4</v>
      </c>
      <c r="O4498">
        <v>3</v>
      </c>
      <c r="P4498">
        <v>1</v>
      </c>
      <c r="Q4498">
        <v>12</v>
      </c>
      <c r="R4498">
        <v>2.3849999999999998</v>
      </c>
      <c r="S4498">
        <v>7.1550000000000002</v>
      </c>
      <c r="T4498">
        <v>3</v>
      </c>
      <c r="U4498">
        <v>1</v>
      </c>
      <c r="V4498">
        <v>0</v>
      </c>
      <c r="W4498">
        <v>0</v>
      </c>
      <c r="X4498">
        <v>0</v>
      </c>
      <c r="Y4498" s="3">
        <f t="shared" si="490"/>
        <v>28</v>
      </c>
      <c r="Z4498" s="3">
        <f t="shared" si="491"/>
        <v>9.3333333333333339</v>
      </c>
      <c r="AA4498" s="3">
        <f t="shared" si="492"/>
        <v>112</v>
      </c>
      <c r="AB4498">
        <f>VLOOKUP(F4498,'Producto temporal'!A:F,6,0)</f>
        <v>60</v>
      </c>
      <c r="AC4498" s="9" t="str">
        <f t="shared" si="493"/>
        <v>OK</v>
      </c>
      <c r="AD4498" s="9" t="str">
        <f t="shared" si="494"/>
        <v>OK</v>
      </c>
      <c r="AE4498" s="9" t="str">
        <f t="shared" si="495"/>
        <v>BAJAR MASTERPACK</v>
      </c>
      <c r="AF4498" s="10">
        <f t="shared" si="496"/>
        <v>5</v>
      </c>
    </row>
    <row r="4499" spans="1:32" x14ac:dyDescent="0.3">
      <c r="A4499" s="1">
        <v>45447</v>
      </c>
      <c r="B4499">
        <v>533</v>
      </c>
      <c r="C4499" t="s">
        <v>505</v>
      </c>
      <c r="D4499" t="s">
        <v>498</v>
      </c>
      <c r="E4499" t="s">
        <v>449</v>
      </c>
      <c r="F4499">
        <v>1012657</v>
      </c>
      <c r="G4499" t="s">
        <v>40</v>
      </c>
      <c r="H4499" t="s">
        <v>28</v>
      </c>
      <c r="I4499" t="s">
        <v>29</v>
      </c>
      <c r="J4499" t="s">
        <v>30</v>
      </c>
      <c r="K4499">
        <v>0</v>
      </c>
      <c r="L4499" t="s">
        <v>31</v>
      </c>
      <c r="M4499" t="s">
        <v>32</v>
      </c>
      <c r="N4499">
        <v>6</v>
      </c>
      <c r="O4499">
        <v>1</v>
      </c>
      <c r="P4499">
        <v>1</v>
      </c>
      <c r="Q4499">
        <v>12</v>
      </c>
      <c r="R4499">
        <v>3.0294400000000001</v>
      </c>
      <c r="S4499">
        <v>0</v>
      </c>
      <c r="T4499">
        <v>0</v>
      </c>
      <c r="U4499">
        <v>1</v>
      </c>
      <c r="V4499">
        <v>0</v>
      </c>
      <c r="W4499">
        <v>0</v>
      </c>
      <c r="X4499">
        <v>0</v>
      </c>
      <c r="Y4499" s="3" t="str">
        <f t="shared" si="490"/>
        <v>PRODUCTO SIN VENTA</v>
      </c>
      <c r="Z4499" s="3" t="str">
        <f t="shared" si="491"/>
        <v>PRODUCTO SIN VENTA</v>
      </c>
      <c r="AA4499" s="3" t="str">
        <f t="shared" si="492"/>
        <v>PRODUCTO SIN VENTA</v>
      </c>
      <c r="AB4499">
        <f>VLOOKUP(F4499,'Producto temporal'!A:F,6,0)</f>
        <v>60</v>
      </c>
      <c r="AC4499" s="9" t="str">
        <f t="shared" si="493"/>
        <v>PRODUCTO SIN VENTA</v>
      </c>
      <c r="AD4499" s="9" t="str">
        <f t="shared" si="494"/>
        <v>PRODUCTO SIN VENTA</v>
      </c>
      <c r="AE4499" s="9" t="str">
        <f t="shared" si="495"/>
        <v>PRODUCTO SIN VENTA</v>
      </c>
      <c r="AF4499" s="10">
        <f t="shared" si="496"/>
        <v>0</v>
      </c>
    </row>
    <row r="4500" spans="1:32" x14ac:dyDescent="0.3">
      <c r="A4500" s="1">
        <v>45447</v>
      </c>
      <c r="B4500">
        <v>533</v>
      </c>
      <c r="C4500" t="s">
        <v>505</v>
      </c>
      <c r="D4500" t="s">
        <v>498</v>
      </c>
      <c r="E4500" t="s">
        <v>449</v>
      </c>
      <c r="F4500">
        <v>1012658</v>
      </c>
      <c r="G4500" t="s">
        <v>41</v>
      </c>
      <c r="H4500" t="s">
        <v>28</v>
      </c>
      <c r="I4500" t="s">
        <v>29</v>
      </c>
      <c r="J4500" t="s">
        <v>30</v>
      </c>
      <c r="K4500">
        <v>0</v>
      </c>
      <c r="L4500" t="s">
        <v>31</v>
      </c>
      <c r="M4500" t="s">
        <v>32</v>
      </c>
      <c r="N4500">
        <v>6</v>
      </c>
      <c r="O4500">
        <v>1</v>
      </c>
      <c r="P4500">
        <v>1</v>
      </c>
      <c r="Q4500">
        <v>12</v>
      </c>
      <c r="R4500">
        <v>2.6459999999999999</v>
      </c>
      <c r="S4500">
        <v>5.2919999999999998</v>
      </c>
      <c r="T4500">
        <v>2</v>
      </c>
      <c r="U4500">
        <v>1</v>
      </c>
      <c r="V4500">
        <v>0</v>
      </c>
      <c r="W4500">
        <v>0</v>
      </c>
      <c r="X4500">
        <v>0</v>
      </c>
      <c r="Y4500" s="3">
        <f t="shared" si="490"/>
        <v>14</v>
      </c>
      <c r="Z4500" s="3">
        <f t="shared" si="491"/>
        <v>14</v>
      </c>
      <c r="AA4500" s="3">
        <f t="shared" si="492"/>
        <v>168</v>
      </c>
      <c r="AB4500">
        <f>VLOOKUP(F4500,'Producto temporal'!A:F,6,0)</f>
        <v>60</v>
      </c>
      <c r="AC4500" s="9" t="str">
        <f t="shared" si="493"/>
        <v>OK</v>
      </c>
      <c r="AD4500" s="9" t="str">
        <f t="shared" si="494"/>
        <v>OK</v>
      </c>
      <c r="AE4500" s="9" t="str">
        <f t="shared" si="495"/>
        <v>BAJAR MASTERPACK</v>
      </c>
      <c r="AF4500" s="10">
        <f t="shared" si="496"/>
        <v>3</v>
      </c>
    </row>
    <row r="4501" spans="1:32" x14ac:dyDescent="0.3">
      <c r="A4501" s="1">
        <v>45447</v>
      </c>
      <c r="B4501">
        <v>533</v>
      </c>
      <c r="C4501" t="s">
        <v>505</v>
      </c>
      <c r="D4501" t="s">
        <v>498</v>
      </c>
      <c r="E4501" t="s">
        <v>449</v>
      </c>
      <c r="F4501">
        <v>1013898</v>
      </c>
      <c r="G4501" t="s">
        <v>42</v>
      </c>
      <c r="H4501" t="s">
        <v>28</v>
      </c>
      <c r="I4501" t="s">
        <v>29</v>
      </c>
      <c r="J4501" t="s">
        <v>30</v>
      </c>
      <c r="K4501">
        <v>0</v>
      </c>
      <c r="L4501" t="s">
        <v>31</v>
      </c>
      <c r="M4501" t="s">
        <v>32</v>
      </c>
      <c r="N4501">
        <v>2</v>
      </c>
      <c r="O4501">
        <v>3</v>
      </c>
      <c r="P4501">
        <v>1</v>
      </c>
      <c r="Q4501">
        <v>12</v>
      </c>
      <c r="R4501">
        <v>3.3237999999999999</v>
      </c>
      <c r="S4501">
        <v>10.04278</v>
      </c>
      <c r="T4501">
        <v>3</v>
      </c>
      <c r="U4501">
        <v>1</v>
      </c>
      <c r="V4501">
        <v>0</v>
      </c>
      <c r="W4501">
        <v>2</v>
      </c>
      <c r="X4501">
        <v>0</v>
      </c>
      <c r="Y4501" s="3">
        <f t="shared" si="490"/>
        <v>28</v>
      </c>
      <c r="Z4501" s="3">
        <f t="shared" si="491"/>
        <v>9.3333333333333339</v>
      </c>
      <c r="AA4501" s="3">
        <f t="shared" si="492"/>
        <v>112</v>
      </c>
      <c r="AB4501">
        <f>VLOOKUP(F4501,'Producto temporal'!A:F,6,0)</f>
        <v>60</v>
      </c>
      <c r="AC4501" s="9" t="str">
        <f t="shared" si="493"/>
        <v>OK</v>
      </c>
      <c r="AD4501" s="9" t="str">
        <f t="shared" si="494"/>
        <v>OK</v>
      </c>
      <c r="AE4501" s="9" t="str">
        <f t="shared" si="495"/>
        <v>BAJAR MASTERPACK</v>
      </c>
      <c r="AF4501" s="10">
        <f t="shared" si="496"/>
        <v>5</v>
      </c>
    </row>
    <row r="4502" spans="1:32" x14ac:dyDescent="0.3">
      <c r="A4502" s="1">
        <v>45447</v>
      </c>
      <c r="B4502">
        <v>534</v>
      </c>
      <c r="C4502" t="s">
        <v>506</v>
      </c>
      <c r="D4502" t="s">
        <v>503</v>
      </c>
      <c r="E4502" t="s">
        <v>449</v>
      </c>
      <c r="F4502">
        <v>1003938</v>
      </c>
      <c r="G4502" t="s">
        <v>27</v>
      </c>
      <c r="H4502" t="s">
        <v>28</v>
      </c>
      <c r="I4502" t="s">
        <v>29</v>
      </c>
      <c r="J4502" t="s">
        <v>30</v>
      </c>
      <c r="K4502">
        <v>0</v>
      </c>
      <c r="L4502" t="s">
        <v>31</v>
      </c>
      <c r="M4502" t="s">
        <v>32</v>
      </c>
      <c r="N4502">
        <v>3</v>
      </c>
      <c r="O4502">
        <v>1</v>
      </c>
      <c r="P4502">
        <v>1</v>
      </c>
      <c r="Q4502">
        <v>12</v>
      </c>
      <c r="R4502">
        <v>3.1680000000000001</v>
      </c>
      <c r="S4502">
        <v>3.1680000000000001</v>
      </c>
      <c r="T4502">
        <v>1</v>
      </c>
      <c r="U4502">
        <v>1</v>
      </c>
      <c r="V4502">
        <v>0</v>
      </c>
      <c r="W4502">
        <v>1</v>
      </c>
      <c r="X4502">
        <v>0</v>
      </c>
      <c r="Y4502" s="3">
        <f t="shared" si="490"/>
        <v>28</v>
      </c>
      <c r="Z4502" s="3">
        <f t="shared" si="491"/>
        <v>28</v>
      </c>
      <c r="AA4502" s="3">
        <f t="shared" si="492"/>
        <v>336</v>
      </c>
      <c r="AB4502">
        <f>VLOOKUP(F4502,'Producto temporal'!A:F,6,0)</f>
        <v>60</v>
      </c>
      <c r="AC4502" s="9" t="str">
        <f t="shared" si="493"/>
        <v>OK</v>
      </c>
      <c r="AD4502" s="9" t="str">
        <f t="shared" si="494"/>
        <v>OK</v>
      </c>
      <c r="AE4502" s="9" t="str">
        <f t="shared" si="495"/>
        <v>BAJAR MASTERPACK</v>
      </c>
      <c r="AF4502" s="10">
        <f t="shared" si="496"/>
        <v>1</v>
      </c>
    </row>
    <row r="4503" spans="1:32" x14ac:dyDescent="0.3">
      <c r="A4503" s="1">
        <v>45447</v>
      </c>
      <c r="B4503">
        <v>534</v>
      </c>
      <c r="C4503" t="s">
        <v>506</v>
      </c>
      <c r="D4503" t="s">
        <v>503</v>
      </c>
      <c r="E4503" t="s">
        <v>449</v>
      </c>
      <c r="F4503">
        <v>1003941</v>
      </c>
      <c r="G4503" t="s">
        <v>33</v>
      </c>
      <c r="H4503" t="s">
        <v>28</v>
      </c>
      <c r="I4503" t="s">
        <v>29</v>
      </c>
      <c r="J4503" t="s">
        <v>30</v>
      </c>
      <c r="K4503">
        <v>0</v>
      </c>
      <c r="L4503" t="s">
        <v>31</v>
      </c>
      <c r="M4503" t="s">
        <v>32</v>
      </c>
      <c r="N4503">
        <v>3</v>
      </c>
      <c r="O4503">
        <v>1</v>
      </c>
      <c r="P4503">
        <v>1</v>
      </c>
      <c r="Q4503">
        <v>20</v>
      </c>
      <c r="R4503">
        <v>2.3220000000000001</v>
      </c>
      <c r="S4503">
        <v>11.61</v>
      </c>
      <c r="T4503">
        <v>5</v>
      </c>
      <c r="U4503">
        <v>1</v>
      </c>
      <c r="V4503">
        <v>0</v>
      </c>
      <c r="W4503">
        <v>2</v>
      </c>
      <c r="X4503">
        <v>0</v>
      </c>
      <c r="Y4503" s="3">
        <f t="shared" si="490"/>
        <v>5.6</v>
      </c>
      <c r="Z4503" s="3">
        <f t="shared" si="491"/>
        <v>5.6</v>
      </c>
      <c r="AA4503" s="3">
        <f t="shared" si="492"/>
        <v>112</v>
      </c>
      <c r="AB4503">
        <f>VLOOKUP(F4503,'Producto temporal'!A:F,6,0)</f>
        <v>60</v>
      </c>
      <c r="AC4503" s="9" t="str">
        <f t="shared" si="493"/>
        <v>OK</v>
      </c>
      <c r="AD4503" s="9" t="str">
        <f t="shared" si="494"/>
        <v>OK</v>
      </c>
      <c r="AE4503" s="9" t="str">
        <f t="shared" si="495"/>
        <v>BAJAR MASTERPACK</v>
      </c>
      <c r="AF4503" s="10">
        <f t="shared" si="496"/>
        <v>9</v>
      </c>
    </row>
    <row r="4504" spans="1:32" x14ac:dyDescent="0.3">
      <c r="A4504" s="1">
        <v>45447</v>
      </c>
      <c r="B4504">
        <v>534</v>
      </c>
      <c r="C4504" t="s">
        <v>506</v>
      </c>
      <c r="D4504" t="s">
        <v>503</v>
      </c>
      <c r="E4504" t="s">
        <v>449</v>
      </c>
      <c r="F4504">
        <v>1010020</v>
      </c>
      <c r="G4504" t="s">
        <v>34</v>
      </c>
      <c r="H4504" t="s">
        <v>28</v>
      </c>
      <c r="I4504" t="s">
        <v>29</v>
      </c>
      <c r="J4504" t="s">
        <v>30</v>
      </c>
      <c r="K4504">
        <v>0</v>
      </c>
      <c r="L4504" t="s">
        <v>31</v>
      </c>
      <c r="M4504" t="s">
        <v>32</v>
      </c>
      <c r="N4504">
        <v>9</v>
      </c>
      <c r="O4504">
        <v>1</v>
      </c>
      <c r="P4504">
        <v>1</v>
      </c>
      <c r="Q4504">
        <v>12</v>
      </c>
      <c r="R4504">
        <v>3.02501</v>
      </c>
      <c r="S4504">
        <v>52.409599999999998</v>
      </c>
      <c r="T4504">
        <v>17</v>
      </c>
      <c r="U4504">
        <v>1</v>
      </c>
      <c r="V4504">
        <v>0</v>
      </c>
      <c r="W4504">
        <v>0</v>
      </c>
      <c r="X4504">
        <v>0</v>
      </c>
      <c r="Y4504" s="3">
        <f t="shared" si="490"/>
        <v>1.6470588235294119</v>
      </c>
      <c r="Z4504" s="3">
        <f t="shared" si="491"/>
        <v>1.6470588235294119</v>
      </c>
      <c r="AA4504" s="3">
        <f t="shared" si="492"/>
        <v>19.764705882352942</v>
      </c>
      <c r="AB4504">
        <f>VLOOKUP(F4504,'Producto temporal'!A:F,6,0)</f>
        <v>60</v>
      </c>
      <c r="AC4504" s="9" t="str">
        <f t="shared" si="493"/>
        <v>OK</v>
      </c>
      <c r="AD4504" s="9" t="str">
        <f t="shared" si="494"/>
        <v>OK</v>
      </c>
      <c r="AE4504" s="9" t="str">
        <f t="shared" si="495"/>
        <v>OK</v>
      </c>
      <c r="AF4504" s="10">
        <f t="shared" si="496"/>
        <v>32</v>
      </c>
    </row>
    <row r="4505" spans="1:32" x14ac:dyDescent="0.3">
      <c r="A4505" s="1">
        <v>45447</v>
      </c>
      <c r="B4505">
        <v>534</v>
      </c>
      <c r="C4505" t="s">
        <v>506</v>
      </c>
      <c r="D4505" t="s">
        <v>503</v>
      </c>
      <c r="E4505" t="s">
        <v>449</v>
      </c>
      <c r="F4505">
        <v>1010290</v>
      </c>
      <c r="G4505" t="s">
        <v>35</v>
      </c>
      <c r="H4505" t="s">
        <v>28</v>
      </c>
      <c r="I4505" t="s">
        <v>29</v>
      </c>
      <c r="J4505" t="s">
        <v>30</v>
      </c>
      <c r="K4505">
        <v>0</v>
      </c>
      <c r="L4505" t="s">
        <v>31</v>
      </c>
      <c r="M4505" t="s">
        <v>32</v>
      </c>
      <c r="N4505">
        <v>6</v>
      </c>
      <c r="O4505">
        <v>1</v>
      </c>
      <c r="P4505">
        <v>1</v>
      </c>
      <c r="Q4505">
        <v>6</v>
      </c>
      <c r="R4505">
        <v>3.62</v>
      </c>
      <c r="S4505">
        <v>10.86</v>
      </c>
      <c r="T4505">
        <v>3</v>
      </c>
      <c r="U4505">
        <v>1</v>
      </c>
      <c r="V4505">
        <v>0</v>
      </c>
      <c r="W4505">
        <v>0</v>
      </c>
      <c r="X4505">
        <v>2</v>
      </c>
      <c r="Y4505" s="3">
        <f t="shared" si="490"/>
        <v>9.3333333333333339</v>
      </c>
      <c r="Z4505" s="3">
        <f t="shared" si="491"/>
        <v>9.3333333333333339</v>
      </c>
      <c r="AA4505" s="3">
        <f t="shared" si="492"/>
        <v>56</v>
      </c>
      <c r="AB4505">
        <f>VLOOKUP(F4505,'Producto temporal'!A:F,6,0)</f>
        <v>60</v>
      </c>
      <c r="AC4505" s="9" t="str">
        <f t="shared" si="493"/>
        <v>OK</v>
      </c>
      <c r="AD4505" s="9" t="str">
        <f t="shared" si="494"/>
        <v>OK</v>
      </c>
      <c r="AE4505" s="9" t="str">
        <f t="shared" si="495"/>
        <v>OK</v>
      </c>
      <c r="AF4505" s="10">
        <f t="shared" si="496"/>
        <v>5</v>
      </c>
    </row>
    <row r="4506" spans="1:32" x14ac:dyDescent="0.3">
      <c r="A4506" s="1">
        <v>45447</v>
      </c>
      <c r="B4506">
        <v>534</v>
      </c>
      <c r="C4506" t="s">
        <v>506</v>
      </c>
      <c r="D4506" t="s">
        <v>503</v>
      </c>
      <c r="E4506" t="s">
        <v>449</v>
      </c>
      <c r="F4506">
        <v>1010291</v>
      </c>
      <c r="G4506" t="s">
        <v>36</v>
      </c>
      <c r="H4506" t="s">
        <v>28</v>
      </c>
      <c r="I4506" t="s">
        <v>29</v>
      </c>
      <c r="J4506" t="s">
        <v>30</v>
      </c>
      <c r="K4506">
        <v>0</v>
      </c>
      <c r="L4506" t="s">
        <v>31</v>
      </c>
      <c r="M4506" t="s">
        <v>32</v>
      </c>
      <c r="N4506">
        <v>3</v>
      </c>
      <c r="O4506">
        <v>1</v>
      </c>
      <c r="P4506">
        <v>1</v>
      </c>
      <c r="Q4506">
        <v>6</v>
      </c>
      <c r="R4506">
        <v>3.62</v>
      </c>
      <c r="S4506">
        <v>21.72</v>
      </c>
      <c r="T4506">
        <v>6</v>
      </c>
      <c r="U4506">
        <v>1</v>
      </c>
      <c r="V4506">
        <v>0</v>
      </c>
      <c r="W4506">
        <v>0</v>
      </c>
      <c r="X4506">
        <v>2</v>
      </c>
      <c r="Y4506" s="3">
        <f t="shared" si="490"/>
        <v>4.666666666666667</v>
      </c>
      <c r="Z4506" s="3">
        <f t="shared" si="491"/>
        <v>4.666666666666667</v>
      </c>
      <c r="AA4506" s="3">
        <f t="shared" si="492"/>
        <v>28</v>
      </c>
      <c r="AB4506">
        <f>VLOOKUP(F4506,'Producto temporal'!A:F,6,0)</f>
        <v>60</v>
      </c>
      <c r="AC4506" s="9" t="str">
        <f t="shared" si="493"/>
        <v>OK</v>
      </c>
      <c r="AD4506" s="9" t="str">
        <f t="shared" si="494"/>
        <v>OK</v>
      </c>
      <c r="AE4506" s="9" t="str">
        <f t="shared" si="495"/>
        <v>OK</v>
      </c>
      <c r="AF4506" s="10">
        <f t="shared" si="496"/>
        <v>11</v>
      </c>
    </row>
    <row r="4507" spans="1:32" x14ac:dyDescent="0.3">
      <c r="A4507" s="1">
        <v>45447</v>
      </c>
      <c r="B4507">
        <v>534</v>
      </c>
      <c r="C4507" t="s">
        <v>506</v>
      </c>
      <c r="D4507" t="s">
        <v>503</v>
      </c>
      <c r="E4507" t="s">
        <v>449</v>
      </c>
      <c r="F4507">
        <v>1010783</v>
      </c>
      <c r="G4507" t="s">
        <v>37</v>
      </c>
      <c r="H4507" t="s">
        <v>28</v>
      </c>
      <c r="I4507" t="s">
        <v>29</v>
      </c>
      <c r="J4507" t="s">
        <v>30</v>
      </c>
      <c r="K4507">
        <v>0</v>
      </c>
      <c r="L4507" t="s">
        <v>31</v>
      </c>
      <c r="M4507" t="s">
        <v>32</v>
      </c>
      <c r="N4507">
        <v>8</v>
      </c>
      <c r="O4507">
        <v>1</v>
      </c>
      <c r="P4507">
        <v>1</v>
      </c>
      <c r="Q4507">
        <v>12</v>
      </c>
      <c r="R4507">
        <v>3.04121</v>
      </c>
      <c r="S4507">
        <v>46.324860000000001</v>
      </c>
      <c r="T4507">
        <v>15</v>
      </c>
      <c r="U4507">
        <v>1</v>
      </c>
      <c r="V4507">
        <v>0</v>
      </c>
      <c r="W4507">
        <v>0</v>
      </c>
      <c r="X4507">
        <v>0</v>
      </c>
      <c r="Y4507" s="3">
        <f t="shared" si="490"/>
        <v>1.8666666666666667</v>
      </c>
      <c r="Z4507" s="3">
        <f t="shared" si="491"/>
        <v>1.8666666666666667</v>
      </c>
      <c r="AA4507" s="3">
        <f t="shared" si="492"/>
        <v>22.400000000000002</v>
      </c>
      <c r="AB4507">
        <f>VLOOKUP(F4507,'Producto temporal'!A:F,6,0)</f>
        <v>60</v>
      </c>
      <c r="AC4507" s="9" t="str">
        <f t="shared" si="493"/>
        <v>OK</v>
      </c>
      <c r="AD4507" s="9" t="str">
        <f t="shared" si="494"/>
        <v>OK</v>
      </c>
      <c r="AE4507" s="9" t="str">
        <f t="shared" si="495"/>
        <v>OK</v>
      </c>
      <c r="AF4507" s="10">
        <f t="shared" si="496"/>
        <v>28</v>
      </c>
    </row>
    <row r="4508" spans="1:32" x14ac:dyDescent="0.3">
      <c r="A4508" s="1">
        <v>45447</v>
      </c>
      <c r="B4508">
        <v>534</v>
      </c>
      <c r="C4508" t="s">
        <v>506</v>
      </c>
      <c r="D4508" t="s">
        <v>503</v>
      </c>
      <c r="E4508" t="s">
        <v>449</v>
      </c>
      <c r="F4508">
        <v>1011679</v>
      </c>
      <c r="G4508" t="s">
        <v>38</v>
      </c>
      <c r="H4508" t="s">
        <v>28</v>
      </c>
      <c r="I4508" t="s">
        <v>29</v>
      </c>
      <c r="J4508" t="s">
        <v>30</v>
      </c>
      <c r="K4508">
        <v>0</v>
      </c>
      <c r="L4508" t="s">
        <v>31</v>
      </c>
      <c r="M4508" t="s">
        <v>32</v>
      </c>
      <c r="N4508">
        <v>7</v>
      </c>
      <c r="O4508">
        <v>1</v>
      </c>
      <c r="P4508">
        <v>1</v>
      </c>
      <c r="Q4508">
        <v>12</v>
      </c>
      <c r="R4508">
        <v>2.3849999999999998</v>
      </c>
      <c r="S4508">
        <v>2.3849999999999998</v>
      </c>
      <c r="T4508">
        <v>1</v>
      </c>
      <c r="U4508">
        <v>1</v>
      </c>
      <c r="V4508">
        <v>0</v>
      </c>
      <c r="W4508">
        <v>0</v>
      </c>
      <c r="X4508">
        <v>0</v>
      </c>
      <c r="Y4508" s="3">
        <f t="shared" si="490"/>
        <v>28</v>
      </c>
      <c r="Z4508" s="3">
        <f t="shared" si="491"/>
        <v>28</v>
      </c>
      <c r="AA4508" s="3">
        <f t="shared" si="492"/>
        <v>336</v>
      </c>
      <c r="AB4508">
        <f>VLOOKUP(F4508,'Producto temporal'!A:F,6,0)</f>
        <v>60</v>
      </c>
      <c r="AC4508" s="9" t="str">
        <f t="shared" si="493"/>
        <v>OK</v>
      </c>
      <c r="AD4508" s="9" t="str">
        <f t="shared" si="494"/>
        <v>OK</v>
      </c>
      <c r="AE4508" s="9" t="str">
        <f t="shared" si="495"/>
        <v>BAJAR MASTERPACK</v>
      </c>
      <c r="AF4508" s="10">
        <f t="shared" si="496"/>
        <v>1</v>
      </c>
    </row>
    <row r="4509" spans="1:32" x14ac:dyDescent="0.3">
      <c r="A4509" s="1">
        <v>45447</v>
      </c>
      <c r="B4509">
        <v>534</v>
      </c>
      <c r="C4509" t="s">
        <v>506</v>
      </c>
      <c r="D4509" t="s">
        <v>503</v>
      </c>
      <c r="E4509" t="s">
        <v>449</v>
      </c>
      <c r="F4509">
        <v>1011885</v>
      </c>
      <c r="G4509" t="s">
        <v>39</v>
      </c>
      <c r="H4509" t="s">
        <v>28</v>
      </c>
      <c r="I4509" t="s">
        <v>29</v>
      </c>
      <c r="J4509" t="s">
        <v>30</v>
      </c>
      <c r="K4509">
        <v>0</v>
      </c>
      <c r="L4509" t="s">
        <v>31</v>
      </c>
      <c r="M4509" t="s">
        <v>32</v>
      </c>
      <c r="N4509">
        <v>6</v>
      </c>
      <c r="O4509">
        <v>3</v>
      </c>
      <c r="P4509">
        <v>1</v>
      </c>
      <c r="Q4509">
        <v>12</v>
      </c>
      <c r="R4509">
        <v>2.3849999999999998</v>
      </c>
      <c r="S4509">
        <v>0</v>
      </c>
      <c r="T4509">
        <v>0</v>
      </c>
      <c r="U4509">
        <v>1</v>
      </c>
      <c r="V4509">
        <v>0</v>
      </c>
      <c r="W4509">
        <v>0</v>
      </c>
      <c r="X4509">
        <v>0</v>
      </c>
      <c r="Y4509" s="3" t="str">
        <f t="shared" si="490"/>
        <v>PRODUCTO SIN VENTA</v>
      </c>
      <c r="Z4509" s="3" t="str">
        <f t="shared" si="491"/>
        <v>PRODUCTO SIN VENTA</v>
      </c>
      <c r="AA4509" s="3" t="str">
        <f t="shared" si="492"/>
        <v>PRODUCTO SIN VENTA</v>
      </c>
      <c r="AB4509">
        <f>VLOOKUP(F4509,'Producto temporal'!A:F,6,0)</f>
        <v>60</v>
      </c>
      <c r="AC4509" s="9" t="str">
        <f t="shared" si="493"/>
        <v>PRODUCTO SIN VENTA</v>
      </c>
      <c r="AD4509" s="9" t="str">
        <f t="shared" si="494"/>
        <v>PRODUCTO SIN VENTA</v>
      </c>
      <c r="AE4509" s="9" t="str">
        <f t="shared" si="495"/>
        <v>PRODUCTO SIN VENTA</v>
      </c>
      <c r="AF4509" s="10">
        <f t="shared" si="496"/>
        <v>0</v>
      </c>
    </row>
    <row r="4510" spans="1:32" x14ac:dyDescent="0.3">
      <c r="A4510" s="1">
        <v>45447</v>
      </c>
      <c r="B4510">
        <v>534</v>
      </c>
      <c r="C4510" t="s">
        <v>506</v>
      </c>
      <c r="D4510" t="s">
        <v>503</v>
      </c>
      <c r="E4510" t="s">
        <v>449</v>
      </c>
      <c r="F4510">
        <v>1012657</v>
      </c>
      <c r="G4510" t="s">
        <v>40</v>
      </c>
      <c r="H4510" t="s">
        <v>28</v>
      </c>
      <c r="I4510" t="s">
        <v>29</v>
      </c>
      <c r="J4510" t="s">
        <v>30</v>
      </c>
      <c r="K4510">
        <v>0</v>
      </c>
      <c r="L4510" t="s">
        <v>31</v>
      </c>
      <c r="M4510" t="s">
        <v>32</v>
      </c>
      <c r="N4510">
        <v>12</v>
      </c>
      <c r="O4510">
        <v>1</v>
      </c>
      <c r="P4510">
        <v>1</v>
      </c>
      <c r="Q4510">
        <v>12</v>
      </c>
      <c r="R4510">
        <v>3.0294400000000001</v>
      </c>
      <c r="S4510">
        <v>18.544560000000001</v>
      </c>
      <c r="T4510">
        <v>6</v>
      </c>
      <c r="U4510">
        <v>1</v>
      </c>
      <c r="V4510">
        <v>0</v>
      </c>
      <c r="W4510">
        <v>0</v>
      </c>
      <c r="X4510">
        <v>0</v>
      </c>
      <c r="Y4510" s="3">
        <f t="shared" si="490"/>
        <v>4.666666666666667</v>
      </c>
      <c r="Z4510" s="3">
        <f t="shared" si="491"/>
        <v>4.666666666666667</v>
      </c>
      <c r="AA4510" s="3">
        <f t="shared" si="492"/>
        <v>56</v>
      </c>
      <c r="AB4510">
        <f>VLOOKUP(F4510,'Producto temporal'!A:F,6,0)</f>
        <v>60</v>
      </c>
      <c r="AC4510" s="9" t="str">
        <f t="shared" si="493"/>
        <v>OK</v>
      </c>
      <c r="AD4510" s="9" t="str">
        <f t="shared" si="494"/>
        <v>OK</v>
      </c>
      <c r="AE4510" s="9" t="str">
        <f t="shared" si="495"/>
        <v>OK</v>
      </c>
      <c r="AF4510" s="10">
        <f t="shared" si="496"/>
        <v>11</v>
      </c>
    </row>
    <row r="4511" spans="1:32" x14ac:dyDescent="0.3">
      <c r="A4511" s="1">
        <v>45447</v>
      </c>
      <c r="B4511">
        <v>534</v>
      </c>
      <c r="C4511" t="s">
        <v>506</v>
      </c>
      <c r="D4511" t="s">
        <v>503</v>
      </c>
      <c r="E4511" t="s">
        <v>449</v>
      </c>
      <c r="F4511">
        <v>1012658</v>
      </c>
      <c r="G4511" t="s">
        <v>41</v>
      </c>
      <c r="H4511" t="s">
        <v>28</v>
      </c>
      <c r="I4511" t="s">
        <v>29</v>
      </c>
      <c r="J4511" t="s">
        <v>30</v>
      </c>
      <c r="K4511">
        <v>0</v>
      </c>
      <c r="L4511" t="s">
        <v>31</v>
      </c>
      <c r="M4511" t="s">
        <v>32</v>
      </c>
      <c r="N4511">
        <v>4</v>
      </c>
      <c r="O4511">
        <v>1</v>
      </c>
      <c r="P4511">
        <v>1</v>
      </c>
      <c r="Q4511">
        <v>12</v>
      </c>
      <c r="R4511">
        <v>2.6459999999999999</v>
      </c>
      <c r="S4511">
        <v>10.584</v>
      </c>
      <c r="T4511">
        <v>4</v>
      </c>
      <c r="U4511">
        <v>1</v>
      </c>
      <c r="V4511">
        <v>0</v>
      </c>
      <c r="W4511">
        <v>0</v>
      </c>
      <c r="X4511">
        <v>0</v>
      </c>
      <c r="Y4511" s="3">
        <f t="shared" si="490"/>
        <v>7</v>
      </c>
      <c r="Z4511" s="3">
        <f t="shared" si="491"/>
        <v>7</v>
      </c>
      <c r="AA4511" s="3">
        <f t="shared" si="492"/>
        <v>84</v>
      </c>
      <c r="AB4511">
        <f>VLOOKUP(F4511,'Producto temporal'!A:F,6,0)</f>
        <v>60</v>
      </c>
      <c r="AC4511" s="9" t="str">
        <f t="shared" si="493"/>
        <v>OK</v>
      </c>
      <c r="AD4511" s="9" t="str">
        <f t="shared" si="494"/>
        <v>OK</v>
      </c>
      <c r="AE4511" s="9" t="str">
        <f t="shared" si="495"/>
        <v>BAJAR MASTERPACK</v>
      </c>
      <c r="AF4511" s="10">
        <f t="shared" si="496"/>
        <v>7</v>
      </c>
    </row>
    <row r="4512" spans="1:32" x14ac:dyDescent="0.3">
      <c r="A4512" s="1">
        <v>45447</v>
      </c>
      <c r="B4512">
        <v>534</v>
      </c>
      <c r="C4512" t="s">
        <v>506</v>
      </c>
      <c r="D4512" t="s">
        <v>503</v>
      </c>
      <c r="E4512" t="s">
        <v>449</v>
      </c>
      <c r="F4512">
        <v>1013898</v>
      </c>
      <c r="G4512" t="s">
        <v>42</v>
      </c>
      <c r="H4512" t="s">
        <v>28</v>
      </c>
      <c r="I4512" t="s">
        <v>29</v>
      </c>
      <c r="J4512" t="s">
        <v>30</v>
      </c>
      <c r="K4512">
        <v>0</v>
      </c>
      <c r="L4512" t="s">
        <v>31</v>
      </c>
      <c r="M4512" t="s">
        <v>32</v>
      </c>
      <c r="N4512">
        <v>4</v>
      </c>
      <c r="O4512">
        <v>3</v>
      </c>
      <c r="P4512">
        <v>1</v>
      </c>
      <c r="Q4512">
        <v>12</v>
      </c>
      <c r="R4512">
        <v>3.3237999999999999</v>
      </c>
      <c r="S4512">
        <v>20.178439999999998</v>
      </c>
      <c r="T4512">
        <v>6</v>
      </c>
      <c r="U4512">
        <v>1</v>
      </c>
      <c r="V4512">
        <v>0</v>
      </c>
      <c r="W4512">
        <v>0</v>
      </c>
      <c r="X4512">
        <v>0</v>
      </c>
      <c r="Y4512" s="3">
        <f t="shared" si="490"/>
        <v>14</v>
      </c>
      <c r="Z4512" s="3">
        <f t="shared" si="491"/>
        <v>4.666666666666667</v>
      </c>
      <c r="AA4512" s="3">
        <f t="shared" si="492"/>
        <v>56</v>
      </c>
      <c r="AB4512">
        <f>VLOOKUP(F4512,'Producto temporal'!A:F,6,0)</f>
        <v>60</v>
      </c>
      <c r="AC4512" s="9" t="str">
        <f t="shared" si="493"/>
        <v>OK</v>
      </c>
      <c r="AD4512" s="9" t="str">
        <f t="shared" si="494"/>
        <v>OK</v>
      </c>
      <c r="AE4512" s="9" t="str">
        <f t="shared" si="495"/>
        <v>OK</v>
      </c>
      <c r="AF4512" s="10">
        <f t="shared" si="496"/>
        <v>11</v>
      </c>
    </row>
    <row r="4513" spans="1:32" x14ac:dyDescent="0.3">
      <c r="A4513" s="1">
        <v>45447</v>
      </c>
      <c r="B4513">
        <v>535</v>
      </c>
      <c r="C4513" t="s">
        <v>507</v>
      </c>
      <c r="D4513" t="s">
        <v>503</v>
      </c>
      <c r="E4513" t="s">
        <v>449</v>
      </c>
      <c r="F4513">
        <v>1003938</v>
      </c>
      <c r="G4513" t="s">
        <v>27</v>
      </c>
      <c r="H4513" t="s">
        <v>28</v>
      </c>
      <c r="I4513" t="s">
        <v>29</v>
      </c>
      <c r="J4513" t="s">
        <v>30</v>
      </c>
      <c r="K4513">
        <v>0</v>
      </c>
      <c r="L4513" t="s">
        <v>31</v>
      </c>
      <c r="M4513" t="s">
        <v>32</v>
      </c>
      <c r="N4513">
        <v>3</v>
      </c>
      <c r="O4513">
        <v>1</v>
      </c>
      <c r="P4513">
        <v>1</v>
      </c>
      <c r="Q4513">
        <v>12</v>
      </c>
      <c r="R4513">
        <v>3.1680000000000001</v>
      </c>
      <c r="S4513">
        <v>9.5039999999999996</v>
      </c>
      <c r="T4513">
        <v>3</v>
      </c>
      <c r="U4513">
        <v>1</v>
      </c>
      <c r="V4513">
        <v>0</v>
      </c>
      <c r="W4513">
        <v>2</v>
      </c>
      <c r="X4513">
        <v>0</v>
      </c>
      <c r="Y4513" s="3">
        <f t="shared" si="490"/>
        <v>9.3333333333333339</v>
      </c>
      <c r="Z4513" s="3">
        <f t="shared" si="491"/>
        <v>9.3333333333333339</v>
      </c>
      <c r="AA4513" s="3">
        <f t="shared" si="492"/>
        <v>112</v>
      </c>
      <c r="AB4513">
        <f>VLOOKUP(F4513,'Producto temporal'!A:F,6,0)</f>
        <v>60</v>
      </c>
      <c r="AC4513" s="9" t="str">
        <f t="shared" si="493"/>
        <v>OK</v>
      </c>
      <c r="AD4513" s="9" t="str">
        <f t="shared" si="494"/>
        <v>OK</v>
      </c>
      <c r="AE4513" s="9" t="str">
        <f t="shared" si="495"/>
        <v>BAJAR MASTERPACK</v>
      </c>
      <c r="AF4513" s="10">
        <f t="shared" si="496"/>
        <v>5</v>
      </c>
    </row>
    <row r="4514" spans="1:32" x14ac:dyDescent="0.3">
      <c r="A4514" s="1">
        <v>45447</v>
      </c>
      <c r="B4514">
        <v>535</v>
      </c>
      <c r="C4514" t="s">
        <v>507</v>
      </c>
      <c r="D4514" t="s">
        <v>503</v>
      </c>
      <c r="E4514" t="s">
        <v>449</v>
      </c>
      <c r="F4514">
        <v>1003941</v>
      </c>
      <c r="G4514" t="s">
        <v>33</v>
      </c>
      <c r="H4514" t="s">
        <v>28</v>
      </c>
      <c r="I4514" t="s">
        <v>29</v>
      </c>
      <c r="J4514" t="s">
        <v>30</v>
      </c>
      <c r="K4514">
        <v>0</v>
      </c>
      <c r="L4514" t="s">
        <v>31</v>
      </c>
      <c r="M4514" t="s">
        <v>32</v>
      </c>
      <c r="N4514">
        <v>3</v>
      </c>
      <c r="O4514">
        <v>1</v>
      </c>
      <c r="P4514">
        <v>1</v>
      </c>
      <c r="Q4514">
        <v>20</v>
      </c>
      <c r="R4514">
        <v>2.3220000000000001</v>
      </c>
      <c r="S4514">
        <v>6.9660000000000002</v>
      </c>
      <c r="T4514">
        <v>3</v>
      </c>
      <c r="U4514">
        <v>1</v>
      </c>
      <c r="V4514">
        <v>0</v>
      </c>
      <c r="W4514">
        <v>1</v>
      </c>
      <c r="X4514">
        <v>0</v>
      </c>
      <c r="Y4514" s="3">
        <f t="shared" si="490"/>
        <v>9.3333333333333339</v>
      </c>
      <c r="Z4514" s="3">
        <f t="shared" si="491"/>
        <v>9.3333333333333339</v>
      </c>
      <c r="AA4514" s="3">
        <f t="shared" si="492"/>
        <v>186.66666666666669</v>
      </c>
      <c r="AB4514">
        <f>VLOOKUP(F4514,'Producto temporal'!A:F,6,0)</f>
        <v>60</v>
      </c>
      <c r="AC4514" s="9" t="str">
        <f t="shared" si="493"/>
        <v>OK</v>
      </c>
      <c r="AD4514" s="9" t="str">
        <f t="shared" si="494"/>
        <v>OK</v>
      </c>
      <c r="AE4514" s="9" t="str">
        <f t="shared" si="495"/>
        <v>BAJAR MASTERPACK</v>
      </c>
      <c r="AF4514" s="10">
        <f t="shared" si="496"/>
        <v>5</v>
      </c>
    </row>
    <row r="4515" spans="1:32" x14ac:dyDescent="0.3">
      <c r="A4515" s="1">
        <v>45447</v>
      </c>
      <c r="B4515">
        <v>535</v>
      </c>
      <c r="C4515" t="s">
        <v>507</v>
      </c>
      <c r="D4515" t="s">
        <v>503</v>
      </c>
      <c r="E4515" t="s">
        <v>449</v>
      </c>
      <c r="F4515">
        <v>1010020</v>
      </c>
      <c r="G4515" t="s">
        <v>34</v>
      </c>
      <c r="H4515" t="s">
        <v>28</v>
      </c>
      <c r="I4515" t="s">
        <v>29</v>
      </c>
      <c r="J4515" t="s">
        <v>30</v>
      </c>
      <c r="K4515">
        <v>0</v>
      </c>
      <c r="L4515" t="s">
        <v>31</v>
      </c>
      <c r="M4515" t="s">
        <v>32</v>
      </c>
      <c r="N4515">
        <v>3</v>
      </c>
      <c r="O4515">
        <v>1</v>
      </c>
      <c r="P4515">
        <v>1</v>
      </c>
      <c r="Q4515">
        <v>12</v>
      </c>
      <c r="R4515">
        <v>3.02501</v>
      </c>
      <c r="S4515">
        <v>58.282620000000001</v>
      </c>
      <c r="T4515">
        <v>19</v>
      </c>
      <c r="U4515">
        <v>1</v>
      </c>
      <c r="V4515">
        <v>0</v>
      </c>
      <c r="W4515">
        <v>0</v>
      </c>
      <c r="X4515">
        <v>0</v>
      </c>
      <c r="Y4515" s="3">
        <f t="shared" si="490"/>
        <v>1.4736842105263157</v>
      </c>
      <c r="Z4515" s="3">
        <f t="shared" si="491"/>
        <v>1.4736842105263157</v>
      </c>
      <c r="AA4515" s="3">
        <f t="shared" si="492"/>
        <v>17.684210526315788</v>
      </c>
      <c r="AB4515">
        <f>VLOOKUP(F4515,'Producto temporal'!A:F,6,0)</f>
        <v>60</v>
      </c>
      <c r="AC4515" s="9" t="str">
        <f t="shared" si="493"/>
        <v>OK</v>
      </c>
      <c r="AD4515" s="9" t="str">
        <f t="shared" si="494"/>
        <v>OK</v>
      </c>
      <c r="AE4515" s="9" t="str">
        <f t="shared" si="495"/>
        <v>OK</v>
      </c>
      <c r="AF4515" s="10">
        <f t="shared" si="496"/>
        <v>35</v>
      </c>
    </row>
    <row r="4516" spans="1:32" x14ac:dyDescent="0.3">
      <c r="A4516" s="1">
        <v>45447</v>
      </c>
      <c r="B4516">
        <v>535</v>
      </c>
      <c r="C4516" t="s">
        <v>507</v>
      </c>
      <c r="D4516" t="s">
        <v>503</v>
      </c>
      <c r="E4516" t="s">
        <v>449</v>
      </c>
      <c r="F4516">
        <v>1010290</v>
      </c>
      <c r="G4516" t="s">
        <v>35</v>
      </c>
      <c r="H4516" t="s">
        <v>28</v>
      </c>
      <c r="I4516" t="s">
        <v>29</v>
      </c>
      <c r="J4516" t="s">
        <v>30</v>
      </c>
      <c r="K4516">
        <v>0</v>
      </c>
      <c r="L4516" t="s">
        <v>31</v>
      </c>
      <c r="M4516" t="s">
        <v>32</v>
      </c>
      <c r="N4516">
        <v>5</v>
      </c>
      <c r="O4516">
        <v>1</v>
      </c>
      <c r="P4516">
        <v>1</v>
      </c>
      <c r="Q4516">
        <v>6</v>
      </c>
      <c r="R4516">
        <v>3.62</v>
      </c>
      <c r="S4516">
        <v>3.62</v>
      </c>
      <c r="T4516">
        <v>1</v>
      </c>
      <c r="U4516">
        <v>1</v>
      </c>
      <c r="V4516">
        <v>0</v>
      </c>
      <c r="W4516">
        <v>0</v>
      </c>
      <c r="X4516">
        <v>0</v>
      </c>
      <c r="Y4516" s="3">
        <f t="shared" si="490"/>
        <v>28</v>
      </c>
      <c r="Z4516" s="3">
        <f t="shared" si="491"/>
        <v>28</v>
      </c>
      <c r="AA4516" s="3">
        <f t="shared" si="492"/>
        <v>168</v>
      </c>
      <c r="AB4516">
        <f>VLOOKUP(F4516,'Producto temporal'!A:F,6,0)</f>
        <v>60</v>
      </c>
      <c r="AC4516" s="9" t="str">
        <f t="shared" si="493"/>
        <v>OK</v>
      </c>
      <c r="AD4516" s="9" t="str">
        <f t="shared" si="494"/>
        <v>OK</v>
      </c>
      <c r="AE4516" s="9" t="str">
        <f t="shared" si="495"/>
        <v>BAJAR MASTERPACK</v>
      </c>
      <c r="AF4516" s="10">
        <f t="shared" si="496"/>
        <v>1</v>
      </c>
    </row>
    <row r="4517" spans="1:32" x14ac:dyDescent="0.3">
      <c r="A4517" s="1">
        <v>45447</v>
      </c>
      <c r="B4517">
        <v>535</v>
      </c>
      <c r="C4517" t="s">
        <v>507</v>
      </c>
      <c r="D4517" t="s">
        <v>503</v>
      </c>
      <c r="E4517" t="s">
        <v>449</v>
      </c>
      <c r="F4517">
        <v>1010291</v>
      </c>
      <c r="G4517" t="s">
        <v>36</v>
      </c>
      <c r="H4517" t="s">
        <v>28</v>
      </c>
      <c r="I4517" t="s">
        <v>29</v>
      </c>
      <c r="J4517" t="s">
        <v>30</v>
      </c>
      <c r="K4517">
        <v>0</v>
      </c>
      <c r="L4517" t="s">
        <v>31</v>
      </c>
      <c r="M4517" t="s">
        <v>32</v>
      </c>
      <c r="N4517">
        <v>5</v>
      </c>
      <c r="O4517">
        <v>1</v>
      </c>
      <c r="P4517">
        <v>1</v>
      </c>
      <c r="Q4517">
        <v>6</v>
      </c>
      <c r="R4517">
        <v>3.62</v>
      </c>
      <c r="S4517">
        <v>3.62</v>
      </c>
      <c r="T4517">
        <v>1</v>
      </c>
      <c r="U4517">
        <v>1</v>
      </c>
      <c r="V4517">
        <v>0</v>
      </c>
      <c r="W4517">
        <v>0</v>
      </c>
      <c r="X4517">
        <v>2</v>
      </c>
      <c r="Y4517" s="3">
        <f t="shared" si="490"/>
        <v>28</v>
      </c>
      <c r="Z4517" s="3">
        <f t="shared" si="491"/>
        <v>28</v>
      </c>
      <c r="AA4517" s="3">
        <f t="shared" si="492"/>
        <v>168</v>
      </c>
      <c r="AB4517">
        <f>VLOOKUP(F4517,'Producto temporal'!A:F,6,0)</f>
        <v>60</v>
      </c>
      <c r="AC4517" s="9" t="str">
        <f t="shared" si="493"/>
        <v>OK</v>
      </c>
      <c r="AD4517" s="9" t="str">
        <f t="shared" si="494"/>
        <v>OK</v>
      </c>
      <c r="AE4517" s="9" t="str">
        <f t="shared" si="495"/>
        <v>BAJAR MASTERPACK</v>
      </c>
      <c r="AF4517" s="10">
        <f t="shared" si="496"/>
        <v>1</v>
      </c>
    </row>
    <row r="4518" spans="1:32" x14ac:dyDescent="0.3">
      <c r="A4518" s="1">
        <v>45447</v>
      </c>
      <c r="B4518">
        <v>535</v>
      </c>
      <c r="C4518" t="s">
        <v>507</v>
      </c>
      <c r="D4518" t="s">
        <v>503</v>
      </c>
      <c r="E4518" t="s">
        <v>449</v>
      </c>
      <c r="F4518">
        <v>1010783</v>
      </c>
      <c r="G4518" t="s">
        <v>37</v>
      </c>
      <c r="H4518" t="s">
        <v>28</v>
      </c>
      <c r="I4518" t="s">
        <v>29</v>
      </c>
      <c r="J4518" t="s">
        <v>30</v>
      </c>
      <c r="K4518">
        <v>0</v>
      </c>
      <c r="L4518" t="s">
        <v>31</v>
      </c>
      <c r="M4518" t="s">
        <v>32</v>
      </c>
      <c r="N4518">
        <v>3</v>
      </c>
      <c r="O4518">
        <v>1</v>
      </c>
      <c r="P4518">
        <v>1</v>
      </c>
      <c r="Q4518">
        <v>12</v>
      </c>
      <c r="R4518">
        <v>3.04121</v>
      </c>
      <c r="S4518">
        <v>40.097540000000002</v>
      </c>
      <c r="T4518">
        <v>13</v>
      </c>
      <c r="U4518">
        <v>1</v>
      </c>
      <c r="V4518">
        <v>0</v>
      </c>
      <c r="W4518">
        <v>0</v>
      </c>
      <c r="X4518">
        <v>0</v>
      </c>
      <c r="Y4518" s="3">
        <f t="shared" si="490"/>
        <v>2.1538461538461537</v>
      </c>
      <c r="Z4518" s="3">
        <f t="shared" si="491"/>
        <v>2.1538461538461537</v>
      </c>
      <c r="AA4518" s="3">
        <f t="shared" si="492"/>
        <v>25.846153846153847</v>
      </c>
      <c r="AB4518">
        <f>VLOOKUP(F4518,'Producto temporal'!A:F,6,0)</f>
        <v>60</v>
      </c>
      <c r="AC4518" s="9" t="str">
        <f t="shared" si="493"/>
        <v>OK</v>
      </c>
      <c r="AD4518" s="9" t="str">
        <f t="shared" si="494"/>
        <v>OK</v>
      </c>
      <c r="AE4518" s="9" t="str">
        <f t="shared" si="495"/>
        <v>OK</v>
      </c>
      <c r="AF4518" s="10">
        <f t="shared" si="496"/>
        <v>24</v>
      </c>
    </row>
    <row r="4519" spans="1:32" x14ac:dyDescent="0.3">
      <c r="A4519" s="1">
        <v>45447</v>
      </c>
      <c r="B4519">
        <v>535</v>
      </c>
      <c r="C4519" t="s">
        <v>507</v>
      </c>
      <c r="D4519" t="s">
        <v>503</v>
      </c>
      <c r="E4519" t="s">
        <v>449</v>
      </c>
      <c r="F4519">
        <v>1011679</v>
      </c>
      <c r="G4519" t="s">
        <v>38</v>
      </c>
      <c r="H4519" t="s">
        <v>28</v>
      </c>
      <c r="I4519" t="s">
        <v>29</v>
      </c>
      <c r="J4519" t="s">
        <v>30</v>
      </c>
      <c r="K4519">
        <v>0</v>
      </c>
      <c r="L4519" t="s">
        <v>31</v>
      </c>
      <c r="M4519" t="s">
        <v>32</v>
      </c>
      <c r="N4519">
        <v>5</v>
      </c>
      <c r="O4519">
        <v>1</v>
      </c>
      <c r="P4519">
        <v>1</v>
      </c>
      <c r="Q4519">
        <v>12</v>
      </c>
      <c r="R4519">
        <v>2.3849999999999998</v>
      </c>
      <c r="S4519">
        <v>0</v>
      </c>
      <c r="T4519">
        <v>0</v>
      </c>
      <c r="U4519">
        <v>1</v>
      </c>
      <c r="V4519">
        <v>0</v>
      </c>
      <c r="W4519">
        <v>0</v>
      </c>
      <c r="X4519">
        <v>0</v>
      </c>
      <c r="Y4519" s="3" t="str">
        <f t="shared" si="490"/>
        <v>PRODUCTO SIN VENTA</v>
      </c>
      <c r="Z4519" s="3" t="str">
        <f t="shared" si="491"/>
        <v>PRODUCTO SIN VENTA</v>
      </c>
      <c r="AA4519" s="3" t="str">
        <f t="shared" si="492"/>
        <v>PRODUCTO SIN VENTA</v>
      </c>
      <c r="AB4519">
        <f>VLOOKUP(F4519,'Producto temporal'!A:F,6,0)</f>
        <v>60</v>
      </c>
      <c r="AC4519" s="9" t="str">
        <f t="shared" si="493"/>
        <v>PRODUCTO SIN VENTA</v>
      </c>
      <c r="AD4519" s="9" t="str">
        <f t="shared" si="494"/>
        <v>PRODUCTO SIN VENTA</v>
      </c>
      <c r="AE4519" s="9" t="str">
        <f t="shared" si="495"/>
        <v>PRODUCTO SIN VENTA</v>
      </c>
      <c r="AF4519" s="10">
        <f t="shared" si="496"/>
        <v>0</v>
      </c>
    </row>
    <row r="4520" spans="1:32" x14ac:dyDescent="0.3">
      <c r="A4520" s="1">
        <v>45447</v>
      </c>
      <c r="B4520">
        <v>535</v>
      </c>
      <c r="C4520" t="s">
        <v>507</v>
      </c>
      <c r="D4520" t="s">
        <v>503</v>
      </c>
      <c r="E4520" t="s">
        <v>449</v>
      </c>
      <c r="F4520">
        <v>1011885</v>
      </c>
      <c r="G4520" t="s">
        <v>39</v>
      </c>
      <c r="H4520" t="s">
        <v>28</v>
      </c>
      <c r="I4520" t="s">
        <v>29</v>
      </c>
      <c r="J4520" t="s">
        <v>30</v>
      </c>
      <c r="K4520">
        <v>0</v>
      </c>
      <c r="L4520" t="s">
        <v>31</v>
      </c>
      <c r="M4520" t="s">
        <v>32</v>
      </c>
      <c r="N4520">
        <v>5</v>
      </c>
      <c r="O4520">
        <v>3</v>
      </c>
      <c r="P4520">
        <v>1</v>
      </c>
      <c r="Q4520">
        <v>12</v>
      </c>
      <c r="R4520">
        <v>2.3849999999999998</v>
      </c>
      <c r="S4520">
        <v>0</v>
      </c>
      <c r="T4520">
        <v>0</v>
      </c>
      <c r="U4520">
        <v>1</v>
      </c>
      <c r="V4520">
        <v>0</v>
      </c>
      <c r="W4520">
        <v>0</v>
      </c>
      <c r="X4520">
        <v>0</v>
      </c>
      <c r="Y4520" s="3" t="str">
        <f t="shared" si="490"/>
        <v>PRODUCTO SIN VENTA</v>
      </c>
      <c r="Z4520" s="3" t="str">
        <f t="shared" si="491"/>
        <v>PRODUCTO SIN VENTA</v>
      </c>
      <c r="AA4520" s="3" t="str">
        <f t="shared" si="492"/>
        <v>PRODUCTO SIN VENTA</v>
      </c>
      <c r="AB4520">
        <f>VLOOKUP(F4520,'Producto temporal'!A:F,6,0)</f>
        <v>60</v>
      </c>
      <c r="AC4520" s="9" t="str">
        <f t="shared" si="493"/>
        <v>PRODUCTO SIN VENTA</v>
      </c>
      <c r="AD4520" s="9" t="str">
        <f t="shared" si="494"/>
        <v>PRODUCTO SIN VENTA</v>
      </c>
      <c r="AE4520" s="9" t="str">
        <f t="shared" si="495"/>
        <v>PRODUCTO SIN VENTA</v>
      </c>
      <c r="AF4520" s="10">
        <f t="shared" si="496"/>
        <v>0</v>
      </c>
    </row>
    <row r="4521" spans="1:32" x14ac:dyDescent="0.3">
      <c r="A4521" s="1">
        <v>45447</v>
      </c>
      <c r="B4521">
        <v>535</v>
      </c>
      <c r="C4521" t="s">
        <v>507</v>
      </c>
      <c r="D4521" t="s">
        <v>503</v>
      </c>
      <c r="E4521" t="s">
        <v>449</v>
      </c>
      <c r="F4521">
        <v>1012657</v>
      </c>
      <c r="G4521" t="s">
        <v>40</v>
      </c>
      <c r="H4521" t="s">
        <v>28</v>
      </c>
      <c r="I4521" t="s">
        <v>29</v>
      </c>
      <c r="J4521" t="s">
        <v>30</v>
      </c>
      <c r="K4521">
        <v>0</v>
      </c>
      <c r="L4521" t="s">
        <v>31</v>
      </c>
      <c r="M4521" t="s">
        <v>32</v>
      </c>
      <c r="N4521">
        <v>5</v>
      </c>
      <c r="O4521">
        <v>1</v>
      </c>
      <c r="P4521">
        <v>1</v>
      </c>
      <c r="Q4521">
        <v>12</v>
      </c>
      <c r="R4521">
        <v>3.0294400000000001</v>
      </c>
      <c r="S4521">
        <v>9.2722800000000003</v>
      </c>
      <c r="T4521">
        <v>3</v>
      </c>
      <c r="U4521">
        <v>1</v>
      </c>
      <c r="V4521">
        <v>0</v>
      </c>
      <c r="W4521">
        <v>0</v>
      </c>
      <c r="X4521">
        <v>0</v>
      </c>
      <c r="Y4521" s="3">
        <f t="shared" si="490"/>
        <v>9.3333333333333339</v>
      </c>
      <c r="Z4521" s="3">
        <f t="shared" si="491"/>
        <v>9.3333333333333339</v>
      </c>
      <c r="AA4521" s="3">
        <f t="shared" si="492"/>
        <v>112</v>
      </c>
      <c r="AB4521">
        <f>VLOOKUP(F4521,'Producto temporal'!A:F,6,0)</f>
        <v>60</v>
      </c>
      <c r="AC4521" s="9" t="str">
        <f t="shared" si="493"/>
        <v>OK</v>
      </c>
      <c r="AD4521" s="9" t="str">
        <f t="shared" si="494"/>
        <v>OK</v>
      </c>
      <c r="AE4521" s="9" t="str">
        <f t="shared" si="495"/>
        <v>BAJAR MASTERPACK</v>
      </c>
      <c r="AF4521" s="10">
        <f t="shared" si="496"/>
        <v>5</v>
      </c>
    </row>
    <row r="4522" spans="1:32" x14ac:dyDescent="0.3">
      <c r="A4522" s="1">
        <v>45447</v>
      </c>
      <c r="B4522">
        <v>535</v>
      </c>
      <c r="C4522" t="s">
        <v>507</v>
      </c>
      <c r="D4522" t="s">
        <v>503</v>
      </c>
      <c r="E4522" t="s">
        <v>449</v>
      </c>
      <c r="F4522">
        <v>1012658</v>
      </c>
      <c r="G4522" t="s">
        <v>41</v>
      </c>
      <c r="H4522" t="s">
        <v>28</v>
      </c>
      <c r="I4522" t="s">
        <v>29</v>
      </c>
      <c r="J4522" t="s">
        <v>30</v>
      </c>
      <c r="K4522">
        <v>0</v>
      </c>
      <c r="L4522" t="s">
        <v>31</v>
      </c>
      <c r="M4522" t="s">
        <v>32</v>
      </c>
      <c r="N4522">
        <v>7</v>
      </c>
      <c r="O4522">
        <v>1</v>
      </c>
      <c r="P4522">
        <v>1</v>
      </c>
      <c r="Q4522">
        <v>12</v>
      </c>
      <c r="R4522">
        <v>2.6459999999999999</v>
      </c>
      <c r="S4522">
        <v>2.6459999999999999</v>
      </c>
      <c r="T4522">
        <v>1</v>
      </c>
      <c r="U4522">
        <v>1</v>
      </c>
      <c r="V4522">
        <v>0</v>
      </c>
      <c r="W4522">
        <v>0</v>
      </c>
      <c r="X4522">
        <v>0</v>
      </c>
      <c r="Y4522" s="3">
        <f t="shared" si="490"/>
        <v>28</v>
      </c>
      <c r="Z4522" s="3">
        <f t="shared" si="491"/>
        <v>28</v>
      </c>
      <c r="AA4522" s="3">
        <f t="shared" si="492"/>
        <v>336</v>
      </c>
      <c r="AB4522">
        <f>VLOOKUP(F4522,'Producto temporal'!A:F,6,0)</f>
        <v>60</v>
      </c>
      <c r="AC4522" s="9" t="str">
        <f t="shared" si="493"/>
        <v>OK</v>
      </c>
      <c r="AD4522" s="9" t="str">
        <f t="shared" si="494"/>
        <v>OK</v>
      </c>
      <c r="AE4522" s="9" t="str">
        <f t="shared" si="495"/>
        <v>BAJAR MASTERPACK</v>
      </c>
      <c r="AF4522" s="10">
        <f t="shared" si="496"/>
        <v>1</v>
      </c>
    </row>
    <row r="4523" spans="1:32" x14ac:dyDescent="0.3">
      <c r="A4523" s="1">
        <v>45447</v>
      </c>
      <c r="B4523">
        <v>535</v>
      </c>
      <c r="C4523" t="s">
        <v>507</v>
      </c>
      <c r="D4523" t="s">
        <v>503</v>
      </c>
      <c r="E4523" t="s">
        <v>449</v>
      </c>
      <c r="F4523">
        <v>1013898</v>
      </c>
      <c r="G4523" t="s">
        <v>42</v>
      </c>
      <c r="H4523" t="s">
        <v>28</v>
      </c>
      <c r="I4523" t="s">
        <v>29</v>
      </c>
      <c r="J4523" t="s">
        <v>30</v>
      </c>
      <c r="K4523">
        <v>0</v>
      </c>
      <c r="L4523" t="s">
        <v>31</v>
      </c>
      <c r="M4523" t="s">
        <v>32</v>
      </c>
      <c r="N4523">
        <v>4</v>
      </c>
      <c r="O4523">
        <v>3</v>
      </c>
      <c r="P4523">
        <v>1</v>
      </c>
      <c r="Q4523">
        <v>12</v>
      </c>
      <c r="R4523">
        <v>3.3237999999999999</v>
      </c>
      <c r="S4523">
        <v>23.604130000000001</v>
      </c>
      <c r="T4523">
        <v>7</v>
      </c>
      <c r="U4523">
        <v>1</v>
      </c>
      <c r="V4523">
        <v>0</v>
      </c>
      <c r="W4523">
        <v>0</v>
      </c>
      <c r="X4523">
        <v>0</v>
      </c>
      <c r="Y4523" s="3">
        <f t="shared" si="490"/>
        <v>12</v>
      </c>
      <c r="Z4523" s="3">
        <f t="shared" si="491"/>
        <v>4</v>
      </c>
      <c r="AA4523" s="3">
        <f t="shared" si="492"/>
        <v>48</v>
      </c>
      <c r="AB4523">
        <f>VLOOKUP(F4523,'Producto temporal'!A:F,6,0)</f>
        <v>60</v>
      </c>
      <c r="AC4523" s="9" t="str">
        <f t="shared" si="493"/>
        <v>OK</v>
      </c>
      <c r="AD4523" s="9" t="str">
        <f t="shared" si="494"/>
        <v>OK</v>
      </c>
      <c r="AE4523" s="9" t="str">
        <f t="shared" si="495"/>
        <v>OK</v>
      </c>
      <c r="AF4523" s="10">
        <f t="shared" si="496"/>
        <v>13</v>
      </c>
    </row>
    <row r="4524" spans="1:32" x14ac:dyDescent="0.3">
      <c r="A4524" s="1">
        <v>45447</v>
      </c>
      <c r="B4524">
        <v>536</v>
      </c>
      <c r="C4524" t="s">
        <v>508</v>
      </c>
      <c r="D4524" t="s">
        <v>231</v>
      </c>
      <c r="E4524" t="s">
        <v>449</v>
      </c>
      <c r="F4524">
        <v>1003938</v>
      </c>
      <c r="G4524" t="s">
        <v>27</v>
      </c>
      <c r="H4524" t="s">
        <v>28</v>
      </c>
      <c r="I4524" t="s">
        <v>29</v>
      </c>
      <c r="J4524" t="s">
        <v>30</v>
      </c>
      <c r="K4524">
        <v>0</v>
      </c>
      <c r="L4524" t="s">
        <v>31</v>
      </c>
      <c r="M4524" t="s">
        <v>32</v>
      </c>
      <c r="N4524">
        <v>5</v>
      </c>
      <c r="O4524">
        <v>1</v>
      </c>
      <c r="P4524">
        <v>1</v>
      </c>
      <c r="Q4524">
        <v>12</v>
      </c>
      <c r="R4524">
        <v>3.1680000000000001</v>
      </c>
      <c r="S4524">
        <v>12.672000000000001</v>
      </c>
      <c r="T4524">
        <v>4</v>
      </c>
      <c r="U4524">
        <v>1</v>
      </c>
      <c r="V4524">
        <v>0</v>
      </c>
      <c r="W4524">
        <v>0</v>
      </c>
      <c r="X4524">
        <v>0</v>
      </c>
      <c r="Y4524" s="3">
        <f t="shared" si="490"/>
        <v>7</v>
      </c>
      <c r="Z4524" s="3">
        <f t="shared" si="491"/>
        <v>7</v>
      </c>
      <c r="AA4524" s="3">
        <f t="shared" si="492"/>
        <v>84</v>
      </c>
      <c r="AB4524">
        <f>VLOOKUP(F4524,'Producto temporal'!A:F,6,0)</f>
        <v>60</v>
      </c>
      <c r="AC4524" s="9" t="str">
        <f t="shared" si="493"/>
        <v>OK</v>
      </c>
      <c r="AD4524" s="9" t="str">
        <f t="shared" si="494"/>
        <v>OK</v>
      </c>
      <c r="AE4524" s="9" t="str">
        <f t="shared" si="495"/>
        <v>BAJAR MASTERPACK</v>
      </c>
      <c r="AF4524" s="10">
        <f t="shared" si="496"/>
        <v>7</v>
      </c>
    </row>
    <row r="4525" spans="1:32" x14ac:dyDescent="0.3">
      <c r="A4525" s="1">
        <v>45447</v>
      </c>
      <c r="B4525">
        <v>536</v>
      </c>
      <c r="C4525" t="s">
        <v>508</v>
      </c>
      <c r="D4525" t="s">
        <v>231</v>
      </c>
      <c r="E4525" t="s">
        <v>449</v>
      </c>
      <c r="F4525">
        <v>1003941</v>
      </c>
      <c r="G4525" t="s">
        <v>33</v>
      </c>
      <c r="H4525" t="s">
        <v>28</v>
      </c>
      <c r="I4525" t="s">
        <v>29</v>
      </c>
      <c r="J4525" t="s">
        <v>30</v>
      </c>
      <c r="K4525">
        <v>0</v>
      </c>
      <c r="L4525" t="s">
        <v>31</v>
      </c>
      <c r="M4525" t="s">
        <v>32</v>
      </c>
      <c r="N4525">
        <v>3</v>
      </c>
      <c r="O4525">
        <v>1</v>
      </c>
      <c r="P4525">
        <v>1</v>
      </c>
      <c r="Q4525">
        <v>20</v>
      </c>
      <c r="R4525">
        <v>2.3220000000000001</v>
      </c>
      <c r="S4525">
        <v>9.2880000000000003</v>
      </c>
      <c r="T4525">
        <v>4</v>
      </c>
      <c r="U4525">
        <v>1</v>
      </c>
      <c r="V4525">
        <v>0</v>
      </c>
      <c r="W4525">
        <v>0</v>
      </c>
      <c r="X4525">
        <v>0</v>
      </c>
      <c r="Y4525" s="3">
        <f t="shared" si="490"/>
        <v>7</v>
      </c>
      <c r="Z4525" s="3">
        <f t="shared" si="491"/>
        <v>7</v>
      </c>
      <c r="AA4525" s="3">
        <f t="shared" si="492"/>
        <v>140</v>
      </c>
      <c r="AB4525">
        <f>VLOOKUP(F4525,'Producto temporal'!A:F,6,0)</f>
        <v>60</v>
      </c>
      <c r="AC4525" s="9" t="str">
        <f t="shared" si="493"/>
        <v>OK</v>
      </c>
      <c r="AD4525" s="9" t="str">
        <f t="shared" si="494"/>
        <v>OK</v>
      </c>
      <c r="AE4525" s="9" t="str">
        <f t="shared" si="495"/>
        <v>BAJAR MASTERPACK</v>
      </c>
      <c r="AF4525" s="10">
        <f t="shared" si="496"/>
        <v>7</v>
      </c>
    </row>
    <row r="4526" spans="1:32" x14ac:dyDescent="0.3">
      <c r="A4526" s="1">
        <v>45447</v>
      </c>
      <c r="B4526">
        <v>536</v>
      </c>
      <c r="C4526" t="s">
        <v>508</v>
      </c>
      <c r="D4526" t="s">
        <v>231</v>
      </c>
      <c r="E4526" t="s">
        <v>449</v>
      </c>
      <c r="F4526">
        <v>1010020</v>
      </c>
      <c r="G4526" t="s">
        <v>34</v>
      </c>
      <c r="H4526" t="s">
        <v>28</v>
      </c>
      <c r="I4526" t="s">
        <v>29</v>
      </c>
      <c r="J4526" t="s">
        <v>30</v>
      </c>
      <c r="K4526">
        <v>0</v>
      </c>
      <c r="L4526" t="s">
        <v>31</v>
      </c>
      <c r="M4526" t="s">
        <v>32</v>
      </c>
      <c r="N4526">
        <v>7</v>
      </c>
      <c r="O4526">
        <v>1</v>
      </c>
      <c r="P4526">
        <v>1</v>
      </c>
      <c r="Q4526">
        <v>12</v>
      </c>
      <c r="R4526">
        <v>3.02501</v>
      </c>
      <c r="S4526">
        <v>58.549079999999996</v>
      </c>
      <c r="T4526">
        <v>19</v>
      </c>
      <c r="U4526">
        <v>1</v>
      </c>
      <c r="V4526">
        <v>0</v>
      </c>
      <c r="W4526">
        <v>0</v>
      </c>
      <c r="X4526">
        <v>0</v>
      </c>
      <c r="Y4526" s="3">
        <f t="shared" si="490"/>
        <v>1.4736842105263157</v>
      </c>
      <c r="Z4526" s="3">
        <f t="shared" si="491"/>
        <v>1.4736842105263157</v>
      </c>
      <c r="AA4526" s="3">
        <f t="shared" si="492"/>
        <v>17.684210526315788</v>
      </c>
      <c r="AB4526">
        <f>VLOOKUP(F4526,'Producto temporal'!A:F,6,0)</f>
        <v>60</v>
      </c>
      <c r="AC4526" s="9" t="str">
        <f t="shared" si="493"/>
        <v>OK</v>
      </c>
      <c r="AD4526" s="9" t="str">
        <f t="shared" si="494"/>
        <v>OK</v>
      </c>
      <c r="AE4526" s="9" t="str">
        <f t="shared" si="495"/>
        <v>OK</v>
      </c>
      <c r="AF4526" s="10">
        <f t="shared" si="496"/>
        <v>35</v>
      </c>
    </row>
    <row r="4527" spans="1:32" x14ac:dyDescent="0.3">
      <c r="A4527" s="1">
        <v>45447</v>
      </c>
      <c r="B4527">
        <v>536</v>
      </c>
      <c r="C4527" t="s">
        <v>508</v>
      </c>
      <c r="D4527" t="s">
        <v>231</v>
      </c>
      <c r="E4527" t="s">
        <v>449</v>
      </c>
      <c r="F4527">
        <v>1010290</v>
      </c>
      <c r="G4527" t="s">
        <v>35</v>
      </c>
      <c r="H4527" t="s">
        <v>28</v>
      </c>
      <c r="I4527" t="s">
        <v>29</v>
      </c>
      <c r="J4527" t="s">
        <v>30</v>
      </c>
      <c r="K4527">
        <v>0</v>
      </c>
      <c r="L4527" t="s">
        <v>31</v>
      </c>
      <c r="M4527" t="s">
        <v>32</v>
      </c>
      <c r="N4527">
        <v>7</v>
      </c>
      <c r="O4527">
        <v>1</v>
      </c>
      <c r="P4527">
        <v>1</v>
      </c>
      <c r="Q4527">
        <v>6</v>
      </c>
      <c r="R4527">
        <v>3.62</v>
      </c>
      <c r="S4527">
        <v>10.86</v>
      </c>
      <c r="T4527">
        <v>3</v>
      </c>
      <c r="U4527">
        <v>1</v>
      </c>
      <c r="V4527">
        <v>0</v>
      </c>
      <c r="W4527">
        <v>0</v>
      </c>
      <c r="X4527">
        <v>0</v>
      </c>
      <c r="Y4527" s="3">
        <f t="shared" si="490"/>
        <v>9.3333333333333339</v>
      </c>
      <c r="Z4527" s="3">
        <f t="shared" si="491"/>
        <v>9.3333333333333339</v>
      </c>
      <c r="AA4527" s="3">
        <f t="shared" si="492"/>
        <v>56</v>
      </c>
      <c r="AB4527">
        <f>VLOOKUP(F4527,'Producto temporal'!A:F,6,0)</f>
        <v>60</v>
      </c>
      <c r="AC4527" s="9" t="str">
        <f t="shared" si="493"/>
        <v>OK</v>
      </c>
      <c r="AD4527" s="9" t="str">
        <f t="shared" si="494"/>
        <v>OK</v>
      </c>
      <c r="AE4527" s="9" t="str">
        <f t="shared" si="495"/>
        <v>OK</v>
      </c>
      <c r="AF4527" s="10">
        <f t="shared" si="496"/>
        <v>5</v>
      </c>
    </row>
    <row r="4528" spans="1:32" x14ac:dyDescent="0.3">
      <c r="A4528" s="1">
        <v>45447</v>
      </c>
      <c r="B4528">
        <v>536</v>
      </c>
      <c r="C4528" t="s">
        <v>508</v>
      </c>
      <c r="D4528" t="s">
        <v>231</v>
      </c>
      <c r="E4528" t="s">
        <v>449</v>
      </c>
      <c r="F4528">
        <v>1010291</v>
      </c>
      <c r="G4528" t="s">
        <v>36</v>
      </c>
      <c r="H4528" t="s">
        <v>28</v>
      </c>
      <c r="I4528" t="s">
        <v>29</v>
      </c>
      <c r="J4528" t="s">
        <v>30</v>
      </c>
      <c r="K4528">
        <v>0</v>
      </c>
      <c r="L4528" t="s">
        <v>31</v>
      </c>
      <c r="M4528" t="s">
        <v>32</v>
      </c>
      <c r="N4528">
        <v>6</v>
      </c>
      <c r="O4528">
        <v>1</v>
      </c>
      <c r="P4528">
        <v>1</v>
      </c>
      <c r="Q4528">
        <v>6</v>
      </c>
      <c r="R4528">
        <v>3.62</v>
      </c>
      <c r="S4528">
        <v>7.24</v>
      </c>
      <c r="T4528">
        <v>2</v>
      </c>
      <c r="U4528">
        <v>1</v>
      </c>
      <c r="V4528">
        <v>0</v>
      </c>
      <c r="W4528">
        <v>0</v>
      </c>
      <c r="X4528">
        <v>2</v>
      </c>
      <c r="Y4528" s="3">
        <f t="shared" si="490"/>
        <v>14</v>
      </c>
      <c r="Z4528" s="3">
        <f t="shared" si="491"/>
        <v>14</v>
      </c>
      <c r="AA4528" s="3">
        <f t="shared" si="492"/>
        <v>84</v>
      </c>
      <c r="AB4528">
        <f>VLOOKUP(F4528,'Producto temporal'!A:F,6,0)</f>
        <v>60</v>
      </c>
      <c r="AC4528" s="9" t="str">
        <f t="shared" si="493"/>
        <v>OK</v>
      </c>
      <c r="AD4528" s="9" t="str">
        <f t="shared" si="494"/>
        <v>OK</v>
      </c>
      <c r="AE4528" s="9" t="str">
        <f t="shared" si="495"/>
        <v>BAJAR MASTERPACK</v>
      </c>
      <c r="AF4528" s="10">
        <f t="shared" si="496"/>
        <v>3</v>
      </c>
    </row>
    <row r="4529" spans="1:32" x14ac:dyDescent="0.3">
      <c r="A4529" s="1">
        <v>45447</v>
      </c>
      <c r="B4529">
        <v>536</v>
      </c>
      <c r="C4529" t="s">
        <v>508</v>
      </c>
      <c r="D4529" t="s">
        <v>231</v>
      </c>
      <c r="E4529" t="s">
        <v>449</v>
      </c>
      <c r="F4529">
        <v>1010783</v>
      </c>
      <c r="G4529" t="s">
        <v>37</v>
      </c>
      <c r="H4529" t="s">
        <v>28</v>
      </c>
      <c r="I4529" t="s">
        <v>29</v>
      </c>
      <c r="J4529" t="s">
        <v>30</v>
      </c>
      <c r="K4529">
        <v>0</v>
      </c>
      <c r="L4529" t="s">
        <v>31</v>
      </c>
      <c r="M4529" t="s">
        <v>32</v>
      </c>
      <c r="N4529">
        <v>5</v>
      </c>
      <c r="O4529">
        <v>1</v>
      </c>
      <c r="P4529">
        <v>1</v>
      </c>
      <c r="Q4529">
        <v>12</v>
      </c>
      <c r="R4529">
        <v>3.04121</v>
      </c>
      <c r="S4529">
        <v>126.49330999999999</v>
      </c>
      <c r="T4529">
        <v>41</v>
      </c>
      <c r="U4529">
        <v>1</v>
      </c>
      <c r="V4529">
        <v>0</v>
      </c>
      <c r="W4529">
        <v>0</v>
      </c>
      <c r="X4529">
        <v>0</v>
      </c>
      <c r="Y4529" s="3">
        <f t="shared" si="490"/>
        <v>0.68292682926829273</v>
      </c>
      <c r="Z4529" s="3">
        <f t="shared" si="491"/>
        <v>0.68292682926829273</v>
      </c>
      <c r="AA4529" s="3">
        <f t="shared" si="492"/>
        <v>8.1951219512195124</v>
      </c>
      <c r="AB4529">
        <f>VLOOKUP(F4529,'Producto temporal'!A:F,6,0)</f>
        <v>60</v>
      </c>
      <c r="AC4529" s="9" t="str">
        <f t="shared" si="493"/>
        <v>OK</v>
      </c>
      <c r="AD4529" s="9" t="str">
        <f t="shared" si="494"/>
        <v>OK</v>
      </c>
      <c r="AE4529" s="9" t="str">
        <f t="shared" si="495"/>
        <v>OK</v>
      </c>
      <c r="AF4529" s="10">
        <f t="shared" si="496"/>
        <v>77</v>
      </c>
    </row>
    <row r="4530" spans="1:32" x14ac:dyDescent="0.3">
      <c r="A4530" s="1">
        <v>45447</v>
      </c>
      <c r="B4530">
        <v>536</v>
      </c>
      <c r="C4530" t="s">
        <v>508</v>
      </c>
      <c r="D4530" t="s">
        <v>231</v>
      </c>
      <c r="E4530" t="s">
        <v>449</v>
      </c>
      <c r="F4530">
        <v>1011679</v>
      </c>
      <c r="G4530" t="s">
        <v>38</v>
      </c>
      <c r="H4530" t="s">
        <v>28</v>
      </c>
      <c r="I4530" t="s">
        <v>29</v>
      </c>
      <c r="J4530" t="s">
        <v>30</v>
      </c>
      <c r="K4530">
        <v>0</v>
      </c>
      <c r="L4530" t="s">
        <v>31</v>
      </c>
      <c r="M4530" t="s">
        <v>32</v>
      </c>
      <c r="N4530">
        <v>3</v>
      </c>
      <c r="O4530">
        <v>1</v>
      </c>
      <c r="P4530">
        <v>1</v>
      </c>
      <c r="Q4530">
        <v>12</v>
      </c>
      <c r="R4530">
        <v>2.3849999999999998</v>
      </c>
      <c r="S4530">
        <v>11.925000000000001</v>
      </c>
      <c r="T4530">
        <v>5</v>
      </c>
      <c r="U4530">
        <v>1</v>
      </c>
      <c r="V4530">
        <v>0</v>
      </c>
      <c r="W4530">
        <v>0</v>
      </c>
      <c r="X4530">
        <v>0</v>
      </c>
      <c r="Y4530" s="3">
        <f t="shared" si="490"/>
        <v>5.6</v>
      </c>
      <c r="Z4530" s="3">
        <f t="shared" si="491"/>
        <v>5.6</v>
      </c>
      <c r="AA4530" s="3">
        <f t="shared" si="492"/>
        <v>67.2</v>
      </c>
      <c r="AB4530">
        <f>VLOOKUP(F4530,'Producto temporal'!A:F,6,0)</f>
        <v>60</v>
      </c>
      <c r="AC4530" s="9" t="str">
        <f t="shared" si="493"/>
        <v>OK</v>
      </c>
      <c r="AD4530" s="9" t="str">
        <f t="shared" si="494"/>
        <v>OK</v>
      </c>
      <c r="AE4530" s="9" t="str">
        <f t="shared" si="495"/>
        <v>BAJAR MASTERPACK</v>
      </c>
      <c r="AF4530" s="10">
        <f t="shared" si="496"/>
        <v>9</v>
      </c>
    </row>
    <row r="4531" spans="1:32" x14ac:dyDescent="0.3">
      <c r="A4531" s="1">
        <v>45447</v>
      </c>
      <c r="B4531">
        <v>536</v>
      </c>
      <c r="C4531" t="s">
        <v>508</v>
      </c>
      <c r="D4531" t="s">
        <v>231</v>
      </c>
      <c r="E4531" t="s">
        <v>449</v>
      </c>
      <c r="F4531">
        <v>1011885</v>
      </c>
      <c r="G4531" t="s">
        <v>39</v>
      </c>
      <c r="H4531" t="s">
        <v>28</v>
      </c>
      <c r="I4531" t="s">
        <v>29</v>
      </c>
      <c r="J4531" t="s">
        <v>30</v>
      </c>
      <c r="K4531">
        <v>0</v>
      </c>
      <c r="L4531" t="s">
        <v>31</v>
      </c>
      <c r="M4531" t="s">
        <v>32</v>
      </c>
      <c r="N4531">
        <v>5</v>
      </c>
      <c r="O4531">
        <v>3</v>
      </c>
      <c r="P4531">
        <v>1</v>
      </c>
      <c r="Q4531">
        <v>12</v>
      </c>
      <c r="R4531">
        <v>2.3849999999999998</v>
      </c>
      <c r="S4531">
        <v>7.1550000000000002</v>
      </c>
      <c r="T4531">
        <v>3</v>
      </c>
      <c r="U4531">
        <v>1</v>
      </c>
      <c r="V4531">
        <v>0</v>
      </c>
      <c r="W4531">
        <v>0</v>
      </c>
      <c r="X4531">
        <v>0</v>
      </c>
      <c r="Y4531" s="3">
        <f t="shared" si="490"/>
        <v>28</v>
      </c>
      <c r="Z4531" s="3">
        <f t="shared" si="491"/>
        <v>9.3333333333333339</v>
      </c>
      <c r="AA4531" s="3">
        <f t="shared" si="492"/>
        <v>112</v>
      </c>
      <c r="AB4531">
        <f>VLOOKUP(F4531,'Producto temporal'!A:F,6,0)</f>
        <v>60</v>
      </c>
      <c r="AC4531" s="9" t="str">
        <f t="shared" si="493"/>
        <v>OK</v>
      </c>
      <c r="AD4531" s="9" t="str">
        <f t="shared" si="494"/>
        <v>OK</v>
      </c>
      <c r="AE4531" s="9" t="str">
        <f t="shared" si="495"/>
        <v>BAJAR MASTERPACK</v>
      </c>
      <c r="AF4531" s="10">
        <f t="shared" si="496"/>
        <v>5</v>
      </c>
    </row>
    <row r="4532" spans="1:32" x14ac:dyDescent="0.3">
      <c r="A4532" s="1">
        <v>45447</v>
      </c>
      <c r="B4532">
        <v>536</v>
      </c>
      <c r="C4532" t="s">
        <v>508</v>
      </c>
      <c r="D4532" t="s">
        <v>231</v>
      </c>
      <c r="E4532" t="s">
        <v>449</v>
      </c>
      <c r="F4532">
        <v>1012657</v>
      </c>
      <c r="G4532" t="s">
        <v>40</v>
      </c>
      <c r="H4532" t="s">
        <v>28</v>
      </c>
      <c r="I4532" t="s">
        <v>29</v>
      </c>
      <c r="J4532" t="s">
        <v>30</v>
      </c>
      <c r="K4532">
        <v>0</v>
      </c>
      <c r="L4532" t="s">
        <v>31</v>
      </c>
      <c r="M4532" t="s">
        <v>32</v>
      </c>
      <c r="N4532">
        <v>13</v>
      </c>
      <c r="O4532">
        <v>1</v>
      </c>
      <c r="P4532">
        <v>1</v>
      </c>
      <c r="Q4532">
        <v>12</v>
      </c>
      <c r="R4532">
        <v>3.0294400000000001</v>
      </c>
      <c r="S4532">
        <v>24.694559999999999</v>
      </c>
      <c r="T4532">
        <v>8</v>
      </c>
      <c r="U4532">
        <v>1</v>
      </c>
      <c r="V4532">
        <v>0</v>
      </c>
      <c r="W4532">
        <v>0</v>
      </c>
      <c r="X4532">
        <v>0</v>
      </c>
      <c r="Y4532" s="3">
        <f t="shared" si="490"/>
        <v>3.5</v>
      </c>
      <c r="Z4532" s="3">
        <f t="shared" si="491"/>
        <v>3.5</v>
      </c>
      <c r="AA4532" s="3">
        <f t="shared" si="492"/>
        <v>42</v>
      </c>
      <c r="AB4532">
        <f>VLOOKUP(F4532,'Producto temporal'!A:F,6,0)</f>
        <v>60</v>
      </c>
      <c r="AC4532" s="9" t="str">
        <f t="shared" si="493"/>
        <v>OK</v>
      </c>
      <c r="AD4532" s="9" t="str">
        <f t="shared" si="494"/>
        <v>OK</v>
      </c>
      <c r="AE4532" s="9" t="str">
        <f t="shared" si="495"/>
        <v>OK</v>
      </c>
      <c r="AF4532" s="10">
        <f t="shared" si="496"/>
        <v>15</v>
      </c>
    </row>
    <row r="4533" spans="1:32" x14ac:dyDescent="0.3">
      <c r="A4533" s="1">
        <v>45447</v>
      </c>
      <c r="B4533">
        <v>536</v>
      </c>
      <c r="C4533" t="s">
        <v>508</v>
      </c>
      <c r="D4533" t="s">
        <v>231</v>
      </c>
      <c r="E4533" t="s">
        <v>449</v>
      </c>
      <c r="F4533">
        <v>1012658</v>
      </c>
      <c r="G4533" t="s">
        <v>41</v>
      </c>
      <c r="H4533" t="s">
        <v>28</v>
      </c>
      <c r="I4533" t="s">
        <v>29</v>
      </c>
      <c r="J4533" t="s">
        <v>30</v>
      </c>
      <c r="K4533">
        <v>0</v>
      </c>
      <c r="L4533" t="s">
        <v>31</v>
      </c>
      <c r="M4533" t="s">
        <v>32</v>
      </c>
      <c r="N4533">
        <v>7</v>
      </c>
      <c r="O4533">
        <v>1</v>
      </c>
      <c r="P4533">
        <v>1</v>
      </c>
      <c r="Q4533">
        <v>12</v>
      </c>
      <c r="R4533">
        <v>2.6459999999999999</v>
      </c>
      <c r="S4533">
        <v>21.167999999999999</v>
      </c>
      <c r="T4533">
        <v>8</v>
      </c>
      <c r="U4533">
        <v>1</v>
      </c>
      <c r="V4533">
        <v>0</v>
      </c>
      <c r="W4533">
        <v>0</v>
      </c>
      <c r="X4533">
        <v>0</v>
      </c>
      <c r="Y4533" s="3">
        <f t="shared" si="490"/>
        <v>3.5</v>
      </c>
      <c r="Z4533" s="3">
        <f t="shared" si="491"/>
        <v>3.5</v>
      </c>
      <c r="AA4533" s="3">
        <f t="shared" si="492"/>
        <v>42</v>
      </c>
      <c r="AB4533">
        <f>VLOOKUP(F4533,'Producto temporal'!A:F,6,0)</f>
        <v>60</v>
      </c>
      <c r="AC4533" s="9" t="str">
        <f t="shared" si="493"/>
        <v>OK</v>
      </c>
      <c r="AD4533" s="9" t="str">
        <f t="shared" si="494"/>
        <v>OK</v>
      </c>
      <c r="AE4533" s="9" t="str">
        <f t="shared" si="495"/>
        <v>OK</v>
      </c>
      <c r="AF4533" s="10">
        <f t="shared" si="496"/>
        <v>15</v>
      </c>
    </row>
    <row r="4534" spans="1:32" x14ac:dyDescent="0.3">
      <c r="A4534" s="1">
        <v>45447</v>
      </c>
      <c r="B4534">
        <v>536</v>
      </c>
      <c r="C4534" t="s">
        <v>508</v>
      </c>
      <c r="D4534" t="s">
        <v>231</v>
      </c>
      <c r="E4534" t="s">
        <v>449</v>
      </c>
      <c r="F4534">
        <v>1013898</v>
      </c>
      <c r="G4534" t="s">
        <v>42</v>
      </c>
      <c r="H4534" t="s">
        <v>28</v>
      </c>
      <c r="I4534" t="s">
        <v>29</v>
      </c>
      <c r="J4534" t="s">
        <v>30</v>
      </c>
      <c r="K4534">
        <v>0</v>
      </c>
      <c r="L4534" t="s">
        <v>31</v>
      </c>
      <c r="M4534" t="s">
        <v>32</v>
      </c>
      <c r="N4534">
        <v>4</v>
      </c>
      <c r="O4534">
        <v>3</v>
      </c>
      <c r="P4534">
        <v>1</v>
      </c>
      <c r="Q4534">
        <v>12</v>
      </c>
      <c r="R4534">
        <v>3.3237999999999999</v>
      </c>
      <c r="S4534">
        <v>0</v>
      </c>
      <c r="T4534">
        <v>0</v>
      </c>
      <c r="U4534">
        <v>1</v>
      </c>
      <c r="V4534">
        <v>0</v>
      </c>
      <c r="W4534">
        <v>0</v>
      </c>
      <c r="X4534">
        <v>0</v>
      </c>
      <c r="Y4534" s="3" t="str">
        <f t="shared" si="490"/>
        <v>PRODUCTO SIN VENTA</v>
      </c>
      <c r="Z4534" s="3" t="str">
        <f t="shared" si="491"/>
        <v>PRODUCTO SIN VENTA</v>
      </c>
      <c r="AA4534" s="3" t="str">
        <f t="shared" si="492"/>
        <v>PRODUCTO SIN VENTA</v>
      </c>
      <c r="AB4534">
        <f>VLOOKUP(F4534,'Producto temporal'!A:F,6,0)</f>
        <v>60</v>
      </c>
      <c r="AC4534" s="9" t="str">
        <f t="shared" si="493"/>
        <v>PRODUCTO SIN VENTA</v>
      </c>
      <c r="AD4534" s="9" t="str">
        <f t="shared" si="494"/>
        <v>PRODUCTO SIN VENTA</v>
      </c>
      <c r="AE4534" s="9" t="str">
        <f t="shared" si="495"/>
        <v>PRODUCTO SIN VENTA</v>
      </c>
      <c r="AF4534" s="10">
        <f t="shared" si="496"/>
        <v>0</v>
      </c>
    </row>
    <row r="4535" spans="1:32" x14ac:dyDescent="0.3">
      <c r="A4535" s="1">
        <v>45447</v>
      </c>
      <c r="B4535">
        <v>537</v>
      </c>
      <c r="C4535" t="s">
        <v>509</v>
      </c>
      <c r="D4535" t="s">
        <v>67</v>
      </c>
      <c r="E4535" t="s">
        <v>449</v>
      </c>
      <c r="F4535">
        <v>1003938</v>
      </c>
      <c r="G4535" t="s">
        <v>27</v>
      </c>
      <c r="H4535" t="s">
        <v>28</v>
      </c>
      <c r="I4535" t="s">
        <v>29</v>
      </c>
      <c r="J4535" t="s">
        <v>30</v>
      </c>
      <c r="K4535">
        <v>0</v>
      </c>
      <c r="L4535" t="s">
        <v>31</v>
      </c>
      <c r="M4535" t="s">
        <v>32</v>
      </c>
      <c r="N4535">
        <v>4</v>
      </c>
      <c r="O4535">
        <v>1</v>
      </c>
      <c r="P4535">
        <v>1</v>
      </c>
      <c r="Q4535">
        <v>12</v>
      </c>
      <c r="R4535">
        <v>3.1680000000000001</v>
      </c>
      <c r="S4535">
        <v>6.3360000000000003</v>
      </c>
      <c r="T4535">
        <v>2</v>
      </c>
      <c r="U4535">
        <v>1</v>
      </c>
      <c r="V4535">
        <v>0</v>
      </c>
      <c r="W4535">
        <v>0</v>
      </c>
      <c r="X4535">
        <v>0</v>
      </c>
      <c r="Y4535" s="3">
        <f t="shared" si="490"/>
        <v>14</v>
      </c>
      <c r="Z4535" s="3">
        <f t="shared" si="491"/>
        <v>14</v>
      </c>
      <c r="AA4535" s="3">
        <f t="shared" si="492"/>
        <v>168</v>
      </c>
      <c r="AB4535">
        <f>VLOOKUP(F4535,'Producto temporal'!A:F,6,0)</f>
        <v>60</v>
      </c>
      <c r="AC4535" s="9" t="str">
        <f t="shared" si="493"/>
        <v>OK</v>
      </c>
      <c r="AD4535" s="9" t="str">
        <f t="shared" si="494"/>
        <v>OK</v>
      </c>
      <c r="AE4535" s="9" t="str">
        <f t="shared" si="495"/>
        <v>BAJAR MASTERPACK</v>
      </c>
      <c r="AF4535" s="10">
        <f t="shared" si="496"/>
        <v>3</v>
      </c>
    </row>
    <row r="4536" spans="1:32" x14ac:dyDescent="0.3">
      <c r="A4536" s="1">
        <v>45447</v>
      </c>
      <c r="B4536">
        <v>537</v>
      </c>
      <c r="C4536" t="s">
        <v>509</v>
      </c>
      <c r="D4536" t="s">
        <v>67</v>
      </c>
      <c r="E4536" t="s">
        <v>449</v>
      </c>
      <c r="F4536">
        <v>1003941</v>
      </c>
      <c r="G4536" t="s">
        <v>33</v>
      </c>
      <c r="H4536" t="s">
        <v>28</v>
      </c>
      <c r="I4536" t="s">
        <v>29</v>
      </c>
      <c r="J4536" t="s">
        <v>30</v>
      </c>
      <c r="K4536">
        <v>0</v>
      </c>
      <c r="L4536" t="s">
        <v>31</v>
      </c>
      <c r="M4536" t="s">
        <v>32</v>
      </c>
      <c r="N4536">
        <v>2</v>
      </c>
      <c r="O4536">
        <v>1</v>
      </c>
      <c r="P4536">
        <v>1</v>
      </c>
      <c r="Q4536">
        <v>20</v>
      </c>
      <c r="R4536">
        <v>2.3220000000000001</v>
      </c>
      <c r="S4536">
        <v>23.22</v>
      </c>
      <c r="T4536">
        <v>10</v>
      </c>
      <c r="U4536">
        <v>1</v>
      </c>
      <c r="V4536">
        <v>0</v>
      </c>
      <c r="W4536">
        <v>0</v>
      </c>
      <c r="X4536">
        <v>0</v>
      </c>
      <c r="Y4536" s="3">
        <f t="shared" si="490"/>
        <v>2.8</v>
      </c>
      <c r="Z4536" s="3">
        <f t="shared" si="491"/>
        <v>2.8</v>
      </c>
      <c r="AA4536" s="3">
        <f t="shared" si="492"/>
        <v>56</v>
      </c>
      <c r="AB4536">
        <f>VLOOKUP(F4536,'Producto temporal'!A:F,6,0)</f>
        <v>60</v>
      </c>
      <c r="AC4536" s="9" t="str">
        <f t="shared" si="493"/>
        <v>OK</v>
      </c>
      <c r="AD4536" s="9" t="str">
        <f t="shared" si="494"/>
        <v>OK</v>
      </c>
      <c r="AE4536" s="9" t="str">
        <f t="shared" si="495"/>
        <v>OK</v>
      </c>
      <c r="AF4536" s="10">
        <f t="shared" si="496"/>
        <v>18</v>
      </c>
    </row>
    <row r="4537" spans="1:32" x14ac:dyDescent="0.3">
      <c r="A4537" s="1">
        <v>45447</v>
      </c>
      <c r="B4537">
        <v>537</v>
      </c>
      <c r="C4537" t="s">
        <v>509</v>
      </c>
      <c r="D4537" t="s">
        <v>67</v>
      </c>
      <c r="E4537" t="s">
        <v>449</v>
      </c>
      <c r="F4537">
        <v>1010020</v>
      </c>
      <c r="G4537" t="s">
        <v>34</v>
      </c>
      <c r="H4537" t="s">
        <v>28</v>
      </c>
      <c r="I4537" t="s">
        <v>29</v>
      </c>
      <c r="J4537" t="s">
        <v>30</v>
      </c>
      <c r="K4537">
        <v>0</v>
      </c>
      <c r="L4537" t="s">
        <v>31</v>
      </c>
      <c r="M4537" t="s">
        <v>32</v>
      </c>
      <c r="N4537">
        <v>13</v>
      </c>
      <c r="O4537">
        <v>1</v>
      </c>
      <c r="P4537">
        <v>1</v>
      </c>
      <c r="Q4537">
        <v>12</v>
      </c>
      <c r="R4537">
        <v>3.02501</v>
      </c>
      <c r="S4537">
        <v>9.3821899999999996</v>
      </c>
      <c r="T4537">
        <v>3</v>
      </c>
      <c r="U4537">
        <v>1</v>
      </c>
      <c r="V4537">
        <v>0</v>
      </c>
      <c r="W4537">
        <v>0</v>
      </c>
      <c r="X4537">
        <v>0</v>
      </c>
      <c r="Y4537" s="3">
        <f t="shared" si="490"/>
        <v>9.3333333333333339</v>
      </c>
      <c r="Z4537" s="3">
        <f t="shared" si="491"/>
        <v>9.3333333333333339</v>
      </c>
      <c r="AA4537" s="3">
        <f t="shared" si="492"/>
        <v>112</v>
      </c>
      <c r="AB4537">
        <f>VLOOKUP(F4537,'Producto temporal'!A:F,6,0)</f>
        <v>60</v>
      </c>
      <c r="AC4537" s="9" t="str">
        <f t="shared" si="493"/>
        <v>OK</v>
      </c>
      <c r="AD4537" s="9" t="str">
        <f t="shared" si="494"/>
        <v>OK</v>
      </c>
      <c r="AE4537" s="9" t="str">
        <f t="shared" si="495"/>
        <v>BAJAR MASTERPACK</v>
      </c>
      <c r="AF4537" s="10">
        <f t="shared" si="496"/>
        <v>5</v>
      </c>
    </row>
    <row r="4538" spans="1:32" x14ac:dyDescent="0.3">
      <c r="A4538" s="1">
        <v>45447</v>
      </c>
      <c r="B4538">
        <v>537</v>
      </c>
      <c r="C4538" t="s">
        <v>509</v>
      </c>
      <c r="D4538" t="s">
        <v>67</v>
      </c>
      <c r="E4538" t="s">
        <v>449</v>
      </c>
      <c r="F4538">
        <v>1010290</v>
      </c>
      <c r="G4538" t="s">
        <v>35</v>
      </c>
      <c r="H4538" t="s">
        <v>28</v>
      </c>
      <c r="I4538" t="s">
        <v>29</v>
      </c>
      <c r="J4538" t="s">
        <v>30</v>
      </c>
      <c r="K4538">
        <v>0</v>
      </c>
      <c r="L4538" t="s">
        <v>31</v>
      </c>
      <c r="M4538" t="s">
        <v>32</v>
      </c>
      <c r="N4538">
        <v>7</v>
      </c>
      <c r="O4538">
        <v>1</v>
      </c>
      <c r="P4538">
        <v>1</v>
      </c>
      <c r="Q4538">
        <v>6</v>
      </c>
      <c r="R4538">
        <v>3.62</v>
      </c>
      <c r="S4538">
        <v>32.58</v>
      </c>
      <c r="T4538">
        <v>9</v>
      </c>
      <c r="U4538">
        <v>1</v>
      </c>
      <c r="V4538">
        <v>0</v>
      </c>
      <c r="W4538">
        <v>0</v>
      </c>
      <c r="X4538">
        <v>8</v>
      </c>
      <c r="Y4538" s="3">
        <f t="shared" si="490"/>
        <v>3.1111111111111107</v>
      </c>
      <c r="Z4538" s="3">
        <f t="shared" si="491"/>
        <v>3.1111111111111107</v>
      </c>
      <c r="AA4538" s="3">
        <f t="shared" si="492"/>
        <v>18.666666666666664</v>
      </c>
      <c r="AB4538">
        <f>VLOOKUP(F4538,'Producto temporal'!A:F,6,0)</f>
        <v>60</v>
      </c>
      <c r="AC4538" s="9" t="str">
        <f t="shared" si="493"/>
        <v>OK</v>
      </c>
      <c r="AD4538" s="9" t="str">
        <f t="shared" si="494"/>
        <v>OK</v>
      </c>
      <c r="AE4538" s="9" t="str">
        <f t="shared" si="495"/>
        <v>OK</v>
      </c>
      <c r="AF4538" s="10">
        <f t="shared" si="496"/>
        <v>17</v>
      </c>
    </row>
    <row r="4539" spans="1:32" x14ac:dyDescent="0.3">
      <c r="A4539" s="1">
        <v>45447</v>
      </c>
      <c r="B4539">
        <v>537</v>
      </c>
      <c r="C4539" t="s">
        <v>509</v>
      </c>
      <c r="D4539" t="s">
        <v>67</v>
      </c>
      <c r="E4539" t="s">
        <v>449</v>
      </c>
      <c r="F4539">
        <v>1010291</v>
      </c>
      <c r="G4539" t="s">
        <v>36</v>
      </c>
      <c r="H4539" t="s">
        <v>28</v>
      </c>
      <c r="I4539" t="s">
        <v>29</v>
      </c>
      <c r="J4539" t="s">
        <v>30</v>
      </c>
      <c r="K4539">
        <v>0</v>
      </c>
      <c r="L4539" t="s">
        <v>31</v>
      </c>
      <c r="M4539" t="s">
        <v>32</v>
      </c>
      <c r="N4539">
        <v>6</v>
      </c>
      <c r="O4539">
        <v>1</v>
      </c>
      <c r="P4539">
        <v>1</v>
      </c>
      <c r="Q4539">
        <v>6</v>
      </c>
      <c r="R4539">
        <v>3.62</v>
      </c>
      <c r="S4539">
        <v>10.86</v>
      </c>
      <c r="T4539">
        <v>3</v>
      </c>
      <c r="U4539">
        <v>1</v>
      </c>
      <c r="V4539">
        <v>0</v>
      </c>
      <c r="W4539">
        <v>0</v>
      </c>
      <c r="X4539">
        <v>0</v>
      </c>
      <c r="Y4539" s="3">
        <f t="shared" si="490"/>
        <v>9.3333333333333339</v>
      </c>
      <c r="Z4539" s="3">
        <f t="shared" si="491"/>
        <v>9.3333333333333339</v>
      </c>
      <c r="AA4539" s="3">
        <f t="shared" si="492"/>
        <v>56</v>
      </c>
      <c r="AB4539">
        <f>VLOOKUP(F4539,'Producto temporal'!A:F,6,0)</f>
        <v>60</v>
      </c>
      <c r="AC4539" s="9" t="str">
        <f t="shared" si="493"/>
        <v>OK</v>
      </c>
      <c r="AD4539" s="9" t="str">
        <f t="shared" si="494"/>
        <v>OK</v>
      </c>
      <c r="AE4539" s="9" t="str">
        <f t="shared" si="495"/>
        <v>OK</v>
      </c>
      <c r="AF4539" s="10">
        <f t="shared" si="496"/>
        <v>5</v>
      </c>
    </row>
    <row r="4540" spans="1:32" x14ac:dyDescent="0.3">
      <c r="A4540" s="1">
        <v>45447</v>
      </c>
      <c r="B4540">
        <v>537</v>
      </c>
      <c r="C4540" t="s">
        <v>509</v>
      </c>
      <c r="D4540" t="s">
        <v>67</v>
      </c>
      <c r="E4540" t="s">
        <v>449</v>
      </c>
      <c r="F4540">
        <v>1010783</v>
      </c>
      <c r="G4540" t="s">
        <v>37</v>
      </c>
      <c r="H4540" t="s">
        <v>28</v>
      </c>
      <c r="I4540" t="s">
        <v>29</v>
      </c>
      <c r="J4540" t="s">
        <v>30</v>
      </c>
      <c r="K4540">
        <v>0</v>
      </c>
      <c r="L4540" t="s">
        <v>31</v>
      </c>
      <c r="M4540" t="s">
        <v>32</v>
      </c>
      <c r="N4540">
        <v>2</v>
      </c>
      <c r="O4540">
        <v>1</v>
      </c>
      <c r="P4540">
        <v>1</v>
      </c>
      <c r="Q4540">
        <v>12</v>
      </c>
      <c r="R4540">
        <v>3.04121</v>
      </c>
      <c r="S4540">
        <v>18.514600000000002</v>
      </c>
      <c r="T4540">
        <v>6</v>
      </c>
      <c r="U4540">
        <v>1</v>
      </c>
      <c r="V4540">
        <v>0</v>
      </c>
      <c r="W4540">
        <v>6</v>
      </c>
      <c r="X4540">
        <v>0</v>
      </c>
      <c r="Y4540" s="3">
        <f t="shared" si="490"/>
        <v>4.666666666666667</v>
      </c>
      <c r="Z4540" s="3">
        <f t="shared" si="491"/>
        <v>4.666666666666667</v>
      </c>
      <c r="AA4540" s="3">
        <f t="shared" si="492"/>
        <v>56</v>
      </c>
      <c r="AB4540">
        <f>VLOOKUP(F4540,'Producto temporal'!A:F,6,0)</f>
        <v>60</v>
      </c>
      <c r="AC4540" s="9" t="str">
        <f t="shared" si="493"/>
        <v>OK</v>
      </c>
      <c r="AD4540" s="9" t="str">
        <f t="shared" si="494"/>
        <v>OK</v>
      </c>
      <c r="AE4540" s="9" t="str">
        <f t="shared" si="495"/>
        <v>OK</v>
      </c>
      <c r="AF4540" s="10">
        <f t="shared" si="496"/>
        <v>11</v>
      </c>
    </row>
    <row r="4541" spans="1:32" x14ac:dyDescent="0.3">
      <c r="A4541" s="1">
        <v>45447</v>
      </c>
      <c r="B4541">
        <v>537</v>
      </c>
      <c r="C4541" t="s">
        <v>509</v>
      </c>
      <c r="D4541" t="s">
        <v>67</v>
      </c>
      <c r="E4541" t="s">
        <v>449</v>
      </c>
      <c r="F4541">
        <v>1011679</v>
      </c>
      <c r="G4541" t="s">
        <v>38</v>
      </c>
      <c r="H4541" t="s">
        <v>28</v>
      </c>
      <c r="I4541" t="s">
        <v>29</v>
      </c>
      <c r="J4541" t="s">
        <v>30</v>
      </c>
      <c r="K4541">
        <v>0</v>
      </c>
      <c r="L4541" t="s">
        <v>31</v>
      </c>
      <c r="M4541" t="s">
        <v>32</v>
      </c>
      <c r="N4541">
        <v>0</v>
      </c>
      <c r="O4541">
        <v>1</v>
      </c>
      <c r="P4541">
        <v>1</v>
      </c>
      <c r="Q4541">
        <v>12</v>
      </c>
      <c r="R4541">
        <v>2.3849999999999998</v>
      </c>
      <c r="S4541">
        <v>9.5399999999999991</v>
      </c>
      <c r="T4541">
        <v>4</v>
      </c>
      <c r="U4541">
        <v>0</v>
      </c>
      <c r="V4541">
        <v>0</v>
      </c>
      <c r="W4541">
        <v>1</v>
      </c>
      <c r="X4541">
        <v>0</v>
      </c>
      <c r="Y4541" s="3">
        <f t="shared" si="490"/>
        <v>7</v>
      </c>
      <c r="Z4541" s="3">
        <f t="shared" si="491"/>
        <v>7</v>
      </c>
      <c r="AA4541" s="3">
        <f t="shared" si="492"/>
        <v>84</v>
      </c>
      <c r="AB4541">
        <f>VLOOKUP(F4541,'Producto temporal'!A:F,6,0)</f>
        <v>60</v>
      </c>
      <c r="AC4541" s="9" t="str">
        <f t="shared" si="493"/>
        <v>OK</v>
      </c>
      <c r="AD4541" s="9" t="str">
        <f t="shared" si="494"/>
        <v>OK</v>
      </c>
      <c r="AE4541" s="9" t="str">
        <f t="shared" si="495"/>
        <v>BAJAR MASTERPACK</v>
      </c>
      <c r="AF4541" s="10">
        <f t="shared" si="496"/>
        <v>7</v>
      </c>
    </row>
    <row r="4542" spans="1:32" x14ac:dyDescent="0.3">
      <c r="A4542" s="1">
        <v>45447</v>
      </c>
      <c r="B4542">
        <v>537</v>
      </c>
      <c r="C4542" t="s">
        <v>509</v>
      </c>
      <c r="D4542" t="s">
        <v>67</v>
      </c>
      <c r="E4542" t="s">
        <v>449</v>
      </c>
      <c r="F4542">
        <v>1011885</v>
      </c>
      <c r="G4542" t="s">
        <v>39</v>
      </c>
      <c r="H4542" t="s">
        <v>28</v>
      </c>
      <c r="I4542" t="s">
        <v>29</v>
      </c>
      <c r="J4542" t="s">
        <v>30</v>
      </c>
      <c r="K4542">
        <v>0</v>
      </c>
      <c r="L4542" t="s">
        <v>31</v>
      </c>
      <c r="M4542" t="s">
        <v>32</v>
      </c>
      <c r="N4542">
        <v>3</v>
      </c>
      <c r="O4542">
        <v>3</v>
      </c>
      <c r="P4542">
        <v>1</v>
      </c>
      <c r="Q4542">
        <v>12</v>
      </c>
      <c r="R4542">
        <v>2.3849999999999998</v>
      </c>
      <c r="S4542">
        <v>2.3849999999999998</v>
      </c>
      <c r="T4542">
        <v>1</v>
      </c>
      <c r="U4542">
        <v>1</v>
      </c>
      <c r="V4542">
        <v>0</v>
      </c>
      <c r="W4542">
        <v>1</v>
      </c>
      <c r="X4542">
        <v>0</v>
      </c>
      <c r="Y4542" s="3">
        <f t="shared" si="490"/>
        <v>84</v>
      </c>
      <c r="Z4542" s="3">
        <f t="shared" si="491"/>
        <v>28</v>
      </c>
      <c r="AA4542" s="3">
        <f t="shared" si="492"/>
        <v>336</v>
      </c>
      <c r="AB4542">
        <f>VLOOKUP(F4542,'Producto temporal'!A:F,6,0)</f>
        <v>60</v>
      </c>
      <c r="AC4542" s="9" t="str">
        <f t="shared" si="493"/>
        <v>BAJAR PACKQTY</v>
      </c>
      <c r="AD4542" s="9" t="str">
        <f t="shared" si="494"/>
        <v>OK</v>
      </c>
      <c r="AE4542" s="9" t="str">
        <f t="shared" si="495"/>
        <v>BAJAR MASTERPACK</v>
      </c>
      <c r="AF4542" s="10">
        <f t="shared" si="496"/>
        <v>1</v>
      </c>
    </row>
    <row r="4543" spans="1:32" x14ac:dyDescent="0.3">
      <c r="A4543" s="1">
        <v>45447</v>
      </c>
      <c r="B4543">
        <v>537</v>
      </c>
      <c r="C4543" t="s">
        <v>509</v>
      </c>
      <c r="D4543" t="s">
        <v>67</v>
      </c>
      <c r="E4543" t="s">
        <v>449</v>
      </c>
      <c r="F4543">
        <v>1012657</v>
      </c>
      <c r="G4543" t="s">
        <v>40</v>
      </c>
      <c r="H4543" t="s">
        <v>28</v>
      </c>
      <c r="I4543" t="s">
        <v>29</v>
      </c>
      <c r="J4543" t="s">
        <v>30</v>
      </c>
      <c r="K4543">
        <v>0</v>
      </c>
      <c r="L4543" t="s">
        <v>31</v>
      </c>
      <c r="M4543" t="s">
        <v>32</v>
      </c>
      <c r="N4543">
        <v>5</v>
      </c>
      <c r="O4543">
        <v>1</v>
      </c>
      <c r="P4543">
        <v>1</v>
      </c>
      <c r="Q4543">
        <v>12</v>
      </c>
      <c r="R4543">
        <v>3.0294400000000001</v>
      </c>
      <c r="S4543">
        <v>9.1714500000000001</v>
      </c>
      <c r="T4543">
        <v>3</v>
      </c>
      <c r="U4543">
        <v>1</v>
      </c>
      <c r="V4543">
        <v>0</v>
      </c>
      <c r="W4543">
        <v>0</v>
      </c>
      <c r="X4543">
        <v>0</v>
      </c>
      <c r="Y4543" s="3">
        <f t="shared" si="490"/>
        <v>9.3333333333333339</v>
      </c>
      <c r="Z4543" s="3">
        <f t="shared" si="491"/>
        <v>9.3333333333333339</v>
      </c>
      <c r="AA4543" s="3">
        <f t="shared" si="492"/>
        <v>112</v>
      </c>
      <c r="AB4543">
        <f>VLOOKUP(F4543,'Producto temporal'!A:F,6,0)</f>
        <v>60</v>
      </c>
      <c r="AC4543" s="9" t="str">
        <f t="shared" si="493"/>
        <v>OK</v>
      </c>
      <c r="AD4543" s="9" t="str">
        <f t="shared" si="494"/>
        <v>OK</v>
      </c>
      <c r="AE4543" s="9" t="str">
        <f t="shared" si="495"/>
        <v>BAJAR MASTERPACK</v>
      </c>
      <c r="AF4543" s="10">
        <f t="shared" si="496"/>
        <v>5</v>
      </c>
    </row>
    <row r="4544" spans="1:32" x14ac:dyDescent="0.3">
      <c r="A4544" s="1">
        <v>45447</v>
      </c>
      <c r="B4544">
        <v>537</v>
      </c>
      <c r="C4544" t="s">
        <v>509</v>
      </c>
      <c r="D4544" t="s">
        <v>67</v>
      </c>
      <c r="E4544" t="s">
        <v>449</v>
      </c>
      <c r="F4544">
        <v>1012658</v>
      </c>
      <c r="G4544" t="s">
        <v>41</v>
      </c>
      <c r="H4544" t="s">
        <v>28</v>
      </c>
      <c r="I4544" t="s">
        <v>29</v>
      </c>
      <c r="J4544" t="s">
        <v>30</v>
      </c>
      <c r="K4544">
        <v>0</v>
      </c>
      <c r="L4544" t="s">
        <v>31</v>
      </c>
      <c r="M4544" t="s">
        <v>32</v>
      </c>
      <c r="N4544">
        <v>7</v>
      </c>
      <c r="O4544">
        <v>1</v>
      </c>
      <c r="P4544">
        <v>1</v>
      </c>
      <c r="Q4544">
        <v>12</v>
      </c>
      <c r="R4544">
        <v>2.6459999999999999</v>
      </c>
      <c r="S4544">
        <v>2.6459999999999999</v>
      </c>
      <c r="T4544">
        <v>1</v>
      </c>
      <c r="U4544">
        <v>1</v>
      </c>
      <c r="V4544">
        <v>0</v>
      </c>
      <c r="W4544">
        <v>0</v>
      </c>
      <c r="X4544">
        <v>0</v>
      </c>
      <c r="Y4544" s="3">
        <f t="shared" si="490"/>
        <v>28</v>
      </c>
      <c r="Z4544" s="3">
        <f t="shared" si="491"/>
        <v>28</v>
      </c>
      <c r="AA4544" s="3">
        <f t="shared" si="492"/>
        <v>336</v>
      </c>
      <c r="AB4544">
        <f>VLOOKUP(F4544,'Producto temporal'!A:F,6,0)</f>
        <v>60</v>
      </c>
      <c r="AC4544" s="9" t="str">
        <f t="shared" si="493"/>
        <v>OK</v>
      </c>
      <c r="AD4544" s="9" t="str">
        <f t="shared" si="494"/>
        <v>OK</v>
      </c>
      <c r="AE4544" s="9" t="str">
        <f t="shared" si="495"/>
        <v>BAJAR MASTERPACK</v>
      </c>
      <c r="AF4544" s="10">
        <f t="shared" si="496"/>
        <v>1</v>
      </c>
    </row>
    <row r="4545" spans="1:32" x14ac:dyDescent="0.3">
      <c r="A4545" s="1">
        <v>45447</v>
      </c>
      <c r="B4545">
        <v>537</v>
      </c>
      <c r="C4545" t="s">
        <v>509</v>
      </c>
      <c r="D4545" t="s">
        <v>67</v>
      </c>
      <c r="E4545" t="s">
        <v>449</v>
      </c>
      <c r="F4545">
        <v>1013898</v>
      </c>
      <c r="G4545" t="s">
        <v>42</v>
      </c>
      <c r="H4545" t="s">
        <v>28</v>
      </c>
      <c r="I4545" t="s">
        <v>29</v>
      </c>
      <c r="J4545" t="s">
        <v>30</v>
      </c>
      <c r="K4545">
        <v>0</v>
      </c>
      <c r="L4545" t="s">
        <v>31</v>
      </c>
      <c r="M4545" t="s">
        <v>32</v>
      </c>
      <c r="N4545">
        <v>5</v>
      </c>
      <c r="O4545">
        <v>3</v>
      </c>
      <c r="P4545">
        <v>1</v>
      </c>
      <c r="Q4545">
        <v>12</v>
      </c>
      <c r="R4545">
        <v>3.3237999999999999</v>
      </c>
      <c r="S4545">
        <v>0</v>
      </c>
      <c r="T4545">
        <v>0</v>
      </c>
      <c r="U4545">
        <v>1</v>
      </c>
      <c r="V4545">
        <v>0</v>
      </c>
      <c r="W4545">
        <v>0</v>
      </c>
      <c r="X4545">
        <v>0</v>
      </c>
      <c r="Y4545" s="3" t="str">
        <f t="shared" si="490"/>
        <v>PRODUCTO SIN VENTA</v>
      </c>
      <c r="Z4545" s="3" t="str">
        <f t="shared" si="491"/>
        <v>PRODUCTO SIN VENTA</v>
      </c>
      <c r="AA4545" s="3" t="str">
        <f t="shared" si="492"/>
        <v>PRODUCTO SIN VENTA</v>
      </c>
      <c r="AB4545">
        <f>VLOOKUP(F4545,'Producto temporal'!A:F,6,0)</f>
        <v>60</v>
      </c>
      <c r="AC4545" s="9" t="str">
        <f t="shared" si="493"/>
        <v>PRODUCTO SIN VENTA</v>
      </c>
      <c r="AD4545" s="9" t="str">
        <f t="shared" si="494"/>
        <v>PRODUCTO SIN VENTA</v>
      </c>
      <c r="AE4545" s="9" t="str">
        <f t="shared" si="495"/>
        <v>PRODUCTO SIN VENTA</v>
      </c>
      <c r="AF4545" s="10">
        <f t="shared" si="496"/>
        <v>0</v>
      </c>
    </row>
    <row r="4546" spans="1:32" x14ac:dyDescent="0.3">
      <c r="A4546" s="1">
        <v>45447</v>
      </c>
      <c r="B4546">
        <v>538</v>
      </c>
      <c r="C4546" t="s">
        <v>510</v>
      </c>
      <c r="D4546" t="s">
        <v>99</v>
      </c>
      <c r="E4546" t="s">
        <v>449</v>
      </c>
      <c r="F4546">
        <v>1003938</v>
      </c>
      <c r="G4546" t="s">
        <v>27</v>
      </c>
      <c r="H4546" t="s">
        <v>28</v>
      </c>
      <c r="I4546" t="s">
        <v>29</v>
      </c>
      <c r="J4546" t="s">
        <v>30</v>
      </c>
      <c r="K4546">
        <v>0</v>
      </c>
      <c r="L4546" t="s">
        <v>31</v>
      </c>
      <c r="M4546" t="s">
        <v>32</v>
      </c>
      <c r="N4546">
        <v>4</v>
      </c>
      <c r="O4546">
        <v>1</v>
      </c>
      <c r="P4546">
        <v>1</v>
      </c>
      <c r="Q4546">
        <v>12</v>
      </c>
      <c r="R4546">
        <v>3.1680000000000001</v>
      </c>
      <c r="S4546">
        <v>0</v>
      </c>
      <c r="T4546">
        <v>0</v>
      </c>
      <c r="U4546">
        <v>1</v>
      </c>
      <c r="V4546">
        <v>0</v>
      </c>
      <c r="W4546">
        <v>0</v>
      </c>
      <c r="X4546">
        <v>0</v>
      </c>
      <c r="Y4546" s="3" t="str">
        <f t="shared" si="490"/>
        <v>PRODUCTO SIN VENTA</v>
      </c>
      <c r="Z4546" s="3" t="str">
        <f t="shared" si="491"/>
        <v>PRODUCTO SIN VENTA</v>
      </c>
      <c r="AA4546" s="3" t="str">
        <f t="shared" si="492"/>
        <v>PRODUCTO SIN VENTA</v>
      </c>
      <c r="AB4546">
        <f>VLOOKUP(F4546,'Producto temporal'!A:F,6,0)</f>
        <v>60</v>
      </c>
      <c r="AC4546" s="9" t="str">
        <f t="shared" si="493"/>
        <v>PRODUCTO SIN VENTA</v>
      </c>
      <c r="AD4546" s="9" t="str">
        <f t="shared" si="494"/>
        <v>PRODUCTO SIN VENTA</v>
      </c>
      <c r="AE4546" s="9" t="str">
        <f t="shared" si="495"/>
        <v>PRODUCTO SIN VENTA</v>
      </c>
      <c r="AF4546" s="10">
        <f t="shared" si="496"/>
        <v>0</v>
      </c>
    </row>
    <row r="4547" spans="1:32" x14ac:dyDescent="0.3">
      <c r="A4547" s="1">
        <v>45447</v>
      </c>
      <c r="B4547">
        <v>538</v>
      </c>
      <c r="C4547" t="s">
        <v>510</v>
      </c>
      <c r="D4547" t="s">
        <v>99</v>
      </c>
      <c r="E4547" t="s">
        <v>449</v>
      </c>
      <c r="F4547">
        <v>1003941</v>
      </c>
      <c r="G4547" t="s">
        <v>33</v>
      </c>
      <c r="H4547" t="s">
        <v>28</v>
      </c>
      <c r="I4547" t="s">
        <v>29</v>
      </c>
      <c r="J4547" t="s">
        <v>30</v>
      </c>
      <c r="K4547">
        <v>0</v>
      </c>
      <c r="L4547" t="s">
        <v>31</v>
      </c>
      <c r="M4547" t="s">
        <v>32</v>
      </c>
      <c r="N4547">
        <v>4</v>
      </c>
      <c r="O4547">
        <v>1</v>
      </c>
      <c r="P4547">
        <v>1</v>
      </c>
      <c r="Q4547">
        <v>20</v>
      </c>
      <c r="R4547">
        <v>2.3220000000000001</v>
      </c>
      <c r="S4547">
        <v>13.932</v>
      </c>
      <c r="T4547">
        <v>6</v>
      </c>
      <c r="U4547">
        <v>1</v>
      </c>
      <c r="V4547">
        <v>0</v>
      </c>
      <c r="W4547">
        <v>0</v>
      </c>
      <c r="X4547">
        <v>0</v>
      </c>
      <c r="Y4547" s="3">
        <f t="shared" si="490"/>
        <v>4.666666666666667</v>
      </c>
      <c r="Z4547" s="3">
        <f t="shared" si="491"/>
        <v>4.666666666666667</v>
      </c>
      <c r="AA4547" s="3">
        <f t="shared" si="492"/>
        <v>93.333333333333343</v>
      </c>
      <c r="AB4547">
        <f>VLOOKUP(F4547,'Producto temporal'!A:F,6,0)</f>
        <v>60</v>
      </c>
      <c r="AC4547" s="9" t="str">
        <f t="shared" si="493"/>
        <v>OK</v>
      </c>
      <c r="AD4547" s="9" t="str">
        <f t="shared" si="494"/>
        <v>OK</v>
      </c>
      <c r="AE4547" s="9" t="str">
        <f t="shared" si="495"/>
        <v>BAJAR MASTERPACK</v>
      </c>
      <c r="AF4547" s="10">
        <f t="shared" si="496"/>
        <v>11</v>
      </c>
    </row>
    <row r="4548" spans="1:32" x14ac:dyDescent="0.3">
      <c r="A4548" s="1">
        <v>45447</v>
      </c>
      <c r="B4548">
        <v>538</v>
      </c>
      <c r="C4548" t="s">
        <v>510</v>
      </c>
      <c r="D4548" t="s">
        <v>99</v>
      </c>
      <c r="E4548" t="s">
        <v>449</v>
      </c>
      <c r="F4548">
        <v>1010020</v>
      </c>
      <c r="G4548" t="s">
        <v>34</v>
      </c>
      <c r="H4548" t="s">
        <v>28</v>
      </c>
      <c r="I4548" t="s">
        <v>29</v>
      </c>
      <c r="J4548" t="s">
        <v>30</v>
      </c>
      <c r="K4548">
        <v>0</v>
      </c>
      <c r="L4548" t="s">
        <v>31</v>
      </c>
      <c r="M4548" t="s">
        <v>32</v>
      </c>
      <c r="N4548">
        <v>3</v>
      </c>
      <c r="O4548">
        <v>1</v>
      </c>
      <c r="P4548">
        <v>1</v>
      </c>
      <c r="Q4548">
        <v>12</v>
      </c>
      <c r="R4548">
        <v>3.02501</v>
      </c>
      <c r="S4548">
        <v>15.312889999999999</v>
      </c>
      <c r="T4548">
        <v>5</v>
      </c>
      <c r="U4548">
        <v>1</v>
      </c>
      <c r="V4548">
        <v>0</v>
      </c>
      <c r="W4548">
        <v>0</v>
      </c>
      <c r="X4548">
        <v>0</v>
      </c>
      <c r="Y4548" s="3">
        <f t="shared" ref="Y4548:Y4611" si="497">IF(AND(N4548=0,T4548=0),"PRODUCTO SIN CARGA",IF(AND(N4548&gt;0,T4548=0),"PRODUCTO SIN VENTA",O4548/($T4548/$T$1)))</f>
        <v>5.6</v>
      </c>
      <c r="Z4548" s="3">
        <f t="shared" ref="Z4548:Z4611" si="498">IF(AND(N4548=0,T4548=0),"PRODUCTO SIN CARGA",IF(AND(N4548&gt;0,T4548=0),"PRODUCTO SIN VENTA",P4548/($T4548/$T$1)))</f>
        <v>5.6</v>
      </c>
      <c r="AA4548" s="3">
        <f t="shared" ref="AA4548:AA4611" si="499">IF(AND(N4548=0,T4548=0),"PRODUCTO SIN CARGA",IF(AND(N4548&gt;0,T4548=0),"PRODUCTO SIN VENTA",Q4548/($T4548/$T$1)))</f>
        <v>67.2</v>
      </c>
      <c r="AB4548">
        <f>VLOOKUP(F4548,'Producto temporal'!A:F,6,0)</f>
        <v>60</v>
      </c>
      <c r="AC4548" s="9" t="str">
        <f t="shared" ref="AC4548:AC4611" si="500">IF(Y4548&lt;=$AB4548,"OK",IF(AND(N4548=0,T4548=0),"PRODUCTO SIN CARGA",IF(AND(N4548&gt;0,T4548=0),"PRODUCTO SIN VENTA","BAJAR PACKQTY")))</f>
        <v>OK</v>
      </c>
      <c r="AD4548" s="9" t="str">
        <f t="shared" ref="AD4548:AD4611" si="501">IF(Z4548&lt;=$AB4548,"OK",IF(AND(N4548=0,T4548=0),"PRODUCTO SIN CARGA",IF(AND(N4548&gt;0,T4548=0),"PRODUCTO SIN VENTA","BAJAR PACKQTY")))</f>
        <v>OK</v>
      </c>
      <c r="AE4548" s="9" t="str">
        <f t="shared" ref="AE4548:AE4611" si="502">IF(AA4548&lt;=AB4548,"OK",IF(AND(N4548=0,T4548=0),"PRODUCTO SIN CARGA",IF(AND(N4548&gt;0,T4548=0),"PRODUCTO SIN VENTA","BAJAR MASTERPACK")))</f>
        <v>BAJAR MASTERPACK</v>
      </c>
      <c r="AF4548" s="10">
        <f t="shared" ref="AF4548:AF4611" si="503">TRUNC((T4548/$T$1)*(AB4548-$AB$1),0)</f>
        <v>9</v>
      </c>
    </row>
    <row r="4549" spans="1:32" x14ac:dyDescent="0.3">
      <c r="A4549" s="1">
        <v>45447</v>
      </c>
      <c r="B4549">
        <v>538</v>
      </c>
      <c r="C4549" t="s">
        <v>510</v>
      </c>
      <c r="D4549" t="s">
        <v>99</v>
      </c>
      <c r="E4549" t="s">
        <v>449</v>
      </c>
      <c r="F4549">
        <v>1010290</v>
      </c>
      <c r="G4549" t="s">
        <v>35</v>
      </c>
      <c r="H4549" t="s">
        <v>28</v>
      </c>
      <c r="I4549" t="s">
        <v>29</v>
      </c>
      <c r="J4549" t="s">
        <v>30</v>
      </c>
      <c r="K4549">
        <v>0</v>
      </c>
      <c r="L4549" t="s">
        <v>31</v>
      </c>
      <c r="M4549" t="s">
        <v>32</v>
      </c>
      <c r="N4549">
        <v>2</v>
      </c>
      <c r="O4549">
        <v>1</v>
      </c>
      <c r="P4549">
        <v>1</v>
      </c>
      <c r="Q4549">
        <v>6</v>
      </c>
      <c r="R4549">
        <v>3.62</v>
      </c>
      <c r="S4549">
        <v>21.72</v>
      </c>
      <c r="T4549">
        <v>6</v>
      </c>
      <c r="U4549">
        <v>1</v>
      </c>
      <c r="V4549">
        <v>0</v>
      </c>
      <c r="W4549">
        <v>0</v>
      </c>
      <c r="X4549">
        <v>6</v>
      </c>
      <c r="Y4549" s="3">
        <f t="shared" si="497"/>
        <v>4.666666666666667</v>
      </c>
      <c r="Z4549" s="3">
        <f t="shared" si="498"/>
        <v>4.666666666666667</v>
      </c>
      <c r="AA4549" s="3">
        <f t="shared" si="499"/>
        <v>28</v>
      </c>
      <c r="AB4549">
        <f>VLOOKUP(F4549,'Producto temporal'!A:F,6,0)</f>
        <v>60</v>
      </c>
      <c r="AC4549" s="9" t="str">
        <f t="shared" si="500"/>
        <v>OK</v>
      </c>
      <c r="AD4549" s="9" t="str">
        <f t="shared" si="501"/>
        <v>OK</v>
      </c>
      <c r="AE4549" s="9" t="str">
        <f t="shared" si="502"/>
        <v>OK</v>
      </c>
      <c r="AF4549" s="10">
        <f t="shared" si="503"/>
        <v>11</v>
      </c>
    </row>
    <row r="4550" spans="1:32" x14ac:dyDescent="0.3">
      <c r="A4550" s="1">
        <v>45447</v>
      </c>
      <c r="B4550">
        <v>538</v>
      </c>
      <c r="C4550" t="s">
        <v>510</v>
      </c>
      <c r="D4550" t="s">
        <v>99</v>
      </c>
      <c r="E4550" t="s">
        <v>449</v>
      </c>
      <c r="F4550">
        <v>1010291</v>
      </c>
      <c r="G4550" t="s">
        <v>36</v>
      </c>
      <c r="H4550" t="s">
        <v>28</v>
      </c>
      <c r="I4550" t="s">
        <v>29</v>
      </c>
      <c r="J4550" t="s">
        <v>30</v>
      </c>
      <c r="K4550">
        <v>0</v>
      </c>
      <c r="L4550" t="s">
        <v>31</v>
      </c>
      <c r="M4550" t="s">
        <v>32</v>
      </c>
      <c r="N4550">
        <v>4</v>
      </c>
      <c r="O4550">
        <v>1</v>
      </c>
      <c r="P4550">
        <v>1</v>
      </c>
      <c r="Q4550">
        <v>6</v>
      </c>
      <c r="R4550">
        <v>3.62</v>
      </c>
      <c r="S4550">
        <v>14.48</v>
      </c>
      <c r="T4550">
        <v>4</v>
      </c>
      <c r="U4550">
        <v>1</v>
      </c>
      <c r="V4550">
        <v>0</v>
      </c>
      <c r="W4550">
        <v>0</v>
      </c>
      <c r="X4550">
        <v>6</v>
      </c>
      <c r="Y4550" s="3">
        <f t="shared" si="497"/>
        <v>7</v>
      </c>
      <c r="Z4550" s="3">
        <f t="shared" si="498"/>
        <v>7</v>
      </c>
      <c r="AA4550" s="3">
        <f t="shared" si="499"/>
        <v>42</v>
      </c>
      <c r="AB4550">
        <f>VLOOKUP(F4550,'Producto temporal'!A:F,6,0)</f>
        <v>60</v>
      </c>
      <c r="AC4550" s="9" t="str">
        <f t="shared" si="500"/>
        <v>OK</v>
      </c>
      <c r="AD4550" s="9" t="str">
        <f t="shared" si="501"/>
        <v>OK</v>
      </c>
      <c r="AE4550" s="9" t="str">
        <f t="shared" si="502"/>
        <v>OK</v>
      </c>
      <c r="AF4550" s="10">
        <f t="shared" si="503"/>
        <v>7</v>
      </c>
    </row>
    <row r="4551" spans="1:32" x14ac:dyDescent="0.3">
      <c r="A4551" s="1">
        <v>45447</v>
      </c>
      <c r="B4551">
        <v>538</v>
      </c>
      <c r="C4551" t="s">
        <v>510</v>
      </c>
      <c r="D4551" t="s">
        <v>99</v>
      </c>
      <c r="E4551" t="s">
        <v>449</v>
      </c>
      <c r="F4551">
        <v>1010783</v>
      </c>
      <c r="G4551" t="s">
        <v>37</v>
      </c>
      <c r="H4551" t="s">
        <v>28</v>
      </c>
      <c r="I4551" t="s">
        <v>29</v>
      </c>
      <c r="J4551" t="s">
        <v>30</v>
      </c>
      <c r="K4551">
        <v>0</v>
      </c>
      <c r="L4551" t="s">
        <v>31</v>
      </c>
      <c r="M4551" t="s">
        <v>32</v>
      </c>
      <c r="N4551">
        <v>1</v>
      </c>
      <c r="O4551">
        <v>1</v>
      </c>
      <c r="P4551">
        <v>1</v>
      </c>
      <c r="Q4551">
        <v>12</v>
      </c>
      <c r="R4551">
        <v>3.04121</v>
      </c>
      <c r="S4551">
        <v>15.360749999999999</v>
      </c>
      <c r="T4551">
        <v>5</v>
      </c>
      <c r="U4551">
        <v>1</v>
      </c>
      <c r="V4551">
        <v>0</v>
      </c>
      <c r="W4551">
        <v>0</v>
      </c>
      <c r="X4551">
        <v>0</v>
      </c>
      <c r="Y4551" s="3">
        <f t="shared" si="497"/>
        <v>5.6</v>
      </c>
      <c r="Z4551" s="3">
        <f t="shared" si="498"/>
        <v>5.6</v>
      </c>
      <c r="AA4551" s="3">
        <f t="shared" si="499"/>
        <v>67.2</v>
      </c>
      <c r="AB4551">
        <f>VLOOKUP(F4551,'Producto temporal'!A:F,6,0)</f>
        <v>60</v>
      </c>
      <c r="AC4551" s="9" t="str">
        <f t="shared" si="500"/>
        <v>OK</v>
      </c>
      <c r="AD4551" s="9" t="str">
        <f t="shared" si="501"/>
        <v>OK</v>
      </c>
      <c r="AE4551" s="9" t="str">
        <f t="shared" si="502"/>
        <v>BAJAR MASTERPACK</v>
      </c>
      <c r="AF4551" s="10">
        <f t="shared" si="503"/>
        <v>9</v>
      </c>
    </row>
    <row r="4552" spans="1:32" x14ac:dyDescent="0.3">
      <c r="A4552" s="1">
        <v>45447</v>
      </c>
      <c r="B4552">
        <v>538</v>
      </c>
      <c r="C4552" t="s">
        <v>510</v>
      </c>
      <c r="D4552" t="s">
        <v>99</v>
      </c>
      <c r="E4552" t="s">
        <v>449</v>
      </c>
      <c r="F4552">
        <v>1011679</v>
      </c>
      <c r="G4552" t="s">
        <v>38</v>
      </c>
      <c r="H4552" t="s">
        <v>28</v>
      </c>
      <c r="I4552" t="s">
        <v>29</v>
      </c>
      <c r="J4552" t="s">
        <v>30</v>
      </c>
      <c r="K4552">
        <v>0</v>
      </c>
      <c r="L4552" t="s">
        <v>31</v>
      </c>
      <c r="M4552" t="s">
        <v>32</v>
      </c>
      <c r="N4552">
        <v>7</v>
      </c>
      <c r="O4552">
        <v>1</v>
      </c>
      <c r="P4552">
        <v>1</v>
      </c>
      <c r="Q4552">
        <v>12</v>
      </c>
      <c r="R4552">
        <v>2.3849999999999998</v>
      </c>
      <c r="S4552">
        <v>7.1550000000000002</v>
      </c>
      <c r="T4552">
        <v>3</v>
      </c>
      <c r="U4552">
        <v>1</v>
      </c>
      <c r="V4552">
        <v>0</v>
      </c>
      <c r="W4552">
        <v>0</v>
      </c>
      <c r="X4552">
        <v>0</v>
      </c>
      <c r="Y4552" s="3">
        <f t="shared" si="497"/>
        <v>9.3333333333333339</v>
      </c>
      <c r="Z4552" s="3">
        <f t="shared" si="498"/>
        <v>9.3333333333333339</v>
      </c>
      <c r="AA4552" s="3">
        <f t="shared" si="499"/>
        <v>112</v>
      </c>
      <c r="AB4552">
        <f>VLOOKUP(F4552,'Producto temporal'!A:F,6,0)</f>
        <v>60</v>
      </c>
      <c r="AC4552" s="9" t="str">
        <f t="shared" si="500"/>
        <v>OK</v>
      </c>
      <c r="AD4552" s="9" t="str">
        <f t="shared" si="501"/>
        <v>OK</v>
      </c>
      <c r="AE4552" s="9" t="str">
        <f t="shared" si="502"/>
        <v>BAJAR MASTERPACK</v>
      </c>
      <c r="AF4552" s="10">
        <f t="shared" si="503"/>
        <v>5</v>
      </c>
    </row>
    <row r="4553" spans="1:32" x14ac:dyDescent="0.3">
      <c r="A4553" s="1">
        <v>45447</v>
      </c>
      <c r="B4553">
        <v>538</v>
      </c>
      <c r="C4553" t="s">
        <v>510</v>
      </c>
      <c r="D4553" t="s">
        <v>99</v>
      </c>
      <c r="E4553" t="s">
        <v>449</v>
      </c>
      <c r="F4553">
        <v>1011885</v>
      </c>
      <c r="G4553" t="s">
        <v>39</v>
      </c>
      <c r="H4553" t="s">
        <v>28</v>
      </c>
      <c r="I4553" t="s">
        <v>29</v>
      </c>
      <c r="J4553" t="s">
        <v>30</v>
      </c>
      <c r="K4553">
        <v>0</v>
      </c>
      <c r="L4553" t="s">
        <v>31</v>
      </c>
      <c r="M4553" t="s">
        <v>32</v>
      </c>
      <c r="N4553">
        <v>3</v>
      </c>
      <c r="O4553">
        <v>3</v>
      </c>
      <c r="P4553">
        <v>1</v>
      </c>
      <c r="Q4553">
        <v>12</v>
      </c>
      <c r="R4553">
        <v>2.3849999999999998</v>
      </c>
      <c r="S4553">
        <v>2.3849999999999998</v>
      </c>
      <c r="T4553">
        <v>1</v>
      </c>
      <c r="U4553">
        <v>1</v>
      </c>
      <c r="V4553">
        <v>0</v>
      </c>
      <c r="W4553">
        <v>0</v>
      </c>
      <c r="X4553">
        <v>0</v>
      </c>
      <c r="Y4553" s="3">
        <f t="shared" si="497"/>
        <v>84</v>
      </c>
      <c r="Z4553" s="3">
        <f t="shared" si="498"/>
        <v>28</v>
      </c>
      <c r="AA4553" s="3">
        <f t="shared" si="499"/>
        <v>336</v>
      </c>
      <c r="AB4553">
        <f>VLOOKUP(F4553,'Producto temporal'!A:F,6,0)</f>
        <v>60</v>
      </c>
      <c r="AC4553" s="9" t="str">
        <f t="shared" si="500"/>
        <v>BAJAR PACKQTY</v>
      </c>
      <c r="AD4553" s="9" t="str">
        <f t="shared" si="501"/>
        <v>OK</v>
      </c>
      <c r="AE4553" s="9" t="str">
        <f t="shared" si="502"/>
        <v>BAJAR MASTERPACK</v>
      </c>
      <c r="AF4553" s="10">
        <f t="shared" si="503"/>
        <v>1</v>
      </c>
    </row>
    <row r="4554" spans="1:32" x14ac:dyDescent="0.3">
      <c r="A4554" s="1">
        <v>45447</v>
      </c>
      <c r="B4554">
        <v>538</v>
      </c>
      <c r="C4554" t="s">
        <v>510</v>
      </c>
      <c r="D4554" t="s">
        <v>99</v>
      </c>
      <c r="E4554" t="s">
        <v>449</v>
      </c>
      <c r="F4554">
        <v>1012657</v>
      </c>
      <c r="G4554" t="s">
        <v>40</v>
      </c>
      <c r="H4554" t="s">
        <v>28</v>
      </c>
      <c r="I4554" t="s">
        <v>29</v>
      </c>
      <c r="J4554" t="s">
        <v>30</v>
      </c>
      <c r="K4554">
        <v>0</v>
      </c>
      <c r="L4554" t="s">
        <v>31</v>
      </c>
      <c r="M4554" t="s">
        <v>32</v>
      </c>
      <c r="N4554">
        <v>2</v>
      </c>
      <c r="O4554">
        <v>1</v>
      </c>
      <c r="P4554">
        <v>1</v>
      </c>
      <c r="Q4554">
        <v>12</v>
      </c>
      <c r="R4554">
        <v>3.0294400000000001</v>
      </c>
      <c r="S4554">
        <v>12.29194</v>
      </c>
      <c r="T4554">
        <v>4</v>
      </c>
      <c r="U4554">
        <v>1</v>
      </c>
      <c r="V4554">
        <v>0</v>
      </c>
      <c r="W4554">
        <v>0</v>
      </c>
      <c r="X4554">
        <v>0</v>
      </c>
      <c r="Y4554" s="3">
        <f t="shared" si="497"/>
        <v>7</v>
      </c>
      <c r="Z4554" s="3">
        <f t="shared" si="498"/>
        <v>7</v>
      </c>
      <c r="AA4554" s="3">
        <f t="shared" si="499"/>
        <v>84</v>
      </c>
      <c r="AB4554">
        <f>VLOOKUP(F4554,'Producto temporal'!A:F,6,0)</f>
        <v>60</v>
      </c>
      <c r="AC4554" s="9" t="str">
        <f t="shared" si="500"/>
        <v>OK</v>
      </c>
      <c r="AD4554" s="9" t="str">
        <f t="shared" si="501"/>
        <v>OK</v>
      </c>
      <c r="AE4554" s="9" t="str">
        <f t="shared" si="502"/>
        <v>BAJAR MASTERPACK</v>
      </c>
      <c r="AF4554" s="10">
        <f t="shared" si="503"/>
        <v>7</v>
      </c>
    </row>
    <row r="4555" spans="1:32" x14ac:dyDescent="0.3">
      <c r="A4555" s="1">
        <v>45447</v>
      </c>
      <c r="B4555">
        <v>538</v>
      </c>
      <c r="C4555" t="s">
        <v>510</v>
      </c>
      <c r="D4555" t="s">
        <v>99</v>
      </c>
      <c r="E4555" t="s">
        <v>449</v>
      </c>
      <c r="F4555">
        <v>1012658</v>
      </c>
      <c r="G4555" t="s">
        <v>41</v>
      </c>
      <c r="H4555" t="s">
        <v>28</v>
      </c>
      <c r="I4555" t="s">
        <v>29</v>
      </c>
      <c r="J4555" t="s">
        <v>30</v>
      </c>
      <c r="K4555">
        <v>0</v>
      </c>
      <c r="L4555" t="s">
        <v>31</v>
      </c>
      <c r="M4555" t="s">
        <v>32</v>
      </c>
      <c r="N4555">
        <v>6</v>
      </c>
      <c r="O4555">
        <v>1</v>
      </c>
      <c r="P4555">
        <v>1</v>
      </c>
      <c r="Q4555">
        <v>12</v>
      </c>
      <c r="R4555">
        <v>2.6459999999999999</v>
      </c>
      <c r="S4555">
        <v>5.2919999999999998</v>
      </c>
      <c r="T4555">
        <v>2</v>
      </c>
      <c r="U4555">
        <v>1</v>
      </c>
      <c r="V4555">
        <v>0</v>
      </c>
      <c r="W4555">
        <v>0</v>
      </c>
      <c r="X4555">
        <v>0</v>
      </c>
      <c r="Y4555" s="3">
        <f t="shared" si="497"/>
        <v>14</v>
      </c>
      <c r="Z4555" s="3">
        <f t="shared" si="498"/>
        <v>14</v>
      </c>
      <c r="AA4555" s="3">
        <f t="shared" si="499"/>
        <v>168</v>
      </c>
      <c r="AB4555">
        <f>VLOOKUP(F4555,'Producto temporal'!A:F,6,0)</f>
        <v>60</v>
      </c>
      <c r="AC4555" s="9" t="str">
        <f t="shared" si="500"/>
        <v>OK</v>
      </c>
      <c r="AD4555" s="9" t="str">
        <f t="shared" si="501"/>
        <v>OK</v>
      </c>
      <c r="AE4555" s="9" t="str">
        <f t="shared" si="502"/>
        <v>BAJAR MASTERPACK</v>
      </c>
      <c r="AF4555" s="10">
        <f t="shared" si="503"/>
        <v>3</v>
      </c>
    </row>
    <row r="4556" spans="1:32" x14ac:dyDescent="0.3">
      <c r="A4556" s="1">
        <v>45447</v>
      </c>
      <c r="B4556">
        <v>538</v>
      </c>
      <c r="C4556" t="s">
        <v>510</v>
      </c>
      <c r="D4556" t="s">
        <v>99</v>
      </c>
      <c r="E4556" t="s">
        <v>449</v>
      </c>
      <c r="F4556">
        <v>1013898</v>
      </c>
      <c r="G4556" t="s">
        <v>42</v>
      </c>
      <c r="H4556" t="s">
        <v>28</v>
      </c>
      <c r="I4556" t="s">
        <v>29</v>
      </c>
      <c r="J4556" t="s">
        <v>30</v>
      </c>
      <c r="K4556">
        <v>0</v>
      </c>
      <c r="L4556" t="s">
        <v>31</v>
      </c>
      <c r="M4556" t="s">
        <v>32</v>
      </c>
      <c r="N4556">
        <v>2</v>
      </c>
      <c r="O4556">
        <v>3</v>
      </c>
      <c r="P4556">
        <v>1</v>
      </c>
      <c r="Q4556">
        <v>12</v>
      </c>
      <c r="R4556">
        <v>3.3237999999999999</v>
      </c>
      <c r="S4556">
        <v>10.07593</v>
      </c>
      <c r="T4556">
        <v>3</v>
      </c>
      <c r="U4556">
        <v>1</v>
      </c>
      <c r="V4556">
        <v>0</v>
      </c>
      <c r="W4556">
        <v>0</v>
      </c>
      <c r="X4556">
        <v>0</v>
      </c>
      <c r="Y4556" s="3">
        <f t="shared" si="497"/>
        <v>28</v>
      </c>
      <c r="Z4556" s="3">
        <f t="shared" si="498"/>
        <v>9.3333333333333339</v>
      </c>
      <c r="AA4556" s="3">
        <f t="shared" si="499"/>
        <v>112</v>
      </c>
      <c r="AB4556">
        <f>VLOOKUP(F4556,'Producto temporal'!A:F,6,0)</f>
        <v>60</v>
      </c>
      <c r="AC4556" s="9" t="str">
        <f t="shared" si="500"/>
        <v>OK</v>
      </c>
      <c r="AD4556" s="9" t="str">
        <f t="shared" si="501"/>
        <v>OK</v>
      </c>
      <c r="AE4556" s="9" t="str">
        <f t="shared" si="502"/>
        <v>BAJAR MASTERPACK</v>
      </c>
      <c r="AF4556" s="10">
        <f t="shared" si="503"/>
        <v>5</v>
      </c>
    </row>
    <row r="4557" spans="1:32" x14ac:dyDescent="0.3">
      <c r="A4557" s="1">
        <v>45447</v>
      </c>
      <c r="B4557">
        <v>539</v>
      </c>
      <c r="C4557" t="s">
        <v>511</v>
      </c>
      <c r="D4557" t="s">
        <v>512</v>
      </c>
      <c r="E4557" t="s">
        <v>449</v>
      </c>
      <c r="F4557">
        <v>1003938</v>
      </c>
      <c r="G4557" t="s">
        <v>27</v>
      </c>
      <c r="H4557" t="s">
        <v>28</v>
      </c>
      <c r="I4557" t="s">
        <v>29</v>
      </c>
      <c r="J4557" t="s">
        <v>30</v>
      </c>
      <c r="K4557">
        <v>0</v>
      </c>
      <c r="L4557" t="s">
        <v>31</v>
      </c>
      <c r="M4557" t="s">
        <v>32</v>
      </c>
      <c r="N4557">
        <v>1</v>
      </c>
      <c r="O4557">
        <v>1</v>
      </c>
      <c r="P4557">
        <v>1</v>
      </c>
      <c r="Q4557">
        <v>12</v>
      </c>
      <c r="R4557">
        <v>3.1680000000000001</v>
      </c>
      <c r="S4557">
        <v>3.1680000000000001</v>
      </c>
      <c r="T4557">
        <v>1</v>
      </c>
      <c r="U4557">
        <v>1</v>
      </c>
      <c r="V4557">
        <v>0</v>
      </c>
      <c r="W4557">
        <v>0</v>
      </c>
      <c r="X4557">
        <v>0</v>
      </c>
      <c r="Y4557" s="3">
        <f t="shared" si="497"/>
        <v>28</v>
      </c>
      <c r="Z4557" s="3">
        <f t="shared" si="498"/>
        <v>28</v>
      </c>
      <c r="AA4557" s="3">
        <f t="shared" si="499"/>
        <v>336</v>
      </c>
      <c r="AB4557">
        <f>VLOOKUP(F4557,'Producto temporal'!A:F,6,0)</f>
        <v>60</v>
      </c>
      <c r="AC4557" s="9" t="str">
        <f t="shared" si="500"/>
        <v>OK</v>
      </c>
      <c r="AD4557" s="9" t="str">
        <f t="shared" si="501"/>
        <v>OK</v>
      </c>
      <c r="AE4557" s="9" t="str">
        <f t="shared" si="502"/>
        <v>BAJAR MASTERPACK</v>
      </c>
      <c r="AF4557" s="10">
        <f t="shared" si="503"/>
        <v>1</v>
      </c>
    </row>
    <row r="4558" spans="1:32" x14ac:dyDescent="0.3">
      <c r="A4558" s="1">
        <v>45447</v>
      </c>
      <c r="B4558">
        <v>539</v>
      </c>
      <c r="C4558" t="s">
        <v>511</v>
      </c>
      <c r="D4558" t="s">
        <v>512</v>
      </c>
      <c r="E4558" t="s">
        <v>449</v>
      </c>
      <c r="F4558">
        <v>1003941</v>
      </c>
      <c r="G4558" t="s">
        <v>33</v>
      </c>
      <c r="H4558" t="s">
        <v>28</v>
      </c>
      <c r="I4558" t="s">
        <v>29</v>
      </c>
      <c r="J4558" t="s">
        <v>30</v>
      </c>
      <c r="K4558">
        <v>0</v>
      </c>
      <c r="L4558" t="s">
        <v>31</v>
      </c>
      <c r="M4558" t="s">
        <v>32</v>
      </c>
      <c r="N4558">
        <v>3</v>
      </c>
      <c r="O4558">
        <v>1</v>
      </c>
      <c r="P4558">
        <v>1</v>
      </c>
      <c r="Q4558">
        <v>20</v>
      </c>
      <c r="R4558">
        <v>2.3220000000000001</v>
      </c>
      <c r="S4558">
        <v>6.9660000000000002</v>
      </c>
      <c r="T4558">
        <v>3</v>
      </c>
      <c r="U4558">
        <v>1</v>
      </c>
      <c r="V4558">
        <v>0</v>
      </c>
      <c r="W4558">
        <v>0</v>
      </c>
      <c r="X4558">
        <v>0</v>
      </c>
      <c r="Y4558" s="3">
        <f t="shared" si="497"/>
        <v>9.3333333333333339</v>
      </c>
      <c r="Z4558" s="3">
        <f t="shared" si="498"/>
        <v>9.3333333333333339</v>
      </c>
      <c r="AA4558" s="3">
        <f t="shared" si="499"/>
        <v>186.66666666666669</v>
      </c>
      <c r="AB4558">
        <f>VLOOKUP(F4558,'Producto temporal'!A:F,6,0)</f>
        <v>60</v>
      </c>
      <c r="AC4558" s="9" t="str">
        <f t="shared" si="500"/>
        <v>OK</v>
      </c>
      <c r="AD4558" s="9" t="str">
        <f t="shared" si="501"/>
        <v>OK</v>
      </c>
      <c r="AE4558" s="9" t="str">
        <f t="shared" si="502"/>
        <v>BAJAR MASTERPACK</v>
      </c>
      <c r="AF4558" s="10">
        <f t="shared" si="503"/>
        <v>5</v>
      </c>
    </row>
    <row r="4559" spans="1:32" x14ac:dyDescent="0.3">
      <c r="A4559" s="1">
        <v>45447</v>
      </c>
      <c r="B4559">
        <v>539</v>
      </c>
      <c r="C4559" t="s">
        <v>511</v>
      </c>
      <c r="D4559" t="s">
        <v>512</v>
      </c>
      <c r="E4559" t="s">
        <v>449</v>
      </c>
      <c r="F4559">
        <v>1010020</v>
      </c>
      <c r="G4559" t="s">
        <v>34</v>
      </c>
      <c r="H4559" t="s">
        <v>28</v>
      </c>
      <c r="I4559" t="s">
        <v>29</v>
      </c>
      <c r="J4559" t="s">
        <v>30</v>
      </c>
      <c r="K4559">
        <v>0</v>
      </c>
      <c r="L4559" t="s">
        <v>31</v>
      </c>
      <c r="M4559" t="s">
        <v>32</v>
      </c>
      <c r="N4559">
        <v>2</v>
      </c>
      <c r="O4559">
        <v>1</v>
      </c>
      <c r="P4559">
        <v>1</v>
      </c>
      <c r="Q4559">
        <v>12</v>
      </c>
      <c r="R4559">
        <v>3.02501</v>
      </c>
      <c r="S4559">
        <v>36.616729999999997</v>
      </c>
      <c r="T4559">
        <v>12</v>
      </c>
      <c r="U4559">
        <v>1</v>
      </c>
      <c r="V4559">
        <v>0</v>
      </c>
      <c r="W4559">
        <v>0</v>
      </c>
      <c r="X4559">
        <v>0</v>
      </c>
      <c r="Y4559" s="3">
        <f t="shared" si="497"/>
        <v>2.3333333333333335</v>
      </c>
      <c r="Z4559" s="3">
        <f t="shared" si="498"/>
        <v>2.3333333333333335</v>
      </c>
      <c r="AA4559" s="3">
        <f t="shared" si="499"/>
        <v>28</v>
      </c>
      <c r="AB4559">
        <f>VLOOKUP(F4559,'Producto temporal'!A:F,6,0)</f>
        <v>60</v>
      </c>
      <c r="AC4559" s="9" t="str">
        <f t="shared" si="500"/>
        <v>OK</v>
      </c>
      <c r="AD4559" s="9" t="str">
        <f t="shared" si="501"/>
        <v>OK</v>
      </c>
      <c r="AE4559" s="9" t="str">
        <f t="shared" si="502"/>
        <v>OK</v>
      </c>
      <c r="AF4559" s="10">
        <f t="shared" si="503"/>
        <v>22</v>
      </c>
    </row>
    <row r="4560" spans="1:32" x14ac:dyDescent="0.3">
      <c r="A4560" s="1">
        <v>45447</v>
      </c>
      <c r="B4560">
        <v>539</v>
      </c>
      <c r="C4560" t="s">
        <v>511</v>
      </c>
      <c r="D4560" t="s">
        <v>512</v>
      </c>
      <c r="E4560" t="s">
        <v>449</v>
      </c>
      <c r="F4560">
        <v>1010290</v>
      </c>
      <c r="G4560" t="s">
        <v>35</v>
      </c>
      <c r="H4560" t="s">
        <v>28</v>
      </c>
      <c r="I4560" t="s">
        <v>29</v>
      </c>
      <c r="J4560" t="s">
        <v>30</v>
      </c>
      <c r="K4560">
        <v>0</v>
      </c>
      <c r="L4560" t="s">
        <v>31</v>
      </c>
      <c r="M4560" t="s">
        <v>32</v>
      </c>
      <c r="N4560">
        <v>4</v>
      </c>
      <c r="O4560">
        <v>1</v>
      </c>
      <c r="P4560">
        <v>1</v>
      </c>
      <c r="Q4560">
        <v>6</v>
      </c>
      <c r="R4560">
        <v>3.62</v>
      </c>
      <c r="S4560">
        <v>10.86</v>
      </c>
      <c r="T4560">
        <v>3</v>
      </c>
      <c r="U4560">
        <v>1</v>
      </c>
      <c r="V4560">
        <v>0</v>
      </c>
      <c r="W4560">
        <v>0</v>
      </c>
      <c r="X4560">
        <v>6</v>
      </c>
      <c r="Y4560" s="3">
        <f t="shared" si="497"/>
        <v>9.3333333333333339</v>
      </c>
      <c r="Z4560" s="3">
        <f t="shared" si="498"/>
        <v>9.3333333333333339</v>
      </c>
      <c r="AA4560" s="3">
        <f t="shared" si="499"/>
        <v>56</v>
      </c>
      <c r="AB4560">
        <f>VLOOKUP(F4560,'Producto temporal'!A:F,6,0)</f>
        <v>60</v>
      </c>
      <c r="AC4560" s="9" t="str">
        <f t="shared" si="500"/>
        <v>OK</v>
      </c>
      <c r="AD4560" s="9" t="str">
        <f t="shared" si="501"/>
        <v>OK</v>
      </c>
      <c r="AE4560" s="9" t="str">
        <f t="shared" si="502"/>
        <v>OK</v>
      </c>
      <c r="AF4560" s="10">
        <f t="shared" si="503"/>
        <v>5</v>
      </c>
    </row>
    <row r="4561" spans="1:32" x14ac:dyDescent="0.3">
      <c r="A4561" s="1">
        <v>45447</v>
      </c>
      <c r="B4561">
        <v>539</v>
      </c>
      <c r="C4561" t="s">
        <v>511</v>
      </c>
      <c r="D4561" t="s">
        <v>512</v>
      </c>
      <c r="E4561" t="s">
        <v>449</v>
      </c>
      <c r="F4561">
        <v>1010291</v>
      </c>
      <c r="G4561" t="s">
        <v>36</v>
      </c>
      <c r="H4561" t="s">
        <v>28</v>
      </c>
      <c r="I4561" t="s">
        <v>29</v>
      </c>
      <c r="J4561" t="s">
        <v>30</v>
      </c>
      <c r="K4561">
        <v>0</v>
      </c>
      <c r="L4561" t="s">
        <v>31</v>
      </c>
      <c r="M4561" t="s">
        <v>32</v>
      </c>
      <c r="N4561">
        <v>2</v>
      </c>
      <c r="O4561">
        <v>1</v>
      </c>
      <c r="P4561">
        <v>1</v>
      </c>
      <c r="Q4561">
        <v>6</v>
      </c>
      <c r="R4561">
        <v>3.62</v>
      </c>
      <c r="S4561">
        <v>3.62</v>
      </c>
      <c r="T4561">
        <v>1</v>
      </c>
      <c r="U4561">
        <v>1</v>
      </c>
      <c r="V4561">
        <v>0</v>
      </c>
      <c r="W4561">
        <v>0</v>
      </c>
      <c r="X4561">
        <v>4</v>
      </c>
      <c r="Y4561" s="3">
        <f t="shared" si="497"/>
        <v>28</v>
      </c>
      <c r="Z4561" s="3">
        <f t="shared" si="498"/>
        <v>28</v>
      </c>
      <c r="AA4561" s="3">
        <f t="shared" si="499"/>
        <v>168</v>
      </c>
      <c r="AB4561">
        <f>VLOOKUP(F4561,'Producto temporal'!A:F,6,0)</f>
        <v>60</v>
      </c>
      <c r="AC4561" s="9" t="str">
        <f t="shared" si="500"/>
        <v>OK</v>
      </c>
      <c r="AD4561" s="9" t="str">
        <f t="shared" si="501"/>
        <v>OK</v>
      </c>
      <c r="AE4561" s="9" t="str">
        <f t="shared" si="502"/>
        <v>BAJAR MASTERPACK</v>
      </c>
      <c r="AF4561" s="10">
        <f t="shared" si="503"/>
        <v>1</v>
      </c>
    </row>
    <row r="4562" spans="1:32" x14ac:dyDescent="0.3">
      <c r="A4562" s="1">
        <v>45447</v>
      </c>
      <c r="B4562">
        <v>539</v>
      </c>
      <c r="C4562" t="s">
        <v>511</v>
      </c>
      <c r="D4562" t="s">
        <v>512</v>
      </c>
      <c r="E4562" t="s">
        <v>449</v>
      </c>
      <c r="F4562">
        <v>1010783</v>
      </c>
      <c r="G4562" t="s">
        <v>37</v>
      </c>
      <c r="H4562" t="s">
        <v>28</v>
      </c>
      <c r="I4562" t="s">
        <v>29</v>
      </c>
      <c r="J4562" t="s">
        <v>30</v>
      </c>
      <c r="K4562">
        <v>0</v>
      </c>
      <c r="L4562" t="s">
        <v>31</v>
      </c>
      <c r="M4562" t="s">
        <v>32</v>
      </c>
      <c r="N4562">
        <v>0</v>
      </c>
      <c r="O4562">
        <v>1</v>
      </c>
      <c r="P4562">
        <v>1</v>
      </c>
      <c r="Q4562">
        <v>12</v>
      </c>
      <c r="R4562">
        <v>3.04121</v>
      </c>
      <c r="S4562">
        <v>30.756070000000001</v>
      </c>
      <c r="T4562">
        <v>10</v>
      </c>
      <c r="U4562">
        <v>0</v>
      </c>
      <c r="V4562">
        <v>0</v>
      </c>
      <c r="W4562">
        <v>0</v>
      </c>
      <c r="X4562">
        <v>0</v>
      </c>
      <c r="Y4562" s="3">
        <f t="shared" si="497"/>
        <v>2.8</v>
      </c>
      <c r="Z4562" s="3">
        <f t="shared" si="498"/>
        <v>2.8</v>
      </c>
      <c r="AA4562" s="3">
        <f t="shared" si="499"/>
        <v>33.6</v>
      </c>
      <c r="AB4562">
        <f>VLOOKUP(F4562,'Producto temporal'!A:F,6,0)</f>
        <v>60</v>
      </c>
      <c r="AC4562" s="9" t="str">
        <f t="shared" si="500"/>
        <v>OK</v>
      </c>
      <c r="AD4562" s="9" t="str">
        <f t="shared" si="501"/>
        <v>OK</v>
      </c>
      <c r="AE4562" s="9" t="str">
        <f t="shared" si="502"/>
        <v>OK</v>
      </c>
      <c r="AF4562" s="10">
        <f t="shared" si="503"/>
        <v>18</v>
      </c>
    </row>
    <row r="4563" spans="1:32" x14ac:dyDescent="0.3">
      <c r="A4563" s="1">
        <v>45447</v>
      </c>
      <c r="B4563">
        <v>539</v>
      </c>
      <c r="C4563" t="s">
        <v>511</v>
      </c>
      <c r="D4563" t="s">
        <v>512</v>
      </c>
      <c r="E4563" t="s">
        <v>449</v>
      </c>
      <c r="F4563">
        <v>1011679</v>
      </c>
      <c r="G4563" t="s">
        <v>38</v>
      </c>
      <c r="H4563" t="s">
        <v>28</v>
      </c>
      <c r="I4563" t="s">
        <v>29</v>
      </c>
      <c r="J4563" t="s">
        <v>30</v>
      </c>
      <c r="K4563">
        <v>0</v>
      </c>
      <c r="L4563" t="s">
        <v>31</v>
      </c>
      <c r="M4563" t="s">
        <v>32</v>
      </c>
      <c r="N4563">
        <v>5</v>
      </c>
      <c r="O4563">
        <v>1</v>
      </c>
      <c r="P4563">
        <v>1</v>
      </c>
      <c r="Q4563">
        <v>12</v>
      </c>
      <c r="R4563">
        <v>2.3849999999999998</v>
      </c>
      <c r="S4563">
        <v>0</v>
      </c>
      <c r="T4563">
        <v>0</v>
      </c>
      <c r="U4563">
        <v>1</v>
      </c>
      <c r="V4563">
        <v>0</v>
      </c>
      <c r="W4563">
        <v>0</v>
      </c>
      <c r="X4563">
        <v>0</v>
      </c>
      <c r="Y4563" s="3" t="str">
        <f t="shared" si="497"/>
        <v>PRODUCTO SIN VENTA</v>
      </c>
      <c r="Z4563" s="3" t="str">
        <f t="shared" si="498"/>
        <v>PRODUCTO SIN VENTA</v>
      </c>
      <c r="AA4563" s="3" t="str">
        <f t="shared" si="499"/>
        <v>PRODUCTO SIN VENTA</v>
      </c>
      <c r="AB4563">
        <f>VLOOKUP(F4563,'Producto temporal'!A:F,6,0)</f>
        <v>60</v>
      </c>
      <c r="AC4563" s="9" t="str">
        <f t="shared" si="500"/>
        <v>PRODUCTO SIN VENTA</v>
      </c>
      <c r="AD4563" s="9" t="str">
        <f t="shared" si="501"/>
        <v>PRODUCTO SIN VENTA</v>
      </c>
      <c r="AE4563" s="9" t="str">
        <f t="shared" si="502"/>
        <v>PRODUCTO SIN VENTA</v>
      </c>
      <c r="AF4563" s="10">
        <f t="shared" si="503"/>
        <v>0</v>
      </c>
    </row>
    <row r="4564" spans="1:32" x14ac:dyDescent="0.3">
      <c r="A4564" s="1">
        <v>45447</v>
      </c>
      <c r="B4564">
        <v>539</v>
      </c>
      <c r="C4564" t="s">
        <v>511</v>
      </c>
      <c r="D4564" t="s">
        <v>512</v>
      </c>
      <c r="E4564" t="s">
        <v>449</v>
      </c>
      <c r="F4564">
        <v>1011885</v>
      </c>
      <c r="G4564" t="s">
        <v>39</v>
      </c>
      <c r="H4564" t="s">
        <v>28</v>
      </c>
      <c r="I4564" t="s">
        <v>29</v>
      </c>
      <c r="J4564" t="s">
        <v>30</v>
      </c>
      <c r="K4564">
        <v>0</v>
      </c>
      <c r="L4564" t="s">
        <v>31</v>
      </c>
      <c r="M4564" t="s">
        <v>32</v>
      </c>
      <c r="N4564">
        <v>3</v>
      </c>
      <c r="O4564">
        <v>3</v>
      </c>
      <c r="P4564">
        <v>1</v>
      </c>
      <c r="Q4564">
        <v>12</v>
      </c>
      <c r="R4564">
        <v>2.3849999999999998</v>
      </c>
      <c r="S4564">
        <v>2.3849999999999998</v>
      </c>
      <c r="T4564">
        <v>1</v>
      </c>
      <c r="U4564">
        <v>1</v>
      </c>
      <c r="V4564">
        <v>0</v>
      </c>
      <c r="W4564">
        <v>0</v>
      </c>
      <c r="X4564">
        <v>0</v>
      </c>
      <c r="Y4564" s="3">
        <f t="shared" si="497"/>
        <v>84</v>
      </c>
      <c r="Z4564" s="3">
        <f t="shared" si="498"/>
        <v>28</v>
      </c>
      <c r="AA4564" s="3">
        <f t="shared" si="499"/>
        <v>336</v>
      </c>
      <c r="AB4564">
        <f>VLOOKUP(F4564,'Producto temporal'!A:F,6,0)</f>
        <v>60</v>
      </c>
      <c r="AC4564" s="9" t="str">
        <f t="shared" si="500"/>
        <v>BAJAR PACKQTY</v>
      </c>
      <c r="AD4564" s="9" t="str">
        <f t="shared" si="501"/>
        <v>OK</v>
      </c>
      <c r="AE4564" s="9" t="str">
        <f t="shared" si="502"/>
        <v>BAJAR MASTERPACK</v>
      </c>
      <c r="AF4564" s="10">
        <f t="shared" si="503"/>
        <v>1</v>
      </c>
    </row>
    <row r="4565" spans="1:32" x14ac:dyDescent="0.3">
      <c r="A4565" s="1">
        <v>45447</v>
      </c>
      <c r="B4565">
        <v>539</v>
      </c>
      <c r="C4565" t="s">
        <v>511</v>
      </c>
      <c r="D4565" t="s">
        <v>512</v>
      </c>
      <c r="E4565" t="s">
        <v>449</v>
      </c>
      <c r="F4565">
        <v>1012657</v>
      </c>
      <c r="G4565" t="s">
        <v>40</v>
      </c>
      <c r="H4565" t="s">
        <v>28</v>
      </c>
      <c r="I4565" t="s">
        <v>29</v>
      </c>
      <c r="J4565" t="s">
        <v>30</v>
      </c>
      <c r="K4565">
        <v>0</v>
      </c>
      <c r="L4565" t="s">
        <v>31</v>
      </c>
      <c r="M4565" t="s">
        <v>32</v>
      </c>
      <c r="N4565">
        <v>1</v>
      </c>
      <c r="O4565">
        <v>1</v>
      </c>
      <c r="P4565">
        <v>1</v>
      </c>
      <c r="Q4565">
        <v>12</v>
      </c>
      <c r="R4565">
        <v>3.0294400000000001</v>
      </c>
      <c r="S4565">
        <v>21.38326</v>
      </c>
      <c r="T4565">
        <v>7</v>
      </c>
      <c r="U4565">
        <v>1</v>
      </c>
      <c r="V4565">
        <v>0</v>
      </c>
      <c r="W4565">
        <v>0</v>
      </c>
      <c r="X4565">
        <v>0</v>
      </c>
      <c r="Y4565" s="3">
        <f t="shared" si="497"/>
        <v>4</v>
      </c>
      <c r="Z4565" s="3">
        <f t="shared" si="498"/>
        <v>4</v>
      </c>
      <c r="AA4565" s="3">
        <f t="shared" si="499"/>
        <v>48</v>
      </c>
      <c r="AB4565">
        <f>VLOOKUP(F4565,'Producto temporal'!A:F,6,0)</f>
        <v>60</v>
      </c>
      <c r="AC4565" s="9" t="str">
        <f t="shared" si="500"/>
        <v>OK</v>
      </c>
      <c r="AD4565" s="9" t="str">
        <f t="shared" si="501"/>
        <v>OK</v>
      </c>
      <c r="AE4565" s="9" t="str">
        <f t="shared" si="502"/>
        <v>OK</v>
      </c>
      <c r="AF4565" s="10">
        <f t="shared" si="503"/>
        <v>13</v>
      </c>
    </row>
    <row r="4566" spans="1:32" x14ac:dyDescent="0.3">
      <c r="A4566" s="1">
        <v>45447</v>
      </c>
      <c r="B4566">
        <v>539</v>
      </c>
      <c r="C4566" t="s">
        <v>511</v>
      </c>
      <c r="D4566" t="s">
        <v>512</v>
      </c>
      <c r="E4566" t="s">
        <v>449</v>
      </c>
      <c r="F4566">
        <v>1012658</v>
      </c>
      <c r="G4566" t="s">
        <v>41</v>
      </c>
      <c r="H4566" t="s">
        <v>28</v>
      </c>
      <c r="I4566" t="s">
        <v>29</v>
      </c>
      <c r="J4566" t="s">
        <v>30</v>
      </c>
      <c r="K4566">
        <v>0</v>
      </c>
      <c r="L4566" t="s">
        <v>31</v>
      </c>
      <c r="M4566" t="s">
        <v>32</v>
      </c>
      <c r="N4566">
        <v>8</v>
      </c>
      <c r="O4566">
        <v>1</v>
      </c>
      <c r="P4566">
        <v>1</v>
      </c>
      <c r="Q4566">
        <v>12</v>
      </c>
      <c r="R4566">
        <v>2.6459999999999999</v>
      </c>
      <c r="S4566">
        <v>0</v>
      </c>
      <c r="T4566">
        <v>0</v>
      </c>
      <c r="U4566">
        <v>1</v>
      </c>
      <c r="V4566">
        <v>0</v>
      </c>
      <c r="W4566">
        <v>0</v>
      </c>
      <c r="X4566">
        <v>0</v>
      </c>
      <c r="Y4566" s="3" t="str">
        <f t="shared" si="497"/>
        <v>PRODUCTO SIN VENTA</v>
      </c>
      <c r="Z4566" s="3" t="str">
        <f t="shared" si="498"/>
        <v>PRODUCTO SIN VENTA</v>
      </c>
      <c r="AA4566" s="3" t="str">
        <f t="shared" si="499"/>
        <v>PRODUCTO SIN VENTA</v>
      </c>
      <c r="AB4566">
        <f>VLOOKUP(F4566,'Producto temporal'!A:F,6,0)</f>
        <v>60</v>
      </c>
      <c r="AC4566" s="9" t="str">
        <f t="shared" si="500"/>
        <v>PRODUCTO SIN VENTA</v>
      </c>
      <c r="AD4566" s="9" t="str">
        <f t="shared" si="501"/>
        <v>PRODUCTO SIN VENTA</v>
      </c>
      <c r="AE4566" s="9" t="str">
        <f t="shared" si="502"/>
        <v>PRODUCTO SIN VENTA</v>
      </c>
      <c r="AF4566" s="10">
        <f t="shared" si="503"/>
        <v>0</v>
      </c>
    </row>
    <row r="4567" spans="1:32" x14ac:dyDescent="0.3">
      <c r="A4567" s="1">
        <v>45447</v>
      </c>
      <c r="B4567">
        <v>539</v>
      </c>
      <c r="C4567" t="s">
        <v>511</v>
      </c>
      <c r="D4567" t="s">
        <v>512</v>
      </c>
      <c r="E4567" t="s">
        <v>449</v>
      </c>
      <c r="F4567">
        <v>1013898</v>
      </c>
      <c r="G4567" t="s">
        <v>42</v>
      </c>
      <c r="H4567" t="s">
        <v>28</v>
      </c>
      <c r="I4567" t="s">
        <v>29</v>
      </c>
      <c r="J4567" t="s">
        <v>30</v>
      </c>
      <c r="K4567">
        <v>0</v>
      </c>
      <c r="L4567" t="s">
        <v>31</v>
      </c>
      <c r="M4567" t="s">
        <v>32</v>
      </c>
      <c r="N4567">
        <v>4</v>
      </c>
      <c r="O4567">
        <v>3</v>
      </c>
      <c r="P4567">
        <v>1</v>
      </c>
      <c r="Q4567">
        <v>12</v>
      </c>
      <c r="R4567">
        <v>3.3237999999999999</v>
      </c>
      <c r="S4567">
        <v>0</v>
      </c>
      <c r="T4567">
        <v>0</v>
      </c>
      <c r="U4567">
        <v>1</v>
      </c>
      <c r="V4567">
        <v>0</v>
      </c>
      <c r="W4567">
        <v>0</v>
      </c>
      <c r="X4567">
        <v>0</v>
      </c>
      <c r="Y4567" s="3" t="str">
        <f t="shared" si="497"/>
        <v>PRODUCTO SIN VENTA</v>
      </c>
      <c r="Z4567" s="3" t="str">
        <f t="shared" si="498"/>
        <v>PRODUCTO SIN VENTA</v>
      </c>
      <c r="AA4567" s="3" t="str">
        <f t="shared" si="499"/>
        <v>PRODUCTO SIN VENTA</v>
      </c>
      <c r="AB4567">
        <f>VLOOKUP(F4567,'Producto temporal'!A:F,6,0)</f>
        <v>60</v>
      </c>
      <c r="AC4567" s="9" t="str">
        <f t="shared" si="500"/>
        <v>PRODUCTO SIN VENTA</v>
      </c>
      <c r="AD4567" s="9" t="str">
        <f t="shared" si="501"/>
        <v>PRODUCTO SIN VENTA</v>
      </c>
      <c r="AE4567" s="9" t="str">
        <f t="shared" si="502"/>
        <v>PRODUCTO SIN VENTA</v>
      </c>
      <c r="AF4567" s="10">
        <f t="shared" si="503"/>
        <v>0</v>
      </c>
    </row>
    <row r="4568" spans="1:32" x14ac:dyDescent="0.3">
      <c r="A4568" s="1">
        <v>45447</v>
      </c>
      <c r="B4568">
        <v>540</v>
      </c>
      <c r="C4568" t="s">
        <v>513</v>
      </c>
      <c r="D4568" t="s">
        <v>462</v>
      </c>
      <c r="E4568" t="s">
        <v>449</v>
      </c>
      <c r="F4568">
        <v>1003938</v>
      </c>
      <c r="G4568" t="s">
        <v>27</v>
      </c>
      <c r="H4568" t="s">
        <v>28</v>
      </c>
      <c r="I4568" t="s">
        <v>29</v>
      </c>
      <c r="J4568" t="s">
        <v>30</v>
      </c>
      <c r="K4568">
        <v>0</v>
      </c>
      <c r="L4568" t="s">
        <v>31</v>
      </c>
      <c r="M4568" t="s">
        <v>32</v>
      </c>
      <c r="N4568">
        <v>4</v>
      </c>
      <c r="O4568">
        <v>1</v>
      </c>
      <c r="P4568">
        <v>1</v>
      </c>
      <c r="Q4568">
        <v>12</v>
      </c>
      <c r="R4568">
        <v>3.1680000000000001</v>
      </c>
      <c r="S4568">
        <v>0</v>
      </c>
      <c r="T4568">
        <v>0</v>
      </c>
      <c r="U4568">
        <v>1</v>
      </c>
      <c r="V4568">
        <v>0</v>
      </c>
      <c r="W4568">
        <v>0</v>
      </c>
      <c r="X4568">
        <v>0</v>
      </c>
      <c r="Y4568" s="3" t="str">
        <f t="shared" si="497"/>
        <v>PRODUCTO SIN VENTA</v>
      </c>
      <c r="Z4568" s="3" t="str">
        <f t="shared" si="498"/>
        <v>PRODUCTO SIN VENTA</v>
      </c>
      <c r="AA4568" s="3" t="str">
        <f t="shared" si="499"/>
        <v>PRODUCTO SIN VENTA</v>
      </c>
      <c r="AB4568">
        <f>VLOOKUP(F4568,'Producto temporal'!A:F,6,0)</f>
        <v>60</v>
      </c>
      <c r="AC4568" s="9" t="str">
        <f t="shared" si="500"/>
        <v>PRODUCTO SIN VENTA</v>
      </c>
      <c r="AD4568" s="9" t="str">
        <f t="shared" si="501"/>
        <v>PRODUCTO SIN VENTA</v>
      </c>
      <c r="AE4568" s="9" t="str">
        <f t="shared" si="502"/>
        <v>PRODUCTO SIN VENTA</v>
      </c>
      <c r="AF4568" s="10">
        <f t="shared" si="503"/>
        <v>0</v>
      </c>
    </row>
    <row r="4569" spans="1:32" x14ac:dyDescent="0.3">
      <c r="A4569" s="1">
        <v>45447</v>
      </c>
      <c r="B4569">
        <v>540</v>
      </c>
      <c r="C4569" t="s">
        <v>513</v>
      </c>
      <c r="D4569" t="s">
        <v>462</v>
      </c>
      <c r="E4569" t="s">
        <v>449</v>
      </c>
      <c r="F4569">
        <v>1003941</v>
      </c>
      <c r="G4569" t="s">
        <v>33</v>
      </c>
      <c r="H4569" t="s">
        <v>28</v>
      </c>
      <c r="I4569" t="s">
        <v>29</v>
      </c>
      <c r="J4569" t="s">
        <v>30</v>
      </c>
      <c r="K4569">
        <v>0</v>
      </c>
      <c r="L4569" t="s">
        <v>31</v>
      </c>
      <c r="M4569" t="s">
        <v>32</v>
      </c>
      <c r="N4569">
        <v>3</v>
      </c>
      <c r="O4569">
        <v>1</v>
      </c>
      <c r="P4569">
        <v>1</v>
      </c>
      <c r="Q4569">
        <v>20</v>
      </c>
      <c r="R4569">
        <v>2.3220000000000001</v>
      </c>
      <c r="S4569">
        <v>20.898</v>
      </c>
      <c r="T4569">
        <v>9</v>
      </c>
      <c r="U4569">
        <v>1</v>
      </c>
      <c r="V4569">
        <v>0</v>
      </c>
      <c r="W4569">
        <v>0</v>
      </c>
      <c r="X4569">
        <v>0</v>
      </c>
      <c r="Y4569" s="3">
        <f t="shared" si="497"/>
        <v>3.1111111111111107</v>
      </c>
      <c r="Z4569" s="3">
        <f t="shared" si="498"/>
        <v>3.1111111111111107</v>
      </c>
      <c r="AA4569" s="3">
        <f t="shared" si="499"/>
        <v>62.222222222222214</v>
      </c>
      <c r="AB4569">
        <f>VLOOKUP(F4569,'Producto temporal'!A:F,6,0)</f>
        <v>60</v>
      </c>
      <c r="AC4569" s="9" t="str">
        <f t="shared" si="500"/>
        <v>OK</v>
      </c>
      <c r="AD4569" s="9" t="str">
        <f t="shared" si="501"/>
        <v>OK</v>
      </c>
      <c r="AE4569" s="9" t="str">
        <f t="shared" si="502"/>
        <v>BAJAR MASTERPACK</v>
      </c>
      <c r="AF4569" s="10">
        <f t="shared" si="503"/>
        <v>17</v>
      </c>
    </row>
    <row r="4570" spans="1:32" x14ac:dyDescent="0.3">
      <c r="A4570" s="1">
        <v>45447</v>
      </c>
      <c r="B4570">
        <v>540</v>
      </c>
      <c r="C4570" t="s">
        <v>513</v>
      </c>
      <c r="D4570" t="s">
        <v>462</v>
      </c>
      <c r="E4570" t="s">
        <v>449</v>
      </c>
      <c r="F4570">
        <v>1010020</v>
      </c>
      <c r="G4570" t="s">
        <v>34</v>
      </c>
      <c r="H4570" t="s">
        <v>28</v>
      </c>
      <c r="I4570" t="s">
        <v>29</v>
      </c>
      <c r="J4570" t="s">
        <v>30</v>
      </c>
      <c r="K4570">
        <v>0</v>
      </c>
      <c r="L4570" t="s">
        <v>31</v>
      </c>
      <c r="M4570" t="s">
        <v>32</v>
      </c>
      <c r="N4570">
        <v>-2</v>
      </c>
      <c r="O4570">
        <v>1</v>
      </c>
      <c r="P4570">
        <v>1</v>
      </c>
      <c r="Q4570">
        <v>12</v>
      </c>
      <c r="R4570">
        <v>3.02501</v>
      </c>
      <c r="S4570">
        <v>24.33727</v>
      </c>
      <c r="T4570">
        <v>8</v>
      </c>
      <c r="U4570">
        <v>0</v>
      </c>
      <c r="V4570">
        <v>0</v>
      </c>
      <c r="W4570">
        <v>8</v>
      </c>
      <c r="X4570">
        <v>0</v>
      </c>
      <c r="Y4570" s="3">
        <f t="shared" si="497"/>
        <v>3.5</v>
      </c>
      <c r="Z4570" s="3">
        <f t="shared" si="498"/>
        <v>3.5</v>
      </c>
      <c r="AA4570" s="3">
        <f t="shared" si="499"/>
        <v>42</v>
      </c>
      <c r="AB4570">
        <f>VLOOKUP(F4570,'Producto temporal'!A:F,6,0)</f>
        <v>60</v>
      </c>
      <c r="AC4570" s="9" t="str">
        <f t="shared" si="500"/>
        <v>OK</v>
      </c>
      <c r="AD4570" s="9" t="str">
        <f t="shared" si="501"/>
        <v>OK</v>
      </c>
      <c r="AE4570" s="9" t="str">
        <f t="shared" si="502"/>
        <v>OK</v>
      </c>
      <c r="AF4570" s="10">
        <f t="shared" si="503"/>
        <v>15</v>
      </c>
    </row>
    <row r="4571" spans="1:32" x14ac:dyDescent="0.3">
      <c r="A4571" s="1">
        <v>45447</v>
      </c>
      <c r="B4571">
        <v>540</v>
      </c>
      <c r="C4571" t="s">
        <v>513</v>
      </c>
      <c r="D4571" t="s">
        <v>462</v>
      </c>
      <c r="E4571" t="s">
        <v>449</v>
      </c>
      <c r="F4571">
        <v>1010290</v>
      </c>
      <c r="G4571" t="s">
        <v>35</v>
      </c>
      <c r="H4571" t="s">
        <v>28</v>
      </c>
      <c r="I4571" t="s">
        <v>29</v>
      </c>
      <c r="J4571" t="s">
        <v>30</v>
      </c>
      <c r="K4571">
        <v>0</v>
      </c>
      <c r="L4571" t="s">
        <v>31</v>
      </c>
      <c r="M4571" t="s">
        <v>32</v>
      </c>
      <c r="N4571">
        <v>5</v>
      </c>
      <c r="O4571">
        <v>1</v>
      </c>
      <c r="P4571">
        <v>1</v>
      </c>
      <c r="Q4571">
        <v>6</v>
      </c>
      <c r="R4571">
        <v>3.62</v>
      </c>
      <c r="S4571">
        <v>3.62</v>
      </c>
      <c r="T4571">
        <v>1</v>
      </c>
      <c r="U4571">
        <v>1</v>
      </c>
      <c r="V4571">
        <v>0</v>
      </c>
      <c r="W4571">
        <v>0</v>
      </c>
      <c r="X4571">
        <v>0</v>
      </c>
      <c r="Y4571" s="3">
        <f t="shared" si="497"/>
        <v>28</v>
      </c>
      <c r="Z4571" s="3">
        <f t="shared" si="498"/>
        <v>28</v>
      </c>
      <c r="AA4571" s="3">
        <f t="shared" si="499"/>
        <v>168</v>
      </c>
      <c r="AB4571">
        <f>VLOOKUP(F4571,'Producto temporal'!A:F,6,0)</f>
        <v>60</v>
      </c>
      <c r="AC4571" s="9" t="str">
        <f t="shared" si="500"/>
        <v>OK</v>
      </c>
      <c r="AD4571" s="9" t="str">
        <f t="shared" si="501"/>
        <v>OK</v>
      </c>
      <c r="AE4571" s="9" t="str">
        <f t="shared" si="502"/>
        <v>BAJAR MASTERPACK</v>
      </c>
      <c r="AF4571" s="10">
        <f t="shared" si="503"/>
        <v>1</v>
      </c>
    </row>
    <row r="4572" spans="1:32" x14ac:dyDescent="0.3">
      <c r="A4572" s="1">
        <v>45447</v>
      </c>
      <c r="B4572">
        <v>540</v>
      </c>
      <c r="C4572" t="s">
        <v>513</v>
      </c>
      <c r="D4572" t="s">
        <v>462</v>
      </c>
      <c r="E4572" t="s">
        <v>449</v>
      </c>
      <c r="F4572">
        <v>1010291</v>
      </c>
      <c r="G4572" t="s">
        <v>36</v>
      </c>
      <c r="H4572" t="s">
        <v>28</v>
      </c>
      <c r="I4572" t="s">
        <v>29</v>
      </c>
      <c r="J4572" t="s">
        <v>30</v>
      </c>
      <c r="K4572">
        <v>0</v>
      </c>
      <c r="L4572" t="s">
        <v>31</v>
      </c>
      <c r="M4572" t="s">
        <v>32</v>
      </c>
      <c r="N4572">
        <v>6</v>
      </c>
      <c r="O4572">
        <v>1</v>
      </c>
      <c r="P4572">
        <v>1</v>
      </c>
      <c r="Q4572">
        <v>6</v>
      </c>
      <c r="R4572">
        <v>3.62</v>
      </c>
      <c r="S4572">
        <v>0</v>
      </c>
      <c r="T4572">
        <v>0</v>
      </c>
      <c r="U4572">
        <v>1</v>
      </c>
      <c r="V4572">
        <v>0</v>
      </c>
      <c r="W4572">
        <v>0</v>
      </c>
      <c r="X4572">
        <v>0</v>
      </c>
      <c r="Y4572" s="3" t="str">
        <f t="shared" si="497"/>
        <v>PRODUCTO SIN VENTA</v>
      </c>
      <c r="Z4572" s="3" t="str">
        <f t="shared" si="498"/>
        <v>PRODUCTO SIN VENTA</v>
      </c>
      <c r="AA4572" s="3" t="str">
        <f t="shared" si="499"/>
        <v>PRODUCTO SIN VENTA</v>
      </c>
      <c r="AB4572">
        <f>VLOOKUP(F4572,'Producto temporal'!A:F,6,0)</f>
        <v>60</v>
      </c>
      <c r="AC4572" s="9" t="str">
        <f t="shared" si="500"/>
        <v>PRODUCTO SIN VENTA</v>
      </c>
      <c r="AD4572" s="9" t="str">
        <f t="shared" si="501"/>
        <v>PRODUCTO SIN VENTA</v>
      </c>
      <c r="AE4572" s="9" t="str">
        <f t="shared" si="502"/>
        <v>PRODUCTO SIN VENTA</v>
      </c>
      <c r="AF4572" s="10">
        <f t="shared" si="503"/>
        <v>0</v>
      </c>
    </row>
    <row r="4573" spans="1:32" x14ac:dyDescent="0.3">
      <c r="A4573" s="1">
        <v>45447</v>
      </c>
      <c r="B4573">
        <v>540</v>
      </c>
      <c r="C4573" t="s">
        <v>513</v>
      </c>
      <c r="D4573" t="s">
        <v>462</v>
      </c>
      <c r="E4573" t="s">
        <v>449</v>
      </c>
      <c r="F4573">
        <v>1010783</v>
      </c>
      <c r="G4573" t="s">
        <v>37</v>
      </c>
      <c r="H4573" t="s">
        <v>28</v>
      </c>
      <c r="I4573" t="s">
        <v>29</v>
      </c>
      <c r="J4573" t="s">
        <v>30</v>
      </c>
      <c r="K4573">
        <v>0</v>
      </c>
      <c r="L4573" t="s">
        <v>31</v>
      </c>
      <c r="M4573" t="s">
        <v>32</v>
      </c>
      <c r="N4573">
        <v>10</v>
      </c>
      <c r="O4573">
        <v>1</v>
      </c>
      <c r="P4573">
        <v>1</v>
      </c>
      <c r="Q4573">
        <v>12</v>
      </c>
      <c r="R4573">
        <v>3.04121</v>
      </c>
      <c r="S4573">
        <v>37.085839999999997</v>
      </c>
      <c r="T4573">
        <v>12</v>
      </c>
      <c r="U4573">
        <v>1</v>
      </c>
      <c r="V4573">
        <v>0</v>
      </c>
      <c r="W4573">
        <v>0</v>
      </c>
      <c r="X4573">
        <v>0</v>
      </c>
      <c r="Y4573" s="3">
        <f t="shared" si="497"/>
        <v>2.3333333333333335</v>
      </c>
      <c r="Z4573" s="3">
        <f t="shared" si="498"/>
        <v>2.3333333333333335</v>
      </c>
      <c r="AA4573" s="3">
        <f t="shared" si="499"/>
        <v>28</v>
      </c>
      <c r="AB4573">
        <f>VLOOKUP(F4573,'Producto temporal'!A:F,6,0)</f>
        <v>60</v>
      </c>
      <c r="AC4573" s="9" t="str">
        <f t="shared" si="500"/>
        <v>OK</v>
      </c>
      <c r="AD4573" s="9" t="str">
        <f t="shared" si="501"/>
        <v>OK</v>
      </c>
      <c r="AE4573" s="9" t="str">
        <f t="shared" si="502"/>
        <v>OK</v>
      </c>
      <c r="AF4573" s="10">
        <f t="shared" si="503"/>
        <v>22</v>
      </c>
    </row>
    <row r="4574" spans="1:32" x14ac:dyDescent="0.3">
      <c r="A4574" s="1">
        <v>45447</v>
      </c>
      <c r="B4574">
        <v>540</v>
      </c>
      <c r="C4574" t="s">
        <v>513</v>
      </c>
      <c r="D4574" t="s">
        <v>462</v>
      </c>
      <c r="E4574" t="s">
        <v>449</v>
      </c>
      <c r="F4574">
        <v>1011679</v>
      </c>
      <c r="G4574" t="s">
        <v>38</v>
      </c>
      <c r="H4574" t="s">
        <v>28</v>
      </c>
      <c r="I4574" t="s">
        <v>29</v>
      </c>
      <c r="J4574" t="s">
        <v>30</v>
      </c>
      <c r="K4574">
        <v>0</v>
      </c>
      <c r="L4574" t="s">
        <v>31</v>
      </c>
      <c r="M4574" t="s">
        <v>32</v>
      </c>
      <c r="N4574">
        <v>3</v>
      </c>
      <c r="O4574">
        <v>1</v>
      </c>
      <c r="P4574">
        <v>1</v>
      </c>
      <c r="Q4574">
        <v>12</v>
      </c>
      <c r="R4574">
        <v>2.3849999999999998</v>
      </c>
      <c r="S4574">
        <v>7.1550000000000002</v>
      </c>
      <c r="T4574">
        <v>3</v>
      </c>
      <c r="U4574">
        <v>1</v>
      </c>
      <c r="V4574">
        <v>0</v>
      </c>
      <c r="W4574">
        <v>0</v>
      </c>
      <c r="X4574">
        <v>0</v>
      </c>
      <c r="Y4574" s="3">
        <f t="shared" si="497"/>
        <v>9.3333333333333339</v>
      </c>
      <c r="Z4574" s="3">
        <f t="shared" si="498"/>
        <v>9.3333333333333339</v>
      </c>
      <c r="AA4574" s="3">
        <f t="shared" si="499"/>
        <v>112</v>
      </c>
      <c r="AB4574">
        <f>VLOOKUP(F4574,'Producto temporal'!A:F,6,0)</f>
        <v>60</v>
      </c>
      <c r="AC4574" s="9" t="str">
        <f t="shared" si="500"/>
        <v>OK</v>
      </c>
      <c r="AD4574" s="9" t="str">
        <f t="shared" si="501"/>
        <v>OK</v>
      </c>
      <c r="AE4574" s="9" t="str">
        <f t="shared" si="502"/>
        <v>BAJAR MASTERPACK</v>
      </c>
      <c r="AF4574" s="10">
        <f t="shared" si="503"/>
        <v>5</v>
      </c>
    </row>
    <row r="4575" spans="1:32" x14ac:dyDescent="0.3">
      <c r="A4575" s="1">
        <v>45447</v>
      </c>
      <c r="B4575">
        <v>540</v>
      </c>
      <c r="C4575" t="s">
        <v>513</v>
      </c>
      <c r="D4575" t="s">
        <v>462</v>
      </c>
      <c r="E4575" t="s">
        <v>449</v>
      </c>
      <c r="F4575">
        <v>1011885</v>
      </c>
      <c r="G4575" t="s">
        <v>39</v>
      </c>
      <c r="H4575" t="s">
        <v>28</v>
      </c>
      <c r="I4575" t="s">
        <v>29</v>
      </c>
      <c r="J4575" t="s">
        <v>30</v>
      </c>
      <c r="K4575">
        <v>0</v>
      </c>
      <c r="L4575" t="s">
        <v>31</v>
      </c>
      <c r="M4575" t="s">
        <v>32</v>
      </c>
      <c r="N4575">
        <v>3</v>
      </c>
      <c r="O4575">
        <v>3</v>
      </c>
      <c r="P4575">
        <v>1</v>
      </c>
      <c r="Q4575">
        <v>12</v>
      </c>
      <c r="R4575">
        <v>2.3849999999999998</v>
      </c>
      <c r="S4575">
        <v>2.3849999999999998</v>
      </c>
      <c r="T4575">
        <v>1</v>
      </c>
      <c r="U4575">
        <v>1</v>
      </c>
      <c r="V4575">
        <v>0</v>
      </c>
      <c r="W4575">
        <v>1</v>
      </c>
      <c r="X4575">
        <v>0</v>
      </c>
      <c r="Y4575" s="3">
        <f t="shared" si="497"/>
        <v>84</v>
      </c>
      <c r="Z4575" s="3">
        <f t="shared" si="498"/>
        <v>28</v>
      </c>
      <c r="AA4575" s="3">
        <f t="shared" si="499"/>
        <v>336</v>
      </c>
      <c r="AB4575">
        <f>VLOOKUP(F4575,'Producto temporal'!A:F,6,0)</f>
        <v>60</v>
      </c>
      <c r="AC4575" s="9" t="str">
        <f t="shared" si="500"/>
        <v>BAJAR PACKQTY</v>
      </c>
      <c r="AD4575" s="9" t="str">
        <f t="shared" si="501"/>
        <v>OK</v>
      </c>
      <c r="AE4575" s="9" t="str">
        <f t="shared" si="502"/>
        <v>BAJAR MASTERPACK</v>
      </c>
      <c r="AF4575" s="10">
        <f t="shared" si="503"/>
        <v>1</v>
      </c>
    </row>
    <row r="4576" spans="1:32" x14ac:dyDescent="0.3">
      <c r="A4576" s="1">
        <v>45447</v>
      </c>
      <c r="B4576">
        <v>540</v>
      </c>
      <c r="C4576" t="s">
        <v>513</v>
      </c>
      <c r="D4576" t="s">
        <v>462</v>
      </c>
      <c r="E4576" t="s">
        <v>449</v>
      </c>
      <c r="F4576">
        <v>1012657</v>
      </c>
      <c r="G4576" t="s">
        <v>40</v>
      </c>
      <c r="H4576" t="s">
        <v>28</v>
      </c>
      <c r="I4576" t="s">
        <v>29</v>
      </c>
      <c r="J4576" t="s">
        <v>30</v>
      </c>
      <c r="K4576">
        <v>0</v>
      </c>
      <c r="L4576" t="s">
        <v>31</v>
      </c>
      <c r="M4576" t="s">
        <v>32</v>
      </c>
      <c r="N4576">
        <v>5</v>
      </c>
      <c r="O4576">
        <v>1</v>
      </c>
      <c r="P4576">
        <v>1</v>
      </c>
      <c r="Q4576">
        <v>12</v>
      </c>
      <c r="R4576">
        <v>3.0294400000000001</v>
      </c>
      <c r="S4576">
        <v>9.2391100000000002</v>
      </c>
      <c r="T4576">
        <v>3</v>
      </c>
      <c r="U4576">
        <v>1</v>
      </c>
      <c r="V4576">
        <v>0</v>
      </c>
      <c r="W4576">
        <v>0</v>
      </c>
      <c r="X4576">
        <v>0</v>
      </c>
      <c r="Y4576" s="3">
        <f t="shared" si="497"/>
        <v>9.3333333333333339</v>
      </c>
      <c r="Z4576" s="3">
        <f t="shared" si="498"/>
        <v>9.3333333333333339</v>
      </c>
      <c r="AA4576" s="3">
        <f t="shared" si="499"/>
        <v>112</v>
      </c>
      <c r="AB4576">
        <f>VLOOKUP(F4576,'Producto temporal'!A:F,6,0)</f>
        <v>60</v>
      </c>
      <c r="AC4576" s="9" t="str">
        <f t="shared" si="500"/>
        <v>OK</v>
      </c>
      <c r="AD4576" s="9" t="str">
        <f t="shared" si="501"/>
        <v>OK</v>
      </c>
      <c r="AE4576" s="9" t="str">
        <f t="shared" si="502"/>
        <v>BAJAR MASTERPACK</v>
      </c>
      <c r="AF4576" s="10">
        <f t="shared" si="503"/>
        <v>5</v>
      </c>
    </row>
    <row r="4577" spans="1:32" x14ac:dyDescent="0.3">
      <c r="A4577" s="1">
        <v>45447</v>
      </c>
      <c r="B4577">
        <v>540</v>
      </c>
      <c r="C4577" t="s">
        <v>513</v>
      </c>
      <c r="D4577" t="s">
        <v>462</v>
      </c>
      <c r="E4577" t="s">
        <v>449</v>
      </c>
      <c r="F4577">
        <v>1012658</v>
      </c>
      <c r="G4577" t="s">
        <v>41</v>
      </c>
      <c r="H4577" t="s">
        <v>28</v>
      </c>
      <c r="I4577" t="s">
        <v>29</v>
      </c>
      <c r="J4577" t="s">
        <v>30</v>
      </c>
      <c r="K4577">
        <v>0</v>
      </c>
      <c r="L4577" t="s">
        <v>31</v>
      </c>
      <c r="M4577" t="s">
        <v>32</v>
      </c>
      <c r="N4577">
        <v>12</v>
      </c>
      <c r="O4577">
        <v>1</v>
      </c>
      <c r="P4577">
        <v>1</v>
      </c>
      <c r="Q4577">
        <v>12</v>
      </c>
      <c r="R4577">
        <v>2.6459999999999999</v>
      </c>
      <c r="S4577">
        <v>0</v>
      </c>
      <c r="T4577">
        <v>0</v>
      </c>
      <c r="U4577">
        <v>1</v>
      </c>
      <c r="V4577">
        <v>0</v>
      </c>
      <c r="W4577">
        <v>0</v>
      </c>
      <c r="X4577">
        <v>0</v>
      </c>
      <c r="Y4577" s="3" t="str">
        <f t="shared" si="497"/>
        <v>PRODUCTO SIN VENTA</v>
      </c>
      <c r="Z4577" s="3" t="str">
        <f t="shared" si="498"/>
        <v>PRODUCTO SIN VENTA</v>
      </c>
      <c r="AA4577" s="3" t="str">
        <f t="shared" si="499"/>
        <v>PRODUCTO SIN VENTA</v>
      </c>
      <c r="AB4577">
        <f>VLOOKUP(F4577,'Producto temporal'!A:F,6,0)</f>
        <v>60</v>
      </c>
      <c r="AC4577" s="9" t="str">
        <f t="shared" si="500"/>
        <v>PRODUCTO SIN VENTA</v>
      </c>
      <c r="AD4577" s="9" t="str">
        <f t="shared" si="501"/>
        <v>PRODUCTO SIN VENTA</v>
      </c>
      <c r="AE4577" s="9" t="str">
        <f t="shared" si="502"/>
        <v>PRODUCTO SIN VENTA</v>
      </c>
      <c r="AF4577" s="10">
        <f t="shared" si="503"/>
        <v>0</v>
      </c>
    </row>
    <row r="4578" spans="1:32" x14ac:dyDescent="0.3">
      <c r="A4578" s="1">
        <v>45447</v>
      </c>
      <c r="B4578">
        <v>540</v>
      </c>
      <c r="C4578" t="s">
        <v>513</v>
      </c>
      <c r="D4578" t="s">
        <v>462</v>
      </c>
      <c r="E4578" t="s">
        <v>449</v>
      </c>
      <c r="F4578">
        <v>1013898</v>
      </c>
      <c r="G4578" t="s">
        <v>42</v>
      </c>
      <c r="H4578" t="s">
        <v>28</v>
      </c>
      <c r="I4578" t="s">
        <v>29</v>
      </c>
      <c r="J4578" t="s">
        <v>30</v>
      </c>
      <c r="K4578">
        <v>0</v>
      </c>
      <c r="L4578" t="s">
        <v>31</v>
      </c>
      <c r="M4578" t="s">
        <v>32</v>
      </c>
      <c r="N4578">
        <v>2</v>
      </c>
      <c r="O4578">
        <v>3</v>
      </c>
      <c r="P4578">
        <v>1</v>
      </c>
      <c r="Q4578">
        <v>12</v>
      </c>
      <c r="R4578">
        <v>3.3237999999999999</v>
      </c>
      <c r="S4578">
        <v>13.45295</v>
      </c>
      <c r="T4578">
        <v>4</v>
      </c>
      <c r="U4578">
        <v>1</v>
      </c>
      <c r="V4578">
        <v>0</v>
      </c>
      <c r="W4578">
        <v>0</v>
      </c>
      <c r="X4578">
        <v>0</v>
      </c>
      <c r="Y4578" s="3">
        <f t="shared" si="497"/>
        <v>21</v>
      </c>
      <c r="Z4578" s="3">
        <f t="shared" si="498"/>
        <v>7</v>
      </c>
      <c r="AA4578" s="3">
        <f t="shared" si="499"/>
        <v>84</v>
      </c>
      <c r="AB4578">
        <f>VLOOKUP(F4578,'Producto temporal'!A:F,6,0)</f>
        <v>60</v>
      </c>
      <c r="AC4578" s="9" t="str">
        <f t="shared" si="500"/>
        <v>OK</v>
      </c>
      <c r="AD4578" s="9" t="str">
        <f t="shared" si="501"/>
        <v>OK</v>
      </c>
      <c r="AE4578" s="9" t="str">
        <f t="shared" si="502"/>
        <v>BAJAR MASTERPACK</v>
      </c>
      <c r="AF4578" s="10">
        <f t="shared" si="503"/>
        <v>7</v>
      </c>
    </row>
    <row r="4579" spans="1:32" x14ac:dyDescent="0.3">
      <c r="A4579" s="1">
        <v>45447</v>
      </c>
      <c r="B4579">
        <v>541</v>
      </c>
      <c r="C4579" t="s">
        <v>514</v>
      </c>
      <c r="D4579" t="s">
        <v>462</v>
      </c>
      <c r="E4579" t="s">
        <v>449</v>
      </c>
      <c r="F4579">
        <v>1003938</v>
      </c>
      <c r="G4579" t="s">
        <v>27</v>
      </c>
      <c r="H4579" t="s">
        <v>28</v>
      </c>
      <c r="I4579" t="s">
        <v>29</v>
      </c>
      <c r="J4579" t="s">
        <v>30</v>
      </c>
      <c r="K4579">
        <v>0</v>
      </c>
      <c r="L4579" t="s">
        <v>31</v>
      </c>
      <c r="M4579" t="s">
        <v>32</v>
      </c>
      <c r="N4579">
        <v>1</v>
      </c>
      <c r="O4579">
        <v>1</v>
      </c>
      <c r="P4579">
        <v>1</v>
      </c>
      <c r="Q4579">
        <v>12</v>
      </c>
      <c r="R4579">
        <v>3.1680000000000001</v>
      </c>
      <c r="S4579">
        <v>9.5039999999999996</v>
      </c>
      <c r="T4579">
        <v>3</v>
      </c>
      <c r="U4579">
        <v>1</v>
      </c>
      <c r="V4579">
        <v>0</v>
      </c>
      <c r="W4579">
        <v>2</v>
      </c>
      <c r="X4579">
        <v>0</v>
      </c>
      <c r="Y4579" s="3">
        <f t="shared" si="497"/>
        <v>9.3333333333333339</v>
      </c>
      <c r="Z4579" s="3">
        <f t="shared" si="498"/>
        <v>9.3333333333333339</v>
      </c>
      <c r="AA4579" s="3">
        <f t="shared" si="499"/>
        <v>112</v>
      </c>
      <c r="AB4579">
        <f>VLOOKUP(F4579,'Producto temporal'!A:F,6,0)</f>
        <v>60</v>
      </c>
      <c r="AC4579" s="9" t="str">
        <f t="shared" si="500"/>
        <v>OK</v>
      </c>
      <c r="AD4579" s="9" t="str">
        <f t="shared" si="501"/>
        <v>OK</v>
      </c>
      <c r="AE4579" s="9" t="str">
        <f t="shared" si="502"/>
        <v>BAJAR MASTERPACK</v>
      </c>
      <c r="AF4579" s="10">
        <f t="shared" si="503"/>
        <v>5</v>
      </c>
    </row>
    <row r="4580" spans="1:32" x14ac:dyDescent="0.3">
      <c r="A4580" s="1">
        <v>45447</v>
      </c>
      <c r="B4580">
        <v>541</v>
      </c>
      <c r="C4580" t="s">
        <v>514</v>
      </c>
      <c r="D4580" t="s">
        <v>462</v>
      </c>
      <c r="E4580" t="s">
        <v>449</v>
      </c>
      <c r="F4580">
        <v>1003941</v>
      </c>
      <c r="G4580" t="s">
        <v>33</v>
      </c>
      <c r="H4580" t="s">
        <v>28</v>
      </c>
      <c r="I4580" t="s">
        <v>29</v>
      </c>
      <c r="J4580" t="s">
        <v>30</v>
      </c>
      <c r="K4580">
        <v>0</v>
      </c>
      <c r="L4580" t="s">
        <v>31</v>
      </c>
      <c r="M4580" t="s">
        <v>32</v>
      </c>
      <c r="N4580">
        <v>6</v>
      </c>
      <c r="O4580">
        <v>1</v>
      </c>
      <c r="P4580">
        <v>1</v>
      </c>
      <c r="Q4580">
        <v>20</v>
      </c>
      <c r="R4580">
        <v>2.3220000000000001</v>
      </c>
      <c r="S4580">
        <v>2.3220000000000001</v>
      </c>
      <c r="T4580">
        <v>1</v>
      </c>
      <c r="U4580">
        <v>1</v>
      </c>
      <c r="V4580">
        <v>0</v>
      </c>
      <c r="W4580">
        <v>0</v>
      </c>
      <c r="X4580">
        <v>0</v>
      </c>
      <c r="Y4580" s="3">
        <f t="shared" si="497"/>
        <v>28</v>
      </c>
      <c r="Z4580" s="3">
        <f t="shared" si="498"/>
        <v>28</v>
      </c>
      <c r="AA4580" s="3">
        <f t="shared" si="499"/>
        <v>560</v>
      </c>
      <c r="AB4580">
        <f>VLOOKUP(F4580,'Producto temporal'!A:F,6,0)</f>
        <v>60</v>
      </c>
      <c r="AC4580" s="9" t="str">
        <f t="shared" si="500"/>
        <v>OK</v>
      </c>
      <c r="AD4580" s="9" t="str">
        <f t="shared" si="501"/>
        <v>OK</v>
      </c>
      <c r="AE4580" s="9" t="str">
        <f t="shared" si="502"/>
        <v>BAJAR MASTERPACK</v>
      </c>
      <c r="AF4580" s="10">
        <f t="shared" si="503"/>
        <v>1</v>
      </c>
    </row>
    <row r="4581" spans="1:32" x14ac:dyDescent="0.3">
      <c r="A4581" s="1">
        <v>45447</v>
      </c>
      <c r="B4581">
        <v>541</v>
      </c>
      <c r="C4581" t="s">
        <v>514</v>
      </c>
      <c r="D4581" t="s">
        <v>462</v>
      </c>
      <c r="E4581" t="s">
        <v>449</v>
      </c>
      <c r="F4581">
        <v>1010020</v>
      </c>
      <c r="G4581" t="s">
        <v>34</v>
      </c>
      <c r="H4581" t="s">
        <v>28</v>
      </c>
      <c r="I4581" t="s">
        <v>29</v>
      </c>
      <c r="J4581" t="s">
        <v>30</v>
      </c>
      <c r="K4581">
        <v>0</v>
      </c>
      <c r="L4581" t="s">
        <v>31</v>
      </c>
      <c r="M4581" t="s">
        <v>32</v>
      </c>
      <c r="N4581">
        <v>12</v>
      </c>
      <c r="O4581">
        <v>1</v>
      </c>
      <c r="P4581">
        <v>1</v>
      </c>
      <c r="Q4581">
        <v>12</v>
      </c>
      <c r="R4581">
        <v>3.02501</v>
      </c>
      <c r="S4581">
        <v>49.482370000000003</v>
      </c>
      <c r="T4581">
        <v>16</v>
      </c>
      <c r="U4581">
        <v>1</v>
      </c>
      <c r="V4581">
        <v>0</v>
      </c>
      <c r="W4581">
        <v>0</v>
      </c>
      <c r="X4581">
        <v>0</v>
      </c>
      <c r="Y4581" s="3">
        <f t="shared" si="497"/>
        <v>1.75</v>
      </c>
      <c r="Z4581" s="3">
        <f t="shared" si="498"/>
        <v>1.75</v>
      </c>
      <c r="AA4581" s="3">
        <f t="shared" si="499"/>
        <v>21</v>
      </c>
      <c r="AB4581">
        <f>VLOOKUP(F4581,'Producto temporal'!A:F,6,0)</f>
        <v>60</v>
      </c>
      <c r="AC4581" s="9" t="str">
        <f t="shared" si="500"/>
        <v>OK</v>
      </c>
      <c r="AD4581" s="9" t="str">
        <f t="shared" si="501"/>
        <v>OK</v>
      </c>
      <c r="AE4581" s="9" t="str">
        <f t="shared" si="502"/>
        <v>OK</v>
      </c>
      <c r="AF4581" s="10">
        <f t="shared" si="503"/>
        <v>30</v>
      </c>
    </row>
    <row r="4582" spans="1:32" x14ac:dyDescent="0.3">
      <c r="A4582" s="1">
        <v>45447</v>
      </c>
      <c r="B4582">
        <v>541</v>
      </c>
      <c r="C4582" t="s">
        <v>514</v>
      </c>
      <c r="D4582" t="s">
        <v>462</v>
      </c>
      <c r="E4582" t="s">
        <v>449</v>
      </c>
      <c r="F4582">
        <v>1010290</v>
      </c>
      <c r="G4582" t="s">
        <v>35</v>
      </c>
      <c r="H4582" t="s">
        <v>28</v>
      </c>
      <c r="I4582" t="s">
        <v>29</v>
      </c>
      <c r="J4582" t="s">
        <v>30</v>
      </c>
      <c r="K4582">
        <v>0</v>
      </c>
      <c r="L4582" t="s">
        <v>31</v>
      </c>
      <c r="M4582" t="s">
        <v>32</v>
      </c>
      <c r="N4582">
        <v>6</v>
      </c>
      <c r="O4582">
        <v>1</v>
      </c>
      <c r="P4582">
        <v>1</v>
      </c>
      <c r="Q4582">
        <v>6</v>
      </c>
      <c r="R4582">
        <v>3.62</v>
      </c>
      <c r="S4582">
        <v>3.62</v>
      </c>
      <c r="T4582">
        <v>1</v>
      </c>
      <c r="U4582">
        <v>1</v>
      </c>
      <c r="V4582">
        <v>0</v>
      </c>
      <c r="W4582">
        <v>0</v>
      </c>
      <c r="X4582">
        <v>0</v>
      </c>
      <c r="Y4582" s="3">
        <f t="shared" si="497"/>
        <v>28</v>
      </c>
      <c r="Z4582" s="3">
        <f t="shared" si="498"/>
        <v>28</v>
      </c>
      <c r="AA4582" s="3">
        <f t="shared" si="499"/>
        <v>168</v>
      </c>
      <c r="AB4582">
        <f>VLOOKUP(F4582,'Producto temporal'!A:F,6,0)</f>
        <v>60</v>
      </c>
      <c r="AC4582" s="9" t="str">
        <f t="shared" si="500"/>
        <v>OK</v>
      </c>
      <c r="AD4582" s="9" t="str">
        <f t="shared" si="501"/>
        <v>OK</v>
      </c>
      <c r="AE4582" s="9" t="str">
        <f t="shared" si="502"/>
        <v>BAJAR MASTERPACK</v>
      </c>
      <c r="AF4582" s="10">
        <f t="shared" si="503"/>
        <v>1</v>
      </c>
    </row>
    <row r="4583" spans="1:32" x14ac:dyDescent="0.3">
      <c r="A4583" s="1">
        <v>45447</v>
      </c>
      <c r="B4583">
        <v>541</v>
      </c>
      <c r="C4583" t="s">
        <v>514</v>
      </c>
      <c r="D4583" t="s">
        <v>462</v>
      </c>
      <c r="E4583" t="s">
        <v>449</v>
      </c>
      <c r="F4583">
        <v>1010291</v>
      </c>
      <c r="G4583" t="s">
        <v>36</v>
      </c>
      <c r="H4583" t="s">
        <v>28</v>
      </c>
      <c r="I4583" t="s">
        <v>29</v>
      </c>
      <c r="J4583" t="s">
        <v>30</v>
      </c>
      <c r="K4583">
        <v>0</v>
      </c>
      <c r="L4583" t="s">
        <v>31</v>
      </c>
      <c r="M4583" t="s">
        <v>32</v>
      </c>
      <c r="N4583">
        <v>7</v>
      </c>
      <c r="O4583">
        <v>1</v>
      </c>
      <c r="P4583">
        <v>1</v>
      </c>
      <c r="Q4583">
        <v>6</v>
      </c>
      <c r="R4583">
        <v>3.62</v>
      </c>
      <c r="S4583">
        <v>7.24</v>
      </c>
      <c r="T4583">
        <v>2</v>
      </c>
      <c r="U4583">
        <v>1</v>
      </c>
      <c r="V4583">
        <v>0</v>
      </c>
      <c r="W4583">
        <v>0</v>
      </c>
      <c r="X4583">
        <v>0</v>
      </c>
      <c r="Y4583" s="3">
        <f t="shared" si="497"/>
        <v>14</v>
      </c>
      <c r="Z4583" s="3">
        <f t="shared" si="498"/>
        <v>14</v>
      </c>
      <c r="AA4583" s="3">
        <f t="shared" si="499"/>
        <v>84</v>
      </c>
      <c r="AB4583">
        <f>VLOOKUP(F4583,'Producto temporal'!A:F,6,0)</f>
        <v>60</v>
      </c>
      <c r="AC4583" s="9" t="str">
        <f t="shared" si="500"/>
        <v>OK</v>
      </c>
      <c r="AD4583" s="9" t="str">
        <f t="shared" si="501"/>
        <v>OK</v>
      </c>
      <c r="AE4583" s="9" t="str">
        <f t="shared" si="502"/>
        <v>BAJAR MASTERPACK</v>
      </c>
      <c r="AF4583" s="10">
        <f t="shared" si="503"/>
        <v>3</v>
      </c>
    </row>
    <row r="4584" spans="1:32" x14ac:dyDescent="0.3">
      <c r="A4584" s="1">
        <v>45447</v>
      </c>
      <c r="B4584">
        <v>541</v>
      </c>
      <c r="C4584" t="s">
        <v>514</v>
      </c>
      <c r="D4584" t="s">
        <v>462</v>
      </c>
      <c r="E4584" t="s">
        <v>449</v>
      </c>
      <c r="F4584">
        <v>1010783</v>
      </c>
      <c r="G4584" t="s">
        <v>37</v>
      </c>
      <c r="H4584" t="s">
        <v>28</v>
      </c>
      <c r="I4584" t="s">
        <v>29</v>
      </c>
      <c r="J4584" t="s">
        <v>30</v>
      </c>
      <c r="K4584">
        <v>0</v>
      </c>
      <c r="L4584" t="s">
        <v>31</v>
      </c>
      <c r="M4584" t="s">
        <v>32</v>
      </c>
      <c r="N4584">
        <v>0</v>
      </c>
      <c r="O4584">
        <v>1</v>
      </c>
      <c r="P4584">
        <v>1</v>
      </c>
      <c r="Q4584">
        <v>12</v>
      </c>
      <c r="R4584">
        <v>3.04121</v>
      </c>
      <c r="S4584">
        <v>73.899090000000001</v>
      </c>
      <c r="T4584">
        <v>24</v>
      </c>
      <c r="U4584">
        <v>0</v>
      </c>
      <c r="V4584">
        <v>0</v>
      </c>
      <c r="W4584">
        <v>10</v>
      </c>
      <c r="X4584">
        <v>0</v>
      </c>
      <c r="Y4584" s="3">
        <f t="shared" si="497"/>
        <v>1.1666666666666667</v>
      </c>
      <c r="Z4584" s="3">
        <f t="shared" si="498"/>
        <v>1.1666666666666667</v>
      </c>
      <c r="AA4584" s="3">
        <f t="shared" si="499"/>
        <v>14</v>
      </c>
      <c r="AB4584">
        <f>VLOOKUP(F4584,'Producto temporal'!A:F,6,0)</f>
        <v>60</v>
      </c>
      <c r="AC4584" s="9" t="str">
        <f t="shared" si="500"/>
        <v>OK</v>
      </c>
      <c r="AD4584" s="9" t="str">
        <f t="shared" si="501"/>
        <v>OK</v>
      </c>
      <c r="AE4584" s="9" t="str">
        <f t="shared" si="502"/>
        <v>OK</v>
      </c>
      <c r="AF4584" s="10">
        <f t="shared" si="503"/>
        <v>45</v>
      </c>
    </row>
    <row r="4585" spans="1:32" x14ac:dyDescent="0.3">
      <c r="A4585" s="1">
        <v>45447</v>
      </c>
      <c r="B4585">
        <v>541</v>
      </c>
      <c r="C4585" t="s">
        <v>514</v>
      </c>
      <c r="D4585" t="s">
        <v>462</v>
      </c>
      <c r="E4585" t="s">
        <v>449</v>
      </c>
      <c r="F4585">
        <v>1011679</v>
      </c>
      <c r="G4585" t="s">
        <v>38</v>
      </c>
      <c r="H4585" t="s">
        <v>28</v>
      </c>
      <c r="I4585" t="s">
        <v>29</v>
      </c>
      <c r="J4585" t="s">
        <v>30</v>
      </c>
      <c r="K4585">
        <v>0</v>
      </c>
      <c r="L4585" t="s">
        <v>31</v>
      </c>
      <c r="M4585" t="s">
        <v>32</v>
      </c>
      <c r="N4585">
        <v>4</v>
      </c>
      <c r="O4585">
        <v>1</v>
      </c>
      <c r="P4585">
        <v>1</v>
      </c>
      <c r="Q4585">
        <v>12</v>
      </c>
      <c r="R4585">
        <v>2.3849999999999998</v>
      </c>
      <c r="S4585">
        <v>16.695</v>
      </c>
      <c r="T4585">
        <v>7</v>
      </c>
      <c r="U4585">
        <v>1</v>
      </c>
      <c r="V4585">
        <v>0</v>
      </c>
      <c r="W4585">
        <v>2</v>
      </c>
      <c r="X4585">
        <v>0</v>
      </c>
      <c r="Y4585" s="3">
        <f t="shared" si="497"/>
        <v>4</v>
      </c>
      <c r="Z4585" s="3">
        <f t="shared" si="498"/>
        <v>4</v>
      </c>
      <c r="AA4585" s="3">
        <f t="shared" si="499"/>
        <v>48</v>
      </c>
      <c r="AB4585">
        <f>VLOOKUP(F4585,'Producto temporal'!A:F,6,0)</f>
        <v>60</v>
      </c>
      <c r="AC4585" s="9" t="str">
        <f t="shared" si="500"/>
        <v>OK</v>
      </c>
      <c r="AD4585" s="9" t="str">
        <f t="shared" si="501"/>
        <v>OK</v>
      </c>
      <c r="AE4585" s="9" t="str">
        <f t="shared" si="502"/>
        <v>OK</v>
      </c>
      <c r="AF4585" s="10">
        <f t="shared" si="503"/>
        <v>13</v>
      </c>
    </row>
    <row r="4586" spans="1:32" x14ac:dyDescent="0.3">
      <c r="A4586" s="1">
        <v>45447</v>
      </c>
      <c r="B4586">
        <v>541</v>
      </c>
      <c r="C4586" t="s">
        <v>514</v>
      </c>
      <c r="D4586" t="s">
        <v>462</v>
      </c>
      <c r="E4586" t="s">
        <v>449</v>
      </c>
      <c r="F4586">
        <v>1011885</v>
      </c>
      <c r="G4586" t="s">
        <v>39</v>
      </c>
      <c r="H4586" t="s">
        <v>28</v>
      </c>
      <c r="I4586" t="s">
        <v>29</v>
      </c>
      <c r="J4586" t="s">
        <v>30</v>
      </c>
      <c r="K4586">
        <v>0</v>
      </c>
      <c r="L4586" t="s">
        <v>31</v>
      </c>
      <c r="M4586" t="s">
        <v>32</v>
      </c>
      <c r="N4586">
        <v>2</v>
      </c>
      <c r="O4586">
        <v>3</v>
      </c>
      <c r="P4586">
        <v>1</v>
      </c>
      <c r="Q4586">
        <v>12</v>
      </c>
      <c r="R4586">
        <v>2.3849999999999998</v>
      </c>
      <c r="S4586">
        <v>19.079999999999998</v>
      </c>
      <c r="T4586">
        <v>8</v>
      </c>
      <c r="U4586">
        <v>1</v>
      </c>
      <c r="V4586">
        <v>0</v>
      </c>
      <c r="W4586">
        <v>6</v>
      </c>
      <c r="X4586">
        <v>0</v>
      </c>
      <c r="Y4586" s="3">
        <f t="shared" si="497"/>
        <v>10.5</v>
      </c>
      <c r="Z4586" s="3">
        <f t="shared" si="498"/>
        <v>3.5</v>
      </c>
      <c r="AA4586" s="3">
        <f t="shared" si="499"/>
        <v>42</v>
      </c>
      <c r="AB4586">
        <f>VLOOKUP(F4586,'Producto temporal'!A:F,6,0)</f>
        <v>60</v>
      </c>
      <c r="AC4586" s="9" t="str">
        <f t="shared" si="500"/>
        <v>OK</v>
      </c>
      <c r="AD4586" s="9" t="str">
        <f t="shared" si="501"/>
        <v>OK</v>
      </c>
      <c r="AE4586" s="9" t="str">
        <f t="shared" si="502"/>
        <v>OK</v>
      </c>
      <c r="AF4586" s="10">
        <f t="shared" si="503"/>
        <v>15</v>
      </c>
    </row>
    <row r="4587" spans="1:32" x14ac:dyDescent="0.3">
      <c r="A4587" s="1">
        <v>45447</v>
      </c>
      <c r="B4587">
        <v>541</v>
      </c>
      <c r="C4587" t="s">
        <v>514</v>
      </c>
      <c r="D4587" t="s">
        <v>462</v>
      </c>
      <c r="E4587" t="s">
        <v>449</v>
      </c>
      <c r="F4587">
        <v>1012657</v>
      </c>
      <c r="G4587" t="s">
        <v>40</v>
      </c>
      <c r="H4587" t="s">
        <v>28</v>
      </c>
      <c r="I4587" t="s">
        <v>29</v>
      </c>
      <c r="J4587" t="s">
        <v>30</v>
      </c>
      <c r="K4587">
        <v>0</v>
      </c>
      <c r="L4587" t="s">
        <v>31</v>
      </c>
      <c r="M4587" t="s">
        <v>32</v>
      </c>
      <c r="N4587">
        <v>6</v>
      </c>
      <c r="O4587">
        <v>1</v>
      </c>
      <c r="P4587">
        <v>1</v>
      </c>
      <c r="Q4587">
        <v>12</v>
      </c>
      <c r="R4587">
        <v>3.0294400000000001</v>
      </c>
      <c r="S4587">
        <v>0</v>
      </c>
      <c r="T4587">
        <v>0</v>
      </c>
      <c r="U4587">
        <v>1</v>
      </c>
      <c r="V4587">
        <v>0</v>
      </c>
      <c r="W4587">
        <v>0</v>
      </c>
      <c r="X4587">
        <v>0</v>
      </c>
      <c r="Y4587" s="3" t="str">
        <f t="shared" si="497"/>
        <v>PRODUCTO SIN VENTA</v>
      </c>
      <c r="Z4587" s="3" t="str">
        <f t="shared" si="498"/>
        <v>PRODUCTO SIN VENTA</v>
      </c>
      <c r="AA4587" s="3" t="str">
        <f t="shared" si="499"/>
        <v>PRODUCTO SIN VENTA</v>
      </c>
      <c r="AB4587">
        <f>VLOOKUP(F4587,'Producto temporal'!A:F,6,0)</f>
        <v>60</v>
      </c>
      <c r="AC4587" s="9" t="str">
        <f t="shared" si="500"/>
        <v>PRODUCTO SIN VENTA</v>
      </c>
      <c r="AD4587" s="9" t="str">
        <f t="shared" si="501"/>
        <v>PRODUCTO SIN VENTA</v>
      </c>
      <c r="AE4587" s="9" t="str">
        <f t="shared" si="502"/>
        <v>PRODUCTO SIN VENTA</v>
      </c>
      <c r="AF4587" s="10">
        <f t="shared" si="503"/>
        <v>0</v>
      </c>
    </row>
    <row r="4588" spans="1:32" x14ac:dyDescent="0.3">
      <c r="A4588" s="1">
        <v>45447</v>
      </c>
      <c r="B4588">
        <v>541</v>
      </c>
      <c r="C4588" t="s">
        <v>514</v>
      </c>
      <c r="D4588" t="s">
        <v>462</v>
      </c>
      <c r="E4588" t="s">
        <v>449</v>
      </c>
      <c r="F4588">
        <v>1012658</v>
      </c>
      <c r="G4588" t="s">
        <v>41</v>
      </c>
      <c r="H4588" t="s">
        <v>28</v>
      </c>
      <c r="I4588" t="s">
        <v>29</v>
      </c>
      <c r="J4588" t="s">
        <v>30</v>
      </c>
      <c r="K4588">
        <v>0</v>
      </c>
      <c r="L4588" t="s">
        <v>31</v>
      </c>
      <c r="M4588" t="s">
        <v>32</v>
      </c>
      <c r="N4588">
        <v>3</v>
      </c>
      <c r="O4588">
        <v>1</v>
      </c>
      <c r="P4588">
        <v>1</v>
      </c>
      <c r="Q4588">
        <v>12</v>
      </c>
      <c r="R4588">
        <v>2.6459999999999999</v>
      </c>
      <c r="S4588">
        <v>15.875999999999999</v>
      </c>
      <c r="T4588">
        <v>6</v>
      </c>
      <c r="U4588">
        <v>1</v>
      </c>
      <c r="V4588">
        <v>0</v>
      </c>
      <c r="W4588">
        <v>4</v>
      </c>
      <c r="X4588">
        <v>0</v>
      </c>
      <c r="Y4588" s="3">
        <f t="shared" si="497"/>
        <v>4.666666666666667</v>
      </c>
      <c r="Z4588" s="3">
        <f t="shared" si="498"/>
        <v>4.666666666666667</v>
      </c>
      <c r="AA4588" s="3">
        <f t="shared" si="499"/>
        <v>56</v>
      </c>
      <c r="AB4588">
        <f>VLOOKUP(F4588,'Producto temporal'!A:F,6,0)</f>
        <v>60</v>
      </c>
      <c r="AC4588" s="9" t="str">
        <f t="shared" si="500"/>
        <v>OK</v>
      </c>
      <c r="AD4588" s="9" t="str">
        <f t="shared" si="501"/>
        <v>OK</v>
      </c>
      <c r="AE4588" s="9" t="str">
        <f t="shared" si="502"/>
        <v>OK</v>
      </c>
      <c r="AF4588" s="10">
        <f t="shared" si="503"/>
        <v>11</v>
      </c>
    </row>
    <row r="4589" spans="1:32" x14ac:dyDescent="0.3">
      <c r="A4589" s="1">
        <v>45447</v>
      </c>
      <c r="B4589">
        <v>541</v>
      </c>
      <c r="C4589" t="s">
        <v>514</v>
      </c>
      <c r="D4589" t="s">
        <v>462</v>
      </c>
      <c r="E4589" t="s">
        <v>449</v>
      </c>
      <c r="F4589">
        <v>1013898</v>
      </c>
      <c r="G4589" t="s">
        <v>42</v>
      </c>
      <c r="H4589" t="s">
        <v>28</v>
      </c>
      <c r="I4589" t="s">
        <v>29</v>
      </c>
      <c r="J4589" t="s">
        <v>30</v>
      </c>
      <c r="K4589">
        <v>0</v>
      </c>
      <c r="L4589" t="s">
        <v>31</v>
      </c>
      <c r="M4589" t="s">
        <v>32</v>
      </c>
      <c r="N4589">
        <v>6</v>
      </c>
      <c r="O4589">
        <v>3</v>
      </c>
      <c r="P4589">
        <v>1</v>
      </c>
      <c r="Q4589">
        <v>12</v>
      </c>
      <c r="R4589">
        <v>3.3237999999999999</v>
      </c>
      <c r="S4589">
        <v>10.079179999999999</v>
      </c>
      <c r="T4589">
        <v>3</v>
      </c>
      <c r="U4589">
        <v>1</v>
      </c>
      <c r="V4589">
        <v>0</v>
      </c>
      <c r="W4589">
        <v>0</v>
      </c>
      <c r="X4589">
        <v>0</v>
      </c>
      <c r="Y4589" s="3">
        <f t="shared" si="497"/>
        <v>28</v>
      </c>
      <c r="Z4589" s="3">
        <f t="shared" si="498"/>
        <v>9.3333333333333339</v>
      </c>
      <c r="AA4589" s="3">
        <f t="shared" si="499"/>
        <v>112</v>
      </c>
      <c r="AB4589">
        <f>VLOOKUP(F4589,'Producto temporal'!A:F,6,0)</f>
        <v>60</v>
      </c>
      <c r="AC4589" s="9" t="str">
        <f t="shared" si="500"/>
        <v>OK</v>
      </c>
      <c r="AD4589" s="9" t="str">
        <f t="shared" si="501"/>
        <v>OK</v>
      </c>
      <c r="AE4589" s="9" t="str">
        <f t="shared" si="502"/>
        <v>BAJAR MASTERPACK</v>
      </c>
      <c r="AF4589" s="10">
        <f t="shared" si="503"/>
        <v>5</v>
      </c>
    </row>
    <row r="4590" spans="1:32" x14ac:dyDescent="0.3">
      <c r="A4590" s="1">
        <v>45447</v>
      </c>
      <c r="B4590">
        <v>542</v>
      </c>
      <c r="C4590" t="s">
        <v>515</v>
      </c>
      <c r="D4590" t="s">
        <v>503</v>
      </c>
      <c r="E4590" t="s">
        <v>449</v>
      </c>
      <c r="F4590">
        <v>1003938</v>
      </c>
      <c r="G4590" t="s">
        <v>27</v>
      </c>
      <c r="H4590" t="s">
        <v>28</v>
      </c>
      <c r="I4590" t="s">
        <v>29</v>
      </c>
      <c r="J4590" t="s">
        <v>30</v>
      </c>
      <c r="K4590">
        <v>0</v>
      </c>
      <c r="L4590" t="s">
        <v>31</v>
      </c>
      <c r="M4590" t="s">
        <v>32</v>
      </c>
      <c r="N4590">
        <v>4</v>
      </c>
      <c r="O4590">
        <v>1</v>
      </c>
      <c r="P4590">
        <v>1</v>
      </c>
      <c r="Q4590">
        <v>12</v>
      </c>
      <c r="R4590">
        <v>3.1680000000000001</v>
      </c>
      <c r="S4590">
        <v>0</v>
      </c>
      <c r="T4590">
        <v>0</v>
      </c>
      <c r="U4590">
        <v>1</v>
      </c>
      <c r="V4590">
        <v>0</v>
      </c>
      <c r="W4590">
        <v>0</v>
      </c>
      <c r="X4590">
        <v>0</v>
      </c>
      <c r="Y4590" s="3" t="str">
        <f t="shared" si="497"/>
        <v>PRODUCTO SIN VENTA</v>
      </c>
      <c r="Z4590" s="3" t="str">
        <f t="shared" si="498"/>
        <v>PRODUCTO SIN VENTA</v>
      </c>
      <c r="AA4590" s="3" t="str">
        <f t="shared" si="499"/>
        <v>PRODUCTO SIN VENTA</v>
      </c>
      <c r="AB4590">
        <f>VLOOKUP(F4590,'Producto temporal'!A:F,6,0)</f>
        <v>60</v>
      </c>
      <c r="AC4590" s="9" t="str">
        <f t="shared" si="500"/>
        <v>PRODUCTO SIN VENTA</v>
      </c>
      <c r="AD4590" s="9" t="str">
        <f t="shared" si="501"/>
        <v>PRODUCTO SIN VENTA</v>
      </c>
      <c r="AE4590" s="9" t="str">
        <f t="shared" si="502"/>
        <v>PRODUCTO SIN VENTA</v>
      </c>
      <c r="AF4590" s="10">
        <f t="shared" si="503"/>
        <v>0</v>
      </c>
    </row>
    <row r="4591" spans="1:32" x14ac:dyDescent="0.3">
      <c r="A4591" s="1">
        <v>45447</v>
      </c>
      <c r="B4591">
        <v>542</v>
      </c>
      <c r="C4591" t="s">
        <v>515</v>
      </c>
      <c r="D4591" t="s">
        <v>503</v>
      </c>
      <c r="E4591" t="s">
        <v>449</v>
      </c>
      <c r="F4591">
        <v>1003941</v>
      </c>
      <c r="G4591" t="s">
        <v>33</v>
      </c>
      <c r="H4591" t="s">
        <v>28</v>
      </c>
      <c r="I4591" t="s">
        <v>29</v>
      </c>
      <c r="J4591" t="s">
        <v>30</v>
      </c>
      <c r="K4591">
        <v>0</v>
      </c>
      <c r="L4591" t="s">
        <v>31</v>
      </c>
      <c r="M4591" t="s">
        <v>32</v>
      </c>
      <c r="N4591">
        <v>5</v>
      </c>
      <c r="O4591">
        <v>1</v>
      </c>
      <c r="P4591">
        <v>1</v>
      </c>
      <c r="Q4591">
        <v>20</v>
      </c>
      <c r="R4591">
        <v>2.3220000000000001</v>
      </c>
      <c r="S4591">
        <v>13.932</v>
      </c>
      <c r="T4591">
        <v>6</v>
      </c>
      <c r="U4591">
        <v>1</v>
      </c>
      <c r="V4591">
        <v>0</v>
      </c>
      <c r="W4591">
        <v>0</v>
      </c>
      <c r="X4591">
        <v>0</v>
      </c>
      <c r="Y4591" s="3">
        <f t="shared" si="497"/>
        <v>4.666666666666667</v>
      </c>
      <c r="Z4591" s="3">
        <f t="shared" si="498"/>
        <v>4.666666666666667</v>
      </c>
      <c r="AA4591" s="3">
        <f t="shared" si="499"/>
        <v>93.333333333333343</v>
      </c>
      <c r="AB4591">
        <f>VLOOKUP(F4591,'Producto temporal'!A:F,6,0)</f>
        <v>60</v>
      </c>
      <c r="AC4591" s="9" t="str">
        <f t="shared" si="500"/>
        <v>OK</v>
      </c>
      <c r="AD4591" s="9" t="str">
        <f t="shared" si="501"/>
        <v>OK</v>
      </c>
      <c r="AE4591" s="9" t="str">
        <f t="shared" si="502"/>
        <v>BAJAR MASTERPACK</v>
      </c>
      <c r="AF4591" s="10">
        <f t="shared" si="503"/>
        <v>11</v>
      </c>
    </row>
    <row r="4592" spans="1:32" x14ac:dyDescent="0.3">
      <c r="A4592" s="1">
        <v>45447</v>
      </c>
      <c r="B4592">
        <v>542</v>
      </c>
      <c r="C4592" t="s">
        <v>515</v>
      </c>
      <c r="D4592" t="s">
        <v>503</v>
      </c>
      <c r="E4592" t="s">
        <v>449</v>
      </c>
      <c r="F4592">
        <v>1010020</v>
      </c>
      <c r="G4592" t="s">
        <v>34</v>
      </c>
      <c r="H4592" t="s">
        <v>28</v>
      </c>
      <c r="I4592" t="s">
        <v>29</v>
      </c>
      <c r="J4592" t="s">
        <v>30</v>
      </c>
      <c r="K4592">
        <v>0</v>
      </c>
      <c r="L4592" t="s">
        <v>31</v>
      </c>
      <c r="M4592" t="s">
        <v>32</v>
      </c>
      <c r="N4592">
        <v>3</v>
      </c>
      <c r="O4592">
        <v>1</v>
      </c>
      <c r="P4592">
        <v>1</v>
      </c>
      <c r="Q4592">
        <v>12</v>
      </c>
      <c r="R4592">
        <v>3.02501</v>
      </c>
      <c r="S4592">
        <v>27.557690000000001</v>
      </c>
      <c r="T4592">
        <v>9</v>
      </c>
      <c r="U4592">
        <v>1</v>
      </c>
      <c r="V4592">
        <v>0</v>
      </c>
      <c r="W4592">
        <v>4</v>
      </c>
      <c r="X4592">
        <v>0</v>
      </c>
      <c r="Y4592" s="3">
        <f t="shared" si="497"/>
        <v>3.1111111111111107</v>
      </c>
      <c r="Z4592" s="3">
        <f t="shared" si="498"/>
        <v>3.1111111111111107</v>
      </c>
      <c r="AA4592" s="3">
        <f t="shared" si="499"/>
        <v>37.333333333333329</v>
      </c>
      <c r="AB4592">
        <f>VLOOKUP(F4592,'Producto temporal'!A:F,6,0)</f>
        <v>60</v>
      </c>
      <c r="AC4592" s="9" t="str">
        <f t="shared" si="500"/>
        <v>OK</v>
      </c>
      <c r="AD4592" s="9" t="str">
        <f t="shared" si="501"/>
        <v>OK</v>
      </c>
      <c r="AE4592" s="9" t="str">
        <f t="shared" si="502"/>
        <v>OK</v>
      </c>
      <c r="AF4592" s="10">
        <f t="shared" si="503"/>
        <v>17</v>
      </c>
    </row>
    <row r="4593" spans="1:32" x14ac:dyDescent="0.3">
      <c r="A4593" s="1">
        <v>45447</v>
      </c>
      <c r="B4593">
        <v>542</v>
      </c>
      <c r="C4593" t="s">
        <v>515</v>
      </c>
      <c r="D4593" t="s">
        <v>503</v>
      </c>
      <c r="E4593" t="s">
        <v>449</v>
      </c>
      <c r="F4593">
        <v>1010290</v>
      </c>
      <c r="G4593" t="s">
        <v>35</v>
      </c>
      <c r="H4593" t="s">
        <v>28</v>
      </c>
      <c r="I4593" t="s">
        <v>29</v>
      </c>
      <c r="J4593" t="s">
        <v>30</v>
      </c>
      <c r="K4593">
        <v>0</v>
      </c>
      <c r="L4593" t="s">
        <v>31</v>
      </c>
      <c r="M4593" t="s">
        <v>32</v>
      </c>
      <c r="N4593">
        <v>6</v>
      </c>
      <c r="O4593">
        <v>1</v>
      </c>
      <c r="P4593">
        <v>1</v>
      </c>
      <c r="Q4593">
        <v>6</v>
      </c>
      <c r="R4593">
        <v>3.62</v>
      </c>
      <c r="S4593">
        <v>0</v>
      </c>
      <c r="T4593">
        <v>0</v>
      </c>
      <c r="U4593">
        <v>1</v>
      </c>
      <c r="V4593">
        <v>0</v>
      </c>
      <c r="W4593">
        <v>0</v>
      </c>
      <c r="X4593">
        <v>0</v>
      </c>
      <c r="Y4593" s="3" t="str">
        <f t="shared" si="497"/>
        <v>PRODUCTO SIN VENTA</v>
      </c>
      <c r="Z4593" s="3" t="str">
        <f t="shared" si="498"/>
        <v>PRODUCTO SIN VENTA</v>
      </c>
      <c r="AA4593" s="3" t="str">
        <f t="shared" si="499"/>
        <v>PRODUCTO SIN VENTA</v>
      </c>
      <c r="AB4593">
        <f>VLOOKUP(F4593,'Producto temporal'!A:F,6,0)</f>
        <v>60</v>
      </c>
      <c r="AC4593" s="9" t="str">
        <f t="shared" si="500"/>
        <v>PRODUCTO SIN VENTA</v>
      </c>
      <c r="AD4593" s="9" t="str">
        <f t="shared" si="501"/>
        <v>PRODUCTO SIN VENTA</v>
      </c>
      <c r="AE4593" s="9" t="str">
        <f t="shared" si="502"/>
        <v>PRODUCTO SIN VENTA</v>
      </c>
      <c r="AF4593" s="10">
        <f t="shared" si="503"/>
        <v>0</v>
      </c>
    </row>
    <row r="4594" spans="1:32" x14ac:dyDescent="0.3">
      <c r="A4594" s="1">
        <v>45447</v>
      </c>
      <c r="B4594">
        <v>542</v>
      </c>
      <c r="C4594" t="s">
        <v>515</v>
      </c>
      <c r="D4594" t="s">
        <v>503</v>
      </c>
      <c r="E4594" t="s">
        <v>449</v>
      </c>
      <c r="F4594">
        <v>1010291</v>
      </c>
      <c r="G4594" t="s">
        <v>36</v>
      </c>
      <c r="H4594" t="s">
        <v>28</v>
      </c>
      <c r="I4594" t="s">
        <v>29</v>
      </c>
      <c r="J4594" t="s">
        <v>30</v>
      </c>
      <c r="K4594">
        <v>0</v>
      </c>
      <c r="L4594" t="s">
        <v>31</v>
      </c>
      <c r="M4594" t="s">
        <v>32</v>
      </c>
      <c r="N4594">
        <v>5</v>
      </c>
      <c r="O4594">
        <v>1</v>
      </c>
      <c r="P4594">
        <v>1</v>
      </c>
      <c r="Q4594">
        <v>6</v>
      </c>
      <c r="R4594">
        <v>3.62</v>
      </c>
      <c r="S4594">
        <v>3.62</v>
      </c>
      <c r="T4594">
        <v>1</v>
      </c>
      <c r="U4594">
        <v>1</v>
      </c>
      <c r="V4594">
        <v>0</v>
      </c>
      <c r="W4594">
        <v>0</v>
      </c>
      <c r="X4594">
        <v>0</v>
      </c>
      <c r="Y4594" s="3">
        <f t="shared" si="497"/>
        <v>28</v>
      </c>
      <c r="Z4594" s="3">
        <f t="shared" si="498"/>
        <v>28</v>
      </c>
      <c r="AA4594" s="3">
        <f t="shared" si="499"/>
        <v>168</v>
      </c>
      <c r="AB4594">
        <f>VLOOKUP(F4594,'Producto temporal'!A:F,6,0)</f>
        <v>60</v>
      </c>
      <c r="AC4594" s="9" t="str">
        <f t="shared" si="500"/>
        <v>OK</v>
      </c>
      <c r="AD4594" s="9" t="str">
        <f t="shared" si="501"/>
        <v>OK</v>
      </c>
      <c r="AE4594" s="9" t="str">
        <f t="shared" si="502"/>
        <v>BAJAR MASTERPACK</v>
      </c>
      <c r="AF4594" s="10">
        <f t="shared" si="503"/>
        <v>1</v>
      </c>
    </row>
    <row r="4595" spans="1:32" x14ac:dyDescent="0.3">
      <c r="A4595" s="1">
        <v>45447</v>
      </c>
      <c r="B4595">
        <v>542</v>
      </c>
      <c r="C4595" t="s">
        <v>515</v>
      </c>
      <c r="D4595" t="s">
        <v>503</v>
      </c>
      <c r="E4595" t="s">
        <v>449</v>
      </c>
      <c r="F4595">
        <v>1010783</v>
      </c>
      <c r="G4595" t="s">
        <v>37</v>
      </c>
      <c r="H4595" t="s">
        <v>28</v>
      </c>
      <c r="I4595" t="s">
        <v>29</v>
      </c>
      <c r="J4595" t="s">
        <v>30</v>
      </c>
      <c r="K4595">
        <v>0</v>
      </c>
      <c r="L4595" t="s">
        <v>31</v>
      </c>
      <c r="M4595" t="s">
        <v>32</v>
      </c>
      <c r="N4595">
        <v>4</v>
      </c>
      <c r="O4595">
        <v>1</v>
      </c>
      <c r="P4595">
        <v>1</v>
      </c>
      <c r="Q4595">
        <v>12</v>
      </c>
      <c r="R4595">
        <v>3.04121</v>
      </c>
      <c r="S4595">
        <v>18.468810000000001</v>
      </c>
      <c r="T4595">
        <v>6</v>
      </c>
      <c r="U4595">
        <v>1</v>
      </c>
      <c r="V4595">
        <v>0</v>
      </c>
      <c r="W4595">
        <v>0</v>
      </c>
      <c r="X4595">
        <v>0</v>
      </c>
      <c r="Y4595" s="3">
        <f t="shared" si="497"/>
        <v>4.666666666666667</v>
      </c>
      <c r="Z4595" s="3">
        <f t="shared" si="498"/>
        <v>4.666666666666667</v>
      </c>
      <c r="AA4595" s="3">
        <f t="shared" si="499"/>
        <v>56</v>
      </c>
      <c r="AB4595">
        <f>VLOOKUP(F4595,'Producto temporal'!A:F,6,0)</f>
        <v>60</v>
      </c>
      <c r="AC4595" s="9" t="str">
        <f t="shared" si="500"/>
        <v>OK</v>
      </c>
      <c r="AD4595" s="9" t="str">
        <f t="shared" si="501"/>
        <v>OK</v>
      </c>
      <c r="AE4595" s="9" t="str">
        <f t="shared" si="502"/>
        <v>OK</v>
      </c>
      <c r="AF4595" s="10">
        <f t="shared" si="503"/>
        <v>11</v>
      </c>
    </row>
    <row r="4596" spans="1:32" x14ac:dyDescent="0.3">
      <c r="A4596" s="1">
        <v>45447</v>
      </c>
      <c r="B4596">
        <v>542</v>
      </c>
      <c r="C4596" t="s">
        <v>515</v>
      </c>
      <c r="D4596" t="s">
        <v>503</v>
      </c>
      <c r="E4596" t="s">
        <v>449</v>
      </c>
      <c r="F4596">
        <v>1011679</v>
      </c>
      <c r="G4596" t="s">
        <v>38</v>
      </c>
      <c r="H4596" t="s">
        <v>28</v>
      </c>
      <c r="I4596" t="s">
        <v>29</v>
      </c>
      <c r="J4596" t="s">
        <v>30</v>
      </c>
      <c r="K4596">
        <v>0</v>
      </c>
      <c r="L4596" t="s">
        <v>31</v>
      </c>
      <c r="M4596" t="s">
        <v>32</v>
      </c>
      <c r="N4596">
        <v>3</v>
      </c>
      <c r="O4596">
        <v>1</v>
      </c>
      <c r="P4596">
        <v>1</v>
      </c>
      <c r="Q4596">
        <v>12</v>
      </c>
      <c r="R4596">
        <v>2.3849999999999998</v>
      </c>
      <c r="S4596">
        <v>7.1550000000000002</v>
      </c>
      <c r="T4596">
        <v>3</v>
      </c>
      <c r="U4596">
        <v>1</v>
      </c>
      <c r="V4596">
        <v>0</v>
      </c>
      <c r="W4596">
        <v>1</v>
      </c>
      <c r="X4596">
        <v>0</v>
      </c>
      <c r="Y4596" s="3">
        <f t="shared" si="497"/>
        <v>9.3333333333333339</v>
      </c>
      <c r="Z4596" s="3">
        <f t="shared" si="498"/>
        <v>9.3333333333333339</v>
      </c>
      <c r="AA4596" s="3">
        <f t="shared" si="499"/>
        <v>112</v>
      </c>
      <c r="AB4596">
        <f>VLOOKUP(F4596,'Producto temporal'!A:F,6,0)</f>
        <v>60</v>
      </c>
      <c r="AC4596" s="9" t="str">
        <f t="shared" si="500"/>
        <v>OK</v>
      </c>
      <c r="AD4596" s="9" t="str">
        <f t="shared" si="501"/>
        <v>OK</v>
      </c>
      <c r="AE4596" s="9" t="str">
        <f t="shared" si="502"/>
        <v>BAJAR MASTERPACK</v>
      </c>
      <c r="AF4596" s="10">
        <f t="shared" si="503"/>
        <v>5</v>
      </c>
    </row>
    <row r="4597" spans="1:32" x14ac:dyDescent="0.3">
      <c r="A4597" s="1">
        <v>45447</v>
      </c>
      <c r="B4597">
        <v>542</v>
      </c>
      <c r="C4597" t="s">
        <v>515</v>
      </c>
      <c r="D4597" t="s">
        <v>503</v>
      </c>
      <c r="E4597" t="s">
        <v>449</v>
      </c>
      <c r="F4597">
        <v>1011885</v>
      </c>
      <c r="G4597" t="s">
        <v>39</v>
      </c>
      <c r="H4597" t="s">
        <v>28</v>
      </c>
      <c r="I4597" t="s">
        <v>29</v>
      </c>
      <c r="J4597" t="s">
        <v>30</v>
      </c>
      <c r="K4597">
        <v>0</v>
      </c>
      <c r="L4597" t="s">
        <v>31</v>
      </c>
      <c r="M4597" t="s">
        <v>32</v>
      </c>
      <c r="N4597">
        <v>3</v>
      </c>
      <c r="O4597">
        <v>3</v>
      </c>
      <c r="P4597">
        <v>1</v>
      </c>
      <c r="Q4597">
        <v>12</v>
      </c>
      <c r="R4597">
        <v>2.3849999999999998</v>
      </c>
      <c r="S4597">
        <v>4.7699999999999996</v>
      </c>
      <c r="T4597">
        <v>2</v>
      </c>
      <c r="U4597">
        <v>1</v>
      </c>
      <c r="V4597">
        <v>0</v>
      </c>
      <c r="W4597">
        <v>0</v>
      </c>
      <c r="X4597">
        <v>0</v>
      </c>
      <c r="Y4597" s="3">
        <f t="shared" si="497"/>
        <v>42</v>
      </c>
      <c r="Z4597" s="3">
        <f t="shared" si="498"/>
        <v>14</v>
      </c>
      <c r="AA4597" s="3">
        <f t="shared" si="499"/>
        <v>168</v>
      </c>
      <c r="AB4597">
        <f>VLOOKUP(F4597,'Producto temporal'!A:F,6,0)</f>
        <v>60</v>
      </c>
      <c r="AC4597" s="9" t="str">
        <f t="shared" si="500"/>
        <v>OK</v>
      </c>
      <c r="AD4597" s="9" t="str">
        <f t="shared" si="501"/>
        <v>OK</v>
      </c>
      <c r="AE4597" s="9" t="str">
        <f t="shared" si="502"/>
        <v>BAJAR MASTERPACK</v>
      </c>
      <c r="AF4597" s="10">
        <f t="shared" si="503"/>
        <v>3</v>
      </c>
    </row>
    <row r="4598" spans="1:32" x14ac:dyDescent="0.3">
      <c r="A4598" s="1">
        <v>45447</v>
      </c>
      <c r="B4598">
        <v>542</v>
      </c>
      <c r="C4598" t="s">
        <v>515</v>
      </c>
      <c r="D4598" t="s">
        <v>503</v>
      </c>
      <c r="E4598" t="s">
        <v>449</v>
      </c>
      <c r="F4598">
        <v>1012657</v>
      </c>
      <c r="G4598" t="s">
        <v>40</v>
      </c>
      <c r="H4598" t="s">
        <v>28</v>
      </c>
      <c r="I4598" t="s">
        <v>29</v>
      </c>
      <c r="J4598" t="s">
        <v>30</v>
      </c>
      <c r="K4598">
        <v>0</v>
      </c>
      <c r="L4598" t="s">
        <v>31</v>
      </c>
      <c r="M4598" t="s">
        <v>32</v>
      </c>
      <c r="N4598">
        <v>4</v>
      </c>
      <c r="O4598">
        <v>1</v>
      </c>
      <c r="P4598">
        <v>1</v>
      </c>
      <c r="Q4598">
        <v>12</v>
      </c>
      <c r="R4598">
        <v>3.0294400000000001</v>
      </c>
      <c r="S4598">
        <v>6.1767599999999998</v>
      </c>
      <c r="T4598">
        <v>2</v>
      </c>
      <c r="U4598">
        <v>1</v>
      </c>
      <c r="V4598">
        <v>0</v>
      </c>
      <c r="W4598">
        <v>2</v>
      </c>
      <c r="X4598">
        <v>0</v>
      </c>
      <c r="Y4598" s="3">
        <f t="shared" si="497"/>
        <v>14</v>
      </c>
      <c r="Z4598" s="3">
        <f t="shared" si="498"/>
        <v>14</v>
      </c>
      <c r="AA4598" s="3">
        <f t="shared" si="499"/>
        <v>168</v>
      </c>
      <c r="AB4598">
        <f>VLOOKUP(F4598,'Producto temporal'!A:F,6,0)</f>
        <v>60</v>
      </c>
      <c r="AC4598" s="9" t="str">
        <f t="shared" si="500"/>
        <v>OK</v>
      </c>
      <c r="AD4598" s="9" t="str">
        <f t="shared" si="501"/>
        <v>OK</v>
      </c>
      <c r="AE4598" s="9" t="str">
        <f t="shared" si="502"/>
        <v>BAJAR MASTERPACK</v>
      </c>
      <c r="AF4598" s="10">
        <f t="shared" si="503"/>
        <v>3</v>
      </c>
    </row>
    <row r="4599" spans="1:32" x14ac:dyDescent="0.3">
      <c r="A4599" s="1">
        <v>45447</v>
      </c>
      <c r="B4599">
        <v>542</v>
      </c>
      <c r="C4599" t="s">
        <v>515</v>
      </c>
      <c r="D4599" t="s">
        <v>503</v>
      </c>
      <c r="E4599" t="s">
        <v>449</v>
      </c>
      <c r="F4599">
        <v>1012658</v>
      </c>
      <c r="G4599" t="s">
        <v>41</v>
      </c>
      <c r="H4599" t="s">
        <v>28</v>
      </c>
      <c r="I4599" t="s">
        <v>29</v>
      </c>
      <c r="J4599" t="s">
        <v>30</v>
      </c>
      <c r="K4599">
        <v>0</v>
      </c>
      <c r="L4599" t="s">
        <v>31</v>
      </c>
      <c r="M4599" t="s">
        <v>32</v>
      </c>
      <c r="N4599">
        <v>7</v>
      </c>
      <c r="O4599">
        <v>1</v>
      </c>
      <c r="P4599">
        <v>1</v>
      </c>
      <c r="Q4599">
        <v>12</v>
      </c>
      <c r="R4599">
        <v>2.6459999999999999</v>
      </c>
      <c r="S4599">
        <v>2.6459999999999999</v>
      </c>
      <c r="T4599">
        <v>1</v>
      </c>
      <c r="U4599">
        <v>1</v>
      </c>
      <c r="V4599">
        <v>0</v>
      </c>
      <c r="W4599">
        <v>0</v>
      </c>
      <c r="X4599">
        <v>0</v>
      </c>
      <c r="Y4599" s="3">
        <f t="shared" si="497"/>
        <v>28</v>
      </c>
      <c r="Z4599" s="3">
        <f t="shared" si="498"/>
        <v>28</v>
      </c>
      <c r="AA4599" s="3">
        <f t="shared" si="499"/>
        <v>336</v>
      </c>
      <c r="AB4599">
        <f>VLOOKUP(F4599,'Producto temporal'!A:F,6,0)</f>
        <v>60</v>
      </c>
      <c r="AC4599" s="9" t="str">
        <f t="shared" si="500"/>
        <v>OK</v>
      </c>
      <c r="AD4599" s="9" t="str">
        <f t="shared" si="501"/>
        <v>OK</v>
      </c>
      <c r="AE4599" s="9" t="str">
        <f t="shared" si="502"/>
        <v>BAJAR MASTERPACK</v>
      </c>
      <c r="AF4599" s="10">
        <f t="shared" si="503"/>
        <v>1</v>
      </c>
    </row>
    <row r="4600" spans="1:32" x14ac:dyDescent="0.3">
      <c r="A4600" s="1">
        <v>45447</v>
      </c>
      <c r="B4600">
        <v>542</v>
      </c>
      <c r="C4600" t="s">
        <v>515</v>
      </c>
      <c r="D4600" t="s">
        <v>503</v>
      </c>
      <c r="E4600" t="s">
        <v>449</v>
      </c>
      <c r="F4600">
        <v>1013898</v>
      </c>
      <c r="G4600" t="s">
        <v>42</v>
      </c>
      <c r="H4600" t="s">
        <v>28</v>
      </c>
      <c r="I4600" t="s">
        <v>29</v>
      </c>
      <c r="J4600" t="s">
        <v>30</v>
      </c>
      <c r="K4600">
        <v>0</v>
      </c>
      <c r="L4600" t="s">
        <v>31</v>
      </c>
      <c r="M4600" t="s">
        <v>32</v>
      </c>
      <c r="N4600">
        <v>1</v>
      </c>
      <c r="O4600">
        <v>3</v>
      </c>
      <c r="P4600">
        <v>1</v>
      </c>
      <c r="Q4600">
        <v>12</v>
      </c>
      <c r="R4600">
        <v>3.3237999999999999</v>
      </c>
      <c r="S4600">
        <v>10.01821</v>
      </c>
      <c r="T4600">
        <v>3</v>
      </c>
      <c r="U4600">
        <v>1</v>
      </c>
      <c r="V4600">
        <v>0</v>
      </c>
      <c r="W4600">
        <v>6</v>
      </c>
      <c r="X4600">
        <v>0</v>
      </c>
      <c r="Y4600" s="3">
        <f t="shared" si="497"/>
        <v>28</v>
      </c>
      <c r="Z4600" s="3">
        <f t="shared" si="498"/>
        <v>9.3333333333333339</v>
      </c>
      <c r="AA4600" s="3">
        <f t="shared" si="499"/>
        <v>112</v>
      </c>
      <c r="AB4600">
        <f>VLOOKUP(F4600,'Producto temporal'!A:F,6,0)</f>
        <v>60</v>
      </c>
      <c r="AC4600" s="9" t="str">
        <f t="shared" si="500"/>
        <v>OK</v>
      </c>
      <c r="AD4600" s="9" t="str">
        <f t="shared" si="501"/>
        <v>OK</v>
      </c>
      <c r="AE4600" s="9" t="str">
        <f t="shared" si="502"/>
        <v>BAJAR MASTERPACK</v>
      </c>
      <c r="AF4600" s="10">
        <f t="shared" si="503"/>
        <v>5</v>
      </c>
    </row>
    <row r="4601" spans="1:32" x14ac:dyDescent="0.3">
      <c r="A4601" s="1">
        <v>45447</v>
      </c>
      <c r="B4601">
        <v>543</v>
      </c>
      <c r="C4601" t="s">
        <v>516</v>
      </c>
      <c r="D4601" t="s">
        <v>498</v>
      </c>
      <c r="E4601" t="s">
        <v>449</v>
      </c>
      <c r="F4601">
        <v>1003938</v>
      </c>
      <c r="G4601" t="s">
        <v>27</v>
      </c>
      <c r="H4601" t="s">
        <v>28</v>
      </c>
      <c r="I4601" t="s">
        <v>29</v>
      </c>
      <c r="J4601" t="s">
        <v>30</v>
      </c>
      <c r="K4601">
        <v>0</v>
      </c>
      <c r="L4601" t="s">
        <v>31</v>
      </c>
      <c r="M4601" t="s">
        <v>32</v>
      </c>
      <c r="N4601">
        <v>0</v>
      </c>
      <c r="O4601">
        <v>1</v>
      </c>
      <c r="P4601">
        <v>1</v>
      </c>
      <c r="Q4601">
        <v>12</v>
      </c>
      <c r="R4601">
        <v>3.1680000000000001</v>
      </c>
      <c r="S4601">
        <v>19.007999999999999</v>
      </c>
      <c r="T4601">
        <v>6</v>
      </c>
      <c r="U4601">
        <v>0</v>
      </c>
      <c r="V4601">
        <v>0</v>
      </c>
      <c r="W4601">
        <v>6</v>
      </c>
      <c r="X4601">
        <v>0</v>
      </c>
      <c r="Y4601" s="3">
        <f t="shared" si="497"/>
        <v>4.666666666666667</v>
      </c>
      <c r="Z4601" s="3">
        <f t="shared" si="498"/>
        <v>4.666666666666667</v>
      </c>
      <c r="AA4601" s="3">
        <f t="shared" si="499"/>
        <v>56</v>
      </c>
      <c r="AB4601">
        <f>VLOOKUP(F4601,'Producto temporal'!A:F,6,0)</f>
        <v>60</v>
      </c>
      <c r="AC4601" s="9" t="str">
        <f t="shared" si="500"/>
        <v>OK</v>
      </c>
      <c r="AD4601" s="9" t="str">
        <f t="shared" si="501"/>
        <v>OK</v>
      </c>
      <c r="AE4601" s="9" t="str">
        <f t="shared" si="502"/>
        <v>OK</v>
      </c>
      <c r="AF4601" s="10">
        <f t="shared" si="503"/>
        <v>11</v>
      </c>
    </row>
    <row r="4602" spans="1:32" x14ac:dyDescent="0.3">
      <c r="A4602" s="1">
        <v>45447</v>
      </c>
      <c r="B4602">
        <v>543</v>
      </c>
      <c r="C4602" t="s">
        <v>516</v>
      </c>
      <c r="D4602" t="s">
        <v>498</v>
      </c>
      <c r="E4602" t="s">
        <v>449</v>
      </c>
      <c r="F4602">
        <v>1003941</v>
      </c>
      <c r="G4602" t="s">
        <v>33</v>
      </c>
      <c r="H4602" t="s">
        <v>28</v>
      </c>
      <c r="I4602" t="s">
        <v>29</v>
      </c>
      <c r="J4602" t="s">
        <v>30</v>
      </c>
      <c r="K4602">
        <v>0</v>
      </c>
      <c r="L4602" t="s">
        <v>31</v>
      </c>
      <c r="M4602" t="s">
        <v>32</v>
      </c>
      <c r="N4602">
        <v>-1</v>
      </c>
      <c r="O4602">
        <v>1</v>
      </c>
      <c r="P4602">
        <v>1</v>
      </c>
      <c r="Q4602">
        <v>20</v>
      </c>
      <c r="R4602">
        <v>2.3220000000000001</v>
      </c>
      <c r="S4602">
        <v>13.932</v>
      </c>
      <c r="T4602">
        <v>6</v>
      </c>
      <c r="U4602">
        <v>0</v>
      </c>
      <c r="V4602">
        <v>0</v>
      </c>
      <c r="W4602">
        <v>2</v>
      </c>
      <c r="X4602">
        <v>0</v>
      </c>
      <c r="Y4602" s="3">
        <f t="shared" si="497"/>
        <v>4.666666666666667</v>
      </c>
      <c r="Z4602" s="3">
        <f t="shared" si="498"/>
        <v>4.666666666666667</v>
      </c>
      <c r="AA4602" s="3">
        <f t="shared" si="499"/>
        <v>93.333333333333343</v>
      </c>
      <c r="AB4602">
        <f>VLOOKUP(F4602,'Producto temporal'!A:F,6,0)</f>
        <v>60</v>
      </c>
      <c r="AC4602" s="9" t="str">
        <f t="shared" si="500"/>
        <v>OK</v>
      </c>
      <c r="AD4602" s="9" t="str">
        <f t="shared" si="501"/>
        <v>OK</v>
      </c>
      <c r="AE4602" s="9" t="str">
        <f t="shared" si="502"/>
        <v>BAJAR MASTERPACK</v>
      </c>
      <c r="AF4602" s="10">
        <f t="shared" si="503"/>
        <v>11</v>
      </c>
    </row>
    <row r="4603" spans="1:32" x14ac:dyDescent="0.3">
      <c r="A4603" s="1">
        <v>45447</v>
      </c>
      <c r="B4603">
        <v>543</v>
      </c>
      <c r="C4603" t="s">
        <v>516</v>
      </c>
      <c r="D4603" t="s">
        <v>498</v>
      </c>
      <c r="E4603" t="s">
        <v>449</v>
      </c>
      <c r="F4603">
        <v>1010020</v>
      </c>
      <c r="G4603" t="s">
        <v>34</v>
      </c>
      <c r="H4603" t="s">
        <v>28</v>
      </c>
      <c r="I4603" t="s">
        <v>29</v>
      </c>
      <c r="J4603" t="s">
        <v>30</v>
      </c>
      <c r="K4603">
        <v>0</v>
      </c>
      <c r="L4603" t="s">
        <v>31</v>
      </c>
      <c r="M4603" t="s">
        <v>32</v>
      </c>
      <c r="N4603">
        <v>3</v>
      </c>
      <c r="O4603">
        <v>1</v>
      </c>
      <c r="P4603">
        <v>1</v>
      </c>
      <c r="Q4603">
        <v>12</v>
      </c>
      <c r="R4603">
        <v>3.02501</v>
      </c>
      <c r="S4603">
        <v>18.446210000000001</v>
      </c>
      <c r="T4603">
        <v>6</v>
      </c>
      <c r="U4603">
        <v>1</v>
      </c>
      <c r="V4603">
        <v>0</v>
      </c>
      <c r="W4603">
        <v>4</v>
      </c>
      <c r="X4603">
        <v>0</v>
      </c>
      <c r="Y4603" s="3">
        <f t="shared" si="497"/>
        <v>4.666666666666667</v>
      </c>
      <c r="Z4603" s="3">
        <f t="shared" si="498"/>
        <v>4.666666666666667</v>
      </c>
      <c r="AA4603" s="3">
        <f t="shared" si="499"/>
        <v>56</v>
      </c>
      <c r="AB4603">
        <f>VLOOKUP(F4603,'Producto temporal'!A:F,6,0)</f>
        <v>60</v>
      </c>
      <c r="AC4603" s="9" t="str">
        <f t="shared" si="500"/>
        <v>OK</v>
      </c>
      <c r="AD4603" s="9" t="str">
        <f t="shared" si="501"/>
        <v>OK</v>
      </c>
      <c r="AE4603" s="9" t="str">
        <f t="shared" si="502"/>
        <v>OK</v>
      </c>
      <c r="AF4603" s="10">
        <f t="shared" si="503"/>
        <v>11</v>
      </c>
    </row>
    <row r="4604" spans="1:32" x14ac:dyDescent="0.3">
      <c r="A4604" s="1">
        <v>45447</v>
      </c>
      <c r="B4604">
        <v>543</v>
      </c>
      <c r="C4604" t="s">
        <v>516</v>
      </c>
      <c r="D4604" t="s">
        <v>498</v>
      </c>
      <c r="E4604" t="s">
        <v>449</v>
      </c>
      <c r="F4604">
        <v>1010290</v>
      </c>
      <c r="G4604" t="s">
        <v>35</v>
      </c>
      <c r="H4604" t="s">
        <v>28</v>
      </c>
      <c r="I4604" t="s">
        <v>29</v>
      </c>
      <c r="J4604" t="s">
        <v>30</v>
      </c>
      <c r="K4604">
        <v>0</v>
      </c>
      <c r="L4604" t="s">
        <v>31</v>
      </c>
      <c r="M4604" t="s">
        <v>32</v>
      </c>
      <c r="N4604">
        <v>10</v>
      </c>
      <c r="O4604">
        <v>1</v>
      </c>
      <c r="P4604">
        <v>1</v>
      </c>
      <c r="Q4604">
        <v>6</v>
      </c>
      <c r="R4604">
        <v>3.62</v>
      </c>
      <c r="S4604">
        <v>18.100000000000001</v>
      </c>
      <c r="T4604">
        <v>5</v>
      </c>
      <c r="U4604">
        <v>1</v>
      </c>
      <c r="V4604">
        <v>0</v>
      </c>
      <c r="W4604">
        <v>0</v>
      </c>
      <c r="X4604">
        <v>4</v>
      </c>
      <c r="Y4604" s="3">
        <f t="shared" si="497"/>
        <v>5.6</v>
      </c>
      <c r="Z4604" s="3">
        <f t="shared" si="498"/>
        <v>5.6</v>
      </c>
      <c r="AA4604" s="3">
        <f t="shared" si="499"/>
        <v>33.6</v>
      </c>
      <c r="AB4604">
        <f>VLOOKUP(F4604,'Producto temporal'!A:F,6,0)</f>
        <v>60</v>
      </c>
      <c r="AC4604" s="9" t="str">
        <f t="shared" si="500"/>
        <v>OK</v>
      </c>
      <c r="AD4604" s="9" t="str">
        <f t="shared" si="501"/>
        <v>OK</v>
      </c>
      <c r="AE4604" s="9" t="str">
        <f t="shared" si="502"/>
        <v>OK</v>
      </c>
      <c r="AF4604" s="10">
        <f t="shared" si="503"/>
        <v>9</v>
      </c>
    </row>
    <row r="4605" spans="1:32" x14ac:dyDescent="0.3">
      <c r="A4605" s="1">
        <v>45447</v>
      </c>
      <c r="B4605">
        <v>543</v>
      </c>
      <c r="C4605" t="s">
        <v>516</v>
      </c>
      <c r="D4605" t="s">
        <v>498</v>
      </c>
      <c r="E4605" t="s">
        <v>449</v>
      </c>
      <c r="F4605">
        <v>1010291</v>
      </c>
      <c r="G4605" t="s">
        <v>36</v>
      </c>
      <c r="H4605" t="s">
        <v>28</v>
      </c>
      <c r="I4605" t="s">
        <v>29</v>
      </c>
      <c r="J4605" t="s">
        <v>30</v>
      </c>
      <c r="K4605">
        <v>0</v>
      </c>
      <c r="L4605" t="s">
        <v>31</v>
      </c>
      <c r="M4605" t="s">
        <v>32</v>
      </c>
      <c r="N4605">
        <v>6</v>
      </c>
      <c r="O4605">
        <v>1</v>
      </c>
      <c r="P4605">
        <v>1</v>
      </c>
      <c r="Q4605">
        <v>6</v>
      </c>
      <c r="R4605">
        <v>3.62</v>
      </c>
      <c r="S4605">
        <v>3.62</v>
      </c>
      <c r="T4605">
        <v>1</v>
      </c>
      <c r="U4605">
        <v>1</v>
      </c>
      <c r="V4605">
        <v>0</v>
      </c>
      <c r="W4605">
        <v>0</v>
      </c>
      <c r="X4605">
        <v>0</v>
      </c>
      <c r="Y4605" s="3">
        <f t="shared" si="497"/>
        <v>28</v>
      </c>
      <c r="Z4605" s="3">
        <f t="shared" si="498"/>
        <v>28</v>
      </c>
      <c r="AA4605" s="3">
        <f t="shared" si="499"/>
        <v>168</v>
      </c>
      <c r="AB4605">
        <f>VLOOKUP(F4605,'Producto temporal'!A:F,6,0)</f>
        <v>60</v>
      </c>
      <c r="AC4605" s="9" t="str">
        <f t="shared" si="500"/>
        <v>OK</v>
      </c>
      <c r="AD4605" s="9" t="str">
        <f t="shared" si="501"/>
        <v>OK</v>
      </c>
      <c r="AE4605" s="9" t="str">
        <f t="shared" si="502"/>
        <v>BAJAR MASTERPACK</v>
      </c>
      <c r="AF4605" s="10">
        <f t="shared" si="503"/>
        <v>1</v>
      </c>
    </row>
    <row r="4606" spans="1:32" x14ac:dyDescent="0.3">
      <c r="A4606" s="1">
        <v>45447</v>
      </c>
      <c r="B4606">
        <v>543</v>
      </c>
      <c r="C4606" t="s">
        <v>516</v>
      </c>
      <c r="D4606" t="s">
        <v>498</v>
      </c>
      <c r="E4606" t="s">
        <v>449</v>
      </c>
      <c r="F4606">
        <v>1010783</v>
      </c>
      <c r="G4606" t="s">
        <v>37</v>
      </c>
      <c r="H4606" t="s">
        <v>28</v>
      </c>
      <c r="I4606" t="s">
        <v>29</v>
      </c>
      <c r="J4606" t="s">
        <v>30</v>
      </c>
      <c r="K4606">
        <v>0</v>
      </c>
      <c r="L4606" t="s">
        <v>31</v>
      </c>
      <c r="M4606" t="s">
        <v>32</v>
      </c>
      <c r="N4606">
        <v>4</v>
      </c>
      <c r="O4606">
        <v>1</v>
      </c>
      <c r="P4606">
        <v>1</v>
      </c>
      <c r="Q4606">
        <v>12</v>
      </c>
      <c r="R4606">
        <v>3.04121</v>
      </c>
      <c r="S4606">
        <v>21.647780000000001</v>
      </c>
      <c r="T4606">
        <v>7</v>
      </c>
      <c r="U4606">
        <v>1</v>
      </c>
      <c r="V4606">
        <v>0</v>
      </c>
      <c r="W4606">
        <v>6</v>
      </c>
      <c r="X4606">
        <v>0</v>
      </c>
      <c r="Y4606" s="3">
        <f t="shared" si="497"/>
        <v>4</v>
      </c>
      <c r="Z4606" s="3">
        <f t="shared" si="498"/>
        <v>4</v>
      </c>
      <c r="AA4606" s="3">
        <f t="shared" si="499"/>
        <v>48</v>
      </c>
      <c r="AB4606">
        <f>VLOOKUP(F4606,'Producto temporal'!A:F,6,0)</f>
        <v>60</v>
      </c>
      <c r="AC4606" s="9" t="str">
        <f t="shared" si="500"/>
        <v>OK</v>
      </c>
      <c r="AD4606" s="9" t="str">
        <f t="shared" si="501"/>
        <v>OK</v>
      </c>
      <c r="AE4606" s="9" t="str">
        <f t="shared" si="502"/>
        <v>OK</v>
      </c>
      <c r="AF4606" s="10">
        <f t="shared" si="503"/>
        <v>13</v>
      </c>
    </row>
    <row r="4607" spans="1:32" x14ac:dyDescent="0.3">
      <c r="A4607" s="1">
        <v>45447</v>
      </c>
      <c r="B4607">
        <v>543</v>
      </c>
      <c r="C4607" t="s">
        <v>516</v>
      </c>
      <c r="D4607" t="s">
        <v>498</v>
      </c>
      <c r="E4607" t="s">
        <v>449</v>
      </c>
      <c r="F4607">
        <v>1011679</v>
      </c>
      <c r="G4607" t="s">
        <v>38</v>
      </c>
      <c r="H4607" t="s">
        <v>28</v>
      </c>
      <c r="I4607" t="s">
        <v>29</v>
      </c>
      <c r="J4607" t="s">
        <v>30</v>
      </c>
      <c r="K4607">
        <v>0</v>
      </c>
      <c r="L4607" t="s">
        <v>31</v>
      </c>
      <c r="M4607" t="s">
        <v>32</v>
      </c>
      <c r="N4607">
        <v>4</v>
      </c>
      <c r="O4607">
        <v>1</v>
      </c>
      <c r="P4607">
        <v>1</v>
      </c>
      <c r="Q4607">
        <v>12</v>
      </c>
      <c r="R4607">
        <v>2.3849999999999998</v>
      </c>
      <c r="S4607">
        <v>0</v>
      </c>
      <c r="T4607">
        <v>0</v>
      </c>
      <c r="U4607">
        <v>1</v>
      </c>
      <c r="V4607">
        <v>0</v>
      </c>
      <c r="W4607">
        <v>0</v>
      </c>
      <c r="X4607">
        <v>0</v>
      </c>
      <c r="Y4607" s="3" t="str">
        <f t="shared" si="497"/>
        <v>PRODUCTO SIN VENTA</v>
      </c>
      <c r="Z4607" s="3" t="str">
        <f t="shared" si="498"/>
        <v>PRODUCTO SIN VENTA</v>
      </c>
      <c r="AA4607" s="3" t="str">
        <f t="shared" si="499"/>
        <v>PRODUCTO SIN VENTA</v>
      </c>
      <c r="AB4607">
        <f>VLOOKUP(F4607,'Producto temporal'!A:F,6,0)</f>
        <v>60</v>
      </c>
      <c r="AC4607" s="9" t="str">
        <f t="shared" si="500"/>
        <v>PRODUCTO SIN VENTA</v>
      </c>
      <c r="AD4607" s="9" t="str">
        <f t="shared" si="501"/>
        <v>PRODUCTO SIN VENTA</v>
      </c>
      <c r="AE4607" s="9" t="str">
        <f t="shared" si="502"/>
        <v>PRODUCTO SIN VENTA</v>
      </c>
      <c r="AF4607" s="10">
        <f t="shared" si="503"/>
        <v>0</v>
      </c>
    </row>
    <row r="4608" spans="1:32" x14ac:dyDescent="0.3">
      <c r="A4608" s="1">
        <v>45447</v>
      </c>
      <c r="B4608">
        <v>543</v>
      </c>
      <c r="C4608" t="s">
        <v>516</v>
      </c>
      <c r="D4608" t="s">
        <v>498</v>
      </c>
      <c r="E4608" t="s">
        <v>449</v>
      </c>
      <c r="F4608">
        <v>1011885</v>
      </c>
      <c r="G4608" t="s">
        <v>39</v>
      </c>
      <c r="H4608" t="s">
        <v>28</v>
      </c>
      <c r="I4608" t="s">
        <v>29</v>
      </c>
      <c r="J4608" t="s">
        <v>30</v>
      </c>
      <c r="K4608">
        <v>0</v>
      </c>
      <c r="L4608" t="s">
        <v>31</v>
      </c>
      <c r="M4608" t="s">
        <v>32</v>
      </c>
      <c r="N4608">
        <v>7</v>
      </c>
      <c r="O4608">
        <v>3</v>
      </c>
      <c r="P4608">
        <v>1</v>
      </c>
      <c r="Q4608">
        <v>12</v>
      </c>
      <c r="R4608">
        <v>2.3849999999999998</v>
      </c>
      <c r="S4608">
        <v>14.31</v>
      </c>
      <c r="T4608">
        <v>6</v>
      </c>
      <c r="U4608">
        <v>1</v>
      </c>
      <c r="V4608">
        <v>0</v>
      </c>
      <c r="W4608">
        <v>0</v>
      </c>
      <c r="X4608">
        <v>0</v>
      </c>
      <c r="Y4608" s="3">
        <f t="shared" si="497"/>
        <v>14</v>
      </c>
      <c r="Z4608" s="3">
        <f t="shared" si="498"/>
        <v>4.666666666666667</v>
      </c>
      <c r="AA4608" s="3">
        <f t="shared" si="499"/>
        <v>56</v>
      </c>
      <c r="AB4608">
        <f>VLOOKUP(F4608,'Producto temporal'!A:F,6,0)</f>
        <v>60</v>
      </c>
      <c r="AC4608" s="9" t="str">
        <f t="shared" si="500"/>
        <v>OK</v>
      </c>
      <c r="AD4608" s="9" t="str">
        <f t="shared" si="501"/>
        <v>OK</v>
      </c>
      <c r="AE4608" s="9" t="str">
        <f t="shared" si="502"/>
        <v>OK</v>
      </c>
      <c r="AF4608" s="10">
        <f t="shared" si="503"/>
        <v>11</v>
      </c>
    </row>
    <row r="4609" spans="1:32" x14ac:dyDescent="0.3">
      <c r="A4609" s="1">
        <v>45447</v>
      </c>
      <c r="B4609">
        <v>543</v>
      </c>
      <c r="C4609" t="s">
        <v>516</v>
      </c>
      <c r="D4609" t="s">
        <v>498</v>
      </c>
      <c r="E4609" t="s">
        <v>449</v>
      </c>
      <c r="F4609">
        <v>1012657</v>
      </c>
      <c r="G4609" t="s">
        <v>40</v>
      </c>
      <c r="H4609" t="s">
        <v>28</v>
      </c>
      <c r="I4609" t="s">
        <v>29</v>
      </c>
      <c r="J4609" t="s">
        <v>30</v>
      </c>
      <c r="K4609">
        <v>0</v>
      </c>
      <c r="L4609" t="s">
        <v>31</v>
      </c>
      <c r="M4609" t="s">
        <v>32</v>
      </c>
      <c r="N4609">
        <v>4</v>
      </c>
      <c r="O4609">
        <v>1</v>
      </c>
      <c r="P4609">
        <v>1</v>
      </c>
      <c r="Q4609">
        <v>12</v>
      </c>
      <c r="R4609">
        <v>3.0294400000000001</v>
      </c>
      <c r="S4609">
        <v>12.29063</v>
      </c>
      <c r="T4609">
        <v>4</v>
      </c>
      <c r="U4609">
        <v>1</v>
      </c>
      <c r="V4609">
        <v>0</v>
      </c>
      <c r="W4609">
        <v>0</v>
      </c>
      <c r="X4609">
        <v>0</v>
      </c>
      <c r="Y4609" s="3">
        <f t="shared" si="497"/>
        <v>7</v>
      </c>
      <c r="Z4609" s="3">
        <f t="shared" si="498"/>
        <v>7</v>
      </c>
      <c r="AA4609" s="3">
        <f t="shared" si="499"/>
        <v>84</v>
      </c>
      <c r="AB4609">
        <f>VLOOKUP(F4609,'Producto temporal'!A:F,6,0)</f>
        <v>60</v>
      </c>
      <c r="AC4609" s="9" t="str">
        <f t="shared" si="500"/>
        <v>OK</v>
      </c>
      <c r="AD4609" s="9" t="str">
        <f t="shared" si="501"/>
        <v>OK</v>
      </c>
      <c r="AE4609" s="9" t="str">
        <f t="shared" si="502"/>
        <v>BAJAR MASTERPACK</v>
      </c>
      <c r="AF4609" s="10">
        <f t="shared" si="503"/>
        <v>7</v>
      </c>
    </row>
    <row r="4610" spans="1:32" x14ac:dyDescent="0.3">
      <c r="A4610" s="1">
        <v>45447</v>
      </c>
      <c r="B4610">
        <v>543</v>
      </c>
      <c r="C4610" t="s">
        <v>516</v>
      </c>
      <c r="D4610" t="s">
        <v>498</v>
      </c>
      <c r="E4610" t="s">
        <v>449</v>
      </c>
      <c r="F4610">
        <v>1012658</v>
      </c>
      <c r="G4610" t="s">
        <v>41</v>
      </c>
      <c r="H4610" t="s">
        <v>28</v>
      </c>
      <c r="I4610" t="s">
        <v>29</v>
      </c>
      <c r="J4610" t="s">
        <v>30</v>
      </c>
      <c r="K4610">
        <v>0</v>
      </c>
      <c r="L4610" t="s">
        <v>31</v>
      </c>
      <c r="M4610" t="s">
        <v>32</v>
      </c>
      <c r="N4610">
        <v>14</v>
      </c>
      <c r="O4610">
        <v>1</v>
      </c>
      <c r="P4610">
        <v>1</v>
      </c>
      <c r="Q4610">
        <v>12</v>
      </c>
      <c r="R4610">
        <v>2.6459999999999999</v>
      </c>
      <c r="S4610">
        <v>0</v>
      </c>
      <c r="T4610">
        <v>0</v>
      </c>
      <c r="U4610">
        <v>1</v>
      </c>
      <c r="V4610">
        <v>0</v>
      </c>
      <c r="W4610">
        <v>0</v>
      </c>
      <c r="X4610">
        <v>0</v>
      </c>
      <c r="Y4610" s="3" t="str">
        <f t="shared" si="497"/>
        <v>PRODUCTO SIN VENTA</v>
      </c>
      <c r="Z4610" s="3" t="str">
        <f t="shared" si="498"/>
        <v>PRODUCTO SIN VENTA</v>
      </c>
      <c r="AA4610" s="3" t="str">
        <f t="shared" si="499"/>
        <v>PRODUCTO SIN VENTA</v>
      </c>
      <c r="AB4610">
        <f>VLOOKUP(F4610,'Producto temporal'!A:F,6,0)</f>
        <v>60</v>
      </c>
      <c r="AC4610" s="9" t="str">
        <f t="shared" si="500"/>
        <v>PRODUCTO SIN VENTA</v>
      </c>
      <c r="AD4610" s="9" t="str">
        <f t="shared" si="501"/>
        <v>PRODUCTO SIN VENTA</v>
      </c>
      <c r="AE4610" s="9" t="str">
        <f t="shared" si="502"/>
        <v>PRODUCTO SIN VENTA</v>
      </c>
      <c r="AF4610" s="10">
        <f t="shared" si="503"/>
        <v>0</v>
      </c>
    </row>
    <row r="4611" spans="1:32" x14ac:dyDescent="0.3">
      <c r="A4611" s="1">
        <v>45447</v>
      </c>
      <c r="B4611">
        <v>543</v>
      </c>
      <c r="C4611" t="s">
        <v>516</v>
      </c>
      <c r="D4611" t="s">
        <v>498</v>
      </c>
      <c r="E4611" t="s">
        <v>449</v>
      </c>
      <c r="F4611">
        <v>1013898</v>
      </c>
      <c r="G4611" t="s">
        <v>42</v>
      </c>
      <c r="H4611" t="s">
        <v>28</v>
      </c>
      <c r="I4611" t="s">
        <v>29</v>
      </c>
      <c r="J4611" t="s">
        <v>30</v>
      </c>
      <c r="K4611">
        <v>0</v>
      </c>
      <c r="L4611" t="s">
        <v>31</v>
      </c>
      <c r="M4611" t="s">
        <v>32</v>
      </c>
      <c r="N4611">
        <v>3</v>
      </c>
      <c r="O4611">
        <v>3</v>
      </c>
      <c r="P4611">
        <v>1</v>
      </c>
      <c r="Q4611">
        <v>12</v>
      </c>
      <c r="R4611">
        <v>3.3237999999999999</v>
      </c>
      <c r="S4611">
        <v>13.53726</v>
      </c>
      <c r="T4611">
        <v>4</v>
      </c>
      <c r="U4611">
        <v>1</v>
      </c>
      <c r="V4611">
        <v>0</v>
      </c>
      <c r="W4611">
        <v>2</v>
      </c>
      <c r="X4611">
        <v>0</v>
      </c>
      <c r="Y4611" s="3">
        <f t="shared" si="497"/>
        <v>21</v>
      </c>
      <c r="Z4611" s="3">
        <f t="shared" si="498"/>
        <v>7</v>
      </c>
      <c r="AA4611" s="3">
        <f t="shared" si="499"/>
        <v>84</v>
      </c>
      <c r="AB4611">
        <f>VLOOKUP(F4611,'Producto temporal'!A:F,6,0)</f>
        <v>60</v>
      </c>
      <c r="AC4611" s="9" t="str">
        <f t="shared" si="500"/>
        <v>OK</v>
      </c>
      <c r="AD4611" s="9" t="str">
        <f t="shared" si="501"/>
        <v>OK</v>
      </c>
      <c r="AE4611" s="9" t="str">
        <f t="shared" si="502"/>
        <v>BAJAR MASTERPACK</v>
      </c>
      <c r="AF4611" s="10">
        <f t="shared" si="503"/>
        <v>7</v>
      </c>
    </row>
    <row r="4612" spans="1:32" x14ac:dyDescent="0.3">
      <c r="A4612" s="1">
        <v>45447</v>
      </c>
      <c r="B4612">
        <v>544</v>
      </c>
      <c r="C4612" t="s">
        <v>517</v>
      </c>
      <c r="D4612" t="s">
        <v>518</v>
      </c>
      <c r="E4612" t="s">
        <v>449</v>
      </c>
      <c r="F4612">
        <v>1003938</v>
      </c>
      <c r="G4612" t="s">
        <v>27</v>
      </c>
      <c r="H4612" t="s">
        <v>28</v>
      </c>
      <c r="I4612" t="s">
        <v>29</v>
      </c>
      <c r="J4612" t="s">
        <v>30</v>
      </c>
      <c r="K4612">
        <v>0</v>
      </c>
      <c r="L4612" t="s">
        <v>31</v>
      </c>
      <c r="M4612" t="s">
        <v>32</v>
      </c>
      <c r="N4612">
        <v>3</v>
      </c>
      <c r="O4612">
        <v>1</v>
      </c>
      <c r="P4612">
        <v>1</v>
      </c>
      <c r="Q4612">
        <v>12</v>
      </c>
      <c r="R4612">
        <v>3.1680000000000001</v>
      </c>
      <c r="S4612">
        <v>9.5039999999999996</v>
      </c>
      <c r="T4612">
        <v>3</v>
      </c>
      <c r="U4612">
        <v>1</v>
      </c>
      <c r="V4612">
        <v>0</v>
      </c>
      <c r="W4612">
        <v>0</v>
      </c>
      <c r="X4612">
        <v>0</v>
      </c>
      <c r="Y4612" s="3">
        <f t="shared" ref="Y4612:Y4675" si="504">IF(AND(N4612=0,T4612=0),"PRODUCTO SIN CARGA",IF(AND(N4612&gt;0,T4612=0),"PRODUCTO SIN VENTA",O4612/($T4612/$T$1)))</f>
        <v>9.3333333333333339</v>
      </c>
      <c r="Z4612" s="3">
        <f t="shared" ref="Z4612:Z4675" si="505">IF(AND(N4612=0,T4612=0),"PRODUCTO SIN CARGA",IF(AND(N4612&gt;0,T4612=0),"PRODUCTO SIN VENTA",P4612/($T4612/$T$1)))</f>
        <v>9.3333333333333339</v>
      </c>
      <c r="AA4612" s="3">
        <f t="shared" ref="AA4612:AA4675" si="506">IF(AND(N4612=0,T4612=0),"PRODUCTO SIN CARGA",IF(AND(N4612&gt;0,T4612=0),"PRODUCTO SIN VENTA",Q4612/($T4612/$T$1)))</f>
        <v>112</v>
      </c>
      <c r="AB4612">
        <f>VLOOKUP(F4612,'Producto temporal'!A:F,6,0)</f>
        <v>60</v>
      </c>
      <c r="AC4612" s="9" t="str">
        <f t="shared" ref="AC4612:AC4675" si="507">IF(Y4612&lt;=$AB4612,"OK",IF(AND(N4612=0,T4612=0),"PRODUCTO SIN CARGA",IF(AND(N4612&gt;0,T4612=0),"PRODUCTO SIN VENTA","BAJAR PACKQTY")))</f>
        <v>OK</v>
      </c>
      <c r="AD4612" s="9" t="str">
        <f t="shared" ref="AD4612:AD4675" si="508">IF(Z4612&lt;=$AB4612,"OK",IF(AND(N4612=0,T4612=0),"PRODUCTO SIN CARGA",IF(AND(N4612&gt;0,T4612=0),"PRODUCTO SIN VENTA","BAJAR PACKQTY")))</f>
        <v>OK</v>
      </c>
      <c r="AE4612" s="9" t="str">
        <f t="shared" ref="AE4612:AE4675" si="509">IF(AA4612&lt;=AB4612,"OK",IF(AND(N4612=0,T4612=0),"PRODUCTO SIN CARGA",IF(AND(N4612&gt;0,T4612=0),"PRODUCTO SIN VENTA","BAJAR MASTERPACK")))</f>
        <v>BAJAR MASTERPACK</v>
      </c>
      <c r="AF4612" s="10">
        <f t="shared" ref="AF4612:AF4675" si="510">TRUNC((T4612/$T$1)*(AB4612-$AB$1),0)</f>
        <v>5</v>
      </c>
    </row>
    <row r="4613" spans="1:32" x14ac:dyDescent="0.3">
      <c r="A4613" s="1">
        <v>45447</v>
      </c>
      <c r="B4613">
        <v>544</v>
      </c>
      <c r="C4613" t="s">
        <v>517</v>
      </c>
      <c r="D4613" t="s">
        <v>518</v>
      </c>
      <c r="E4613" t="s">
        <v>449</v>
      </c>
      <c r="F4613">
        <v>1003941</v>
      </c>
      <c r="G4613" t="s">
        <v>33</v>
      </c>
      <c r="H4613" t="s">
        <v>28</v>
      </c>
      <c r="I4613" t="s">
        <v>29</v>
      </c>
      <c r="J4613" t="s">
        <v>30</v>
      </c>
      <c r="K4613">
        <v>0</v>
      </c>
      <c r="L4613" t="s">
        <v>31</v>
      </c>
      <c r="M4613" t="s">
        <v>32</v>
      </c>
      <c r="N4613">
        <v>0</v>
      </c>
      <c r="O4613">
        <v>1</v>
      </c>
      <c r="P4613">
        <v>1</v>
      </c>
      <c r="Q4613">
        <v>20</v>
      </c>
      <c r="R4613">
        <v>2.3220000000000001</v>
      </c>
      <c r="S4613">
        <v>41.795999999999999</v>
      </c>
      <c r="T4613">
        <v>18</v>
      </c>
      <c r="U4613">
        <v>0</v>
      </c>
      <c r="V4613">
        <v>0</v>
      </c>
      <c r="W4613">
        <v>8</v>
      </c>
      <c r="X4613">
        <v>0</v>
      </c>
      <c r="Y4613" s="3">
        <f t="shared" si="504"/>
        <v>1.5555555555555554</v>
      </c>
      <c r="Z4613" s="3">
        <f t="shared" si="505"/>
        <v>1.5555555555555554</v>
      </c>
      <c r="AA4613" s="3">
        <f t="shared" si="506"/>
        <v>31.111111111111107</v>
      </c>
      <c r="AB4613">
        <f>VLOOKUP(F4613,'Producto temporal'!A:F,6,0)</f>
        <v>60</v>
      </c>
      <c r="AC4613" s="9" t="str">
        <f t="shared" si="507"/>
        <v>OK</v>
      </c>
      <c r="AD4613" s="9" t="str">
        <f t="shared" si="508"/>
        <v>OK</v>
      </c>
      <c r="AE4613" s="9" t="str">
        <f t="shared" si="509"/>
        <v>OK</v>
      </c>
      <c r="AF4613" s="10">
        <f t="shared" si="510"/>
        <v>34</v>
      </c>
    </row>
    <row r="4614" spans="1:32" x14ac:dyDescent="0.3">
      <c r="A4614" s="1">
        <v>45447</v>
      </c>
      <c r="B4614">
        <v>544</v>
      </c>
      <c r="C4614" t="s">
        <v>517</v>
      </c>
      <c r="D4614" t="s">
        <v>518</v>
      </c>
      <c r="E4614" t="s">
        <v>449</v>
      </c>
      <c r="F4614">
        <v>1010020</v>
      </c>
      <c r="G4614" t="s">
        <v>34</v>
      </c>
      <c r="H4614" t="s">
        <v>28</v>
      </c>
      <c r="I4614" t="s">
        <v>29</v>
      </c>
      <c r="J4614" t="s">
        <v>30</v>
      </c>
      <c r="K4614">
        <v>0</v>
      </c>
      <c r="L4614" t="s">
        <v>31</v>
      </c>
      <c r="M4614" t="s">
        <v>32</v>
      </c>
      <c r="N4614">
        <v>5</v>
      </c>
      <c r="O4614">
        <v>1</v>
      </c>
      <c r="P4614">
        <v>1</v>
      </c>
      <c r="Q4614">
        <v>12</v>
      </c>
      <c r="R4614">
        <v>3.02501</v>
      </c>
      <c r="S4614">
        <v>55.624890000000001</v>
      </c>
      <c r="T4614">
        <v>18</v>
      </c>
      <c r="U4614">
        <v>1</v>
      </c>
      <c r="V4614">
        <v>0</v>
      </c>
      <c r="W4614">
        <v>4</v>
      </c>
      <c r="X4614">
        <v>0</v>
      </c>
      <c r="Y4614" s="3">
        <f t="shared" si="504"/>
        <v>1.5555555555555554</v>
      </c>
      <c r="Z4614" s="3">
        <f t="shared" si="505"/>
        <v>1.5555555555555554</v>
      </c>
      <c r="AA4614" s="3">
        <f t="shared" si="506"/>
        <v>18.666666666666664</v>
      </c>
      <c r="AB4614">
        <f>VLOOKUP(F4614,'Producto temporal'!A:F,6,0)</f>
        <v>60</v>
      </c>
      <c r="AC4614" s="9" t="str">
        <f t="shared" si="507"/>
        <v>OK</v>
      </c>
      <c r="AD4614" s="9" t="str">
        <f t="shared" si="508"/>
        <v>OK</v>
      </c>
      <c r="AE4614" s="9" t="str">
        <f t="shared" si="509"/>
        <v>OK</v>
      </c>
      <c r="AF4614" s="10">
        <f t="shared" si="510"/>
        <v>34</v>
      </c>
    </row>
    <row r="4615" spans="1:32" x14ac:dyDescent="0.3">
      <c r="A4615" s="1">
        <v>45447</v>
      </c>
      <c r="B4615">
        <v>544</v>
      </c>
      <c r="C4615" t="s">
        <v>517</v>
      </c>
      <c r="D4615" t="s">
        <v>518</v>
      </c>
      <c r="E4615" t="s">
        <v>449</v>
      </c>
      <c r="F4615">
        <v>1010290</v>
      </c>
      <c r="G4615" t="s">
        <v>35</v>
      </c>
      <c r="H4615" t="s">
        <v>28</v>
      </c>
      <c r="I4615" t="s">
        <v>29</v>
      </c>
      <c r="J4615" t="s">
        <v>30</v>
      </c>
      <c r="K4615">
        <v>0</v>
      </c>
      <c r="L4615" t="s">
        <v>31</v>
      </c>
      <c r="M4615" t="s">
        <v>32</v>
      </c>
      <c r="N4615">
        <v>5</v>
      </c>
      <c r="O4615">
        <v>1</v>
      </c>
      <c r="P4615">
        <v>1</v>
      </c>
      <c r="Q4615">
        <v>6</v>
      </c>
      <c r="R4615">
        <v>3.62</v>
      </c>
      <c r="S4615">
        <v>10.86</v>
      </c>
      <c r="T4615">
        <v>3</v>
      </c>
      <c r="U4615">
        <v>1</v>
      </c>
      <c r="V4615">
        <v>0</v>
      </c>
      <c r="W4615">
        <v>0</v>
      </c>
      <c r="X4615">
        <v>2</v>
      </c>
      <c r="Y4615" s="3">
        <f t="shared" si="504"/>
        <v>9.3333333333333339</v>
      </c>
      <c r="Z4615" s="3">
        <f t="shared" si="505"/>
        <v>9.3333333333333339</v>
      </c>
      <c r="AA4615" s="3">
        <f t="shared" si="506"/>
        <v>56</v>
      </c>
      <c r="AB4615">
        <f>VLOOKUP(F4615,'Producto temporal'!A:F,6,0)</f>
        <v>60</v>
      </c>
      <c r="AC4615" s="9" t="str">
        <f t="shared" si="507"/>
        <v>OK</v>
      </c>
      <c r="AD4615" s="9" t="str">
        <f t="shared" si="508"/>
        <v>OK</v>
      </c>
      <c r="AE4615" s="9" t="str">
        <f t="shared" si="509"/>
        <v>OK</v>
      </c>
      <c r="AF4615" s="10">
        <f t="shared" si="510"/>
        <v>5</v>
      </c>
    </row>
    <row r="4616" spans="1:32" x14ac:dyDescent="0.3">
      <c r="A4616" s="1">
        <v>45447</v>
      </c>
      <c r="B4616">
        <v>544</v>
      </c>
      <c r="C4616" t="s">
        <v>517</v>
      </c>
      <c r="D4616" t="s">
        <v>518</v>
      </c>
      <c r="E4616" t="s">
        <v>449</v>
      </c>
      <c r="F4616">
        <v>1010291</v>
      </c>
      <c r="G4616" t="s">
        <v>36</v>
      </c>
      <c r="H4616" t="s">
        <v>28</v>
      </c>
      <c r="I4616" t="s">
        <v>29</v>
      </c>
      <c r="J4616" t="s">
        <v>30</v>
      </c>
      <c r="K4616">
        <v>0</v>
      </c>
      <c r="L4616" t="s">
        <v>31</v>
      </c>
      <c r="M4616" t="s">
        <v>32</v>
      </c>
      <c r="N4616">
        <v>3</v>
      </c>
      <c r="O4616">
        <v>1</v>
      </c>
      <c r="P4616">
        <v>1</v>
      </c>
      <c r="Q4616">
        <v>6</v>
      </c>
      <c r="R4616">
        <v>3.62</v>
      </c>
      <c r="S4616">
        <v>7.24</v>
      </c>
      <c r="T4616">
        <v>2</v>
      </c>
      <c r="U4616">
        <v>1</v>
      </c>
      <c r="V4616">
        <v>0</v>
      </c>
      <c r="W4616">
        <v>0</v>
      </c>
      <c r="X4616">
        <v>2</v>
      </c>
      <c r="Y4616" s="3">
        <f t="shared" si="504"/>
        <v>14</v>
      </c>
      <c r="Z4616" s="3">
        <f t="shared" si="505"/>
        <v>14</v>
      </c>
      <c r="AA4616" s="3">
        <f t="shared" si="506"/>
        <v>84</v>
      </c>
      <c r="AB4616">
        <f>VLOOKUP(F4616,'Producto temporal'!A:F,6,0)</f>
        <v>60</v>
      </c>
      <c r="AC4616" s="9" t="str">
        <f t="shared" si="507"/>
        <v>OK</v>
      </c>
      <c r="AD4616" s="9" t="str">
        <f t="shared" si="508"/>
        <v>OK</v>
      </c>
      <c r="AE4616" s="9" t="str">
        <f t="shared" si="509"/>
        <v>BAJAR MASTERPACK</v>
      </c>
      <c r="AF4616" s="10">
        <f t="shared" si="510"/>
        <v>3</v>
      </c>
    </row>
    <row r="4617" spans="1:32" x14ac:dyDescent="0.3">
      <c r="A4617" s="1">
        <v>45447</v>
      </c>
      <c r="B4617">
        <v>544</v>
      </c>
      <c r="C4617" t="s">
        <v>517</v>
      </c>
      <c r="D4617" t="s">
        <v>518</v>
      </c>
      <c r="E4617" t="s">
        <v>449</v>
      </c>
      <c r="F4617">
        <v>1010783</v>
      </c>
      <c r="G4617" t="s">
        <v>37</v>
      </c>
      <c r="H4617" t="s">
        <v>28</v>
      </c>
      <c r="I4617" t="s">
        <v>29</v>
      </c>
      <c r="J4617" t="s">
        <v>30</v>
      </c>
      <c r="K4617">
        <v>0</v>
      </c>
      <c r="L4617" t="s">
        <v>31</v>
      </c>
      <c r="M4617" t="s">
        <v>32</v>
      </c>
      <c r="N4617">
        <v>7</v>
      </c>
      <c r="O4617">
        <v>1</v>
      </c>
      <c r="P4617">
        <v>1</v>
      </c>
      <c r="Q4617">
        <v>12</v>
      </c>
      <c r="R4617">
        <v>3.04121</v>
      </c>
      <c r="S4617">
        <v>43.386049999999997</v>
      </c>
      <c r="T4617">
        <v>14</v>
      </c>
      <c r="U4617">
        <v>1</v>
      </c>
      <c r="V4617">
        <v>0</v>
      </c>
      <c r="W4617">
        <v>2</v>
      </c>
      <c r="X4617">
        <v>0</v>
      </c>
      <c r="Y4617" s="3">
        <f t="shared" si="504"/>
        <v>2</v>
      </c>
      <c r="Z4617" s="3">
        <f t="shared" si="505"/>
        <v>2</v>
      </c>
      <c r="AA4617" s="3">
        <f t="shared" si="506"/>
        <v>24</v>
      </c>
      <c r="AB4617">
        <f>VLOOKUP(F4617,'Producto temporal'!A:F,6,0)</f>
        <v>60</v>
      </c>
      <c r="AC4617" s="9" t="str">
        <f t="shared" si="507"/>
        <v>OK</v>
      </c>
      <c r="AD4617" s="9" t="str">
        <f t="shared" si="508"/>
        <v>OK</v>
      </c>
      <c r="AE4617" s="9" t="str">
        <f t="shared" si="509"/>
        <v>OK</v>
      </c>
      <c r="AF4617" s="10">
        <f t="shared" si="510"/>
        <v>26</v>
      </c>
    </row>
    <row r="4618" spans="1:32" x14ac:dyDescent="0.3">
      <c r="A4618" s="1">
        <v>45447</v>
      </c>
      <c r="B4618">
        <v>544</v>
      </c>
      <c r="C4618" t="s">
        <v>517</v>
      </c>
      <c r="D4618" t="s">
        <v>518</v>
      </c>
      <c r="E4618" t="s">
        <v>449</v>
      </c>
      <c r="F4618">
        <v>1011679</v>
      </c>
      <c r="G4618" t="s">
        <v>38</v>
      </c>
      <c r="H4618" t="s">
        <v>28</v>
      </c>
      <c r="I4618" t="s">
        <v>29</v>
      </c>
      <c r="J4618" t="s">
        <v>30</v>
      </c>
      <c r="K4618">
        <v>0</v>
      </c>
      <c r="L4618" t="s">
        <v>31</v>
      </c>
      <c r="M4618" t="s">
        <v>32</v>
      </c>
      <c r="N4618">
        <v>3</v>
      </c>
      <c r="O4618">
        <v>1</v>
      </c>
      <c r="P4618">
        <v>1</v>
      </c>
      <c r="Q4618">
        <v>12</v>
      </c>
      <c r="R4618">
        <v>2.3849999999999998</v>
      </c>
      <c r="S4618">
        <v>4.7699999999999996</v>
      </c>
      <c r="T4618">
        <v>2</v>
      </c>
      <c r="U4618">
        <v>1</v>
      </c>
      <c r="V4618">
        <v>0</v>
      </c>
      <c r="W4618">
        <v>0</v>
      </c>
      <c r="X4618">
        <v>0</v>
      </c>
      <c r="Y4618" s="3">
        <f t="shared" si="504"/>
        <v>14</v>
      </c>
      <c r="Z4618" s="3">
        <f t="shared" si="505"/>
        <v>14</v>
      </c>
      <c r="AA4618" s="3">
        <f t="shared" si="506"/>
        <v>168</v>
      </c>
      <c r="AB4618">
        <f>VLOOKUP(F4618,'Producto temporal'!A:F,6,0)</f>
        <v>60</v>
      </c>
      <c r="AC4618" s="9" t="str">
        <f t="shared" si="507"/>
        <v>OK</v>
      </c>
      <c r="AD4618" s="9" t="str">
        <f t="shared" si="508"/>
        <v>OK</v>
      </c>
      <c r="AE4618" s="9" t="str">
        <f t="shared" si="509"/>
        <v>BAJAR MASTERPACK</v>
      </c>
      <c r="AF4618" s="10">
        <f t="shared" si="510"/>
        <v>3</v>
      </c>
    </row>
    <row r="4619" spans="1:32" x14ac:dyDescent="0.3">
      <c r="A4619" s="1">
        <v>45447</v>
      </c>
      <c r="B4619">
        <v>544</v>
      </c>
      <c r="C4619" t="s">
        <v>517</v>
      </c>
      <c r="D4619" t="s">
        <v>518</v>
      </c>
      <c r="E4619" t="s">
        <v>449</v>
      </c>
      <c r="F4619">
        <v>1011885</v>
      </c>
      <c r="G4619" t="s">
        <v>39</v>
      </c>
      <c r="H4619" t="s">
        <v>28</v>
      </c>
      <c r="I4619" t="s">
        <v>29</v>
      </c>
      <c r="J4619" t="s">
        <v>30</v>
      </c>
      <c r="K4619">
        <v>0</v>
      </c>
      <c r="L4619" t="s">
        <v>31</v>
      </c>
      <c r="M4619" t="s">
        <v>32</v>
      </c>
      <c r="N4619">
        <v>2</v>
      </c>
      <c r="O4619">
        <v>3</v>
      </c>
      <c r="P4619">
        <v>1</v>
      </c>
      <c r="Q4619">
        <v>12</v>
      </c>
      <c r="R4619">
        <v>2.3849999999999998</v>
      </c>
      <c r="S4619">
        <v>9.5399999999999991</v>
      </c>
      <c r="T4619">
        <v>4</v>
      </c>
      <c r="U4619">
        <v>1</v>
      </c>
      <c r="V4619">
        <v>0</v>
      </c>
      <c r="W4619">
        <v>4</v>
      </c>
      <c r="X4619">
        <v>0</v>
      </c>
      <c r="Y4619" s="3">
        <f t="shared" si="504"/>
        <v>21</v>
      </c>
      <c r="Z4619" s="3">
        <f t="shared" si="505"/>
        <v>7</v>
      </c>
      <c r="AA4619" s="3">
        <f t="shared" si="506"/>
        <v>84</v>
      </c>
      <c r="AB4619">
        <f>VLOOKUP(F4619,'Producto temporal'!A:F,6,0)</f>
        <v>60</v>
      </c>
      <c r="AC4619" s="9" t="str">
        <f t="shared" si="507"/>
        <v>OK</v>
      </c>
      <c r="AD4619" s="9" t="str">
        <f t="shared" si="508"/>
        <v>OK</v>
      </c>
      <c r="AE4619" s="9" t="str">
        <f t="shared" si="509"/>
        <v>BAJAR MASTERPACK</v>
      </c>
      <c r="AF4619" s="10">
        <f t="shared" si="510"/>
        <v>7</v>
      </c>
    </row>
    <row r="4620" spans="1:32" x14ac:dyDescent="0.3">
      <c r="A4620" s="1">
        <v>45447</v>
      </c>
      <c r="B4620">
        <v>544</v>
      </c>
      <c r="C4620" t="s">
        <v>517</v>
      </c>
      <c r="D4620" t="s">
        <v>518</v>
      </c>
      <c r="E4620" t="s">
        <v>449</v>
      </c>
      <c r="F4620">
        <v>1012657</v>
      </c>
      <c r="G4620" t="s">
        <v>40</v>
      </c>
      <c r="H4620" t="s">
        <v>28</v>
      </c>
      <c r="I4620" t="s">
        <v>29</v>
      </c>
      <c r="J4620" t="s">
        <v>30</v>
      </c>
      <c r="K4620">
        <v>0</v>
      </c>
      <c r="L4620" t="s">
        <v>31</v>
      </c>
      <c r="M4620" t="s">
        <v>32</v>
      </c>
      <c r="N4620">
        <v>6</v>
      </c>
      <c r="O4620">
        <v>1</v>
      </c>
      <c r="P4620">
        <v>1</v>
      </c>
      <c r="Q4620">
        <v>12</v>
      </c>
      <c r="R4620">
        <v>3.0294400000000001</v>
      </c>
      <c r="S4620">
        <v>18.579370000000001</v>
      </c>
      <c r="T4620">
        <v>6</v>
      </c>
      <c r="U4620">
        <v>1</v>
      </c>
      <c r="V4620">
        <v>0</v>
      </c>
      <c r="W4620">
        <v>0</v>
      </c>
      <c r="X4620">
        <v>0</v>
      </c>
      <c r="Y4620" s="3">
        <f t="shared" si="504"/>
        <v>4.666666666666667</v>
      </c>
      <c r="Z4620" s="3">
        <f t="shared" si="505"/>
        <v>4.666666666666667</v>
      </c>
      <c r="AA4620" s="3">
        <f t="shared" si="506"/>
        <v>56</v>
      </c>
      <c r="AB4620">
        <f>VLOOKUP(F4620,'Producto temporal'!A:F,6,0)</f>
        <v>60</v>
      </c>
      <c r="AC4620" s="9" t="str">
        <f t="shared" si="507"/>
        <v>OK</v>
      </c>
      <c r="AD4620" s="9" t="str">
        <f t="shared" si="508"/>
        <v>OK</v>
      </c>
      <c r="AE4620" s="9" t="str">
        <f t="shared" si="509"/>
        <v>OK</v>
      </c>
      <c r="AF4620" s="10">
        <f t="shared" si="510"/>
        <v>11</v>
      </c>
    </row>
    <row r="4621" spans="1:32" x14ac:dyDescent="0.3">
      <c r="A4621" s="1">
        <v>45447</v>
      </c>
      <c r="B4621">
        <v>544</v>
      </c>
      <c r="C4621" t="s">
        <v>517</v>
      </c>
      <c r="D4621" t="s">
        <v>518</v>
      </c>
      <c r="E4621" t="s">
        <v>449</v>
      </c>
      <c r="F4621">
        <v>1012658</v>
      </c>
      <c r="G4621" t="s">
        <v>41</v>
      </c>
      <c r="H4621" t="s">
        <v>28</v>
      </c>
      <c r="I4621" t="s">
        <v>29</v>
      </c>
      <c r="J4621" t="s">
        <v>30</v>
      </c>
      <c r="K4621">
        <v>0</v>
      </c>
      <c r="L4621" t="s">
        <v>31</v>
      </c>
      <c r="M4621" t="s">
        <v>32</v>
      </c>
      <c r="N4621">
        <v>7</v>
      </c>
      <c r="O4621">
        <v>1</v>
      </c>
      <c r="P4621">
        <v>1</v>
      </c>
      <c r="Q4621">
        <v>12</v>
      </c>
      <c r="R4621">
        <v>2.6459999999999999</v>
      </c>
      <c r="S4621">
        <v>7.9379999999999997</v>
      </c>
      <c r="T4621">
        <v>3</v>
      </c>
      <c r="U4621">
        <v>1</v>
      </c>
      <c r="V4621">
        <v>0</v>
      </c>
      <c r="W4621">
        <v>0</v>
      </c>
      <c r="X4621">
        <v>0</v>
      </c>
      <c r="Y4621" s="3">
        <f t="shared" si="504"/>
        <v>9.3333333333333339</v>
      </c>
      <c r="Z4621" s="3">
        <f t="shared" si="505"/>
        <v>9.3333333333333339</v>
      </c>
      <c r="AA4621" s="3">
        <f t="shared" si="506"/>
        <v>112</v>
      </c>
      <c r="AB4621">
        <f>VLOOKUP(F4621,'Producto temporal'!A:F,6,0)</f>
        <v>60</v>
      </c>
      <c r="AC4621" s="9" t="str">
        <f t="shared" si="507"/>
        <v>OK</v>
      </c>
      <c r="AD4621" s="9" t="str">
        <f t="shared" si="508"/>
        <v>OK</v>
      </c>
      <c r="AE4621" s="9" t="str">
        <f t="shared" si="509"/>
        <v>BAJAR MASTERPACK</v>
      </c>
      <c r="AF4621" s="10">
        <f t="shared" si="510"/>
        <v>5</v>
      </c>
    </row>
    <row r="4622" spans="1:32" x14ac:dyDescent="0.3">
      <c r="A4622" s="1">
        <v>45447</v>
      </c>
      <c r="B4622">
        <v>544</v>
      </c>
      <c r="C4622" t="s">
        <v>517</v>
      </c>
      <c r="D4622" t="s">
        <v>518</v>
      </c>
      <c r="E4622" t="s">
        <v>449</v>
      </c>
      <c r="F4622">
        <v>1013898</v>
      </c>
      <c r="G4622" t="s">
        <v>42</v>
      </c>
      <c r="H4622" t="s">
        <v>28</v>
      </c>
      <c r="I4622" t="s">
        <v>29</v>
      </c>
      <c r="J4622" t="s">
        <v>30</v>
      </c>
      <c r="K4622">
        <v>0</v>
      </c>
      <c r="L4622" t="s">
        <v>31</v>
      </c>
      <c r="M4622" t="s">
        <v>32</v>
      </c>
      <c r="N4622">
        <v>3</v>
      </c>
      <c r="O4622">
        <v>3</v>
      </c>
      <c r="P4622">
        <v>1</v>
      </c>
      <c r="Q4622">
        <v>12</v>
      </c>
      <c r="R4622">
        <v>3.3237999999999999</v>
      </c>
      <c r="S4622">
        <v>0</v>
      </c>
      <c r="T4622">
        <v>0</v>
      </c>
      <c r="U4622">
        <v>1</v>
      </c>
      <c r="V4622">
        <v>0</v>
      </c>
      <c r="W4622">
        <v>0</v>
      </c>
      <c r="X4622">
        <v>0</v>
      </c>
      <c r="Y4622" s="3" t="str">
        <f t="shared" si="504"/>
        <v>PRODUCTO SIN VENTA</v>
      </c>
      <c r="Z4622" s="3" t="str">
        <f t="shared" si="505"/>
        <v>PRODUCTO SIN VENTA</v>
      </c>
      <c r="AA4622" s="3" t="str">
        <f t="shared" si="506"/>
        <v>PRODUCTO SIN VENTA</v>
      </c>
      <c r="AB4622">
        <f>VLOOKUP(F4622,'Producto temporal'!A:F,6,0)</f>
        <v>60</v>
      </c>
      <c r="AC4622" s="9" t="str">
        <f t="shared" si="507"/>
        <v>PRODUCTO SIN VENTA</v>
      </c>
      <c r="AD4622" s="9" t="str">
        <f t="shared" si="508"/>
        <v>PRODUCTO SIN VENTA</v>
      </c>
      <c r="AE4622" s="9" t="str">
        <f t="shared" si="509"/>
        <v>PRODUCTO SIN VENTA</v>
      </c>
      <c r="AF4622" s="10">
        <f t="shared" si="510"/>
        <v>0</v>
      </c>
    </row>
    <row r="4623" spans="1:32" x14ac:dyDescent="0.3">
      <c r="A4623" s="1">
        <v>45447</v>
      </c>
      <c r="B4623">
        <v>545</v>
      </c>
      <c r="C4623" t="s">
        <v>519</v>
      </c>
      <c r="D4623" t="s">
        <v>75</v>
      </c>
      <c r="E4623" t="s">
        <v>449</v>
      </c>
      <c r="F4623">
        <v>1003938</v>
      </c>
      <c r="G4623" t="s">
        <v>27</v>
      </c>
      <c r="H4623" t="s">
        <v>28</v>
      </c>
      <c r="I4623" t="s">
        <v>29</v>
      </c>
      <c r="J4623" t="s">
        <v>30</v>
      </c>
      <c r="K4623">
        <v>0</v>
      </c>
      <c r="L4623" t="s">
        <v>31</v>
      </c>
      <c r="M4623" t="s">
        <v>32</v>
      </c>
      <c r="N4623">
        <v>8</v>
      </c>
      <c r="O4623">
        <v>1</v>
      </c>
      <c r="P4623">
        <v>1</v>
      </c>
      <c r="Q4623">
        <v>12</v>
      </c>
      <c r="R4623">
        <v>3.1680000000000001</v>
      </c>
      <c r="S4623">
        <v>0</v>
      </c>
      <c r="T4623">
        <v>0</v>
      </c>
      <c r="U4623">
        <v>1</v>
      </c>
      <c r="V4623">
        <v>0</v>
      </c>
      <c r="W4623">
        <v>0</v>
      </c>
      <c r="X4623">
        <v>0</v>
      </c>
      <c r="Y4623" s="3" t="str">
        <f t="shared" si="504"/>
        <v>PRODUCTO SIN VENTA</v>
      </c>
      <c r="Z4623" s="3" t="str">
        <f t="shared" si="505"/>
        <v>PRODUCTO SIN VENTA</v>
      </c>
      <c r="AA4623" s="3" t="str">
        <f t="shared" si="506"/>
        <v>PRODUCTO SIN VENTA</v>
      </c>
      <c r="AB4623">
        <f>VLOOKUP(F4623,'Producto temporal'!A:F,6,0)</f>
        <v>60</v>
      </c>
      <c r="AC4623" s="9" t="str">
        <f t="shared" si="507"/>
        <v>PRODUCTO SIN VENTA</v>
      </c>
      <c r="AD4623" s="9" t="str">
        <f t="shared" si="508"/>
        <v>PRODUCTO SIN VENTA</v>
      </c>
      <c r="AE4623" s="9" t="str">
        <f t="shared" si="509"/>
        <v>PRODUCTO SIN VENTA</v>
      </c>
      <c r="AF4623" s="10">
        <f t="shared" si="510"/>
        <v>0</v>
      </c>
    </row>
    <row r="4624" spans="1:32" x14ac:dyDescent="0.3">
      <c r="A4624" s="1">
        <v>45447</v>
      </c>
      <c r="B4624">
        <v>545</v>
      </c>
      <c r="C4624" t="s">
        <v>519</v>
      </c>
      <c r="D4624" t="s">
        <v>75</v>
      </c>
      <c r="E4624" t="s">
        <v>449</v>
      </c>
      <c r="F4624">
        <v>1003941</v>
      </c>
      <c r="G4624" t="s">
        <v>33</v>
      </c>
      <c r="H4624" t="s">
        <v>28</v>
      </c>
      <c r="I4624" t="s">
        <v>29</v>
      </c>
      <c r="J4624" t="s">
        <v>30</v>
      </c>
      <c r="K4624">
        <v>0</v>
      </c>
      <c r="L4624" t="s">
        <v>31</v>
      </c>
      <c r="M4624" t="s">
        <v>32</v>
      </c>
      <c r="N4624">
        <v>2</v>
      </c>
      <c r="O4624">
        <v>1</v>
      </c>
      <c r="P4624">
        <v>1</v>
      </c>
      <c r="Q4624">
        <v>20</v>
      </c>
      <c r="R4624">
        <v>2.3220000000000001</v>
      </c>
      <c r="S4624">
        <v>20.898</v>
      </c>
      <c r="T4624">
        <v>9</v>
      </c>
      <c r="U4624">
        <v>1</v>
      </c>
      <c r="V4624">
        <v>0</v>
      </c>
      <c r="W4624">
        <v>2</v>
      </c>
      <c r="X4624">
        <v>0</v>
      </c>
      <c r="Y4624" s="3">
        <f t="shared" si="504"/>
        <v>3.1111111111111107</v>
      </c>
      <c r="Z4624" s="3">
        <f t="shared" si="505"/>
        <v>3.1111111111111107</v>
      </c>
      <c r="AA4624" s="3">
        <f t="shared" si="506"/>
        <v>62.222222222222214</v>
      </c>
      <c r="AB4624">
        <f>VLOOKUP(F4624,'Producto temporal'!A:F,6,0)</f>
        <v>60</v>
      </c>
      <c r="AC4624" s="9" t="str">
        <f t="shared" si="507"/>
        <v>OK</v>
      </c>
      <c r="AD4624" s="9" t="str">
        <f t="shared" si="508"/>
        <v>OK</v>
      </c>
      <c r="AE4624" s="9" t="str">
        <f t="shared" si="509"/>
        <v>BAJAR MASTERPACK</v>
      </c>
      <c r="AF4624" s="10">
        <f t="shared" si="510"/>
        <v>17</v>
      </c>
    </row>
    <row r="4625" spans="1:32" x14ac:dyDescent="0.3">
      <c r="A4625" s="1">
        <v>45447</v>
      </c>
      <c r="B4625">
        <v>545</v>
      </c>
      <c r="C4625" t="s">
        <v>519</v>
      </c>
      <c r="D4625" t="s">
        <v>75</v>
      </c>
      <c r="E4625" t="s">
        <v>449</v>
      </c>
      <c r="F4625">
        <v>1010020</v>
      </c>
      <c r="G4625" t="s">
        <v>34</v>
      </c>
      <c r="H4625" t="s">
        <v>28</v>
      </c>
      <c r="I4625" t="s">
        <v>29</v>
      </c>
      <c r="J4625" t="s">
        <v>30</v>
      </c>
      <c r="K4625">
        <v>0</v>
      </c>
      <c r="L4625" t="s">
        <v>31</v>
      </c>
      <c r="M4625" t="s">
        <v>32</v>
      </c>
      <c r="N4625">
        <v>12</v>
      </c>
      <c r="O4625">
        <v>1</v>
      </c>
      <c r="P4625">
        <v>1</v>
      </c>
      <c r="Q4625">
        <v>12</v>
      </c>
      <c r="R4625">
        <v>3.02501</v>
      </c>
      <c r="S4625">
        <v>58.514270000000003</v>
      </c>
      <c r="T4625">
        <v>19</v>
      </c>
      <c r="U4625">
        <v>1</v>
      </c>
      <c r="V4625">
        <v>0</v>
      </c>
      <c r="W4625">
        <v>2</v>
      </c>
      <c r="X4625">
        <v>0</v>
      </c>
      <c r="Y4625" s="3">
        <f t="shared" si="504"/>
        <v>1.4736842105263157</v>
      </c>
      <c r="Z4625" s="3">
        <f t="shared" si="505"/>
        <v>1.4736842105263157</v>
      </c>
      <c r="AA4625" s="3">
        <f t="shared" si="506"/>
        <v>17.684210526315788</v>
      </c>
      <c r="AB4625">
        <f>VLOOKUP(F4625,'Producto temporal'!A:F,6,0)</f>
        <v>60</v>
      </c>
      <c r="AC4625" s="9" t="str">
        <f t="shared" si="507"/>
        <v>OK</v>
      </c>
      <c r="AD4625" s="9" t="str">
        <f t="shared" si="508"/>
        <v>OK</v>
      </c>
      <c r="AE4625" s="9" t="str">
        <f t="shared" si="509"/>
        <v>OK</v>
      </c>
      <c r="AF4625" s="10">
        <f t="shared" si="510"/>
        <v>35</v>
      </c>
    </row>
    <row r="4626" spans="1:32" x14ac:dyDescent="0.3">
      <c r="A4626" s="1">
        <v>45447</v>
      </c>
      <c r="B4626">
        <v>545</v>
      </c>
      <c r="C4626" t="s">
        <v>519</v>
      </c>
      <c r="D4626" t="s">
        <v>75</v>
      </c>
      <c r="E4626" t="s">
        <v>449</v>
      </c>
      <c r="F4626">
        <v>1010290</v>
      </c>
      <c r="G4626" t="s">
        <v>35</v>
      </c>
      <c r="H4626" t="s">
        <v>28</v>
      </c>
      <c r="I4626" t="s">
        <v>29</v>
      </c>
      <c r="J4626" t="s">
        <v>30</v>
      </c>
      <c r="K4626">
        <v>0</v>
      </c>
      <c r="L4626" t="s">
        <v>31</v>
      </c>
      <c r="M4626" t="s">
        <v>32</v>
      </c>
      <c r="N4626">
        <v>8</v>
      </c>
      <c r="O4626">
        <v>1</v>
      </c>
      <c r="P4626">
        <v>1</v>
      </c>
      <c r="Q4626">
        <v>6</v>
      </c>
      <c r="R4626">
        <v>3.62</v>
      </c>
      <c r="S4626">
        <v>10.86</v>
      </c>
      <c r="T4626">
        <v>3</v>
      </c>
      <c r="U4626">
        <v>1</v>
      </c>
      <c r="V4626">
        <v>0</v>
      </c>
      <c r="W4626">
        <v>0</v>
      </c>
      <c r="X4626">
        <v>0</v>
      </c>
      <c r="Y4626" s="3">
        <f t="shared" si="504"/>
        <v>9.3333333333333339</v>
      </c>
      <c r="Z4626" s="3">
        <f t="shared" si="505"/>
        <v>9.3333333333333339</v>
      </c>
      <c r="AA4626" s="3">
        <f t="shared" si="506"/>
        <v>56</v>
      </c>
      <c r="AB4626">
        <f>VLOOKUP(F4626,'Producto temporal'!A:F,6,0)</f>
        <v>60</v>
      </c>
      <c r="AC4626" s="9" t="str">
        <f t="shared" si="507"/>
        <v>OK</v>
      </c>
      <c r="AD4626" s="9" t="str">
        <f t="shared" si="508"/>
        <v>OK</v>
      </c>
      <c r="AE4626" s="9" t="str">
        <f t="shared" si="509"/>
        <v>OK</v>
      </c>
      <c r="AF4626" s="10">
        <f t="shared" si="510"/>
        <v>5</v>
      </c>
    </row>
    <row r="4627" spans="1:32" x14ac:dyDescent="0.3">
      <c r="A4627" s="1">
        <v>45447</v>
      </c>
      <c r="B4627">
        <v>545</v>
      </c>
      <c r="C4627" t="s">
        <v>519</v>
      </c>
      <c r="D4627" t="s">
        <v>75</v>
      </c>
      <c r="E4627" t="s">
        <v>449</v>
      </c>
      <c r="F4627">
        <v>1010291</v>
      </c>
      <c r="G4627" t="s">
        <v>36</v>
      </c>
      <c r="H4627" t="s">
        <v>28</v>
      </c>
      <c r="I4627" t="s">
        <v>29</v>
      </c>
      <c r="J4627" t="s">
        <v>30</v>
      </c>
      <c r="K4627">
        <v>0</v>
      </c>
      <c r="L4627" t="s">
        <v>31</v>
      </c>
      <c r="M4627" t="s">
        <v>32</v>
      </c>
      <c r="N4627">
        <v>4</v>
      </c>
      <c r="O4627">
        <v>1</v>
      </c>
      <c r="P4627">
        <v>1</v>
      </c>
      <c r="Q4627">
        <v>6</v>
      </c>
      <c r="R4627">
        <v>3.62</v>
      </c>
      <c r="S4627">
        <v>14.48</v>
      </c>
      <c r="T4627">
        <v>4</v>
      </c>
      <c r="U4627">
        <v>1</v>
      </c>
      <c r="V4627">
        <v>0</v>
      </c>
      <c r="W4627">
        <v>0</v>
      </c>
      <c r="X4627">
        <v>6</v>
      </c>
      <c r="Y4627" s="3">
        <f t="shared" si="504"/>
        <v>7</v>
      </c>
      <c r="Z4627" s="3">
        <f t="shared" si="505"/>
        <v>7</v>
      </c>
      <c r="AA4627" s="3">
        <f t="shared" si="506"/>
        <v>42</v>
      </c>
      <c r="AB4627">
        <f>VLOOKUP(F4627,'Producto temporal'!A:F,6,0)</f>
        <v>60</v>
      </c>
      <c r="AC4627" s="9" t="str">
        <f t="shared" si="507"/>
        <v>OK</v>
      </c>
      <c r="AD4627" s="9" t="str">
        <f t="shared" si="508"/>
        <v>OK</v>
      </c>
      <c r="AE4627" s="9" t="str">
        <f t="shared" si="509"/>
        <v>OK</v>
      </c>
      <c r="AF4627" s="10">
        <f t="shared" si="510"/>
        <v>7</v>
      </c>
    </row>
    <row r="4628" spans="1:32" x14ac:dyDescent="0.3">
      <c r="A4628" s="1">
        <v>45447</v>
      </c>
      <c r="B4628">
        <v>545</v>
      </c>
      <c r="C4628" t="s">
        <v>519</v>
      </c>
      <c r="D4628" t="s">
        <v>75</v>
      </c>
      <c r="E4628" t="s">
        <v>449</v>
      </c>
      <c r="F4628">
        <v>1010783</v>
      </c>
      <c r="G4628" t="s">
        <v>37</v>
      </c>
      <c r="H4628" t="s">
        <v>28</v>
      </c>
      <c r="I4628" t="s">
        <v>29</v>
      </c>
      <c r="J4628" t="s">
        <v>30</v>
      </c>
      <c r="K4628">
        <v>0</v>
      </c>
      <c r="L4628" t="s">
        <v>31</v>
      </c>
      <c r="M4628" t="s">
        <v>32</v>
      </c>
      <c r="N4628">
        <v>5</v>
      </c>
      <c r="O4628">
        <v>1</v>
      </c>
      <c r="P4628">
        <v>1</v>
      </c>
      <c r="Q4628">
        <v>12</v>
      </c>
      <c r="R4628">
        <v>3.04121</v>
      </c>
      <c r="S4628">
        <v>58.655290000000001</v>
      </c>
      <c r="T4628">
        <v>19</v>
      </c>
      <c r="U4628">
        <v>1</v>
      </c>
      <c r="V4628">
        <v>0</v>
      </c>
      <c r="W4628">
        <v>4</v>
      </c>
      <c r="X4628">
        <v>0</v>
      </c>
      <c r="Y4628" s="3">
        <f t="shared" si="504"/>
        <v>1.4736842105263157</v>
      </c>
      <c r="Z4628" s="3">
        <f t="shared" si="505"/>
        <v>1.4736842105263157</v>
      </c>
      <c r="AA4628" s="3">
        <f t="shared" si="506"/>
        <v>17.684210526315788</v>
      </c>
      <c r="AB4628">
        <f>VLOOKUP(F4628,'Producto temporal'!A:F,6,0)</f>
        <v>60</v>
      </c>
      <c r="AC4628" s="9" t="str">
        <f t="shared" si="507"/>
        <v>OK</v>
      </c>
      <c r="AD4628" s="9" t="str">
        <f t="shared" si="508"/>
        <v>OK</v>
      </c>
      <c r="AE4628" s="9" t="str">
        <f t="shared" si="509"/>
        <v>OK</v>
      </c>
      <c r="AF4628" s="10">
        <f t="shared" si="510"/>
        <v>35</v>
      </c>
    </row>
    <row r="4629" spans="1:32" x14ac:dyDescent="0.3">
      <c r="A4629" s="1">
        <v>45447</v>
      </c>
      <c r="B4629">
        <v>545</v>
      </c>
      <c r="C4629" t="s">
        <v>519</v>
      </c>
      <c r="D4629" t="s">
        <v>75</v>
      </c>
      <c r="E4629" t="s">
        <v>449</v>
      </c>
      <c r="F4629">
        <v>1011679</v>
      </c>
      <c r="G4629" t="s">
        <v>38</v>
      </c>
      <c r="H4629" t="s">
        <v>28</v>
      </c>
      <c r="I4629" t="s">
        <v>29</v>
      </c>
      <c r="J4629" t="s">
        <v>30</v>
      </c>
      <c r="K4629">
        <v>0</v>
      </c>
      <c r="L4629" t="s">
        <v>31</v>
      </c>
      <c r="M4629" t="s">
        <v>32</v>
      </c>
      <c r="N4629">
        <v>4</v>
      </c>
      <c r="O4629">
        <v>1</v>
      </c>
      <c r="P4629">
        <v>1</v>
      </c>
      <c r="Q4629">
        <v>12</v>
      </c>
      <c r="R4629">
        <v>2.3849999999999998</v>
      </c>
      <c r="S4629">
        <v>14.31</v>
      </c>
      <c r="T4629">
        <v>6</v>
      </c>
      <c r="U4629">
        <v>1</v>
      </c>
      <c r="V4629">
        <v>0</v>
      </c>
      <c r="W4629">
        <v>2</v>
      </c>
      <c r="X4629">
        <v>0</v>
      </c>
      <c r="Y4629" s="3">
        <f t="shared" si="504"/>
        <v>4.666666666666667</v>
      </c>
      <c r="Z4629" s="3">
        <f t="shared" si="505"/>
        <v>4.666666666666667</v>
      </c>
      <c r="AA4629" s="3">
        <f t="shared" si="506"/>
        <v>56</v>
      </c>
      <c r="AB4629">
        <f>VLOOKUP(F4629,'Producto temporal'!A:F,6,0)</f>
        <v>60</v>
      </c>
      <c r="AC4629" s="9" t="str">
        <f t="shared" si="507"/>
        <v>OK</v>
      </c>
      <c r="AD4629" s="9" t="str">
        <f t="shared" si="508"/>
        <v>OK</v>
      </c>
      <c r="AE4629" s="9" t="str">
        <f t="shared" si="509"/>
        <v>OK</v>
      </c>
      <c r="AF4629" s="10">
        <f t="shared" si="510"/>
        <v>11</v>
      </c>
    </row>
    <row r="4630" spans="1:32" x14ac:dyDescent="0.3">
      <c r="A4630" s="1">
        <v>45447</v>
      </c>
      <c r="B4630">
        <v>545</v>
      </c>
      <c r="C4630" t="s">
        <v>519</v>
      </c>
      <c r="D4630" t="s">
        <v>75</v>
      </c>
      <c r="E4630" t="s">
        <v>449</v>
      </c>
      <c r="F4630">
        <v>1011885</v>
      </c>
      <c r="G4630" t="s">
        <v>39</v>
      </c>
      <c r="H4630" t="s">
        <v>28</v>
      </c>
      <c r="I4630" t="s">
        <v>29</v>
      </c>
      <c r="J4630" t="s">
        <v>30</v>
      </c>
      <c r="K4630">
        <v>0</v>
      </c>
      <c r="L4630" t="s">
        <v>31</v>
      </c>
      <c r="M4630" t="s">
        <v>32</v>
      </c>
      <c r="N4630">
        <v>5</v>
      </c>
      <c r="O4630">
        <v>3</v>
      </c>
      <c r="P4630">
        <v>1</v>
      </c>
      <c r="Q4630">
        <v>12</v>
      </c>
      <c r="R4630">
        <v>2.3849999999999998</v>
      </c>
      <c r="S4630">
        <v>4.7699999999999996</v>
      </c>
      <c r="T4630">
        <v>2</v>
      </c>
      <c r="U4630">
        <v>1</v>
      </c>
      <c r="V4630">
        <v>0</v>
      </c>
      <c r="W4630">
        <v>0</v>
      </c>
      <c r="X4630">
        <v>0</v>
      </c>
      <c r="Y4630" s="3">
        <f t="shared" si="504"/>
        <v>42</v>
      </c>
      <c r="Z4630" s="3">
        <f t="shared" si="505"/>
        <v>14</v>
      </c>
      <c r="AA4630" s="3">
        <f t="shared" si="506"/>
        <v>168</v>
      </c>
      <c r="AB4630">
        <f>VLOOKUP(F4630,'Producto temporal'!A:F,6,0)</f>
        <v>60</v>
      </c>
      <c r="AC4630" s="9" t="str">
        <f t="shared" si="507"/>
        <v>OK</v>
      </c>
      <c r="AD4630" s="9" t="str">
        <f t="shared" si="508"/>
        <v>OK</v>
      </c>
      <c r="AE4630" s="9" t="str">
        <f t="shared" si="509"/>
        <v>BAJAR MASTERPACK</v>
      </c>
      <c r="AF4630" s="10">
        <f t="shared" si="510"/>
        <v>3</v>
      </c>
    </row>
    <row r="4631" spans="1:32" x14ac:dyDescent="0.3">
      <c r="A4631" s="1">
        <v>45447</v>
      </c>
      <c r="B4631">
        <v>545</v>
      </c>
      <c r="C4631" t="s">
        <v>519</v>
      </c>
      <c r="D4631" t="s">
        <v>75</v>
      </c>
      <c r="E4631" t="s">
        <v>449</v>
      </c>
      <c r="F4631">
        <v>1012657</v>
      </c>
      <c r="G4631" t="s">
        <v>40</v>
      </c>
      <c r="H4631" t="s">
        <v>28</v>
      </c>
      <c r="I4631" t="s">
        <v>29</v>
      </c>
      <c r="J4631" t="s">
        <v>30</v>
      </c>
      <c r="K4631">
        <v>0</v>
      </c>
      <c r="L4631" t="s">
        <v>31</v>
      </c>
      <c r="M4631" t="s">
        <v>32</v>
      </c>
      <c r="N4631">
        <v>2</v>
      </c>
      <c r="O4631">
        <v>1</v>
      </c>
      <c r="P4631">
        <v>1</v>
      </c>
      <c r="Q4631">
        <v>12</v>
      </c>
      <c r="R4631">
        <v>3.0294400000000001</v>
      </c>
      <c r="S4631">
        <v>30.617609999999999</v>
      </c>
      <c r="T4631">
        <v>10</v>
      </c>
      <c r="U4631">
        <v>1</v>
      </c>
      <c r="V4631">
        <v>0</v>
      </c>
      <c r="W4631">
        <v>4</v>
      </c>
      <c r="X4631">
        <v>0</v>
      </c>
      <c r="Y4631" s="3">
        <f t="shared" si="504"/>
        <v>2.8</v>
      </c>
      <c r="Z4631" s="3">
        <f t="shared" si="505"/>
        <v>2.8</v>
      </c>
      <c r="AA4631" s="3">
        <f t="shared" si="506"/>
        <v>33.6</v>
      </c>
      <c r="AB4631">
        <f>VLOOKUP(F4631,'Producto temporal'!A:F,6,0)</f>
        <v>60</v>
      </c>
      <c r="AC4631" s="9" t="str">
        <f t="shared" si="507"/>
        <v>OK</v>
      </c>
      <c r="AD4631" s="9" t="str">
        <f t="shared" si="508"/>
        <v>OK</v>
      </c>
      <c r="AE4631" s="9" t="str">
        <f t="shared" si="509"/>
        <v>OK</v>
      </c>
      <c r="AF4631" s="10">
        <f t="shared" si="510"/>
        <v>18</v>
      </c>
    </row>
    <row r="4632" spans="1:32" x14ac:dyDescent="0.3">
      <c r="A4632" s="1">
        <v>45447</v>
      </c>
      <c r="B4632">
        <v>545</v>
      </c>
      <c r="C4632" t="s">
        <v>519</v>
      </c>
      <c r="D4632" t="s">
        <v>75</v>
      </c>
      <c r="E4632" t="s">
        <v>449</v>
      </c>
      <c r="F4632">
        <v>1012658</v>
      </c>
      <c r="G4632" t="s">
        <v>41</v>
      </c>
      <c r="H4632" t="s">
        <v>28</v>
      </c>
      <c r="I4632" t="s">
        <v>29</v>
      </c>
      <c r="J4632" t="s">
        <v>30</v>
      </c>
      <c r="K4632">
        <v>0</v>
      </c>
      <c r="L4632" t="s">
        <v>31</v>
      </c>
      <c r="M4632" t="s">
        <v>32</v>
      </c>
      <c r="N4632">
        <v>6</v>
      </c>
      <c r="O4632">
        <v>1</v>
      </c>
      <c r="P4632">
        <v>1</v>
      </c>
      <c r="Q4632">
        <v>12</v>
      </c>
      <c r="R4632">
        <v>2.6459999999999999</v>
      </c>
      <c r="S4632">
        <v>5.2919999999999998</v>
      </c>
      <c r="T4632">
        <v>2</v>
      </c>
      <c r="U4632">
        <v>1</v>
      </c>
      <c r="V4632">
        <v>0</v>
      </c>
      <c r="W4632">
        <v>0</v>
      </c>
      <c r="X4632">
        <v>0</v>
      </c>
      <c r="Y4632" s="3">
        <f t="shared" si="504"/>
        <v>14</v>
      </c>
      <c r="Z4632" s="3">
        <f t="shared" si="505"/>
        <v>14</v>
      </c>
      <c r="AA4632" s="3">
        <f t="shared" si="506"/>
        <v>168</v>
      </c>
      <c r="AB4632">
        <f>VLOOKUP(F4632,'Producto temporal'!A:F,6,0)</f>
        <v>60</v>
      </c>
      <c r="AC4632" s="9" t="str">
        <f t="shared" si="507"/>
        <v>OK</v>
      </c>
      <c r="AD4632" s="9" t="str">
        <f t="shared" si="508"/>
        <v>OK</v>
      </c>
      <c r="AE4632" s="9" t="str">
        <f t="shared" si="509"/>
        <v>BAJAR MASTERPACK</v>
      </c>
      <c r="AF4632" s="10">
        <f t="shared" si="510"/>
        <v>3</v>
      </c>
    </row>
    <row r="4633" spans="1:32" x14ac:dyDescent="0.3">
      <c r="A4633" s="1">
        <v>45447</v>
      </c>
      <c r="B4633">
        <v>545</v>
      </c>
      <c r="C4633" t="s">
        <v>519</v>
      </c>
      <c r="D4633" t="s">
        <v>75</v>
      </c>
      <c r="E4633" t="s">
        <v>449</v>
      </c>
      <c r="F4633">
        <v>1013898</v>
      </c>
      <c r="G4633" t="s">
        <v>42</v>
      </c>
      <c r="H4633" t="s">
        <v>28</v>
      </c>
      <c r="I4633" t="s">
        <v>29</v>
      </c>
      <c r="J4633" t="s">
        <v>30</v>
      </c>
      <c r="K4633">
        <v>0</v>
      </c>
      <c r="L4633" t="s">
        <v>31</v>
      </c>
      <c r="M4633" t="s">
        <v>32</v>
      </c>
      <c r="N4633">
        <v>4</v>
      </c>
      <c r="O4633">
        <v>3</v>
      </c>
      <c r="P4633">
        <v>1</v>
      </c>
      <c r="Q4633">
        <v>12</v>
      </c>
      <c r="R4633">
        <v>3.3237999999999999</v>
      </c>
      <c r="S4633">
        <v>10.049340000000001</v>
      </c>
      <c r="T4633">
        <v>3</v>
      </c>
      <c r="U4633">
        <v>1</v>
      </c>
      <c r="V4633">
        <v>0</v>
      </c>
      <c r="W4633">
        <v>2</v>
      </c>
      <c r="X4633">
        <v>0</v>
      </c>
      <c r="Y4633" s="3">
        <f t="shared" si="504"/>
        <v>28</v>
      </c>
      <c r="Z4633" s="3">
        <f t="shared" si="505"/>
        <v>9.3333333333333339</v>
      </c>
      <c r="AA4633" s="3">
        <f t="shared" si="506"/>
        <v>112</v>
      </c>
      <c r="AB4633">
        <f>VLOOKUP(F4633,'Producto temporal'!A:F,6,0)</f>
        <v>60</v>
      </c>
      <c r="AC4633" s="9" t="str">
        <f t="shared" si="507"/>
        <v>OK</v>
      </c>
      <c r="AD4633" s="9" t="str">
        <f t="shared" si="508"/>
        <v>OK</v>
      </c>
      <c r="AE4633" s="9" t="str">
        <f t="shared" si="509"/>
        <v>BAJAR MASTERPACK</v>
      </c>
      <c r="AF4633" s="10">
        <f t="shared" si="510"/>
        <v>5</v>
      </c>
    </row>
    <row r="4634" spans="1:32" x14ac:dyDescent="0.3">
      <c r="A4634" s="1">
        <v>45447</v>
      </c>
      <c r="B4634">
        <v>546</v>
      </c>
      <c r="C4634" t="s">
        <v>520</v>
      </c>
      <c r="D4634" t="s">
        <v>521</v>
      </c>
      <c r="E4634" t="s">
        <v>449</v>
      </c>
      <c r="F4634">
        <v>1003938</v>
      </c>
      <c r="G4634" t="s">
        <v>27</v>
      </c>
      <c r="H4634" t="s">
        <v>28</v>
      </c>
      <c r="I4634" t="s">
        <v>29</v>
      </c>
      <c r="J4634" t="s">
        <v>30</v>
      </c>
      <c r="K4634">
        <v>0</v>
      </c>
      <c r="L4634" t="s">
        <v>31</v>
      </c>
      <c r="M4634" t="s">
        <v>32</v>
      </c>
      <c r="N4634">
        <v>4</v>
      </c>
      <c r="O4634">
        <v>1</v>
      </c>
      <c r="P4634">
        <v>1</v>
      </c>
      <c r="Q4634">
        <v>12</v>
      </c>
      <c r="R4634">
        <v>3.1680000000000001</v>
      </c>
      <c r="S4634">
        <v>0</v>
      </c>
      <c r="T4634">
        <v>0</v>
      </c>
      <c r="U4634">
        <v>1</v>
      </c>
      <c r="V4634">
        <v>0</v>
      </c>
      <c r="W4634">
        <v>0</v>
      </c>
      <c r="X4634">
        <v>0</v>
      </c>
      <c r="Y4634" s="3" t="str">
        <f t="shared" si="504"/>
        <v>PRODUCTO SIN VENTA</v>
      </c>
      <c r="Z4634" s="3" t="str">
        <f t="shared" si="505"/>
        <v>PRODUCTO SIN VENTA</v>
      </c>
      <c r="AA4634" s="3" t="str">
        <f t="shared" si="506"/>
        <v>PRODUCTO SIN VENTA</v>
      </c>
      <c r="AB4634">
        <f>VLOOKUP(F4634,'Producto temporal'!A:F,6,0)</f>
        <v>60</v>
      </c>
      <c r="AC4634" s="9" t="str">
        <f t="shared" si="507"/>
        <v>PRODUCTO SIN VENTA</v>
      </c>
      <c r="AD4634" s="9" t="str">
        <f t="shared" si="508"/>
        <v>PRODUCTO SIN VENTA</v>
      </c>
      <c r="AE4634" s="9" t="str">
        <f t="shared" si="509"/>
        <v>PRODUCTO SIN VENTA</v>
      </c>
      <c r="AF4634" s="10">
        <f t="shared" si="510"/>
        <v>0</v>
      </c>
    </row>
    <row r="4635" spans="1:32" x14ac:dyDescent="0.3">
      <c r="A4635" s="1">
        <v>45447</v>
      </c>
      <c r="B4635">
        <v>546</v>
      </c>
      <c r="C4635" t="s">
        <v>520</v>
      </c>
      <c r="D4635" t="s">
        <v>521</v>
      </c>
      <c r="E4635" t="s">
        <v>449</v>
      </c>
      <c r="F4635">
        <v>1003941</v>
      </c>
      <c r="G4635" t="s">
        <v>33</v>
      </c>
      <c r="H4635" t="s">
        <v>28</v>
      </c>
      <c r="I4635" t="s">
        <v>29</v>
      </c>
      <c r="J4635" t="s">
        <v>30</v>
      </c>
      <c r="K4635">
        <v>0</v>
      </c>
      <c r="L4635" t="s">
        <v>31</v>
      </c>
      <c r="M4635" t="s">
        <v>32</v>
      </c>
      <c r="N4635">
        <v>3</v>
      </c>
      <c r="O4635">
        <v>1</v>
      </c>
      <c r="P4635">
        <v>1</v>
      </c>
      <c r="Q4635">
        <v>20</v>
      </c>
      <c r="R4635">
        <v>2.3220000000000001</v>
      </c>
      <c r="S4635">
        <v>23.22</v>
      </c>
      <c r="T4635">
        <v>10</v>
      </c>
      <c r="U4635">
        <v>1</v>
      </c>
      <c r="V4635">
        <v>0</v>
      </c>
      <c r="W4635">
        <v>0</v>
      </c>
      <c r="X4635">
        <v>0</v>
      </c>
      <c r="Y4635" s="3">
        <f t="shared" si="504"/>
        <v>2.8</v>
      </c>
      <c r="Z4635" s="3">
        <f t="shared" si="505"/>
        <v>2.8</v>
      </c>
      <c r="AA4635" s="3">
        <f t="shared" si="506"/>
        <v>56</v>
      </c>
      <c r="AB4635">
        <f>VLOOKUP(F4635,'Producto temporal'!A:F,6,0)</f>
        <v>60</v>
      </c>
      <c r="AC4635" s="9" t="str">
        <f t="shared" si="507"/>
        <v>OK</v>
      </c>
      <c r="AD4635" s="9" t="str">
        <f t="shared" si="508"/>
        <v>OK</v>
      </c>
      <c r="AE4635" s="9" t="str">
        <f t="shared" si="509"/>
        <v>OK</v>
      </c>
      <c r="AF4635" s="10">
        <f t="shared" si="510"/>
        <v>18</v>
      </c>
    </row>
    <row r="4636" spans="1:32" x14ac:dyDescent="0.3">
      <c r="A4636" s="1">
        <v>45447</v>
      </c>
      <c r="B4636">
        <v>546</v>
      </c>
      <c r="C4636" t="s">
        <v>520</v>
      </c>
      <c r="D4636" t="s">
        <v>521</v>
      </c>
      <c r="E4636" t="s">
        <v>449</v>
      </c>
      <c r="F4636">
        <v>1010020</v>
      </c>
      <c r="G4636" t="s">
        <v>34</v>
      </c>
      <c r="H4636" t="s">
        <v>28</v>
      </c>
      <c r="I4636" t="s">
        <v>29</v>
      </c>
      <c r="J4636" t="s">
        <v>30</v>
      </c>
      <c r="K4636">
        <v>0</v>
      </c>
      <c r="L4636" t="s">
        <v>31</v>
      </c>
      <c r="M4636" t="s">
        <v>32</v>
      </c>
      <c r="N4636">
        <v>6</v>
      </c>
      <c r="O4636">
        <v>1</v>
      </c>
      <c r="P4636">
        <v>1</v>
      </c>
      <c r="Q4636">
        <v>12</v>
      </c>
      <c r="R4636">
        <v>3.02501</v>
      </c>
      <c r="S4636">
        <v>6.2798999999999996</v>
      </c>
      <c r="T4636">
        <v>2</v>
      </c>
      <c r="U4636">
        <v>1</v>
      </c>
      <c r="V4636">
        <v>0</v>
      </c>
      <c r="W4636">
        <v>0</v>
      </c>
      <c r="X4636">
        <v>0</v>
      </c>
      <c r="Y4636" s="3">
        <f t="shared" si="504"/>
        <v>14</v>
      </c>
      <c r="Z4636" s="3">
        <f t="shared" si="505"/>
        <v>14</v>
      </c>
      <c r="AA4636" s="3">
        <f t="shared" si="506"/>
        <v>168</v>
      </c>
      <c r="AB4636">
        <f>VLOOKUP(F4636,'Producto temporal'!A:F,6,0)</f>
        <v>60</v>
      </c>
      <c r="AC4636" s="9" t="str">
        <f t="shared" si="507"/>
        <v>OK</v>
      </c>
      <c r="AD4636" s="9" t="str">
        <f t="shared" si="508"/>
        <v>OK</v>
      </c>
      <c r="AE4636" s="9" t="str">
        <f t="shared" si="509"/>
        <v>BAJAR MASTERPACK</v>
      </c>
      <c r="AF4636" s="10">
        <f t="shared" si="510"/>
        <v>3</v>
      </c>
    </row>
    <row r="4637" spans="1:32" x14ac:dyDescent="0.3">
      <c r="A4637" s="1">
        <v>45447</v>
      </c>
      <c r="B4637">
        <v>546</v>
      </c>
      <c r="C4637" t="s">
        <v>520</v>
      </c>
      <c r="D4637" t="s">
        <v>521</v>
      </c>
      <c r="E4637" t="s">
        <v>449</v>
      </c>
      <c r="F4637">
        <v>1010290</v>
      </c>
      <c r="G4637" t="s">
        <v>35</v>
      </c>
      <c r="H4637" t="s">
        <v>28</v>
      </c>
      <c r="I4637" t="s">
        <v>29</v>
      </c>
      <c r="J4637" t="s">
        <v>30</v>
      </c>
      <c r="K4637">
        <v>0</v>
      </c>
      <c r="L4637" t="s">
        <v>31</v>
      </c>
      <c r="M4637" t="s">
        <v>32</v>
      </c>
      <c r="N4637">
        <v>9</v>
      </c>
      <c r="O4637">
        <v>1</v>
      </c>
      <c r="P4637">
        <v>1</v>
      </c>
      <c r="Q4637">
        <v>6</v>
      </c>
      <c r="R4637">
        <v>3.62</v>
      </c>
      <c r="S4637">
        <v>21.72</v>
      </c>
      <c r="T4637">
        <v>6</v>
      </c>
      <c r="U4637">
        <v>1</v>
      </c>
      <c r="V4637">
        <v>0</v>
      </c>
      <c r="W4637">
        <v>0</v>
      </c>
      <c r="X4637">
        <v>0</v>
      </c>
      <c r="Y4637" s="3">
        <f t="shared" si="504"/>
        <v>4.666666666666667</v>
      </c>
      <c r="Z4637" s="3">
        <f t="shared" si="505"/>
        <v>4.666666666666667</v>
      </c>
      <c r="AA4637" s="3">
        <f t="shared" si="506"/>
        <v>28</v>
      </c>
      <c r="AB4637">
        <f>VLOOKUP(F4637,'Producto temporal'!A:F,6,0)</f>
        <v>60</v>
      </c>
      <c r="AC4637" s="9" t="str">
        <f t="shared" si="507"/>
        <v>OK</v>
      </c>
      <c r="AD4637" s="9" t="str">
        <f t="shared" si="508"/>
        <v>OK</v>
      </c>
      <c r="AE4637" s="9" t="str">
        <f t="shared" si="509"/>
        <v>OK</v>
      </c>
      <c r="AF4637" s="10">
        <f t="shared" si="510"/>
        <v>11</v>
      </c>
    </row>
    <row r="4638" spans="1:32" x14ac:dyDescent="0.3">
      <c r="A4638" s="1">
        <v>45447</v>
      </c>
      <c r="B4638">
        <v>546</v>
      </c>
      <c r="C4638" t="s">
        <v>520</v>
      </c>
      <c r="D4638" t="s">
        <v>521</v>
      </c>
      <c r="E4638" t="s">
        <v>449</v>
      </c>
      <c r="F4638">
        <v>1010291</v>
      </c>
      <c r="G4638" t="s">
        <v>36</v>
      </c>
      <c r="H4638" t="s">
        <v>28</v>
      </c>
      <c r="I4638" t="s">
        <v>29</v>
      </c>
      <c r="J4638" t="s">
        <v>30</v>
      </c>
      <c r="K4638">
        <v>0</v>
      </c>
      <c r="L4638" t="s">
        <v>31</v>
      </c>
      <c r="M4638" t="s">
        <v>32</v>
      </c>
      <c r="N4638">
        <v>6</v>
      </c>
      <c r="O4638">
        <v>1</v>
      </c>
      <c r="P4638">
        <v>1</v>
      </c>
      <c r="Q4638">
        <v>6</v>
      </c>
      <c r="R4638">
        <v>3.62</v>
      </c>
      <c r="S4638">
        <v>25.34</v>
      </c>
      <c r="T4638">
        <v>7</v>
      </c>
      <c r="U4638">
        <v>1</v>
      </c>
      <c r="V4638">
        <v>0</v>
      </c>
      <c r="W4638">
        <v>0</v>
      </c>
      <c r="X4638">
        <v>6</v>
      </c>
      <c r="Y4638" s="3">
        <f t="shared" si="504"/>
        <v>4</v>
      </c>
      <c r="Z4638" s="3">
        <f t="shared" si="505"/>
        <v>4</v>
      </c>
      <c r="AA4638" s="3">
        <f t="shared" si="506"/>
        <v>24</v>
      </c>
      <c r="AB4638">
        <f>VLOOKUP(F4638,'Producto temporal'!A:F,6,0)</f>
        <v>60</v>
      </c>
      <c r="AC4638" s="9" t="str">
        <f t="shared" si="507"/>
        <v>OK</v>
      </c>
      <c r="AD4638" s="9" t="str">
        <f t="shared" si="508"/>
        <v>OK</v>
      </c>
      <c r="AE4638" s="9" t="str">
        <f t="shared" si="509"/>
        <v>OK</v>
      </c>
      <c r="AF4638" s="10">
        <f t="shared" si="510"/>
        <v>13</v>
      </c>
    </row>
    <row r="4639" spans="1:32" x14ac:dyDescent="0.3">
      <c r="A4639" s="1">
        <v>45447</v>
      </c>
      <c r="B4639">
        <v>546</v>
      </c>
      <c r="C4639" t="s">
        <v>520</v>
      </c>
      <c r="D4639" t="s">
        <v>521</v>
      </c>
      <c r="E4639" t="s">
        <v>449</v>
      </c>
      <c r="F4639">
        <v>1010783</v>
      </c>
      <c r="G4639" t="s">
        <v>37</v>
      </c>
      <c r="H4639" t="s">
        <v>28</v>
      </c>
      <c r="I4639" t="s">
        <v>29</v>
      </c>
      <c r="J4639" t="s">
        <v>30</v>
      </c>
      <c r="K4639">
        <v>0</v>
      </c>
      <c r="L4639" t="s">
        <v>31</v>
      </c>
      <c r="M4639" t="s">
        <v>32</v>
      </c>
      <c r="N4639">
        <v>7</v>
      </c>
      <c r="O4639">
        <v>1</v>
      </c>
      <c r="P4639">
        <v>1</v>
      </c>
      <c r="Q4639">
        <v>12</v>
      </c>
      <c r="R4639">
        <v>3.04121</v>
      </c>
      <c r="S4639">
        <v>27.823789999999999</v>
      </c>
      <c r="T4639">
        <v>9</v>
      </c>
      <c r="U4639">
        <v>1</v>
      </c>
      <c r="V4639">
        <v>0</v>
      </c>
      <c r="W4639">
        <v>2</v>
      </c>
      <c r="X4639">
        <v>0</v>
      </c>
      <c r="Y4639" s="3">
        <f t="shared" si="504"/>
        <v>3.1111111111111107</v>
      </c>
      <c r="Z4639" s="3">
        <f t="shared" si="505"/>
        <v>3.1111111111111107</v>
      </c>
      <c r="AA4639" s="3">
        <f t="shared" si="506"/>
        <v>37.333333333333329</v>
      </c>
      <c r="AB4639">
        <f>VLOOKUP(F4639,'Producto temporal'!A:F,6,0)</f>
        <v>60</v>
      </c>
      <c r="AC4639" s="9" t="str">
        <f t="shared" si="507"/>
        <v>OK</v>
      </c>
      <c r="AD4639" s="9" t="str">
        <f t="shared" si="508"/>
        <v>OK</v>
      </c>
      <c r="AE4639" s="9" t="str">
        <f t="shared" si="509"/>
        <v>OK</v>
      </c>
      <c r="AF4639" s="10">
        <f t="shared" si="510"/>
        <v>17</v>
      </c>
    </row>
    <row r="4640" spans="1:32" x14ac:dyDescent="0.3">
      <c r="A4640" s="1">
        <v>45447</v>
      </c>
      <c r="B4640">
        <v>546</v>
      </c>
      <c r="C4640" t="s">
        <v>520</v>
      </c>
      <c r="D4640" t="s">
        <v>521</v>
      </c>
      <c r="E4640" t="s">
        <v>449</v>
      </c>
      <c r="F4640">
        <v>1011679</v>
      </c>
      <c r="G4640" t="s">
        <v>38</v>
      </c>
      <c r="H4640" t="s">
        <v>28</v>
      </c>
      <c r="I4640" t="s">
        <v>29</v>
      </c>
      <c r="J4640" t="s">
        <v>30</v>
      </c>
      <c r="K4640">
        <v>0</v>
      </c>
      <c r="L4640" t="s">
        <v>31</v>
      </c>
      <c r="M4640" t="s">
        <v>32</v>
      </c>
      <c r="N4640">
        <v>4</v>
      </c>
      <c r="O4640">
        <v>1</v>
      </c>
      <c r="P4640">
        <v>1</v>
      </c>
      <c r="Q4640">
        <v>12</v>
      </c>
      <c r="R4640">
        <v>2.3849999999999998</v>
      </c>
      <c r="S4640">
        <v>0</v>
      </c>
      <c r="T4640">
        <v>0</v>
      </c>
      <c r="U4640">
        <v>1</v>
      </c>
      <c r="V4640">
        <v>0</v>
      </c>
      <c r="W4640">
        <v>0</v>
      </c>
      <c r="X4640">
        <v>0</v>
      </c>
      <c r="Y4640" s="3" t="str">
        <f t="shared" si="504"/>
        <v>PRODUCTO SIN VENTA</v>
      </c>
      <c r="Z4640" s="3" t="str">
        <f t="shared" si="505"/>
        <v>PRODUCTO SIN VENTA</v>
      </c>
      <c r="AA4640" s="3" t="str">
        <f t="shared" si="506"/>
        <v>PRODUCTO SIN VENTA</v>
      </c>
      <c r="AB4640">
        <f>VLOOKUP(F4640,'Producto temporal'!A:F,6,0)</f>
        <v>60</v>
      </c>
      <c r="AC4640" s="9" t="str">
        <f t="shared" si="507"/>
        <v>PRODUCTO SIN VENTA</v>
      </c>
      <c r="AD4640" s="9" t="str">
        <f t="shared" si="508"/>
        <v>PRODUCTO SIN VENTA</v>
      </c>
      <c r="AE4640" s="9" t="str">
        <f t="shared" si="509"/>
        <v>PRODUCTO SIN VENTA</v>
      </c>
      <c r="AF4640" s="10">
        <f t="shared" si="510"/>
        <v>0</v>
      </c>
    </row>
    <row r="4641" spans="1:32" x14ac:dyDescent="0.3">
      <c r="A4641" s="1">
        <v>45447</v>
      </c>
      <c r="B4641">
        <v>546</v>
      </c>
      <c r="C4641" t="s">
        <v>520</v>
      </c>
      <c r="D4641" t="s">
        <v>521</v>
      </c>
      <c r="E4641" t="s">
        <v>449</v>
      </c>
      <c r="F4641">
        <v>1011885</v>
      </c>
      <c r="G4641" t="s">
        <v>39</v>
      </c>
      <c r="H4641" t="s">
        <v>28</v>
      </c>
      <c r="I4641" t="s">
        <v>29</v>
      </c>
      <c r="J4641" t="s">
        <v>30</v>
      </c>
      <c r="K4641">
        <v>0</v>
      </c>
      <c r="L4641" t="s">
        <v>31</v>
      </c>
      <c r="M4641" t="s">
        <v>32</v>
      </c>
      <c r="N4641">
        <v>3</v>
      </c>
      <c r="O4641">
        <v>3</v>
      </c>
      <c r="P4641">
        <v>1</v>
      </c>
      <c r="Q4641">
        <v>12</v>
      </c>
      <c r="R4641">
        <v>2.3849999999999998</v>
      </c>
      <c r="S4641">
        <v>11.925000000000001</v>
      </c>
      <c r="T4641">
        <v>5</v>
      </c>
      <c r="U4641">
        <v>1</v>
      </c>
      <c r="V4641">
        <v>0</v>
      </c>
      <c r="W4641">
        <v>0</v>
      </c>
      <c r="X4641">
        <v>0</v>
      </c>
      <c r="Y4641" s="3">
        <f t="shared" si="504"/>
        <v>16.8</v>
      </c>
      <c r="Z4641" s="3">
        <f t="shared" si="505"/>
        <v>5.6</v>
      </c>
      <c r="AA4641" s="3">
        <f t="shared" si="506"/>
        <v>67.2</v>
      </c>
      <c r="AB4641">
        <f>VLOOKUP(F4641,'Producto temporal'!A:F,6,0)</f>
        <v>60</v>
      </c>
      <c r="AC4641" s="9" t="str">
        <f t="shared" si="507"/>
        <v>OK</v>
      </c>
      <c r="AD4641" s="9" t="str">
        <f t="shared" si="508"/>
        <v>OK</v>
      </c>
      <c r="AE4641" s="9" t="str">
        <f t="shared" si="509"/>
        <v>BAJAR MASTERPACK</v>
      </c>
      <c r="AF4641" s="10">
        <f t="shared" si="510"/>
        <v>9</v>
      </c>
    </row>
    <row r="4642" spans="1:32" x14ac:dyDescent="0.3">
      <c r="A4642" s="1">
        <v>45447</v>
      </c>
      <c r="B4642">
        <v>546</v>
      </c>
      <c r="C4642" t="s">
        <v>520</v>
      </c>
      <c r="D4642" t="s">
        <v>521</v>
      </c>
      <c r="E4642" t="s">
        <v>449</v>
      </c>
      <c r="F4642">
        <v>1012657</v>
      </c>
      <c r="G4642" t="s">
        <v>40</v>
      </c>
      <c r="H4642" t="s">
        <v>28</v>
      </c>
      <c r="I4642" t="s">
        <v>29</v>
      </c>
      <c r="J4642" t="s">
        <v>30</v>
      </c>
      <c r="K4642">
        <v>0</v>
      </c>
      <c r="L4642" t="s">
        <v>31</v>
      </c>
      <c r="M4642" t="s">
        <v>32</v>
      </c>
      <c r="N4642">
        <v>5</v>
      </c>
      <c r="O4642">
        <v>1</v>
      </c>
      <c r="P4642">
        <v>1</v>
      </c>
      <c r="Q4642">
        <v>12</v>
      </c>
      <c r="R4642">
        <v>3.0294400000000001</v>
      </c>
      <c r="S4642">
        <v>0</v>
      </c>
      <c r="T4642">
        <v>0</v>
      </c>
      <c r="U4642">
        <v>1</v>
      </c>
      <c r="V4642">
        <v>0</v>
      </c>
      <c r="W4642">
        <v>0</v>
      </c>
      <c r="X4642">
        <v>0</v>
      </c>
      <c r="Y4642" s="3" t="str">
        <f t="shared" si="504"/>
        <v>PRODUCTO SIN VENTA</v>
      </c>
      <c r="Z4642" s="3" t="str">
        <f t="shared" si="505"/>
        <v>PRODUCTO SIN VENTA</v>
      </c>
      <c r="AA4642" s="3" t="str">
        <f t="shared" si="506"/>
        <v>PRODUCTO SIN VENTA</v>
      </c>
      <c r="AB4642">
        <f>VLOOKUP(F4642,'Producto temporal'!A:F,6,0)</f>
        <v>60</v>
      </c>
      <c r="AC4642" s="9" t="str">
        <f t="shared" si="507"/>
        <v>PRODUCTO SIN VENTA</v>
      </c>
      <c r="AD4642" s="9" t="str">
        <f t="shared" si="508"/>
        <v>PRODUCTO SIN VENTA</v>
      </c>
      <c r="AE4642" s="9" t="str">
        <f t="shared" si="509"/>
        <v>PRODUCTO SIN VENTA</v>
      </c>
      <c r="AF4642" s="10">
        <f t="shared" si="510"/>
        <v>0</v>
      </c>
    </row>
    <row r="4643" spans="1:32" x14ac:dyDescent="0.3">
      <c r="A4643" s="1">
        <v>45447</v>
      </c>
      <c r="B4643">
        <v>546</v>
      </c>
      <c r="C4643" t="s">
        <v>520</v>
      </c>
      <c r="D4643" t="s">
        <v>521</v>
      </c>
      <c r="E4643" t="s">
        <v>449</v>
      </c>
      <c r="F4643">
        <v>1012658</v>
      </c>
      <c r="G4643" t="s">
        <v>41</v>
      </c>
      <c r="H4643" t="s">
        <v>28</v>
      </c>
      <c r="I4643" t="s">
        <v>29</v>
      </c>
      <c r="J4643" t="s">
        <v>30</v>
      </c>
      <c r="K4643">
        <v>0</v>
      </c>
      <c r="L4643" t="s">
        <v>31</v>
      </c>
      <c r="M4643" t="s">
        <v>32</v>
      </c>
      <c r="N4643">
        <v>8</v>
      </c>
      <c r="O4643">
        <v>1</v>
      </c>
      <c r="P4643">
        <v>1</v>
      </c>
      <c r="Q4643">
        <v>12</v>
      </c>
      <c r="R4643">
        <v>2.6459999999999999</v>
      </c>
      <c r="S4643">
        <v>0</v>
      </c>
      <c r="T4643">
        <v>0</v>
      </c>
      <c r="U4643">
        <v>1</v>
      </c>
      <c r="V4643">
        <v>0</v>
      </c>
      <c r="W4643">
        <v>0</v>
      </c>
      <c r="X4643">
        <v>0</v>
      </c>
      <c r="Y4643" s="3" t="str">
        <f t="shared" si="504"/>
        <v>PRODUCTO SIN VENTA</v>
      </c>
      <c r="Z4643" s="3" t="str">
        <f t="shared" si="505"/>
        <v>PRODUCTO SIN VENTA</v>
      </c>
      <c r="AA4643" s="3" t="str">
        <f t="shared" si="506"/>
        <v>PRODUCTO SIN VENTA</v>
      </c>
      <c r="AB4643">
        <f>VLOOKUP(F4643,'Producto temporal'!A:F,6,0)</f>
        <v>60</v>
      </c>
      <c r="AC4643" s="9" t="str">
        <f t="shared" si="507"/>
        <v>PRODUCTO SIN VENTA</v>
      </c>
      <c r="AD4643" s="9" t="str">
        <f t="shared" si="508"/>
        <v>PRODUCTO SIN VENTA</v>
      </c>
      <c r="AE4643" s="9" t="str">
        <f t="shared" si="509"/>
        <v>PRODUCTO SIN VENTA</v>
      </c>
      <c r="AF4643" s="10">
        <f t="shared" si="510"/>
        <v>0</v>
      </c>
    </row>
    <row r="4644" spans="1:32" x14ac:dyDescent="0.3">
      <c r="A4644" s="1">
        <v>45447</v>
      </c>
      <c r="B4644">
        <v>546</v>
      </c>
      <c r="C4644" t="s">
        <v>520</v>
      </c>
      <c r="D4644" t="s">
        <v>521</v>
      </c>
      <c r="E4644" t="s">
        <v>449</v>
      </c>
      <c r="F4644">
        <v>1013898</v>
      </c>
      <c r="G4644" t="s">
        <v>42</v>
      </c>
      <c r="H4644" t="s">
        <v>28</v>
      </c>
      <c r="I4644" t="s">
        <v>29</v>
      </c>
      <c r="J4644" t="s">
        <v>30</v>
      </c>
      <c r="K4644">
        <v>0</v>
      </c>
      <c r="L4644" t="s">
        <v>31</v>
      </c>
      <c r="M4644" t="s">
        <v>32</v>
      </c>
      <c r="N4644">
        <v>4</v>
      </c>
      <c r="O4644">
        <v>3</v>
      </c>
      <c r="P4644">
        <v>1</v>
      </c>
      <c r="Q4644">
        <v>12</v>
      </c>
      <c r="R4644">
        <v>3.3237999999999999</v>
      </c>
      <c r="S4644">
        <v>16.80339</v>
      </c>
      <c r="T4644">
        <v>5</v>
      </c>
      <c r="U4644">
        <v>1</v>
      </c>
      <c r="V4644">
        <v>0</v>
      </c>
      <c r="W4644">
        <v>0</v>
      </c>
      <c r="X4644">
        <v>0</v>
      </c>
      <c r="Y4644" s="3">
        <f t="shared" si="504"/>
        <v>16.8</v>
      </c>
      <c r="Z4644" s="3">
        <f t="shared" si="505"/>
        <v>5.6</v>
      </c>
      <c r="AA4644" s="3">
        <f t="shared" si="506"/>
        <v>67.2</v>
      </c>
      <c r="AB4644">
        <f>VLOOKUP(F4644,'Producto temporal'!A:F,6,0)</f>
        <v>60</v>
      </c>
      <c r="AC4644" s="9" t="str">
        <f t="shared" si="507"/>
        <v>OK</v>
      </c>
      <c r="AD4644" s="9" t="str">
        <f t="shared" si="508"/>
        <v>OK</v>
      </c>
      <c r="AE4644" s="9" t="str">
        <f t="shared" si="509"/>
        <v>BAJAR MASTERPACK</v>
      </c>
      <c r="AF4644" s="10">
        <f t="shared" si="510"/>
        <v>9</v>
      </c>
    </row>
    <row r="4645" spans="1:32" x14ac:dyDescent="0.3">
      <c r="A4645" s="1">
        <v>45447</v>
      </c>
      <c r="B4645">
        <v>547</v>
      </c>
      <c r="C4645" t="s">
        <v>522</v>
      </c>
      <c r="D4645" t="s">
        <v>498</v>
      </c>
      <c r="E4645" t="s">
        <v>449</v>
      </c>
      <c r="F4645">
        <v>1003938</v>
      </c>
      <c r="G4645" t="s">
        <v>27</v>
      </c>
      <c r="H4645" t="s">
        <v>28</v>
      </c>
      <c r="I4645" t="s">
        <v>29</v>
      </c>
      <c r="J4645" t="s">
        <v>30</v>
      </c>
      <c r="K4645">
        <v>0</v>
      </c>
      <c r="L4645" t="s">
        <v>31</v>
      </c>
      <c r="M4645" t="s">
        <v>32</v>
      </c>
      <c r="N4645">
        <v>4</v>
      </c>
      <c r="O4645">
        <v>1</v>
      </c>
      <c r="P4645">
        <v>1</v>
      </c>
      <c r="Q4645">
        <v>12</v>
      </c>
      <c r="R4645">
        <v>3.1680000000000001</v>
      </c>
      <c r="S4645">
        <v>0</v>
      </c>
      <c r="T4645">
        <v>0</v>
      </c>
      <c r="U4645">
        <v>1</v>
      </c>
      <c r="V4645">
        <v>0</v>
      </c>
      <c r="W4645">
        <v>0</v>
      </c>
      <c r="X4645">
        <v>0</v>
      </c>
      <c r="Y4645" s="3" t="str">
        <f t="shared" si="504"/>
        <v>PRODUCTO SIN VENTA</v>
      </c>
      <c r="Z4645" s="3" t="str">
        <f t="shared" si="505"/>
        <v>PRODUCTO SIN VENTA</v>
      </c>
      <c r="AA4645" s="3" t="str">
        <f t="shared" si="506"/>
        <v>PRODUCTO SIN VENTA</v>
      </c>
      <c r="AB4645">
        <f>VLOOKUP(F4645,'Producto temporal'!A:F,6,0)</f>
        <v>60</v>
      </c>
      <c r="AC4645" s="9" t="str">
        <f t="shared" si="507"/>
        <v>PRODUCTO SIN VENTA</v>
      </c>
      <c r="AD4645" s="9" t="str">
        <f t="shared" si="508"/>
        <v>PRODUCTO SIN VENTA</v>
      </c>
      <c r="AE4645" s="9" t="str">
        <f t="shared" si="509"/>
        <v>PRODUCTO SIN VENTA</v>
      </c>
      <c r="AF4645" s="10">
        <f t="shared" si="510"/>
        <v>0</v>
      </c>
    </row>
    <row r="4646" spans="1:32" x14ac:dyDescent="0.3">
      <c r="A4646" s="1">
        <v>45447</v>
      </c>
      <c r="B4646">
        <v>547</v>
      </c>
      <c r="C4646" t="s">
        <v>522</v>
      </c>
      <c r="D4646" t="s">
        <v>498</v>
      </c>
      <c r="E4646" t="s">
        <v>449</v>
      </c>
      <c r="F4646">
        <v>1003941</v>
      </c>
      <c r="G4646" t="s">
        <v>33</v>
      </c>
      <c r="H4646" t="s">
        <v>28</v>
      </c>
      <c r="I4646" t="s">
        <v>29</v>
      </c>
      <c r="J4646" t="s">
        <v>30</v>
      </c>
      <c r="K4646">
        <v>0</v>
      </c>
      <c r="L4646" t="s">
        <v>31</v>
      </c>
      <c r="M4646" t="s">
        <v>32</v>
      </c>
      <c r="N4646">
        <v>7</v>
      </c>
      <c r="O4646">
        <v>1</v>
      </c>
      <c r="P4646">
        <v>1</v>
      </c>
      <c r="Q4646">
        <v>20</v>
      </c>
      <c r="R4646">
        <v>2.3220000000000001</v>
      </c>
      <c r="S4646">
        <v>13.932</v>
      </c>
      <c r="T4646">
        <v>6</v>
      </c>
      <c r="U4646">
        <v>1</v>
      </c>
      <c r="V4646">
        <v>0</v>
      </c>
      <c r="W4646">
        <v>0</v>
      </c>
      <c r="X4646">
        <v>0</v>
      </c>
      <c r="Y4646" s="3">
        <f t="shared" si="504"/>
        <v>4.666666666666667</v>
      </c>
      <c r="Z4646" s="3">
        <f t="shared" si="505"/>
        <v>4.666666666666667</v>
      </c>
      <c r="AA4646" s="3">
        <f t="shared" si="506"/>
        <v>93.333333333333343</v>
      </c>
      <c r="AB4646">
        <f>VLOOKUP(F4646,'Producto temporal'!A:F,6,0)</f>
        <v>60</v>
      </c>
      <c r="AC4646" s="9" t="str">
        <f t="shared" si="507"/>
        <v>OK</v>
      </c>
      <c r="AD4646" s="9" t="str">
        <f t="shared" si="508"/>
        <v>OK</v>
      </c>
      <c r="AE4646" s="9" t="str">
        <f t="shared" si="509"/>
        <v>BAJAR MASTERPACK</v>
      </c>
      <c r="AF4646" s="10">
        <f t="shared" si="510"/>
        <v>11</v>
      </c>
    </row>
    <row r="4647" spans="1:32" x14ac:dyDescent="0.3">
      <c r="A4647" s="1">
        <v>45447</v>
      </c>
      <c r="B4647">
        <v>547</v>
      </c>
      <c r="C4647" t="s">
        <v>522</v>
      </c>
      <c r="D4647" t="s">
        <v>498</v>
      </c>
      <c r="E4647" t="s">
        <v>449</v>
      </c>
      <c r="F4647">
        <v>1010020</v>
      </c>
      <c r="G4647" t="s">
        <v>34</v>
      </c>
      <c r="H4647" t="s">
        <v>28</v>
      </c>
      <c r="I4647" t="s">
        <v>29</v>
      </c>
      <c r="J4647" t="s">
        <v>30</v>
      </c>
      <c r="K4647">
        <v>0</v>
      </c>
      <c r="L4647" t="s">
        <v>31</v>
      </c>
      <c r="M4647" t="s">
        <v>32</v>
      </c>
      <c r="N4647">
        <v>5</v>
      </c>
      <c r="O4647">
        <v>1</v>
      </c>
      <c r="P4647">
        <v>1</v>
      </c>
      <c r="Q4647">
        <v>12</v>
      </c>
      <c r="R4647">
        <v>3.02501</v>
      </c>
      <c r="S4647">
        <v>27.846789999999999</v>
      </c>
      <c r="T4647">
        <v>9</v>
      </c>
      <c r="U4647">
        <v>1</v>
      </c>
      <c r="V4647">
        <v>0</v>
      </c>
      <c r="W4647">
        <v>2</v>
      </c>
      <c r="X4647">
        <v>0</v>
      </c>
      <c r="Y4647" s="3">
        <f t="shared" si="504"/>
        <v>3.1111111111111107</v>
      </c>
      <c r="Z4647" s="3">
        <f t="shared" si="505"/>
        <v>3.1111111111111107</v>
      </c>
      <c r="AA4647" s="3">
        <f t="shared" si="506"/>
        <v>37.333333333333329</v>
      </c>
      <c r="AB4647">
        <f>VLOOKUP(F4647,'Producto temporal'!A:F,6,0)</f>
        <v>60</v>
      </c>
      <c r="AC4647" s="9" t="str">
        <f t="shared" si="507"/>
        <v>OK</v>
      </c>
      <c r="AD4647" s="9" t="str">
        <f t="shared" si="508"/>
        <v>OK</v>
      </c>
      <c r="AE4647" s="9" t="str">
        <f t="shared" si="509"/>
        <v>OK</v>
      </c>
      <c r="AF4647" s="10">
        <f t="shared" si="510"/>
        <v>17</v>
      </c>
    </row>
    <row r="4648" spans="1:32" x14ac:dyDescent="0.3">
      <c r="A4648" s="1">
        <v>45447</v>
      </c>
      <c r="B4648">
        <v>547</v>
      </c>
      <c r="C4648" t="s">
        <v>522</v>
      </c>
      <c r="D4648" t="s">
        <v>498</v>
      </c>
      <c r="E4648" t="s">
        <v>449</v>
      </c>
      <c r="F4648">
        <v>1010290</v>
      </c>
      <c r="G4648" t="s">
        <v>35</v>
      </c>
      <c r="H4648" t="s">
        <v>28</v>
      </c>
      <c r="I4648" t="s">
        <v>29</v>
      </c>
      <c r="J4648" t="s">
        <v>30</v>
      </c>
      <c r="K4648">
        <v>0</v>
      </c>
      <c r="L4648" t="s">
        <v>31</v>
      </c>
      <c r="M4648" t="s">
        <v>32</v>
      </c>
      <c r="N4648">
        <v>4</v>
      </c>
      <c r="O4648">
        <v>1</v>
      </c>
      <c r="P4648">
        <v>1</v>
      </c>
      <c r="Q4648">
        <v>6</v>
      </c>
      <c r="R4648">
        <v>3.62</v>
      </c>
      <c r="S4648">
        <v>10.86</v>
      </c>
      <c r="T4648">
        <v>3</v>
      </c>
      <c r="U4648">
        <v>1</v>
      </c>
      <c r="V4648">
        <v>0</v>
      </c>
      <c r="W4648">
        <v>0</v>
      </c>
      <c r="X4648">
        <v>4</v>
      </c>
      <c r="Y4648" s="3">
        <f t="shared" si="504"/>
        <v>9.3333333333333339</v>
      </c>
      <c r="Z4648" s="3">
        <f t="shared" si="505"/>
        <v>9.3333333333333339</v>
      </c>
      <c r="AA4648" s="3">
        <f t="shared" si="506"/>
        <v>56</v>
      </c>
      <c r="AB4648">
        <f>VLOOKUP(F4648,'Producto temporal'!A:F,6,0)</f>
        <v>60</v>
      </c>
      <c r="AC4648" s="9" t="str">
        <f t="shared" si="507"/>
        <v>OK</v>
      </c>
      <c r="AD4648" s="9" t="str">
        <f t="shared" si="508"/>
        <v>OK</v>
      </c>
      <c r="AE4648" s="9" t="str">
        <f t="shared" si="509"/>
        <v>OK</v>
      </c>
      <c r="AF4648" s="10">
        <f t="shared" si="510"/>
        <v>5</v>
      </c>
    </row>
    <row r="4649" spans="1:32" x14ac:dyDescent="0.3">
      <c r="A4649" s="1">
        <v>45447</v>
      </c>
      <c r="B4649">
        <v>547</v>
      </c>
      <c r="C4649" t="s">
        <v>522</v>
      </c>
      <c r="D4649" t="s">
        <v>498</v>
      </c>
      <c r="E4649" t="s">
        <v>449</v>
      </c>
      <c r="F4649">
        <v>1010291</v>
      </c>
      <c r="G4649" t="s">
        <v>36</v>
      </c>
      <c r="H4649" t="s">
        <v>28</v>
      </c>
      <c r="I4649" t="s">
        <v>29</v>
      </c>
      <c r="J4649" t="s">
        <v>30</v>
      </c>
      <c r="K4649">
        <v>0</v>
      </c>
      <c r="L4649" t="s">
        <v>31</v>
      </c>
      <c r="M4649" t="s">
        <v>32</v>
      </c>
      <c r="N4649">
        <v>5</v>
      </c>
      <c r="O4649">
        <v>1</v>
      </c>
      <c r="P4649">
        <v>1</v>
      </c>
      <c r="Q4649">
        <v>6</v>
      </c>
      <c r="R4649">
        <v>3.62</v>
      </c>
      <c r="S4649">
        <v>3.62</v>
      </c>
      <c r="T4649">
        <v>1</v>
      </c>
      <c r="U4649">
        <v>1</v>
      </c>
      <c r="V4649">
        <v>0</v>
      </c>
      <c r="W4649">
        <v>0</v>
      </c>
      <c r="X4649">
        <v>0</v>
      </c>
      <c r="Y4649" s="3">
        <f t="shared" si="504"/>
        <v>28</v>
      </c>
      <c r="Z4649" s="3">
        <f t="shared" si="505"/>
        <v>28</v>
      </c>
      <c r="AA4649" s="3">
        <f t="shared" si="506"/>
        <v>168</v>
      </c>
      <c r="AB4649">
        <f>VLOOKUP(F4649,'Producto temporal'!A:F,6,0)</f>
        <v>60</v>
      </c>
      <c r="AC4649" s="9" t="str">
        <f t="shared" si="507"/>
        <v>OK</v>
      </c>
      <c r="AD4649" s="9" t="str">
        <f t="shared" si="508"/>
        <v>OK</v>
      </c>
      <c r="AE4649" s="9" t="str">
        <f t="shared" si="509"/>
        <v>BAJAR MASTERPACK</v>
      </c>
      <c r="AF4649" s="10">
        <f t="shared" si="510"/>
        <v>1</v>
      </c>
    </row>
    <row r="4650" spans="1:32" x14ac:dyDescent="0.3">
      <c r="A4650" s="1">
        <v>45447</v>
      </c>
      <c r="B4650">
        <v>547</v>
      </c>
      <c r="C4650" t="s">
        <v>522</v>
      </c>
      <c r="D4650" t="s">
        <v>498</v>
      </c>
      <c r="E4650" t="s">
        <v>449</v>
      </c>
      <c r="F4650">
        <v>1010783</v>
      </c>
      <c r="G4650" t="s">
        <v>37</v>
      </c>
      <c r="H4650" t="s">
        <v>28</v>
      </c>
      <c r="I4650" t="s">
        <v>29</v>
      </c>
      <c r="J4650" t="s">
        <v>30</v>
      </c>
      <c r="K4650">
        <v>0</v>
      </c>
      <c r="L4650" t="s">
        <v>31</v>
      </c>
      <c r="M4650" t="s">
        <v>32</v>
      </c>
      <c r="N4650">
        <v>2</v>
      </c>
      <c r="O4650">
        <v>1</v>
      </c>
      <c r="P4650">
        <v>1</v>
      </c>
      <c r="Q4650">
        <v>12</v>
      </c>
      <c r="R4650">
        <v>3.04121</v>
      </c>
      <c r="S4650">
        <v>55.625700000000002</v>
      </c>
      <c r="T4650">
        <v>18</v>
      </c>
      <c r="U4650">
        <v>1</v>
      </c>
      <c r="V4650">
        <v>0</v>
      </c>
      <c r="W4650">
        <v>4</v>
      </c>
      <c r="X4650">
        <v>0</v>
      </c>
      <c r="Y4650" s="3">
        <f t="shared" si="504"/>
        <v>1.5555555555555554</v>
      </c>
      <c r="Z4650" s="3">
        <f t="shared" si="505"/>
        <v>1.5555555555555554</v>
      </c>
      <c r="AA4650" s="3">
        <f t="shared" si="506"/>
        <v>18.666666666666664</v>
      </c>
      <c r="AB4650">
        <f>VLOOKUP(F4650,'Producto temporal'!A:F,6,0)</f>
        <v>60</v>
      </c>
      <c r="AC4650" s="9" t="str">
        <f t="shared" si="507"/>
        <v>OK</v>
      </c>
      <c r="AD4650" s="9" t="str">
        <f t="shared" si="508"/>
        <v>OK</v>
      </c>
      <c r="AE4650" s="9" t="str">
        <f t="shared" si="509"/>
        <v>OK</v>
      </c>
      <c r="AF4650" s="10">
        <f t="shared" si="510"/>
        <v>34</v>
      </c>
    </row>
    <row r="4651" spans="1:32" x14ac:dyDescent="0.3">
      <c r="A4651" s="1">
        <v>45447</v>
      </c>
      <c r="B4651">
        <v>547</v>
      </c>
      <c r="C4651" t="s">
        <v>522</v>
      </c>
      <c r="D4651" t="s">
        <v>498</v>
      </c>
      <c r="E4651" t="s">
        <v>449</v>
      </c>
      <c r="F4651">
        <v>1011679</v>
      </c>
      <c r="G4651" t="s">
        <v>38</v>
      </c>
      <c r="H4651" t="s">
        <v>28</v>
      </c>
      <c r="I4651" t="s">
        <v>29</v>
      </c>
      <c r="J4651" t="s">
        <v>30</v>
      </c>
      <c r="K4651">
        <v>0</v>
      </c>
      <c r="L4651" t="s">
        <v>31</v>
      </c>
      <c r="M4651" t="s">
        <v>32</v>
      </c>
      <c r="N4651">
        <v>4</v>
      </c>
      <c r="O4651">
        <v>1</v>
      </c>
      <c r="P4651">
        <v>1</v>
      </c>
      <c r="Q4651">
        <v>12</v>
      </c>
      <c r="R4651">
        <v>2.3849999999999998</v>
      </c>
      <c r="S4651">
        <v>14.31</v>
      </c>
      <c r="T4651">
        <v>6</v>
      </c>
      <c r="U4651">
        <v>1</v>
      </c>
      <c r="V4651">
        <v>0</v>
      </c>
      <c r="W4651">
        <v>0</v>
      </c>
      <c r="X4651">
        <v>0</v>
      </c>
      <c r="Y4651" s="3">
        <f t="shared" si="504"/>
        <v>4.666666666666667</v>
      </c>
      <c r="Z4651" s="3">
        <f t="shared" si="505"/>
        <v>4.666666666666667</v>
      </c>
      <c r="AA4651" s="3">
        <f t="shared" si="506"/>
        <v>56</v>
      </c>
      <c r="AB4651">
        <f>VLOOKUP(F4651,'Producto temporal'!A:F,6,0)</f>
        <v>60</v>
      </c>
      <c r="AC4651" s="9" t="str">
        <f t="shared" si="507"/>
        <v>OK</v>
      </c>
      <c r="AD4651" s="9" t="str">
        <f t="shared" si="508"/>
        <v>OK</v>
      </c>
      <c r="AE4651" s="9" t="str">
        <f t="shared" si="509"/>
        <v>OK</v>
      </c>
      <c r="AF4651" s="10">
        <f t="shared" si="510"/>
        <v>11</v>
      </c>
    </row>
    <row r="4652" spans="1:32" x14ac:dyDescent="0.3">
      <c r="A4652" s="1">
        <v>45447</v>
      </c>
      <c r="B4652">
        <v>547</v>
      </c>
      <c r="C4652" t="s">
        <v>522</v>
      </c>
      <c r="D4652" t="s">
        <v>498</v>
      </c>
      <c r="E4652" t="s">
        <v>449</v>
      </c>
      <c r="F4652">
        <v>1011885</v>
      </c>
      <c r="G4652" t="s">
        <v>39</v>
      </c>
      <c r="H4652" t="s">
        <v>28</v>
      </c>
      <c r="I4652" t="s">
        <v>29</v>
      </c>
      <c r="J4652" t="s">
        <v>30</v>
      </c>
      <c r="K4652">
        <v>0</v>
      </c>
      <c r="L4652" t="s">
        <v>31</v>
      </c>
      <c r="M4652" t="s">
        <v>32</v>
      </c>
      <c r="N4652">
        <v>4</v>
      </c>
      <c r="O4652">
        <v>3</v>
      </c>
      <c r="P4652">
        <v>1</v>
      </c>
      <c r="Q4652">
        <v>12</v>
      </c>
      <c r="R4652">
        <v>2.3849999999999998</v>
      </c>
      <c r="S4652">
        <v>2.3849999999999998</v>
      </c>
      <c r="T4652">
        <v>1</v>
      </c>
      <c r="U4652">
        <v>1</v>
      </c>
      <c r="V4652">
        <v>0</v>
      </c>
      <c r="W4652">
        <v>0</v>
      </c>
      <c r="X4652">
        <v>0</v>
      </c>
      <c r="Y4652" s="3">
        <f t="shared" si="504"/>
        <v>84</v>
      </c>
      <c r="Z4652" s="3">
        <f t="shared" si="505"/>
        <v>28</v>
      </c>
      <c r="AA4652" s="3">
        <f t="shared" si="506"/>
        <v>336</v>
      </c>
      <c r="AB4652">
        <f>VLOOKUP(F4652,'Producto temporal'!A:F,6,0)</f>
        <v>60</v>
      </c>
      <c r="AC4652" s="9" t="str">
        <f t="shared" si="507"/>
        <v>BAJAR PACKQTY</v>
      </c>
      <c r="AD4652" s="9" t="str">
        <f t="shared" si="508"/>
        <v>OK</v>
      </c>
      <c r="AE4652" s="9" t="str">
        <f t="shared" si="509"/>
        <v>BAJAR MASTERPACK</v>
      </c>
      <c r="AF4652" s="10">
        <f t="shared" si="510"/>
        <v>1</v>
      </c>
    </row>
    <row r="4653" spans="1:32" x14ac:dyDescent="0.3">
      <c r="A4653" s="1">
        <v>45447</v>
      </c>
      <c r="B4653">
        <v>547</v>
      </c>
      <c r="C4653" t="s">
        <v>522</v>
      </c>
      <c r="D4653" t="s">
        <v>498</v>
      </c>
      <c r="E4653" t="s">
        <v>449</v>
      </c>
      <c r="F4653">
        <v>1012657</v>
      </c>
      <c r="G4653" t="s">
        <v>40</v>
      </c>
      <c r="H4653" t="s">
        <v>28</v>
      </c>
      <c r="I4653" t="s">
        <v>29</v>
      </c>
      <c r="J4653" t="s">
        <v>30</v>
      </c>
      <c r="K4653">
        <v>0</v>
      </c>
      <c r="L4653" t="s">
        <v>31</v>
      </c>
      <c r="M4653" t="s">
        <v>32</v>
      </c>
      <c r="N4653">
        <v>5</v>
      </c>
      <c r="O4653">
        <v>1</v>
      </c>
      <c r="P4653">
        <v>1</v>
      </c>
      <c r="Q4653">
        <v>12</v>
      </c>
      <c r="R4653">
        <v>3.0294400000000001</v>
      </c>
      <c r="S4653">
        <v>30.791180000000001</v>
      </c>
      <c r="T4653">
        <v>10</v>
      </c>
      <c r="U4653">
        <v>1</v>
      </c>
      <c r="V4653">
        <v>0</v>
      </c>
      <c r="W4653">
        <v>0</v>
      </c>
      <c r="X4653">
        <v>0</v>
      </c>
      <c r="Y4653" s="3">
        <f t="shared" si="504"/>
        <v>2.8</v>
      </c>
      <c r="Z4653" s="3">
        <f t="shared" si="505"/>
        <v>2.8</v>
      </c>
      <c r="AA4653" s="3">
        <f t="shared" si="506"/>
        <v>33.6</v>
      </c>
      <c r="AB4653">
        <f>VLOOKUP(F4653,'Producto temporal'!A:F,6,0)</f>
        <v>60</v>
      </c>
      <c r="AC4653" s="9" t="str">
        <f t="shared" si="507"/>
        <v>OK</v>
      </c>
      <c r="AD4653" s="9" t="str">
        <f t="shared" si="508"/>
        <v>OK</v>
      </c>
      <c r="AE4653" s="9" t="str">
        <f t="shared" si="509"/>
        <v>OK</v>
      </c>
      <c r="AF4653" s="10">
        <f t="shared" si="510"/>
        <v>18</v>
      </c>
    </row>
    <row r="4654" spans="1:32" x14ac:dyDescent="0.3">
      <c r="A4654" s="1">
        <v>45447</v>
      </c>
      <c r="B4654">
        <v>547</v>
      </c>
      <c r="C4654" t="s">
        <v>522</v>
      </c>
      <c r="D4654" t="s">
        <v>498</v>
      </c>
      <c r="E4654" t="s">
        <v>449</v>
      </c>
      <c r="F4654">
        <v>1012658</v>
      </c>
      <c r="G4654" t="s">
        <v>41</v>
      </c>
      <c r="H4654" t="s">
        <v>28</v>
      </c>
      <c r="I4654" t="s">
        <v>29</v>
      </c>
      <c r="J4654" t="s">
        <v>30</v>
      </c>
      <c r="K4654">
        <v>0</v>
      </c>
      <c r="L4654" t="s">
        <v>31</v>
      </c>
      <c r="M4654" t="s">
        <v>32</v>
      </c>
      <c r="N4654">
        <v>5</v>
      </c>
      <c r="O4654">
        <v>1</v>
      </c>
      <c r="P4654">
        <v>1</v>
      </c>
      <c r="Q4654">
        <v>12</v>
      </c>
      <c r="R4654">
        <v>2.6459999999999999</v>
      </c>
      <c r="S4654">
        <v>7.9379999999999997</v>
      </c>
      <c r="T4654">
        <v>3</v>
      </c>
      <c r="U4654">
        <v>1</v>
      </c>
      <c r="V4654">
        <v>0</v>
      </c>
      <c r="W4654">
        <v>0</v>
      </c>
      <c r="X4654">
        <v>0</v>
      </c>
      <c r="Y4654" s="3">
        <f t="shared" si="504"/>
        <v>9.3333333333333339</v>
      </c>
      <c r="Z4654" s="3">
        <f t="shared" si="505"/>
        <v>9.3333333333333339</v>
      </c>
      <c r="AA4654" s="3">
        <f t="shared" si="506"/>
        <v>112</v>
      </c>
      <c r="AB4654">
        <f>VLOOKUP(F4654,'Producto temporal'!A:F,6,0)</f>
        <v>60</v>
      </c>
      <c r="AC4654" s="9" t="str">
        <f t="shared" si="507"/>
        <v>OK</v>
      </c>
      <c r="AD4654" s="9" t="str">
        <f t="shared" si="508"/>
        <v>OK</v>
      </c>
      <c r="AE4654" s="9" t="str">
        <f t="shared" si="509"/>
        <v>BAJAR MASTERPACK</v>
      </c>
      <c r="AF4654" s="10">
        <f t="shared" si="510"/>
        <v>5</v>
      </c>
    </row>
    <row r="4655" spans="1:32" x14ac:dyDescent="0.3">
      <c r="A4655" s="1">
        <v>45447</v>
      </c>
      <c r="B4655">
        <v>547</v>
      </c>
      <c r="C4655" t="s">
        <v>522</v>
      </c>
      <c r="D4655" t="s">
        <v>498</v>
      </c>
      <c r="E4655" t="s">
        <v>449</v>
      </c>
      <c r="F4655">
        <v>1013898</v>
      </c>
      <c r="G4655" t="s">
        <v>42</v>
      </c>
      <c r="H4655" t="s">
        <v>28</v>
      </c>
      <c r="I4655" t="s">
        <v>29</v>
      </c>
      <c r="J4655" t="s">
        <v>30</v>
      </c>
      <c r="K4655">
        <v>0</v>
      </c>
      <c r="L4655" t="s">
        <v>31</v>
      </c>
      <c r="M4655" t="s">
        <v>32</v>
      </c>
      <c r="N4655">
        <v>4</v>
      </c>
      <c r="O4655">
        <v>3</v>
      </c>
      <c r="P4655">
        <v>1</v>
      </c>
      <c r="Q4655">
        <v>12</v>
      </c>
      <c r="R4655">
        <v>3.3237999999999999</v>
      </c>
      <c r="S4655">
        <v>0</v>
      </c>
      <c r="T4655">
        <v>0</v>
      </c>
      <c r="U4655">
        <v>1</v>
      </c>
      <c r="V4655">
        <v>0</v>
      </c>
      <c r="W4655">
        <v>0</v>
      </c>
      <c r="X4655">
        <v>0</v>
      </c>
      <c r="Y4655" s="3" t="str">
        <f t="shared" si="504"/>
        <v>PRODUCTO SIN VENTA</v>
      </c>
      <c r="Z4655" s="3" t="str">
        <f t="shared" si="505"/>
        <v>PRODUCTO SIN VENTA</v>
      </c>
      <c r="AA4655" s="3" t="str">
        <f t="shared" si="506"/>
        <v>PRODUCTO SIN VENTA</v>
      </c>
      <c r="AB4655">
        <f>VLOOKUP(F4655,'Producto temporal'!A:F,6,0)</f>
        <v>60</v>
      </c>
      <c r="AC4655" s="9" t="str">
        <f t="shared" si="507"/>
        <v>PRODUCTO SIN VENTA</v>
      </c>
      <c r="AD4655" s="9" t="str">
        <f t="shared" si="508"/>
        <v>PRODUCTO SIN VENTA</v>
      </c>
      <c r="AE4655" s="9" t="str">
        <f t="shared" si="509"/>
        <v>PRODUCTO SIN VENTA</v>
      </c>
      <c r="AF4655" s="10">
        <f t="shared" si="510"/>
        <v>0</v>
      </c>
    </row>
    <row r="4656" spans="1:32" x14ac:dyDescent="0.3">
      <c r="A4656" s="1">
        <v>45447</v>
      </c>
      <c r="B4656">
        <v>548</v>
      </c>
      <c r="C4656" t="s">
        <v>523</v>
      </c>
      <c r="D4656" t="s">
        <v>498</v>
      </c>
      <c r="E4656" t="s">
        <v>449</v>
      </c>
      <c r="F4656">
        <v>1003938</v>
      </c>
      <c r="G4656" t="s">
        <v>27</v>
      </c>
      <c r="H4656" t="s">
        <v>28</v>
      </c>
      <c r="I4656" t="s">
        <v>29</v>
      </c>
      <c r="J4656" t="s">
        <v>30</v>
      </c>
      <c r="K4656">
        <v>0</v>
      </c>
      <c r="L4656" t="s">
        <v>31</v>
      </c>
      <c r="M4656" t="s">
        <v>32</v>
      </c>
      <c r="N4656">
        <v>5</v>
      </c>
      <c r="O4656">
        <v>1</v>
      </c>
      <c r="P4656">
        <v>1</v>
      </c>
      <c r="Q4656">
        <v>12</v>
      </c>
      <c r="R4656">
        <v>3.1680000000000001</v>
      </c>
      <c r="S4656">
        <v>6.3360000000000003</v>
      </c>
      <c r="T4656">
        <v>2</v>
      </c>
      <c r="U4656">
        <v>1</v>
      </c>
      <c r="V4656">
        <v>0</v>
      </c>
      <c r="W4656">
        <v>0</v>
      </c>
      <c r="X4656">
        <v>0</v>
      </c>
      <c r="Y4656" s="3">
        <f t="shared" si="504"/>
        <v>14</v>
      </c>
      <c r="Z4656" s="3">
        <f t="shared" si="505"/>
        <v>14</v>
      </c>
      <c r="AA4656" s="3">
        <f t="shared" si="506"/>
        <v>168</v>
      </c>
      <c r="AB4656">
        <f>VLOOKUP(F4656,'Producto temporal'!A:F,6,0)</f>
        <v>60</v>
      </c>
      <c r="AC4656" s="9" t="str">
        <f t="shared" si="507"/>
        <v>OK</v>
      </c>
      <c r="AD4656" s="9" t="str">
        <f t="shared" si="508"/>
        <v>OK</v>
      </c>
      <c r="AE4656" s="9" t="str">
        <f t="shared" si="509"/>
        <v>BAJAR MASTERPACK</v>
      </c>
      <c r="AF4656" s="10">
        <f t="shared" si="510"/>
        <v>3</v>
      </c>
    </row>
    <row r="4657" spans="1:32" x14ac:dyDescent="0.3">
      <c r="A4657" s="1">
        <v>45447</v>
      </c>
      <c r="B4657">
        <v>548</v>
      </c>
      <c r="C4657" t="s">
        <v>523</v>
      </c>
      <c r="D4657" t="s">
        <v>498</v>
      </c>
      <c r="E4657" t="s">
        <v>449</v>
      </c>
      <c r="F4657">
        <v>1003941</v>
      </c>
      <c r="G4657" t="s">
        <v>33</v>
      </c>
      <c r="H4657" t="s">
        <v>28</v>
      </c>
      <c r="I4657" t="s">
        <v>29</v>
      </c>
      <c r="J4657" t="s">
        <v>30</v>
      </c>
      <c r="K4657">
        <v>0</v>
      </c>
      <c r="L4657" t="s">
        <v>31</v>
      </c>
      <c r="M4657" t="s">
        <v>32</v>
      </c>
      <c r="N4657">
        <v>6</v>
      </c>
      <c r="O4657">
        <v>1</v>
      </c>
      <c r="P4657">
        <v>1</v>
      </c>
      <c r="Q4657">
        <v>20</v>
      </c>
      <c r="R4657">
        <v>2.3220000000000001</v>
      </c>
      <c r="S4657">
        <v>9.2880000000000003</v>
      </c>
      <c r="T4657">
        <v>4</v>
      </c>
      <c r="U4657">
        <v>1</v>
      </c>
      <c r="V4657">
        <v>0</v>
      </c>
      <c r="W4657">
        <v>0</v>
      </c>
      <c r="X4657">
        <v>0</v>
      </c>
      <c r="Y4657" s="3">
        <f t="shared" si="504"/>
        <v>7</v>
      </c>
      <c r="Z4657" s="3">
        <f t="shared" si="505"/>
        <v>7</v>
      </c>
      <c r="AA4657" s="3">
        <f t="shared" si="506"/>
        <v>140</v>
      </c>
      <c r="AB4657">
        <f>VLOOKUP(F4657,'Producto temporal'!A:F,6,0)</f>
        <v>60</v>
      </c>
      <c r="AC4657" s="9" t="str">
        <f t="shared" si="507"/>
        <v>OK</v>
      </c>
      <c r="AD4657" s="9" t="str">
        <f t="shared" si="508"/>
        <v>OK</v>
      </c>
      <c r="AE4657" s="9" t="str">
        <f t="shared" si="509"/>
        <v>BAJAR MASTERPACK</v>
      </c>
      <c r="AF4657" s="10">
        <f t="shared" si="510"/>
        <v>7</v>
      </c>
    </row>
    <row r="4658" spans="1:32" x14ac:dyDescent="0.3">
      <c r="A4658" s="1">
        <v>45447</v>
      </c>
      <c r="B4658">
        <v>548</v>
      </c>
      <c r="C4658" t="s">
        <v>523</v>
      </c>
      <c r="D4658" t="s">
        <v>498</v>
      </c>
      <c r="E4658" t="s">
        <v>449</v>
      </c>
      <c r="F4658">
        <v>1010020</v>
      </c>
      <c r="G4658" t="s">
        <v>34</v>
      </c>
      <c r="H4658" t="s">
        <v>28</v>
      </c>
      <c r="I4658" t="s">
        <v>29</v>
      </c>
      <c r="J4658" t="s">
        <v>30</v>
      </c>
      <c r="K4658">
        <v>0</v>
      </c>
      <c r="L4658" t="s">
        <v>31</v>
      </c>
      <c r="M4658" t="s">
        <v>32</v>
      </c>
      <c r="N4658">
        <v>9</v>
      </c>
      <c r="O4658">
        <v>1</v>
      </c>
      <c r="P4658">
        <v>1</v>
      </c>
      <c r="Q4658">
        <v>12</v>
      </c>
      <c r="R4658">
        <v>3.02501</v>
      </c>
      <c r="S4658">
        <v>55.356110000000001</v>
      </c>
      <c r="T4658">
        <v>18</v>
      </c>
      <c r="U4658">
        <v>1</v>
      </c>
      <c r="V4658">
        <v>0</v>
      </c>
      <c r="W4658">
        <v>4</v>
      </c>
      <c r="X4658">
        <v>0</v>
      </c>
      <c r="Y4658" s="3">
        <f t="shared" si="504"/>
        <v>1.5555555555555554</v>
      </c>
      <c r="Z4658" s="3">
        <f t="shared" si="505"/>
        <v>1.5555555555555554</v>
      </c>
      <c r="AA4658" s="3">
        <f t="shared" si="506"/>
        <v>18.666666666666664</v>
      </c>
      <c r="AB4658">
        <f>VLOOKUP(F4658,'Producto temporal'!A:F,6,0)</f>
        <v>60</v>
      </c>
      <c r="AC4658" s="9" t="str">
        <f t="shared" si="507"/>
        <v>OK</v>
      </c>
      <c r="AD4658" s="9" t="str">
        <f t="shared" si="508"/>
        <v>OK</v>
      </c>
      <c r="AE4658" s="9" t="str">
        <f t="shared" si="509"/>
        <v>OK</v>
      </c>
      <c r="AF4658" s="10">
        <f t="shared" si="510"/>
        <v>34</v>
      </c>
    </row>
    <row r="4659" spans="1:32" x14ac:dyDescent="0.3">
      <c r="A4659" s="1">
        <v>45447</v>
      </c>
      <c r="B4659">
        <v>548</v>
      </c>
      <c r="C4659" t="s">
        <v>523</v>
      </c>
      <c r="D4659" t="s">
        <v>498</v>
      </c>
      <c r="E4659" t="s">
        <v>449</v>
      </c>
      <c r="F4659">
        <v>1010290</v>
      </c>
      <c r="G4659" t="s">
        <v>35</v>
      </c>
      <c r="H4659" t="s">
        <v>28</v>
      </c>
      <c r="I4659" t="s">
        <v>29</v>
      </c>
      <c r="J4659" t="s">
        <v>30</v>
      </c>
      <c r="K4659">
        <v>0</v>
      </c>
      <c r="L4659" t="s">
        <v>31</v>
      </c>
      <c r="M4659" t="s">
        <v>32</v>
      </c>
      <c r="N4659">
        <v>3</v>
      </c>
      <c r="O4659">
        <v>1</v>
      </c>
      <c r="P4659">
        <v>1</v>
      </c>
      <c r="Q4659">
        <v>6</v>
      </c>
      <c r="R4659">
        <v>3.62</v>
      </c>
      <c r="S4659">
        <v>28.96</v>
      </c>
      <c r="T4659">
        <v>8</v>
      </c>
      <c r="U4659">
        <v>1</v>
      </c>
      <c r="V4659">
        <v>0</v>
      </c>
      <c r="W4659">
        <v>0</v>
      </c>
      <c r="X4659">
        <v>6</v>
      </c>
      <c r="Y4659" s="3">
        <f t="shared" si="504"/>
        <v>3.5</v>
      </c>
      <c r="Z4659" s="3">
        <f t="shared" si="505"/>
        <v>3.5</v>
      </c>
      <c r="AA4659" s="3">
        <f t="shared" si="506"/>
        <v>21</v>
      </c>
      <c r="AB4659">
        <f>VLOOKUP(F4659,'Producto temporal'!A:F,6,0)</f>
        <v>60</v>
      </c>
      <c r="AC4659" s="9" t="str">
        <f t="shared" si="507"/>
        <v>OK</v>
      </c>
      <c r="AD4659" s="9" t="str">
        <f t="shared" si="508"/>
        <v>OK</v>
      </c>
      <c r="AE4659" s="9" t="str">
        <f t="shared" si="509"/>
        <v>OK</v>
      </c>
      <c r="AF4659" s="10">
        <f t="shared" si="510"/>
        <v>15</v>
      </c>
    </row>
    <row r="4660" spans="1:32" x14ac:dyDescent="0.3">
      <c r="A4660" s="1">
        <v>45447</v>
      </c>
      <c r="B4660">
        <v>548</v>
      </c>
      <c r="C4660" t="s">
        <v>523</v>
      </c>
      <c r="D4660" t="s">
        <v>498</v>
      </c>
      <c r="E4660" t="s">
        <v>449</v>
      </c>
      <c r="F4660">
        <v>1010291</v>
      </c>
      <c r="G4660" t="s">
        <v>36</v>
      </c>
      <c r="H4660" t="s">
        <v>28</v>
      </c>
      <c r="I4660" t="s">
        <v>29</v>
      </c>
      <c r="J4660" t="s">
        <v>30</v>
      </c>
      <c r="K4660">
        <v>0</v>
      </c>
      <c r="L4660" t="s">
        <v>31</v>
      </c>
      <c r="M4660" t="s">
        <v>32</v>
      </c>
      <c r="N4660">
        <v>3</v>
      </c>
      <c r="O4660">
        <v>1</v>
      </c>
      <c r="P4660">
        <v>1</v>
      </c>
      <c r="Q4660">
        <v>6</v>
      </c>
      <c r="R4660">
        <v>3.62</v>
      </c>
      <c r="S4660">
        <v>21.72</v>
      </c>
      <c r="T4660">
        <v>6</v>
      </c>
      <c r="U4660">
        <v>1</v>
      </c>
      <c r="V4660">
        <v>0</v>
      </c>
      <c r="W4660">
        <v>0</v>
      </c>
      <c r="X4660">
        <v>6</v>
      </c>
      <c r="Y4660" s="3">
        <f t="shared" si="504"/>
        <v>4.666666666666667</v>
      </c>
      <c r="Z4660" s="3">
        <f t="shared" si="505"/>
        <v>4.666666666666667</v>
      </c>
      <c r="AA4660" s="3">
        <f t="shared" si="506"/>
        <v>28</v>
      </c>
      <c r="AB4660">
        <f>VLOOKUP(F4660,'Producto temporal'!A:F,6,0)</f>
        <v>60</v>
      </c>
      <c r="AC4660" s="9" t="str">
        <f t="shared" si="507"/>
        <v>OK</v>
      </c>
      <c r="AD4660" s="9" t="str">
        <f t="shared" si="508"/>
        <v>OK</v>
      </c>
      <c r="AE4660" s="9" t="str">
        <f t="shared" si="509"/>
        <v>OK</v>
      </c>
      <c r="AF4660" s="10">
        <f t="shared" si="510"/>
        <v>11</v>
      </c>
    </row>
    <row r="4661" spans="1:32" x14ac:dyDescent="0.3">
      <c r="A4661" s="1">
        <v>45447</v>
      </c>
      <c r="B4661">
        <v>548</v>
      </c>
      <c r="C4661" t="s">
        <v>523</v>
      </c>
      <c r="D4661" t="s">
        <v>498</v>
      </c>
      <c r="E4661" t="s">
        <v>449</v>
      </c>
      <c r="F4661">
        <v>1010783</v>
      </c>
      <c r="G4661" t="s">
        <v>37</v>
      </c>
      <c r="H4661" t="s">
        <v>28</v>
      </c>
      <c r="I4661" t="s">
        <v>29</v>
      </c>
      <c r="J4661" t="s">
        <v>30</v>
      </c>
      <c r="K4661">
        <v>0</v>
      </c>
      <c r="L4661" t="s">
        <v>31</v>
      </c>
      <c r="M4661" t="s">
        <v>32</v>
      </c>
      <c r="N4661">
        <v>-1</v>
      </c>
      <c r="O4661">
        <v>1</v>
      </c>
      <c r="P4661">
        <v>1</v>
      </c>
      <c r="Q4661">
        <v>12</v>
      </c>
      <c r="R4661">
        <v>3.04121</v>
      </c>
      <c r="S4661">
        <v>33.773090000000003</v>
      </c>
      <c r="T4661">
        <v>11</v>
      </c>
      <c r="U4661">
        <v>0</v>
      </c>
      <c r="V4661">
        <v>0</v>
      </c>
      <c r="W4661">
        <v>4</v>
      </c>
      <c r="X4661">
        <v>0</v>
      </c>
      <c r="Y4661" s="3">
        <f t="shared" si="504"/>
        <v>2.5454545454545454</v>
      </c>
      <c r="Z4661" s="3">
        <f t="shared" si="505"/>
        <v>2.5454545454545454</v>
      </c>
      <c r="AA4661" s="3">
        <f t="shared" si="506"/>
        <v>30.545454545454547</v>
      </c>
      <c r="AB4661">
        <f>VLOOKUP(F4661,'Producto temporal'!A:F,6,0)</f>
        <v>60</v>
      </c>
      <c r="AC4661" s="9" t="str">
        <f t="shared" si="507"/>
        <v>OK</v>
      </c>
      <c r="AD4661" s="9" t="str">
        <f t="shared" si="508"/>
        <v>OK</v>
      </c>
      <c r="AE4661" s="9" t="str">
        <f t="shared" si="509"/>
        <v>OK</v>
      </c>
      <c r="AF4661" s="10">
        <f t="shared" si="510"/>
        <v>20</v>
      </c>
    </row>
    <row r="4662" spans="1:32" x14ac:dyDescent="0.3">
      <c r="A4662" s="1">
        <v>45447</v>
      </c>
      <c r="B4662">
        <v>548</v>
      </c>
      <c r="C4662" t="s">
        <v>523</v>
      </c>
      <c r="D4662" t="s">
        <v>498</v>
      </c>
      <c r="E4662" t="s">
        <v>449</v>
      </c>
      <c r="F4662">
        <v>1011679</v>
      </c>
      <c r="G4662" t="s">
        <v>38</v>
      </c>
      <c r="H4662" t="s">
        <v>28</v>
      </c>
      <c r="I4662" t="s">
        <v>29</v>
      </c>
      <c r="J4662" t="s">
        <v>30</v>
      </c>
      <c r="K4662">
        <v>0</v>
      </c>
      <c r="L4662" t="s">
        <v>31</v>
      </c>
      <c r="M4662" t="s">
        <v>32</v>
      </c>
      <c r="N4662">
        <v>4</v>
      </c>
      <c r="O4662">
        <v>1</v>
      </c>
      <c r="P4662">
        <v>1</v>
      </c>
      <c r="Q4662">
        <v>12</v>
      </c>
      <c r="R4662">
        <v>2.3849999999999998</v>
      </c>
      <c r="S4662">
        <v>11.925000000000001</v>
      </c>
      <c r="T4662">
        <v>5</v>
      </c>
      <c r="U4662">
        <v>1</v>
      </c>
      <c r="V4662">
        <v>0</v>
      </c>
      <c r="W4662">
        <v>0</v>
      </c>
      <c r="X4662">
        <v>0</v>
      </c>
      <c r="Y4662" s="3">
        <f t="shared" si="504"/>
        <v>5.6</v>
      </c>
      <c r="Z4662" s="3">
        <f t="shared" si="505"/>
        <v>5.6</v>
      </c>
      <c r="AA4662" s="3">
        <f t="shared" si="506"/>
        <v>67.2</v>
      </c>
      <c r="AB4662">
        <f>VLOOKUP(F4662,'Producto temporal'!A:F,6,0)</f>
        <v>60</v>
      </c>
      <c r="AC4662" s="9" t="str">
        <f t="shared" si="507"/>
        <v>OK</v>
      </c>
      <c r="AD4662" s="9" t="str">
        <f t="shared" si="508"/>
        <v>OK</v>
      </c>
      <c r="AE4662" s="9" t="str">
        <f t="shared" si="509"/>
        <v>BAJAR MASTERPACK</v>
      </c>
      <c r="AF4662" s="10">
        <f t="shared" si="510"/>
        <v>9</v>
      </c>
    </row>
    <row r="4663" spans="1:32" x14ac:dyDescent="0.3">
      <c r="A4663" s="1">
        <v>45447</v>
      </c>
      <c r="B4663">
        <v>548</v>
      </c>
      <c r="C4663" t="s">
        <v>523</v>
      </c>
      <c r="D4663" t="s">
        <v>498</v>
      </c>
      <c r="E4663" t="s">
        <v>449</v>
      </c>
      <c r="F4663">
        <v>1011885</v>
      </c>
      <c r="G4663" t="s">
        <v>39</v>
      </c>
      <c r="H4663" t="s">
        <v>28</v>
      </c>
      <c r="I4663" t="s">
        <v>29</v>
      </c>
      <c r="J4663" t="s">
        <v>30</v>
      </c>
      <c r="K4663">
        <v>0</v>
      </c>
      <c r="L4663" t="s">
        <v>31</v>
      </c>
      <c r="M4663" t="s">
        <v>32</v>
      </c>
      <c r="N4663">
        <v>4</v>
      </c>
      <c r="O4663">
        <v>3</v>
      </c>
      <c r="P4663">
        <v>1</v>
      </c>
      <c r="Q4663">
        <v>12</v>
      </c>
      <c r="R4663">
        <v>2.3849999999999998</v>
      </c>
      <c r="S4663">
        <v>9.5399999999999991</v>
      </c>
      <c r="T4663">
        <v>4</v>
      </c>
      <c r="U4663">
        <v>1</v>
      </c>
      <c r="V4663">
        <v>0</v>
      </c>
      <c r="W4663">
        <v>0</v>
      </c>
      <c r="X4663">
        <v>0</v>
      </c>
      <c r="Y4663" s="3">
        <f t="shared" si="504"/>
        <v>21</v>
      </c>
      <c r="Z4663" s="3">
        <f t="shared" si="505"/>
        <v>7</v>
      </c>
      <c r="AA4663" s="3">
        <f t="shared" si="506"/>
        <v>84</v>
      </c>
      <c r="AB4663">
        <f>VLOOKUP(F4663,'Producto temporal'!A:F,6,0)</f>
        <v>60</v>
      </c>
      <c r="AC4663" s="9" t="str">
        <f t="shared" si="507"/>
        <v>OK</v>
      </c>
      <c r="AD4663" s="9" t="str">
        <f t="shared" si="508"/>
        <v>OK</v>
      </c>
      <c r="AE4663" s="9" t="str">
        <f t="shared" si="509"/>
        <v>BAJAR MASTERPACK</v>
      </c>
      <c r="AF4663" s="10">
        <f t="shared" si="510"/>
        <v>7</v>
      </c>
    </row>
    <row r="4664" spans="1:32" x14ac:dyDescent="0.3">
      <c r="A4664" s="1">
        <v>45447</v>
      </c>
      <c r="B4664">
        <v>548</v>
      </c>
      <c r="C4664" t="s">
        <v>523</v>
      </c>
      <c r="D4664" t="s">
        <v>498</v>
      </c>
      <c r="E4664" t="s">
        <v>449</v>
      </c>
      <c r="F4664">
        <v>1012657</v>
      </c>
      <c r="G4664" t="s">
        <v>40</v>
      </c>
      <c r="H4664" t="s">
        <v>28</v>
      </c>
      <c r="I4664" t="s">
        <v>29</v>
      </c>
      <c r="J4664" t="s">
        <v>30</v>
      </c>
      <c r="K4664">
        <v>0</v>
      </c>
      <c r="L4664" t="s">
        <v>31</v>
      </c>
      <c r="M4664" t="s">
        <v>32</v>
      </c>
      <c r="N4664">
        <v>0</v>
      </c>
      <c r="O4664">
        <v>1</v>
      </c>
      <c r="P4664">
        <v>1</v>
      </c>
      <c r="Q4664">
        <v>12</v>
      </c>
      <c r="R4664">
        <v>3.0294400000000001</v>
      </c>
      <c r="S4664">
        <v>9.1382899999999996</v>
      </c>
      <c r="T4664">
        <v>3</v>
      </c>
      <c r="U4664">
        <v>0</v>
      </c>
      <c r="V4664">
        <v>0</v>
      </c>
      <c r="W4664">
        <v>6</v>
      </c>
      <c r="X4664">
        <v>0</v>
      </c>
      <c r="Y4664" s="3">
        <f t="shared" si="504"/>
        <v>9.3333333333333339</v>
      </c>
      <c r="Z4664" s="3">
        <f t="shared" si="505"/>
        <v>9.3333333333333339</v>
      </c>
      <c r="AA4664" s="3">
        <f t="shared" si="506"/>
        <v>112</v>
      </c>
      <c r="AB4664">
        <f>VLOOKUP(F4664,'Producto temporal'!A:F,6,0)</f>
        <v>60</v>
      </c>
      <c r="AC4664" s="9" t="str">
        <f t="shared" si="507"/>
        <v>OK</v>
      </c>
      <c r="AD4664" s="9" t="str">
        <f t="shared" si="508"/>
        <v>OK</v>
      </c>
      <c r="AE4664" s="9" t="str">
        <f t="shared" si="509"/>
        <v>BAJAR MASTERPACK</v>
      </c>
      <c r="AF4664" s="10">
        <f t="shared" si="510"/>
        <v>5</v>
      </c>
    </row>
    <row r="4665" spans="1:32" x14ac:dyDescent="0.3">
      <c r="A4665" s="1">
        <v>45447</v>
      </c>
      <c r="B4665">
        <v>548</v>
      </c>
      <c r="C4665" t="s">
        <v>523</v>
      </c>
      <c r="D4665" t="s">
        <v>498</v>
      </c>
      <c r="E4665" t="s">
        <v>449</v>
      </c>
      <c r="F4665">
        <v>1012658</v>
      </c>
      <c r="G4665" t="s">
        <v>41</v>
      </c>
      <c r="H4665" t="s">
        <v>28</v>
      </c>
      <c r="I4665" t="s">
        <v>29</v>
      </c>
      <c r="J4665" t="s">
        <v>30</v>
      </c>
      <c r="K4665">
        <v>0</v>
      </c>
      <c r="L4665" t="s">
        <v>31</v>
      </c>
      <c r="M4665" t="s">
        <v>32</v>
      </c>
      <c r="N4665">
        <v>6</v>
      </c>
      <c r="O4665">
        <v>1</v>
      </c>
      <c r="P4665">
        <v>1</v>
      </c>
      <c r="Q4665">
        <v>12</v>
      </c>
      <c r="R4665">
        <v>2.6459999999999999</v>
      </c>
      <c r="S4665">
        <v>5.2919999999999998</v>
      </c>
      <c r="T4665">
        <v>2</v>
      </c>
      <c r="U4665">
        <v>1</v>
      </c>
      <c r="V4665">
        <v>0</v>
      </c>
      <c r="W4665">
        <v>0</v>
      </c>
      <c r="X4665">
        <v>0</v>
      </c>
      <c r="Y4665" s="3">
        <f t="shared" si="504"/>
        <v>14</v>
      </c>
      <c r="Z4665" s="3">
        <f t="shared" si="505"/>
        <v>14</v>
      </c>
      <c r="AA4665" s="3">
        <f t="shared" si="506"/>
        <v>168</v>
      </c>
      <c r="AB4665">
        <f>VLOOKUP(F4665,'Producto temporal'!A:F,6,0)</f>
        <v>60</v>
      </c>
      <c r="AC4665" s="9" t="str">
        <f t="shared" si="507"/>
        <v>OK</v>
      </c>
      <c r="AD4665" s="9" t="str">
        <f t="shared" si="508"/>
        <v>OK</v>
      </c>
      <c r="AE4665" s="9" t="str">
        <f t="shared" si="509"/>
        <v>BAJAR MASTERPACK</v>
      </c>
      <c r="AF4665" s="10">
        <f t="shared" si="510"/>
        <v>3</v>
      </c>
    </row>
    <row r="4666" spans="1:32" x14ac:dyDescent="0.3">
      <c r="A4666" s="1">
        <v>45447</v>
      </c>
      <c r="B4666">
        <v>548</v>
      </c>
      <c r="C4666" t="s">
        <v>523</v>
      </c>
      <c r="D4666" t="s">
        <v>498</v>
      </c>
      <c r="E4666" t="s">
        <v>449</v>
      </c>
      <c r="F4666">
        <v>1013898</v>
      </c>
      <c r="G4666" t="s">
        <v>42</v>
      </c>
      <c r="H4666" t="s">
        <v>28</v>
      </c>
      <c r="I4666" t="s">
        <v>29</v>
      </c>
      <c r="J4666" t="s">
        <v>30</v>
      </c>
      <c r="K4666">
        <v>0</v>
      </c>
      <c r="L4666" t="s">
        <v>31</v>
      </c>
      <c r="M4666" t="s">
        <v>32</v>
      </c>
      <c r="N4666">
        <v>3</v>
      </c>
      <c r="O4666">
        <v>3</v>
      </c>
      <c r="P4666">
        <v>1</v>
      </c>
      <c r="Q4666">
        <v>12</v>
      </c>
      <c r="R4666">
        <v>3.3237999999999999</v>
      </c>
      <c r="S4666">
        <v>6.6898</v>
      </c>
      <c r="T4666">
        <v>2</v>
      </c>
      <c r="U4666">
        <v>1</v>
      </c>
      <c r="V4666">
        <v>0</v>
      </c>
      <c r="W4666">
        <v>0</v>
      </c>
      <c r="X4666">
        <v>0</v>
      </c>
      <c r="Y4666" s="3">
        <f t="shared" si="504"/>
        <v>42</v>
      </c>
      <c r="Z4666" s="3">
        <f t="shared" si="505"/>
        <v>14</v>
      </c>
      <c r="AA4666" s="3">
        <f t="shared" si="506"/>
        <v>168</v>
      </c>
      <c r="AB4666">
        <f>VLOOKUP(F4666,'Producto temporal'!A:F,6,0)</f>
        <v>60</v>
      </c>
      <c r="AC4666" s="9" t="str">
        <f t="shared" si="507"/>
        <v>OK</v>
      </c>
      <c r="AD4666" s="9" t="str">
        <f t="shared" si="508"/>
        <v>OK</v>
      </c>
      <c r="AE4666" s="9" t="str">
        <f t="shared" si="509"/>
        <v>BAJAR MASTERPACK</v>
      </c>
      <c r="AF4666" s="10">
        <f t="shared" si="510"/>
        <v>3</v>
      </c>
    </row>
    <row r="4667" spans="1:32" x14ac:dyDescent="0.3">
      <c r="A4667" s="1">
        <v>45447</v>
      </c>
      <c r="B4667">
        <v>549</v>
      </c>
      <c r="C4667" t="s">
        <v>524</v>
      </c>
      <c r="D4667" t="s">
        <v>521</v>
      </c>
      <c r="E4667" t="s">
        <v>449</v>
      </c>
      <c r="F4667">
        <v>1003938</v>
      </c>
      <c r="G4667" t="s">
        <v>27</v>
      </c>
      <c r="H4667" t="s">
        <v>28</v>
      </c>
      <c r="I4667" t="s">
        <v>29</v>
      </c>
      <c r="J4667" t="s">
        <v>30</v>
      </c>
      <c r="K4667">
        <v>0</v>
      </c>
      <c r="L4667" t="s">
        <v>31</v>
      </c>
      <c r="M4667" t="s">
        <v>32</v>
      </c>
      <c r="N4667">
        <v>4</v>
      </c>
      <c r="O4667">
        <v>1</v>
      </c>
      <c r="P4667">
        <v>1</v>
      </c>
      <c r="Q4667">
        <v>12</v>
      </c>
      <c r="R4667">
        <v>3.1680000000000001</v>
      </c>
      <c r="S4667">
        <v>12.672000000000001</v>
      </c>
      <c r="T4667">
        <v>4</v>
      </c>
      <c r="U4667">
        <v>1</v>
      </c>
      <c r="V4667">
        <v>0</v>
      </c>
      <c r="W4667">
        <v>2</v>
      </c>
      <c r="X4667">
        <v>0</v>
      </c>
      <c r="Y4667" s="3">
        <f t="shared" si="504"/>
        <v>7</v>
      </c>
      <c r="Z4667" s="3">
        <f t="shared" si="505"/>
        <v>7</v>
      </c>
      <c r="AA4667" s="3">
        <f t="shared" si="506"/>
        <v>84</v>
      </c>
      <c r="AB4667">
        <f>VLOOKUP(F4667,'Producto temporal'!A:F,6,0)</f>
        <v>60</v>
      </c>
      <c r="AC4667" s="9" t="str">
        <f t="shared" si="507"/>
        <v>OK</v>
      </c>
      <c r="AD4667" s="9" t="str">
        <f t="shared" si="508"/>
        <v>OK</v>
      </c>
      <c r="AE4667" s="9" t="str">
        <f t="shared" si="509"/>
        <v>BAJAR MASTERPACK</v>
      </c>
      <c r="AF4667" s="10">
        <f t="shared" si="510"/>
        <v>7</v>
      </c>
    </row>
    <row r="4668" spans="1:32" x14ac:dyDescent="0.3">
      <c r="A4668" s="1">
        <v>45447</v>
      </c>
      <c r="B4668">
        <v>549</v>
      </c>
      <c r="C4668" t="s">
        <v>524</v>
      </c>
      <c r="D4668" t="s">
        <v>521</v>
      </c>
      <c r="E4668" t="s">
        <v>449</v>
      </c>
      <c r="F4668">
        <v>1003941</v>
      </c>
      <c r="G4668" t="s">
        <v>33</v>
      </c>
      <c r="H4668" t="s">
        <v>28</v>
      </c>
      <c r="I4668" t="s">
        <v>29</v>
      </c>
      <c r="J4668" t="s">
        <v>30</v>
      </c>
      <c r="K4668">
        <v>0</v>
      </c>
      <c r="L4668" t="s">
        <v>31</v>
      </c>
      <c r="M4668" t="s">
        <v>32</v>
      </c>
      <c r="N4668">
        <v>0</v>
      </c>
      <c r="O4668">
        <v>1</v>
      </c>
      <c r="P4668">
        <v>1</v>
      </c>
      <c r="Q4668">
        <v>20</v>
      </c>
      <c r="R4668">
        <v>2.3220000000000001</v>
      </c>
      <c r="S4668">
        <v>13.932</v>
      </c>
      <c r="T4668">
        <v>6</v>
      </c>
      <c r="U4668">
        <v>0</v>
      </c>
      <c r="V4668">
        <v>0</v>
      </c>
      <c r="W4668">
        <v>6</v>
      </c>
      <c r="X4668">
        <v>0</v>
      </c>
      <c r="Y4668" s="3">
        <f t="shared" si="504"/>
        <v>4.666666666666667</v>
      </c>
      <c r="Z4668" s="3">
        <f t="shared" si="505"/>
        <v>4.666666666666667</v>
      </c>
      <c r="AA4668" s="3">
        <f t="shared" si="506"/>
        <v>93.333333333333343</v>
      </c>
      <c r="AB4668">
        <f>VLOOKUP(F4668,'Producto temporal'!A:F,6,0)</f>
        <v>60</v>
      </c>
      <c r="AC4668" s="9" t="str">
        <f t="shared" si="507"/>
        <v>OK</v>
      </c>
      <c r="AD4668" s="9" t="str">
        <f t="shared" si="508"/>
        <v>OK</v>
      </c>
      <c r="AE4668" s="9" t="str">
        <f t="shared" si="509"/>
        <v>BAJAR MASTERPACK</v>
      </c>
      <c r="AF4668" s="10">
        <f t="shared" si="510"/>
        <v>11</v>
      </c>
    </row>
    <row r="4669" spans="1:32" x14ac:dyDescent="0.3">
      <c r="A4669" s="1">
        <v>45447</v>
      </c>
      <c r="B4669">
        <v>549</v>
      </c>
      <c r="C4669" t="s">
        <v>524</v>
      </c>
      <c r="D4669" t="s">
        <v>521</v>
      </c>
      <c r="E4669" t="s">
        <v>449</v>
      </c>
      <c r="F4669">
        <v>1010020</v>
      </c>
      <c r="G4669" t="s">
        <v>34</v>
      </c>
      <c r="H4669" t="s">
        <v>28</v>
      </c>
      <c r="I4669" t="s">
        <v>29</v>
      </c>
      <c r="J4669" t="s">
        <v>30</v>
      </c>
      <c r="K4669">
        <v>0</v>
      </c>
      <c r="L4669" t="s">
        <v>31</v>
      </c>
      <c r="M4669" t="s">
        <v>32</v>
      </c>
      <c r="N4669">
        <v>16</v>
      </c>
      <c r="O4669">
        <v>1</v>
      </c>
      <c r="P4669">
        <v>1</v>
      </c>
      <c r="Q4669">
        <v>12</v>
      </c>
      <c r="R4669">
        <v>3.02501</v>
      </c>
      <c r="S4669">
        <v>33.983550000000001</v>
      </c>
      <c r="T4669">
        <v>11</v>
      </c>
      <c r="U4669">
        <v>1</v>
      </c>
      <c r="V4669">
        <v>0</v>
      </c>
      <c r="W4669">
        <v>0</v>
      </c>
      <c r="X4669">
        <v>0</v>
      </c>
      <c r="Y4669" s="3">
        <f t="shared" si="504"/>
        <v>2.5454545454545454</v>
      </c>
      <c r="Z4669" s="3">
        <f t="shared" si="505"/>
        <v>2.5454545454545454</v>
      </c>
      <c r="AA4669" s="3">
        <f t="shared" si="506"/>
        <v>30.545454545454547</v>
      </c>
      <c r="AB4669">
        <f>VLOOKUP(F4669,'Producto temporal'!A:F,6,0)</f>
        <v>60</v>
      </c>
      <c r="AC4669" s="9" t="str">
        <f t="shared" si="507"/>
        <v>OK</v>
      </c>
      <c r="AD4669" s="9" t="str">
        <f t="shared" si="508"/>
        <v>OK</v>
      </c>
      <c r="AE4669" s="9" t="str">
        <f t="shared" si="509"/>
        <v>OK</v>
      </c>
      <c r="AF4669" s="10">
        <f t="shared" si="510"/>
        <v>20</v>
      </c>
    </row>
    <row r="4670" spans="1:32" x14ac:dyDescent="0.3">
      <c r="A4670" s="1">
        <v>45447</v>
      </c>
      <c r="B4670">
        <v>549</v>
      </c>
      <c r="C4670" t="s">
        <v>524</v>
      </c>
      <c r="D4670" t="s">
        <v>521</v>
      </c>
      <c r="E4670" t="s">
        <v>449</v>
      </c>
      <c r="F4670">
        <v>1010290</v>
      </c>
      <c r="G4670" t="s">
        <v>35</v>
      </c>
      <c r="H4670" t="s">
        <v>28</v>
      </c>
      <c r="I4670" t="s">
        <v>29</v>
      </c>
      <c r="J4670" t="s">
        <v>30</v>
      </c>
      <c r="K4670">
        <v>0</v>
      </c>
      <c r="L4670" t="s">
        <v>31</v>
      </c>
      <c r="M4670" t="s">
        <v>32</v>
      </c>
      <c r="N4670">
        <v>4</v>
      </c>
      <c r="O4670">
        <v>1</v>
      </c>
      <c r="P4670">
        <v>1</v>
      </c>
      <c r="Q4670">
        <v>6</v>
      </c>
      <c r="R4670">
        <v>3.62</v>
      </c>
      <c r="S4670">
        <v>18.100000000000001</v>
      </c>
      <c r="T4670">
        <v>5</v>
      </c>
      <c r="U4670">
        <v>1</v>
      </c>
      <c r="V4670">
        <v>0</v>
      </c>
      <c r="W4670">
        <v>0</v>
      </c>
      <c r="X4670">
        <v>0</v>
      </c>
      <c r="Y4670" s="3">
        <f t="shared" si="504"/>
        <v>5.6</v>
      </c>
      <c r="Z4670" s="3">
        <f t="shared" si="505"/>
        <v>5.6</v>
      </c>
      <c r="AA4670" s="3">
        <f t="shared" si="506"/>
        <v>33.6</v>
      </c>
      <c r="AB4670">
        <f>VLOOKUP(F4670,'Producto temporal'!A:F,6,0)</f>
        <v>60</v>
      </c>
      <c r="AC4670" s="9" t="str">
        <f t="shared" si="507"/>
        <v>OK</v>
      </c>
      <c r="AD4670" s="9" t="str">
        <f t="shared" si="508"/>
        <v>OK</v>
      </c>
      <c r="AE4670" s="9" t="str">
        <f t="shared" si="509"/>
        <v>OK</v>
      </c>
      <c r="AF4670" s="10">
        <f t="shared" si="510"/>
        <v>9</v>
      </c>
    </row>
    <row r="4671" spans="1:32" x14ac:dyDescent="0.3">
      <c r="A4671" s="1">
        <v>45447</v>
      </c>
      <c r="B4671">
        <v>549</v>
      </c>
      <c r="C4671" t="s">
        <v>524</v>
      </c>
      <c r="D4671" t="s">
        <v>521</v>
      </c>
      <c r="E4671" t="s">
        <v>449</v>
      </c>
      <c r="F4671">
        <v>1010291</v>
      </c>
      <c r="G4671" t="s">
        <v>36</v>
      </c>
      <c r="H4671" t="s">
        <v>28</v>
      </c>
      <c r="I4671" t="s">
        <v>29</v>
      </c>
      <c r="J4671" t="s">
        <v>30</v>
      </c>
      <c r="K4671">
        <v>0</v>
      </c>
      <c r="L4671" t="s">
        <v>31</v>
      </c>
      <c r="M4671" t="s">
        <v>32</v>
      </c>
      <c r="N4671">
        <v>6</v>
      </c>
      <c r="O4671">
        <v>1</v>
      </c>
      <c r="P4671">
        <v>1</v>
      </c>
      <c r="Q4671">
        <v>6</v>
      </c>
      <c r="R4671">
        <v>3.62</v>
      </c>
      <c r="S4671">
        <v>7.24</v>
      </c>
      <c r="T4671">
        <v>2</v>
      </c>
      <c r="U4671">
        <v>1</v>
      </c>
      <c r="V4671">
        <v>0</v>
      </c>
      <c r="W4671">
        <v>0</v>
      </c>
      <c r="X4671">
        <v>0</v>
      </c>
      <c r="Y4671" s="3">
        <f t="shared" si="504"/>
        <v>14</v>
      </c>
      <c r="Z4671" s="3">
        <f t="shared" si="505"/>
        <v>14</v>
      </c>
      <c r="AA4671" s="3">
        <f t="shared" si="506"/>
        <v>84</v>
      </c>
      <c r="AB4671">
        <f>VLOOKUP(F4671,'Producto temporal'!A:F,6,0)</f>
        <v>60</v>
      </c>
      <c r="AC4671" s="9" t="str">
        <f t="shared" si="507"/>
        <v>OK</v>
      </c>
      <c r="AD4671" s="9" t="str">
        <f t="shared" si="508"/>
        <v>OK</v>
      </c>
      <c r="AE4671" s="9" t="str">
        <f t="shared" si="509"/>
        <v>BAJAR MASTERPACK</v>
      </c>
      <c r="AF4671" s="10">
        <f t="shared" si="510"/>
        <v>3</v>
      </c>
    </row>
    <row r="4672" spans="1:32" x14ac:dyDescent="0.3">
      <c r="A4672" s="1">
        <v>45447</v>
      </c>
      <c r="B4672">
        <v>549</v>
      </c>
      <c r="C4672" t="s">
        <v>524</v>
      </c>
      <c r="D4672" t="s">
        <v>521</v>
      </c>
      <c r="E4672" t="s">
        <v>449</v>
      </c>
      <c r="F4672">
        <v>1010783</v>
      </c>
      <c r="G4672" t="s">
        <v>37</v>
      </c>
      <c r="H4672" t="s">
        <v>28</v>
      </c>
      <c r="I4672" t="s">
        <v>29</v>
      </c>
      <c r="J4672" t="s">
        <v>30</v>
      </c>
      <c r="K4672">
        <v>0</v>
      </c>
      <c r="L4672" t="s">
        <v>31</v>
      </c>
      <c r="M4672" t="s">
        <v>32</v>
      </c>
      <c r="N4672">
        <v>9</v>
      </c>
      <c r="O4672">
        <v>1</v>
      </c>
      <c r="P4672">
        <v>1</v>
      </c>
      <c r="Q4672">
        <v>12</v>
      </c>
      <c r="R4672">
        <v>3.04121</v>
      </c>
      <c r="S4672">
        <v>33.898510000000002</v>
      </c>
      <c r="T4672">
        <v>11</v>
      </c>
      <c r="U4672">
        <v>1</v>
      </c>
      <c r="V4672">
        <v>0</v>
      </c>
      <c r="W4672">
        <v>0</v>
      </c>
      <c r="X4672">
        <v>0</v>
      </c>
      <c r="Y4672" s="3">
        <f t="shared" si="504"/>
        <v>2.5454545454545454</v>
      </c>
      <c r="Z4672" s="3">
        <f t="shared" si="505"/>
        <v>2.5454545454545454</v>
      </c>
      <c r="AA4672" s="3">
        <f t="shared" si="506"/>
        <v>30.545454545454547</v>
      </c>
      <c r="AB4672">
        <f>VLOOKUP(F4672,'Producto temporal'!A:F,6,0)</f>
        <v>60</v>
      </c>
      <c r="AC4672" s="9" t="str">
        <f t="shared" si="507"/>
        <v>OK</v>
      </c>
      <c r="AD4672" s="9" t="str">
        <f t="shared" si="508"/>
        <v>OK</v>
      </c>
      <c r="AE4672" s="9" t="str">
        <f t="shared" si="509"/>
        <v>OK</v>
      </c>
      <c r="AF4672" s="10">
        <f t="shared" si="510"/>
        <v>20</v>
      </c>
    </row>
    <row r="4673" spans="1:32" x14ac:dyDescent="0.3">
      <c r="A4673" s="1">
        <v>45447</v>
      </c>
      <c r="B4673">
        <v>549</v>
      </c>
      <c r="C4673" t="s">
        <v>524</v>
      </c>
      <c r="D4673" t="s">
        <v>521</v>
      </c>
      <c r="E4673" t="s">
        <v>449</v>
      </c>
      <c r="F4673">
        <v>1011679</v>
      </c>
      <c r="G4673" t="s">
        <v>38</v>
      </c>
      <c r="H4673" t="s">
        <v>28</v>
      </c>
      <c r="I4673" t="s">
        <v>29</v>
      </c>
      <c r="J4673" t="s">
        <v>30</v>
      </c>
      <c r="K4673">
        <v>0</v>
      </c>
      <c r="L4673" t="s">
        <v>31</v>
      </c>
      <c r="M4673" t="s">
        <v>32</v>
      </c>
      <c r="N4673">
        <v>4</v>
      </c>
      <c r="O4673">
        <v>1</v>
      </c>
      <c r="P4673">
        <v>1</v>
      </c>
      <c r="Q4673">
        <v>12</v>
      </c>
      <c r="R4673">
        <v>2.3849999999999998</v>
      </c>
      <c r="S4673">
        <v>0</v>
      </c>
      <c r="T4673">
        <v>0</v>
      </c>
      <c r="U4673">
        <v>1</v>
      </c>
      <c r="V4673">
        <v>0</v>
      </c>
      <c r="W4673">
        <v>0</v>
      </c>
      <c r="X4673">
        <v>0</v>
      </c>
      <c r="Y4673" s="3" t="str">
        <f t="shared" si="504"/>
        <v>PRODUCTO SIN VENTA</v>
      </c>
      <c r="Z4673" s="3" t="str">
        <f t="shared" si="505"/>
        <v>PRODUCTO SIN VENTA</v>
      </c>
      <c r="AA4673" s="3" t="str">
        <f t="shared" si="506"/>
        <v>PRODUCTO SIN VENTA</v>
      </c>
      <c r="AB4673">
        <f>VLOOKUP(F4673,'Producto temporal'!A:F,6,0)</f>
        <v>60</v>
      </c>
      <c r="AC4673" s="9" t="str">
        <f t="shared" si="507"/>
        <v>PRODUCTO SIN VENTA</v>
      </c>
      <c r="AD4673" s="9" t="str">
        <f t="shared" si="508"/>
        <v>PRODUCTO SIN VENTA</v>
      </c>
      <c r="AE4673" s="9" t="str">
        <f t="shared" si="509"/>
        <v>PRODUCTO SIN VENTA</v>
      </c>
      <c r="AF4673" s="10">
        <f t="shared" si="510"/>
        <v>0</v>
      </c>
    </row>
    <row r="4674" spans="1:32" x14ac:dyDescent="0.3">
      <c r="A4674" s="1">
        <v>45447</v>
      </c>
      <c r="B4674">
        <v>549</v>
      </c>
      <c r="C4674" t="s">
        <v>524</v>
      </c>
      <c r="D4674" t="s">
        <v>521</v>
      </c>
      <c r="E4674" t="s">
        <v>449</v>
      </c>
      <c r="F4674">
        <v>1011885</v>
      </c>
      <c r="G4674" t="s">
        <v>39</v>
      </c>
      <c r="H4674" t="s">
        <v>28</v>
      </c>
      <c r="I4674" t="s">
        <v>29</v>
      </c>
      <c r="J4674" t="s">
        <v>30</v>
      </c>
      <c r="K4674">
        <v>0</v>
      </c>
      <c r="L4674" t="s">
        <v>31</v>
      </c>
      <c r="M4674" t="s">
        <v>32</v>
      </c>
      <c r="N4674">
        <v>2</v>
      </c>
      <c r="O4674">
        <v>3</v>
      </c>
      <c r="P4674">
        <v>1</v>
      </c>
      <c r="Q4674">
        <v>12</v>
      </c>
      <c r="R4674">
        <v>2.3849999999999998</v>
      </c>
      <c r="S4674">
        <v>9.5399999999999991</v>
      </c>
      <c r="T4674">
        <v>4</v>
      </c>
      <c r="U4674">
        <v>1</v>
      </c>
      <c r="V4674">
        <v>0</v>
      </c>
      <c r="W4674">
        <v>1</v>
      </c>
      <c r="X4674">
        <v>0</v>
      </c>
      <c r="Y4674" s="3">
        <f t="shared" si="504"/>
        <v>21</v>
      </c>
      <c r="Z4674" s="3">
        <f t="shared" si="505"/>
        <v>7</v>
      </c>
      <c r="AA4674" s="3">
        <f t="shared" si="506"/>
        <v>84</v>
      </c>
      <c r="AB4674">
        <f>VLOOKUP(F4674,'Producto temporal'!A:F,6,0)</f>
        <v>60</v>
      </c>
      <c r="AC4674" s="9" t="str">
        <f t="shared" si="507"/>
        <v>OK</v>
      </c>
      <c r="AD4674" s="9" t="str">
        <f t="shared" si="508"/>
        <v>OK</v>
      </c>
      <c r="AE4674" s="9" t="str">
        <f t="shared" si="509"/>
        <v>BAJAR MASTERPACK</v>
      </c>
      <c r="AF4674" s="10">
        <f t="shared" si="510"/>
        <v>7</v>
      </c>
    </row>
    <row r="4675" spans="1:32" x14ac:dyDescent="0.3">
      <c r="A4675" s="1">
        <v>45447</v>
      </c>
      <c r="B4675">
        <v>549</v>
      </c>
      <c r="C4675" t="s">
        <v>524</v>
      </c>
      <c r="D4675" t="s">
        <v>521</v>
      </c>
      <c r="E4675" t="s">
        <v>449</v>
      </c>
      <c r="F4675">
        <v>1012657</v>
      </c>
      <c r="G4675" t="s">
        <v>40</v>
      </c>
      <c r="H4675" t="s">
        <v>28</v>
      </c>
      <c r="I4675" t="s">
        <v>29</v>
      </c>
      <c r="J4675" t="s">
        <v>30</v>
      </c>
      <c r="K4675">
        <v>0</v>
      </c>
      <c r="L4675" t="s">
        <v>31</v>
      </c>
      <c r="M4675" t="s">
        <v>32</v>
      </c>
      <c r="N4675">
        <v>4</v>
      </c>
      <c r="O4675">
        <v>1</v>
      </c>
      <c r="P4675">
        <v>1</v>
      </c>
      <c r="Q4675">
        <v>12</v>
      </c>
      <c r="R4675">
        <v>3.0294400000000001</v>
      </c>
      <c r="S4675">
        <v>15.33731</v>
      </c>
      <c r="T4675">
        <v>5</v>
      </c>
      <c r="U4675">
        <v>1</v>
      </c>
      <c r="V4675">
        <v>0</v>
      </c>
      <c r="W4675">
        <v>0</v>
      </c>
      <c r="X4675">
        <v>0</v>
      </c>
      <c r="Y4675" s="3">
        <f t="shared" si="504"/>
        <v>5.6</v>
      </c>
      <c r="Z4675" s="3">
        <f t="shared" si="505"/>
        <v>5.6</v>
      </c>
      <c r="AA4675" s="3">
        <f t="shared" si="506"/>
        <v>67.2</v>
      </c>
      <c r="AB4675">
        <f>VLOOKUP(F4675,'Producto temporal'!A:F,6,0)</f>
        <v>60</v>
      </c>
      <c r="AC4675" s="9" t="str">
        <f t="shared" si="507"/>
        <v>OK</v>
      </c>
      <c r="AD4675" s="9" t="str">
        <f t="shared" si="508"/>
        <v>OK</v>
      </c>
      <c r="AE4675" s="9" t="str">
        <f t="shared" si="509"/>
        <v>BAJAR MASTERPACK</v>
      </c>
      <c r="AF4675" s="10">
        <f t="shared" si="510"/>
        <v>9</v>
      </c>
    </row>
    <row r="4676" spans="1:32" x14ac:dyDescent="0.3">
      <c r="A4676" s="1">
        <v>45447</v>
      </c>
      <c r="B4676">
        <v>549</v>
      </c>
      <c r="C4676" t="s">
        <v>524</v>
      </c>
      <c r="D4676" t="s">
        <v>521</v>
      </c>
      <c r="E4676" t="s">
        <v>449</v>
      </c>
      <c r="F4676">
        <v>1012658</v>
      </c>
      <c r="G4676" t="s">
        <v>41</v>
      </c>
      <c r="H4676" t="s">
        <v>28</v>
      </c>
      <c r="I4676" t="s">
        <v>29</v>
      </c>
      <c r="J4676" t="s">
        <v>30</v>
      </c>
      <c r="K4676">
        <v>0</v>
      </c>
      <c r="L4676" t="s">
        <v>31</v>
      </c>
      <c r="M4676" t="s">
        <v>32</v>
      </c>
      <c r="N4676">
        <v>3</v>
      </c>
      <c r="O4676">
        <v>1</v>
      </c>
      <c r="P4676">
        <v>1</v>
      </c>
      <c r="Q4676">
        <v>12</v>
      </c>
      <c r="R4676">
        <v>2.6459999999999999</v>
      </c>
      <c r="S4676">
        <v>18.521999999999998</v>
      </c>
      <c r="T4676">
        <v>7</v>
      </c>
      <c r="U4676">
        <v>1</v>
      </c>
      <c r="V4676">
        <v>0</v>
      </c>
      <c r="W4676">
        <v>1</v>
      </c>
      <c r="X4676">
        <v>0</v>
      </c>
      <c r="Y4676" s="3">
        <f t="shared" ref="Y4676:Y4739" si="511">IF(AND(N4676=0,T4676=0),"PRODUCTO SIN CARGA",IF(AND(N4676&gt;0,T4676=0),"PRODUCTO SIN VENTA",O4676/($T4676/$T$1)))</f>
        <v>4</v>
      </c>
      <c r="Z4676" s="3">
        <f t="shared" ref="Z4676:Z4739" si="512">IF(AND(N4676=0,T4676=0),"PRODUCTO SIN CARGA",IF(AND(N4676&gt;0,T4676=0),"PRODUCTO SIN VENTA",P4676/($T4676/$T$1)))</f>
        <v>4</v>
      </c>
      <c r="AA4676" s="3">
        <f t="shared" ref="AA4676:AA4739" si="513">IF(AND(N4676=0,T4676=0),"PRODUCTO SIN CARGA",IF(AND(N4676&gt;0,T4676=0),"PRODUCTO SIN VENTA",Q4676/($T4676/$T$1)))</f>
        <v>48</v>
      </c>
      <c r="AB4676">
        <f>VLOOKUP(F4676,'Producto temporal'!A:F,6,0)</f>
        <v>60</v>
      </c>
      <c r="AC4676" s="9" t="str">
        <f t="shared" ref="AC4676:AC4739" si="514">IF(Y4676&lt;=$AB4676,"OK",IF(AND(N4676=0,T4676=0),"PRODUCTO SIN CARGA",IF(AND(N4676&gt;0,T4676=0),"PRODUCTO SIN VENTA","BAJAR PACKQTY")))</f>
        <v>OK</v>
      </c>
      <c r="AD4676" s="9" t="str">
        <f t="shared" ref="AD4676:AD4739" si="515">IF(Z4676&lt;=$AB4676,"OK",IF(AND(N4676=0,T4676=0),"PRODUCTO SIN CARGA",IF(AND(N4676&gt;0,T4676=0),"PRODUCTO SIN VENTA","BAJAR PACKQTY")))</f>
        <v>OK</v>
      </c>
      <c r="AE4676" s="9" t="str">
        <f t="shared" ref="AE4676:AE4739" si="516">IF(AA4676&lt;=AB4676,"OK",IF(AND(N4676=0,T4676=0),"PRODUCTO SIN CARGA",IF(AND(N4676&gt;0,T4676=0),"PRODUCTO SIN VENTA","BAJAR MASTERPACK")))</f>
        <v>OK</v>
      </c>
      <c r="AF4676" s="10">
        <f t="shared" ref="AF4676:AF4739" si="517">TRUNC((T4676/$T$1)*(AB4676-$AB$1),0)</f>
        <v>13</v>
      </c>
    </row>
    <row r="4677" spans="1:32" x14ac:dyDescent="0.3">
      <c r="A4677" s="1">
        <v>45447</v>
      </c>
      <c r="B4677">
        <v>549</v>
      </c>
      <c r="C4677" t="s">
        <v>524</v>
      </c>
      <c r="D4677" t="s">
        <v>521</v>
      </c>
      <c r="E4677" t="s">
        <v>449</v>
      </c>
      <c r="F4677">
        <v>1013898</v>
      </c>
      <c r="G4677" t="s">
        <v>42</v>
      </c>
      <c r="H4677" t="s">
        <v>28</v>
      </c>
      <c r="I4677" t="s">
        <v>29</v>
      </c>
      <c r="J4677" t="s">
        <v>30</v>
      </c>
      <c r="K4677">
        <v>0</v>
      </c>
      <c r="L4677" t="s">
        <v>31</v>
      </c>
      <c r="M4677" t="s">
        <v>32</v>
      </c>
      <c r="N4677">
        <v>9</v>
      </c>
      <c r="O4677">
        <v>3</v>
      </c>
      <c r="P4677">
        <v>1</v>
      </c>
      <c r="Q4677">
        <v>12</v>
      </c>
      <c r="R4677">
        <v>3.3237999999999999</v>
      </c>
      <c r="S4677">
        <v>3.3471799999999998</v>
      </c>
      <c r="T4677">
        <v>1</v>
      </c>
      <c r="U4677">
        <v>1</v>
      </c>
      <c r="V4677">
        <v>0</v>
      </c>
      <c r="W4677">
        <v>0</v>
      </c>
      <c r="X4677">
        <v>0</v>
      </c>
      <c r="Y4677" s="3">
        <f t="shared" si="511"/>
        <v>84</v>
      </c>
      <c r="Z4677" s="3">
        <f t="shared" si="512"/>
        <v>28</v>
      </c>
      <c r="AA4677" s="3">
        <f t="shared" si="513"/>
        <v>336</v>
      </c>
      <c r="AB4677">
        <f>VLOOKUP(F4677,'Producto temporal'!A:F,6,0)</f>
        <v>60</v>
      </c>
      <c r="AC4677" s="9" t="str">
        <f t="shared" si="514"/>
        <v>BAJAR PACKQTY</v>
      </c>
      <c r="AD4677" s="9" t="str">
        <f t="shared" si="515"/>
        <v>OK</v>
      </c>
      <c r="AE4677" s="9" t="str">
        <f t="shared" si="516"/>
        <v>BAJAR MASTERPACK</v>
      </c>
      <c r="AF4677" s="10">
        <f t="shared" si="517"/>
        <v>1</v>
      </c>
    </row>
    <row r="4678" spans="1:32" x14ac:dyDescent="0.3">
      <c r="A4678" s="1">
        <v>45447</v>
      </c>
      <c r="B4678">
        <v>550</v>
      </c>
      <c r="C4678" t="s">
        <v>525</v>
      </c>
      <c r="D4678" t="s">
        <v>477</v>
      </c>
      <c r="E4678" t="s">
        <v>449</v>
      </c>
      <c r="F4678">
        <v>1003938</v>
      </c>
      <c r="G4678" t="s">
        <v>27</v>
      </c>
      <c r="H4678" t="s">
        <v>28</v>
      </c>
      <c r="I4678" t="s">
        <v>29</v>
      </c>
      <c r="J4678" t="s">
        <v>30</v>
      </c>
      <c r="K4678">
        <v>0</v>
      </c>
      <c r="L4678" t="s">
        <v>31</v>
      </c>
      <c r="M4678" t="s">
        <v>32</v>
      </c>
      <c r="N4678">
        <v>4</v>
      </c>
      <c r="O4678">
        <v>1</v>
      </c>
      <c r="P4678">
        <v>1</v>
      </c>
      <c r="Q4678">
        <v>12</v>
      </c>
      <c r="R4678">
        <v>3.1680000000000001</v>
      </c>
      <c r="S4678">
        <v>0</v>
      </c>
      <c r="T4678">
        <v>0</v>
      </c>
      <c r="U4678">
        <v>1</v>
      </c>
      <c r="V4678">
        <v>0</v>
      </c>
      <c r="W4678">
        <v>0</v>
      </c>
      <c r="X4678">
        <v>0</v>
      </c>
      <c r="Y4678" s="3" t="str">
        <f t="shared" si="511"/>
        <v>PRODUCTO SIN VENTA</v>
      </c>
      <c r="Z4678" s="3" t="str">
        <f t="shared" si="512"/>
        <v>PRODUCTO SIN VENTA</v>
      </c>
      <c r="AA4678" s="3" t="str">
        <f t="shared" si="513"/>
        <v>PRODUCTO SIN VENTA</v>
      </c>
      <c r="AB4678">
        <f>VLOOKUP(F4678,'Producto temporal'!A:F,6,0)</f>
        <v>60</v>
      </c>
      <c r="AC4678" s="9" t="str">
        <f t="shared" si="514"/>
        <v>PRODUCTO SIN VENTA</v>
      </c>
      <c r="AD4678" s="9" t="str">
        <f t="shared" si="515"/>
        <v>PRODUCTO SIN VENTA</v>
      </c>
      <c r="AE4678" s="9" t="str">
        <f t="shared" si="516"/>
        <v>PRODUCTO SIN VENTA</v>
      </c>
      <c r="AF4678" s="10">
        <f t="shared" si="517"/>
        <v>0</v>
      </c>
    </row>
    <row r="4679" spans="1:32" x14ac:dyDescent="0.3">
      <c r="A4679" s="1">
        <v>45447</v>
      </c>
      <c r="B4679">
        <v>550</v>
      </c>
      <c r="C4679" t="s">
        <v>525</v>
      </c>
      <c r="D4679" t="s">
        <v>477</v>
      </c>
      <c r="E4679" t="s">
        <v>449</v>
      </c>
      <c r="F4679">
        <v>1003941</v>
      </c>
      <c r="G4679" t="s">
        <v>33</v>
      </c>
      <c r="H4679" t="s">
        <v>28</v>
      </c>
      <c r="I4679" t="s">
        <v>29</v>
      </c>
      <c r="J4679" t="s">
        <v>30</v>
      </c>
      <c r="K4679">
        <v>0</v>
      </c>
      <c r="L4679" t="s">
        <v>31</v>
      </c>
      <c r="M4679" t="s">
        <v>32</v>
      </c>
      <c r="N4679">
        <v>3</v>
      </c>
      <c r="O4679">
        <v>1</v>
      </c>
      <c r="P4679">
        <v>1</v>
      </c>
      <c r="Q4679">
        <v>20</v>
      </c>
      <c r="R4679">
        <v>2.3220000000000001</v>
      </c>
      <c r="S4679">
        <v>25.542000000000002</v>
      </c>
      <c r="T4679">
        <v>11</v>
      </c>
      <c r="U4679">
        <v>1</v>
      </c>
      <c r="V4679">
        <v>0</v>
      </c>
      <c r="W4679">
        <v>6</v>
      </c>
      <c r="X4679">
        <v>0</v>
      </c>
      <c r="Y4679" s="3">
        <f t="shared" si="511"/>
        <v>2.5454545454545454</v>
      </c>
      <c r="Z4679" s="3">
        <f t="shared" si="512"/>
        <v>2.5454545454545454</v>
      </c>
      <c r="AA4679" s="3">
        <f t="shared" si="513"/>
        <v>50.909090909090914</v>
      </c>
      <c r="AB4679">
        <f>VLOOKUP(F4679,'Producto temporal'!A:F,6,0)</f>
        <v>60</v>
      </c>
      <c r="AC4679" s="9" t="str">
        <f t="shared" si="514"/>
        <v>OK</v>
      </c>
      <c r="AD4679" s="9" t="str">
        <f t="shared" si="515"/>
        <v>OK</v>
      </c>
      <c r="AE4679" s="9" t="str">
        <f t="shared" si="516"/>
        <v>OK</v>
      </c>
      <c r="AF4679" s="10">
        <f t="shared" si="517"/>
        <v>20</v>
      </c>
    </row>
    <row r="4680" spans="1:32" x14ac:dyDescent="0.3">
      <c r="A4680" s="1">
        <v>45447</v>
      </c>
      <c r="B4680">
        <v>550</v>
      </c>
      <c r="C4680" t="s">
        <v>525</v>
      </c>
      <c r="D4680" t="s">
        <v>477</v>
      </c>
      <c r="E4680" t="s">
        <v>449</v>
      </c>
      <c r="F4680">
        <v>1010020</v>
      </c>
      <c r="G4680" t="s">
        <v>34</v>
      </c>
      <c r="H4680" t="s">
        <v>28</v>
      </c>
      <c r="I4680" t="s">
        <v>29</v>
      </c>
      <c r="J4680" t="s">
        <v>30</v>
      </c>
      <c r="K4680">
        <v>0</v>
      </c>
      <c r="L4680" t="s">
        <v>31</v>
      </c>
      <c r="M4680" t="s">
        <v>32</v>
      </c>
      <c r="N4680">
        <v>8</v>
      </c>
      <c r="O4680">
        <v>1</v>
      </c>
      <c r="P4680">
        <v>1</v>
      </c>
      <c r="Q4680">
        <v>12</v>
      </c>
      <c r="R4680">
        <v>3.02501</v>
      </c>
      <c r="S4680">
        <v>55.373420000000003</v>
      </c>
      <c r="T4680">
        <v>18</v>
      </c>
      <c r="U4680">
        <v>1</v>
      </c>
      <c r="V4680">
        <v>0</v>
      </c>
      <c r="W4680">
        <v>4</v>
      </c>
      <c r="X4680">
        <v>0</v>
      </c>
      <c r="Y4680" s="3">
        <f t="shared" si="511"/>
        <v>1.5555555555555554</v>
      </c>
      <c r="Z4680" s="3">
        <f t="shared" si="512"/>
        <v>1.5555555555555554</v>
      </c>
      <c r="AA4680" s="3">
        <f t="shared" si="513"/>
        <v>18.666666666666664</v>
      </c>
      <c r="AB4680">
        <f>VLOOKUP(F4680,'Producto temporal'!A:F,6,0)</f>
        <v>60</v>
      </c>
      <c r="AC4680" s="9" t="str">
        <f t="shared" si="514"/>
        <v>OK</v>
      </c>
      <c r="AD4680" s="9" t="str">
        <f t="shared" si="515"/>
        <v>OK</v>
      </c>
      <c r="AE4680" s="9" t="str">
        <f t="shared" si="516"/>
        <v>OK</v>
      </c>
      <c r="AF4680" s="10">
        <f t="shared" si="517"/>
        <v>34</v>
      </c>
    </row>
    <row r="4681" spans="1:32" x14ac:dyDescent="0.3">
      <c r="A4681" s="1">
        <v>45447</v>
      </c>
      <c r="B4681">
        <v>550</v>
      </c>
      <c r="C4681" t="s">
        <v>525</v>
      </c>
      <c r="D4681" t="s">
        <v>477</v>
      </c>
      <c r="E4681" t="s">
        <v>449</v>
      </c>
      <c r="F4681">
        <v>1010290</v>
      </c>
      <c r="G4681" t="s">
        <v>35</v>
      </c>
      <c r="H4681" t="s">
        <v>28</v>
      </c>
      <c r="I4681" t="s">
        <v>29</v>
      </c>
      <c r="J4681" t="s">
        <v>30</v>
      </c>
      <c r="K4681">
        <v>0</v>
      </c>
      <c r="L4681" t="s">
        <v>31</v>
      </c>
      <c r="M4681" t="s">
        <v>32</v>
      </c>
      <c r="N4681">
        <v>4</v>
      </c>
      <c r="O4681">
        <v>1</v>
      </c>
      <c r="P4681">
        <v>1</v>
      </c>
      <c r="Q4681">
        <v>6</v>
      </c>
      <c r="R4681">
        <v>3.62</v>
      </c>
      <c r="S4681">
        <v>43.44</v>
      </c>
      <c r="T4681">
        <v>12</v>
      </c>
      <c r="U4681">
        <v>1</v>
      </c>
      <c r="V4681">
        <v>0</v>
      </c>
      <c r="W4681">
        <v>0</v>
      </c>
      <c r="X4681">
        <v>8</v>
      </c>
      <c r="Y4681" s="3">
        <f t="shared" si="511"/>
        <v>2.3333333333333335</v>
      </c>
      <c r="Z4681" s="3">
        <f t="shared" si="512"/>
        <v>2.3333333333333335</v>
      </c>
      <c r="AA4681" s="3">
        <f t="shared" si="513"/>
        <v>14</v>
      </c>
      <c r="AB4681">
        <f>VLOOKUP(F4681,'Producto temporal'!A:F,6,0)</f>
        <v>60</v>
      </c>
      <c r="AC4681" s="9" t="str">
        <f t="shared" si="514"/>
        <v>OK</v>
      </c>
      <c r="AD4681" s="9" t="str">
        <f t="shared" si="515"/>
        <v>OK</v>
      </c>
      <c r="AE4681" s="9" t="str">
        <f t="shared" si="516"/>
        <v>OK</v>
      </c>
      <c r="AF4681" s="10">
        <f t="shared" si="517"/>
        <v>22</v>
      </c>
    </row>
    <row r="4682" spans="1:32" x14ac:dyDescent="0.3">
      <c r="A4682" s="1">
        <v>45447</v>
      </c>
      <c r="B4682">
        <v>550</v>
      </c>
      <c r="C4682" t="s">
        <v>525</v>
      </c>
      <c r="D4682" t="s">
        <v>477</v>
      </c>
      <c r="E4682" t="s">
        <v>449</v>
      </c>
      <c r="F4682">
        <v>1010291</v>
      </c>
      <c r="G4682" t="s">
        <v>36</v>
      </c>
      <c r="H4682" t="s">
        <v>28</v>
      </c>
      <c r="I4682" t="s">
        <v>29</v>
      </c>
      <c r="J4682" t="s">
        <v>30</v>
      </c>
      <c r="K4682">
        <v>0</v>
      </c>
      <c r="L4682" t="s">
        <v>31</v>
      </c>
      <c r="M4682" t="s">
        <v>32</v>
      </c>
      <c r="N4682">
        <v>6</v>
      </c>
      <c r="O4682">
        <v>1</v>
      </c>
      <c r="P4682">
        <v>1</v>
      </c>
      <c r="Q4682">
        <v>6</v>
      </c>
      <c r="R4682">
        <v>3.62</v>
      </c>
      <c r="S4682">
        <v>21.72</v>
      </c>
      <c r="T4682">
        <v>6</v>
      </c>
      <c r="U4682">
        <v>1</v>
      </c>
      <c r="V4682">
        <v>0</v>
      </c>
      <c r="W4682">
        <v>0</v>
      </c>
      <c r="X4682">
        <v>6</v>
      </c>
      <c r="Y4682" s="3">
        <f t="shared" si="511"/>
        <v>4.666666666666667</v>
      </c>
      <c r="Z4682" s="3">
        <f t="shared" si="512"/>
        <v>4.666666666666667</v>
      </c>
      <c r="AA4682" s="3">
        <f t="shared" si="513"/>
        <v>28</v>
      </c>
      <c r="AB4682">
        <f>VLOOKUP(F4682,'Producto temporal'!A:F,6,0)</f>
        <v>60</v>
      </c>
      <c r="AC4682" s="9" t="str">
        <f t="shared" si="514"/>
        <v>OK</v>
      </c>
      <c r="AD4682" s="9" t="str">
        <f t="shared" si="515"/>
        <v>OK</v>
      </c>
      <c r="AE4682" s="9" t="str">
        <f t="shared" si="516"/>
        <v>OK</v>
      </c>
      <c r="AF4682" s="10">
        <f t="shared" si="517"/>
        <v>11</v>
      </c>
    </row>
    <row r="4683" spans="1:32" x14ac:dyDescent="0.3">
      <c r="A4683" s="1">
        <v>45447</v>
      </c>
      <c r="B4683">
        <v>550</v>
      </c>
      <c r="C4683" t="s">
        <v>525</v>
      </c>
      <c r="D4683" t="s">
        <v>477</v>
      </c>
      <c r="E4683" t="s">
        <v>449</v>
      </c>
      <c r="F4683">
        <v>1010783</v>
      </c>
      <c r="G4683" t="s">
        <v>37</v>
      </c>
      <c r="H4683" t="s">
        <v>28</v>
      </c>
      <c r="I4683" t="s">
        <v>29</v>
      </c>
      <c r="J4683" t="s">
        <v>30</v>
      </c>
      <c r="K4683">
        <v>0</v>
      </c>
      <c r="L4683" t="s">
        <v>31</v>
      </c>
      <c r="M4683" t="s">
        <v>32</v>
      </c>
      <c r="N4683">
        <v>4</v>
      </c>
      <c r="O4683">
        <v>1</v>
      </c>
      <c r="P4683">
        <v>1</v>
      </c>
      <c r="Q4683">
        <v>12</v>
      </c>
      <c r="R4683">
        <v>3.04121</v>
      </c>
      <c r="S4683">
        <v>74.301850000000002</v>
      </c>
      <c r="T4683">
        <v>24</v>
      </c>
      <c r="U4683">
        <v>1</v>
      </c>
      <c r="V4683">
        <v>0</v>
      </c>
      <c r="W4683">
        <v>4</v>
      </c>
      <c r="X4683">
        <v>0</v>
      </c>
      <c r="Y4683" s="3">
        <f t="shared" si="511"/>
        <v>1.1666666666666667</v>
      </c>
      <c r="Z4683" s="3">
        <f t="shared" si="512"/>
        <v>1.1666666666666667</v>
      </c>
      <c r="AA4683" s="3">
        <f t="shared" si="513"/>
        <v>14</v>
      </c>
      <c r="AB4683">
        <f>VLOOKUP(F4683,'Producto temporal'!A:F,6,0)</f>
        <v>60</v>
      </c>
      <c r="AC4683" s="9" t="str">
        <f t="shared" si="514"/>
        <v>OK</v>
      </c>
      <c r="AD4683" s="9" t="str">
        <f t="shared" si="515"/>
        <v>OK</v>
      </c>
      <c r="AE4683" s="9" t="str">
        <f t="shared" si="516"/>
        <v>OK</v>
      </c>
      <c r="AF4683" s="10">
        <f t="shared" si="517"/>
        <v>45</v>
      </c>
    </row>
    <row r="4684" spans="1:32" x14ac:dyDescent="0.3">
      <c r="A4684" s="1">
        <v>45447</v>
      </c>
      <c r="B4684">
        <v>550</v>
      </c>
      <c r="C4684" t="s">
        <v>525</v>
      </c>
      <c r="D4684" t="s">
        <v>477</v>
      </c>
      <c r="E4684" t="s">
        <v>449</v>
      </c>
      <c r="F4684">
        <v>1011679</v>
      </c>
      <c r="G4684" t="s">
        <v>38</v>
      </c>
      <c r="H4684" t="s">
        <v>28</v>
      </c>
      <c r="I4684" t="s">
        <v>29</v>
      </c>
      <c r="J4684" t="s">
        <v>30</v>
      </c>
      <c r="K4684">
        <v>0</v>
      </c>
      <c r="L4684" t="s">
        <v>31</v>
      </c>
      <c r="M4684" t="s">
        <v>32</v>
      </c>
      <c r="N4684">
        <v>8</v>
      </c>
      <c r="O4684">
        <v>1</v>
      </c>
      <c r="P4684">
        <v>1</v>
      </c>
      <c r="Q4684">
        <v>12</v>
      </c>
      <c r="R4684">
        <v>2.3849999999999998</v>
      </c>
      <c r="S4684">
        <v>11.925000000000001</v>
      </c>
      <c r="T4684">
        <v>5</v>
      </c>
      <c r="U4684">
        <v>1</v>
      </c>
      <c r="V4684">
        <v>0</v>
      </c>
      <c r="W4684">
        <v>0</v>
      </c>
      <c r="X4684">
        <v>0</v>
      </c>
      <c r="Y4684" s="3">
        <f t="shared" si="511"/>
        <v>5.6</v>
      </c>
      <c r="Z4684" s="3">
        <f t="shared" si="512"/>
        <v>5.6</v>
      </c>
      <c r="AA4684" s="3">
        <f t="shared" si="513"/>
        <v>67.2</v>
      </c>
      <c r="AB4684">
        <f>VLOOKUP(F4684,'Producto temporal'!A:F,6,0)</f>
        <v>60</v>
      </c>
      <c r="AC4684" s="9" t="str">
        <f t="shared" si="514"/>
        <v>OK</v>
      </c>
      <c r="AD4684" s="9" t="str">
        <f t="shared" si="515"/>
        <v>OK</v>
      </c>
      <c r="AE4684" s="9" t="str">
        <f t="shared" si="516"/>
        <v>BAJAR MASTERPACK</v>
      </c>
      <c r="AF4684" s="10">
        <f t="shared" si="517"/>
        <v>9</v>
      </c>
    </row>
    <row r="4685" spans="1:32" x14ac:dyDescent="0.3">
      <c r="A4685" s="1">
        <v>45447</v>
      </c>
      <c r="B4685">
        <v>550</v>
      </c>
      <c r="C4685" t="s">
        <v>525</v>
      </c>
      <c r="D4685" t="s">
        <v>477</v>
      </c>
      <c r="E4685" t="s">
        <v>449</v>
      </c>
      <c r="F4685">
        <v>1011885</v>
      </c>
      <c r="G4685" t="s">
        <v>39</v>
      </c>
      <c r="H4685" t="s">
        <v>28</v>
      </c>
      <c r="I4685" t="s">
        <v>29</v>
      </c>
      <c r="J4685" t="s">
        <v>30</v>
      </c>
      <c r="K4685">
        <v>0</v>
      </c>
      <c r="L4685" t="s">
        <v>31</v>
      </c>
      <c r="M4685" t="s">
        <v>32</v>
      </c>
      <c r="N4685">
        <v>2</v>
      </c>
      <c r="O4685">
        <v>3</v>
      </c>
      <c r="P4685">
        <v>1</v>
      </c>
      <c r="Q4685">
        <v>12</v>
      </c>
      <c r="R4685">
        <v>2.3849999999999998</v>
      </c>
      <c r="S4685">
        <v>4.7699999999999996</v>
      </c>
      <c r="T4685">
        <v>2</v>
      </c>
      <c r="U4685">
        <v>1</v>
      </c>
      <c r="V4685">
        <v>0</v>
      </c>
      <c r="W4685">
        <v>1</v>
      </c>
      <c r="X4685">
        <v>0</v>
      </c>
      <c r="Y4685" s="3">
        <f t="shared" si="511"/>
        <v>42</v>
      </c>
      <c r="Z4685" s="3">
        <f t="shared" si="512"/>
        <v>14</v>
      </c>
      <c r="AA4685" s="3">
        <f t="shared" si="513"/>
        <v>168</v>
      </c>
      <c r="AB4685">
        <f>VLOOKUP(F4685,'Producto temporal'!A:F,6,0)</f>
        <v>60</v>
      </c>
      <c r="AC4685" s="9" t="str">
        <f t="shared" si="514"/>
        <v>OK</v>
      </c>
      <c r="AD4685" s="9" t="str">
        <f t="shared" si="515"/>
        <v>OK</v>
      </c>
      <c r="AE4685" s="9" t="str">
        <f t="shared" si="516"/>
        <v>BAJAR MASTERPACK</v>
      </c>
      <c r="AF4685" s="10">
        <f t="shared" si="517"/>
        <v>3</v>
      </c>
    </row>
    <row r="4686" spans="1:32" x14ac:dyDescent="0.3">
      <c r="A4686" s="1">
        <v>45447</v>
      </c>
      <c r="B4686">
        <v>550</v>
      </c>
      <c r="C4686" t="s">
        <v>525</v>
      </c>
      <c r="D4686" t="s">
        <v>477</v>
      </c>
      <c r="E4686" t="s">
        <v>449</v>
      </c>
      <c r="F4686">
        <v>1012657</v>
      </c>
      <c r="G4686" t="s">
        <v>40</v>
      </c>
      <c r="H4686" t="s">
        <v>28</v>
      </c>
      <c r="I4686" t="s">
        <v>29</v>
      </c>
      <c r="J4686" t="s">
        <v>30</v>
      </c>
      <c r="K4686">
        <v>0</v>
      </c>
      <c r="L4686" t="s">
        <v>31</v>
      </c>
      <c r="M4686" t="s">
        <v>32</v>
      </c>
      <c r="N4686">
        <v>5</v>
      </c>
      <c r="O4686">
        <v>1</v>
      </c>
      <c r="P4686">
        <v>1</v>
      </c>
      <c r="Q4686">
        <v>12</v>
      </c>
      <c r="R4686">
        <v>3.0294400000000001</v>
      </c>
      <c r="S4686">
        <v>27.769390000000001</v>
      </c>
      <c r="T4686">
        <v>9</v>
      </c>
      <c r="U4686">
        <v>1</v>
      </c>
      <c r="V4686">
        <v>0</v>
      </c>
      <c r="W4686">
        <v>4</v>
      </c>
      <c r="X4686">
        <v>0</v>
      </c>
      <c r="Y4686" s="3">
        <f t="shared" si="511"/>
        <v>3.1111111111111107</v>
      </c>
      <c r="Z4686" s="3">
        <f t="shared" si="512"/>
        <v>3.1111111111111107</v>
      </c>
      <c r="AA4686" s="3">
        <f t="shared" si="513"/>
        <v>37.333333333333329</v>
      </c>
      <c r="AB4686">
        <f>VLOOKUP(F4686,'Producto temporal'!A:F,6,0)</f>
        <v>60</v>
      </c>
      <c r="AC4686" s="9" t="str">
        <f t="shared" si="514"/>
        <v>OK</v>
      </c>
      <c r="AD4686" s="9" t="str">
        <f t="shared" si="515"/>
        <v>OK</v>
      </c>
      <c r="AE4686" s="9" t="str">
        <f t="shared" si="516"/>
        <v>OK</v>
      </c>
      <c r="AF4686" s="10">
        <f t="shared" si="517"/>
        <v>17</v>
      </c>
    </row>
    <row r="4687" spans="1:32" x14ac:dyDescent="0.3">
      <c r="A4687" s="1">
        <v>45447</v>
      </c>
      <c r="B4687">
        <v>550</v>
      </c>
      <c r="C4687" t="s">
        <v>525</v>
      </c>
      <c r="D4687" t="s">
        <v>477</v>
      </c>
      <c r="E4687" t="s">
        <v>449</v>
      </c>
      <c r="F4687">
        <v>1012658</v>
      </c>
      <c r="G4687" t="s">
        <v>41</v>
      </c>
      <c r="H4687" t="s">
        <v>28</v>
      </c>
      <c r="I4687" t="s">
        <v>29</v>
      </c>
      <c r="J4687" t="s">
        <v>30</v>
      </c>
      <c r="K4687">
        <v>0</v>
      </c>
      <c r="L4687" t="s">
        <v>31</v>
      </c>
      <c r="M4687" t="s">
        <v>32</v>
      </c>
      <c r="N4687">
        <v>4</v>
      </c>
      <c r="O4687">
        <v>1</v>
      </c>
      <c r="P4687">
        <v>1</v>
      </c>
      <c r="Q4687">
        <v>12</v>
      </c>
      <c r="R4687">
        <v>2.6459999999999999</v>
      </c>
      <c r="S4687">
        <v>15.875999999999999</v>
      </c>
      <c r="T4687">
        <v>6</v>
      </c>
      <c r="U4687">
        <v>1</v>
      </c>
      <c r="V4687">
        <v>0</v>
      </c>
      <c r="W4687">
        <v>2</v>
      </c>
      <c r="X4687">
        <v>0</v>
      </c>
      <c r="Y4687" s="3">
        <f t="shared" si="511"/>
        <v>4.666666666666667</v>
      </c>
      <c r="Z4687" s="3">
        <f t="shared" si="512"/>
        <v>4.666666666666667</v>
      </c>
      <c r="AA4687" s="3">
        <f t="shared" si="513"/>
        <v>56</v>
      </c>
      <c r="AB4687">
        <f>VLOOKUP(F4687,'Producto temporal'!A:F,6,0)</f>
        <v>60</v>
      </c>
      <c r="AC4687" s="9" t="str">
        <f t="shared" si="514"/>
        <v>OK</v>
      </c>
      <c r="AD4687" s="9" t="str">
        <f t="shared" si="515"/>
        <v>OK</v>
      </c>
      <c r="AE4687" s="9" t="str">
        <f t="shared" si="516"/>
        <v>OK</v>
      </c>
      <c r="AF4687" s="10">
        <f t="shared" si="517"/>
        <v>11</v>
      </c>
    </row>
    <row r="4688" spans="1:32" x14ac:dyDescent="0.3">
      <c r="A4688" s="1">
        <v>45447</v>
      </c>
      <c r="B4688">
        <v>550</v>
      </c>
      <c r="C4688" t="s">
        <v>525</v>
      </c>
      <c r="D4688" t="s">
        <v>477</v>
      </c>
      <c r="E4688" t="s">
        <v>449</v>
      </c>
      <c r="F4688">
        <v>1013898</v>
      </c>
      <c r="G4688" t="s">
        <v>42</v>
      </c>
      <c r="H4688" t="s">
        <v>28</v>
      </c>
      <c r="I4688" t="s">
        <v>29</v>
      </c>
      <c r="J4688" t="s">
        <v>30</v>
      </c>
      <c r="K4688">
        <v>0</v>
      </c>
      <c r="L4688" t="s">
        <v>31</v>
      </c>
      <c r="M4688" t="s">
        <v>32</v>
      </c>
      <c r="N4688">
        <v>2</v>
      </c>
      <c r="O4688">
        <v>3</v>
      </c>
      <c r="P4688">
        <v>1</v>
      </c>
      <c r="Q4688">
        <v>12</v>
      </c>
      <c r="R4688">
        <v>3.3237999999999999</v>
      </c>
      <c r="S4688">
        <v>40.308219999999999</v>
      </c>
      <c r="T4688">
        <v>12</v>
      </c>
      <c r="U4688">
        <v>1</v>
      </c>
      <c r="V4688">
        <v>0</v>
      </c>
      <c r="W4688">
        <v>8</v>
      </c>
      <c r="X4688">
        <v>0</v>
      </c>
      <c r="Y4688" s="3">
        <f t="shared" si="511"/>
        <v>7</v>
      </c>
      <c r="Z4688" s="3">
        <f t="shared" si="512"/>
        <v>2.3333333333333335</v>
      </c>
      <c r="AA4688" s="3">
        <f t="shared" si="513"/>
        <v>28</v>
      </c>
      <c r="AB4688">
        <f>VLOOKUP(F4688,'Producto temporal'!A:F,6,0)</f>
        <v>60</v>
      </c>
      <c r="AC4688" s="9" t="str">
        <f t="shared" si="514"/>
        <v>OK</v>
      </c>
      <c r="AD4688" s="9" t="str">
        <f t="shared" si="515"/>
        <v>OK</v>
      </c>
      <c r="AE4688" s="9" t="str">
        <f t="shared" si="516"/>
        <v>OK</v>
      </c>
      <c r="AF4688" s="10">
        <f t="shared" si="517"/>
        <v>22</v>
      </c>
    </row>
    <row r="4689" spans="1:32" x14ac:dyDescent="0.3">
      <c r="A4689" s="1">
        <v>45447</v>
      </c>
      <c r="B4689">
        <v>551</v>
      </c>
      <c r="C4689" t="s">
        <v>526</v>
      </c>
      <c r="D4689" t="s">
        <v>128</v>
      </c>
      <c r="E4689" t="s">
        <v>449</v>
      </c>
      <c r="F4689">
        <v>1003938</v>
      </c>
      <c r="G4689" t="s">
        <v>27</v>
      </c>
      <c r="H4689" t="s">
        <v>28</v>
      </c>
      <c r="I4689" t="s">
        <v>29</v>
      </c>
      <c r="J4689" t="s">
        <v>30</v>
      </c>
      <c r="K4689">
        <v>0</v>
      </c>
      <c r="L4689" t="s">
        <v>31</v>
      </c>
      <c r="M4689" t="s">
        <v>32</v>
      </c>
      <c r="N4689">
        <v>3</v>
      </c>
      <c r="O4689">
        <v>1</v>
      </c>
      <c r="P4689">
        <v>1</v>
      </c>
      <c r="Q4689">
        <v>12</v>
      </c>
      <c r="R4689">
        <v>3.1680000000000001</v>
      </c>
      <c r="S4689">
        <v>28.512</v>
      </c>
      <c r="T4689">
        <v>9</v>
      </c>
      <c r="U4689">
        <v>1</v>
      </c>
      <c r="V4689">
        <v>0</v>
      </c>
      <c r="W4689">
        <v>0</v>
      </c>
      <c r="X4689">
        <v>0</v>
      </c>
      <c r="Y4689" s="3">
        <f t="shared" si="511"/>
        <v>3.1111111111111107</v>
      </c>
      <c r="Z4689" s="3">
        <f t="shared" si="512"/>
        <v>3.1111111111111107</v>
      </c>
      <c r="AA4689" s="3">
        <f t="shared" si="513"/>
        <v>37.333333333333329</v>
      </c>
      <c r="AB4689">
        <f>VLOOKUP(F4689,'Producto temporal'!A:F,6,0)</f>
        <v>60</v>
      </c>
      <c r="AC4689" s="9" t="str">
        <f t="shared" si="514"/>
        <v>OK</v>
      </c>
      <c r="AD4689" s="9" t="str">
        <f t="shared" si="515"/>
        <v>OK</v>
      </c>
      <c r="AE4689" s="9" t="str">
        <f t="shared" si="516"/>
        <v>OK</v>
      </c>
      <c r="AF4689" s="10">
        <f t="shared" si="517"/>
        <v>17</v>
      </c>
    </row>
    <row r="4690" spans="1:32" x14ac:dyDescent="0.3">
      <c r="A4690" s="1">
        <v>45447</v>
      </c>
      <c r="B4690">
        <v>551</v>
      </c>
      <c r="C4690" t="s">
        <v>526</v>
      </c>
      <c r="D4690" t="s">
        <v>128</v>
      </c>
      <c r="E4690" t="s">
        <v>449</v>
      </c>
      <c r="F4690">
        <v>1003941</v>
      </c>
      <c r="G4690" t="s">
        <v>33</v>
      </c>
      <c r="H4690" t="s">
        <v>28</v>
      </c>
      <c r="I4690" t="s">
        <v>29</v>
      </c>
      <c r="J4690" t="s">
        <v>30</v>
      </c>
      <c r="K4690">
        <v>0</v>
      </c>
      <c r="L4690" t="s">
        <v>31</v>
      </c>
      <c r="M4690" t="s">
        <v>32</v>
      </c>
      <c r="N4690">
        <v>1</v>
      </c>
      <c r="O4690">
        <v>1</v>
      </c>
      <c r="P4690">
        <v>1</v>
      </c>
      <c r="Q4690">
        <v>20</v>
      </c>
      <c r="R4690">
        <v>2.3220000000000001</v>
      </c>
      <c r="S4690">
        <v>16.254000000000001</v>
      </c>
      <c r="T4690">
        <v>7</v>
      </c>
      <c r="U4690">
        <v>1</v>
      </c>
      <c r="V4690">
        <v>0</v>
      </c>
      <c r="W4690">
        <v>0</v>
      </c>
      <c r="X4690">
        <v>0</v>
      </c>
      <c r="Y4690" s="3">
        <f t="shared" si="511"/>
        <v>4</v>
      </c>
      <c r="Z4690" s="3">
        <f t="shared" si="512"/>
        <v>4</v>
      </c>
      <c r="AA4690" s="3">
        <f t="shared" si="513"/>
        <v>80</v>
      </c>
      <c r="AB4690">
        <f>VLOOKUP(F4690,'Producto temporal'!A:F,6,0)</f>
        <v>60</v>
      </c>
      <c r="AC4690" s="9" t="str">
        <f t="shared" si="514"/>
        <v>OK</v>
      </c>
      <c r="AD4690" s="9" t="str">
        <f t="shared" si="515"/>
        <v>OK</v>
      </c>
      <c r="AE4690" s="9" t="str">
        <f t="shared" si="516"/>
        <v>BAJAR MASTERPACK</v>
      </c>
      <c r="AF4690" s="10">
        <f t="shared" si="517"/>
        <v>13</v>
      </c>
    </row>
    <row r="4691" spans="1:32" x14ac:dyDescent="0.3">
      <c r="A4691" s="1">
        <v>45447</v>
      </c>
      <c r="B4691">
        <v>551</v>
      </c>
      <c r="C4691" t="s">
        <v>526</v>
      </c>
      <c r="D4691" t="s">
        <v>128</v>
      </c>
      <c r="E4691" t="s">
        <v>449</v>
      </c>
      <c r="F4691">
        <v>1010020</v>
      </c>
      <c r="G4691" t="s">
        <v>34</v>
      </c>
      <c r="H4691" t="s">
        <v>28</v>
      </c>
      <c r="I4691" t="s">
        <v>29</v>
      </c>
      <c r="J4691" t="s">
        <v>30</v>
      </c>
      <c r="K4691">
        <v>0</v>
      </c>
      <c r="L4691" t="s">
        <v>31</v>
      </c>
      <c r="M4691" t="s">
        <v>32</v>
      </c>
      <c r="N4691">
        <v>17</v>
      </c>
      <c r="O4691">
        <v>1</v>
      </c>
      <c r="P4691">
        <v>1</v>
      </c>
      <c r="Q4691">
        <v>12</v>
      </c>
      <c r="R4691">
        <v>3.02501</v>
      </c>
      <c r="S4691">
        <v>123.41492</v>
      </c>
      <c r="T4691">
        <v>40</v>
      </c>
      <c r="U4691">
        <v>1</v>
      </c>
      <c r="V4691">
        <v>0</v>
      </c>
      <c r="W4691">
        <v>0</v>
      </c>
      <c r="X4691">
        <v>0</v>
      </c>
      <c r="Y4691" s="3">
        <f t="shared" si="511"/>
        <v>0.7</v>
      </c>
      <c r="Z4691" s="3">
        <f t="shared" si="512"/>
        <v>0.7</v>
      </c>
      <c r="AA4691" s="3">
        <f t="shared" si="513"/>
        <v>8.4</v>
      </c>
      <c r="AB4691">
        <f>VLOOKUP(F4691,'Producto temporal'!A:F,6,0)</f>
        <v>60</v>
      </c>
      <c r="AC4691" s="9" t="str">
        <f t="shared" si="514"/>
        <v>OK</v>
      </c>
      <c r="AD4691" s="9" t="str">
        <f t="shared" si="515"/>
        <v>OK</v>
      </c>
      <c r="AE4691" s="9" t="str">
        <f t="shared" si="516"/>
        <v>OK</v>
      </c>
      <c r="AF4691" s="10">
        <f t="shared" si="517"/>
        <v>75</v>
      </c>
    </row>
    <row r="4692" spans="1:32" x14ac:dyDescent="0.3">
      <c r="A4692" s="1">
        <v>45447</v>
      </c>
      <c r="B4692">
        <v>551</v>
      </c>
      <c r="C4692" t="s">
        <v>526</v>
      </c>
      <c r="D4692" t="s">
        <v>128</v>
      </c>
      <c r="E4692" t="s">
        <v>449</v>
      </c>
      <c r="F4692">
        <v>1010290</v>
      </c>
      <c r="G4692" t="s">
        <v>35</v>
      </c>
      <c r="H4692" t="s">
        <v>28</v>
      </c>
      <c r="I4692" t="s">
        <v>29</v>
      </c>
      <c r="J4692" t="s">
        <v>30</v>
      </c>
      <c r="K4692">
        <v>0</v>
      </c>
      <c r="L4692" t="s">
        <v>31</v>
      </c>
      <c r="M4692" t="s">
        <v>32</v>
      </c>
      <c r="N4692">
        <v>7</v>
      </c>
      <c r="O4692">
        <v>1</v>
      </c>
      <c r="P4692">
        <v>1</v>
      </c>
      <c r="Q4692">
        <v>6</v>
      </c>
      <c r="R4692">
        <v>3.62</v>
      </c>
      <c r="S4692">
        <v>3.62</v>
      </c>
      <c r="T4692">
        <v>1</v>
      </c>
      <c r="U4692">
        <v>1</v>
      </c>
      <c r="V4692">
        <v>0</v>
      </c>
      <c r="W4692">
        <v>0</v>
      </c>
      <c r="X4692">
        <v>0</v>
      </c>
      <c r="Y4692" s="3">
        <f t="shared" si="511"/>
        <v>28</v>
      </c>
      <c r="Z4692" s="3">
        <f t="shared" si="512"/>
        <v>28</v>
      </c>
      <c r="AA4692" s="3">
        <f t="shared" si="513"/>
        <v>168</v>
      </c>
      <c r="AB4692">
        <f>VLOOKUP(F4692,'Producto temporal'!A:F,6,0)</f>
        <v>60</v>
      </c>
      <c r="AC4692" s="9" t="str">
        <f t="shared" si="514"/>
        <v>OK</v>
      </c>
      <c r="AD4692" s="9" t="str">
        <f t="shared" si="515"/>
        <v>OK</v>
      </c>
      <c r="AE4692" s="9" t="str">
        <f t="shared" si="516"/>
        <v>BAJAR MASTERPACK</v>
      </c>
      <c r="AF4692" s="10">
        <f t="shared" si="517"/>
        <v>1</v>
      </c>
    </row>
    <row r="4693" spans="1:32" x14ac:dyDescent="0.3">
      <c r="A4693" s="1">
        <v>45447</v>
      </c>
      <c r="B4693">
        <v>551</v>
      </c>
      <c r="C4693" t="s">
        <v>526</v>
      </c>
      <c r="D4693" t="s">
        <v>128</v>
      </c>
      <c r="E4693" t="s">
        <v>449</v>
      </c>
      <c r="F4693">
        <v>1010291</v>
      </c>
      <c r="G4693" t="s">
        <v>36</v>
      </c>
      <c r="H4693" t="s">
        <v>28</v>
      </c>
      <c r="I4693" t="s">
        <v>29</v>
      </c>
      <c r="J4693" t="s">
        <v>30</v>
      </c>
      <c r="K4693">
        <v>0</v>
      </c>
      <c r="L4693" t="s">
        <v>31</v>
      </c>
      <c r="M4693" t="s">
        <v>32</v>
      </c>
      <c r="N4693">
        <v>4</v>
      </c>
      <c r="O4693">
        <v>1</v>
      </c>
      <c r="P4693">
        <v>1</v>
      </c>
      <c r="Q4693">
        <v>6</v>
      </c>
      <c r="R4693">
        <v>3.62</v>
      </c>
      <c r="S4693">
        <v>7.24</v>
      </c>
      <c r="T4693">
        <v>2</v>
      </c>
      <c r="U4693">
        <v>1</v>
      </c>
      <c r="V4693">
        <v>0</v>
      </c>
      <c r="W4693">
        <v>0</v>
      </c>
      <c r="X4693">
        <v>2</v>
      </c>
      <c r="Y4693" s="3">
        <f t="shared" si="511"/>
        <v>14</v>
      </c>
      <c r="Z4693" s="3">
        <f t="shared" si="512"/>
        <v>14</v>
      </c>
      <c r="AA4693" s="3">
        <f t="shared" si="513"/>
        <v>84</v>
      </c>
      <c r="AB4693">
        <f>VLOOKUP(F4693,'Producto temporal'!A:F,6,0)</f>
        <v>60</v>
      </c>
      <c r="AC4693" s="9" t="str">
        <f t="shared" si="514"/>
        <v>OK</v>
      </c>
      <c r="AD4693" s="9" t="str">
        <f t="shared" si="515"/>
        <v>OK</v>
      </c>
      <c r="AE4693" s="9" t="str">
        <f t="shared" si="516"/>
        <v>BAJAR MASTERPACK</v>
      </c>
      <c r="AF4693" s="10">
        <f t="shared" si="517"/>
        <v>3</v>
      </c>
    </row>
    <row r="4694" spans="1:32" x14ac:dyDescent="0.3">
      <c r="A4694" s="1">
        <v>45447</v>
      </c>
      <c r="B4694">
        <v>551</v>
      </c>
      <c r="C4694" t="s">
        <v>526</v>
      </c>
      <c r="D4694" t="s">
        <v>128</v>
      </c>
      <c r="E4694" t="s">
        <v>449</v>
      </c>
      <c r="F4694">
        <v>1010783</v>
      </c>
      <c r="G4694" t="s">
        <v>37</v>
      </c>
      <c r="H4694" t="s">
        <v>28</v>
      </c>
      <c r="I4694" t="s">
        <v>29</v>
      </c>
      <c r="J4694" t="s">
        <v>30</v>
      </c>
      <c r="K4694">
        <v>0</v>
      </c>
      <c r="L4694" t="s">
        <v>31</v>
      </c>
      <c r="M4694" t="s">
        <v>32</v>
      </c>
      <c r="N4694">
        <v>13</v>
      </c>
      <c r="O4694">
        <v>1</v>
      </c>
      <c r="P4694">
        <v>1</v>
      </c>
      <c r="Q4694">
        <v>12</v>
      </c>
      <c r="R4694">
        <v>3.04121</v>
      </c>
      <c r="S4694">
        <v>117.21532000000001</v>
      </c>
      <c r="T4694">
        <v>38</v>
      </c>
      <c r="U4694">
        <v>1</v>
      </c>
      <c r="V4694">
        <v>0</v>
      </c>
      <c r="W4694">
        <v>0</v>
      </c>
      <c r="X4694">
        <v>0</v>
      </c>
      <c r="Y4694" s="3">
        <f t="shared" si="511"/>
        <v>0.73684210526315785</v>
      </c>
      <c r="Z4694" s="3">
        <f t="shared" si="512"/>
        <v>0.73684210526315785</v>
      </c>
      <c r="AA4694" s="3">
        <f t="shared" si="513"/>
        <v>8.8421052631578938</v>
      </c>
      <c r="AB4694">
        <f>VLOOKUP(F4694,'Producto temporal'!A:F,6,0)</f>
        <v>60</v>
      </c>
      <c r="AC4694" s="9" t="str">
        <f t="shared" si="514"/>
        <v>OK</v>
      </c>
      <c r="AD4694" s="9" t="str">
        <f t="shared" si="515"/>
        <v>OK</v>
      </c>
      <c r="AE4694" s="9" t="str">
        <f t="shared" si="516"/>
        <v>OK</v>
      </c>
      <c r="AF4694" s="10">
        <f t="shared" si="517"/>
        <v>71</v>
      </c>
    </row>
    <row r="4695" spans="1:32" x14ac:dyDescent="0.3">
      <c r="A4695" s="1">
        <v>45447</v>
      </c>
      <c r="B4695">
        <v>551</v>
      </c>
      <c r="C4695" t="s">
        <v>526</v>
      </c>
      <c r="D4695" t="s">
        <v>128</v>
      </c>
      <c r="E4695" t="s">
        <v>449</v>
      </c>
      <c r="F4695">
        <v>1011679</v>
      </c>
      <c r="G4695" t="s">
        <v>38</v>
      </c>
      <c r="H4695" t="s">
        <v>28</v>
      </c>
      <c r="I4695" t="s">
        <v>29</v>
      </c>
      <c r="J4695" t="s">
        <v>30</v>
      </c>
      <c r="K4695">
        <v>0</v>
      </c>
      <c r="L4695" t="s">
        <v>31</v>
      </c>
      <c r="M4695" t="s">
        <v>32</v>
      </c>
      <c r="N4695">
        <v>6</v>
      </c>
      <c r="O4695">
        <v>1</v>
      </c>
      <c r="P4695">
        <v>1</v>
      </c>
      <c r="Q4695">
        <v>12</v>
      </c>
      <c r="R4695">
        <v>2.3849999999999998</v>
      </c>
      <c r="S4695">
        <v>0</v>
      </c>
      <c r="T4695">
        <v>0</v>
      </c>
      <c r="U4695">
        <v>1</v>
      </c>
      <c r="V4695">
        <v>0</v>
      </c>
      <c r="W4695">
        <v>0</v>
      </c>
      <c r="X4695">
        <v>0</v>
      </c>
      <c r="Y4695" s="3" t="str">
        <f t="shared" si="511"/>
        <v>PRODUCTO SIN VENTA</v>
      </c>
      <c r="Z4695" s="3" t="str">
        <f t="shared" si="512"/>
        <v>PRODUCTO SIN VENTA</v>
      </c>
      <c r="AA4695" s="3" t="str">
        <f t="shared" si="513"/>
        <v>PRODUCTO SIN VENTA</v>
      </c>
      <c r="AB4695">
        <f>VLOOKUP(F4695,'Producto temporal'!A:F,6,0)</f>
        <v>60</v>
      </c>
      <c r="AC4695" s="9" t="str">
        <f t="shared" si="514"/>
        <v>PRODUCTO SIN VENTA</v>
      </c>
      <c r="AD4695" s="9" t="str">
        <f t="shared" si="515"/>
        <v>PRODUCTO SIN VENTA</v>
      </c>
      <c r="AE4695" s="9" t="str">
        <f t="shared" si="516"/>
        <v>PRODUCTO SIN VENTA</v>
      </c>
      <c r="AF4695" s="10">
        <f t="shared" si="517"/>
        <v>0</v>
      </c>
    </row>
    <row r="4696" spans="1:32" x14ac:dyDescent="0.3">
      <c r="A4696" s="1">
        <v>45447</v>
      </c>
      <c r="B4696">
        <v>551</v>
      </c>
      <c r="C4696" t="s">
        <v>526</v>
      </c>
      <c r="D4696" t="s">
        <v>128</v>
      </c>
      <c r="E4696" t="s">
        <v>449</v>
      </c>
      <c r="F4696">
        <v>1011885</v>
      </c>
      <c r="G4696" t="s">
        <v>39</v>
      </c>
      <c r="H4696" t="s">
        <v>28</v>
      </c>
      <c r="I4696" t="s">
        <v>29</v>
      </c>
      <c r="J4696" t="s">
        <v>30</v>
      </c>
      <c r="K4696">
        <v>0</v>
      </c>
      <c r="L4696" t="s">
        <v>31</v>
      </c>
      <c r="M4696" t="s">
        <v>32</v>
      </c>
      <c r="N4696">
        <v>9</v>
      </c>
      <c r="O4696">
        <v>3</v>
      </c>
      <c r="P4696">
        <v>1</v>
      </c>
      <c r="Q4696">
        <v>12</v>
      </c>
      <c r="R4696">
        <v>2.3849999999999998</v>
      </c>
      <c r="S4696">
        <v>45.314999999999998</v>
      </c>
      <c r="T4696">
        <v>19</v>
      </c>
      <c r="U4696">
        <v>1</v>
      </c>
      <c r="V4696">
        <v>0</v>
      </c>
      <c r="W4696">
        <v>0</v>
      </c>
      <c r="X4696">
        <v>0</v>
      </c>
      <c r="Y4696" s="3">
        <f t="shared" si="511"/>
        <v>4.4210526315789469</v>
      </c>
      <c r="Z4696" s="3">
        <f t="shared" si="512"/>
        <v>1.4736842105263157</v>
      </c>
      <c r="AA4696" s="3">
        <f t="shared" si="513"/>
        <v>17.684210526315788</v>
      </c>
      <c r="AB4696">
        <f>VLOOKUP(F4696,'Producto temporal'!A:F,6,0)</f>
        <v>60</v>
      </c>
      <c r="AC4696" s="9" t="str">
        <f t="shared" si="514"/>
        <v>OK</v>
      </c>
      <c r="AD4696" s="9" t="str">
        <f t="shared" si="515"/>
        <v>OK</v>
      </c>
      <c r="AE4696" s="9" t="str">
        <f t="shared" si="516"/>
        <v>OK</v>
      </c>
      <c r="AF4696" s="10">
        <f t="shared" si="517"/>
        <v>35</v>
      </c>
    </row>
    <row r="4697" spans="1:32" x14ac:dyDescent="0.3">
      <c r="A4697" s="1">
        <v>45447</v>
      </c>
      <c r="B4697">
        <v>551</v>
      </c>
      <c r="C4697" t="s">
        <v>526</v>
      </c>
      <c r="D4697" t="s">
        <v>128</v>
      </c>
      <c r="E4697" t="s">
        <v>449</v>
      </c>
      <c r="F4697">
        <v>1012657</v>
      </c>
      <c r="G4697" t="s">
        <v>40</v>
      </c>
      <c r="H4697" t="s">
        <v>28</v>
      </c>
      <c r="I4697" t="s">
        <v>29</v>
      </c>
      <c r="J4697" t="s">
        <v>30</v>
      </c>
      <c r="K4697">
        <v>0</v>
      </c>
      <c r="L4697" t="s">
        <v>31</v>
      </c>
      <c r="M4697" t="s">
        <v>32</v>
      </c>
      <c r="N4697">
        <v>5</v>
      </c>
      <c r="O4697">
        <v>1</v>
      </c>
      <c r="P4697">
        <v>1</v>
      </c>
      <c r="Q4697">
        <v>12</v>
      </c>
      <c r="R4697">
        <v>3.0294400000000001</v>
      </c>
      <c r="S4697">
        <v>73.917000000000002</v>
      </c>
      <c r="T4697">
        <v>24</v>
      </c>
      <c r="U4697">
        <v>1</v>
      </c>
      <c r="V4697">
        <v>0</v>
      </c>
      <c r="W4697">
        <v>0</v>
      </c>
      <c r="X4697">
        <v>0</v>
      </c>
      <c r="Y4697" s="3">
        <f t="shared" si="511"/>
        <v>1.1666666666666667</v>
      </c>
      <c r="Z4697" s="3">
        <f t="shared" si="512"/>
        <v>1.1666666666666667</v>
      </c>
      <c r="AA4697" s="3">
        <f t="shared" si="513"/>
        <v>14</v>
      </c>
      <c r="AB4697">
        <f>VLOOKUP(F4697,'Producto temporal'!A:F,6,0)</f>
        <v>60</v>
      </c>
      <c r="AC4697" s="9" t="str">
        <f t="shared" si="514"/>
        <v>OK</v>
      </c>
      <c r="AD4697" s="9" t="str">
        <f t="shared" si="515"/>
        <v>OK</v>
      </c>
      <c r="AE4697" s="9" t="str">
        <f t="shared" si="516"/>
        <v>OK</v>
      </c>
      <c r="AF4697" s="10">
        <f t="shared" si="517"/>
        <v>45</v>
      </c>
    </row>
    <row r="4698" spans="1:32" x14ac:dyDescent="0.3">
      <c r="A4698" s="1">
        <v>45447</v>
      </c>
      <c r="B4698">
        <v>551</v>
      </c>
      <c r="C4698" t="s">
        <v>526</v>
      </c>
      <c r="D4698" t="s">
        <v>128</v>
      </c>
      <c r="E4698" t="s">
        <v>449</v>
      </c>
      <c r="F4698">
        <v>1012658</v>
      </c>
      <c r="G4698" t="s">
        <v>41</v>
      </c>
      <c r="H4698" t="s">
        <v>28</v>
      </c>
      <c r="I4698" t="s">
        <v>29</v>
      </c>
      <c r="J4698" t="s">
        <v>30</v>
      </c>
      <c r="K4698">
        <v>0</v>
      </c>
      <c r="L4698" t="s">
        <v>31</v>
      </c>
      <c r="M4698" t="s">
        <v>32</v>
      </c>
      <c r="N4698">
        <v>6</v>
      </c>
      <c r="O4698">
        <v>1</v>
      </c>
      <c r="P4698">
        <v>1</v>
      </c>
      <c r="Q4698">
        <v>12</v>
      </c>
      <c r="R4698">
        <v>2.6459999999999999</v>
      </c>
      <c r="S4698">
        <v>18.521999999999998</v>
      </c>
      <c r="T4698">
        <v>7</v>
      </c>
      <c r="U4698">
        <v>1</v>
      </c>
      <c r="V4698">
        <v>0</v>
      </c>
      <c r="W4698">
        <v>0</v>
      </c>
      <c r="X4698">
        <v>0</v>
      </c>
      <c r="Y4698" s="3">
        <f t="shared" si="511"/>
        <v>4</v>
      </c>
      <c r="Z4698" s="3">
        <f t="shared" si="512"/>
        <v>4</v>
      </c>
      <c r="AA4698" s="3">
        <f t="shared" si="513"/>
        <v>48</v>
      </c>
      <c r="AB4698">
        <f>VLOOKUP(F4698,'Producto temporal'!A:F,6,0)</f>
        <v>60</v>
      </c>
      <c r="AC4698" s="9" t="str">
        <f t="shared" si="514"/>
        <v>OK</v>
      </c>
      <c r="AD4698" s="9" t="str">
        <f t="shared" si="515"/>
        <v>OK</v>
      </c>
      <c r="AE4698" s="9" t="str">
        <f t="shared" si="516"/>
        <v>OK</v>
      </c>
      <c r="AF4698" s="10">
        <f t="shared" si="517"/>
        <v>13</v>
      </c>
    </row>
    <row r="4699" spans="1:32" x14ac:dyDescent="0.3">
      <c r="A4699" s="1">
        <v>45447</v>
      </c>
      <c r="B4699">
        <v>551</v>
      </c>
      <c r="C4699" t="s">
        <v>526</v>
      </c>
      <c r="D4699" t="s">
        <v>128</v>
      </c>
      <c r="E4699" t="s">
        <v>449</v>
      </c>
      <c r="F4699">
        <v>1013898</v>
      </c>
      <c r="G4699" t="s">
        <v>42</v>
      </c>
      <c r="H4699" t="s">
        <v>28</v>
      </c>
      <c r="I4699" t="s">
        <v>29</v>
      </c>
      <c r="J4699" t="s">
        <v>30</v>
      </c>
      <c r="K4699">
        <v>0</v>
      </c>
      <c r="L4699" t="s">
        <v>31</v>
      </c>
      <c r="M4699" t="s">
        <v>32</v>
      </c>
      <c r="N4699">
        <v>0</v>
      </c>
      <c r="O4699">
        <v>3</v>
      </c>
      <c r="P4699">
        <v>1</v>
      </c>
      <c r="Q4699">
        <v>12</v>
      </c>
      <c r="R4699">
        <v>3.3237999999999999</v>
      </c>
      <c r="S4699">
        <v>50.332839999999997</v>
      </c>
      <c r="T4699">
        <v>15</v>
      </c>
      <c r="U4699">
        <v>0</v>
      </c>
      <c r="V4699">
        <v>0</v>
      </c>
      <c r="W4699">
        <v>0</v>
      </c>
      <c r="X4699">
        <v>0</v>
      </c>
      <c r="Y4699" s="3">
        <f t="shared" si="511"/>
        <v>5.6000000000000005</v>
      </c>
      <c r="Z4699" s="3">
        <f t="shared" si="512"/>
        <v>1.8666666666666667</v>
      </c>
      <c r="AA4699" s="3">
        <f t="shared" si="513"/>
        <v>22.400000000000002</v>
      </c>
      <c r="AB4699">
        <f>VLOOKUP(F4699,'Producto temporal'!A:F,6,0)</f>
        <v>60</v>
      </c>
      <c r="AC4699" s="9" t="str">
        <f t="shared" si="514"/>
        <v>OK</v>
      </c>
      <c r="AD4699" s="9" t="str">
        <f t="shared" si="515"/>
        <v>OK</v>
      </c>
      <c r="AE4699" s="9" t="str">
        <f t="shared" si="516"/>
        <v>OK</v>
      </c>
      <c r="AF4699" s="10">
        <f t="shared" si="517"/>
        <v>28</v>
      </c>
    </row>
    <row r="4700" spans="1:32" x14ac:dyDescent="0.3">
      <c r="A4700" s="1">
        <v>45447</v>
      </c>
      <c r="B4700">
        <v>552</v>
      </c>
      <c r="C4700" t="s">
        <v>527</v>
      </c>
      <c r="D4700" t="s">
        <v>486</v>
      </c>
      <c r="E4700" t="s">
        <v>449</v>
      </c>
      <c r="F4700">
        <v>1003938</v>
      </c>
      <c r="G4700" t="s">
        <v>27</v>
      </c>
      <c r="H4700" t="s">
        <v>28</v>
      </c>
      <c r="I4700" t="s">
        <v>29</v>
      </c>
      <c r="J4700" t="s">
        <v>30</v>
      </c>
      <c r="K4700">
        <v>0</v>
      </c>
      <c r="L4700" t="s">
        <v>31</v>
      </c>
      <c r="M4700" t="s">
        <v>32</v>
      </c>
      <c r="N4700">
        <v>4</v>
      </c>
      <c r="O4700">
        <v>1</v>
      </c>
      <c r="P4700">
        <v>1</v>
      </c>
      <c r="Q4700">
        <v>12</v>
      </c>
      <c r="R4700">
        <v>3.1680000000000001</v>
      </c>
      <c r="S4700">
        <v>6.3360000000000003</v>
      </c>
      <c r="T4700">
        <v>2</v>
      </c>
      <c r="U4700">
        <v>1</v>
      </c>
      <c r="V4700">
        <v>0</v>
      </c>
      <c r="W4700">
        <v>0</v>
      </c>
      <c r="X4700">
        <v>0</v>
      </c>
      <c r="Y4700" s="3">
        <f t="shared" si="511"/>
        <v>14</v>
      </c>
      <c r="Z4700" s="3">
        <f t="shared" si="512"/>
        <v>14</v>
      </c>
      <c r="AA4700" s="3">
        <f t="shared" si="513"/>
        <v>168</v>
      </c>
      <c r="AB4700">
        <f>VLOOKUP(F4700,'Producto temporal'!A:F,6,0)</f>
        <v>60</v>
      </c>
      <c r="AC4700" s="9" t="str">
        <f t="shared" si="514"/>
        <v>OK</v>
      </c>
      <c r="AD4700" s="9" t="str">
        <f t="shared" si="515"/>
        <v>OK</v>
      </c>
      <c r="AE4700" s="9" t="str">
        <f t="shared" si="516"/>
        <v>BAJAR MASTERPACK</v>
      </c>
      <c r="AF4700" s="10">
        <f t="shared" si="517"/>
        <v>3</v>
      </c>
    </row>
    <row r="4701" spans="1:32" x14ac:dyDescent="0.3">
      <c r="A4701" s="1">
        <v>45447</v>
      </c>
      <c r="B4701">
        <v>552</v>
      </c>
      <c r="C4701" t="s">
        <v>527</v>
      </c>
      <c r="D4701" t="s">
        <v>486</v>
      </c>
      <c r="E4701" t="s">
        <v>449</v>
      </c>
      <c r="F4701">
        <v>1003941</v>
      </c>
      <c r="G4701" t="s">
        <v>33</v>
      </c>
      <c r="H4701" t="s">
        <v>28</v>
      </c>
      <c r="I4701" t="s">
        <v>29</v>
      </c>
      <c r="J4701" t="s">
        <v>30</v>
      </c>
      <c r="K4701">
        <v>0</v>
      </c>
      <c r="L4701" t="s">
        <v>31</v>
      </c>
      <c r="M4701" t="s">
        <v>32</v>
      </c>
      <c r="N4701">
        <v>5</v>
      </c>
      <c r="O4701">
        <v>1</v>
      </c>
      <c r="P4701">
        <v>1</v>
      </c>
      <c r="Q4701">
        <v>20</v>
      </c>
      <c r="R4701">
        <v>2.3220000000000001</v>
      </c>
      <c r="S4701">
        <v>13.932</v>
      </c>
      <c r="T4701">
        <v>6</v>
      </c>
      <c r="U4701">
        <v>1</v>
      </c>
      <c r="V4701">
        <v>0</v>
      </c>
      <c r="W4701">
        <v>0</v>
      </c>
      <c r="X4701">
        <v>0</v>
      </c>
      <c r="Y4701" s="3">
        <f t="shared" si="511"/>
        <v>4.666666666666667</v>
      </c>
      <c r="Z4701" s="3">
        <f t="shared" si="512"/>
        <v>4.666666666666667</v>
      </c>
      <c r="AA4701" s="3">
        <f t="shared" si="513"/>
        <v>93.333333333333343</v>
      </c>
      <c r="AB4701">
        <f>VLOOKUP(F4701,'Producto temporal'!A:F,6,0)</f>
        <v>60</v>
      </c>
      <c r="AC4701" s="9" t="str">
        <f t="shared" si="514"/>
        <v>OK</v>
      </c>
      <c r="AD4701" s="9" t="str">
        <f t="shared" si="515"/>
        <v>OK</v>
      </c>
      <c r="AE4701" s="9" t="str">
        <f t="shared" si="516"/>
        <v>BAJAR MASTERPACK</v>
      </c>
      <c r="AF4701" s="10">
        <f t="shared" si="517"/>
        <v>11</v>
      </c>
    </row>
    <row r="4702" spans="1:32" x14ac:dyDescent="0.3">
      <c r="A4702" s="1">
        <v>45447</v>
      </c>
      <c r="B4702">
        <v>552</v>
      </c>
      <c r="C4702" t="s">
        <v>527</v>
      </c>
      <c r="D4702" t="s">
        <v>486</v>
      </c>
      <c r="E4702" t="s">
        <v>449</v>
      </c>
      <c r="F4702">
        <v>1010020</v>
      </c>
      <c r="G4702" t="s">
        <v>34</v>
      </c>
      <c r="H4702" t="s">
        <v>28</v>
      </c>
      <c r="I4702" t="s">
        <v>29</v>
      </c>
      <c r="J4702" t="s">
        <v>30</v>
      </c>
      <c r="K4702">
        <v>0</v>
      </c>
      <c r="L4702" t="s">
        <v>31</v>
      </c>
      <c r="M4702" t="s">
        <v>32</v>
      </c>
      <c r="N4702">
        <v>17</v>
      </c>
      <c r="O4702">
        <v>1</v>
      </c>
      <c r="P4702">
        <v>1</v>
      </c>
      <c r="Q4702">
        <v>12</v>
      </c>
      <c r="R4702">
        <v>3.02501</v>
      </c>
      <c r="S4702">
        <v>37.489139999999999</v>
      </c>
      <c r="T4702">
        <v>12</v>
      </c>
      <c r="U4702">
        <v>1</v>
      </c>
      <c r="V4702">
        <v>0</v>
      </c>
      <c r="W4702">
        <v>0</v>
      </c>
      <c r="X4702">
        <v>0</v>
      </c>
      <c r="Y4702" s="3">
        <f t="shared" si="511"/>
        <v>2.3333333333333335</v>
      </c>
      <c r="Z4702" s="3">
        <f t="shared" si="512"/>
        <v>2.3333333333333335</v>
      </c>
      <c r="AA4702" s="3">
        <f t="shared" si="513"/>
        <v>28</v>
      </c>
      <c r="AB4702">
        <f>VLOOKUP(F4702,'Producto temporal'!A:F,6,0)</f>
        <v>60</v>
      </c>
      <c r="AC4702" s="9" t="str">
        <f t="shared" si="514"/>
        <v>OK</v>
      </c>
      <c r="AD4702" s="9" t="str">
        <f t="shared" si="515"/>
        <v>OK</v>
      </c>
      <c r="AE4702" s="9" t="str">
        <f t="shared" si="516"/>
        <v>OK</v>
      </c>
      <c r="AF4702" s="10">
        <f t="shared" si="517"/>
        <v>22</v>
      </c>
    </row>
    <row r="4703" spans="1:32" x14ac:dyDescent="0.3">
      <c r="A4703" s="1">
        <v>45447</v>
      </c>
      <c r="B4703">
        <v>552</v>
      </c>
      <c r="C4703" t="s">
        <v>527</v>
      </c>
      <c r="D4703" t="s">
        <v>486</v>
      </c>
      <c r="E4703" t="s">
        <v>449</v>
      </c>
      <c r="F4703">
        <v>1010290</v>
      </c>
      <c r="G4703" t="s">
        <v>35</v>
      </c>
      <c r="H4703" t="s">
        <v>28</v>
      </c>
      <c r="I4703" t="s">
        <v>29</v>
      </c>
      <c r="J4703" t="s">
        <v>30</v>
      </c>
      <c r="K4703">
        <v>0</v>
      </c>
      <c r="L4703" t="s">
        <v>31</v>
      </c>
      <c r="M4703" t="s">
        <v>32</v>
      </c>
      <c r="N4703">
        <v>8</v>
      </c>
      <c r="O4703">
        <v>1</v>
      </c>
      <c r="P4703">
        <v>1</v>
      </c>
      <c r="Q4703">
        <v>6</v>
      </c>
      <c r="R4703">
        <v>3.62</v>
      </c>
      <c r="S4703">
        <v>18.100000000000001</v>
      </c>
      <c r="T4703">
        <v>5</v>
      </c>
      <c r="U4703">
        <v>1</v>
      </c>
      <c r="V4703">
        <v>0</v>
      </c>
      <c r="W4703">
        <v>0</v>
      </c>
      <c r="X4703">
        <v>6</v>
      </c>
      <c r="Y4703" s="3">
        <f t="shared" si="511"/>
        <v>5.6</v>
      </c>
      <c r="Z4703" s="3">
        <f t="shared" si="512"/>
        <v>5.6</v>
      </c>
      <c r="AA4703" s="3">
        <f t="shared" si="513"/>
        <v>33.6</v>
      </c>
      <c r="AB4703">
        <f>VLOOKUP(F4703,'Producto temporal'!A:F,6,0)</f>
        <v>60</v>
      </c>
      <c r="AC4703" s="9" t="str">
        <f t="shared" si="514"/>
        <v>OK</v>
      </c>
      <c r="AD4703" s="9" t="str">
        <f t="shared" si="515"/>
        <v>OK</v>
      </c>
      <c r="AE4703" s="9" t="str">
        <f t="shared" si="516"/>
        <v>OK</v>
      </c>
      <c r="AF4703" s="10">
        <f t="shared" si="517"/>
        <v>9</v>
      </c>
    </row>
    <row r="4704" spans="1:32" x14ac:dyDescent="0.3">
      <c r="A4704" s="1">
        <v>45447</v>
      </c>
      <c r="B4704">
        <v>552</v>
      </c>
      <c r="C4704" t="s">
        <v>527</v>
      </c>
      <c r="D4704" t="s">
        <v>486</v>
      </c>
      <c r="E4704" t="s">
        <v>449</v>
      </c>
      <c r="F4704">
        <v>1010291</v>
      </c>
      <c r="G4704" t="s">
        <v>36</v>
      </c>
      <c r="H4704" t="s">
        <v>28</v>
      </c>
      <c r="I4704" t="s">
        <v>29</v>
      </c>
      <c r="J4704" t="s">
        <v>30</v>
      </c>
      <c r="K4704">
        <v>0</v>
      </c>
      <c r="L4704" t="s">
        <v>31</v>
      </c>
      <c r="M4704" t="s">
        <v>32</v>
      </c>
      <c r="N4704">
        <v>4</v>
      </c>
      <c r="O4704">
        <v>1</v>
      </c>
      <c r="P4704">
        <v>1</v>
      </c>
      <c r="Q4704">
        <v>6</v>
      </c>
      <c r="R4704">
        <v>3.62</v>
      </c>
      <c r="S4704">
        <v>0</v>
      </c>
      <c r="T4704">
        <v>0</v>
      </c>
      <c r="U4704">
        <v>1</v>
      </c>
      <c r="V4704">
        <v>0</v>
      </c>
      <c r="W4704">
        <v>0</v>
      </c>
      <c r="X4704">
        <v>0</v>
      </c>
      <c r="Y4704" s="3" t="str">
        <f t="shared" si="511"/>
        <v>PRODUCTO SIN VENTA</v>
      </c>
      <c r="Z4704" s="3" t="str">
        <f t="shared" si="512"/>
        <v>PRODUCTO SIN VENTA</v>
      </c>
      <c r="AA4704" s="3" t="str">
        <f t="shared" si="513"/>
        <v>PRODUCTO SIN VENTA</v>
      </c>
      <c r="AB4704">
        <f>VLOOKUP(F4704,'Producto temporal'!A:F,6,0)</f>
        <v>60</v>
      </c>
      <c r="AC4704" s="9" t="str">
        <f t="shared" si="514"/>
        <v>PRODUCTO SIN VENTA</v>
      </c>
      <c r="AD4704" s="9" t="str">
        <f t="shared" si="515"/>
        <v>PRODUCTO SIN VENTA</v>
      </c>
      <c r="AE4704" s="9" t="str">
        <f t="shared" si="516"/>
        <v>PRODUCTO SIN VENTA</v>
      </c>
      <c r="AF4704" s="10">
        <f t="shared" si="517"/>
        <v>0</v>
      </c>
    </row>
    <row r="4705" spans="1:32" x14ac:dyDescent="0.3">
      <c r="A4705" s="1">
        <v>45447</v>
      </c>
      <c r="B4705">
        <v>552</v>
      </c>
      <c r="C4705" t="s">
        <v>527</v>
      </c>
      <c r="D4705" t="s">
        <v>486</v>
      </c>
      <c r="E4705" t="s">
        <v>449</v>
      </c>
      <c r="F4705">
        <v>1010783</v>
      </c>
      <c r="G4705" t="s">
        <v>37</v>
      </c>
      <c r="H4705" t="s">
        <v>28</v>
      </c>
      <c r="I4705" t="s">
        <v>29</v>
      </c>
      <c r="J4705" t="s">
        <v>30</v>
      </c>
      <c r="K4705">
        <v>0</v>
      </c>
      <c r="L4705" t="s">
        <v>31</v>
      </c>
      <c r="M4705" t="s">
        <v>32</v>
      </c>
      <c r="N4705">
        <v>9</v>
      </c>
      <c r="O4705">
        <v>1</v>
      </c>
      <c r="P4705">
        <v>1</v>
      </c>
      <c r="Q4705">
        <v>12</v>
      </c>
      <c r="R4705">
        <v>3.04121</v>
      </c>
      <c r="S4705">
        <v>15.52397</v>
      </c>
      <c r="T4705">
        <v>5</v>
      </c>
      <c r="U4705">
        <v>1</v>
      </c>
      <c r="V4705">
        <v>0</v>
      </c>
      <c r="W4705">
        <v>0</v>
      </c>
      <c r="X4705">
        <v>0</v>
      </c>
      <c r="Y4705" s="3">
        <f t="shared" si="511"/>
        <v>5.6</v>
      </c>
      <c r="Z4705" s="3">
        <f t="shared" si="512"/>
        <v>5.6</v>
      </c>
      <c r="AA4705" s="3">
        <f t="shared" si="513"/>
        <v>67.2</v>
      </c>
      <c r="AB4705">
        <f>VLOOKUP(F4705,'Producto temporal'!A:F,6,0)</f>
        <v>60</v>
      </c>
      <c r="AC4705" s="9" t="str">
        <f t="shared" si="514"/>
        <v>OK</v>
      </c>
      <c r="AD4705" s="9" t="str">
        <f t="shared" si="515"/>
        <v>OK</v>
      </c>
      <c r="AE4705" s="9" t="str">
        <f t="shared" si="516"/>
        <v>BAJAR MASTERPACK</v>
      </c>
      <c r="AF4705" s="10">
        <f t="shared" si="517"/>
        <v>9</v>
      </c>
    </row>
    <row r="4706" spans="1:32" x14ac:dyDescent="0.3">
      <c r="A4706" s="1">
        <v>45447</v>
      </c>
      <c r="B4706">
        <v>552</v>
      </c>
      <c r="C4706" t="s">
        <v>527</v>
      </c>
      <c r="D4706" t="s">
        <v>486</v>
      </c>
      <c r="E4706" t="s">
        <v>449</v>
      </c>
      <c r="F4706">
        <v>1011679</v>
      </c>
      <c r="G4706" t="s">
        <v>38</v>
      </c>
      <c r="H4706" t="s">
        <v>28</v>
      </c>
      <c r="I4706" t="s">
        <v>29</v>
      </c>
      <c r="J4706" t="s">
        <v>30</v>
      </c>
      <c r="K4706">
        <v>0</v>
      </c>
      <c r="L4706" t="s">
        <v>31</v>
      </c>
      <c r="M4706" t="s">
        <v>32</v>
      </c>
      <c r="N4706">
        <v>4</v>
      </c>
      <c r="O4706">
        <v>1</v>
      </c>
      <c r="P4706">
        <v>1</v>
      </c>
      <c r="Q4706">
        <v>12</v>
      </c>
      <c r="R4706">
        <v>2.3849999999999998</v>
      </c>
      <c r="S4706">
        <v>2.3849999999999998</v>
      </c>
      <c r="T4706">
        <v>1</v>
      </c>
      <c r="U4706">
        <v>1</v>
      </c>
      <c r="V4706">
        <v>0</v>
      </c>
      <c r="W4706">
        <v>0</v>
      </c>
      <c r="X4706">
        <v>0</v>
      </c>
      <c r="Y4706" s="3">
        <f t="shared" si="511"/>
        <v>28</v>
      </c>
      <c r="Z4706" s="3">
        <f t="shared" si="512"/>
        <v>28</v>
      </c>
      <c r="AA4706" s="3">
        <f t="shared" si="513"/>
        <v>336</v>
      </c>
      <c r="AB4706">
        <f>VLOOKUP(F4706,'Producto temporal'!A:F,6,0)</f>
        <v>60</v>
      </c>
      <c r="AC4706" s="9" t="str">
        <f t="shared" si="514"/>
        <v>OK</v>
      </c>
      <c r="AD4706" s="9" t="str">
        <f t="shared" si="515"/>
        <v>OK</v>
      </c>
      <c r="AE4706" s="9" t="str">
        <f t="shared" si="516"/>
        <v>BAJAR MASTERPACK</v>
      </c>
      <c r="AF4706" s="10">
        <f t="shared" si="517"/>
        <v>1</v>
      </c>
    </row>
    <row r="4707" spans="1:32" x14ac:dyDescent="0.3">
      <c r="A4707" s="1">
        <v>45447</v>
      </c>
      <c r="B4707">
        <v>552</v>
      </c>
      <c r="C4707" t="s">
        <v>527</v>
      </c>
      <c r="D4707" t="s">
        <v>486</v>
      </c>
      <c r="E4707" t="s">
        <v>449</v>
      </c>
      <c r="F4707">
        <v>1011885</v>
      </c>
      <c r="G4707" t="s">
        <v>39</v>
      </c>
      <c r="H4707" t="s">
        <v>28</v>
      </c>
      <c r="I4707" t="s">
        <v>29</v>
      </c>
      <c r="J4707" t="s">
        <v>30</v>
      </c>
      <c r="K4707">
        <v>0</v>
      </c>
      <c r="L4707" t="s">
        <v>31</v>
      </c>
      <c r="M4707" t="s">
        <v>32</v>
      </c>
      <c r="N4707">
        <v>6</v>
      </c>
      <c r="O4707">
        <v>3</v>
      </c>
      <c r="P4707">
        <v>1</v>
      </c>
      <c r="Q4707">
        <v>12</v>
      </c>
      <c r="R4707">
        <v>2.3849999999999998</v>
      </c>
      <c r="S4707">
        <v>0</v>
      </c>
      <c r="T4707">
        <v>0</v>
      </c>
      <c r="U4707">
        <v>1</v>
      </c>
      <c r="V4707">
        <v>0</v>
      </c>
      <c r="W4707">
        <v>0</v>
      </c>
      <c r="X4707">
        <v>0</v>
      </c>
      <c r="Y4707" s="3" t="str">
        <f t="shared" si="511"/>
        <v>PRODUCTO SIN VENTA</v>
      </c>
      <c r="Z4707" s="3" t="str">
        <f t="shared" si="512"/>
        <v>PRODUCTO SIN VENTA</v>
      </c>
      <c r="AA4707" s="3" t="str">
        <f t="shared" si="513"/>
        <v>PRODUCTO SIN VENTA</v>
      </c>
      <c r="AB4707">
        <f>VLOOKUP(F4707,'Producto temporal'!A:F,6,0)</f>
        <v>60</v>
      </c>
      <c r="AC4707" s="9" t="str">
        <f t="shared" si="514"/>
        <v>PRODUCTO SIN VENTA</v>
      </c>
      <c r="AD4707" s="9" t="str">
        <f t="shared" si="515"/>
        <v>PRODUCTO SIN VENTA</v>
      </c>
      <c r="AE4707" s="9" t="str">
        <f t="shared" si="516"/>
        <v>PRODUCTO SIN VENTA</v>
      </c>
      <c r="AF4707" s="10">
        <f t="shared" si="517"/>
        <v>0</v>
      </c>
    </row>
    <row r="4708" spans="1:32" x14ac:dyDescent="0.3">
      <c r="A4708" s="1">
        <v>45447</v>
      </c>
      <c r="B4708">
        <v>552</v>
      </c>
      <c r="C4708" t="s">
        <v>527</v>
      </c>
      <c r="D4708" t="s">
        <v>486</v>
      </c>
      <c r="E4708" t="s">
        <v>449</v>
      </c>
      <c r="F4708">
        <v>1012657</v>
      </c>
      <c r="G4708" t="s">
        <v>40</v>
      </c>
      <c r="H4708" t="s">
        <v>28</v>
      </c>
      <c r="I4708" t="s">
        <v>29</v>
      </c>
      <c r="J4708" t="s">
        <v>30</v>
      </c>
      <c r="K4708">
        <v>0</v>
      </c>
      <c r="L4708" t="s">
        <v>31</v>
      </c>
      <c r="M4708" t="s">
        <v>32</v>
      </c>
      <c r="N4708">
        <v>6</v>
      </c>
      <c r="O4708">
        <v>1</v>
      </c>
      <c r="P4708">
        <v>1</v>
      </c>
      <c r="Q4708">
        <v>12</v>
      </c>
      <c r="R4708">
        <v>3.0294400000000001</v>
      </c>
      <c r="S4708">
        <v>18.579370000000001</v>
      </c>
      <c r="T4708">
        <v>6</v>
      </c>
      <c r="U4708">
        <v>1</v>
      </c>
      <c r="V4708">
        <v>0</v>
      </c>
      <c r="W4708">
        <v>0</v>
      </c>
      <c r="X4708">
        <v>0</v>
      </c>
      <c r="Y4708" s="3">
        <f t="shared" si="511"/>
        <v>4.666666666666667</v>
      </c>
      <c r="Z4708" s="3">
        <f t="shared" si="512"/>
        <v>4.666666666666667</v>
      </c>
      <c r="AA4708" s="3">
        <f t="shared" si="513"/>
        <v>56</v>
      </c>
      <c r="AB4708">
        <f>VLOOKUP(F4708,'Producto temporal'!A:F,6,0)</f>
        <v>60</v>
      </c>
      <c r="AC4708" s="9" t="str">
        <f t="shared" si="514"/>
        <v>OK</v>
      </c>
      <c r="AD4708" s="9" t="str">
        <f t="shared" si="515"/>
        <v>OK</v>
      </c>
      <c r="AE4708" s="9" t="str">
        <f t="shared" si="516"/>
        <v>OK</v>
      </c>
      <c r="AF4708" s="10">
        <f t="shared" si="517"/>
        <v>11</v>
      </c>
    </row>
    <row r="4709" spans="1:32" x14ac:dyDescent="0.3">
      <c r="A4709" s="1">
        <v>45447</v>
      </c>
      <c r="B4709">
        <v>552</v>
      </c>
      <c r="C4709" t="s">
        <v>527</v>
      </c>
      <c r="D4709" t="s">
        <v>486</v>
      </c>
      <c r="E4709" t="s">
        <v>449</v>
      </c>
      <c r="F4709">
        <v>1012658</v>
      </c>
      <c r="G4709" t="s">
        <v>41</v>
      </c>
      <c r="H4709" t="s">
        <v>28</v>
      </c>
      <c r="I4709" t="s">
        <v>29</v>
      </c>
      <c r="J4709" t="s">
        <v>30</v>
      </c>
      <c r="K4709">
        <v>0</v>
      </c>
      <c r="L4709" t="s">
        <v>31</v>
      </c>
      <c r="M4709" t="s">
        <v>32</v>
      </c>
      <c r="N4709">
        <v>7</v>
      </c>
      <c r="O4709">
        <v>1</v>
      </c>
      <c r="P4709">
        <v>1</v>
      </c>
      <c r="Q4709">
        <v>12</v>
      </c>
      <c r="R4709">
        <v>2.6459999999999999</v>
      </c>
      <c r="S4709">
        <v>2.6459999999999999</v>
      </c>
      <c r="T4709">
        <v>1</v>
      </c>
      <c r="U4709">
        <v>1</v>
      </c>
      <c r="V4709">
        <v>0</v>
      </c>
      <c r="W4709">
        <v>0</v>
      </c>
      <c r="X4709">
        <v>0</v>
      </c>
      <c r="Y4709" s="3">
        <f t="shared" si="511"/>
        <v>28</v>
      </c>
      <c r="Z4709" s="3">
        <f t="shared" si="512"/>
        <v>28</v>
      </c>
      <c r="AA4709" s="3">
        <f t="shared" si="513"/>
        <v>336</v>
      </c>
      <c r="AB4709">
        <f>VLOOKUP(F4709,'Producto temporal'!A:F,6,0)</f>
        <v>60</v>
      </c>
      <c r="AC4709" s="9" t="str">
        <f t="shared" si="514"/>
        <v>OK</v>
      </c>
      <c r="AD4709" s="9" t="str">
        <f t="shared" si="515"/>
        <v>OK</v>
      </c>
      <c r="AE4709" s="9" t="str">
        <f t="shared" si="516"/>
        <v>BAJAR MASTERPACK</v>
      </c>
      <c r="AF4709" s="10">
        <f t="shared" si="517"/>
        <v>1</v>
      </c>
    </row>
    <row r="4710" spans="1:32" x14ac:dyDescent="0.3">
      <c r="A4710" s="1">
        <v>45447</v>
      </c>
      <c r="B4710">
        <v>552</v>
      </c>
      <c r="C4710" t="s">
        <v>527</v>
      </c>
      <c r="D4710" t="s">
        <v>486</v>
      </c>
      <c r="E4710" t="s">
        <v>449</v>
      </c>
      <c r="F4710">
        <v>1013898</v>
      </c>
      <c r="G4710" t="s">
        <v>42</v>
      </c>
      <c r="H4710" t="s">
        <v>28</v>
      </c>
      <c r="I4710" t="s">
        <v>29</v>
      </c>
      <c r="J4710" t="s">
        <v>30</v>
      </c>
      <c r="K4710">
        <v>0</v>
      </c>
      <c r="L4710" t="s">
        <v>31</v>
      </c>
      <c r="M4710" t="s">
        <v>32</v>
      </c>
      <c r="N4710">
        <v>5</v>
      </c>
      <c r="O4710">
        <v>3</v>
      </c>
      <c r="P4710">
        <v>1</v>
      </c>
      <c r="Q4710">
        <v>12</v>
      </c>
      <c r="R4710">
        <v>3.3237999999999999</v>
      </c>
      <c r="S4710">
        <v>0</v>
      </c>
      <c r="T4710">
        <v>0</v>
      </c>
      <c r="U4710">
        <v>1</v>
      </c>
      <c r="V4710">
        <v>0</v>
      </c>
      <c r="W4710">
        <v>0</v>
      </c>
      <c r="X4710">
        <v>0</v>
      </c>
      <c r="Y4710" s="3" t="str">
        <f t="shared" si="511"/>
        <v>PRODUCTO SIN VENTA</v>
      </c>
      <c r="Z4710" s="3" t="str">
        <f t="shared" si="512"/>
        <v>PRODUCTO SIN VENTA</v>
      </c>
      <c r="AA4710" s="3" t="str">
        <f t="shared" si="513"/>
        <v>PRODUCTO SIN VENTA</v>
      </c>
      <c r="AB4710">
        <f>VLOOKUP(F4710,'Producto temporal'!A:F,6,0)</f>
        <v>60</v>
      </c>
      <c r="AC4710" s="9" t="str">
        <f t="shared" si="514"/>
        <v>PRODUCTO SIN VENTA</v>
      </c>
      <c r="AD4710" s="9" t="str">
        <f t="shared" si="515"/>
        <v>PRODUCTO SIN VENTA</v>
      </c>
      <c r="AE4710" s="9" t="str">
        <f t="shared" si="516"/>
        <v>PRODUCTO SIN VENTA</v>
      </c>
      <c r="AF4710" s="10">
        <f t="shared" si="517"/>
        <v>0</v>
      </c>
    </row>
    <row r="4711" spans="1:32" x14ac:dyDescent="0.3">
      <c r="A4711" s="1">
        <v>45447</v>
      </c>
      <c r="B4711">
        <v>553</v>
      </c>
      <c r="C4711" t="s">
        <v>528</v>
      </c>
      <c r="D4711" t="s">
        <v>336</v>
      </c>
      <c r="E4711" t="s">
        <v>449</v>
      </c>
      <c r="F4711">
        <v>1003938</v>
      </c>
      <c r="G4711" t="s">
        <v>27</v>
      </c>
      <c r="H4711" t="s">
        <v>28</v>
      </c>
      <c r="I4711" t="s">
        <v>29</v>
      </c>
      <c r="J4711" t="s">
        <v>30</v>
      </c>
      <c r="K4711">
        <v>0</v>
      </c>
      <c r="L4711" t="s">
        <v>31</v>
      </c>
      <c r="M4711" t="s">
        <v>32</v>
      </c>
      <c r="N4711">
        <v>3</v>
      </c>
      <c r="O4711">
        <v>1</v>
      </c>
      <c r="P4711">
        <v>1</v>
      </c>
      <c r="Q4711">
        <v>12</v>
      </c>
      <c r="R4711">
        <v>3.1680000000000001</v>
      </c>
      <c r="S4711">
        <v>3.1680000000000001</v>
      </c>
      <c r="T4711">
        <v>1</v>
      </c>
      <c r="U4711">
        <v>1</v>
      </c>
      <c r="V4711">
        <v>0</v>
      </c>
      <c r="W4711">
        <v>0</v>
      </c>
      <c r="X4711">
        <v>0</v>
      </c>
      <c r="Y4711" s="3">
        <f t="shared" si="511"/>
        <v>28</v>
      </c>
      <c r="Z4711" s="3">
        <f t="shared" si="512"/>
        <v>28</v>
      </c>
      <c r="AA4711" s="3">
        <f t="shared" si="513"/>
        <v>336</v>
      </c>
      <c r="AB4711">
        <f>VLOOKUP(F4711,'Producto temporal'!A:F,6,0)</f>
        <v>60</v>
      </c>
      <c r="AC4711" s="9" t="str">
        <f t="shared" si="514"/>
        <v>OK</v>
      </c>
      <c r="AD4711" s="9" t="str">
        <f t="shared" si="515"/>
        <v>OK</v>
      </c>
      <c r="AE4711" s="9" t="str">
        <f t="shared" si="516"/>
        <v>BAJAR MASTERPACK</v>
      </c>
      <c r="AF4711" s="10">
        <f t="shared" si="517"/>
        <v>1</v>
      </c>
    </row>
    <row r="4712" spans="1:32" x14ac:dyDescent="0.3">
      <c r="A4712" s="1">
        <v>45447</v>
      </c>
      <c r="B4712">
        <v>553</v>
      </c>
      <c r="C4712" t="s">
        <v>528</v>
      </c>
      <c r="D4712" t="s">
        <v>336</v>
      </c>
      <c r="E4712" t="s">
        <v>449</v>
      </c>
      <c r="F4712">
        <v>1003941</v>
      </c>
      <c r="G4712" t="s">
        <v>33</v>
      </c>
      <c r="H4712" t="s">
        <v>28</v>
      </c>
      <c r="I4712" t="s">
        <v>29</v>
      </c>
      <c r="J4712" t="s">
        <v>30</v>
      </c>
      <c r="K4712">
        <v>0</v>
      </c>
      <c r="L4712" t="s">
        <v>31</v>
      </c>
      <c r="M4712" t="s">
        <v>32</v>
      </c>
      <c r="N4712">
        <v>2</v>
      </c>
      <c r="O4712">
        <v>1</v>
      </c>
      <c r="P4712">
        <v>1</v>
      </c>
      <c r="Q4712">
        <v>20</v>
      </c>
      <c r="R4712">
        <v>2.3220000000000001</v>
      </c>
      <c r="S4712">
        <v>34.83</v>
      </c>
      <c r="T4712">
        <v>15</v>
      </c>
      <c r="U4712">
        <v>1</v>
      </c>
      <c r="V4712">
        <v>0</v>
      </c>
      <c r="W4712">
        <v>0</v>
      </c>
      <c r="X4712">
        <v>0</v>
      </c>
      <c r="Y4712" s="3">
        <f t="shared" si="511"/>
        <v>1.8666666666666667</v>
      </c>
      <c r="Z4712" s="3">
        <f t="shared" si="512"/>
        <v>1.8666666666666667</v>
      </c>
      <c r="AA4712" s="3">
        <f t="shared" si="513"/>
        <v>37.333333333333336</v>
      </c>
      <c r="AB4712">
        <f>VLOOKUP(F4712,'Producto temporal'!A:F,6,0)</f>
        <v>60</v>
      </c>
      <c r="AC4712" s="9" t="str">
        <f t="shared" si="514"/>
        <v>OK</v>
      </c>
      <c r="AD4712" s="9" t="str">
        <f t="shared" si="515"/>
        <v>OK</v>
      </c>
      <c r="AE4712" s="9" t="str">
        <f t="shared" si="516"/>
        <v>OK</v>
      </c>
      <c r="AF4712" s="10">
        <f t="shared" si="517"/>
        <v>28</v>
      </c>
    </row>
    <row r="4713" spans="1:32" x14ac:dyDescent="0.3">
      <c r="A4713" s="1">
        <v>45447</v>
      </c>
      <c r="B4713">
        <v>553</v>
      </c>
      <c r="C4713" t="s">
        <v>528</v>
      </c>
      <c r="D4713" t="s">
        <v>336</v>
      </c>
      <c r="E4713" t="s">
        <v>449</v>
      </c>
      <c r="F4713">
        <v>1010020</v>
      </c>
      <c r="G4713" t="s">
        <v>34</v>
      </c>
      <c r="H4713" t="s">
        <v>28</v>
      </c>
      <c r="I4713" t="s">
        <v>29</v>
      </c>
      <c r="J4713" t="s">
        <v>30</v>
      </c>
      <c r="K4713">
        <v>0</v>
      </c>
      <c r="L4713" t="s">
        <v>31</v>
      </c>
      <c r="M4713" t="s">
        <v>32</v>
      </c>
      <c r="N4713">
        <v>25</v>
      </c>
      <c r="O4713">
        <v>1</v>
      </c>
      <c r="P4713">
        <v>1</v>
      </c>
      <c r="Q4713">
        <v>12</v>
      </c>
      <c r="R4713">
        <v>3.02501</v>
      </c>
      <c r="S4713">
        <v>58.638109999999998</v>
      </c>
      <c r="T4713">
        <v>19</v>
      </c>
      <c r="U4713">
        <v>1</v>
      </c>
      <c r="V4713">
        <v>0</v>
      </c>
      <c r="W4713">
        <v>0</v>
      </c>
      <c r="X4713">
        <v>0</v>
      </c>
      <c r="Y4713" s="3">
        <f t="shared" si="511"/>
        <v>1.4736842105263157</v>
      </c>
      <c r="Z4713" s="3">
        <f t="shared" si="512"/>
        <v>1.4736842105263157</v>
      </c>
      <c r="AA4713" s="3">
        <f t="shared" si="513"/>
        <v>17.684210526315788</v>
      </c>
      <c r="AB4713">
        <f>VLOOKUP(F4713,'Producto temporal'!A:F,6,0)</f>
        <v>60</v>
      </c>
      <c r="AC4713" s="9" t="str">
        <f t="shared" si="514"/>
        <v>OK</v>
      </c>
      <c r="AD4713" s="9" t="str">
        <f t="shared" si="515"/>
        <v>OK</v>
      </c>
      <c r="AE4713" s="9" t="str">
        <f t="shared" si="516"/>
        <v>OK</v>
      </c>
      <c r="AF4713" s="10">
        <f t="shared" si="517"/>
        <v>35</v>
      </c>
    </row>
    <row r="4714" spans="1:32" x14ac:dyDescent="0.3">
      <c r="A4714" s="1">
        <v>45447</v>
      </c>
      <c r="B4714">
        <v>553</v>
      </c>
      <c r="C4714" t="s">
        <v>528</v>
      </c>
      <c r="D4714" t="s">
        <v>336</v>
      </c>
      <c r="E4714" t="s">
        <v>449</v>
      </c>
      <c r="F4714">
        <v>1010290</v>
      </c>
      <c r="G4714" t="s">
        <v>35</v>
      </c>
      <c r="H4714" t="s">
        <v>28</v>
      </c>
      <c r="I4714" t="s">
        <v>29</v>
      </c>
      <c r="J4714" t="s">
        <v>30</v>
      </c>
      <c r="K4714">
        <v>0</v>
      </c>
      <c r="L4714" t="s">
        <v>31</v>
      </c>
      <c r="M4714" t="s">
        <v>32</v>
      </c>
      <c r="N4714">
        <v>4</v>
      </c>
      <c r="O4714">
        <v>1</v>
      </c>
      <c r="P4714">
        <v>1</v>
      </c>
      <c r="Q4714">
        <v>6</v>
      </c>
      <c r="R4714">
        <v>3.62</v>
      </c>
      <c r="S4714">
        <v>32.58</v>
      </c>
      <c r="T4714">
        <v>9</v>
      </c>
      <c r="U4714">
        <v>1</v>
      </c>
      <c r="V4714">
        <v>0</v>
      </c>
      <c r="W4714">
        <v>0</v>
      </c>
      <c r="X4714">
        <v>4</v>
      </c>
      <c r="Y4714" s="3">
        <f t="shared" si="511"/>
        <v>3.1111111111111107</v>
      </c>
      <c r="Z4714" s="3">
        <f t="shared" si="512"/>
        <v>3.1111111111111107</v>
      </c>
      <c r="AA4714" s="3">
        <f t="shared" si="513"/>
        <v>18.666666666666664</v>
      </c>
      <c r="AB4714">
        <f>VLOOKUP(F4714,'Producto temporal'!A:F,6,0)</f>
        <v>60</v>
      </c>
      <c r="AC4714" s="9" t="str">
        <f t="shared" si="514"/>
        <v>OK</v>
      </c>
      <c r="AD4714" s="9" t="str">
        <f t="shared" si="515"/>
        <v>OK</v>
      </c>
      <c r="AE4714" s="9" t="str">
        <f t="shared" si="516"/>
        <v>OK</v>
      </c>
      <c r="AF4714" s="10">
        <f t="shared" si="517"/>
        <v>17</v>
      </c>
    </row>
    <row r="4715" spans="1:32" x14ac:dyDescent="0.3">
      <c r="A4715" s="1">
        <v>45447</v>
      </c>
      <c r="B4715">
        <v>553</v>
      </c>
      <c r="C4715" t="s">
        <v>528</v>
      </c>
      <c r="D4715" t="s">
        <v>336</v>
      </c>
      <c r="E4715" t="s">
        <v>449</v>
      </c>
      <c r="F4715">
        <v>1010291</v>
      </c>
      <c r="G4715" t="s">
        <v>36</v>
      </c>
      <c r="H4715" t="s">
        <v>28</v>
      </c>
      <c r="I4715" t="s">
        <v>29</v>
      </c>
      <c r="J4715" t="s">
        <v>30</v>
      </c>
      <c r="K4715">
        <v>0</v>
      </c>
      <c r="L4715" t="s">
        <v>31</v>
      </c>
      <c r="M4715" t="s">
        <v>32</v>
      </c>
      <c r="N4715">
        <v>4</v>
      </c>
      <c r="O4715">
        <v>1</v>
      </c>
      <c r="P4715">
        <v>1</v>
      </c>
      <c r="Q4715">
        <v>6</v>
      </c>
      <c r="R4715">
        <v>3.62</v>
      </c>
      <c r="S4715">
        <v>28.96</v>
      </c>
      <c r="T4715">
        <v>8</v>
      </c>
      <c r="U4715">
        <v>1</v>
      </c>
      <c r="V4715">
        <v>0</v>
      </c>
      <c r="W4715">
        <v>0</v>
      </c>
      <c r="X4715">
        <v>6</v>
      </c>
      <c r="Y4715" s="3">
        <f t="shared" si="511"/>
        <v>3.5</v>
      </c>
      <c r="Z4715" s="3">
        <f t="shared" si="512"/>
        <v>3.5</v>
      </c>
      <c r="AA4715" s="3">
        <f t="shared" si="513"/>
        <v>21</v>
      </c>
      <c r="AB4715">
        <f>VLOOKUP(F4715,'Producto temporal'!A:F,6,0)</f>
        <v>60</v>
      </c>
      <c r="AC4715" s="9" t="str">
        <f t="shared" si="514"/>
        <v>OK</v>
      </c>
      <c r="AD4715" s="9" t="str">
        <f t="shared" si="515"/>
        <v>OK</v>
      </c>
      <c r="AE4715" s="9" t="str">
        <f t="shared" si="516"/>
        <v>OK</v>
      </c>
      <c r="AF4715" s="10">
        <f t="shared" si="517"/>
        <v>15</v>
      </c>
    </row>
    <row r="4716" spans="1:32" x14ac:dyDescent="0.3">
      <c r="A4716" s="1">
        <v>45447</v>
      </c>
      <c r="B4716">
        <v>553</v>
      </c>
      <c r="C4716" t="s">
        <v>528</v>
      </c>
      <c r="D4716" t="s">
        <v>336</v>
      </c>
      <c r="E4716" t="s">
        <v>449</v>
      </c>
      <c r="F4716">
        <v>1010783</v>
      </c>
      <c r="G4716" t="s">
        <v>37</v>
      </c>
      <c r="H4716" t="s">
        <v>28</v>
      </c>
      <c r="I4716" t="s">
        <v>29</v>
      </c>
      <c r="J4716" t="s">
        <v>30</v>
      </c>
      <c r="K4716">
        <v>0</v>
      </c>
      <c r="L4716" t="s">
        <v>31</v>
      </c>
      <c r="M4716" t="s">
        <v>32</v>
      </c>
      <c r="N4716">
        <v>8</v>
      </c>
      <c r="O4716">
        <v>1</v>
      </c>
      <c r="P4716">
        <v>1</v>
      </c>
      <c r="Q4716">
        <v>12</v>
      </c>
      <c r="R4716">
        <v>3.04121</v>
      </c>
      <c r="S4716">
        <v>52.550600000000003</v>
      </c>
      <c r="T4716">
        <v>17</v>
      </c>
      <c r="U4716">
        <v>1</v>
      </c>
      <c r="V4716">
        <v>0</v>
      </c>
      <c r="W4716">
        <v>0</v>
      </c>
      <c r="X4716">
        <v>0</v>
      </c>
      <c r="Y4716" s="3">
        <f t="shared" si="511"/>
        <v>1.6470588235294119</v>
      </c>
      <c r="Z4716" s="3">
        <f t="shared" si="512"/>
        <v>1.6470588235294119</v>
      </c>
      <c r="AA4716" s="3">
        <f t="shared" si="513"/>
        <v>19.764705882352942</v>
      </c>
      <c r="AB4716">
        <f>VLOOKUP(F4716,'Producto temporal'!A:F,6,0)</f>
        <v>60</v>
      </c>
      <c r="AC4716" s="9" t="str">
        <f t="shared" si="514"/>
        <v>OK</v>
      </c>
      <c r="AD4716" s="9" t="str">
        <f t="shared" si="515"/>
        <v>OK</v>
      </c>
      <c r="AE4716" s="9" t="str">
        <f t="shared" si="516"/>
        <v>OK</v>
      </c>
      <c r="AF4716" s="10">
        <f t="shared" si="517"/>
        <v>32</v>
      </c>
    </row>
    <row r="4717" spans="1:32" x14ac:dyDescent="0.3">
      <c r="A4717" s="1">
        <v>45447</v>
      </c>
      <c r="B4717">
        <v>553</v>
      </c>
      <c r="C4717" t="s">
        <v>528</v>
      </c>
      <c r="D4717" t="s">
        <v>336</v>
      </c>
      <c r="E4717" t="s">
        <v>449</v>
      </c>
      <c r="F4717">
        <v>1011679</v>
      </c>
      <c r="G4717" t="s">
        <v>38</v>
      </c>
      <c r="H4717" t="s">
        <v>28</v>
      </c>
      <c r="I4717" t="s">
        <v>29</v>
      </c>
      <c r="J4717" t="s">
        <v>30</v>
      </c>
      <c r="K4717">
        <v>0</v>
      </c>
      <c r="L4717" t="s">
        <v>31</v>
      </c>
      <c r="M4717" t="s">
        <v>32</v>
      </c>
      <c r="N4717">
        <v>12</v>
      </c>
      <c r="O4717">
        <v>1</v>
      </c>
      <c r="P4717">
        <v>1</v>
      </c>
      <c r="Q4717">
        <v>12</v>
      </c>
      <c r="R4717">
        <v>2.3849999999999998</v>
      </c>
      <c r="S4717">
        <v>11.925000000000001</v>
      </c>
      <c r="T4717">
        <v>5</v>
      </c>
      <c r="U4717">
        <v>1</v>
      </c>
      <c r="V4717">
        <v>0</v>
      </c>
      <c r="W4717">
        <v>0</v>
      </c>
      <c r="X4717">
        <v>0</v>
      </c>
      <c r="Y4717" s="3">
        <f t="shared" si="511"/>
        <v>5.6</v>
      </c>
      <c r="Z4717" s="3">
        <f t="shared" si="512"/>
        <v>5.6</v>
      </c>
      <c r="AA4717" s="3">
        <f t="shared" si="513"/>
        <v>67.2</v>
      </c>
      <c r="AB4717">
        <f>VLOOKUP(F4717,'Producto temporal'!A:F,6,0)</f>
        <v>60</v>
      </c>
      <c r="AC4717" s="9" t="str">
        <f t="shared" si="514"/>
        <v>OK</v>
      </c>
      <c r="AD4717" s="9" t="str">
        <f t="shared" si="515"/>
        <v>OK</v>
      </c>
      <c r="AE4717" s="9" t="str">
        <f t="shared" si="516"/>
        <v>BAJAR MASTERPACK</v>
      </c>
      <c r="AF4717" s="10">
        <f t="shared" si="517"/>
        <v>9</v>
      </c>
    </row>
    <row r="4718" spans="1:32" x14ac:dyDescent="0.3">
      <c r="A4718" s="1">
        <v>45447</v>
      </c>
      <c r="B4718">
        <v>553</v>
      </c>
      <c r="C4718" t="s">
        <v>528</v>
      </c>
      <c r="D4718" t="s">
        <v>336</v>
      </c>
      <c r="E4718" t="s">
        <v>449</v>
      </c>
      <c r="F4718">
        <v>1011885</v>
      </c>
      <c r="G4718" t="s">
        <v>39</v>
      </c>
      <c r="H4718" t="s">
        <v>28</v>
      </c>
      <c r="I4718" t="s">
        <v>29</v>
      </c>
      <c r="J4718" t="s">
        <v>30</v>
      </c>
      <c r="K4718">
        <v>0</v>
      </c>
      <c r="L4718" t="s">
        <v>31</v>
      </c>
      <c r="M4718" t="s">
        <v>32</v>
      </c>
      <c r="N4718">
        <v>5</v>
      </c>
      <c r="O4718">
        <v>3</v>
      </c>
      <c r="P4718">
        <v>1</v>
      </c>
      <c r="Q4718">
        <v>12</v>
      </c>
      <c r="R4718">
        <v>2.3849999999999998</v>
      </c>
      <c r="S4718">
        <v>4.7699999999999996</v>
      </c>
      <c r="T4718">
        <v>2</v>
      </c>
      <c r="U4718">
        <v>1</v>
      </c>
      <c r="V4718">
        <v>0</v>
      </c>
      <c r="W4718">
        <v>0</v>
      </c>
      <c r="X4718">
        <v>0</v>
      </c>
      <c r="Y4718" s="3">
        <f t="shared" si="511"/>
        <v>42</v>
      </c>
      <c r="Z4718" s="3">
        <f t="shared" si="512"/>
        <v>14</v>
      </c>
      <c r="AA4718" s="3">
        <f t="shared" si="513"/>
        <v>168</v>
      </c>
      <c r="AB4718">
        <f>VLOOKUP(F4718,'Producto temporal'!A:F,6,0)</f>
        <v>60</v>
      </c>
      <c r="AC4718" s="9" t="str">
        <f t="shared" si="514"/>
        <v>OK</v>
      </c>
      <c r="AD4718" s="9" t="str">
        <f t="shared" si="515"/>
        <v>OK</v>
      </c>
      <c r="AE4718" s="9" t="str">
        <f t="shared" si="516"/>
        <v>BAJAR MASTERPACK</v>
      </c>
      <c r="AF4718" s="10">
        <f t="shared" si="517"/>
        <v>3</v>
      </c>
    </row>
    <row r="4719" spans="1:32" x14ac:dyDescent="0.3">
      <c r="A4719" s="1">
        <v>45447</v>
      </c>
      <c r="B4719">
        <v>553</v>
      </c>
      <c r="C4719" t="s">
        <v>528</v>
      </c>
      <c r="D4719" t="s">
        <v>336</v>
      </c>
      <c r="E4719" t="s">
        <v>449</v>
      </c>
      <c r="F4719">
        <v>1012657</v>
      </c>
      <c r="G4719" t="s">
        <v>40</v>
      </c>
      <c r="H4719" t="s">
        <v>28</v>
      </c>
      <c r="I4719" t="s">
        <v>29</v>
      </c>
      <c r="J4719" t="s">
        <v>30</v>
      </c>
      <c r="K4719">
        <v>0</v>
      </c>
      <c r="L4719" t="s">
        <v>31</v>
      </c>
      <c r="M4719" t="s">
        <v>32</v>
      </c>
      <c r="N4719">
        <v>3</v>
      </c>
      <c r="O4719">
        <v>1</v>
      </c>
      <c r="P4719">
        <v>1</v>
      </c>
      <c r="Q4719">
        <v>12</v>
      </c>
      <c r="R4719">
        <v>3.0294400000000001</v>
      </c>
      <c r="S4719">
        <v>15.376620000000001</v>
      </c>
      <c r="T4719">
        <v>5</v>
      </c>
      <c r="U4719">
        <v>1</v>
      </c>
      <c r="V4719">
        <v>0</v>
      </c>
      <c r="W4719">
        <v>0</v>
      </c>
      <c r="X4719">
        <v>0</v>
      </c>
      <c r="Y4719" s="3">
        <f t="shared" si="511"/>
        <v>5.6</v>
      </c>
      <c r="Z4719" s="3">
        <f t="shared" si="512"/>
        <v>5.6</v>
      </c>
      <c r="AA4719" s="3">
        <f t="shared" si="513"/>
        <v>67.2</v>
      </c>
      <c r="AB4719">
        <f>VLOOKUP(F4719,'Producto temporal'!A:F,6,0)</f>
        <v>60</v>
      </c>
      <c r="AC4719" s="9" t="str">
        <f t="shared" si="514"/>
        <v>OK</v>
      </c>
      <c r="AD4719" s="9" t="str">
        <f t="shared" si="515"/>
        <v>OK</v>
      </c>
      <c r="AE4719" s="9" t="str">
        <f t="shared" si="516"/>
        <v>BAJAR MASTERPACK</v>
      </c>
      <c r="AF4719" s="10">
        <f t="shared" si="517"/>
        <v>9</v>
      </c>
    </row>
    <row r="4720" spans="1:32" x14ac:dyDescent="0.3">
      <c r="A4720" s="1">
        <v>45447</v>
      </c>
      <c r="B4720">
        <v>553</v>
      </c>
      <c r="C4720" t="s">
        <v>528</v>
      </c>
      <c r="D4720" t="s">
        <v>336</v>
      </c>
      <c r="E4720" t="s">
        <v>449</v>
      </c>
      <c r="F4720">
        <v>1012658</v>
      </c>
      <c r="G4720" t="s">
        <v>41</v>
      </c>
      <c r="H4720" t="s">
        <v>28</v>
      </c>
      <c r="I4720" t="s">
        <v>29</v>
      </c>
      <c r="J4720" t="s">
        <v>30</v>
      </c>
      <c r="K4720">
        <v>0</v>
      </c>
      <c r="L4720" t="s">
        <v>31</v>
      </c>
      <c r="M4720" t="s">
        <v>32</v>
      </c>
      <c r="N4720">
        <v>10</v>
      </c>
      <c r="O4720">
        <v>1</v>
      </c>
      <c r="P4720">
        <v>1</v>
      </c>
      <c r="Q4720">
        <v>12</v>
      </c>
      <c r="R4720">
        <v>2.6459999999999999</v>
      </c>
      <c r="S4720">
        <v>5.2919999999999998</v>
      </c>
      <c r="T4720">
        <v>2</v>
      </c>
      <c r="U4720">
        <v>1</v>
      </c>
      <c r="V4720">
        <v>0</v>
      </c>
      <c r="W4720">
        <v>0</v>
      </c>
      <c r="X4720">
        <v>0</v>
      </c>
      <c r="Y4720" s="3">
        <f t="shared" si="511"/>
        <v>14</v>
      </c>
      <c r="Z4720" s="3">
        <f t="shared" si="512"/>
        <v>14</v>
      </c>
      <c r="AA4720" s="3">
        <f t="shared" si="513"/>
        <v>168</v>
      </c>
      <c r="AB4720">
        <f>VLOOKUP(F4720,'Producto temporal'!A:F,6,0)</f>
        <v>60</v>
      </c>
      <c r="AC4720" s="9" t="str">
        <f t="shared" si="514"/>
        <v>OK</v>
      </c>
      <c r="AD4720" s="9" t="str">
        <f t="shared" si="515"/>
        <v>OK</v>
      </c>
      <c r="AE4720" s="9" t="str">
        <f t="shared" si="516"/>
        <v>BAJAR MASTERPACK</v>
      </c>
      <c r="AF4720" s="10">
        <f t="shared" si="517"/>
        <v>3</v>
      </c>
    </row>
    <row r="4721" spans="1:32" x14ac:dyDescent="0.3">
      <c r="A4721" s="1">
        <v>45447</v>
      </c>
      <c r="B4721">
        <v>553</v>
      </c>
      <c r="C4721" t="s">
        <v>528</v>
      </c>
      <c r="D4721" t="s">
        <v>336</v>
      </c>
      <c r="E4721" t="s">
        <v>449</v>
      </c>
      <c r="F4721">
        <v>1013898</v>
      </c>
      <c r="G4721" t="s">
        <v>42</v>
      </c>
      <c r="H4721" t="s">
        <v>28</v>
      </c>
      <c r="I4721" t="s">
        <v>29</v>
      </c>
      <c r="J4721" t="s">
        <v>30</v>
      </c>
      <c r="K4721">
        <v>0</v>
      </c>
      <c r="L4721" t="s">
        <v>31</v>
      </c>
      <c r="M4721" t="s">
        <v>32</v>
      </c>
      <c r="N4721">
        <v>5</v>
      </c>
      <c r="O4721">
        <v>3</v>
      </c>
      <c r="P4721">
        <v>1</v>
      </c>
      <c r="Q4721">
        <v>12</v>
      </c>
      <c r="R4721">
        <v>3.3237999999999999</v>
      </c>
      <c r="S4721">
        <v>6.7585899999999999</v>
      </c>
      <c r="T4721">
        <v>2</v>
      </c>
      <c r="U4721">
        <v>1</v>
      </c>
      <c r="V4721">
        <v>0</v>
      </c>
      <c r="W4721">
        <v>0</v>
      </c>
      <c r="X4721">
        <v>0</v>
      </c>
      <c r="Y4721" s="3">
        <f t="shared" si="511"/>
        <v>42</v>
      </c>
      <c r="Z4721" s="3">
        <f t="shared" si="512"/>
        <v>14</v>
      </c>
      <c r="AA4721" s="3">
        <f t="shared" si="513"/>
        <v>168</v>
      </c>
      <c r="AB4721">
        <f>VLOOKUP(F4721,'Producto temporal'!A:F,6,0)</f>
        <v>60</v>
      </c>
      <c r="AC4721" s="9" t="str">
        <f t="shared" si="514"/>
        <v>OK</v>
      </c>
      <c r="AD4721" s="9" t="str">
        <f t="shared" si="515"/>
        <v>OK</v>
      </c>
      <c r="AE4721" s="9" t="str">
        <f t="shared" si="516"/>
        <v>BAJAR MASTERPACK</v>
      </c>
      <c r="AF4721" s="10">
        <f t="shared" si="517"/>
        <v>3</v>
      </c>
    </row>
    <row r="4722" spans="1:32" x14ac:dyDescent="0.3">
      <c r="A4722" s="1">
        <v>45447</v>
      </c>
      <c r="B4722">
        <v>554</v>
      </c>
      <c r="C4722" t="s">
        <v>529</v>
      </c>
      <c r="D4722" t="s">
        <v>67</v>
      </c>
      <c r="E4722" t="s">
        <v>449</v>
      </c>
      <c r="F4722">
        <v>1003938</v>
      </c>
      <c r="G4722" t="s">
        <v>27</v>
      </c>
      <c r="H4722" t="s">
        <v>28</v>
      </c>
      <c r="I4722" t="s">
        <v>29</v>
      </c>
      <c r="J4722" t="s">
        <v>30</v>
      </c>
      <c r="K4722">
        <v>0</v>
      </c>
      <c r="L4722" t="s">
        <v>31</v>
      </c>
      <c r="M4722" t="s">
        <v>32</v>
      </c>
      <c r="N4722">
        <v>6</v>
      </c>
      <c r="O4722">
        <v>1</v>
      </c>
      <c r="P4722">
        <v>1</v>
      </c>
      <c r="Q4722">
        <v>12</v>
      </c>
      <c r="R4722">
        <v>3.1680000000000001</v>
      </c>
      <c r="S4722">
        <v>9.5039999999999996</v>
      </c>
      <c r="T4722">
        <v>3</v>
      </c>
      <c r="U4722">
        <v>1</v>
      </c>
      <c r="V4722">
        <v>0</v>
      </c>
      <c r="W4722">
        <v>0</v>
      </c>
      <c r="X4722">
        <v>0</v>
      </c>
      <c r="Y4722" s="3">
        <f t="shared" si="511"/>
        <v>9.3333333333333339</v>
      </c>
      <c r="Z4722" s="3">
        <f t="shared" si="512"/>
        <v>9.3333333333333339</v>
      </c>
      <c r="AA4722" s="3">
        <f t="shared" si="513"/>
        <v>112</v>
      </c>
      <c r="AB4722">
        <f>VLOOKUP(F4722,'Producto temporal'!A:F,6,0)</f>
        <v>60</v>
      </c>
      <c r="AC4722" s="9" t="str">
        <f t="shared" si="514"/>
        <v>OK</v>
      </c>
      <c r="AD4722" s="9" t="str">
        <f t="shared" si="515"/>
        <v>OK</v>
      </c>
      <c r="AE4722" s="9" t="str">
        <f t="shared" si="516"/>
        <v>BAJAR MASTERPACK</v>
      </c>
      <c r="AF4722" s="10">
        <f t="shared" si="517"/>
        <v>5</v>
      </c>
    </row>
    <row r="4723" spans="1:32" x14ac:dyDescent="0.3">
      <c r="A4723" s="1">
        <v>45447</v>
      </c>
      <c r="B4723">
        <v>554</v>
      </c>
      <c r="C4723" t="s">
        <v>529</v>
      </c>
      <c r="D4723" t="s">
        <v>67</v>
      </c>
      <c r="E4723" t="s">
        <v>449</v>
      </c>
      <c r="F4723">
        <v>1003941</v>
      </c>
      <c r="G4723" t="s">
        <v>33</v>
      </c>
      <c r="H4723" t="s">
        <v>28</v>
      </c>
      <c r="I4723" t="s">
        <v>29</v>
      </c>
      <c r="J4723" t="s">
        <v>30</v>
      </c>
      <c r="K4723">
        <v>0</v>
      </c>
      <c r="L4723" t="s">
        <v>31</v>
      </c>
      <c r="M4723" t="s">
        <v>32</v>
      </c>
      <c r="N4723">
        <v>1</v>
      </c>
      <c r="O4723">
        <v>1</v>
      </c>
      <c r="P4723">
        <v>1</v>
      </c>
      <c r="Q4723">
        <v>20</v>
      </c>
      <c r="R4723">
        <v>2.3220000000000001</v>
      </c>
      <c r="S4723">
        <v>11.61</v>
      </c>
      <c r="T4723">
        <v>5</v>
      </c>
      <c r="U4723">
        <v>1</v>
      </c>
      <c r="V4723">
        <v>0</v>
      </c>
      <c r="W4723">
        <v>4</v>
      </c>
      <c r="X4723">
        <v>0</v>
      </c>
      <c r="Y4723" s="3">
        <f t="shared" si="511"/>
        <v>5.6</v>
      </c>
      <c r="Z4723" s="3">
        <f t="shared" si="512"/>
        <v>5.6</v>
      </c>
      <c r="AA4723" s="3">
        <f t="shared" si="513"/>
        <v>112</v>
      </c>
      <c r="AB4723">
        <f>VLOOKUP(F4723,'Producto temporal'!A:F,6,0)</f>
        <v>60</v>
      </c>
      <c r="AC4723" s="9" t="str">
        <f t="shared" si="514"/>
        <v>OK</v>
      </c>
      <c r="AD4723" s="9" t="str">
        <f t="shared" si="515"/>
        <v>OK</v>
      </c>
      <c r="AE4723" s="9" t="str">
        <f t="shared" si="516"/>
        <v>BAJAR MASTERPACK</v>
      </c>
      <c r="AF4723" s="10">
        <f t="shared" si="517"/>
        <v>9</v>
      </c>
    </row>
    <row r="4724" spans="1:32" x14ac:dyDescent="0.3">
      <c r="A4724" s="1">
        <v>45447</v>
      </c>
      <c r="B4724">
        <v>554</v>
      </c>
      <c r="C4724" t="s">
        <v>529</v>
      </c>
      <c r="D4724" t="s">
        <v>67</v>
      </c>
      <c r="E4724" t="s">
        <v>449</v>
      </c>
      <c r="F4724">
        <v>1010020</v>
      </c>
      <c r="G4724" t="s">
        <v>34</v>
      </c>
      <c r="H4724" t="s">
        <v>28</v>
      </c>
      <c r="I4724" t="s">
        <v>29</v>
      </c>
      <c r="J4724" t="s">
        <v>30</v>
      </c>
      <c r="K4724">
        <v>0</v>
      </c>
      <c r="L4724" t="s">
        <v>31</v>
      </c>
      <c r="M4724" t="s">
        <v>32</v>
      </c>
      <c r="N4724">
        <v>8</v>
      </c>
      <c r="O4724">
        <v>1</v>
      </c>
      <c r="P4724">
        <v>1</v>
      </c>
      <c r="Q4724">
        <v>12</v>
      </c>
      <c r="R4724">
        <v>3.02501</v>
      </c>
      <c r="S4724">
        <v>12.35778</v>
      </c>
      <c r="T4724">
        <v>4</v>
      </c>
      <c r="U4724">
        <v>1</v>
      </c>
      <c r="V4724">
        <v>0</v>
      </c>
      <c r="W4724">
        <v>0</v>
      </c>
      <c r="X4724">
        <v>0</v>
      </c>
      <c r="Y4724" s="3">
        <f t="shared" si="511"/>
        <v>7</v>
      </c>
      <c r="Z4724" s="3">
        <f t="shared" si="512"/>
        <v>7</v>
      </c>
      <c r="AA4724" s="3">
        <f t="shared" si="513"/>
        <v>84</v>
      </c>
      <c r="AB4724">
        <f>VLOOKUP(F4724,'Producto temporal'!A:F,6,0)</f>
        <v>60</v>
      </c>
      <c r="AC4724" s="9" t="str">
        <f t="shared" si="514"/>
        <v>OK</v>
      </c>
      <c r="AD4724" s="9" t="str">
        <f t="shared" si="515"/>
        <v>OK</v>
      </c>
      <c r="AE4724" s="9" t="str">
        <f t="shared" si="516"/>
        <v>BAJAR MASTERPACK</v>
      </c>
      <c r="AF4724" s="10">
        <f t="shared" si="517"/>
        <v>7</v>
      </c>
    </row>
    <row r="4725" spans="1:32" x14ac:dyDescent="0.3">
      <c r="A4725" s="1">
        <v>45447</v>
      </c>
      <c r="B4725">
        <v>554</v>
      </c>
      <c r="C4725" t="s">
        <v>529</v>
      </c>
      <c r="D4725" t="s">
        <v>67</v>
      </c>
      <c r="E4725" t="s">
        <v>449</v>
      </c>
      <c r="F4725">
        <v>1010290</v>
      </c>
      <c r="G4725" t="s">
        <v>35</v>
      </c>
      <c r="H4725" t="s">
        <v>28</v>
      </c>
      <c r="I4725" t="s">
        <v>29</v>
      </c>
      <c r="J4725" t="s">
        <v>30</v>
      </c>
      <c r="K4725">
        <v>0</v>
      </c>
      <c r="L4725" t="s">
        <v>31</v>
      </c>
      <c r="M4725" t="s">
        <v>32</v>
      </c>
      <c r="N4725">
        <v>8</v>
      </c>
      <c r="O4725">
        <v>1</v>
      </c>
      <c r="P4725">
        <v>1</v>
      </c>
      <c r="Q4725">
        <v>6</v>
      </c>
      <c r="R4725">
        <v>3.62</v>
      </c>
      <c r="S4725">
        <v>3.62</v>
      </c>
      <c r="T4725">
        <v>1</v>
      </c>
      <c r="U4725">
        <v>1</v>
      </c>
      <c r="V4725">
        <v>0</v>
      </c>
      <c r="W4725">
        <v>0</v>
      </c>
      <c r="X4725">
        <v>0</v>
      </c>
      <c r="Y4725" s="3">
        <f t="shared" si="511"/>
        <v>28</v>
      </c>
      <c r="Z4725" s="3">
        <f t="shared" si="512"/>
        <v>28</v>
      </c>
      <c r="AA4725" s="3">
        <f t="shared" si="513"/>
        <v>168</v>
      </c>
      <c r="AB4725">
        <f>VLOOKUP(F4725,'Producto temporal'!A:F,6,0)</f>
        <v>60</v>
      </c>
      <c r="AC4725" s="9" t="str">
        <f t="shared" si="514"/>
        <v>OK</v>
      </c>
      <c r="AD4725" s="9" t="str">
        <f t="shared" si="515"/>
        <v>OK</v>
      </c>
      <c r="AE4725" s="9" t="str">
        <f t="shared" si="516"/>
        <v>BAJAR MASTERPACK</v>
      </c>
      <c r="AF4725" s="10">
        <f t="shared" si="517"/>
        <v>1</v>
      </c>
    </row>
    <row r="4726" spans="1:32" x14ac:dyDescent="0.3">
      <c r="A4726" s="1">
        <v>45447</v>
      </c>
      <c r="B4726">
        <v>554</v>
      </c>
      <c r="C4726" t="s">
        <v>529</v>
      </c>
      <c r="D4726" t="s">
        <v>67</v>
      </c>
      <c r="E4726" t="s">
        <v>449</v>
      </c>
      <c r="F4726">
        <v>1010291</v>
      </c>
      <c r="G4726" t="s">
        <v>36</v>
      </c>
      <c r="H4726" t="s">
        <v>28</v>
      </c>
      <c r="I4726" t="s">
        <v>29</v>
      </c>
      <c r="J4726" t="s">
        <v>30</v>
      </c>
      <c r="K4726">
        <v>0</v>
      </c>
      <c r="L4726" t="s">
        <v>31</v>
      </c>
      <c r="M4726" t="s">
        <v>32</v>
      </c>
      <c r="N4726">
        <v>3</v>
      </c>
      <c r="O4726">
        <v>1</v>
      </c>
      <c r="P4726">
        <v>1</v>
      </c>
      <c r="Q4726">
        <v>6</v>
      </c>
      <c r="R4726">
        <v>3.62</v>
      </c>
      <c r="S4726">
        <v>14.48</v>
      </c>
      <c r="T4726">
        <v>4</v>
      </c>
      <c r="U4726">
        <v>1</v>
      </c>
      <c r="V4726">
        <v>0</v>
      </c>
      <c r="W4726">
        <v>0</v>
      </c>
      <c r="X4726">
        <v>4</v>
      </c>
      <c r="Y4726" s="3">
        <f t="shared" si="511"/>
        <v>7</v>
      </c>
      <c r="Z4726" s="3">
        <f t="shared" si="512"/>
        <v>7</v>
      </c>
      <c r="AA4726" s="3">
        <f t="shared" si="513"/>
        <v>42</v>
      </c>
      <c r="AB4726">
        <f>VLOOKUP(F4726,'Producto temporal'!A:F,6,0)</f>
        <v>60</v>
      </c>
      <c r="AC4726" s="9" t="str">
        <f t="shared" si="514"/>
        <v>OK</v>
      </c>
      <c r="AD4726" s="9" t="str">
        <f t="shared" si="515"/>
        <v>OK</v>
      </c>
      <c r="AE4726" s="9" t="str">
        <f t="shared" si="516"/>
        <v>OK</v>
      </c>
      <c r="AF4726" s="10">
        <f t="shared" si="517"/>
        <v>7</v>
      </c>
    </row>
    <row r="4727" spans="1:32" x14ac:dyDescent="0.3">
      <c r="A4727" s="1">
        <v>45447</v>
      </c>
      <c r="B4727">
        <v>554</v>
      </c>
      <c r="C4727" t="s">
        <v>529</v>
      </c>
      <c r="D4727" t="s">
        <v>67</v>
      </c>
      <c r="E4727" t="s">
        <v>449</v>
      </c>
      <c r="F4727">
        <v>1010783</v>
      </c>
      <c r="G4727" t="s">
        <v>37</v>
      </c>
      <c r="H4727" t="s">
        <v>28</v>
      </c>
      <c r="I4727" t="s">
        <v>29</v>
      </c>
      <c r="J4727" t="s">
        <v>30</v>
      </c>
      <c r="K4727">
        <v>0</v>
      </c>
      <c r="L4727" t="s">
        <v>31</v>
      </c>
      <c r="M4727" t="s">
        <v>32</v>
      </c>
      <c r="N4727">
        <v>6</v>
      </c>
      <c r="O4727">
        <v>1</v>
      </c>
      <c r="P4727">
        <v>1</v>
      </c>
      <c r="Q4727">
        <v>12</v>
      </c>
      <c r="R4727">
        <v>3.04121</v>
      </c>
      <c r="S4727">
        <v>12.3771</v>
      </c>
      <c r="T4727">
        <v>4</v>
      </c>
      <c r="U4727">
        <v>1</v>
      </c>
      <c r="V4727">
        <v>0</v>
      </c>
      <c r="W4727">
        <v>0</v>
      </c>
      <c r="X4727">
        <v>0</v>
      </c>
      <c r="Y4727" s="3">
        <f t="shared" si="511"/>
        <v>7</v>
      </c>
      <c r="Z4727" s="3">
        <f t="shared" si="512"/>
        <v>7</v>
      </c>
      <c r="AA4727" s="3">
        <f t="shared" si="513"/>
        <v>84</v>
      </c>
      <c r="AB4727">
        <f>VLOOKUP(F4727,'Producto temporal'!A:F,6,0)</f>
        <v>60</v>
      </c>
      <c r="AC4727" s="9" t="str">
        <f t="shared" si="514"/>
        <v>OK</v>
      </c>
      <c r="AD4727" s="9" t="str">
        <f t="shared" si="515"/>
        <v>OK</v>
      </c>
      <c r="AE4727" s="9" t="str">
        <f t="shared" si="516"/>
        <v>BAJAR MASTERPACK</v>
      </c>
      <c r="AF4727" s="10">
        <f t="shared" si="517"/>
        <v>7</v>
      </c>
    </row>
    <row r="4728" spans="1:32" x14ac:dyDescent="0.3">
      <c r="A4728" s="1">
        <v>45447</v>
      </c>
      <c r="B4728">
        <v>554</v>
      </c>
      <c r="C4728" t="s">
        <v>529</v>
      </c>
      <c r="D4728" t="s">
        <v>67</v>
      </c>
      <c r="E4728" t="s">
        <v>449</v>
      </c>
      <c r="F4728">
        <v>1011679</v>
      </c>
      <c r="G4728" t="s">
        <v>38</v>
      </c>
      <c r="H4728" t="s">
        <v>28</v>
      </c>
      <c r="I4728" t="s">
        <v>29</v>
      </c>
      <c r="J4728" t="s">
        <v>30</v>
      </c>
      <c r="K4728">
        <v>0</v>
      </c>
      <c r="L4728" t="s">
        <v>31</v>
      </c>
      <c r="M4728" t="s">
        <v>32</v>
      </c>
      <c r="N4728">
        <v>5</v>
      </c>
      <c r="O4728">
        <v>1</v>
      </c>
      <c r="P4728">
        <v>1</v>
      </c>
      <c r="Q4728">
        <v>12</v>
      </c>
      <c r="R4728">
        <v>2.3849999999999998</v>
      </c>
      <c r="S4728">
        <v>7.1550000000000002</v>
      </c>
      <c r="T4728">
        <v>3</v>
      </c>
      <c r="U4728">
        <v>1</v>
      </c>
      <c r="V4728">
        <v>0</v>
      </c>
      <c r="W4728">
        <v>0</v>
      </c>
      <c r="X4728">
        <v>0</v>
      </c>
      <c r="Y4728" s="3">
        <f t="shared" si="511"/>
        <v>9.3333333333333339</v>
      </c>
      <c r="Z4728" s="3">
        <f t="shared" si="512"/>
        <v>9.3333333333333339</v>
      </c>
      <c r="AA4728" s="3">
        <f t="shared" si="513"/>
        <v>112</v>
      </c>
      <c r="AB4728">
        <f>VLOOKUP(F4728,'Producto temporal'!A:F,6,0)</f>
        <v>60</v>
      </c>
      <c r="AC4728" s="9" t="str">
        <f t="shared" si="514"/>
        <v>OK</v>
      </c>
      <c r="AD4728" s="9" t="str">
        <f t="shared" si="515"/>
        <v>OK</v>
      </c>
      <c r="AE4728" s="9" t="str">
        <f t="shared" si="516"/>
        <v>BAJAR MASTERPACK</v>
      </c>
      <c r="AF4728" s="10">
        <f t="shared" si="517"/>
        <v>5</v>
      </c>
    </row>
    <row r="4729" spans="1:32" x14ac:dyDescent="0.3">
      <c r="A4729" s="1">
        <v>45447</v>
      </c>
      <c r="B4729">
        <v>554</v>
      </c>
      <c r="C4729" t="s">
        <v>529</v>
      </c>
      <c r="D4729" t="s">
        <v>67</v>
      </c>
      <c r="E4729" t="s">
        <v>449</v>
      </c>
      <c r="F4729">
        <v>1011885</v>
      </c>
      <c r="G4729" t="s">
        <v>39</v>
      </c>
      <c r="H4729" t="s">
        <v>28</v>
      </c>
      <c r="I4729" t="s">
        <v>29</v>
      </c>
      <c r="J4729" t="s">
        <v>30</v>
      </c>
      <c r="K4729">
        <v>0</v>
      </c>
      <c r="L4729" t="s">
        <v>31</v>
      </c>
      <c r="M4729" t="s">
        <v>32</v>
      </c>
      <c r="N4729">
        <v>2</v>
      </c>
      <c r="O4729">
        <v>3</v>
      </c>
      <c r="P4729">
        <v>1</v>
      </c>
      <c r="Q4729">
        <v>12</v>
      </c>
      <c r="R4729">
        <v>2.3849999999999998</v>
      </c>
      <c r="S4729">
        <v>0</v>
      </c>
      <c r="T4729">
        <v>0</v>
      </c>
      <c r="U4729">
        <v>1</v>
      </c>
      <c r="V4729">
        <v>0</v>
      </c>
      <c r="W4729">
        <v>2</v>
      </c>
      <c r="X4729">
        <v>0</v>
      </c>
      <c r="Y4729" s="3" t="str">
        <f t="shared" si="511"/>
        <v>PRODUCTO SIN VENTA</v>
      </c>
      <c r="Z4729" s="3" t="str">
        <f t="shared" si="512"/>
        <v>PRODUCTO SIN VENTA</v>
      </c>
      <c r="AA4729" s="3" t="str">
        <f t="shared" si="513"/>
        <v>PRODUCTO SIN VENTA</v>
      </c>
      <c r="AB4729">
        <f>VLOOKUP(F4729,'Producto temporal'!A:F,6,0)</f>
        <v>60</v>
      </c>
      <c r="AC4729" s="9" t="str">
        <f t="shared" si="514"/>
        <v>PRODUCTO SIN VENTA</v>
      </c>
      <c r="AD4729" s="9" t="str">
        <f t="shared" si="515"/>
        <v>PRODUCTO SIN VENTA</v>
      </c>
      <c r="AE4729" s="9" t="str">
        <f t="shared" si="516"/>
        <v>PRODUCTO SIN VENTA</v>
      </c>
      <c r="AF4729" s="10">
        <f t="shared" si="517"/>
        <v>0</v>
      </c>
    </row>
    <row r="4730" spans="1:32" x14ac:dyDescent="0.3">
      <c r="A4730" s="1">
        <v>45447</v>
      </c>
      <c r="B4730">
        <v>554</v>
      </c>
      <c r="C4730" t="s">
        <v>529</v>
      </c>
      <c r="D4730" t="s">
        <v>67</v>
      </c>
      <c r="E4730" t="s">
        <v>449</v>
      </c>
      <c r="F4730">
        <v>1012657</v>
      </c>
      <c r="G4730" t="s">
        <v>40</v>
      </c>
      <c r="H4730" t="s">
        <v>28</v>
      </c>
      <c r="I4730" t="s">
        <v>29</v>
      </c>
      <c r="J4730" t="s">
        <v>30</v>
      </c>
      <c r="K4730">
        <v>0</v>
      </c>
      <c r="L4730" t="s">
        <v>31</v>
      </c>
      <c r="M4730" t="s">
        <v>32</v>
      </c>
      <c r="N4730">
        <v>9</v>
      </c>
      <c r="O4730">
        <v>1</v>
      </c>
      <c r="P4730">
        <v>1</v>
      </c>
      <c r="Q4730">
        <v>12</v>
      </c>
      <c r="R4730">
        <v>3.0294400000000001</v>
      </c>
      <c r="S4730">
        <v>9.2391100000000002</v>
      </c>
      <c r="T4730">
        <v>3</v>
      </c>
      <c r="U4730">
        <v>1</v>
      </c>
      <c r="V4730">
        <v>0</v>
      </c>
      <c r="W4730">
        <v>0</v>
      </c>
      <c r="X4730">
        <v>0</v>
      </c>
      <c r="Y4730" s="3">
        <f t="shared" si="511"/>
        <v>9.3333333333333339</v>
      </c>
      <c r="Z4730" s="3">
        <f t="shared" si="512"/>
        <v>9.3333333333333339</v>
      </c>
      <c r="AA4730" s="3">
        <f t="shared" si="513"/>
        <v>112</v>
      </c>
      <c r="AB4730">
        <f>VLOOKUP(F4730,'Producto temporal'!A:F,6,0)</f>
        <v>60</v>
      </c>
      <c r="AC4730" s="9" t="str">
        <f t="shared" si="514"/>
        <v>OK</v>
      </c>
      <c r="AD4730" s="9" t="str">
        <f t="shared" si="515"/>
        <v>OK</v>
      </c>
      <c r="AE4730" s="9" t="str">
        <f t="shared" si="516"/>
        <v>BAJAR MASTERPACK</v>
      </c>
      <c r="AF4730" s="10">
        <f t="shared" si="517"/>
        <v>5</v>
      </c>
    </row>
    <row r="4731" spans="1:32" x14ac:dyDescent="0.3">
      <c r="A4731" s="1">
        <v>45447</v>
      </c>
      <c r="B4731">
        <v>554</v>
      </c>
      <c r="C4731" t="s">
        <v>529</v>
      </c>
      <c r="D4731" t="s">
        <v>67</v>
      </c>
      <c r="E4731" t="s">
        <v>449</v>
      </c>
      <c r="F4731">
        <v>1012658</v>
      </c>
      <c r="G4731" t="s">
        <v>41</v>
      </c>
      <c r="H4731" t="s">
        <v>28</v>
      </c>
      <c r="I4731" t="s">
        <v>29</v>
      </c>
      <c r="J4731" t="s">
        <v>30</v>
      </c>
      <c r="K4731">
        <v>0</v>
      </c>
      <c r="L4731" t="s">
        <v>31</v>
      </c>
      <c r="M4731" t="s">
        <v>32</v>
      </c>
      <c r="N4731">
        <v>4</v>
      </c>
      <c r="O4731">
        <v>1</v>
      </c>
      <c r="P4731">
        <v>1</v>
      </c>
      <c r="Q4731">
        <v>12</v>
      </c>
      <c r="R4731">
        <v>2.6459999999999999</v>
      </c>
      <c r="S4731">
        <v>7.9379999999999997</v>
      </c>
      <c r="T4731">
        <v>3</v>
      </c>
      <c r="U4731">
        <v>1</v>
      </c>
      <c r="V4731">
        <v>0</v>
      </c>
      <c r="W4731">
        <v>0</v>
      </c>
      <c r="X4731">
        <v>0</v>
      </c>
      <c r="Y4731" s="3">
        <f t="shared" si="511"/>
        <v>9.3333333333333339</v>
      </c>
      <c r="Z4731" s="3">
        <f t="shared" si="512"/>
        <v>9.3333333333333339</v>
      </c>
      <c r="AA4731" s="3">
        <f t="shared" si="513"/>
        <v>112</v>
      </c>
      <c r="AB4731">
        <f>VLOOKUP(F4731,'Producto temporal'!A:F,6,0)</f>
        <v>60</v>
      </c>
      <c r="AC4731" s="9" t="str">
        <f t="shared" si="514"/>
        <v>OK</v>
      </c>
      <c r="AD4731" s="9" t="str">
        <f t="shared" si="515"/>
        <v>OK</v>
      </c>
      <c r="AE4731" s="9" t="str">
        <f t="shared" si="516"/>
        <v>BAJAR MASTERPACK</v>
      </c>
      <c r="AF4731" s="10">
        <f t="shared" si="517"/>
        <v>5</v>
      </c>
    </row>
    <row r="4732" spans="1:32" x14ac:dyDescent="0.3">
      <c r="A4732" s="1">
        <v>45447</v>
      </c>
      <c r="B4732">
        <v>554</v>
      </c>
      <c r="C4732" t="s">
        <v>529</v>
      </c>
      <c r="D4732" t="s">
        <v>67</v>
      </c>
      <c r="E4732" t="s">
        <v>449</v>
      </c>
      <c r="F4732">
        <v>1013898</v>
      </c>
      <c r="G4732" t="s">
        <v>42</v>
      </c>
      <c r="H4732" t="s">
        <v>28</v>
      </c>
      <c r="I4732" t="s">
        <v>29</v>
      </c>
      <c r="J4732" t="s">
        <v>30</v>
      </c>
      <c r="K4732">
        <v>0</v>
      </c>
      <c r="L4732" t="s">
        <v>31</v>
      </c>
      <c r="M4732" t="s">
        <v>32</v>
      </c>
      <c r="N4732">
        <v>5</v>
      </c>
      <c r="O4732">
        <v>3</v>
      </c>
      <c r="P4732">
        <v>1</v>
      </c>
      <c r="Q4732">
        <v>12</v>
      </c>
      <c r="R4732">
        <v>3.3237999999999999</v>
      </c>
      <c r="S4732">
        <v>0</v>
      </c>
      <c r="T4732">
        <v>0</v>
      </c>
      <c r="U4732">
        <v>1</v>
      </c>
      <c r="V4732">
        <v>0</v>
      </c>
      <c r="W4732">
        <v>0</v>
      </c>
      <c r="X4732">
        <v>0</v>
      </c>
      <c r="Y4732" s="3" t="str">
        <f t="shared" si="511"/>
        <v>PRODUCTO SIN VENTA</v>
      </c>
      <c r="Z4732" s="3" t="str">
        <f t="shared" si="512"/>
        <v>PRODUCTO SIN VENTA</v>
      </c>
      <c r="AA4732" s="3" t="str">
        <f t="shared" si="513"/>
        <v>PRODUCTO SIN VENTA</v>
      </c>
      <c r="AB4732">
        <f>VLOOKUP(F4732,'Producto temporal'!A:F,6,0)</f>
        <v>60</v>
      </c>
      <c r="AC4732" s="9" t="str">
        <f t="shared" si="514"/>
        <v>PRODUCTO SIN VENTA</v>
      </c>
      <c r="AD4732" s="9" t="str">
        <f t="shared" si="515"/>
        <v>PRODUCTO SIN VENTA</v>
      </c>
      <c r="AE4732" s="9" t="str">
        <f t="shared" si="516"/>
        <v>PRODUCTO SIN VENTA</v>
      </c>
      <c r="AF4732" s="10">
        <f t="shared" si="517"/>
        <v>0</v>
      </c>
    </row>
    <row r="4733" spans="1:32" x14ac:dyDescent="0.3">
      <c r="A4733" s="1">
        <v>45447</v>
      </c>
      <c r="B4733">
        <v>555</v>
      </c>
      <c r="C4733" t="s">
        <v>530</v>
      </c>
      <c r="D4733" t="s">
        <v>99</v>
      </c>
      <c r="E4733" t="s">
        <v>449</v>
      </c>
      <c r="F4733">
        <v>1003938</v>
      </c>
      <c r="G4733" t="s">
        <v>27</v>
      </c>
      <c r="H4733" t="s">
        <v>28</v>
      </c>
      <c r="I4733" t="s">
        <v>29</v>
      </c>
      <c r="J4733" t="s">
        <v>30</v>
      </c>
      <c r="K4733">
        <v>0</v>
      </c>
      <c r="L4733" t="s">
        <v>31</v>
      </c>
      <c r="M4733" t="s">
        <v>32</v>
      </c>
      <c r="N4733">
        <v>4</v>
      </c>
      <c r="O4733">
        <v>1</v>
      </c>
      <c r="P4733">
        <v>1</v>
      </c>
      <c r="Q4733">
        <v>12</v>
      </c>
      <c r="R4733">
        <v>3.1680000000000001</v>
      </c>
      <c r="S4733">
        <v>3.1680000000000001</v>
      </c>
      <c r="T4733">
        <v>1</v>
      </c>
      <c r="U4733">
        <v>1</v>
      </c>
      <c r="V4733">
        <v>0</v>
      </c>
      <c r="W4733">
        <v>0</v>
      </c>
      <c r="X4733">
        <v>0</v>
      </c>
      <c r="Y4733" s="3">
        <f t="shared" si="511"/>
        <v>28</v>
      </c>
      <c r="Z4733" s="3">
        <f t="shared" si="512"/>
        <v>28</v>
      </c>
      <c r="AA4733" s="3">
        <f t="shared" si="513"/>
        <v>336</v>
      </c>
      <c r="AB4733">
        <f>VLOOKUP(F4733,'Producto temporal'!A:F,6,0)</f>
        <v>60</v>
      </c>
      <c r="AC4733" s="9" t="str">
        <f t="shared" si="514"/>
        <v>OK</v>
      </c>
      <c r="AD4733" s="9" t="str">
        <f t="shared" si="515"/>
        <v>OK</v>
      </c>
      <c r="AE4733" s="9" t="str">
        <f t="shared" si="516"/>
        <v>BAJAR MASTERPACK</v>
      </c>
      <c r="AF4733" s="10">
        <f t="shared" si="517"/>
        <v>1</v>
      </c>
    </row>
    <row r="4734" spans="1:32" x14ac:dyDescent="0.3">
      <c r="A4734" s="1">
        <v>45447</v>
      </c>
      <c r="B4734">
        <v>555</v>
      </c>
      <c r="C4734" t="s">
        <v>530</v>
      </c>
      <c r="D4734" t="s">
        <v>99</v>
      </c>
      <c r="E4734" t="s">
        <v>449</v>
      </c>
      <c r="F4734">
        <v>1003941</v>
      </c>
      <c r="G4734" t="s">
        <v>33</v>
      </c>
      <c r="H4734" t="s">
        <v>28</v>
      </c>
      <c r="I4734" t="s">
        <v>29</v>
      </c>
      <c r="J4734" t="s">
        <v>30</v>
      </c>
      <c r="K4734">
        <v>0</v>
      </c>
      <c r="L4734" t="s">
        <v>31</v>
      </c>
      <c r="M4734" t="s">
        <v>32</v>
      </c>
      <c r="N4734">
        <v>6</v>
      </c>
      <c r="O4734">
        <v>1</v>
      </c>
      <c r="P4734">
        <v>1</v>
      </c>
      <c r="Q4734">
        <v>20</v>
      </c>
      <c r="R4734">
        <v>2.3220000000000001</v>
      </c>
      <c r="S4734">
        <v>18.576000000000001</v>
      </c>
      <c r="T4734">
        <v>8</v>
      </c>
      <c r="U4734">
        <v>1</v>
      </c>
      <c r="V4734">
        <v>0</v>
      </c>
      <c r="W4734">
        <v>0</v>
      </c>
      <c r="X4734">
        <v>0</v>
      </c>
      <c r="Y4734" s="3">
        <f t="shared" si="511"/>
        <v>3.5</v>
      </c>
      <c r="Z4734" s="3">
        <f t="shared" si="512"/>
        <v>3.5</v>
      </c>
      <c r="AA4734" s="3">
        <f t="shared" si="513"/>
        <v>70</v>
      </c>
      <c r="AB4734">
        <f>VLOOKUP(F4734,'Producto temporal'!A:F,6,0)</f>
        <v>60</v>
      </c>
      <c r="AC4734" s="9" t="str">
        <f t="shared" si="514"/>
        <v>OK</v>
      </c>
      <c r="AD4734" s="9" t="str">
        <f t="shared" si="515"/>
        <v>OK</v>
      </c>
      <c r="AE4734" s="9" t="str">
        <f t="shared" si="516"/>
        <v>BAJAR MASTERPACK</v>
      </c>
      <c r="AF4734" s="10">
        <f t="shared" si="517"/>
        <v>15</v>
      </c>
    </row>
    <row r="4735" spans="1:32" x14ac:dyDescent="0.3">
      <c r="A4735" s="1">
        <v>45447</v>
      </c>
      <c r="B4735">
        <v>555</v>
      </c>
      <c r="C4735" t="s">
        <v>530</v>
      </c>
      <c r="D4735" t="s">
        <v>99</v>
      </c>
      <c r="E4735" t="s">
        <v>449</v>
      </c>
      <c r="F4735">
        <v>1010020</v>
      </c>
      <c r="G4735" t="s">
        <v>34</v>
      </c>
      <c r="H4735" t="s">
        <v>28</v>
      </c>
      <c r="I4735" t="s">
        <v>29</v>
      </c>
      <c r="J4735" t="s">
        <v>30</v>
      </c>
      <c r="K4735">
        <v>0</v>
      </c>
      <c r="L4735" t="s">
        <v>31</v>
      </c>
      <c r="M4735" t="s">
        <v>32</v>
      </c>
      <c r="N4735">
        <v>6</v>
      </c>
      <c r="O4735">
        <v>1</v>
      </c>
      <c r="P4735">
        <v>1</v>
      </c>
      <c r="Q4735">
        <v>12</v>
      </c>
      <c r="R4735">
        <v>3.02501</v>
      </c>
      <c r="S4735">
        <v>24.5318</v>
      </c>
      <c r="T4735">
        <v>8</v>
      </c>
      <c r="U4735">
        <v>1</v>
      </c>
      <c r="V4735">
        <v>0</v>
      </c>
      <c r="W4735">
        <v>0</v>
      </c>
      <c r="X4735">
        <v>0</v>
      </c>
      <c r="Y4735" s="3">
        <f t="shared" si="511"/>
        <v>3.5</v>
      </c>
      <c r="Z4735" s="3">
        <f t="shared" si="512"/>
        <v>3.5</v>
      </c>
      <c r="AA4735" s="3">
        <f t="shared" si="513"/>
        <v>42</v>
      </c>
      <c r="AB4735">
        <f>VLOOKUP(F4735,'Producto temporal'!A:F,6,0)</f>
        <v>60</v>
      </c>
      <c r="AC4735" s="9" t="str">
        <f t="shared" si="514"/>
        <v>OK</v>
      </c>
      <c r="AD4735" s="9" t="str">
        <f t="shared" si="515"/>
        <v>OK</v>
      </c>
      <c r="AE4735" s="9" t="str">
        <f t="shared" si="516"/>
        <v>OK</v>
      </c>
      <c r="AF4735" s="10">
        <f t="shared" si="517"/>
        <v>15</v>
      </c>
    </row>
    <row r="4736" spans="1:32" x14ac:dyDescent="0.3">
      <c r="A4736" s="1">
        <v>45447</v>
      </c>
      <c r="B4736">
        <v>555</v>
      </c>
      <c r="C4736" t="s">
        <v>530</v>
      </c>
      <c r="D4736" t="s">
        <v>99</v>
      </c>
      <c r="E4736" t="s">
        <v>449</v>
      </c>
      <c r="F4736">
        <v>1010290</v>
      </c>
      <c r="G4736" t="s">
        <v>35</v>
      </c>
      <c r="H4736" t="s">
        <v>28</v>
      </c>
      <c r="I4736" t="s">
        <v>29</v>
      </c>
      <c r="J4736" t="s">
        <v>30</v>
      </c>
      <c r="K4736">
        <v>0</v>
      </c>
      <c r="L4736" t="s">
        <v>31</v>
      </c>
      <c r="M4736" t="s">
        <v>32</v>
      </c>
      <c r="N4736">
        <v>5</v>
      </c>
      <c r="O4736">
        <v>1</v>
      </c>
      <c r="P4736">
        <v>1</v>
      </c>
      <c r="Q4736">
        <v>6</v>
      </c>
      <c r="R4736">
        <v>3.62</v>
      </c>
      <c r="S4736">
        <v>10.86</v>
      </c>
      <c r="T4736">
        <v>3</v>
      </c>
      <c r="U4736">
        <v>1</v>
      </c>
      <c r="V4736">
        <v>0</v>
      </c>
      <c r="W4736">
        <v>0</v>
      </c>
      <c r="X4736">
        <v>2</v>
      </c>
      <c r="Y4736" s="3">
        <f t="shared" si="511"/>
        <v>9.3333333333333339</v>
      </c>
      <c r="Z4736" s="3">
        <f t="shared" si="512"/>
        <v>9.3333333333333339</v>
      </c>
      <c r="AA4736" s="3">
        <f t="shared" si="513"/>
        <v>56</v>
      </c>
      <c r="AB4736">
        <f>VLOOKUP(F4736,'Producto temporal'!A:F,6,0)</f>
        <v>60</v>
      </c>
      <c r="AC4736" s="9" t="str">
        <f t="shared" si="514"/>
        <v>OK</v>
      </c>
      <c r="AD4736" s="9" t="str">
        <f t="shared" si="515"/>
        <v>OK</v>
      </c>
      <c r="AE4736" s="9" t="str">
        <f t="shared" si="516"/>
        <v>OK</v>
      </c>
      <c r="AF4736" s="10">
        <f t="shared" si="517"/>
        <v>5</v>
      </c>
    </row>
    <row r="4737" spans="1:32" x14ac:dyDescent="0.3">
      <c r="A4737" s="1">
        <v>45447</v>
      </c>
      <c r="B4737">
        <v>555</v>
      </c>
      <c r="C4737" t="s">
        <v>530</v>
      </c>
      <c r="D4737" t="s">
        <v>99</v>
      </c>
      <c r="E4737" t="s">
        <v>449</v>
      </c>
      <c r="F4737">
        <v>1010291</v>
      </c>
      <c r="G4737" t="s">
        <v>36</v>
      </c>
      <c r="H4737" t="s">
        <v>28</v>
      </c>
      <c r="I4737" t="s">
        <v>29</v>
      </c>
      <c r="J4737" t="s">
        <v>30</v>
      </c>
      <c r="K4737">
        <v>0</v>
      </c>
      <c r="L4737" t="s">
        <v>31</v>
      </c>
      <c r="M4737" t="s">
        <v>32</v>
      </c>
      <c r="N4737">
        <v>6</v>
      </c>
      <c r="O4737">
        <v>1</v>
      </c>
      <c r="P4737">
        <v>1</v>
      </c>
      <c r="Q4737">
        <v>6</v>
      </c>
      <c r="R4737">
        <v>3.62</v>
      </c>
      <c r="S4737">
        <v>3.62</v>
      </c>
      <c r="T4737">
        <v>1</v>
      </c>
      <c r="U4737">
        <v>1</v>
      </c>
      <c r="V4737">
        <v>0</v>
      </c>
      <c r="W4737">
        <v>0</v>
      </c>
      <c r="X4737">
        <v>2</v>
      </c>
      <c r="Y4737" s="3">
        <f t="shared" si="511"/>
        <v>28</v>
      </c>
      <c r="Z4737" s="3">
        <f t="shared" si="512"/>
        <v>28</v>
      </c>
      <c r="AA4737" s="3">
        <f t="shared" si="513"/>
        <v>168</v>
      </c>
      <c r="AB4737">
        <f>VLOOKUP(F4737,'Producto temporal'!A:F,6,0)</f>
        <v>60</v>
      </c>
      <c r="AC4737" s="9" t="str">
        <f t="shared" si="514"/>
        <v>OK</v>
      </c>
      <c r="AD4737" s="9" t="str">
        <f t="shared" si="515"/>
        <v>OK</v>
      </c>
      <c r="AE4737" s="9" t="str">
        <f t="shared" si="516"/>
        <v>BAJAR MASTERPACK</v>
      </c>
      <c r="AF4737" s="10">
        <f t="shared" si="517"/>
        <v>1</v>
      </c>
    </row>
    <row r="4738" spans="1:32" x14ac:dyDescent="0.3">
      <c r="A4738" s="1">
        <v>45447</v>
      </c>
      <c r="B4738">
        <v>555</v>
      </c>
      <c r="C4738" t="s">
        <v>530</v>
      </c>
      <c r="D4738" t="s">
        <v>99</v>
      </c>
      <c r="E4738" t="s">
        <v>449</v>
      </c>
      <c r="F4738">
        <v>1010783</v>
      </c>
      <c r="G4738" t="s">
        <v>37</v>
      </c>
      <c r="H4738" t="s">
        <v>28</v>
      </c>
      <c r="I4738" t="s">
        <v>29</v>
      </c>
      <c r="J4738" t="s">
        <v>30</v>
      </c>
      <c r="K4738">
        <v>0</v>
      </c>
      <c r="L4738" t="s">
        <v>31</v>
      </c>
      <c r="M4738" t="s">
        <v>32</v>
      </c>
      <c r="N4738">
        <v>4</v>
      </c>
      <c r="O4738">
        <v>1</v>
      </c>
      <c r="P4738">
        <v>1</v>
      </c>
      <c r="Q4738">
        <v>12</v>
      </c>
      <c r="R4738">
        <v>3.04121</v>
      </c>
      <c r="S4738">
        <v>18.56287</v>
      </c>
      <c r="T4738">
        <v>6</v>
      </c>
      <c r="U4738">
        <v>1</v>
      </c>
      <c r="V4738">
        <v>0</v>
      </c>
      <c r="W4738">
        <v>0</v>
      </c>
      <c r="X4738">
        <v>0</v>
      </c>
      <c r="Y4738" s="3">
        <f t="shared" si="511"/>
        <v>4.666666666666667</v>
      </c>
      <c r="Z4738" s="3">
        <f t="shared" si="512"/>
        <v>4.666666666666667</v>
      </c>
      <c r="AA4738" s="3">
        <f t="shared" si="513"/>
        <v>56</v>
      </c>
      <c r="AB4738">
        <f>VLOOKUP(F4738,'Producto temporal'!A:F,6,0)</f>
        <v>60</v>
      </c>
      <c r="AC4738" s="9" t="str">
        <f t="shared" si="514"/>
        <v>OK</v>
      </c>
      <c r="AD4738" s="9" t="str">
        <f t="shared" si="515"/>
        <v>OK</v>
      </c>
      <c r="AE4738" s="9" t="str">
        <f t="shared" si="516"/>
        <v>OK</v>
      </c>
      <c r="AF4738" s="10">
        <f t="shared" si="517"/>
        <v>11</v>
      </c>
    </row>
    <row r="4739" spans="1:32" x14ac:dyDescent="0.3">
      <c r="A4739" s="1">
        <v>45447</v>
      </c>
      <c r="B4739">
        <v>555</v>
      </c>
      <c r="C4739" t="s">
        <v>530</v>
      </c>
      <c r="D4739" t="s">
        <v>99</v>
      </c>
      <c r="E4739" t="s">
        <v>449</v>
      </c>
      <c r="F4739">
        <v>1011679</v>
      </c>
      <c r="G4739" t="s">
        <v>38</v>
      </c>
      <c r="H4739" t="s">
        <v>28</v>
      </c>
      <c r="I4739" t="s">
        <v>29</v>
      </c>
      <c r="J4739" t="s">
        <v>30</v>
      </c>
      <c r="K4739">
        <v>0</v>
      </c>
      <c r="L4739" t="s">
        <v>31</v>
      </c>
      <c r="M4739" t="s">
        <v>32</v>
      </c>
      <c r="N4739">
        <v>4</v>
      </c>
      <c r="O4739">
        <v>1</v>
      </c>
      <c r="P4739">
        <v>1</v>
      </c>
      <c r="Q4739">
        <v>12</v>
      </c>
      <c r="R4739">
        <v>2.3849999999999998</v>
      </c>
      <c r="S4739">
        <v>4.7699999999999996</v>
      </c>
      <c r="T4739">
        <v>2</v>
      </c>
      <c r="U4739">
        <v>1</v>
      </c>
      <c r="V4739">
        <v>0</v>
      </c>
      <c r="W4739">
        <v>0</v>
      </c>
      <c r="X4739">
        <v>0</v>
      </c>
      <c r="Y4739" s="3">
        <f t="shared" si="511"/>
        <v>14</v>
      </c>
      <c r="Z4739" s="3">
        <f t="shared" si="512"/>
        <v>14</v>
      </c>
      <c r="AA4739" s="3">
        <f t="shared" si="513"/>
        <v>168</v>
      </c>
      <c r="AB4739">
        <f>VLOOKUP(F4739,'Producto temporal'!A:F,6,0)</f>
        <v>60</v>
      </c>
      <c r="AC4739" s="9" t="str">
        <f t="shared" si="514"/>
        <v>OK</v>
      </c>
      <c r="AD4739" s="9" t="str">
        <f t="shared" si="515"/>
        <v>OK</v>
      </c>
      <c r="AE4739" s="9" t="str">
        <f t="shared" si="516"/>
        <v>BAJAR MASTERPACK</v>
      </c>
      <c r="AF4739" s="10">
        <f t="shared" si="517"/>
        <v>3</v>
      </c>
    </row>
    <row r="4740" spans="1:32" x14ac:dyDescent="0.3">
      <c r="A4740" s="1">
        <v>45447</v>
      </c>
      <c r="B4740">
        <v>555</v>
      </c>
      <c r="C4740" t="s">
        <v>530</v>
      </c>
      <c r="D4740" t="s">
        <v>99</v>
      </c>
      <c r="E4740" t="s">
        <v>449</v>
      </c>
      <c r="F4740">
        <v>1011885</v>
      </c>
      <c r="G4740" t="s">
        <v>39</v>
      </c>
      <c r="H4740" t="s">
        <v>28</v>
      </c>
      <c r="I4740" t="s">
        <v>29</v>
      </c>
      <c r="J4740" t="s">
        <v>30</v>
      </c>
      <c r="K4740">
        <v>0</v>
      </c>
      <c r="L4740" t="s">
        <v>31</v>
      </c>
      <c r="M4740" t="s">
        <v>32</v>
      </c>
      <c r="N4740">
        <v>6</v>
      </c>
      <c r="O4740">
        <v>3</v>
      </c>
      <c r="P4740">
        <v>1</v>
      </c>
      <c r="Q4740">
        <v>12</v>
      </c>
      <c r="R4740">
        <v>2.3849999999999998</v>
      </c>
      <c r="S4740">
        <v>4.7699999999999996</v>
      </c>
      <c r="T4740">
        <v>2</v>
      </c>
      <c r="U4740">
        <v>1</v>
      </c>
      <c r="V4740">
        <v>0</v>
      </c>
      <c r="W4740">
        <v>0</v>
      </c>
      <c r="X4740">
        <v>0</v>
      </c>
      <c r="Y4740" s="3">
        <f t="shared" ref="Y4740:Y4803" si="518">IF(AND(N4740=0,T4740=0),"PRODUCTO SIN CARGA",IF(AND(N4740&gt;0,T4740=0),"PRODUCTO SIN VENTA",O4740/($T4740/$T$1)))</f>
        <v>42</v>
      </c>
      <c r="Z4740" s="3">
        <f t="shared" ref="Z4740:Z4803" si="519">IF(AND(N4740=0,T4740=0),"PRODUCTO SIN CARGA",IF(AND(N4740&gt;0,T4740=0),"PRODUCTO SIN VENTA",P4740/($T4740/$T$1)))</f>
        <v>14</v>
      </c>
      <c r="AA4740" s="3">
        <f t="shared" ref="AA4740:AA4803" si="520">IF(AND(N4740=0,T4740=0),"PRODUCTO SIN CARGA",IF(AND(N4740&gt;0,T4740=0),"PRODUCTO SIN VENTA",Q4740/($T4740/$T$1)))</f>
        <v>168</v>
      </c>
      <c r="AB4740">
        <f>VLOOKUP(F4740,'Producto temporal'!A:F,6,0)</f>
        <v>60</v>
      </c>
      <c r="AC4740" s="9" t="str">
        <f t="shared" ref="AC4740:AC4803" si="521">IF(Y4740&lt;=$AB4740,"OK",IF(AND(N4740=0,T4740=0),"PRODUCTO SIN CARGA",IF(AND(N4740&gt;0,T4740=0),"PRODUCTO SIN VENTA","BAJAR PACKQTY")))</f>
        <v>OK</v>
      </c>
      <c r="AD4740" s="9" t="str">
        <f t="shared" ref="AD4740:AD4803" si="522">IF(Z4740&lt;=$AB4740,"OK",IF(AND(N4740=0,T4740=0),"PRODUCTO SIN CARGA",IF(AND(N4740&gt;0,T4740=0),"PRODUCTO SIN VENTA","BAJAR PACKQTY")))</f>
        <v>OK</v>
      </c>
      <c r="AE4740" s="9" t="str">
        <f t="shared" ref="AE4740:AE4803" si="523">IF(AA4740&lt;=AB4740,"OK",IF(AND(N4740=0,T4740=0),"PRODUCTO SIN CARGA",IF(AND(N4740&gt;0,T4740=0),"PRODUCTO SIN VENTA","BAJAR MASTERPACK")))</f>
        <v>BAJAR MASTERPACK</v>
      </c>
      <c r="AF4740" s="10">
        <f t="shared" ref="AF4740:AF4803" si="524">TRUNC((T4740/$T$1)*(AB4740-$AB$1),0)</f>
        <v>3</v>
      </c>
    </row>
    <row r="4741" spans="1:32" x14ac:dyDescent="0.3">
      <c r="A4741" s="1">
        <v>45447</v>
      </c>
      <c r="B4741">
        <v>555</v>
      </c>
      <c r="C4741" t="s">
        <v>530</v>
      </c>
      <c r="D4741" t="s">
        <v>99</v>
      </c>
      <c r="E4741" t="s">
        <v>449</v>
      </c>
      <c r="F4741">
        <v>1012657</v>
      </c>
      <c r="G4741" t="s">
        <v>40</v>
      </c>
      <c r="H4741" t="s">
        <v>28</v>
      </c>
      <c r="I4741" t="s">
        <v>29</v>
      </c>
      <c r="J4741" t="s">
        <v>30</v>
      </c>
      <c r="K4741">
        <v>0</v>
      </c>
      <c r="L4741" t="s">
        <v>31</v>
      </c>
      <c r="M4741" t="s">
        <v>32</v>
      </c>
      <c r="N4741">
        <v>1</v>
      </c>
      <c r="O4741">
        <v>1</v>
      </c>
      <c r="P4741">
        <v>1</v>
      </c>
      <c r="Q4741">
        <v>12</v>
      </c>
      <c r="R4741">
        <v>3.0294400000000001</v>
      </c>
      <c r="S4741">
        <v>12.25746</v>
      </c>
      <c r="T4741">
        <v>4</v>
      </c>
      <c r="U4741">
        <v>1</v>
      </c>
      <c r="V4741">
        <v>0</v>
      </c>
      <c r="W4741">
        <v>0</v>
      </c>
      <c r="X4741">
        <v>0</v>
      </c>
      <c r="Y4741" s="3">
        <f t="shared" si="518"/>
        <v>7</v>
      </c>
      <c r="Z4741" s="3">
        <f t="shared" si="519"/>
        <v>7</v>
      </c>
      <c r="AA4741" s="3">
        <f t="shared" si="520"/>
        <v>84</v>
      </c>
      <c r="AB4741">
        <f>VLOOKUP(F4741,'Producto temporal'!A:F,6,0)</f>
        <v>60</v>
      </c>
      <c r="AC4741" s="9" t="str">
        <f t="shared" si="521"/>
        <v>OK</v>
      </c>
      <c r="AD4741" s="9" t="str">
        <f t="shared" si="522"/>
        <v>OK</v>
      </c>
      <c r="AE4741" s="9" t="str">
        <f t="shared" si="523"/>
        <v>BAJAR MASTERPACK</v>
      </c>
      <c r="AF4741" s="10">
        <f t="shared" si="524"/>
        <v>7</v>
      </c>
    </row>
    <row r="4742" spans="1:32" x14ac:dyDescent="0.3">
      <c r="A4742" s="1">
        <v>45447</v>
      </c>
      <c r="B4742">
        <v>555</v>
      </c>
      <c r="C4742" t="s">
        <v>530</v>
      </c>
      <c r="D4742" t="s">
        <v>99</v>
      </c>
      <c r="E4742" t="s">
        <v>449</v>
      </c>
      <c r="F4742">
        <v>1012658</v>
      </c>
      <c r="G4742" t="s">
        <v>41</v>
      </c>
      <c r="H4742" t="s">
        <v>28</v>
      </c>
      <c r="I4742" t="s">
        <v>29</v>
      </c>
      <c r="J4742" t="s">
        <v>30</v>
      </c>
      <c r="K4742">
        <v>0</v>
      </c>
      <c r="L4742" t="s">
        <v>31</v>
      </c>
      <c r="M4742" t="s">
        <v>32</v>
      </c>
      <c r="N4742">
        <v>4</v>
      </c>
      <c r="O4742">
        <v>1</v>
      </c>
      <c r="P4742">
        <v>1</v>
      </c>
      <c r="Q4742">
        <v>12</v>
      </c>
      <c r="R4742">
        <v>2.6459999999999999</v>
      </c>
      <c r="S4742">
        <v>7.9379999999999997</v>
      </c>
      <c r="T4742">
        <v>3</v>
      </c>
      <c r="U4742">
        <v>1</v>
      </c>
      <c r="V4742">
        <v>0</v>
      </c>
      <c r="W4742">
        <v>0</v>
      </c>
      <c r="X4742">
        <v>0</v>
      </c>
      <c r="Y4742" s="3">
        <f t="shared" si="518"/>
        <v>9.3333333333333339</v>
      </c>
      <c r="Z4742" s="3">
        <f t="shared" si="519"/>
        <v>9.3333333333333339</v>
      </c>
      <c r="AA4742" s="3">
        <f t="shared" si="520"/>
        <v>112</v>
      </c>
      <c r="AB4742">
        <f>VLOOKUP(F4742,'Producto temporal'!A:F,6,0)</f>
        <v>60</v>
      </c>
      <c r="AC4742" s="9" t="str">
        <f t="shared" si="521"/>
        <v>OK</v>
      </c>
      <c r="AD4742" s="9" t="str">
        <f t="shared" si="522"/>
        <v>OK</v>
      </c>
      <c r="AE4742" s="9" t="str">
        <f t="shared" si="523"/>
        <v>BAJAR MASTERPACK</v>
      </c>
      <c r="AF4742" s="10">
        <f t="shared" si="524"/>
        <v>5</v>
      </c>
    </row>
    <row r="4743" spans="1:32" x14ac:dyDescent="0.3">
      <c r="A4743" s="1">
        <v>45447</v>
      </c>
      <c r="B4743">
        <v>555</v>
      </c>
      <c r="C4743" t="s">
        <v>530</v>
      </c>
      <c r="D4743" t="s">
        <v>99</v>
      </c>
      <c r="E4743" t="s">
        <v>449</v>
      </c>
      <c r="F4743">
        <v>1013898</v>
      </c>
      <c r="G4743" t="s">
        <v>42</v>
      </c>
      <c r="H4743" t="s">
        <v>28</v>
      </c>
      <c r="I4743" t="s">
        <v>29</v>
      </c>
      <c r="J4743" t="s">
        <v>30</v>
      </c>
      <c r="K4743">
        <v>0</v>
      </c>
      <c r="L4743" t="s">
        <v>31</v>
      </c>
      <c r="M4743" t="s">
        <v>32</v>
      </c>
      <c r="N4743">
        <v>4</v>
      </c>
      <c r="O4743">
        <v>3</v>
      </c>
      <c r="P4743">
        <v>1</v>
      </c>
      <c r="Q4743">
        <v>12</v>
      </c>
      <c r="R4743">
        <v>3.3237999999999999</v>
      </c>
      <c r="S4743">
        <v>3.3925900000000002</v>
      </c>
      <c r="T4743">
        <v>1</v>
      </c>
      <c r="U4743">
        <v>1</v>
      </c>
      <c r="V4743">
        <v>0</v>
      </c>
      <c r="W4743">
        <v>0</v>
      </c>
      <c r="X4743">
        <v>0</v>
      </c>
      <c r="Y4743" s="3">
        <f t="shared" si="518"/>
        <v>84</v>
      </c>
      <c r="Z4743" s="3">
        <f t="shared" si="519"/>
        <v>28</v>
      </c>
      <c r="AA4743" s="3">
        <f t="shared" si="520"/>
        <v>336</v>
      </c>
      <c r="AB4743">
        <f>VLOOKUP(F4743,'Producto temporal'!A:F,6,0)</f>
        <v>60</v>
      </c>
      <c r="AC4743" s="9" t="str">
        <f t="shared" si="521"/>
        <v>BAJAR PACKQTY</v>
      </c>
      <c r="AD4743" s="9" t="str">
        <f t="shared" si="522"/>
        <v>OK</v>
      </c>
      <c r="AE4743" s="9" t="str">
        <f t="shared" si="523"/>
        <v>BAJAR MASTERPACK</v>
      </c>
      <c r="AF4743" s="10">
        <f t="shared" si="524"/>
        <v>1</v>
      </c>
    </row>
    <row r="4744" spans="1:32" x14ac:dyDescent="0.3">
      <c r="A4744" s="1">
        <v>45447</v>
      </c>
      <c r="B4744">
        <v>556</v>
      </c>
      <c r="C4744" t="s">
        <v>531</v>
      </c>
      <c r="D4744" t="s">
        <v>462</v>
      </c>
      <c r="E4744" t="s">
        <v>449</v>
      </c>
      <c r="F4744">
        <v>1003938</v>
      </c>
      <c r="G4744" t="s">
        <v>27</v>
      </c>
      <c r="H4744" t="s">
        <v>28</v>
      </c>
      <c r="I4744" t="s">
        <v>29</v>
      </c>
      <c r="J4744" t="s">
        <v>30</v>
      </c>
      <c r="K4744">
        <v>0</v>
      </c>
      <c r="L4744" t="s">
        <v>31</v>
      </c>
      <c r="M4744" t="s">
        <v>32</v>
      </c>
      <c r="N4744">
        <v>4</v>
      </c>
      <c r="O4744">
        <v>1</v>
      </c>
      <c r="P4744">
        <v>1</v>
      </c>
      <c r="Q4744">
        <v>12</v>
      </c>
      <c r="R4744">
        <v>3.1680000000000001</v>
      </c>
      <c r="S4744">
        <v>6.3360000000000003</v>
      </c>
      <c r="T4744">
        <v>2</v>
      </c>
      <c r="U4744">
        <v>1</v>
      </c>
      <c r="V4744">
        <v>0</v>
      </c>
      <c r="W4744">
        <v>0</v>
      </c>
      <c r="X4744">
        <v>0</v>
      </c>
      <c r="Y4744" s="3">
        <f t="shared" si="518"/>
        <v>14</v>
      </c>
      <c r="Z4744" s="3">
        <f t="shared" si="519"/>
        <v>14</v>
      </c>
      <c r="AA4744" s="3">
        <f t="shared" si="520"/>
        <v>168</v>
      </c>
      <c r="AB4744">
        <f>VLOOKUP(F4744,'Producto temporal'!A:F,6,0)</f>
        <v>60</v>
      </c>
      <c r="AC4744" s="9" t="str">
        <f t="shared" si="521"/>
        <v>OK</v>
      </c>
      <c r="AD4744" s="9" t="str">
        <f t="shared" si="522"/>
        <v>OK</v>
      </c>
      <c r="AE4744" s="9" t="str">
        <f t="shared" si="523"/>
        <v>BAJAR MASTERPACK</v>
      </c>
      <c r="AF4744" s="10">
        <f t="shared" si="524"/>
        <v>3</v>
      </c>
    </row>
    <row r="4745" spans="1:32" x14ac:dyDescent="0.3">
      <c r="A4745" s="1">
        <v>45447</v>
      </c>
      <c r="B4745">
        <v>556</v>
      </c>
      <c r="C4745" t="s">
        <v>531</v>
      </c>
      <c r="D4745" t="s">
        <v>462</v>
      </c>
      <c r="E4745" t="s">
        <v>449</v>
      </c>
      <c r="F4745">
        <v>1003941</v>
      </c>
      <c r="G4745" t="s">
        <v>33</v>
      </c>
      <c r="H4745" t="s">
        <v>28</v>
      </c>
      <c r="I4745" t="s">
        <v>29</v>
      </c>
      <c r="J4745" t="s">
        <v>30</v>
      </c>
      <c r="K4745">
        <v>0</v>
      </c>
      <c r="L4745" t="s">
        <v>31</v>
      </c>
      <c r="M4745" t="s">
        <v>32</v>
      </c>
      <c r="N4745">
        <v>2</v>
      </c>
      <c r="O4745">
        <v>1</v>
      </c>
      <c r="P4745">
        <v>1</v>
      </c>
      <c r="Q4745">
        <v>20</v>
      </c>
      <c r="R4745">
        <v>2.3220000000000001</v>
      </c>
      <c r="S4745">
        <v>9.2880000000000003</v>
      </c>
      <c r="T4745">
        <v>4</v>
      </c>
      <c r="U4745">
        <v>1</v>
      </c>
      <c r="V4745">
        <v>0</v>
      </c>
      <c r="W4745">
        <v>0</v>
      </c>
      <c r="X4745">
        <v>0</v>
      </c>
      <c r="Y4745" s="3">
        <f t="shared" si="518"/>
        <v>7</v>
      </c>
      <c r="Z4745" s="3">
        <f t="shared" si="519"/>
        <v>7</v>
      </c>
      <c r="AA4745" s="3">
        <f t="shared" si="520"/>
        <v>140</v>
      </c>
      <c r="AB4745">
        <f>VLOOKUP(F4745,'Producto temporal'!A:F,6,0)</f>
        <v>60</v>
      </c>
      <c r="AC4745" s="9" t="str">
        <f t="shared" si="521"/>
        <v>OK</v>
      </c>
      <c r="AD4745" s="9" t="str">
        <f t="shared" si="522"/>
        <v>OK</v>
      </c>
      <c r="AE4745" s="9" t="str">
        <f t="shared" si="523"/>
        <v>BAJAR MASTERPACK</v>
      </c>
      <c r="AF4745" s="10">
        <f t="shared" si="524"/>
        <v>7</v>
      </c>
    </row>
    <row r="4746" spans="1:32" x14ac:dyDescent="0.3">
      <c r="A4746" s="1">
        <v>45447</v>
      </c>
      <c r="B4746">
        <v>556</v>
      </c>
      <c r="C4746" t="s">
        <v>531</v>
      </c>
      <c r="D4746" t="s">
        <v>462</v>
      </c>
      <c r="E4746" t="s">
        <v>449</v>
      </c>
      <c r="F4746">
        <v>1010020</v>
      </c>
      <c r="G4746" t="s">
        <v>34</v>
      </c>
      <c r="H4746" t="s">
        <v>28</v>
      </c>
      <c r="I4746" t="s">
        <v>29</v>
      </c>
      <c r="J4746" t="s">
        <v>30</v>
      </c>
      <c r="K4746">
        <v>0</v>
      </c>
      <c r="L4746" t="s">
        <v>31</v>
      </c>
      <c r="M4746" t="s">
        <v>32</v>
      </c>
      <c r="N4746">
        <v>8</v>
      </c>
      <c r="O4746">
        <v>1</v>
      </c>
      <c r="P4746">
        <v>1</v>
      </c>
      <c r="Q4746">
        <v>12</v>
      </c>
      <c r="R4746">
        <v>3.02501</v>
      </c>
      <c r="S4746">
        <v>73.783209999999997</v>
      </c>
      <c r="T4746">
        <v>24</v>
      </c>
      <c r="U4746">
        <v>1</v>
      </c>
      <c r="V4746">
        <v>0</v>
      </c>
      <c r="W4746">
        <v>4</v>
      </c>
      <c r="X4746">
        <v>0</v>
      </c>
      <c r="Y4746" s="3">
        <f t="shared" si="518"/>
        <v>1.1666666666666667</v>
      </c>
      <c r="Z4746" s="3">
        <f t="shared" si="519"/>
        <v>1.1666666666666667</v>
      </c>
      <c r="AA4746" s="3">
        <f t="shared" si="520"/>
        <v>14</v>
      </c>
      <c r="AB4746">
        <f>VLOOKUP(F4746,'Producto temporal'!A:F,6,0)</f>
        <v>60</v>
      </c>
      <c r="AC4746" s="9" t="str">
        <f t="shared" si="521"/>
        <v>OK</v>
      </c>
      <c r="AD4746" s="9" t="str">
        <f t="shared" si="522"/>
        <v>OK</v>
      </c>
      <c r="AE4746" s="9" t="str">
        <f t="shared" si="523"/>
        <v>OK</v>
      </c>
      <c r="AF4746" s="10">
        <f t="shared" si="524"/>
        <v>45</v>
      </c>
    </row>
    <row r="4747" spans="1:32" x14ac:dyDescent="0.3">
      <c r="A4747" s="1">
        <v>45447</v>
      </c>
      <c r="B4747">
        <v>556</v>
      </c>
      <c r="C4747" t="s">
        <v>531</v>
      </c>
      <c r="D4747" t="s">
        <v>462</v>
      </c>
      <c r="E4747" t="s">
        <v>449</v>
      </c>
      <c r="F4747">
        <v>1010290</v>
      </c>
      <c r="G4747" t="s">
        <v>35</v>
      </c>
      <c r="H4747" t="s">
        <v>28</v>
      </c>
      <c r="I4747" t="s">
        <v>29</v>
      </c>
      <c r="J4747" t="s">
        <v>30</v>
      </c>
      <c r="K4747">
        <v>0</v>
      </c>
      <c r="L4747" t="s">
        <v>31</v>
      </c>
      <c r="M4747" t="s">
        <v>32</v>
      </c>
      <c r="N4747">
        <v>5</v>
      </c>
      <c r="O4747">
        <v>1</v>
      </c>
      <c r="P4747">
        <v>1</v>
      </c>
      <c r="Q4747">
        <v>6</v>
      </c>
      <c r="R4747">
        <v>3.62</v>
      </c>
      <c r="S4747">
        <v>25.34</v>
      </c>
      <c r="T4747">
        <v>7</v>
      </c>
      <c r="U4747">
        <v>1</v>
      </c>
      <c r="V4747">
        <v>0</v>
      </c>
      <c r="W4747">
        <v>0</v>
      </c>
      <c r="X4747">
        <v>4</v>
      </c>
      <c r="Y4747" s="3">
        <f t="shared" si="518"/>
        <v>4</v>
      </c>
      <c r="Z4747" s="3">
        <f t="shared" si="519"/>
        <v>4</v>
      </c>
      <c r="AA4747" s="3">
        <f t="shared" si="520"/>
        <v>24</v>
      </c>
      <c r="AB4747">
        <f>VLOOKUP(F4747,'Producto temporal'!A:F,6,0)</f>
        <v>60</v>
      </c>
      <c r="AC4747" s="9" t="str">
        <f t="shared" si="521"/>
        <v>OK</v>
      </c>
      <c r="AD4747" s="9" t="str">
        <f t="shared" si="522"/>
        <v>OK</v>
      </c>
      <c r="AE4747" s="9" t="str">
        <f t="shared" si="523"/>
        <v>OK</v>
      </c>
      <c r="AF4747" s="10">
        <f t="shared" si="524"/>
        <v>13</v>
      </c>
    </row>
    <row r="4748" spans="1:32" x14ac:dyDescent="0.3">
      <c r="A4748" s="1">
        <v>45447</v>
      </c>
      <c r="B4748">
        <v>556</v>
      </c>
      <c r="C4748" t="s">
        <v>531</v>
      </c>
      <c r="D4748" t="s">
        <v>462</v>
      </c>
      <c r="E4748" t="s">
        <v>449</v>
      </c>
      <c r="F4748">
        <v>1010291</v>
      </c>
      <c r="G4748" t="s">
        <v>36</v>
      </c>
      <c r="H4748" t="s">
        <v>28</v>
      </c>
      <c r="I4748" t="s">
        <v>29</v>
      </c>
      <c r="J4748" t="s">
        <v>30</v>
      </c>
      <c r="K4748">
        <v>0</v>
      </c>
      <c r="L4748" t="s">
        <v>31</v>
      </c>
      <c r="M4748" t="s">
        <v>32</v>
      </c>
      <c r="N4748">
        <v>4</v>
      </c>
      <c r="O4748">
        <v>1</v>
      </c>
      <c r="P4748">
        <v>1</v>
      </c>
      <c r="Q4748">
        <v>6</v>
      </c>
      <c r="R4748">
        <v>3.62</v>
      </c>
      <c r="S4748">
        <v>14.48</v>
      </c>
      <c r="T4748">
        <v>4</v>
      </c>
      <c r="U4748">
        <v>1</v>
      </c>
      <c r="V4748">
        <v>0</v>
      </c>
      <c r="W4748">
        <v>0</v>
      </c>
      <c r="X4748">
        <v>2</v>
      </c>
      <c r="Y4748" s="3">
        <f t="shared" si="518"/>
        <v>7</v>
      </c>
      <c r="Z4748" s="3">
        <f t="shared" si="519"/>
        <v>7</v>
      </c>
      <c r="AA4748" s="3">
        <f t="shared" si="520"/>
        <v>42</v>
      </c>
      <c r="AB4748">
        <f>VLOOKUP(F4748,'Producto temporal'!A:F,6,0)</f>
        <v>60</v>
      </c>
      <c r="AC4748" s="9" t="str">
        <f t="shared" si="521"/>
        <v>OK</v>
      </c>
      <c r="AD4748" s="9" t="str">
        <f t="shared" si="522"/>
        <v>OK</v>
      </c>
      <c r="AE4748" s="9" t="str">
        <f t="shared" si="523"/>
        <v>OK</v>
      </c>
      <c r="AF4748" s="10">
        <f t="shared" si="524"/>
        <v>7</v>
      </c>
    </row>
    <row r="4749" spans="1:32" x14ac:dyDescent="0.3">
      <c r="A4749" s="1">
        <v>45447</v>
      </c>
      <c r="B4749">
        <v>556</v>
      </c>
      <c r="C4749" t="s">
        <v>531</v>
      </c>
      <c r="D4749" t="s">
        <v>462</v>
      </c>
      <c r="E4749" t="s">
        <v>449</v>
      </c>
      <c r="F4749">
        <v>1010783</v>
      </c>
      <c r="G4749" t="s">
        <v>37</v>
      </c>
      <c r="H4749" t="s">
        <v>28</v>
      </c>
      <c r="I4749" t="s">
        <v>29</v>
      </c>
      <c r="J4749" t="s">
        <v>30</v>
      </c>
      <c r="K4749">
        <v>0</v>
      </c>
      <c r="L4749" t="s">
        <v>31</v>
      </c>
      <c r="M4749" t="s">
        <v>32</v>
      </c>
      <c r="N4749">
        <v>2</v>
      </c>
      <c r="O4749">
        <v>1</v>
      </c>
      <c r="P4749">
        <v>1</v>
      </c>
      <c r="Q4749">
        <v>12</v>
      </c>
      <c r="R4749">
        <v>3.04121</v>
      </c>
      <c r="S4749">
        <v>67.916370000000001</v>
      </c>
      <c r="T4749">
        <v>22</v>
      </c>
      <c r="U4749">
        <v>1</v>
      </c>
      <c r="V4749">
        <v>0</v>
      </c>
      <c r="W4749">
        <v>4</v>
      </c>
      <c r="X4749">
        <v>0</v>
      </c>
      <c r="Y4749" s="3">
        <f t="shared" si="518"/>
        <v>1.2727272727272727</v>
      </c>
      <c r="Z4749" s="3">
        <f t="shared" si="519"/>
        <v>1.2727272727272727</v>
      </c>
      <c r="AA4749" s="3">
        <f t="shared" si="520"/>
        <v>15.272727272727273</v>
      </c>
      <c r="AB4749">
        <f>VLOOKUP(F4749,'Producto temporal'!A:F,6,0)</f>
        <v>60</v>
      </c>
      <c r="AC4749" s="9" t="str">
        <f t="shared" si="521"/>
        <v>OK</v>
      </c>
      <c r="AD4749" s="9" t="str">
        <f t="shared" si="522"/>
        <v>OK</v>
      </c>
      <c r="AE4749" s="9" t="str">
        <f t="shared" si="523"/>
        <v>OK</v>
      </c>
      <c r="AF4749" s="10">
        <f t="shared" si="524"/>
        <v>41</v>
      </c>
    </row>
    <row r="4750" spans="1:32" x14ac:dyDescent="0.3">
      <c r="A4750" s="1">
        <v>45447</v>
      </c>
      <c r="B4750">
        <v>556</v>
      </c>
      <c r="C4750" t="s">
        <v>531</v>
      </c>
      <c r="D4750" t="s">
        <v>462</v>
      </c>
      <c r="E4750" t="s">
        <v>449</v>
      </c>
      <c r="F4750">
        <v>1011679</v>
      </c>
      <c r="G4750" t="s">
        <v>38</v>
      </c>
      <c r="H4750" t="s">
        <v>28</v>
      </c>
      <c r="I4750" t="s">
        <v>29</v>
      </c>
      <c r="J4750" t="s">
        <v>30</v>
      </c>
      <c r="K4750">
        <v>0</v>
      </c>
      <c r="L4750" t="s">
        <v>31</v>
      </c>
      <c r="M4750" t="s">
        <v>32</v>
      </c>
      <c r="N4750">
        <v>4</v>
      </c>
      <c r="O4750">
        <v>1</v>
      </c>
      <c r="P4750">
        <v>1</v>
      </c>
      <c r="Q4750">
        <v>12</v>
      </c>
      <c r="R4750">
        <v>2.3849999999999998</v>
      </c>
      <c r="S4750">
        <v>0</v>
      </c>
      <c r="T4750">
        <v>0</v>
      </c>
      <c r="U4750">
        <v>1</v>
      </c>
      <c r="V4750">
        <v>0</v>
      </c>
      <c r="W4750">
        <v>0</v>
      </c>
      <c r="X4750">
        <v>0</v>
      </c>
      <c r="Y4750" s="3" t="str">
        <f t="shared" si="518"/>
        <v>PRODUCTO SIN VENTA</v>
      </c>
      <c r="Z4750" s="3" t="str">
        <f t="shared" si="519"/>
        <v>PRODUCTO SIN VENTA</v>
      </c>
      <c r="AA4750" s="3" t="str">
        <f t="shared" si="520"/>
        <v>PRODUCTO SIN VENTA</v>
      </c>
      <c r="AB4750">
        <f>VLOOKUP(F4750,'Producto temporal'!A:F,6,0)</f>
        <v>60</v>
      </c>
      <c r="AC4750" s="9" t="str">
        <f t="shared" si="521"/>
        <v>PRODUCTO SIN VENTA</v>
      </c>
      <c r="AD4750" s="9" t="str">
        <f t="shared" si="522"/>
        <v>PRODUCTO SIN VENTA</v>
      </c>
      <c r="AE4750" s="9" t="str">
        <f t="shared" si="523"/>
        <v>PRODUCTO SIN VENTA</v>
      </c>
      <c r="AF4750" s="10">
        <f t="shared" si="524"/>
        <v>0</v>
      </c>
    </row>
    <row r="4751" spans="1:32" x14ac:dyDescent="0.3">
      <c r="A4751" s="1">
        <v>45447</v>
      </c>
      <c r="B4751">
        <v>556</v>
      </c>
      <c r="C4751" t="s">
        <v>531</v>
      </c>
      <c r="D4751" t="s">
        <v>462</v>
      </c>
      <c r="E4751" t="s">
        <v>449</v>
      </c>
      <c r="F4751">
        <v>1011885</v>
      </c>
      <c r="G4751" t="s">
        <v>39</v>
      </c>
      <c r="H4751" t="s">
        <v>28</v>
      </c>
      <c r="I4751" t="s">
        <v>29</v>
      </c>
      <c r="J4751" t="s">
        <v>30</v>
      </c>
      <c r="K4751">
        <v>0</v>
      </c>
      <c r="L4751" t="s">
        <v>31</v>
      </c>
      <c r="M4751" t="s">
        <v>32</v>
      </c>
      <c r="N4751">
        <v>3</v>
      </c>
      <c r="O4751">
        <v>3</v>
      </c>
      <c r="P4751">
        <v>1</v>
      </c>
      <c r="Q4751">
        <v>12</v>
      </c>
      <c r="R4751">
        <v>2.3849999999999998</v>
      </c>
      <c r="S4751">
        <v>7.1550000000000002</v>
      </c>
      <c r="T4751">
        <v>3</v>
      </c>
      <c r="U4751">
        <v>1</v>
      </c>
      <c r="V4751">
        <v>0</v>
      </c>
      <c r="W4751">
        <v>1</v>
      </c>
      <c r="X4751">
        <v>0</v>
      </c>
      <c r="Y4751" s="3">
        <f t="shared" si="518"/>
        <v>28</v>
      </c>
      <c r="Z4751" s="3">
        <f t="shared" si="519"/>
        <v>9.3333333333333339</v>
      </c>
      <c r="AA4751" s="3">
        <f t="shared" si="520"/>
        <v>112</v>
      </c>
      <c r="AB4751">
        <f>VLOOKUP(F4751,'Producto temporal'!A:F,6,0)</f>
        <v>60</v>
      </c>
      <c r="AC4751" s="9" t="str">
        <f t="shared" si="521"/>
        <v>OK</v>
      </c>
      <c r="AD4751" s="9" t="str">
        <f t="shared" si="522"/>
        <v>OK</v>
      </c>
      <c r="AE4751" s="9" t="str">
        <f t="shared" si="523"/>
        <v>BAJAR MASTERPACK</v>
      </c>
      <c r="AF4751" s="10">
        <f t="shared" si="524"/>
        <v>5</v>
      </c>
    </row>
    <row r="4752" spans="1:32" x14ac:dyDescent="0.3">
      <c r="A4752" s="1">
        <v>45447</v>
      </c>
      <c r="B4752">
        <v>556</v>
      </c>
      <c r="C4752" t="s">
        <v>531</v>
      </c>
      <c r="D4752" t="s">
        <v>462</v>
      </c>
      <c r="E4752" t="s">
        <v>449</v>
      </c>
      <c r="F4752">
        <v>1012657</v>
      </c>
      <c r="G4752" t="s">
        <v>40</v>
      </c>
      <c r="H4752" t="s">
        <v>28</v>
      </c>
      <c r="I4752" t="s">
        <v>29</v>
      </c>
      <c r="J4752" t="s">
        <v>30</v>
      </c>
      <c r="K4752">
        <v>0</v>
      </c>
      <c r="L4752" t="s">
        <v>31</v>
      </c>
      <c r="M4752" t="s">
        <v>32</v>
      </c>
      <c r="N4752">
        <v>7</v>
      </c>
      <c r="O4752">
        <v>1</v>
      </c>
      <c r="P4752">
        <v>1</v>
      </c>
      <c r="Q4752">
        <v>12</v>
      </c>
      <c r="R4752">
        <v>3.0294400000000001</v>
      </c>
      <c r="S4752">
        <v>43.111449999999998</v>
      </c>
      <c r="T4752">
        <v>14</v>
      </c>
      <c r="U4752">
        <v>1</v>
      </c>
      <c r="V4752">
        <v>0</v>
      </c>
      <c r="W4752">
        <v>2</v>
      </c>
      <c r="X4752">
        <v>0</v>
      </c>
      <c r="Y4752" s="3">
        <f t="shared" si="518"/>
        <v>2</v>
      </c>
      <c r="Z4752" s="3">
        <f t="shared" si="519"/>
        <v>2</v>
      </c>
      <c r="AA4752" s="3">
        <f t="shared" si="520"/>
        <v>24</v>
      </c>
      <c r="AB4752">
        <f>VLOOKUP(F4752,'Producto temporal'!A:F,6,0)</f>
        <v>60</v>
      </c>
      <c r="AC4752" s="9" t="str">
        <f t="shared" si="521"/>
        <v>OK</v>
      </c>
      <c r="AD4752" s="9" t="str">
        <f t="shared" si="522"/>
        <v>OK</v>
      </c>
      <c r="AE4752" s="9" t="str">
        <f t="shared" si="523"/>
        <v>OK</v>
      </c>
      <c r="AF4752" s="10">
        <f t="shared" si="524"/>
        <v>26</v>
      </c>
    </row>
    <row r="4753" spans="1:32" x14ac:dyDescent="0.3">
      <c r="A4753" s="1">
        <v>45447</v>
      </c>
      <c r="B4753">
        <v>556</v>
      </c>
      <c r="C4753" t="s">
        <v>531</v>
      </c>
      <c r="D4753" t="s">
        <v>462</v>
      </c>
      <c r="E4753" t="s">
        <v>449</v>
      </c>
      <c r="F4753">
        <v>1012658</v>
      </c>
      <c r="G4753" t="s">
        <v>41</v>
      </c>
      <c r="H4753" t="s">
        <v>28</v>
      </c>
      <c r="I4753" t="s">
        <v>29</v>
      </c>
      <c r="J4753" t="s">
        <v>30</v>
      </c>
      <c r="K4753">
        <v>0</v>
      </c>
      <c r="L4753" t="s">
        <v>31</v>
      </c>
      <c r="M4753" t="s">
        <v>32</v>
      </c>
      <c r="N4753">
        <v>4</v>
      </c>
      <c r="O4753">
        <v>1</v>
      </c>
      <c r="P4753">
        <v>1</v>
      </c>
      <c r="Q4753">
        <v>12</v>
      </c>
      <c r="R4753">
        <v>2.6459999999999999</v>
      </c>
      <c r="S4753">
        <v>10.584</v>
      </c>
      <c r="T4753">
        <v>4</v>
      </c>
      <c r="U4753">
        <v>1</v>
      </c>
      <c r="V4753">
        <v>0</v>
      </c>
      <c r="W4753">
        <v>0</v>
      </c>
      <c r="X4753">
        <v>0</v>
      </c>
      <c r="Y4753" s="3">
        <f t="shared" si="518"/>
        <v>7</v>
      </c>
      <c r="Z4753" s="3">
        <f t="shared" si="519"/>
        <v>7</v>
      </c>
      <c r="AA4753" s="3">
        <f t="shared" si="520"/>
        <v>84</v>
      </c>
      <c r="AB4753">
        <f>VLOOKUP(F4753,'Producto temporal'!A:F,6,0)</f>
        <v>60</v>
      </c>
      <c r="AC4753" s="9" t="str">
        <f t="shared" si="521"/>
        <v>OK</v>
      </c>
      <c r="AD4753" s="9" t="str">
        <f t="shared" si="522"/>
        <v>OK</v>
      </c>
      <c r="AE4753" s="9" t="str">
        <f t="shared" si="523"/>
        <v>BAJAR MASTERPACK</v>
      </c>
      <c r="AF4753" s="10">
        <f t="shared" si="524"/>
        <v>7</v>
      </c>
    </row>
    <row r="4754" spans="1:32" x14ac:dyDescent="0.3">
      <c r="A4754" s="1">
        <v>45447</v>
      </c>
      <c r="B4754">
        <v>556</v>
      </c>
      <c r="C4754" t="s">
        <v>531</v>
      </c>
      <c r="D4754" t="s">
        <v>462</v>
      </c>
      <c r="E4754" t="s">
        <v>449</v>
      </c>
      <c r="F4754">
        <v>1013898</v>
      </c>
      <c r="G4754" t="s">
        <v>42</v>
      </c>
      <c r="H4754" t="s">
        <v>28</v>
      </c>
      <c r="I4754" t="s">
        <v>29</v>
      </c>
      <c r="J4754" t="s">
        <v>30</v>
      </c>
      <c r="K4754">
        <v>0</v>
      </c>
      <c r="L4754" t="s">
        <v>31</v>
      </c>
      <c r="M4754" t="s">
        <v>32</v>
      </c>
      <c r="N4754">
        <v>5</v>
      </c>
      <c r="O4754">
        <v>3</v>
      </c>
      <c r="P4754">
        <v>1</v>
      </c>
      <c r="Q4754">
        <v>12</v>
      </c>
      <c r="R4754">
        <v>3.3237999999999999</v>
      </c>
      <c r="S4754">
        <v>3.3471799999999998</v>
      </c>
      <c r="T4754">
        <v>1</v>
      </c>
      <c r="U4754">
        <v>1</v>
      </c>
      <c r="V4754">
        <v>0</v>
      </c>
      <c r="W4754">
        <v>0</v>
      </c>
      <c r="X4754">
        <v>0</v>
      </c>
      <c r="Y4754" s="3">
        <f t="shared" si="518"/>
        <v>84</v>
      </c>
      <c r="Z4754" s="3">
        <f t="shared" si="519"/>
        <v>28</v>
      </c>
      <c r="AA4754" s="3">
        <f t="shared" si="520"/>
        <v>336</v>
      </c>
      <c r="AB4754">
        <f>VLOOKUP(F4754,'Producto temporal'!A:F,6,0)</f>
        <v>60</v>
      </c>
      <c r="AC4754" s="9" t="str">
        <f t="shared" si="521"/>
        <v>BAJAR PACKQTY</v>
      </c>
      <c r="AD4754" s="9" t="str">
        <f t="shared" si="522"/>
        <v>OK</v>
      </c>
      <c r="AE4754" s="9" t="str">
        <f t="shared" si="523"/>
        <v>BAJAR MASTERPACK</v>
      </c>
      <c r="AF4754" s="10">
        <f t="shared" si="524"/>
        <v>1</v>
      </c>
    </row>
    <row r="4755" spans="1:32" x14ac:dyDescent="0.3">
      <c r="A4755" s="1">
        <v>45447</v>
      </c>
      <c r="B4755">
        <v>557</v>
      </c>
      <c r="C4755" t="s">
        <v>532</v>
      </c>
      <c r="D4755" t="s">
        <v>498</v>
      </c>
      <c r="E4755" t="s">
        <v>449</v>
      </c>
      <c r="F4755">
        <v>1003938</v>
      </c>
      <c r="G4755" t="s">
        <v>27</v>
      </c>
      <c r="H4755" t="s">
        <v>28</v>
      </c>
      <c r="I4755" t="s">
        <v>29</v>
      </c>
      <c r="J4755" t="s">
        <v>30</v>
      </c>
      <c r="K4755">
        <v>0</v>
      </c>
      <c r="L4755" t="s">
        <v>31</v>
      </c>
      <c r="M4755" t="s">
        <v>32</v>
      </c>
      <c r="N4755">
        <v>5</v>
      </c>
      <c r="O4755">
        <v>1</v>
      </c>
      <c r="P4755">
        <v>1</v>
      </c>
      <c r="Q4755">
        <v>12</v>
      </c>
      <c r="R4755">
        <v>3.1680000000000001</v>
      </c>
      <c r="S4755">
        <v>31.68</v>
      </c>
      <c r="T4755">
        <v>10</v>
      </c>
      <c r="U4755">
        <v>1</v>
      </c>
      <c r="V4755">
        <v>0</v>
      </c>
      <c r="W4755">
        <v>0</v>
      </c>
      <c r="X4755">
        <v>0</v>
      </c>
      <c r="Y4755" s="3">
        <f t="shared" si="518"/>
        <v>2.8</v>
      </c>
      <c r="Z4755" s="3">
        <f t="shared" si="519"/>
        <v>2.8</v>
      </c>
      <c r="AA4755" s="3">
        <f t="shared" si="520"/>
        <v>33.6</v>
      </c>
      <c r="AB4755">
        <f>VLOOKUP(F4755,'Producto temporal'!A:F,6,0)</f>
        <v>60</v>
      </c>
      <c r="AC4755" s="9" t="str">
        <f t="shared" si="521"/>
        <v>OK</v>
      </c>
      <c r="AD4755" s="9" t="str">
        <f t="shared" si="522"/>
        <v>OK</v>
      </c>
      <c r="AE4755" s="9" t="str">
        <f t="shared" si="523"/>
        <v>OK</v>
      </c>
      <c r="AF4755" s="10">
        <f t="shared" si="524"/>
        <v>18</v>
      </c>
    </row>
    <row r="4756" spans="1:32" x14ac:dyDescent="0.3">
      <c r="A4756" s="1">
        <v>45447</v>
      </c>
      <c r="B4756">
        <v>557</v>
      </c>
      <c r="C4756" t="s">
        <v>532</v>
      </c>
      <c r="D4756" t="s">
        <v>498</v>
      </c>
      <c r="E4756" t="s">
        <v>449</v>
      </c>
      <c r="F4756">
        <v>1003941</v>
      </c>
      <c r="G4756" t="s">
        <v>33</v>
      </c>
      <c r="H4756" t="s">
        <v>28</v>
      </c>
      <c r="I4756" t="s">
        <v>29</v>
      </c>
      <c r="J4756" t="s">
        <v>30</v>
      </c>
      <c r="K4756">
        <v>0</v>
      </c>
      <c r="L4756" t="s">
        <v>31</v>
      </c>
      <c r="M4756" t="s">
        <v>32</v>
      </c>
      <c r="N4756">
        <v>6</v>
      </c>
      <c r="O4756">
        <v>1</v>
      </c>
      <c r="P4756">
        <v>1</v>
      </c>
      <c r="Q4756">
        <v>20</v>
      </c>
      <c r="R4756">
        <v>2.3220000000000001</v>
      </c>
      <c r="S4756">
        <v>13.932</v>
      </c>
      <c r="T4756">
        <v>6</v>
      </c>
      <c r="U4756">
        <v>1</v>
      </c>
      <c r="V4756">
        <v>0</v>
      </c>
      <c r="W4756">
        <v>2</v>
      </c>
      <c r="X4756">
        <v>0</v>
      </c>
      <c r="Y4756" s="3">
        <f t="shared" si="518"/>
        <v>4.666666666666667</v>
      </c>
      <c r="Z4756" s="3">
        <f t="shared" si="519"/>
        <v>4.666666666666667</v>
      </c>
      <c r="AA4756" s="3">
        <f t="shared" si="520"/>
        <v>93.333333333333343</v>
      </c>
      <c r="AB4756">
        <f>VLOOKUP(F4756,'Producto temporal'!A:F,6,0)</f>
        <v>60</v>
      </c>
      <c r="AC4756" s="9" t="str">
        <f t="shared" si="521"/>
        <v>OK</v>
      </c>
      <c r="AD4756" s="9" t="str">
        <f t="shared" si="522"/>
        <v>OK</v>
      </c>
      <c r="AE4756" s="9" t="str">
        <f t="shared" si="523"/>
        <v>BAJAR MASTERPACK</v>
      </c>
      <c r="AF4756" s="10">
        <f t="shared" si="524"/>
        <v>11</v>
      </c>
    </row>
    <row r="4757" spans="1:32" x14ac:dyDescent="0.3">
      <c r="A4757" s="1">
        <v>45447</v>
      </c>
      <c r="B4757">
        <v>557</v>
      </c>
      <c r="C4757" t="s">
        <v>532</v>
      </c>
      <c r="D4757" t="s">
        <v>498</v>
      </c>
      <c r="E4757" t="s">
        <v>449</v>
      </c>
      <c r="F4757">
        <v>1010020</v>
      </c>
      <c r="G4757" t="s">
        <v>34</v>
      </c>
      <c r="H4757" t="s">
        <v>28</v>
      </c>
      <c r="I4757" t="s">
        <v>29</v>
      </c>
      <c r="J4757" t="s">
        <v>30</v>
      </c>
      <c r="K4757">
        <v>0</v>
      </c>
      <c r="L4757" t="s">
        <v>31</v>
      </c>
      <c r="M4757" t="s">
        <v>32</v>
      </c>
      <c r="N4757">
        <v>4</v>
      </c>
      <c r="O4757">
        <v>1</v>
      </c>
      <c r="P4757">
        <v>1</v>
      </c>
      <c r="Q4757">
        <v>12</v>
      </c>
      <c r="R4757">
        <v>3.02501</v>
      </c>
      <c r="S4757">
        <v>85.855400000000003</v>
      </c>
      <c r="T4757">
        <v>28</v>
      </c>
      <c r="U4757">
        <v>1</v>
      </c>
      <c r="V4757">
        <v>0</v>
      </c>
      <c r="W4757">
        <v>8</v>
      </c>
      <c r="X4757">
        <v>0</v>
      </c>
      <c r="Y4757" s="3">
        <f t="shared" si="518"/>
        <v>1</v>
      </c>
      <c r="Z4757" s="3">
        <f t="shared" si="519"/>
        <v>1</v>
      </c>
      <c r="AA4757" s="3">
        <f t="shared" si="520"/>
        <v>12</v>
      </c>
      <c r="AB4757">
        <f>VLOOKUP(F4757,'Producto temporal'!A:F,6,0)</f>
        <v>60</v>
      </c>
      <c r="AC4757" s="9" t="str">
        <f t="shared" si="521"/>
        <v>OK</v>
      </c>
      <c r="AD4757" s="9" t="str">
        <f t="shared" si="522"/>
        <v>OK</v>
      </c>
      <c r="AE4757" s="9" t="str">
        <f t="shared" si="523"/>
        <v>OK</v>
      </c>
      <c r="AF4757" s="10">
        <f t="shared" si="524"/>
        <v>53</v>
      </c>
    </row>
    <row r="4758" spans="1:32" x14ac:dyDescent="0.3">
      <c r="A4758" s="1">
        <v>45447</v>
      </c>
      <c r="B4758">
        <v>557</v>
      </c>
      <c r="C4758" t="s">
        <v>532</v>
      </c>
      <c r="D4758" t="s">
        <v>498</v>
      </c>
      <c r="E4758" t="s">
        <v>449</v>
      </c>
      <c r="F4758">
        <v>1010290</v>
      </c>
      <c r="G4758" t="s">
        <v>35</v>
      </c>
      <c r="H4758" t="s">
        <v>28</v>
      </c>
      <c r="I4758" t="s">
        <v>29</v>
      </c>
      <c r="J4758" t="s">
        <v>30</v>
      </c>
      <c r="K4758">
        <v>0</v>
      </c>
      <c r="L4758" t="s">
        <v>31</v>
      </c>
      <c r="M4758" t="s">
        <v>32</v>
      </c>
      <c r="N4758">
        <v>2</v>
      </c>
      <c r="O4758">
        <v>1</v>
      </c>
      <c r="P4758">
        <v>1</v>
      </c>
      <c r="Q4758">
        <v>6</v>
      </c>
      <c r="R4758">
        <v>3.62</v>
      </c>
      <c r="S4758">
        <v>47.06</v>
      </c>
      <c r="T4758">
        <v>13</v>
      </c>
      <c r="U4758">
        <v>1</v>
      </c>
      <c r="V4758">
        <v>0</v>
      </c>
      <c r="W4758">
        <v>0</v>
      </c>
      <c r="X4758">
        <v>10</v>
      </c>
      <c r="Y4758" s="3">
        <f t="shared" si="518"/>
        <v>2.1538461538461537</v>
      </c>
      <c r="Z4758" s="3">
        <f t="shared" si="519"/>
        <v>2.1538461538461537</v>
      </c>
      <c r="AA4758" s="3">
        <f t="shared" si="520"/>
        <v>12.923076923076923</v>
      </c>
      <c r="AB4758">
        <f>VLOOKUP(F4758,'Producto temporal'!A:F,6,0)</f>
        <v>60</v>
      </c>
      <c r="AC4758" s="9" t="str">
        <f t="shared" si="521"/>
        <v>OK</v>
      </c>
      <c r="AD4758" s="9" t="str">
        <f t="shared" si="522"/>
        <v>OK</v>
      </c>
      <c r="AE4758" s="9" t="str">
        <f t="shared" si="523"/>
        <v>OK</v>
      </c>
      <c r="AF4758" s="10">
        <f t="shared" si="524"/>
        <v>24</v>
      </c>
    </row>
    <row r="4759" spans="1:32" x14ac:dyDescent="0.3">
      <c r="A4759" s="1">
        <v>45447</v>
      </c>
      <c r="B4759">
        <v>557</v>
      </c>
      <c r="C4759" t="s">
        <v>532</v>
      </c>
      <c r="D4759" t="s">
        <v>498</v>
      </c>
      <c r="E4759" t="s">
        <v>449</v>
      </c>
      <c r="F4759">
        <v>1010291</v>
      </c>
      <c r="G4759" t="s">
        <v>36</v>
      </c>
      <c r="H4759" t="s">
        <v>28</v>
      </c>
      <c r="I4759" t="s">
        <v>29</v>
      </c>
      <c r="J4759" t="s">
        <v>30</v>
      </c>
      <c r="K4759">
        <v>0</v>
      </c>
      <c r="L4759" t="s">
        <v>31</v>
      </c>
      <c r="M4759" t="s">
        <v>32</v>
      </c>
      <c r="N4759">
        <v>4</v>
      </c>
      <c r="O4759">
        <v>1</v>
      </c>
      <c r="P4759">
        <v>1</v>
      </c>
      <c r="Q4759">
        <v>6</v>
      </c>
      <c r="R4759">
        <v>3.62</v>
      </c>
      <c r="S4759">
        <v>14.48</v>
      </c>
      <c r="T4759">
        <v>4</v>
      </c>
      <c r="U4759">
        <v>1</v>
      </c>
      <c r="V4759">
        <v>0</v>
      </c>
      <c r="W4759">
        <v>0</v>
      </c>
      <c r="X4759">
        <v>6</v>
      </c>
      <c r="Y4759" s="3">
        <f t="shared" si="518"/>
        <v>7</v>
      </c>
      <c r="Z4759" s="3">
        <f t="shared" si="519"/>
        <v>7</v>
      </c>
      <c r="AA4759" s="3">
        <f t="shared" si="520"/>
        <v>42</v>
      </c>
      <c r="AB4759">
        <f>VLOOKUP(F4759,'Producto temporal'!A:F,6,0)</f>
        <v>60</v>
      </c>
      <c r="AC4759" s="9" t="str">
        <f t="shared" si="521"/>
        <v>OK</v>
      </c>
      <c r="AD4759" s="9" t="str">
        <f t="shared" si="522"/>
        <v>OK</v>
      </c>
      <c r="AE4759" s="9" t="str">
        <f t="shared" si="523"/>
        <v>OK</v>
      </c>
      <c r="AF4759" s="10">
        <f t="shared" si="524"/>
        <v>7</v>
      </c>
    </row>
    <row r="4760" spans="1:32" x14ac:dyDescent="0.3">
      <c r="A4760" s="1">
        <v>45447</v>
      </c>
      <c r="B4760">
        <v>557</v>
      </c>
      <c r="C4760" t="s">
        <v>532</v>
      </c>
      <c r="D4760" t="s">
        <v>498</v>
      </c>
      <c r="E4760" t="s">
        <v>449</v>
      </c>
      <c r="F4760">
        <v>1010783</v>
      </c>
      <c r="G4760" t="s">
        <v>37</v>
      </c>
      <c r="H4760" t="s">
        <v>28</v>
      </c>
      <c r="I4760" t="s">
        <v>29</v>
      </c>
      <c r="J4760" t="s">
        <v>30</v>
      </c>
      <c r="K4760">
        <v>0</v>
      </c>
      <c r="L4760" t="s">
        <v>31</v>
      </c>
      <c r="M4760" t="s">
        <v>32</v>
      </c>
      <c r="N4760">
        <v>3</v>
      </c>
      <c r="O4760">
        <v>1</v>
      </c>
      <c r="P4760">
        <v>1</v>
      </c>
      <c r="Q4760">
        <v>12</v>
      </c>
      <c r="R4760">
        <v>3.04121</v>
      </c>
      <c r="S4760">
        <v>111.02248</v>
      </c>
      <c r="T4760">
        <v>36</v>
      </c>
      <c r="U4760">
        <v>1</v>
      </c>
      <c r="V4760">
        <v>0</v>
      </c>
      <c r="W4760">
        <v>14</v>
      </c>
      <c r="X4760">
        <v>0</v>
      </c>
      <c r="Y4760" s="3">
        <f t="shared" si="518"/>
        <v>0.77777777777777768</v>
      </c>
      <c r="Z4760" s="3">
        <f t="shared" si="519"/>
        <v>0.77777777777777768</v>
      </c>
      <c r="AA4760" s="3">
        <f t="shared" si="520"/>
        <v>9.3333333333333321</v>
      </c>
      <c r="AB4760">
        <f>VLOOKUP(F4760,'Producto temporal'!A:F,6,0)</f>
        <v>60</v>
      </c>
      <c r="AC4760" s="9" t="str">
        <f t="shared" si="521"/>
        <v>OK</v>
      </c>
      <c r="AD4760" s="9" t="str">
        <f t="shared" si="522"/>
        <v>OK</v>
      </c>
      <c r="AE4760" s="9" t="str">
        <f t="shared" si="523"/>
        <v>OK</v>
      </c>
      <c r="AF4760" s="10">
        <f t="shared" si="524"/>
        <v>68</v>
      </c>
    </row>
    <row r="4761" spans="1:32" x14ac:dyDescent="0.3">
      <c r="A4761" s="1">
        <v>45447</v>
      </c>
      <c r="B4761">
        <v>557</v>
      </c>
      <c r="C4761" t="s">
        <v>532</v>
      </c>
      <c r="D4761" t="s">
        <v>498</v>
      </c>
      <c r="E4761" t="s">
        <v>449</v>
      </c>
      <c r="F4761">
        <v>1011679</v>
      </c>
      <c r="G4761" t="s">
        <v>38</v>
      </c>
      <c r="H4761" t="s">
        <v>28</v>
      </c>
      <c r="I4761" t="s">
        <v>29</v>
      </c>
      <c r="J4761" t="s">
        <v>30</v>
      </c>
      <c r="K4761">
        <v>0</v>
      </c>
      <c r="L4761" t="s">
        <v>31</v>
      </c>
      <c r="M4761" t="s">
        <v>32</v>
      </c>
      <c r="N4761">
        <v>7</v>
      </c>
      <c r="O4761">
        <v>1</v>
      </c>
      <c r="P4761">
        <v>1</v>
      </c>
      <c r="Q4761">
        <v>12</v>
      </c>
      <c r="R4761">
        <v>2.3849999999999998</v>
      </c>
      <c r="S4761">
        <v>21.465</v>
      </c>
      <c r="T4761">
        <v>9</v>
      </c>
      <c r="U4761">
        <v>1</v>
      </c>
      <c r="V4761">
        <v>0</v>
      </c>
      <c r="W4761">
        <v>2</v>
      </c>
      <c r="X4761">
        <v>0</v>
      </c>
      <c r="Y4761" s="3">
        <f t="shared" si="518"/>
        <v>3.1111111111111107</v>
      </c>
      <c r="Z4761" s="3">
        <f t="shared" si="519"/>
        <v>3.1111111111111107</v>
      </c>
      <c r="AA4761" s="3">
        <f t="shared" si="520"/>
        <v>37.333333333333329</v>
      </c>
      <c r="AB4761">
        <f>VLOOKUP(F4761,'Producto temporal'!A:F,6,0)</f>
        <v>60</v>
      </c>
      <c r="AC4761" s="9" t="str">
        <f t="shared" si="521"/>
        <v>OK</v>
      </c>
      <c r="AD4761" s="9" t="str">
        <f t="shared" si="522"/>
        <v>OK</v>
      </c>
      <c r="AE4761" s="9" t="str">
        <f t="shared" si="523"/>
        <v>OK</v>
      </c>
      <c r="AF4761" s="10">
        <f t="shared" si="524"/>
        <v>17</v>
      </c>
    </row>
    <row r="4762" spans="1:32" x14ac:dyDescent="0.3">
      <c r="A4762" s="1">
        <v>45447</v>
      </c>
      <c r="B4762">
        <v>557</v>
      </c>
      <c r="C4762" t="s">
        <v>532</v>
      </c>
      <c r="D4762" t="s">
        <v>498</v>
      </c>
      <c r="E4762" t="s">
        <v>449</v>
      </c>
      <c r="F4762">
        <v>1011885</v>
      </c>
      <c r="G4762" t="s">
        <v>39</v>
      </c>
      <c r="H4762" t="s">
        <v>28</v>
      </c>
      <c r="I4762" t="s">
        <v>29</v>
      </c>
      <c r="J4762" t="s">
        <v>30</v>
      </c>
      <c r="K4762">
        <v>0</v>
      </c>
      <c r="L4762" t="s">
        <v>31</v>
      </c>
      <c r="M4762" t="s">
        <v>32</v>
      </c>
      <c r="N4762">
        <v>4</v>
      </c>
      <c r="O4762">
        <v>3</v>
      </c>
      <c r="P4762">
        <v>1</v>
      </c>
      <c r="Q4762">
        <v>12</v>
      </c>
      <c r="R4762">
        <v>2.3849999999999998</v>
      </c>
      <c r="S4762">
        <v>11.925000000000001</v>
      </c>
      <c r="T4762">
        <v>5</v>
      </c>
      <c r="U4762">
        <v>1</v>
      </c>
      <c r="V4762">
        <v>0</v>
      </c>
      <c r="W4762">
        <v>2</v>
      </c>
      <c r="X4762">
        <v>0</v>
      </c>
      <c r="Y4762" s="3">
        <f t="shared" si="518"/>
        <v>16.8</v>
      </c>
      <c r="Z4762" s="3">
        <f t="shared" si="519"/>
        <v>5.6</v>
      </c>
      <c r="AA4762" s="3">
        <f t="shared" si="520"/>
        <v>67.2</v>
      </c>
      <c r="AB4762">
        <f>VLOOKUP(F4762,'Producto temporal'!A:F,6,0)</f>
        <v>60</v>
      </c>
      <c r="AC4762" s="9" t="str">
        <f t="shared" si="521"/>
        <v>OK</v>
      </c>
      <c r="AD4762" s="9" t="str">
        <f t="shared" si="522"/>
        <v>OK</v>
      </c>
      <c r="AE4762" s="9" t="str">
        <f t="shared" si="523"/>
        <v>BAJAR MASTERPACK</v>
      </c>
      <c r="AF4762" s="10">
        <f t="shared" si="524"/>
        <v>9</v>
      </c>
    </row>
    <row r="4763" spans="1:32" x14ac:dyDescent="0.3">
      <c r="A4763" s="1">
        <v>45447</v>
      </c>
      <c r="B4763">
        <v>557</v>
      </c>
      <c r="C4763" t="s">
        <v>532</v>
      </c>
      <c r="D4763" t="s">
        <v>498</v>
      </c>
      <c r="E4763" t="s">
        <v>449</v>
      </c>
      <c r="F4763">
        <v>1012657</v>
      </c>
      <c r="G4763" t="s">
        <v>40</v>
      </c>
      <c r="H4763" t="s">
        <v>28</v>
      </c>
      <c r="I4763" t="s">
        <v>29</v>
      </c>
      <c r="J4763" t="s">
        <v>30</v>
      </c>
      <c r="K4763">
        <v>0</v>
      </c>
      <c r="L4763" t="s">
        <v>31</v>
      </c>
      <c r="M4763" t="s">
        <v>32</v>
      </c>
      <c r="N4763">
        <v>0</v>
      </c>
      <c r="O4763">
        <v>1</v>
      </c>
      <c r="P4763">
        <v>1</v>
      </c>
      <c r="Q4763">
        <v>12</v>
      </c>
      <c r="R4763">
        <v>3.0294400000000001</v>
      </c>
      <c r="S4763">
        <v>48.911619999999999</v>
      </c>
      <c r="T4763">
        <v>16</v>
      </c>
      <c r="U4763">
        <v>0</v>
      </c>
      <c r="V4763">
        <v>0</v>
      </c>
      <c r="W4763">
        <v>8</v>
      </c>
      <c r="X4763">
        <v>0</v>
      </c>
      <c r="Y4763" s="3">
        <f t="shared" si="518"/>
        <v>1.75</v>
      </c>
      <c r="Z4763" s="3">
        <f t="shared" si="519"/>
        <v>1.75</v>
      </c>
      <c r="AA4763" s="3">
        <f t="shared" si="520"/>
        <v>21</v>
      </c>
      <c r="AB4763">
        <f>VLOOKUP(F4763,'Producto temporal'!A:F,6,0)</f>
        <v>60</v>
      </c>
      <c r="AC4763" s="9" t="str">
        <f t="shared" si="521"/>
        <v>OK</v>
      </c>
      <c r="AD4763" s="9" t="str">
        <f t="shared" si="522"/>
        <v>OK</v>
      </c>
      <c r="AE4763" s="9" t="str">
        <f t="shared" si="523"/>
        <v>OK</v>
      </c>
      <c r="AF4763" s="10">
        <f t="shared" si="524"/>
        <v>30</v>
      </c>
    </row>
    <row r="4764" spans="1:32" x14ac:dyDescent="0.3">
      <c r="A4764" s="1">
        <v>45447</v>
      </c>
      <c r="B4764">
        <v>557</v>
      </c>
      <c r="C4764" t="s">
        <v>532</v>
      </c>
      <c r="D4764" t="s">
        <v>498</v>
      </c>
      <c r="E4764" t="s">
        <v>449</v>
      </c>
      <c r="F4764">
        <v>1012658</v>
      </c>
      <c r="G4764" t="s">
        <v>41</v>
      </c>
      <c r="H4764" t="s">
        <v>28</v>
      </c>
      <c r="I4764" t="s">
        <v>29</v>
      </c>
      <c r="J4764" t="s">
        <v>30</v>
      </c>
      <c r="K4764">
        <v>0</v>
      </c>
      <c r="L4764" t="s">
        <v>31</v>
      </c>
      <c r="M4764" t="s">
        <v>32</v>
      </c>
      <c r="N4764">
        <v>6</v>
      </c>
      <c r="O4764">
        <v>1</v>
      </c>
      <c r="P4764">
        <v>1</v>
      </c>
      <c r="Q4764">
        <v>12</v>
      </c>
      <c r="R4764">
        <v>2.6459999999999999</v>
      </c>
      <c r="S4764">
        <v>10.584</v>
      </c>
      <c r="T4764">
        <v>4</v>
      </c>
      <c r="U4764">
        <v>1</v>
      </c>
      <c r="V4764">
        <v>0</v>
      </c>
      <c r="W4764">
        <v>0</v>
      </c>
      <c r="X4764">
        <v>0</v>
      </c>
      <c r="Y4764" s="3">
        <f t="shared" si="518"/>
        <v>7</v>
      </c>
      <c r="Z4764" s="3">
        <f t="shared" si="519"/>
        <v>7</v>
      </c>
      <c r="AA4764" s="3">
        <f t="shared" si="520"/>
        <v>84</v>
      </c>
      <c r="AB4764">
        <f>VLOOKUP(F4764,'Producto temporal'!A:F,6,0)</f>
        <v>60</v>
      </c>
      <c r="AC4764" s="9" t="str">
        <f t="shared" si="521"/>
        <v>OK</v>
      </c>
      <c r="AD4764" s="9" t="str">
        <f t="shared" si="522"/>
        <v>OK</v>
      </c>
      <c r="AE4764" s="9" t="str">
        <f t="shared" si="523"/>
        <v>BAJAR MASTERPACK</v>
      </c>
      <c r="AF4764" s="10">
        <f t="shared" si="524"/>
        <v>7</v>
      </c>
    </row>
    <row r="4765" spans="1:32" x14ac:dyDescent="0.3">
      <c r="A4765" s="1">
        <v>45447</v>
      </c>
      <c r="B4765">
        <v>557</v>
      </c>
      <c r="C4765" t="s">
        <v>532</v>
      </c>
      <c r="D4765" t="s">
        <v>498</v>
      </c>
      <c r="E4765" t="s">
        <v>449</v>
      </c>
      <c r="F4765">
        <v>1013898</v>
      </c>
      <c r="G4765" t="s">
        <v>42</v>
      </c>
      <c r="H4765" t="s">
        <v>28</v>
      </c>
      <c r="I4765" t="s">
        <v>29</v>
      </c>
      <c r="J4765" t="s">
        <v>30</v>
      </c>
      <c r="K4765">
        <v>0</v>
      </c>
      <c r="L4765" t="s">
        <v>31</v>
      </c>
      <c r="M4765" t="s">
        <v>32</v>
      </c>
      <c r="N4765">
        <v>4</v>
      </c>
      <c r="O4765">
        <v>3</v>
      </c>
      <c r="P4765">
        <v>1</v>
      </c>
      <c r="Q4765">
        <v>12</v>
      </c>
      <c r="R4765">
        <v>3.3237999999999999</v>
      </c>
      <c r="S4765">
        <v>6.7066699999999999</v>
      </c>
      <c r="T4765">
        <v>2</v>
      </c>
      <c r="U4765">
        <v>1</v>
      </c>
      <c r="V4765">
        <v>0</v>
      </c>
      <c r="W4765">
        <v>0</v>
      </c>
      <c r="X4765">
        <v>0</v>
      </c>
      <c r="Y4765" s="3">
        <f t="shared" si="518"/>
        <v>42</v>
      </c>
      <c r="Z4765" s="3">
        <f t="shared" si="519"/>
        <v>14</v>
      </c>
      <c r="AA4765" s="3">
        <f t="shared" si="520"/>
        <v>168</v>
      </c>
      <c r="AB4765">
        <f>VLOOKUP(F4765,'Producto temporal'!A:F,6,0)</f>
        <v>60</v>
      </c>
      <c r="AC4765" s="9" t="str">
        <f t="shared" si="521"/>
        <v>OK</v>
      </c>
      <c r="AD4765" s="9" t="str">
        <f t="shared" si="522"/>
        <v>OK</v>
      </c>
      <c r="AE4765" s="9" t="str">
        <f t="shared" si="523"/>
        <v>BAJAR MASTERPACK</v>
      </c>
      <c r="AF4765" s="10">
        <f t="shared" si="524"/>
        <v>3</v>
      </c>
    </row>
    <row r="4766" spans="1:32" x14ac:dyDescent="0.3">
      <c r="A4766" s="1">
        <v>45447</v>
      </c>
      <c r="B4766">
        <v>558</v>
      </c>
      <c r="C4766" t="s">
        <v>533</v>
      </c>
      <c r="D4766" t="s">
        <v>25</v>
      </c>
      <c r="E4766" t="s">
        <v>449</v>
      </c>
      <c r="F4766">
        <v>1003938</v>
      </c>
      <c r="G4766" t="s">
        <v>27</v>
      </c>
      <c r="H4766" t="s">
        <v>28</v>
      </c>
      <c r="I4766" t="s">
        <v>29</v>
      </c>
      <c r="J4766" t="s">
        <v>30</v>
      </c>
      <c r="K4766">
        <v>0</v>
      </c>
      <c r="L4766" t="s">
        <v>31</v>
      </c>
      <c r="M4766" t="s">
        <v>32</v>
      </c>
      <c r="N4766">
        <v>4</v>
      </c>
      <c r="O4766">
        <v>1</v>
      </c>
      <c r="P4766">
        <v>1</v>
      </c>
      <c r="Q4766">
        <v>12</v>
      </c>
      <c r="R4766">
        <v>3.1680000000000001</v>
      </c>
      <c r="S4766">
        <v>0</v>
      </c>
      <c r="T4766">
        <v>0</v>
      </c>
      <c r="U4766">
        <v>1</v>
      </c>
      <c r="V4766">
        <v>0</v>
      </c>
      <c r="W4766">
        <v>0</v>
      </c>
      <c r="X4766">
        <v>0</v>
      </c>
      <c r="Y4766" s="3" t="str">
        <f t="shared" si="518"/>
        <v>PRODUCTO SIN VENTA</v>
      </c>
      <c r="Z4766" s="3" t="str">
        <f t="shared" si="519"/>
        <v>PRODUCTO SIN VENTA</v>
      </c>
      <c r="AA4766" s="3" t="str">
        <f t="shared" si="520"/>
        <v>PRODUCTO SIN VENTA</v>
      </c>
      <c r="AB4766">
        <f>VLOOKUP(F4766,'Producto temporal'!A:F,6,0)</f>
        <v>60</v>
      </c>
      <c r="AC4766" s="9" t="str">
        <f t="shared" si="521"/>
        <v>PRODUCTO SIN VENTA</v>
      </c>
      <c r="AD4766" s="9" t="str">
        <f t="shared" si="522"/>
        <v>PRODUCTO SIN VENTA</v>
      </c>
      <c r="AE4766" s="9" t="str">
        <f t="shared" si="523"/>
        <v>PRODUCTO SIN VENTA</v>
      </c>
      <c r="AF4766" s="10">
        <f t="shared" si="524"/>
        <v>0</v>
      </c>
    </row>
    <row r="4767" spans="1:32" x14ac:dyDescent="0.3">
      <c r="A4767" s="1">
        <v>45447</v>
      </c>
      <c r="B4767">
        <v>558</v>
      </c>
      <c r="C4767" t="s">
        <v>533</v>
      </c>
      <c r="D4767" t="s">
        <v>25</v>
      </c>
      <c r="E4767" t="s">
        <v>449</v>
      </c>
      <c r="F4767">
        <v>1003941</v>
      </c>
      <c r="G4767" t="s">
        <v>33</v>
      </c>
      <c r="H4767" t="s">
        <v>28</v>
      </c>
      <c r="I4767" t="s">
        <v>29</v>
      </c>
      <c r="J4767" t="s">
        <v>30</v>
      </c>
      <c r="K4767">
        <v>0</v>
      </c>
      <c r="L4767" t="s">
        <v>31</v>
      </c>
      <c r="M4767" t="s">
        <v>32</v>
      </c>
      <c r="N4767">
        <v>6</v>
      </c>
      <c r="O4767">
        <v>1</v>
      </c>
      <c r="P4767">
        <v>1</v>
      </c>
      <c r="Q4767">
        <v>20</v>
      </c>
      <c r="R4767">
        <v>2.3220000000000001</v>
      </c>
      <c r="S4767">
        <v>20.898</v>
      </c>
      <c r="T4767">
        <v>9</v>
      </c>
      <c r="U4767">
        <v>1</v>
      </c>
      <c r="V4767">
        <v>0</v>
      </c>
      <c r="W4767">
        <v>0</v>
      </c>
      <c r="X4767">
        <v>0</v>
      </c>
      <c r="Y4767" s="3">
        <f t="shared" si="518"/>
        <v>3.1111111111111107</v>
      </c>
      <c r="Z4767" s="3">
        <f t="shared" si="519"/>
        <v>3.1111111111111107</v>
      </c>
      <c r="AA4767" s="3">
        <f t="shared" si="520"/>
        <v>62.222222222222214</v>
      </c>
      <c r="AB4767">
        <f>VLOOKUP(F4767,'Producto temporal'!A:F,6,0)</f>
        <v>60</v>
      </c>
      <c r="AC4767" s="9" t="str">
        <f t="shared" si="521"/>
        <v>OK</v>
      </c>
      <c r="AD4767" s="9" t="str">
        <f t="shared" si="522"/>
        <v>OK</v>
      </c>
      <c r="AE4767" s="9" t="str">
        <f t="shared" si="523"/>
        <v>BAJAR MASTERPACK</v>
      </c>
      <c r="AF4767" s="10">
        <f t="shared" si="524"/>
        <v>17</v>
      </c>
    </row>
    <row r="4768" spans="1:32" x14ac:dyDescent="0.3">
      <c r="A4768" s="1">
        <v>45447</v>
      </c>
      <c r="B4768">
        <v>558</v>
      </c>
      <c r="C4768" t="s">
        <v>533</v>
      </c>
      <c r="D4768" t="s">
        <v>25</v>
      </c>
      <c r="E4768" t="s">
        <v>449</v>
      </c>
      <c r="F4768">
        <v>1010020</v>
      </c>
      <c r="G4768" t="s">
        <v>34</v>
      </c>
      <c r="H4768" t="s">
        <v>28</v>
      </c>
      <c r="I4768" t="s">
        <v>29</v>
      </c>
      <c r="J4768" t="s">
        <v>30</v>
      </c>
      <c r="K4768">
        <v>0</v>
      </c>
      <c r="L4768" t="s">
        <v>31</v>
      </c>
      <c r="M4768" t="s">
        <v>32</v>
      </c>
      <c r="N4768">
        <v>7</v>
      </c>
      <c r="O4768">
        <v>1</v>
      </c>
      <c r="P4768">
        <v>1</v>
      </c>
      <c r="Q4768">
        <v>12</v>
      </c>
      <c r="R4768">
        <v>3.02501</v>
      </c>
      <c r="S4768">
        <v>18.259399999999999</v>
      </c>
      <c r="T4768">
        <v>6</v>
      </c>
      <c r="U4768">
        <v>1</v>
      </c>
      <c r="V4768">
        <v>0</v>
      </c>
      <c r="W4768">
        <v>0</v>
      </c>
      <c r="X4768">
        <v>0</v>
      </c>
      <c r="Y4768" s="3">
        <f t="shared" si="518"/>
        <v>4.666666666666667</v>
      </c>
      <c r="Z4768" s="3">
        <f t="shared" si="519"/>
        <v>4.666666666666667</v>
      </c>
      <c r="AA4768" s="3">
        <f t="shared" si="520"/>
        <v>56</v>
      </c>
      <c r="AB4768">
        <f>VLOOKUP(F4768,'Producto temporal'!A:F,6,0)</f>
        <v>60</v>
      </c>
      <c r="AC4768" s="9" t="str">
        <f t="shared" si="521"/>
        <v>OK</v>
      </c>
      <c r="AD4768" s="9" t="str">
        <f t="shared" si="522"/>
        <v>OK</v>
      </c>
      <c r="AE4768" s="9" t="str">
        <f t="shared" si="523"/>
        <v>OK</v>
      </c>
      <c r="AF4768" s="10">
        <f t="shared" si="524"/>
        <v>11</v>
      </c>
    </row>
    <row r="4769" spans="1:32" x14ac:dyDescent="0.3">
      <c r="A4769" s="1">
        <v>45447</v>
      </c>
      <c r="B4769">
        <v>558</v>
      </c>
      <c r="C4769" t="s">
        <v>533</v>
      </c>
      <c r="D4769" t="s">
        <v>25</v>
      </c>
      <c r="E4769" t="s">
        <v>449</v>
      </c>
      <c r="F4769">
        <v>1010290</v>
      </c>
      <c r="G4769" t="s">
        <v>35</v>
      </c>
      <c r="H4769" t="s">
        <v>28</v>
      </c>
      <c r="I4769" t="s">
        <v>29</v>
      </c>
      <c r="J4769" t="s">
        <v>30</v>
      </c>
      <c r="K4769">
        <v>0</v>
      </c>
      <c r="L4769" t="s">
        <v>31</v>
      </c>
      <c r="M4769" t="s">
        <v>32</v>
      </c>
      <c r="N4769">
        <v>4</v>
      </c>
      <c r="O4769">
        <v>1</v>
      </c>
      <c r="P4769">
        <v>1</v>
      </c>
      <c r="Q4769">
        <v>6</v>
      </c>
      <c r="R4769">
        <v>3.62</v>
      </c>
      <c r="S4769">
        <v>39.82</v>
      </c>
      <c r="T4769">
        <v>11</v>
      </c>
      <c r="U4769">
        <v>1</v>
      </c>
      <c r="V4769">
        <v>0</v>
      </c>
      <c r="W4769">
        <v>0</v>
      </c>
      <c r="X4769">
        <v>6</v>
      </c>
      <c r="Y4769" s="3">
        <f t="shared" si="518"/>
        <v>2.5454545454545454</v>
      </c>
      <c r="Z4769" s="3">
        <f t="shared" si="519"/>
        <v>2.5454545454545454</v>
      </c>
      <c r="AA4769" s="3">
        <f t="shared" si="520"/>
        <v>15.272727272727273</v>
      </c>
      <c r="AB4769">
        <f>VLOOKUP(F4769,'Producto temporal'!A:F,6,0)</f>
        <v>60</v>
      </c>
      <c r="AC4769" s="9" t="str">
        <f t="shared" si="521"/>
        <v>OK</v>
      </c>
      <c r="AD4769" s="9" t="str">
        <f t="shared" si="522"/>
        <v>OK</v>
      </c>
      <c r="AE4769" s="9" t="str">
        <f t="shared" si="523"/>
        <v>OK</v>
      </c>
      <c r="AF4769" s="10">
        <f t="shared" si="524"/>
        <v>20</v>
      </c>
    </row>
    <row r="4770" spans="1:32" x14ac:dyDescent="0.3">
      <c r="A4770" s="1">
        <v>45447</v>
      </c>
      <c r="B4770">
        <v>558</v>
      </c>
      <c r="C4770" t="s">
        <v>533</v>
      </c>
      <c r="D4770" t="s">
        <v>25</v>
      </c>
      <c r="E4770" t="s">
        <v>449</v>
      </c>
      <c r="F4770">
        <v>1010291</v>
      </c>
      <c r="G4770" t="s">
        <v>36</v>
      </c>
      <c r="H4770" t="s">
        <v>28</v>
      </c>
      <c r="I4770" t="s">
        <v>29</v>
      </c>
      <c r="J4770" t="s">
        <v>30</v>
      </c>
      <c r="K4770">
        <v>0</v>
      </c>
      <c r="L4770" t="s">
        <v>31</v>
      </c>
      <c r="M4770" t="s">
        <v>32</v>
      </c>
      <c r="N4770">
        <v>4</v>
      </c>
      <c r="O4770">
        <v>1</v>
      </c>
      <c r="P4770">
        <v>1</v>
      </c>
      <c r="Q4770">
        <v>6</v>
      </c>
      <c r="R4770">
        <v>3.62</v>
      </c>
      <c r="S4770">
        <v>0</v>
      </c>
      <c r="T4770">
        <v>0</v>
      </c>
      <c r="U4770">
        <v>1</v>
      </c>
      <c r="V4770">
        <v>0</v>
      </c>
      <c r="W4770">
        <v>0</v>
      </c>
      <c r="X4770">
        <v>0</v>
      </c>
      <c r="Y4770" s="3" t="str">
        <f t="shared" si="518"/>
        <v>PRODUCTO SIN VENTA</v>
      </c>
      <c r="Z4770" s="3" t="str">
        <f t="shared" si="519"/>
        <v>PRODUCTO SIN VENTA</v>
      </c>
      <c r="AA4770" s="3" t="str">
        <f t="shared" si="520"/>
        <v>PRODUCTO SIN VENTA</v>
      </c>
      <c r="AB4770">
        <f>VLOOKUP(F4770,'Producto temporal'!A:F,6,0)</f>
        <v>60</v>
      </c>
      <c r="AC4770" s="9" t="str">
        <f t="shared" si="521"/>
        <v>PRODUCTO SIN VENTA</v>
      </c>
      <c r="AD4770" s="9" t="str">
        <f t="shared" si="522"/>
        <v>PRODUCTO SIN VENTA</v>
      </c>
      <c r="AE4770" s="9" t="str">
        <f t="shared" si="523"/>
        <v>PRODUCTO SIN VENTA</v>
      </c>
      <c r="AF4770" s="10">
        <f t="shared" si="524"/>
        <v>0</v>
      </c>
    </row>
    <row r="4771" spans="1:32" x14ac:dyDescent="0.3">
      <c r="A4771" s="1">
        <v>45447</v>
      </c>
      <c r="B4771">
        <v>558</v>
      </c>
      <c r="C4771" t="s">
        <v>533</v>
      </c>
      <c r="D4771" t="s">
        <v>25</v>
      </c>
      <c r="E4771" t="s">
        <v>449</v>
      </c>
      <c r="F4771">
        <v>1010783</v>
      </c>
      <c r="G4771" t="s">
        <v>37</v>
      </c>
      <c r="H4771" t="s">
        <v>28</v>
      </c>
      <c r="I4771" t="s">
        <v>29</v>
      </c>
      <c r="J4771" t="s">
        <v>30</v>
      </c>
      <c r="K4771">
        <v>0</v>
      </c>
      <c r="L4771" t="s">
        <v>31</v>
      </c>
      <c r="M4771" t="s">
        <v>32</v>
      </c>
      <c r="N4771">
        <v>7</v>
      </c>
      <c r="O4771">
        <v>1</v>
      </c>
      <c r="P4771">
        <v>1</v>
      </c>
      <c r="Q4771">
        <v>12</v>
      </c>
      <c r="R4771">
        <v>3.04121</v>
      </c>
      <c r="S4771">
        <v>30.942589999999999</v>
      </c>
      <c r="T4771">
        <v>10</v>
      </c>
      <c r="U4771">
        <v>1</v>
      </c>
      <c r="V4771">
        <v>0</v>
      </c>
      <c r="W4771">
        <v>0</v>
      </c>
      <c r="X4771">
        <v>0</v>
      </c>
      <c r="Y4771" s="3">
        <f t="shared" si="518"/>
        <v>2.8</v>
      </c>
      <c r="Z4771" s="3">
        <f t="shared" si="519"/>
        <v>2.8</v>
      </c>
      <c r="AA4771" s="3">
        <f t="shared" si="520"/>
        <v>33.6</v>
      </c>
      <c r="AB4771">
        <f>VLOOKUP(F4771,'Producto temporal'!A:F,6,0)</f>
        <v>60</v>
      </c>
      <c r="AC4771" s="9" t="str">
        <f t="shared" si="521"/>
        <v>OK</v>
      </c>
      <c r="AD4771" s="9" t="str">
        <f t="shared" si="522"/>
        <v>OK</v>
      </c>
      <c r="AE4771" s="9" t="str">
        <f t="shared" si="523"/>
        <v>OK</v>
      </c>
      <c r="AF4771" s="10">
        <f t="shared" si="524"/>
        <v>18</v>
      </c>
    </row>
    <row r="4772" spans="1:32" x14ac:dyDescent="0.3">
      <c r="A4772" s="1">
        <v>45447</v>
      </c>
      <c r="B4772">
        <v>558</v>
      </c>
      <c r="C4772" t="s">
        <v>533</v>
      </c>
      <c r="D4772" t="s">
        <v>25</v>
      </c>
      <c r="E4772" t="s">
        <v>449</v>
      </c>
      <c r="F4772">
        <v>1011679</v>
      </c>
      <c r="G4772" t="s">
        <v>38</v>
      </c>
      <c r="H4772" t="s">
        <v>28</v>
      </c>
      <c r="I4772" t="s">
        <v>29</v>
      </c>
      <c r="J4772" t="s">
        <v>30</v>
      </c>
      <c r="K4772">
        <v>0</v>
      </c>
      <c r="L4772" t="s">
        <v>31</v>
      </c>
      <c r="M4772" t="s">
        <v>32</v>
      </c>
      <c r="N4772">
        <v>2</v>
      </c>
      <c r="O4772">
        <v>1</v>
      </c>
      <c r="P4772">
        <v>1</v>
      </c>
      <c r="Q4772">
        <v>12</v>
      </c>
      <c r="R4772">
        <v>2.3849999999999998</v>
      </c>
      <c r="S4772">
        <v>11.925000000000001</v>
      </c>
      <c r="T4772">
        <v>5</v>
      </c>
      <c r="U4772">
        <v>1</v>
      </c>
      <c r="V4772">
        <v>0</v>
      </c>
      <c r="W4772">
        <v>0</v>
      </c>
      <c r="X4772">
        <v>0</v>
      </c>
      <c r="Y4772" s="3">
        <f t="shared" si="518"/>
        <v>5.6</v>
      </c>
      <c r="Z4772" s="3">
        <f t="shared" si="519"/>
        <v>5.6</v>
      </c>
      <c r="AA4772" s="3">
        <f t="shared" si="520"/>
        <v>67.2</v>
      </c>
      <c r="AB4772">
        <f>VLOOKUP(F4772,'Producto temporal'!A:F,6,0)</f>
        <v>60</v>
      </c>
      <c r="AC4772" s="9" t="str">
        <f t="shared" si="521"/>
        <v>OK</v>
      </c>
      <c r="AD4772" s="9" t="str">
        <f t="shared" si="522"/>
        <v>OK</v>
      </c>
      <c r="AE4772" s="9" t="str">
        <f t="shared" si="523"/>
        <v>BAJAR MASTERPACK</v>
      </c>
      <c r="AF4772" s="10">
        <f t="shared" si="524"/>
        <v>9</v>
      </c>
    </row>
    <row r="4773" spans="1:32" x14ac:dyDescent="0.3">
      <c r="A4773" s="1">
        <v>45447</v>
      </c>
      <c r="B4773">
        <v>558</v>
      </c>
      <c r="C4773" t="s">
        <v>533</v>
      </c>
      <c r="D4773" t="s">
        <v>25</v>
      </c>
      <c r="E4773" t="s">
        <v>449</v>
      </c>
      <c r="F4773">
        <v>1011885</v>
      </c>
      <c r="G4773" t="s">
        <v>39</v>
      </c>
      <c r="H4773" t="s">
        <v>28</v>
      </c>
      <c r="I4773" t="s">
        <v>29</v>
      </c>
      <c r="J4773" t="s">
        <v>30</v>
      </c>
      <c r="K4773">
        <v>0</v>
      </c>
      <c r="L4773" t="s">
        <v>31</v>
      </c>
      <c r="M4773" t="s">
        <v>32</v>
      </c>
      <c r="N4773">
        <v>4</v>
      </c>
      <c r="O4773">
        <v>3</v>
      </c>
      <c r="P4773">
        <v>1</v>
      </c>
      <c r="Q4773">
        <v>12</v>
      </c>
      <c r="R4773">
        <v>2.3849999999999998</v>
      </c>
      <c r="S4773">
        <v>0</v>
      </c>
      <c r="T4773">
        <v>0</v>
      </c>
      <c r="U4773">
        <v>1</v>
      </c>
      <c r="V4773">
        <v>0</v>
      </c>
      <c r="W4773">
        <v>0</v>
      </c>
      <c r="X4773">
        <v>0</v>
      </c>
      <c r="Y4773" s="3" t="str">
        <f t="shared" si="518"/>
        <v>PRODUCTO SIN VENTA</v>
      </c>
      <c r="Z4773" s="3" t="str">
        <f t="shared" si="519"/>
        <v>PRODUCTO SIN VENTA</v>
      </c>
      <c r="AA4773" s="3" t="str">
        <f t="shared" si="520"/>
        <v>PRODUCTO SIN VENTA</v>
      </c>
      <c r="AB4773">
        <f>VLOOKUP(F4773,'Producto temporal'!A:F,6,0)</f>
        <v>60</v>
      </c>
      <c r="AC4773" s="9" t="str">
        <f t="shared" si="521"/>
        <v>PRODUCTO SIN VENTA</v>
      </c>
      <c r="AD4773" s="9" t="str">
        <f t="shared" si="522"/>
        <v>PRODUCTO SIN VENTA</v>
      </c>
      <c r="AE4773" s="9" t="str">
        <f t="shared" si="523"/>
        <v>PRODUCTO SIN VENTA</v>
      </c>
      <c r="AF4773" s="10">
        <f t="shared" si="524"/>
        <v>0</v>
      </c>
    </row>
    <row r="4774" spans="1:32" x14ac:dyDescent="0.3">
      <c r="A4774" s="1">
        <v>45447</v>
      </c>
      <c r="B4774">
        <v>558</v>
      </c>
      <c r="C4774" t="s">
        <v>533</v>
      </c>
      <c r="D4774" t="s">
        <v>25</v>
      </c>
      <c r="E4774" t="s">
        <v>449</v>
      </c>
      <c r="F4774">
        <v>1012657</v>
      </c>
      <c r="G4774" t="s">
        <v>40</v>
      </c>
      <c r="H4774" t="s">
        <v>28</v>
      </c>
      <c r="I4774" t="s">
        <v>29</v>
      </c>
      <c r="J4774" t="s">
        <v>30</v>
      </c>
      <c r="K4774">
        <v>0</v>
      </c>
      <c r="L4774" t="s">
        <v>31</v>
      </c>
      <c r="M4774" t="s">
        <v>32</v>
      </c>
      <c r="N4774">
        <v>5</v>
      </c>
      <c r="O4774">
        <v>1</v>
      </c>
      <c r="P4774">
        <v>1</v>
      </c>
      <c r="Q4774">
        <v>12</v>
      </c>
      <c r="R4774">
        <v>3.0294400000000001</v>
      </c>
      <c r="S4774">
        <v>6.2099299999999999</v>
      </c>
      <c r="T4774">
        <v>2</v>
      </c>
      <c r="U4774">
        <v>1</v>
      </c>
      <c r="V4774">
        <v>0</v>
      </c>
      <c r="W4774">
        <v>0</v>
      </c>
      <c r="X4774">
        <v>0</v>
      </c>
      <c r="Y4774" s="3">
        <f t="shared" si="518"/>
        <v>14</v>
      </c>
      <c r="Z4774" s="3">
        <f t="shared" si="519"/>
        <v>14</v>
      </c>
      <c r="AA4774" s="3">
        <f t="shared" si="520"/>
        <v>168</v>
      </c>
      <c r="AB4774">
        <f>VLOOKUP(F4774,'Producto temporal'!A:F,6,0)</f>
        <v>60</v>
      </c>
      <c r="AC4774" s="9" t="str">
        <f t="shared" si="521"/>
        <v>OK</v>
      </c>
      <c r="AD4774" s="9" t="str">
        <f t="shared" si="522"/>
        <v>OK</v>
      </c>
      <c r="AE4774" s="9" t="str">
        <f t="shared" si="523"/>
        <v>BAJAR MASTERPACK</v>
      </c>
      <c r="AF4774" s="10">
        <f t="shared" si="524"/>
        <v>3</v>
      </c>
    </row>
    <row r="4775" spans="1:32" x14ac:dyDescent="0.3">
      <c r="A4775" s="1">
        <v>45447</v>
      </c>
      <c r="B4775">
        <v>558</v>
      </c>
      <c r="C4775" t="s">
        <v>533</v>
      </c>
      <c r="D4775" t="s">
        <v>25</v>
      </c>
      <c r="E4775" t="s">
        <v>449</v>
      </c>
      <c r="F4775">
        <v>1012658</v>
      </c>
      <c r="G4775" t="s">
        <v>41</v>
      </c>
      <c r="H4775" t="s">
        <v>28</v>
      </c>
      <c r="I4775" t="s">
        <v>29</v>
      </c>
      <c r="J4775" t="s">
        <v>30</v>
      </c>
      <c r="K4775">
        <v>0</v>
      </c>
      <c r="L4775" t="s">
        <v>31</v>
      </c>
      <c r="M4775" t="s">
        <v>32</v>
      </c>
      <c r="N4775">
        <v>8</v>
      </c>
      <c r="O4775">
        <v>1</v>
      </c>
      <c r="P4775">
        <v>1</v>
      </c>
      <c r="Q4775">
        <v>12</v>
      </c>
      <c r="R4775">
        <v>2.6459999999999999</v>
      </c>
      <c r="S4775">
        <v>0</v>
      </c>
      <c r="T4775">
        <v>0</v>
      </c>
      <c r="U4775">
        <v>1</v>
      </c>
      <c r="V4775">
        <v>0</v>
      </c>
      <c r="W4775">
        <v>0</v>
      </c>
      <c r="X4775">
        <v>0</v>
      </c>
      <c r="Y4775" s="3" t="str">
        <f t="shared" si="518"/>
        <v>PRODUCTO SIN VENTA</v>
      </c>
      <c r="Z4775" s="3" t="str">
        <f t="shared" si="519"/>
        <v>PRODUCTO SIN VENTA</v>
      </c>
      <c r="AA4775" s="3" t="str">
        <f t="shared" si="520"/>
        <v>PRODUCTO SIN VENTA</v>
      </c>
      <c r="AB4775">
        <f>VLOOKUP(F4775,'Producto temporal'!A:F,6,0)</f>
        <v>60</v>
      </c>
      <c r="AC4775" s="9" t="str">
        <f t="shared" si="521"/>
        <v>PRODUCTO SIN VENTA</v>
      </c>
      <c r="AD4775" s="9" t="str">
        <f t="shared" si="522"/>
        <v>PRODUCTO SIN VENTA</v>
      </c>
      <c r="AE4775" s="9" t="str">
        <f t="shared" si="523"/>
        <v>PRODUCTO SIN VENTA</v>
      </c>
      <c r="AF4775" s="10">
        <f t="shared" si="524"/>
        <v>0</v>
      </c>
    </row>
    <row r="4776" spans="1:32" x14ac:dyDescent="0.3">
      <c r="A4776" s="1">
        <v>45447</v>
      </c>
      <c r="B4776">
        <v>558</v>
      </c>
      <c r="C4776" t="s">
        <v>533</v>
      </c>
      <c r="D4776" t="s">
        <v>25</v>
      </c>
      <c r="E4776" t="s">
        <v>449</v>
      </c>
      <c r="F4776">
        <v>1013898</v>
      </c>
      <c r="G4776" t="s">
        <v>42</v>
      </c>
      <c r="H4776" t="s">
        <v>28</v>
      </c>
      <c r="I4776" t="s">
        <v>29</v>
      </c>
      <c r="J4776" t="s">
        <v>30</v>
      </c>
      <c r="K4776">
        <v>0</v>
      </c>
      <c r="L4776" t="s">
        <v>31</v>
      </c>
      <c r="M4776" t="s">
        <v>32</v>
      </c>
      <c r="N4776">
        <v>8</v>
      </c>
      <c r="O4776">
        <v>3</v>
      </c>
      <c r="P4776">
        <v>1</v>
      </c>
      <c r="Q4776">
        <v>12</v>
      </c>
      <c r="R4776">
        <v>3.3237999999999999</v>
      </c>
      <c r="S4776">
        <v>0</v>
      </c>
      <c r="T4776">
        <v>0</v>
      </c>
      <c r="U4776">
        <v>1</v>
      </c>
      <c r="V4776">
        <v>0</v>
      </c>
      <c r="W4776">
        <v>0</v>
      </c>
      <c r="X4776">
        <v>0</v>
      </c>
      <c r="Y4776" s="3" t="str">
        <f t="shared" si="518"/>
        <v>PRODUCTO SIN VENTA</v>
      </c>
      <c r="Z4776" s="3" t="str">
        <f t="shared" si="519"/>
        <v>PRODUCTO SIN VENTA</v>
      </c>
      <c r="AA4776" s="3" t="str">
        <f t="shared" si="520"/>
        <v>PRODUCTO SIN VENTA</v>
      </c>
      <c r="AB4776">
        <f>VLOOKUP(F4776,'Producto temporal'!A:F,6,0)</f>
        <v>60</v>
      </c>
      <c r="AC4776" s="9" t="str">
        <f t="shared" si="521"/>
        <v>PRODUCTO SIN VENTA</v>
      </c>
      <c r="AD4776" s="9" t="str">
        <f t="shared" si="522"/>
        <v>PRODUCTO SIN VENTA</v>
      </c>
      <c r="AE4776" s="9" t="str">
        <f t="shared" si="523"/>
        <v>PRODUCTO SIN VENTA</v>
      </c>
      <c r="AF4776" s="10">
        <f t="shared" si="524"/>
        <v>0</v>
      </c>
    </row>
    <row r="4777" spans="1:32" x14ac:dyDescent="0.3">
      <c r="A4777" s="1">
        <v>45447</v>
      </c>
      <c r="B4777">
        <v>559</v>
      </c>
      <c r="C4777" t="s">
        <v>534</v>
      </c>
      <c r="D4777" t="s">
        <v>503</v>
      </c>
      <c r="E4777" t="s">
        <v>449</v>
      </c>
      <c r="F4777">
        <v>1003938</v>
      </c>
      <c r="G4777" t="s">
        <v>27</v>
      </c>
      <c r="H4777" t="s">
        <v>28</v>
      </c>
      <c r="I4777" t="s">
        <v>29</v>
      </c>
      <c r="J4777" t="s">
        <v>30</v>
      </c>
      <c r="K4777">
        <v>0</v>
      </c>
      <c r="L4777" t="s">
        <v>31</v>
      </c>
      <c r="M4777" t="s">
        <v>32</v>
      </c>
      <c r="N4777">
        <v>3</v>
      </c>
      <c r="O4777">
        <v>1</v>
      </c>
      <c r="P4777">
        <v>1</v>
      </c>
      <c r="Q4777">
        <v>12</v>
      </c>
      <c r="R4777">
        <v>3.1680000000000001</v>
      </c>
      <c r="S4777">
        <v>0</v>
      </c>
      <c r="T4777">
        <v>0</v>
      </c>
      <c r="U4777">
        <v>1</v>
      </c>
      <c r="V4777">
        <v>0</v>
      </c>
      <c r="W4777">
        <v>1</v>
      </c>
      <c r="X4777">
        <v>0</v>
      </c>
      <c r="Y4777" s="3" t="str">
        <f t="shared" si="518"/>
        <v>PRODUCTO SIN VENTA</v>
      </c>
      <c r="Z4777" s="3" t="str">
        <f t="shared" si="519"/>
        <v>PRODUCTO SIN VENTA</v>
      </c>
      <c r="AA4777" s="3" t="str">
        <f t="shared" si="520"/>
        <v>PRODUCTO SIN VENTA</v>
      </c>
      <c r="AB4777">
        <f>VLOOKUP(F4777,'Producto temporal'!A:F,6,0)</f>
        <v>60</v>
      </c>
      <c r="AC4777" s="9" t="str">
        <f t="shared" si="521"/>
        <v>PRODUCTO SIN VENTA</v>
      </c>
      <c r="AD4777" s="9" t="str">
        <f t="shared" si="522"/>
        <v>PRODUCTO SIN VENTA</v>
      </c>
      <c r="AE4777" s="9" t="str">
        <f t="shared" si="523"/>
        <v>PRODUCTO SIN VENTA</v>
      </c>
      <c r="AF4777" s="10">
        <f t="shared" si="524"/>
        <v>0</v>
      </c>
    </row>
    <row r="4778" spans="1:32" x14ac:dyDescent="0.3">
      <c r="A4778" s="1">
        <v>45447</v>
      </c>
      <c r="B4778">
        <v>559</v>
      </c>
      <c r="C4778" t="s">
        <v>534</v>
      </c>
      <c r="D4778" t="s">
        <v>503</v>
      </c>
      <c r="E4778" t="s">
        <v>449</v>
      </c>
      <c r="F4778">
        <v>1003941</v>
      </c>
      <c r="G4778" t="s">
        <v>33</v>
      </c>
      <c r="H4778" t="s">
        <v>28</v>
      </c>
      <c r="I4778" t="s">
        <v>29</v>
      </c>
      <c r="J4778" t="s">
        <v>30</v>
      </c>
      <c r="K4778">
        <v>0</v>
      </c>
      <c r="L4778" t="s">
        <v>31</v>
      </c>
      <c r="M4778" t="s">
        <v>32</v>
      </c>
      <c r="N4778">
        <v>1</v>
      </c>
      <c r="O4778">
        <v>1</v>
      </c>
      <c r="P4778">
        <v>1</v>
      </c>
      <c r="Q4778">
        <v>20</v>
      </c>
      <c r="R4778">
        <v>2.3220000000000001</v>
      </c>
      <c r="S4778">
        <v>6.9660000000000002</v>
      </c>
      <c r="T4778">
        <v>3</v>
      </c>
      <c r="U4778">
        <v>1</v>
      </c>
      <c r="V4778">
        <v>0</v>
      </c>
      <c r="W4778">
        <v>2</v>
      </c>
      <c r="X4778">
        <v>0</v>
      </c>
      <c r="Y4778" s="3">
        <f t="shared" si="518"/>
        <v>9.3333333333333339</v>
      </c>
      <c r="Z4778" s="3">
        <f t="shared" si="519"/>
        <v>9.3333333333333339</v>
      </c>
      <c r="AA4778" s="3">
        <f t="shared" si="520"/>
        <v>186.66666666666669</v>
      </c>
      <c r="AB4778">
        <f>VLOOKUP(F4778,'Producto temporal'!A:F,6,0)</f>
        <v>60</v>
      </c>
      <c r="AC4778" s="9" t="str">
        <f t="shared" si="521"/>
        <v>OK</v>
      </c>
      <c r="AD4778" s="9" t="str">
        <f t="shared" si="522"/>
        <v>OK</v>
      </c>
      <c r="AE4778" s="9" t="str">
        <f t="shared" si="523"/>
        <v>BAJAR MASTERPACK</v>
      </c>
      <c r="AF4778" s="10">
        <f t="shared" si="524"/>
        <v>5</v>
      </c>
    </row>
    <row r="4779" spans="1:32" x14ac:dyDescent="0.3">
      <c r="A4779" s="1">
        <v>45447</v>
      </c>
      <c r="B4779">
        <v>559</v>
      </c>
      <c r="C4779" t="s">
        <v>534</v>
      </c>
      <c r="D4779" t="s">
        <v>503</v>
      </c>
      <c r="E4779" t="s">
        <v>449</v>
      </c>
      <c r="F4779">
        <v>1010020</v>
      </c>
      <c r="G4779" t="s">
        <v>34</v>
      </c>
      <c r="H4779" t="s">
        <v>28</v>
      </c>
      <c r="I4779" t="s">
        <v>29</v>
      </c>
      <c r="J4779" t="s">
        <v>30</v>
      </c>
      <c r="K4779">
        <v>0</v>
      </c>
      <c r="L4779" t="s">
        <v>31</v>
      </c>
      <c r="M4779" t="s">
        <v>32</v>
      </c>
      <c r="N4779">
        <v>7</v>
      </c>
      <c r="O4779">
        <v>1</v>
      </c>
      <c r="P4779">
        <v>1</v>
      </c>
      <c r="Q4779">
        <v>12</v>
      </c>
      <c r="R4779">
        <v>3.02501</v>
      </c>
      <c r="S4779">
        <v>0</v>
      </c>
      <c r="T4779">
        <v>0</v>
      </c>
      <c r="U4779">
        <v>1</v>
      </c>
      <c r="V4779">
        <v>0</v>
      </c>
      <c r="W4779">
        <v>0</v>
      </c>
      <c r="X4779">
        <v>0</v>
      </c>
      <c r="Y4779" s="3" t="str">
        <f t="shared" si="518"/>
        <v>PRODUCTO SIN VENTA</v>
      </c>
      <c r="Z4779" s="3" t="str">
        <f t="shared" si="519"/>
        <v>PRODUCTO SIN VENTA</v>
      </c>
      <c r="AA4779" s="3" t="str">
        <f t="shared" si="520"/>
        <v>PRODUCTO SIN VENTA</v>
      </c>
      <c r="AB4779">
        <f>VLOOKUP(F4779,'Producto temporal'!A:F,6,0)</f>
        <v>60</v>
      </c>
      <c r="AC4779" s="9" t="str">
        <f t="shared" si="521"/>
        <v>PRODUCTO SIN VENTA</v>
      </c>
      <c r="AD4779" s="9" t="str">
        <f t="shared" si="522"/>
        <v>PRODUCTO SIN VENTA</v>
      </c>
      <c r="AE4779" s="9" t="str">
        <f t="shared" si="523"/>
        <v>PRODUCTO SIN VENTA</v>
      </c>
      <c r="AF4779" s="10">
        <f t="shared" si="524"/>
        <v>0</v>
      </c>
    </row>
    <row r="4780" spans="1:32" x14ac:dyDescent="0.3">
      <c r="A4780" s="1">
        <v>45447</v>
      </c>
      <c r="B4780">
        <v>559</v>
      </c>
      <c r="C4780" t="s">
        <v>534</v>
      </c>
      <c r="D4780" t="s">
        <v>503</v>
      </c>
      <c r="E4780" t="s">
        <v>449</v>
      </c>
      <c r="F4780">
        <v>1010290</v>
      </c>
      <c r="G4780" t="s">
        <v>35</v>
      </c>
      <c r="H4780" t="s">
        <v>28</v>
      </c>
      <c r="I4780" t="s">
        <v>29</v>
      </c>
      <c r="J4780" t="s">
        <v>30</v>
      </c>
      <c r="K4780">
        <v>0</v>
      </c>
      <c r="L4780" t="s">
        <v>31</v>
      </c>
      <c r="M4780" t="s">
        <v>32</v>
      </c>
      <c r="N4780">
        <v>5</v>
      </c>
      <c r="O4780">
        <v>1</v>
      </c>
      <c r="P4780">
        <v>1</v>
      </c>
      <c r="Q4780">
        <v>6</v>
      </c>
      <c r="R4780">
        <v>3.62</v>
      </c>
      <c r="S4780">
        <v>0</v>
      </c>
      <c r="T4780">
        <v>0</v>
      </c>
      <c r="U4780">
        <v>1</v>
      </c>
      <c r="V4780">
        <v>0</v>
      </c>
      <c r="W4780">
        <v>0</v>
      </c>
      <c r="X4780">
        <v>0</v>
      </c>
      <c r="Y4780" s="3" t="str">
        <f t="shared" si="518"/>
        <v>PRODUCTO SIN VENTA</v>
      </c>
      <c r="Z4780" s="3" t="str">
        <f t="shared" si="519"/>
        <v>PRODUCTO SIN VENTA</v>
      </c>
      <c r="AA4780" s="3" t="str">
        <f t="shared" si="520"/>
        <v>PRODUCTO SIN VENTA</v>
      </c>
      <c r="AB4780">
        <f>VLOOKUP(F4780,'Producto temporal'!A:F,6,0)</f>
        <v>60</v>
      </c>
      <c r="AC4780" s="9" t="str">
        <f t="shared" si="521"/>
        <v>PRODUCTO SIN VENTA</v>
      </c>
      <c r="AD4780" s="9" t="str">
        <f t="shared" si="522"/>
        <v>PRODUCTO SIN VENTA</v>
      </c>
      <c r="AE4780" s="9" t="str">
        <f t="shared" si="523"/>
        <v>PRODUCTO SIN VENTA</v>
      </c>
      <c r="AF4780" s="10">
        <f t="shared" si="524"/>
        <v>0</v>
      </c>
    </row>
    <row r="4781" spans="1:32" x14ac:dyDescent="0.3">
      <c r="A4781" s="1">
        <v>45447</v>
      </c>
      <c r="B4781">
        <v>559</v>
      </c>
      <c r="C4781" t="s">
        <v>534</v>
      </c>
      <c r="D4781" t="s">
        <v>503</v>
      </c>
      <c r="E4781" t="s">
        <v>449</v>
      </c>
      <c r="F4781">
        <v>1010291</v>
      </c>
      <c r="G4781" t="s">
        <v>36</v>
      </c>
      <c r="H4781" t="s">
        <v>28</v>
      </c>
      <c r="I4781" t="s">
        <v>29</v>
      </c>
      <c r="J4781" t="s">
        <v>30</v>
      </c>
      <c r="K4781">
        <v>0</v>
      </c>
      <c r="L4781" t="s">
        <v>31</v>
      </c>
      <c r="M4781" t="s">
        <v>32</v>
      </c>
      <c r="N4781">
        <v>6</v>
      </c>
      <c r="O4781">
        <v>1</v>
      </c>
      <c r="P4781">
        <v>1</v>
      </c>
      <c r="Q4781">
        <v>6</v>
      </c>
      <c r="R4781">
        <v>3.62</v>
      </c>
      <c r="S4781">
        <v>0</v>
      </c>
      <c r="T4781">
        <v>0</v>
      </c>
      <c r="U4781">
        <v>1</v>
      </c>
      <c r="V4781">
        <v>0</v>
      </c>
      <c r="W4781">
        <v>0</v>
      </c>
      <c r="X4781">
        <v>0</v>
      </c>
      <c r="Y4781" s="3" t="str">
        <f t="shared" si="518"/>
        <v>PRODUCTO SIN VENTA</v>
      </c>
      <c r="Z4781" s="3" t="str">
        <f t="shared" si="519"/>
        <v>PRODUCTO SIN VENTA</v>
      </c>
      <c r="AA4781" s="3" t="str">
        <f t="shared" si="520"/>
        <v>PRODUCTO SIN VENTA</v>
      </c>
      <c r="AB4781">
        <f>VLOOKUP(F4781,'Producto temporal'!A:F,6,0)</f>
        <v>60</v>
      </c>
      <c r="AC4781" s="9" t="str">
        <f t="shared" si="521"/>
        <v>PRODUCTO SIN VENTA</v>
      </c>
      <c r="AD4781" s="9" t="str">
        <f t="shared" si="522"/>
        <v>PRODUCTO SIN VENTA</v>
      </c>
      <c r="AE4781" s="9" t="str">
        <f t="shared" si="523"/>
        <v>PRODUCTO SIN VENTA</v>
      </c>
      <c r="AF4781" s="10">
        <f t="shared" si="524"/>
        <v>0</v>
      </c>
    </row>
    <row r="4782" spans="1:32" x14ac:dyDescent="0.3">
      <c r="A4782" s="1">
        <v>45447</v>
      </c>
      <c r="B4782">
        <v>559</v>
      </c>
      <c r="C4782" t="s">
        <v>534</v>
      </c>
      <c r="D4782" t="s">
        <v>503</v>
      </c>
      <c r="E4782" t="s">
        <v>449</v>
      </c>
      <c r="F4782">
        <v>1010783</v>
      </c>
      <c r="G4782" t="s">
        <v>37</v>
      </c>
      <c r="H4782" t="s">
        <v>28</v>
      </c>
      <c r="I4782" t="s">
        <v>29</v>
      </c>
      <c r="J4782" t="s">
        <v>30</v>
      </c>
      <c r="K4782">
        <v>0</v>
      </c>
      <c r="L4782" t="s">
        <v>31</v>
      </c>
      <c r="M4782" t="s">
        <v>32</v>
      </c>
      <c r="N4782">
        <v>6</v>
      </c>
      <c r="O4782">
        <v>1</v>
      </c>
      <c r="P4782">
        <v>1</v>
      </c>
      <c r="Q4782">
        <v>12</v>
      </c>
      <c r="R4782">
        <v>3.04121</v>
      </c>
      <c r="S4782">
        <v>0</v>
      </c>
      <c r="T4782">
        <v>0</v>
      </c>
      <c r="U4782">
        <v>1</v>
      </c>
      <c r="V4782">
        <v>0</v>
      </c>
      <c r="W4782">
        <v>0</v>
      </c>
      <c r="X4782">
        <v>0</v>
      </c>
      <c r="Y4782" s="3" t="str">
        <f t="shared" si="518"/>
        <v>PRODUCTO SIN VENTA</v>
      </c>
      <c r="Z4782" s="3" t="str">
        <f t="shared" si="519"/>
        <v>PRODUCTO SIN VENTA</v>
      </c>
      <c r="AA4782" s="3" t="str">
        <f t="shared" si="520"/>
        <v>PRODUCTO SIN VENTA</v>
      </c>
      <c r="AB4782">
        <f>VLOOKUP(F4782,'Producto temporal'!A:F,6,0)</f>
        <v>60</v>
      </c>
      <c r="AC4782" s="9" t="str">
        <f t="shared" si="521"/>
        <v>PRODUCTO SIN VENTA</v>
      </c>
      <c r="AD4782" s="9" t="str">
        <f t="shared" si="522"/>
        <v>PRODUCTO SIN VENTA</v>
      </c>
      <c r="AE4782" s="9" t="str">
        <f t="shared" si="523"/>
        <v>PRODUCTO SIN VENTA</v>
      </c>
      <c r="AF4782" s="10">
        <f t="shared" si="524"/>
        <v>0</v>
      </c>
    </row>
    <row r="4783" spans="1:32" x14ac:dyDescent="0.3">
      <c r="A4783" s="1">
        <v>45447</v>
      </c>
      <c r="B4783">
        <v>559</v>
      </c>
      <c r="C4783" t="s">
        <v>534</v>
      </c>
      <c r="D4783" t="s">
        <v>503</v>
      </c>
      <c r="E4783" t="s">
        <v>449</v>
      </c>
      <c r="F4783">
        <v>1011679</v>
      </c>
      <c r="G4783" t="s">
        <v>38</v>
      </c>
      <c r="H4783" t="s">
        <v>28</v>
      </c>
      <c r="I4783" t="s">
        <v>29</v>
      </c>
      <c r="J4783" t="s">
        <v>30</v>
      </c>
      <c r="K4783">
        <v>0</v>
      </c>
      <c r="L4783" t="s">
        <v>31</v>
      </c>
      <c r="M4783" t="s">
        <v>32</v>
      </c>
      <c r="N4783">
        <v>5</v>
      </c>
      <c r="O4783">
        <v>1</v>
      </c>
      <c r="P4783">
        <v>1</v>
      </c>
      <c r="Q4783">
        <v>12</v>
      </c>
      <c r="R4783">
        <v>2.3849999999999998</v>
      </c>
      <c r="S4783">
        <v>0</v>
      </c>
      <c r="T4783">
        <v>0</v>
      </c>
      <c r="U4783">
        <v>1</v>
      </c>
      <c r="V4783">
        <v>0</v>
      </c>
      <c r="W4783">
        <v>0</v>
      </c>
      <c r="X4783">
        <v>0</v>
      </c>
      <c r="Y4783" s="3" t="str">
        <f t="shared" si="518"/>
        <v>PRODUCTO SIN VENTA</v>
      </c>
      <c r="Z4783" s="3" t="str">
        <f t="shared" si="519"/>
        <v>PRODUCTO SIN VENTA</v>
      </c>
      <c r="AA4783" s="3" t="str">
        <f t="shared" si="520"/>
        <v>PRODUCTO SIN VENTA</v>
      </c>
      <c r="AB4783">
        <f>VLOOKUP(F4783,'Producto temporal'!A:F,6,0)</f>
        <v>60</v>
      </c>
      <c r="AC4783" s="9" t="str">
        <f t="shared" si="521"/>
        <v>PRODUCTO SIN VENTA</v>
      </c>
      <c r="AD4783" s="9" t="str">
        <f t="shared" si="522"/>
        <v>PRODUCTO SIN VENTA</v>
      </c>
      <c r="AE4783" s="9" t="str">
        <f t="shared" si="523"/>
        <v>PRODUCTO SIN VENTA</v>
      </c>
      <c r="AF4783" s="10">
        <f t="shared" si="524"/>
        <v>0</v>
      </c>
    </row>
    <row r="4784" spans="1:32" x14ac:dyDescent="0.3">
      <c r="A4784" s="1">
        <v>45447</v>
      </c>
      <c r="B4784">
        <v>559</v>
      </c>
      <c r="C4784" t="s">
        <v>534</v>
      </c>
      <c r="D4784" t="s">
        <v>503</v>
      </c>
      <c r="E4784" t="s">
        <v>449</v>
      </c>
      <c r="F4784">
        <v>1011885</v>
      </c>
      <c r="G4784" t="s">
        <v>39</v>
      </c>
      <c r="H4784" t="s">
        <v>28</v>
      </c>
      <c r="I4784" t="s">
        <v>29</v>
      </c>
      <c r="J4784" t="s">
        <v>30</v>
      </c>
      <c r="K4784">
        <v>0</v>
      </c>
      <c r="L4784" t="s">
        <v>31</v>
      </c>
      <c r="M4784" t="s">
        <v>32</v>
      </c>
      <c r="N4784">
        <v>5</v>
      </c>
      <c r="O4784">
        <v>3</v>
      </c>
      <c r="P4784">
        <v>1</v>
      </c>
      <c r="Q4784">
        <v>12</v>
      </c>
      <c r="R4784">
        <v>2.3849999999999998</v>
      </c>
      <c r="S4784">
        <v>0</v>
      </c>
      <c r="T4784">
        <v>0</v>
      </c>
      <c r="U4784">
        <v>1</v>
      </c>
      <c r="V4784">
        <v>0</v>
      </c>
      <c r="W4784">
        <v>0</v>
      </c>
      <c r="X4784">
        <v>0</v>
      </c>
      <c r="Y4784" s="3" t="str">
        <f t="shared" si="518"/>
        <v>PRODUCTO SIN VENTA</v>
      </c>
      <c r="Z4784" s="3" t="str">
        <f t="shared" si="519"/>
        <v>PRODUCTO SIN VENTA</v>
      </c>
      <c r="AA4784" s="3" t="str">
        <f t="shared" si="520"/>
        <v>PRODUCTO SIN VENTA</v>
      </c>
      <c r="AB4784">
        <f>VLOOKUP(F4784,'Producto temporal'!A:F,6,0)</f>
        <v>60</v>
      </c>
      <c r="AC4784" s="9" t="str">
        <f t="shared" si="521"/>
        <v>PRODUCTO SIN VENTA</v>
      </c>
      <c r="AD4784" s="9" t="str">
        <f t="shared" si="522"/>
        <v>PRODUCTO SIN VENTA</v>
      </c>
      <c r="AE4784" s="9" t="str">
        <f t="shared" si="523"/>
        <v>PRODUCTO SIN VENTA</v>
      </c>
      <c r="AF4784" s="10">
        <f t="shared" si="524"/>
        <v>0</v>
      </c>
    </row>
    <row r="4785" spans="1:32" x14ac:dyDescent="0.3">
      <c r="A4785" s="1">
        <v>45447</v>
      </c>
      <c r="B4785">
        <v>559</v>
      </c>
      <c r="C4785" t="s">
        <v>534</v>
      </c>
      <c r="D4785" t="s">
        <v>503</v>
      </c>
      <c r="E4785" t="s">
        <v>449</v>
      </c>
      <c r="F4785">
        <v>1012657</v>
      </c>
      <c r="G4785" t="s">
        <v>40</v>
      </c>
      <c r="H4785" t="s">
        <v>28</v>
      </c>
      <c r="I4785" t="s">
        <v>29</v>
      </c>
      <c r="J4785" t="s">
        <v>30</v>
      </c>
      <c r="K4785">
        <v>0</v>
      </c>
      <c r="L4785" t="s">
        <v>31</v>
      </c>
      <c r="M4785" t="s">
        <v>32</v>
      </c>
      <c r="N4785">
        <v>8</v>
      </c>
      <c r="O4785">
        <v>1</v>
      </c>
      <c r="P4785">
        <v>1</v>
      </c>
      <c r="Q4785">
        <v>12</v>
      </c>
      <c r="R4785">
        <v>3.0294400000000001</v>
      </c>
      <c r="S4785">
        <v>0</v>
      </c>
      <c r="T4785">
        <v>0</v>
      </c>
      <c r="U4785">
        <v>1</v>
      </c>
      <c r="V4785">
        <v>0</v>
      </c>
      <c r="W4785">
        <v>0</v>
      </c>
      <c r="X4785">
        <v>0</v>
      </c>
      <c r="Y4785" s="3" t="str">
        <f t="shared" si="518"/>
        <v>PRODUCTO SIN VENTA</v>
      </c>
      <c r="Z4785" s="3" t="str">
        <f t="shared" si="519"/>
        <v>PRODUCTO SIN VENTA</v>
      </c>
      <c r="AA4785" s="3" t="str">
        <f t="shared" si="520"/>
        <v>PRODUCTO SIN VENTA</v>
      </c>
      <c r="AB4785">
        <f>VLOOKUP(F4785,'Producto temporal'!A:F,6,0)</f>
        <v>60</v>
      </c>
      <c r="AC4785" s="9" t="str">
        <f t="shared" si="521"/>
        <v>PRODUCTO SIN VENTA</v>
      </c>
      <c r="AD4785" s="9" t="str">
        <f t="shared" si="522"/>
        <v>PRODUCTO SIN VENTA</v>
      </c>
      <c r="AE4785" s="9" t="str">
        <f t="shared" si="523"/>
        <v>PRODUCTO SIN VENTA</v>
      </c>
      <c r="AF4785" s="10">
        <f t="shared" si="524"/>
        <v>0</v>
      </c>
    </row>
    <row r="4786" spans="1:32" x14ac:dyDescent="0.3">
      <c r="A4786" s="1">
        <v>45447</v>
      </c>
      <c r="B4786">
        <v>559</v>
      </c>
      <c r="C4786" t="s">
        <v>534</v>
      </c>
      <c r="D4786" t="s">
        <v>503</v>
      </c>
      <c r="E4786" t="s">
        <v>449</v>
      </c>
      <c r="F4786">
        <v>1012658</v>
      </c>
      <c r="G4786" t="s">
        <v>41</v>
      </c>
      <c r="H4786" t="s">
        <v>28</v>
      </c>
      <c r="I4786" t="s">
        <v>29</v>
      </c>
      <c r="J4786" t="s">
        <v>30</v>
      </c>
      <c r="K4786">
        <v>0</v>
      </c>
      <c r="L4786" t="s">
        <v>31</v>
      </c>
      <c r="M4786" t="s">
        <v>32</v>
      </c>
      <c r="N4786">
        <v>2</v>
      </c>
      <c r="O4786">
        <v>1</v>
      </c>
      <c r="P4786">
        <v>1</v>
      </c>
      <c r="Q4786">
        <v>12</v>
      </c>
      <c r="R4786">
        <v>2.6459999999999999</v>
      </c>
      <c r="S4786">
        <v>5.2919999999999998</v>
      </c>
      <c r="T4786">
        <v>2</v>
      </c>
      <c r="U4786">
        <v>1</v>
      </c>
      <c r="V4786">
        <v>0</v>
      </c>
      <c r="W4786">
        <v>6</v>
      </c>
      <c r="X4786">
        <v>0</v>
      </c>
      <c r="Y4786" s="3">
        <f t="shared" si="518"/>
        <v>14</v>
      </c>
      <c r="Z4786" s="3">
        <f t="shared" si="519"/>
        <v>14</v>
      </c>
      <c r="AA4786" s="3">
        <f t="shared" si="520"/>
        <v>168</v>
      </c>
      <c r="AB4786">
        <f>VLOOKUP(F4786,'Producto temporal'!A:F,6,0)</f>
        <v>60</v>
      </c>
      <c r="AC4786" s="9" t="str">
        <f t="shared" si="521"/>
        <v>OK</v>
      </c>
      <c r="AD4786" s="9" t="str">
        <f t="shared" si="522"/>
        <v>OK</v>
      </c>
      <c r="AE4786" s="9" t="str">
        <f t="shared" si="523"/>
        <v>BAJAR MASTERPACK</v>
      </c>
      <c r="AF4786" s="10">
        <f t="shared" si="524"/>
        <v>3</v>
      </c>
    </row>
    <row r="4787" spans="1:32" x14ac:dyDescent="0.3">
      <c r="A4787" s="1">
        <v>45447</v>
      </c>
      <c r="B4787">
        <v>559</v>
      </c>
      <c r="C4787" t="s">
        <v>534</v>
      </c>
      <c r="D4787" t="s">
        <v>503</v>
      </c>
      <c r="E4787" t="s">
        <v>449</v>
      </c>
      <c r="F4787">
        <v>1013898</v>
      </c>
      <c r="G4787" t="s">
        <v>42</v>
      </c>
      <c r="H4787" t="s">
        <v>28</v>
      </c>
      <c r="I4787" t="s">
        <v>29</v>
      </c>
      <c r="J4787" t="s">
        <v>30</v>
      </c>
      <c r="K4787">
        <v>0</v>
      </c>
      <c r="L4787" t="s">
        <v>31</v>
      </c>
      <c r="M4787" t="s">
        <v>32</v>
      </c>
      <c r="N4787">
        <v>5</v>
      </c>
      <c r="O4787">
        <v>3</v>
      </c>
      <c r="P4787">
        <v>1</v>
      </c>
      <c r="Q4787">
        <v>12</v>
      </c>
      <c r="R4787">
        <v>3.3237999999999999</v>
      </c>
      <c r="S4787">
        <v>23.611899999999999</v>
      </c>
      <c r="T4787">
        <v>7</v>
      </c>
      <c r="U4787">
        <v>1</v>
      </c>
      <c r="V4787">
        <v>0</v>
      </c>
      <c r="W4787">
        <v>0</v>
      </c>
      <c r="X4787">
        <v>0</v>
      </c>
      <c r="Y4787" s="3">
        <f t="shared" si="518"/>
        <v>12</v>
      </c>
      <c r="Z4787" s="3">
        <f t="shared" si="519"/>
        <v>4</v>
      </c>
      <c r="AA4787" s="3">
        <f t="shared" si="520"/>
        <v>48</v>
      </c>
      <c r="AB4787">
        <f>VLOOKUP(F4787,'Producto temporal'!A:F,6,0)</f>
        <v>60</v>
      </c>
      <c r="AC4787" s="9" t="str">
        <f t="shared" si="521"/>
        <v>OK</v>
      </c>
      <c r="AD4787" s="9" t="str">
        <f t="shared" si="522"/>
        <v>OK</v>
      </c>
      <c r="AE4787" s="9" t="str">
        <f t="shared" si="523"/>
        <v>OK</v>
      </c>
      <c r="AF4787" s="10">
        <f t="shared" si="524"/>
        <v>13</v>
      </c>
    </row>
    <row r="4788" spans="1:32" x14ac:dyDescent="0.3">
      <c r="A4788" s="1">
        <v>45447</v>
      </c>
      <c r="B4788">
        <v>560</v>
      </c>
      <c r="C4788" t="s">
        <v>535</v>
      </c>
      <c r="D4788" t="s">
        <v>498</v>
      </c>
      <c r="E4788" t="s">
        <v>449</v>
      </c>
      <c r="F4788">
        <v>1003938</v>
      </c>
      <c r="G4788" t="s">
        <v>27</v>
      </c>
      <c r="H4788" t="s">
        <v>28</v>
      </c>
      <c r="I4788" t="s">
        <v>29</v>
      </c>
      <c r="J4788" t="s">
        <v>30</v>
      </c>
      <c r="K4788">
        <v>0</v>
      </c>
      <c r="L4788" t="s">
        <v>31</v>
      </c>
      <c r="M4788" t="s">
        <v>32</v>
      </c>
      <c r="N4788">
        <v>4</v>
      </c>
      <c r="O4788">
        <v>1</v>
      </c>
      <c r="P4788">
        <v>1</v>
      </c>
      <c r="Q4788">
        <v>12</v>
      </c>
      <c r="R4788">
        <v>3.1680000000000001</v>
      </c>
      <c r="S4788">
        <v>0</v>
      </c>
      <c r="T4788">
        <v>0</v>
      </c>
      <c r="U4788">
        <v>1</v>
      </c>
      <c r="V4788">
        <v>0</v>
      </c>
      <c r="W4788">
        <v>0</v>
      </c>
      <c r="X4788">
        <v>0</v>
      </c>
      <c r="Y4788" s="3" t="str">
        <f t="shared" si="518"/>
        <v>PRODUCTO SIN VENTA</v>
      </c>
      <c r="Z4788" s="3" t="str">
        <f t="shared" si="519"/>
        <v>PRODUCTO SIN VENTA</v>
      </c>
      <c r="AA4788" s="3" t="str">
        <f t="shared" si="520"/>
        <v>PRODUCTO SIN VENTA</v>
      </c>
      <c r="AB4788">
        <f>VLOOKUP(F4788,'Producto temporal'!A:F,6,0)</f>
        <v>60</v>
      </c>
      <c r="AC4788" s="9" t="str">
        <f t="shared" si="521"/>
        <v>PRODUCTO SIN VENTA</v>
      </c>
      <c r="AD4788" s="9" t="str">
        <f t="shared" si="522"/>
        <v>PRODUCTO SIN VENTA</v>
      </c>
      <c r="AE4788" s="9" t="str">
        <f t="shared" si="523"/>
        <v>PRODUCTO SIN VENTA</v>
      </c>
      <c r="AF4788" s="10">
        <f t="shared" si="524"/>
        <v>0</v>
      </c>
    </row>
    <row r="4789" spans="1:32" x14ac:dyDescent="0.3">
      <c r="A4789" s="1">
        <v>45447</v>
      </c>
      <c r="B4789">
        <v>560</v>
      </c>
      <c r="C4789" t="s">
        <v>535</v>
      </c>
      <c r="D4789" t="s">
        <v>498</v>
      </c>
      <c r="E4789" t="s">
        <v>449</v>
      </c>
      <c r="F4789">
        <v>1003941</v>
      </c>
      <c r="G4789" t="s">
        <v>33</v>
      </c>
      <c r="H4789" t="s">
        <v>28</v>
      </c>
      <c r="I4789" t="s">
        <v>29</v>
      </c>
      <c r="J4789" t="s">
        <v>30</v>
      </c>
      <c r="K4789">
        <v>0</v>
      </c>
      <c r="L4789" t="s">
        <v>31</v>
      </c>
      <c r="M4789" t="s">
        <v>32</v>
      </c>
      <c r="N4789">
        <v>3</v>
      </c>
      <c r="O4789">
        <v>1</v>
      </c>
      <c r="P4789">
        <v>1</v>
      </c>
      <c r="Q4789">
        <v>20</v>
      </c>
      <c r="R4789">
        <v>2.3220000000000001</v>
      </c>
      <c r="S4789">
        <v>6.9660000000000002</v>
      </c>
      <c r="T4789">
        <v>3</v>
      </c>
      <c r="U4789">
        <v>1</v>
      </c>
      <c r="V4789">
        <v>0</v>
      </c>
      <c r="W4789">
        <v>2</v>
      </c>
      <c r="X4789">
        <v>0</v>
      </c>
      <c r="Y4789" s="3">
        <f t="shared" si="518"/>
        <v>9.3333333333333339</v>
      </c>
      <c r="Z4789" s="3">
        <f t="shared" si="519"/>
        <v>9.3333333333333339</v>
      </c>
      <c r="AA4789" s="3">
        <f t="shared" si="520"/>
        <v>186.66666666666669</v>
      </c>
      <c r="AB4789">
        <f>VLOOKUP(F4789,'Producto temporal'!A:F,6,0)</f>
        <v>60</v>
      </c>
      <c r="AC4789" s="9" t="str">
        <f t="shared" si="521"/>
        <v>OK</v>
      </c>
      <c r="AD4789" s="9" t="str">
        <f t="shared" si="522"/>
        <v>OK</v>
      </c>
      <c r="AE4789" s="9" t="str">
        <f t="shared" si="523"/>
        <v>BAJAR MASTERPACK</v>
      </c>
      <c r="AF4789" s="10">
        <f t="shared" si="524"/>
        <v>5</v>
      </c>
    </row>
    <row r="4790" spans="1:32" x14ac:dyDescent="0.3">
      <c r="A4790" s="1">
        <v>45447</v>
      </c>
      <c r="B4790">
        <v>560</v>
      </c>
      <c r="C4790" t="s">
        <v>535</v>
      </c>
      <c r="D4790" t="s">
        <v>498</v>
      </c>
      <c r="E4790" t="s">
        <v>449</v>
      </c>
      <c r="F4790">
        <v>1010020</v>
      </c>
      <c r="G4790" t="s">
        <v>34</v>
      </c>
      <c r="H4790" t="s">
        <v>28</v>
      </c>
      <c r="I4790" t="s">
        <v>29</v>
      </c>
      <c r="J4790" t="s">
        <v>30</v>
      </c>
      <c r="K4790">
        <v>0</v>
      </c>
      <c r="L4790" t="s">
        <v>31</v>
      </c>
      <c r="M4790" t="s">
        <v>32</v>
      </c>
      <c r="N4790">
        <v>9</v>
      </c>
      <c r="O4790">
        <v>1</v>
      </c>
      <c r="P4790">
        <v>1</v>
      </c>
      <c r="Q4790">
        <v>12</v>
      </c>
      <c r="R4790">
        <v>3.02501</v>
      </c>
      <c r="S4790">
        <v>18.399080000000001</v>
      </c>
      <c r="T4790">
        <v>6</v>
      </c>
      <c r="U4790">
        <v>1</v>
      </c>
      <c r="V4790">
        <v>0</v>
      </c>
      <c r="W4790">
        <v>0</v>
      </c>
      <c r="X4790">
        <v>0</v>
      </c>
      <c r="Y4790" s="3">
        <f t="shared" si="518"/>
        <v>4.666666666666667</v>
      </c>
      <c r="Z4790" s="3">
        <f t="shared" si="519"/>
        <v>4.666666666666667</v>
      </c>
      <c r="AA4790" s="3">
        <f t="shared" si="520"/>
        <v>56</v>
      </c>
      <c r="AB4790">
        <f>VLOOKUP(F4790,'Producto temporal'!A:F,6,0)</f>
        <v>60</v>
      </c>
      <c r="AC4790" s="9" t="str">
        <f t="shared" si="521"/>
        <v>OK</v>
      </c>
      <c r="AD4790" s="9" t="str">
        <f t="shared" si="522"/>
        <v>OK</v>
      </c>
      <c r="AE4790" s="9" t="str">
        <f t="shared" si="523"/>
        <v>OK</v>
      </c>
      <c r="AF4790" s="10">
        <f t="shared" si="524"/>
        <v>11</v>
      </c>
    </row>
    <row r="4791" spans="1:32" x14ac:dyDescent="0.3">
      <c r="A4791" s="1">
        <v>45447</v>
      </c>
      <c r="B4791">
        <v>560</v>
      </c>
      <c r="C4791" t="s">
        <v>535</v>
      </c>
      <c r="D4791" t="s">
        <v>498</v>
      </c>
      <c r="E4791" t="s">
        <v>449</v>
      </c>
      <c r="F4791">
        <v>1010290</v>
      </c>
      <c r="G4791" t="s">
        <v>35</v>
      </c>
      <c r="H4791" t="s">
        <v>28</v>
      </c>
      <c r="I4791" t="s">
        <v>29</v>
      </c>
      <c r="J4791" t="s">
        <v>30</v>
      </c>
      <c r="K4791">
        <v>0</v>
      </c>
      <c r="L4791" t="s">
        <v>31</v>
      </c>
      <c r="M4791" t="s">
        <v>32</v>
      </c>
      <c r="N4791">
        <v>7</v>
      </c>
      <c r="O4791">
        <v>1</v>
      </c>
      <c r="P4791">
        <v>1</v>
      </c>
      <c r="Q4791">
        <v>6</v>
      </c>
      <c r="R4791">
        <v>3.62</v>
      </c>
      <c r="S4791">
        <v>3.62</v>
      </c>
      <c r="T4791">
        <v>1</v>
      </c>
      <c r="U4791">
        <v>1</v>
      </c>
      <c r="V4791">
        <v>0</v>
      </c>
      <c r="W4791">
        <v>0</v>
      </c>
      <c r="X4791">
        <v>0</v>
      </c>
      <c r="Y4791" s="3">
        <f t="shared" si="518"/>
        <v>28</v>
      </c>
      <c r="Z4791" s="3">
        <f t="shared" si="519"/>
        <v>28</v>
      </c>
      <c r="AA4791" s="3">
        <f t="shared" si="520"/>
        <v>168</v>
      </c>
      <c r="AB4791">
        <f>VLOOKUP(F4791,'Producto temporal'!A:F,6,0)</f>
        <v>60</v>
      </c>
      <c r="AC4791" s="9" t="str">
        <f t="shared" si="521"/>
        <v>OK</v>
      </c>
      <c r="AD4791" s="9" t="str">
        <f t="shared" si="522"/>
        <v>OK</v>
      </c>
      <c r="AE4791" s="9" t="str">
        <f t="shared" si="523"/>
        <v>BAJAR MASTERPACK</v>
      </c>
      <c r="AF4791" s="10">
        <f t="shared" si="524"/>
        <v>1</v>
      </c>
    </row>
    <row r="4792" spans="1:32" x14ac:dyDescent="0.3">
      <c r="A4792" s="1">
        <v>45447</v>
      </c>
      <c r="B4792">
        <v>560</v>
      </c>
      <c r="C4792" t="s">
        <v>535</v>
      </c>
      <c r="D4792" t="s">
        <v>498</v>
      </c>
      <c r="E4792" t="s">
        <v>449</v>
      </c>
      <c r="F4792">
        <v>1010291</v>
      </c>
      <c r="G4792" t="s">
        <v>36</v>
      </c>
      <c r="H4792" t="s">
        <v>28</v>
      </c>
      <c r="I4792" t="s">
        <v>29</v>
      </c>
      <c r="J4792" t="s">
        <v>30</v>
      </c>
      <c r="K4792">
        <v>0</v>
      </c>
      <c r="L4792" t="s">
        <v>31</v>
      </c>
      <c r="M4792" t="s">
        <v>32</v>
      </c>
      <c r="N4792">
        <v>4</v>
      </c>
      <c r="O4792">
        <v>1</v>
      </c>
      <c r="P4792">
        <v>1</v>
      </c>
      <c r="Q4792">
        <v>6</v>
      </c>
      <c r="R4792">
        <v>3.62</v>
      </c>
      <c r="S4792">
        <v>7.24</v>
      </c>
      <c r="T4792">
        <v>2</v>
      </c>
      <c r="U4792">
        <v>1</v>
      </c>
      <c r="V4792">
        <v>0</v>
      </c>
      <c r="W4792">
        <v>0</v>
      </c>
      <c r="X4792">
        <v>0</v>
      </c>
      <c r="Y4792" s="3">
        <f t="shared" si="518"/>
        <v>14</v>
      </c>
      <c r="Z4792" s="3">
        <f t="shared" si="519"/>
        <v>14</v>
      </c>
      <c r="AA4792" s="3">
        <f t="shared" si="520"/>
        <v>84</v>
      </c>
      <c r="AB4792">
        <f>VLOOKUP(F4792,'Producto temporal'!A:F,6,0)</f>
        <v>60</v>
      </c>
      <c r="AC4792" s="9" t="str">
        <f t="shared" si="521"/>
        <v>OK</v>
      </c>
      <c r="AD4792" s="9" t="str">
        <f t="shared" si="522"/>
        <v>OK</v>
      </c>
      <c r="AE4792" s="9" t="str">
        <f t="shared" si="523"/>
        <v>BAJAR MASTERPACK</v>
      </c>
      <c r="AF4792" s="10">
        <f t="shared" si="524"/>
        <v>3</v>
      </c>
    </row>
    <row r="4793" spans="1:32" x14ac:dyDescent="0.3">
      <c r="A4793" s="1">
        <v>45447</v>
      </c>
      <c r="B4793">
        <v>560</v>
      </c>
      <c r="C4793" t="s">
        <v>535</v>
      </c>
      <c r="D4793" t="s">
        <v>498</v>
      </c>
      <c r="E4793" t="s">
        <v>449</v>
      </c>
      <c r="F4793">
        <v>1010783</v>
      </c>
      <c r="G4793" t="s">
        <v>37</v>
      </c>
      <c r="H4793" t="s">
        <v>28</v>
      </c>
      <c r="I4793" t="s">
        <v>29</v>
      </c>
      <c r="J4793" t="s">
        <v>30</v>
      </c>
      <c r="K4793">
        <v>0</v>
      </c>
      <c r="L4793" t="s">
        <v>31</v>
      </c>
      <c r="M4793" t="s">
        <v>32</v>
      </c>
      <c r="N4793">
        <v>2</v>
      </c>
      <c r="O4793">
        <v>1</v>
      </c>
      <c r="P4793">
        <v>1</v>
      </c>
      <c r="Q4793">
        <v>12</v>
      </c>
      <c r="R4793">
        <v>3.04121</v>
      </c>
      <c r="S4793">
        <v>24.715900000000001</v>
      </c>
      <c r="T4793">
        <v>8</v>
      </c>
      <c r="U4793">
        <v>1</v>
      </c>
      <c r="V4793">
        <v>0</v>
      </c>
      <c r="W4793">
        <v>2</v>
      </c>
      <c r="X4793">
        <v>0</v>
      </c>
      <c r="Y4793" s="3">
        <f t="shared" si="518"/>
        <v>3.5</v>
      </c>
      <c r="Z4793" s="3">
        <f t="shared" si="519"/>
        <v>3.5</v>
      </c>
      <c r="AA4793" s="3">
        <f t="shared" si="520"/>
        <v>42</v>
      </c>
      <c r="AB4793">
        <f>VLOOKUP(F4793,'Producto temporal'!A:F,6,0)</f>
        <v>60</v>
      </c>
      <c r="AC4793" s="9" t="str">
        <f t="shared" si="521"/>
        <v>OK</v>
      </c>
      <c r="AD4793" s="9" t="str">
        <f t="shared" si="522"/>
        <v>OK</v>
      </c>
      <c r="AE4793" s="9" t="str">
        <f t="shared" si="523"/>
        <v>OK</v>
      </c>
      <c r="AF4793" s="10">
        <f t="shared" si="524"/>
        <v>15</v>
      </c>
    </row>
    <row r="4794" spans="1:32" x14ac:dyDescent="0.3">
      <c r="A4794" s="1">
        <v>45447</v>
      </c>
      <c r="B4794">
        <v>560</v>
      </c>
      <c r="C4794" t="s">
        <v>535</v>
      </c>
      <c r="D4794" t="s">
        <v>498</v>
      </c>
      <c r="E4794" t="s">
        <v>449</v>
      </c>
      <c r="F4794">
        <v>1011679</v>
      </c>
      <c r="G4794" t="s">
        <v>38</v>
      </c>
      <c r="H4794" t="s">
        <v>28</v>
      </c>
      <c r="I4794" t="s">
        <v>29</v>
      </c>
      <c r="J4794" t="s">
        <v>30</v>
      </c>
      <c r="K4794">
        <v>0</v>
      </c>
      <c r="L4794" t="s">
        <v>31</v>
      </c>
      <c r="M4794" t="s">
        <v>32</v>
      </c>
      <c r="N4794">
        <v>4</v>
      </c>
      <c r="O4794">
        <v>1</v>
      </c>
      <c r="P4794">
        <v>1</v>
      </c>
      <c r="Q4794">
        <v>12</v>
      </c>
      <c r="R4794">
        <v>2.3849999999999998</v>
      </c>
      <c r="S4794">
        <v>2.3849999999999998</v>
      </c>
      <c r="T4794">
        <v>1</v>
      </c>
      <c r="U4794">
        <v>1</v>
      </c>
      <c r="V4794">
        <v>0</v>
      </c>
      <c r="W4794">
        <v>0</v>
      </c>
      <c r="X4794">
        <v>0</v>
      </c>
      <c r="Y4794" s="3">
        <f t="shared" si="518"/>
        <v>28</v>
      </c>
      <c r="Z4794" s="3">
        <f t="shared" si="519"/>
        <v>28</v>
      </c>
      <c r="AA4794" s="3">
        <f t="shared" si="520"/>
        <v>336</v>
      </c>
      <c r="AB4794">
        <f>VLOOKUP(F4794,'Producto temporal'!A:F,6,0)</f>
        <v>60</v>
      </c>
      <c r="AC4794" s="9" t="str">
        <f t="shared" si="521"/>
        <v>OK</v>
      </c>
      <c r="AD4794" s="9" t="str">
        <f t="shared" si="522"/>
        <v>OK</v>
      </c>
      <c r="AE4794" s="9" t="str">
        <f t="shared" si="523"/>
        <v>BAJAR MASTERPACK</v>
      </c>
      <c r="AF4794" s="10">
        <f t="shared" si="524"/>
        <v>1</v>
      </c>
    </row>
    <row r="4795" spans="1:32" x14ac:dyDescent="0.3">
      <c r="A4795" s="1">
        <v>45447</v>
      </c>
      <c r="B4795">
        <v>560</v>
      </c>
      <c r="C4795" t="s">
        <v>535</v>
      </c>
      <c r="D4795" t="s">
        <v>498</v>
      </c>
      <c r="E4795" t="s">
        <v>449</v>
      </c>
      <c r="F4795">
        <v>1011885</v>
      </c>
      <c r="G4795" t="s">
        <v>39</v>
      </c>
      <c r="H4795" t="s">
        <v>28</v>
      </c>
      <c r="I4795" t="s">
        <v>29</v>
      </c>
      <c r="J4795" t="s">
        <v>30</v>
      </c>
      <c r="K4795">
        <v>0</v>
      </c>
      <c r="L4795" t="s">
        <v>31</v>
      </c>
      <c r="M4795" t="s">
        <v>32</v>
      </c>
      <c r="N4795">
        <v>3</v>
      </c>
      <c r="O4795">
        <v>3</v>
      </c>
      <c r="P4795">
        <v>1</v>
      </c>
      <c r="Q4795">
        <v>12</v>
      </c>
      <c r="R4795">
        <v>2.3849999999999998</v>
      </c>
      <c r="S4795">
        <v>4.7699999999999996</v>
      </c>
      <c r="T4795">
        <v>2</v>
      </c>
      <c r="U4795">
        <v>1</v>
      </c>
      <c r="V4795">
        <v>0</v>
      </c>
      <c r="W4795">
        <v>2</v>
      </c>
      <c r="X4795">
        <v>0</v>
      </c>
      <c r="Y4795" s="3">
        <f t="shared" si="518"/>
        <v>42</v>
      </c>
      <c r="Z4795" s="3">
        <f t="shared" si="519"/>
        <v>14</v>
      </c>
      <c r="AA4795" s="3">
        <f t="shared" si="520"/>
        <v>168</v>
      </c>
      <c r="AB4795">
        <f>VLOOKUP(F4795,'Producto temporal'!A:F,6,0)</f>
        <v>60</v>
      </c>
      <c r="AC4795" s="9" t="str">
        <f t="shared" si="521"/>
        <v>OK</v>
      </c>
      <c r="AD4795" s="9" t="str">
        <f t="shared" si="522"/>
        <v>OK</v>
      </c>
      <c r="AE4795" s="9" t="str">
        <f t="shared" si="523"/>
        <v>BAJAR MASTERPACK</v>
      </c>
      <c r="AF4795" s="10">
        <f t="shared" si="524"/>
        <v>3</v>
      </c>
    </row>
    <row r="4796" spans="1:32" x14ac:dyDescent="0.3">
      <c r="A4796" s="1">
        <v>45447</v>
      </c>
      <c r="B4796">
        <v>560</v>
      </c>
      <c r="C4796" t="s">
        <v>535</v>
      </c>
      <c r="D4796" t="s">
        <v>498</v>
      </c>
      <c r="E4796" t="s">
        <v>449</v>
      </c>
      <c r="F4796">
        <v>1012657</v>
      </c>
      <c r="G4796" t="s">
        <v>40</v>
      </c>
      <c r="H4796" t="s">
        <v>28</v>
      </c>
      <c r="I4796" t="s">
        <v>29</v>
      </c>
      <c r="J4796" t="s">
        <v>30</v>
      </c>
      <c r="K4796">
        <v>0</v>
      </c>
      <c r="L4796" t="s">
        <v>31</v>
      </c>
      <c r="M4796" t="s">
        <v>32</v>
      </c>
      <c r="N4796">
        <v>2</v>
      </c>
      <c r="O4796">
        <v>1</v>
      </c>
      <c r="P4796">
        <v>1</v>
      </c>
      <c r="Q4796">
        <v>12</v>
      </c>
      <c r="R4796">
        <v>3.0294400000000001</v>
      </c>
      <c r="S4796">
        <v>15.315049999999999</v>
      </c>
      <c r="T4796">
        <v>5</v>
      </c>
      <c r="U4796">
        <v>1</v>
      </c>
      <c r="V4796">
        <v>0</v>
      </c>
      <c r="W4796">
        <v>2</v>
      </c>
      <c r="X4796">
        <v>0</v>
      </c>
      <c r="Y4796" s="3">
        <f t="shared" si="518"/>
        <v>5.6</v>
      </c>
      <c r="Z4796" s="3">
        <f t="shared" si="519"/>
        <v>5.6</v>
      </c>
      <c r="AA4796" s="3">
        <f t="shared" si="520"/>
        <v>67.2</v>
      </c>
      <c r="AB4796">
        <f>VLOOKUP(F4796,'Producto temporal'!A:F,6,0)</f>
        <v>60</v>
      </c>
      <c r="AC4796" s="9" t="str">
        <f t="shared" si="521"/>
        <v>OK</v>
      </c>
      <c r="AD4796" s="9" t="str">
        <f t="shared" si="522"/>
        <v>OK</v>
      </c>
      <c r="AE4796" s="9" t="str">
        <f t="shared" si="523"/>
        <v>BAJAR MASTERPACK</v>
      </c>
      <c r="AF4796" s="10">
        <f t="shared" si="524"/>
        <v>9</v>
      </c>
    </row>
    <row r="4797" spans="1:32" x14ac:dyDescent="0.3">
      <c r="A4797" s="1">
        <v>45447</v>
      </c>
      <c r="B4797">
        <v>560</v>
      </c>
      <c r="C4797" t="s">
        <v>535</v>
      </c>
      <c r="D4797" t="s">
        <v>498</v>
      </c>
      <c r="E4797" t="s">
        <v>449</v>
      </c>
      <c r="F4797">
        <v>1012658</v>
      </c>
      <c r="G4797" t="s">
        <v>41</v>
      </c>
      <c r="H4797" t="s">
        <v>28</v>
      </c>
      <c r="I4797" t="s">
        <v>29</v>
      </c>
      <c r="J4797" t="s">
        <v>30</v>
      </c>
      <c r="K4797">
        <v>0</v>
      </c>
      <c r="L4797" t="s">
        <v>31</v>
      </c>
      <c r="M4797" t="s">
        <v>32</v>
      </c>
      <c r="N4797">
        <v>7</v>
      </c>
      <c r="O4797">
        <v>1</v>
      </c>
      <c r="P4797">
        <v>1</v>
      </c>
      <c r="Q4797">
        <v>12</v>
      </c>
      <c r="R4797">
        <v>2.6459999999999999</v>
      </c>
      <c r="S4797">
        <v>2.6459999999999999</v>
      </c>
      <c r="T4797">
        <v>1</v>
      </c>
      <c r="U4797">
        <v>1</v>
      </c>
      <c r="V4797">
        <v>0</v>
      </c>
      <c r="W4797">
        <v>0</v>
      </c>
      <c r="X4797">
        <v>0</v>
      </c>
      <c r="Y4797" s="3">
        <f t="shared" si="518"/>
        <v>28</v>
      </c>
      <c r="Z4797" s="3">
        <f t="shared" si="519"/>
        <v>28</v>
      </c>
      <c r="AA4797" s="3">
        <f t="shared" si="520"/>
        <v>336</v>
      </c>
      <c r="AB4797">
        <f>VLOOKUP(F4797,'Producto temporal'!A:F,6,0)</f>
        <v>60</v>
      </c>
      <c r="AC4797" s="9" t="str">
        <f t="shared" si="521"/>
        <v>OK</v>
      </c>
      <c r="AD4797" s="9" t="str">
        <f t="shared" si="522"/>
        <v>OK</v>
      </c>
      <c r="AE4797" s="9" t="str">
        <f t="shared" si="523"/>
        <v>BAJAR MASTERPACK</v>
      </c>
      <c r="AF4797" s="10">
        <f t="shared" si="524"/>
        <v>1</v>
      </c>
    </row>
    <row r="4798" spans="1:32" x14ac:dyDescent="0.3">
      <c r="A4798" s="1">
        <v>45447</v>
      </c>
      <c r="B4798">
        <v>560</v>
      </c>
      <c r="C4798" t="s">
        <v>535</v>
      </c>
      <c r="D4798" t="s">
        <v>498</v>
      </c>
      <c r="E4798" t="s">
        <v>449</v>
      </c>
      <c r="F4798">
        <v>1013898</v>
      </c>
      <c r="G4798" t="s">
        <v>42</v>
      </c>
      <c r="H4798" t="s">
        <v>28</v>
      </c>
      <c r="I4798" t="s">
        <v>29</v>
      </c>
      <c r="J4798" t="s">
        <v>30</v>
      </c>
      <c r="K4798">
        <v>0</v>
      </c>
      <c r="L4798" t="s">
        <v>31</v>
      </c>
      <c r="M4798" t="s">
        <v>32</v>
      </c>
      <c r="N4798">
        <v>6</v>
      </c>
      <c r="O4798">
        <v>3</v>
      </c>
      <c r="P4798">
        <v>1</v>
      </c>
      <c r="Q4798">
        <v>12</v>
      </c>
      <c r="R4798">
        <v>3.3237999999999999</v>
      </c>
      <c r="S4798">
        <v>3.3594900000000001</v>
      </c>
      <c r="T4798">
        <v>1</v>
      </c>
      <c r="U4798">
        <v>1</v>
      </c>
      <c r="V4798">
        <v>0</v>
      </c>
      <c r="W4798">
        <v>0</v>
      </c>
      <c r="X4798">
        <v>0</v>
      </c>
      <c r="Y4798" s="3">
        <f t="shared" si="518"/>
        <v>84</v>
      </c>
      <c r="Z4798" s="3">
        <f t="shared" si="519"/>
        <v>28</v>
      </c>
      <c r="AA4798" s="3">
        <f t="shared" si="520"/>
        <v>336</v>
      </c>
      <c r="AB4798">
        <f>VLOOKUP(F4798,'Producto temporal'!A:F,6,0)</f>
        <v>60</v>
      </c>
      <c r="AC4798" s="9" t="str">
        <f t="shared" si="521"/>
        <v>BAJAR PACKQTY</v>
      </c>
      <c r="AD4798" s="9" t="str">
        <f t="shared" si="522"/>
        <v>OK</v>
      </c>
      <c r="AE4798" s="9" t="str">
        <f t="shared" si="523"/>
        <v>BAJAR MASTERPACK</v>
      </c>
      <c r="AF4798" s="10">
        <f t="shared" si="524"/>
        <v>1</v>
      </c>
    </row>
    <row r="4799" spans="1:32" x14ac:dyDescent="0.3">
      <c r="A4799" s="1">
        <v>45447</v>
      </c>
      <c r="B4799">
        <v>561</v>
      </c>
      <c r="C4799" t="s">
        <v>536</v>
      </c>
      <c r="D4799" t="s">
        <v>498</v>
      </c>
      <c r="E4799" t="s">
        <v>449</v>
      </c>
      <c r="F4799">
        <v>1003938</v>
      </c>
      <c r="G4799" t="s">
        <v>27</v>
      </c>
      <c r="H4799" t="s">
        <v>28</v>
      </c>
      <c r="I4799" t="s">
        <v>29</v>
      </c>
      <c r="J4799" t="s">
        <v>30</v>
      </c>
      <c r="K4799">
        <v>0</v>
      </c>
      <c r="L4799" t="s">
        <v>31</v>
      </c>
      <c r="M4799" t="s">
        <v>32</v>
      </c>
      <c r="N4799">
        <v>3</v>
      </c>
      <c r="O4799">
        <v>1</v>
      </c>
      <c r="P4799">
        <v>1</v>
      </c>
      <c r="Q4799">
        <v>12</v>
      </c>
      <c r="R4799">
        <v>3.1680000000000001</v>
      </c>
      <c r="S4799">
        <v>9.5039999999999996</v>
      </c>
      <c r="T4799">
        <v>3</v>
      </c>
      <c r="U4799">
        <v>1</v>
      </c>
      <c r="V4799">
        <v>0</v>
      </c>
      <c r="W4799">
        <v>0</v>
      </c>
      <c r="X4799">
        <v>0</v>
      </c>
      <c r="Y4799" s="3">
        <f t="shared" si="518"/>
        <v>9.3333333333333339</v>
      </c>
      <c r="Z4799" s="3">
        <f t="shared" si="519"/>
        <v>9.3333333333333339</v>
      </c>
      <c r="AA4799" s="3">
        <f t="shared" si="520"/>
        <v>112</v>
      </c>
      <c r="AB4799">
        <f>VLOOKUP(F4799,'Producto temporal'!A:F,6,0)</f>
        <v>60</v>
      </c>
      <c r="AC4799" s="9" t="str">
        <f t="shared" si="521"/>
        <v>OK</v>
      </c>
      <c r="AD4799" s="9" t="str">
        <f t="shared" si="522"/>
        <v>OK</v>
      </c>
      <c r="AE4799" s="9" t="str">
        <f t="shared" si="523"/>
        <v>BAJAR MASTERPACK</v>
      </c>
      <c r="AF4799" s="10">
        <f t="shared" si="524"/>
        <v>5</v>
      </c>
    </row>
    <row r="4800" spans="1:32" x14ac:dyDescent="0.3">
      <c r="A4800" s="1">
        <v>45447</v>
      </c>
      <c r="B4800">
        <v>561</v>
      </c>
      <c r="C4800" t="s">
        <v>536</v>
      </c>
      <c r="D4800" t="s">
        <v>498</v>
      </c>
      <c r="E4800" t="s">
        <v>449</v>
      </c>
      <c r="F4800">
        <v>1003941</v>
      </c>
      <c r="G4800" t="s">
        <v>33</v>
      </c>
      <c r="H4800" t="s">
        <v>28</v>
      </c>
      <c r="I4800" t="s">
        <v>29</v>
      </c>
      <c r="J4800" t="s">
        <v>30</v>
      </c>
      <c r="K4800">
        <v>0</v>
      </c>
      <c r="L4800" t="s">
        <v>31</v>
      </c>
      <c r="M4800" t="s">
        <v>32</v>
      </c>
      <c r="N4800">
        <v>6</v>
      </c>
      <c r="O4800">
        <v>1</v>
      </c>
      <c r="P4800">
        <v>1</v>
      </c>
      <c r="Q4800">
        <v>20</v>
      </c>
      <c r="R4800">
        <v>2.3220000000000001</v>
      </c>
      <c r="S4800">
        <v>13.932</v>
      </c>
      <c r="T4800">
        <v>6</v>
      </c>
      <c r="U4800">
        <v>1</v>
      </c>
      <c r="V4800">
        <v>0</v>
      </c>
      <c r="W4800">
        <v>0</v>
      </c>
      <c r="X4800">
        <v>0</v>
      </c>
      <c r="Y4800" s="3">
        <f t="shared" si="518"/>
        <v>4.666666666666667</v>
      </c>
      <c r="Z4800" s="3">
        <f t="shared" si="519"/>
        <v>4.666666666666667</v>
      </c>
      <c r="AA4800" s="3">
        <f t="shared" si="520"/>
        <v>93.333333333333343</v>
      </c>
      <c r="AB4800">
        <f>VLOOKUP(F4800,'Producto temporal'!A:F,6,0)</f>
        <v>60</v>
      </c>
      <c r="AC4800" s="9" t="str">
        <f t="shared" si="521"/>
        <v>OK</v>
      </c>
      <c r="AD4800" s="9" t="str">
        <f t="shared" si="522"/>
        <v>OK</v>
      </c>
      <c r="AE4800" s="9" t="str">
        <f t="shared" si="523"/>
        <v>BAJAR MASTERPACK</v>
      </c>
      <c r="AF4800" s="10">
        <f t="shared" si="524"/>
        <v>11</v>
      </c>
    </row>
    <row r="4801" spans="1:32" x14ac:dyDescent="0.3">
      <c r="A4801" s="1">
        <v>45447</v>
      </c>
      <c r="B4801">
        <v>561</v>
      </c>
      <c r="C4801" t="s">
        <v>536</v>
      </c>
      <c r="D4801" t="s">
        <v>498</v>
      </c>
      <c r="E4801" t="s">
        <v>449</v>
      </c>
      <c r="F4801">
        <v>1010020</v>
      </c>
      <c r="G4801" t="s">
        <v>34</v>
      </c>
      <c r="H4801" t="s">
        <v>28</v>
      </c>
      <c r="I4801" t="s">
        <v>29</v>
      </c>
      <c r="J4801" t="s">
        <v>30</v>
      </c>
      <c r="K4801">
        <v>0</v>
      </c>
      <c r="L4801" t="s">
        <v>31</v>
      </c>
      <c r="M4801" t="s">
        <v>32</v>
      </c>
      <c r="N4801">
        <v>7</v>
      </c>
      <c r="O4801">
        <v>1</v>
      </c>
      <c r="P4801">
        <v>1</v>
      </c>
      <c r="Q4801">
        <v>12</v>
      </c>
      <c r="R4801">
        <v>3.02501</v>
      </c>
      <c r="S4801">
        <v>30.89302</v>
      </c>
      <c r="T4801">
        <v>10</v>
      </c>
      <c r="U4801">
        <v>1</v>
      </c>
      <c r="V4801">
        <v>0</v>
      </c>
      <c r="W4801">
        <v>2</v>
      </c>
      <c r="X4801">
        <v>0</v>
      </c>
      <c r="Y4801" s="3">
        <f t="shared" si="518"/>
        <v>2.8</v>
      </c>
      <c r="Z4801" s="3">
        <f t="shared" si="519"/>
        <v>2.8</v>
      </c>
      <c r="AA4801" s="3">
        <f t="shared" si="520"/>
        <v>33.6</v>
      </c>
      <c r="AB4801">
        <f>VLOOKUP(F4801,'Producto temporal'!A:F,6,0)</f>
        <v>60</v>
      </c>
      <c r="AC4801" s="9" t="str">
        <f t="shared" si="521"/>
        <v>OK</v>
      </c>
      <c r="AD4801" s="9" t="str">
        <f t="shared" si="522"/>
        <v>OK</v>
      </c>
      <c r="AE4801" s="9" t="str">
        <f t="shared" si="523"/>
        <v>OK</v>
      </c>
      <c r="AF4801" s="10">
        <f t="shared" si="524"/>
        <v>18</v>
      </c>
    </row>
    <row r="4802" spans="1:32" x14ac:dyDescent="0.3">
      <c r="A4802" s="1">
        <v>45447</v>
      </c>
      <c r="B4802">
        <v>561</v>
      </c>
      <c r="C4802" t="s">
        <v>536</v>
      </c>
      <c r="D4802" t="s">
        <v>498</v>
      </c>
      <c r="E4802" t="s">
        <v>449</v>
      </c>
      <c r="F4802">
        <v>1010290</v>
      </c>
      <c r="G4802" t="s">
        <v>35</v>
      </c>
      <c r="H4802" t="s">
        <v>28</v>
      </c>
      <c r="I4802" t="s">
        <v>29</v>
      </c>
      <c r="J4802" t="s">
        <v>30</v>
      </c>
      <c r="K4802">
        <v>0</v>
      </c>
      <c r="L4802" t="s">
        <v>31</v>
      </c>
      <c r="M4802" t="s">
        <v>32</v>
      </c>
      <c r="N4802">
        <v>10</v>
      </c>
      <c r="O4802">
        <v>1</v>
      </c>
      <c r="P4802">
        <v>1</v>
      </c>
      <c r="Q4802">
        <v>6</v>
      </c>
      <c r="R4802">
        <v>3.62</v>
      </c>
      <c r="S4802">
        <v>3.62</v>
      </c>
      <c r="T4802">
        <v>1</v>
      </c>
      <c r="U4802">
        <v>1</v>
      </c>
      <c r="V4802">
        <v>0</v>
      </c>
      <c r="W4802">
        <v>0</v>
      </c>
      <c r="X4802">
        <v>0</v>
      </c>
      <c r="Y4802" s="3">
        <f t="shared" si="518"/>
        <v>28</v>
      </c>
      <c r="Z4802" s="3">
        <f t="shared" si="519"/>
        <v>28</v>
      </c>
      <c r="AA4802" s="3">
        <f t="shared" si="520"/>
        <v>168</v>
      </c>
      <c r="AB4802">
        <f>VLOOKUP(F4802,'Producto temporal'!A:F,6,0)</f>
        <v>60</v>
      </c>
      <c r="AC4802" s="9" t="str">
        <f t="shared" si="521"/>
        <v>OK</v>
      </c>
      <c r="AD4802" s="9" t="str">
        <f t="shared" si="522"/>
        <v>OK</v>
      </c>
      <c r="AE4802" s="9" t="str">
        <f t="shared" si="523"/>
        <v>BAJAR MASTERPACK</v>
      </c>
      <c r="AF4802" s="10">
        <f t="shared" si="524"/>
        <v>1</v>
      </c>
    </row>
    <row r="4803" spans="1:32" x14ac:dyDescent="0.3">
      <c r="A4803" s="1">
        <v>45447</v>
      </c>
      <c r="B4803">
        <v>561</v>
      </c>
      <c r="C4803" t="s">
        <v>536</v>
      </c>
      <c r="D4803" t="s">
        <v>498</v>
      </c>
      <c r="E4803" t="s">
        <v>449</v>
      </c>
      <c r="F4803">
        <v>1010291</v>
      </c>
      <c r="G4803" t="s">
        <v>36</v>
      </c>
      <c r="H4803" t="s">
        <v>28</v>
      </c>
      <c r="I4803" t="s">
        <v>29</v>
      </c>
      <c r="J4803" t="s">
        <v>30</v>
      </c>
      <c r="K4803">
        <v>0</v>
      </c>
      <c r="L4803" t="s">
        <v>31</v>
      </c>
      <c r="M4803" t="s">
        <v>32</v>
      </c>
      <c r="N4803">
        <v>6</v>
      </c>
      <c r="O4803">
        <v>1</v>
      </c>
      <c r="P4803">
        <v>1</v>
      </c>
      <c r="Q4803">
        <v>6</v>
      </c>
      <c r="R4803">
        <v>3.62</v>
      </c>
      <c r="S4803">
        <v>0</v>
      </c>
      <c r="T4803">
        <v>0</v>
      </c>
      <c r="U4803">
        <v>1</v>
      </c>
      <c r="V4803">
        <v>0</v>
      </c>
      <c r="W4803">
        <v>0</v>
      </c>
      <c r="X4803">
        <v>0</v>
      </c>
      <c r="Y4803" s="3" t="str">
        <f t="shared" si="518"/>
        <v>PRODUCTO SIN VENTA</v>
      </c>
      <c r="Z4803" s="3" t="str">
        <f t="shared" si="519"/>
        <v>PRODUCTO SIN VENTA</v>
      </c>
      <c r="AA4803" s="3" t="str">
        <f t="shared" si="520"/>
        <v>PRODUCTO SIN VENTA</v>
      </c>
      <c r="AB4803">
        <f>VLOOKUP(F4803,'Producto temporal'!A:F,6,0)</f>
        <v>60</v>
      </c>
      <c r="AC4803" s="9" t="str">
        <f t="shared" si="521"/>
        <v>PRODUCTO SIN VENTA</v>
      </c>
      <c r="AD4803" s="9" t="str">
        <f t="shared" si="522"/>
        <v>PRODUCTO SIN VENTA</v>
      </c>
      <c r="AE4803" s="9" t="str">
        <f t="shared" si="523"/>
        <v>PRODUCTO SIN VENTA</v>
      </c>
      <c r="AF4803" s="10">
        <f t="shared" si="524"/>
        <v>0</v>
      </c>
    </row>
    <row r="4804" spans="1:32" x14ac:dyDescent="0.3">
      <c r="A4804" s="1">
        <v>45447</v>
      </c>
      <c r="B4804">
        <v>561</v>
      </c>
      <c r="C4804" t="s">
        <v>536</v>
      </c>
      <c r="D4804" t="s">
        <v>498</v>
      </c>
      <c r="E4804" t="s">
        <v>449</v>
      </c>
      <c r="F4804">
        <v>1010783</v>
      </c>
      <c r="G4804" t="s">
        <v>37</v>
      </c>
      <c r="H4804" t="s">
        <v>28</v>
      </c>
      <c r="I4804" t="s">
        <v>29</v>
      </c>
      <c r="J4804" t="s">
        <v>30</v>
      </c>
      <c r="K4804">
        <v>0</v>
      </c>
      <c r="L4804" t="s">
        <v>31</v>
      </c>
      <c r="M4804" t="s">
        <v>32</v>
      </c>
      <c r="N4804">
        <v>7</v>
      </c>
      <c r="O4804">
        <v>1</v>
      </c>
      <c r="P4804">
        <v>1</v>
      </c>
      <c r="Q4804">
        <v>12</v>
      </c>
      <c r="R4804">
        <v>3.04121</v>
      </c>
      <c r="S4804">
        <v>27.972149999999999</v>
      </c>
      <c r="T4804">
        <v>9</v>
      </c>
      <c r="U4804">
        <v>1</v>
      </c>
      <c r="V4804">
        <v>0</v>
      </c>
      <c r="W4804">
        <v>2</v>
      </c>
      <c r="X4804">
        <v>0</v>
      </c>
      <c r="Y4804" s="3">
        <f t="shared" ref="Y4804:Y4867" si="525">IF(AND(N4804=0,T4804=0),"PRODUCTO SIN CARGA",IF(AND(N4804&gt;0,T4804=0),"PRODUCTO SIN VENTA",O4804/($T4804/$T$1)))</f>
        <v>3.1111111111111107</v>
      </c>
      <c r="Z4804" s="3">
        <f t="shared" ref="Z4804:Z4867" si="526">IF(AND(N4804=0,T4804=0),"PRODUCTO SIN CARGA",IF(AND(N4804&gt;0,T4804=0),"PRODUCTO SIN VENTA",P4804/($T4804/$T$1)))</f>
        <v>3.1111111111111107</v>
      </c>
      <c r="AA4804" s="3">
        <f t="shared" ref="AA4804:AA4867" si="527">IF(AND(N4804=0,T4804=0),"PRODUCTO SIN CARGA",IF(AND(N4804&gt;0,T4804=0),"PRODUCTO SIN VENTA",Q4804/($T4804/$T$1)))</f>
        <v>37.333333333333329</v>
      </c>
      <c r="AB4804">
        <f>VLOOKUP(F4804,'Producto temporal'!A:F,6,0)</f>
        <v>60</v>
      </c>
      <c r="AC4804" s="9" t="str">
        <f t="shared" ref="AC4804:AC4867" si="528">IF(Y4804&lt;=$AB4804,"OK",IF(AND(N4804=0,T4804=0),"PRODUCTO SIN CARGA",IF(AND(N4804&gt;0,T4804=0),"PRODUCTO SIN VENTA","BAJAR PACKQTY")))</f>
        <v>OK</v>
      </c>
      <c r="AD4804" s="9" t="str">
        <f t="shared" ref="AD4804:AD4867" si="529">IF(Z4804&lt;=$AB4804,"OK",IF(AND(N4804=0,T4804=0),"PRODUCTO SIN CARGA",IF(AND(N4804&gt;0,T4804=0),"PRODUCTO SIN VENTA","BAJAR PACKQTY")))</f>
        <v>OK</v>
      </c>
      <c r="AE4804" s="9" t="str">
        <f t="shared" ref="AE4804:AE4867" si="530">IF(AA4804&lt;=AB4804,"OK",IF(AND(N4804=0,T4804=0),"PRODUCTO SIN CARGA",IF(AND(N4804&gt;0,T4804=0),"PRODUCTO SIN VENTA","BAJAR MASTERPACK")))</f>
        <v>OK</v>
      </c>
      <c r="AF4804" s="10">
        <f t="shared" ref="AF4804:AF4867" si="531">TRUNC((T4804/$T$1)*(AB4804-$AB$1),0)</f>
        <v>17</v>
      </c>
    </row>
    <row r="4805" spans="1:32" x14ac:dyDescent="0.3">
      <c r="A4805" s="1">
        <v>45447</v>
      </c>
      <c r="B4805">
        <v>561</v>
      </c>
      <c r="C4805" t="s">
        <v>536</v>
      </c>
      <c r="D4805" t="s">
        <v>498</v>
      </c>
      <c r="E4805" t="s">
        <v>449</v>
      </c>
      <c r="F4805">
        <v>1011679</v>
      </c>
      <c r="G4805" t="s">
        <v>38</v>
      </c>
      <c r="H4805" t="s">
        <v>28</v>
      </c>
      <c r="I4805" t="s">
        <v>29</v>
      </c>
      <c r="J4805" t="s">
        <v>30</v>
      </c>
      <c r="K4805">
        <v>0</v>
      </c>
      <c r="L4805" t="s">
        <v>31</v>
      </c>
      <c r="M4805" t="s">
        <v>32</v>
      </c>
      <c r="N4805">
        <v>4</v>
      </c>
      <c r="O4805">
        <v>1</v>
      </c>
      <c r="P4805">
        <v>1</v>
      </c>
      <c r="Q4805">
        <v>12</v>
      </c>
      <c r="R4805">
        <v>2.3849999999999998</v>
      </c>
      <c r="S4805">
        <v>14.31</v>
      </c>
      <c r="T4805">
        <v>6</v>
      </c>
      <c r="U4805">
        <v>1</v>
      </c>
      <c r="V4805">
        <v>0</v>
      </c>
      <c r="W4805">
        <v>2</v>
      </c>
      <c r="X4805">
        <v>0</v>
      </c>
      <c r="Y4805" s="3">
        <f t="shared" si="525"/>
        <v>4.666666666666667</v>
      </c>
      <c r="Z4805" s="3">
        <f t="shared" si="526"/>
        <v>4.666666666666667</v>
      </c>
      <c r="AA4805" s="3">
        <f t="shared" si="527"/>
        <v>56</v>
      </c>
      <c r="AB4805">
        <f>VLOOKUP(F4805,'Producto temporal'!A:F,6,0)</f>
        <v>60</v>
      </c>
      <c r="AC4805" s="9" t="str">
        <f t="shared" si="528"/>
        <v>OK</v>
      </c>
      <c r="AD4805" s="9" t="str">
        <f t="shared" si="529"/>
        <v>OK</v>
      </c>
      <c r="AE4805" s="9" t="str">
        <f t="shared" si="530"/>
        <v>OK</v>
      </c>
      <c r="AF4805" s="10">
        <f t="shared" si="531"/>
        <v>11</v>
      </c>
    </row>
    <row r="4806" spans="1:32" x14ac:dyDescent="0.3">
      <c r="A4806" s="1">
        <v>45447</v>
      </c>
      <c r="B4806">
        <v>561</v>
      </c>
      <c r="C4806" t="s">
        <v>536</v>
      </c>
      <c r="D4806" t="s">
        <v>498</v>
      </c>
      <c r="E4806" t="s">
        <v>449</v>
      </c>
      <c r="F4806">
        <v>1011885</v>
      </c>
      <c r="G4806" t="s">
        <v>39</v>
      </c>
      <c r="H4806" t="s">
        <v>28</v>
      </c>
      <c r="I4806" t="s">
        <v>29</v>
      </c>
      <c r="J4806" t="s">
        <v>30</v>
      </c>
      <c r="K4806">
        <v>0</v>
      </c>
      <c r="L4806" t="s">
        <v>31</v>
      </c>
      <c r="M4806" t="s">
        <v>32</v>
      </c>
      <c r="N4806">
        <v>5</v>
      </c>
      <c r="O4806">
        <v>3</v>
      </c>
      <c r="P4806">
        <v>1</v>
      </c>
      <c r="Q4806">
        <v>12</v>
      </c>
      <c r="R4806">
        <v>2.3849999999999998</v>
      </c>
      <c r="S4806">
        <v>0</v>
      </c>
      <c r="T4806">
        <v>0</v>
      </c>
      <c r="U4806">
        <v>1</v>
      </c>
      <c r="V4806">
        <v>0</v>
      </c>
      <c r="W4806">
        <v>0</v>
      </c>
      <c r="X4806">
        <v>0</v>
      </c>
      <c r="Y4806" s="3" t="str">
        <f t="shared" si="525"/>
        <v>PRODUCTO SIN VENTA</v>
      </c>
      <c r="Z4806" s="3" t="str">
        <f t="shared" si="526"/>
        <v>PRODUCTO SIN VENTA</v>
      </c>
      <c r="AA4806" s="3" t="str">
        <f t="shared" si="527"/>
        <v>PRODUCTO SIN VENTA</v>
      </c>
      <c r="AB4806">
        <f>VLOOKUP(F4806,'Producto temporal'!A:F,6,0)</f>
        <v>60</v>
      </c>
      <c r="AC4806" s="9" t="str">
        <f t="shared" si="528"/>
        <v>PRODUCTO SIN VENTA</v>
      </c>
      <c r="AD4806" s="9" t="str">
        <f t="shared" si="529"/>
        <v>PRODUCTO SIN VENTA</v>
      </c>
      <c r="AE4806" s="9" t="str">
        <f t="shared" si="530"/>
        <v>PRODUCTO SIN VENTA</v>
      </c>
      <c r="AF4806" s="10">
        <f t="shared" si="531"/>
        <v>0</v>
      </c>
    </row>
    <row r="4807" spans="1:32" x14ac:dyDescent="0.3">
      <c r="A4807" s="1">
        <v>45447</v>
      </c>
      <c r="B4807">
        <v>561</v>
      </c>
      <c r="C4807" t="s">
        <v>536</v>
      </c>
      <c r="D4807" t="s">
        <v>498</v>
      </c>
      <c r="E4807" t="s">
        <v>449</v>
      </c>
      <c r="F4807">
        <v>1012657</v>
      </c>
      <c r="G4807" t="s">
        <v>40</v>
      </c>
      <c r="H4807" t="s">
        <v>28</v>
      </c>
      <c r="I4807" t="s">
        <v>29</v>
      </c>
      <c r="J4807" t="s">
        <v>30</v>
      </c>
      <c r="K4807">
        <v>0</v>
      </c>
      <c r="L4807" t="s">
        <v>31</v>
      </c>
      <c r="M4807" t="s">
        <v>32</v>
      </c>
      <c r="N4807">
        <v>4</v>
      </c>
      <c r="O4807">
        <v>1</v>
      </c>
      <c r="P4807">
        <v>1</v>
      </c>
      <c r="Q4807">
        <v>12</v>
      </c>
      <c r="R4807">
        <v>3.0294400000000001</v>
      </c>
      <c r="S4807">
        <v>21.497879999999999</v>
      </c>
      <c r="T4807">
        <v>7</v>
      </c>
      <c r="U4807">
        <v>1</v>
      </c>
      <c r="V4807">
        <v>0</v>
      </c>
      <c r="W4807">
        <v>6</v>
      </c>
      <c r="X4807">
        <v>0</v>
      </c>
      <c r="Y4807" s="3">
        <f t="shared" si="525"/>
        <v>4</v>
      </c>
      <c r="Z4807" s="3">
        <f t="shared" si="526"/>
        <v>4</v>
      </c>
      <c r="AA4807" s="3">
        <f t="shared" si="527"/>
        <v>48</v>
      </c>
      <c r="AB4807">
        <f>VLOOKUP(F4807,'Producto temporal'!A:F,6,0)</f>
        <v>60</v>
      </c>
      <c r="AC4807" s="9" t="str">
        <f t="shared" si="528"/>
        <v>OK</v>
      </c>
      <c r="AD4807" s="9" t="str">
        <f t="shared" si="529"/>
        <v>OK</v>
      </c>
      <c r="AE4807" s="9" t="str">
        <f t="shared" si="530"/>
        <v>OK</v>
      </c>
      <c r="AF4807" s="10">
        <f t="shared" si="531"/>
        <v>13</v>
      </c>
    </row>
    <row r="4808" spans="1:32" x14ac:dyDescent="0.3">
      <c r="A4808" s="1">
        <v>45447</v>
      </c>
      <c r="B4808">
        <v>561</v>
      </c>
      <c r="C4808" t="s">
        <v>536</v>
      </c>
      <c r="D4808" t="s">
        <v>498</v>
      </c>
      <c r="E4808" t="s">
        <v>449</v>
      </c>
      <c r="F4808">
        <v>1012658</v>
      </c>
      <c r="G4808" t="s">
        <v>41</v>
      </c>
      <c r="H4808" t="s">
        <v>28</v>
      </c>
      <c r="I4808" t="s">
        <v>29</v>
      </c>
      <c r="J4808" t="s">
        <v>30</v>
      </c>
      <c r="K4808">
        <v>0</v>
      </c>
      <c r="L4808" t="s">
        <v>31</v>
      </c>
      <c r="M4808" t="s">
        <v>32</v>
      </c>
      <c r="N4808">
        <v>6</v>
      </c>
      <c r="O4808">
        <v>1</v>
      </c>
      <c r="P4808">
        <v>1</v>
      </c>
      <c r="Q4808">
        <v>12</v>
      </c>
      <c r="R4808">
        <v>2.6459999999999999</v>
      </c>
      <c r="S4808">
        <v>5.2919999999999998</v>
      </c>
      <c r="T4808">
        <v>2</v>
      </c>
      <c r="U4808">
        <v>1</v>
      </c>
      <c r="V4808">
        <v>0</v>
      </c>
      <c r="W4808">
        <v>0</v>
      </c>
      <c r="X4808">
        <v>0</v>
      </c>
      <c r="Y4808" s="3">
        <f t="shared" si="525"/>
        <v>14</v>
      </c>
      <c r="Z4808" s="3">
        <f t="shared" si="526"/>
        <v>14</v>
      </c>
      <c r="AA4808" s="3">
        <f t="shared" si="527"/>
        <v>168</v>
      </c>
      <c r="AB4808">
        <f>VLOOKUP(F4808,'Producto temporal'!A:F,6,0)</f>
        <v>60</v>
      </c>
      <c r="AC4808" s="9" t="str">
        <f t="shared" si="528"/>
        <v>OK</v>
      </c>
      <c r="AD4808" s="9" t="str">
        <f t="shared" si="529"/>
        <v>OK</v>
      </c>
      <c r="AE4808" s="9" t="str">
        <f t="shared" si="530"/>
        <v>BAJAR MASTERPACK</v>
      </c>
      <c r="AF4808" s="10">
        <f t="shared" si="531"/>
        <v>3</v>
      </c>
    </row>
    <row r="4809" spans="1:32" x14ac:dyDescent="0.3">
      <c r="A4809" s="1">
        <v>45447</v>
      </c>
      <c r="B4809">
        <v>561</v>
      </c>
      <c r="C4809" t="s">
        <v>536</v>
      </c>
      <c r="D4809" t="s">
        <v>498</v>
      </c>
      <c r="E4809" t="s">
        <v>449</v>
      </c>
      <c r="F4809">
        <v>1013898</v>
      </c>
      <c r="G4809" t="s">
        <v>42</v>
      </c>
      <c r="H4809" t="s">
        <v>28</v>
      </c>
      <c r="I4809" t="s">
        <v>29</v>
      </c>
      <c r="J4809" t="s">
        <v>30</v>
      </c>
      <c r="K4809">
        <v>0</v>
      </c>
      <c r="L4809" t="s">
        <v>31</v>
      </c>
      <c r="M4809" t="s">
        <v>32</v>
      </c>
      <c r="N4809">
        <v>0</v>
      </c>
      <c r="O4809">
        <v>3</v>
      </c>
      <c r="P4809">
        <v>1</v>
      </c>
      <c r="Q4809">
        <v>12</v>
      </c>
      <c r="R4809">
        <v>3.3237999999999999</v>
      </c>
      <c r="S4809">
        <v>16.731390000000001</v>
      </c>
      <c r="T4809">
        <v>5</v>
      </c>
      <c r="U4809">
        <v>0</v>
      </c>
      <c r="V4809">
        <v>0</v>
      </c>
      <c r="W4809">
        <v>6</v>
      </c>
      <c r="X4809">
        <v>0</v>
      </c>
      <c r="Y4809" s="3">
        <f t="shared" si="525"/>
        <v>16.8</v>
      </c>
      <c r="Z4809" s="3">
        <f t="shared" si="526"/>
        <v>5.6</v>
      </c>
      <c r="AA4809" s="3">
        <f t="shared" si="527"/>
        <v>67.2</v>
      </c>
      <c r="AB4809">
        <f>VLOOKUP(F4809,'Producto temporal'!A:F,6,0)</f>
        <v>60</v>
      </c>
      <c r="AC4809" s="9" t="str">
        <f t="shared" si="528"/>
        <v>OK</v>
      </c>
      <c r="AD4809" s="9" t="str">
        <f t="shared" si="529"/>
        <v>OK</v>
      </c>
      <c r="AE4809" s="9" t="str">
        <f t="shared" si="530"/>
        <v>BAJAR MASTERPACK</v>
      </c>
      <c r="AF4809" s="10">
        <f t="shared" si="531"/>
        <v>9</v>
      </c>
    </row>
    <row r="4810" spans="1:32" x14ac:dyDescent="0.3">
      <c r="A4810" s="1">
        <v>45447</v>
      </c>
      <c r="B4810">
        <v>562</v>
      </c>
      <c r="C4810" t="s">
        <v>537</v>
      </c>
      <c r="D4810" t="s">
        <v>498</v>
      </c>
      <c r="E4810" t="s">
        <v>449</v>
      </c>
      <c r="F4810">
        <v>1003938</v>
      </c>
      <c r="G4810" t="s">
        <v>27</v>
      </c>
      <c r="H4810" t="s">
        <v>28</v>
      </c>
      <c r="I4810" t="s">
        <v>29</v>
      </c>
      <c r="J4810" t="s">
        <v>30</v>
      </c>
      <c r="K4810">
        <v>0</v>
      </c>
      <c r="L4810" t="s">
        <v>31</v>
      </c>
      <c r="M4810" t="s">
        <v>32</v>
      </c>
      <c r="N4810">
        <v>4</v>
      </c>
      <c r="O4810">
        <v>1</v>
      </c>
      <c r="P4810">
        <v>1</v>
      </c>
      <c r="Q4810">
        <v>12</v>
      </c>
      <c r="R4810">
        <v>3.1680000000000001</v>
      </c>
      <c r="S4810">
        <v>0</v>
      </c>
      <c r="T4810">
        <v>0</v>
      </c>
      <c r="U4810">
        <v>1</v>
      </c>
      <c r="V4810">
        <v>0</v>
      </c>
      <c r="W4810">
        <v>0</v>
      </c>
      <c r="X4810">
        <v>0</v>
      </c>
      <c r="Y4810" s="3" t="str">
        <f t="shared" si="525"/>
        <v>PRODUCTO SIN VENTA</v>
      </c>
      <c r="Z4810" s="3" t="str">
        <f t="shared" si="526"/>
        <v>PRODUCTO SIN VENTA</v>
      </c>
      <c r="AA4810" s="3" t="str">
        <f t="shared" si="527"/>
        <v>PRODUCTO SIN VENTA</v>
      </c>
      <c r="AB4810">
        <f>VLOOKUP(F4810,'Producto temporal'!A:F,6,0)</f>
        <v>60</v>
      </c>
      <c r="AC4810" s="9" t="str">
        <f t="shared" si="528"/>
        <v>PRODUCTO SIN VENTA</v>
      </c>
      <c r="AD4810" s="9" t="str">
        <f t="shared" si="529"/>
        <v>PRODUCTO SIN VENTA</v>
      </c>
      <c r="AE4810" s="9" t="str">
        <f t="shared" si="530"/>
        <v>PRODUCTO SIN VENTA</v>
      </c>
      <c r="AF4810" s="10">
        <f t="shared" si="531"/>
        <v>0</v>
      </c>
    </row>
    <row r="4811" spans="1:32" x14ac:dyDescent="0.3">
      <c r="A4811" s="1">
        <v>45447</v>
      </c>
      <c r="B4811">
        <v>562</v>
      </c>
      <c r="C4811" t="s">
        <v>537</v>
      </c>
      <c r="D4811" t="s">
        <v>498</v>
      </c>
      <c r="E4811" t="s">
        <v>449</v>
      </c>
      <c r="F4811">
        <v>1003941</v>
      </c>
      <c r="G4811" t="s">
        <v>33</v>
      </c>
      <c r="H4811" t="s">
        <v>28</v>
      </c>
      <c r="I4811" t="s">
        <v>29</v>
      </c>
      <c r="J4811" t="s">
        <v>30</v>
      </c>
      <c r="K4811">
        <v>0</v>
      </c>
      <c r="L4811" t="s">
        <v>31</v>
      </c>
      <c r="M4811" t="s">
        <v>32</v>
      </c>
      <c r="N4811">
        <v>1</v>
      </c>
      <c r="O4811">
        <v>1</v>
      </c>
      <c r="P4811">
        <v>1</v>
      </c>
      <c r="Q4811">
        <v>20</v>
      </c>
      <c r="R4811">
        <v>2.3220000000000001</v>
      </c>
      <c r="S4811">
        <v>34.83</v>
      </c>
      <c r="T4811">
        <v>15</v>
      </c>
      <c r="U4811">
        <v>1</v>
      </c>
      <c r="V4811">
        <v>0</v>
      </c>
      <c r="W4811">
        <v>4</v>
      </c>
      <c r="X4811">
        <v>0</v>
      </c>
      <c r="Y4811" s="3">
        <f t="shared" si="525"/>
        <v>1.8666666666666667</v>
      </c>
      <c r="Z4811" s="3">
        <f t="shared" si="526"/>
        <v>1.8666666666666667</v>
      </c>
      <c r="AA4811" s="3">
        <f t="shared" si="527"/>
        <v>37.333333333333336</v>
      </c>
      <c r="AB4811">
        <f>VLOOKUP(F4811,'Producto temporal'!A:F,6,0)</f>
        <v>60</v>
      </c>
      <c r="AC4811" s="9" t="str">
        <f t="shared" si="528"/>
        <v>OK</v>
      </c>
      <c r="AD4811" s="9" t="str">
        <f t="shared" si="529"/>
        <v>OK</v>
      </c>
      <c r="AE4811" s="9" t="str">
        <f t="shared" si="530"/>
        <v>OK</v>
      </c>
      <c r="AF4811" s="10">
        <f t="shared" si="531"/>
        <v>28</v>
      </c>
    </row>
    <row r="4812" spans="1:32" x14ac:dyDescent="0.3">
      <c r="A4812" s="1">
        <v>45447</v>
      </c>
      <c r="B4812">
        <v>562</v>
      </c>
      <c r="C4812" t="s">
        <v>537</v>
      </c>
      <c r="D4812" t="s">
        <v>498</v>
      </c>
      <c r="E4812" t="s">
        <v>449</v>
      </c>
      <c r="F4812">
        <v>1010020</v>
      </c>
      <c r="G4812" t="s">
        <v>34</v>
      </c>
      <c r="H4812" t="s">
        <v>28</v>
      </c>
      <c r="I4812" t="s">
        <v>29</v>
      </c>
      <c r="J4812" t="s">
        <v>30</v>
      </c>
      <c r="K4812">
        <v>0</v>
      </c>
      <c r="L4812" t="s">
        <v>31</v>
      </c>
      <c r="M4812" t="s">
        <v>32</v>
      </c>
      <c r="N4812">
        <v>12</v>
      </c>
      <c r="O4812">
        <v>1</v>
      </c>
      <c r="P4812">
        <v>1</v>
      </c>
      <c r="Q4812">
        <v>12</v>
      </c>
      <c r="R4812">
        <v>3.02501</v>
      </c>
      <c r="S4812">
        <v>27.710290000000001</v>
      </c>
      <c r="T4812">
        <v>9</v>
      </c>
      <c r="U4812">
        <v>1</v>
      </c>
      <c r="V4812">
        <v>0</v>
      </c>
      <c r="W4812">
        <v>2</v>
      </c>
      <c r="X4812">
        <v>0</v>
      </c>
      <c r="Y4812" s="3">
        <f t="shared" si="525"/>
        <v>3.1111111111111107</v>
      </c>
      <c r="Z4812" s="3">
        <f t="shared" si="526"/>
        <v>3.1111111111111107</v>
      </c>
      <c r="AA4812" s="3">
        <f t="shared" si="527"/>
        <v>37.333333333333329</v>
      </c>
      <c r="AB4812">
        <f>VLOOKUP(F4812,'Producto temporal'!A:F,6,0)</f>
        <v>60</v>
      </c>
      <c r="AC4812" s="9" t="str">
        <f t="shared" si="528"/>
        <v>OK</v>
      </c>
      <c r="AD4812" s="9" t="str">
        <f t="shared" si="529"/>
        <v>OK</v>
      </c>
      <c r="AE4812" s="9" t="str">
        <f t="shared" si="530"/>
        <v>OK</v>
      </c>
      <c r="AF4812" s="10">
        <f t="shared" si="531"/>
        <v>17</v>
      </c>
    </row>
    <row r="4813" spans="1:32" x14ac:dyDescent="0.3">
      <c r="A4813" s="1">
        <v>45447</v>
      </c>
      <c r="B4813">
        <v>562</v>
      </c>
      <c r="C4813" t="s">
        <v>537</v>
      </c>
      <c r="D4813" t="s">
        <v>498</v>
      </c>
      <c r="E4813" t="s">
        <v>449</v>
      </c>
      <c r="F4813">
        <v>1010290</v>
      </c>
      <c r="G4813" t="s">
        <v>35</v>
      </c>
      <c r="H4813" t="s">
        <v>28</v>
      </c>
      <c r="I4813" t="s">
        <v>29</v>
      </c>
      <c r="J4813" t="s">
        <v>30</v>
      </c>
      <c r="K4813">
        <v>0</v>
      </c>
      <c r="L4813" t="s">
        <v>31</v>
      </c>
      <c r="M4813" t="s">
        <v>32</v>
      </c>
      <c r="N4813">
        <v>5</v>
      </c>
      <c r="O4813">
        <v>1</v>
      </c>
      <c r="P4813">
        <v>1</v>
      </c>
      <c r="Q4813">
        <v>6</v>
      </c>
      <c r="R4813">
        <v>3.62</v>
      </c>
      <c r="S4813">
        <v>39.82</v>
      </c>
      <c r="T4813">
        <v>11</v>
      </c>
      <c r="U4813">
        <v>1</v>
      </c>
      <c r="V4813">
        <v>0</v>
      </c>
      <c r="W4813">
        <v>0</v>
      </c>
      <c r="X4813">
        <v>6</v>
      </c>
      <c r="Y4813" s="3">
        <f t="shared" si="525"/>
        <v>2.5454545454545454</v>
      </c>
      <c r="Z4813" s="3">
        <f t="shared" si="526"/>
        <v>2.5454545454545454</v>
      </c>
      <c r="AA4813" s="3">
        <f t="shared" si="527"/>
        <v>15.272727272727273</v>
      </c>
      <c r="AB4813">
        <f>VLOOKUP(F4813,'Producto temporal'!A:F,6,0)</f>
        <v>60</v>
      </c>
      <c r="AC4813" s="9" t="str">
        <f t="shared" si="528"/>
        <v>OK</v>
      </c>
      <c r="AD4813" s="9" t="str">
        <f t="shared" si="529"/>
        <v>OK</v>
      </c>
      <c r="AE4813" s="9" t="str">
        <f t="shared" si="530"/>
        <v>OK</v>
      </c>
      <c r="AF4813" s="10">
        <f t="shared" si="531"/>
        <v>20</v>
      </c>
    </row>
    <row r="4814" spans="1:32" x14ac:dyDescent="0.3">
      <c r="A4814" s="1">
        <v>45447</v>
      </c>
      <c r="B4814">
        <v>562</v>
      </c>
      <c r="C4814" t="s">
        <v>537</v>
      </c>
      <c r="D4814" t="s">
        <v>498</v>
      </c>
      <c r="E4814" t="s">
        <v>449</v>
      </c>
      <c r="F4814">
        <v>1010291</v>
      </c>
      <c r="G4814" t="s">
        <v>36</v>
      </c>
      <c r="H4814" t="s">
        <v>28</v>
      </c>
      <c r="I4814" t="s">
        <v>29</v>
      </c>
      <c r="J4814" t="s">
        <v>30</v>
      </c>
      <c r="K4814">
        <v>0</v>
      </c>
      <c r="L4814" t="s">
        <v>31</v>
      </c>
      <c r="M4814" t="s">
        <v>32</v>
      </c>
      <c r="N4814">
        <v>2</v>
      </c>
      <c r="O4814">
        <v>1</v>
      </c>
      <c r="P4814">
        <v>1</v>
      </c>
      <c r="Q4814">
        <v>6</v>
      </c>
      <c r="R4814">
        <v>3.62</v>
      </c>
      <c r="S4814">
        <v>21.72</v>
      </c>
      <c r="T4814">
        <v>6</v>
      </c>
      <c r="U4814">
        <v>1</v>
      </c>
      <c r="V4814">
        <v>0</v>
      </c>
      <c r="W4814">
        <v>0</v>
      </c>
      <c r="X4814">
        <v>2</v>
      </c>
      <c r="Y4814" s="3">
        <f t="shared" si="525"/>
        <v>4.666666666666667</v>
      </c>
      <c r="Z4814" s="3">
        <f t="shared" si="526"/>
        <v>4.666666666666667</v>
      </c>
      <c r="AA4814" s="3">
        <f t="shared" si="527"/>
        <v>28</v>
      </c>
      <c r="AB4814">
        <f>VLOOKUP(F4814,'Producto temporal'!A:F,6,0)</f>
        <v>60</v>
      </c>
      <c r="AC4814" s="9" t="str">
        <f t="shared" si="528"/>
        <v>OK</v>
      </c>
      <c r="AD4814" s="9" t="str">
        <f t="shared" si="529"/>
        <v>OK</v>
      </c>
      <c r="AE4814" s="9" t="str">
        <f t="shared" si="530"/>
        <v>OK</v>
      </c>
      <c r="AF4814" s="10">
        <f t="shared" si="531"/>
        <v>11</v>
      </c>
    </row>
    <row r="4815" spans="1:32" x14ac:dyDescent="0.3">
      <c r="A4815" s="1">
        <v>45447</v>
      </c>
      <c r="B4815">
        <v>562</v>
      </c>
      <c r="C4815" t="s">
        <v>537</v>
      </c>
      <c r="D4815" t="s">
        <v>498</v>
      </c>
      <c r="E4815" t="s">
        <v>449</v>
      </c>
      <c r="F4815">
        <v>1010783</v>
      </c>
      <c r="G4815" t="s">
        <v>37</v>
      </c>
      <c r="H4815" t="s">
        <v>28</v>
      </c>
      <c r="I4815" t="s">
        <v>29</v>
      </c>
      <c r="J4815" t="s">
        <v>30</v>
      </c>
      <c r="K4815">
        <v>0</v>
      </c>
      <c r="L4815" t="s">
        <v>31</v>
      </c>
      <c r="M4815" t="s">
        <v>32</v>
      </c>
      <c r="N4815">
        <v>7</v>
      </c>
      <c r="O4815">
        <v>1</v>
      </c>
      <c r="P4815">
        <v>1</v>
      </c>
      <c r="Q4815">
        <v>12</v>
      </c>
      <c r="R4815">
        <v>3.04121</v>
      </c>
      <c r="S4815">
        <v>18.589130000000001</v>
      </c>
      <c r="T4815">
        <v>6</v>
      </c>
      <c r="U4815">
        <v>1</v>
      </c>
      <c r="V4815">
        <v>0</v>
      </c>
      <c r="W4815">
        <v>2</v>
      </c>
      <c r="X4815">
        <v>0</v>
      </c>
      <c r="Y4815" s="3">
        <f t="shared" si="525"/>
        <v>4.666666666666667</v>
      </c>
      <c r="Z4815" s="3">
        <f t="shared" si="526"/>
        <v>4.666666666666667</v>
      </c>
      <c r="AA4815" s="3">
        <f t="shared" si="527"/>
        <v>56</v>
      </c>
      <c r="AB4815">
        <f>VLOOKUP(F4815,'Producto temporal'!A:F,6,0)</f>
        <v>60</v>
      </c>
      <c r="AC4815" s="9" t="str">
        <f t="shared" si="528"/>
        <v>OK</v>
      </c>
      <c r="AD4815" s="9" t="str">
        <f t="shared" si="529"/>
        <v>OK</v>
      </c>
      <c r="AE4815" s="9" t="str">
        <f t="shared" si="530"/>
        <v>OK</v>
      </c>
      <c r="AF4815" s="10">
        <f t="shared" si="531"/>
        <v>11</v>
      </c>
    </row>
    <row r="4816" spans="1:32" x14ac:dyDescent="0.3">
      <c r="A4816" s="1">
        <v>45447</v>
      </c>
      <c r="B4816">
        <v>562</v>
      </c>
      <c r="C4816" t="s">
        <v>537</v>
      </c>
      <c r="D4816" t="s">
        <v>498</v>
      </c>
      <c r="E4816" t="s">
        <v>449</v>
      </c>
      <c r="F4816">
        <v>1011679</v>
      </c>
      <c r="G4816" t="s">
        <v>38</v>
      </c>
      <c r="H4816" t="s">
        <v>28</v>
      </c>
      <c r="I4816" t="s">
        <v>29</v>
      </c>
      <c r="J4816" t="s">
        <v>30</v>
      </c>
      <c r="K4816">
        <v>0</v>
      </c>
      <c r="L4816" t="s">
        <v>31</v>
      </c>
      <c r="M4816" t="s">
        <v>32</v>
      </c>
      <c r="N4816">
        <v>6</v>
      </c>
      <c r="O4816">
        <v>1</v>
      </c>
      <c r="P4816">
        <v>1</v>
      </c>
      <c r="Q4816">
        <v>12</v>
      </c>
      <c r="R4816">
        <v>2.3849999999999998</v>
      </c>
      <c r="S4816">
        <v>23.85</v>
      </c>
      <c r="T4816">
        <v>10</v>
      </c>
      <c r="U4816">
        <v>1</v>
      </c>
      <c r="V4816">
        <v>0</v>
      </c>
      <c r="W4816">
        <v>2</v>
      </c>
      <c r="X4816">
        <v>0</v>
      </c>
      <c r="Y4816" s="3">
        <f t="shared" si="525"/>
        <v>2.8</v>
      </c>
      <c r="Z4816" s="3">
        <f t="shared" si="526"/>
        <v>2.8</v>
      </c>
      <c r="AA4816" s="3">
        <f t="shared" si="527"/>
        <v>33.6</v>
      </c>
      <c r="AB4816">
        <f>VLOOKUP(F4816,'Producto temporal'!A:F,6,0)</f>
        <v>60</v>
      </c>
      <c r="AC4816" s="9" t="str">
        <f t="shared" si="528"/>
        <v>OK</v>
      </c>
      <c r="AD4816" s="9" t="str">
        <f t="shared" si="529"/>
        <v>OK</v>
      </c>
      <c r="AE4816" s="9" t="str">
        <f t="shared" si="530"/>
        <v>OK</v>
      </c>
      <c r="AF4816" s="10">
        <f t="shared" si="531"/>
        <v>18</v>
      </c>
    </row>
    <row r="4817" spans="1:32" x14ac:dyDescent="0.3">
      <c r="A4817" s="1">
        <v>45447</v>
      </c>
      <c r="B4817">
        <v>562</v>
      </c>
      <c r="C4817" t="s">
        <v>537</v>
      </c>
      <c r="D4817" t="s">
        <v>498</v>
      </c>
      <c r="E4817" t="s">
        <v>449</v>
      </c>
      <c r="F4817">
        <v>1011885</v>
      </c>
      <c r="G4817" t="s">
        <v>39</v>
      </c>
      <c r="H4817" t="s">
        <v>28</v>
      </c>
      <c r="I4817" t="s">
        <v>29</v>
      </c>
      <c r="J4817" t="s">
        <v>30</v>
      </c>
      <c r="K4817">
        <v>0</v>
      </c>
      <c r="L4817" t="s">
        <v>31</v>
      </c>
      <c r="M4817" t="s">
        <v>32</v>
      </c>
      <c r="N4817">
        <v>3</v>
      </c>
      <c r="O4817">
        <v>3</v>
      </c>
      <c r="P4817">
        <v>1</v>
      </c>
      <c r="Q4817">
        <v>12</v>
      </c>
      <c r="R4817">
        <v>2.3849999999999998</v>
      </c>
      <c r="S4817">
        <v>0</v>
      </c>
      <c r="T4817">
        <v>0</v>
      </c>
      <c r="U4817">
        <v>1</v>
      </c>
      <c r="V4817">
        <v>0</v>
      </c>
      <c r="W4817">
        <v>1</v>
      </c>
      <c r="X4817">
        <v>0</v>
      </c>
      <c r="Y4817" s="3" t="str">
        <f t="shared" si="525"/>
        <v>PRODUCTO SIN VENTA</v>
      </c>
      <c r="Z4817" s="3" t="str">
        <f t="shared" si="526"/>
        <v>PRODUCTO SIN VENTA</v>
      </c>
      <c r="AA4817" s="3" t="str">
        <f t="shared" si="527"/>
        <v>PRODUCTO SIN VENTA</v>
      </c>
      <c r="AB4817">
        <f>VLOOKUP(F4817,'Producto temporal'!A:F,6,0)</f>
        <v>60</v>
      </c>
      <c r="AC4817" s="9" t="str">
        <f t="shared" si="528"/>
        <v>PRODUCTO SIN VENTA</v>
      </c>
      <c r="AD4817" s="9" t="str">
        <f t="shared" si="529"/>
        <v>PRODUCTO SIN VENTA</v>
      </c>
      <c r="AE4817" s="9" t="str">
        <f t="shared" si="530"/>
        <v>PRODUCTO SIN VENTA</v>
      </c>
      <c r="AF4817" s="10">
        <f t="shared" si="531"/>
        <v>0</v>
      </c>
    </row>
    <row r="4818" spans="1:32" x14ac:dyDescent="0.3">
      <c r="A4818" s="1">
        <v>45447</v>
      </c>
      <c r="B4818">
        <v>562</v>
      </c>
      <c r="C4818" t="s">
        <v>537</v>
      </c>
      <c r="D4818" t="s">
        <v>498</v>
      </c>
      <c r="E4818" t="s">
        <v>449</v>
      </c>
      <c r="F4818">
        <v>1012657</v>
      </c>
      <c r="G4818" t="s">
        <v>40</v>
      </c>
      <c r="H4818" t="s">
        <v>28</v>
      </c>
      <c r="I4818" t="s">
        <v>29</v>
      </c>
      <c r="J4818" t="s">
        <v>30</v>
      </c>
      <c r="K4818">
        <v>0</v>
      </c>
      <c r="L4818" t="s">
        <v>31</v>
      </c>
      <c r="M4818" t="s">
        <v>32</v>
      </c>
      <c r="N4818">
        <v>3</v>
      </c>
      <c r="O4818">
        <v>1</v>
      </c>
      <c r="P4818">
        <v>1</v>
      </c>
      <c r="Q4818">
        <v>12</v>
      </c>
      <c r="R4818">
        <v>3.0294400000000001</v>
      </c>
      <c r="S4818">
        <v>0</v>
      </c>
      <c r="T4818">
        <v>0</v>
      </c>
      <c r="U4818">
        <v>1</v>
      </c>
      <c r="V4818">
        <v>0</v>
      </c>
      <c r="W4818">
        <v>1</v>
      </c>
      <c r="X4818">
        <v>0</v>
      </c>
      <c r="Y4818" s="3" t="str">
        <f t="shared" si="525"/>
        <v>PRODUCTO SIN VENTA</v>
      </c>
      <c r="Z4818" s="3" t="str">
        <f t="shared" si="526"/>
        <v>PRODUCTO SIN VENTA</v>
      </c>
      <c r="AA4818" s="3" t="str">
        <f t="shared" si="527"/>
        <v>PRODUCTO SIN VENTA</v>
      </c>
      <c r="AB4818">
        <f>VLOOKUP(F4818,'Producto temporal'!A:F,6,0)</f>
        <v>60</v>
      </c>
      <c r="AC4818" s="9" t="str">
        <f t="shared" si="528"/>
        <v>PRODUCTO SIN VENTA</v>
      </c>
      <c r="AD4818" s="9" t="str">
        <f t="shared" si="529"/>
        <v>PRODUCTO SIN VENTA</v>
      </c>
      <c r="AE4818" s="9" t="str">
        <f t="shared" si="530"/>
        <v>PRODUCTO SIN VENTA</v>
      </c>
      <c r="AF4818" s="10">
        <f t="shared" si="531"/>
        <v>0</v>
      </c>
    </row>
    <row r="4819" spans="1:32" x14ac:dyDescent="0.3">
      <c r="A4819" s="1">
        <v>45447</v>
      </c>
      <c r="B4819">
        <v>562</v>
      </c>
      <c r="C4819" t="s">
        <v>537</v>
      </c>
      <c r="D4819" t="s">
        <v>498</v>
      </c>
      <c r="E4819" t="s">
        <v>449</v>
      </c>
      <c r="F4819">
        <v>1012658</v>
      </c>
      <c r="G4819" t="s">
        <v>41</v>
      </c>
      <c r="H4819" t="s">
        <v>28</v>
      </c>
      <c r="I4819" t="s">
        <v>29</v>
      </c>
      <c r="J4819" t="s">
        <v>30</v>
      </c>
      <c r="K4819">
        <v>0</v>
      </c>
      <c r="L4819" t="s">
        <v>31</v>
      </c>
      <c r="M4819" t="s">
        <v>32</v>
      </c>
      <c r="N4819">
        <v>6</v>
      </c>
      <c r="O4819">
        <v>1</v>
      </c>
      <c r="P4819">
        <v>1</v>
      </c>
      <c r="Q4819">
        <v>12</v>
      </c>
      <c r="R4819">
        <v>2.6459999999999999</v>
      </c>
      <c r="S4819">
        <v>5.2919999999999998</v>
      </c>
      <c r="T4819">
        <v>2</v>
      </c>
      <c r="U4819">
        <v>1</v>
      </c>
      <c r="V4819">
        <v>0</v>
      </c>
      <c r="W4819">
        <v>0</v>
      </c>
      <c r="X4819">
        <v>0</v>
      </c>
      <c r="Y4819" s="3">
        <f t="shared" si="525"/>
        <v>14</v>
      </c>
      <c r="Z4819" s="3">
        <f t="shared" si="526"/>
        <v>14</v>
      </c>
      <c r="AA4819" s="3">
        <f t="shared" si="527"/>
        <v>168</v>
      </c>
      <c r="AB4819">
        <f>VLOOKUP(F4819,'Producto temporal'!A:F,6,0)</f>
        <v>60</v>
      </c>
      <c r="AC4819" s="9" t="str">
        <f t="shared" si="528"/>
        <v>OK</v>
      </c>
      <c r="AD4819" s="9" t="str">
        <f t="shared" si="529"/>
        <v>OK</v>
      </c>
      <c r="AE4819" s="9" t="str">
        <f t="shared" si="530"/>
        <v>BAJAR MASTERPACK</v>
      </c>
      <c r="AF4819" s="10">
        <f t="shared" si="531"/>
        <v>3</v>
      </c>
    </row>
    <row r="4820" spans="1:32" x14ac:dyDescent="0.3">
      <c r="A4820" s="1">
        <v>45447</v>
      </c>
      <c r="B4820">
        <v>562</v>
      </c>
      <c r="C4820" t="s">
        <v>537</v>
      </c>
      <c r="D4820" t="s">
        <v>498</v>
      </c>
      <c r="E4820" t="s">
        <v>449</v>
      </c>
      <c r="F4820">
        <v>1013898</v>
      </c>
      <c r="G4820" t="s">
        <v>42</v>
      </c>
      <c r="H4820" t="s">
        <v>28</v>
      </c>
      <c r="I4820" t="s">
        <v>29</v>
      </c>
      <c r="J4820" t="s">
        <v>30</v>
      </c>
      <c r="K4820">
        <v>0</v>
      </c>
      <c r="L4820" t="s">
        <v>31</v>
      </c>
      <c r="M4820" t="s">
        <v>32</v>
      </c>
      <c r="N4820">
        <v>12</v>
      </c>
      <c r="O4820">
        <v>3</v>
      </c>
      <c r="P4820">
        <v>1</v>
      </c>
      <c r="Q4820">
        <v>12</v>
      </c>
      <c r="R4820">
        <v>3.3237999999999999</v>
      </c>
      <c r="S4820">
        <v>13.570360000000001</v>
      </c>
      <c r="T4820">
        <v>4</v>
      </c>
      <c r="U4820">
        <v>1</v>
      </c>
      <c r="V4820">
        <v>0</v>
      </c>
      <c r="W4820">
        <v>0</v>
      </c>
      <c r="X4820">
        <v>0</v>
      </c>
      <c r="Y4820" s="3">
        <f t="shared" si="525"/>
        <v>21</v>
      </c>
      <c r="Z4820" s="3">
        <f t="shared" si="526"/>
        <v>7</v>
      </c>
      <c r="AA4820" s="3">
        <f t="shared" si="527"/>
        <v>84</v>
      </c>
      <c r="AB4820">
        <f>VLOOKUP(F4820,'Producto temporal'!A:F,6,0)</f>
        <v>60</v>
      </c>
      <c r="AC4820" s="9" t="str">
        <f t="shared" si="528"/>
        <v>OK</v>
      </c>
      <c r="AD4820" s="9" t="str">
        <f t="shared" si="529"/>
        <v>OK</v>
      </c>
      <c r="AE4820" s="9" t="str">
        <f t="shared" si="530"/>
        <v>BAJAR MASTERPACK</v>
      </c>
      <c r="AF4820" s="10">
        <f t="shared" si="531"/>
        <v>7</v>
      </c>
    </row>
    <row r="4821" spans="1:32" x14ac:dyDescent="0.3">
      <c r="A4821" s="1">
        <v>45447</v>
      </c>
      <c r="B4821">
        <v>563</v>
      </c>
      <c r="C4821" t="s">
        <v>538</v>
      </c>
      <c r="D4821" t="s">
        <v>44</v>
      </c>
      <c r="E4821" t="s">
        <v>449</v>
      </c>
      <c r="F4821">
        <v>1003938</v>
      </c>
      <c r="G4821" t="s">
        <v>27</v>
      </c>
      <c r="H4821" t="s">
        <v>28</v>
      </c>
      <c r="I4821" t="s">
        <v>29</v>
      </c>
      <c r="J4821" t="s">
        <v>30</v>
      </c>
      <c r="K4821">
        <v>0</v>
      </c>
      <c r="L4821" t="s">
        <v>31</v>
      </c>
      <c r="M4821" t="s">
        <v>32</v>
      </c>
      <c r="N4821">
        <v>4</v>
      </c>
      <c r="O4821">
        <v>1</v>
      </c>
      <c r="P4821">
        <v>1</v>
      </c>
      <c r="Q4821">
        <v>12</v>
      </c>
      <c r="R4821">
        <v>3.1680000000000001</v>
      </c>
      <c r="S4821">
        <v>0</v>
      </c>
      <c r="T4821">
        <v>0</v>
      </c>
      <c r="U4821">
        <v>1</v>
      </c>
      <c r="V4821">
        <v>0</v>
      </c>
      <c r="W4821">
        <v>0</v>
      </c>
      <c r="X4821">
        <v>0</v>
      </c>
      <c r="Y4821" s="3" t="str">
        <f t="shared" si="525"/>
        <v>PRODUCTO SIN VENTA</v>
      </c>
      <c r="Z4821" s="3" t="str">
        <f t="shared" si="526"/>
        <v>PRODUCTO SIN VENTA</v>
      </c>
      <c r="AA4821" s="3" t="str">
        <f t="shared" si="527"/>
        <v>PRODUCTO SIN VENTA</v>
      </c>
      <c r="AB4821">
        <f>VLOOKUP(F4821,'Producto temporal'!A:F,6,0)</f>
        <v>60</v>
      </c>
      <c r="AC4821" s="9" t="str">
        <f t="shared" si="528"/>
        <v>PRODUCTO SIN VENTA</v>
      </c>
      <c r="AD4821" s="9" t="str">
        <f t="shared" si="529"/>
        <v>PRODUCTO SIN VENTA</v>
      </c>
      <c r="AE4821" s="9" t="str">
        <f t="shared" si="530"/>
        <v>PRODUCTO SIN VENTA</v>
      </c>
      <c r="AF4821" s="10">
        <f t="shared" si="531"/>
        <v>0</v>
      </c>
    </row>
    <row r="4822" spans="1:32" x14ac:dyDescent="0.3">
      <c r="A4822" s="1">
        <v>45447</v>
      </c>
      <c r="B4822">
        <v>563</v>
      </c>
      <c r="C4822" t="s">
        <v>538</v>
      </c>
      <c r="D4822" t="s">
        <v>44</v>
      </c>
      <c r="E4822" t="s">
        <v>449</v>
      </c>
      <c r="F4822">
        <v>1003941</v>
      </c>
      <c r="G4822" t="s">
        <v>33</v>
      </c>
      <c r="H4822" t="s">
        <v>28</v>
      </c>
      <c r="I4822" t="s">
        <v>29</v>
      </c>
      <c r="J4822" t="s">
        <v>30</v>
      </c>
      <c r="K4822">
        <v>0</v>
      </c>
      <c r="L4822" t="s">
        <v>31</v>
      </c>
      <c r="M4822" t="s">
        <v>32</v>
      </c>
      <c r="N4822">
        <v>0</v>
      </c>
      <c r="O4822">
        <v>1</v>
      </c>
      <c r="P4822">
        <v>1</v>
      </c>
      <c r="Q4822">
        <v>20</v>
      </c>
      <c r="R4822">
        <v>2.3220000000000001</v>
      </c>
      <c r="S4822">
        <v>27.864000000000001</v>
      </c>
      <c r="T4822">
        <v>12</v>
      </c>
      <c r="U4822">
        <v>0</v>
      </c>
      <c r="V4822">
        <v>0</v>
      </c>
      <c r="W4822">
        <v>0</v>
      </c>
      <c r="X4822">
        <v>0</v>
      </c>
      <c r="Y4822" s="3">
        <f t="shared" si="525"/>
        <v>2.3333333333333335</v>
      </c>
      <c r="Z4822" s="3">
        <f t="shared" si="526"/>
        <v>2.3333333333333335</v>
      </c>
      <c r="AA4822" s="3">
        <f t="shared" si="527"/>
        <v>46.666666666666671</v>
      </c>
      <c r="AB4822">
        <f>VLOOKUP(F4822,'Producto temporal'!A:F,6,0)</f>
        <v>60</v>
      </c>
      <c r="AC4822" s="9" t="str">
        <f t="shared" si="528"/>
        <v>OK</v>
      </c>
      <c r="AD4822" s="9" t="str">
        <f t="shared" si="529"/>
        <v>OK</v>
      </c>
      <c r="AE4822" s="9" t="str">
        <f t="shared" si="530"/>
        <v>OK</v>
      </c>
      <c r="AF4822" s="10">
        <f t="shared" si="531"/>
        <v>22</v>
      </c>
    </row>
    <row r="4823" spans="1:32" x14ac:dyDescent="0.3">
      <c r="A4823" s="1">
        <v>45447</v>
      </c>
      <c r="B4823">
        <v>563</v>
      </c>
      <c r="C4823" t="s">
        <v>538</v>
      </c>
      <c r="D4823" t="s">
        <v>44</v>
      </c>
      <c r="E4823" t="s">
        <v>449</v>
      </c>
      <c r="F4823">
        <v>1010020</v>
      </c>
      <c r="G4823" t="s">
        <v>34</v>
      </c>
      <c r="H4823" t="s">
        <v>28</v>
      </c>
      <c r="I4823" t="s">
        <v>29</v>
      </c>
      <c r="J4823" t="s">
        <v>30</v>
      </c>
      <c r="K4823">
        <v>0</v>
      </c>
      <c r="L4823" t="s">
        <v>31</v>
      </c>
      <c r="M4823" t="s">
        <v>32</v>
      </c>
      <c r="N4823">
        <v>1</v>
      </c>
      <c r="O4823">
        <v>1</v>
      </c>
      <c r="P4823">
        <v>1</v>
      </c>
      <c r="Q4823">
        <v>12</v>
      </c>
      <c r="R4823">
        <v>3.02501</v>
      </c>
      <c r="S4823">
        <v>27.68243</v>
      </c>
      <c r="T4823">
        <v>9</v>
      </c>
      <c r="U4823">
        <v>1</v>
      </c>
      <c r="V4823">
        <v>0</v>
      </c>
      <c r="W4823">
        <v>0</v>
      </c>
      <c r="X4823">
        <v>0</v>
      </c>
      <c r="Y4823" s="3">
        <f t="shared" si="525"/>
        <v>3.1111111111111107</v>
      </c>
      <c r="Z4823" s="3">
        <f t="shared" si="526"/>
        <v>3.1111111111111107</v>
      </c>
      <c r="AA4823" s="3">
        <f t="shared" si="527"/>
        <v>37.333333333333329</v>
      </c>
      <c r="AB4823">
        <f>VLOOKUP(F4823,'Producto temporal'!A:F,6,0)</f>
        <v>60</v>
      </c>
      <c r="AC4823" s="9" t="str">
        <f t="shared" si="528"/>
        <v>OK</v>
      </c>
      <c r="AD4823" s="9" t="str">
        <f t="shared" si="529"/>
        <v>OK</v>
      </c>
      <c r="AE4823" s="9" t="str">
        <f t="shared" si="530"/>
        <v>OK</v>
      </c>
      <c r="AF4823" s="10">
        <f t="shared" si="531"/>
        <v>17</v>
      </c>
    </row>
    <row r="4824" spans="1:32" x14ac:dyDescent="0.3">
      <c r="A4824" s="1">
        <v>45447</v>
      </c>
      <c r="B4824">
        <v>563</v>
      </c>
      <c r="C4824" t="s">
        <v>538</v>
      </c>
      <c r="D4824" t="s">
        <v>44</v>
      </c>
      <c r="E4824" t="s">
        <v>449</v>
      </c>
      <c r="F4824">
        <v>1010290</v>
      </c>
      <c r="G4824" t="s">
        <v>35</v>
      </c>
      <c r="H4824" t="s">
        <v>28</v>
      </c>
      <c r="I4824" t="s">
        <v>29</v>
      </c>
      <c r="J4824" t="s">
        <v>30</v>
      </c>
      <c r="K4824">
        <v>0</v>
      </c>
      <c r="L4824" t="s">
        <v>31</v>
      </c>
      <c r="M4824" t="s">
        <v>32</v>
      </c>
      <c r="N4824">
        <v>7</v>
      </c>
      <c r="O4824">
        <v>1</v>
      </c>
      <c r="P4824">
        <v>1</v>
      </c>
      <c r="Q4824">
        <v>6</v>
      </c>
      <c r="R4824">
        <v>3.62</v>
      </c>
      <c r="S4824">
        <v>18.100000000000001</v>
      </c>
      <c r="T4824">
        <v>5</v>
      </c>
      <c r="U4824">
        <v>1</v>
      </c>
      <c r="V4824">
        <v>0</v>
      </c>
      <c r="W4824">
        <v>0</v>
      </c>
      <c r="X4824">
        <v>0</v>
      </c>
      <c r="Y4824" s="3">
        <f t="shared" si="525"/>
        <v>5.6</v>
      </c>
      <c r="Z4824" s="3">
        <f t="shared" si="526"/>
        <v>5.6</v>
      </c>
      <c r="AA4824" s="3">
        <f t="shared" si="527"/>
        <v>33.6</v>
      </c>
      <c r="AB4824">
        <f>VLOOKUP(F4824,'Producto temporal'!A:F,6,0)</f>
        <v>60</v>
      </c>
      <c r="AC4824" s="9" t="str">
        <f t="shared" si="528"/>
        <v>OK</v>
      </c>
      <c r="AD4824" s="9" t="str">
        <f t="shared" si="529"/>
        <v>OK</v>
      </c>
      <c r="AE4824" s="9" t="str">
        <f t="shared" si="530"/>
        <v>OK</v>
      </c>
      <c r="AF4824" s="10">
        <f t="shared" si="531"/>
        <v>9</v>
      </c>
    </row>
    <row r="4825" spans="1:32" x14ac:dyDescent="0.3">
      <c r="A4825" s="1">
        <v>45447</v>
      </c>
      <c r="B4825">
        <v>563</v>
      </c>
      <c r="C4825" t="s">
        <v>538</v>
      </c>
      <c r="D4825" t="s">
        <v>44</v>
      </c>
      <c r="E4825" t="s">
        <v>449</v>
      </c>
      <c r="F4825">
        <v>1010291</v>
      </c>
      <c r="G4825" t="s">
        <v>36</v>
      </c>
      <c r="H4825" t="s">
        <v>28</v>
      </c>
      <c r="I4825" t="s">
        <v>29</v>
      </c>
      <c r="J4825" t="s">
        <v>30</v>
      </c>
      <c r="K4825">
        <v>0</v>
      </c>
      <c r="L4825" t="s">
        <v>31</v>
      </c>
      <c r="M4825" t="s">
        <v>32</v>
      </c>
      <c r="N4825">
        <v>3</v>
      </c>
      <c r="O4825">
        <v>1</v>
      </c>
      <c r="P4825">
        <v>1</v>
      </c>
      <c r="Q4825">
        <v>6</v>
      </c>
      <c r="R4825">
        <v>3.62</v>
      </c>
      <c r="S4825">
        <v>10.86</v>
      </c>
      <c r="T4825">
        <v>3</v>
      </c>
      <c r="U4825">
        <v>1</v>
      </c>
      <c r="V4825">
        <v>0</v>
      </c>
      <c r="W4825">
        <v>0</v>
      </c>
      <c r="X4825">
        <v>4</v>
      </c>
      <c r="Y4825" s="3">
        <f t="shared" si="525"/>
        <v>9.3333333333333339</v>
      </c>
      <c r="Z4825" s="3">
        <f t="shared" si="526"/>
        <v>9.3333333333333339</v>
      </c>
      <c r="AA4825" s="3">
        <f t="shared" si="527"/>
        <v>56</v>
      </c>
      <c r="AB4825">
        <f>VLOOKUP(F4825,'Producto temporal'!A:F,6,0)</f>
        <v>60</v>
      </c>
      <c r="AC4825" s="9" t="str">
        <f t="shared" si="528"/>
        <v>OK</v>
      </c>
      <c r="AD4825" s="9" t="str">
        <f t="shared" si="529"/>
        <v>OK</v>
      </c>
      <c r="AE4825" s="9" t="str">
        <f t="shared" si="530"/>
        <v>OK</v>
      </c>
      <c r="AF4825" s="10">
        <f t="shared" si="531"/>
        <v>5</v>
      </c>
    </row>
    <row r="4826" spans="1:32" x14ac:dyDescent="0.3">
      <c r="A4826" s="1">
        <v>45447</v>
      </c>
      <c r="B4826">
        <v>563</v>
      </c>
      <c r="C4826" t="s">
        <v>538</v>
      </c>
      <c r="D4826" t="s">
        <v>44</v>
      </c>
      <c r="E4826" t="s">
        <v>449</v>
      </c>
      <c r="F4826">
        <v>1010783</v>
      </c>
      <c r="G4826" t="s">
        <v>37</v>
      </c>
      <c r="H4826" t="s">
        <v>28</v>
      </c>
      <c r="I4826" t="s">
        <v>29</v>
      </c>
      <c r="J4826" t="s">
        <v>30</v>
      </c>
      <c r="K4826">
        <v>0</v>
      </c>
      <c r="L4826" t="s">
        <v>31</v>
      </c>
      <c r="M4826" t="s">
        <v>32</v>
      </c>
      <c r="N4826">
        <v>12</v>
      </c>
      <c r="O4826">
        <v>1</v>
      </c>
      <c r="P4826">
        <v>1</v>
      </c>
      <c r="Q4826">
        <v>12</v>
      </c>
      <c r="R4826">
        <v>3.04121</v>
      </c>
      <c r="S4826">
        <v>40.238239999999998</v>
      </c>
      <c r="T4826">
        <v>13</v>
      </c>
      <c r="U4826">
        <v>1</v>
      </c>
      <c r="V4826">
        <v>0</v>
      </c>
      <c r="W4826">
        <v>0</v>
      </c>
      <c r="X4826">
        <v>0</v>
      </c>
      <c r="Y4826" s="3">
        <f t="shared" si="525"/>
        <v>2.1538461538461537</v>
      </c>
      <c r="Z4826" s="3">
        <f t="shared" si="526"/>
        <v>2.1538461538461537</v>
      </c>
      <c r="AA4826" s="3">
        <f t="shared" si="527"/>
        <v>25.846153846153847</v>
      </c>
      <c r="AB4826">
        <f>VLOOKUP(F4826,'Producto temporal'!A:F,6,0)</f>
        <v>60</v>
      </c>
      <c r="AC4826" s="9" t="str">
        <f t="shared" si="528"/>
        <v>OK</v>
      </c>
      <c r="AD4826" s="9" t="str">
        <f t="shared" si="529"/>
        <v>OK</v>
      </c>
      <c r="AE4826" s="9" t="str">
        <f t="shared" si="530"/>
        <v>OK</v>
      </c>
      <c r="AF4826" s="10">
        <f t="shared" si="531"/>
        <v>24</v>
      </c>
    </row>
    <row r="4827" spans="1:32" x14ac:dyDescent="0.3">
      <c r="A4827" s="1">
        <v>45447</v>
      </c>
      <c r="B4827">
        <v>563</v>
      </c>
      <c r="C4827" t="s">
        <v>538</v>
      </c>
      <c r="D4827" t="s">
        <v>44</v>
      </c>
      <c r="E4827" t="s">
        <v>449</v>
      </c>
      <c r="F4827">
        <v>1011679</v>
      </c>
      <c r="G4827" t="s">
        <v>38</v>
      </c>
      <c r="H4827" t="s">
        <v>28</v>
      </c>
      <c r="I4827" t="s">
        <v>29</v>
      </c>
      <c r="J4827" t="s">
        <v>30</v>
      </c>
      <c r="K4827">
        <v>0</v>
      </c>
      <c r="L4827" t="s">
        <v>31</v>
      </c>
      <c r="M4827" t="s">
        <v>32</v>
      </c>
      <c r="N4827">
        <v>6</v>
      </c>
      <c r="O4827">
        <v>1</v>
      </c>
      <c r="P4827">
        <v>1</v>
      </c>
      <c r="Q4827">
        <v>12</v>
      </c>
      <c r="R4827">
        <v>2.3849999999999998</v>
      </c>
      <c r="S4827">
        <v>11.925000000000001</v>
      </c>
      <c r="T4827">
        <v>5</v>
      </c>
      <c r="U4827">
        <v>1</v>
      </c>
      <c r="V4827">
        <v>0</v>
      </c>
      <c r="W4827">
        <v>0</v>
      </c>
      <c r="X4827">
        <v>0</v>
      </c>
      <c r="Y4827" s="3">
        <f t="shared" si="525"/>
        <v>5.6</v>
      </c>
      <c r="Z4827" s="3">
        <f t="shared" si="526"/>
        <v>5.6</v>
      </c>
      <c r="AA4827" s="3">
        <f t="shared" si="527"/>
        <v>67.2</v>
      </c>
      <c r="AB4827">
        <f>VLOOKUP(F4827,'Producto temporal'!A:F,6,0)</f>
        <v>60</v>
      </c>
      <c r="AC4827" s="9" t="str">
        <f t="shared" si="528"/>
        <v>OK</v>
      </c>
      <c r="AD4827" s="9" t="str">
        <f t="shared" si="529"/>
        <v>OK</v>
      </c>
      <c r="AE4827" s="9" t="str">
        <f t="shared" si="530"/>
        <v>BAJAR MASTERPACK</v>
      </c>
      <c r="AF4827" s="10">
        <f t="shared" si="531"/>
        <v>9</v>
      </c>
    </row>
    <row r="4828" spans="1:32" x14ac:dyDescent="0.3">
      <c r="A4828" s="1">
        <v>45447</v>
      </c>
      <c r="B4828">
        <v>563</v>
      </c>
      <c r="C4828" t="s">
        <v>538</v>
      </c>
      <c r="D4828" t="s">
        <v>44</v>
      </c>
      <c r="E4828" t="s">
        <v>449</v>
      </c>
      <c r="F4828">
        <v>1011885</v>
      </c>
      <c r="G4828" t="s">
        <v>39</v>
      </c>
      <c r="H4828" t="s">
        <v>28</v>
      </c>
      <c r="I4828" t="s">
        <v>29</v>
      </c>
      <c r="J4828" t="s">
        <v>30</v>
      </c>
      <c r="K4828">
        <v>0</v>
      </c>
      <c r="L4828" t="s">
        <v>31</v>
      </c>
      <c r="M4828" t="s">
        <v>32</v>
      </c>
      <c r="N4828">
        <v>6</v>
      </c>
      <c r="O4828">
        <v>3</v>
      </c>
      <c r="P4828">
        <v>1</v>
      </c>
      <c r="Q4828">
        <v>12</v>
      </c>
      <c r="R4828">
        <v>2.3849999999999998</v>
      </c>
      <c r="S4828">
        <v>2.3849999999999998</v>
      </c>
      <c r="T4828">
        <v>1</v>
      </c>
      <c r="U4828">
        <v>1</v>
      </c>
      <c r="V4828">
        <v>0</v>
      </c>
      <c r="W4828">
        <v>0</v>
      </c>
      <c r="X4828">
        <v>0</v>
      </c>
      <c r="Y4828" s="3">
        <f t="shared" si="525"/>
        <v>84</v>
      </c>
      <c r="Z4828" s="3">
        <f t="shared" si="526"/>
        <v>28</v>
      </c>
      <c r="AA4828" s="3">
        <f t="shared" si="527"/>
        <v>336</v>
      </c>
      <c r="AB4828">
        <f>VLOOKUP(F4828,'Producto temporal'!A:F,6,0)</f>
        <v>60</v>
      </c>
      <c r="AC4828" s="9" t="str">
        <f t="shared" si="528"/>
        <v>BAJAR PACKQTY</v>
      </c>
      <c r="AD4828" s="9" t="str">
        <f t="shared" si="529"/>
        <v>OK</v>
      </c>
      <c r="AE4828" s="9" t="str">
        <f t="shared" si="530"/>
        <v>BAJAR MASTERPACK</v>
      </c>
      <c r="AF4828" s="10">
        <f t="shared" si="531"/>
        <v>1</v>
      </c>
    </row>
    <row r="4829" spans="1:32" x14ac:dyDescent="0.3">
      <c r="A4829" s="1">
        <v>45447</v>
      </c>
      <c r="B4829">
        <v>563</v>
      </c>
      <c r="C4829" t="s">
        <v>538</v>
      </c>
      <c r="D4829" t="s">
        <v>44</v>
      </c>
      <c r="E4829" t="s">
        <v>449</v>
      </c>
      <c r="F4829">
        <v>1012657</v>
      </c>
      <c r="G4829" t="s">
        <v>40</v>
      </c>
      <c r="H4829" t="s">
        <v>28</v>
      </c>
      <c r="I4829" t="s">
        <v>29</v>
      </c>
      <c r="J4829" t="s">
        <v>30</v>
      </c>
      <c r="K4829">
        <v>0</v>
      </c>
      <c r="L4829" t="s">
        <v>31</v>
      </c>
      <c r="M4829" t="s">
        <v>32</v>
      </c>
      <c r="N4829">
        <v>5</v>
      </c>
      <c r="O4829">
        <v>1</v>
      </c>
      <c r="P4829">
        <v>1</v>
      </c>
      <c r="Q4829">
        <v>12</v>
      </c>
      <c r="R4829">
        <v>3.0294400000000001</v>
      </c>
      <c r="S4829">
        <v>24.603249999999999</v>
      </c>
      <c r="T4829">
        <v>8</v>
      </c>
      <c r="U4829">
        <v>1</v>
      </c>
      <c r="V4829">
        <v>0</v>
      </c>
      <c r="W4829">
        <v>0</v>
      </c>
      <c r="X4829">
        <v>0</v>
      </c>
      <c r="Y4829" s="3">
        <f t="shared" si="525"/>
        <v>3.5</v>
      </c>
      <c r="Z4829" s="3">
        <f t="shared" si="526"/>
        <v>3.5</v>
      </c>
      <c r="AA4829" s="3">
        <f t="shared" si="527"/>
        <v>42</v>
      </c>
      <c r="AB4829">
        <f>VLOOKUP(F4829,'Producto temporal'!A:F,6,0)</f>
        <v>60</v>
      </c>
      <c r="AC4829" s="9" t="str">
        <f t="shared" si="528"/>
        <v>OK</v>
      </c>
      <c r="AD4829" s="9" t="str">
        <f t="shared" si="529"/>
        <v>OK</v>
      </c>
      <c r="AE4829" s="9" t="str">
        <f t="shared" si="530"/>
        <v>OK</v>
      </c>
      <c r="AF4829" s="10">
        <f t="shared" si="531"/>
        <v>15</v>
      </c>
    </row>
    <row r="4830" spans="1:32" x14ac:dyDescent="0.3">
      <c r="A4830" s="1">
        <v>45447</v>
      </c>
      <c r="B4830">
        <v>563</v>
      </c>
      <c r="C4830" t="s">
        <v>538</v>
      </c>
      <c r="D4830" t="s">
        <v>44</v>
      </c>
      <c r="E4830" t="s">
        <v>449</v>
      </c>
      <c r="F4830">
        <v>1012658</v>
      </c>
      <c r="G4830" t="s">
        <v>41</v>
      </c>
      <c r="H4830" t="s">
        <v>28</v>
      </c>
      <c r="I4830" t="s">
        <v>29</v>
      </c>
      <c r="J4830" t="s">
        <v>30</v>
      </c>
      <c r="K4830">
        <v>0</v>
      </c>
      <c r="L4830" t="s">
        <v>31</v>
      </c>
      <c r="M4830" t="s">
        <v>32</v>
      </c>
      <c r="N4830">
        <v>7</v>
      </c>
      <c r="O4830">
        <v>1</v>
      </c>
      <c r="P4830">
        <v>1</v>
      </c>
      <c r="Q4830">
        <v>12</v>
      </c>
      <c r="R4830">
        <v>2.6459999999999999</v>
      </c>
      <c r="S4830">
        <v>2.6459999999999999</v>
      </c>
      <c r="T4830">
        <v>1</v>
      </c>
      <c r="U4830">
        <v>1</v>
      </c>
      <c r="V4830">
        <v>0</v>
      </c>
      <c r="W4830">
        <v>0</v>
      </c>
      <c r="X4830">
        <v>0</v>
      </c>
      <c r="Y4830" s="3">
        <f t="shared" si="525"/>
        <v>28</v>
      </c>
      <c r="Z4830" s="3">
        <f t="shared" si="526"/>
        <v>28</v>
      </c>
      <c r="AA4830" s="3">
        <f t="shared" si="527"/>
        <v>336</v>
      </c>
      <c r="AB4830">
        <f>VLOOKUP(F4830,'Producto temporal'!A:F,6,0)</f>
        <v>60</v>
      </c>
      <c r="AC4830" s="9" t="str">
        <f t="shared" si="528"/>
        <v>OK</v>
      </c>
      <c r="AD4830" s="9" t="str">
        <f t="shared" si="529"/>
        <v>OK</v>
      </c>
      <c r="AE4830" s="9" t="str">
        <f t="shared" si="530"/>
        <v>BAJAR MASTERPACK</v>
      </c>
      <c r="AF4830" s="10">
        <f t="shared" si="531"/>
        <v>1</v>
      </c>
    </row>
    <row r="4831" spans="1:32" x14ac:dyDescent="0.3">
      <c r="A4831" s="1">
        <v>45447</v>
      </c>
      <c r="B4831">
        <v>563</v>
      </c>
      <c r="C4831" t="s">
        <v>538</v>
      </c>
      <c r="D4831" t="s">
        <v>44</v>
      </c>
      <c r="E4831" t="s">
        <v>449</v>
      </c>
      <c r="F4831">
        <v>1013898</v>
      </c>
      <c r="G4831" t="s">
        <v>42</v>
      </c>
      <c r="H4831" t="s">
        <v>28</v>
      </c>
      <c r="I4831" t="s">
        <v>29</v>
      </c>
      <c r="J4831" t="s">
        <v>30</v>
      </c>
      <c r="K4831">
        <v>0</v>
      </c>
      <c r="L4831" t="s">
        <v>31</v>
      </c>
      <c r="M4831" t="s">
        <v>32</v>
      </c>
      <c r="N4831">
        <v>5</v>
      </c>
      <c r="O4831">
        <v>3</v>
      </c>
      <c r="P4831">
        <v>1</v>
      </c>
      <c r="Q4831">
        <v>12</v>
      </c>
      <c r="R4831">
        <v>3.3237999999999999</v>
      </c>
      <c r="S4831">
        <v>6.7585899999999999</v>
      </c>
      <c r="T4831">
        <v>2</v>
      </c>
      <c r="U4831">
        <v>1</v>
      </c>
      <c r="V4831">
        <v>0</v>
      </c>
      <c r="W4831">
        <v>0</v>
      </c>
      <c r="X4831">
        <v>0</v>
      </c>
      <c r="Y4831" s="3">
        <f t="shared" si="525"/>
        <v>42</v>
      </c>
      <c r="Z4831" s="3">
        <f t="shared" si="526"/>
        <v>14</v>
      </c>
      <c r="AA4831" s="3">
        <f t="shared" si="527"/>
        <v>168</v>
      </c>
      <c r="AB4831">
        <f>VLOOKUP(F4831,'Producto temporal'!A:F,6,0)</f>
        <v>60</v>
      </c>
      <c r="AC4831" s="9" t="str">
        <f t="shared" si="528"/>
        <v>OK</v>
      </c>
      <c r="AD4831" s="9" t="str">
        <f t="shared" si="529"/>
        <v>OK</v>
      </c>
      <c r="AE4831" s="9" t="str">
        <f t="shared" si="530"/>
        <v>BAJAR MASTERPACK</v>
      </c>
      <c r="AF4831" s="10">
        <f t="shared" si="531"/>
        <v>3</v>
      </c>
    </row>
    <row r="4832" spans="1:32" x14ac:dyDescent="0.3">
      <c r="A4832" s="1">
        <v>45447</v>
      </c>
      <c r="B4832">
        <v>564</v>
      </c>
      <c r="C4832" t="s">
        <v>539</v>
      </c>
      <c r="D4832" t="s">
        <v>503</v>
      </c>
      <c r="E4832" t="s">
        <v>449</v>
      </c>
      <c r="F4832">
        <v>1003938</v>
      </c>
      <c r="G4832" t="s">
        <v>27</v>
      </c>
      <c r="H4832" t="s">
        <v>28</v>
      </c>
      <c r="I4832" t="s">
        <v>29</v>
      </c>
      <c r="J4832" t="s">
        <v>30</v>
      </c>
      <c r="K4832">
        <v>0</v>
      </c>
      <c r="L4832" t="s">
        <v>31</v>
      </c>
      <c r="M4832" t="s">
        <v>32</v>
      </c>
      <c r="N4832">
        <v>9</v>
      </c>
      <c r="O4832">
        <v>1</v>
      </c>
      <c r="P4832">
        <v>1</v>
      </c>
      <c r="Q4832">
        <v>12</v>
      </c>
      <c r="R4832">
        <v>3.1680000000000001</v>
      </c>
      <c r="S4832">
        <v>0</v>
      </c>
      <c r="T4832">
        <v>0</v>
      </c>
      <c r="U4832">
        <v>1</v>
      </c>
      <c r="V4832">
        <v>0</v>
      </c>
      <c r="W4832">
        <v>0</v>
      </c>
      <c r="X4832">
        <v>0</v>
      </c>
      <c r="Y4832" s="3" t="str">
        <f t="shared" si="525"/>
        <v>PRODUCTO SIN VENTA</v>
      </c>
      <c r="Z4832" s="3" t="str">
        <f t="shared" si="526"/>
        <v>PRODUCTO SIN VENTA</v>
      </c>
      <c r="AA4832" s="3" t="str">
        <f t="shared" si="527"/>
        <v>PRODUCTO SIN VENTA</v>
      </c>
      <c r="AB4832">
        <f>VLOOKUP(F4832,'Producto temporal'!A:F,6,0)</f>
        <v>60</v>
      </c>
      <c r="AC4832" s="9" t="str">
        <f t="shared" si="528"/>
        <v>PRODUCTO SIN VENTA</v>
      </c>
      <c r="AD4832" s="9" t="str">
        <f t="shared" si="529"/>
        <v>PRODUCTO SIN VENTA</v>
      </c>
      <c r="AE4832" s="9" t="str">
        <f t="shared" si="530"/>
        <v>PRODUCTO SIN VENTA</v>
      </c>
      <c r="AF4832" s="10">
        <f t="shared" si="531"/>
        <v>0</v>
      </c>
    </row>
    <row r="4833" spans="1:32" x14ac:dyDescent="0.3">
      <c r="A4833" s="1">
        <v>45447</v>
      </c>
      <c r="B4833">
        <v>564</v>
      </c>
      <c r="C4833" t="s">
        <v>539</v>
      </c>
      <c r="D4833" t="s">
        <v>503</v>
      </c>
      <c r="E4833" t="s">
        <v>449</v>
      </c>
      <c r="F4833">
        <v>1003941</v>
      </c>
      <c r="G4833" t="s">
        <v>33</v>
      </c>
      <c r="H4833" t="s">
        <v>28</v>
      </c>
      <c r="I4833" t="s">
        <v>29</v>
      </c>
      <c r="J4833" t="s">
        <v>30</v>
      </c>
      <c r="K4833">
        <v>0</v>
      </c>
      <c r="L4833" t="s">
        <v>31</v>
      </c>
      <c r="M4833" t="s">
        <v>32</v>
      </c>
      <c r="N4833">
        <v>1</v>
      </c>
      <c r="O4833">
        <v>1</v>
      </c>
      <c r="P4833">
        <v>1</v>
      </c>
      <c r="Q4833">
        <v>20</v>
      </c>
      <c r="R4833">
        <v>2.3220000000000001</v>
      </c>
      <c r="S4833">
        <v>30.186</v>
      </c>
      <c r="T4833">
        <v>13</v>
      </c>
      <c r="U4833">
        <v>1</v>
      </c>
      <c r="V4833">
        <v>0</v>
      </c>
      <c r="W4833">
        <v>2</v>
      </c>
      <c r="X4833">
        <v>0</v>
      </c>
      <c r="Y4833" s="3">
        <f t="shared" si="525"/>
        <v>2.1538461538461537</v>
      </c>
      <c r="Z4833" s="3">
        <f t="shared" si="526"/>
        <v>2.1538461538461537</v>
      </c>
      <c r="AA4833" s="3">
        <f t="shared" si="527"/>
        <v>43.076923076923073</v>
      </c>
      <c r="AB4833">
        <f>VLOOKUP(F4833,'Producto temporal'!A:F,6,0)</f>
        <v>60</v>
      </c>
      <c r="AC4833" s="9" t="str">
        <f t="shared" si="528"/>
        <v>OK</v>
      </c>
      <c r="AD4833" s="9" t="str">
        <f t="shared" si="529"/>
        <v>OK</v>
      </c>
      <c r="AE4833" s="9" t="str">
        <f t="shared" si="530"/>
        <v>OK</v>
      </c>
      <c r="AF4833" s="10">
        <f t="shared" si="531"/>
        <v>24</v>
      </c>
    </row>
    <row r="4834" spans="1:32" x14ac:dyDescent="0.3">
      <c r="A4834" s="1">
        <v>45447</v>
      </c>
      <c r="B4834">
        <v>564</v>
      </c>
      <c r="C4834" t="s">
        <v>539</v>
      </c>
      <c r="D4834" t="s">
        <v>503</v>
      </c>
      <c r="E4834" t="s">
        <v>449</v>
      </c>
      <c r="F4834">
        <v>1010020</v>
      </c>
      <c r="G4834" t="s">
        <v>34</v>
      </c>
      <c r="H4834" t="s">
        <v>28</v>
      </c>
      <c r="I4834" t="s">
        <v>29</v>
      </c>
      <c r="J4834" t="s">
        <v>30</v>
      </c>
      <c r="K4834">
        <v>0</v>
      </c>
      <c r="L4834" t="s">
        <v>31</v>
      </c>
      <c r="M4834" t="s">
        <v>32</v>
      </c>
      <c r="N4834">
        <v>21</v>
      </c>
      <c r="O4834">
        <v>1</v>
      </c>
      <c r="P4834">
        <v>1</v>
      </c>
      <c r="Q4834">
        <v>12</v>
      </c>
      <c r="R4834">
        <v>3.02501</v>
      </c>
      <c r="S4834">
        <v>0</v>
      </c>
      <c r="T4834">
        <v>0</v>
      </c>
      <c r="U4834">
        <v>1</v>
      </c>
      <c r="V4834">
        <v>0</v>
      </c>
      <c r="W4834">
        <v>0</v>
      </c>
      <c r="X4834">
        <v>0</v>
      </c>
      <c r="Y4834" s="3" t="str">
        <f t="shared" si="525"/>
        <v>PRODUCTO SIN VENTA</v>
      </c>
      <c r="Z4834" s="3" t="str">
        <f t="shared" si="526"/>
        <v>PRODUCTO SIN VENTA</v>
      </c>
      <c r="AA4834" s="3" t="str">
        <f t="shared" si="527"/>
        <v>PRODUCTO SIN VENTA</v>
      </c>
      <c r="AB4834">
        <f>VLOOKUP(F4834,'Producto temporal'!A:F,6,0)</f>
        <v>60</v>
      </c>
      <c r="AC4834" s="9" t="str">
        <f t="shared" si="528"/>
        <v>PRODUCTO SIN VENTA</v>
      </c>
      <c r="AD4834" s="9" t="str">
        <f t="shared" si="529"/>
        <v>PRODUCTO SIN VENTA</v>
      </c>
      <c r="AE4834" s="9" t="str">
        <f t="shared" si="530"/>
        <v>PRODUCTO SIN VENTA</v>
      </c>
      <c r="AF4834" s="10">
        <f t="shared" si="531"/>
        <v>0</v>
      </c>
    </row>
    <row r="4835" spans="1:32" x14ac:dyDescent="0.3">
      <c r="A4835" s="1">
        <v>45447</v>
      </c>
      <c r="B4835">
        <v>564</v>
      </c>
      <c r="C4835" t="s">
        <v>539</v>
      </c>
      <c r="D4835" t="s">
        <v>503</v>
      </c>
      <c r="E4835" t="s">
        <v>449</v>
      </c>
      <c r="F4835">
        <v>1010290</v>
      </c>
      <c r="G4835" t="s">
        <v>35</v>
      </c>
      <c r="H4835" t="s">
        <v>28</v>
      </c>
      <c r="I4835" t="s">
        <v>29</v>
      </c>
      <c r="J4835" t="s">
        <v>30</v>
      </c>
      <c r="K4835">
        <v>0</v>
      </c>
      <c r="L4835" t="s">
        <v>31</v>
      </c>
      <c r="M4835" t="s">
        <v>32</v>
      </c>
      <c r="N4835">
        <v>7</v>
      </c>
      <c r="O4835">
        <v>1</v>
      </c>
      <c r="P4835">
        <v>1</v>
      </c>
      <c r="Q4835">
        <v>6</v>
      </c>
      <c r="R4835">
        <v>3.62</v>
      </c>
      <c r="S4835">
        <v>39.82</v>
      </c>
      <c r="T4835">
        <v>11</v>
      </c>
      <c r="U4835">
        <v>1</v>
      </c>
      <c r="V4835">
        <v>0</v>
      </c>
      <c r="W4835">
        <v>0</v>
      </c>
      <c r="X4835">
        <v>0</v>
      </c>
      <c r="Y4835" s="3">
        <f t="shared" si="525"/>
        <v>2.5454545454545454</v>
      </c>
      <c r="Z4835" s="3">
        <f t="shared" si="526"/>
        <v>2.5454545454545454</v>
      </c>
      <c r="AA4835" s="3">
        <f t="shared" si="527"/>
        <v>15.272727272727273</v>
      </c>
      <c r="AB4835">
        <f>VLOOKUP(F4835,'Producto temporal'!A:F,6,0)</f>
        <v>60</v>
      </c>
      <c r="AC4835" s="9" t="str">
        <f t="shared" si="528"/>
        <v>OK</v>
      </c>
      <c r="AD4835" s="9" t="str">
        <f t="shared" si="529"/>
        <v>OK</v>
      </c>
      <c r="AE4835" s="9" t="str">
        <f t="shared" si="530"/>
        <v>OK</v>
      </c>
      <c r="AF4835" s="10">
        <f t="shared" si="531"/>
        <v>20</v>
      </c>
    </row>
    <row r="4836" spans="1:32" x14ac:dyDescent="0.3">
      <c r="A4836" s="1">
        <v>45447</v>
      </c>
      <c r="B4836">
        <v>564</v>
      </c>
      <c r="C4836" t="s">
        <v>539</v>
      </c>
      <c r="D4836" t="s">
        <v>503</v>
      </c>
      <c r="E4836" t="s">
        <v>449</v>
      </c>
      <c r="F4836">
        <v>1010291</v>
      </c>
      <c r="G4836" t="s">
        <v>36</v>
      </c>
      <c r="H4836" t="s">
        <v>28</v>
      </c>
      <c r="I4836" t="s">
        <v>29</v>
      </c>
      <c r="J4836" t="s">
        <v>30</v>
      </c>
      <c r="K4836">
        <v>0</v>
      </c>
      <c r="L4836" t="s">
        <v>31</v>
      </c>
      <c r="M4836" t="s">
        <v>32</v>
      </c>
      <c r="N4836">
        <v>6</v>
      </c>
      <c r="O4836">
        <v>1</v>
      </c>
      <c r="P4836">
        <v>1</v>
      </c>
      <c r="Q4836">
        <v>6</v>
      </c>
      <c r="R4836">
        <v>3.62</v>
      </c>
      <c r="S4836">
        <v>7.24</v>
      </c>
      <c r="T4836">
        <v>2</v>
      </c>
      <c r="U4836">
        <v>1</v>
      </c>
      <c r="V4836">
        <v>0</v>
      </c>
      <c r="W4836">
        <v>0</v>
      </c>
      <c r="X4836">
        <v>2</v>
      </c>
      <c r="Y4836" s="3">
        <f t="shared" si="525"/>
        <v>14</v>
      </c>
      <c r="Z4836" s="3">
        <f t="shared" si="526"/>
        <v>14</v>
      </c>
      <c r="AA4836" s="3">
        <f t="shared" si="527"/>
        <v>84</v>
      </c>
      <c r="AB4836">
        <f>VLOOKUP(F4836,'Producto temporal'!A:F,6,0)</f>
        <v>60</v>
      </c>
      <c r="AC4836" s="9" t="str">
        <f t="shared" si="528"/>
        <v>OK</v>
      </c>
      <c r="AD4836" s="9" t="str">
        <f t="shared" si="529"/>
        <v>OK</v>
      </c>
      <c r="AE4836" s="9" t="str">
        <f t="shared" si="530"/>
        <v>BAJAR MASTERPACK</v>
      </c>
      <c r="AF4836" s="10">
        <f t="shared" si="531"/>
        <v>3</v>
      </c>
    </row>
    <row r="4837" spans="1:32" x14ac:dyDescent="0.3">
      <c r="A4837" s="1">
        <v>45447</v>
      </c>
      <c r="B4837">
        <v>564</v>
      </c>
      <c r="C4837" t="s">
        <v>539</v>
      </c>
      <c r="D4837" t="s">
        <v>503</v>
      </c>
      <c r="E4837" t="s">
        <v>449</v>
      </c>
      <c r="F4837">
        <v>1010783</v>
      </c>
      <c r="G4837" t="s">
        <v>37</v>
      </c>
      <c r="H4837" t="s">
        <v>28</v>
      </c>
      <c r="I4837" t="s">
        <v>29</v>
      </c>
      <c r="J4837" t="s">
        <v>30</v>
      </c>
      <c r="K4837">
        <v>0</v>
      </c>
      <c r="L4837" t="s">
        <v>31</v>
      </c>
      <c r="M4837" t="s">
        <v>32</v>
      </c>
      <c r="N4837">
        <v>6</v>
      </c>
      <c r="O4837">
        <v>1</v>
      </c>
      <c r="P4837">
        <v>1</v>
      </c>
      <c r="Q4837">
        <v>12</v>
      </c>
      <c r="R4837">
        <v>3.04121</v>
      </c>
      <c r="S4837">
        <v>3.1380499999999998</v>
      </c>
      <c r="T4837">
        <v>1</v>
      </c>
      <c r="U4837">
        <v>1</v>
      </c>
      <c r="V4837">
        <v>0</v>
      </c>
      <c r="W4837">
        <v>0</v>
      </c>
      <c r="X4837">
        <v>0</v>
      </c>
      <c r="Y4837" s="3">
        <f t="shared" si="525"/>
        <v>28</v>
      </c>
      <c r="Z4837" s="3">
        <f t="shared" si="526"/>
        <v>28</v>
      </c>
      <c r="AA4837" s="3">
        <f t="shared" si="527"/>
        <v>336</v>
      </c>
      <c r="AB4837">
        <f>VLOOKUP(F4837,'Producto temporal'!A:F,6,0)</f>
        <v>60</v>
      </c>
      <c r="AC4837" s="9" t="str">
        <f t="shared" si="528"/>
        <v>OK</v>
      </c>
      <c r="AD4837" s="9" t="str">
        <f t="shared" si="529"/>
        <v>OK</v>
      </c>
      <c r="AE4837" s="9" t="str">
        <f t="shared" si="530"/>
        <v>BAJAR MASTERPACK</v>
      </c>
      <c r="AF4837" s="10">
        <f t="shared" si="531"/>
        <v>1</v>
      </c>
    </row>
    <row r="4838" spans="1:32" x14ac:dyDescent="0.3">
      <c r="A4838" s="1">
        <v>45447</v>
      </c>
      <c r="B4838">
        <v>564</v>
      </c>
      <c r="C4838" t="s">
        <v>539</v>
      </c>
      <c r="D4838" t="s">
        <v>503</v>
      </c>
      <c r="E4838" t="s">
        <v>449</v>
      </c>
      <c r="F4838">
        <v>1011679</v>
      </c>
      <c r="G4838" t="s">
        <v>38</v>
      </c>
      <c r="H4838" t="s">
        <v>28</v>
      </c>
      <c r="I4838" t="s">
        <v>29</v>
      </c>
      <c r="J4838" t="s">
        <v>30</v>
      </c>
      <c r="K4838">
        <v>0</v>
      </c>
      <c r="L4838" t="s">
        <v>31</v>
      </c>
      <c r="M4838" t="s">
        <v>32</v>
      </c>
      <c r="N4838">
        <v>8</v>
      </c>
      <c r="O4838">
        <v>1</v>
      </c>
      <c r="P4838">
        <v>1</v>
      </c>
      <c r="Q4838">
        <v>12</v>
      </c>
      <c r="R4838">
        <v>2.3849999999999998</v>
      </c>
      <c r="S4838">
        <v>0</v>
      </c>
      <c r="T4838">
        <v>0</v>
      </c>
      <c r="U4838">
        <v>1</v>
      </c>
      <c r="V4838">
        <v>0</v>
      </c>
      <c r="W4838">
        <v>0</v>
      </c>
      <c r="X4838">
        <v>0</v>
      </c>
      <c r="Y4838" s="3" t="str">
        <f t="shared" si="525"/>
        <v>PRODUCTO SIN VENTA</v>
      </c>
      <c r="Z4838" s="3" t="str">
        <f t="shared" si="526"/>
        <v>PRODUCTO SIN VENTA</v>
      </c>
      <c r="AA4838" s="3" t="str">
        <f t="shared" si="527"/>
        <v>PRODUCTO SIN VENTA</v>
      </c>
      <c r="AB4838">
        <f>VLOOKUP(F4838,'Producto temporal'!A:F,6,0)</f>
        <v>60</v>
      </c>
      <c r="AC4838" s="9" t="str">
        <f t="shared" si="528"/>
        <v>PRODUCTO SIN VENTA</v>
      </c>
      <c r="AD4838" s="9" t="str">
        <f t="shared" si="529"/>
        <v>PRODUCTO SIN VENTA</v>
      </c>
      <c r="AE4838" s="9" t="str">
        <f t="shared" si="530"/>
        <v>PRODUCTO SIN VENTA</v>
      </c>
      <c r="AF4838" s="10">
        <f t="shared" si="531"/>
        <v>0</v>
      </c>
    </row>
    <row r="4839" spans="1:32" x14ac:dyDescent="0.3">
      <c r="A4839" s="1">
        <v>45447</v>
      </c>
      <c r="B4839">
        <v>564</v>
      </c>
      <c r="C4839" t="s">
        <v>539</v>
      </c>
      <c r="D4839" t="s">
        <v>503</v>
      </c>
      <c r="E4839" t="s">
        <v>449</v>
      </c>
      <c r="F4839">
        <v>1011885</v>
      </c>
      <c r="G4839" t="s">
        <v>39</v>
      </c>
      <c r="H4839" t="s">
        <v>28</v>
      </c>
      <c r="I4839" t="s">
        <v>29</v>
      </c>
      <c r="J4839" t="s">
        <v>30</v>
      </c>
      <c r="K4839">
        <v>0</v>
      </c>
      <c r="L4839" t="s">
        <v>31</v>
      </c>
      <c r="M4839" t="s">
        <v>32</v>
      </c>
      <c r="N4839">
        <v>13</v>
      </c>
      <c r="O4839">
        <v>3</v>
      </c>
      <c r="P4839">
        <v>1</v>
      </c>
      <c r="Q4839">
        <v>12</v>
      </c>
      <c r="R4839">
        <v>2.3849999999999998</v>
      </c>
      <c r="S4839">
        <v>0</v>
      </c>
      <c r="T4839">
        <v>0</v>
      </c>
      <c r="U4839">
        <v>1</v>
      </c>
      <c r="V4839">
        <v>0</v>
      </c>
      <c r="W4839">
        <v>0</v>
      </c>
      <c r="X4839">
        <v>0</v>
      </c>
      <c r="Y4839" s="3" t="str">
        <f t="shared" si="525"/>
        <v>PRODUCTO SIN VENTA</v>
      </c>
      <c r="Z4839" s="3" t="str">
        <f t="shared" si="526"/>
        <v>PRODUCTO SIN VENTA</v>
      </c>
      <c r="AA4839" s="3" t="str">
        <f t="shared" si="527"/>
        <v>PRODUCTO SIN VENTA</v>
      </c>
      <c r="AB4839">
        <f>VLOOKUP(F4839,'Producto temporal'!A:F,6,0)</f>
        <v>60</v>
      </c>
      <c r="AC4839" s="9" t="str">
        <f t="shared" si="528"/>
        <v>PRODUCTO SIN VENTA</v>
      </c>
      <c r="AD4839" s="9" t="str">
        <f t="shared" si="529"/>
        <v>PRODUCTO SIN VENTA</v>
      </c>
      <c r="AE4839" s="9" t="str">
        <f t="shared" si="530"/>
        <v>PRODUCTO SIN VENTA</v>
      </c>
      <c r="AF4839" s="10">
        <f t="shared" si="531"/>
        <v>0</v>
      </c>
    </row>
    <row r="4840" spans="1:32" x14ac:dyDescent="0.3">
      <c r="A4840" s="1">
        <v>45447</v>
      </c>
      <c r="B4840">
        <v>564</v>
      </c>
      <c r="C4840" t="s">
        <v>539</v>
      </c>
      <c r="D4840" t="s">
        <v>503</v>
      </c>
      <c r="E4840" t="s">
        <v>449</v>
      </c>
      <c r="F4840">
        <v>1012657</v>
      </c>
      <c r="G4840" t="s">
        <v>40</v>
      </c>
      <c r="H4840" t="s">
        <v>28</v>
      </c>
      <c r="I4840" t="s">
        <v>29</v>
      </c>
      <c r="J4840" t="s">
        <v>30</v>
      </c>
      <c r="K4840">
        <v>0</v>
      </c>
      <c r="L4840" t="s">
        <v>31</v>
      </c>
      <c r="M4840" t="s">
        <v>32</v>
      </c>
      <c r="N4840">
        <v>5</v>
      </c>
      <c r="O4840">
        <v>1</v>
      </c>
      <c r="P4840">
        <v>1</v>
      </c>
      <c r="Q4840">
        <v>12</v>
      </c>
      <c r="R4840">
        <v>3.0294400000000001</v>
      </c>
      <c r="S4840">
        <v>0</v>
      </c>
      <c r="T4840">
        <v>0</v>
      </c>
      <c r="U4840">
        <v>1</v>
      </c>
      <c r="V4840">
        <v>0</v>
      </c>
      <c r="W4840">
        <v>0</v>
      </c>
      <c r="X4840">
        <v>0</v>
      </c>
      <c r="Y4840" s="3" t="str">
        <f t="shared" si="525"/>
        <v>PRODUCTO SIN VENTA</v>
      </c>
      <c r="Z4840" s="3" t="str">
        <f t="shared" si="526"/>
        <v>PRODUCTO SIN VENTA</v>
      </c>
      <c r="AA4840" s="3" t="str">
        <f t="shared" si="527"/>
        <v>PRODUCTO SIN VENTA</v>
      </c>
      <c r="AB4840">
        <f>VLOOKUP(F4840,'Producto temporal'!A:F,6,0)</f>
        <v>60</v>
      </c>
      <c r="AC4840" s="9" t="str">
        <f t="shared" si="528"/>
        <v>PRODUCTO SIN VENTA</v>
      </c>
      <c r="AD4840" s="9" t="str">
        <f t="shared" si="529"/>
        <v>PRODUCTO SIN VENTA</v>
      </c>
      <c r="AE4840" s="9" t="str">
        <f t="shared" si="530"/>
        <v>PRODUCTO SIN VENTA</v>
      </c>
      <c r="AF4840" s="10">
        <f t="shared" si="531"/>
        <v>0</v>
      </c>
    </row>
    <row r="4841" spans="1:32" x14ac:dyDescent="0.3">
      <c r="A4841" s="1">
        <v>45447</v>
      </c>
      <c r="B4841">
        <v>564</v>
      </c>
      <c r="C4841" t="s">
        <v>539</v>
      </c>
      <c r="D4841" t="s">
        <v>503</v>
      </c>
      <c r="E4841" t="s">
        <v>449</v>
      </c>
      <c r="F4841">
        <v>1012658</v>
      </c>
      <c r="G4841" t="s">
        <v>41</v>
      </c>
      <c r="H4841" t="s">
        <v>28</v>
      </c>
      <c r="I4841" t="s">
        <v>29</v>
      </c>
      <c r="J4841" t="s">
        <v>30</v>
      </c>
      <c r="K4841">
        <v>0</v>
      </c>
      <c r="L4841" t="s">
        <v>31</v>
      </c>
      <c r="M4841" t="s">
        <v>32</v>
      </c>
      <c r="N4841">
        <v>1</v>
      </c>
      <c r="O4841">
        <v>1</v>
      </c>
      <c r="P4841">
        <v>1</v>
      </c>
      <c r="Q4841">
        <v>12</v>
      </c>
      <c r="R4841">
        <v>2.6459999999999999</v>
      </c>
      <c r="S4841">
        <v>23.814</v>
      </c>
      <c r="T4841">
        <v>9</v>
      </c>
      <c r="U4841">
        <v>1</v>
      </c>
      <c r="V4841">
        <v>0</v>
      </c>
      <c r="W4841">
        <v>0</v>
      </c>
      <c r="X4841">
        <v>0</v>
      </c>
      <c r="Y4841" s="3">
        <f t="shared" si="525"/>
        <v>3.1111111111111107</v>
      </c>
      <c r="Z4841" s="3">
        <f t="shared" si="526"/>
        <v>3.1111111111111107</v>
      </c>
      <c r="AA4841" s="3">
        <f t="shared" si="527"/>
        <v>37.333333333333329</v>
      </c>
      <c r="AB4841">
        <f>VLOOKUP(F4841,'Producto temporal'!A:F,6,0)</f>
        <v>60</v>
      </c>
      <c r="AC4841" s="9" t="str">
        <f t="shared" si="528"/>
        <v>OK</v>
      </c>
      <c r="AD4841" s="9" t="str">
        <f t="shared" si="529"/>
        <v>OK</v>
      </c>
      <c r="AE4841" s="9" t="str">
        <f t="shared" si="530"/>
        <v>OK</v>
      </c>
      <c r="AF4841" s="10">
        <f t="shared" si="531"/>
        <v>17</v>
      </c>
    </row>
    <row r="4842" spans="1:32" x14ac:dyDescent="0.3">
      <c r="A4842" s="1">
        <v>45447</v>
      </c>
      <c r="B4842">
        <v>564</v>
      </c>
      <c r="C4842" t="s">
        <v>539</v>
      </c>
      <c r="D4842" t="s">
        <v>503</v>
      </c>
      <c r="E4842" t="s">
        <v>449</v>
      </c>
      <c r="F4842">
        <v>1013898</v>
      </c>
      <c r="G4842" t="s">
        <v>42</v>
      </c>
      <c r="H4842" t="s">
        <v>28</v>
      </c>
      <c r="I4842" t="s">
        <v>29</v>
      </c>
      <c r="J4842" t="s">
        <v>30</v>
      </c>
      <c r="K4842">
        <v>0</v>
      </c>
      <c r="L4842" t="s">
        <v>31</v>
      </c>
      <c r="M4842" t="s">
        <v>32</v>
      </c>
      <c r="N4842">
        <v>5</v>
      </c>
      <c r="O4842">
        <v>3</v>
      </c>
      <c r="P4842">
        <v>1</v>
      </c>
      <c r="Q4842">
        <v>12</v>
      </c>
      <c r="R4842">
        <v>3.3237999999999999</v>
      </c>
      <c r="S4842">
        <v>6.6943599999999996</v>
      </c>
      <c r="T4842">
        <v>2</v>
      </c>
      <c r="U4842">
        <v>1</v>
      </c>
      <c r="V4842">
        <v>0</v>
      </c>
      <c r="W4842">
        <v>0</v>
      </c>
      <c r="X4842">
        <v>0</v>
      </c>
      <c r="Y4842" s="3">
        <f t="shared" si="525"/>
        <v>42</v>
      </c>
      <c r="Z4842" s="3">
        <f t="shared" si="526"/>
        <v>14</v>
      </c>
      <c r="AA4842" s="3">
        <f t="shared" si="527"/>
        <v>168</v>
      </c>
      <c r="AB4842">
        <f>VLOOKUP(F4842,'Producto temporal'!A:F,6,0)</f>
        <v>60</v>
      </c>
      <c r="AC4842" s="9" t="str">
        <f t="shared" si="528"/>
        <v>OK</v>
      </c>
      <c r="AD4842" s="9" t="str">
        <f t="shared" si="529"/>
        <v>OK</v>
      </c>
      <c r="AE4842" s="9" t="str">
        <f t="shared" si="530"/>
        <v>BAJAR MASTERPACK</v>
      </c>
      <c r="AF4842" s="10">
        <f t="shared" si="531"/>
        <v>3</v>
      </c>
    </row>
    <row r="4843" spans="1:32" x14ac:dyDescent="0.3">
      <c r="A4843" s="1">
        <v>45447</v>
      </c>
      <c r="B4843">
        <v>565</v>
      </c>
      <c r="C4843" t="s">
        <v>540</v>
      </c>
      <c r="D4843" t="s">
        <v>55</v>
      </c>
      <c r="E4843" t="s">
        <v>449</v>
      </c>
      <c r="F4843">
        <v>1003938</v>
      </c>
      <c r="G4843" t="s">
        <v>27</v>
      </c>
      <c r="H4843" t="s">
        <v>28</v>
      </c>
      <c r="I4843" t="s">
        <v>29</v>
      </c>
      <c r="J4843" t="s">
        <v>30</v>
      </c>
      <c r="K4843">
        <v>0</v>
      </c>
      <c r="L4843" t="s">
        <v>31</v>
      </c>
      <c r="M4843" t="s">
        <v>32</v>
      </c>
      <c r="N4843">
        <v>0</v>
      </c>
      <c r="O4843">
        <v>1</v>
      </c>
      <c r="P4843">
        <v>1</v>
      </c>
      <c r="Q4843">
        <v>12</v>
      </c>
      <c r="R4843">
        <v>3.1680000000000001</v>
      </c>
      <c r="S4843">
        <v>6.3360000000000003</v>
      </c>
      <c r="T4843">
        <v>2</v>
      </c>
      <c r="U4843">
        <v>0</v>
      </c>
      <c r="V4843">
        <v>0</v>
      </c>
      <c r="W4843">
        <v>6</v>
      </c>
      <c r="X4843">
        <v>0</v>
      </c>
      <c r="Y4843" s="3">
        <f t="shared" si="525"/>
        <v>14</v>
      </c>
      <c r="Z4843" s="3">
        <f t="shared" si="526"/>
        <v>14</v>
      </c>
      <c r="AA4843" s="3">
        <f t="shared" si="527"/>
        <v>168</v>
      </c>
      <c r="AB4843">
        <f>VLOOKUP(F4843,'Producto temporal'!A:F,6,0)</f>
        <v>60</v>
      </c>
      <c r="AC4843" s="9" t="str">
        <f t="shared" si="528"/>
        <v>OK</v>
      </c>
      <c r="AD4843" s="9" t="str">
        <f t="shared" si="529"/>
        <v>OK</v>
      </c>
      <c r="AE4843" s="9" t="str">
        <f t="shared" si="530"/>
        <v>BAJAR MASTERPACK</v>
      </c>
      <c r="AF4843" s="10">
        <f t="shared" si="531"/>
        <v>3</v>
      </c>
    </row>
    <row r="4844" spans="1:32" x14ac:dyDescent="0.3">
      <c r="A4844" s="1">
        <v>45447</v>
      </c>
      <c r="B4844">
        <v>565</v>
      </c>
      <c r="C4844" t="s">
        <v>540</v>
      </c>
      <c r="D4844" t="s">
        <v>55</v>
      </c>
      <c r="E4844" t="s">
        <v>449</v>
      </c>
      <c r="F4844">
        <v>1003941</v>
      </c>
      <c r="G4844" t="s">
        <v>33</v>
      </c>
      <c r="H4844" t="s">
        <v>28</v>
      </c>
      <c r="I4844" t="s">
        <v>29</v>
      </c>
      <c r="J4844" t="s">
        <v>30</v>
      </c>
      <c r="K4844">
        <v>0</v>
      </c>
      <c r="L4844" t="s">
        <v>31</v>
      </c>
      <c r="M4844" t="s">
        <v>32</v>
      </c>
      <c r="N4844">
        <v>5</v>
      </c>
      <c r="O4844">
        <v>1</v>
      </c>
      <c r="P4844">
        <v>1</v>
      </c>
      <c r="Q4844">
        <v>20</v>
      </c>
      <c r="R4844">
        <v>2.3220000000000001</v>
      </c>
      <c r="S4844">
        <v>2.3220000000000001</v>
      </c>
      <c r="T4844">
        <v>1</v>
      </c>
      <c r="U4844">
        <v>1</v>
      </c>
      <c r="V4844">
        <v>0</v>
      </c>
      <c r="W4844">
        <v>0</v>
      </c>
      <c r="X4844">
        <v>0</v>
      </c>
      <c r="Y4844" s="3">
        <f t="shared" si="525"/>
        <v>28</v>
      </c>
      <c r="Z4844" s="3">
        <f t="shared" si="526"/>
        <v>28</v>
      </c>
      <c r="AA4844" s="3">
        <f t="shared" si="527"/>
        <v>560</v>
      </c>
      <c r="AB4844">
        <f>VLOOKUP(F4844,'Producto temporal'!A:F,6,0)</f>
        <v>60</v>
      </c>
      <c r="AC4844" s="9" t="str">
        <f t="shared" si="528"/>
        <v>OK</v>
      </c>
      <c r="AD4844" s="9" t="str">
        <f t="shared" si="529"/>
        <v>OK</v>
      </c>
      <c r="AE4844" s="9" t="str">
        <f t="shared" si="530"/>
        <v>BAJAR MASTERPACK</v>
      </c>
      <c r="AF4844" s="10">
        <f t="shared" si="531"/>
        <v>1</v>
      </c>
    </row>
    <row r="4845" spans="1:32" x14ac:dyDescent="0.3">
      <c r="A4845" s="1">
        <v>45447</v>
      </c>
      <c r="B4845">
        <v>565</v>
      </c>
      <c r="C4845" t="s">
        <v>540</v>
      </c>
      <c r="D4845" t="s">
        <v>55</v>
      </c>
      <c r="E4845" t="s">
        <v>449</v>
      </c>
      <c r="F4845">
        <v>1010020</v>
      </c>
      <c r="G4845" t="s">
        <v>34</v>
      </c>
      <c r="H4845" t="s">
        <v>28</v>
      </c>
      <c r="I4845" t="s">
        <v>29</v>
      </c>
      <c r="J4845" t="s">
        <v>30</v>
      </c>
      <c r="K4845">
        <v>0</v>
      </c>
      <c r="L4845" t="s">
        <v>31</v>
      </c>
      <c r="M4845" t="s">
        <v>32</v>
      </c>
      <c r="N4845">
        <v>6</v>
      </c>
      <c r="O4845">
        <v>1</v>
      </c>
      <c r="P4845">
        <v>1</v>
      </c>
      <c r="Q4845">
        <v>12</v>
      </c>
      <c r="R4845">
        <v>3.02501</v>
      </c>
      <c r="S4845">
        <v>64.476150000000004</v>
      </c>
      <c r="T4845">
        <v>21</v>
      </c>
      <c r="U4845">
        <v>1</v>
      </c>
      <c r="V4845">
        <v>0</v>
      </c>
      <c r="W4845">
        <v>2</v>
      </c>
      <c r="X4845">
        <v>0</v>
      </c>
      <c r="Y4845" s="3">
        <f t="shared" si="525"/>
        <v>1.3333333333333333</v>
      </c>
      <c r="Z4845" s="3">
        <f t="shared" si="526"/>
        <v>1.3333333333333333</v>
      </c>
      <c r="AA4845" s="3">
        <f t="shared" si="527"/>
        <v>16</v>
      </c>
      <c r="AB4845">
        <f>VLOOKUP(F4845,'Producto temporal'!A:F,6,0)</f>
        <v>60</v>
      </c>
      <c r="AC4845" s="9" t="str">
        <f t="shared" si="528"/>
        <v>OK</v>
      </c>
      <c r="AD4845" s="9" t="str">
        <f t="shared" si="529"/>
        <v>OK</v>
      </c>
      <c r="AE4845" s="9" t="str">
        <f t="shared" si="530"/>
        <v>OK</v>
      </c>
      <c r="AF4845" s="10">
        <f t="shared" si="531"/>
        <v>39</v>
      </c>
    </row>
    <row r="4846" spans="1:32" x14ac:dyDescent="0.3">
      <c r="A4846" s="1">
        <v>45447</v>
      </c>
      <c r="B4846">
        <v>565</v>
      </c>
      <c r="C4846" t="s">
        <v>540</v>
      </c>
      <c r="D4846" t="s">
        <v>55</v>
      </c>
      <c r="E4846" t="s">
        <v>449</v>
      </c>
      <c r="F4846">
        <v>1010290</v>
      </c>
      <c r="G4846" t="s">
        <v>35</v>
      </c>
      <c r="H4846" t="s">
        <v>28</v>
      </c>
      <c r="I4846" t="s">
        <v>29</v>
      </c>
      <c r="J4846" t="s">
        <v>30</v>
      </c>
      <c r="K4846">
        <v>0</v>
      </c>
      <c r="L4846" t="s">
        <v>31</v>
      </c>
      <c r="M4846" t="s">
        <v>32</v>
      </c>
      <c r="N4846">
        <v>5</v>
      </c>
      <c r="O4846">
        <v>1</v>
      </c>
      <c r="P4846">
        <v>1</v>
      </c>
      <c r="Q4846">
        <v>6</v>
      </c>
      <c r="R4846">
        <v>3.62</v>
      </c>
      <c r="S4846">
        <v>7.24</v>
      </c>
      <c r="T4846">
        <v>2</v>
      </c>
      <c r="U4846">
        <v>1</v>
      </c>
      <c r="V4846">
        <v>0</v>
      </c>
      <c r="W4846">
        <v>0</v>
      </c>
      <c r="X4846">
        <v>0</v>
      </c>
      <c r="Y4846" s="3">
        <f t="shared" si="525"/>
        <v>14</v>
      </c>
      <c r="Z4846" s="3">
        <f t="shared" si="526"/>
        <v>14</v>
      </c>
      <c r="AA4846" s="3">
        <f t="shared" si="527"/>
        <v>84</v>
      </c>
      <c r="AB4846">
        <f>VLOOKUP(F4846,'Producto temporal'!A:F,6,0)</f>
        <v>60</v>
      </c>
      <c r="AC4846" s="9" t="str">
        <f t="shared" si="528"/>
        <v>OK</v>
      </c>
      <c r="AD4846" s="9" t="str">
        <f t="shared" si="529"/>
        <v>OK</v>
      </c>
      <c r="AE4846" s="9" t="str">
        <f t="shared" si="530"/>
        <v>BAJAR MASTERPACK</v>
      </c>
      <c r="AF4846" s="10">
        <f t="shared" si="531"/>
        <v>3</v>
      </c>
    </row>
    <row r="4847" spans="1:32" x14ac:dyDescent="0.3">
      <c r="A4847" s="1">
        <v>45447</v>
      </c>
      <c r="B4847">
        <v>565</v>
      </c>
      <c r="C4847" t="s">
        <v>540</v>
      </c>
      <c r="D4847" t="s">
        <v>55</v>
      </c>
      <c r="E4847" t="s">
        <v>449</v>
      </c>
      <c r="F4847">
        <v>1010291</v>
      </c>
      <c r="G4847" t="s">
        <v>36</v>
      </c>
      <c r="H4847" t="s">
        <v>28</v>
      </c>
      <c r="I4847" t="s">
        <v>29</v>
      </c>
      <c r="J4847" t="s">
        <v>30</v>
      </c>
      <c r="K4847">
        <v>0</v>
      </c>
      <c r="L4847" t="s">
        <v>31</v>
      </c>
      <c r="M4847" t="s">
        <v>32</v>
      </c>
      <c r="N4847">
        <v>7</v>
      </c>
      <c r="O4847">
        <v>1</v>
      </c>
      <c r="P4847">
        <v>1</v>
      </c>
      <c r="Q4847">
        <v>6</v>
      </c>
      <c r="R4847">
        <v>3.62</v>
      </c>
      <c r="S4847">
        <v>3.62</v>
      </c>
      <c r="T4847">
        <v>1</v>
      </c>
      <c r="U4847">
        <v>1</v>
      </c>
      <c r="V4847">
        <v>0</v>
      </c>
      <c r="W4847">
        <v>0</v>
      </c>
      <c r="X4847">
        <v>0</v>
      </c>
      <c r="Y4847" s="3">
        <f t="shared" si="525"/>
        <v>28</v>
      </c>
      <c r="Z4847" s="3">
        <f t="shared" si="526"/>
        <v>28</v>
      </c>
      <c r="AA4847" s="3">
        <f t="shared" si="527"/>
        <v>168</v>
      </c>
      <c r="AB4847">
        <f>VLOOKUP(F4847,'Producto temporal'!A:F,6,0)</f>
        <v>60</v>
      </c>
      <c r="AC4847" s="9" t="str">
        <f t="shared" si="528"/>
        <v>OK</v>
      </c>
      <c r="AD4847" s="9" t="str">
        <f t="shared" si="529"/>
        <v>OK</v>
      </c>
      <c r="AE4847" s="9" t="str">
        <f t="shared" si="530"/>
        <v>BAJAR MASTERPACK</v>
      </c>
      <c r="AF4847" s="10">
        <f t="shared" si="531"/>
        <v>1</v>
      </c>
    </row>
    <row r="4848" spans="1:32" x14ac:dyDescent="0.3">
      <c r="A4848" s="1">
        <v>45447</v>
      </c>
      <c r="B4848">
        <v>565</v>
      </c>
      <c r="C4848" t="s">
        <v>540</v>
      </c>
      <c r="D4848" t="s">
        <v>55</v>
      </c>
      <c r="E4848" t="s">
        <v>449</v>
      </c>
      <c r="F4848">
        <v>1010783</v>
      </c>
      <c r="G4848" t="s">
        <v>37</v>
      </c>
      <c r="H4848" t="s">
        <v>28</v>
      </c>
      <c r="I4848" t="s">
        <v>29</v>
      </c>
      <c r="J4848" t="s">
        <v>30</v>
      </c>
      <c r="K4848">
        <v>0</v>
      </c>
      <c r="L4848" t="s">
        <v>31</v>
      </c>
      <c r="M4848" t="s">
        <v>32</v>
      </c>
      <c r="N4848">
        <v>10</v>
      </c>
      <c r="O4848">
        <v>1</v>
      </c>
      <c r="P4848">
        <v>1</v>
      </c>
      <c r="Q4848">
        <v>12</v>
      </c>
      <c r="R4848">
        <v>3.04121</v>
      </c>
      <c r="S4848">
        <v>68.042569999999998</v>
      </c>
      <c r="T4848">
        <v>22</v>
      </c>
      <c r="U4848">
        <v>1</v>
      </c>
      <c r="V4848">
        <v>0</v>
      </c>
      <c r="W4848">
        <v>6</v>
      </c>
      <c r="X4848">
        <v>0</v>
      </c>
      <c r="Y4848" s="3">
        <f t="shared" si="525"/>
        <v>1.2727272727272727</v>
      </c>
      <c r="Z4848" s="3">
        <f t="shared" si="526"/>
        <v>1.2727272727272727</v>
      </c>
      <c r="AA4848" s="3">
        <f t="shared" si="527"/>
        <v>15.272727272727273</v>
      </c>
      <c r="AB4848">
        <f>VLOOKUP(F4848,'Producto temporal'!A:F,6,0)</f>
        <v>60</v>
      </c>
      <c r="AC4848" s="9" t="str">
        <f t="shared" si="528"/>
        <v>OK</v>
      </c>
      <c r="AD4848" s="9" t="str">
        <f t="shared" si="529"/>
        <v>OK</v>
      </c>
      <c r="AE4848" s="9" t="str">
        <f t="shared" si="530"/>
        <v>OK</v>
      </c>
      <c r="AF4848" s="10">
        <f t="shared" si="531"/>
        <v>41</v>
      </c>
    </row>
    <row r="4849" spans="1:32" x14ac:dyDescent="0.3">
      <c r="A4849" s="1">
        <v>45447</v>
      </c>
      <c r="B4849">
        <v>565</v>
      </c>
      <c r="C4849" t="s">
        <v>540</v>
      </c>
      <c r="D4849" t="s">
        <v>55</v>
      </c>
      <c r="E4849" t="s">
        <v>449</v>
      </c>
      <c r="F4849">
        <v>1011679</v>
      </c>
      <c r="G4849" t="s">
        <v>38</v>
      </c>
      <c r="H4849" t="s">
        <v>28</v>
      </c>
      <c r="I4849" t="s">
        <v>29</v>
      </c>
      <c r="J4849" t="s">
        <v>30</v>
      </c>
      <c r="K4849">
        <v>0</v>
      </c>
      <c r="L4849" t="s">
        <v>31</v>
      </c>
      <c r="M4849" t="s">
        <v>32</v>
      </c>
      <c r="N4849">
        <v>9</v>
      </c>
      <c r="O4849">
        <v>1</v>
      </c>
      <c r="P4849">
        <v>1</v>
      </c>
      <c r="Q4849">
        <v>12</v>
      </c>
      <c r="R4849">
        <v>2.3849999999999998</v>
      </c>
      <c r="S4849">
        <v>28.62</v>
      </c>
      <c r="T4849">
        <v>12</v>
      </c>
      <c r="U4849">
        <v>1</v>
      </c>
      <c r="V4849">
        <v>0</v>
      </c>
      <c r="W4849">
        <v>0</v>
      </c>
      <c r="X4849">
        <v>0</v>
      </c>
      <c r="Y4849" s="3">
        <f t="shared" si="525"/>
        <v>2.3333333333333335</v>
      </c>
      <c r="Z4849" s="3">
        <f t="shared" si="526"/>
        <v>2.3333333333333335</v>
      </c>
      <c r="AA4849" s="3">
        <f t="shared" si="527"/>
        <v>28</v>
      </c>
      <c r="AB4849">
        <f>VLOOKUP(F4849,'Producto temporal'!A:F,6,0)</f>
        <v>60</v>
      </c>
      <c r="AC4849" s="9" t="str">
        <f t="shared" si="528"/>
        <v>OK</v>
      </c>
      <c r="AD4849" s="9" t="str">
        <f t="shared" si="529"/>
        <v>OK</v>
      </c>
      <c r="AE4849" s="9" t="str">
        <f t="shared" si="530"/>
        <v>OK</v>
      </c>
      <c r="AF4849" s="10">
        <f t="shared" si="531"/>
        <v>22</v>
      </c>
    </row>
    <row r="4850" spans="1:32" x14ac:dyDescent="0.3">
      <c r="A4850" s="1">
        <v>45447</v>
      </c>
      <c r="B4850">
        <v>565</v>
      </c>
      <c r="C4850" t="s">
        <v>540</v>
      </c>
      <c r="D4850" t="s">
        <v>55</v>
      </c>
      <c r="E4850" t="s">
        <v>449</v>
      </c>
      <c r="F4850">
        <v>1011885</v>
      </c>
      <c r="G4850" t="s">
        <v>39</v>
      </c>
      <c r="H4850" t="s">
        <v>28</v>
      </c>
      <c r="I4850" t="s">
        <v>29</v>
      </c>
      <c r="J4850" t="s">
        <v>30</v>
      </c>
      <c r="K4850">
        <v>0</v>
      </c>
      <c r="L4850" t="s">
        <v>31</v>
      </c>
      <c r="M4850" t="s">
        <v>32</v>
      </c>
      <c r="N4850">
        <v>4</v>
      </c>
      <c r="O4850">
        <v>3</v>
      </c>
      <c r="P4850">
        <v>1</v>
      </c>
      <c r="Q4850">
        <v>12</v>
      </c>
      <c r="R4850">
        <v>2.3849999999999998</v>
      </c>
      <c r="S4850">
        <v>9.5399999999999991</v>
      </c>
      <c r="T4850">
        <v>4</v>
      </c>
      <c r="U4850">
        <v>1</v>
      </c>
      <c r="V4850">
        <v>0</v>
      </c>
      <c r="W4850">
        <v>4</v>
      </c>
      <c r="X4850">
        <v>0</v>
      </c>
      <c r="Y4850" s="3">
        <f t="shared" si="525"/>
        <v>21</v>
      </c>
      <c r="Z4850" s="3">
        <f t="shared" si="526"/>
        <v>7</v>
      </c>
      <c r="AA4850" s="3">
        <f t="shared" si="527"/>
        <v>84</v>
      </c>
      <c r="AB4850">
        <f>VLOOKUP(F4850,'Producto temporal'!A:F,6,0)</f>
        <v>60</v>
      </c>
      <c r="AC4850" s="9" t="str">
        <f t="shared" si="528"/>
        <v>OK</v>
      </c>
      <c r="AD4850" s="9" t="str">
        <f t="shared" si="529"/>
        <v>OK</v>
      </c>
      <c r="AE4850" s="9" t="str">
        <f t="shared" si="530"/>
        <v>BAJAR MASTERPACK</v>
      </c>
      <c r="AF4850" s="10">
        <f t="shared" si="531"/>
        <v>7</v>
      </c>
    </row>
    <row r="4851" spans="1:32" x14ac:dyDescent="0.3">
      <c r="A4851" s="1">
        <v>45447</v>
      </c>
      <c r="B4851">
        <v>565</v>
      </c>
      <c r="C4851" t="s">
        <v>540</v>
      </c>
      <c r="D4851" t="s">
        <v>55</v>
      </c>
      <c r="E4851" t="s">
        <v>449</v>
      </c>
      <c r="F4851">
        <v>1012657</v>
      </c>
      <c r="G4851" t="s">
        <v>40</v>
      </c>
      <c r="H4851" t="s">
        <v>28</v>
      </c>
      <c r="I4851" t="s">
        <v>29</v>
      </c>
      <c r="J4851" t="s">
        <v>30</v>
      </c>
      <c r="K4851">
        <v>0</v>
      </c>
      <c r="L4851" t="s">
        <v>31</v>
      </c>
      <c r="M4851" t="s">
        <v>32</v>
      </c>
      <c r="N4851">
        <v>2</v>
      </c>
      <c r="O4851">
        <v>1</v>
      </c>
      <c r="P4851">
        <v>1</v>
      </c>
      <c r="Q4851">
        <v>12</v>
      </c>
      <c r="R4851">
        <v>3.0294400000000001</v>
      </c>
      <c r="S4851">
        <v>27.493680000000001</v>
      </c>
      <c r="T4851">
        <v>9</v>
      </c>
      <c r="U4851">
        <v>1</v>
      </c>
      <c r="V4851">
        <v>0</v>
      </c>
      <c r="W4851">
        <v>2</v>
      </c>
      <c r="X4851">
        <v>0</v>
      </c>
      <c r="Y4851" s="3">
        <f t="shared" si="525"/>
        <v>3.1111111111111107</v>
      </c>
      <c r="Z4851" s="3">
        <f t="shared" si="526"/>
        <v>3.1111111111111107</v>
      </c>
      <c r="AA4851" s="3">
        <f t="shared" si="527"/>
        <v>37.333333333333329</v>
      </c>
      <c r="AB4851">
        <f>VLOOKUP(F4851,'Producto temporal'!A:F,6,0)</f>
        <v>60</v>
      </c>
      <c r="AC4851" s="9" t="str">
        <f t="shared" si="528"/>
        <v>OK</v>
      </c>
      <c r="AD4851" s="9" t="str">
        <f t="shared" si="529"/>
        <v>OK</v>
      </c>
      <c r="AE4851" s="9" t="str">
        <f t="shared" si="530"/>
        <v>OK</v>
      </c>
      <c r="AF4851" s="10">
        <f t="shared" si="531"/>
        <v>17</v>
      </c>
    </row>
    <row r="4852" spans="1:32" x14ac:dyDescent="0.3">
      <c r="A4852" s="1">
        <v>45447</v>
      </c>
      <c r="B4852">
        <v>565</v>
      </c>
      <c r="C4852" t="s">
        <v>540</v>
      </c>
      <c r="D4852" t="s">
        <v>55</v>
      </c>
      <c r="E4852" t="s">
        <v>449</v>
      </c>
      <c r="F4852">
        <v>1012658</v>
      </c>
      <c r="G4852" t="s">
        <v>41</v>
      </c>
      <c r="H4852" t="s">
        <v>28</v>
      </c>
      <c r="I4852" t="s">
        <v>29</v>
      </c>
      <c r="J4852" t="s">
        <v>30</v>
      </c>
      <c r="K4852">
        <v>0</v>
      </c>
      <c r="L4852" t="s">
        <v>31</v>
      </c>
      <c r="M4852" t="s">
        <v>32</v>
      </c>
      <c r="N4852">
        <v>8</v>
      </c>
      <c r="O4852">
        <v>1</v>
      </c>
      <c r="P4852">
        <v>1</v>
      </c>
      <c r="Q4852">
        <v>12</v>
      </c>
      <c r="R4852">
        <v>2.6459999999999999</v>
      </c>
      <c r="S4852">
        <v>0</v>
      </c>
      <c r="T4852">
        <v>0</v>
      </c>
      <c r="U4852">
        <v>1</v>
      </c>
      <c r="V4852">
        <v>0</v>
      </c>
      <c r="W4852">
        <v>0</v>
      </c>
      <c r="X4852">
        <v>0</v>
      </c>
      <c r="Y4852" s="3" t="str">
        <f t="shared" si="525"/>
        <v>PRODUCTO SIN VENTA</v>
      </c>
      <c r="Z4852" s="3" t="str">
        <f t="shared" si="526"/>
        <v>PRODUCTO SIN VENTA</v>
      </c>
      <c r="AA4852" s="3" t="str">
        <f t="shared" si="527"/>
        <v>PRODUCTO SIN VENTA</v>
      </c>
      <c r="AB4852">
        <f>VLOOKUP(F4852,'Producto temporal'!A:F,6,0)</f>
        <v>60</v>
      </c>
      <c r="AC4852" s="9" t="str">
        <f t="shared" si="528"/>
        <v>PRODUCTO SIN VENTA</v>
      </c>
      <c r="AD4852" s="9" t="str">
        <f t="shared" si="529"/>
        <v>PRODUCTO SIN VENTA</v>
      </c>
      <c r="AE4852" s="9" t="str">
        <f t="shared" si="530"/>
        <v>PRODUCTO SIN VENTA</v>
      </c>
      <c r="AF4852" s="10">
        <f t="shared" si="531"/>
        <v>0</v>
      </c>
    </row>
    <row r="4853" spans="1:32" x14ac:dyDescent="0.3">
      <c r="A4853" s="1">
        <v>45447</v>
      </c>
      <c r="B4853">
        <v>565</v>
      </c>
      <c r="C4853" t="s">
        <v>540</v>
      </c>
      <c r="D4853" t="s">
        <v>55</v>
      </c>
      <c r="E4853" t="s">
        <v>449</v>
      </c>
      <c r="F4853">
        <v>1013898</v>
      </c>
      <c r="G4853" t="s">
        <v>42</v>
      </c>
      <c r="H4853" t="s">
        <v>28</v>
      </c>
      <c r="I4853" t="s">
        <v>29</v>
      </c>
      <c r="J4853" t="s">
        <v>30</v>
      </c>
      <c r="K4853">
        <v>0</v>
      </c>
      <c r="L4853" t="s">
        <v>31</v>
      </c>
      <c r="M4853" t="s">
        <v>32</v>
      </c>
      <c r="N4853">
        <v>2</v>
      </c>
      <c r="O4853">
        <v>3</v>
      </c>
      <c r="P4853">
        <v>1</v>
      </c>
      <c r="Q4853">
        <v>12</v>
      </c>
      <c r="R4853">
        <v>3.3237999999999999</v>
      </c>
      <c r="S4853">
        <v>20.162880000000001</v>
      </c>
      <c r="T4853">
        <v>6</v>
      </c>
      <c r="U4853">
        <v>1</v>
      </c>
      <c r="V4853">
        <v>0</v>
      </c>
      <c r="W4853">
        <v>4</v>
      </c>
      <c r="X4853">
        <v>0</v>
      </c>
      <c r="Y4853" s="3">
        <f t="shared" si="525"/>
        <v>14</v>
      </c>
      <c r="Z4853" s="3">
        <f t="shared" si="526"/>
        <v>4.666666666666667</v>
      </c>
      <c r="AA4853" s="3">
        <f t="shared" si="527"/>
        <v>56</v>
      </c>
      <c r="AB4853">
        <f>VLOOKUP(F4853,'Producto temporal'!A:F,6,0)</f>
        <v>60</v>
      </c>
      <c r="AC4853" s="9" t="str">
        <f t="shared" si="528"/>
        <v>OK</v>
      </c>
      <c r="AD4853" s="9" t="str">
        <f t="shared" si="529"/>
        <v>OK</v>
      </c>
      <c r="AE4853" s="9" t="str">
        <f t="shared" si="530"/>
        <v>OK</v>
      </c>
      <c r="AF4853" s="10">
        <f t="shared" si="531"/>
        <v>11</v>
      </c>
    </row>
    <row r="4854" spans="1:32" x14ac:dyDescent="0.3">
      <c r="A4854" s="1">
        <v>45447</v>
      </c>
      <c r="B4854">
        <v>566</v>
      </c>
      <c r="C4854" t="s">
        <v>541</v>
      </c>
      <c r="D4854" t="s">
        <v>542</v>
      </c>
      <c r="E4854" t="s">
        <v>449</v>
      </c>
      <c r="F4854">
        <v>1003938</v>
      </c>
      <c r="G4854" t="s">
        <v>27</v>
      </c>
      <c r="H4854" t="s">
        <v>28</v>
      </c>
      <c r="I4854" t="s">
        <v>29</v>
      </c>
      <c r="J4854" t="s">
        <v>30</v>
      </c>
      <c r="K4854">
        <v>0</v>
      </c>
      <c r="L4854" t="s">
        <v>31</v>
      </c>
      <c r="M4854" t="s">
        <v>32</v>
      </c>
      <c r="N4854">
        <v>3</v>
      </c>
      <c r="O4854">
        <v>1</v>
      </c>
      <c r="P4854">
        <v>1</v>
      </c>
      <c r="Q4854">
        <v>12</v>
      </c>
      <c r="R4854">
        <v>3.1680000000000001</v>
      </c>
      <c r="S4854">
        <v>9.5039999999999996</v>
      </c>
      <c r="T4854">
        <v>3</v>
      </c>
      <c r="U4854">
        <v>1</v>
      </c>
      <c r="V4854">
        <v>0</v>
      </c>
      <c r="W4854">
        <v>0</v>
      </c>
      <c r="X4854">
        <v>0</v>
      </c>
      <c r="Y4854" s="3">
        <f t="shared" si="525"/>
        <v>9.3333333333333339</v>
      </c>
      <c r="Z4854" s="3">
        <f t="shared" si="526"/>
        <v>9.3333333333333339</v>
      </c>
      <c r="AA4854" s="3">
        <f t="shared" si="527"/>
        <v>112</v>
      </c>
      <c r="AB4854">
        <f>VLOOKUP(F4854,'Producto temporal'!A:F,6,0)</f>
        <v>60</v>
      </c>
      <c r="AC4854" s="9" t="str">
        <f t="shared" si="528"/>
        <v>OK</v>
      </c>
      <c r="AD4854" s="9" t="str">
        <f t="shared" si="529"/>
        <v>OK</v>
      </c>
      <c r="AE4854" s="9" t="str">
        <f t="shared" si="530"/>
        <v>BAJAR MASTERPACK</v>
      </c>
      <c r="AF4854" s="10">
        <f t="shared" si="531"/>
        <v>5</v>
      </c>
    </row>
    <row r="4855" spans="1:32" x14ac:dyDescent="0.3">
      <c r="A4855" s="1">
        <v>45447</v>
      </c>
      <c r="B4855">
        <v>566</v>
      </c>
      <c r="C4855" t="s">
        <v>541</v>
      </c>
      <c r="D4855" t="s">
        <v>542</v>
      </c>
      <c r="E4855" t="s">
        <v>449</v>
      </c>
      <c r="F4855">
        <v>1003941</v>
      </c>
      <c r="G4855" t="s">
        <v>33</v>
      </c>
      <c r="H4855" t="s">
        <v>28</v>
      </c>
      <c r="I4855" t="s">
        <v>29</v>
      </c>
      <c r="J4855" t="s">
        <v>30</v>
      </c>
      <c r="K4855">
        <v>0</v>
      </c>
      <c r="L4855" t="s">
        <v>31</v>
      </c>
      <c r="M4855" t="s">
        <v>32</v>
      </c>
      <c r="N4855">
        <v>0</v>
      </c>
      <c r="O4855">
        <v>1</v>
      </c>
      <c r="P4855">
        <v>1</v>
      </c>
      <c r="Q4855">
        <v>20</v>
      </c>
      <c r="R4855">
        <v>2.3220000000000001</v>
      </c>
      <c r="S4855">
        <v>16.254000000000001</v>
      </c>
      <c r="T4855">
        <v>7</v>
      </c>
      <c r="U4855">
        <v>0</v>
      </c>
      <c r="V4855">
        <v>0</v>
      </c>
      <c r="W4855">
        <v>0</v>
      </c>
      <c r="X4855">
        <v>0</v>
      </c>
      <c r="Y4855" s="3">
        <f t="shared" si="525"/>
        <v>4</v>
      </c>
      <c r="Z4855" s="3">
        <f t="shared" si="526"/>
        <v>4</v>
      </c>
      <c r="AA4855" s="3">
        <f t="shared" si="527"/>
        <v>80</v>
      </c>
      <c r="AB4855">
        <f>VLOOKUP(F4855,'Producto temporal'!A:F,6,0)</f>
        <v>60</v>
      </c>
      <c r="AC4855" s="9" t="str">
        <f t="shared" si="528"/>
        <v>OK</v>
      </c>
      <c r="AD4855" s="9" t="str">
        <f t="shared" si="529"/>
        <v>OK</v>
      </c>
      <c r="AE4855" s="9" t="str">
        <f t="shared" si="530"/>
        <v>BAJAR MASTERPACK</v>
      </c>
      <c r="AF4855" s="10">
        <f t="shared" si="531"/>
        <v>13</v>
      </c>
    </row>
    <row r="4856" spans="1:32" x14ac:dyDescent="0.3">
      <c r="A4856" s="1">
        <v>45447</v>
      </c>
      <c r="B4856">
        <v>566</v>
      </c>
      <c r="C4856" t="s">
        <v>541</v>
      </c>
      <c r="D4856" t="s">
        <v>542</v>
      </c>
      <c r="E4856" t="s">
        <v>449</v>
      </c>
      <c r="F4856">
        <v>1010020</v>
      </c>
      <c r="G4856" t="s">
        <v>34</v>
      </c>
      <c r="H4856" t="s">
        <v>28</v>
      </c>
      <c r="I4856" t="s">
        <v>29</v>
      </c>
      <c r="J4856" t="s">
        <v>30</v>
      </c>
      <c r="K4856">
        <v>0</v>
      </c>
      <c r="L4856" t="s">
        <v>31</v>
      </c>
      <c r="M4856" t="s">
        <v>32</v>
      </c>
      <c r="N4856">
        <v>13</v>
      </c>
      <c r="O4856">
        <v>1</v>
      </c>
      <c r="P4856">
        <v>1</v>
      </c>
      <c r="Q4856">
        <v>12</v>
      </c>
      <c r="R4856">
        <v>3.02501</v>
      </c>
      <c r="S4856">
        <v>71.197479999999999</v>
      </c>
      <c r="T4856">
        <v>23</v>
      </c>
      <c r="U4856">
        <v>1</v>
      </c>
      <c r="V4856">
        <v>0</v>
      </c>
      <c r="W4856">
        <v>0</v>
      </c>
      <c r="X4856">
        <v>0</v>
      </c>
      <c r="Y4856" s="3">
        <f t="shared" si="525"/>
        <v>1.2173913043478262</v>
      </c>
      <c r="Z4856" s="3">
        <f t="shared" si="526"/>
        <v>1.2173913043478262</v>
      </c>
      <c r="AA4856" s="3">
        <f t="shared" si="527"/>
        <v>14.608695652173914</v>
      </c>
      <c r="AB4856">
        <f>VLOOKUP(F4856,'Producto temporal'!A:F,6,0)</f>
        <v>60</v>
      </c>
      <c r="AC4856" s="9" t="str">
        <f t="shared" si="528"/>
        <v>OK</v>
      </c>
      <c r="AD4856" s="9" t="str">
        <f t="shared" si="529"/>
        <v>OK</v>
      </c>
      <c r="AE4856" s="9" t="str">
        <f t="shared" si="530"/>
        <v>OK</v>
      </c>
      <c r="AF4856" s="10">
        <f t="shared" si="531"/>
        <v>43</v>
      </c>
    </row>
    <row r="4857" spans="1:32" x14ac:dyDescent="0.3">
      <c r="A4857" s="1">
        <v>45447</v>
      </c>
      <c r="B4857">
        <v>566</v>
      </c>
      <c r="C4857" t="s">
        <v>541</v>
      </c>
      <c r="D4857" t="s">
        <v>542</v>
      </c>
      <c r="E4857" t="s">
        <v>449</v>
      </c>
      <c r="F4857">
        <v>1010290</v>
      </c>
      <c r="G4857" t="s">
        <v>35</v>
      </c>
      <c r="H4857" t="s">
        <v>28</v>
      </c>
      <c r="I4857" t="s">
        <v>29</v>
      </c>
      <c r="J4857" t="s">
        <v>30</v>
      </c>
      <c r="K4857">
        <v>0</v>
      </c>
      <c r="L4857" t="s">
        <v>31</v>
      </c>
      <c r="M4857" t="s">
        <v>32</v>
      </c>
      <c r="N4857">
        <v>5</v>
      </c>
      <c r="O4857">
        <v>1</v>
      </c>
      <c r="P4857">
        <v>1</v>
      </c>
      <c r="Q4857">
        <v>6</v>
      </c>
      <c r="R4857">
        <v>3.62</v>
      </c>
      <c r="S4857">
        <v>10.86</v>
      </c>
      <c r="T4857">
        <v>3</v>
      </c>
      <c r="U4857">
        <v>1</v>
      </c>
      <c r="V4857">
        <v>0</v>
      </c>
      <c r="W4857">
        <v>0</v>
      </c>
      <c r="X4857">
        <v>6</v>
      </c>
      <c r="Y4857" s="3">
        <f t="shared" si="525"/>
        <v>9.3333333333333339</v>
      </c>
      <c r="Z4857" s="3">
        <f t="shared" si="526"/>
        <v>9.3333333333333339</v>
      </c>
      <c r="AA4857" s="3">
        <f t="shared" si="527"/>
        <v>56</v>
      </c>
      <c r="AB4857">
        <f>VLOOKUP(F4857,'Producto temporal'!A:F,6,0)</f>
        <v>60</v>
      </c>
      <c r="AC4857" s="9" t="str">
        <f t="shared" si="528"/>
        <v>OK</v>
      </c>
      <c r="AD4857" s="9" t="str">
        <f t="shared" si="529"/>
        <v>OK</v>
      </c>
      <c r="AE4857" s="9" t="str">
        <f t="shared" si="530"/>
        <v>OK</v>
      </c>
      <c r="AF4857" s="10">
        <f t="shared" si="531"/>
        <v>5</v>
      </c>
    </row>
    <row r="4858" spans="1:32" x14ac:dyDescent="0.3">
      <c r="A4858" s="1">
        <v>45447</v>
      </c>
      <c r="B4858">
        <v>566</v>
      </c>
      <c r="C4858" t="s">
        <v>541</v>
      </c>
      <c r="D4858" t="s">
        <v>542</v>
      </c>
      <c r="E4858" t="s">
        <v>449</v>
      </c>
      <c r="F4858">
        <v>1010291</v>
      </c>
      <c r="G4858" t="s">
        <v>36</v>
      </c>
      <c r="H4858" t="s">
        <v>28</v>
      </c>
      <c r="I4858" t="s">
        <v>29</v>
      </c>
      <c r="J4858" t="s">
        <v>30</v>
      </c>
      <c r="K4858">
        <v>0</v>
      </c>
      <c r="L4858" t="s">
        <v>31</v>
      </c>
      <c r="M4858" t="s">
        <v>32</v>
      </c>
      <c r="N4858">
        <v>5</v>
      </c>
      <c r="O4858">
        <v>1</v>
      </c>
      <c r="P4858">
        <v>1</v>
      </c>
      <c r="Q4858">
        <v>6</v>
      </c>
      <c r="R4858">
        <v>3.62</v>
      </c>
      <c r="S4858">
        <v>10.86</v>
      </c>
      <c r="T4858">
        <v>3</v>
      </c>
      <c r="U4858">
        <v>1</v>
      </c>
      <c r="V4858">
        <v>0</v>
      </c>
      <c r="W4858">
        <v>0</v>
      </c>
      <c r="X4858">
        <v>4</v>
      </c>
      <c r="Y4858" s="3">
        <f t="shared" si="525"/>
        <v>9.3333333333333339</v>
      </c>
      <c r="Z4858" s="3">
        <f t="shared" si="526"/>
        <v>9.3333333333333339</v>
      </c>
      <c r="AA4858" s="3">
        <f t="shared" si="527"/>
        <v>56</v>
      </c>
      <c r="AB4858">
        <f>VLOOKUP(F4858,'Producto temporal'!A:F,6,0)</f>
        <v>60</v>
      </c>
      <c r="AC4858" s="9" t="str">
        <f t="shared" si="528"/>
        <v>OK</v>
      </c>
      <c r="AD4858" s="9" t="str">
        <f t="shared" si="529"/>
        <v>OK</v>
      </c>
      <c r="AE4858" s="9" t="str">
        <f t="shared" si="530"/>
        <v>OK</v>
      </c>
      <c r="AF4858" s="10">
        <f t="shared" si="531"/>
        <v>5</v>
      </c>
    </row>
    <row r="4859" spans="1:32" x14ac:dyDescent="0.3">
      <c r="A4859" s="1">
        <v>45447</v>
      </c>
      <c r="B4859">
        <v>566</v>
      </c>
      <c r="C4859" t="s">
        <v>541</v>
      </c>
      <c r="D4859" t="s">
        <v>542</v>
      </c>
      <c r="E4859" t="s">
        <v>449</v>
      </c>
      <c r="F4859">
        <v>1010783</v>
      </c>
      <c r="G4859" t="s">
        <v>37</v>
      </c>
      <c r="H4859" t="s">
        <v>28</v>
      </c>
      <c r="I4859" t="s">
        <v>29</v>
      </c>
      <c r="J4859" t="s">
        <v>30</v>
      </c>
      <c r="K4859">
        <v>0</v>
      </c>
      <c r="L4859" t="s">
        <v>31</v>
      </c>
      <c r="M4859" t="s">
        <v>32</v>
      </c>
      <c r="N4859">
        <v>5</v>
      </c>
      <c r="O4859">
        <v>1</v>
      </c>
      <c r="P4859">
        <v>1</v>
      </c>
      <c r="Q4859">
        <v>12</v>
      </c>
      <c r="R4859">
        <v>3.04121</v>
      </c>
      <c r="S4859">
        <v>37.07555</v>
      </c>
      <c r="T4859">
        <v>12</v>
      </c>
      <c r="U4859">
        <v>1</v>
      </c>
      <c r="V4859">
        <v>0</v>
      </c>
      <c r="W4859">
        <v>0</v>
      </c>
      <c r="X4859">
        <v>0</v>
      </c>
      <c r="Y4859" s="3">
        <f t="shared" si="525"/>
        <v>2.3333333333333335</v>
      </c>
      <c r="Z4859" s="3">
        <f t="shared" si="526"/>
        <v>2.3333333333333335</v>
      </c>
      <c r="AA4859" s="3">
        <f t="shared" si="527"/>
        <v>28</v>
      </c>
      <c r="AB4859">
        <f>VLOOKUP(F4859,'Producto temporal'!A:F,6,0)</f>
        <v>60</v>
      </c>
      <c r="AC4859" s="9" t="str">
        <f t="shared" si="528"/>
        <v>OK</v>
      </c>
      <c r="AD4859" s="9" t="str">
        <f t="shared" si="529"/>
        <v>OK</v>
      </c>
      <c r="AE4859" s="9" t="str">
        <f t="shared" si="530"/>
        <v>OK</v>
      </c>
      <c r="AF4859" s="10">
        <f t="shared" si="531"/>
        <v>22</v>
      </c>
    </row>
    <row r="4860" spans="1:32" x14ac:dyDescent="0.3">
      <c r="A4860" s="1">
        <v>45447</v>
      </c>
      <c r="B4860">
        <v>566</v>
      </c>
      <c r="C4860" t="s">
        <v>541</v>
      </c>
      <c r="D4860" t="s">
        <v>542</v>
      </c>
      <c r="E4860" t="s">
        <v>449</v>
      </c>
      <c r="F4860">
        <v>1011679</v>
      </c>
      <c r="G4860" t="s">
        <v>38</v>
      </c>
      <c r="H4860" t="s">
        <v>28</v>
      </c>
      <c r="I4860" t="s">
        <v>29</v>
      </c>
      <c r="J4860" t="s">
        <v>30</v>
      </c>
      <c r="K4860">
        <v>0</v>
      </c>
      <c r="L4860" t="s">
        <v>31</v>
      </c>
      <c r="M4860" t="s">
        <v>32</v>
      </c>
      <c r="N4860">
        <v>1</v>
      </c>
      <c r="O4860">
        <v>1</v>
      </c>
      <c r="P4860">
        <v>1</v>
      </c>
      <c r="Q4860">
        <v>12</v>
      </c>
      <c r="R4860">
        <v>2.3849999999999998</v>
      </c>
      <c r="S4860">
        <v>14.31</v>
      </c>
      <c r="T4860">
        <v>6</v>
      </c>
      <c r="U4860">
        <v>1</v>
      </c>
      <c r="V4860">
        <v>0</v>
      </c>
      <c r="W4860">
        <v>0</v>
      </c>
      <c r="X4860">
        <v>0</v>
      </c>
      <c r="Y4860" s="3">
        <f t="shared" si="525"/>
        <v>4.666666666666667</v>
      </c>
      <c r="Z4860" s="3">
        <f t="shared" si="526"/>
        <v>4.666666666666667</v>
      </c>
      <c r="AA4860" s="3">
        <f t="shared" si="527"/>
        <v>56</v>
      </c>
      <c r="AB4860">
        <f>VLOOKUP(F4860,'Producto temporal'!A:F,6,0)</f>
        <v>60</v>
      </c>
      <c r="AC4860" s="9" t="str">
        <f t="shared" si="528"/>
        <v>OK</v>
      </c>
      <c r="AD4860" s="9" t="str">
        <f t="shared" si="529"/>
        <v>OK</v>
      </c>
      <c r="AE4860" s="9" t="str">
        <f t="shared" si="530"/>
        <v>OK</v>
      </c>
      <c r="AF4860" s="10">
        <f t="shared" si="531"/>
        <v>11</v>
      </c>
    </row>
    <row r="4861" spans="1:32" x14ac:dyDescent="0.3">
      <c r="A4861" s="1">
        <v>45447</v>
      </c>
      <c r="B4861">
        <v>566</v>
      </c>
      <c r="C4861" t="s">
        <v>541</v>
      </c>
      <c r="D4861" t="s">
        <v>542</v>
      </c>
      <c r="E4861" t="s">
        <v>449</v>
      </c>
      <c r="F4861">
        <v>1011885</v>
      </c>
      <c r="G4861" t="s">
        <v>39</v>
      </c>
      <c r="H4861" t="s">
        <v>28</v>
      </c>
      <c r="I4861" t="s">
        <v>29</v>
      </c>
      <c r="J4861" t="s">
        <v>30</v>
      </c>
      <c r="K4861">
        <v>0</v>
      </c>
      <c r="L4861" t="s">
        <v>31</v>
      </c>
      <c r="M4861" t="s">
        <v>32</v>
      </c>
      <c r="N4861">
        <v>4</v>
      </c>
      <c r="O4861">
        <v>3</v>
      </c>
      <c r="P4861">
        <v>1</v>
      </c>
      <c r="Q4861">
        <v>12</v>
      </c>
      <c r="R4861">
        <v>2.3849999999999998</v>
      </c>
      <c r="S4861">
        <v>4.7699999999999996</v>
      </c>
      <c r="T4861">
        <v>2</v>
      </c>
      <c r="U4861">
        <v>1</v>
      </c>
      <c r="V4861">
        <v>0</v>
      </c>
      <c r="W4861">
        <v>0</v>
      </c>
      <c r="X4861">
        <v>0</v>
      </c>
      <c r="Y4861" s="3">
        <f t="shared" si="525"/>
        <v>42</v>
      </c>
      <c r="Z4861" s="3">
        <f t="shared" si="526"/>
        <v>14</v>
      </c>
      <c r="AA4861" s="3">
        <f t="shared" si="527"/>
        <v>168</v>
      </c>
      <c r="AB4861">
        <f>VLOOKUP(F4861,'Producto temporal'!A:F,6,0)</f>
        <v>60</v>
      </c>
      <c r="AC4861" s="9" t="str">
        <f t="shared" si="528"/>
        <v>OK</v>
      </c>
      <c r="AD4861" s="9" t="str">
        <f t="shared" si="529"/>
        <v>OK</v>
      </c>
      <c r="AE4861" s="9" t="str">
        <f t="shared" si="530"/>
        <v>BAJAR MASTERPACK</v>
      </c>
      <c r="AF4861" s="10">
        <f t="shared" si="531"/>
        <v>3</v>
      </c>
    </row>
    <row r="4862" spans="1:32" x14ac:dyDescent="0.3">
      <c r="A4862" s="1">
        <v>45447</v>
      </c>
      <c r="B4862">
        <v>566</v>
      </c>
      <c r="C4862" t="s">
        <v>541</v>
      </c>
      <c r="D4862" t="s">
        <v>542</v>
      </c>
      <c r="E4862" t="s">
        <v>449</v>
      </c>
      <c r="F4862">
        <v>1012657</v>
      </c>
      <c r="G4862" t="s">
        <v>40</v>
      </c>
      <c r="H4862" t="s">
        <v>28</v>
      </c>
      <c r="I4862" t="s">
        <v>29</v>
      </c>
      <c r="J4862" t="s">
        <v>30</v>
      </c>
      <c r="K4862">
        <v>0</v>
      </c>
      <c r="L4862" t="s">
        <v>31</v>
      </c>
      <c r="M4862" t="s">
        <v>32</v>
      </c>
      <c r="N4862">
        <v>5</v>
      </c>
      <c r="O4862">
        <v>1</v>
      </c>
      <c r="P4862">
        <v>1</v>
      </c>
      <c r="Q4862">
        <v>12</v>
      </c>
      <c r="R4862">
        <v>3.0294400000000001</v>
      </c>
      <c r="S4862">
        <v>39.957520000000002</v>
      </c>
      <c r="T4862">
        <v>13</v>
      </c>
      <c r="U4862">
        <v>1</v>
      </c>
      <c r="V4862">
        <v>0</v>
      </c>
      <c r="W4862">
        <v>0</v>
      </c>
      <c r="X4862">
        <v>0</v>
      </c>
      <c r="Y4862" s="3">
        <f t="shared" si="525"/>
        <v>2.1538461538461537</v>
      </c>
      <c r="Z4862" s="3">
        <f t="shared" si="526"/>
        <v>2.1538461538461537</v>
      </c>
      <c r="AA4862" s="3">
        <f t="shared" si="527"/>
        <v>25.846153846153847</v>
      </c>
      <c r="AB4862">
        <f>VLOOKUP(F4862,'Producto temporal'!A:F,6,0)</f>
        <v>60</v>
      </c>
      <c r="AC4862" s="9" t="str">
        <f t="shared" si="528"/>
        <v>OK</v>
      </c>
      <c r="AD4862" s="9" t="str">
        <f t="shared" si="529"/>
        <v>OK</v>
      </c>
      <c r="AE4862" s="9" t="str">
        <f t="shared" si="530"/>
        <v>OK</v>
      </c>
      <c r="AF4862" s="10">
        <f t="shared" si="531"/>
        <v>24</v>
      </c>
    </row>
    <row r="4863" spans="1:32" x14ac:dyDescent="0.3">
      <c r="A4863" s="1">
        <v>45447</v>
      </c>
      <c r="B4863">
        <v>566</v>
      </c>
      <c r="C4863" t="s">
        <v>541</v>
      </c>
      <c r="D4863" t="s">
        <v>542</v>
      </c>
      <c r="E4863" t="s">
        <v>449</v>
      </c>
      <c r="F4863">
        <v>1012658</v>
      </c>
      <c r="G4863" t="s">
        <v>41</v>
      </c>
      <c r="H4863" t="s">
        <v>28</v>
      </c>
      <c r="I4863" t="s">
        <v>29</v>
      </c>
      <c r="J4863" t="s">
        <v>30</v>
      </c>
      <c r="K4863">
        <v>0</v>
      </c>
      <c r="L4863" t="s">
        <v>31</v>
      </c>
      <c r="M4863" t="s">
        <v>32</v>
      </c>
      <c r="N4863">
        <v>3</v>
      </c>
      <c r="O4863">
        <v>1</v>
      </c>
      <c r="P4863">
        <v>1</v>
      </c>
      <c r="Q4863">
        <v>12</v>
      </c>
      <c r="R4863">
        <v>2.6459999999999999</v>
      </c>
      <c r="S4863">
        <v>29.106000000000002</v>
      </c>
      <c r="T4863">
        <v>11</v>
      </c>
      <c r="U4863">
        <v>1</v>
      </c>
      <c r="V4863">
        <v>0</v>
      </c>
      <c r="W4863">
        <v>0</v>
      </c>
      <c r="X4863">
        <v>0</v>
      </c>
      <c r="Y4863" s="3">
        <f t="shared" si="525"/>
        <v>2.5454545454545454</v>
      </c>
      <c r="Z4863" s="3">
        <f t="shared" si="526"/>
        <v>2.5454545454545454</v>
      </c>
      <c r="AA4863" s="3">
        <f t="shared" si="527"/>
        <v>30.545454545454547</v>
      </c>
      <c r="AB4863">
        <f>VLOOKUP(F4863,'Producto temporal'!A:F,6,0)</f>
        <v>60</v>
      </c>
      <c r="AC4863" s="9" t="str">
        <f t="shared" si="528"/>
        <v>OK</v>
      </c>
      <c r="AD4863" s="9" t="str">
        <f t="shared" si="529"/>
        <v>OK</v>
      </c>
      <c r="AE4863" s="9" t="str">
        <f t="shared" si="530"/>
        <v>OK</v>
      </c>
      <c r="AF4863" s="10">
        <f t="shared" si="531"/>
        <v>20</v>
      </c>
    </row>
    <row r="4864" spans="1:32" x14ac:dyDescent="0.3">
      <c r="A4864" s="1">
        <v>45447</v>
      </c>
      <c r="B4864">
        <v>566</v>
      </c>
      <c r="C4864" t="s">
        <v>541</v>
      </c>
      <c r="D4864" t="s">
        <v>542</v>
      </c>
      <c r="E4864" t="s">
        <v>449</v>
      </c>
      <c r="F4864">
        <v>1013898</v>
      </c>
      <c r="G4864" t="s">
        <v>42</v>
      </c>
      <c r="H4864" t="s">
        <v>28</v>
      </c>
      <c r="I4864" t="s">
        <v>29</v>
      </c>
      <c r="J4864" t="s">
        <v>30</v>
      </c>
      <c r="K4864">
        <v>0</v>
      </c>
      <c r="L4864" t="s">
        <v>31</v>
      </c>
      <c r="M4864" t="s">
        <v>32</v>
      </c>
      <c r="N4864">
        <v>3</v>
      </c>
      <c r="O4864">
        <v>3</v>
      </c>
      <c r="P4864">
        <v>1</v>
      </c>
      <c r="Q4864">
        <v>12</v>
      </c>
      <c r="R4864">
        <v>3.3237999999999999</v>
      </c>
      <c r="S4864">
        <v>3.3594900000000001</v>
      </c>
      <c r="T4864">
        <v>1</v>
      </c>
      <c r="U4864">
        <v>1</v>
      </c>
      <c r="V4864">
        <v>0</v>
      </c>
      <c r="W4864">
        <v>0</v>
      </c>
      <c r="X4864">
        <v>0</v>
      </c>
      <c r="Y4864" s="3">
        <f t="shared" si="525"/>
        <v>84</v>
      </c>
      <c r="Z4864" s="3">
        <f t="shared" si="526"/>
        <v>28</v>
      </c>
      <c r="AA4864" s="3">
        <f t="shared" si="527"/>
        <v>336</v>
      </c>
      <c r="AB4864">
        <f>VLOOKUP(F4864,'Producto temporal'!A:F,6,0)</f>
        <v>60</v>
      </c>
      <c r="AC4864" s="9" t="str">
        <f t="shared" si="528"/>
        <v>BAJAR PACKQTY</v>
      </c>
      <c r="AD4864" s="9" t="str">
        <f t="shared" si="529"/>
        <v>OK</v>
      </c>
      <c r="AE4864" s="9" t="str">
        <f t="shared" si="530"/>
        <v>BAJAR MASTERPACK</v>
      </c>
      <c r="AF4864" s="10">
        <f t="shared" si="531"/>
        <v>1</v>
      </c>
    </row>
    <row r="4865" spans="1:32" x14ac:dyDescent="0.3">
      <c r="A4865" s="1">
        <v>45447</v>
      </c>
      <c r="B4865">
        <v>567</v>
      </c>
      <c r="C4865" t="s">
        <v>543</v>
      </c>
      <c r="D4865" t="s">
        <v>462</v>
      </c>
      <c r="E4865" t="s">
        <v>449</v>
      </c>
      <c r="F4865">
        <v>1003938</v>
      </c>
      <c r="G4865" t="s">
        <v>27</v>
      </c>
      <c r="H4865" t="s">
        <v>28</v>
      </c>
      <c r="I4865" t="s">
        <v>29</v>
      </c>
      <c r="J4865" t="s">
        <v>30</v>
      </c>
      <c r="K4865">
        <v>0</v>
      </c>
      <c r="L4865" t="s">
        <v>31</v>
      </c>
      <c r="M4865" t="s">
        <v>32</v>
      </c>
      <c r="N4865">
        <v>3</v>
      </c>
      <c r="O4865">
        <v>1</v>
      </c>
      <c r="P4865">
        <v>1</v>
      </c>
      <c r="Q4865">
        <v>12</v>
      </c>
      <c r="R4865">
        <v>3.1680000000000001</v>
      </c>
      <c r="S4865">
        <v>3.1680000000000001</v>
      </c>
      <c r="T4865">
        <v>1</v>
      </c>
      <c r="U4865">
        <v>1</v>
      </c>
      <c r="V4865">
        <v>0</v>
      </c>
      <c r="W4865">
        <v>1</v>
      </c>
      <c r="X4865">
        <v>0</v>
      </c>
      <c r="Y4865" s="3">
        <f t="shared" si="525"/>
        <v>28</v>
      </c>
      <c r="Z4865" s="3">
        <f t="shared" si="526"/>
        <v>28</v>
      </c>
      <c r="AA4865" s="3">
        <f t="shared" si="527"/>
        <v>336</v>
      </c>
      <c r="AB4865">
        <f>VLOOKUP(F4865,'Producto temporal'!A:F,6,0)</f>
        <v>60</v>
      </c>
      <c r="AC4865" s="9" t="str">
        <f t="shared" si="528"/>
        <v>OK</v>
      </c>
      <c r="AD4865" s="9" t="str">
        <f t="shared" si="529"/>
        <v>OK</v>
      </c>
      <c r="AE4865" s="9" t="str">
        <f t="shared" si="530"/>
        <v>BAJAR MASTERPACK</v>
      </c>
      <c r="AF4865" s="10">
        <f t="shared" si="531"/>
        <v>1</v>
      </c>
    </row>
    <row r="4866" spans="1:32" x14ac:dyDescent="0.3">
      <c r="A4866" s="1">
        <v>45447</v>
      </c>
      <c r="B4866">
        <v>567</v>
      </c>
      <c r="C4866" t="s">
        <v>543</v>
      </c>
      <c r="D4866" t="s">
        <v>462</v>
      </c>
      <c r="E4866" t="s">
        <v>449</v>
      </c>
      <c r="F4866">
        <v>1003941</v>
      </c>
      <c r="G4866" t="s">
        <v>33</v>
      </c>
      <c r="H4866" t="s">
        <v>28</v>
      </c>
      <c r="I4866" t="s">
        <v>29</v>
      </c>
      <c r="J4866" t="s">
        <v>30</v>
      </c>
      <c r="K4866">
        <v>0</v>
      </c>
      <c r="L4866" t="s">
        <v>31</v>
      </c>
      <c r="M4866" t="s">
        <v>32</v>
      </c>
      <c r="N4866">
        <v>4</v>
      </c>
      <c r="O4866">
        <v>1</v>
      </c>
      <c r="P4866">
        <v>1</v>
      </c>
      <c r="Q4866">
        <v>20</v>
      </c>
      <c r="R4866">
        <v>2.3220000000000001</v>
      </c>
      <c r="S4866">
        <v>13.932</v>
      </c>
      <c r="T4866">
        <v>6</v>
      </c>
      <c r="U4866">
        <v>1</v>
      </c>
      <c r="V4866">
        <v>0</v>
      </c>
      <c r="W4866">
        <v>0</v>
      </c>
      <c r="X4866">
        <v>0</v>
      </c>
      <c r="Y4866" s="3">
        <f t="shared" si="525"/>
        <v>4.666666666666667</v>
      </c>
      <c r="Z4866" s="3">
        <f t="shared" si="526"/>
        <v>4.666666666666667</v>
      </c>
      <c r="AA4866" s="3">
        <f t="shared" si="527"/>
        <v>93.333333333333343</v>
      </c>
      <c r="AB4866">
        <f>VLOOKUP(F4866,'Producto temporal'!A:F,6,0)</f>
        <v>60</v>
      </c>
      <c r="AC4866" s="9" t="str">
        <f t="shared" si="528"/>
        <v>OK</v>
      </c>
      <c r="AD4866" s="9" t="str">
        <f t="shared" si="529"/>
        <v>OK</v>
      </c>
      <c r="AE4866" s="9" t="str">
        <f t="shared" si="530"/>
        <v>BAJAR MASTERPACK</v>
      </c>
      <c r="AF4866" s="10">
        <f t="shared" si="531"/>
        <v>11</v>
      </c>
    </row>
    <row r="4867" spans="1:32" x14ac:dyDescent="0.3">
      <c r="A4867" s="1">
        <v>45447</v>
      </c>
      <c r="B4867">
        <v>567</v>
      </c>
      <c r="C4867" t="s">
        <v>543</v>
      </c>
      <c r="D4867" t="s">
        <v>462</v>
      </c>
      <c r="E4867" t="s">
        <v>449</v>
      </c>
      <c r="F4867">
        <v>1010020</v>
      </c>
      <c r="G4867" t="s">
        <v>34</v>
      </c>
      <c r="H4867" t="s">
        <v>28</v>
      </c>
      <c r="I4867" t="s">
        <v>29</v>
      </c>
      <c r="J4867" t="s">
        <v>30</v>
      </c>
      <c r="K4867">
        <v>0</v>
      </c>
      <c r="L4867" t="s">
        <v>31</v>
      </c>
      <c r="M4867" t="s">
        <v>32</v>
      </c>
      <c r="N4867">
        <v>11</v>
      </c>
      <c r="O4867">
        <v>1</v>
      </c>
      <c r="P4867">
        <v>1</v>
      </c>
      <c r="Q4867">
        <v>12</v>
      </c>
      <c r="R4867">
        <v>3.02501</v>
      </c>
      <c r="S4867">
        <v>92.629409999999993</v>
      </c>
      <c r="T4867">
        <v>30</v>
      </c>
      <c r="U4867">
        <v>1</v>
      </c>
      <c r="V4867">
        <v>0</v>
      </c>
      <c r="W4867">
        <v>6</v>
      </c>
      <c r="X4867">
        <v>0</v>
      </c>
      <c r="Y4867" s="3">
        <f t="shared" si="525"/>
        <v>0.93333333333333335</v>
      </c>
      <c r="Z4867" s="3">
        <f t="shared" si="526"/>
        <v>0.93333333333333335</v>
      </c>
      <c r="AA4867" s="3">
        <f t="shared" si="527"/>
        <v>11.200000000000001</v>
      </c>
      <c r="AB4867">
        <f>VLOOKUP(F4867,'Producto temporal'!A:F,6,0)</f>
        <v>60</v>
      </c>
      <c r="AC4867" s="9" t="str">
        <f t="shared" si="528"/>
        <v>OK</v>
      </c>
      <c r="AD4867" s="9" t="str">
        <f t="shared" si="529"/>
        <v>OK</v>
      </c>
      <c r="AE4867" s="9" t="str">
        <f t="shared" si="530"/>
        <v>OK</v>
      </c>
      <c r="AF4867" s="10">
        <f t="shared" si="531"/>
        <v>56</v>
      </c>
    </row>
    <row r="4868" spans="1:32" x14ac:dyDescent="0.3">
      <c r="A4868" s="1">
        <v>45447</v>
      </c>
      <c r="B4868">
        <v>567</v>
      </c>
      <c r="C4868" t="s">
        <v>543</v>
      </c>
      <c r="D4868" t="s">
        <v>462</v>
      </c>
      <c r="E4868" t="s">
        <v>449</v>
      </c>
      <c r="F4868">
        <v>1010290</v>
      </c>
      <c r="G4868" t="s">
        <v>35</v>
      </c>
      <c r="H4868" t="s">
        <v>28</v>
      </c>
      <c r="I4868" t="s">
        <v>29</v>
      </c>
      <c r="J4868" t="s">
        <v>30</v>
      </c>
      <c r="K4868">
        <v>0</v>
      </c>
      <c r="L4868" t="s">
        <v>31</v>
      </c>
      <c r="M4868" t="s">
        <v>32</v>
      </c>
      <c r="N4868">
        <v>7</v>
      </c>
      <c r="O4868">
        <v>1</v>
      </c>
      <c r="P4868">
        <v>1</v>
      </c>
      <c r="Q4868">
        <v>6</v>
      </c>
      <c r="R4868">
        <v>3.62</v>
      </c>
      <c r="S4868">
        <v>32.58</v>
      </c>
      <c r="T4868">
        <v>9</v>
      </c>
      <c r="U4868">
        <v>1</v>
      </c>
      <c r="V4868">
        <v>0</v>
      </c>
      <c r="W4868">
        <v>0</v>
      </c>
      <c r="X4868">
        <v>4</v>
      </c>
      <c r="Y4868" s="3">
        <f t="shared" ref="Y4868:Y4931" si="532">IF(AND(N4868=0,T4868=0),"PRODUCTO SIN CARGA",IF(AND(N4868&gt;0,T4868=0),"PRODUCTO SIN VENTA",O4868/($T4868/$T$1)))</f>
        <v>3.1111111111111107</v>
      </c>
      <c r="Z4868" s="3">
        <f t="shared" ref="Z4868:Z4931" si="533">IF(AND(N4868=0,T4868=0),"PRODUCTO SIN CARGA",IF(AND(N4868&gt;0,T4868=0),"PRODUCTO SIN VENTA",P4868/($T4868/$T$1)))</f>
        <v>3.1111111111111107</v>
      </c>
      <c r="AA4868" s="3">
        <f t="shared" ref="AA4868:AA4931" si="534">IF(AND(N4868=0,T4868=0),"PRODUCTO SIN CARGA",IF(AND(N4868&gt;0,T4868=0),"PRODUCTO SIN VENTA",Q4868/($T4868/$T$1)))</f>
        <v>18.666666666666664</v>
      </c>
      <c r="AB4868">
        <f>VLOOKUP(F4868,'Producto temporal'!A:F,6,0)</f>
        <v>60</v>
      </c>
      <c r="AC4868" s="9" t="str">
        <f t="shared" ref="AC4868:AC4931" si="535">IF(Y4868&lt;=$AB4868,"OK",IF(AND(N4868=0,T4868=0),"PRODUCTO SIN CARGA",IF(AND(N4868&gt;0,T4868=0),"PRODUCTO SIN VENTA","BAJAR PACKQTY")))</f>
        <v>OK</v>
      </c>
      <c r="AD4868" s="9" t="str">
        <f t="shared" ref="AD4868:AD4931" si="536">IF(Z4868&lt;=$AB4868,"OK",IF(AND(N4868=0,T4868=0),"PRODUCTO SIN CARGA",IF(AND(N4868&gt;0,T4868=0),"PRODUCTO SIN VENTA","BAJAR PACKQTY")))</f>
        <v>OK</v>
      </c>
      <c r="AE4868" s="9" t="str">
        <f t="shared" ref="AE4868:AE4931" si="537">IF(AA4868&lt;=AB4868,"OK",IF(AND(N4868=0,T4868=0),"PRODUCTO SIN CARGA",IF(AND(N4868&gt;0,T4868=0),"PRODUCTO SIN VENTA","BAJAR MASTERPACK")))</f>
        <v>OK</v>
      </c>
      <c r="AF4868" s="10">
        <f t="shared" ref="AF4868:AF4931" si="538">TRUNC((T4868/$T$1)*(AB4868-$AB$1),0)</f>
        <v>17</v>
      </c>
    </row>
    <row r="4869" spans="1:32" x14ac:dyDescent="0.3">
      <c r="A4869" s="1">
        <v>45447</v>
      </c>
      <c r="B4869">
        <v>567</v>
      </c>
      <c r="C4869" t="s">
        <v>543</v>
      </c>
      <c r="D4869" t="s">
        <v>462</v>
      </c>
      <c r="E4869" t="s">
        <v>449</v>
      </c>
      <c r="F4869">
        <v>1010291</v>
      </c>
      <c r="G4869" t="s">
        <v>36</v>
      </c>
      <c r="H4869" t="s">
        <v>28</v>
      </c>
      <c r="I4869" t="s">
        <v>29</v>
      </c>
      <c r="J4869" t="s">
        <v>30</v>
      </c>
      <c r="K4869">
        <v>0</v>
      </c>
      <c r="L4869" t="s">
        <v>31</v>
      </c>
      <c r="M4869" t="s">
        <v>32</v>
      </c>
      <c r="N4869">
        <v>6</v>
      </c>
      <c r="O4869">
        <v>1</v>
      </c>
      <c r="P4869">
        <v>1</v>
      </c>
      <c r="Q4869">
        <v>6</v>
      </c>
      <c r="R4869">
        <v>3.62</v>
      </c>
      <c r="S4869">
        <v>3.62</v>
      </c>
      <c r="T4869">
        <v>1</v>
      </c>
      <c r="U4869">
        <v>1</v>
      </c>
      <c r="V4869">
        <v>0</v>
      </c>
      <c r="W4869">
        <v>0</v>
      </c>
      <c r="X4869">
        <v>0</v>
      </c>
      <c r="Y4869" s="3">
        <f t="shared" si="532"/>
        <v>28</v>
      </c>
      <c r="Z4869" s="3">
        <f t="shared" si="533"/>
        <v>28</v>
      </c>
      <c r="AA4869" s="3">
        <f t="shared" si="534"/>
        <v>168</v>
      </c>
      <c r="AB4869">
        <f>VLOOKUP(F4869,'Producto temporal'!A:F,6,0)</f>
        <v>60</v>
      </c>
      <c r="AC4869" s="9" t="str">
        <f t="shared" si="535"/>
        <v>OK</v>
      </c>
      <c r="AD4869" s="9" t="str">
        <f t="shared" si="536"/>
        <v>OK</v>
      </c>
      <c r="AE4869" s="9" t="str">
        <f t="shared" si="537"/>
        <v>BAJAR MASTERPACK</v>
      </c>
      <c r="AF4869" s="10">
        <f t="shared" si="538"/>
        <v>1</v>
      </c>
    </row>
    <row r="4870" spans="1:32" x14ac:dyDescent="0.3">
      <c r="A4870" s="1">
        <v>45447</v>
      </c>
      <c r="B4870">
        <v>567</v>
      </c>
      <c r="C4870" t="s">
        <v>543</v>
      </c>
      <c r="D4870" t="s">
        <v>462</v>
      </c>
      <c r="E4870" t="s">
        <v>449</v>
      </c>
      <c r="F4870">
        <v>1010783</v>
      </c>
      <c r="G4870" t="s">
        <v>37</v>
      </c>
      <c r="H4870" t="s">
        <v>28</v>
      </c>
      <c r="I4870" t="s">
        <v>29</v>
      </c>
      <c r="J4870" t="s">
        <v>30</v>
      </c>
      <c r="K4870">
        <v>0</v>
      </c>
      <c r="L4870" t="s">
        <v>31</v>
      </c>
      <c r="M4870" t="s">
        <v>32</v>
      </c>
      <c r="N4870">
        <v>10</v>
      </c>
      <c r="O4870">
        <v>1</v>
      </c>
      <c r="P4870">
        <v>1</v>
      </c>
      <c r="Q4870">
        <v>12</v>
      </c>
      <c r="R4870">
        <v>3.04121</v>
      </c>
      <c r="S4870">
        <v>71.280910000000006</v>
      </c>
      <c r="T4870">
        <v>23</v>
      </c>
      <c r="U4870">
        <v>1</v>
      </c>
      <c r="V4870">
        <v>0</v>
      </c>
      <c r="W4870">
        <v>6</v>
      </c>
      <c r="X4870">
        <v>0</v>
      </c>
      <c r="Y4870" s="3">
        <f t="shared" si="532"/>
        <v>1.2173913043478262</v>
      </c>
      <c r="Z4870" s="3">
        <f t="shared" si="533"/>
        <v>1.2173913043478262</v>
      </c>
      <c r="AA4870" s="3">
        <f t="shared" si="534"/>
        <v>14.608695652173914</v>
      </c>
      <c r="AB4870">
        <f>VLOOKUP(F4870,'Producto temporal'!A:F,6,0)</f>
        <v>60</v>
      </c>
      <c r="AC4870" s="9" t="str">
        <f t="shared" si="535"/>
        <v>OK</v>
      </c>
      <c r="AD4870" s="9" t="str">
        <f t="shared" si="536"/>
        <v>OK</v>
      </c>
      <c r="AE4870" s="9" t="str">
        <f t="shared" si="537"/>
        <v>OK</v>
      </c>
      <c r="AF4870" s="10">
        <f t="shared" si="538"/>
        <v>43</v>
      </c>
    </row>
    <row r="4871" spans="1:32" x14ac:dyDescent="0.3">
      <c r="A4871" s="1">
        <v>45447</v>
      </c>
      <c r="B4871">
        <v>567</v>
      </c>
      <c r="C4871" t="s">
        <v>543</v>
      </c>
      <c r="D4871" t="s">
        <v>462</v>
      </c>
      <c r="E4871" t="s">
        <v>449</v>
      </c>
      <c r="F4871">
        <v>1011679</v>
      </c>
      <c r="G4871" t="s">
        <v>38</v>
      </c>
      <c r="H4871" t="s">
        <v>28</v>
      </c>
      <c r="I4871" t="s">
        <v>29</v>
      </c>
      <c r="J4871" t="s">
        <v>30</v>
      </c>
      <c r="K4871">
        <v>0</v>
      </c>
      <c r="L4871" t="s">
        <v>31</v>
      </c>
      <c r="M4871" t="s">
        <v>32</v>
      </c>
      <c r="N4871">
        <v>6</v>
      </c>
      <c r="O4871">
        <v>1</v>
      </c>
      <c r="P4871">
        <v>1</v>
      </c>
      <c r="Q4871">
        <v>12</v>
      </c>
      <c r="R4871">
        <v>2.3849999999999998</v>
      </c>
      <c r="S4871">
        <v>35.774999999999999</v>
      </c>
      <c r="T4871">
        <v>15</v>
      </c>
      <c r="U4871">
        <v>1</v>
      </c>
      <c r="V4871">
        <v>0</v>
      </c>
      <c r="W4871">
        <v>8</v>
      </c>
      <c r="X4871">
        <v>0</v>
      </c>
      <c r="Y4871" s="3">
        <f t="shared" si="532"/>
        <v>1.8666666666666667</v>
      </c>
      <c r="Z4871" s="3">
        <f t="shared" si="533"/>
        <v>1.8666666666666667</v>
      </c>
      <c r="AA4871" s="3">
        <f t="shared" si="534"/>
        <v>22.400000000000002</v>
      </c>
      <c r="AB4871">
        <f>VLOOKUP(F4871,'Producto temporal'!A:F,6,0)</f>
        <v>60</v>
      </c>
      <c r="AC4871" s="9" t="str">
        <f t="shared" si="535"/>
        <v>OK</v>
      </c>
      <c r="AD4871" s="9" t="str">
        <f t="shared" si="536"/>
        <v>OK</v>
      </c>
      <c r="AE4871" s="9" t="str">
        <f t="shared" si="537"/>
        <v>OK</v>
      </c>
      <c r="AF4871" s="10">
        <f t="shared" si="538"/>
        <v>28</v>
      </c>
    </row>
    <row r="4872" spans="1:32" x14ac:dyDescent="0.3">
      <c r="A4872" s="1">
        <v>45447</v>
      </c>
      <c r="B4872">
        <v>567</v>
      </c>
      <c r="C4872" t="s">
        <v>543</v>
      </c>
      <c r="D4872" t="s">
        <v>462</v>
      </c>
      <c r="E4872" t="s">
        <v>449</v>
      </c>
      <c r="F4872">
        <v>1011885</v>
      </c>
      <c r="G4872" t="s">
        <v>39</v>
      </c>
      <c r="H4872" t="s">
        <v>28</v>
      </c>
      <c r="I4872" t="s">
        <v>29</v>
      </c>
      <c r="J4872" t="s">
        <v>30</v>
      </c>
      <c r="K4872">
        <v>0</v>
      </c>
      <c r="L4872" t="s">
        <v>31</v>
      </c>
      <c r="M4872" t="s">
        <v>32</v>
      </c>
      <c r="N4872">
        <v>11</v>
      </c>
      <c r="O4872">
        <v>3</v>
      </c>
      <c r="P4872">
        <v>1</v>
      </c>
      <c r="Q4872">
        <v>12</v>
      </c>
      <c r="R4872">
        <v>2.3849999999999998</v>
      </c>
      <c r="S4872">
        <v>16.695</v>
      </c>
      <c r="T4872">
        <v>7</v>
      </c>
      <c r="U4872">
        <v>1</v>
      </c>
      <c r="V4872">
        <v>0</v>
      </c>
      <c r="W4872">
        <v>0</v>
      </c>
      <c r="X4872">
        <v>0</v>
      </c>
      <c r="Y4872" s="3">
        <f t="shared" si="532"/>
        <v>12</v>
      </c>
      <c r="Z4872" s="3">
        <f t="shared" si="533"/>
        <v>4</v>
      </c>
      <c r="AA4872" s="3">
        <f t="shared" si="534"/>
        <v>48</v>
      </c>
      <c r="AB4872">
        <f>VLOOKUP(F4872,'Producto temporal'!A:F,6,0)</f>
        <v>60</v>
      </c>
      <c r="AC4872" s="9" t="str">
        <f t="shared" si="535"/>
        <v>OK</v>
      </c>
      <c r="AD4872" s="9" t="str">
        <f t="shared" si="536"/>
        <v>OK</v>
      </c>
      <c r="AE4872" s="9" t="str">
        <f t="shared" si="537"/>
        <v>OK</v>
      </c>
      <c r="AF4872" s="10">
        <f t="shared" si="538"/>
        <v>13</v>
      </c>
    </row>
    <row r="4873" spans="1:32" x14ac:dyDescent="0.3">
      <c r="A4873" s="1">
        <v>45447</v>
      </c>
      <c r="B4873">
        <v>567</v>
      </c>
      <c r="C4873" t="s">
        <v>543</v>
      </c>
      <c r="D4873" t="s">
        <v>462</v>
      </c>
      <c r="E4873" t="s">
        <v>449</v>
      </c>
      <c r="F4873">
        <v>1012657</v>
      </c>
      <c r="G4873" t="s">
        <v>40</v>
      </c>
      <c r="H4873" t="s">
        <v>28</v>
      </c>
      <c r="I4873" t="s">
        <v>29</v>
      </c>
      <c r="J4873" t="s">
        <v>30</v>
      </c>
      <c r="K4873">
        <v>0</v>
      </c>
      <c r="L4873" t="s">
        <v>31</v>
      </c>
      <c r="M4873" t="s">
        <v>32</v>
      </c>
      <c r="N4873">
        <v>4</v>
      </c>
      <c r="O4873">
        <v>1</v>
      </c>
      <c r="P4873">
        <v>1</v>
      </c>
      <c r="Q4873">
        <v>12</v>
      </c>
      <c r="R4873">
        <v>3.0294400000000001</v>
      </c>
      <c r="S4873">
        <v>55.316940000000002</v>
      </c>
      <c r="T4873">
        <v>18</v>
      </c>
      <c r="U4873">
        <v>1</v>
      </c>
      <c r="V4873">
        <v>0</v>
      </c>
      <c r="W4873">
        <v>6</v>
      </c>
      <c r="X4873">
        <v>0</v>
      </c>
      <c r="Y4873" s="3">
        <f t="shared" si="532"/>
        <v>1.5555555555555554</v>
      </c>
      <c r="Z4873" s="3">
        <f t="shared" si="533"/>
        <v>1.5555555555555554</v>
      </c>
      <c r="AA4873" s="3">
        <f t="shared" si="534"/>
        <v>18.666666666666664</v>
      </c>
      <c r="AB4873">
        <f>VLOOKUP(F4873,'Producto temporal'!A:F,6,0)</f>
        <v>60</v>
      </c>
      <c r="AC4873" s="9" t="str">
        <f t="shared" si="535"/>
        <v>OK</v>
      </c>
      <c r="AD4873" s="9" t="str">
        <f t="shared" si="536"/>
        <v>OK</v>
      </c>
      <c r="AE4873" s="9" t="str">
        <f t="shared" si="537"/>
        <v>OK</v>
      </c>
      <c r="AF4873" s="10">
        <f t="shared" si="538"/>
        <v>34</v>
      </c>
    </row>
    <row r="4874" spans="1:32" x14ac:dyDescent="0.3">
      <c r="A4874" s="1">
        <v>45447</v>
      </c>
      <c r="B4874">
        <v>567</v>
      </c>
      <c r="C4874" t="s">
        <v>543</v>
      </c>
      <c r="D4874" t="s">
        <v>462</v>
      </c>
      <c r="E4874" t="s">
        <v>449</v>
      </c>
      <c r="F4874">
        <v>1012658</v>
      </c>
      <c r="G4874" t="s">
        <v>41</v>
      </c>
      <c r="H4874" t="s">
        <v>28</v>
      </c>
      <c r="I4874" t="s">
        <v>29</v>
      </c>
      <c r="J4874" t="s">
        <v>30</v>
      </c>
      <c r="K4874">
        <v>0</v>
      </c>
      <c r="L4874" t="s">
        <v>31</v>
      </c>
      <c r="M4874" t="s">
        <v>32</v>
      </c>
      <c r="N4874">
        <v>5</v>
      </c>
      <c r="O4874">
        <v>1</v>
      </c>
      <c r="P4874">
        <v>1</v>
      </c>
      <c r="Q4874">
        <v>12</v>
      </c>
      <c r="R4874">
        <v>2.6459999999999999</v>
      </c>
      <c r="S4874">
        <v>18.521999999999998</v>
      </c>
      <c r="T4874">
        <v>7</v>
      </c>
      <c r="U4874">
        <v>1</v>
      </c>
      <c r="V4874">
        <v>0</v>
      </c>
      <c r="W4874">
        <v>0</v>
      </c>
      <c r="X4874">
        <v>0</v>
      </c>
      <c r="Y4874" s="3">
        <f t="shared" si="532"/>
        <v>4</v>
      </c>
      <c r="Z4874" s="3">
        <f t="shared" si="533"/>
        <v>4</v>
      </c>
      <c r="AA4874" s="3">
        <f t="shared" si="534"/>
        <v>48</v>
      </c>
      <c r="AB4874">
        <f>VLOOKUP(F4874,'Producto temporal'!A:F,6,0)</f>
        <v>60</v>
      </c>
      <c r="AC4874" s="9" t="str">
        <f t="shared" si="535"/>
        <v>OK</v>
      </c>
      <c r="AD4874" s="9" t="str">
        <f t="shared" si="536"/>
        <v>OK</v>
      </c>
      <c r="AE4874" s="9" t="str">
        <f t="shared" si="537"/>
        <v>OK</v>
      </c>
      <c r="AF4874" s="10">
        <f t="shared" si="538"/>
        <v>13</v>
      </c>
    </row>
    <row r="4875" spans="1:32" x14ac:dyDescent="0.3">
      <c r="A4875" s="1">
        <v>45447</v>
      </c>
      <c r="B4875">
        <v>567</v>
      </c>
      <c r="C4875" t="s">
        <v>543</v>
      </c>
      <c r="D4875" t="s">
        <v>462</v>
      </c>
      <c r="E4875" t="s">
        <v>449</v>
      </c>
      <c r="F4875">
        <v>1013898</v>
      </c>
      <c r="G4875" t="s">
        <v>42</v>
      </c>
      <c r="H4875" t="s">
        <v>28</v>
      </c>
      <c r="I4875" t="s">
        <v>29</v>
      </c>
      <c r="J4875" t="s">
        <v>30</v>
      </c>
      <c r="K4875">
        <v>0</v>
      </c>
      <c r="L4875" t="s">
        <v>31</v>
      </c>
      <c r="M4875" t="s">
        <v>32</v>
      </c>
      <c r="N4875">
        <v>7</v>
      </c>
      <c r="O4875">
        <v>3</v>
      </c>
      <c r="P4875">
        <v>1</v>
      </c>
      <c r="Q4875">
        <v>12</v>
      </c>
      <c r="R4875">
        <v>3.3237999999999999</v>
      </c>
      <c r="S4875">
        <v>23.567779999999999</v>
      </c>
      <c r="T4875">
        <v>7</v>
      </c>
      <c r="U4875">
        <v>1</v>
      </c>
      <c r="V4875">
        <v>0</v>
      </c>
      <c r="W4875">
        <v>2</v>
      </c>
      <c r="X4875">
        <v>0</v>
      </c>
      <c r="Y4875" s="3">
        <f t="shared" si="532"/>
        <v>12</v>
      </c>
      <c r="Z4875" s="3">
        <f t="shared" si="533"/>
        <v>4</v>
      </c>
      <c r="AA4875" s="3">
        <f t="shared" si="534"/>
        <v>48</v>
      </c>
      <c r="AB4875">
        <f>VLOOKUP(F4875,'Producto temporal'!A:F,6,0)</f>
        <v>60</v>
      </c>
      <c r="AC4875" s="9" t="str">
        <f t="shared" si="535"/>
        <v>OK</v>
      </c>
      <c r="AD4875" s="9" t="str">
        <f t="shared" si="536"/>
        <v>OK</v>
      </c>
      <c r="AE4875" s="9" t="str">
        <f t="shared" si="537"/>
        <v>OK</v>
      </c>
      <c r="AF4875" s="10">
        <f t="shared" si="538"/>
        <v>13</v>
      </c>
    </row>
    <row r="4876" spans="1:32" x14ac:dyDescent="0.3">
      <c r="A4876" s="1">
        <v>45447</v>
      </c>
      <c r="B4876">
        <v>568</v>
      </c>
      <c r="C4876" t="s">
        <v>544</v>
      </c>
      <c r="D4876" t="s">
        <v>545</v>
      </c>
      <c r="E4876" t="s">
        <v>449</v>
      </c>
      <c r="F4876">
        <v>1003938</v>
      </c>
      <c r="G4876" t="s">
        <v>27</v>
      </c>
      <c r="H4876" t="s">
        <v>28</v>
      </c>
      <c r="I4876" t="s">
        <v>29</v>
      </c>
      <c r="J4876" t="s">
        <v>30</v>
      </c>
      <c r="K4876">
        <v>0</v>
      </c>
      <c r="L4876" t="s">
        <v>31</v>
      </c>
      <c r="M4876" t="s">
        <v>32</v>
      </c>
      <c r="N4876">
        <v>6</v>
      </c>
      <c r="O4876">
        <v>1</v>
      </c>
      <c r="P4876">
        <v>1</v>
      </c>
      <c r="Q4876">
        <v>12</v>
      </c>
      <c r="R4876">
        <v>3.1680000000000001</v>
      </c>
      <c r="S4876">
        <v>12.672000000000001</v>
      </c>
      <c r="T4876">
        <v>4</v>
      </c>
      <c r="U4876">
        <v>1</v>
      </c>
      <c r="V4876">
        <v>0</v>
      </c>
      <c r="W4876">
        <v>0</v>
      </c>
      <c r="X4876">
        <v>0</v>
      </c>
      <c r="Y4876" s="3">
        <f t="shared" si="532"/>
        <v>7</v>
      </c>
      <c r="Z4876" s="3">
        <f t="shared" si="533"/>
        <v>7</v>
      </c>
      <c r="AA4876" s="3">
        <f t="shared" si="534"/>
        <v>84</v>
      </c>
      <c r="AB4876">
        <f>VLOOKUP(F4876,'Producto temporal'!A:F,6,0)</f>
        <v>60</v>
      </c>
      <c r="AC4876" s="9" t="str">
        <f t="shared" si="535"/>
        <v>OK</v>
      </c>
      <c r="AD4876" s="9" t="str">
        <f t="shared" si="536"/>
        <v>OK</v>
      </c>
      <c r="AE4876" s="9" t="str">
        <f t="shared" si="537"/>
        <v>BAJAR MASTERPACK</v>
      </c>
      <c r="AF4876" s="10">
        <f t="shared" si="538"/>
        <v>7</v>
      </c>
    </row>
    <row r="4877" spans="1:32" x14ac:dyDescent="0.3">
      <c r="A4877" s="1">
        <v>45447</v>
      </c>
      <c r="B4877">
        <v>568</v>
      </c>
      <c r="C4877" t="s">
        <v>544</v>
      </c>
      <c r="D4877" t="s">
        <v>545</v>
      </c>
      <c r="E4877" t="s">
        <v>449</v>
      </c>
      <c r="F4877">
        <v>1003941</v>
      </c>
      <c r="G4877" t="s">
        <v>33</v>
      </c>
      <c r="H4877" t="s">
        <v>28</v>
      </c>
      <c r="I4877" t="s">
        <v>29</v>
      </c>
      <c r="J4877" t="s">
        <v>30</v>
      </c>
      <c r="K4877">
        <v>0</v>
      </c>
      <c r="L4877" t="s">
        <v>31</v>
      </c>
      <c r="M4877" t="s">
        <v>32</v>
      </c>
      <c r="N4877">
        <v>4</v>
      </c>
      <c r="O4877">
        <v>1</v>
      </c>
      <c r="P4877">
        <v>1</v>
      </c>
      <c r="Q4877">
        <v>20</v>
      </c>
      <c r="R4877">
        <v>2.3220000000000001</v>
      </c>
      <c r="S4877">
        <v>16.254000000000001</v>
      </c>
      <c r="T4877">
        <v>7</v>
      </c>
      <c r="U4877">
        <v>1</v>
      </c>
      <c r="V4877">
        <v>0</v>
      </c>
      <c r="W4877">
        <v>4</v>
      </c>
      <c r="X4877">
        <v>0</v>
      </c>
      <c r="Y4877" s="3">
        <f t="shared" si="532"/>
        <v>4</v>
      </c>
      <c r="Z4877" s="3">
        <f t="shared" si="533"/>
        <v>4</v>
      </c>
      <c r="AA4877" s="3">
        <f t="shared" si="534"/>
        <v>80</v>
      </c>
      <c r="AB4877">
        <f>VLOOKUP(F4877,'Producto temporal'!A:F,6,0)</f>
        <v>60</v>
      </c>
      <c r="AC4877" s="9" t="str">
        <f t="shared" si="535"/>
        <v>OK</v>
      </c>
      <c r="AD4877" s="9" t="str">
        <f t="shared" si="536"/>
        <v>OK</v>
      </c>
      <c r="AE4877" s="9" t="str">
        <f t="shared" si="537"/>
        <v>BAJAR MASTERPACK</v>
      </c>
      <c r="AF4877" s="10">
        <f t="shared" si="538"/>
        <v>13</v>
      </c>
    </row>
    <row r="4878" spans="1:32" x14ac:dyDescent="0.3">
      <c r="A4878" s="1">
        <v>45447</v>
      </c>
      <c r="B4878">
        <v>568</v>
      </c>
      <c r="C4878" t="s">
        <v>544</v>
      </c>
      <c r="D4878" t="s">
        <v>545</v>
      </c>
      <c r="E4878" t="s">
        <v>449</v>
      </c>
      <c r="F4878">
        <v>1010020</v>
      </c>
      <c r="G4878" t="s">
        <v>34</v>
      </c>
      <c r="H4878" t="s">
        <v>28</v>
      </c>
      <c r="I4878" t="s">
        <v>29</v>
      </c>
      <c r="J4878" t="s">
        <v>30</v>
      </c>
      <c r="K4878">
        <v>0</v>
      </c>
      <c r="L4878" t="s">
        <v>31</v>
      </c>
      <c r="M4878" t="s">
        <v>32</v>
      </c>
      <c r="N4878">
        <v>11</v>
      </c>
      <c r="O4878">
        <v>1</v>
      </c>
      <c r="P4878">
        <v>1</v>
      </c>
      <c r="Q4878">
        <v>12</v>
      </c>
      <c r="R4878">
        <v>3.02501</v>
      </c>
      <c r="S4878">
        <v>55.433529999999998</v>
      </c>
      <c r="T4878">
        <v>18</v>
      </c>
      <c r="U4878">
        <v>1</v>
      </c>
      <c r="V4878">
        <v>0</v>
      </c>
      <c r="W4878">
        <v>0</v>
      </c>
      <c r="X4878">
        <v>0</v>
      </c>
      <c r="Y4878" s="3">
        <f t="shared" si="532"/>
        <v>1.5555555555555554</v>
      </c>
      <c r="Z4878" s="3">
        <f t="shared" si="533"/>
        <v>1.5555555555555554</v>
      </c>
      <c r="AA4878" s="3">
        <f t="shared" si="534"/>
        <v>18.666666666666664</v>
      </c>
      <c r="AB4878">
        <f>VLOOKUP(F4878,'Producto temporal'!A:F,6,0)</f>
        <v>60</v>
      </c>
      <c r="AC4878" s="9" t="str">
        <f t="shared" si="535"/>
        <v>OK</v>
      </c>
      <c r="AD4878" s="9" t="str">
        <f t="shared" si="536"/>
        <v>OK</v>
      </c>
      <c r="AE4878" s="9" t="str">
        <f t="shared" si="537"/>
        <v>OK</v>
      </c>
      <c r="AF4878" s="10">
        <f t="shared" si="538"/>
        <v>34</v>
      </c>
    </row>
    <row r="4879" spans="1:32" x14ac:dyDescent="0.3">
      <c r="A4879" s="1">
        <v>45447</v>
      </c>
      <c r="B4879">
        <v>568</v>
      </c>
      <c r="C4879" t="s">
        <v>544</v>
      </c>
      <c r="D4879" t="s">
        <v>545</v>
      </c>
      <c r="E4879" t="s">
        <v>449</v>
      </c>
      <c r="F4879">
        <v>1010290</v>
      </c>
      <c r="G4879" t="s">
        <v>35</v>
      </c>
      <c r="H4879" t="s">
        <v>28</v>
      </c>
      <c r="I4879" t="s">
        <v>29</v>
      </c>
      <c r="J4879" t="s">
        <v>30</v>
      </c>
      <c r="K4879">
        <v>0</v>
      </c>
      <c r="L4879" t="s">
        <v>31</v>
      </c>
      <c r="M4879" t="s">
        <v>32</v>
      </c>
      <c r="N4879">
        <v>2</v>
      </c>
      <c r="O4879">
        <v>1</v>
      </c>
      <c r="P4879">
        <v>1</v>
      </c>
      <c r="Q4879">
        <v>6</v>
      </c>
      <c r="R4879">
        <v>3.62</v>
      </c>
      <c r="S4879">
        <v>21.72</v>
      </c>
      <c r="T4879">
        <v>6</v>
      </c>
      <c r="U4879">
        <v>1</v>
      </c>
      <c r="V4879">
        <v>0</v>
      </c>
      <c r="W4879">
        <v>0</v>
      </c>
      <c r="X4879">
        <v>4</v>
      </c>
      <c r="Y4879" s="3">
        <f t="shared" si="532"/>
        <v>4.666666666666667</v>
      </c>
      <c r="Z4879" s="3">
        <f t="shared" si="533"/>
        <v>4.666666666666667</v>
      </c>
      <c r="AA4879" s="3">
        <f t="shared" si="534"/>
        <v>28</v>
      </c>
      <c r="AB4879">
        <f>VLOOKUP(F4879,'Producto temporal'!A:F,6,0)</f>
        <v>60</v>
      </c>
      <c r="AC4879" s="9" t="str">
        <f t="shared" si="535"/>
        <v>OK</v>
      </c>
      <c r="AD4879" s="9" t="str">
        <f t="shared" si="536"/>
        <v>OK</v>
      </c>
      <c r="AE4879" s="9" t="str">
        <f t="shared" si="537"/>
        <v>OK</v>
      </c>
      <c r="AF4879" s="10">
        <f t="shared" si="538"/>
        <v>11</v>
      </c>
    </row>
    <row r="4880" spans="1:32" x14ac:dyDescent="0.3">
      <c r="A4880" s="1">
        <v>45447</v>
      </c>
      <c r="B4880">
        <v>568</v>
      </c>
      <c r="C4880" t="s">
        <v>544</v>
      </c>
      <c r="D4880" t="s">
        <v>545</v>
      </c>
      <c r="E4880" t="s">
        <v>449</v>
      </c>
      <c r="F4880">
        <v>1010291</v>
      </c>
      <c r="G4880" t="s">
        <v>36</v>
      </c>
      <c r="H4880" t="s">
        <v>28</v>
      </c>
      <c r="I4880" t="s">
        <v>29</v>
      </c>
      <c r="J4880" t="s">
        <v>30</v>
      </c>
      <c r="K4880">
        <v>0</v>
      </c>
      <c r="L4880" t="s">
        <v>31</v>
      </c>
      <c r="M4880" t="s">
        <v>32</v>
      </c>
      <c r="N4880">
        <v>3</v>
      </c>
      <c r="O4880">
        <v>1</v>
      </c>
      <c r="P4880">
        <v>1</v>
      </c>
      <c r="Q4880">
        <v>6</v>
      </c>
      <c r="R4880">
        <v>3.62</v>
      </c>
      <c r="S4880">
        <v>10.86</v>
      </c>
      <c r="T4880">
        <v>3</v>
      </c>
      <c r="U4880">
        <v>1</v>
      </c>
      <c r="V4880">
        <v>0</v>
      </c>
      <c r="W4880">
        <v>0</v>
      </c>
      <c r="X4880">
        <v>2</v>
      </c>
      <c r="Y4880" s="3">
        <f t="shared" si="532"/>
        <v>9.3333333333333339</v>
      </c>
      <c r="Z4880" s="3">
        <f t="shared" si="533"/>
        <v>9.3333333333333339</v>
      </c>
      <c r="AA4880" s="3">
        <f t="shared" si="534"/>
        <v>56</v>
      </c>
      <c r="AB4880">
        <f>VLOOKUP(F4880,'Producto temporal'!A:F,6,0)</f>
        <v>60</v>
      </c>
      <c r="AC4880" s="9" t="str">
        <f t="shared" si="535"/>
        <v>OK</v>
      </c>
      <c r="AD4880" s="9" t="str">
        <f t="shared" si="536"/>
        <v>OK</v>
      </c>
      <c r="AE4880" s="9" t="str">
        <f t="shared" si="537"/>
        <v>OK</v>
      </c>
      <c r="AF4880" s="10">
        <f t="shared" si="538"/>
        <v>5</v>
      </c>
    </row>
    <row r="4881" spans="1:32" x14ac:dyDescent="0.3">
      <c r="A4881" s="1">
        <v>45447</v>
      </c>
      <c r="B4881">
        <v>568</v>
      </c>
      <c r="C4881" t="s">
        <v>544</v>
      </c>
      <c r="D4881" t="s">
        <v>545</v>
      </c>
      <c r="E4881" t="s">
        <v>449</v>
      </c>
      <c r="F4881">
        <v>1010783</v>
      </c>
      <c r="G4881" t="s">
        <v>37</v>
      </c>
      <c r="H4881" t="s">
        <v>28</v>
      </c>
      <c r="I4881" t="s">
        <v>29</v>
      </c>
      <c r="J4881" t="s">
        <v>30</v>
      </c>
      <c r="K4881">
        <v>0</v>
      </c>
      <c r="L4881" t="s">
        <v>31</v>
      </c>
      <c r="M4881" t="s">
        <v>32</v>
      </c>
      <c r="N4881">
        <v>12</v>
      </c>
      <c r="O4881">
        <v>1</v>
      </c>
      <c r="P4881">
        <v>1</v>
      </c>
      <c r="Q4881">
        <v>12</v>
      </c>
      <c r="R4881">
        <v>3.04121</v>
      </c>
      <c r="S4881">
        <v>40.311909999999997</v>
      </c>
      <c r="T4881">
        <v>13</v>
      </c>
      <c r="U4881">
        <v>1</v>
      </c>
      <c r="V4881">
        <v>0</v>
      </c>
      <c r="W4881">
        <v>0</v>
      </c>
      <c r="X4881">
        <v>0</v>
      </c>
      <c r="Y4881" s="3">
        <f t="shared" si="532"/>
        <v>2.1538461538461537</v>
      </c>
      <c r="Z4881" s="3">
        <f t="shared" si="533"/>
        <v>2.1538461538461537</v>
      </c>
      <c r="AA4881" s="3">
        <f t="shared" si="534"/>
        <v>25.846153846153847</v>
      </c>
      <c r="AB4881">
        <f>VLOOKUP(F4881,'Producto temporal'!A:F,6,0)</f>
        <v>60</v>
      </c>
      <c r="AC4881" s="9" t="str">
        <f t="shared" si="535"/>
        <v>OK</v>
      </c>
      <c r="AD4881" s="9" t="str">
        <f t="shared" si="536"/>
        <v>OK</v>
      </c>
      <c r="AE4881" s="9" t="str">
        <f t="shared" si="537"/>
        <v>OK</v>
      </c>
      <c r="AF4881" s="10">
        <f t="shared" si="538"/>
        <v>24</v>
      </c>
    </row>
    <row r="4882" spans="1:32" x14ac:dyDescent="0.3">
      <c r="A4882" s="1">
        <v>45447</v>
      </c>
      <c r="B4882">
        <v>568</v>
      </c>
      <c r="C4882" t="s">
        <v>544</v>
      </c>
      <c r="D4882" t="s">
        <v>545</v>
      </c>
      <c r="E4882" t="s">
        <v>449</v>
      </c>
      <c r="F4882">
        <v>1011679</v>
      </c>
      <c r="G4882" t="s">
        <v>38</v>
      </c>
      <c r="H4882" t="s">
        <v>28</v>
      </c>
      <c r="I4882" t="s">
        <v>29</v>
      </c>
      <c r="J4882" t="s">
        <v>30</v>
      </c>
      <c r="K4882">
        <v>0</v>
      </c>
      <c r="L4882" t="s">
        <v>31</v>
      </c>
      <c r="M4882" t="s">
        <v>32</v>
      </c>
      <c r="N4882">
        <v>3</v>
      </c>
      <c r="O4882">
        <v>1</v>
      </c>
      <c r="P4882">
        <v>1</v>
      </c>
      <c r="Q4882">
        <v>12</v>
      </c>
      <c r="R4882">
        <v>2.3849999999999998</v>
      </c>
      <c r="S4882">
        <v>7.1550000000000002</v>
      </c>
      <c r="T4882">
        <v>3</v>
      </c>
      <c r="U4882">
        <v>1</v>
      </c>
      <c r="V4882">
        <v>0</v>
      </c>
      <c r="W4882">
        <v>0</v>
      </c>
      <c r="X4882">
        <v>0</v>
      </c>
      <c r="Y4882" s="3">
        <f t="shared" si="532"/>
        <v>9.3333333333333339</v>
      </c>
      <c r="Z4882" s="3">
        <f t="shared" si="533"/>
        <v>9.3333333333333339</v>
      </c>
      <c r="AA4882" s="3">
        <f t="shared" si="534"/>
        <v>112</v>
      </c>
      <c r="AB4882">
        <f>VLOOKUP(F4882,'Producto temporal'!A:F,6,0)</f>
        <v>60</v>
      </c>
      <c r="AC4882" s="9" t="str">
        <f t="shared" si="535"/>
        <v>OK</v>
      </c>
      <c r="AD4882" s="9" t="str">
        <f t="shared" si="536"/>
        <v>OK</v>
      </c>
      <c r="AE4882" s="9" t="str">
        <f t="shared" si="537"/>
        <v>BAJAR MASTERPACK</v>
      </c>
      <c r="AF4882" s="10">
        <f t="shared" si="538"/>
        <v>5</v>
      </c>
    </row>
    <row r="4883" spans="1:32" x14ac:dyDescent="0.3">
      <c r="A4883" s="1">
        <v>45447</v>
      </c>
      <c r="B4883">
        <v>568</v>
      </c>
      <c r="C4883" t="s">
        <v>544</v>
      </c>
      <c r="D4883" t="s">
        <v>545</v>
      </c>
      <c r="E4883" t="s">
        <v>449</v>
      </c>
      <c r="F4883">
        <v>1011885</v>
      </c>
      <c r="G4883" t="s">
        <v>39</v>
      </c>
      <c r="H4883" t="s">
        <v>28</v>
      </c>
      <c r="I4883" t="s">
        <v>29</v>
      </c>
      <c r="J4883" t="s">
        <v>30</v>
      </c>
      <c r="K4883">
        <v>0</v>
      </c>
      <c r="L4883" t="s">
        <v>31</v>
      </c>
      <c r="M4883" t="s">
        <v>32</v>
      </c>
      <c r="N4883">
        <v>4</v>
      </c>
      <c r="O4883">
        <v>3</v>
      </c>
      <c r="P4883">
        <v>1</v>
      </c>
      <c r="Q4883">
        <v>12</v>
      </c>
      <c r="R4883">
        <v>2.3849999999999998</v>
      </c>
      <c r="S4883">
        <v>0</v>
      </c>
      <c r="T4883">
        <v>0</v>
      </c>
      <c r="U4883">
        <v>1</v>
      </c>
      <c r="V4883">
        <v>0</v>
      </c>
      <c r="W4883">
        <v>0</v>
      </c>
      <c r="X4883">
        <v>0</v>
      </c>
      <c r="Y4883" s="3" t="str">
        <f t="shared" si="532"/>
        <v>PRODUCTO SIN VENTA</v>
      </c>
      <c r="Z4883" s="3" t="str">
        <f t="shared" si="533"/>
        <v>PRODUCTO SIN VENTA</v>
      </c>
      <c r="AA4883" s="3" t="str">
        <f t="shared" si="534"/>
        <v>PRODUCTO SIN VENTA</v>
      </c>
      <c r="AB4883">
        <f>VLOOKUP(F4883,'Producto temporal'!A:F,6,0)</f>
        <v>60</v>
      </c>
      <c r="AC4883" s="9" t="str">
        <f t="shared" si="535"/>
        <v>PRODUCTO SIN VENTA</v>
      </c>
      <c r="AD4883" s="9" t="str">
        <f t="shared" si="536"/>
        <v>PRODUCTO SIN VENTA</v>
      </c>
      <c r="AE4883" s="9" t="str">
        <f t="shared" si="537"/>
        <v>PRODUCTO SIN VENTA</v>
      </c>
      <c r="AF4883" s="10">
        <f t="shared" si="538"/>
        <v>0</v>
      </c>
    </row>
    <row r="4884" spans="1:32" x14ac:dyDescent="0.3">
      <c r="A4884" s="1">
        <v>45447</v>
      </c>
      <c r="B4884">
        <v>568</v>
      </c>
      <c r="C4884" t="s">
        <v>544</v>
      </c>
      <c r="D4884" t="s">
        <v>545</v>
      </c>
      <c r="E4884" t="s">
        <v>449</v>
      </c>
      <c r="F4884">
        <v>1012657</v>
      </c>
      <c r="G4884" t="s">
        <v>40</v>
      </c>
      <c r="H4884" t="s">
        <v>28</v>
      </c>
      <c r="I4884" t="s">
        <v>29</v>
      </c>
      <c r="J4884" t="s">
        <v>30</v>
      </c>
      <c r="K4884">
        <v>0</v>
      </c>
      <c r="L4884" t="s">
        <v>31</v>
      </c>
      <c r="M4884" t="s">
        <v>32</v>
      </c>
      <c r="N4884">
        <v>4</v>
      </c>
      <c r="O4884">
        <v>1</v>
      </c>
      <c r="P4884">
        <v>1</v>
      </c>
      <c r="Q4884">
        <v>12</v>
      </c>
      <c r="R4884">
        <v>3.0294400000000001</v>
      </c>
      <c r="S4884">
        <v>12.262219999999999</v>
      </c>
      <c r="T4884">
        <v>4</v>
      </c>
      <c r="U4884">
        <v>1</v>
      </c>
      <c r="V4884">
        <v>0</v>
      </c>
      <c r="W4884">
        <v>0</v>
      </c>
      <c r="X4884">
        <v>0</v>
      </c>
      <c r="Y4884" s="3">
        <f t="shared" si="532"/>
        <v>7</v>
      </c>
      <c r="Z4884" s="3">
        <f t="shared" si="533"/>
        <v>7</v>
      </c>
      <c r="AA4884" s="3">
        <f t="shared" si="534"/>
        <v>84</v>
      </c>
      <c r="AB4884">
        <f>VLOOKUP(F4884,'Producto temporal'!A:F,6,0)</f>
        <v>60</v>
      </c>
      <c r="AC4884" s="9" t="str">
        <f t="shared" si="535"/>
        <v>OK</v>
      </c>
      <c r="AD4884" s="9" t="str">
        <f t="shared" si="536"/>
        <v>OK</v>
      </c>
      <c r="AE4884" s="9" t="str">
        <f t="shared" si="537"/>
        <v>BAJAR MASTERPACK</v>
      </c>
      <c r="AF4884" s="10">
        <f t="shared" si="538"/>
        <v>7</v>
      </c>
    </row>
    <row r="4885" spans="1:32" x14ac:dyDescent="0.3">
      <c r="A4885" s="1">
        <v>45447</v>
      </c>
      <c r="B4885">
        <v>568</v>
      </c>
      <c r="C4885" t="s">
        <v>544</v>
      </c>
      <c r="D4885" t="s">
        <v>545</v>
      </c>
      <c r="E4885" t="s">
        <v>449</v>
      </c>
      <c r="F4885">
        <v>1012658</v>
      </c>
      <c r="G4885" t="s">
        <v>41</v>
      </c>
      <c r="H4885" t="s">
        <v>28</v>
      </c>
      <c r="I4885" t="s">
        <v>29</v>
      </c>
      <c r="J4885" t="s">
        <v>30</v>
      </c>
      <c r="K4885">
        <v>0</v>
      </c>
      <c r="L4885" t="s">
        <v>31</v>
      </c>
      <c r="M4885" t="s">
        <v>32</v>
      </c>
      <c r="N4885">
        <v>3</v>
      </c>
      <c r="O4885">
        <v>1</v>
      </c>
      <c r="P4885">
        <v>1</v>
      </c>
      <c r="Q4885">
        <v>12</v>
      </c>
      <c r="R4885">
        <v>2.6459999999999999</v>
      </c>
      <c r="S4885">
        <v>13.23</v>
      </c>
      <c r="T4885">
        <v>5</v>
      </c>
      <c r="U4885">
        <v>1</v>
      </c>
      <c r="V4885">
        <v>0</v>
      </c>
      <c r="W4885">
        <v>1</v>
      </c>
      <c r="X4885">
        <v>0</v>
      </c>
      <c r="Y4885" s="3">
        <f t="shared" si="532"/>
        <v>5.6</v>
      </c>
      <c r="Z4885" s="3">
        <f t="shared" si="533"/>
        <v>5.6</v>
      </c>
      <c r="AA4885" s="3">
        <f t="shared" si="534"/>
        <v>67.2</v>
      </c>
      <c r="AB4885">
        <f>VLOOKUP(F4885,'Producto temporal'!A:F,6,0)</f>
        <v>60</v>
      </c>
      <c r="AC4885" s="9" t="str">
        <f t="shared" si="535"/>
        <v>OK</v>
      </c>
      <c r="AD4885" s="9" t="str">
        <f t="shared" si="536"/>
        <v>OK</v>
      </c>
      <c r="AE4885" s="9" t="str">
        <f t="shared" si="537"/>
        <v>BAJAR MASTERPACK</v>
      </c>
      <c r="AF4885" s="10">
        <f t="shared" si="538"/>
        <v>9</v>
      </c>
    </row>
    <row r="4886" spans="1:32" x14ac:dyDescent="0.3">
      <c r="A4886" s="1">
        <v>45447</v>
      </c>
      <c r="B4886">
        <v>568</v>
      </c>
      <c r="C4886" t="s">
        <v>544</v>
      </c>
      <c r="D4886" t="s">
        <v>545</v>
      </c>
      <c r="E4886" t="s">
        <v>449</v>
      </c>
      <c r="F4886">
        <v>1013898</v>
      </c>
      <c r="G4886" t="s">
        <v>42</v>
      </c>
      <c r="H4886" t="s">
        <v>28</v>
      </c>
      <c r="I4886" t="s">
        <v>29</v>
      </c>
      <c r="J4886" t="s">
        <v>30</v>
      </c>
      <c r="K4886">
        <v>0</v>
      </c>
      <c r="L4886" t="s">
        <v>31</v>
      </c>
      <c r="M4886" t="s">
        <v>32</v>
      </c>
      <c r="N4886">
        <v>5</v>
      </c>
      <c r="O4886">
        <v>3</v>
      </c>
      <c r="P4886">
        <v>1</v>
      </c>
      <c r="Q4886">
        <v>12</v>
      </c>
      <c r="R4886">
        <v>3.3237999999999999</v>
      </c>
      <c r="S4886">
        <v>6.7189800000000002</v>
      </c>
      <c r="T4886">
        <v>2</v>
      </c>
      <c r="U4886">
        <v>1</v>
      </c>
      <c r="V4886">
        <v>0</v>
      </c>
      <c r="W4886">
        <v>2</v>
      </c>
      <c r="X4886">
        <v>0</v>
      </c>
      <c r="Y4886" s="3">
        <f t="shared" si="532"/>
        <v>42</v>
      </c>
      <c r="Z4886" s="3">
        <f t="shared" si="533"/>
        <v>14</v>
      </c>
      <c r="AA4886" s="3">
        <f t="shared" si="534"/>
        <v>168</v>
      </c>
      <c r="AB4886">
        <f>VLOOKUP(F4886,'Producto temporal'!A:F,6,0)</f>
        <v>60</v>
      </c>
      <c r="AC4886" s="9" t="str">
        <f t="shared" si="535"/>
        <v>OK</v>
      </c>
      <c r="AD4886" s="9" t="str">
        <f t="shared" si="536"/>
        <v>OK</v>
      </c>
      <c r="AE4886" s="9" t="str">
        <f t="shared" si="537"/>
        <v>BAJAR MASTERPACK</v>
      </c>
      <c r="AF4886" s="10">
        <f t="shared" si="538"/>
        <v>3</v>
      </c>
    </row>
    <row r="4887" spans="1:32" x14ac:dyDescent="0.3">
      <c r="A4887" s="1">
        <v>45447</v>
      </c>
      <c r="B4887">
        <v>570</v>
      </c>
      <c r="C4887" t="s">
        <v>546</v>
      </c>
      <c r="D4887" t="s">
        <v>503</v>
      </c>
      <c r="E4887" t="s">
        <v>449</v>
      </c>
      <c r="F4887">
        <v>1003938</v>
      </c>
      <c r="G4887" t="s">
        <v>27</v>
      </c>
      <c r="H4887" t="s">
        <v>28</v>
      </c>
      <c r="I4887" t="s">
        <v>29</v>
      </c>
      <c r="J4887" t="s">
        <v>30</v>
      </c>
      <c r="K4887">
        <v>0</v>
      </c>
      <c r="L4887" t="s">
        <v>31</v>
      </c>
      <c r="M4887" t="s">
        <v>32</v>
      </c>
      <c r="N4887">
        <v>5</v>
      </c>
      <c r="O4887">
        <v>1</v>
      </c>
      <c r="P4887">
        <v>1</v>
      </c>
      <c r="Q4887">
        <v>12</v>
      </c>
      <c r="R4887">
        <v>3.1680000000000001</v>
      </c>
      <c r="S4887">
        <v>0</v>
      </c>
      <c r="T4887">
        <v>0</v>
      </c>
      <c r="U4887">
        <v>1</v>
      </c>
      <c r="V4887">
        <v>0</v>
      </c>
      <c r="W4887">
        <v>0</v>
      </c>
      <c r="X4887">
        <v>0</v>
      </c>
      <c r="Y4887" s="3" t="str">
        <f t="shared" si="532"/>
        <v>PRODUCTO SIN VENTA</v>
      </c>
      <c r="Z4887" s="3" t="str">
        <f t="shared" si="533"/>
        <v>PRODUCTO SIN VENTA</v>
      </c>
      <c r="AA4887" s="3" t="str">
        <f t="shared" si="534"/>
        <v>PRODUCTO SIN VENTA</v>
      </c>
      <c r="AB4887">
        <f>VLOOKUP(F4887,'Producto temporal'!A:F,6,0)</f>
        <v>60</v>
      </c>
      <c r="AC4887" s="9" t="str">
        <f t="shared" si="535"/>
        <v>PRODUCTO SIN VENTA</v>
      </c>
      <c r="AD4887" s="9" t="str">
        <f t="shared" si="536"/>
        <v>PRODUCTO SIN VENTA</v>
      </c>
      <c r="AE4887" s="9" t="str">
        <f t="shared" si="537"/>
        <v>PRODUCTO SIN VENTA</v>
      </c>
      <c r="AF4887" s="10">
        <f t="shared" si="538"/>
        <v>0</v>
      </c>
    </row>
    <row r="4888" spans="1:32" x14ac:dyDescent="0.3">
      <c r="A4888" s="1">
        <v>45447</v>
      </c>
      <c r="B4888">
        <v>570</v>
      </c>
      <c r="C4888" t="s">
        <v>546</v>
      </c>
      <c r="D4888" t="s">
        <v>503</v>
      </c>
      <c r="E4888" t="s">
        <v>449</v>
      </c>
      <c r="F4888">
        <v>1003941</v>
      </c>
      <c r="G4888" t="s">
        <v>33</v>
      </c>
      <c r="H4888" t="s">
        <v>28</v>
      </c>
      <c r="I4888" t="s">
        <v>29</v>
      </c>
      <c r="J4888" t="s">
        <v>30</v>
      </c>
      <c r="K4888">
        <v>0</v>
      </c>
      <c r="L4888" t="s">
        <v>31</v>
      </c>
      <c r="M4888" t="s">
        <v>32</v>
      </c>
      <c r="N4888">
        <v>4</v>
      </c>
      <c r="O4888">
        <v>1</v>
      </c>
      <c r="P4888">
        <v>1</v>
      </c>
      <c r="Q4888">
        <v>20</v>
      </c>
      <c r="R4888">
        <v>2.3220000000000001</v>
      </c>
      <c r="S4888">
        <v>9.2880000000000003</v>
      </c>
      <c r="T4888">
        <v>4</v>
      </c>
      <c r="U4888">
        <v>1</v>
      </c>
      <c r="V4888">
        <v>0</v>
      </c>
      <c r="W4888">
        <v>4</v>
      </c>
      <c r="X4888">
        <v>0</v>
      </c>
      <c r="Y4888" s="3">
        <f t="shared" si="532"/>
        <v>7</v>
      </c>
      <c r="Z4888" s="3">
        <f t="shared" si="533"/>
        <v>7</v>
      </c>
      <c r="AA4888" s="3">
        <f t="shared" si="534"/>
        <v>140</v>
      </c>
      <c r="AB4888">
        <f>VLOOKUP(F4888,'Producto temporal'!A:F,6,0)</f>
        <v>60</v>
      </c>
      <c r="AC4888" s="9" t="str">
        <f t="shared" si="535"/>
        <v>OK</v>
      </c>
      <c r="AD4888" s="9" t="str">
        <f t="shared" si="536"/>
        <v>OK</v>
      </c>
      <c r="AE4888" s="9" t="str">
        <f t="shared" si="537"/>
        <v>BAJAR MASTERPACK</v>
      </c>
      <c r="AF4888" s="10">
        <f t="shared" si="538"/>
        <v>7</v>
      </c>
    </row>
    <row r="4889" spans="1:32" x14ac:dyDescent="0.3">
      <c r="A4889" s="1">
        <v>45447</v>
      </c>
      <c r="B4889">
        <v>570</v>
      </c>
      <c r="C4889" t="s">
        <v>546</v>
      </c>
      <c r="D4889" t="s">
        <v>503</v>
      </c>
      <c r="E4889" t="s">
        <v>449</v>
      </c>
      <c r="F4889">
        <v>1010020</v>
      </c>
      <c r="G4889" t="s">
        <v>34</v>
      </c>
      <c r="H4889" t="s">
        <v>28</v>
      </c>
      <c r="I4889" t="s">
        <v>29</v>
      </c>
      <c r="J4889" t="s">
        <v>30</v>
      </c>
      <c r="K4889">
        <v>0</v>
      </c>
      <c r="L4889" t="s">
        <v>31</v>
      </c>
      <c r="M4889" t="s">
        <v>32</v>
      </c>
      <c r="N4889">
        <v>9</v>
      </c>
      <c r="O4889">
        <v>1</v>
      </c>
      <c r="P4889">
        <v>1</v>
      </c>
      <c r="Q4889">
        <v>12</v>
      </c>
      <c r="R4889">
        <v>3.02501</v>
      </c>
      <c r="S4889">
        <v>0</v>
      </c>
      <c r="T4889">
        <v>0</v>
      </c>
      <c r="U4889">
        <v>1</v>
      </c>
      <c r="V4889">
        <v>0</v>
      </c>
      <c r="W4889">
        <v>0</v>
      </c>
      <c r="X4889">
        <v>0</v>
      </c>
      <c r="Y4889" s="3" t="str">
        <f t="shared" si="532"/>
        <v>PRODUCTO SIN VENTA</v>
      </c>
      <c r="Z4889" s="3" t="str">
        <f t="shared" si="533"/>
        <v>PRODUCTO SIN VENTA</v>
      </c>
      <c r="AA4889" s="3" t="str">
        <f t="shared" si="534"/>
        <v>PRODUCTO SIN VENTA</v>
      </c>
      <c r="AB4889">
        <f>VLOOKUP(F4889,'Producto temporal'!A:F,6,0)</f>
        <v>60</v>
      </c>
      <c r="AC4889" s="9" t="str">
        <f t="shared" si="535"/>
        <v>PRODUCTO SIN VENTA</v>
      </c>
      <c r="AD4889" s="9" t="str">
        <f t="shared" si="536"/>
        <v>PRODUCTO SIN VENTA</v>
      </c>
      <c r="AE4889" s="9" t="str">
        <f t="shared" si="537"/>
        <v>PRODUCTO SIN VENTA</v>
      </c>
      <c r="AF4889" s="10">
        <f t="shared" si="538"/>
        <v>0</v>
      </c>
    </row>
    <row r="4890" spans="1:32" x14ac:dyDescent="0.3">
      <c r="A4890" s="1">
        <v>45447</v>
      </c>
      <c r="B4890">
        <v>570</v>
      </c>
      <c r="C4890" t="s">
        <v>546</v>
      </c>
      <c r="D4890" t="s">
        <v>503</v>
      </c>
      <c r="E4890" t="s">
        <v>449</v>
      </c>
      <c r="F4890">
        <v>1010290</v>
      </c>
      <c r="G4890" t="s">
        <v>35</v>
      </c>
      <c r="H4890" t="s">
        <v>28</v>
      </c>
      <c r="I4890" t="s">
        <v>29</v>
      </c>
      <c r="J4890" t="s">
        <v>30</v>
      </c>
      <c r="K4890">
        <v>0</v>
      </c>
      <c r="L4890" t="s">
        <v>31</v>
      </c>
      <c r="M4890" t="s">
        <v>32</v>
      </c>
      <c r="N4890">
        <v>8</v>
      </c>
      <c r="O4890">
        <v>1</v>
      </c>
      <c r="P4890">
        <v>1</v>
      </c>
      <c r="Q4890">
        <v>6</v>
      </c>
      <c r="R4890">
        <v>3.62</v>
      </c>
      <c r="S4890">
        <v>0</v>
      </c>
      <c r="T4890">
        <v>0</v>
      </c>
      <c r="U4890">
        <v>1</v>
      </c>
      <c r="V4890">
        <v>0</v>
      </c>
      <c r="W4890">
        <v>0</v>
      </c>
      <c r="X4890">
        <v>0</v>
      </c>
      <c r="Y4890" s="3" t="str">
        <f t="shared" si="532"/>
        <v>PRODUCTO SIN VENTA</v>
      </c>
      <c r="Z4890" s="3" t="str">
        <f t="shared" si="533"/>
        <v>PRODUCTO SIN VENTA</v>
      </c>
      <c r="AA4890" s="3" t="str">
        <f t="shared" si="534"/>
        <v>PRODUCTO SIN VENTA</v>
      </c>
      <c r="AB4890">
        <f>VLOOKUP(F4890,'Producto temporal'!A:F,6,0)</f>
        <v>60</v>
      </c>
      <c r="AC4890" s="9" t="str">
        <f t="shared" si="535"/>
        <v>PRODUCTO SIN VENTA</v>
      </c>
      <c r="AD4890" s="9" t="str">
        <f t="shared" si="536"/>
        <v>PRODUCTO SIN VENTA</v>
      </c>
      <c r="AE4890" s="9" t="str">
        <f t="shared" si="537"/>
        <v>PRODUCTO SIN VENTA</v>
      </c>
      <c r="AF4890" s="10">
        <f t="shared" si="538"/>
        <v>0</v>
      </c>
    </row>
    <row r="4891" spans="1:32" x14ac:dyDescent="0.3">
      <c r="A4891" s="1">
        <v>45447</v>
      </c>
      <c r="B4891">
        <v>570</v>
      </c>
      <c r="C4891" t="s">
        <v>546</v>
      </c>
      <c r="D4891" t="s">
        <v>503</v>
      </c>
      <c r="E4891" t="s">
        <v>449</v>
      </c>
      <c r="F4891">
        <v>1010291</v>
      </c>
      <c r="G4891" t="s">
        <v>36</v>
      </c>
      <c r="H4891" t="s">
        <v>28</v>
      </c>
      <c r="I4891" t="s">
        <v>29</v>
      </c>
      <c r="J4891" t="s">
        <v>30</v>
      </c>
      <c r="K4891">
        <v>0</v>
      </c>
      <c r="L4891" t="s">
        <v>31</v>
      </c>
      <c r="M4891" t="s">
        <v>32</v>
      </c>
      <c r="N4891">
        <v>8</v>
      </c>
      <c r="O4891">
        <v>1</v>
      </c>
      <c r="P4891">
        <v>1</v>
      </c>
      <c r="Q4891">
        <v>6</v>
      </c>
      <c r="R4891">
        <v>3.62</v>
      </c>
      <c r="S4891">
        <v>0</v>
      </c>
      <c r="T4891">
        <v>0</v>
      </c>
      <c r="U4891">
        <v>1</v>
      </c>
      <c r="V4891">
        <v>0</v>
      </c>
      <c r="W4891">
        <v>0</v>
      </c>
      <c r="X4891">
        <v>0</v>
      </c>
      <c r="Y4891" s="3" t="str">
        <f t="shared" si="532"/>
        <v>PRODUCTO SIN VENTA</v>
      </c>
      <c r="Z4891" s="3" t="str">
        <f t="shared" si="533"/>
        <v>PRODUCTO SIN VENTA</v>
      </c>
      <c r="AA4891" s="3" t="str">
        <f t="shared" si="534"/>
        <v>PRODUCTO SIN VENTA</v>
      </c>
      <c r="AB4891">
        <f>VLOOKUP(F4891,'Producto temporal'!A:F,6,0)</f>
        <v>60</v>
      </c>
      <c r="AC4891" s="9" t="str">
        <f t="shared" si="535"/>
        <v>PRODUCTO SIN VENTA</v>
      </c>
      <c r="AD4891" s="9" t="str">
        <f t="shared" si="536"/>
        <v>PRODUCTO SIN VENTA</v>
      </c>
      <c r="AE4891" s="9" t="str">
        <f t="shared" si="537"/>
        <v>PRODUCTO SIN VENTA</v>
      </c>
      <c r="AF4891" s="10">
        <f t="shared" si="538"/>
        <v>0</v>
      </c>
    </row>
    <row r="4892" spans="1:32" x14ac:dyDescent="0.3">
      <c r="A4892" s="1">
        <v>45447</v>
      </c>
      <c r="B4892">
        <v>570</v>
      </c>
      <c r="C4892" t="s">
        <v>546</v>
      </c>
      <c r="D4892" t="s">
        <v>503</v>
      </c>
      <c r="E4892" t="s">
        <v>449</v>
      </c>
      <c r="F4892">
        <v>1010783</v>
      </c>
      <c r="G4892" t="s">
        <v>37</v>
      </c>
      <c r="H4892" t="s">
        <v>28</v>
      </c>
      <c r="I4892" t="s">
        <v>29</v>
      </c>
      <c r="J4892" t="s">
        <v>30</v>
      </c>
      <c r="K4892">
        <v>0</v>
      </c>
      <c r="L4892" t="s">
        <v>31</v>
      </c>
      <c r="M4892" t="s">
        <v>32</v>
      </c>
      <c r="N4892">
        <v>7</v>
      </c>
      <c r="O4892">
        <v>1</v>
      </c>
      <c r="P4892">
        <v>1</v>
      </c>
      <c r="Q4892">
        <v>12</v>
      </c>
      <c r="R4892">
        <v>3.04121</v>
      </c>
      <c r="S4892">
        <v>58.855690000000003</v>
      </c>
      <c r="T4892">
        <v>19</v>
      </c>
      <c r="U4892">
        <v>1</v>
      </c>
      <c r="V4892">
        <v>0</v>
      </c>
      <c r="W4892">
        <v>2</v>
      </c>
      <c r="X4892">
        <v>0</v>
      </c>
      <c r="Y4892" s="3">
        <f t="shared" si="532"/>
        <v>1.4736842105263157</v>
      </c>
      <c r="Z4892" s="3">
        <f t="shared" si="533"/>
        <v>1.4736842105263157</v>
      </c>
      <c r="AA4892" s="3">
        <f t="shared" si="534"/>
        <v>17.684210526315788</v>
      </c>
      <c r="AB4892">
        <f>VLOOKUP(F4892,'Producto temporal'!A:F,6,0)</f>
        <v>60</v>
      </c>
      <c r="AC4892" s="9" t="str">
        <f t="shared" si="535"/>
        <v>OK</v>
      </c>
      <c r="AD4892" s="9" t="str">
        <f t="shared" si="536"/>
        <v>OK</v>
      </c>
      <c r="AE4892" s="9" t="str">
        <f t="shared" si="537"/>
        <v>OK</v>
      </c>
      <c r="AF4892" s="10">
        <f t="shared" si="538"/>
        <v>35</v>
      </c>
    </row>
    <row r="4893" spans="1:32" x14ac:dyDescent="0.3">
      <c r="A4893" s="1">
        <v>45447</v>
      </c>
      <c r="B4893">
        <v>570</v>
      </c>
      <c r="C4893" t="s">
        <v>546</v>
      </c>
      <c r="D4893" t="s">
        <v>503</v>
      </c>
      <c r="E4893" t="s">
        <v>449</v>
      </c>
      <c r="F4893">
        <v>1011679</v>
      </c>
      <c r="G4893" t="s">
        <v>38</v>
      </c>
      <c r="H4893" t="s">
        <v>28</v>
      </c>
      <c r="I4893" t="s">
        <v>29</v>
      </c>
      <c r="J4893" t="s">
        <v>30</v>
      </c>
      <c r="K4893">
        <v>0</v>
      </c>
      <c r="L4893" t="s">
        <v>31</v>
      </c>
      <c r="M4893" t="s">
        <v>32</v>
      </c>
      <c r="N4893">
        <v>5</v>
      </c>
      <c r="O4893">
        <v>1</v>
      </c>
      <c r="P4893">
        <v>1</v>
      </c>
      <c r="Q4893">
        <v>12</v>
      </c>
      <c r="R4893">
        <v>2.3849999999999998</v>
      </c>
      <c r="S4893">
        <v>2.3849999999999998</v>
      </c>
      <c r="T4893">
        <v>1</v>
      </c>
      <c r="U4893">
        <v>1</v>
      </c>
      <c r="V4893">
        <v>0</v>
      </c>
      <c r="W4893">
        <v>0</v>
      </c>
      <c r="X4893">
        <v>0</v>
      </c>
      <c r="Y4893" s="3">
        <f t="shared" si="532"/>
        <v>28</v>
      </c>
      <c r="Z4893" s="3">
        <f t="shared" si="533"/>
        <v>28</v>
      </c>
      <c r="AA4893" s="3">
        <f t="shared" si="534"/>
        <v>336</v>
      </c>
      <c r="AB4893">
        <f>VLOOKUP(F4893,'Producto temporal'!A:F,6,0)</f>
        <v>60</v>
      </c>
      <c r="AC4893" s="9" t="str">
        <f t="shared" si="535"/>
        <v>OK</v>
      </c>
      <c r="AD4893" s="9" t="str">
        <f t="shared" si="536"/>
        <v>OK</v>
      </c>
      <c r="AE4893" s="9" t="str">
        <f t="shared" si="537"/>
        <v>BAJAR MASTERPACK</v>
      </c>
      <c r="AF4893" s="10">
        <f t="shared" si="538"/>
        <v>1</v>
      </c>
    </row>
    <row r="4894" spans="1:32" x14ac:dyDescent="0.3">
      <c r="A4894" s="1">
        <v>45447</v>
      </c>
      <c r="B4894">
        <v>570</v>
      </c>
      <c r="C4894" t="s">
        <v>546</v>
      </c>
      <c r="D4894" t="s">
        <v>503</v>
      </c>
      <c r="E4894" t="s">
        <v>449</v>
      </c>
      <c r="F4894">
        <v>1011885</v>
      </c>
      <c r="G4894" t="s">
        <v>39</v>
      </c>
      <c r="H4894" t="s">
        <v>28</v>
      </c>
      <c r="I4894" t="s">
        <v>29</v>
      </c>
      <c r="J4894" t="s">
        <v>30</v>
      </c>
      <c r="K4894">
        <v>0</v>
      </c>
      <c r="L4894" t="s">
        <v>31</v>
      </c>
      <c r="M4894" t="s">
        <v>32</v>
      </c>
      <c r="N4894">
        <v>4</v>
      </c>
      <c r="O4894">
        <v>3</v>
      </c>
      <c r="P4894">
        <v>1</v>
      </c>
      <c r="Q4894">
        <v>12</v>
      </c>
      <c r="R4894">
        <v>2.3849999999999998</v>
      </c>
      <c r="S4894">
        <v>0</v>
      </c>
      <c r="T4894">
        <v>0</v>
      </c>
      <c r="U4894">
        <v>1</v>
      </c>
      <c r="V4894">
        <v>0</v>
      </c>
      <c r="W4894">
        <v>0</v>
      </c>
      <c r="X4894">
        <v>0</v>
      </c>
      <c r="Y4894" s="3" t="str">
        <f t="shared" si="532"/>
        <v>PRODUCTO SIN VENTA</v>
      </c>
      <c r="Z4894" s="3" t="str">
        <f t="shared" si="533"/>
        <v>PRODUCTO SIN VENTA</v>
      </c>
      <c r="AA4894" s="3" t="str">
        <f t="shared" si="534"/>
        <v>PRODUCTO SIN VENTA</v>
      </c>
      <c r="AB4894">
        <f>VLOOKUP(F4894,'Producto temporal'!A:F,6,0)</f>
        <v>60</v>
      </c>
      <c r="AC4894" s="9" t="str">
        <f t="shared" si="535"/>
        <v>PRODUCTO SIN VENTA</v>
      </c>
      <c r="AD4894" s="9" t="str">
        <f t="shared" si="536"/>
        <v>PRODUCTO SIN VENTA</v>
      </c>
      <c r="AE4894" s="9" t="str">
        <f t="shared" si="537"/>
        <v>PRODUCTO SIN VENTA</v>
      </c>
      <c r="AF4894" s="10">
        <f t="shared" si="538"/>
        <v>0</v>
      </c>
    </row>
    <row r="4895" spans="1:32" x14ac:dyDescent="0.3">
      <c r="A4895" s="1">
        <v>45447</v>
      </c>
      <c r="B4895">
        <v>570</v>
      </c>
      <c r="C4895" t="s">
        <v>546</v>
      </c>
      <c r="D4895" t="s">
        <v>503</v>
      </c>
      <c r="E4895" t="s">
        <v>449</v>
      </c>
      <c r="F4895">
        <v>1012657</v>
      </c>
      <c r="G4895" t="s">
        <v>40</v>
      </c>
      <c r="H4895" t="s">
        <v>28</v>
      </c>
      <c r="I4895" t="s">
        <v>29</v>
      </c>
      <c r="J4895" t="s">
        <v>30</v>
      </c>
      <c r="K4895">
        <v>0</v>
      </c>
      <c r="L4895" t="s">
        <v>31</v>
      </c>
      <c r="M4895" t="s">
        <v>32</v>
      </c>
      <c r="N4895">
        <v>6</v>
      </c>
      <c r="O4895">
        <v>1</v>
      </c>
      <c r="P4895">
        <v>1</v>
      </c>
      <c r="Q4895">
        <v>12</v>
      </c>
      <c r="R4895">
        <v>3.0294400000000001</v>
      </c>
      <c r="S4895">
        <v>0</v>
      </c>
      <c r="T4895">
        <v>0</v>
      </c>
      <c r="U4895">
        <v>1</v>
      </c>
      <c r="V4895">
        <v>0</v>
      </c>
      <c r="W4895">
        <v>0</v>
      </c>
      <c r="X4895">
        <v>0</v>
      </c>
      <c r="Y4895" s="3" t="str">
        <f t="shared" si="532"/>
        <v>PRODUCTO SIN VENTA</v>
      </c>
      <c r="Z4895" s="3" t="str">
        <f t="shared" si="533"/>
        <v>PRODUCTO SIN VENTA</v>
      </c>
      <c r="AA4895" s="3" t="str">
        <f t="shared" si="534"/>
        <v>PRODUCTO SIN VENTA</v>
      </c>
      <c r="AB4895">
        <f>VLOOKUP(F4895,'Producto temporal'!A:F,6,0)</f>
        <v>60</v>
      </c>
      <c r="AC4895" s="9" t="str">
        <f t="shared" si="535"/>
        <v>PRODUCTO SIN VENTA</v>
      </c>
      <c r="AD4895" s="9" t="str">
        <f t="shared" si="536"/>
        <v>PRODUCTO SIN VENTA</v>
      </c>
      <c r="AE4895" s="9" t="str">
        <f t="shared" si="537"/>
        <v>PRODUCTO SIN VENTA</v>
      </c>
      <c r="AF4895" s="10">
        <f t="shared" si="538"/>
        <v>0</v>
      </c>
    </row>
    <row r="4896" spans="1:32" x14ac:dyDescent="0.3">
      <c r="A4896" s="1">
        <v>45447</v>
      </c>
      <c r="B4896">
        <v>570</v>
      </c>
      <c r="C4896" t="s">
        <v>546</v>
      </c>
      <c r="D4896" t="s">
        <v>503</v>
      </c>
      <c r="E4896" t="s">
        <v>449</v>
      </c>
      <c r="F4896">
        <v>1012658</v>
      </c>
      <c r="G4896" t="s">
        <v>41</v>
      </c>
      <c r="H4896" t="s">
        <v>28</v>
      </c>
      <c r="I4896" t="s">
        <v>29</v>
      </c>
      <c r="J4896" t="s">
        <v>30</v>
      </c>
      <c r="K4896">
        <v>0</v>
      </c>
      <c r="L4896" t="s">
        <v>31</v>
      </c>
      <c r="M4896" t="s">
        <v>32</v>
      </c>
      <c r="N4896">
        <v>5</v>
      </c>
      <c r="O4896">
        <v>1</v>
      </c>
      <c r="P4896">
        <v>1</v>
      </c>
      <c r="Q4896">
        <v>12</v>
      </c>
      <c r="R4896">
        <v>2.6459999999999999</v>
      </c>
      <c r="S4896">
        <v>10.584</v>
      </c>
      <c r="T4896">
        <v>4</v>
      </c>
      <c r="U4896">
        <v>1</v>
      </c>
      <c r="V4896">
        <v>0</v>
      </c>
      <c r="W4896">
        <v>2</v>
      </c>
      <c r="X4896">
        <v>0</v>
      </c>
      <c r="Y4896" s="3">
        <f t="shared" si="532"/>
        <v>7</v>
      </c>
      <c r="Z4896" s="3">
        <f t="shared" si="533"/>
        <v>7</v>
      </c>
      <c r="AA4896" s="3">
        <f t="shared" si="534"/>
        <v>84</v>
      </c>
      <c r="AB4896">
        <f>VLOOKUP(F4896,'Producto temporal'!A:F,6,0)</f>
        <v>60</v>
      </c>
      <c r="AC4896" s="9" t="str">
        <f t="shared" si="535"/>
        <v>OK</v>
      </c>
      <c r="AD4896" s="9" t="str">
        <f t="shared" si="536"/>
        <v>OK</v>
      </c>
      <c r="AE4896" s="9" t="str">
        <f t="shared" si="537"/>
        <v>BAJAR MASTERPACK</v>
      </c>
      <c r="AF4896" s="10">
        <f t="shared" si="538"/>
        <v>7</v>
      </c>
    </row>
    <row r="4897" spans="1:32" x14ac:dyDescent="0.3">
      <c r="A4897" s="1">
        <v>45447</v>
      </c>
      <c r="B4897">
        <v>570</v>
      </c>
      <c r="C4897" t="s">
        <v>546</v>
      </c>
      <c r="D4897" t="s">
        <v>503</v>
      </c>
      <c r="E4897" t="s">
        <v>449</v>
      </c>
      <c r="F4897">
        <v>1013898</v>
      </c>
      <c r="G4897" t="s">
        <v>42</v>
      </c>
      <c r="H4897" t="s">
        <v>28</v>
      </c>
      <c r="I4897" t="s">
        <v>29</v>
      </c>
      <c r="J4897" t="s">
        <v>30</v>
      </c>
      <c r="K4897">
        <v>0</v>
      </c>
      <c r="L4897" t="s">
        <v>31</v>
      </c>
      <c r="M4897" t="s">
        <v>32</v>
      </c>
      <c r="N4897">
        <v>4</v>
      </c>
      <c r="O4897">
        <v>3</v>
      </c>
      <c r="P4897">
        <v>1</v>
      </c>
      <c r="Q4897">
        <v>12</v>
      </c>
      <c r="R4897">
        <v>3.3237999999999999</v>
      </c>
      <c r="S4897">
        <v>0</v>
      </c>
      <c r="T4897">
        <v>0</v>
      </c>
      <c r="U4897">
        <v>1</v>
      </c>
      <c r="V4897">
        <v>0</v>
      </c>
      <c r="W4897">
        <v>0</v>
      </c>
      <c r="X4897">
        <v>0</v>
      </c>
      <c r="Y4897" s="3" t="str">
        <f t="shared" si="532"/>
        <v>PRODUCTO SIN VENTA</v>
      </c>
      <c r="Z4897" s="3" t="str">
        <f t="shared" si="533"/>
        <v>PRODUCTO SIN VENTA</v>
      </c>
      <c r="AA4897" s="3" t="str">
        <f t="shared" si="534"/>
        <v>PRODUCTO SIN VENTA</v>
      </c>
      <c r="AB4897">
        <f>VLOOKUP(F4897,'Producto temporal'!A:F,6,0)</f>
        <v>60</v>
      </c>
      <c r="AC4897" s="9" t="str">
        <f t="shared" si="535"/>
        <v>PRODUCTO SIN VENTA</v>
      </c>
      <c r="AD4897" s="9" t="str">
        <f t="shared" si="536"/>
        <v>PRODUCTO SIN VENTA</v>
      </c>
      <c r="AE4897" s="9" t="str">
        <f t="shared" si="537"/>
        <v>PRODUCTO SIN VENTA</v>
      </c>
      <c r="AF4897" s="10">
        <f t="shared" si="538"/>
        <v>0</v>
      </c>
    </row>
    <row r="4898" spans="1:32" x14ac:dyDescent="0.3">
      <c r="A4898" s="1">
        <v>45447</v>
      </c>
      <c r="B4898">
        <v>571</v>
      </c>
      <c r="C4898" t="s">
        <v>547</v>
      </c>
      <c r="D4898" t="s">
        <v>503</v>
      </c>
      <c r="E4898" t="s">
        <v>449</v>
      </c>
      <c r="F4898">
        <v>1003938</v>
      </c>
      <c r="G4898" t="s">
        <v>27</v>
      </c>
      <c r="H4898" t="s">
        <v>28</v>
      </c>
      <c r="I4898" t="s">
        <v>29</v>
      </c>
      <c r="J4898" t="s">
        <v>30</v>
      </c>
      <c r="K4898">
        <v>0</v>
      </c>
      <c r="L4898" t="s">
        <v>31</v>
      </c>
      <c r="M4898" t="s">
        <v>32</v>
      </c>
      <c r="N4898">
        <v>6</v>
      </c>
      <c r="O4898">
        <v>1</v>
      </c>
      <c r="P4898">
        <v>1</v>
      </c>
      <c r="Q4898">
        <v>12</v>
      </c>
      <c r="R4898">
        <v>3.1680000000000001</v>
      </c>
      <c r="S4898">
        <v>6.3360000000000003</v>
      </c>
      <c r="T4898">
        <v>2</v>
      </c>
      <c r="U4898">
        <v>1</v>
      </c>
      <c r="V4898">
        <v>0</v>
      </c>
      <c r="W4898">
        <v>0</v>
      </c>
      <c r="X4898">
        <v>0</v>
      </c>
      <c r="Y4898" s="3">
        <f t="shared" si="532"/>
        <v>14</v>
      </c>
      <c r="Z4898" s="3">
        <f t="shared" si="533"/>
        <v>14</v>
      </c>
      <c r="AA4898" s="3">
        <f t="shared" si="534"/>
        <v>168</v>
      </c>
      <c r="AB4898">
        <f>VLOOKUP(F4898,'Producto temporal'!A:F,6,0)</f>
        <v>60</v>
      </c>
      <c r="AC4898" s="9" t="str">
        <f t="shared" si="535"/>
        <v>OK</v>
      </c>
      <c r="AD4898" s="9" t="str">
        <f t="shared" si="536"/>
        <v>OK</v>
      </c>
      <c r="AE4898" s="9" t="str">
        <f t="shared" si="537"/>
        <v>BAJAR MASTERPACK</v>
      </c>
      <c r="AF4898" s="10">
        <f t="shared" si="538"/>
        <v>3</v>
      </c>
    </row>
    <row r="4899" spans="1:32" x14ac:dyDescent="0.3">
      <c r="A4899" s="1">
        <v>45447</v>
      </c>
      <c r="B4899">
        <v>571</v>
      </c>
      <c r="C4899" t="s">
        <v>547</v>
      </c>
      <c r="D4899" t="s">
        <v>503</v>
      </c>
      <c r="E4899" t="s">
        <v>449</v>
      </c>
      <c r="F4899">
        <v>1003941</v>
      </c>
      <c r="G4899" t="s">
        <v>33</v>
      </c>
      <c r="H4899" t="s">
        <v>28</v>
      </c>
      <c r="I4899" t="s">
        <v>29</v>
      </c>
      <c r="J4899" t="s">
        <v>30</v>
      </c>
      <c r="K4899">
        <v>0</v>
      </c>
      <c r="L4899" t="s">
        <v>31</v>
      </c>
      <c r="M4899" t="s">
        <v>32</v>
      </c>
      <c r="N4899">
        <v>3</v>
      </c>
      <c r="O4899">
        <v>1</v>
      </c>
      <c r="P4899">
        <v>1</v>
      </c>
      <c r="Q4899">
        <v>20</v>
      </c>
      <c r="R4899">
        <v>2.3220000000000001</v>
      </c>
      <c r="S4899">
        <v>18.576000000000001</v>
      </c>
      <c r="T4899">
        <v>8</v>
      </c>
      <c r="U4899">
        <v>1</v>
      </c>
      <c r="V4899">
        <v>0</v>
      </c>
      <c r="W4899">
        <v>0</v>
      </c>
      <c r="X4899">
        <v>0</v>
      </c>
      <c r="Y4899" s="3">
        <f t="shared" si="532"/>
        <v>3.5</v>
      </c>
      <c r="Z4899" s="3">
        <f t="shared" si="533"/>
        <v>3.5</v>
      </c>
      <c r="AA4899" s="3">
        <f t="shared" si="534"/>
        <v>70</v>
      </c>
      <c r="AB4899">
        <f>VLOOKUP(F4899,'Producto temporal'!A:F,6,0)</f>
        <v>60</v>
      </c>
      <c r="AC4899" s="9" t="str">
        <f t="shared" si="535"/>
        <v>OK</v>
      </c>
      <c r="AD4899" s="9" t="str">
        <f t="shared" si="536"/>
        <v>OK</v>
      </c>
      <c r="AE4899" s="9" t="str">
        <f t="shared" si="537"/>
        <v>BAJAR MASTERPACK</v>
      </c>
      <c r="AF4899" s="10">
        <f t="shared" si="538"/>
        <v>15</v>
      </c>
    </row>
    <row r="4900" spans="1:32" x14ac:dyDescent="0.3">
      <c r="A4900" s="1">
        <v>45447</v>
      </c>
      <c r="B4900">
        <v>571</v>
      </c>
      <c r="C4900" t="s">
        <v>547</v>
      </c>
      <c r="D4900" t="s">
        <v>503</v>
      </c>
      <c r="E4900" t="s">
        <v>449</v>
      </c>
      <c r="F4900">
        <v>1010020</v>
      </c>
      <c r="G4900" t="s">
        <v>34</v>
      </c>
      <c r="H4900" t="s">
        <v>28</v>
      </c>
      <c r="I4900" t="s">
        <v>29</v>
      </c>
      <c r="J4900" t="s">
        <v>30</v>
      </c>
      <c r="K4900">
        <v>0</v>
      </c>
      <c r="L4900" t="s">
        <v>31</v>
      </c>
      <c r="M4900" t="s">
        <v>32</v>
      </c>
      <c r="N4900">
        <v>4</v>
      </c>
      <c r="O4900">
        <v>1</v>
      </c>
      <c r="P4900">
        <v>1</v>
      </c>
      <c r="Q4900">
        <v>12</v>
      </c>
      <c r="R4900">
        <v>3.02501</v>
      </c>
      <c r="S4900">
        <v>58.422110000000004</v>
      </c>
      <c r="T4900">
        <v>19</v>
      </c>
      <c r="U4900">
        <v>1</v>
      </c>
      <c r="V4900">
        <v>0</v>
      </c>
      <c r="W4900">
        <v>2</v>
      </c>
      <c r="X4900">
        <v>0</v>
      </c>
      <c r="Y4900" s="3">
        <f t="shared" si="532"/>
        <v>1.4736842105263157</v>
      </c>
      <c r="Z4900" s="3">
        <f t="shared" si="533"/>
        <v>1.4736842105263157</v>
      </c>
      <c r="AA4900" s="3">
        <f t="shared" si="534"/>
        <v>17.684210526315788</v>
      </c>
      <c r="AB4900">
        <f>VLOOKUP(F4900,'Producto temporal'!A:F,6,0)</f>
        <v>60</v>
      </c>
      <c r="AC4900" s="9" t="str">
        <f t="shared" si="535"/>
        <v>OK</v>
      </c>
      <c r="AD4900" s="9" t="str">
        <f t="shared" si="536"/>
        <v>OK</v>
      </c>
      <c r="AE4900" s="9" t="str">
        <f t="shared" si="537"/>
        <v>OK</v>
      </c>
      <c r="AF4900" s="10">
        <f t="shared" si="538"/>
        <v>35</v>
      </c>
    </row>
    <row r="4901" spans="1:32" x14ac:dyDescent="0.3">
      <c r="A4901" s="1">
        <v>45447</v>
      </c>
      <c r="B4901">
        <v>571</v>
      </c>
      <c r="C4901" t="s">
        <v>547</v>
      </c>
      <c r="D4901" t="s">
        <v>503</v>
      </c>
      <c r="E4901" t="s">
        <v>449</v>
      </c>
      <c r="F4901">
        <v>1010290</v>
      </c>
      <c r="G4901" t="s">
        <v>35</v>
      </c>
      <c r="H4901" t="s">
        <v>28</v>
      </c>
      <c r="I4901" t="s">
        <v>29</v>
      </c>
      <c r="J4901" t="s">
        <v>30</v>
      </c>
      <c r="K4901">
        <v>0</v>
      </c>
      <c r="L4901" t="s">
        <v>31</v>
      </c>
      <c r="M4901" t="s">
        <v>32</v>
      </c>
      <c r="N4901">
        <v>6</v>
      </c>
      <c r="O4901">
        <v>1</v>
      </c>
      <c r="P4901">
        <v>1</v>
      </c>
      <c r="Q4901">
        <v>6</v>
      </c>
      <c r="R4901">
        <v>3.62</v>
      </c>
      <c r="S4901">
        <v>7.24</v>
      </c>
      <c r="T4901">
        <v>2</v>
      </c>
      <c r="U4901">
        <v>1</v>
      </c>
      <c r="V4901">
        <v>0</v>
      </c>
      <c r="W4901">
        <v>0</v>
      </c>
      <c r="X4901">
        <v>0</v>
      </c>
      <c r="Y4901" s="3">
        <f t="shared" si="532"/>
        <v>14</v>
      </c>
      <c r="Z4901" s="3">
        <f t="shared" si="533"/>
        <v>14</v>
      </c>
      <c r="AA4901" s="3">
        <f t="shared" si="534"/>
        <v>84</v>
      </c>
      <c r="AB4901">
        <f>VLOOKUP(F4901,'Producto temporal'!A:F,6,0)</f>
        <v>60</v>
      </c>
      <c r="AC4901" s="9" t="str">
        <f t="shared" si="535"/>
        <v>OK</v>
      </c>
      <c r="AD4901" s="9" t="str">
        <f t="shared" si="536"/>
        <v>OK</v>
      </c>
      <c r="AE4901" s="9" t="str">
        <f t="shared" si="537"/>
        <v>BAJAR MASTERPACK</v>
      </c>
      <c r="AF4901" s="10">
        <f t="shared" si="538"/>
        <v>3</v>
      </c>
    </row>
    <row r="4902" spans="1:32" x14ac:dyDescent="0.3">
      <c r="A4902" s="1">
        <v>45447</v>
      </c>
      <c r="B4902">
        <v>571</v>
      </c>
      <c r="C4902" t="s">
        <v>547</v>
      </c>
      <c r="D4902" t="s">
        <v>503</v>
      </c>
      <c r="E4902" t="s">
        <v>449</v>
      </c>
      <c r="F4902">
        <v>1010291</v>
      </c>
      <c r="G4902" t="s">
        <v>36</v>
      </c>
      <c r="H4902" t="s">
        <v>28</v>
      </c>
      <c r="I4902" t="s">
        <v>29</v>
      </c>
      <c r="J4902" t="s">
        <v>30</v>
      </c>
      <c r="K4902">
        <v>0</v>
      </c>
      <c r="L4902" t="s">
        <v>31</v>
      </c>
      <c r="M4902" t="s">
        <v>32</v>
      </c>
      <c r="N4902">
        <v>7</v>
      </c>
      <c r="O4902">
        <v>1</v>
      </c>
      <c r="P4902">
        <v>1</v>
      </c>
      <c r="Q4902">
        <v>6</v>
      </c>
      <c r="R4902">
        <v>3.62</v>
      </c>
      <c r="S4902">
        <v>7.24</v>
      </c>
      <c r="T4902">
        <v>2</v>
      </c>
      <c r="U4902">
        <v>1</v>
      </c>
      <c r="V4902">
        <v>0</v>
      </c>
      <c r="W4902">
        <v>0</v>
      </c>
      <c r="X4902">
        <v>0</v>
      </c>
      <c r="Y4902" s="3">
        <f t="shared" si="532"/>
        <v>14</v>
      </c>
      <c r="Z4902" s="3">
        <f t="shared" si="533"/>
        <v>14</v>
      </c>
      <c r="AA4902" s="3">
        <f t="shared" si="534"/>
        <v>84</v>
      </c>
      <c r="AB4902">
        <f>VLOOKUP(F4902,'Producto temporal'!A:F,6,0)</f>
        <v>60</v>
      </c>
      <c r="AC4902" s="9" t="str">
        <f t="shared" si="535"/>
        <v>OK</v>
      </c>
      <c r="AD4902" s="9" t="str">
        <f t="shared" si="536"/>
        <v>OK</v>
      </c>
      <c r="AE4902" s="9" t="str">
        <f t="shared" si="537"/>
        <v>BAJAR MASTERPACK</v>
      </c>
      <c r="AF4902" s="10">
        <f t="shared" si="538"/>
        <v>3</v>
      </c>
    </row>
    <row r="4903" spans="1:32" x14ac:dyDescent="0.3">
      <c r="A4903" s="1">
        <v>45447</v>
      </c>
      <c r="B4903">
        <v>571</v>
      </c>
      <c r="C4903" t="s">
        <v>547</v>
      </c>
      <c r="D4903" t="s">
        <v>503</v>
      </c>
      <c r="E4903" t="s">
        <v>449</v>
      </c>
      <c r="F4903">
        <v>1010783</v>
      </c>
      <c r="G4903" t="s">
        <v>37</v>
      </c>
      <c r="H4903" t="s">
        <v>28</v>
      </c>
      <c r="I4903" t="s">
        <v>29</v>
      </c>
      <c r="J4903" t="s">
        <v>30</v>
      </c>
      <c r="K4903">
        <v>0</v>
      </c>
      <c r="L4903" t="s">
        <v>31</v>
      </c>
      <c r="M4903" t="s">
        <v>32</v>
      </c>
      <c r="N4903">
        <v>5</v>
      </c>
      <c r="O4903">
        <v>1</v>
      </c>
      <c r="P4903">
        <v>1</v>
      </c>
      <c r="Q4903">
        <v>12</v>
      </c>
      <c r="R4903">
        <v>3.04121</v>
      </c>
      <c r="S4903">
        <v>24.717359999999999</v>
      </c>
      <c r="T4903">
        <v>8</v>
      </c>
      <c r="U4903">
        <v>1</v>
      </c>
      <c r="V4903">
        <v>0</v>
      </c>
      <c r="W4903">
        <v>4</v>
      </c>
      <c r="X4903">
        <v>0</v>
      </c>
      <c r="Y4903" s="3">
        <f t="shared" si="532"/>
        <v>3.5</v>
      </c>
      <c r="Z4903" s="3">
        <f t="shared" si="533"/>
        <v>3.5</v>
      </c>
      <c r="AA4903" s="3">
        <f t="shared" si="534"/>
        <v>42</v>
      </c>
      <c r="AB4903">
        <f>VLOOKUP(F4903,'Producto temporal'!A:F,6,0)</f>
        <v>60</v>
      </c>
      <c r="AC4903" s="9" t="str">
        <f t="shared" si="535"/>
        <v>OK</v>
      </c>
      <c r="AD4903" s="9" t="str">
        <f t="shared" si="536"/>
        <v>OK</v>
      </c>
      <c r="AE4903" s="9" t="str">
        <f t="shared" si="537"/>
        <v>OK</v>
      </c>
      <c r="AF4903" s="10">
        <f t="shared" si="538"/>
        <v>15</v>
      </c>
    </row>
    <row r="4904" spans="1:32" x14ac:dyDescent="0.3">
      <c r="A4904" s="1">
        <v>45447</v>
      </c>
      <c r="B4904">
        <v>571</v>
      </c>
      <c r="C4904" t="s">
        <v>547</v>
      </c>
      <c r="D4904" t="s">
        <v>503</v>
      </c>
      <c r="E4904" t="s">
        <v>449</v>
      </c>
      <c r="F4904">
        <v>1011679</v>
      </c>
      <c r="G4904" t="s">
        <v>38</v>
      </c>
      <c r="H4904" t="s">
        <v>28</v>
      </c>
      <c r="I4904" t="s">
        <v>29</v>
      </c>
      <c r="J4904" t="s">
        <v>30</v>
      </c>
      <c r="K4904">
        <v>0</v>
      </c>
      <c r="L4904" t="s">
        <v>31</v>
      </c>
      <c r="M4904" t="s">
        <v>32</v>
      </c>
      <c r="N4904">
        <v>5</v>
      </c>
      <c r="O4904">
        <v>1</v>
      </c>
      <c r="P4904">
        <v>1</v>
      </c>
      <c r="Q4904">
        <v>12</v>
      </c>
      <c r="R4904">
        <v>2.3849999999999998</v>
      </c>
      <c r="S4904">
        <v>14.31</v>
      </c>
      <c r="T4904">
        <v>6</v>
      </c>
      <c r="U4904">
        <v>1</v>
      </c>
      <c r="V4904">
        <v>0</v>
      </c>
      <c r="W4904">
        <v>2</v>
      </c>
      <c r="X4904">
        <v>0</v>
      </c>
      <c r="Y4904" s="3">
        <f t="shared" si="532"/>
        <v>4.666666666666667</v>
      </c>
      <c r="Z4904" s="3">
        <f t="shared" si="533"/>
        <v>4.666666666666667</v>
      </c>
      <c r="AA4904" s="3">
        <f t="shared" si="534"/>
        <v>56</v>
      </c>
      <c r="AB4904">
        <f>VLOOKUP(F4904,'Producto temporal'!A:F,6,0)</f>
        <v>60</v>
      </c>
      <c r="AC4904" s="9" t="str">
        <f t="shared" si="535"/>
        <v>OK</v>
      </c>
      <c r="AD4904" s="9" t="str">
        <f t="shared" si="536"/>
        <v>OK</v>
      </c>
      <c r="AE4904" s="9" t="str">
        <f t="shared" si="537"/>
        <v>OK</v>
      </c>
      <c r="AF4904" s="10">
        <f t="shared" si="538"/>
        <v>11</v>
      </c>
    </row>
    <row r="4905" spans="1:32" x14ac:dyDescent="0.3">
      <c r="A4905" s="1">
        <v>45447</v>
      </c>
      <c r="B4905">
        <v>571</v>
      </c>
      <c r="C4905" t="s">
        <v>547</v>
      </c>
      <c r="D4905" t="s">
        <v>503</v>
      </c>
      <c r="E4905" t="s">
        <v>449</v>
      </c>
      <c r="F4905">
        <v>1011885</v>
      </c>
      <c r="G4905" t="s">
        <v>39</v>
      </c>
      <c r="H4905" t="s">
        <v>28</v>
      </c>
      <c r="I4905" t="s">
        <v>29</v>
      </c>
      <c r="J4905" t="s">
        <v>30</v>
      </c>
      <c r="K4905">
        <v>0</v>
      </c>
      <c r="L4905" t="s">
        <v>31</v>
      </c>
      <c r="M4905" t="s">
        <v>32</v>
      </c>
      <c r="N4905">
        <v>2</v>
      </c>
      <c r="O4905">
        <v>3</v>
      </c>
      <c r="P4905">
        <v>1</v>
      </c>
      <c r="Q4905">
        <v>12</v>
      </c>
      <c r="R4905">
        <v>2.3849999999999998</v>
      </c>
      <c r="S4905">
        <v>4.7699999999999996</v>
      </c>
      <c r="T4905">
        <v>2</v>
      </c>
      <c r="U4905">
        <v>1</v>
      </c>
      <c r="V4905">
        <v>0</v>
      </c>
      <c r="W4905">
        <v>2</v>
      </c>
      <c r="X4905">
        <v>0</v>
      </c>
      <c r="Y4905" s="3">
        <f t="shared" si="532"/>
        <v>42</v>
      </c>
      <c r="Z4905" s="3">
        <f t="shared" si="533"/>
        <v>14</v>
      </c>
      <c r="AA4905" s="3">
        <f t="shared" si="534"/>
        <v>168</v>
      </c>
      <c r="AB4905">
        <f>VLOOKUP(F4905,'Producto temporal'!A:F,6,0)</f>
        <v>60</v>
      </c>
      <c r="AC4905" s="9" t="str">
        <f t="shared" si="535"/>
        <v>OK</v>
      </c>
      <c r="AD4905" s="9" t="str">
        <f t="shared" si="536"/>
        <v>OK</v>
      </c>
      <c r="AE4905" s="9" t="str">
        <f t="shared" si="537"/>
        <v>BAJAR MASTERPACK</v>
      </c>
      <c r="AF4905" s="10">
        <f t="shared" si="538"/>
        <v>3</v>
      </c>
    </row>
    <row r="4906" spans="1:32" x14ac:dyDescent="0.3">
      <c r="A4906" s="1">
        <v>45447</v>
      </c>
      <c r="B4906">
        <v>571</v>
      </c>
      <c r="C4906" t="s">
        <v>547</v>
      </c>
      <c r="D4906" t="s">
        <v>503</v>
      </c>
      <c r="E4906" t="s">
        <v>449</v>
      </c>
      <c r="F4906">
        <v>1012657</v>
      </c>
      <c r="G4906" t="s">
        <v>40</v>
      </c>
      <c r="H4906" t="s">
        <v>28</v>
      </c>
      <c r="I4906" t="s">
        <v>29</v>
      </c>
      <c r="J4906" t="s">
        <v>30</v>
      </c>
      <c r="K4906">
        <v>0</v>
      </c>
      <c r="L4906" t="s">
        <v>31</v>
      </c>
      <c r="M4906" t="s">
        <v>32</v>
      </c>
      <c r="N4906">
        <v>3</v>
      </c>
      <c r="O4906">
        <v>1</v>
      </c>
      <c r="P4906">
        <v>1</v>
      </c>
      <c r="Q4906">
        <v>12</v>
      </c>
      <c r="R4906">
        <v>3.0294400000000001</v>
      </c>
      <c r="S4906">
        <v>12.25746</v>
      </c>
      <c r="T4906">
        <v>4</v>
      </c>
      <c r="U4906">
        <v>1</v>
      </c>
      <c r="V4906">
        <v>0</v>
      </c>
      <c r="W4906">
        <v>2</v>
      </c>
      <c r="X4906">
        <v>0</v>
      </c>
      <c r="Y4906" s="3">
        <f t="shared" si="532"/>
        <v>7</v>
      </c>
      <c r="Z4906" s="3">
        <f t="shared" si="533"/>
        <v>7</v>
      </c>
      <c r="AA4906" s="3">
        <f t="shared" si="534"/>
        <v>84</v>
      </c>
      <c r="AB4906">
        <f>VLOOKUP(F4906,'Producto temporal'!A:F,6,0)</f>
        <v>60</v>
      </c>
      <c r="AC4906" s="9" t="str">
        <f t="shared" si="535"/>
        <v>OK</v>
      </c>
      <c r="AD4906" s="9" t="str">
        <f t="shared" si="536"/>
        <v>OK</v>
      </c>
      <c r="AE4906" s="9" t="str">
        <f t="shared" si="537"/>
        <v>BAJAR MASTERPACK</v>
      </c>
      <c r="AF4906" s="10">
        <f t="shared" si="538"/>
        <v>7</v>
      </c>
    </row>
    <row r="4907" spans="1:32" x14ac:dyDescent="0.3">
      <c r="A4907" s="1">
        <v>45447</v>
      </c>
      <c r="B4907">
        <v>571</v>
      </c>
      <c r="C4907" t="s">
        <v>547</v>
      </c>
      <c r="D4907" t="s">
        <v>503</v>
      </c>
      <c r="E4907" t="s">
        <v>449</v>
      </c>
      <c r="F4907">
        <v>1012658</v>
      </c>
      <c r="G4907" t="s">
        <v>41</v>
      </c>
      <c r="H4907" t="s">
        <v>28</v>
      </c>
      <c r="I4907" t="s">
        <v>29</v>
      </c>
      <c r="J4907" t="s">
        <v>30</v>
      </c>
      <c r="K4907">
        <v>0</v>
      </c>
      <c r="L4907" t="s">
        <v>31</v>
      </c>
      <c r="M4907" t="s">
        <v>32</v>
      </c>
      <c r="N4907">
        <v>7</v>
      </c>
      <c r="O4907">
        <v>1</v>
      </c>
      <c r="P4907">
        <v>1</v>
      </c>
      <c r="Q4907">
        <v>12</v>
      </c>
      <c r="R4907">
        <v>2.6459999999999999</v>
      </c>
      <c r="S4907">
        <v>7.9379999999999997</v>
      </c>
      <c r="T4907">
        <v>3</v>
      </c>
      <c r="U4907">
        <v>1</v>
      </c>
      <c r="V4907">
        <v>0</v>
      </c>
      <c r="W4907">
        <v>0</v>
      </c>
      <c r="X4907">
        <v>0</v>
      </c>
      <c r="Y4907" s="3">
        <f t="shared" si="532"/>
        <v>9.3333333333333339</v>
      </c>
      <c r="Z4907" s="3">
        <f t="shared" si="533"/>
        <v>9.3333333333333339</v>
      </c>
      <c r="AA4907" s="3">
        <f t="shared" si="534"/>
        <v>112</v>
      </c>
      <c r="AB4907">
        <f>VLOOKUP(F4907,'Producto temporal'!A:F,6,0)</f>
        <v>60</v>
      </c>
      <c r="AC4907" s="9" t="str">
        <f t="shared" si="535"/>
        <v>OK</v>
      </c>
      <c r="AD4907" s="9" t="str">
        <f t="shared" si="536"/>
        <v>OK</v>
      </c>
      <c r="AE4907" s="9" t="str">
        <f t="shared" si="537"/>
        <v>BAJAR MASTERPACK</v>
      </c>
      <c r="AF4907" s="10">
        <f t="shared" si="538"/>
        <v>5</v>
      </c>
    </row>
    <row r="4908" spans="1:32" x14ac:dyDescent="0.3">
      <c r="A4908" s="1">
        <v>45447</v>
      </c>
      <c r="B4908">
        <v>571</v>
      </c>
      <c r="C4908" t="s">
        <v>547</v>
      </c>
      <c r="D4908" t="s">
        <v>503</v>
      </c>
      <c r="E4908" t="s">
        <v>449</v>
      </c>
      <c r="F4908">
        <v>1013898</v>
      </c>
      <c r="G4908" t="s">
        <v>42</v>
      </c>
      <c r="H4908" t="s">
        <v>28</v>
      </c>
      <c r="I4908" t="s">
        <v>29</v>
      </c>
      <c r="J4908" t="s">
        <v>30</v>
      </c>
      <c r="K4908">
        <v>0</v>
      </c>
      <c r="L4908" t="s">
        <v>31</v>
      </c>
      <c r="M4908" t="s">
        <v>32</v>
      </c>
      <c r="N4908">
        <v>5</v>
      </c>
      <c r="O4908">
        <v>3</v>
      </c>
      <c r="P4908">
        <v>1</v>
      </c>
      <c r="Q4908">
        <v>12</v>
      </c>
      <c r="R4908">
        <v>3.3237999999999999</v>
      </c>
      <c r="S4908">
        <v>6.7585899999999999</v>
      </c>
      <c r="T4908">
        <v>2</v>
      </c>
      <c r="U4908">
        <v>1</v>
      </c>
      <c r="V4908">
        <v>0</v>
      </c>
      <c r="W4908">
        <v>0</v>
      </c>
      <c r="X4908">
        <v>0</v>
      </c>
      <c r="Y4908" s="3">
        <f t="shared" si="532"/>
        <v>42</v>
      </c>
      <c r="Z4908" s="3">
        <f t="shared" si="533"/>
        <v>14</v>
      </c>
      <c r="AA4908" s="3">
        <f t="shared" si="534"/>
        <v>168</v>
      </c>
      <c r="AB4908">
        <f>VLOOKUP(F4908,'Producto temporal'!A:F,6,0)</f>
        <v>60</v>
      </c>
      <c r="AC4908" s="9" t="str">
        <f t="shared" si="535"/>
        <v>OK</v>
      </c>
      <c r="AD4908" s="9" t="str">
        <f t="shared" si="536"/>
        <v>OK</v>
      </c>
      <c r="AE4908" s="9" t="str">
        <f t="shared" si="537"/>
        <v>BAJAR MASTERPACK</v>
      </c>
      <c r="AF4908" s="10">
        <f t="shared" si="538"/>
        <v>3</v>
      </c>
    </row>
    <row r="4909" spans="1:32" x14ac:dyDescent="0.3">
      <c r="A4909" s="1">
        <v>45447</v>
      </c>
      <c r="B4909">
        <v>572</v>
      </c>
      <c r="C4909" t="s">
        <v>548</v>
      </c>
      <c r="D4909" t="s">
        <v>549</v>
      </c>
      <c r="E4909" t="s">
        <v>449</v>
      </c>
      <c r="F4909">
        <v>1003938</v>
      </c>
      <c r="G4909" t="s">
        <v>27</v>
      </c>
      <c r="H4909" t="s">
        <v>28</v>
      </c>
      <c r="I4909" t="s">
        <v>29</v>
      </c>
      <c r="J4909" t="s">
        <v>30</v>
      </c>
      <c r="K4909">
        <v>0</v>
      </c>
      <c r="L4909" t="s">
        <v>31</v>
      </c>
      <c r="M4909" t="s">
        <v>32</v>
      </c>
      <c r="N4909">
        <v>2</v>
      </c>
      <c r="O4909">
        <v>1</v>
      </c>
      <c r="P4909">
        <v>1</v>
      </c>
      <c r="Q4909">
        <v>12</v>
      </c>
      <c r="R4909">
        <v>3.1680000000000001</v>
      </c>
      <c r="S4909">
        <v>6.3360000000000003</v>
      </c>
      <c r="T4909">
        <v>2</v>
      </c>
      <c r="U4909">
        <v>1</v>
      </c>
      <c r="V4909">
        <v>0</v>
      </c>
      <c r="W4909">
        <v>0</v>
      </c>
      <c r="X4909">
        <v>0</v>
      </c>
      <c r="Y4909" s="3">
        <f t="shared" si="532"/>
        <v>14</v>
      </c>
      <c r="Z4909" s="3">
        <f t="shared" si="533"/>
        <v>14</v>
      </c>
      <c r="AA4909" s="3">
        <f t="shared" si="534"/>
        <v>168</v>
      </c>
      <c r="AB4909">
        <f>VLOOKUP(F4909,'Producto temporal'!A:F,6,0)</f>
        <v>60</v>
      </c>
      <c r="AC4909" s="9" t="str">
        <f t="shared" si="535"/>
        <v>OK</v>
      </c>
      <c r="AD4909" s="9" t="str">
        <f t="shared" si="536"/>
        <v>OK</v>
      </c>
      <c r="AE4909" s="9" t="str">
        <f t="shared" si="537"/>
        <v>BAJAR MASTERPACK</v>
      </c>
      <c r="AF4909" s="10">
        <f t="shared" si="538"/>
        <v>3</v>
      </c>
    </row>
    <row r="4910" spans="1:32" x14ac:dyDescent="0.3">
      <c r="A4910" s="1">
        <v>45447</v>
      </c>
      <c r="B4910">
        <v>572</v>
      </c>
      <c r="C4910" t="s">
        <v>548</v>
      </c>
      <c r="D4910" t="s">
        <v>549</v>
      </c>
      <c r="E4910" t="s">
        <v>449</v>
      </c>
      <c r="F4910">
        <v>1003941</v>
      </c>
      <c r="G4910" t="s">
        <v>33</v>
      </c>
      <c r="H4910" t="s">
        <v>28</v>
      </c>
      <c r="I4910" t="s">
        <v>29</v>
      </c>
      <c r="J4910" t="s">
        <v>30</v>
      </c>
      <c r="K4910">
        <v>0</v>
      </c>
      <c r="L4910" t="s">
        <v>31</v>
      </c>
      <c r="M4910" t="s">
        <v>32</v>
      </c>
      <c r="N4910">
        <v>1</v>
      </c>
      <c r="O4910">
        <v>1</v>
      </c>
      <c r="P4910">
        <v>1</v>
      </c>
      <c r="Q4910">
        <v>20</v>
      </c>
      <c r="R4910">
        <v>2.3220000000000001</v>
      </c>
      <c r="S4910">
        <v>27.864000000000001</v>
      </c>
      <c r="T4910">
        <v>12</v>
      </c>
      <c r="U4910">
        <v>1</v>
      </c>
      <c r="V4910">
        <v>0</v>
      </c>
      <c r="W4910">
        <v>0</v>
      </c>
      <c r="X4910">
        <v>0</v>
      </c>
      <c r="Y4910" s="3">
        <f t="shared" si="532"/>
        <v>2.3333333333333335</v>
      </c>
      <c r="Z4910" s="3">
        <f t="shared" si="533"/>
        <v>2.3333333333333335</v>
      </c>
      <c r="AA4910" s="3">
        <f t="shared" si="534"/>
        <v>46.666666666666671</v>
      </c>
      <c r="AB4910">
        <f>VLOOKUP(F4910,'Producto temporal'!A:F,6,0)</f>
        <v>60</v>
      </c>
      <c r="AC4910" s="9" t="str">
        <f t="shared" si="535"/>
        <v>OK</v>
      </c>
      <c r="AD4910" s="9" t="str">
        <f t="shared" si="536"/>
        <v>OK</v>
      </c>
      <c r="AE4910" s="9" t="str">
        <f t="shared" si="537"/>
        <v>OK</v>
      </c>
      <c r="AF4910" s="10">
        <f t="shared" si="538"/>
        <v>22</v>
      </c>
    </row>
    <row r="4911" spans="1:32" x14ac:dyDescent="0.3">
      <c r="A4911" s="1">
        <v>45447</v>
      </c>
      <c r="B4911">
        <v>572</v>
      </c>
      <c r="C4911" t="s">
        <v>548</v>
      </c>
      <c r="D4911" t="s">
        <v>549</v>
      </c>
      <c r="E4911" t="s">
        <v>449</v>
      </c>
      <c r="F4911">
        <v>1010020</v>
      </c>
      <c r="G4911" t="s">
        <v>34</v>
      </c>
      <c r="H4911" t="s">
        <v>28</v>
      </c>
      <c r="I4911" t="s">
        <v>29</v>
      </c>
      <c r="J4911" t="s">
        <v>30</v>
      </c>
      <c r="K4911">
        <v>0</v>
      </c>
      <c r="L4911" t="s">
        <v>31</v>
      </c>
      <c r="M4911" t="s">
        <v>32</v>
      </c>
      <c r="N4911">
        <v>4</v>
      </c>
      <c r="O4911">
        <v>1</v>
      </c>
      <c r="P4911">
        <v>1</v>
      </c>
      <c r="Q4911">
        <v>12</v>
      </c>
      <c r="R4911">
        <v>3.02501</v>
      </c>
      <c r="S4911">
        <v>55.360280000000003</v>
      </c>
      <c r="T4911">
        <v>18</v>
      </c>
      <c r="U4911">
        <v>1</v>
      </c>
      <c r="V4911">
        <v>0</v>
      </c>
      <c r="W4911">
        <v>0</v>
      </c>
      <c r="X4911">
        <v>0</v>
      </c>
      <c r="Y4911" s="3">
        <f t="shared" si="532"/>
        <v>1.5555555555555554</v>
      </c>
      <c r="Z4911" s="3">
        <f t="shared" si="533"/>
        <v>1.5555555555555554</v>
      </c>
      <c r="AA4911" s="3">
        <f t="shared" si="534"/>
        <v>18.666666666666664</v>
      </c>
      <c r="AB4911">
        <f>VLOOKUP(F4911,'Producto temporal'!A:F,6,0)</f>
        <v>60</v>
      </c>
      <c r="AC4911" s="9" t="str">
        <f t="shared" si="535"/>
        <v>OK</v>
      </c>
      <c r="AD4911" s="9" t="str">
        <f t="shared" si="536"/>
        <v>OK</v>
      </c>
      <c r="AE4911" s="9" t="str">
        <f t="shared" si="537"/>
        <v>OK</v>
      </c>
      <c r="AF4911" s="10">
        <f t="shared" si="538"/>
        <v>34</v>
      </c>
    </row>
    <row r="4912" spans="1:32" x14ac:dyDescent="0.3">
      <c r="A4912" s="1">
        <v>45447</v>
      </c>
      <c r="B4912">
        <v>572</v>
      </c>
      <c r="C4912" t="s">
        <v>548</v>
      </c>
      <c r="D4912" t="s">
        <v>549</v>
      </c>
      <c r="E4912" t="s">
        <v>449</v>
      </c>
      <c r="F4912">
        <v>1010290</v>
      </c>
      <c r="G4912" t="s">
        <v>35</v>
      </c>
      <c r="H4912" t="s">
        <v>28</v>
      </c>
      <c r="I4912" t="s">
        <v>29</v>
      </c>
      <c r="J4912" t="s">
        <v>30</v>
      </c>
      <c r="K4912">
        <v>0</v>
      </c>
      <c r="L4912" t="s">
        <v>31</v>
      </c>
      <c r="M4912" t="s">
        <v>32</v>
      </c>
      <c r="N4912">
        <v>7</v>
      </c>
      <c r="O4912">
        <v>1</v>
      </c>
      <c r="P4912">
        <v>1</v>
      </c>
      <c r="Q4912">
        <v>6</v>
      </c>
      <c r="R4912">
        <v>3.62</v>
      </c>
      <c r="S4912">
        <v>21.72</v>
      </c>
      <c r="T4912">
        <v>6</v>
      </c>
      <c r="U4912">
        <v>1</v>
      </c>
      <c r="V4912">
        <v>0</v>
      </c>
      <c r="W4912">
        <v>0</v>
      </c>
      <c r="X4912">
        <v>6</v>
      </c>
      <c r="Y4912" s="3">
        <f t="shared" si="532"/>
        <v>4.666666666666667</v>
      </c>
      <c r="Z4912" s="3">
        <f t="shared" si="533"/>
        <v>4.666666666666667</v>
      </c>
      <c r="AA4912" s="3">
        <f t="shared" si="534"/>
        <v>28</v>
      </c>
      <c r="AB4912">
        <f>VLOOKUP(F4912,'Producto temporal'!A:F,6,0)</f>
        <v>60</v>
      </c>
      <c r="AC4912" s="9" t="str">
        <f t="shared" si="535"/>
        <v>OK</v>
      </c>
      <c r="AD4912" s="9" t="str">
        <f t="shared" si="536"/>
        <v>OK</v>
      </c>
      <c r="AE4912" s="9" t="str">
        <f t="shared" si="537"/>
        <v>OK</v>
      </c>
      <c r="AF4912" s="10">
        <f t="shared" si="538"/>
        <v>11</v>
      </c>
    </row>
    <row r="4913" spans="1:32" x14ac:dyDescent="0.3">
      <c r="A4913" s="1">
        <v>45447</v>
      </c>
      <c r="B4913">
        <v>572</v>
      </c>
      <c r="C4913" t="s">
        <v>548</v>
      </c>
      <c r="D4913" t="s">
        <v>549</v>
      </c>
      <c r="E4913" t="s">
        <v>449</v>
      </c>
      <c r="F4913">
        <v>1010291</v>
      </c>
      <c r="G4913" t="s">
        <v>36</v>
      </c>
      <c r="H4913" t="s">
        <v>28</v>
      </c>
      <c r="I4913" t="s">
        <v>29</v>
      </c>
      <c r="J4913" t="s">
        <v>30</v>
      </c>
      <c r="K4913">
        <v>0</v>
      </c>
      <c r="L4913" t="s">
        <v>31</v>
      </c>
      <c r="M4913" t="s">
        <v>32</v>
      </c>
      <c r="N4913">
        <v>6</v>
      </c>
      <c r="O4913">
        <v>1</v>
      </c>
      <c r="P4913">
        <v>1</v>
      </c>
      <c r="Q4913">
        <v>6</v>
      </c>
      <c r="R4913">
        <v>3.62</v>
      </c>
      <c r="S4913">
        <v>18.100000000000001</v>
      </c>
      <c r="T4913">
        <v>5</v>
      </c>
      <c r="U4913">
        <v>1</v>
      </c>
      <c r="V4913">
        <v>0</v>
      </c>
      <c r="W4913">
        <v>0</v>
      </c>
      <c r="X4913">
        <v>6</v>
      </c>
      <c r="Y4913" s="3">
        <f t="shared" si="532"/>
        <v>5.6</v>
      </c>
      <c r="Z4913" s="3">
        <f t="shared" si="533"/>
        <v>5.6</v>
      </c>
      <c r="AA4913" s="3">
        <f t="shared" si="534"/>
        <v>33.6</v>
      </c>
      <c r="AB4913">
        <f>VLOOKUP(F4913,'Producto temporal'!A:F,6,0)</f>
        <v>60</v>
      </c>
      <c r="AC4913" s="9" t="str">
        <f t="shared" si="535"/>
        <v>OK</v>
      </c>
      <c r="AD4913" s="9" t="str">
        <f t="shared" si="536"/>
        <v>OK</v>
      </c>
      <c r="AE4913" s="9" t="str">
        <f t="shared" si="537"/>
        <v>OK</v>
      </c>
      <c r="AF4913" s="10">
        <f t="shared" si="538"/>
        <v>9</v>
      </c>
    </row>
    <row r="4914" spans="1:32" x14ac:dyDescent="0.3">
      <c r="A4914" s="1">
        <v>45447</v>
      </c>
      <c r="B4914">
        <v>572</v>
      </c>
      <c r="C4914" t="s">
        <v>548</v>
      </c>
      <c r="D4914" t="s">
        <v>549</v>
      </c>
      <c r="E4914" t="s">
        <v>449</v>
      </c>
      <c r="F4914">
        <v>1010783</v>
      </c>
      <c r="G4914" t="s">
        <v>37</v>
      </c>
      <c r="H4914" t="s">
        <v>28</v>
      </c>
      <c r="I4914" t="s">
        <v>29</v>
      </c>
      <c r="J4914" t="s">
        <v>30</v>
      </c>
      <c r="K4914">
        <v>0</v>
      </c>
      <c r="L4914" t="s">
        <v>31</v>
      </c>
      <c r="M4914" t="s">
        <v>32</v>
      </c>
      <c r="N4914">
        <v>7</v>
      </c>
      <c r="O4914">
        <v>1</v>
      </c>
      <c r="P4914">
        <v>1</v>
      </c>
      <c r="Q4914">
        <v>12</v>
      </c>
      <c r="R4914">
        <v>3.04121</v>
      </c>
      <c r="S4914">
        <v>9.2527399999999993</v>
      </c>
      <c r="T4914">
        <v>3</v>
      </c>
      <c r="U4914">
        <v>1</v>
      </c>
      <c r="V4914">
        <v>0</v>
      </c>
      <c r="W4914">
        <v>0</v>
      </c>
      <c r="X4914">
        <v>0</v>
      </c>
      <c r="Y4914" s="3">
        <f t="shared" si="532"/>
        <v>9.3333333333333339</v>
      </c>
      <c r="Z4914" s="3">
        <f t="shared" si="533"/>
        <v>9.3333333333333339</v>
      </c>
      <c r="AA4914" s="3">
        <f t="shared" si="534"/>
        <v>112</v>
      </c>
      <c r="AB4914">
        <f>VLOOKUP(F4914,'Producto temporal'!A:F,6,0)</f>
        <v>60</v>
      </c>
      <c r="AC4914" s="9" t="str">
        <f t="shared" si="535"/>
        <v>OK</v>
      </c>
      <c r="AD4914" s="9" t="str">
        <f t="shared" si="536"/>
        <v>OK</v>
      </c>
      <c r="AE4914" s="9" t="str">
        <f t="shared" si="537"/>
        <v>BAJAR MASTERPACK</v>
      </c>
      <c r="AF4914" s="10">
        <f t="shared" si="538"/>
        <v>5</v>
      </c>
    </row>
    <row r="4915" spans="1:32" x14ac:dyDescent="0.3">
      <c r="A4915" s="1">
        <v>45447</v>
      </c>
      <c r="B4915">
        <v>572</v>
      </c>
      <c r="C4915" t="s">
        <v>548</v>
      </c>
      <c r="D4915" t="s">
        <v>549</v>
      </c>
      <c r="E4915" t="s">
        <v>449</v>
      </c>
      <c r="F4915">
        <v>1011679</v>
      </c>
      <c r="G4915" t="s">
        <v>38</v>
      </c>
      <c r="H4915" t="s">
        <v>28</v>
      </c>
      <c r="I4915" t="s">
        <v>29</v>
      </c>
      <c r="J4915" t="s">
        <v>30</v>
      </c>
      <c r="K4915">
        <v>0</v>
      </c>
      <c r="L4915" t="s">
        <v>31</v>
      </c>
      <c r="M4915" t="s">
        <v>32</v>
      </c>
      <c r="N4915">
        <v>2</v>
      </c>
      <c r="O4915">
        <v>1</v>
      </c>
      <c r="P4915">
        <v>1</v>
      </c>
      <c r="Q4915">
        <v>12</v>
      </c>
      <c r="R4915">
        <v>2.3849999999999998</v>
      </c>
      <c r="S4915">
        <v>9.5399999999999991</v>
      </c>
      <c r="T4915">
        <v>4</v>
      </c>
      <c r="U4915">
        <v>1</v>
      </c>
      <c r="V4915">
        <v>0</v>
      </c>
      <c r="W4915">
        <v>0</v>
      </c>
      <c r="X4915">
        <v>0</v>
      </c>
      <c r="Y4915" s="3">
        <f t="shared" si="532"/>
        <v>7</v>
      </c>
      <c r="Z4915" s="3">
        <f t="shared" si="533"/>
        <v>7</v>
      </c>
      <c r="AA4915" s="3">
        <f t="shared" si="534"/>
        <v>84</v>
      </c>
      <c r="AB4915">
        <f>VLOOKUP(F4915,'Producto temporal'!A:F,6,0)</f>
        <v>60</v>
      </c>
      <c r="AC4915" s="9" t="str">
        <f t="shared" si="535"/>
        <v>OK</v>
      </c>
      <c r="AD4915" s="9" t="str">
        <f t="shared" si="536"/>
        <v>OK</v>
      </c>
      <c r="AE4915" s="9" t="str">
        <f t="shared" si="537"/>
        <v>BAJAR MASTERPACK</v>
      </c>
      <c r="AF4915" s="10">
        <f t="shared" si="538"/>
        <v>7</v>
      </c>
    </row>
    <row r="4916" spans="1:32" x14ac:dyDescent="0.3">
      <c r="A4916" s="1">
        <v>45447</v>
      </c>
      <c r="B4916">
        <v>572</v>
      </c>
      <c r="C4916" t="s">
        <v>548</v>
      </c>
      <c r="D4916" t="s">
        <v>549</v>
      </c>
      <c r="E4916" t="s">
        <v>449</v>
      </c>
      <c r="F4916">
        <v>1011885</v>
      </c>
      <c r="G4916" t="s">
        <v>39</v>
      </c>
      <c r="H4916" t="s">
        <v>28</v>
      </c>
      <c r="I4916" t="s">
        <v>29</v>
      </c>
      <c r="J4916" t="s">
        <v>30</v>
      </c>
      <c r="K4916">
        <v>0</v>
      </c>
      <c r="L4916" t="s">
        <v>31</v>
      </c>
      <c r="M4916" t="s">
        <v>32</v>
      </c>
      <c r="N4916">
        <v>2</v>
      </c>
      <c r="O4916">
        <v>3</v>
      </c>
      <c r="P4916">
        <v>1</v>
      </c>
      <c r="Q4916">
        <v>12</v>
      </c>
      <c r="R4916">
        <v>2.3849999999999998</v>
      </c>
      <c r="S4916">
        <v>16.695</v>
      </c>
      <c r="T4916">
        <v>7</v>
      </c>
      <c r="U4916">
        <v>1</v>
      </c>
      <c r="V4916">
        <v>0</v>
      </c>
      <c r="W4916">
        <v>0</v>
      </c>
      <c r="X4916">
        <v>0</v>
      </c>
      <c r="Y4916" s="3">
        <f t="shared" si="532"/>
        <v>12</v>
      </c>
      <c r="Z4916" s="3">
        <f t="shared" si="533"/>
        <v>4</v>
      </c>
      <c r="AA4916" s="3">
        <f t="shared" si="534"/>
        <v>48</v>
      </c>
      <c r="AB4916">
        <f>VLOOKUP(F4916,'Producto temporal'!A:F,6,0)</f>
        <v>60</v>
      </c>
      <c r="AC4916" s="9" t="str">
        <f t="shared" si="535"/>
        <v>OK</v>
      </c>
      <c r="AD4916" s="9" t="str">
        <f t="shared" si="536"/>
        <v>OK</v>
      </c>
      <c r="AE4916" s="9" t="str">
        <f t="shared" si="537"/>
        <v>OK</v>
      </c>
      <c r="AF4916" s="10">
        <f t="shared" si="538"/>
        <v>13</v>
      </c>
    </row>
    <row r="4917" spans="1:32" x14ac:dyDescent="0.3">
      <c r="A4917" s="1">
        <v>45447</v>
      </c>
      <c r="B4917">
        <v>572</v>
      </c>
      <c r="C4917" t="s">
        <v>548</v>
      </c>
      <c r="D4917" t="s">
        <v>549</v>
      </c>
      <c r="E4917" t="s">
        <v>449</v>
      </c>
      <c r="F4917">
        <v>1012657</v>
      </c>
      <c r="G4917" t="s">
        <v>40</v>
      </c>
      <c r="H4917" t="s">
        <v>28</v>
      </c>
      <c r="I4917" t="s">
        <v>29</v>
      </c>
      <c r="J4917" t="s">
        <v>30</v>
      </c>
      <c r="K4917">
        <v>0</v>
      </c>
      <c r="L4917" t="s">
        <v>31</v>
      </c>
      <c r="M4917" t="s">
        <v>32</v>
      </c>
      <c r="N4917">
        <v>6</v>
      </c>
      <c r="O4917">
        <v>1</v>
      </c>
      <c r="P4917">
        <v>1</v>
      </c>
      <c r="Q4917">
        <v>12</v>
      </c>
      <c r="R4917">
        <v>3.0294400000000001</v>
      </c>
      <c r="S4917">
        <v>0</v>
      </c>
      <c r="T4917">
        <v>0</v>
      </c>
      <c r="U4917">
        <v>1</v>
      </c>
      <c r="V4917">
        <v>0</v>
      </c>
      <c r="W4917">
        <v>0</v>
      </c>
      <c r="X4917">
        <v>0</v>
      </c>
      <c r="Y4917" s="3" t="str">
        <f t="shared" si="532"/>
        <v>PRODUCTO SIN VENTA</v>
      </c>
      <c r="Z4917" s="3" t="str">
        <f t="shared" si="533"/>
        <v>PRODUCTO SIN VENTA</v>
      </c>
      <c r="AA4917" s="3" t="str">
        <f t="shared" si="534"/>
        <v>PRODUCTO SIN VENTA</v>
      </c>
      <c r="AB4917">
        <f>VLOOKUP(F4917,'Producto temporal'!A:F,6,0)</f>
        <v>60</v>
      </c>
      <c r="AC4917" s="9" t="str">
        <f t="shared" si="535"/>
        <v>PRODUCTO SIN VENTA</v>
      </c>
      <c r="AD4917" s="9" t="str">
        <f t="shared" si="536"/>
        <v>PRODUCTO SIN VENTA</v>
      </c>
      <c r="AE4917" s="9" t="str">
        <f t="shared" si="537"/>
        <v>PRODUCTO SIN VENTA</v>
      </c>
      <c r="AF4917" s="10">
        <f t="shared" si="538"/>
        <v>0</v>
      </c>
    </row>
    <row r="4918" spans="1:32" x14ac:dyDescent="0.3">
      <c r="A4918" s="1">
        <v>45447</v>
      </c>
      <c r="B4918">
        <v>572</v>
      </c>
      <c r="C4918" t="s">
        <v>548</v>
      </c>
      <c r="D4918" t="s">
        <v>549</v>
      </c>
      <c r="E4918" t="s">
        <v>449</v>
      </c>
      <c r="F4918">
        <v>1012658</v>
      </c>
      <c r="G4918" t="s">
        <v>41</v>
      </c>
      <c r="H4918" t="s">
        <v>28</v>
      </c>
      <c r="I4918" t="s">
        <v>29</v>
      </c>
      <c r="J4918" t="s">
        <v>30</v>
      </c>
      <c r="K4918">
        <v>0</v>
      </c>
      <c r="L4918" t="s">
        <v>31</v>
      </c>
      <c r="M4918" t="s">
        <v>32</v>
      </c>
      <c r="N4918">
        <v>5</v>
      </c>
      <c r="O4918">
        <v>1</v>
      </c>
      <c r="P4918">
        <v>1</v>
      </c>
      <c r="Q4918">
        <v>12</v>
      </c>
      <c r="R4918">
        <v>2.6459999999999999</v>
      </c>
      <c r="S4918">
        <v>7.9379999999999997</v>
      </c>
      <c r="T4918">
        <v>3</v>
      </c>
      <c r="U4918">
        <v>1</v>
      </c>
      <c r="V4918">
        <v>0</v>
      </c>
      <c r="W4918">
        <v>0</v>
      </c>
      <c r="X4918">
        <v>0</v>
      </c>
      <c r="Y4918" s="3">
        <f t="shared" si="532"/>
        <v>9.3333333333333339</v>
      </c>
      <c r="Z4918" s="3">
        <f t="shared" si="533"/>
        <v>9.3333333333333339</v>
      </c>
      <c r="AA4918" s="3">
        <f t="shared" si="534"/>
        <v>112</v>
      </c>
      <c r="AB4918">
        <f>VLOOKUP(F4918,'Producto temporal'!A:F,6,0)</f>
        <v>60</v>
      </c>
      <c r="AC4918" s="9" t="str">
        <f t="shared" si="535"/>
        <v>OK</v>
      </c>
      <c r="AD4918" s="9" t="str">
        <f t="shared" si="536"/>
        <v>OK</v>
      </c>
      <c r="AE4918" s="9" t="str">
        <f t="shared" si="537"/>
        <v>BAJAR MASTERPACK</v>
      </c>
      <c r="AF4918" s="10">
        <f t="shared" si="538"/>
        <v>5</v>
      </c>
    </row>
    <row r="4919" spans="1:32" x14ac:dyDescent="0.3">
      <c r="A4919" s="1">
        <v>45447</v>
      </c>
      <c r="B4919">
        <v>572</v>
      </c>
      <c r="C4919" t="s">
        <v>548</v>
      </c>
      <c r="D4919" t="s">
        <v>549</v>
      </c>
      <c r="E4919" t="s">
        <v>449</v>
      </c>
      <c r="F4919">
        <v>1013898</v>
      </c>
      <c r="G4919" t="s">
        <v>42</v>
      </c>
      <c r="H4919" t="s">
        <v>28</v>
      </c>
      <c r="I4919" t="s">
        <v>29</v>
      </c>
      <c r="J4919" t="s">
        <v>30</v>
      </c>
      <c r="K4919">
        <v>0</v>
      </c>
      <c r="L4919" t="s">
        <v>31</v>
      </c>
      <c r="M4919" t="s">
        <v>32</v>
      </c>
      <c r="N4919">
        <v>3</v>
      </c>
      <c r="O4919">
        <v>3</v>
      </c>
      <c r="P4919">
        <v>1</v>
      </c>
      <c r="Q4919">
        <v>12</v>
      </c>
      <c r="R4919">
        <v>3.3237999999999999</v>
      </c>
      <c r="S4919">
        <v>6.73977</v>
      </c>
      <c r="T4919">
        <v>2</v>
      </c>
      <c r="U4919">
        <v>1</v>
      </c>
      <c r="V4919">
        <v>0</v>
      </c>
      <c r="W4919">
        <v>0</v>
      </c>
      <c r="X4919">
        <v>0</v>
      </c>
      <c r="Y4919" s="3">
        <f t="shared" si="532"/>
        <v>42</v>
      </c>
      <c r="Z4919" s="3">
        <f t="shared" si="533"/>
        <v>14</v>
      </c>
      <c r="AA4919" s="3">
        <f t="shared" si="534"/>
        <v>168</v>
      </c>
      <c r="AB4919">
        <f>VLOOKUP(F4919,'Producto temporal'!A:F,6,0)</f>
        <v>60</v>
      </c>
      <c r="AC4919" s="9" t="str">
        <f t="shared" si="535"/>
        <v>OK</v>
      </c>
      <c r="AD4919" s="9" t="str">
        <f t="shared" si="536"/>
        <v>OK</v>
      </c>
      <c r="AE4919" s="9" t="str">
        <f t="shared" si="537"/>
        <v>BAJAR MASTERPACK</v>
      </c>
      <c r="AF4919" s="10">
        <f t="shared" si="538"/>
        <v>3</v>
      </c>
    </row>
    <row r="4920" spans="1:32" x14ac:dyDescent="0.3">
      <c r="A4920" s="1">
        <v>45447</v>
      </c>
      <c r="B4920">
        <v>573</v>
      </c>
      <c r="C4920" t="s">
        <v>550</v>
      </c>
      <c r="D4920" t="s">
        <v>498</v>
      </c>
      <c r="E4920" t="s">
        <v>449</v>
      </c>
      <c r="F4920">
        <v>1003938</v>
      </c>
      <c r="G4920" t="s">
        <v>27</v>
      </c>
      <c r="H4920" t="s">
        <v>28</v>
      </c>
      <c r="I4920" t="s">
        <v>29</v>
      </c>
      <c r="J4920" t="s">
        <v>30</v>
      </c>
      <c r="K4920">
        <v>0</v>
      </c>
      <c r="L4920" t="s">
        <v>31</v>
      </c>
      <c r="M4920" t="s">
        <v>32</v>
      </c>
      <c r="N4920">
        <v>3</v>
      </c>
      <c r="O4920">
        <v>1</v>
      </c>
      <c r="P4920">
        <v>1</v>
      </c>
      <c r="Q4920">
        <v>12</v>
      </c>
      <c r="R4920">
        <v>3.1680000000000001</v>
      </c>
      <c r="S4920">
        <v>3.1680000000000001</v>
      </c>
      <c r="T4920">
        <v>1</v>
      </c>
      <c r="U4920">
        <v>1</v>
      </c>
      <c r="V4920">
        <v>0</v>
      </c>
      <c r="W4920">
        <v>0</v>
      </c>
      <c r="X4920">
        <v>0</v>
      </c>
      <c r="Y4920" s="3">
        <f t="shared" si="532"/>
        <v>28</v>
      </c>
      <c r="Z4920" s="3">
        <f t="shared" si="533"/>
        <v>28</v>
      </c>
      <c r="AA4920" s="3">
        <f t="shared" si="534"/>
        <v>336</v>
      </c>
      <c r="AB4920">
        <f>VLOOKUP(F4920,'Producto temporal'!A:F,6,0)</f>
        <v>60</v>
      </c>
      <c r="AC4920" s="9" t="str">
        <f t="shared" si="535"/>
        <v>OK</v>
      </c>
      <c r="AD4920" s="9" t="str">
        <f t="shared" si="536"/>
        <v>OK</v>
      </c>
      <c r="AE4920" s="9" t="str">
        <f t="shared" si="537"/>
        <v>BAJAR MASTERPACK</v>
      </c>
      <c r="AF4920" s="10">
        <f t="shared" si="538"/>
        <v>1</v>
      </c>
    </row>
    <row r="4921" spans="1:32" x14ac:dyDescent="0.3">
      <c r="A4921" s="1">
        <v>45447</v>
      </c>
      <c r="B4921">
        <v>573</v>
      </c>
      <c r="C4921" t="s">
        <v>550</v>
      </c>
      <c r="D4921" t="s">
        <v>498</v>
      </c>
      <c r="E4921" t="s">
        <v>449</v>
      </c>
      <c r="F4921">
        <v>1003941</v>
      </c>
      <c r="G4921" t="s">
        <v>33</v>
      </c>
      <c r="H4921" t="s">
        <v>28</v>
      </c>
      <c r="I4921" t="s">
        <v>29</v>
      </c>
      <c r="J4921" t="s">
        <v>30</v>
      </c>
      <c r="K4921">
        <v>0</v>
      </c>
      <c r="L4921" t="s">
        <v>31</v>
      </c>
      <c r="M4921" t="s">
        <v>32</v>
      </c>
      <c r="N4921">
        <v>5</v>
      </c>
      <c r="O4921">
        <v>1</v>
      </c>
      <c r="P4921">
        <v>1</v>
      </c>
      <c r="Q4921">
        <v>20</v>
      </c>
      <c r="R4921">
        <v>2.3220000000000001</v>
      </c>
      <c r="S4921">
        <v>2.3220000000000001</v>
      </c>
      <c r="T4921">
        <v>1</v>
      </c>
      <c r="U4921">
        <v>1</v>
      </c>
      <c r="V4921">
        <v>0</v>
      </c>
      <c r="W4921">
        <v>0</v>
      </c>
      <c r="X4921">
        <v>0</v>
      </c>
      <c r="Y4921" s="3">
        <f t="shared" si="532"/>
        <v>28</v>
      </c>
      <c r="Z4921" s="3">
        <f t="shared" si="533"/>
        <v>28</v>
      </c>
      <c r="AA4921" s="3">
        <f t="shared" si="534"/>
        <v>560</v>
      </c>
      <c r="AB4921">
        <f>VLOOKUP(F4921,'Producto temporal'!A:F,6,0)</f>
        <v>60</v>
      </c>
      <c r="AC4921" s="9" t="str">
        <f t="shared" si="535"/>
        <v>OK</v>
      </c>
      <c r="AD4921" s="9" t="str">
        <f t="shared" si="536"/>
        <v>OK</v>
      </c>
      <c r="AE4921" s="9" t="str">
        <f t="shared" si="537"/>
        <v>BAJAR MASTERPACK</v>
      </c>
      <c r="AF4921" s="10">
        <f t="shared" si="538"/>
        <v>1</v>
      </c>
    </row>
    <row r="4922" spans="1:32" x14ac:dyDescent="0.3">
      <c r="A4922" s="1">
        <v>45447</v>
      </c>
      <c r="B4922">
        <v>573</v>
      </c>
      <c r="C4922" t="s">
        <v>550</v>
      </c>
      <c r="D4922" t="s">
        <v>498</v>
      </c>
      <c r="E4922" t="s">
        <v>449</v>
      </c>
      <c r="F4922">
        <v>1010020</v>
      </c>
      <c r="G4922" t="s">
        <v>34</v>
      </c>
      <c r="H4922" t="s">
        <v>28</v>
      </c>
      <c r="I4922" t="s">
        <v>29</v>
      </c>
      <c r="J4922" t="s">
        <v>30</v>
      </c>
      <c r="K4922">
        <v>0</v>
      </c>
      <c r="L4922" t="s">
        <v>31</v>
      </c>
      <c r="M4922" t="s">
        <v>32</v>
      </c>
      <c r="N4922">
        <v>8</v>
      </c>
      <c r="O4922">
        <v>1</v>
      </c>
      <c r="P4922">
        <v>1</v>
      </c>
      <c r="Q4922">
        <v>12</v>
      </c>
      <c r="R4922">
        <v>3.02501</v>
      </c>
      <c r="S4922">
        <v>27.741320000000002</v>
      </c>
      <c r="T4922">
        <v>9</v>
      </c>
      <c r="U4922">
        <v>1</v>
      </c>
      <c r="V4922">
        <v>0</v>
      </c>
      <c r="W4922">
        <v>0</v>
      </c>
      <c r="X4922">
        <v>0</v>
      </c>
      <c r="Y4922" s="3">
        <f t="shared" si="532"/>
        <v>3.1111111111111107</v>
      </c>
      <c r="Z4922" s="3">
        <f t="shared" si="533"/>
        <v>3.1111111111111107</v>
      </c>
      <c r="AA4922" s="3">
        <f t="shared" si="534"/>
        <v>37.333333333333329</v>
      </c>
      <c r="AB4922">
        <f>VLOOKUP(F4922,'Producto temporal'!A:F,6,0)</f>
        <v>60</v>
      </c>
      <c r="AC4922" s="9" t="str">
        <f t="shared" si="535"/>
        <v>OK</v>
      </c>
      <c r="AD4922" s="9" t="str">
        <f t="shared" si="536"/>
        <v>OK</v>
      </c>
      <c r="AE4922" s="9" t="str">
        <f t="shared" si="537"/>
        <v>OK</v>
      </c>
      <c r="AF4922" s="10">
        <f t="shared" si="538"/>
        <v>17</v>
      </c>
    </row>
    <row r="4923" spans="1:32" x14ac:dyDescent="0.3">
      <c r="A4923" s="1">
        <v>45447</v>
      </c>
      <c r="B4923">
        <v>573</v>
      </c>
      <c r="C4923" t="s">
        <v>550</v>
      </c>
      <c r="D4923" t="s">
        <v>498</v>
      </c>
      <c r="E4923" t="s">
        <v>449</v>
      </c>
      <c r="F4923">
        <v>1010290</v>
      </c>
      <c r="G4923" t="s">
        <v>35</v>
      </c>
      <c r="H4923" t="s">
        <v>28</v>
      </c>
      <c r="I4923" t="s">
        <v>29</v>
      </c>
      <c r="J4923" t="s">
        <v>30</v>
      </c>
      <c r="K4923">
        <v>0</v>
      </c>
      <c r="L4923" t="s">
        <v>31</v>
      </c>
      <c r="M4923" t="s">
        <v>32</v>
      </c>
      <c r="N4923">
        <v>8</v>
      </c>
      <c r="O4923">
        <v>1</v>
      </c>
      <c r="P4923">
        <v>1</v>
      </c>
      <c r="Q4923">
        <v>6</v>
      </c>
      <c r="R4923">
        <v>3.62</v>
      </c>
      <c r="S4923">
        <v>0</v>
      </c>
      <c r="T4923">
        <v>0</v>
      </c>
      <c r="U4923">
        <v>1</v>
      </c>
      <c r="V4923">
        <v>0</v>
      </c>
      <c r="W4923">
        <v>0</v>
      </c>
      <c r="X4923">
        <v>0</v>
      </c>
      <c r="Y4923" s="3" t="str">
        <f t="shared" si="532"/>
        <v>PRODUCTO SIN VENTA</v>
      </c>
      <c r="Z4923" s="3" t="str">
        <f t="shared" si="533"/>
        <v>PRODUCTO SIN VENTA</v>
      </c>
      <c r="AA4923" s="3" t="str">
        <f t="shared" si="534"/>
        <v>PRODUCTO SIN VENTA</v>
      </c>
      <c r="AB4923">
        <f>VLOOKUP(F4923,'Producto temporal'!A:F,6,0)</f>
        <v>60</v>
      </c>
      <c r="AC4923" s="9" t="str">
        <f t="shared" si="535"/>
        <v>PRODUCTO SIN VENTA</v>
      </c>
      <c r="AD4923" s="9" t="str">
        <f t="shared" si="536"/>
        <v>PRODUCTO SIN VENTA</v>
      </c>
      <c r="AE4923" s="9" t="str">
        <f t="shared" si="537"/>
        <v>PRODUCTO SIN VENTA</v>
      </c>
      <c r="AF4923" s="10">
        <f t="shared" si="538"/>
        <v>0</v>
      </c>
    </row>
    <row r="4924" spans="1:32" x14ac:dyDescent="0.3">
      <c r="A4924" s="1">
        <v>45447</v>
      </c>
      <c r="B4924">
        <v>573</v>
      </c>
      <c r="C4924" t="s">
        <v>550</v>
      </c>
      <c r="D4924" t="s">
        <v>498</v>
      </c>
      <c r="E4924" t="s">
        <v>449</v>
      </c>
      <c r="F4924">
        <v>1010291</v>
      </c>
      <c r="G4924" t="s">
        <v>36</v>
      </c>
      <c r="H4924" t="s">
        <v>28</v>
      </c>
      <c r="I4924" t="s">
        <v>29</v>
      </c>
      <c r="J4924" t="s">
        <v>30</v>
      </c>
      <c r="K4924">
        <v>0</v>
      </c>
      <c r="L4924" t="s">
        <v>31</v>
      </c>
      <c r="M4924" t="s">
        <v>32</v>
      </c>
      <c r="N4924">
        <v>6</v>
      </c>
      <c r="O4924">
        <v>1</v>
      </c>
      <c r="P4924">
        <v>1</v>
      </c>
      <c r="Q4924">
        <v>6</v>
      </c>
      <c r="R4924">
        <v>3.62</v>
      </c>
      <c r="S4924">
        <v>14.48</v>
      </c>
      <c r="T4924">
        <v>4</v>
      </c>
      <c r="U4924">
        <v>1</v>
      </c>
      <c r="V4924">
        <v>0</v>
      </c>
      <c r="W4924">
        <v>0</v>
      </c>
      <c r="X4924">
        <v>2</v>
      </c>
      <c r="Y4924" s="3">
        <f t="shared" si="532"/>
        <v>7</v>
      </c>
      <c r="Z4924" s="3">
        <f t="shared" si="533"/>
        <v>7</v>
      </c>
      <c r="AA4924" s="3">
        <f t="shared" si="534"/>
        <v>42</v>
      </c>
      <c r="AB4924">
        <f>VLOOKUP(F4924,'Producto temporal'!A:F,6,0)</f>
        <v>60</v>
      </c>
      <c r="AC4924" s="9" t="str">
        <f t="shared" si="535"/>
        <v>OK</v>
      </c>
      <c r="AD4924" s="9" t="str">
        <f t="shared" si="536"/>
        <v>OK</v>
      </c>
      <c r="AE4924" s="9" t="str">
        <f t="shared" si="537"/>
        <v>OK</v>
      </c>
      <c r="AF4924" s="10">
        <f t="shared" si="538"/>
        <v>7</v>
      </c>
    </row>
    <row r="4925" spans="1:32" x14ac:dyDescent="0.3">
      <c r="A4925" s="1">
        <v>45447</v>
      </c>
      <c r="B4925">
        <v>573</v>
      </c>
      <c r="C4925" t="s">
        <v>550</v>
      </c>
      <c r="D4925" t="s">
        <v>498</v>
      </c>
      <c r="E4925" t="s">
        <v>449</v>
      </c>
      <c r="F4925">
        <v>1010783</v>
      </c>
      <c r="G4925" t="s">
        <v>37</v>
      </c>
      <c r="H4925" t="s">
        <v>28</v>
      </c>
      <c r="I4925" t="s">
        <v>29</v>
      </c>
      <c r="J4925" t="s">
        <v>30</v>
      </c>
      <c r="K4925">
        <v>0</v>
      </c>
      <c r="L4925" t="s">
        <v>31</v>
      </c>
      <c r="M4925" t="s">
        <v>32</v>
      </c>
      <c r="N4925">
        <v>6</v>
      </c>
      <c r="O4925">
        <v>1</v>
      </c>
      <c r="P4925">
        <v>1</v>
      </c>
      <c r="Q4925">
        <v>12</v>
      </c>
      <c r="R4925">
        <v>3.04121</v>
      </c>
      <c r="S4925">
        <v>30.84591</v>
      </c>
      <c r="T4925">
        <v>10</v>
      </c>
      <c r="U4925">
        <v>1</v>
      </c>
      <c r="V4925">
        <v>0</v>
      </c>
      <c r="W4925">
        <v>0</v>
      </c>
      <c r="X4925">
        <v>0</v>
      </c>
      <c r="Y4925" s="3">
        <f t="shared" si="532"/>
        <v>2.8</v>
      </c>
      <c r="Z4925" s="3">
        <f t="shared" si="533"/>
        <v>2.8</v>
      </c>
      <c r="AA4925" s="3">
        <f t="shared" si="534"/>
        <v>33.6</v>
      </c>
      <c r="AB4925">
        <f>VLOOKUP(F4925,'Producto temporal'!A:F,6,0)</f>
        <v>60</v>
      </c>
      <c r="AC4925" s="9" t="str">
        <f t="shared" si="535"/>
        <v>OK</v>
      </c>
      <c r="AD4925" s="9" t="str">
        <f t="shared" si="536"/>
        <v>OK</v>
      </c>
      <c r="AE4925" s="9" t="str">
        <f t="shared" si="537"/>
        <v>OK</v>
      </c>
      <c r="AF4925" s="10">
        <f t="shared" si="538"/>
        <v>18</v>
      </c>
    </row>
    <row r="4926" spans="1:32" x14ac:dyDescent="0.3">
      <c r="A4926" s="1">
        <v>45447</v>
      </c>
      <c r="B4926">
        <v>573</v>
      </c>
      <c r="C4926" t="s">
        <v>550</v>
      </c>
      <c r="D4926" t="s">
        <v>498</v>
      </c>
      <c r="E4926" t="s">
        <v>449</v>
      </c>
      <c r="F4926">
        <v>1011679</v>
      </c>
      <c r="G4926" t="s">
        <v>38</v>
      </c>
      <c r="H4926" t="s">
        <v>28</v>
      </c>
      <c r="I4926" t="s">
        <v>29</v>
      </c>
      <c r="J4926" t="s">
        <v>30</v>
      </c>
      <c r="K4926">
        <v>0</v>
      </c>
      <c r="L4926" t="s">
        <v>31</v>
      </c>
      <c r="M4926" t="s">
        <v>32</v>
      </c>
      <c r="N4926">
        <v>7</v>
      </c>
      <c r="O4926">
        <v>1</v>
      </c>
      <c r="P4926">
        <v>1</v>
      </c>
      <c r="Q4926">
        <v>12</v>
      </c>
      <c r="R4926">
        <v>2.3849999999999998</v>
      </c>
      <c r="S4926">
        <v>4.7699999999999996</v>
      </c>
      <c r="T4926">
        <v>2</v>
      </c>
      <c r="U4926">
        <v>1</v>
      </c>
      <c r="V4926">
        <v>0</v>
      </c>
      <c r="W4926">
        <v>0</v>
      </c>
      <c r="X4926">
        <v>0</v>
      </c>
      <c r="Y4926" s="3">
        <f t="shared" si="532"/>
        <v>14</v>
      </c>
      <c r="Z4926" s="3">
        <f t="shared" si="533"/>
        <v>14</v>
      </c>
      <c r="AA4926" s="3">
        <f t="shared" si="534"/>
        <v>168</v>
      </c>
      <c r="AB4926">
        <f>VLOOKUP(F4926,'Producto temporal'!A:F,6,0)</f>
        <v>60</v>
      </c>
      <c r="AC4926" s="9" t="str">
        <f t="shared" si="535"/>
        <v>OK</v>
      </c>
      <c r="AD4926" s="9" t="str">
        <f t="shared" si="536"/>
        <v>OK</v>
      </c>
      <c r="AE4926" s="9" t="str">
        <f t="shared" si="537"/>
        <v>BAJAR MASTERPACK</v>
      </c>
      <c r="AF4926" s="10">
        <f t="shared" si="538"/>
        <v>3</v>
      </c>
    </row>
    <row r="4927" spans="1:32" x14ac:dyDescent="0.3">
      <c r="A4927" s="1">
        <v>45447</v>
      </c>
      <c r="B4927">
        <v>573</v>
      </c>
      <c r="C4927" t="s">
        <v>550</v>
      </c>
      <c r="D4927" t="s">
        <v>498</v>
      </c>
      <c r="E4927" t="s">
        <v>449</v>
      </c>
      <c r="F4927">
        <v>1011885</v>
      </c>
      <c r="G4927" t="s">
        <v>39</v>
      </c>
      <c r="H4927" t="s">
        <v>28</v>
      </c>
      <c r="I4927" t="s">
        <v>29</v>
      </c>
      <c r="J4927" t="s">
        <v>30</v>
      </c>
      <c r="K4927">
        <v>0</v>
      </c>
      <c r="L4927" t="s">
        <v>31</v>
      </c>
      <c r="M4927" t="s">
        <v>32</v>
      </c>
      <c r="N4927">
        <v>3</v>
      </c>
      <c r="O4927">
        <v>3</v>
      </c>
      <c r="P4927">
        <v>1</v>
      </c>
      <c r="Q4927">
        <v>12</v>
      </c>
      <c r="R4927">
        <v>2.3849999999999998</v>
      </c>
      <c r="S4927">
        <v>4.7699999999999996</v>
      </c>
      <c r="T4927">
        <v>2</v>
      </c>
      <c r="U4927">
        <v>1</v>
      </c>
      <c r="V4927">
        <v>0</v>
      </c>
      <c r="W4927">
        <v>0</v>
      </c>
      <c r="X4927">
        <v>0</v>
      </c>
      <c r="Y4927" s="3">
        <f t="shared" si="532"/>
        <v>42</v>
      </c>
      <c r="Z4927" s="3">
        <f t="shared" si="533"/>
        <v>14</v>
      </c>
      <c r="AA4927" s="3">
        <f t="shared" si="534"/>
        <v>168</v>
      </c>
      <c r="AB4927">
        <f>VLOOKUP(F4927,'Producto temporal'!A:F,6,0)</f>
        <v>60</v>
      </c>
      <c r="AC4927" s="9" t="str">
        <f t="shared" si="535"/>
        <v>OK</v>
      </c>
      <c r="AD4927" s="9" t="str">
        <f t="shared" si="536"/>
        <v>OK</v>
      </c>
      <c r="AE4927" s="9" t="str">
        <f t="shared" si="537"/>
        <v>BAJAR MASTERPACK</v>
      </c>
      <c r="AF4927" s="10">
        <f t="shared" si="538"/>
        <v>3</v>
      </c>
    </row>
    <row r="4928" spans="1:32" x14ac:dyDescent="0.3">
      <c r="A4928" s="1">
        <v>45447</v>
      </c>
      <c r="B4928">
        <v>573</v>
      </c>
      <c r="C4928" t="s">
        <v>550</v>
      </c>
      <c r="D4928" t="s">
        <v>498</v>
      </c>
      <c r="E4928" t="s">
        <v>449</v>
      </c>
      <c r="F4928">
        <v>1012657</v>
      </c>
      <c r="G4928" t="s">
        <v>40</v>
      </c>
      <c r="H4928" t="s">
        <v>28</v>
      </c>
      <c r="I4928" t="s">
        <v>29</v>
      </c>
      <c r="J4928" t="s">
        <v>30</v>
      </c>
      <c r="K4928">
        <v>0</v>
      </c>
      <c r="L4928" t="s">
        <v>31</v>
      </c>
      <c r="M4928" t="s">
        <v>32</v>
      </c>
      <c r="N4928">
        <v>6</v>
      </c>
      <c r="O4928">
        <v>1</v>
      </c>
      <c r="P4928">
        <v>1</v>
      </c>
      <c r="Q4928">
        <v>12</v>
      </c>
      <c r="R4928">
        <v>3.0294400000000001</v>
      </c>
      <c r="S4928">
        <v>6.1815199999999999</v>
      </c>
      <c r="T4928">
        <v>2</v>
      </c>
      <c r="U4928">
        <v>1</v>
      </c>
      <c r="V4928">
        <v>0</v>
      </c>
      <c r="W4928">
        <v>0</v>
      </c>
      <c r="X4928">
        <v>0</v>
      </c>
      <c r="Y4928" s="3">
        <f t="shared" si="532"/>
        <v>14</v>
      </c>
      <c r="Z4928" s="3">
        <f t="shared" si="533"/>
        <v>14</v>
      </c>
      <c r="AA4928" s="3">
        <f t="shared" si="534"/>
        <v>168</v>
      </c>
      <c r="AB4928">
        <f>VLOOKUP(F4928,'Producto temporal'!A:F,6,0)</f>
        <v>60</v>
      </c>
      <c r="AC4928" s="9" t="str">
        <f t="shared" si="535"/>
        <v>OK</v>
      </c>
      <c r="AD4928" s="9" t="str">
        <f t="shared" si="536"/>
        <v>OK</v>
      </c>
      <c r="AE4928" s="9" t="str">
        <f t="shared" si="537"/>
        <v>BAJAR MASTERPACK</v>
      </c>
      <c r="AF4928" s="10">
        <f t="shared" si="538"/>
        <v>3</v>
      </c>
    </row>
    <row r="4929" spans="1:32" x14ac:dyDescent="0.3">
      <c r="A4929" s="1">
        <v>45447</v>
      </c>
      <c r="B4929">
        <v>573</v>
      </c>
      <c r="C4929" t="s">
        <v>550</v>
      </c>
      <c r="D4929" t="s">
        <v>498</v>
      </c>
      <c r="E4929" t="s">
        <v>449</v>
      </c>
      <c r="F4929">
        <v>1012658</v>
      </c>
      <c r="G4929" t="s">
        <v>41</v>
      </c>
      <c r="H4929" t="s">
        <v>28</v>
      </c>
      <c r="I4929" t="s">
        <v>29</v>
      </c>
      <c r="J4929" t="s">
        <v>30</v>
      </c>
      <c r="K4929">
        <v>0</v>
      </c>
      <c r="L4929" t="s">
        <v>31</v>
      </c>
      <c r="M4929" t="s">
        <v>32</v>
      </c>
      <c r="N4929">
        <v>6</v>
      </c>
      <c r="O4929">
        <v>1</v>
      </c>
      <c r="P4929">
        <v>1</v>
      </c>
      <c r="Q4929">
        <v>12</v>
      </c>
      <c r="R4929">
        <v>2.6459999999999999</v>
      </c>
      <c r="S4929">
        <v>2.6459999999999999</v>
      </c>
      <c r="T4929">
        <v>1</v>
      </c>
      <c r="U4929">
        <v>1</v>
      </c>
      <c r="V4929">
        <v>0</v>
      </c>
      <c r="W4929">
        <v>0</v>
      </c>
      <c r="X4929">
        <v>0</v>
      </c>
      <c r="Y4929" s="3">
        <f t="shared" si="532"/>
        <v>28</v>
      </c>
      <c r="Z4929" s="3">
        <f t="shared" si="533"/>
        <v>28</v>
      </c>
      <c r="AA4929" s="3">
        <f t="shared" si="534"/>
        <v>336</v>
      </c>
      <c r="AB4929">
        <f>VLOOKUP(F4929,'Producto temporal'!A:F,6,0)</f>
        <v>60</v>
      </c>
      <c r="AC4929" s="9" t="str">
        <f t="shared" si="535"/>
        <v>OK</v>
      </c>
      <c r="AD4929" s="9" t="str">
        <f t="shared" si="536"/>
        <v>OK</v>
      </c>
      <c r="AE4929" s="9" t="str">
        <f t="shared" si="537"/>
        <v>BAJAR MASTERPACK</v>
      </c>
      <c r="AF4929" s="10">
        <f t="shared" si="538"/>
        <v>1</v>
      </c>
    </row>
    <row r="4930" spans="1:32" x14ac:dyDescent="0.3">
      <c r="A4930" s="1">
        <v>45447</v>
      </c>
      <c r="B4930">
        <v>573</v>
      </c>
      <c r="C4930" t="s">
        <v>550</v>
      </c>
      <c r="D4930" t="s">
        <v>498</v>
      </c>
      <c r="E4930" t="s">
        <v>449</v>
      </c>
      <c r="F4930">
        <v>1013898</v>
      </c>
      <c r="G4930" t="s">
        <v>42</v>
      </c>
      <c r="H4930" t="s">
        <v>28</v>
      </c>
      <c r="I4930" t="s">
        <v>29</v>
      </c>
      <c r="J4930" t="s">
        <v>30</v>
      </c>
      <c r="K4930">
        <v>0</v>
      </c>
      <c r="L4930" t="s">
        <v>31</v>
      </c>
      <c r="M4930" t="s">
        <v>32</v>
      </c>
      <c r="N4930">
        <v>5</v>
      </c>
      <c r="O4930">
        <v>3</v>
      </c>
      <c r="P4930">
        <v>1</v>
      </c>
      <c r="Q4930">
        <v>12</v>
      </c>
      <c r="R4930">
        <v>3.3237999999999999</v>
      </c>
      <c r="S4930">
        <v>0</v>
      </c>
      <c r="T4930">
        <v>0</v>
      </c>
      <c r="U4930">
        <v>1</v>
      </c>
      <c r="V4930">
        <v>0</v>
      </c>
      <c r="W4930">
        <v>0</v>
      </c>
      <c r="X4930">
        <v>0</v>
      </c>
      <c r="Y4930" s="3" t="str">
        <f t="shared" si="532"/>
        <v>PRODUCTO SIN VENTA</v>
      </c>
      <c r="Z4930" s="3" t="str">
        <f t="shared" si="533"/>
        <v>PRODUCTO SIN VENTA</v>
      </c>
      <c r="AA4930" s="3" t="str">
        <f t="shared" si="534"/>
        <v>PRODUCTO SIN VENTA</v>
      </c>
      <c r="AB4930">
        <f>VLOOKUP(F4930,'Producto temporal'!A:F,6,0)</f>
        <v>60</v>
      </c>
      <c r="AC4930" s="9" t="str">
        <f t="shared" si="535"/>
        <v>PRODUCTO SIN VENTA</v>
      </c>
      <c r="AD4930" s="9" t="str">
        <f t="shared" si="536"/>
        <v>PRODUCTO SIN VENTA</v>
      </c>
      <c r="AE4930" s="9" t="str">
        <f t="shared" si="537"/>
        <v>PRODUCTO SIN VENTA</v>
      </c>
      <c r="AF4930" s="10">
        <f t="shared" si="538"/>
        <v>0</v>
      </c>
    </row>
    <row r="4931" spans="1:32" x14ac:dyDescent="0.3">
      <c r="A4931" s="1">
        <v>45447</v>
      </c>
      <c r="B4931">
        <v>575</v>
      </c>
      <c r="C4931" t="s">
        <v>551</v>
      </c>
      <c r="D4931" t="s">
        <v>46</v>
      </c>
      <c r="E4931" t="s">
        <v>449</v>
      </c>
      <c r="F4931">
        <v>1003938</v>
      </c>
      <c r="G4931" t="s">
        <v>27</v>
      </c>
      <c r="H4931" t="s">
        <v>28</v>
      </c>
      <c r="I4931" t="s">
        <v>29</v>
      </c>
      <c r="J4931" t="s">
        <v>30</v>
      </c>
      <c r="K4931">
        <v>0</v>
      </c>
      <c r="L4931" t="s">
        <v>31</v>
      </c>
      <c r="M4931" t="s">
        <v>32</v>
      </c>
      <c r="N4931">
        <v>0</v>
      </c>
      <c r="O4931">
        <v>1</v>
      </c>
      <c r="P4931">
        <v>1</v>
      </c>
      <c r="Q4931">
        <v>12</v>
      </c>
      <c r="R4931">
        <v>3.1680000000000001</v>
      </c>
      <c r="S4931">
        <v>12.672000000000001</v>
      </c>
      <c r="T4931">
        <v>4</v>
      </c>
      <c r="U4931">
        <v>0</v>
      </c>
      <c r="V4931">
        <v>0</v>
      </c>
      <c r="W4931">
        <v>6</v>
      </c>
      <c r="X4931">
        <v>0</v>
      </c>
      <c r="Y4931" s="3">
        <f t="shared" si="532"/>
        <v>7</v>
      </c>
      <c r="Z4931" s="3">
        <f t="shared" si="533"/>
        <v>7</v>
      </c>
      <c r="AA4931" s="3">
        <f t="shared" si="534"/>
        <v>84</v>
      </c>
      <c r="AB4931">
        <f>VLOOKUP(F4931,'Producto temporal'!A:F,6,0)</f>
        <v>60</v>
      </c>
      <c r="AC4931" s="9" t="str">
        <f t="shared" si="535"/>
        <v>OK</v>
      </c>
      <c r="AD4931" s="9" t="str">
        <f t="shared" si="536"/>
        <v>OK</v>
      </c>
      <c r="AE4931" s="9" t="str">
        <f t="shared" si="537"/>
        <v>BAJAR MASTERPACK</v>
      </c>
      <c r="AF4931" s="10">
        <f t="shared" si="538"/>
        <v>7</v>
      </c>
    </row>
    <row r="4932" spans="1:32" x14ac:dyDescent="0.3">
      <c r="A4932" s="1">
        <v>45447</v>
      </c>
      <c r="B4932">
        <v>575</v>
      </c>
      <c r="C4932" t="s">
        <v>551</v>
      </c>
      <c r="D4932" t="s">
        <v>46</v>
      </c>
      <c r="E4932" t="s">
        <v>449</v>
      </c>
      <c r="F4932">
        <v>1003941</v>
      </c>
      <c r="G4932" t="s">
        <v>33</v>
      </c>
      <c r="H4932" t="s">
        <v>28</v>
      </c>
      <c r="I4932" t="s">
        <v>29</v>
      </c>
      <c r="J4932" t="s">
        <v>30</v>
      </c>
      <c r="K4932">
        <v>0</v>
      </c>
      <c r="L4932" t="s">
        <v>31</v>
      </c>
      <c r="M4932" t="s">
        <v>32</v>
      </c>
      <c r="N4932">
        <v>5</v>
      </c>
      <c r="O4932">
        <v>1</v>
      </c>
      <c r="P4932">
        <v>1</v>
      </c>
      <c r="Q4932">
        <v>20</v>
      </c>
      <c r="R4932">
        <v>2.3220000000000001</v>
      </c>
      <c r="S4932">
        <v>6.9660000000000002</v>
      </c>
      <c r="T4932">
        <v>3</v>
      </c>
      <c r="U4932">
        <v>1</v>
      </c>
      <c r="V4932">
        <v>0</v>
      </c>
      <c r="W4932">
        <v>4</v>
      </c>
      <c r="X4932">
        <v>0</v>
      </c>
      <c r="Y4932" s="3">
        <f t="shared" ref="Y4932:Y4995" si="539">IF(AND(N4932=0,T4932=0),"PRODUCTO SIN CARGA",IF(AND(N4932&gt;0,T4932=0),"PRODUCTO SIN VENTA",O4932/($T4932/$T$1)))</f>
        <v>9.3333333333333339</v>
      </c>
      <c r="Z4932" s="3">
        <f t="shared" ref="Z4932:Z4995" si="540">IF(AND(N4932=0,T4932=0),"PRODUCTO SIN CARGA",IF(AND(N4932&gt;0,T4932=0),"PRODUCTO SIN VENTA",P4932/($T4932/$T$1)))</f>
        <v>9.3333333333333339</v>
      </c>
      <c r="AA4932" s="3">
        <f t="shared" ref="AA4932:AA4995" si="541">IF(AND(N4932=0,T4932=0),"PRODUCTO SIN CARGA",IF(AND(N4932&gt;0,T4932=0),"PRODUCTO SIN VENTA",Q4932/($T4932/$T$1)))</f>
        <v>186.66666666666669</v>
      </c>
      <c r="AB4932">
        <f>VLOOKUP(F4932,'Producto temporal'!A:F,6,0)</f>
        <v>60</v>
      </c>
      <c r="AC4932" s="9" t="str">
        <f t="shared" ref="AC4932:AC4995" si="542">IF(Y4932&lt;=$AB4932,"OK",IF(AND(N4932=0,T4932=0),"PRODUCTO SIN CARGA",IF(AND(N4932&gt;0,T4932=0),"PRODUCTO SIN VENTA","BAJAR PACKQTY")))</f>
        <v>OK</v>
      </c>
      <c r="AD4932" s="9" t="str">
        <f t="shared" ref="AD4932:AD4995" si="543">IF(Z4932&lt;=$AB4932,"OK",IF(AND(N4932=0,T4932=0),"PRODUCTO SIN CARGA",IF(AND(N4932&gt;0,T4932=0),"PRODUCTO SIN VENTA","BAJAR PACKQTY")))</f>
        <v>OK</v>
      </c>
      <c r="AE4932" s="9" t="str">
        <f t="shared" ref="AE4932:AE4995" si="544">IF(AA4932&lt;=AB4932,"OK",IF(AND(N4932=0,T4932=0),"PRODUCTO SIN CARGA",IF(AND(N4932&gt;0,T4932=0),"PRODUCTO SIN VENTA","BAJAR MASTERPACK")))</f>
        <v>BAJAR MASTERPACK</v>
      </c>
      <c r="AF4932" s="10">
        <f t="shared" ref="AF4932:AF4995" si="545">TRUNC((T4932/$T$1)*(AB4932-$AB$1),0)</f>
        <v>5</v>
      </c>
    </row>
    <row r="4933" spans="1:32" x14ac:dyDescent="0.3">
      <c r="A4933" s="1">
        <v>45447</v>
      </c>
      <c r="B4933">
        <v>575</v>
      </c>
      <c r="C4933" t="s">
        <v>551</v>
      </c>
      <c r="D4933" t="s">
        <v>46</v>
      </c>
      <c r="E4933" t="s">
        <v>449</v>
      </c>
      <c r="F4933">
        <v>1010020</v>
      </c>
      <c r="G4933" t="s">
        <v>34</v>
      </c>
      <c r="H4933" t="s">
        <v>28</v>
      </c>
      <c r="I4933" t="s">
        <v>29</v>
      </c>
      <c r="J4933" t="s">
        <v>30</v>
      </c>
      <c r="K4933">
        <v>0</v>
      </c>
      <c r="L4933" t="s">
        <v>31</v>
      </c>
      <c r="M4933" t="s">
        <v>32</v>
      </c>
      <c r="N4933">
        <v>6</v>
      </c>
      <c r="O4933">
        <v>1</v>
      </c>
      <c r="P4933">
        <v>1</v>
      </c>
      <c r="Q4933">
        <v>12</v>
      </c>
      <c r="R4933">
        <v>3.02501</v>
      </c>
      <c r="S4933">
        <v>46.029800000000002</v>
      </c>
      <c r="T4933">
        <v>15</v>
      </c>
      <c r="U4933">
        <v>1</v>
      </c>
      <c r="V4933">
        <v>0</v>
      </c>
      <c r="W4933">
        <v>36</v>
      </c>
      <c r="X4933">
        <v>0</v>
      </c>
      <c r="Y4933" s="3">
        <f t="shared" si="539"/>
        <v>1.8666666666666667</v>
      </c>
      <c r="Z4933" s="3">
        <f t="shared" si="540"/>
        <v>1.8666666666666667</v>
      </c>
      <c r="AA4933" s="3">
        <f t="shared" si="541"/>
        <v>22.400000000000002</v>
      </c>
      <c r="AB4933">
        <f>VLOOKUP(F4933,'Producto temporal'!A:F,6,0)</f>
        <v>60</v>
      </c>
      <c r="AC4933" s="9" t="str">
        <f t="shared" si="542"/>
        <v>OK</v>
      </c>
      <c r="AD4933" s="9" t="str">
        <f t="shared" si="543"/>
        <v>OK</v>
      </c>
      <c r="AE4933" s="9" t="str">
        <f t="shared" si="544"/>
        <v>OK</v>
      </c>
      <c r="AF4933" s="10">
        <f t="shared" si="545"/>
        <v>28</v>
      </c>
    </row>
    <row r="4934" spans="1:32" x14ac:dyDescent="0.3">
      <c r="A4934" s="1">
        <v>45447</v>
      </c>
      <c r="B4934">
        <v>575</v>
      </c>
      <c r="C4934" t="s">
        <v>551</v>
      </c>
      <c r="D4934" t="s">
        <v>46</v>
      </c>
      <c r="E4934" t="s">
        <v>449</v>
      </c>
      <c r="F4934">
        <v>1010290</v>
      </c>
      <c r="G4934" t="s">
        <v>35</v>
      </c>
      <c r="H4934" t="s">
        <v>28</v>
      </c>
      <c r="I4934" t="s">
        <v>29</v>
      </c>
      <c r="J4934" t="s">
        <v>30</v>
      </c>
      <c r="K4934">
        <v>0</v>
      </c>
      <c r="L4934" t="s">
        <v>31</v>
      </c>
      <c r="M4934" t="s">
        <v>32</v>
      </c>
      <c r="N4934">
        <v>6</v>
      </c>
      <c r="O4934">
        <v>1</v>
      </c>
      <c r="P4934">
        <v>1</v>
      </c>
      <c r="Q4934">
        <v>6</v>
      </c>
      <c r="R4934">
        <v>3.62</v>
      </c>
      <c r="S4934">
        <v>25.34</v>
      </c>
      <c r="T4934">
        <v>7</v>
      </c>
      <c r="U4934">
        <v>1</v>
      </c>
      <c r="V4934">
        <v>0</v>
      </c>
      <c r="W4934">
        <v>0</v>
      </c>
      <c r="X4934">
        <v>0</v>
      </c>
      <c r="Y4934" s="3">
        <f t="shared" si="539"/>
        <v>4</v>
      </c>
      <c r="Z4934" s="3">
        <f t="shared" si="540"/>
        <v>4</v>
      </c>
      <c r="AA4934" s="3">
        <f t="shared" si="541"/>
        <v>24</v>
      </c>
      <c r="AB4934">
        <f>VLOOKUP(F4934,'Producto temporal'!A:F,6,0)</f>
        <v>60</v>
      </c>
      <c r="AC4934" s="9" t="str">
        <f t="shared" si="542"/>
        <v>OK</v>
      </c>
      <c r="AD4934" s="9" t="str">
        <f t="shared" si="543"/>
        <v>OK</v>
      </c>
      <c r="AE4934" s="9" t="str">
        <f t="shared" si="544"/>
        <v>OK</v>
      </c>
      <c r="AF4934" s="10">
        <f t="shared" si="545"/>
        <v>13</v>
      </c>
    </row>
    <row r="4935" spans="1:32" x14ac:dyDescent="0.3">
      <c r="A4935" s="1">
        <v>45447</v>
      </c>
      <c r="B4935">
        <v>575</v>
      </c>
      <c r="C4935" t="s">
        <v>551</v>
      </c>
      <c r="D4935" t="s">
        <v>46</v>
      </c>
      <c r="E4935" t="s">
        <v>449</v>
      </c>
      <c r="F4935">
        <v>1010291</v>
      </c>
      <c r="G4935" t="s">
        <v>36</v>
      </c>
      <c r="H4935" t="s">
        <v>28</v>
      </c>
      <c r="I4935" t="s">
        <v>29</v>
      </c>
      <c r="J4935" t="s">
        <v>30</v>
      </c>
      <c r="K4935">
        <v>0</v>
      </c>
      <c r="L4935" t="s">
        <v>31</v>
      </c>
      <c r="M4935" t="s">
        <v>32</v>
      </c>
      <c r="N4935">
        <v>6</v>
      </c>
      <c r="O4935">
        <v>1</v>
      </c>
      <c r="P4935">
        <v>1</v>
      </c>
      <c r="Q4935">
        <v>6</v>
      </c>
      <c r="R4935">
        <v>3.62</v>
      </c>
      <c r="S4935">
        <v>0</v>
      </c>
      <c r="T4935">
        <v>0</v>
      </c>
      <c r="U4935">
        <v>1</v>
      </c>
      <c r="V4935">
        <v>0</v>
      </c>
      <c r="W4935">
        <v>0</v>
      </c>
      <c r="X4935">
        <v>2</v>
      </c>
      <c r="Y4935" s="3" t="str">
        <f t="shared" si="539"/>
        <v>PRODUCTO SIN VENTA</v>
      </c>
      <c r="Z4935" s="3" t="str">
        <f t="shared" si="540"/>
        <v>PRODUCTO SIN VENTA</v>
      </c>
      <c r="AA4935" s="3" t="str">
        <f t="shared" si="541"/>
        <v>PRODUCTO SIN VENTA</v>
      </c>
      <c r="AB4935">
        <f>VLOOKUP(F4935,'Producto temporal'!A:F,6,0)</f>
        <v>60</v>
      </c>
      <c r="AC4935" s="9" t="str">
        <f t="shared" si="542"/>
        <v>PRODUCTO SIN VENTA</v>
      </c>
      <c r="AD4935" s="9" t="str">
        <f t="shared" si="543"/>
        <v>PRODUCTO SIN VENTA</v>
      </c>
      <c r="AE4935" s="9" t="str">
        <f t="shared" si="544"/>
        <v>PRODUCTO SIN VENTA</v>
      </c>
      <c r="AF4935" s="10">
        <f t="shared" si="545"/>
        <v>0</v>
      </c>
    </row>
    <row r="4936" spans="1:32" x14ac:dyDescent="0.3">
      <c r="A4936" s="1">
        <v>45447</v>
      </c>
      <c r="B4936">
        <v>575</v>
      </c>
      <c r="C4936" t="s">
        <v>551</v>
      </c>
      <c r="D4936" t="s">
        <v>46</v>
      </c>
      <c r="E4936" t="s">
        <v>449</v>
      </c>
      <c r="F4936">
        <v>1010783</v>
      </c>
      <c r="G4936" t="s">
        <v>37</v>
      </c>
      <c r="H4936" t="s">
        <v>28</v>
      </c>
      <c r="I4936" t="s">
        <v>29</v>
      </c>
      <c r="J4936" t="s">
        <v>30</v>
      </c>
      <c r="K4936">
        <v>0</v>
      </c>
      <c r="L4936" t="s">
        <v>31</v>
      </c>
      <c r="M4936" t="s">
        <v>32</v>
      </c>
      <c r="N4936">
        <v>5</v>
      </c>
      <c r="O4936">
        <v>1</v>
      </c>
      <c r="P4936">
        <v>1</v>
      </c>
      <c r="Q4936">
        <v>12</v>
      </c>
      <c r="R4936">
        <v>3.04121</v>
      </c>
      <c r="S4936">
        <v>46.34995</v>
      </c>
      <c r="T4936">
        <v>15</v>
      </c>
      <c r="U4936">
        <v>1</v>
      </c>
      <c r="V4936">
        <v>0</v>
      </c>
      <c r="W4936">
        <v>26</v>
      </c>
      <c r="X4936">
        <v>0</v>
      </c>
      <c r="Y4936" s="3">
        <f t="shared" si="539"/>
        <v>1.8666666666666667</v>
      </c>
      <c r="Z4936" s="3">
        <f t="shared" si="540"/>
        <v>1.8666666666666667</v>
      </c>
      <c r="AA4936" s="3">
        <f t="shared" si="541"/>
        <v>22.400000000000002</v>
      </c>
      <c r="AB4936">
        <f>VLOOKUP(F4936,'Producto temporal'!A:F,6,0)</f>
        <v>60</v>
      </c>
      <c r="AC4936" s="9" t="str">
        <f t="shared" si="542"/>
        <v>OK</v>
      </c>
      <c r="AD4936" s="9" t="str">
        <f t="shared" si="543"/>
        <v>OK</v>
      </c>
      <c r="AE4936" s="9" t="str">
        <f t="shared" si="544"/>
        <v>OK</v>
      </c>
      <c r="AF4936" s="10">
        <f t="shared" si="545"/>
        <v>28</v>
      </c>
    </row>
    <row r="4937" spans="1:32" x14ac:dyDescent="0.3">
      <c r="A4937" s="1">
        <v>45447</v>
      </c>
      <c r="B4937">
        <v>575</v>
      </c>
      <c r="C4937" t="s">
        <v>551</v>
      </c>
      <c r="D4937" t="s">
        <v>46</v>
      </c>
      <c r="E4937" t="s">
        <v>449</v>
      </c>
      <c r="F4937">
        <v>1011679</v>
      </c>
      <c r="G4937" t="s">
        <v>38</v>
      </c>
      <c r="H4937" t="s">
        <v>28</v>
      </c>
      <c r="I4937" t="s">
        <v>29</v>
      </c>
      <c r="J4937" t="s">
        <v>30</v>
      </c>
      <c r="K4937">
        <v>0</v>
      </c>
      <c r="L4937" t="s">
        <v>31</v>
      </c>
      <c r="M4937" t="s">
        <v>32</v>
      </c>
      <c r="N4937">
        <v>4</v>
      </c>
      <c r="O4937">
        <v>1</v>
      </c>
      <c r="P4937">
        <v>1</v>
      </c>
      <c r="Q4937">
        <v>12</v>
      </c>
      <c r="R4937">
        <v>2.3849999999999998</v>
      </c>
      <c r="S4937">
        <v>21.465</v>
      </c>
      <c r="T4937">
        <v>9</v>
      </c>
      <c r="U4937">
        <v>1</v>
      </c>
      <c r="V4937">
        <v>0</v>
      </c>
      <c r="W4937">
        <v>9</v>
      </c>
      <c r="X4937">
        <v>0</v>
      </c>
      <c r="Y4937" s="3">
        <f t="shared" si="539"/>
        <v>3.1111111111111107</v>
      </c>
      <c r="Z4937" s="3">
        <f t="shared" si="540"/>
        <v>3.1111111111111107</v>
      </c>
      <c r="AA4937" s="3">
        <f t="shared" si="541"/>
        <v>37.333333333333329</v>
      </c>
      <c r="AB4937">
        <f>VLOOKUP(F4937,'Producto temporal'!A:F,6,0)</f>
        <v>60</v>
      </c>
      <c r="AC4937" s="9" t="str">
        <f t="shared" si="542"/>
        <v>OK</v>
      </c>
      <c r="AD4937" s="9" t="str">
        <f t="shared" si="543"/>
        <v>OK</v>
      </c>
      <c r="AE4937" s="9" t="str">
        <f t="shared" si="544"/>
        <v>OK</v>
      </c>
      <c r="AF4937" s="10">
        <f t="shared" si="545"/>
        <v>17</v>
      </c>
    </row>
    <row r="4938" spans="1:32" x14ac:dyDescent="0.3">
      <c r="A4938" s="1">
        <v>45447</v>
      </c>
      <c r="B4938">
        <v>575</v>
      </c>
      <c r="C4938" t="s">
        <v>551</v>
      </c>
      <c r="D4938" t="s">
        <v>46</v>
      </c>
      <c r="E4938" t="s">
        <v>449</v>
      </c>
      <c r="F4938">
        <v>1011885</v>
      </c>
      <c r="G4938" t="s">
        <v>39</v>
      </c>
      <c r="H4938" t="s">
        <v>28</v>
      </c>
      <c r="I4938" t="s">
        <v>29</v>
      </c>
      <c r="J4938" t="s">
        <v>30</v>
      </c>
      <c r="K4938">
        <v>0</v>
      </c>
      <c r="L4938" t="s">
        <v>31</v>
      </c>
      <c r="M4938" t="s">
        <v>32</v>
      </c>
      <c r="N4938">
        <v>6</v>
      </c>
      <c r="O4938">
        <v>3</v>
      </c>
      <c r="P4938">
        <v>1</v>
      </c>
      <c r="Q4938">
        <v>12</v>
      </c>
      <c r="R4938">
        <v>2.3849999999999998</v>
      </c>
      <c r="S4938">
        <v>0</v>
      </c>
      <c r="T4938">
        <v>0</v>
      </c>
      <c r="U4938">
        <v>1</v>
      </c>
      <c r="V4938">
        <v>0</v>
      </c>
      <c r="W4938">
        <v>1</v>
      </c>
      <c r="X4938">
        <v>0</v>
      </c>
      <c r="Y4938" s="3" t="str">
        <f t="shared" si="539"/>
        <v>PRODUCTO SIN VENTA</v>
      </c>
      <c r="Z4938" s="3" t="str">
        <f t="shared" si="540"/>
        <v>PRODUCTO SIN VENTA</v>
      </c>
      <c r="AA4938" s="3" t="str">
        <f t="shared" si="541"/>
        <v>PRODUCTO SIN VENTA</v>
      </c>
      <c r="AB4938">
        <f>VLOOKUP(F4938,'Producto temporal'!A:F,6,0)</f>
        <v>60</v>
      </c>
      <c r="AC4938" s="9" t="str">
        <f t="shared" si="542"/>
        <v>PRODUCTO SIN VENTA</v>
      </c>
      <c r="AD4938" s="9" t="str">
        <f t="shared" si="543"/>
        <v>PRODUCTO SIN VENTA</v>
      </c>
      <c r="AE4938" s="9" t="str">
        <f t="shared" si="544"/>
        <v>PRODUCTO SIN VENTA</v>
      </c>
      <c r="AF4938" s="10">
        <f t="shared" si="545"/>
        <v>0</v>
      </c>
    </row>
    <row r="4939" spans="1:32" x14ac:dyDescent="0.3">
      <c r="A4939" s="1">
        <v>45447</v>
      </c>
      <c r="B4939">
        <v>575</v>
      </c>
      <c r="C4939" t="s">
        <v>551</v>
      </c>
      <c r="D4939" t="s">
        <v>46</v>
      </c>
      <c r="E4939" t="s">
        <v>449</v>
      </c>
      <c r="F4939">
        <v>1012657</v>
      </c>
      <c r="G4939" t="s">
        <v>40</v>
      </c>
      <c r="H4939" t="s">
        <v>28</v>
      </c>
      <c r="I4939" t="s">
        <v>29</v>
      </c>
      <c r="J4939" t="s">
        <v>30</v>
      </c>
      <c r="K4939">
        <v>0</v>
      </c>
      <c r="L4939" t="s">
        <v>31</v>
      </c>
      <c r="M4939" t="s">
        <v>32</v>
      </c>
      <c r="N4939">
        <v>5</v>
      </c>
      <c r="O4939">
        <v>1</v>
      </c>
      <c r="P4939">
        <v>1</v>
      </c>
      <c r="Q4939">
        <v>12</v>
      </c>
      <c r="R4939">
        <v>3.0294400000000001</v>
      </c>
      <c r="S4939">
        <v>18.456219999999998</v>
      </c>
      <c r="T4939">
        <v>6</v>
      </c>
      <c r="U4939">
        <v>1</v>
      </c>
      <c r="V4939">
        <v>0</v>
      </c>
      <c r="W4939">
        <v>16</v>
      </c>
      <c r="X4939">
        <v>0</v>
      </c>
      <c r="Y4939" s="3">
        <f t="shared" si="539"/>
        <v>4.666666666666667</v>
      </c>
      <c r="Z4939" s="3">
        <f t="shared" si="540"/>
        <v>4.666666666666667</v>
      </c>
      <c r="AA4939" s="3">
        <f t="shared" si="541"/>
        <v>56</v>
      </c>
      <c r="AB4939">
        <f>VLOOKUP(F4939,'Producto temporal'!A:F,6,0)</f>
        <v>60</v>
      </c>
      <c r="AC4939" s="9" t="str">
        <f t="shared" si="542"/>
        <v>OK</v>
      </c>
      <c r="AD4939" s="9" t="str">
        <f t="shared" si="543"/>
        <v>OK</v>
      </c>
      <c r="AE4939" s="9" t="str">
        <f t="shared" si="544"/>
        <v>OK</v>
      </c>
      <c r="AF4939" s="10">
        <f t="shared" si="545"/>
        <v>11</v>
      </c>
    </row>
    <row r="4940" spans="1:32" x14ac:dyDescent="0.3">
      <c r="A4940" s="1">
        <v>45447</v>
      </c>
      <c r="B4940">
        <v>575</v>
      </c>
      <c r="C4940" t="s">
        <v>551</v>
      </c>
      <c r="D4940" t="s">
        <v>46</v>
      </c>
      <c r="E4940" t="s">
        <v>449</v>
      </c>
      <c r="F4940">
        <v>1012658</v>
      </c>
      <c r="G4940" t="s">
        <v>41</v>
      </c>
      <c r="H4940" t="s">
        <v>28</v>
      </c>
      <c r="I4940" t="s">
        <v>29</v>
      </c>
      <c r="J4940" t="s">
        <v>30</v>
      </c>
      <c r="K4940">
        <v>0</v>
      </c>
      <c r="L4940" t="s">
        <v>31</v>
      </c>
      <c r="M4940" t="s">
        <v>32</v>
      </c>
      <c r="N4940">
        <v>7</v>
      </c>
      <c r="O4940">
        <v>1</v>
      </c>
      <c r="P4940">
        <v>1</v>
      </c>
      <c r="Q4940">
        <v>12</v>
      </c>
      <c r="R4940">
        <v>2.6459999999999999</v>
      </c>
      <c r="S4940">
        <v>13.23</v>
      </c>
      <c r="T4940">
        <v>5</v>
      </c>
      <c r="U4940">
        <v>1</v>
      </c>
      <c r="V4940">
        <v>0</v>
      </c>
      <c r="W4940">
        <v>2</v>
      </c>
      <c r="X4940">
        <v>0</v>
      </c>
      <c r="Y4940" s="3">
        <f t="shared" si="539"/>
        <v>5.6</v>
      </c>
      <c r="Z4940" s="3">
        <f t="shared" si="540"/>
        <v>5.6</v>
      </c>
      <c r="AA4940" s="3">
        <f t="shared" si="541"/>
        <v>67.2</v>
      </c>
      <c r="AB4940">
        <f>VLOOKUP(F4940,'Producto temporal'!A:F,6,0)</f>
        <v>60</v>
      </c>
      <c r="AC4940" s="9" t="str">
        <f t="shared" si="542"/>
        <v>OK</v>
      </c>
      <c r="AD4940" s="9" t="str">
        <f t="shared" si="543"/>
        <v>OK</v>
      </c>
      <c r="AE4940" s="9" t="str">
        <f t="shared" si="544"/>
        <v>BAJAR MASTERPACK</v>
      </c>
      <c r="AF4940" s="10">
        <f t="shared" si="545"/>
        <v>9</v>
      </c>
    </row>
    <row r="4941" spans="1:32" x14ac:dyDescent="0.3">
      <c r="A4941" s="1">
        <v>45447</v>
      </c>
      <c r="B4941">
        <v>575</v>
      </c>
      <c r="C4941" t="s">
        <v>551</v>
      </c>
      <c r="D4941" t="s">
        <v>46</v>
      </c>
      <c r="E4941" t="s">
        <v>449</v>
      </c>
      <c r="F4941">
        <v>1013898</v>
      </c>
      <c r="G4941" t="s">
        <v>42</v>
      </c>
      <c r="H4941" t="s">
        <v>28</v>
      </c>
      <c r="I4941" t="s">
        <v>29</v>
      </c>
      <c r="J4941" t="s">
        <v>30</v>
      </c>
      <c r="K4941">
        <v>0</v>
      </c>
      <c r="L4941" t="s">
        <v>31</v>
      </c>
      <c r="M4941" t="s">
        <v>32</v>
      </c>
      <c r="N4941">
        <v>5</v>
      </c>
      <c r="O4941">
        <v>3</v>
      </c>
      <c r="P4941">
        <v>1</v>
      </c>
      <c r="Q4941">
        <v>12</v>
      </c>
      <c r="R4941">
        <v>3.3237999999999999</v>
      </c>
      <c r="S4941">
        <v>3.3925900000000002</v>
      </c>
      <c r="T4941">
        <v>1</v>
      </c>
      <c r="U4941">
        <v>1</v>
      </c>
      <c r="V4941">
        <v>0</v>
      </c>
      <c r="W4941">
        <v>10</v>
      </c>
      <c r="X4941">
        <v>0</v>
      </c>
      <c r="Y4941" s="3">
        <f t="shared" si="539"/>
        <v>84</v>
      </c>
      <c r="Z4941" s="3">
        <f t="shared" si="540"/>
        <v>28</v>
      </c>
      <c r="AA4941" s="3">
        <f t="shared" si="541"/>
        <v>336</v>
      </c>
      <c r="AB4941">
        <f>VLOOKUP(F4941,'Producto temporal'!A:F,6,0)</f>
        <v>60</v>
      </c>
      <c r="AC4941" s="9" t="str">
        <f t="shared" si="542"/>
        <v>BAJAR PACKQTY</v>
      </c>
      <c r="AD4941" s="9" t="str">
        <f t="shared" si="543"/>
        <v>OK</v>
      </c>
      <c r="AE4941" s="9" t="str">
        <f t="shared" si="544"/>
        <v>BAJAR MASTERPACK</v>
      </c>
      <c r="AF4941" s="10">
        <f t="shared" si="545"/>
        <v>1</v>
      </c>
    </row>
    <row r="4942" spans="1:32" x14ac:dyDescent="0.3">
      <c r="A4942" s="1">
        <v>45447</v>
      </c>
      <c r="B4942">
        <v>576</v>
      </c>
      <c r="C4942" t="s">
        <v>552</v>
      </c>
      <c r="D4942" t="s">
        <v>512</v>
      </c>
      <c r="E4942" t="s">
        <v>449</v>
      </c>
      <c r="F4942">
        <v>1003938</v>
      </c>
      <c r="G4942" t="s">
        <v>27</v>
      </c>
      <c r="H4942" t="s">
        <v>28</v>
      </c>
      <c r="I4942" t="s">
        <v>29</v>
      </c>
      <c r="J4942" t="s">
        <v>30</v>
      </c>
      <c r="K4942">
        <v>0</v>
      </c>
      <c r="L4942" t="s">
        <v>31</v>
      </c>
      <c r="M4942" t="s">
        <v>32</v>
      </c>
      <c r="N4942">
        <v>3</v>
      </c>
      <c r="O4942">
        <v>1</v>
      </c>
      <c r="P4942">
        <v>1</v>
      </c>
      <c r="Q4942">
        <v>12</v>
      </c>
      <c r="R4942">
        <v>3.1680000000000001</v>
      </c>
      <c r="S4942">
        <v>3.1680000000000001</v>
      </c>
      <c r="T4942">
        <v>1</v>
      </c>
      <c r="U4942">
        <v>1</v>
      </c>
      <c r="V4942">
        <v>0</v>
      </c>
      <c r="W4942">
        <v>0</v>
      </c>
      <c r="X4942">
        <v>0</v>
      </c>
      <c r="Y4942" s="3">
        <f t="shared" si="539"/>
        <v>28</v>
      </c>
      <c r="Z4942" s="3">
        <f t="shared" si="540"/>
        <v>28</v>
      </c>
      <c r="AA4942" s="3">
        <f t="shared" si="541"/>
        <v>336</v>
      </c>
      <c r="AB4942">
        <f>VLOOKUP(F4942,'Producto temporal'!A:F,6,0)</f>
        <v>60</v>
      </c>
      <c r="AC4942" s="9" t="str">
        <f t="shared" si="542"/>
        <v>OK</v>
      </c>
      <c r="AD4942" s="9" t="str">
        <f t="shared" si="543"/>
        <v>OK</v>
      </c>
      <c r="AE4942" s="9" t="str">
        <f t="shared" si="544"/>
        <v>BAJAR MASTERPACK</v>
      </c>
      <c r="AF4942" s="10">
        <f t="shared" si="545"/>
        <v>1</v>
      </c>
    </row>
    <row r="4943" spans="1:32" x14ac:dyDescent="0.3">
      <c r="A4943" s="1">
        <v>45447</v>
      </c>
      <c r="B4943">
        <v>576</v>
      </c>
      <c r="C4943" t="s">
        <v>552</v>
      </c>
      <c r="D4943" t="s">
        <v>512</v>
      </c>
      <c r="E4943" t="s">
        <v>449</v>
      </c>
      <c r="F4943">
        <v>1003941</v>
      </c>
      <c r="G4943" t="s">
        <v>33</v>
      </c>
      <c r="H4943" t="s">
        <v>28</v>
      </c>
      <c r="I4943" t="s">
        <v>29</v>
      </c>
      <c r="J4943" t="s">
        <v>30</v>
      </c>
      <c r="K4943">
        <v>0</v>
      </c>
      <c r="L4943" t="s">
        <v>31</v>
      </c>
      <c r="M4943" t="s">
        <v>32</v>
      </c>
      <c r="N4943">
        <v>3</v>
      </c>
      <c r="O4943">
        <v>1</v>
      </c>
      <c r="P4943">
        <v>1</v>
      </c>
      <c r="Q4943">
        <v>20</v>
      </c>
      <c r="R4943">
        <v>2.3220000000000001</v>
      </c>
      <c r="S4943">
        <v>11.61</v>
      </c>
      <c r="T4943">
        <v>5</v>
      </c>
      <c r="U4943">
        <v>1</v>
      </c>
      <c r="V4943">
        <v>0</v>
      </c>
      <c r="W4943">
        <v>0</v>
      </c>
      <c r="X4943">
        <v>0</v>
      </c>
      <c r="Y4943" s="3">
        <f t="shared" si="539"/>
        <v>5.6</v>
      </c>
      <c r="Z4943" s="3">
        <f t="shared" si="540"/>
        <v>5.6</v>
      </c>
      <c r="AA4943" s="3">
        <f t="shared" si="541"/>
        <v>112</v>
      </c>
      <c r="AB4943">
        <f>VLOOKUP(F4943,'Producto temporal'!A:F,6,0)</f>
        <v>60</v>
      </c>
      <c r="AC4943" s="9" t="str">
        <f t="shared" si="542"/>
        <v>OK</v>
      </c>
      <c r="AD4943" s="9" t="str">
        <f t="shared" si="543"/>
        <v>OK</v>
      </c>
      <c r="AE4943" s="9" t="str">
        <f t="shared" si="544"/>
        <v>BAJAR MASTERPACK</v>
      </c>
      <c r="AF4943" s="10">
        <f t="shared" si="545"/>
        <v>9</v>
      </c>
    </row>
    <row r="4944" spans="1:32" x14ac:dyDescent="0.3">
      <c r="A4944" s="1">
        <v>45447</v>
      </c>
      <c r="B4944">
        <v>576</v>
      </c>
      <c r="C4944" t="s">
        <v>552</v>
      </c>
      <c r="D4944" t="s">
        <v>512</v>
      </c>
      <c r="E4944" t="s">
        <v>449</v>
      </c>
      <c r="F4944">
        <v>1010020</v>
      </c>
      <c r="G4944" t="s">
        <v>34</v>
      </c>
      <c r="H4944" t="s">
        <v>28</v>
      </c>
      <c r="I4944" t="s">
        <v>29</v>
      </c>
      <c r="J4944" t="s">
        <v>30</v>
      </c>
      <c r="K4944">
        <v>0</v>
      </c>
      <c r="L4944" t="s">
        <v>31</v>
      </c>
      <c r="M4944" t="s">
        <v>32</v>
      </c>
      <c r="N4944">
        <v>4</v>
      </c>
      <c r="O4944">
        <v>1</v>
      </c>
      <c r="P4944">
        <v>1</v>
      </c>
      <c r="Q4944">
        <v>12</v>
      </c>
      <c r="R4944">
        <v>3.02501</v>
      </c>
      <c r="S4944">
        <v>49.466270000000002</v>
      </c>
      <c r="T4944">
        <v>16</v>
      </c>
      <c r="U4944">
        <v>1</v>
      </c>
      <c r="V4944">
        <v>0</v>
      </c>
      <c r="W4944">
        <v>0</v>
      </c>
      <c r="X4944">
        <v>0</v>
      </c>
      <c r="Y4944" s="3">
        <f t="shared" si="539"/>
        <v>1.75</v>
      </c>
      <c r="Z4944" s="3">
        <f t="shared" si="540"/>
        <v>1.75</v>
      </c>
      <c r="AA4944" s="3">
        <f t="shared" si="541"/>
        <v>21</v>
      </c>
      <c r="AB4944">
        <f>VLOOKUP(F4944,'Producto temporal'!A:F,6,0)</f>
        <v>60</v>
      </c>
      <c r="AC4944" s="9" t="str">
        <f t="shared" si="542"/>
        <v>OK</v>
      </c>
      <c r="AD4944" s="9" t="str">
        <f t="shared" si="543"/>
        <v>OK</v>
      </c>
      <c r="AE4944" s="9" t="str">
        <f t="shared" si="544"/>
        <v>OK</v>
      </c>
      <c r="AF4944" s="10">
        <f t="shared" si="545"/>
        <v>30</v>
      </c>
    </row>
    <row r="4945" spans="1:32" x14ac:dyDescent="0.3">
      <c r="A4945" s="1">
        <v>45447</v>
      </c>
      <c r="B4945">
        <v>576</v>
      </c>
      <c r="C4945" t="s">
        <v>552</v>
      </c>
      <c r="D4945" t="s">
        <v>512</v>
      </c>
      <c r="E4945" t="s">
        <v>449</v>
      </c>
      <c r="F4945">
        <v>1010290</v>
      </c>
      <c r="G4945" t="s">
        <v>35</v>
      </c>
      <c r="H4945" t="s">
        <v>28</v>
      </c>
      <c r="I4945" t="s">
        <v>29</v>
      </c>
      <c r="J4945" t="s">
        <v>30</v>
      </c>
      <c r="K4945">
        <v>0</v>
      </c>
      <c r="L4945" t="s">
        <v>31</v>
      </c>
      <c r="M4945" t="s">
        <v>32</v>
      </c>
      <c r="N4945">
        <v>6</v>
      </c>
      <c r="O4945">
        <v>1</v>
      </c>
      <c r="P4945">
        <v>1</v>
      </c>
      <c r="Q4945">
        <v>6</v>
      </c>
      <c r="R4945">
        <v>3.62</v>
      </c>
      <c r="S4945">
        <v>0</v>
      </c>
      <c r="T4945">
        <v>0</v>
      </c>
      <c r="U4945">
        <v>1</v>
      </c>
      <c r="V4945">
        <v>0</v>
      </c>
      <c r="W4945">
        <v>0</v>
      </c>
      <c r="X4945">
        <v>0</v>
      </c>
      <c r="Y4945" s="3" t="str">
        <f t="shared" si="539"/>
        <v>PRODUCTO SIN VENTA</v>
      </c>
      <c r="Z4945" s="3" t="str">
        <f t="shared" si="540"/>
        <v>PRODUCTO SIN VENTA</v>
      </c>
      <c r="AA4945" s="3" t="str">
        <f t="shared" si="541"/>
        <v>PRODUCTO SIN VENTA</v>
      </c>
      <c r="AB4945">
        <f>VLOOKUP(F4945,'Producto temporal'!A:F,6,0)</f>
        <v>60</v>
      </c>
      <c r="AC4945" s="9" t="str">
        <f t="shared" si="542"/>
        <v>PRODUCTO SIN VENTA</v>
      </c>
      <c r="AD4945" s="9" t="str">
        <f t="shared" si="543"/>
        <v>PRODUCTO SIN VENTA</v>
      </c>
      <c r="AE4945" s="9" t="str">
        <f t="shared" si="544"/>
        <v>PRODUCTO SIN VENTA</v>
      </c>
      <c r="AF4945" s="10">
        <f t="shared" si="545"/>
        <v>0</v>
      </c>
    </row>
    <row r="4946" spans="1:32" x14ac:dyDescent="0.3">
      <c r="A4946" s="1">
        <v>45447</v>
      </c>
      <c r="B4946">
        <v>576</v>
      </c>
      <c r="C4946" t="s">
        <v>552</v>
      </c>
      <c r="D4946" t="s">
        <v>512</v>
      </c>
      <c r="E4946" t="s">
        <v>449</v>
      </c>
      <c r="F4946">
        <v>1010291</v>
      </c>
      <c r="G4946" t="s">
        <v>36</v>
      </c>
      <c r="H4946" t="s">
        <v>28</v>
      </c>
      <c r="I4946" t="s">
        <v>29</v>
      </c>
      <c r="J4946" t="s">
        <v>30</v>
      </c>
      <c r="K4946">
        <v>0</v>
      </c>
      <c r="L4946" t="s">
        <v>31</v>
      </c>
      <c r="M4946" t="s">
        <v>32</v>
      </c>
      <c r="N4946">
        <v>5</v>
      </c>
      <c r="O4946">
        <v>1</v>
      </c>
      <c r="P4946">
        <v>1</v>
      </c>
      <c r="Q4946">
        <v>6</v>
      </c>
      <c r="R4946">
        <v>3.62</v>
      </c>
      <c r="S4946">
        <v>14.48</v>
      </c>
      <c r="T4946">
        <v>4</v>
      </c>
      <c r="U4946">
        <v>1</v>
      </c>
      <c r="V4946">
        <v>0</v>
      </c>
      <c r="W4946">
        <v>0</v>
      </c>
      <c r="X4946">
        <v>6</v>
      </c>
      <c r="Y4946" s="3">
        <f t="shared" si="539"/>
        <v>7</v>
      </c>
      <c r="Z4946" s="3">
        <f t="shared" si="540"/>
        <v>7</v>
      </c>
      <c r="AA4946" s="3">
        <f t="shared" si="541"/>
        <v>42</v>
      </c>
      <c r="AB4946">
        <f>VLOOKUP(F4946,'Producto temporal'!A:F,6,0)</f>
        <v>60</v>
      </c>
      <c r="AC4946" s="9" t="str">
        <f t="shared" si="542"/>
        <v>OK</v>
      </c>
      <c r="AD4946" s="9" t="str">
        <f t="shared" si="543"/>
        <v>OK</v>
      </c>
      <c r="AE4946" s="9" t="str">
        <f t="shared" si="544"/>
        <v>OK</v>
      </c>
      <c r="AF4946" s="10">
        <f t="shared" si="545"/>
        <v>7</v>
      </c>
    </row>
    <row r="4947" spans="1:32" x14ac:dyDescent="0.3">
      <c r="A4947" s="1">
        <v>45447</v>
      </c>
      <c r="B4947">
        <v>576</v>
      </c>
      <c r="C4947" t="s">
        <v>552</v>
      </c>
      <c r="D4947" t="s">
        <v>512</v>
      </c>
      <c r="E4947" t="s">
        <v>449</v>
      </c>
      <c r="F4947">
        <v>1010783</v>
      </c>
      <c r="G4947" t="s">
        <v>37</v>
      </c>
      <c r="H4947" t="s">
        <v>28</v>
      </c>
      <c r="I4947" t="s">
        <v>29</v>
      </c>
      <c r="J4947" t="s">
        <v>30</v>
      </c>
      <c r="K4947">
        <v>0</v>
      </c>
      <c r="L4947" t="s">
        <v>31</v>
      </c>
      <c r="M4947" t="s">
        <v>32</v>
      </c>
      <c r="N4947">
        <v>6</v>
      </c>
      <c r="O4947">
        <v>1</v>
      </c>
      <c r="P4947">
        <v>1</v>
      </c>
      <c r="Q4947">
        <v>12</v>
      </c>
      <c r="R4947">
        <v>3.04121</v>
      </c>
      <c r="S4947">
        <v>37.091859999999997</v>
      </c>
      <c r="T4947">
        <v>12</v>
      </c>
      <c r="U4947">
        <v>1</v>
      </c>
      <c r="V4947">
        <v>0</v>
      </c>
      <c r="W4947">
        <v>0</v>
      </c>
      <c r="X4947">
        <v>0</v>
      </c>
      <c r="Y4947" s="3">
        <f t="shared" si="539"/>
        <v>2.3333333333333335</v>
      </c>
      <c r="Z4947" s="3">
        <f t="shared" si="540"/>
        <v>2.3333333333333335</v>
      </c>
      <c r="AA4947" s="3">
        <f t="shared" si="541"/>
        <v>28</v>
      </c>
      <c r="AB4947">
        <f>VLOOKUP(F4947,'Producto temporal'!A:F,6,0)</f>
        <v>60</v>
      </c>
      <c r="AC4947" s="9" t="str">
        <f t="shared" si="542"/>
        <v>OK</v>
      </c>
      <c r="AD4947" s="9" t="str">
        <f t="shared" si="543"/>
        <v>OK</v>
      </c>
      <c r="AE4947" s="9" t="str">
        <f t="shared" si="544"/>
        <v>OK</v>
      </c>
      <c r="AF4947" s="10">
        <f t="shared" si="545"/>
        <v>22</v>
      </c>
    </row>
    <row r="4948" spans="1:32" x14ac:dyDescent="0.3">
      <c r="A4948" s="1">
        <v>45447</v>
      </c>
      <c r="B4948">
        <v>576</v>
      </c>
      <c r="C4948" t="s">
        <v>552</v>
      </c>
      <c r="D4948" t="s">
        <v>512</v>
      </c>
      <c r="E4948" t="s">
        <v>449</v>
      </c>
      <c r="F4948">
        <v>1011679</v>
      </c>
      <c r="G4948" t="s">
        <v>38</v>
      </c>
      <c r="H4948" t="s">
        <v>28</v>
      </c>
      <c r="I4948" t="s">
        <v>29</v>
      </c>
      <c r="J4948" t="s">
        <v>30</v>
      </c>
      <c r="K4948">
        <v>0</v>
      </c>
      <c r="L4948" t="s">
        <v>31</v>
      </c>
      <c r="M4948" t="s">
        <v>32</v>
      </c>
      <c r="N4948">
        <v>2</v>
      </c>
      <c r="O4948">
        <v>1</v>
      </c>
      <c r="P4948">
        <v>1</v>
      </c>
      <c r="Q4948">
        <v>12</v>
      </c>
      <c r="R4948">
        <v>2.3849999999999998</v>
      </c>
      <c r="S4948">
        <v>7.1550000000000002</v>
      </c>
      <c r="T4948">
        <v>3</v>
      </c>
      <c r="U4948">
        <v>1</v>
      </c>
      <c r="V4948">
        <v>0</v>
      </c>
      <c r="W4948">
        <v>0</v>
      </c>
      <c r="X4948">
        <v>0</v>
      </c>
      <c r="Y4948" s="3">
        <f t="shared" si="539"/>
        <v>9.3333333333333339</v>
      </c>
      <c r="Z4948" s="3">
        <f t="shared" si="540"/>
        <v>9.3333333333333339</v>
      </c>
      <c r="AA4948" s="3">
        <f t="shared" si="541"/>
        <v>112</v>
      </c>
      <c r="AB4948">
        <f>VLOOKUP(F4948,'Producto temporal'!A:F,6,0)</f>
        <v>60</v>
      </c>
      <c r="AC4948" s="9" t="str">
        <f t="shared" si="542"/>
        <v>OK</v>
      </c>
      <c r="AD4948" s="9" t="str">
        <f t="shared" si="543"/>
        <v>OK</v>
      </c>
      <c r="AE4948" s="9" t="str">
        <f t="shared" si="544"/>
        <v>BAJAR MASTERPACK</v>
      </c>
      <c r="AF4948" s="10">
        <f t="shared" si="545"/>
        <v>5</v>
      </c>
    </row>
    <row r="4949" spans="1:32" x14ac:dyDescent="0.3">
      <c r="A4949" s="1">
        <v>45447</v>
      </c>
      <c r="B4949">
        <v>576</v>
      </c>
      <c r="C4949" t="s">
        <v>552</v>
      </c>
      <c r="D4949" t="s">
        <v>512</v>
      </c>
      <c r="E4949" t="s">
        <v>449</v>
      </c>
      <c r="F4949">
        <v>1011885</v>
      </c>
      <c r="G4949" t="s">
        <v>39</v>
      </c>
      <c r="H4949" t="s">
        <v>28</v>
      </c>
      <c r="I4949" t="s">
        <v>29</v>
      </c>
      <c r="J4949" t="s">
        <v>30</v>
      </c>
      <c r="K4949">
        <v>0</v>
      </c>
      <c r="L4949" t="s">
        <v>31</v>
      </c>
      <c r="M4949" t="s">
        <v>32</v>
      </c>
      <c r="N4949">
        <v>3</v>
      </c>
      <c r="O4949">
        <v>3</v>
      </c>
      <c r="P4949">
        <v>1</v>
      </c>
      <c r="Q4949">
        <v>12</v>
      </c>
      <c r="R4949">
        <v>2.3849999999999998</v>
      </c>
      <c r="S4949">
        <v>0</v>
      </c>
      <c r="T4949">
        <v>0</v>
      </c>
      <c r="U4949">
        <v>1</v>
      </c>
      <c r="V4949">
        <v>0</v>
      </c>
      <c r="W4949">
        <v>0</v>
      </c>
      <c r="X4949">
        <v>0</v>
      </c>
      <c r="Y4949" s="3" t="str">
        <f t="shared" si="539"/>
        <v>PRODUCTO SIN VENTA</v>
      </c>
      <c r="Z4949" s="3" t="str">
        <f t="shared" si="540"/>
        <v>PRODUCTO SIN VENTA</v>
      </c>
      <c r="AA4949" s="3" t="str">
        <f t="shared" si="541"/>
        <v>PRODUCTO SIN VENTA</v>
      </c>
      <c r="AB4949">
        <f>VLOOKUP(F4949,'Producto temporal'!A:F,6,0)</f>
        <v>60</v>
      </c>
      <c r="AC4949" s="9" t="str">
        <f t="shared" si="542"/>
        <v>PRODUCTO SIN VENTA</v>
      </c>
      <c r="AD4949" s="9" t="str">
        <f t="shared" si="543"/>
        <v>PRODUCTO SIN VENTA</v>
      </c>
      <c r="AE4949" s="9" t="str">
        <f t="shared" si="544"/>
        <v>PRODUCTO SIN VENTA</v>
      </c>
      <c r="AF4949" s="10">
        <f t="shared" si="545"/>
        <v>0</v>
      </c>
    </row>
    <row r="4950" spans="1:32" x14ac:dyDescent="0.3">
      <c r="A4950" s="1">
        <v>45447</v>
      </c>
      <c r="B4950">
        <v>576</v>
      </c>
      <c r="C4950" t="s">
        <v>552</v>
      </c>
      <c r="D4950" t="s">
        <v>512</v>
      </c>
      <c r="E4950" t="s">
        <v>449</v>
      </c>
      <c r="F4950">
        <v>1012657</v>
      </c>
      <c r="G4950" t="s">
        <v>40</v>
      </c>
      <c r="H4950" t="s">
        <v>28</v>
      </c>
      <c r="I4950" t="s">
        <v>29</v>
      </c>
      <c r="J4950" t="s">
        <v>30</v>
      </c>
      <c r="K4950">
        <v>0</v>
      </c>
      <c r="L4950" t="s">
        <v>31</v>
      </c>
      <c r="M4950" t="s">
        <v>32</v>
      </c>
      <c r="N4950">
        <v>8</v>
      </c>
      <c r="O4950">
        <v>1</v>
      </c>
      <c r="P4950">
        <v>1</v>
      </c>
      <c r="Q4950">
        <v>12</v>
      </c>
      <c r="R4950">
        <v>3.0294400000000001</v>
      </c>
      <c r="S4950">
        <v>18.62979</v>
      </c>
      <c r="T4950">
        <v>6</v>
      </c>
      <c r="U4950">
        <v>1</v>
      </c>
      <c r="V4950">
        <v>0</v>
      </c>
      <c r="W4950">
        <v>0</v>
      </c>
      <c r="X4950">
        <v>0</v>
      </c>
      <c r="Y4950" s="3">
        <f t="shared" si="539"/>
        <v>4.666666666666667</v>
      </c>
      <c r="Z4950" s="3">
        <f t="shared" si="540"/>
        <v>4.666666666666667</v>
      </c>
      <c r="AA4950" s="3">
        <f t="shared" si="541"/>
        <v>56</v>
      </c>
      <c r="AB4950">
        <f>VLOOKUP(F4950,'Producto temporal'!A:F,6,0)</f>
        <v>60</v>
      </c>
      <c r="AC4950" s="9" t="str">
        <f t="shared" si="542"/>
        <v>OK</v>
      </c>
      <c r="AD4950" s="9" t="str">
        <f t="shared" si="543"/>
        <v>OK</v>
      </c>
      <c r="AE4950" s="9" t="str">
        <f t="shared" si="544"/>
        <v>OK</v>
      </c>
      <c r="AF4950" s="10">
        <f t="shared" si="545"/>
        <v>11</v>
      </c>
    </row>
    <row r="4951" spans="1:32" x14ac:dyDescent="0.3">
      <c r="A4951" s="1">
        <v>45447</v>
      </c>
      <c r="B4951">
        <v>576</v>
      </c>
      <c r="C4951" t="s">
        <v>552</v>
      </c>
      <c r="D4951" t="s">
        <v>512</v>
      </c>
      <c r="E4951" t="s">
        <v>449</v>
      </c>
      <c r="F4951">
        <v>1012658</v>
      </c>
      <c r="G4951" t="s">
        <v>41</v>
      </c>
      <c r="H4951" t="s">
        <v>28</v>
      </c>
      <c r="I4951" t="s">
        <v>29</v>
      </c>
      <c r="J4951" t="s">
        <v>30</v>
      </c>
      <c r="K4951">
        <v>0</v>
      </c>
      <c r="L4951" t="s">
        <v>31</v>
      </c>
      <c r="M4951" t="s">
        <v>32</v>
      </c>
      <c r="N4951">
        <v>7</v>
      </c>
      <c r="O4951">
        <v>1</v>
      </c>
      <c r="P4951">
        <v>1</v>
      </c>
      <c r="Q4951">
        <v>12</v>
      </c>
      <c r="R4951">
        <v>2.6459999999999999</v>
      </c>
      <c r="S4951">
        <v>2.6459999999999999</v>
      </c>
      <c r="T4951">
        <v>1</v>
      </c>
      <c r="U4951">
        <v>1</v>
      </c>
      <c r="V4951">
        <v>0</v>
      </c>
      <c r="W4951">
        <v>0</v>
      </c>
      <c r="X4951">
        <v>0</v>
      </c>
      <c r="Y4951" s="3">
        <f t="shared" si="539"/>
        <v>28</v>
      </c>
      <c r="Z4951" s="3">
        <f t="shared" si="540"/>
        <v>28</v>
      </c>
      <c r="AA4951" s="3">
        <f t="shared" si="541"/>
        <v>336</v>
      </c>
      <c r="AB4951">
        <f>VLOOKUP(F4951,'Producto temporal'!A:F,6,0)</f>
        <v>60</v>
      </c>
      <c r="AC4951" s="9" t="str">
        <f t="shared" si="542"/>
        <v>OK</v>
      </c>
      <c r="AD4951" s="9" t="str">
        <f t="shared" si="543"/>
        <v>OK</v>
      </c>
      <c r="AE4951" s="9" t="str">
        <f t="shared" si="544"/>
        <v>BAJAR MASTERPACK</v>
      </c>
      <c r="AF4951" s="10">
        <f t="shared" si="545"/>
        <v>1</v>
      </c>
    </row>
    <row r="4952" spans="1:32" x14ac:dyDescent="0.3">
      <c r="A4952" s="1">
        <v>45447</v>
      </c>
      <c r="B4952">
        <v>576</v>
      </c>
      <c r="C4952" t="s">
        <v>552</v>
      </c>
      <c r="D4952" t="s">
        <v>512</v>
      </c>
      <c r="E4952" t="s">
        <v>449</v>
      </c>
      <c r="F4952">
        <v>1013898</v>
      </c>
      <c r="G4952" t="s">
        <v>42</v>
      </c>
      <c r="H4952" t="s">
        <v>28</v>
      </c>
      <c r="I4952" t="s">
        <v>29</v>
      </c>
      <c r="J4952" t="s">
        <v>30</v>
      </c>
      <c r="K4952">
        <v>0</v>
      </c>
      <c r="L4952" t="s">
        <v>31</v>
      </c>
      <c r="M4952" t="s">
        <v>32</v>
      </c>
      <c r="N4952">
        <v>2</v>
      </c>
      <c r="O4952">
        <v>3</v>
      </c>
      <c r="P4952">
        <v>1</v>
      </c>
      <c r="Q4952">
        <v>12</v>
      </c>
      <c r="R4952">
        <v>3.3237999999999999</v>
      </c>
      <c r="S4952">
        <v>6.7851800000000004</v>
      </c>
      <c r="T4952">
        <v>2</v>
      </c>
      <c r="U4952">
        <v>1</v>
      </c>
      <c r="V4952">
        <v>0</v>
      </c>
      <c r="W4952">
        <v>0</v>
      </c>
      <c r="X4952">
        <v>0</v>
      </c>
      <c r="Y4952" s="3">
        <f t="shared" si="539"/>
        <v>42</v>
      </c>
      <c r="Z4952" s="3">
        <f t="shared" si="540"/>
        <v>14</v>
      </c>
      <c r="AA4952" s="3">
        <f t="shared" si="541"/>
        <v>168</v>
      </c>
      <c r="AB4952">
        <f>VLOOKUP(F4952,'Producto temporal'!A:F,6,0)</f>
        <v>60</v>
      </c>
      <c r="AC4952" s="9" t="str">
        <f t="shared" si="542"/>
        <v>OK</v>
      </c>
      <c r="AD4952" s="9" t="str">
        <f t="shared" si="543"/>
        <v>OK</v>
      </c>
      <c r="AE4952" s="9" t="str">
        <f t="shared" si="544"/>
        <v>BAJAR MASTERPACK</v>
      </c>
      <c r="AF4952" s="10">
        <f t="shared" si="545"/>
        <v>3</v>
      </c>
    </row>
    <row r="4953" spans="1:32" x14ac:dyDescent="0.3">
      <c r="A4953" s="1">
        <v>45447</v>
      </c>
      <c r="B4953">
        <v>577</v>
      </c>
      <c r="C4953" t="s">
        <v>553</v>
      </c>
      <c r="D4953" t="s">
        <v>503</v>
      </c>
      <c r="E4953" t="s">
        <v>449</v>
      </c>
      <c r="F4953">
        <v>1003938</v>
      </c>
      <c r="G4953" t="s">
        <v>27</v>
      </c>
      <c r="H4953" t="s">
        <v>28</v>
      </c>
      <c r="I4953" t="s">
        <v>29</v>
      </c>
      <c r="J4953" t="s">
        <v>30</v>
      </c>
      <c r="K4953">
        <v>0</v>
      </c>
      <c r="L4953" t="s">
        <v>31</v>
      </c>
      <c r="M4953" t="s">
        <v>32</v>
      </c>
      <c r="N4953">
        <v>4</v>
      </c>
      <c r="O4953">
        <v>1</v>
      </c>
      <c r="P4953">
        <v>1</v>
      </c>
      <c r="Q4953">
        <v>12</v>
      </c>
      <c r="R4953">
        <v>3.1680000000000001</v>
      </c>
      <c r="S4953">
        <v>0</v>
      </c>
      <c r="T4953">
        <v>0</v>
      </c>
      <c r="U4953">
        <v>1</v>
      </c>
      <c r="V4953">
        <v>0</v>
      </c>
      <c r="W4953">
        <v>0</v>
      </c>
      <c r="X4953">
        <v>0</v>
      </c>
      <c r="Y4953" s="3" t="str">
        <f t="shared" si="539"/>
        <v>PRODUCTO SIN VENTA</v>
      </c>
      <c r="Z4953" s="3" t="str">
        <f t="shared" si="540"/>
        <v>PRODUCTO SIN VENTA</v>
      </c>
      <c r="AA4953" s="3" t="str">
        <f t="shared" si="541"/>
        <v>PRODUCTO SIN VENTA</v>
      </c>
      <c r="AB4953">
        <f>VLOOKUP(F4953,'Producto temporal'!A:F,6,0)</f>
        <v>60</v>
      </c>
      <c r="AC4953" s="9" t="str">
        <f t="shared" si="542"/>
        <v>PRODUCTO SIN VENTA</v>
      </c>
      <c r="AD4953" s="9" t="str">
        <f t="shared" si="543"/>
        <v>PRODUCTO SIN VENTA</v>
      </c>
      <c r="AE4953" s="9" t="str">
        <f t="shared" si="544"/>
        <v>PRODUCTO SIN VENTA</v>
      </c>
      <c r="AF4953" s="10">
        <f t="shared" si="545"/>
        <v>0</v>
      </c>
    </row>
    <row r="4954" spans="1:32" x14ac:dyDescent="0.3">
      <c r="A4954" s="1">
        <v>45447</v>
      </c>
      <c r="B4954">
        <v>577</v>
      </c>
      <c r="C4954" t="s">
        <v>553</v>
      </c>
      <c r="D4954" t="s">
        <v>503</v>
      </c>
      <c r="E4954" t="s">
        <v>449</v>
      </c>
      <c r="F4954">
        <v>1003941</v>
      </c>
      <c r="G4954" t="s">
        <v>33</v>
      </c>
      <c r="H4954" t="s">
        <v>28</v>
      </c>
      <c r="I4954" t="s">
        <v>29</v>
      </c>
      <c r="J4954" t="s">
        <v>30</v>
      </c>
      <c r="K4954">
        <v>0</v>
      </c>
      <c r="L4954" t="s">
        <v>31</v>
      </c>
      <c r="M4954" t="s">
        <v>32</v>
      </c>
      <c r="N4954">
        <v>0</v>
      </c>
      <c r="O4954">
        <v>1</v>
      </c>
      <c r="P4954">
        <v>1</v>
      </c>
      <c r="Q4954">
        <v>20</v>
      </c>
      <c r="R4954">
        <v>2.3220000000000001</v>
      </c>
      <c r="S4954">
        <v>20.898</v>
      </c>
      <c r="T4954">
        <v>9</v>
      </c>
      <c r="U4954">
        <v>0</v>
      </c>
      <c r="V4954">
        <v>0</v>
      </c>
      <c r="W4954">
        <v>6</v>
      </c>
      <c r="X4954">
        <v>0</v>
      </c>
      <c r="Y4954" s="3">
        <f t="shared" si="539"/>
        <v>3.1111111111111107</v>
      </c>
      <c r="Z4954" s="3">
        <f t="shared" si="540"/>
        <v>3.1111111111111107</v>
      </c>
      <c r="AA4954" s="3">
        <f t="shared" si="541"/>
        <v>62.222222222222214</v>
      </c>
      <c r="AB4954">
        <f>VLOOKUP(F4954,'Producto temporal'!A:F,6,0)</f>
        <v>60</v>
      </c>
      <c r="AC4954" s="9" t="str">
        <f t="shared" si="542"/>
        <v>OK</v>
      </c>
      <c r="AD4954" s="9" t="str">
        <f t="shared" si="543"/>
        <v>OK</v>
      </c>
      <c r="AE4954" s="9" t="str">
        <f t="shared" si="544"/>
        <v>BAJAR MASTERPACK</v>
      </c>
      <c r="AF4954" s="10">
        <f t="shared" si="545"/>
        <v>17</v>
      </c>
    </row>
    <row r="4955" spans="1:32" x14ac:dyDescent="0.3">
      <c r="A4955" s="1">
        <v>45447</v>
      </c>
      <c r="B4955">
        <v>577</v>
      </c>
      <c r="C4955" t="s">
        <v>553</v>
      </c>
      <c r="D4955" t="s">
        <v>503</v>
      </c>
      <c r="E4955" t="s">
        <v>449</v>
      </c>
      <c r="F4955">
        <v>1010020</v>
      </c>
      <c r="G4955" t="s">
        <v>34</v>
      </c>
      <c r="H4955" t="s">
        <v>28</v>
      </c>
      <c r="I4955" t="s">
        <v>29</v>
      </c>
      <c r="J4955" t="s">
        <v>30</v>
      </c>
      <c r="K4955">
        <v>0</v>
      </c>
      <c r="L4955" t="s">
        <v>31</v>
      </c>
      <c r="M4955" t="s">
        <v>32</v>
      </c>
      <c r="N4955">
        <v>12</v>
      </c>
      <c r="O4955">
        <v>1</v>
      </c>
      <c r="P4955">
        <v>1</v>
      </c>
      <c r="Q4955">
        <v>12</v>
      </c>
      <c r="R4955">
        <v>3.02501</v>
      </c>
      <c r="S4955">
        <v>58.625959999999999</v>
      </c>
      <c r="T4955">
        <v>19</v>
      </c>
      <c r="U4955">
        <v>1</v>
      </c>
      <c r="V4955">
        <v>0</v>
      </c>
      <c r="W4955">
        <v>6</v>
      </c>
      <c r="X4955">
        <v>0</v>
      </c>
      <c r="Y4955" s="3">
        <f t="shared" si="539"/>
        <v>1.4736842105263157</v>
      </c>
      <c r="Z4955" s="3">
        <f t="shared" si="540"/>
        <v>1.4736842105263157</v>
      </c>
      <c r="AA4955" s="3">
        <f t="shared" si="541"/>
        <v>17.684210526315788</v>
      </c>
      <c r="AB4955">
        <f>VLOOKUP(F4955,'Producto temporal'!A:F,6,0)</f>
        <v>60</v>
      </c>
      <c r="AC4955" s="9" t="str">
        <f t="shared" si="542"/>
        <v>OK</v>
      </c>
      <c r="AD4955" s="9" t="str">
        <f t="shared" si="543"/>
        <v>OK</v>
      </c>
      <c r="AE4955" s="9" t="str">
        <f t="shared" si="544"/>
        <v>OK</v>
      </c>
      <c r="AF4955" s="10">
        <f t="shared" si="545"/>
        <v>35</v>
      </c>
    </row>
    <row r="4956" spans="1:32" x14ac:dyDescent="0.3">
      <c r="A4956" s="1">
        <v>45447</v>
      </c>
      <c r="B4956">
        <v>577</v>
      </c>
      <c r="C4956" t="s">
        <v>553</v>
      </c>
      <c r="D4956" t="s">
        <v>503</v>
      </c>
      <c r="E4956" t="s">
        <v>449</v>
      </c>
      <c r="F4956">
        <v>1010290</v>
      </c>
      <c r="G4956" t="s">
        <v>35</v>
      </c>
      <c r="H4956" t="s">
        <v>28</v>
      </c>
      <c r="I4956" t="s">
        <v>29</v>
      </c>
      <c r="J4956" t="s">
        <v>30</v>
      </c>
      <c r="K4956">
        <v>0</v>
      </c>
      <c r="L4956" t="s">
        <v>31</v>
      </c>
      <c r="M4956" t="s">
        <v>32</v>
      </c>
      <c r="N4956">
        <v>4</v>
      </c>
      <c r="O4956">
        <v>1</v>
      </c>
      <c r="P4956">
        <v>1</v>
      </c>
      <c r="Q4956">
        <v>6</v>
      </c>
      <c r="R4956">
        <v>3.62</v>
      </c>
      <c r="S4956">
        <v>7.24</v>
      </c>
      <c r="T4956">
        <v>2</v>
      </c>
      <c r="U4956">
        <v>1</v>
      </c>
      <c r="V4956">
        <v>0</v>
      </c>
      <c r="W4956">
        <v>0</v>
      </c>
      <c r="X4956">
        <v>2</v>
      </c>
      <c r="Y4956" s="3">
        <f t="shared" si="539"/>
        <v>14</v>
      </c>
      <c r="Z4956" s="3">
        <f t="shared" si="540"/>
        <v>14</v>
      </c>
      <c r="AA4956" s="3">
        <f t="shared" si="541"/>
        <v>84</v>
      </c>
      <c r="AB4956">
        <f>VLOOKUP(F4956,'Producto temporal'!A:F,6,0)</f>
        <v>60</v>
      </c>
      <c r="AC4956" s="9" t="str">
        <f t="shared" si="542"/>
        <v>OK</v>
      </c>
      <c r="AD4956" s="9" t="str">
        <f t="shared" si="543"/>
        <v>OK</v>
      </c>
      <c r="AE4956" s="9" t="str">
        <f t="shared" si="544"/>
        <v>BAJAR MASTERPACK</v>
      </c>
      <c r="AF4956" s="10">
        <f t="shared" si="545"/>
        <v>3</v>
      </c>
    </row>
    <row r="4957" spans="1:32" x14ac:dyDescent="0.3">
      <c r="A4957" s="1">
        <v>45447</v>
      </c>
      <c r="B4957">
        <v>577</v>
      </c>
      <c r="C4957" t="s">
        <v>553</v>
      </c>
      <c r="D4957" t="s">
        <v>503</v>
      </c>
      <c r="E4957" t="s">
        <v>449</v>
      </c>
      <c r="F4957">
        <v>1010291</v>
      </c>
      <c r="G4957" t="s">
        <v>36</v>
      </c>
      <c r="H4957" t="s">
        <v>28</v>
      </c>
      <c r="I4957" t="s">
        <v>29</v>
      </c>
      <c r="J4957" t="s">
        <v>30</v>
      </c>
      <c r="K4957">
        <v>0</v>
      </c>
      <c r="L4957" t="s">
        <v>31</v>
      </c>
      <c r="M4957" t="s">
        <v>32</v>
      </c>
      <c r="N4957">
        <v>6</v>
      </c>
      <c r="O4957">
        <v>1</v>
      </c>
      <c r="P4957">
        <v>1</v>
      </c>
      <c r="Q4957">
        <v>6</v>
      </c>
      <c r="R4957">
        <v>3.62</v>
      </c>
      <c r="S4957">
        <v>3.62</v>
      </c>
      <c r="T4957">
        <v>1</v>
      </c>
      <c r="U4957">
        <v>1</v>
      </c>
      <c r="V4957">
        <v>0</v>
      </c>
      <c r="W4957">
        <v>0</v>
      </c>
      <c r="X4957">
        <v>0</v>
      </c>
      <c r="Y4957" s="3">
        <f t="shared" si="539"/>
        <v>28</v>
      </c>
      <c r="Z4957" s="3">
        <f t="shared" si="540"/>
        <v>28</v>
      </c>
      <c r="AA4957" s="3">
        <f t="shared" si="541"/>
        <v>168</v>
      </c>
      <c r="AB4957">
        <f>VLOOKUP(F4957,'Producto temporal'!A:F,6,0)</f>
        <v>60</v>
      </c>
      <c r="AC4957" s="9" t="str">
        <f t="shared" si="542"/>
        <v>OK</v>
      </c>
      <c r="AD4957" s="9" t="str">
        <f t="shared" si="543"/>
        <v>OK</v>
      </c>
      <c r="AE4957" s="9" t="str">
        <f t="shared" si="544"/>
        <v>BAJAR MASTERPACK</v>
      </c>
      <c r="AF4957" s="10">
        <f t="shared" si="545"/>
        <v>1</v>
      </c>
    </row>
    <row r="4958" spans="1:32" x14ac:dyDescent="0.3">
      <c r="A4958" s="1">
        <v>45447</v>
      </c>
      <c r="B4958">
        <v>577</v>
      </c>
      <c r="C4958" t="s">
        <v>553</v>
      </c>
      <c r="D4958" t="s">
        <v>503</v>
      </c>
      <c r="E4958" t="s">
        <v>449</v>
      </c>
      <c r="F4958">
        <v>1010783</v>
      </c>
      <c r="G4958" t="s">
        <v>37</v>
      </c>
      <c r="H4958" t="s">
        <v>28</v>
      </c>
      <c r="I4958" t="s">
        <v>29</v>
      </c>
      <c r="J4958" t="s">
        <v>30</v>
      </c>
      <c r="K4958">
        <v>0</v>
      </c>
      <c r="L4958" t="s">
        <v>31</v>
      </c>
      <c r="M4958" t="s">
        <v>32</v>
      </c>
      <c r="N4958">
        <v>8</v>
      </c>
      <c r="O4958">
        <v>1</v>
      </c>
      <c r="P4958">
        <v>1</v>
      </c>
      <c r="Q4958">
        <v>12</v>
      </c>
      <c r="R4958">
        <v>3.04121</v>
      </c>
      <c r="S4958">
        <v>46.41957</v>
      </c>
      <c r="T4958">
        <v>15</v>
      </c>
      <c r="U4958">
        <v>1</v>
      </c>
      <c r="V4958">
        <v>0</v>
      </c>
      <c r="W4958">
        <v>0</v>
      </c>
      <c r="X4958">
        <v>0</v>
      </c>
      <c r="Y4958" s="3">
        <f t="shared" si="539"/>
        <v>1.8666666666666667</v>
      </c>
      <c r="Z4958" s="3">
        <f t="shared" si="540"/>
        <v>1.8666666666666667</v>
      </c>
      <c r="AA4958" s="3">
        <f t="shared" si="541"/>
        <v>22.400000000000002</v>
      </c>
      <c r="AB4958">
        <f>VLOOKUP(F4958,'Producto temporal'!A:F,6,0)</f>
        <v>60</v>
      </c>
      <c r="AC4958" s="9" t="str">
        <f t="shared" si="542"/>
        <v>OK</v>
      </c>
      <c r="AD4958" s="9" t="str">
        <f t="shared" si="543"/>
        <v>OK</v>
      </c>
      <c r="AE4958" s="9" t="str">
        <f t="shared" si="544"/>
        <v>OK</v>
      </c>
      <c r="AF4958" s="10">
        <f t="shared" si="545"/>
        <v>28</v>
      </c>
    </row>
    <row r="4959" spans="1:32" x14ac:dyDescent="0.3">
      <c r="A4959" s="1">
        <v>45447</v>
      </c>
      <c r="B4959">
        <v>577</v>
      </c>
      <c r="C4959" t="s">
        <v>553</v>
      </c>
      <c r="D4959" t="s">
        <v>503</v>
      </c>
      <c r="E4959" t="s">
        <v>449</v>
      </c>
      <c r="F4959">
        <v>1011679</v>
      </c>
      <c r="G4959" t="s">
        <v>38</v>
      </c>
      <c r="H4959" t="s">
        <v>28</v>
      </c>
      <c r="I4959" t="s">
        <v>29</v>
      </c>
      <c r="J4959" t="s">
        <v>30</v>
      </c>
      <c r="K4959">
        <v>0</v>
      </c>
      <c r="L4959" t="s">
        <v>31</v>
      </c>
      <c r="M4959" t="s">
        <v>32</v>
      </c>
      <c r="N4959">
        <v>5</v>
      </c>
      <c r="O4959">
        <v>1</v>
      </c>
      <c r="P4959">
        <v>1</v>
      </c>
      <c r="Q4959">
        <v>12</v>
      </c>
      <c r="R4959">
        <v>2.3849999999999998</v>
      </c>
      <c r="S4959">
        <v>2.3849999999999998</v>
      </c>
      <c r="T4959">
        <v>1</v>
      </c>
      <c r="U4959">
        <v>1</v>
      </c>
      <c r="V4959">
        <v>0</v>
      </c>
      <c r="W4959">
        <v>0</v>
      </c>
      <c r="X4959">
        <v>0</v>
      </c>
      <c r="Y4959" s="3">
        <f t="shared" si="539"/>
        <v>28</v>
      </c>
      <c r="Z4959" s="3">
        <f t="shared" si="540"/>
        <v>28</v>
      </c>
      <c r="AA4959" s="3">
        <f t="shared" si="541"/>
        <v>336</v>
      </c>
      <c r="AB4959">
        <f>VLOOKUP(F4959,'Producto temporal'!A:F,6,0)</f>
        <v>60</v>
      </c>
      <c r="AC4959" s="9" t="str">
        <f t="shared" si="542"/>
        <v>OK</v>
      </c>
      <c r="AD4959" s="9" t="str">
        <f t="shared" si="543"/>
        <v>OK</v>
      </c>
      <c r="AE4959" s="9" t="str">
        <f t="shared" si="544"/>
        <v>BAJAR MASTERPACK</v>
      </c>
      <c r="AF4959" s="10">
        <f t="shared" si="545"/>
        <v>1</v>
      </c>
    </row>
    <row r="4960" spans="1:32" x14ac:dyDescent="0.3">
      <c r="A4960" s="1">
        <v>45447</v>
      </c>
      <c r="B4960">
        <v>577</v>
      </c>
      <c r="C4960" t="s">
        <v>553</v>
      </c>
      <c r="D4960" t="s">
        <v>503</v>
      </c>
      <c r="E4960" t="s">
        <v>449</v>
      </c>
      <c r="F4960">
        <v>1011885</v>
      </c>
      <c r="G4960" t="s">
        <v>39</v>
      </c>
      <c r="H4960" t="s">
        <v>28</v>
      </c>
      <c r="I4960" t="s">
        <v>29</v>
      </c>
      <c r="J4960" t="s">
        <v>30</v>
      </c>
      <c r="K4960">
        <v>0</v>
      </c>
      <c r="L4960" t="s">
        <v>31</v>
      </c>
      <c r="M4960" t="s">
        <v>32</v>
      </c>
      <c r="N4960">
        <v>4</v>
      </c>
      <c r="O4960">
        <v>3</v>
      </c>
      <c r="P4960">
        <v>1</v>
      </c>
      <c r="Q4960">
        <v>12</v>
      </c>
      <c r="R4960">
        <v>2.3849999999999998</v>
      </c>
      <c r="S4960">
        <v>0</v>
      </c>
      <c r="T4960">
        <v>0</v>
      </c>
      <c r="U4960">
        <v>1</v>
      </c>
      <c r="V4960">
        <v>0</v>
      </c>
      <c r="W4960">
        <v>0</v>
      </c>
      <c r="X4960">
        <v>0</v>
      </c>
      <c r="Y4960" s="3" t="str">
        <f t="shared" si="539"/>
        <v>PRODUCTO SIN VENTA</v>
      </c>
      <c r="Z4960" s="3" t="str">
        <f t="shared" si="540"/>
        <v>PRODUCTO SIN VENTA</v>
      </c>
      <c r="AA4960" s="3" t="str">
        <f t="shared" si="541"/>
        <v>PRODUCTO SIN VENTA</v>
      </c>
      <c r="AB4960">
        <f>VLOOKUP(F4960,'Producto temporal'!A:F,6,0)</f>
        <v>60</v>
      </c>
      <c r="AC4960" s="9" t="str">
        <f t="shared" si="542"/>
        <v>PRODUCTO SIN VENTA</v>
      </c>
      <c r="AD4960" s="9" t="str">
        <f t="shared" si="543"/>
        <v>PRODUCTO SIN VENTA</v>
      </c>
      <c r="AE4960" s="9" t="str">
        <f t="shared" si="544"/>
        <v>PRODUCTO SIN VENTA</v>
      </c>
      <c r="AF4960" s="10">
        <f t="shared" si="545"/>
        <v>0</v>
      </c>
    </row>
    <row r="4961" spans="1:32" x14ac:dyDescent="0.3">
      <c r="A4961" s="1">
        <v>45447</v>
      </c>
      <c r="B4961">
        <v>577</v>
      </c>
      <c r="C4961" t="s">
        <v>553</v>
      </c>
      <c r="D4961" t="s">
        <v>503</v>
      </c>
      <c r="E4961" t="s">
        <v>449</v>
      </c>
      <c r="F4961">
        <v>1012657</v>
      </c>
      <c r="G4961" t="s">
        <v>40</v>
      </c>
      <c r="H4961" t="s">
        <v>28</v>
      </c>
      <c r="I4961" t="s">
        <v>29</v>
      </c>
      <c r="J4961" t="s">
        <v>30</v>
      </c>
      <c r="K4961">
        <v>0</v>
      </c>
      <c r="L4961" t="s">
        <v>31</v>
      </c>
      <c r="M4961" t="s">
        <v>32</v>
      </c>
      <c r="N4961">
        <v>1</v>
      </c>
      <c r="O4961">
        <v>1</v>
      </c>
      <c r="P4961">
        <v>1</v>
      </c>
      <c r="Q4961">
        <v>12</v>
      </c>
      <c r="R4961">
        <v>3.0294400000000001</v>
      </c>
      <c r="S4961">
        <v>24.447179999999999</v>
      </c>
      <c r="T4961">
        <v>8</v>
      </c>
      <c r="U4961">
        <v>1</v>
      </c>
      <c r="V4961">
        <v>0</v>
      </c>
      <c r="W4961">
        <v>4</v>
      </c>
      <c r="X4961">
        <v>0</v>
      </c>
      <c r="Y4961" s="3">
        <f t="shared" si="539"/>
        <v>3.5</v>
      </c>
      <c r="Z4961" s="3">
        <f t="shared" si="540"/>
        <v>3.5</v>
      </c>
      <c r="AA4961" s="3">
        <f t="shared" si="541"/>
        <v>42</v>
      </c>
      <c r="AB4961">
        <f>VLOOKUP(F4961,'Producto temporal'!A:F,6,0)</f>
        <v>60</v>
      </c>
      <c r="AC4961" s="9" t="str">
        <f t="shared" si="542"/>
        <v>OK</v>
      </c>
      <c r="AD4961" s="9" t="str">
        <f t="shared" si="543"/>
        <v>OK</v>
      </c>
      <c r="AE4961" s="9" t="str">
        <f t="shared" si="544"/>
        <v>OK</v>
      </c>
      <c r="AF4961" s="10">
        <f t="shared" si="545"/>
        <v>15</v>
      </c>
    </row>
    <row r="4962" spans="1:32" x14ac:dyDescent="0.3">
      <c r="A4962" s="1">
        <v>45447</v>
      </c>
      <c r="B4962">
        <v>577</v>
      </c>
      <c r="C4962" t="s">
        <v>553</v>
      </c>
      <c r="D4962" t="s">
        <v>503</v>
      </c>
      <c r="E4962" t="s">
        <v>449</v>
      </c>
      <c r="F4962">
        <v>1012658</v>
      </c>
      <c r="G4962" t="s">
        <v>41</v>
      </c>
      <c r="H4962" t="s">
        <v>28</v>
      </c>
      <c r="I4962" t="s">
        <v>29</v>
      </c>
      <c r="J4962" t="s">
        <v>30</v>
      </c>
      <c r="K4962">
        <v>0</v>
      </c>
      <c r="L4962" t="s">
        <v>31</v>
      </c>
      <c r="M4962" t="s">
        <v>32</v>
      </c>
      <c r="N4962">
        <v>6</v>
      </c>
      <c r="O4962">
        <v>1</v>
      </c>
      <c r="P4962">
        <v>1</v>
      </c>
      <c r="Q4962">
        <v>12</v>
      </c>
      <c r="R4962">
        <v>2.6459999999999999</v>
      </c>
      <c r="S4962">
        <v>2.6459999999999999</v>
      </c>
      <c r="T4962">
        <v>1</v>
      </c>
      <c r="U4962">
        <v>1</v>
      </c>
      <c r="V4962">
        <v>0</v>
      </c>
      <c r="W4962">
        <v>0</v>
      </c>
      <c r="X4962">
        <v>0</v>
      </c>
      <c r="Y4962" s="3">
        <f t="shared" si="539"/>
        <v>28</v>
      </c>
      <c r="Z4962" s="3">
        <f t="shared" si="540"/>
        <v>28</v>
      </c>
      <c r="AA4962" s="3">
        <f t="shared" si="541"/>
        <v>336</v>
      </c>
      <c r="AB4962">
        <f>VLOOKUP(F4962,'Producto temporal'!A:F,6,0)</f>
        <v>60</v>
      </c>
      <c r="AC4962" s="9" t="str">
        <f t="shared" si="542"/>
        <v>OK</v>
      </c>
      <c r="AD4962" s="9" t="str">
        <f t="shared" si="543"/>
        <v>OK</v>
      </c>
      <c r="AE4962" s="9" t="str">
        <f t="shared" si="544"/>
        <v>BAJAR MASTERPACK</v>
      </c>
      <c r="AF4962" s="10">
        <f t="shared" si="545"/>
        <v>1</v>
      </c>
    </row>
    <row r="4963" spans="1:32" x14ac:dyDescent="0.3">
      <c r="A4963" s="1">
        <v>45447</v>
      </c>
      <c r="B4963">
        <v>577</v>
      </c>
      <c r="C4963" t="s">
        <v>553</v>
      </c>
      <c r="D4963" t="s">
        <v>503</v>
      </c>
      <c r="E4963" t="s">
        <v>449</v>
      </c>
      <c r="F4963">
        <v>1013898</v>
      </c>
      <c r="G4963" t="s">
        <v>42</v>
      </c>
      <c r="H4963" t="s">
        <v>28</v>
      </c>
      <c r="I4963" t="s">
        <v>29</v>
      </c>
      <c r="J4963" t="s">
        <v>30</v>
      </c>
      <c r="K4963">
        <v>0</v>
      </c>
      <c r="L4963" t="s">
        <v>31</v>
      </c>
      <c r="M4963" t="s">
        <v>32</v>
      </c>
      <c r="N4963">
        <v>0</v>
      </c>
      <c r="O4963">
        <v>3</v>
      </c>
      <c r="P4963">
        <v>1</v>
      </c>
      <c r="Q4963">
        <v>12</v>
      </c>
      <c r="R4963">
        <v>3.3237999999999999</v>
      </c>
      <c r="S4963">
        <v>40.317270000000001</v>
      </c>
      <c r="T4963">
        <v>12</v>
      </c>
      <c r="U4963">
        <v>0</v>
      </c>
      <c r="V4963">
        <v>0</v>
      </c>
      <c r="W4963">
        <v>8</v>
      </c>
      <c r="X4963">
        <v>0</v>
      </c>
      <c r="Y4963" s="3">
        <f t="shared" si="539"/>
        <v>7</v>
      </c>
      <c r="Z4963" s="3">
        <f t="shared" si="540"/>
        <v>2.3333333333333335</v>
      </c>
      <c r="AA4963" s="3">
        <f t="shared" si="541"/>
        <v>28</v>
      </c>
      <c r="AB4963">
        <f>VLOOKUP(F4963,'Producto temporal'!A:F,6,0)</f>
        <v>60</v>
      </c>
      <c r="AC4963" s="9" t="str">
        <f t="shared" si="542"/>
        <v>OK</v>
      </c>
      <c r="AD4963" s="9" t="str">
        <f t="shared" si="543"/>
        <v>OK</v>
      </c>
      <c r="AE4963" s="9" t="str">
        <f t="shared" si="544"/>
        <v>OK</v>
      </c>
      <c r="AF4963" s="10">
        <f t="shared" si="545"/>
        <v>22</v>
      </c>
    </row>
    <row r="4964" spans="1:32" x14ac:dyDescent="0.3">
      <c r="A4964" s="1">
        <v>45447</v>
      </c>
      <c r="B4964">
        <v>578</v>
      </c>
      <c r="C4964" t="s">
        <v>554</v>
      </c>
      <c r="D4964" t="s">
        <v>498</v>
      </c>
      <c r="E4964" t="s">
        <v>449</v>
      </c>
      <c r="F4964">
        <v>1003938</v>
      </c>
      <c r="G4964" t="s">
        <v>27</v>
      </c>
      <c r="H4964" t="s">
        <v>28</v>
      </c>
      <c r="I4964" t="s">
        <v>29</v>
      </c>
      <c r="J4964" t="s">
        <v>30</v>
      </c>
      <c r="K4964">
        <v>0</v>
      </c>
      <c r="L4964" t="s">
        <v>31</v>
      </c>
      <c r="M4964" t="s">
        <v>32</v>
      </c>
      <c r="N4964">
        <v>4</v>
      </c>
      <c r="O4964">
        <v>1</v>
      </c>
      <c r="P4964">
        <v>1</v>
      </c>
      <c r="Q4964">
        <v>12</v>
      </c>
      <c r="R4964">
        <v>3.1680000000000001</v>
      </c>
      <c r="S4964">
        <v>3.1680000000000001</v>
      </c>
      <c r="T4964">
        <v>1</v>
      </c>
      <c r="U4964">
        <v>1</v>
      </c>
      <c r="V4964">
        <v>0</v>
      </c>
      <c r="W4964">
        <v>0</v>
      </c>
      <c r="X4964">
        <v>0</v>
      </c>
      <c r="Y4964" s="3">
        <f t="shared" si="539"/>
        <v>28</v>
      </c>
      <c r="Z4964" s="3">
        <f t="shared" si="540"/>
        <v>28</v>
      </c>
      <c r="AA4964" s="3">
        <f t="shared" si="541"/>
        <v>336</v>
      </c>
      <c r="AB4964">
        <f>VLOOKUP(F4964,'Producto temporal'!A:F,6,0)</f>
        <v>60</v>
      </c>
      <c r="AC4964" s="9" t="str">
        <f t="shared" si="542"/>
        <v>OK</v>
      </c>
      <c r="AD4964" s="9" t="str">
        <f t="shared" si="543"/>
        <v>OK</v>
      </c>
      <c r="AE4964" s="9" t="str">
        <f t="shared" si="544"/>
        <v>BAJAR MASTERPACK</v>
      </c>
      <c r="AF4964" s="10">
        <f t="shared" si="545"/>
        <v>1</v>
      </c>
    </row>
    <row r="4965" spans="1:32" x14ac:dyDescent="0.3">
      <c r="A4965" s="1">
        <v>45447</v>
      </c>
      <c r="B4965">
        <v>578</v>
      </c>
      <c r="C4965" t="s">
        <v>554</v>
      </c>
      <c r="D4965" t="s">
        <v>498</v>
      </c>
      <c r="E4965" t="s">
        <v>449</v>
      </c>
      <c r="F4965">
        <v>1003941</v>
      </c>
      <c r="G4965" t="s">
        <v>33</v>
      </c>
      <c r="H4965" t="s">
        <v>28</v>
      </c>
      <c r="I4965" t="s">
        <v>29</v>
      </c>
      <c r="J4965" t="s">
        <v>30</v>
      </c>
      <c r="K4965">
        <v>0</v>
      </c>
      <c r="L4965" t="s">
        <v>31</v>
      </c>
      <c r="M4965" t="s">
        <v>32</v>
      </c>
      <c r="N4965">
        <v>4</v>
      </c>
      <c r="O4965">
        <v>1</v>
      </c>
      <c r="P4965">
        <v>1</v>
      </c>
      <c r="Q4965">
        <v>20</v>
      </c>
      <c r="R4965">
        <v>2.3220000000000001</v>
      </c>
      <c r="S4965">
        <v>16.254000000000001</v>
      </c>
      <c r="T4965">
        <v>7</v>
      </c>
      <c r="U4965">
        <v>1</v>
      </c>
      <c r="V4965">
        <v>0</v>
      </c>
      <c r="W4965">
        <v>2</v>
      </c>
      <c r="X4965">
        <v>0</v>
      </c>
      <c r="Y4965" s="3">
        <f t="shared" si="539"/>
        <v>4</v>
      </c>
      <c r="Z4965" s="3">
        <f t="shared" si="540"/>
        <v>4</v>
      </c>
      <c r="AA4965" s="3">
        <f t="shared" si="541"/>
        <v>80</v>
      </c>
      <c r="AB4965">
        <f>VLOOKUP(F4965,'Producto temporal'!A:F,6,0)</f>
        <v>60</v>
      </c>
      <c r="AC4965" s="9" t="str">
        <f t="shared" si="542"/>
        <v>OK</v>
      </c>
      <c r="AD4965" s="9" t="str">
        <f t="shared" si="543"/>
        <v>OK</v>
      </c>
      <c r="AE4965" s="9" t="str">
        <f t="shared" si="544"/>
        <v>BAJAR MASTERPACK</v>
      </c>
      <c r="AF4965" s="10">
        <f t="shared" si="545"/>
        <v>13</v>
      </c>
    </row>
    <row r="4966" spans="1:32" x14ac:dyDescent="0.3">
      <c r="A4966" s="1">
        <v>45447</v>
      </c>
      <c r="B4966">
        <v>578</v>
      </c>
      <c r="C4966" t="s">
        <v>554</v>
      </c>
      <c r="D4966" t="s">
        <v>498</v>
      </c>
      <c r="E4966" t="s">
        <v>449</v>
      </c>
      <c r="F4966">
        <v>1010020</v>
      </c>
      <c r="G4966" t="s">
        <v>34</v>
      </c>
      <c r="H4966" t="s">
        <v>28</v>
      </c>
      <c r="I4966" t="s">
        <v>29</v>
      </c>
      <c r="J4966" t="s">
        <v>30</v>
      </c>
      <c r="K4966">
        <v>0</v>
      </c>
      <c r="L4966" t="s">
        <v>31</v>
      </c>
      <c r="M4966" t="s">
        <v>32</v>
      </c>
      <c r="N4966">
        <v>4</v>
      </c>
      <c r="O4966">
        <v>1</v>
      </c>
      <c r="P4966">
        <v>1</v>
      </c>
      <c r="Q4966">
        <v>12</v>
      </c>
      <c r="R4966">
        <v>3.02501</v>
      </c>
      <c r="S4966">
        <v>12.415789999999999</v>
      </c>
      <c r="T4966">
        <v>4</v>
      </c>
      <c r="U4966">
        <v>1</v>
      </c>
      <c r="V4966">
        <v>0</v>
      </c>
      <c r="W4966">
        <v>0</v>
      </c>
      <c r="X4966">
        <v>0</v>
      </c>
      <c r="Y4966" s="3">
        <f t="shared" si="539"/>
        <v>7</v>
      </c>
      <c r="Z4966" s="3">
        <f t="shared" si="540"/>
        <v>7</v>
      </c>
      <c r="AA4966" s="3">
        <f t="shared" si="541"/>
        <v>84</v>
      </c>
      <c r="AB4966">
        <f>VLOOKUP(F4966,'Producto temporal'!A:F,6,0)</f>
        <v>60</v>
      </c>
      <c r="AC4966" s="9" t="str">
        <f t="shared" si="542"/>
        <v>OK</v>
      </c>
      <c r="AD4966" s="9" t="str">
        <f t="shared" si="543"/>
        <v>OK</v>
      </c>
      <c r="AE4966" s="9" t="str">
        <f t="shared" si="544"/>
        <v>BAJAR MASTERPACK</v>
      </c>
      <c r="AF4966" s="10">
        <f t="shared" si="545"/>
        <v>7</v>
      </c>
    </row>
    <row r="4967" spans="1:32" x14ac:dyDescent="0.3">
      <c r="A4967" s="1">
        <v>45447</v>
      </c>
      <c r="B4967">
        <v>578</v>
      </c>
      <c r="C4967" t="s">
        <v>554</v>
      </c>
      <c r="D4967" t="s">
        <v>498</v>
      </c>
      <c r="E4967" t="s">
        <v>449</v>
      </c>
      <c r="F4967">
        <v>1010290</v>
      </c>
      <c r="G4967" t="s">
        <v>35</v>
      </c>
      <c r="H4967" t="s">
        <v>28</v>
      </c>
      <c r="I4967" t="s">
        <v>29</v>
      </c>
      <c r="J4967" t="s">
        <v>30</v>
      </c>
      <c r="K4967">
        <v>0</v>
      </c>
      <c r="L4967" t="s">
        <v>31</v>
      </c>
      <c r="M4967" t="s">
        <v>32</v>
      </c>
      <c r="N4967">
        <v>5</v>
      </c>
      <c r="O4967">
        <v>1</v>
      </c>
      <c r="P4967">
        <v>1</v>
      </c>
      <c r="Q4967">
        <v>6</v>
      </c>
      <c r="R4967">
        <v>3.62</v>
      </c>
      <c r="S4967">
        <v>7.24</v>
      </c>
      <c r="T4967">
        <v>2</v>
      </c>
      <c r="U4967">
        <v>1</v>
      </c>
      <c r="V4967">
        <v>0</v>
      </c>
      <c r="W4967">
        <v>0</v>
      </c>
      <c r="X4967">
        <v>2</v>
      </c>
      <c r="Y4967" s="3">
        <f t="shared" si="539"/>
        <v>14</v>
      </c>
      <c r="Z4967" s="3">
        <f t="shared" si="540"/>
        <v>14</v>
      </c>
      <c r="AA4967" s="3">
        <f t="shared" si="541"/>
        <v>84</v>
      </c>
      <c r="AB4967">
        <f>VLOOKUP(F4967,'Producto temporal'!A:F,6,0)</f>
        <v>60</v>
      </c>
      <c r="AC4967" s="9" t="str">
        <f t="shared" si="542"/>
        <v>OK</v>
      </c>
      <c r="AD4967" s="9" t="str">
        <f t="shared" si="543"/>
        <v>OK</v>
      </c>
      <c r="AE4967" s="9" t="str">
        <f t="shared" si="544"/>
        <v>BAJAR MASTERPACK</v>
      </c>
      <c r="AF4967" s="10">
        <f t="shared" si="545"/>
        <v>3</v>
      </c>
    </row>
    <row r="4968" spans="1:32" x14ac:dyDescent="0.3">
      <c r="A4968" s="1">
        <v>45447</v>
      </c>
      <c r="B4968">
        <v>578</v>
      </c>
      <c r="C4968" t="s">
        <v>554</v>
      </c>
      <c r="D4968" t="s">
        <v>498</v>
      </c>
      <c r="E4968" t="s">
        <v>449</v>
      </c>
      <c r="F4968">
        <v>1010291</v>
      </c>
      <c r="G4968" t="s">
        <v>36</v>
      </c>
      <c r="H4968" t="s">
        <v>28</v>
      </c>
      <c r="I4968" t="s">
        <v>29</v>
      </c>
      <c r="J4968" t="s">
        <v>30</v>
      </c>
      <c r="K4968">
        <v>0</v>
      </c>
      <c r="L4968" t="s">
        <v>31</v>
      </c>
      <c r="M4968" t="s">
        <v>32</v>
      </c>
      <c r="N4968">
        <v>6</v>
      </c>
      <c r="O4968">
        <v>1</v>
      </c>
      <c r="P4968">
        <v>1</v>
      </c>
      <c r="Q4968">
        <v>6</v>
      </c>
      <c r="R4968">
        <v>3.62</v>
      </c>
      <c r="S4968">
        <v>0</v>
      </c>
      <c r="T4968">
        <v>0</v>
      </c>
      <c r="U4968">
        <v>1</v>
      </c>
      <c r="V4968">
        <v>0</v>
      </c>
      <c r="W4968">
        <v>0</v>
      </c>
      <c r="X4968">
        <v>0</v>
      </c>
      <c r="Y4968" s="3" t="str">
        <f t="shared" si="539"/>
        <v>PRODUCTO SIN VENTA</v>
      </c>
      <c r="Z4968" s="3" t="str">
        <f t="shared" si="540"/>
        <v>PRODUCTO SIN VENTA</v>
      </c>
      <c r="AA4968" s="3" t="str">
        <f t="shared" si="541"/>
        <v>PRODUCTO SIN VENTA</v>
      </c>
      <c r="AB4968">
        <f>VLOOKUP(F4968,'Producto temporal'!A:F,6,0)</f>
        <v>60</v>
      </c>
      <c r="AC4968" s="9" t="str">
        <f t="shared" si="542"/>
        <v>PRODUCTO SIN VENTA</v>
      </c>
      <c r="AD4968" s="9" t="str">
        <f t="shared" si="543"/>
        <v>PRODUCTO SIN VENTA</v>
      </c>
      <c r="AE4968" s="9" t="str">
        <f t="shared" si="544"/>
        <v>PRODUCTO SIN VENTA</v>
      </c>
      <c r="AF4968" s="10">
        <f t="shared" si="545"/>
        <v>0</v>
      </c>
    </row>
    <row r="4969" spans="1:32" x14ac:dyDescent="0.3">
      <c r="A4969" s="1">
        <v>45447</v>
      </c>
      <c r="B4969">
        <v>578</v>
      </c>
      <c r="C4969" t="s">
        <v>554</v>
      </c>
      <c r="D4969" t="s">
        <v>498</v>
      </c>
      <c r="E4969" t="s">
        <v>449</v>
      </c>
      <c r="F4969">
        <v>1010783</v>
      </c>
      <c r="G4969" t="s">
        <v>37</v>
      </c>
      <c r="H4969" t="s">
        <v>28</v>
      </c>
      <c r="I4969" t="s">
        <v>29</v>
      </c>
      <c r="J4969" t="s">
        <v>30</v>
      </c>
      <c r="K4969">
        <v>0</v>
      </c>
      <c r="L4969" t="s">
        <v>31</v>
      </c>
      <c r="M4969" t="s">
        <v>32</v>
      </c>
      <c r="N4969">
        <v>5</v>
      </c>
      <c r="O4969">
        <v>1</v>
      </c>
      <c r="P4969">
        <v>1</v>
      </c>
      <c r="Q4969">
        <v>12</v>
      </c>
      <c r="R4969">
        <v>3.04121</v>
      </c>
      <c r="S4969">
        <v>12.432370000000001</v>
      </c>
      <c r="T4969">
        <v>4</v>
      </c>
      <c r="U4969">
        <v>1</v>
      </c>
      <c r="V4969">
        <v>0</v>
      </c>
      <c r="W4969">
        <v>0</v>
      </c>
      <c r="X4969">
        <v>0</v>
      </c>
      <c r="Y4969" s="3">
        <f t="shared" si="539"/>
        <v>7</v>
      </c>
      <c r="Z4969" s="3">
        <f t="shared" si="540"/>
        <v>7</v>
      </c>
      <c r="AA4969" s="3">
        <f t="shared" si="541"/>
        <v>84</v>
      </c>
      <c r="AB4969">
        <f>VLOOKUP(F4969,'Producto temporal'!A:F,6,0)</f>
        <v>60</v>
      </c>
      <c r="AC4969" s="9" t="str">
        <f t="shared" si="542"/>
        <v>OK</v>
      </c>
      <c r="AD4969" s="9" t="str">
        <f t="shared" si="543"/>
        <v>OK</v>
      </c>
      <c r="AE4969" s="9" t="str">
        <f t="shared" si="544"/>
        <v>BAJAR MASTERPACK</v>
      </c>
      <c r="AF4969" s="10">
        <f t="shared" si="545"/>
        <v>7</v>
      </c>
    </row>
    <row r="4970" spans="1:32" x14ac:dyDescent="0.3">
      <c r="A4970" s="1">
        <v>45447</v>
      </c>
      <c r="B4970">
        <v>578</v>
      </c>
      <c r="C4970" t="s">
        <v>554</v>
      </c>
      <c r="D4970" t="s">
        <v>498</v>
      </c>
      <c r="E4970" t="s">
        <v>449</v>
      </c>
      <c r="F4970">
        <v>1011679</v>
      </c>
      <c r="G4970" t="s">
        <v>38</v>
      </c>
      <c r="H4970" t="s">
        <v>28</v>
      </c>
      <c r="I4970" t="s">
        <v>29</v>
      </c>
      <c r="J4970" t="s">
        <v>30</v>
      </c>
      <c r="K4970">
        <v>0</v>
      </c>
      <c r="L4970" t="s">
        <v>31</v>
      </c>
      <c r="M4970" t="s">
        <v>32</v>
      </c>
      <c r="N4970">
        <v>1</v>
      </c>
      <c r="O4970">
        <v>1</v>
      </c>
      <c r="P4970">
        <v>1</v>
      </c>
      <c r="Q4970">
        <v>12</v>
      </c>
      <c r="R4970">
        <v>2.3849999999999998</v>
      </c>
      <c r="S4970">
        <v>14.31</v>
      </c>
      <c r="T4970">
        <v>6</v>
      </c>
      <c r="U4970">
        <v>1</v>
      </c>
      <c r="V4970">
        <v>0</v>
      </c>
      <c r="W4970">
        <v>2</v>
      </c>
      <c r="X4970">
        <v>0</v>
      </c>
      <c r="Y4970" s="3">
        <f t="shared" si="539"/>
        <v>4.666666666666667</v>
      </c>
      <c r="Z4970" s="3">
        <f t="shared" si="540"/>
        <v>4.666666666666667</v>
      </c>
      <c r="AA4970" s="3">
        <f t="shared" si="541"/>
        <v>56</v>
      </c>
      <c r="AB4970">
        <f>VLOOKUP(F4970,'Producto temporal'!A:F,6,0)</f>
        <v>60</v>
      </c>
      <c r="AC4970" s="9" t="str">
        <f t="shared" si="542"/>
        <v>OK</v>
      </c>
      <c r="AD4970" s="9" t="str">
        <f t="shared" si="543"/>
        <v>OK</v>
      </c>
      <c r="AE4970" s="9" t="str">
        <f t="shared" si="544"/>
        <v>OK</v>
      </c>
      <c r="AF4970" s="10">
        <f t="shared" si="545"/>
        <v>11</v>
      </c>
    </row>
    <row r="4971" spans="1:32" x14ac:dyDescent="0.3">
      <c r="A4971" s="1">
        <v>45447</v>
      </c>
      <c r="B4971">
        <v>578</v>
      </c>
      <c r="C4971" t="s">
        <v>554</v>
      </c>
      <c r="D4971" t="s">
        <v>498</v>
      </c>
      <c r="E4971" t="s">
        <v>449</v>
      </c>
      <c r="F4971">
        <v>1011885</v>
      </c>
      <c r="G4971" t="s">
        <v>39</v>
      </c>
      <c r="H4971" t="s">
        <v>28</v>
      </c>
      <c r="I4971" t="s">
        <v>29</v>
      </c>
      <c r="J4971" t="s">
        <v>30</v>
      </c>
      <c r="K4971">
        <v>0</v>
      </c>
      <c r="L4971" t="s">
        <v>31</v>
      </c>
      <c r="M4971" t="s">
        <v>32</v>
      </c>
      <c r="N4971">
        <v>7</v>
      </c>
      <c r="O4971">
        <v>3</v>
      </c>
      <c r="P4971">
        <v>1</v>
      </c>
      <c r="Q4971">
        <v>12</v>
      </c>
      <c r="R4971">
        <v>2.3849999999999998</v>
      </c>
      <c r="S4971">
        <v>0</v>
      </c>
      <c r="T4971">
        <v>0</v>
      </c>
      <c r="U4971">
        <v>1</v>
      </c>
      <c r="V4971">
        <v>0</v>
      </c>
      <c r="W4971">
        <v>0</v>
      </c>
      <c r="X4971">
        <v>0</v>
      </c>
      <c r="Y4971" s="3" t="str">
        <f t="shared" si="539"/>
        <v>PRODUCTO SIN VENTA</v>
      </c>
      <c r="Z4971" s="3" t="str">
        <f t="shared" si="540"/>
        <v>PRODUCTO SIN VENTA</v>
      </c>
      <c r="AA4971" s="3" t="str">
        <f t="shared" si="541"/>
        <v>PRODUCTO SIN VENTA</v>
      </c>
      <c r="AB4971">
        <f>VLOOKUP(F4971,'Producto temporal'!A:F,6,0)</f>
        <v>60</v>
      </c>
      <c r="AC4971" s="9" t="str">
        <f t="shared" si="542"/>
        <v>PRODUCTO SIN VENTA</v>
      </c>
      <c r="AD4971" s="9" t="str">
        <f t="shared" si="543"/>
        <v>PRODUCTO SIN VENTA</v>
      </c>
      <c r="AE4971" s="9" t="str">
        <f t="shared" si="544"/>
        <v>PRODUCTO SIN VENTA</v>
      </c>
      <c r="AF4971" s="10">
        <f t="shared" si="545"/>
        <v>0</v>
      </c>
    </row>
    <row r="4972" spans="1:32" x14ac:dyDescent="0.3">
      <c r="A4972" s="1">
        <v>45447</v>
      </c>
      <c r="B4972">
        <v>578</v>
      </c>
      <c r="C4972" t="s">
        <v>554</v>
      </c>
      <c r="D4972" t="s">
        <v>498</v>
      </c>
      <c r="E4972" t="s">
        <v>449</v>
      </c>
      <c r="F4972">
        <v>1012657</v>
      </c>
      <c r="G4972" t="s">
        <v>40</v>
      </c>
      <c r="H4972" t="s">
        <v>28</v>
      </c>
      <c r="I4972" t="s">
        <v>29</v>
      </c>
      <c r="J4972" t="s">
        <v>30</v>
      </c>
      <c r="K4972">
        <v>0</v>
      </c>
      <c r="L4972" t="s">
        <v>31</v>
      </c>
      <c r="M4972" t="s">
        <v>32</v>
      </c>
      <c r="N4972">
        <v>5</v>
      </c>
      <c r="O4972">
        <v>1</v>
      </c>
      <c r="P4972">
        <v>1</v>
      </c>
      <c r="Q4972">
        <v>12</v>
      </c>
      <c r="R4972">
        <v>3.0294400000000001</v>
      </c>
      <c r="S4972">
        <v>0</v>
      </c>
      <c r="T4972">
        <v>0</v>
      </c>
      <c r="U4972">
        <v>1</v>
      </c>
      <c r="V4972">
        <v>0</v>
      </c>
      <c r="W4972">
        <v>0</v>
      </c>
      <c r="X4972">
        <v>0</v>
      </c>
      <c r="Y4972" s="3" t="str">
        <f t="shared" si="539"/>
        <v>PRODUCTO SIN VENTA</v>
      </c>
      <c r="Z4972" s="3" t="str">
        <f t="shared" si="540"/>
        <v>PRODUCTO SIN VENTA</v>
      </c>
      <c r="AA4972" s="3" t="str">
        <f t="shared" si="541"/>
        <v>PRODUCTO SIN VENTA</v>
      </c>
      <c r="AB4972">
        <f>VLOOKUP(F4972,'Producto temporal'!A:F,6,0)</f>
        <v>60</v>
      </c>
      <c r="AC4972" s="9" t="str">
        <f t="shared" si="542"/>
        <v>PRODUCTO SIN VENTA</v>
      </c>
      <c r="AD4972" s="9" t="str">
        <f t="shared" si="543"/>
        <v>PRODUCTO SIN VENTA</v>
      </c>
      <c r="AE4972" s="9" t="str">
        <f t="shared" si="544"/>
        <v>PRODUCTO SIN VENTA</v>
      </c>
      <c r="AF4972" s="10">
        <f t="shared" si="545"/>
        <v>0</v>
      </c>
    </row>
    <row r="4973" spans="1:32" x14ac:dyDescent="0.3">
      <c r="A4973" s="1">
        <v>45447</v>
      </c>
      <c r="B4973">
        <v>578</v>
      </c>
      <c r="C4973" t="s">
        <v>554</v>
      </c>
      <c r="D4973" t="s">
        <v>498</v>
      </c>
      <c r="E4973" t="s">
        <v>449</v>
      </c>
      <c r="F4973">
        <v>1012658</v>
      </c>
      <c r="G4973" t="s">
        <v>41</v>
      </c>
      <c r="H4973" t="s">
        <v>28</v>
      </c>
      <c r="I4973" t="s">
        <v>29</v>
      </c>
      <c r="J4973" t="s">
        <v>30</v>
      </c>
      <c r="K4973">
        <v>0</v>
      </c>
      <c r="L4973" t="s">
        <v>31</v>
      </c>
      <c r="M4973" t="s">
        <v>32</v>
      </c>
      <c r="N4973">
        <v>1</v>
      </c>
      <c r="O4973">
        <v>1</v>
      </c>
      <c r="P4973">
        <v>1</v>
      </c>
      <c r="Q4973">
        <v>12</v>
      </c>
      <c r="R4973">
        <v>2.6459999999999999</v>
      </c>
      <c r="S4973">
        <v>15.875999999999999</v>
      </c>
      <c r="T4973">
        <v>6</v>
      </c>
      <c r="U4973">
        <v>1</v>
      </c>
      <c r="V4973">
        <v>0</v>
      </c>
      <c r="W4973">
        <v>4</v>
      </c>
      <c r="X4973">
        <v>0</v>
      </c>
      <c r="Y4973" s="3">
        <f t="shared" si="539"/>
        <v>4.666666666666667</v>
      </c>
      <c r="Z4973" s="3">
        <f t="shared" si="540"/>
        <v>4.666666666666667</v>
      </c>
      <c r="AA4973" s="3">
        <f t="shared" si="541"/>
        <v>56</v>
      </c>
      <c r="AB4973">
        <f>VLOOKUP(F4973,'Producto temporal'!A:F,6,0)</f>
        <v>60</v>
      </c>
      <c r="AC4973" s="9" t="str">
        <f t="shared" si="542"/>
        <v>OK</v>
      </c>
      <c r="AD4973" s="9" t="str">
        <f t="shared" si="543"/>
        <v>OK</v>
      </c>
      <c r="AE4973" s="9" t="str">
        <f t="shared" si="544"/>
        <v>OK</v>
      </c>
      <c r="AF4973" s="10">
        <f t="shared" si="545"/>
        <v>11</v>
      </c>
    </row>
    <row r="4974" spans="1:32" x14ac:dyDescent="0.3">
      <c r="A4974" s="1">
        <v>45447</v>
      </c>
      <c r="B4974">
        <v>578</v>
      </c>
      <c r="C4974" t="s">
        <v>554</v>
      </c>
      <c r="D4974" t="s">
        <v>498</v>
      </c>
      <c r="E4974" t="s">
        <v>449</v>
      </c>
      <c r="F4974">
        <v>1013898</v>
      </c>
      <c r="G4974" t="s">
        <v>42</v>
      </c>
      <c r="H4974" t="s">
        <v>28</v>
      </c>
      <c r="I4974" t="s">
        <v>29</v>
      </c>
      <c r="J4974" t="s">
        <v>30</v>
      </c>
      <c r="K4974">
        <v>0</v>
      </c>
      <c r="L4974" t="s">
        <v>31</v>
      </c>
      <c r="M4974" t="s">
        <v>32</v>
      </c>
      <c r="N4974">
        <v>6</v>
      </c>
      <c r="O4974">
        <v>3</v>
      </c>
      <c r="P4974">
        <v>1</v>
      </c>
      <c r="Q4974">
        <v>12</v>
      </c>
      <c r="R4974">
        <v>3.3237999999999999</v>
      </c>
      <c r="S4974">
        <v>0</v>
      </c>
      <c r="T4974">
        <v>0</v>
      </c>
      <c r="U4974">
        <v>1</v>
      </c>
      <c r="V4974">
        <v>0</v>
      </c>
      <c r="W4974">
        <v>0</v>
      </c>
      <c r="X4974">
        <v>0</v>
      </c>
      <c r="Y4974" s="3" t="str">
        <f t="shared" si="539"/>
        <v>PRODUCTO SIN VENTA</v>
      </c>
      <c r="Z4974" s="3" t="str">
        <f t="shared" si="540"/>
        <v>PRODUCTO SIN VENTA</v>
      </c>
      <c r="AA4974" s="3" t="str">
        <f t="shared" si="541"/>
        <v>PRODUCTO SIN VENTA</v>
      </c>
      <c r="AB4974">
        <f>VLOOKUP(F4974,'Producto temporal'!A:F,6,0)</f>
        <v>60</v>
      </c>
      <c r="AC4974" s="9" t="str">
        <f t="shared" si="542"/>
        <v>PRODUCTO SIN VENTA</v>
      </c>
      <c r="AD4974" s="9" t="str">
        <f t="shared" si="543"/>
        <v>PRODUCTO SIN VENTA</v>
      </c>
      <c r="AE4974" s="9" t="str">
        <f t="shared" si="544"/>
        <v>PRODUCTO SIN VENTA</v>
      </c>
      <c r="AF4974" s="10">
        <f t="shared" si="545"/>
        <v>0</v>
      </c>
    </row>
    <row r="4975" spans="1:32" x14ac:dyDescent="0.3">
      <c r="A4975" s="1">
        <v>45447</v>
      </c>
      <c r="B4975">
        <v>579</v>
      </c>
      <c r="C4975" t="s">
        <v>555</v>
      </c>
      <c r="D4975" t="s">
        <v>498</v>
      </c>
      <c r="E4975" t="s">
        <v>449</v>
      </c>
      <c r="F4975">
        <v>1003938</v>
      </c>
      <c r="G4975" t="s">
        <v>27</v>
      </c>
      <c r="H4975" t="s">
        <v>28</v>
      </c>
      <c r="I4975" t="s">
        <v>29</v>
      </c>
      <c r="J4975" t="s">
        <v>30</v>
      </c>
      <c r="K4975">
        <v>0</v>
      </c>
      <c r="L4975" t="s">
        <v>31</v>
      </c>
      <c r="M4975" t="s">
        <v>32</v>
      </c>
      <c r="N4975">
        <v>6</v>
      </c>
      <c r="O4975">
        <v>1</v>
      </c>
      <c r="P4975">
        <v>1</v>
      </c>
      <c r="Q4975">
        <v>12</v>
      </c>
      <c r="R4975">
        <v>3.1680000000000001</v>
      </c>
      <c r="S4975">
        <v>6.3360000000000003</v>
      </c>
      <c r="T4975">
        <v>2</v>
      </c>
      <c r="U4975">
        <v>1</v>
      </c>
      <c r="V4975">
        <v>0</v>
      </c>
      <c r="W4975">
        <v>0</v>
      </c>
      <c r="X4975">
        <v>0</v>
      </c>
      <c r="Y4975" s="3">
        <f t="shared" si="539"/>
        <v>14</v>
      </c>
      <c r="Z4975" s="3">
        <f t="shared" si="540"/>
        <v>14</v>
      </c>
      <c r="AA4975" s="3">
        <f t="shared" si="541"/>
        <v>168</v>
      </c>
      <c r="AB4975">
        <f>VLOOKUP(F4975,'Producto temporal'!A:F,6,0)</f>
        <v>60</v>
      </c>
      <c r="AC4975" s="9" t="str">
        <f t="shared" si="542"/>
        <v>OK</v>
      </c>
      <c r="AD4975" s="9" t="str">
        <f t="shared" si="543"/>
        <v>OK</v>
      </c>
      <c r="AE4975" s="9" t="str">
        <f t="shared" si="544"/>
        <v>BAJAR MASTERPACK</v>
      </c>
      <c r="AF4975" s="10">
        <f t="shared" si="545"/>
        <v>3</v>
      </c>
    </row>
    <row r="4976" spans="1:32" x14ac:dyDescent="0.3">
      <c r="A4976" s="1">
        <v>45447</v>
      </c>
      <c r="B4976">
        <v>579</v>
      </c>
      <c r="C4976" t="s">
        <v>555</v>
      </c>
      <c r="D4976" t="s">
        <v>498</v>
      </c>
      <c r="E4976" t="s">
        <v>449</v>
      </c>
      <c r="F4976">
        <v>1003941</v>
      </c>
      <c r="G4976" t="s">
        <v>33</v>
      </c>
      <c r="H4976" t="s">
        <v>28</v>
      </c>
      <c r="I4976" t="s">
        <v>29</v>
      </c>
      <c r="J4976" t="s">
        <v>30</v>
      </c>
      <c r="K4976">
        <v>0</v>
      </c>
      <c r="L4976" t="s">
        <v>31</v>
      </c>
      <c r="M4976" t="s">
        <v>32</v>
      </c>
      <c r="N4976">
        <v>3</v>
      </c>
      <c r="O4976">
        <v>1</v>
      </c>
      <c r="P4976">
        <v>1</v>
      </c>
      <c r="Q4976">
        <v>20</v>
      </c>
      <c r="R4976">
        <v>2.3220000000000001</v>
      </c>
      <c r="S4976">
        <v>13.932</v>
      </c>
      <c r="T4976">
        <v>6</v>
      </c>
      <c r="U4976">
        <v>1</v>
      </c>
      <c r="V4976">
        <v>0</v>
      </c>
      <c r="W4976">
        <v>2</v>
      </c>
      <c r="X4976">
        <v>0</v>
      </c>
      <c r="Y4976" s="3">
        <f t="shared" si="539"/>
        <v>4.666666666666667</v>
      </c>
      <c r="Z4976" s="3">
        <f t="shared" si="540"/>
        <v>4.666666666666667</v>
      </c>
      <c r="AA4976" s="3">
        <f t="shared" si="541"/>
        <v>93.333333333333343</v>
      </c>
      <c r="AB4976">
        <f>VLOOKUP(F4976,'Producto temporal'!A:F,6,0)</f>
        <v>60</v>
      </c>
      <c r="AC4976" s="9" t="str">
        <f t="shared" si="542"/>
        <v>OK</v>
      </c>
      <c r="AD4976" s="9" t="str">
        <f t="shared" si="543"/>
        <v>OK</v>
      </c>
      <c r="AE4976" s="9" t="str">
        <f t="shared" si="544"/>
        <v>BAJAR MASTERPACK</v>
      </c>
      <c r="AF4976" s="10">
        <f t="shared" si="545"/>
        <v>11</v>
      </c>
    </row>
    <row r="4977" spans="1:32" x14ac:dyDescent="0.3">
      <c r="A4977" s="1">
        <v>45447</v>
      </c>
      <c r="B4977">
        <v>579</v>
      </c>
      <c r="C4977" t="s">
        <v>555</v>
      </c>
      <c r="D4977" t="s">
        <v>498</v>
      </c>
      <c r="E4977" t="s">
        <v>449</v>
      </c>
      <c r="F4977">
        <v>1010020</v>
      </c>
      <c r="G4977" t="s">
        <v>34</v>
      </c>
      <c r="H4977" t="s">
        <v>28</v>
      </c>
      <c r="I4977" t="s">
        <v>29</v>
      </c>
      <c r="J4977" t="s">
        <v>30</v>
      </c>
      <c r="K4977">
        <v>0</v>
      </c>
      <c r="L4977" t="s">
        <v>31</v>
      </c>
      <c r="M4977" t="s">
        <v>32</v>
      </c>
      <c r="N4977">
        <v>4</v>
      </c>
      <c r="O4977">
        <v>1</v>
      </c>
      <c r="P4977">
        <v>1</v>
      </c>
      <c r="Q4977">
        <v>12</v>
      </c>
      <c r="R4977">
        <v>3.02501</v>
      </c>
      <c r="S4977">
        <v>18.416060000000002</v>
      </c>
      <c r="T4977">
        <v>6</v>
      </c>
      <c r="U4977">
        <v>1</v>
      </c>
      <c r="V4977">
        <v>0</v>
      </c>
      <c r="W4977">
        <v>4</v>
      </c>
      <c r="X4977">
        <v>0</v>
      </c>
      <c r="Y4977" s="3">
        <f t="shared" si="539"/>
        <v>4.666666666666667</v>
      </c>
      <c r="Z4977" s="3">
        <f t="shared" si="540"/>
        <v>4.666666666666667</v>
      </c>
      <c r="AA4977" s="3">
        <f t="shared" si="541"/>
        <v>56</v>
      </c>
      <c r="AB4977">
        <f>VLOOKUP(F4977,'Producto temporal'!A:F,6,0)</f>
        <v>60</v>
      </c>
      <c r="AC4977" s="9" t="str">
        <f t="shared" si="542"/>
        <v>OK</v>
      </c>
      <c r="AD4977" s="9" t="str">
        <f t="shared" si="543"/>
        <v>OK</v>
      </c>
      <c r="AE4977" s="9" t="str">
        <f t="shared" si="544"/>
        <v>OK</v>
      </c>
      <c r="AF4977" s="10">
        <f t="shared" si="545"/>
        <v>11</v>
      </c>
    </row>
    <row r="4978" spans="1:32" x14ac:dyDescent="0.3">
      <c r="A4978" s="1">
        <v>45447</v>
      </c>
      <c r="B4978">
        <v>579</v>
      </c>
      <c r="C4978" t="s">
        <v>555</v>
      </c>
      <c r="D4978" t="s">
        <v>498</v>
      </c>
      <c r="E4978" t="s">
        <v>449</v>
      </c>
      <c r="F4978">
        <v>1010290</v>
      </c>
      <c r="G4978" t="s">
        <v>35</v>
      </c>
      <c r="H4978" t="s">
        <v>28</v>
      </c>
      <c r="I4978" t="s">
        <v>29</v>
      </c>
      <c r="J4978" t="s">
        <v>30</v>
      </c>
      <c r="K4978">
        <v>0</v>
      </c>
      <c r="L4978" t="s">
        <v>31</v>
      </c>
      <c r="M4978" t="s">
        <v>32</v>
      </c>
      <c r="N4978">
        <v>4</v>
      </c>
      <c r="O4978">
        <v>1</v>
      </c>
      <c r="P4978">
        <v>1</v>
      </c>
      <c r="Q4978">
        <v>6</v>
      </c>
      <c r="R4978">
        <v>3.62</v>
      </c>
      <c r="S4978">
        <v>10.86</v>
      </c>
      <c r="T4978">
        <v>3</v>
      </c>
      <c r="U4978">
        <v>1</v>
      </c>
      <c r="V4978">
        <v>0</v>
      </c>
      <c r="W4978">
        <v>0</v>
      </c>
      <c r="X4978">
        <v>2</v>
      </c>
      <c r="Y4978" s="3">
        <f t="shared" si="539"/>
        <v>9.3333333333333339</v>
      </c>
      <c r="Z4978" s="3">
        <f t="shared" si="540"/>
        <v>9.3333333333333339</v>
      </c>
      <c r="AA4978" s="3">
        <f t="shared" si="541"/>
        <v>56</v>
      </c>
      <c r="AB4978">
        <f>VLOOKUP(F4978,'Producto temporal'!A:F,6,0)</f>
        <v>60</v>
      </c>
      <c r="AC4978" s="9" t="str">
        <f t="shared" si="542"/>
        <v>OK</v>
      </c>
      <c r="AD4978" s="9" t="str">
        <f t="shared" si="543"/>
        <v>OK</v>
      </c>
      <c r="AE4978" s="9" t="str">
        <f t="shared" si="544"/>
        <v>OK</v>
      </c>
      <c r="AF4978" s="10">
        <f t="shared" si="545"/>
        <v>5</v>
      </c>
    </row>
    <row r="4979" spans="1:32" x14ac:dyDescent="0.3">
      <c r="A4979" s="1">
        <v>45447</v>
      </c>
      <c r="B4979">
        <v>579</v>
      </c>
      <c r="C4979" t="s">
        <v>555</v>
      </c>
      <c r="D4979" t="s">
        <v>498</v>
      </c>
      <c r="E4979" t="s">
        <v>449</v>
      </c>
      <c r="F4979">
        <v>1010291</v>
      </c>
      <c r="G4979" t="s">
        <v>36</v>
      </c>
      <c r="H4979" t="s">
        <v>28</v>
      </c>
      <c r="I4979" t="s">
        <v>29</v>
      </c>
      <c r="J4979" t="s">
        <v>30</v>
      </c>
      <c r="K4979">
        <v>0</v>
      </c>
      <c r="L4979" t="s">
        <v>31</v>
      </c>
      <c r="M4979" t="s">
        <v>32</v>
      </c>
      <c r="N4979">
        <v>7</v>
      </c>
      <c r="O4979">
        <v>1</v>
      </c>
      <c r="P4979">
        <v>1</v>
      </c>
      <c r="Q4979">
        <v>6</v>
      </c>
      <c r="R4979">
        <v>3.62</v>
      </c>
      <c r="S4979">
        <v>10.86</v>
      </c>
      <c r="T4979">
        <v>3</v>
      </c>
      <c r="U4979">
        <v>1</v>
      </c>
      <c r="V4979">
        <v>0</v>
      </c>
      <c r="W4979">
        <v>0</v>
      </c>
      <c r="X4979">
        <v>4</v>
      </c>
      <c r="Y4979" s="3">
        <f t="shared" si="539"/>
        <v>9.3333333333333339</v>
      </c>
      <c r="Z4979" s="3">
        <f t="shared" si="540"/>
        <v>9.3333333333333339</v>
      </c>
      <c r="AA4979" s="3">
        <f t="shared" si="541"/>
        <v>56</v>
      </c>
      <c r="AB4979">
        <f>VLOOKUP(F4979,'Producto temporal'!A:F,6,0)</f>
        <v>60</v>
      </c>
      <c r="AC4979" s="9" t="str">
        <f t="shared" si="542"/>
        <v>OK</v>
      </c>
      <c r="AD4979" s="9" t="str">
        <f t="shared" si="543"/>
        <v>OK</v>
      </c>
      <c r="AE4979" s="9" t="str">
        <f t="shared" si="544"/>
        <v>OK</v>
      </c>
      <c r="AF4979" s="10">
        <f t="shared" si="545"/>
        <v>5</v>
      </c>
    </row>
    <row r="4980" spans="1:32" x14ac:dyDescent="0.3">
      <c r="A4980" s="1">
        <v>45447</v>
      </c>
      <c r="B4980">
        <v>579</v>
      </c>
      <c r="C4980" t="s">
        <v>555</v>
      </c>
      <c r="D4980" t="s">
        <v>498</v>
      </c>
      <c r="E4980" t="s">
        <v>449</v>
      </c>
      <c r="F4980">
        <v>1010783</v>
      </c>
      <c r="G4980" t="s">
        <v>37</v>
      </c>
      <c r="H4980" t="s">
        <v>28</v>
      </c>
      <c r="I4980" t="s">
        <v>29</v>
      </c>
      <c r="J4980" t="s">
        <v>30</v>
      </c>
      <c r="K4980">
        <v>0</v>
      </c>
      <c r="L4980" t="s">
        <v>31</v>
      </c>
      <c r="M4980" t="s">
        <v>32</v>
      </c>
      <c r="N4980">
        <v>5</v>
      </c>
      <c r="O4980">
        <v>1</v>
      </c>
      <c r="P4980">
        <v>1</v>
      </c>
      <c r="Q4980">
        <v>12</v>
      </c>
      <c r="R4980">
        <v>3.04121</v>
      </c>
      <c r="S4980">
        <v>27.90137</v>
      </c>
      <c r="T4980">
        <v>9</v>
      </c>
      <c r="U4980">
        <v>1</v>
      </c>
      <c r="V4980">
        <v>0</v>
      </c>
      <c r="W4980">
        <v>6</v>
      </c>
      <c r="X4980">
        <v>0</v>
      </c>
      <c r="Y4980" s="3">
        <f t="shared" si="539"/>
        <v>3.1111111111111107</v>
      </c>
      <c r="Z4980" s="3">
        <f t="shared" si="540"/>
        <v>3.1111111111111107</v>
      </c>
      <c r="AA4980" s="3">
        <f t="shared" si="541"/>
        <v>37.333333333333329</v>
      </c>
      <c r="AB4980">
        <f>VLOOKUP(F4980,'Producto temporal'!A:F,6,0)</f>
        <v>60</v>
      </c>
      <c r="AC4980" s="9" t="str">
        <f t="shared" si="542"/>
        <v>OK</v>
      </c>
      <c r="AD4980" s="9" t="str">
        <f t="shared" si="543"/>
        <v>OK</v>
      </c>
      <c r="AE4980" s="9" t="str">
        <f t="shared" si="544"/>
        <v>OK</v>
      </c>
      <c r="AF4980" s="10">
        <f t="shared" si="545"/>
        <v>17</v>
      </c>
    </row>
    <row r="4981" spans="1:32" x14ac:dyDescent="0.3">
      <c r="A4981" s="1">
        <v>45447</v>
      </c>
      <c r="B4981">
        <v>579</v>
      </c>
      <c r="C4981" t="s">
        <v>555</v>
      </c>
      <c r="D4981" t="s">
        <v>498</v>
      </c>
      <c r="E4981" t="s">
        <v>449</v>
      </c>
      <c r="F4981">
        <v>1011679</v>
      </c>
      <c r="G4981" t="s">
        <v>38</v>
      </c>
      <c r="H4981" t="s">
        <v>28</v>
      </c>
      <c r="I4981" t="s">
        <v>29</v>
      </c>
      <c r="J4981" t="s">
        <v>30</v>
      </c>
      <c r="K4981">
        <v>0</v>
      </c>
      <c r="L4981" t="s">
        <v>31</v>
      </c>
      <c r="M4981" t="s">
        <v>32</v>
      </c>
      <c r="N4981">
        <v>8</v>
      </c>
      <c r="O4981">
        <v>1</v>
      </c>
      <c r="P4981">
        <v>1</v>
      </c>
      <c r="Q4981">
        <v>12</v>
      </c>
      <c r="R4981">
        <v>2.3849999999999998</v>
      </c>
      <c r="S4981">
        <v>7.1550000000000002</v>
      </c>
      <c r="T4981">
        <v>3</v>
      </c>
      <c r="U4981">
        <v>1</v>
      </c>
      <c r="V4981">
        <v>0</v>
      </c>
      <c r="W4981">
        <v>0</v>
      </c>
      <c r="X4981">
        <v>0</v>
      </c>
      <c r="Y4981" s="3">
        <f t="shared" si="539"/>
        <v>9.3333333333333339</v>
      </c>
      <c r="Z4981" s="3">
        <f t="shared" si="540"/>
        <v>9.3333333333333339</v>
      </c>
      <c r="AA4981" s="3">
        <f t="shared" si="541"/>
        <v>112</v>
      </c>
      <c r="AB4981">
        <f>VLOOKUP(F4981,'Producto temporal'!A:F,6,0)</f>
        <v>60</v>
      </c>
      <c r="AC4981" s="9" t="str">
        <f t="shared" si="542"/>
        <v>OK</v>
      </c>
      <c r="AD4981" s="9" t="str">
        <f t="shared" si="543"/>
        <v>OK</v>
      </c>
      <c r="AE4981" s="9" t="str">
        <f t="shared" si="544"/>
        <v>BAJAR MASTERPACK</v>
      </c>
      <c r="AF4981" s="10">
        <f t="shared" si="545"/>
        <v>5</v>
      </c>
    </row>
    <row r="4982" spans="1:32" x14ac:dyDescent="0.3">
      <c r="A4982" s="1">
        <v>45447</v>
      </c>
      <c r="B4982">
        <v>579</v>
      </c>
      <c r="C4982" t="s">
        <v>555</v>
      </c>
      <c r="D4982" t="s">
        <v>498</v>
      </c>
      <c r="E4982" t="s">
        <v>449</v>
      </c>
      <c r="F4982">
        <v>1011885</v>
      </c>
      <c r="G4982" t="s">
        <v>39</v>
      </c>
      <c r="H4982" t="s">
        <v>28</v>
      </c>
      <c r="I4982" t="s">
        <v>29</v>
      </c>
      <c r="J4982" t="s">
        <v>30</v>
      </c>
      <c r="K4982">
        <v>0</v>
      </c>
      <c r="L4982" t="s">
        <v>31</v>
      </c>
      <c r="M4982" t="s">
        <v>32</v>
      </c>
      <c r="N4982">
        <v>4</v>
      </c>
      <c r="O4982">
        <v>3</v>
      </c>
      <c r="P4982">
        <v>1</v>
      </c>
      <c r="Q4982">
        <v>12</v>
      </c>
      <c r="R4982">
        <v>2.3849999999999998</v>
      </c>
      <c r="S4982">
        <v>4.7699999999999996</v>
      </c>
      <c r="T4982">
        <v>2</v>
      </c>
      <c r="U4982">
        <v>1</v>
      </c>
      <c r="V4982">
        <v>0</v>
      </c>
      <c r="W4982">
        <v>0</v>
      </c>
      <c r="X4982">
        <v>0</v>
      </c>
      <c r="Y4982" s="3">
        <f t="shared" si="539"/>
        <v>42</v>
      </c>
      <c r="Z4982" s="3">
        <f t="shared" si="540"/>
        <v>14</v>
      </c>
      <c r="AA4982" s="3">
        <f t="shared" si="541"/>
        <v>168</v>
      </c>
      <c r="AB4982">
        <f>VLOOKUP(F4982,'Producto temporal'!A:F,6,0)</f>
        <v>60</v>
      </c>
      <c r="AC4982" s="9" t="str">
        <f t="shared" si="542"/>
        <v>OK</v>
      </c>
      <c r="AD4982" s="9" t="str">
        <f t="shared" si="543"/>
        <v>OK</v>
      </c>
      <c r="AE4982" s="9" t="str">
        <f t="shared" si="544"/>
        <v>BAJAR MASTERPACK</v>
      </c>
      <c r="AF4982" s="10">
        <f t="shared" si="545"/>
        <v>3</v>
      </c>
    </row>
    <row r="4983" spans="1:32" x14ac:dyDescent="0.3">
      <c r="A4983" s="1">
        <v>45447</v>
      </c>
      <c r="B4983">
        <v>579</v>
      </c>
      <c r="C4983" t="s">
        <v>555</v>
      </c>
      <c r="D4983" t="s">
        <v>498</v>
      </c>
      <c r="E4983" t="s">
        <v>449</v>
      </c>
      <c r="F4983">
        <v>1012657</v>
      </c>
      <c r="G4983" t="s">
        <v>40</v>
      </c>
      <c r="H4983" t="s">
        <v>28</v>
      </c>
      <c r="I4983" t="s">
        <v>29</v>
      </c>
      <c r="J4983" t="s">
        <v>30</v>
      </c>
      <c r="K4983">
        <v>0</v>
      </c>
      <c r="L4983" t="s">
        <v>31</v>
      </c>
      <c r="M4983" t="s">
        <v>32</v>
      </c>
      <c r="N4983">
        <v>6</v>
      </c>
      <c r="O4983">
        <v>1</v>
      </c>
      <c r="P4983">
        <v>1</v>
      </c>
      <c r="Q4983">
        <v>12</v>
      </c>
      <c r="R4983">
        <v>3.0294400000000001</v>
      </c>
      <c r="S4983">
        <v>24.683389999999999</v>
      </c>
      <c r="T4983">
        <v>8</v>
      </c>
      <c r="U4983">
        <v>1</v>
      </c>
      <c r="V4983">
        <v>0</v>
      </c>
      <c r="W4983">
        <v>2</v>
      </c>
      <c r="X4983">
        <v>0</v>
      </c>
      <c r="Y4983" s="3">
        <f t="shared" si="539"/>
        <v>3.5</v>
      </c>
      <c r="Z4983" s="3">
        <f t="shared" si="540"/>
        <v>3.5</v>
      </c>
      <c r="AA4983" s="3">
        <f t="shared" si="541"/>
        <v>42</v>
      </c>
      <c r="AB4983">
        <f>VLOOKUP(F4983,'Producto temporal'!A:F,6,0)</f>
        <v>60</v>
      </c>
      <c r="AC4983" s="9" t="str">
        <f t="shared" si="542"/>
        <v>OK</v>
      </c>
      <c r="AD4983" s="9" t="str">
        <f t="shared" si="543"/>
        <v>OK</v>
      </c>
      <c r="AE4983" s="9" t="str">
        <f t="shared" si="544"/>
        <v>OK</v>
      </c>
      <c r="AF4983" s="10">
        <f t="shared" si="545"/>
        <v>15</v>
      </c>
    </row>
    <row r="4984" spans="1:32" x14ac:dyDescent="0.3">
      <c r="A4984" s="1">
        <v>45447</v>
      </c>
      <c r="B4984">
        <v>579</v>
      </c>
      <c r="C4984" t="s">
        <v>555</v>
      </c>
      <c r="D4984" t="s">
        <v>498</v>
      </c>
      <c r="E4984" t="s">
        <v>449</v>
      </c>
      <c r="F4984">
        <v>1012658</v>
      </c>
      <c r="G4984" t="s">
        <v>41</v>
      </c>
      <c r="H4984" t="s">
        <v>28</v>
      </c>
      <c r="I4984" t="s">
        <v>29</v>
      </c>
      <c r="J4984" t="s">
        <v>30</v>
      </c>
      <c r="K4984">
        <v>0</v>
      </c>
      <c r="L4984" t="s">
        <v>31</v>
      </c>
      <c r="M4984" t="s">
        <v>32</v>
      </c>
      <c r="N4984">
        <v>6</v>
      </c>
      <c r="O4984">
        <v>1</v>
      </c>
      <c r="P4984">
        <v>1</v>
      </c>
      <c r="Q4984">
        <v>12</v>
      </c>
      <c r="R4984">
        <v>2.6459999999999999</v>
      </c>
      <c r="S4984">
        <v>5.2919999999999998</v>
      </c>
      <c r="T4984">
        <v>2</v>
      </c>
      <c r="U4984">
        <v>1</v>
      </c>
      <c r="V4984">
        <v>0</v>
      </c>
      <c r="W4984">
        <v>0</v>
      </c>
      <c r="X4984">
        <v>0</v>
      </c>
      <c r="Y4984" s="3">
        <f t="shared" si="539"/>
        <v>14</v>
      </c>
      <c r="Z4984" s="3">
        <f t="shared" si="540"/>
        <v>14</v>
      </c>
      <c r="AA4984" s="3">
        <f t="shared" si="541"/>
        <v>168</v>
      </c>
      <c r="AB4984">
        <f>VLOOKUP(F4984,'Producto temporal'!A:F,6,0)</f>
        <v>60</v>
      </c>
      <c r="AC4984" s="9" t="str">
        <f t="shared" si="542"/>
        <v>OK</v>
      </c>
      <c r="AD4984" s="9" t="str">
        <f t="shared" si="543"/>
        <v>OK</v>
      </c>
      <c r="AE4984" s="9" t="str">
        <f t="shared" si="544"/>
        <v>BAJAR MASTERPACK</v>
      </c>
      <c r="AF4984" s="10">
        <f t="shared" si="545"/>
        <v>3</v>
      </c>
    </row>
    <row r="4985" spans="1:32" x14ac:dyDescent="0.3">
      <c r="A4985" s="1">
        <v>45447</v>
      </c>
      <c r="B4985">
        <v>579</v>
      </c>
      <c r="C4985" t="s">
        <v>555</v>
      </c>
      <c r="D4985" t="s">
        <v>498</v>
      </c>
      <c r="E4985" t="s">
        <v>449</v>
      </c>
      <c r="F4985">
        <v>1013898</v>
      </c>
      <c r="G4985" t="s">
        <v>42</v>
      </c>
      <c r="H4985" t="s">
        <v>28</v>
      </c>
      <c r="I4985" t="s">
        <v>29</v>
      </c>
      <c r="J4985" t="s">
        <v>30</v>
      </c>
      <c r="K4985">
        <v>0</v>
      </c>
      <c r="L4985" t="s">
        <v>31</v>
      </c>
      <c r="M4985" t="s">
        <v>32</v>
      </c>
      <c r="N4985">
        <v>6</v>
      </c>
      <c r="O4985">
        <v>3</v>
      </c>
      <c r="P4985">
        <v>1</v>
      </c>
      <c r="Q4985">
        <v>12</v>
      </c>
      <c r="R4985">
        <v>3.3237999999999999</v>
      </c>
      <c r="S4985">
        <v>0</v>
      </c>
      <c r="T4985">
        <v>0</v>
      </c>
      <c r="U4985">
        <v>1</v>
      </c>
      <c r="V4985">
        <v>0</v>
      </c>
      <c r="W4985">
        <v>0</v>
      </c>
      <c r="X4985">
        <v>0</v>
      </c>
      <c r="Y4985" s="3" t="str">
        <f t="shared" si="539"/>
        <v>PRODUCTO SIN VENTA</v>
      </c>
      <c r="Z4985" s="3" t="str">
        <f t="shared" si="540"/>
        <v>PRODUCTO SIN VENTA</v>
      </c>
      <c r="AA4985" s="3" t="str">
        <f t="shared" si="541"/>
        <v>PRODUCTO SIN VENTA</v>
      </c>
      <c r="AB4985">
        <f>VLOOKUP(F4985,'Producto temporal'!A:F,6,0)</f>
        <v>60</v>
      </c>
      <c r="AC4985" s="9" t="str">
        <f t="shared" si="542"/>
        <v>PRODUCTO SIN VENTA</v>
      </c>
      <c r="AD4985" s="9" t="str">
        <f t="shared" si="543"/>
        <v>PRODUCTO SIN VENTA</v>
      </c>
      <c r="AE4985" s="9" t="str">
        <f t="shared" si="544"/>
        <v>PRODUCTO SIN VENTA</v>
      </c>
      <c r="AF4985" s="10">
        <f t="shared" si="545"/>
        <v>0</v>
      </c>
    </row>
    <row r="4986" spans="1:32" x14ac:dyDescent="0.3">
      <c r="A4986" s="1">
        <v>45447</v>
      </c>
      <c r="B4986">
        <v>581</v>
      </c>
      <c r="C4986" t="s">
        <v>556</v>
      </c>
      <c r="D4986" t="s">
        <v>111</v>
      </c>
      <c r="E4986" t="s">
        <v>449</v>
      </c>
      <c r="F4986">
        <v>1003938</v>
      </c>
      <c r="G4986" t="s">
        <v>27</v>
      </c>
      <c r="H4986" t="s">
        <v>28</v>
      </c>
      <c r="I4986" t="s">
        <v>29</v>
      </c>
      <c r="J4986" t="s">
        <v>30</v>
      </c>
      <c r="K4986">
        <v>0</v>
      </c>
      <c r="L4986" t="s">
        <v>31</v>
      </c>
      <c r="M4986" t="s">
        <v>32</v>
      </c>
      <c r="N4986">
        <v>3</v>
      </c>
      <c r="O4986">
        <v>1</v>
      </c>
      <c r="P4986">
        <v>1</v>
      </c>
      <c r="Q4986">
        <v>12</v>
      </c>
      <c r="R4986">
        <v>3.1680000000000001</v>
      </c>
      <c r="S4986">
        <v>3.1680000000000001</v>
      </c>
      <c r="T4986">
        <v>1</v>
      </c>
      <c r="U4986">
        <v>1</v>
      </c>
      <c r="V4986">
        <v>0</v>
      </c>
      <c r="W4986">
        <v>1</v>
      </c>
      <c r="X4986">
        <v>0</v>
      </c>
      <c r="Y4986" s="3">
        <f t="shared" si="539"/>
        <v>28</v>
      </c>
      <c r="Z4986" s="3">
        <f t="shared" si="540"/>
        <v>28</v>
      </c>
      <c r="AA4986" s="3">
        <f t="shared" si="541"/>
        <v>336</v>
      </c>
      <c r="AB4986">
        <f>VLOOKUP(F4986,'Producto temporal'!A:F,6,0)</f>
        <v>60</v>
      </c>
      <c r="AC4986" s="9" t="str">
        <f t="shared" si="542"/>
        <v>OK</v>
      </c>
      <c r="AD4986" s="9" t="str">
        <f t="shared" si="543"/>
        <v>OK</v>
      </c>
      <c r="AE4986" s="9" t="str">
        <f t="shared" si="544"/>
        <v>BAJAR MASTERPACK</v>
      </c>
      <c r="AF4986" s="10">
        <f t="shared" si="545"/>
        <v>1</v>
      </c>
    </row>
    <row r="4987" spans="1:32" x14ac:dyDescent="0.3">
      <c r="A4987" s="1">
        <v>45447</v>
      </c>
      <c r="B4987">
        <v>581</v>
      </c>
      <c r="C4987" t="s">
        <v>556</v>
      </c>
      <c r="D4987" t="s">
        <v>111</v>
      </c>
      <c r="E4987" t="s">
        <v>449</v>
      </c>
      <c r="F4987">
        <v>1003941</v>
      </c>
      <c r="G4987" t="s">
        <v>33</v>
      </c>
      <c r="H4987" t="s">
        <v>28</v>
      </c>
      <c r="I4987" t="s">
        <v>29</v>
      </c>
      <c r="J4987" t="s">
        <v>30</v>
      </c>
      <c r="K4987">
        <v>0</v>
      </c>
      <c r="L4987" t="s">
        <v>31</v>
      </c>
      <c r="M4987" t="s">
        <v>32</v>
      </c>
      <c r="N4987">
        <v>2</v>
      </c>
      <c r="O4987">
        <v>1</v>
      </c>
      <c r="P4987">
        <v>1</v>
      </c>
      <c r="Q4987">
        <v>20</v>
      </c>
      <c r="R4987">
        <v>2.3220000000000001</v>
      </c>
      <c r="S4987">
        <v>23.22</v>
      </c>
      <c r="T4987">
        <v>10</v>
      </c>
      <c r="U4987">
        <v>1</v>
      </c>
      <c r="V4987">
        <v>0</v>
      </c>
      <c r="W4987">
        <v>4</v>
      </c>
      <c r="X4987">
        <v>0</v>
      </c>
      <c r="Y4987" s="3">
        <f t="shared" si="539"/>
        <v>2.8</v>
      </c>
      <c r="Z4987" s="3">
        <f t="shared" si="540"/>
        <v>2.8</v>
      </c>
      <c r="AA4987" s="3">
        <f t="shared" si="541"/>
        <v>56</v>
      </c>
      <c r="AB4987">
        <f>VLOOKUP(F4987,'Producto temporal'!A:F,6,0)</f>
        <v>60</v>
      </c>
      <c r="AC4987" s="9" t="str">
        <f t="shared" si="542"/>
        <v>OK</v>
      </c>
      <c r="AD4987" s="9" t="str">
        <f t="shared" si="543"/>
        <v>OK</v>
      </c>
      <c r="AE4987" s="9" t="str">
        <f t="shared" si="544"/>
        <v>OK</v>
      </c>
      <c r="AF4987" s="10">
        <f t="shared" si="545"/>
        <v>18</v>
      </c>
    </row>
    <row r="4988" spans="1:32" x14ac:dyDescent="0.3">
      <c r="A4988" s="1">
        <v>45447</v>
      </c>
      <c r="B4988">
        <v>581</v>
      </c>
      <c r="C4988" t="s">
        <v>556</v>
      </c>
      <c r="D4988" t="s">
        <v>111</v>
      </c>
      <c r="E4988" t="s">
        <v>449</v>
      </c>
      <c r="F4988">
        <v>1010020</v>
      </c>
      <c r="G4988" t="s">
        <v>34</v>
      </c>
      <c r="H4988" t="s">
        <v>28</v>
      </c>
      <c r="I4988" t="s">
        <v>29</v>
      </c>
      <c r="J4988" t="s">
        <v>30</v>
      </c>
      <c r="K4988">
        <v>0</v>
      </c>
      <c r="L4988" t="s">
        <v>31</v>
      </c>
      <c r="M4988" t="s">
        <v>32</v>
      </c>
      <c r="N4988">
        <v>6</v>
      </c>
      <c r="O4988">
        <v>1</v>
      </c>
      <c r="P4988">
        <v>1</v>
      </c>
      <c r="Q4988">
        <v>12</v>
      </c>
      <c r="R4988">
        <v>3.02501</v>
      </c>
      <c r="S4988">
        <v>40.114319999999999</v>
      </c>
      <c r="T4988">
        <v>13</v>
      </c>
      <c r="U4988">
        <v>1</v>
      </c>
      <c r="V4988">
        <v>0</v>
      </c>
      <c r="W4988">
        <v>2</v>
      </c>
      <c r="X4988">
        <v>0</v>
      </c>
      <c r="Y4988" s="3">
        <f t="shared" si="539"/>
        <v>2.1538461538461537</v>
      </c>
      <c r="Z4988" s="3">
        <f t="shared" si="540"/>
        <v>2.1538461538461537</v>
      </c>
      <c r="AA4988" s="3">
        <f t="shared" si="541"/>
        <v>25.846153846153847</v>
      </c>
      <c r="AB4988">
        <f>VLOOKUP(F4988,'Producto temporal'!A:F,6,0)</f>
        <v>60</v>
      </c>
      <c r="AC4988" s="9" t="str">
        <f t="shared" si="542"/>
        <v>OK</v>
      </c>
      <c r="AD4988" s="9" t="str">
        <f t="shared" si="543"/>
        <v>OK</v>
      </c>
      <c r="AE4988" s="9" t="str">
        <f t="shared" si="544"/>
        <v>OK</v>
      </c>
      <c r="AF4988" s="10">
        <f t="shared" si="545"/>
        <v>24</v>
      </c>
    </row>
    <row r="4989" spans="1:32" x14ac:dyDescent="0.3">
      <c r="A4989" s="1">
        <v>45447</v>
      </c>
      <c r="B4989">
        <v>581</v>
      </c>
      <c r="C4989" t="s">
        <v>556</v>
      </c>
      <c r="D4989" t="s">
        <v>111</v>
      </c>
      <c r="E4989" t="s">
        <v>449</v>
      </c>
      <c r="F4989">
        <v>1010290</v>
      </c>
      <c r="G4989" t="s">
        <v>35</v>
      </c>
      <c r="H4989" t="s">
        <v>28</v>
      </c>
      <c r="I4989" t="s">
        <v>29</v>
      </c>
      <c r="J4989" t="s">
        <v>30</v>
      </c>
      <c r="K4989">
        <v>0</v>
      </c>
      <c r="L4989" t="s">
        <v>31</v>
      </c>
      <c r="M4989" t="s">
        <v>32</v>
      </c>
      <c r="N4989">
        <v>7</v>
      </c>
      <c r="O4989">
        <v>1</v>
      </c>
      <c r="P4989">
        <v>1</v>
      </c>
      <c r="Q4989">
        <v>6</v>
      </c>
      <c r="R4989">
        <v>3.62</v>
      </c>
      <c r="S4989">
        <v>3.62</v>
      </c>
      <c r="T4989">
        <v>1</v>
      </c>
      <c r="U4989">
        <v>1</v>
      </c>
      <c r="V4989">
        <v>0</v>
      </c>
      <c r="W4989">
        <v>0</v>
      </c>
      <c r="X4989">
        <v>0</v>
      </c>
      <c r="Y4989" s="3">
        <f t="shared" si="539"/>
        <v>28</v>
      </c>
      <c r="Z4989" s="3">
        <f t="shared" si="540"/>
        <v>28</v>
      </c>
      <c r="AA4989" s="3">
        <f t="shared" si="541"/>
        <v>168</v>
      </c>
      <c r="AB4989">
        <f>VLOOKUP(F4989,'Producto temporal'!A:F,6,0)</f>
        <v>60</v>
      </c>
      <c r="AC4989" s="9" t="str">
        <f t="shared" si="542"/>
        <v>OK</v>
      </c>
      <c r="AD4989" s="9" t="str">
        <f t="shared" si="543"/>
        <v>OK</v>
      </c>
      <c r="AE4989" s="9" t="str">
        <f t="shared" si="544"/>
        <v>BAJAR MASTERPACK</v>
      </c>
      <c r="AF4989" s="10">
        <f t="shared" si="545"/>
        <v>1</v>
      </c>
    </row>
    <row r="4990" spans="1:32" x14ac:dyDescent="0.3">
      <c r="A4990" s="1">
        <v>45447</v>
      </c>
      <c r="B4990">
        <v>581</v>
      </c>
      <c r="C4990" t="s">
        <v>556</v>
      </c>
      <c r="D4990" t="s">
        <v>111</v>
      </c>
      <c r="E4990" t="s">
        <v>449</v>
      </c>
      <c r="F4990">
        <v>1010291</v>
      </c>
      <c r="G4990" t="s">
        <v>36</v>
      </c>
      <c r="H4990" t="s">
        <v>28</v>
      </c>
      <c r="I4990" t="s">
        <v>29</v>
      </c>
      <c r="J4990" t="s">
        <v>30</v>
      </c>
      <c r="K4990">
        <v>0</v>
      </c>
      <c r="L4990" t="s">
        <v>31</v>
      </c>
      <c r="M4990" t="s">
        <v>32</v>
      </c>
      <c r="N4990">
        <v>4</v>
      </c>
      <c r="O4990">
        <v>1</v>
      </c>
      <c r="P4990">
        <v>1</v>
      </c>
      <c r="Q4990">
        <v>6</v>
      </c>
      <c r="R4990">
        <v>3.62</v>
      </c>
      <c r="S4990">
        <v>3.62</v>
      </c>
      <c r="T4990">
        <v>1</v>
      </c>
      <c r="U4990">
        <v>1</v>
      </c>
      <c r="V4990">
        <v>0</v>
      </c>
      <c r="W4990">
        <v>0</v>
      </c>
      <c r="X4990">
        <v>2</v>
      </c>
      <c r="Y4990" s="3">
        <f t="shared" si="539"/>
        <v>28</v>
      </c>
      <c r="Z4990" s="3">
        <f t="shared" si="540"/>
        <v>28</v>
      </c>
      <c r="AA4990" s="3">
        <f t="shared" si="541"/>
        <v>168</v>
      </c>
      <c r="AB4990">
        <f>VLOOKUP(F4990,'Producto temporal'!A:F,6,0)</f>
        <v>60</v>
      </c>
      <c r="AC4990" s="9" t="str">
        <f t="shared" si="542"/>
        <v>OK</v>
      </c>
      <c r="AD4990" s="9" t="str">
        <f t="shared" si="543"/>
        <v>OK</v>
      </c>
      <c r="AE4990" s="9" t="str">
        <f t="shared" si="544"/>
        <v>BAJAR MASTERPACK</v>
      </c>
      <c r="AF4990" s="10">
        <f t="shared" si="545"/>
        <v>1</v>
      </c>
    </row>
    <row r="4991" spans="1:32" x14ac:dyDescent="0.3">
      <c r="A4991" s="1">
        <v>45447</v>
      </c>
      <c r="B4991">
        <v>581</v>
      </c>
      <c r="C4991" t="s">
        <v>556</v>
      </c>
      <c r="D4991" t="s">
        <v>111</v>
      </c>
      <c r="E4991" t="s">
        <v>449</v>
      </c>
      <c r="F4991">
        <v>1010783</v>
      </c>
      <c r="G4991" t="s">
        <v>37</v>
      </c>
      <c r="H4991" t="s">
        <v>28</v>
      </c>
      <c r="I4991" t="s">
        <v>29</v>
      </c>
      <c r="J4991" t="s">
        <v>30</v>
      </c>
      <c r="K4991">
        <v>0</v>
      </c>
      <c r="L4991" t="s">
        <v>31</v>
      </c>
      <c r="M4991" t="s">
        <v>32</v>
      </c>
      <c r="N4991">
        <v>4</v>
      </c>
      <c r="O4991">
        <v>1</v>
      </c>
      <c r="P4991">
        <v>1</v>
      </c>
      <c r="Q4991">
        <v>12</v>
      </c>
      <c r="R4991">
        <v>3.04121</v>
      </c>
      <c r="S4991">
        <v>71.182919999999996</v>
      </c>
      <c r="T4991">
        <v>23</v>
      </c>
      <c r="U4991">
        <v>1</v>
      </c>
      <c r="V4991">
        <v>0</v>
      </c>
      <c r="W4991">
        <v>8</v>
      </c>
      <c r="X4991">
        <v>0</v>
      </c>
      <c r="Y4991" s="3">
        <f t="shared" si="539"/>
        <v>1.2173913043478262</v>
      </c>
      <c r="Z4991" s="3">
        <f t="shared" si="540"/>
        <v>1.2173913043478262</v>
      </c>
      <c r="AA4991" s="3">
        <f t="shared" si="541"/>
        <v>14.608695652173914</v>
      </c>
      <c r="AB4991">
        <f>VLOOKUP(F4991,'Producto temporal'!A:F,6,0)</f>
        <v>60</v>
      </c>
      <c r="AC4991" s="9" t="str">
        <f t="shared" si="542"/>
        <v>OK</v>
      </c>
      <c r="AD4991" s="9" t="str">
        <f t="shared" si="543"/>
        <v>OK</v>
      </c>
      <c r="AE4991" s="9" t="str">
        <f t="shared" si="544"/>
        <v>OK</v>
      </c>
      <c r="AF4991" s="10">
        <f t="shared" si="545"/>
        <v>43</v>
      </c>
    </row>
    <row r="4992" spans="1:32" x14ac:dyDescent="0.3">
      <c r="A4992" s="1">
        <v>45447</v>
      </c>
      <c r="B4992">
        <v>581</v>
      </c>
      <c r="C4992" t="s">
        <v>556</v>
      </c>
      <c r="D4992" t="s">
        <v>111</v>
      </c>
      <c r="E4992" t="s">
        <v>449</v>
      </c>
      <c r="F4992">
        <v>1011679</v>
      </c>
      <c r="G4992" t="s">
        <v>38</v>
      </c>
      <c r="H4992" t="s">
        <v>28</v>
      </c>
      <c r="I4992" t="s">
        <v>29</v>
      </c>
      <c r="J4992" t="s">
        <v>30</v>
      </c>
      <c r="K4992">
        <v>0</v>
      </c>
      <c r="L4992" t="s">
        <v>31</v>
      </c>
      <c r="M4992" t="s">
        <v>32</v>
      </c>
      <c r="N4992">
        <v>5</v>
      </c>
      <c r="O4992">
        <v>1</v>
      </c>
      <c r="P4992">
        <v>1</v>
      </c>
      <c r="Q4992">
        <v>12</v>
      </c>
      <c r="R4992">
        <v>2.3849999999999998</v>
      </c>
      <c r="S4992">
        <v>26.234999999999999</v>
      </c>
      <c r="T4992">
        <v>11</v>
      </c>
      <c r="U4992">
        <v>1</v>
      </c>
      <c r="V4992">
        <v>0</v>
      </c>
      <c r="W4992">
        <v>4</v>
      </c>
      <c r="X4992">
        <v>0</v>
      </c>
      <c r="Y4992" s="3">
        <f t="shared" si="539"/>
        <v>2.5454545454545454</v>
      </c>
      <c r="Z4992" s="3">
        <f t="shared" si="540"/>
        <v>2.5454545454545454</v>
      </c>
      <c r="AA4992" s="3">
        <f t="shared" si="541"/>
        <v>30.545454545454547</v>
      </c>
      <c r="AB4992">
        <f>VLOOKUP(F4992,'Producto temporal'!A:F,6,0)</f>
        <v>60</v>
      </c>
      <c r="AC4992" s="9" t="str">
        <f t="shared" si="542"/>
        <v>OK</v>
      </c>
      <c r="AD4992" s="9" t="str">
        <f t="shared" si="543"/>
        <v>OK</v>
      </c>
      <c r="AE4992" s="9" t="str">
        <f t="shared" si="544"/>
        <v>OK</v>
      </c>
      <c r="AF4992" s="10">
        <f t="shared" si="545"/>
        <v>20</v>
      </c>
    </row>
    <row r="4993" spans="1:32" x14ac:dyDescent="0.3">
      <c r="A4993" s="1">
        <v>45447</v>
      </c>
      <c r="B4993">
        <v>581</v>
      </c>
      <c r="C4993" t="s">
        <v>556</v>
      </c>
      <c r="D4993" t="s">
        <v>111</v>
      </c>
      <c r="E4993" t="s">
        <v>449</v>
      </c>
      <c r="F4993">
        <v>1011885</v>
      </c>
      <c r="G4993" t="s">
        <v>39</v>
      </c>
      <c r="H4993" t="s">
        <v>28</v>
      </c>
      <c r="I4993" t="s">
        <v>29</v>
      </c>
      <c r="J4993" t="s">
        <v>30</v>
      </c>
      <c r="K4993">
        <v>0</v>
      </c>
      <c r="L4993" t="s">
        <v>31</v>
      </c>
      <c r="M4993" t="s">
        <v>32</v>
      </c>
      <c r="N4993">
        <v>5</v>
      </c>
      <c r="O4993">
        <v>3</v>
      </c>
      <c r="P4993">
        <v>1</v>
      </c>
      <c r="Q4993">
        <v>12</v>
      </c>
      <c r="R4993">
        <v>2.3849999999999998</v>
      </c>
      <c r="S4993">
        <v>2.3849999999999998</v>
      </c>
      <c r="T4993">
        <v>1</v>
      </c>
      <c r="U4993">
        <v>1</v>
      </c>
      <c r="V4993">
        <v>0</v>
      </c>
      <c r="W4993">
        <v>0</v>
      </c>
      <c r="X4993">
        <v>0</v>
      </c>
      <c r="Y4993" s="3">
        <f t="shared" si="539"/>
        <v>84</v>
      </c>
      <c r="Z4993" s="3">
        <f t="shared" si="540"/>
        <v>28</v>
      </c>
      <c r="AA4993" s="3">
        <f t="shared" si="541"/>
        <v>336</v>
      </c>
      <c r="AB4993">
        <f>VLOOKUP(F4993,'Producto temporal'!A:F,6,0)</f>
        <v>60</v>
      </c>
      <c r="AC4993" s="9" t="str">
        <f t="shared" si="542"/>
        <v>BAJAR PACKQTY</v>
      </c>
      <c r="AD4993" s="9" t="str">
        <f t="shared" si="543"/>
        <v>OK</v>
      </c>
      <c r="AE4993" s="9" t="str">
        <f t="shared" si="544"/>
        <v>BAJAR MASTERPACK</v>
      </c>
      <c r="AF4993" s="10">
        <f t="shared" si="545"/>
        <v>1</v>
      </c>
    </row>
    <row r="4994" spans="1:32" x14ac:dyDescent="0.3">
      <c r="A4994" s="1">
        <v>45447</v>
      </c>
      <c r="B4994">
        <v>581</v>
      </c>
      <c r="C4994" t="s">
        <v>556</v>
      </c>
      <c r="D4994" t="s">
        <v>111</v>
      </c>
      <c r="E4994" t="s">
        <v>449</v>
      </c>
      <c r="F4994">
        <v>1012657</v>
      </c>
      <c r="G4994" t="s">
        <v>40</v>
      </c>
      <c r="H4994" t="s">
        <v>28</v>
      </c>
      <c r="I4994" t="s">
        <v>29</v>
      </c>
      <c r="J4994" t="s">
        <v>30</v>
      </c>
      <c r="K4994">
        <v>0</v>
      </c>
      <c r="L4994" t="s">
        <v>31</v>
      </c>
      <c r="M4994" t="s">
        <v>32</v>
      </c>
      <c r="N4994">
        <v>7</v>
      </c>
      <c r="O4994">
        <v>1</v>
      </c>
      <c r="P4994">
        <v>1</v>
      </c>
      <c r="Q4994">
        <v>12</v>
      </c>
      <c r="R4994">
        <v>3.0294400000000001</v>
      </c>
      <c r="S4994">
        <v>3.11917</v>
      </c>
      <c r="T4994">
        <v>1</v>
      </c>
      <c r="U4994">
        <v>1</v>
      </c>
      <c r="V4994">
        <v>0</v>
      </c>
      <c r="W4994">
        <v>0</v>
      </c>
      <c r="X4994">
        <v>0</v>
      </c>
      <c r="Y4994" s="3">
        <f t="shared" si="539"/>
        <v>28</v>
      </c>
      <c r="Z4994" s="3">
        <f t="shared" si="540"/>
        <v>28</v>
      </c>
      <c r="AA4994" s="3">
        <f t="shared" si="541"/>
        <v>336</v>
      </c>
      <c r="AB4994">
        <f>VLOOKUP(F4994,'Producto temporal'!A:F,6,0)</f>
        <v>60</v>
      </c>
      <c r="AC4994" s="9" t="str">
        <f t="shared" si="542"/>
        <v>OK</v>
      </c>
      <c r="AD4994" s="9" t="str">
        <f t="shared" si="543"/>
        <v>OK</v>
      </c>
      <c r="AE4994" s="9" t="str">
        <f t="shared" si="544"/>
        <v>BAJAR MASTERPACK</v>
      </c>
      <c r="AF4994" s="10">
        <f t="shared" si="545"/>
        <v>1</v>
      </c>
    </row>
    <row r="4995" spans="1:32" x14ac:dyDescent="0.3">
      <c r="A4995" s="1">
        <v>45447</v>
      </c>
      <c r="B4995">
        <v>581</v>
      </c>
      <c r="C4995" t="s">
        <v>556</v>
      </c>
      <c r="D4995" t="s">
        <v>111</v>
      </c>
      <c r="E4995" t="s">
        <v>449</v>
      </c>
      <c r="F4995">
        <v>1012658</v>
      </c>
      <c r="G4995" t="s">
        <v>41</v>
      </c>
      <c r="H4995" t="s">
        <v>28</v>
      </c>
      <c r="I4995" t="s">
        <v>29</v>
      </c>
      <c r="J4995" t="s">
        <v>30</v>
      </c>
      <c r="K4995">
        <v>0</v>
      </c>
      <c r="L4995" t="s">
        <v>31</v>
      </c>
      <c r="M4995" t="s">
        <v>32</v>
      </c>
      <c r="N4995">
        <v>7</v>
      </c>
      <c r="O4995">
        <v>1</v>
      </c>
      <c r="P4995">
        <v>1</v>
      </c>
      <c r="Q4995">
        <v>12</v>
      </c>
      <c r="R4995">
        <v>2.6459999999999999</v>
      </c>
      <c r="S4995">
        <v>2.6459999999999999</v>
      </c>
      <c r="T4995">
        <v>1</v>
      </c>
      <c r="U4995">
        <v>1</v>
      </c>
      <c r="V4995">
        <v>0</v>
      </c>
      <c r="W4995">
        <v>0</v>
      </c>
      <c r="X4995">
        <v>0</v>
      </c>
      <c r="Y4995" s="3">
        <f t="shared" si="539"/>
        <v>28</v>
      </c>
      <c r="Z4995" s="3">
        <f t="shared" si="540"/>
        <v>28</v>
      </c>
      <c r="AA4995" s="3">
        <f t="shared" si="541"/>
        <v>336</v>
      </c>
      <c r="AB4995">
        <f>VLOOKUP(F4995,'Producto temporal'!A:F,6,0)</f>
        <v>60</v>
      </c>
      <c r="AC4995" s="9" t="str">
        <f t="shared" si="542"/>
        <v>OK</v>
      </c>
      <c r="AD4995" s="9" t="str">
        <f t="shared" si="543"/>
        <v>OK</v>
      </c>
      <c r="AE4995" s="9" t="str">
        <f t="shared" si="544"/>
        <v>BAJAR MASTERPACK</v>
      </c>
      <c r="AF4995" s="10">
        <f t="shared" si="545"/>
        <v>1</v>
      </c>
    </row>
    <row r="4996" spans="1:32" x14ac:dyDescent="0.3">
      <c r="A4996" s="1">
        <v>45447</v>
      </c>
      <c r="B4996">
        <v>581</v>
      </c>
      <c r="C4996" t="s">
        <v>556</v>
      </c>
      <c r="D4996" t="s">
        <v>111</v>
      </c>
      <c r="E4996" t="s">
        <v>449</v>
      </c>
      <c r="F4996">
        <v>1013898</v>
      </c>
      <c r="G4996" t="s">
        <v>42</v>
      </c>
      <c r="H4996" t="s">
        <v>28</v>
      </c>
      <c r="I4996" t="s">
        <v>29</v>
      </c>
      <c r="J4996" t="s">
        <v>30</v>
      </c>
      <c r="K4996">
        <v>0</v>
      </c>
      <c r="L4996" t="s">
        <v>31</v>
      </c>
      <c r="M4996" t="s">
        <v>32</v>
      </c>
      <c r="N4996">
        <v>2</v>
      </c>
      <c r="O4996">
        <v>3</v>
      </c>
      <c r="P4996">
        <v>1</v>
      </c>
      <c r="Q4996">
        <v>12</v>
      </c>
      <c r="R4996">
        <v>3.3237999999999999</v>
      </c>
      <c r="S4996">
        <v>26.8216</v>
      </c>
      <c r="T4996">
        <v>8</v>
      </c>
      <c r="U4996">
        <v>1</v>
      </c>
      <c r="V4996">
        <v>0</v>
      </c>
      <c r="W4996">
        <v>2</v>
      </c>
      <c r="X4996">
        <v>0</v>
      </c>
      <c r="Y4996" s="3">
        <f t="shared" ref="Y4996:Y5059" si="546">IF(AND(N4996=0,T4996=0),"PRODUCTO SIN CARGA",IF(AND(N4996&gt;0,T4996=0),"PRODUCTO SIN VENTA",O4996/($T4996/$T$1)))</f>
        <v>10.5</v>
      </c>
      <c r="Z4996" s="3">
        <f t="shared" ref="Z4996:Z5059" si="547">IF(AND(N4996=0,T4996=0),"PRODUCTO SIN CARGA",IF(AND(N4996&gt;0,T4996=0),"PRODUCTO SIN VENTA",P4996/($T4996/$T$1)))</f>
        <v>3.5</v>
      </c>
      <c r="AA4996" s="3">
        <f t="shared" ref="AA4996:AA5059" si="548">IF(AND(N4996=0,T4996=0),"PRODUCTO SIN CARGA",IF(AND(N4996&gt;0,T4996=0),"PRODUCTO SIN VENTA",Q4996/($T4996/$T$1)))</f>
        <v>42</v>
      </c>
      <c r="AB4996">
        <f>VLOOKUP(F4996,'Producto temporal'!A:F,6,0)</f>
        <v>60</v>
      </c>
      <c r="AC4996" s="9" t="str">
        <f t="shared" ref="AC4996:AC5059" si="549">IF(Y4996&lt;=$AB4996,"OK",IF(AND(N4996=0,T4996=0),"PRODUCTO SIN CARGA",IF(AND(N4996&gt;0,T4996=0),"PRODUCTO SIN VENTA","BAJAR PACKQTY")))</f>
        <v>OK</v>
      </c>
      <c r="AD4996" s="9" t="str">
        <f t="shared" ref="AD4996:AD5059" si="550">IF(Z4996&lt;=$AB4996,"OK",IF(AND(N4996=0,T4996=0),"PRODUCTO SIN CARGA",IF(AND(N4996&gt;0,T4996=0),"PRODUCTO SIN VENTA","BAJAR PACKQTY")))</f>
        <v>OK</v>
      </c>
      <c r="AE4996" s="9" t="str">
        <f t="shared" ref="AE4996:AE5059" si="551">IF(AA4996&lt;=AB4996,"OK",IF(AND(N4996=0,T4996=0),"PRODUCTO SIN CARGA",IF(AND(N4996&gt;0,T4996=0),"PRODUCTO SIN VENTA","BAJAR MASTERPACK")))</f>
        <v>OK</v>
      </c>
      <c r="AF4996" s="10">
        <f t="shared" ref="AF4996:AF5059" si="552">TRUNC((T4996/$T$1)*(AB4996-$AB$1),0)</f>
        <v>15</v>
      </c>
    </row>
    <row r="4997" spans="1:32" x14ac:dyDescent="0.3">
      <c r="A4997" s="1">
        <v>45447</v>
      </c>
      <c r="B4997">
        <v>582</v>
      </c>
      <c r="C4997" t="s">
        <v>557</v>
      </c>
      <c r="D4997" t="s">
        <v>46</v>
      </c>
      <c r="E4997" t="s">
        <v>449</v>
      </c>
      <c r="F4997">
        <v>1003938</v>
      </c>
      <c r="G4997" t="s">
        <v>27</v>
      </c>
      <c r="H4997" t="s">
        <v>28</v>
      </c>
      <c r="I4997" t="s">
        <v>29</v>
      </c>
      <c r="J4997" t="s">
        <v>30</v>
      </c>
      <c r="K4997">
        <v>0</v>
      </c>
      <c r="L4997" t="s">
        <v>31</v>
      </c>
      <c r="M4997" t="s">
        <v>32</v>
      </c>
      <c r="N4997">
        <v>2</v>
      </c>
      <c r="O4997">
        <v>1</v>
      </c>
      <c r="P4997">
        <v>1</v>
      </c>
      <c r="Q4997">
        <v>12</v>
      </c>
      <c r="R4997">
        <v>3.1680000000000001</v>
      </c>
      <c r="S4997">
        <v>12.672000000000001</v>
      </c>
      <c r="T4997">
        <v>4</v>
      </c>
      <c r="U4997">
        <v>1</v>
      </c>
      <c r="V4997">
        <v>0</v>
      </c>
      <c r="W4997">
        <v>2</v>
      </c>
      <c r="X4997">
        <v>0</v>
      </c>
      <c r="Y4997" s="3">
        <f t="shared" si="546"/>
        <v>7</v>
      </c>
      <c r="Z4997" s="3">
        <f t="shared" si="547"/>
        <v>7</v>
      </c>
      <c r="AA4997" s="3">
        <f t="shared" si="548"/>
        <v>84</v>
      </c>
      <c r="AB4997">
        <f>VLOOKUP(F4997,'Producto temporal'!A:F,6,0)</f>
        <v>60</v>
      </c>
      <c r="AC4997" s="9" t="str">
        <f t="shared" si="549"/>
        <v>OK</v>
      </c>
      <c r="AD4997" s="9" t="str">
        <f t="shared" si="550"/>
        <v>OK</v>
      </c>
      <c r="AE4997" s="9" t="str">
        <f t="shared" si="551"/>
        <v>BAJAR MASTERPACK</v>
      </c>
      <c r="AF4997" s="10">
        <f t="shared" si="552"/>
        <v>7</v>
      </c>
    </row>
    <row r="4998" spans="1:32" x14ac:dyDescent="0.3">
      <c r="A4998" s="1">
        <v>45447</v>
      </c>
      <c r="B4998">
        <v>582</v>
      </c>
      <c r="C4998" t="s">
        <v>557</v>
      </c>
      <c r="D4998" t="s">
        <v>46</v>
      </c>
      <c r="E4998" t="s">
        <v>449</v>
      </c>
      <c r="F4998">
        <v>1003941</v>
      </c>
      <c r="G4998" t="s">
        <v>33</v>
      </c>
      <c r="H4998" t="s">
        <v>28</v>
      </c>
      <c r="I4998" t="s">
        <v>29</v>
      </c>
      <c r="J4998" t="s">
        <v>30</v>
      </c>
      <c r="K4998">
        <v>0</v>
      </c>
      <c r="L4998" t="s">
        <v>31</v>
      </c>
      <c r="M4998" t="s">
        <v>32</v>
      </c>
      <c r="N4998">
        <v>4</v>
      </c>
      <c r="O4998">
        <v>1</v>
      </c>
      <c r="P4998">
        <v>1</v>
      </c>
      <c r="Q4998">
        <v>20</v>
      </c>
      <c r="R4998">
        <v>2.3220000000000001</v>
      </c>
      <c r="S4998">
        <v>9.2880000000000003</v>
      </c>
      <c r="T4998">
        <v>4</v>
      </c>
      <c r="U4998">
        <v>1</v>
      </c>
      <c r="V4998">
        <v>0</v>
      </c>
      <c r="W4998">
        <v>0</v>
      </c>
      <c r="X4998">
        <v>0</v>
      </c>
      <c r="Y4998" s="3">
        <f t="shared" si="546"/>
        <v>7</v>
      </c>
      <c r="Z4998" s="3">
        <f t="shared" si="547"/>
        <v>7</v>
      </c>
      <c r="AA4998" s="3">
        <f t="shared" si="548"/>
        <v>140</v>
      </c>
      <c r="AB4998">
        <f>VLOOKUP(F4998,'Producto temporal'!A:F,6,0)</f>
        <v>60</v>
      </c>
      <c r="AC4998" s="9" t="str">
        <f t="shared" si="549"/>
        <v>OK</v>
      </c>
      <c r="AD4998" s="9" t="str">
        <f t="shared" si="550"/>
        <v>OK</v>
      </c>
      <c r="AE4998" s="9" t="str">
        <f t="shared" si="551"/>
        <v>BAJAR MASTERPACK</v>
      </c>
      <c r="AF4998" s="10">
        <f t="shared" si="552"/>
        <v>7</v>
      </c>
    </row>
    <row r="4999" spans="1:32" x14ac:dyDescent="0.3">
      <c r="A4999" s="1">
        <v>45447</v>
      </c>
      <c r="B4999">
        <v>582</v>
      </c>
      <c r="C4999" t="s">
        <v>557</v>
      </c>
      <c r="D4999" t="s">
        <v>46</v>
      </c>
      <c r="E4999" t="s">
        <v>449</v>
      </c>
      <c r="F4999">
        <v>1010020</v>
      </c>
      <c r="G4999" t="s">
        <v>34</v>
      </c>
      <c r="H4999" t="s">
        <v>28</v>
      </c>
      <c r="I4999" t="s">
        <v>29</v>
      </c>
      <c r="J4999" t="s">
        <v>30</v>
      </c>
      <c r="K4999">
        <v>0</v>
      </c>
      <c r="L4999" t="s">
        <v>31</v>
      </c>
      <c r="M4999" t="s">
        <v>32</v>
      </c>
      <c r="N4999">
        <v>1</v>
      </c>
      <c r="O4999">
        <v>1</v>
      </c>
      <c r="P4999">
        <v>1</v>
      </c>
      <c r="Q4999">
        <v>12</v>
      </c>
      <c r="R4999">
        <v>3.02501</v>
      </c>
      <c r="S4999">
        <v>33.678649999999998</v>
      </c>
      <c r="T4999">
        <v>11</v>
      </c>
      <c r="U4999">
        <v>1</v>
      </c>
      <c r="V4999">
        <v>0</v>
      </c>
      <c r="W4999">
        <v>10</v>
      </c>
      <c r="X4999">
        <v>0</v>
      </c>
      <c r="Y4999" s="3">
        <f t="shared" si="546"/>
        <v>2.5454545454545454</v>
      </c>
      <c r="Z4999" s="3">
        <f t="shared" si="547"/>
        <v>2.5454545454545454</v>
      </c>
      <c r="AA4999" s="3">
        <f t="shared" si="548"/>
        <v>30.545454545454547</v>
      </c>
      <c r="AB4999">
        <f>VLOOKUP(F4999,'Producto temporal'!A:F,6,0)</f>
        <v>60</v>
      </c>
      <c r="AC4999" s="9" t="str">
        <f t="shared" si="549"/>
        <v>OK</v>
      </c>
      <c r="AD4999" s="9" t="str">
        <f t="shared" si="550"/>
        <v>OK</v>
      </c>
      <c r="AE4999" s="9" t="str">
        <f t="shared" si="551"/>
        <v>OK</v>
      </c>
      <c r="AF4999" s="10">
        <f t="shared" si="552"/>
        <v>20</v>
      </c>
    </row>
    <row r="5000" spans="1:32" x14ac:dyDescent="0.3">
      <c r="A5000" s="1">
        <v>45447</v>
      </c>
      <c r="B5000">
        <v>582</v>
      </c>
      <c r="C5000" t="s">
        <v>557</v>
      </c>
      <c r="D5000" t="s">
        <v>46</v>
      </c>
      <c r="E5000" t="s">
        <v>449</v>
      </c>
      <c r="F5000">
        <v>1010290</v>
      </c>
      <c r="G5000" t="s">
        <v>35</v>
      </c>
      <c r="H5000" t="s">
        <v>28</v>
      </c>
      <c r="I5000" t="s">
        <v>29</v>
      </c>
      <c r="J5000" t="s">
        <v>30</v>
      </c>
      <c r="K5000">
        <v>0</v>
      </c>
      <c r="L5000" t="s">
        <v>31</v>
      </c>
      <c r="M5000" t="s">
        <v>32</v>
      </c>
      <c r="N5000">
        <v>4</v>
      </c>
      <c r="O5000">
        <v>1</v>
      </c>
      <c r="P5000">
        <v>1</v>
      </c>
      <c r="Q5000">
        <v>6</v>
      </c>
      <c r="R5000">
        <v>3.62</v>
      </c>
      <c r="S5000">
        <v>7.24</v>
      </c>
      <c r="T5000">
        <v>2</v>
      </c>
      <c r="U5000">
        <v>1</v>
      </c>
      <c r="V5000">
        <v>0</v>
      </c>
      <c r="W5000">
        <v>0</v>
      </c>
      <c r="X5000">
        <v>2</v>
      </c>
      <c r="Y5000" s="3">
        <f t="shared" si="546"/>
        <v>14</v>
      </c>
      <c r="Z5000" s="3">
        <f t="shared" si="547"/>
        <v>14</v>
      </c>
      <c r="AA5000" s="3">
        <f t="shared" si="548"/>
        <v>84</v>
      </c>
      <c r="AB5000">
        <f>VLOOKUP(F5000,'Producto temporal'!A:F,6,0)</f>
        <v>60</v>
      </c>
      <c r="AC5000" s="9" t="str">
        <f t="shared" si="549"/>
        <v>OK</v>
      </c>
      <c r="AD5000" s="9" t="str">
        <f t="shared" si="550"/>
        <v>OK</v>
      </c>
      <c r="AE5000" s="9" t="str">
        <f t="shared" si="551"/>
        <v>BAJAR MASTERPACK</v>
      </c>
      <c r="AF5000" s="10">
        <f t="shared" si="552"/>
        <v>3</v>
      </c>
    </row>
    <row r="5001" spans="1:32" x14ac:dyDescent="0.3">
      <c r="A5001" s="1">
        <v>45447</v>
      </c>
      <c r="B5001">
        <v>582</v>
      </c>
      <c r="C5001" t="s">
        <v>557</v>
      </c>
      <c r="D5001" t="s">
        <v>46</v>
      </c>
      <c r="E5001" t="s">
        <v>449</v>
      </c>
      <c r="F5001">
        <v>1010291</v>
      </c>
      <c r="G5001" t="s">
        <v>36</v>
      </c>
      <c r="H5001" t="s">
        <v>28</v>
      </c>
      <c r="I5001" t="s">
        <v>29</v>
      </c>
      <c r="J5001" t="s">
        <v>30</v>
      </c>
      <c r="K5001">
        <v>0</v>
      </c>
      <c r="L5001" t="s">
        <v>31</v>
      </c>
      <c r="M5001" t="s">
        <v>32</v>
      </c>
      <c r="N5001">
        <v>6</v>
      </c>
      <c r="O5001">
        <v>1</v>
      </c>
      <c r="P5001">
        <v>1</v>
      </c>
      <c r="Q5001">
        <v>6</v>
      </c>
      <c r="R5001">
        <v>3.62</v>
      </c>
      <c r="S5001">
        <v>7.24</v>
      </c>
      <c r="T5001">
        <v>2</v>
      </c>
      <c r="U5001">
        <v>1</v>
      </c>
      <c r="V5001">
        <v>0</v>
      </c>
      <c r="W5001">
        <v>0</v>
      </c>
      <c r="X5001">
        <v>0</v>
      </c>
      <c r="Y5001" s="3">
        <f t="shared" si="546"/>
        <v>14</v>
      </c>
      <c r="Z5001" s="3">
        <f t="shared" si="547"/>
        <v>14</v>
      </c>
      <c r="AA5001" s="3">
        <f t="shared" si="548"/>
        <v>84</v>
      </c>
      <c r="AB5001">
        <f>VLOOKUP(F5001,'Producto temporal'!A:F,6,0)</f>
        <v>60</v>
      </c>
      <c r="AC5001" s="9" t="str">
        <f t="shared" si="549"/>
        <v>OK</v>
      </c>
      <c r="AD5001" s="9" t="str">
        <f t="shared" si="550"/>
        <v>OK</v>
      </c>
      <c r="AE5001" s="9" t="str">
        <f t="shared" si="551"/>
        <v>BAJAR MASTERPACK</v>
      </c>
      <c r="AF5001" s="10">
        <f t="shared" si="552"/>
        <v>3</v>
      </c>
    </row>
    <row r="5002" spans="1:32" x14ac:dyDescent="0.3">
      <c r="A5002" s="1">
        <v>45447</v>
      </c>
      <c r="B5002">
        <v>582</v>
      </c>
      <c r="C5002" t="s">
        <v>557</v>
      </c>
      <c r="D5002" t="s">
        <v>46</v>
      </c>
      <c r="E5002" t="s">
        <v>449</v>
      </c>
      <c r="F5002">
        <v>1010783</v>
      </c>
      <c r="G5002" t="s">
        <v>37</v>
      </c>
      <c r="H5002" t="s">
        <v>28</v>
      </c>
      <c r="I5002" t="s">
        <v>29</v>
      </c>
      <c r="J5002" t="s">
        <v>30</v>
      </c>
      <c r="K5002">
        <v>0</v>
      </c>
      <c r="L5002" t="s">
        <v>31</v>
      </c>
      <c r="M5002" t="s">
        <v>32</v>
      </c>
      <c r="N5002">
        <v>2</v>
      </c>
      <c r="O5002">
        <v>1</v>
      </c>
      <c r="P5002">
        <v>1</v>
      </c>
      <c r="Q5002">
        <v>12</v>
      </c>
      <c r="R5002">
        <v>3.04121</v>
      </c>
      <c r="S5002">
        <v>141.69098</v>
      </c>
      <c r="T5002">
        <v>46</v>
      </c>
      <c r="U5002">
        <v>1</v>
      </c>
      <c r="V5002">
        <v>0</v>
      </c>
      <c r="W5002">
        <v>12</v>
      </c>
      <c r="X5002">
        <v>0</v>
      </c>
      <c r="Y5002" s="3">
        <f t="shared" si="546"/>
        <v>0.60869565217391308</v>
      </c>
      <c r="Z5002" s="3">
        <f t="shared" si="547"/>
        <v>0.60869565217391308</v>
      </c>
      <c r="AA5002" s="3">
        <f t="shared" si="548"/>
        <v>7.304347826086957</v>
      </c>
      <c r="AB5002">
        <f>VLOOKUP(F5002,'Producto temporal'!A:F,6,0)</f>
        <v>60</v>
      </c>
      <c r="AC5002" s="9" t="str">
        <f t="shared" si="549"/>
        <v>OK</v>
      </c>
      <c r="AD5002" s="9" t="str">
        <f t="shared" si="550"/>
        <v>OK</v>
      </c>
      <c r="AE5002" s="9" t="str">
        <f t="shared" si="551"/>
        <v>OK</v>
      </c>
      <c r="AF5002" s="10">
        <f t="shared" si="552"/>
        <v>87</v>
      </c>
    </row>
    <row r="5003" spans="1:32" x14ac:dyDescent="0.3">
      <c r="A5003" s="1">
        <v>45447</v>
      </c>
      <c r="B5003">
        <v>582</v>
      </c>
      <c r="C5003" t="s">
        <v>557</v>
      </c>
      <c r="D5003" t="s">
        <v>46</v>
      </c>
      <c r="E5003" t="s">
        <v>449</v>
      </c>
      <c r="F5003">
        <v>1011679</v>
      </c>
      <c r="G5003" t="s">
        <v>38</v>
      </c>
      <c r="H5003" t="s">
        <v>28</v>
      </c>
      <c r="I5003" t="s">
        <v>29</v>
      </c>
      <c r="J5003" t="s">
        <v>30</v>
      </c>
      <c r="K5003">
        <v>0</v>
      </c>
      <c r="L5003" t="s">
        <v>31</v>
      </c>
      <c r="M5003" t="s">
        <v>32</v>
      </c>
      <c r="N5003">
        <v>0</v>
      </c>
      <c r="O5003">
        <v>1</v>
      </c>
      <c r="P5003">
        <v>1</v>
      </c>
      <c r="Q5003">
        <v>12</v>
      </c>
      <c r="R5003">
        <v>2.3849999999999998</v>
      </c>
      <c r="S5003">
        <v>9.5399999999999991</v>
      </c>
      <c r="T5003">
        <v>4</v>
      </c>
      <c r="U5003">
        <v>0</v>
      </c>
      <c r="V5003">
        <v>0</v>
      </c>
      <c r="W5003">
        <v>6</v>
      </c>
      <c r="X5003">
        <v>0</v>
      </c>
      <c r="Y5003" s="3">
        <f t="shared" si="546"/>
        <v>7</v>
      </c>
      <c r="Z5003" s="3">
        <f t="shared" si="547"/>
        <v>7</v>
      </c>
      <c r="AA5003" s="3">
        <f t="shared" si="548"/>
        <v>84</v>
      </c>
      <c r="AB5003">
        <f>VLOOKUP(F5003,'Producto temporal'!A:F,6,0)</f>
        <v>60</v>
      </c>
      <c r="AC5003" s="9" t="str">
        <f t="shared" si="549"/>
        <v>OK</v>
      </c>
      <c r="AD5003" s="9" t="str">
        <f t="shared" si="550"/>
        <v>OK</v>
      </c>
      <c r="AE5003" s="9" t="str">
        <f t="shared" si="551"/>
        <v>BAJAR MASTERPACK</v>
      </c>
      <c r="AF5003" s="10">
        <f t="shared" si="552"/>
        <v>7</v>
      </c>
    </row>
    <row r="5004" spans="1:32" x14ac:dyDescent="0.3">
      <c r="A5004" s="1">
        <v>45447</v>
      </c>
      <c r="B5004">
        <v>582</v>
      </c>
      <c r="C5004" t="s">
        <v>557</v>
      </c>
      <c r="D5004" t="s">
        <v>46</v>
      </c>
      <c r="E5004" t="s">
        <v>449</v>
      </c>
      <c r="F5004">
        <v>1011885</v>
      </c>
      <c r="G5004" t="s">
        <v>39</v>
      </c>
      <c r="H5004" t="s">
        <v>28</v>
      </c>
      <c r="I5004" t="s">
        <v>29</v>
      </c>
      <c r="J5004" t="s">
        <v>30</v>
      </c>
      <c r="K5004">
        <v>0</v>
      </c>
      <c r="L5004" t="s">
        <v>31</v>
      </c>
      <c r="M5004" t="s">
        <v>32</v>
      </c>
      <c r="N5004">
        <v>0</v>
      </c>
      <c r="O5004">
        <v>3</v>
      </c>
      <c r="P5004">
        <v>1</v>
      </c>
      <c r="Q5004">
        <v>12</v>
      </c>
      <c r="R5004">
        <v>2.3849999999999998</v>
      </c>
      <c r="S5004">
        <v>14.31</v>
      </c>
      <c r="T5004">
        <v>6</v>
      </c>
      <c r="U5004">
        <v>0</v>
      </c>
      <c r="V5004">
        <v>0</v>
      </c>
      <c r="W5004">
        <v>6</v>
      </c>
      <c r="X5004">
        <v>0</v>
      </c>
      <c r="Y5004" s="3">
        <f t="shared" si="546"/>
        <v>14</v>
      </c>
      <c r="Z5004" s="3">
        <f t="shared" si="547"/>
        <v>4.666666666666667</v>
      </c>
      <c r="AA5004" s="3">
        <f t="shared" si="548"/>
        <v>56</v>
      </c>
      <c r="AB5004">
        <f>VLOOKUP(F5004,'Producto temporal'!A:F,6,0)</f>
        <v>60</v>
      </c>
      <c r="AC5004" s="9" t="str">
        <f t="shared" si="549"/>
        <v>OK</v>
      </c>
      <c r="AD5004" s="9" t="str">
        <f t="shared" si="550"/>
        <v>OK</v>
      </c>
      <c r="AE5004" s="9" t="str">
        <f t="shared" si="551"/>
        <v>OK</v>
      </c>
      <c r="AF5004" s="10">
        <f t="shared" si="552"/>
        <v>11</v>
      </c>
    </row>
    <row r="5005" spans="1:32" x14ac:dyDescent="0.3">
      <c r="A5005" s="1">
        <v>45447</v>
      </c>
      <c r="B5005">
        <v>582</v>
      </c>
      <c r="C5005" t="s">
        <v>557</v>
      </c>
      <c r="D5005" t="s">
        <v>46</v>
      </c>
      <c r="E5005" t="s">
        <v>449</v>
      </c>
      <c r="F5005">
        <v>1012657</v>
      </c>
      <c r="G5005" t="s">
        <v>40</v>
      </c>
      <c r="H5005" t="s">
        <v>28</v>
      </c>
      <c r="I5005" t="s">
        <v>29</v>
      </c>
      <c r="J5005" t="s">
        <v>30</v>
      </c>
      <c r="K5005">
        <v>0</v>
      </c>
      <c r="L5005" t="s">
        <v>31</v>
      </c>
      <c r="M5005" t="s">
        <v>32</v>
      </c>
      <c r="N5005">
        <v>3</v>
      </c>
      <c r="O5005">
        <v>1</v>
      </c>
      <c r="P5005">
        <v>1</v>
      </c>
      <c r="Q5005">
        <v>12</v>
      </c>
      <c r="R5005">
        <v>3.0294400000000001</v>
      </c>
      <c r="S5005">
        <v>9.2959300000000002</v>
      </c>
      <c r="T5005">
        <v>3</v>
      </c>
      <c r="U5005">
        <v>1</v>
      </c>
      <c r="V5005">
        <v>0</v>
      </c>
      <c r="W5005">
        <v>2</v>
      </c>
      <c r="X5005">
        <v>0</v>
      </c>
      <c r="Y5005" s="3">
        <f t="shared" si="546"/>
        <v>9.3333333333333339</v>
      </c>
      <c r="Z5005" s="3">
        <f t="shared" si="547"/>
        <v>9.3333333333333339</v>
      </c>
      <c r="AA5005" s="3">
        <f t="shared" si="548"/>
        <v>112</v>
      </c>
      <c r="AB5005">
        <f>VLOOKUP(F5005,'Producto temporal'!A:F,6,0)</f>
        <v>60</v>
      </c>
      <c r="AC5005" s="9" t="str">
        <f t="shared" si="549"/>
        <v>OK</v>
      </c>
      <c r="AD5005" s="9" t="str">
        <f t="shared" si="550"/>
        <v>OK</v>
      </c>
      <c r="AE5005" s="9" t="str">
        <f t="shared" si="551"/>
        <v>BAJAR MASTERPACK</v>
      </c>
      <c r="AF5005" s="10">
        <f t="shared" si="552"/>
        <v>5</v>
      </c>
    </row>
    <row r="5006" spans="1:32" x14ac:dyDescent="0.3">
      <c r="A5006" s="1">
        <v>45447</v>
      </c>
      <c r="B5006">
        <v>582</v>
      </c>
      <c r="C5006" t="s">
        <v>557</v>
      </c>
      <c r="D5006" t="s">
        <v>46</v>
      </c>
      <c r="E5006" t="s">
        <v>449</v>
      </c>
      <c r="F5006">
        <v>1012658</v>
      </c>
      <c r="G5006" t="s">
        <v>41</v>
      </c>
      <c r="H5006" t="s">
        <v>28</v>
      </c>
      <c r="I5006" t="s">
        <v>29</v>
      </c>
      <c r="J5006" t="s">
        <v>30</v>
      </c>
      <c r="K5006">
        <v>0</v>
      </c>
      <c r="L5006" t="s">
        <v>31</v>
      </c>
      <c r="M5006" t="s">
        <v>32</v>
      </c>
      <c r="N5006">
        <v>3</v>
      </c>
      <c r="O5006">
        <v>1</v>
      </c>
      <c r="P5006">
        <v>1</v>
      </c>
      <c r="Q5006">
        <v>12</v>
      </c>
      <c r="R5006">
        <v>2.6459999999999999</v>
      </c>
      <c r="S5006">
        <v>13.23</v>
      </c>
      <c r="T5006">
        <v>5</v>
      </c>
      <c r="U5006">
        <v>1</v>
      </c>
      <c r="V5006">
        <v>0</v>
      </c>
      <c r="W5006">
        <v>0</v>
      </c>
      <c r="X5006">
        <v>0</v>
      </c>
      <c r="Y5006" s="3">
        <f t="shared" si="546"/>
        <v>5.6</v>
      </c>
      <c r="Z5006" s="3">
        <f t="shared" si="547"/>
        <v>5.6</v>
      </c>
      <c r="AA5006" s="3">
        <f t="shared" si="548"/>
        <v>67.2</v>
      </c>
      <c r="AB5006">
        <f>VLOOKUP(F5006,'Producto temporal'!A:F,6,0)</f>
        <v>60</v>
      </c>
      <c r="AC5006" s="9" t="str">
        <f t="shared" si="549"/>
        <v>OK</v>
      </c>
      <c r="AD5006" s="9" t="str">
        <f t="shared" si="550"/>
        <v>OK</v>
      </c>
      <c r="AE5006" s="9" t="str">
        <f t="shared" si="551"/>
        <v>BAJAR MASTERPACK</v>
      </c>
      <c r="AF5006" s="10">
        <f t="shared" si="552"/>
        <v>9</v>
      </c>
    </row>
    <row r="5007" spans="1:32" x14ac:dyDescent="0.3">
      <c r="A5007" s="1">
        <v>45447</v>
      </c>
      <c r="B5007">
        <v>582</v>
      </c>
      <c r="C5007" t="s">
        <v>557</v>
      </c>
      <c r="D5007" t="s">
        <v>46</v>
      </c>
      <c r="E5007" t="s">
        <v>449</v>
      </c>
      <c r="F5007">
        <v>1013898</v>
      </c>
      <c r="G5007" t="s">
        <v>42</v>
      </c>
      <c r="H5007" t="s">
        <v>28</v>
      </c>
      <c r="I5007" t="s">
        <v>29</v>
      </c>
      <c r="J5007" t="s">
        <v>30</v>
      </c>
      <c r="K5007">
        <v>0</v>
      </c>
      <c r="L5007" t="s">
        <v>31</v>
      </c>
      <c r="M5007" t="s">
        <v>32</v>
      </c>
      <c r="N5007">
        <v>2</v>
      </c>
      <c r="O5007">
        <v>3</v>
      </c>
      <c r="P5007">
        <v>1</v>
      </c>
      <c r="Q5007">
        <v>12</v>
      </c>
      <c r="R5007">
        <v>3.3237999999999999</v>
      </c>
      <c r="S5007">
        <v>13.36534</v>
      </c>
      <c r="T5007">
        <v>4</v>
      </c>
      <c r="U5007">
        <v>1</v>
      </c>
      <c r="V5007">
        <v>0</v>
      </c>
      <c r="W5007">
        <v>1</v>
      </c>
      <c r="X5007">
        <v>0</v>
      </c>
      <c r="Y5007" s="3">
        <f t="shared" si="546"/>
        <v>21</v>
      </c>
      <c r="Z5007" s="3">
        <f t="shared" si="547"/>
        <v>7</v>
      </c>
      <c r="AA5007" s="3">
        <f t="shared" si="548"/>
        <v>84</v>
      </c>
      <c r="AB5007">
        <f>VLOOKUP(F5007,'Producto temporal'!A:F,6,0)</f>
        <v>60</v>
      </c>
      <c r="AC5007" s="9" t="str">
        <f t="shared" si="549"/>
        <v>OK</v>
      </c>
      <c r="AD5007" s="9" t="str">
        <f t="shared" si="550"/>
        <v>OK</v>
      </c>
      <c r="AE5007" s="9" t="str">
        <f t="shared" si="551"/>
        <v>BAJAR MASTERPACK</v>
      </c>
      <c r="AF5007" s="10">
        <f t="shared" si="552"/>
        <v>7</v>
      </c>
    </row>
    <row r="5008" spans="1:32" x14ac:dyDescent="0.3">
      <c r="A5008" s="1">
        <v>45447</v>
      </c>
      <c r="B5008">
        <v>583</v>
      </c>
      <c r="C5008" t="s">
        <v>558</v>
      </c>
      <c r="D5008" t="s">
        <v>85</v>
      </c>
      <c r="E5008" t="s">
        <v>449</v>
      </c>
      <c r="F5008">
        <v>1003938</v>
      </c>
      <c r="G5008" t="s">
        <v>27</v>
      </c>
      <c r="H5008" t="s">
        <v>28</v>
      </c>
      <c r="I5008" t="s">
        <v>29</v>
      </c>
      <c r="J5008" t="s">
        <v>30</v>
      </c>
      <c r="K5008">
        <v>0</v>
      </c>
      <c r="L5008" t="s">
        <v>31</v>
      </c>
      <c r="M5008" t="s">
        <v>32</v>
      </c>
      <c r="N5008">
        <v>9</v>
      </c>
      <c r="O5008">
        <v>1</v>
      </c>
      <c r="P5008">
        <v>1</v>
      </c>
      <c r="Q5008">
        <v>12</v>
      </c>
      <c r="R5008">
        <v>3.1680000000000001</v>
      </c>
      <c r="S5008">
        <v>12.672000000000001</v>
      </c>
      <c r="T5008">
        <v>4</v>
      </c>
      <c r="U5008">
        <v>1</v>
      </c>
      <c r="V5008">
        <v>0</v>
      </c>
      <c r="W5008">
        <v>0</v>
      </c>
      <c r="X5008">
        <v>0</v>
      </c>
      <c r="Y5008" s="3">
        <f t="shared" si="546"/>
        <v>7</v>
      </c>
      <c r="Z5008" s="3">
        <f t="shared" si="547"/>
        <v>7</v>
      </c>
      <c r="AA5008" s="3">
        <f t="shared" si="548"/>
        <v>84</v>
      </c>
      <c r="AB5008">
        <f>VLOOKUP(F5008,'Producto temporal'!A:F,6,0)</f>
        <v>60</v>
      </c>
      <c r="AC5008" s="9" t="str">
        <f t="shared" si="549"/>
        <v>OK</v>
      </c>
      <c r="AD5008" s="9" t="str">
        <f t="shared" si="550"/>
        <v>OK</v>
      </c>
      <c r="AE5008" s="9" t="str">
        <f t="shared" si="551"/>
        <v>BAJAR MASTERPACK</v>
      </c>
      <c r="AF5008" s="10">
        <f t="shared" si="552"/>
        <v>7</v>
      </c>
    </row>
    <row r="5009" spans="1:32" x14ac:dyDescent="0.3">
      <c r="A5009" s="1">
        <v>45447</v>
      </c>
      <c r="B5009">
        <v>583</v>
      </c>
      <c r="C5009" t="s">
        <v>558</v>
      </c>
      <c r="D5009" t="s">
        <v>85</v>
      </c>
      <c r="E5009" t="s">
        <v>449</v>
      </c>
      <c r="F5009">
        <v>1003941</v>
      </c>
      <c r="G5009" t="s">
        <v>33</v>
      </c>
      <c r="H5009" t="s">
        <v>28</v>
      </c>
      <c r="I5009" t="s">
        <v>29</v>
      </c>
      <c r="J5009" t="s">
        <v>30</v>
      </c>
      <c r="K5009">
        <v>0</v>
      </c>
      <c r="L5009" t="s">
        <v>31</v>
      </c>
      <c r="M5009" t="s">
        <v>32</v>
      </c>
      <c r="N5009">
        <v>10</v>
      </c>
      <c r="O5009">
        <v>1</v>
      </c>
      <c r="P5009">
        <v>1</v>
      </c>
      <c r="Q5009">
        <v>20</v>
      </c>
      <c r="R5009">
        <v>2.3220000000000001</v>
      </c>
      <c r="S5009">
        <v>13.932</v>
      </c>
      <c r="T5009">
        <v>6</v>
      </c>
      <c r="U5009">
        <v>1</v>
      </c>
      <c r="V5009">
        <v>0</v>
      </c>
      <c r="W5009">
        <v>0</v>
      </c>
      <c r="X5009">
        <v>0</v>
      </c>
      <c r="Y5009" s="3">
        <f t="shared" si="546"/>
        <v>4.666666666666667</v>
      </c>
      <c r="Z5009" s="3">
        <f t="shared" si="547"/>
        <v>4.666666666666667</v>
      </c>
      <c r="AA5009" s="3">
        <f t="shared" si="548"/>
        <v>93.333333333333343</v>
      </c>
      <c r="AB5009">
        <f>VLOOKUP(F5009,'Producto temporal'!A:F,6,0)</f>
        <v>60</v>
      </c>
      <c r="AC5009" s="9" t="str">
        <f t="shared" si="549"/>
        <v>OK</v>
      </c>
      <c r="AD5009" s="9" t="str">
        <f t="shared" si="550"/>
        <v>OK</v>
      </c>
      <c r="AE5009" s="9" t="str">
        <f t="shared" si="551"/>
        <v>BAJAR MASTERPACK</v>
      </c>
      <c r="AF5009" s="10">
        <f t="shared" si="552"/>
        <v>11</v>
      </c>
    </row>
    <row r="5010" spans="1:32" x14ac:dyDescent="0.3">
      <c r="A5010" s="1">
        <v>45447</v>
      </c>
      <c r="B5010">
        <v>583</v>
      </c>
      <c r="C5010" t="s">
        <v>558</v>
      </c>
      <c r="D5010" t="s">
        <v>85</v>
      </c>
      <c r="E5010" t="s">
        <v>449</v>
      </c>
      <c r="F5010">
        <v>1010020</v>
      </c>
      <c r="G5010" t="s">
        <v>34</v>
      </c>
      <c r="H5010" t="s">
        <v>28</v>
      </c>
      <c r="I5010" t="s">
        <v>29</v>
      </c>
      <c r="J5010" t="s">
        <v>30</v>
      </c>
      <c r="K5010">
        <v>0</v>
      </c>
      <c r="L5010" t="s">
        <v>31</v>
      </c>
      <c r="M5010" t="s">
        <v>32</v>
      </c>
      <c r="N5010">
        <v>0</v>
      </c>
      <c r="O5010">
        <v>1</v>
      </c>
      <c r="P5010">
        <v>1</v>
      </c>
      <c r="Q5010">
        <v>12</v>
      </c>
      <c r="R5010">
        <v>3.02501</v>
      </c>
      <c r="S5010">
        <v>58.445790000000002</v>
      </c>
      <c r="T5010">
        <v>19</v>
      </c>
      <c r="U5010">
        <v>0</v>
      </c>
      <c r="V5010">
        <v>0</v>
      </c>
      <c r="W5010">
        <v>10</v>
      </c>
      <c r="X5010">
        <v>0</v>
      </c>
      <c r="Y5010" s="3">
        <f t="shared" si="546"/>
        <v>1.4736842105263157</v>
      </c>
      <c r="Z5010" s="3">
        <f t="shared" si="547"/>
        <v>1.4736842105263157</v>
      </c>
      <c r="AA5010" s="3">
        <f t="shared" si="548"/>
        <v>17.684210526315788</v>
      </c>
      <c r="AB5010">
        <f>VLOOKUP(F5010,'Producto temporal'!A:F,6,0)</f>
        <v>60</v>
      </c>
      <c r="AC5010" s="9" t="str">
        <f t="shared" si="549"/>
        <v>OK</v>
      </c>
      <c r="AD5010" s="9" t="str">
        <f t="shared" si="550"/>
        <v>OK</v>
      </c>
      <c r="AE5010" s="9" t="str">
        <f t="shared" si="551"/>
        <v>OK</v>
      </c>
      <c r="AF5010" s="10">
        <f t="shared" si="552"/>
        <v>35</v>
      </c>
    </row>
    <row r="5011" spans="1:32" x14ac:dyDescent="0.3">
      <c r="A5011" s="1">
        <v>45447</v>
      </c>
      <c r="B5011">
        <v>583</v>
      </c>
      <c r="C5011" t="s">
        <v>558</v>
      </c>
      <c r="D5011" t="s">
        <v>85</v>
      </c>
      <c r="E5011" t="s">
        <v>449</v>
      </c>
      <c r="F5011">
        <v>1010290</v>
      </c>
      <c r="G5011" t="s">
        <v>35</v>
      </c>
      <c r="H5011" t="s">
        <v>28</v>
      </c>
      <c r="I5011" t="s">
        <v>29</v>
      </c>
      <c r="J5011" t="s">
        <v>30</v>
      </c>
      <c r="K5011">
        <v>0</v>
      </c>
      <c r="L5011" t="s">
        <v>31</v>
      </c>
      <c r="M5011" t="s">
        <v>32</v>
      </c>
      <c r="N5011">
        <v>6</v>
      </c>
      <c r="O5011">
        <v>1</v>
      </c>
      <c r="P5011">
        <v>1</v>
      </c>
      <c r="Q5011">
        <v>6</v>
      </c>
      <c r="R5011">
        <v>3.62</v>
      </c>
      <c r="S5011">
        <v>3.62</v>
      </c>
      <c r="T5011">
        <v>1</v>
      </c>
      <c r="U5011">
        <v>1</v>
      </c>
      <c r="V5011">
        <v>0</v>
      </c>
      <c r="W5011">
        <v>0</v>
      </c>
      <c r="X5011">
        <v>0</v>
      </c>
      <c r="Y5011" s="3">
        <f t="shared" si="546"/>
        <v>28</v>
      </c>
      <c r="Z5011" s="3">
        <f t="shared" si="547"/>
        <v>28</v>
      </c>
      <c r="AA5011" s="3">
        <f t="shared" si="548"/>
        <v>168</v>
      </c>
      <c r="AB5011">
        <f>VLOOKUP(F5011,'Producto temporal'!A:F,6,0)</f>
        <v>60</v>
      </c>
      <c r="AC5011" s="9" t="str">
        <f t="shared" si="549"/>
        <v>OK</v>
      </c>
      <c r="AD5011" s="9" t="str">
        <f t="shared" si="550"/>
        <v>OK</v>
      </c>
      <c r="AE5011" s="9" t="str">
        <f t="shared" si="551"/>
        <v>BAJAR MASTERPACK</v>
      </c>
      <c r="AF5011" s="10">
        <f t="shared" si="552"/>
        <v>1</v>
      </c>
    </row>
    <row r="5012" spans="1:32" x14ac:dyDescent="0.3">
      <c r="A5012" s="1">
        <v>45447</v>
      </c>
      <c r="B5012">
        <v>583</v>
      </c>
      <c r="C5012" t="s">
        <v>558</v>
      </c>
      <c r="D5012" t="s">
        <v>85</v>
      </c>
      <c r="E5012" t="s">
        <v>449</v>
      </c>
      <c r="F5012">
        <v>1010291</v>
      </c>
      <c r="G5012" t="s">
        <v>36</v>
      </c>
      <c r="H5012" t="s">
        <v>28</v>
      </c>
      <c r="I5012" t="s">
        <v>29</v>
      </c>
      <c r="J5012" t="s">
        <v>30</v>
      </c>
      <c r="K5012">
        <v>0</v>
      </c>
      <c r="L5012" t="s">
        <v>31</v>
      </c>
      <c r="M5012" t="s">
        <v>32</v>
      </c>
      <c r="N5012">
        <v>7</v>
      </c>
      <c r="O5012">
        <v>1</v>
      </c>
      <c r="P5012">
        <v>1</v>
      </c>
      <c r="Q5012">
        <v>6</v>
      </c>
      <c r="R5012">
        <v>3.62</v>
      </c>
      <c r="S5012">
        <v>7.24</v>
      </c>
      <c r="T5012">
        <v>2</v>
      </c>
      <c r="U5012">
        <v>1</v>
      </c>
      <c r="V5012">
        <v>0</v>
      </c>
      <c r="W5012">
        <v>0</v>
      </c>
      <c r="X5012">
        <v>0</v>
      </c>
      <c r="Y5012" s="3">
        <f t="shared" si="546"/>
        <v>14</v>
      </c>
      <c r="Z5012" s="3">
        <f t="shared" si="547"/>
        <v>14</v>
      </c>
      <c r="AA5012" s="3">
        <f t="shared" si="548"/>
        <v>84</v>
      </c>
      <c r="AB5012">
        <f>VLOOKUP(F5012,'Producto temporal'!A:F,6,0)</f>
        <v>60</v>
      </c>
      <c r="AC5012" s="9" t="str">
        <f t="shared" si="549"/>
        <v>OK</v>
      </c>
      <c r="AD5012" s="9" t="str">
        <f t="shared" si="550"/>
        <v>OK</v>
      </c>
      <c r="AE5012" s="9" t="str">
        <f t="shared" si="551"/>
        <v>BAJAR MASTERPACK</v>
      </c>
      <c r="AF5012" s="10">
        <f t="shared" si="552"/>
        <v>3</v>
      </c>
    </row>
    <row r="5013" spans="1:32" x14ac:dyDescent="0.3">
      <c r="A5013" s="1">
        <v>45447</v>
      </c>
      <c r="B5013">
        <v>583</v>
      </c>
      <c r="C5013" t="s">
        <v>558</v>
      </c>
      <c r="D5013" t="s">
        <v>85</v>
      </c>
      <c r="E5013" t="s">
        <v>449</v>
      </c>
      <c r="F5013">
        <v>1010783</v>
      </c>
      <c r="G5013" t="s">
        <v>37</v>
      </c>
      <c r="H5013" t="s">
        <v>28</v>
      </c>
      <c r="I5013" t="s">
        <v>29</v>
      </c>
      <c r="J5013" t="s">
        <v>30</v>
      </c>
      <c r="K5013">
        <v>0</v>
      </c>
      <c r="L5013" t="s">
        <v>31</v>
      </c>
      <c r="M5013" t="s">
        <v>32</v>
      </c>
      <c r="N5013">
        <v>7</v>
      </c>
      <c r="O5013">
        <v>1</v>
      </c>
      <c r="P5013">
        <v>1</v>
      </c>
      <c r="Q5013">
        <v>12</v>
      </c>
      <c r="R5013">
        <v>3.04121</v>
      </c>
      <c r="S5013">
        <v>129.46227999999999</v>
      </c>
      <c r="T5013">
        <v>42</v>
      </c>
      <c r="U5013">
        <v>1</v>
      </c>
      <c r="V5013">
        <v>0</v>
      </c>
      <c r="W5013">
        <v>16</v>
      </c>
      <c r="X5013">
        <v>0</v>
      </c>
      <c r="Y5013" s="3">
        <f t="shared" si="546"/>
        <v>0.66666666666666663</v>
      </c>
      <c r="Z5013" s="3">
        <f t="shared" si="547"/>
        <v>0.66666666666666663</v>
      </c>
      <c r="AA5013" s="3">
        <f t="shared" si="548"/>
        <v>8</v>
      </c>
      <c r="AB5013">
        <f>VLOOKUP(F5013,'Producto temporal'!A:F,6,0)</f>
        <v>60</v>
      </c>
      <c r="AC5013" s="9" t="str">
        <f t="shared" si="549"/>
        <v>OK</v>
      </c>
      <c r="AD5013" s="9" t="str">
        <f t="shared" si="550"/>
        <v>OK</v>
      </c>
      <c r="AE5013" s="9" t="str">
        <f t="shared" si="551"/>
        <v>OK</v>
      </c>
      <c r="AF5013" s="10">
        <f t="shared" si="552"/>
        <v>79</v>
      </c>
    </row>
    <row r="5014" spans="1:32" x14ac:dyDescent="0.3">
      <c r="A5014" s="1">
        <v>45447</v>
      </c>
      <c r="B5014">
        <v>583</v>
      </c>
      <c r="C5014" t="s">
        <v>558</v>
      </c>
      <c r="D5014" t="s">
        <v>85</v>
      </c>
      <c r="E5014" t="s">
        <v>449</v>
      </c>
      <c r="F5014">
        <v>1011679</v>
      </c>
      <c r="G5014" t="s">
        <v>38</v>
      </c>
      <c r="H5014" t="s">
        <v>28</v>
      </c>
      <c r="I5014" t="s">
        <v>29</v>
      </c>
      <c r="J5014" t="s">
        <v>30</v>
      </c>
      <c r="K5014">
        <v>0</v>
      </c>
      <c r="L5014" t="s">
        <v>31</v>
      </c>
      <c r="M5014" t="s">
        <v>32</v>
      </c>
      <c r="N5014">
        <v>3</v>
      </c>
      <c r="O5014">
        <v>1</v>
      </c>
      <c r="P5014">
        <v>1</v>
      </c>
      <c r="Q5014">
        <v>12</v>
      </c>
      <c r="R5014">
        <v>2.3849999999999998</v>
      </c>
      <c r="S5014">
        <v>7.1550000000000002</v>
      </c>
      <c r="T5014">
        <v>3</v>
      </c>
      <c r="U5014">
        <v>1</v>
      </c>
      <c r="V5014">
        <v>0</v>
      </c>
      <c r="W5014">
        <v>1</v>
      </c>
      <c r="X5014">
        <v>0</v>
      </c>
      <c r="Y5014" s="3">
        <f t="shared" si="546"/>
        <v>9.3333333333333339</v>
      </c>
      <c r="Z5014" s="3">
        <f t="shared" si="547"/>
        <v>9.3333333333333339</v>
      </c>
      <c r="AA5014" s="3">
        <f t="shared" si="548"/>
        <v>112</v>
      </c>
      <c r="AB5014">
        <f>VLOOKUP(F5014,'Producto temporal'!A:F,6,0)</f>
        <v>60</v>
      </c>
      <c r="AC5014" s="9" t="str">
        <f t="shared" si="549"/>
        <v>OK</v>
      </c>
      <c r="AD5014" s="9" t="str">
        <f t="shared" si="550"/>
        <v>OK</v>
      </c>
      <c r="AE5014" s="9" t="str">
        <f t="shared" si="551"/>
        <v>BAJAR MASTERPACK</v>
      </c>
      <c r="AF5014" s="10">
        <f t="shared" si="552"/>
        <v>5</v>
      </c>
    </row>
    <row r="5015" spans="1:32" x14ac:dyDescent="0.3">
      <c r="A5015" s="1">
        <v>45447</v>
      </c>
      <c r="B5015">
        <v>583</v>
      </c>
      <c r="C5015" t="s">
        <v>558</v>
      </c>
      <c r="D5015" t="s">
        <v>85</v>
      </c>
      <c r="E5015" t="s">
        <v>449</v>
      </c>
      <c r="F5015">
        <v>1011885</v>
      </c>
      <c r="G5015" t="s">
        <v>39</v>
      </c>
      <c r="H5015" t="s">
        <v>28</v>
      </c>
      <c r="I5015" t="s">
        <v>29</v>
      </c>
      <c r="J5015" t="s">
        <v>30</v>
      </c>
      <c r="K5015">
        <v>0</v>
      </c>
      <c r="L5015" t="s">
        <v>31</v>
      </c>
      <c r="M5015" t="s">
        <v>32</v>
      </c>
      <c r="N5015">
        <v>5</v>
      </c>
      <c r="O5015">
        <v>3</v>
      </c>
      <c r="P5015">
        <v>1</v>
      </c>
      <c r="Q5015">
        <v>12</v>
      </c>
      <c r="R5015">
        <v>2.3849999999999998</v>
      </c>
      <c r="S5015">
        <v>9.5399999999999991</v>
      </c>
      <c r="T5015">
        <v>4</v>
      </c>
      <c r="U5015">
        <v>1</v>
      </c>
      <c r="V5015">
        <v>0</v>
      </c>
      <c r="W5015">
        <v>0</v>
      </c>
      <c r="X5015">
        <v>0</v>
      </c>
      <c r="Y5015" s="3">
        <f t="shared" si="546"/>
        <v>21</v>
      </c>
      <c r="Z5015" s="3">
        <f t="shared" si="547"/>
        <v>7</v>
      </c>
      <c r="AA5015" s="3">
        <f t="shared" si="548"/>
        <v>84</v>
      </c>
      <c r="AB5015">
        <f>VLOOKUP(F5015,'Producto temporal'!A:F,6,0)</f>
        <v>60</v>
      </c>
      <c r="AC5015" s="9" t="str">
        <f t="shared" si="549"/>
        <v>OK</v>
      </c>
      <c r="AD5015" s="9" t="str">
        <f t="shared" si="550"/>
        <v>OK</v>
      </c>
      <c r="AE5015" s="9" t="str">
        <f t="shared" si="551"/>
        <v>BAJAR MASTERPACK</v>
      </c>
      <c r="AF5015" s="10">
        <f t="shared" si="552"/>
        <v>7</v>
      </c>
    </row>
    <row r="5016" spans="1:32" x14ac:dyDescent="0.3">
      <c r="A5016" s="1">
        <v>45447</v>
      </c>
      <c r="B5016">
        <v>583</v>
      </c>
      <c r="C5016" t="s">
        <v>558</v>
      </c>
      <c r="D5016" t="s">
        <v>85</v>
      </c>
      <c r="E5016" t="s">
        <v>449</v>
      </c>
      <c r="F5016">
        <v>1012657</v>
      </c>
      <c r="G5016" t="s">
        <v>40</v>
      </c>
      <c r="H5016" t="s">
        <v>28</v>
      </c>
      <c r="I5016" t="s">
        <v>29</v>
      </c>
      <c r="J5016" t="s">
        <v>30</v>
      </c>
      <c r="K5016">
        <v>0</v>
      </c>
      <c r="L5016" t="s">
        <v>31</v>
      </c>
      <c r="M5016" t="s">
        <v>32</v>
      </c>
      <c r="N5016">
        <v>5</v>
      </c>
      <c r="O5016">
        <v>1</v>
      </c>
      <c r="P5016">
        <v>1</v>
      </c>
      <c r="Q5016">
        <v>12</v>
      </c>
      <c r="R5016">
        <v>3.0294400000000001</v>
      </c>
      <c r="S5016">
        <v>49.146250000000002</v>
      </c>
      <c r="T5016">
        <v>16</v>
      </c>
      <c r="U5016">
        <v>1</v>
      </c>
      <c r="V5016">
        <v>0</v>
      </c>
      <c r="W5016">
        <v>6</v>
      </c>
      <c r="X5016">
        <v>0</v>
      </c>
      <c r="Y5016" s="3">
        <f t="shared" si="546"/>
        <v>1.75</v>
      </c>
      <c r="Z5016" s="3">
        <f t="shared" si="547"/>
        <v>1.75</v>
      </c>
      <c r="AA5016" s="3">
        <f t="shared" si="548"/>
        <v>21</v>
      </c>
      <c r="AB5016">
        <f>VLOOKUP(F5016,'Producto temporal'!A:F,6,0)</f>
        <v>60</v>
      </c>
      <c r="AC5016" s="9" t="str">
        <f t="shared" si="549"/>
        <v>OK</v>
      </c>
      <c r="AD5016" s="9" t="str">
        <f t="shared" si="550"/>
        <v>OK</v>
      </c>
      <c r="AE5016" s="9" t="str">
        <f t="shared" si="551"/>
        <v>OK</v>
      </c>
      <c r="AF5016" s="10">
        <f t="shared" si="552"/>
        <v>30</v>
      </c>
    </row>
    <row r="5017" spans="1:32" x14ac:dyDescent="0.3">
      <c r="A5017" s="1">
        <v>45447</v>
      </c>
      <c r="B5017">
        <v>583</v>
      </c>
      <c r="C5017" t="s">
        <v>558</v>
      </c>
      <c r="D5017" t="s">
        <v>85</v>
      </c>
      <c r="E5017" t="s">
        <v>449</v>
      </c>
      <c r="F5017">
        <v>1012658</v>
      </c>
      <c r="G5017" t="s">
        <v>41</v>
      </c>
      <c r="H5017" t="s">
        <v>28</v>
      </c>
      <c r="I5017" t="s">
        <v>29</v>
      </c>
      <c r="J5017" t="s">
        <v>30</v>
      </c>
      <c r="K5017">
        <v>0</v>
      </c>
      <c r="L5017" t="s">
        <v>31</v>
      </c>
      <c r="M5017" t="s">
        <v>32</v>
      </c>
      <c r="N5017">
        <v>2</v>
      </c>
      <c r="O5017">
        <v>1</v>
      </c>
      <c r="P5017">
        <v>1</v>
      </c>
      <c r="Q5017">
        <v>12</v>
      </c>
      <c r="R5017">
        <v>2.6459999999999999</v>
      </c>
      <c r="S5017">
        <v>15.875999999999999</v>
      </c>
      <c r="T5017">
        <v>6</v>
      </c>
      <c r="U5017">
        <v>1</v>
      </c>
      <c r="V5017">
        <v>0</v>
      </c>
      <c r="W5017">
        <v>4</v>
      </c>
      <c r="X5017">
        <v>0</v>
      </c>
      <c r="Y5017" s="3">
        <f t="shared" si="546"/>
        <v>4.666666666666667</v>
      </c>
      <c r="Z5017" s="3">
        <f t="shared" si="547"/>
        <v>4.666666666666667</v>
      </c>
      <c r="AA5017" s="3">
        <f t="shared" si="548"/>
        <v>56</v>
      </c>
      <c r="AB5017">
        <f>VLOOKUP(F5017,'Producto temporal'!A:F,6,0)</f>
        <v>60</v>
      </c>
      <c r="AC5017" s="9" t="str">
        <f t="shared" si="549"/>
        <v>OK</v>
      </c>
      <c r="AD5017" s="9" t="str">
        <f t="shared" si="550"/>
        <v>OK</v>
      </c>
      <c r="AE5017" s="9" t="str">
        <f t="shared" si="551"/>
        <v>OK</v>
      </c>
      <c r="AF5017" s="10">
        <f t="shared" si="552"/>
        <v>11</v>
      </c>
    </row>
    <row r="5018" spans="1:32" x14ac:dyDescent="0.3">
      <c r="A5018" s="1">
        <v>45447</v>
      </c>
      <c r="B5018">
        <v>583</v>
      </c>
      <c r="C5018" t="s">
        <v>558</v>
      </c>
      <c r="D5018" t="s">
        <v>85</v>
      </c>
      <c r="E5018" t="s">
        <v>449</v>
      </c>
      <c r="F5018">
        <v>1013898</v>
      </c>
      <c r="G5018" t="s">
        <v>42</v>
      </c>
      <c r="H5018" t="s">
        <v>28</v>
      </c>
      <c r="I5018" t="s">
        <v>29</v>
      </c>
      <c r="J5018" t="s">
        <v>30</v>
      </c>
      <c r="K5018">
        <v>0</v>
      </c>
      <c r="L5018" t="s">
        <v>31</v>
      </c>
      <c r="M5018" t="s">
        <v>32</v>
      </c>
      <c r="N5018">
        <v>3</v>
      </c>
      <c r="O5018">
        <v>3</v>
      </c>
      <c r="P5018">
        <v>1</v>
      </c>
      <c r="Q5018">
        <v>12</v>
      </c>
      <c r="R5018">
        <v>3.3237999999999999</v>
      </c>
      <c r="S5018">
        <v>30.298490000000001</v>
      </c>
      <c r="T5018">
        <v>9</v>
      </c>
      <c r="U5018">
        <v>1</v>
      </c>
      <c r="V5018">
        <v>0</v>
      </c>
      <c r="W5018">
        <v>2</v>
      </c>
      <c r="X5018">
        <v>0</v>
      </c>
      <c r="Y5018" s="3">
        <f t="shared" si="546"/>
        <v>9.3333333333333321</v>
      </c>
      <c r="Z5018" s="3">
        <f t="shared" si="547"/>
        <v>3.1111111111111107</v>
      </c>
      <c r="AA5018" s="3">
        <f t="shared" si="548"/>
        <v>37.333333333333329</v>
      </c>
      <c r="AB5018">
        <f>VLOOKUP(F5018,'Producto temporal'!A:F,6,0)</f>
        <v>60</v>
      </c>
      <c r="AC5018" s="9" t="str">
        <f t="shared" si="549"/>
        <v>OK</v>
      </c>
      <c r="AD5018" s="9" t="str">
        <f t="shared" si="550"/>
        <v>OK</v>
      </c>
      <c r="AE5018" s="9" t="str">
        <f t="shared" si="551"/>
        <v>OK</v>
      </c>
      <c r="AF5018" s="10">
        <f t="shared" si="552"/>
        <v>17</v>
      </c>
    </row>
    <row r="5019" spans="1:32" x14ac:dyDescent="0.3">
      <c r="A5019" s="1">
        <v>45447</v>
      </c>
      <c r="B5019">
        <v>584</v>
      </c>
      <c r="C5019" t="s">
        <v>559</v>
      </c>
      <c r="D5019" t="s">
        <v>46</v>
      </c>
      <c r="E5019" t="s">
        <v>449</v>
      </c>
      <c r="F5019">
        <v>1003938</v>
      </c>
      <c r="G5019" t="s">
        <v>27</v>
      </c>
      <c r="H5019" t="s">
        <v>28</v>
      </c>
      <c r="I5019" t="s">
        <v>29</v>
      </c>
      <c r="J5019" t="s">
        <v>30</v>
      </c>
      <c r="K5019">
        <v>0</v>
      </c>
      <c r="L5019" t="s">
        <v>31</v>
      </c>
      <c r="M5019" t="s">
        <v>32</v>
      </c>
      <c r="N5019">
        <v>3</v>
      </c>
      <c r="O5019">
        <v>1</v>
      </c>
      <c r="P5019">
        <v>1</v>
      </c>
      <c r="Q5019">
        <v>12</v>
      </c>
      <c r="R5019">
        <v>3.1680000000000001</v>
      </c>
      <c r="S5019">
        <v>3.1680000000000001</v>
      </c>
      <c r="T5019">
        <v>1</v>
      </c>
      <c r="U5019">
        <v>1</v>
      </c>
      <c r="V5019">
        <v>0</v>
      </c>
      <c r="W5019">
        <v>1</v>
      </c>
      <c r="X5019">
        <v>0</v>
      </c>
      <c r="Y5019" s="3">
        <f t="shared" si="546"/>
        <v>28</v>
      </c>
      <c r="Z5019" s="3">
        <f t="shared" si="547"/>
        <v>28</v>
      </c>
      <c r="AA5019" s="3">
        <f t="shared" si="548"/>
        <v>336</v>
      </c>
      <c r="AB5019">
        <f>VLOOKUP(F5019,'Producto temporal'!A:F,6,0)</f>
        <v>60</v>
      </c>
      <c r="AC5019" s="9" t="str">
        <f t="shared" si="549"/>
        <v>OK</v>
      </c>
      <c r="AD5019" s="9" t="str">
        <f t="shared" si="550"/>
        <v>OK</v>
      </c>
      <c r="AE5019" s="9" t="str">
        <f t="shared" si="551"/>
        <v>BAJAR MASTERPACK</v>
      </c>
      <c r="AF5019" s="10">
        <f t="shared" si="552"/>
        <v>1</v>
      </c>
    </row>
    <row r="5020" spans="1:32" x14ac:dyDescent="0.3">
      <c r="A5020" s="1">
        <v>45447</v>
      </c>
      <c r="B5020">
        <v>584</v>
      </c>
      <c r="C5020" t="s">
        <v>559</v>
      </c>
      <c r="D5020" t="s">
        <v>46</v>
      </c>
      <c r="E5020" t="s">
        <v>449</v>
      </c>
      <c r="F5020">
        <v>1003941</v>
      </c>
      <c r="G5020" t="s">
        <v>33</v>
      </c>
      <c r="H5020" t="s">
        <v>28</v>
      </c>
      <c r="I5020" t="s">
        <v>29</v>
      </c>
      <c r="J5020" t="s">
        <v>30</v>
      </c>
      <c r="K5020">
        <v>0</v>
      </c>
      <c r="L5020" t="s">
        <v>31</v>
      </c>
      <c r="M5020" t="s">
        <v>32</v>
      </c>
      <c r="N5020">
        <v>6</v>
      </c>
      <c r="O5020">
        <v>1</v>
      </c>
      <c r="P5020">
        <v>1</v>
      </c>
      <c r="Q5020">
        <v>20</v>
      </c>
      <c r="R5020">
        <v>2.3220000000000001</v>
      </c>
      <c r="S5020">
        <v>18.576000000000001</v>
      </c>
      <c r="T5020">
        <v>8</v>
      </c>
      <c r="U5020">
        <v>1</v>
      </c>
      <c r="V5020">
        <v>0</v>
      </c>
      <c r="W5020">
        <v>2</v>
      </c>
      <c r="X5020">
        <v>0</v>
      </c>
      <c r="Y5020" s="3">
        <f t="shared" si="546"/>
        <v>3.5</v>
      </c>
      <c r="Z5020" s="3">
        <f t="shared" si="547"/>
        <v>3.5</v>
      </c>
      <c r="AA5020" s="3">
        <f t="shared" si="548"/>
        <v>70</v>
      </c>
      <c r="AB5020">
        <f>VLOOKUP(F5020,'Producto temporal'!A:F,6,0)</f>
        <v>60</v>
      </c>
      <c r="AC5020" s="9" t="str">
        <f t="shared" si="549"/>
        <v>OK</v>
      </c>
      <c r="AD5020" s="9" t="str">
        <f t="shared" si="550"/>
        <v>OK</v>
      </c>
      <c r="AE5020" s="9" t="str">
        <f t="shared" si="551"/>
        <v>BAJAR MASTERPACK</v>
      </c>
      <c r="AF5020" s="10">
        <f t="shared" si="552"/>
        <v>15</v>
      </c>
    </row>
    <row r="5021" spans="1:32" x14ac:dyDescent="0.3">
      <c r="A5021" s="1">
        <v>45447</v>
      </c>
      <c r="B5021">
        <v>584</v>
      </c>
      <c r="C5021" t="s">
        <v>559</v>
      </c>
      <c r="D5021" t="s">
        <v>46</v>
      </c>
      <c r="E5021" t="s">
        <v>449</v>
      </c>
      <c r="F5021">
        <v>1010020</v>
      </c>
      <c r="G5021" t="s">
        <v>34</v>
      </c>
      <c r="H5021" t="s">
        <v>28</v>
      </c>
      <c r="I5021" t="s">
        <v>29</v>
      </c>
      <c r="J5021" t="s">
        <v>30</v>
      </c>
      <c r="K5021">
        <v>0</v>
      </c>
      <c r="L5021" t="s">
        <v>31</v>
      </c>
      <c r="M5021" t="s">
        <v>32</v>
      </c>
      <c r="N5021">
        <v>12</v>
      </c>
      <c r="O5021">
        <v>1</v>
      </c>
      <c r="P5021">
        <v>1</v>
      </c>
      <c r="Q5021">
        <v>12</v>
      </c>
      <c r="R5021">
        <v>3.02501</v>
      </c>
      <c r="S5021">
        <v>58.55077</v>
      </c>
      <c r="T5021">
        <v>19</v>
      </c>
      <c r="U5021">
        <v>1</v>
      </c>
      <c r="V5021">
        <v>0</v>
      </c>
      <c r="W5021">
        <v>4</v>
      </c>
      <c r="X5021">
        <v>0</v>
      </c>
      <c r="Y5021" s="3">
        <f t="shared" si="546"/>
        <v>1.4736842105263157</v>
      </c>
      <c r="Z5021" s="3">
        <f t="shared" si="547"/>
        <v>1.4736842105263157</v>
      </c>
      <c r="AA5021" s="3">
        <f t="shared" si="548"/>
        <v>17.684210526315788</v>
      </c>
      <c r="AB5021">
        <f>VLOOKUP(F5021,'Producto temporal'!A:F,6,0)</f>
        <v>60</v>
      </c>
      <c r="AC5021" s="9" t="str">
        <f t="shared" si="549"/>
        <v>OK</v>
      </c>
      <c r="AD5021" s="9" t="str">
        <f t="shared" si="550"/>
        <v>OK</v>
      </c>
      <c r="AE5021" s="9" t="str">
        <f t="shared" si="551"/>
        <v>OK</v>
      </c>
      <c r="AF5021" s="10">
        <f t="shared" si="552"/>
        <v>35</v>
      </c>
    </row>
    <row r="5022" spans="1:32" x14ac:dyDescent="0.3">
      <c r="A5022" s="1">
        <v>45447</v>
      </c>
      <c r="B5022">
        <v>584</v>
      </c>
      <c r="C5022" t="s">
        <v>559</v>
      </c>
      <c r="D5022" t="s">
        <v>46</v>
      </c>
      <c r="E5022" t="s">
        <v>449</v>
      </c>
      <c r="F5022">
        <v>1010290</v>
      </c>
      <c r="G5022" t="s">
        <v>35</v>
      </c>
      <c r="H5022" t="s">
        <v>28</v>
      </c>
      <c r="I5022" t="s">
        <v>29</v>
      </c>
      <c r="J5022" t="s">
        <v>30</v>
      </c>
      <c r="K5022">
        <v>0</v>
      </c>
      <c r="L5022" t="s">
        <v>31</v>
      </c>
      <c r="M5022" t="s">
        <v>32</v>
      </c>
      <c r="N5022">
        <v>9</v>
      </c>
      <c r="O5022">
        <v>1</v>
      </c>
      <c r="P5022">
        <v>1</v>
      </c>
      <c r="Q5022">
        <v>6</v>
      </c>
      <c r="R5022">
        <v>3.62</v>
      </c>
      <c r="S5022">
        <v>28.96</v>
      </c>
      <c r="T5022">
        <v>8</v>
      </c>
      <c r="U5022">
        <v>1</v>
      </c>
      <c r="V5022">
        <v>0</v>
      </c>
      <c r="W5022">
        <v>0</v>
      </c>
      <c r="X5022">
        <v>2</v>
      </c>
      <c r="Y5022" s="3">
        <f t="shared" si="546"/>
        <v>3.5</v>
      </c>
      <c r="Z5022" s="3">
        <f t="shared" si="547"/>
        <v>3.5</v>
      </c>
      <c r="AA5022" s="3">
        <f t="shared" si="548"/>
        <v>21</v>
      </c>
      <c r="AB5022">
        <f>VLOOKUP(F5022,'Producto temporal'!A:F,6,0)</f>
        <v>60</v>
      </c>
      <c r="AC5022" s="9" t="str">
        <f t="shared" si="549"/>
        <v>OK</v>
      </c>
      <c r="AD5022" s="9" t="str">
        <f t="shared" si="550"/>
        <v>OK</v>
      </c>
      <c r="AE5022" s="9" t="str">
        <f t="shared" si="551"/>
        <v>OK</v>
      </c>
      <c r="AF5022" s="10">
        <f t="shared" si="552"/>
        <v>15</v>
      </c>
    </row>
    <row r="5023" spans="1:32" x14ac:dyDescent="0.3">
      <c r="A5023" s="1">
        <v>45447</v>
      </c>
      <c r="B5023">
        <v>584</v>
      </c>
      <c r="C5023" t="s">
        <v>559</v>
      </c>
      <c r="D5023" t="s">
        <v>46</v>
      </c>
      <c r="E5023" t="s">
        <v>449</v>
      </c>
      <c r="F5023">
        <v>1010291</v>
      </c>
      <c r="G5023" t="s">
        <v>36</v>
      </c>
      <c r="H5023" t="s">
        <v>28</v>
      </c>
      <c r="I5023" t="s">
        <v>29</v>
      </c>
      <c r="J5023" t="s">
        <v>30</v>
      </c>
      <c r="K5023">
        <v>0</v>
      </c>
      <c r="L5023" t="s">
        <v>31</v>
      </c>
      <c r="M5023" t="s">
        <v>32</v>
      </c>
      <c r="N5023">
        <v>5</v>
      </c>
      <c r="O5023">
        <v>1</v>
      </c>
      <c r="P5023">
        <v>1</v>
      </c>
      <c r="Q5023">
        <v>6</v>
      </c>
      <c r="R5023">
        <v>3.62</v>
      </c>
      <c r="S5023">
        <v>3.62</v>
      </c>
      <c r="T5023">
        <v>1</v>
      </c>
      <c r="U5023">
        <v>1</v>
      </c>
      <c r="V5023">
        <v>0</v>
      </c>
      <c r="W5023">
        <v>0</v>
      </c>
      <c r="X5023">
        <v>2</v>
      </c>
      <c r="Y5023" s="3">
        <f t="shared" si="546"/>
        <v>28</v>
      </c>
      <c r="Z5023" s="3">
        <f t="shared" si="547"/>
        <v>28</v>
      </c>
      <c r="AA5023" s="3">
        <f t="shared" si="548"/>
        <v>168</v>
      </c>
      <c r="AB5023">
        <f>VLOOKUP(F5023,'Producto temporal'!A:F,6,0)</f>
        <v>60</v>
      </c>
      <c r="AC5023" s="9" t="str">
        <f t="shared" si="549"/>
        <v>OK</v>
      </c>
      <c r="AD5023" s="9" t="str">
        <f t="shared" si="550"/>
        <v>OK</v>
      </c>
      <c r="AE5023" s="9" t="str">
        <f t="shared" si="551"/>
        <v>BAJAR MASTERPACK</v>
      </c>
      <c r="AF5023" s="10">
        <f t="shared" si="552"/>
        <v>1</v>
      </c>
    </row>
    <row r="5024" spans="1:32" x14ac:dyDescent="0.3">
      <c r="A5024" s="1">
        <v>45447</v>
      </c>
      <c r="B5024">
        <v>584</v>
      </c>
      <c r="C5024" t="s">
        <v>559</v>
      </c>
      <c r="D5024" t="s">
        <v>46</v>
      </c>
      <c r="E5024" t="s">
        <v>449</v>
      </c>
      <c r="F5024">
        <v>1010783</v>
      </c>
      <c r="G5024" t="s">
        <v>37</v>
      </c>
      <c r="H5024" t="s">
        <v>28</v>
      </c>
      <c r="I5024" t="s">
        <v>29</v>
      </c>
      <c r="J5024" t="s">
        <v>30</v>
      </c>
      <c r="K5024">
        <v>0</v>
      </c>
      <c r="L5024" t="s">
        <v>31</v>
      </c>
      <c r="M5024" t="s">
        <v>32</v>
      </c>
      <c r="N5024">
        <v>10</v>
      </c>
      <c r="O5024">
        <v>1</v>
      </c>
      <c r="P5024">
        <v>1</v>
      </c>
      <c r="Q5024">
        <v>12</v>
      </c>
      <c r="R5024">
        <v>3.04121</v>
      </c>
      <c r="S5024">
        <v>46.481389999999998</v>
      </c>
      <c r="T5024">
        <v>15</v>
      </c>
      <c r="U5024">
        <v>1</v>
      </c>
      <c r="V5024">
        <v>0</v>
      </c>
      <c r="W5024">
        <v>2</v>
      </c>
      <c r="X5024">
        <v>0</v>
      </c>
      <c r="Y5024" s="3">
        <f t="shared" si="546"/>
        <v>1.8666666666666667</v>
      </c>
      <c r="Z5024" s="3">
        <f t="shared" si="547"/>
        <v>1.8666666666666667</v>
      </c>
      <c r="AA5024" s="3">
        <f t="shared" si="548"/>
        <v>22.400000000000002</v>
      </c>
      <c r="AB5024">
        <f>VLOOKUP(F5024,'Producto temporal'!A:F,6,0)</f>
        <v>60</v>
      </c>
      <c r="AC5024" s="9" t="str">
        <f t="shared" si="549"/>
        <v>OK</v>
      </c>
      <c r="AD5024" s="9" t="str">
        <f t="shared" si="550"/>
        <v>OK</v>
      </c>
      <c r="AE5024" s="9" t="str">
        <f t="shared" si="551"/>
        <v>OK</v>
      </c>
      <c r="AF5024" s="10">
        <f t="shared" si="552"/>
        <v>28</v>
      </c>
    </row>
    <row r="5025" spans="1:32" x14ac:dyDescent="0.3">
      <c r="A5025" s="1">
        <v>45447</v>
      </c>
      <c r="B5025">
        <v>584</v>
      </c>
      <c r="C5025" t="s">
        <v>559</v>
      </c>
      <c r="D5025" t="s">
        <v>46</v>
      </c>
      <c r="E5025" t="s">
        <v>449</v>
      </c>
      <c r="F5025">
        <v>1011679</v>
      </c>
      <c r="G5025" t="s">
        <v>38</v>
      </c>
      <c r="H5025" t="s">
        <v>28</v>
      </c>
      <c r="I5025" t="s">
        <v>29</v>
      </c>
      <c r="J5025" t="s">
        <v>30</v>
      </c>
      <c r="K5025">
        <v>0</v>
      </c>
      <c r="L5025" t="s">
        <v>31</v>
      </c>
      <c r="M5025" t="s">
        <v>32</v>
      </c>
      <c r="N5025">
        <v>3</v>
      </c>
      <c r="O5025">
        <v>1</v>
      </c>
      <c r="P5025">
        <v>1</v>
      </c>
      <c r="Q5025">
        <v>12</v>
      </c>
      <c r="R5025">
        <v>2.3849999999999998</v>
      </c>
      <c r="S5025">
        <v>16.695</v>
      </c>
      <c r="T5025">
        <v>7</v>
      </c>
      <c r="U5025">
        <v>1</v>
      </c>
      <c r="V5025">
        <v>0</v>
      </c>
      <c r="W5025">
        <v>1</v>
      </c>
      <c r="X5025">
        <v>0</v>
      </c>
      <c r="Y5025" s="3">
        <f t="shared" si="546"/>
        <v>4</v>
      </c>
      <c r="Z5025" s="3">
        <f t="shared" si="547"/>
        <v>4</v>
      </c>
      <c r="AA5025" s="3">
        <f t="shared" si="548"/>
        <v>48</v>
      </c>
      <c r="AB5025">
        <f>VLOOKUP(F5025,'Producto temporal'!A:F,6,0)</f>
        <v>60</v>
      </c>
      <c r="AC5025" s="9" t="str">
        <f t="shared" si="549"/>
        <v>OK</v>
      </c>
      <c r="AD5025" s="9" t="str">
        <f t="shared" si="550"/>
        <v>OK</v>
      </c>
      <c r="AE5025" s="9" t="str">
        <f t="shared" si="551"/>
        <v>OK</v>
      </c>
      <c r="AF5025" s="10">
        <f t="shared" si="552"/>
        <v>13</v>
      </c>
    </row>
    <row r="5026" spans="1:32" x14ac:dyDescent="0.3">
      <c r="A5026" s="1">
        <v>45447</v>
      </c>
      <c r="B5026">
        <v>584</v>
      </c>
      <c r="C5026" t="s">
        <v>559</v>
      </c>
      <c r="D5026" t="s">
        <v>46</v>
      </c>
      <c r="E5026" t="s">
        <v>449</v>
      </c>
      <c r="F5026">
        <v>1011885</v>
      </c>
      <c r="G5026" t="s">
        <v>39</v>
      </c>
      <c r="H5026" t="s">
        <v>28</v>
      </c>
      <c r="I5026" t="s">
        <v>29</v>
      </c>
      <c r="J5026" t="s">
        <v>30</v>
      </c>
      <c r="K5026">
        <v>0</v>
      </c>
      <c r="L5026" t="s">
        <v>31</v>
      </c>
      <c r="M5026" t="s">
        <v>32</v>
      </c>
      <c r="N5026">
        <v>2</v>
      </c>
      <c r="O5026">
        <v>3</v>
      </c>
      <c r="P5026">
        <v>1</v>
      </c>
      <c r="Q5026">
        <v>12</v>
      </c>
      <c r="R5026">
        <v>2.3849999999999998</v>
      </c>
      <c r="S5026">
        <v>4.7699999999999996</v>
      </c>
      <c r="T5026">
        <v>2</v>
      </c>
      <c r="U5026">
        <v>1</v>
      </c>
      <c r="V5026">
        <v>0</v>
      </c>
      <c r="W5026">
        <v>2</v>
      </c>
      <c r="X5026">
        <v>0</v>
      </c>
      <c r="Y5026" s="3">
        <f t="shared" si="546"/>
        <v>42</v>
      </c>
      <c r="Z5026" s="3">
        <f t="shared" si="547"/>
        <v>14</v>
      </c>
      <c r="AA5026" s="3">
        <f t="shared" si="548"/>
        <v>168</v>
      </c>
      <c r="AB5026">
        <f>VLOOKUP(F5026,'Producto temporal'!A:F,6,0)</f>
        <v>60</v>
      </c>
      <c r="AC5026" s="9" t="str">
        <f t="shared" si="549"/>
        <v>OK</v>
      </c>
      <c r="AD5026" s="9" t="str">
        <f t="shared" si="550"/>
        <v>OK</v>
      </c>
      <c r="AE5026" s="9" t="str">
        <f t="shared" si="551"/>
        <v>BAJAR MASTERPACK</v>
      </c>
      <c r="AF5026" s="10">
        <f t="shared" si="552"/>
        <v>3</v>
      </c>
    </row>
    <row r="5027" spans="1:32" x14ac:dyDescent="0.3">
      <c r="A5027" s="1">
        <v>45447</v>
      </c>
      <c r="B5027">
        <v>584</v>
      </c>
      <c r="C5027" t="s">
        <v>559</v>
      </c>
      <c r="D5027" t="s">
        <v>46</v>
      </c>
      <c r="E5027" t="s">
        <v>449</v>
      </c>
      <c r="F5027">
        <v>1012657</v>
      </c>
      <c r="G5027" t="s">
        <v>40</v>
      </c>
      <c r="H5027" t="s">
        <v>28</v>
      </c>
      <c r="I5027" t="s">
        <v>29</v>
      </c>
      <c r="J5027" t="s">
        <v>30</v>
      </c>
      <c r="K5027">
        <v>0</v>
      </c>
      <c r="L5027" t="s">
        <v>31</v>
      </c>
      <c r="M5027" t="s">
        <v>32</v>
      </c>
      <c r="N5027">
        <v>5</v>
      </c>
      <c r="O5027">
        <v>1</v>
      </c>
      <c r="P5027">
        <v>1</v>
      </c>
      <c r="Q5027">
        <v>12</v>
      </c>
      <c r="R5027">
        <v>3.0294400000000001</v>
      </c>
      <c r="S5027">
        <v>9.2218599999999995</v>
      </c>
      <c r="T5027">
        <v>3</v>
      </c>
      <c r="U5027">
        <v>1</v>
      </c>
      <c r="V5027">
        <v>0</v>
      </c>
      <c r="W5027">
        <v>0</v>
      </c>
      <c r="X5027">
        <v>0</v>
      </c>
      <c r="Y5027" s="3">
        <f t="shared" si="546"/>
        <v>9.3333333333333339</v>
      </c>
      <c r="Z5027" s="3">
        <f t="shared" si="547"/>
        <v>9.3333333333333339</v>
      </c>
      <c r="AA5027" s="3">
        <f t="shared" si="548"/>
        <v>112</v>
      </c>
      <c r="AB5027">
        <f>VLOOKUP(F5027,'Producto temporal'!A:F,6,0)</f>
        <v>60</v>
      </c>
      <c r="AC5027" s="9" t="str">
        <f t="shared" si="549"/>
        <v>OK</v>
      </c>
      <c r="AD5027" s="9" t="str">
        <f t="shared" si="550"/>
        <v>OK</v>
      </c>
      <c r="AE5027" s="9" t="str">
        <f t="shared" si="551"/>
        <v>BAJAR MASTERPACK</v>
      </c>
      <c r="AF5027" s="10">
        <f t="shared" si="552"/>
        <v>5</v>
      </c>
    </row>
    <row r="5028" spans="1:32" x14ac:dyDescent="0.3">
      <c r="A5028" s="1">
        <v>45447</v>
      </c>
      <c r="B5028">
        <v>584</v>
      </c>
      <c r="C5028" t="s">
        <v>559</v>
      </c>
      <c r="D5028" t="s">
        <v>46</v>
      </c>
      <c r="E5028" t="s">
        <v>449</v>
      </c>
      <c r="F5028">
        <v>1012658</v>
      </c>
      <c r="G5028" t="s">
        <v>41</v>
      </c>
      <c r="H5028" t="s">
        <v>28</v>
      </c>
      <c r="I5028" t="s">
        <v>29</v>
      </c>
      <c r="J5028" t="s">
        <v>30</v>
      </c>
      <c r="K5028">
        <v>0</v>
      </c>
      <c r="L5028" t="s">
        <v>31</v>
      </c>
      <c r="M5028" t="s">
        <v>32</v>
      </c>
      <c r="N5028">
        <v>7</v>
      </c>
      <c r="O5028">
        <v>1</v>
      </c>
      <c r="P5028">
        <v>1</v>
      </c>
      <c r="Q5028">
        <v>12</v>
      </c>
      <c r="R5028">
        <v>2.6459999999999999</v>
      </c>
      <c r="S5028">
        <v>2.6459999999999999</v>
      </c>
      <c r="T5028">
        <v>1</v>
      </c>
      <c r="U5028">
        <v>1</v>
      </c>
      <c r="V5028">
        <v>0</v>
      </c>
      <c r="W5028">
        <v>0</v>
      </c>
      <c r="X5028">
        <v>0</v>
      </c>
      <c r="Y5028" s="3">
        <f t="shared" si="546"/>
        <v>28</v>
      </c>
      <c r="Z5028" s="3">
        <f t="shared" si="547"/>
        <v>28</v>
      </c>
      <c r="AA5028" s="3">
        <f t="shared" si="548"/>
        <v>336</v>
      </c>
      <c r="AB5028">
        <f>VLOOKUP(F5028,'Producto temporal'!A:F,6,0)</f>
        <v>60</v>
      </c>
      <c r="AC5028" s="9" t="str">
        <f t="shared" si="549"/>
        <v>OK</v>
      </c>
      <c r="AD5028" s="9" t="str">
        <f t="shared" si="550"/>
        <v>OK</v>
      </c>
      <c r="AE5028" s="9" t="str">
        <f t="shared" si="551"/>
        <v>BAJAR MASTERPACK</v>
      </c>
      <c r="AF5028" s="10">
        <f t="shared" si="552"/>
        <v>1</v>
      </c>
    </row>
    <row r="5029" spans="1:32" x14ac:dyDescent="0.3">
      <c r="A5029" s="1">
        <v>45447</v>
      </c>
      <c r="B5029">
        <v>584</v>
      </c>
      <c r="C5029" t="s">
        <v>559</v>
      </c>
      <c r="D5029" t="s">
        <v>46</v>
      </c>
      <c r="E5029" t="s">
        <v>449</v>
      </c>
      <c r="F5029">
        <v>1013898</v>
      </c>
      <c r="G5029" t="s">
        <v>42</v>
      </c>
      <c r="H5029" t="s">
        <v>28</v>
      </c>
      <c r="I5029" t="s">
        <v>29</v>
      </c>
      <c r="J5029" t="s">
        <v>30</v>
      </c>
      <c r="K5029">
        <v>0</v>
      </c>
      <c r="L5029" t="s">
        <v>31</v>
      </c>
      <c r="M5029" t="s">
        <v>32</v>
      </c>
      <c r="N5029">
        <v>7</v>
      </c>
      <c r="O5029">
        <v>3</v>
      </c>
      <c r="P5029">
        <v>1</v>
      </c>
      <c r="Q5029">
        <v>12</v>
      </c>
      <c r="R5029">
        <v>3.3237999999999999</v>
      </c>
      <c r="S5029">
        <v>0</v>
      </c>
      <c r="T5029">
        <v>0</v>
      </c>
      <c r="U5029">
        <v>1</v>
      </c>
      <c r="V5029">
        <v>0</v>
      </c>
      <c r="W5029">
        <v>0</v>
      </c>
      <c r="X5029">
        <v>0</v>
      </c>
      <c r="Y5029" s="3" t="str">
        <f t="shared" si="546"/>
        <v>PRODUCTO SIN VENTA</v>
      </c>
      <c r="Z5029" s="3" t="str">
        <f t="shared" si="547"/>
        <v>PRODUCTO SIN VENTA</v>
      </c>
      <c r="AA5029" s="3" t="str">
        <f t="shared" si="548"/>
        <v>PRODUCTO SIN VENTA</v>
      </c>
      <c r="AB5029">
        <f>VLOOKUP(F5029,'Producto temporal'!A:F,6,0)</f>
        <v>60</v>
      </c>
      <c r="AC5029" s="9" t="str">
        <f t="shared" si="549"/>
        <v>PRODUCTO SIN VENTA</v>
      </c>
      <c r="AD5029" s="9" t="str">
        <f t="shared" si="550"/>
        <v>PRODUCTO SIN VENTA</v>
      </c>
      <c r="AE5029" s="9" t="str">
        <f t="shared" si="551"/>
        <v>PRODUCTO SIN VENTA</v>
      </c>
      <c r="AF5029" s="10">
        <f t="shared" si="552"/>
        <v>0</v>
      </c>
    </row>
    <row r="5030" spans="1:32" x14ac:dyDescent="0.3">
      <c r="A5030" s="1">
        <v>45447</v>
      </c>
      <c r="B5030">
        <v>585</v>
      </c>
      <c r="C5030" t="s">
        <v>560</v>
      </c>
      <c r="D5030" t="s">
        <v>25</v>
      </c>
      <c r="E5030" t="s">
        <v>561</v>
      </c>
      <c r="F5030">
        <v>1003938</v>
      </c>
      <c r="G5030" t="s">
        <v>27</v>
      </c>
      <c r="H5030" t="s">
        <v>28</v>
      </c>
      <c r="I5030" t="s">
        <v>29</v>
      </c>
      <c r="J5030" t="s">
        <v>30</v>
      </c>
      <c r="K5030">
        <v>0</v>
      </c>
      <c r="L5030" t="s">
        <v>31</v>
      </c>
      <c r="M5030" t="s">
        <v>32</v>
      </c>
      <c r="N5030">
        <v>4</v>
      </c>
      <c r="O5030">
        <v>1</v>
      </c>
      <c r="P5030">
        <v>1</v>
      </c>
      <c r="Q5030">
        <v>12</v>
      </c>
      <c r="R5030">
        <v>3.1680000000000001</v>
      </c>
      <c r="S5030">
        <v>0</v>
      </c>
      <c r="T5030">
        <v>0</v>
      </c>
      <c r="U5030">
        <v>1</v>
      </c>
      <c r="V5030">
        <v>0</v>
      </c>
      <c r="W5030">
        <v>0</v>
      </c>
      <c r="X5030">
        <v>0</v>
      </c>
      <c r="Y5030" s="3" t="str">
        <f t="shared" si="546"/>
        <v>PRODUCTO SIN VENTA</v>
      </c>
      <c r="Z5030" s="3" t="str">
        <f t="shared" si="547"/>
        <v>PRODUCTO SIN VENTA</v>
      </c>
      <c r="AA5030" s="3" t="str">
        <f t="shared" si="548"/>
        <v>PRODUCTO SIN VENTA</v>
      </c>
      <c r="AB5030">
        <f>VLOOKUP(F5030,'Producto temporal'!A:F,6,0)</f>
        <v>60</v>
      </c>
      <c r="AC5030" s="9" t="str">
        <f t="shared" si="549"/>
        <v>PRODUCTO SIN VENTA</v>
      </c>
      <c r="AD5030" s="9" t="str">
        <f t="shared" si="550"/>
        <v>PRODUCTO SIN VENTA</v>
      </c>
      <c r="AE5030" s="9" t="str">
        <f t="shared" si="551"/>
        <v>PRODUCTO SIN VENTA</v>
      </c>
      <c r="AF5030" s="10">
        <f t="shared" si="552"/>
        <v>0</v>
      </c>
    </row>
    <row r="5031" spans="1:32" x14ac:dyDescent="0.3">
      <c r="A5031" s="1">
        <v>45447</v>
      </c>
      <c r="B5031">
        <v>585</v>
      </c>
      <c r="C5031" t="s">
        <v>560</v>
      </c>
      <c r="D5031" t="s">
        <v>25</v>
      </c>
      <c r="E5031" t="s">
        <v>561</v>
      </c>
      <c r="F5031">
        <v>1003941</v>
      </c>
      <c r="G5031" t="s">
        <v>33</v>
      </c>
      <c r="H5031" t="s">
        <v>28</v>
      </c>
      <c r="I5031" t="s">
        <v>29</v>
      </c>
      <c r="J5031" t="s">
        <v>30</v>
      </c>
      <c r="K5031">
        <v>0</v>
      </c>
      <c r="L5031" t="s">
        <v>31</v>
      </c>
      <c r="M5031" t="s">
        <v>32</v>
      </c>
      <c r="N5031">
        <v>4</v>
      </c>
      <c r="O5031">
        <v>1</v>
      </c>
      <c r="P5031">
        <v>1</v>
      </c>
      <c r="Q5031">
        <v>20</v>
      </c>
      <c r="R5031">
        <v>2.3220000000000001</v>
      </c>
      <c r="S5031">
        <v>16.254000000000001</v>
      </c>
      <c r="T5031">
        <v>7</v>
      </c>
      <c r="U5031">
        <v>1</v>
      </c>
      <c r="V5031">
        <v>0</v>
      </c>
      <c r="W5031">
        <v>2</v>
      </c>
      <c r="X5031">
        <v>0</v>
      </c>
      <c r="Y5031" s="3">
        <f t="shared" si="546"/>
        <v>4</v>
      </c>
      <c r="Z5031" s="3">
        <f t="shared" si="547"/>
        <v>4</v>
      </c>
      <c r="AA5031" s="3">
        <f t="shared" si="548"/>
        <v>80</v>
      </c>
      <c r="AB5031">
        <f>VLOOKUP(F5031,'Producto temporal'!A:F,6,0)</f>
        <v>60</v>
      </c>
      <c r="AC5031" s="9" t="str">
        <f t="shared" si="549"/>
        <v>OK</v>
      </c>
      <c r="AD5031" s="9" t="str">
        <f t="shared" si="550"/>
        <v>OK</v>
      </c>
      <c r="AE5031" s="9" t="str">
        <f t="shared" si="551"/>
        <v>BAJAR MASTERPACK</v>
      </c>
      <c r="AF5031" s="10">
        <f t="shared" si="552"/>
        <v>13</v>
      </c>
    </row>
    <row r="5032" spans="1:32" x14ac:dyDescent="0.3">
      <c r="A5032" s="1">
        <v>45447</v>
      </c>
      <c r="B5032">
        <v>585</v>
      </c>
      <c r="C5032" t="s">
        <v>560</v>
      </c>
      <c r="D5032" t="s">
        <v>25</v>
      </c>
      <c r="E5032" t="s">
        <v>561</v>
      </c>
      <c r="F5032">
        <v>1010020</v>
      </c>
      <c r="G5032" t="s">
        <v>34</v>
      </c>
      <c r="H5032" t="s">
        <v>28</v>
      </c>
      <c r="I5032" t="s">
        <v>29</v>
      </c>
      <c r="J5032" t="s">
        <v>30</v>
      </c>
      <c r="K5032">
        <v>0</v>
      </c>
      <c r="L5032" t="s">
        <v>31</v>
      </c>
      <c r="M5032" t="s">
        <v>32</v>
      </c>
      <c r="N5032">
        <v>7</v>
      </c>
      <c r="O5032">
        <v>1</v>
      </c>
      <c r="P5032">
        <v>1</v>
      </c>
      <c r="Q5032">
        <v>12</v>
      </c>
      <c r="R5032">
        <v>3.02501</v>
      </c>
      <c r="S5032">
        <v>30.830970000000001</v>
      </c>
      <c r="T5032">
        <v>10</v>
      </c>
      <c r="U5032">
        <v>1</v>
      </c>
      <c r="V5032">
        <v>0</v>
      </c>
      <c r="W5032">
        <v>6</v>
      </c>
      <c r="X5032">
        <v>0</v>
      </c>
      <c r="Y5032" s="3">
        <f t="shared" si="546"/>
        <v>2.8</v>
      </c>
      <c r="Z5032" s="3">
        <f t="shared" si="547"/>
        <v>2.8</v>
      </c>
      <c r="AA5032" s="3">
        <f t="shared" si="548"/>
        <v>33.6</v>
      </c>
      <c r="AB5032">
        <f>VLOOKUP(F5032,'Producto temporal'!A:F,6,0)</f>
        <v>60</v>
      </c>
      <c r="AC5032" s="9" t="str">
        <f t="shared" si="549"/>
        <v>OK</v>
      </c>
      <c r="AD5032" s="9" t="str">
        <f t="shared" si="550"/>
        <v>OK</v>
      </c>
      <c r="AE5032" s="9" t="str">
        <f t="shared" si="551"/>
        <v>OK</v>
      </c>
      <c r="AF5032" s="10">
        <f t="shared" si="552"/>
        <v>18</v>
      </c>
    </row>
    <row r="5033" spans="1:32" x14ac:dyDescent="0.3">
      <c r="A5033" s="1">
        <v>45447</v>
      </c>
      <c r="B5033">
        <v>585</v>
      </c>
      <c r="C5033" t="s">
        <v>560</v>
      </c>
      <c r="D5033" t="s">
        <v>25</v>
      </c>
      <c r="E5033" t="s">
        <v>561</v>
      </c>
      <c r="F5033">
        <v>1010290</v>
      </c>
      <c r="G5033" t="s">
        <v>35</v>
      </c>
      <c r="H5033" t="s">
        <v>28</v>
      </c>
      <c r="I5033" t="s">
        <v>29</v>
      </c>
      <c r="J5033" t="s">
        <v>30</v>
      </c>
      <c r="K5033">
        <v>0</v>
      </c>
      <c r="L5033" t="s">
        <v>31</v>
      </c>
      <c r="M5033" t="s">
        <v>32</v>
      </c>
      <c r="N5033">
        <v>0</v>
      </c>
      <c r="O5033">
        <v>1</v>
      </c>
      <c r="P5033">
        <v>1</v>
      </c>
      <c r="Q5033">
        <v>6</v>
      </c>
      <c r="R5033">
        <v>3.62</v>
      </c>
      <c r="S5033">
        <v>28.96</v>
      </c>
      <c r="T5033">
        <v>8</v>
      </c>
      <c r="U5033">
        <v>0</v>
      </c>
      <c r="V5033">
        <v>0</v>
      </c>
      <c r="W5033">
        <v>6</v>
      </c>
      <c r="X5033">
        <v>6</v>
      </c>
      <c r="Y5033" s="3">
        <f t="shared" si="546"/>
        <v>3.5</v>
      </c>
      <c r="Z5033" s="3">
        <f t="shared" si="547"/>
        <v>3.5</v>
      </c>
      <c r="AA5033" s="3">
        <f t="shared" si="548"/>
        <v>21</v>
      </c>
      <c r="AB5033">
        <f>VLOOKUP(F5033,'Producto temporal'!A:F,6,0)</f>
        <v>60</v>
      </c>
      <c r="AC5033" s="9" t="str">
        <f t="shared" si="549"/>
        <v>OK</v>
      </c>
      <c r="AD5033" s="9" t="str">
        <f t="shared" si="550"/>
        <v>OK</v>
      </c>
      <c r="AE5033" s="9" t="str">
        <f t="shared" si="551"/>
        <v>OK</v>
      </c>
      <c r="AF5033" s="10">
        <f t="shared" si="552"/>
        <v>15</v>
      </c>
    </row>
    <row r="5034" spans="1:32" x14ac:dyDescent="0.3">
      <c r="A5034" s="1">
        <v>45447</v>
      </c>
      <c r="B5034">
        <v>585</v>
      </c>
      <c r="C5034" t="s">
        <v>560</v>
      </c>
      <c r="D5034" t="s">
        <v>25</v>
      </c>
      <c r="E5034" t="s">
        <v>561</v>
      </c>
      <c r="F5034">
        <v>1010291</v>
      </c>
      <c r="G5034" t="s">
        <v>36</v>
      </c>
      <c r="H5034" t="s">
        <v>28</v>
      </c>
      <c r="I5034" t="s">
        <v>29</v>
      </c>
      <c r="J5034" t="s">
        <v>30</v>
      </c>
      <c r="K5034">
        <v>0</v>
      </c>
      <c r="L5034" t="s">
        <v>31</v>
      </c>
      <c r="M5034" t="s">
        <v>32</v>
      </c>
      <c r="N5034">
        <v>0</v>
      </c>
      <c r="O5034">
        <v>1</v>
      </c>
      <c r="P5034">
        <v>1</v>
      </c>
      <c r="Q5034">
        <v>6</v>
      </c>
      <c r="R5034">
        <v>3.62</v>
      </c>
      <c r="S5034">
        <v>14.48</v>
      </c>
      <c r="T5034">
        <v>4</v>
      </c>
      <c r="U5034">
        <v>0</v>
      </c>
      <c r="V5034">
        <v>0</v>
      </c>
      <c r="W5034">
        <v>6</v>
      </c>
      <c r="X5034">
        <v>4</v>
      </c>
      <c r="Y5034" s="3">
        <f t="shared" si="546"/>
        <v>7</v>
      </c>
      <c r="Z5034" s="3">
        <f t="shared" si="547"/>
        <v>7</v>
      </c>
      <c r="AA5034" s="3">
        <f t="shared" si="548"/>
        <v>42</v>
      </c>
      <c r="AB5034">
        <f>VLOOKUP(F5034,'Producto temporal'!A:F,6,0)</f>
        <v>60</v>
      </c>
      <c r="AC5034" s="9" t="str">
        <f t="shared" si="549"/>
        <v>OK</v>
      </c>
      <c r="AD5034" s="9" t="str">
        <f t="shared" si="550"/>
        <v>OK</v>
      </c>
      <c r="AE5034" s="9" t="str">
        <f t="shared" si="551"/>
        <v>OK</v>
      </c>
      <c r="AF5034" s="10">
        <f t="shared" si="552"/>
        <v>7</v>
      </c>
    </row>
    <row r="5035" spans="1:32" x14ac:dyDescent="0.3">
      <c r="A5035" s="1">
        <v>45447</v>
      </c>
      <c r="B5035">
        <v>585</v>
      </c>
      <c r="C5035" t="s">
        <v>560</v>
      </c>
      <c r="D5035" t="s">
        <v>25</v>
      </c>
      <c r="E5035" t="s">
        <v>561</v>
      </c>
      <c r="F5035">
        <v>1010783</v>
      </c>
      <c r="G5035" t="s">
        <v>37</v>
      </c>
      <c r="H5035" t="s">
        <v>28</v>
      </c>
      <c r="I5035" t="s">
        <v>29</v>
      </c>
      <c r="J5035" t="s">
        <v>30</v>
      </c>
      <c r="K5035">
        <v>0</v>
      </c>
      <c r="L5035" t="s">
        <v>31</v>
      </c>
      <c r="M5035" t="s">
        <v>32</v>
      </c>
      <c r="N5035">
        <v>7</v>
      </c>
      <c r="O5035">
        <v>1</v>
      </c>
      <c r="P5035">
        <v>1</v>
      </c>
      <c r="Q5035">
        <v>12</v>
      </c>
      <c r="R5035">
        <v>3.04121</v>
      </c>
      <c r="S5035">
        <v>30.995239999999999</v>
      </c>
      <c r="T5035">
        <v>10</v>
      </c>
      <c r="U5035">
        <v>1</v>
      </c>
      <c r="V5035">
        <v>0</v>
      </c>
      <c r="W5035">
        <v>0</v>
      </c>
      <c r="X5035">
        <v>0</v>
      </c>
      <c r="Y5035" s="3">
        <f t="shared" si="546"/>
        <v>2.8</v>
      </c>
      <c r="Z5035" s="3">
        <f t="shared" si="547"/>
        <v>2.8</v>
      </c>
      <c r="AA5035" s="3">
        <f t="shared" si="548"/>
        <v>33.6</v>
      </c>
      <c r="AB5035">
        <f>VLOOKUP(F5035,'Producto temporal'!A:F,6,0)</f>
        <v>60</v>
      </c>
      <c r="AC5035" s="9" t="str">
        <f t="shared" si="549"/>
        <v>OK</v>
      </c>
      <c r="AD5035" s="9" t="str">
        <f t="shared" si="550"/>
        <v>OK</v>
      </c>
      <c r="AE5035" s="9" t="str">
        <f t="shared" si="551"/>
        <v>OK</v>
      </c>
      <c r="AF5035" s="10">
        <f t="shared" si="552"/>
        <v>18</v>
      </c>
    </row>
    <row r="5036" spans="1:32" x14ac:dyDescent="0.3">
      <c r="A5036" s="1">
        <v>45447</v>
      </c>
      <c r="B5036">
        <v>585</v>
      </c>
      <c r="C5036" t="s">
        <v>560</v>
      </c>
      <c r="D5036" t="s">
        <v>25</v>
      </c>
      <c r="E5036" t="s">
        <v>561</v>
      </c>
      <c r="F5036">
        <v>1011679</v>
      </c>
      <c r="G5036" t="s">
        <v>38</v>
      </c>
      <c r="H5036" t="s">
        <v>28</v>
      </c>
      <c r="I5036" t="s">
        <v>29</v>
      </c>
      <c r="J5036" t="s">
        <v>30</v>
      </c>
      <c r="K5036">
        <v>0</v>
      </c>
      <c r="L5036" t="s">
        <v>31</v>
      </c>
      <c r="M5036" t="s">
        <v>32</v>
      </c>
      <c r="N5036">
        <v>4</v>
      </c>
      <c r="O5036">
        <v>1</v>
      </c>
      <c r="P5036">
        <v>1</v>
      </c>
      <c r="Q5036">
        <v>12</v>
      </c>
      <c r="R5036">
        <v>2.3849999999999998</v>
      </c>
      <c r="S5036">
        <v>9.5399999999999991</v>
      </c>
      <c r="T5036">
        <v>4</v>
      </c>
      <c r="U5036">
        <v>1</v>
      </c>
      <c r="V5036">
        <v>0</v>
      </c>
      <c r="W5036">
        <v>0</v>
      </c>
      <c r="X5036">
        <v>0</v>
      </c>
      <c r="Y5036" s="3">
        <f t="shared" si="546"/>
        <v>7</v>
      </c>
      <c r="Z5036" s="3">
        <f t="shared" si="547"/>
        <v>7</v>
      </c>
      <c r="AA5036" s="3">
        <f t="shared" si="548"/>
        <v>84</v>
      </c>
      <c r="AB5036">
        <f>VLOOKUP(F5036,'Producto temporal'!A:F,6,0)</f>
        <v>60</v>
      </c>
      <c r="AC5036" s="9" t="str">
        <f t="shared" si="549"/>
        <v>OK</v>
      </c>
      <c r="AD5036" s="9" t="str">
        <f t="shared" si="550"/>
        <v>OK</v>
      </c>
      <c r="AE5036" s="9" t="str">
        <f t="shared" si="551"/>
        <v>BAJAR MASTERPACK</v>
      </c>
      <c r="AF5036" s="10">
        <f t="shared" si="552"/>
        <v>7</v>
      </c>
    </row>
    <row r="5037" spans="1:32" x14ac:dyDescent="0.3">
      <c r="A5037" s="1">
        <v>45447</v>
      </c>
      <c r="B5037">
        <v>585</v>
      </c>
      <c r="C5037" t="s">
        <v>560</v>
      </c>
      <c r="D5037" t="s">
        <v>25</v>
      </c>
      <c r="E5037" t="s">
        <v>561</v>
      </c>
      <c r="F5037">
        <v>1011885</v>
      </c>
      <c r="G5037" t="s">
        <v>39</v>
      </c>
      <c r="H5037" t="s">
        <v>28</v>
      </c>
      <c r="I5037" t="s">
        <v>29</v>
      </c>
      <c r="J5037" t="s">
        <v>30</v>
      </c>
      <c r="K5037">
        <v>0</v>
      </c>
      <c r="L5037" t="s">
        <v>31</v>
      </c>
      <c r="M5037" t="s">
        <v>32</v>
      </c>
      <c r="N5037">
        <v>3</v>
      </c>
      <c r="O5037">
        <v>3</v>
      </c>
      <c r="P5037">
        <v>1</v>
      </c>
      <c r="Q5037">
        <v>12</v>
      </c>
      <c r="R5037">
        <v>2.3849999999999998</v>
      </c>
      <c r="S5037">
        <v>4.7699999999999996</v>
      </c>
      <c r="T5037">
        <v>2</v>
      </c>
      <c r="U5037">
        <v>1</v>
      </c>
      <c r="V5037">
        <v>0</v>
      </c>
      <c r="W5037">
        <v>2</v>
      </c>
      <c r="X5037">
        <v>0</v>
      </c>
      <c r="Y5037" s="3">
        <f t="shared" si="546"/>
        <v>42</v>
      </c>
      <c r="Z5037" s="3">
        <f t="shared" si="547"/>
        <v>14</v>
      </c>
      <c r="AA5037" s="3">
        <f t="shared" si="548"/>
        <v>168</v>
      </c>
      <c r="AB5037">
        <f>VLOOKUP(F5037,'Producto temporal'!A:F,6,0)</f>
        <v>60</v>
      </c>
      <c r="AC5037" s="9" t="str">
        <f t="shared" si="549"/>
        <v>OK</v>
      </c>
      <c r="AD5037" s="9" t="str">
        <f t="shared" si="550"/>
        <v>OK</v>
      </c>
      <c r="AE5037" s="9" t="str">
        <f t="shared" si="551"/>
        <v>BAJAR MASTERPACK</v>
      </c>
      <c r="AF5037" s="10">
        <f t="shared" si="552"/>
        <v>3</v>
      </c>
    </row>
    <row r="5038" spans="1:32" x14ac:dyDescent="0.3">
      <c r="A5038" s="1">
        <v>45447</v>
      </c>
      <c r="B5038">
        <v>585</v>
      </c>
      <c r="C5038" t="s">
        <v>560</v>
      </c>
      <c r="D5038" t="s">
        <v>25</v>
      </c>
      <c r="E5038" t="s">
        <v>561</v>
      </c>
      <c r="F5038">
        <v>1012657</v>
      </c>
      <c r="G5038" t="s">
        <v>40</v>
      </c>
      <c r="H5038" t="s">
        <v>28</v>
      </c>
      <c r="I5038" t="s">
        <v>29</v>
      </c>
      <c r="J5038" t="s">
        <v>30</v>
      </c>
      <c r="K5038">
        <v>0</v>
      </c>
      <c r="L5038" t="s">
        <v>31</v>
      </c>
      <c r="M5038" t="s">
        <v>32</v>
      </c>
      <c r="N5038">
        <v>7</v>
      </c>
      <c r="O5038">
        <v>1</v>
      </c>
      <c r="P5038">
        <v>1</v>
      </c>
      <c r="Q5038">
        <v>12</v>
      </c>
      <c r="R5038">
        <v>3.0294400000000001</v>
      </c>
      <c r="S5038">
        <v>15.44904</v>
      </c>
      <c r="T5038">
        <v>5</v>
      </c>
      <c r="U5038">
        <v>1</v>
      </c>
      <c r="V5038">
        <v>0</v>
      </c>
      <c r="W5038">
        <v>0</v>
      </c>
      <c r="X5038">
        <v>0</v>
      </c>
      <c r="Y5038" s="3">
        <f t="shared" si="546"/>
        <v>5.6</v>
      </c>
      <c r="Z5038" s="3">
        <f t="shared" si="547"/>
        <v>5.6</v>
      </c>
      <c r="AA5038" s="3">
        <f t="shared" si="548"/>
        <v>67.2</v>
      </c>
      <c r="AB5038">
        <f>VLOOKUP(F5038,'Producto temporal'!A:F,6,0)</f>
        <v>60</v>
      </c>
      <c r="AC5038" s="9" t="str">
        <f t="shared" si="549"/>
        <v>OK</v>
      </c>
      <c r="AD5038" s="9" t="str">
        <f t="shared" si="550"/>
        <v>OK</v>
      </c>
      <c r="AE5038" s="9" t="str">
        <f t="shared" si="551"/>
        <v>BAJAR MASTERPACK</v>
      </c>
      <c r="AF5038" s="10">
        <f t="shared" si="552"/>
        <v>9</v>
      </c>
    </row>
    <row r="5039" spans="1:32" x14ac:dyDescent="0.3">
      <c r="A5039" s="1">
        <v>45447</v>
      </c>
      <c r="B5039">
        <v>585</v>
      </c>
      <c r="C5039" t="s">
        <v>560</v>
      </c>
      <c r="D5039" t="s">
        <v>25</v>
      </c>
      <c r="E5039" t="s">
        <v>561</v>
      </c>
      <c r="F5039">
        <v>1012658</v>
      </c>
      <c r="G5039" t="s">
        <v>41</v>
      </c>
      <c r="H5039" t="s">
        <v>28</v>
      </c>
      <c r="I5039" t="s">
        <v>29</v>
      </c>
      <c r="J5039" t="s">
        <v>30</v>
      </c>
      <c r="K5039">
        <v>0</v>
      </c>
      <c r="L5039" t="s">
        <v>31</v>
      </c>
      <c r="M5039" t="s">
        <v>32</v>
      </c>
      <c r="N5039">
        <v>7</v>
      </c>
      <c r="O5039">
        <v>1</v>
      </c>
      <c r="P5039">
        <v>1</v>
      </c>
      <c r="Q5039">
        <v>12</v>
      </c>
      <c r="R5039">
        <v>2.6459999999999999</v>
      </c>
      <c r="S5039">
        <v>2.6459999999999999</v>
      </c>
      <c r="T5039">
        <v>1</v>
      </c>
      <c r="U5039">
        <v>1</v>
      </c>
      <c r="V5039">
        <v>0</v>
      </c>
      <c r="W5039">
        <v>0</v>
      </c>
      <c r="X5039">
        <v>0</v>
      </c>
      <c r="Y5039" s="3">
        <f t="shared" si="546"/>
        <v>28</v>
      </c>
      <c r="Z5039" s="3">
        <f t="shared" si="547"/>
        <v>28</v>
      </c>
      <c r="AA5039" s="3">
        <f t="shared" si="548"/>
        <v>336</v>
      </c>
      <c r="AB5039">
        <f>VLOOKUP(F5039,'Producto temporal'!A:F,6,0)</f>
        <v>60</v>
      </c>
      <c r="AC5039" s="9" t="str">
        <f t="shared" si="549"/>
        <v>OK</v>
      </c>
      <c r="AD5039" s="9" t="str">
        <f t="shared" si="550"/>
        <v>OK</v>
      </c>
      <c r="AE5039" s="9" t="str">
        <f t="shared" si="551"/>
        <v>BAJAR MASTERPACK</v>
      </c>
      <c r="AF5039" s="10">
        <f t="shared" si="552"/>
        <v>1</v>
      </c>
    </row>
    <row r="5040" spans="1:32" x14ac:dyDescent="0.3">
      <c r="A5040" s="1">
        <v>45447</v>
      </c>
      <c r="B5040">
        <v>585</v>
      </c>
      <c r="C5040" t="s">
        <v>560</v>
      </c>
      <c r="D5040" t="s">
        <v>25</v>
      </c>
      <c r="E5040" t="s">
        <v>561</v>
      </c>
      <c r="F5040">
        <v>1013898</v>
      </c>
      <c r="G5040" t="s">
        <v>42</v>
      </c>
      <c r="H5040" t="s">
        <v>28</v>
      </c>
      <c r="I5040" t="s">
        <v>29</v>
      </c>
      <c r="J5040" t="s">
        <v>30</v>
      </c>
      <c r="K5040">
        <v>0</v>
      </c>
      <c r="L5040" t="s">
        <v>31</v>
      </c>
      <c r="M5040" t="s">
        <v>32</v>
      </c>
      <c r="N5040">
        <v>6</v>
      </c>
      <c r="O5040">
        <v>3</v>
      </c>
      <c r="P5040">
        <v>1</v>
      </c>
      <c r="Q5040">
        <v>12</v>
      </c>
      <c r="R5040">
        <v>3.3237999999999999</v>
      </c>
      <c r="S5040">
        <v>3.3925900000000002</v>
      </c>
      <c r="T5040">
        <v>1</v>
      </c>
      <c r="U5040">
        <v>1</v>
      </c>
      <c r="V5040">
        <v>0</v>
      </c>
      <c r="W5040">
        <v>0</v>
      </c>
      <c r="X5040">
        <v>0</v>
      </c>
      <c r="Y5040" s="3">
        <f t="shared" si="546"/>
        <v>84</v>
      </c>
      <c r="Z5040" s="3">
        <f t="shared" si="547"/>
        <v>28</v>
      </c>
      <c r="AA5040" s="3">
        <f t="shared" si="548"/>
        <v>336</v>
      </c>
      <c r="AB5040">
        <f>VLOOKUP(F5040,'Producto temporal'!A:F,6,0)</f>
        <v>60</v>
      </c>
      <c r="AC5040" s="9" t="str">
        <f t="shared" si="549"/>
        <v>BAJAR PACKQTY</v>
      </c>
      <c r="AD5040" s="9" t="str">
        <f t="shared" si="550"/>
        <v>OK</v>
      </c>
      <c r="AE5040" s="9" t="str">
        <f t="shared" si="551"/>
        <v>BAJAR MASTERPACK</v>
      </c>
      <c r="AF5040" s="10">
        <f t="shared" si="552"/>
        <v>1</v>
      </c>
    </row>
    <row r="5041" spans="1:32" x14ac:dyDescent="0.3">
      <c r="A5041" s="1">
        <v>45447</v>
      </c>
      <c r="B5041">
        <v>586</v>
      </c>
      <c r="C5041" t="s">
        <v>562</v>
      </c>
      <c r="D5041" t="s">
        <v>209</v>
      </c>
      <c r="E5041" t="s">
        <v>449</v>
      </c>
      <c r="F5041">
        <v>1003938</v>
      </c>
      <c r="G5041" t="s">
        <v>27</v>
      </c>
      <c r="H5041" t="s">
        <v>28</v>
      </c>
      <c r="I5041" t="s">
        <v>29</v>
      </c>
      <c r="J5041" t="s">
        <v>30</v>
      </c>
      <c r="K5041">
        <v>0</v>
      </c>
      <c r="L5041" t="s">
        <v>31</v>
      </c>
      <c r="M5041" t="s">
        <v>32</v>
      </c>
      <c r="N5041">
        <v>8</v>
      </c>
      <c r="O5041">
        <v>1</v>
      </c>
      <c r="P5041">
        <v>1</v>
      </c>
      <c r="Q5041">
        <v>12</v>
      </c>
      <c r="R5041">
        <v>3.1680000000000001</v>
      </c>
      <c r="S5041">
        <v>12.672000000000001</v>
      </c>
      <c r="T5041">
        <v>4</v>
      </c>
      <c r="U5041">
        <v>1</v>
      </c>
      <c r="V5041">
        <v>0</v>
      </c>
      <c r="W5041">
        <v>0</v>
      </c>
      <c r="X5041">
        <v>0</v>
      </c>
      <c r="Y5041" s="3">
        <f t="shared" si="546"/>
        <v>7</v>
      </c>
      <c r="Z5041" s="3">
        <f t="shared" si="547"/>
        <v>7</v>
      </c>
      <c r="AA5041" s="3">
        <f t="shared" si="548"/>
        <v>84</v>
      </c>
      <c r="AB5041">
        <f>VLOOKUP(F5041,'Producto temporal'!A:F,6,0)</f>
        <v>60</v>
      </c>
      <c r="AC5041" s="9" t="str">
        <f t="shared" si="549"/>
        <v>OK</v>
      </c>
      <c r="AD5041" s="9" t="str">
        <f t="shared" si="550"/>
        <v>OK</v>
      </c>
      <c r="AE5041" s="9" t="str">
        <f t="shared" si="551"/>
        <v>BAJAR MASTERPACK</v>
      </c>
      <c r="AF5041" s="10">
        <f t="shared" si="552"/>
        <v>7</v>
      </c>
    </row>
    <row r="5042" spans="1:32" x14ac:dyDescent="0.3">
      <c r="A5042" s="1">
        <v>45447</v>
      </c>
      <c r="B5042">
        <v>586</v>
      </c>
      <c r="C5042" t="s">
        <v>562</v>
      </c>
      <c r="D5042" t="s">
        <v>209</v>
      </c>
      <c r="E5042" t="s">
        <v>449</v>
      </c>
      <c r="F5042">
        <v>1003941</v>
      </c>
      <c r="G5042" t="s">
        <v>33</v>
      </c>
      <c r="H5042" t="s">
        <v>28</v>
      </c>
      <c r="I5042" t="s">
        <v>29</v>
      </c>
      <c r="J5042" t="s">
        <v>30</v>
      </c>
      <c r="K5042">
        <v>0</v>
      </c>
      <c r="L5042" t="s">
        <v>31</v>
      </c>
      <c r="M5042" t="s">
        <v>32</v>
      </c>
      <c r="N5042">
        <v>4</v>
      </c>
      <c r="O5042">
        <v>1</v>
      </c>
      <c r="P5042">
        <v>1</v>
      </c>
      <c r="Q5042">
        <v>20</v>
      </c>
      <c r="R5042">
        <v>2.3220000000000001</v>
      </c>
      <c r="S5042">
        <v>9.2880000000000003</v>
      </c>
      <c r="T5042">
        <v>4</v>
      </c>
      <c r="U5042">
        <v>1</v>
      </c>
      <c r="V5042">
        <v>0</v>
      </c>
      <c r="W5042">
        <v>0</v>
      </c>
      <c r="X5042">
        <v>0</v>
      </c>
      <c r="Y5042" s="3">
        <f t="shared" si="546"/>
        <v>7</v>
      </c>
      <c r="Z5042" s="3">
        <f t="shared" si="547"/>
        <v>7</v>
      </c>
      <c r="AA5042" s="3">
        <f t="shared" si="548"/>
        <v>140</v>
      </c>
      <c r="AB5042">
        <f>VLOOKUP(F5042,'Producto temporal'!A:F,6,0)</f>
        <v>60</v>
      </c>
      <c r="AC5042" s="9" t="str">
        <f t="shared" si="549"/>
        <v>OK</v>
      </c>
      <c r="AD5042" s="9" t="str">
        <f t="shared" si="550"/>
        <v>OK</v>
      </c>
      <c r="AE5042" s="9" t="str">
        <f t="shared" si="551"/>
        <v>BAJAR MASTERPACK</v>
      </c>
      <c r="AF5042" s="10">
        <f t="shared" si="552"/>
        <v>7</v>
      </c>
    </row>
    <row r="5043" spans="1:32" x14ac:dyDescent="0.3">
      <c r="A5043" s="1">
        <v>45447</v>
      </c>
      <c r="B5043">
        <v>586</v>
      </c>
      <c r="C5043" t="s">
        <v>562</v>
      </c>
      <c r="D5043" t="s">
        <v>209</v>
      </c>
      <c r="E5043" t="s">
        <v>449</v>
      </c>
      <c r="F5043">
        <v>1010020</v>
      </c>
      <c r="G5043" t="s">
        <v>34</v>
      </c>
      <c r="H5043" t="s">
        <v>28</v>
      </c>
      <c r="I5043" t="s">
        <v>29</v>
      </c>
      <c r="J5043" t="s">
        <v>30</v>
      </c>
      <c r="K5043">
        <v>0</v>
      </c>
      <c r="L5043" t="s">
        <v>31</v>
      </c>
      <c r="M5043" t="s">
        <v>32</v>
      </c>
      <c r="N5043">
        <v>7</v>
      </c>
      <c r="O5043">
        <v>1</v>
      </c>
      <c r="P5043">
        <v>1</v>
      </c>
      <c r="Q5043">
        <v>12</v>
      </c>
      <c r="R5043">
        <v>3.02501</v>
      </c>
      <c r="S5043">
        <v>40.019730000000003</v>
      </c>
      <c r="T5043">
        <v>13</v>
      </c>
      <c r="U5043">
        <v>1</v>
      </c>
      <c r="V5043">
        <v>0</v>
      </c>
      <c r="W5043">
        <v>6</v>
      </c>
      <c r="X5043">
        <v>0</v>
      </c>
      <c r="Y5043" s="3">
        <f t="shared" si="546"/>
        <v>2.1538461538461537</v>
      </c>
      <c r="Z5043" s="3">
        <f t="shared" si="547"/>
        <v>2.1538461538461537</v>
      </c>
      <c r="AA5043" s="3">
        <f t="shared" si="548"/>
        <v>25.846153846153847</v>
      </c>
      <c r="AB5043">
        <f>VLOOKUP(F5043,'Producto temporal'!A:F,6,0)</f>
        <v>60</v>
      </c>
      <c r="AC5043" s="9" t="str">
        <f t="shared" si="549"/>
        <v>OK</v>
      </c>
      <c r="AD5043" s="9" t="str">
        <f t="shared" si="550"/>
        <v>OK</v>
      </c>
      <c r="AE5043" s="9" t="str">
        <f t="shared" si="551"/>
        <v>OK</v>
      </c>
      <c r="AF5043" s="10">
        <f t="shared" si="552"/>
        <v>24</v>
      </c>
    </row>
    <row r="5044" spans="1:32" x14ac:dyDescent="0.3">
      <c r="A5044" s="1">
        <v>45447</v>
      </c>
      <c r="B5044">
        <v>586</v>
      </c>
      <c r="C5044" t="s">
        <v>562</v>
      </c>
      <c r="D5044" t="s">
        <v>209</v>
      </c>
      <c r="E5044" t="s">
        <v>449</v>
      </c>
      <c r="F5044">
        <v>1010290</v>
      </c>
      <c r="G5044" t="s">
        <v>35</v>
      </c>
      <c r="H5044" t="s">
        <v>28</v>
      </c>
      <c r="I5044" t="s">
        <v>29</v>
      </c>
      <c r="J5044" t="s">
        <v>30</v>
      </c>
      <c r="K5044">
        <v>0</v>
      </c>
      <c r="L5044" t="s">
        <v>31</v>
      </c>
      <c r="M5044" t="s">
        <v>32</v>
      </c>
      <c r="N5044">
        <v>3</v>
      </c>
      <c r="O5044">
        <v>1</v>
      </c>
      <c r="P5044">
        <v>1</v>
      </c>
      <c r="Q5044">
        <v>6</v>
      </c>
      <c r="R5044">
        <v>3.62</v>
      </c>
      <c r="S5044">
        <v>18.100000000000001</v>
      </c>
      <c r="T5044">
        <v>5</v>
      </c>
      <c r="U5044">
        <v>1</v>
      </c>
      <c r="V5044">
        <v>0</v>
      </c>
      <c r="W5044">
        <v>0</v>
      </c>
      <c r="X5044">
        <v>4</v>
      </c>
      <c r="Y5044" s="3">
        <f t="shared" si="546"/>
        <v>5.6</v>
      </c>
      <c r="Z5044" s="3">
        <f t="shared" si="547"/>
        <v>5.6</v>
      </c>
      <c r="AA5044" s="3">
        <f t="shared" si="548"/>
        <v>33.6</v>
      </c>
      <c r="AB5044">
        <f>VLOOKUP(F5044,'Producto temporal'!A:F,6,0)</f>
        <v>60</v>
      </c>
      <c r="AC5044" s="9" t="str">
        <f t="shared" si="549"/>
        <v>OK</v>
      </c>
      <c r="AD5044" s="9" t="str">
        <f t="shared" si="550"/>
        <v>OK</v>
      </c>
      <c r="AE5044" s="9" t="str">
        <f t="shared" si="551"/>
        <v>OK</v>
      </c>
      <c r="AF5044" s="10">
        <f t="shared" si="552"/>
        <v>9</v>
      </c>
    </row>
    <row r="5045" spans="1:32" x14ac:dyDescent="0.3">
      <c r="A5045" s="1">
        <v>45447</v>
      </c>
      <c r="B5045">
        <v>586</v>
      </c>
      <c r="C5045" t="s">
        <v>562</v>
      </c>
      <c r="D5045" t="s">
        <v>209</v>
      </c>
      <c r="E5045" t="s">
        <v>449</v>
      </c>
      <c r="F5045">
        <v>1010291</v>
      </c>
      <c r="G5045" t="s">
        <v>36</v>
      </c>
      <c r="H5045" t="s">
        <v>28</v>
      </c>
      <c r="I5045" t="s">
        <v>29</v>
      </c>
      <c r="J5045" t="s">
        <v>30</v>
      </c>
      <c r="K5045">
        <v>0</v>
      </c>
      <c r="L5045" t="s">
        <v>31</v>
      </c>
      <c r="M5045" t="s">
        <v>32</v>
      </c>
      <c r="N5045">
        <v>2</v>
      </c>
      <c r="O5045">
        <v>1</v>
      </c>
      <c r="P5045">
        <v>1</v>
      </c>
      <c r="Q5045">
        <v>6</v>
      </c>
      <c r="R5045">
        <v>3.62</v>
      </c>
      <c r="S5045">
        <v>14.48</v>
      </c>
      <c r="T5045">
        <v>4</v>
      </c>
      <c r="U5045">
        <v>1</v>
      </c>
      <c r="V5045">
        <v>0</v>
      </c>
      <c r="W5045">
        <v>0</v>
      </c>
      <c r="X5045">
        <v>2</v>
      </c>
      <c r="Y5045" s="3">
        <f t="shared" si="546"/>
        <v>7</v>
      </c>
      <c r="Z5045" s="3">
        <f t="shared" si="547"/>
        <v>7</v>
      </c>
      <c r="AA5045" s="3">
        <f t="shared" si="548"/>
        <v>42</v>
      </c>
      <c r="AB5045">
        <f>VLOOKUP(F5045,'Producto temporal'!A:F,6,0)</f>
        <v>60</v>
      </c>
      <c r="AC5045" s="9" t="str">
        <f t="shared" si="549"/>
        <v>OK</v>
      </c>
      <c r="AD5045" s="9" t="str">
        <f t="shared" si="550"/>
        <v>OK</v>
      </c>
      <c r="AE5045" s="9" t="str">
        <f t="shared" si="551"/>
        <v>OK</v>
      </c>
      <c r="AF5045" s="10">
        <f t="shared" si="552"/>
        <v>7</v>
      </c>
    </row>
    <row r="5046" spans="1:32" x14ac:dyDescent="0.3">
      <c r="A5046" s="1">
        <v>45447</v>
      </c>
      <c r="B5046">
        <v>586</v>
      </c>
      <c r="C5046" t="s">
        <v>562</v>
      </c>
      <c r="D5046" t="s">
        <v>209</v>
      </c>
      <c r="E5046" t="s">
        <v>449</v>
      </c>
      <c r="F5046">
        <v>1010783</v>
      </c>
      <c r="G5046" t="s">
        <v>37</v>
      </c>
      <c r="H5046" t="s">
        <v>28</v>
      </c>
      <c r="I5046" t="s">
        <v>29</v>
      </c>
      <c r="J5046" t="s">
        <v>30</v>
      </c>
      <c r="K5046">
        <v>0</v>
      </c>
      <c r="L5046" t="s">
        <v>31</v>
      </c>
      <c r="M5046" t="s">
        <v>32</v>
      </c>
      <c r="N5046">
        <v>2</v>
      </c>
      <c r="O5046">
        <v>1</v>
      </c>
      <c r="P5046">
        <v>1</v>
      </c>
      <c r="Q5046">
        <v>12</v>
      </c>
      <c r="R5046">
        <v>3.04121</v>
      </c>
      <c r="S5046">
        <v>36.812550000000002</v>
      </c>
      <c r="T5046">
        <v>12</v>
      </c>
      <c r="U5046">
        <v>1</v>
      </c>
      <c r="V5046">
        <v>0</v>
      </c>
      <c r="W5046">
        <v>8</v>
      </c>
      <c r="X5046">
        <v>0</v>
      </c>
      <c r="Y5046" s="3">
        <f t="shared" si="546"/>
        <v>2.3333333333333335</v>
      </c>
      <c r="Z5046" s="3">
        <f t="shared" si="547"/>
        <v>2.3333333333333335</v>
      </c>
      <c r="AA5046" s="3">
        <f t="shared" si="548"/>
        <v>28</v>
      </c>
      <c r="AB5046">
        <f>VLOOKUP(F5046,'Producto temporal'!A:F,6,0)</f>
        <v>60</v>
      </c>
      <c r="AC5046" s="9" t="str">
        <f t="shared" si="549"/>
        <v>OK</v>
      </c>
      <c r="AD5046" s="9" t="str">
        <f t="shared" si="550"/>
        <v>OK</v>
      </c>
      <c r="AE5046" s="9" t="str">
        <f t="shared" si="551"/>
        <v>OK</v>
      </c>
      <c r="AF5046" s="10">
        <f t="shared" si="552"/>
        <v>22</v>
      </c>
    </row>
    <row r="5047" spans="1:32" x14ac:dyDescent="0.3">
      <c r="A5047" s="1">
        <v>45447</v>
      </c>
      <c r="B5047">
        <v>586</v>
      </c>
      <c r="C5047" t="s">
        <v>562</v>
      </c>
      <c r="D5047" t="s">
        <v>209</v>
      </c>
      <c r="E5047" t="s">
        <v>449</v>
      </c>
      <c r="F5047">
        <v>1011679</v>
      </c>
      <c r="G5047" t="s">
        <v>38</v>
      </c>
      <c r="H5047" t="s">
        <v>28</v>
      </c>
      <c r="I5047" t="s">
        <v>29</v>
      </c>
      <c r="J5047" t="s">
        <v>30</v>
      </c>
      <c r="K5047">
        <v>0</v>
      </c>
      <c r="L5047" t="s">
        <v>31</v>
      </c>
      <c r="M5047" t="s">
        <v>32</v>
      </c>
      <c r="N5047">
        <v>8</v>
      </c>
      <c r="O5047">
        <v>1</v>
      </c>
      <c r="P5047">
        <v>1</v>
      </c>
      <c r="Q5047">
        <v>12</v>
      </c>
      <c r="R5047">
        <v>2.3849999999999998</v>
      </c>
      <c r="S5047">
        <v>2.3849999999999998</v>
      </c>
      <c r="T5047">
        <v>1</v>
      </c>
      <c r="U5047">
        <v>1</v>
      </c>
      <c r="V5047">
        <v>0</v>
      </c>
      <c r="W5047">
        <v>0</v>
      </c>
      <c r="X5047">
        <v>0</v>
      </c>
      <c r="Y5047" s="3">
        <f t="shared" si="546"/>
        <v>28</v>
      </c>
      <c r="Z5047" s="3">
        <f t="shared" si="547"/>
        <v>28</v>
      </c>
      <c r="AA5047" s="3">
        <f t="shared" si="548"/>
        <v>336</v>
      </c>
      <c r="AB5047">
        <f>VLOOKUP(F5047,'Producto temporal'!A:F,6,0)</f>
        <v>60</v>
      </c>
      <c r="AC5047" s="9" t="str">
        <f t="shared" si="549"/>
        <v>OK</v>
      </c>
      <c r="AD5047" s="9" t="str">
        <f t="shared" si="550"/>
        <v>OK</v>
      </c>
      <c r="AE5047" s="9" t="str">
        <f t="shared" si="551"/>
        <v>BAJAR MASTERPACK</v>
      </c>
      <c r="AF5047" s="10">
        <f t="shared" si="552"/>
        <v>1</v>
      </c>
    </row>
    <row r="5048" spans="1:32" x14ac:dyDescent="0.3">
      <c r="A5048" s="1">
        <v>45447</v>
      </c>
      <c r="B5048">
        <v>586</v>
      </c>
      <c r="C5048" t="s">
        <v>562</v>
      </c>
      <c r="D5048" t="s">
        <v>209</v>
      </c>
      <c r="E5048" t="s">
        <v>449</v>
      </c>
      <c r="F5048">
        <v>1011885</v>
      </c>
      <c r="G5048" t="s">
        <v>39</v>
      </c>
      <c r="H5048" t="s">
        <v>28</v>
      </c>
      <c r="I5048" t="s">
        <v>29</v>
      </c>
      <c r="J5048" t="s">
        <v>30</v>
      </c>
      <c r="K5048">
        <v>0</v>
      </c>
      <c r="L5048" t="s">
        <v>31</v>
      </c>
      <c r="M5048" t="s">
        <v>32</v>
      </c>
      <c r="N5048">
        <v>3</v>
      </c>
      <c r="O5048">
        <v>3</v>
      </c>
      <c r="P5048">
        <v>1</v>
      </c>
      <c r="Q5048">
        <v>12</v>
      </c>
      <c r="R5048">
        <v>2.3849999999999998</v>
      </c>
      <c r="S5048">
        <v>4.7699999999999996</v>
      </c>
      <c r="T5048">
        <v>2</v>
      </c>
      <c r="U5048">
        <v>1</v>
      </c>
      <c r="V5048">
        <v>0</v>
      </c>
      <c r="W5048">
        <v>1</v>
      </c>
      <c r="X5048">
        <v>0</v>
      </c>
      <c r="Y5048" s="3">
        <f t="shared" si="546"/>
        <v>42</v>
      </c>
      <c r="Z5048" s="3">
        <f t="shared" si="547"/>
        <v>14</v>
      </c>
      <c r="AA5048" s="3">
        <f t="shared" si="548"/>
        <v>168</v>
      </c>
      <c r="AB5048">
        <f>VLOOKUP(F5048,'Producto temporal'!A:F,6,0)</f>
        <v>60</v>
      </c>
      <c r="AC5048" s="9" t="str">
        <f t="shared" si="549"/>
        <v>OK</v>
      </c>
      <c r="AD5048" s="9" t="str">
        <f t="shared" si="550"/>
        <v>OK</v>
      </c>
      <c r="AE5048" s="9" t="str">
        <f t="shared" si="551"/>
        <v>BAJAR MASTERPACK</v>
      </c>
      <c r="AF5048" s="10">
        <f t="shared" si="552"/>
        <v>3</v>
      </c>
    </row>
    <row r="5049" spans="1:32" x14ac:dyDescent="0.3">
      <c r="A5049" s="1">
        <v>45447</v>
      </c>
      <c r="B5049">
        <v>586</v>
      </c>
      <c r="C5049" t="s">
        <v>562</v>
      </c>
      <c r="D5049" t="s">
        <v>209</v>
      </c>
      <c r="E5049" t="s">
        <v>449</v>
      </c>
      <c r="F5049">
        <v>1012657</v>
      </c>
      <c r="G5049" t="s">
        <v>40</v>
      </c>
      <c r="H5049" t="s">
        <v>28</v>
      </c>
      <c r="I5049" t="s">
        <v>29</v>
      </c>
      <c r="J5049" t="s">
        <v>30</v>
      </c>
      <c r="K5049">
        <v>0</v>
      </c>
      <c r="L5049" t="s">
        <v>31</v>
      </c>
      <c r="M5049" t="s">
        <v>32</v>
      </c>
      <c r="N5049">
        <v>5</v>
      </c>
      <c r="O5049">
        <v>1</v>
      </c>
      <c r="P5049">
        <v>1</v>
      </c>
      <c r="Q5049">
        <v>12</v>
      </c>
      <c r="R5049">
        <v>3.0294400000000001</v>
      </c>
      <c r="S5049">
        <v>21.621040000000001</v>
      </c>
      <c r="T5049">
        <v>7</v>
      </c>
      <c r="U5049">
        <v>1</v>
      </c>
      <c r="V5049">
        <v>0</v>
      </c>
      <c r="W5049">
        <v>4</v>
      </c>
      <c r="X5049">
        <v>0</v>
      </c>
      <c r="Y5049" s="3">
        <f t="shared" si="546"/>
        <v>4</v>
      </c>
      <c r="Z5049" s="3">
        <f t="shared" si="547"/>
        <v>4</v>
      </c>
      <c r="AA5049" s="3">
        <f t="shared" si="548"/>
        <v>48</v>
      </c>
      <c r="AB5049">
        <f>VLOOKUP(F5049,'Producto temporal'!A:F,6,0)</f>
        <v>60</v>
      </c>
      <c r="AC5049" s="9" t="str">
        <f t="shared" si="549"/>
        <v>OK</v>
      </c>
      <c r="AD5049" s="9" t="str">
        <f t="shared" si="550"/>
        <v>OK</v>
      </c>
      <c r="AE5049" s="9" t="str">
        <f t="shared" si="551"/>
        <v>OK</v>
      </c>
      <c r="AF5049" s="10">
        <f t="shared" si="552"/>
        <v>13</v>
      </c>
    </row>
    <row r="5050" spans="1:32" x14ac:dyDescent="0.3">
      <c r="A5050" s="1">
        <v>45447</v>
      </c>
      <c r="B5050">
        <v>586</v>
      </c>
      <c r="C5050" t="s">
        <v>562</v>
      </c>
      <c r="D5050" t="s">
        <v>209</v>
      </c>
      <c r="E5050" t="s">
        <v>449</v>
      </c>
      <c r="F5050">
        <v>1012658</v>
      </c>
      <c r="G5050" t="s">
        <v>41</v>
      </c>
      <c r="H5050" t="s">
        <v>28</v>
      </c>
      <c r="I5050" t="s">
        <v>29</v>
      </c>
      <c r="J5050" t="s">
        <v>30</v>
      </c>
      <c r="K5050">
        <v>0</v>
      </c>
      <c r="L5050" t="s">
        <v>31</v>
      </c>
      <c r="M5050" t="s">
        <v>32</v>
      </c>
      <c r="N5050">
        <v>5</v>
      </c>
      <c r="O5050">
        <v>1</v>
      </c>
      <c r="P5050">
        <v>1</v>
      </c>
      <c r="Q5050">
        <v>12</v>
      </c>
      <c r="R5050">
        <v>2.6459999999999999</v>
      </c>
      <c r="S5050">
        <v>7.9379999999999997</v>
      </c>
      <c r="T5050">
        <v>3</v>
      </c>
      <c r="U5050">
        <v>1</v>
      </c>
      <c r="V5050">
        <v>0</v>
      </c>
      <c r="W5050">
        <v>0</v>
      </c>
      <c r="X5050">
        <v>0</v>
      </c>
      <c r="Y5050" s="3">
        <f t="shared" si="546"/>
        <v>9.3333333333333339</v>
      </c>
      <c r="Z5050" s="3">
        <f t="shared" si="547"/>
        <v>9.3333333333333339</v>
      </c>
      <c r="AA5050" s="3">
        <f t="shared" si="548"/>
        <v>112</v>
      </c>
      <c r="AB5050">
        <f>VLOOKUP(F5050,'Producto temporal'!A:F,6,0)</f>
        <v>60</v>
      </c>
      <c r="AC5050" s="9" t="str">
        <f t="shared" si="549"/>
        <v>OK</v>
      </c>
      <c r="AD5050" s="9" t="str">
        <f t="shared" si="550"/>
        <v>OK</v>
      </c>
      <c r="AE5050" s="9" t="str">
        <f t="shared" si="551"/>
        <v>BAJAR MASTERPACK</v>
      </c>
      <c r="AF5050" s="10">
        <f t="shared" si="552"/>
        <v>5</v>
      </c>
    </row>
    <row r="5051" spans="1:32" x14ac:dyDescent="0.3">
      <c r="A5051" s="1">
        <v>45447</v>
      </c>
      <c r="B5051">
        <v>586</v>
      </c>
      <c r="C5051" t="s">
        <v>562</v>
      </c>
      <c r="D5051" t="s">
        <v>209</v>
      </c>
      <c r="E5051" t="s">
        <v>449</v>
      </c>
      <c r="F5051">
        <v>1013898</v>
      </c>
      <c r="G5051" t="s">
        <v>42</v>
      </c>
      <c r="H5051" t="s">
        <v>28</v>
      </c>
      <c r="I5051" t="s">
        <v>29</v>
      </c>
      <c r="J5051" t="s">
        <v>30</v>
      </c>
      <c r="K5051">
        <v>0</v>
      </c>
      <c r="L5051" t="s">
        <v>31</v>
      </c>
      <c r="M5051" t="s">
        <v>32</v>
      </c>
      <c r="N5051">
        <v>5</v>
      </c>
      <c r="O5051">
        <v>3</v>
      </c>
      <c r="P5051">
        <v>1</v>
      </c>
      <c r="Q5051">
        <v>12</v>
      </c>
      <c r="R5051">
        <v>3.3237999999999999</v>
      </c>
      <c r="S5051">
        <v>13.510669999999999</v>
      </c>
      <c r="T5051">
        <v>4</v>
      </c>
      <c r="U5051">
        <v>1</v>
      </c>
      <c r="V5051">
        <v>0</v>
      </c>
      <c r="W5051">
        <v>0</v>
      </c>
      <c r="X5051">
        <v>0</v>
      </c>
      <c r="Y5051" s="3">
        <f t="shared" si="546"/>
        <v>21</v>
      </c>
      <c r="Z5051" s="3">
        <f t="shared" si="547"/>
        <v>7</v>
      </c>
      <c r="AA5051" s="3">
        <f t="shared" si="548"/>
        <v>84</v>
      </c>
      <c r="AB5051">
        <f>VLOOKUP(F5051,'Producto temporal'!A:F,6,0)</f>
        <v>60</v>
      </c>
      <c r="AC5051" s="9" t="str">
        <f t="shared" si="549"/>
        <v>OK</v>
      </c>
      <c r="AD5051" s="9" t="str">
        <f t="shared" si="550"/>
        <v>OK</v>
      </c>
      <c r="AE5051" s="9" t="str">
        <f t="shared" si="551"/>
        <v>BAJAR MASTERPACK</v>
      </c>
      <c r="AF5051" s="10">
        <f t="shared" si="552"/>
        <v>7</v>
      </c>
    </row>
    <row r="5052" spans="1:32" x14ac:dyDescent="0.3">
      <c r="A5052" s="1">
        <v>45447</v>
      </c>
      <c r="B5052">
        <v>587</v>
      </c>
      <c r="C5052" t="s">
        <v>563</v>
      </c>
      <c r="D5052" t="s">
        <v>139</v>
      </c>
      <c r="E5052" t="s">
        <v>561</v>
      </c>
      <c r="F5052">
        <v>1003938</v>
      </c>
      <c r="G5052" t="s">
        <v>27</v>
      </c>
      <c r="H5052" t="s">
        <v>28</v>
      </c>
      <c r="I5052" t="s">
        <v>29</v>
      </c>
      <c r="J5052" t="s">
        <v>30</v>
      </c>
      <c r="K5052">
        <v>0</v>
      </c>
      <c r="L5052" t="s">
        <v>31</v>
      </c>
      <c r="M5052" t="s">
        <v>32</v>
      </c>
      <c r="N5052">
        <v>3</v>
      </c>
      <c r="O5052">
        <v>1</v>
      </c>
      <c r="P5052">
        <v>1</v>
      </c>
      <c r="Q5052">
        <v>12</v>
      </c>
      <c r="R5052">
        <v>3.1680000000000001</v>
      </c>
      <c r="S5052">
        <v>34.847999999999999</v>
      </c>
      <c r="T5052">
        <v>11</v>
      </c>
      <c r="U5052">
        <v>1</v>
      </c>
      <c r="V5052">
        <v>0</v>
      </c>
      <c r="W5052">
        <v>8</v>
      </c>
      <c r="X5052">
        <v>0</v>
      </c>
      <c r="Y5052" s="3">
        <f t="shared" si="546"/>
        <v>2.5454545454545454</v>
      </c>
      <c r="Z5052" s="3">
        <f t="shared" si="547"/>
        <v>2.5454545454545454</v>
      </c>
      <c r="AA5052" s="3">
        <f t="shared" si="548"/>
        <v>30.545454545454547</v>
      </c>
      <c r="AB5052">
        <f>VLOOKUP(F5052,'Producto temporal'!A:F,6,0)</f>
        <v>60</v>
      </c>
      <c r="AC5052" s="9" t="str">
        <f t="shared" si="549"/>
        <v>OK</v>
      </c>
      <c r="AD5052" s="9" t="str">
        <f t="shared" si="550"/>
        <v>OK</v>
      </c>
      <c r="AE5052" s="9" t="str">
        <f t="shared" si="551"/>
        <v>OK</v>
      </c>
      <c r="AF5052" s="10">
        <f t="shared" si="552"/>
        <v>20</v>
      </c>
    </row>
    <row r="5053" spans="1:32" x14ac:dyDescent="0.3">
      <c r="A5053" s="1">
        <v>45447</v>
      </c>
      <c r="B5053">
        <v>587</v>
      </c>
      <c r="C5053" t="s">
        <v>563</v>
      </c>
      <c r="D5053" t="s">
        <v>139</v>
      </c>
      <c r="E5053" t="s">
        <v>561</v>
      </c>
      <c r="F5053">
        <v>1003941</v>
      </c>
      <c r="G5053" t="s">
        <v>33</v>
      </c>
      <c r="H5053" t="s">
        <v>28</v>
      </c>
      <c r="I5053" t="s">
        <v>29</v>
      </c>
      <c r="J5053" t="s">
        <v>30</v>
      </c>
      <c r="K5053">
        <v>0</v>
      </c>
      <c r="L5053" t="s">
        <v>31</v>
      </c>
      <c r="M5053" t="s">
        <v>32</v>
      </c>
      <c r="N5053">
        <v>4</v>
      </c>
      <c r="O5053">
        <v>1</v>
      </c>
      <c r="P5053">
        <v>1</v>
      </c>
      <c r="Q5053">
        <v>20</v>
      </c>
      <c r="R5053">
        <v>2.3220000000000001</v>
      </c>
      <c r="S5053">
        <v>9.2880000000000003</v>
      </c>
      <c r="T5053">
        <v>4</v>
      </c>
      <c r="U5053">
        <v>1</v>
      </c>
      <c r="V5053">
        <v>0</v>
      </c>
      <c r="W5053">
        <v>4</v>
      </c>
      <c r="X5053">
        <v>0</v>
      </c>
      <c r="Y5053" s="3">
        <f t="shared" si="546"/>
        <v>7</v>
      </c>
      <c r="Z5053" s="3">
        <f t="shared" si="547"/>
        <v>7</v>
      </c>
      <c r="AA5053" s="3">
        <f t="shared" si="548"/>
        <v>140</v>
      </c>
      <c r="AB5053">
        <f>VLOOKUP(F5053,'Producto temporal'!A:F,6,0)</f>
        <v>60</v>
      </c>
      <c r="AC5053" s="9" t="str">
        <f t="shared" si="549"/>
        <v>OK</v>
      </c>
      <c r="AD5053" s="9" t="str">
        <f t="shared" si="550"/>
        <v>OK</v>
      </c>
      <c r="AE5053" s="9" t="str">
        <f t="shared" si="551"/>
        <v>BAJAR MASTERPACK</v>
      </c>
      <c r="AF5053" s="10">
        <f t="shared" si="552"/>
        <v>7</v>
      </c>
    </row>
    <row r="5054" spans="1:32" x14ac:dyDescent="0.3">
      <c r="A5054" s="1">
        <v>45447</v>
      </c>
      <c r="B5054">
        <v>587</v>
      </c>
      <c r="C5054" t="s">
        <v>563</v>
      </c>
      <c r="D5054" t="s">
        <v>139</v>
      </c>
      <c r="E5054" t="s">
        <v>561</v>
      </c>
      <c r="F5054">
        <v>1010020</v>
      </c>
      <c r="G5054" t="s">
        <v>34</v>
      </c>
      <c r="H5054" t="s">
        <v>28</v>
      </c>
      <c r="I5054" t="s">
        <v>29</v>
      </c>
      <c r="J5054" t="s">
        <v>30</v>
      </c>
      <c r="K5054">
        <v>0</v>
      </c>
      <c r="L5054" t="s">
        <v>31</v>
      </c>
      <c r="M5054" t="s">
        <v>32</v>
      </c>
      <c r="N5054">
        <v>8</v>
      </c>
      <c r="O5054">
        <v>1</v>
      </c>
      <c r="P5054">
        <v>1</v>
      </c>
      <c r="Q5054">
        <v>12</v>
      </c>
      <c r="R5054">
        <v>3.02501</v>
      </c>
      <c r="S5054">
        <v>228.03459000000001</v>
      </c>
      <c r="T5054">
        <v>74</v>
      </c>
      <c r="U5054">
        <v>1</v>
      </c>
      <c r="V5054">
        <v>0</v>
      </c>
      <c r="W5054">
        <v>8</v>
      </c>
      <c r="X5054">
        <v>0</v>
      </c>
      <c r="Y5054" s="3">
        <f t="shared" si="546"/>
        <v>0.3783783783783784</v>
      </c>
      <c r="Z5054" s="3">
        <f t="shared" si="547"/>
        <v>0.3783783783783784</v>
      </c>
      <c r="AA5054" s="3">
        <f t="shared" si="548"/>
        <v>4.5405405405405403</v>
      </c>
      <c r="AB5054">
        <f>VLOOKUP(F5054,'Producto temporal'!A:F,6,0)</f>
        <v>60</v>
      </c>
      <c r="AC5054" s="9" t="str">
        <f t="shared" si="549"/>
        <v>OK</v>
      </c>
      <c r="AD5054" s="9" t="str">
        <f t="shared" si="550"/>
        <v>OK</v>
      </c>
      <c r="AE5054" s="9" t="str">
        <f t="shared" si="551"/>
        <v>OK</v>
      </c>
      <c r="AF5054" s="10">
        <f t="shared" si="552"/>
        <v>140</v>
      </c>
    </row>
    <row r="5055" spans="1:32" x14ac:dyDescent="0.3">
      <c r="A5055" s="1">
        <v>45447</v>
      </c>
      <c r="B5055">
        <v>587</v>
      </c>
      <c r="C5055" t="s">
        <v>563</v>
      </c>
      <c r="D5055" t="s">
        <v>139</v>
      </c>
      <c r="E5055" t="s">
        <v>561</v>
      </c>
      <c r="F5055">
        <v>1010290</v>
      </c>
      <c r="G5055" t="s">
        <v>35</v>
      </c>
      <c r="H5055" t="s">
        <v>28</v>
      </c>
      <c r="I5055" t="s">
        <v>29</v>
      </c>
      <c r="J5055" t="s">
        <v>30</v>
      </c>
      <c r="K5055">
        <v>0</v>
      </c>
      <c r="L5055" t="s">
        <v>31</v>
      </c>
      <c r="M5055" t="s">
        <v>32</v>
      </c>
      <c r="N5055">
        <v>5</v>
      </c>
      <c r="O5055">
        <v>1</v>
      </c>
      <c r="P5055">
        <v>1</v>
      </c>
      <c r="Q5055">
        <v>6</v>
      </c>
      <c r="R5055">
        <v>3.62</v>
      </c>
      <c r="S5055">
        <v>10.86</v>
      </c>
      <c r="T5055">
        <v>3</v>
      </c>
      <c r="U5055">
        <v>1</v>
      </c>
      <c r="V5055">
        <v>0</v>
      </c>
      <c r="W5055">
        <v>0</v>
      </c>
      <c r="X5055">
        <v>6</v>
      </c>
      <c r="Y5055" s="3">
        <f t="shared" si="546"/>
        <v>9.3333333333333339</v>
      </c>
      <c r="Z5055" s="3">
        <f t="shared" si="547"/>
        <v>9.3333333333333339</v>
      </c>
      <c r="AA5055" s="3">
        <f t="shared" si="548"/>
        <v>56</v>
      </c>
      <c r="AB5055">
        <f>VLOOKUP(F5055,'Producto temporal'!A:F,6,0)</f>
        <v>60</v>
      </c>
      <c r="AC5055" s="9" t="str">
        <f t="shared" si="549"/>
        <v>OK</v>
      </c>
      <c r="AD5055" s="9" t="str">
        <f t="shared" si="550"/>
        <v>OK</v>
      </c>
      <c r="AE5055" s="9" t="str">
        <f t="shared" si="551"/>
        <v>OK</v>
      </c>
      <c r="AF5055" s="10">
        <f t="shared" si="552"/>
        <v>5</v>
      </c>
    </row>
    <row r="5056" spans="1:32" x14ac:dyDescent="0.3">
      <c r="A5056" s="1">
        <v>45447</v>
      </c>
      <c r="B5056">
        <v>587</v>
      </c>
      <c r="C5056" t="s">
        <v>563</v>
      </c>
      <c r="D5056" t="s">
        <v>139</v>
      </c>
      <c r="E5056" t="s">
        <v>561</v>
      </c>
      <c r="F5056">
        <v>1010291</v>
      </c>
      <c r="G5056" t="s">
        <v>36</v>
      </c>
      <c r="H5056" t="s">
        <v>28</v>
      </c>
      <c r="I5056" t="s">
        <v>29</v>
      </c>
      <c r="J5056" t="s">
        <v>30</v>
      </c>
      <c r="K5056">
        <v>0</v>
      </c>
      <c r="L5056" t="s">
        <v>31</v>
      </c>
      <c r="M5056" t="s">
        <v>32</v>
      </c>
      <c r="N5056">
        <v>4</v>
      </c>
      <c r="O5056">
        <v>1</v>
      </c>
      <c r="P5056">
        <v>1</v>
      </c>
      <c r="Q5056">
        <v>6</v>
      </c>
      <c r="R5056">
        <v>3.62</v>
      </c>
      <c r="S5056">
        <v>7.24</v>
      </c>
      <c r="T5056">
        <v>2</v>
      </c>
      <c r="U5056">
        <v>1</v>
      </c>
      <c r="V5056">
        <v>0</v>
      </c>
      <c r="W5056">
        <v>0</v>
      </c>
      <c r="X5056">
        <v>4</v>
      </c>
      <c r="Y5056" s="3">
        <f t="shared" si="546"/>
        <v>14</v>
      </c>
      <c r="Z5056" s="3">
        <f t="shared" si="547"/>
        <v>14</v>
      </c>
      <c r="AA5056" s="3">
        <f t="shared" si="548"/>
        <v>84</v>
      </c>
      <c r="AB5056">
        <f>VLOOKUP(F5056,'Producto temporal'!A:F,6,0)</f>
        <v>60</v>
      </c>
      <c r="AC5056" s="9" t="str">
        <f t="shared" si="549"/>
        <v>OK</v>
      </c>
      <c r="AD5056" s="9" t="str">
        <f t="shared" si="550"/>
        <v>OK</v>
      </c>
      <c r="AE5056" s="9" t="str">
        <f t="shared" si="551"/>
        <v>BAJAR MASTERPACK</v>
      </c>
      <c r="AF5056" s="10">
        <f t="shared" si="552"/>
        <v>3</v>
      </c>
    </row>
    <row r="5057" spans="1:32" x14ac:dyDescent="0.3">
      <c r="A5057" s="1">
        <v>45447</v>
      </c>
      <c r="B5057">
        <v>587</v>
      </c>
      <c r="C5057" t="s">
        <v>563</v>
      </c>
      <c r="D5057" t="s">
        <v>139</v>
      </c>
      <c r="E5057" t="s">
        <v>561</v>
      </c>
      <c r="F5057">
        <v>1010783</v>
      </c>
      <c r="G5057" t="s">
        <v>37</v>
      </c>
      <c r="H5057" t="s">
        <v>28</v>
      </c>
      <c r="I5057" t="s">
        <v>29</v>
      </c>
      <c r="J5057" t="s">
        <v>30</v>
      </c>
      <c r="K5057">
        <v>0</v>
      </c>
      <c r="L5057" t="s">
        <v>31</v>
      </c>
      <c r="M5057" t="s">
        <v>32</v>
      </c>
      <c r="N5057">
        <v>5</v>
      </c>
      <c r="O5057">
        <v>1</v>
      </c>
      <c r="P5057">
        <v>1</v>
      </c>
      <c r="Q5057">
        <v>12</v>
      </c>
      <c r="R5057">
        <v>3.04121</v>
      </c>
      <c r="S5057">
        <v>132.90422000000001</v>
      </c>
      <c r="T5057">
        <v>43</v>
      </c>
      <c r="U5057">
        <v>1</v>
      </c>
      <c r="V5057">
        <v>0</v>
      </c>
      <c r="W5057">
        <v>8</v>
      </c>
      <c r="X5057">
        <v>0</v>
      </c>
      <c r="Y5057" s="3">
        <f t="shared" si="546"/>
        <v>0.65116279069767435</v>
      </c>
      <c r="Z5057" s="3">
        <f t="shared" si="547"/>
        <v>0.65116279069767435</v>
      </c>
      <c r="AA5057" s="3">
        <f t="shared" si="548"/>
        <v>7.8139534883720927</v>
      </c>
      <c r="AB5057">
        <f>VLOOKUP(F5057,'Producto temporal'!A:F,6,0)</f>
        <v>60</v>
      </c>
      <c r="AC5057" s="9" t="str">
        <f t="shared" si="549"/>
        <v>OK</v>
      </c>
      <c r="AD5057" s="9" t="str">
        <f t="shared" si="550"/>
        <v>OK</v>
      </c>
      <c r="AE5057" s="9" t="str">
        <f t="shared" si="551"/>
        <v>OK</v>
      </c>
      <c r="AF5057" s="10">
        <f t="shared" si="552"/>
        <v>81</v>
      </c>
    </row>
    <row r="5058" spans="1:32" x14ac:dyDescent="0.3">
      <c r="A5058" s="1">
        <v>45447</v>
      </c>
      <c r="B5058">
        <v>587</v>
      </c>
      <c r="C5058" t="s">
        <v>563</v>
      </c>
      <c r="D5058" t="s">
        <v>139</v>
      </c>
      <c r="E5058" t="s">
        <v>561</v>
      </c>
      <c r="F5058">
        <v>1011679</v>
      </c>
      <c r="G5058" t="s">
        <v>38</v>
      </c>
      <c r="H5058" t="s">
        <v>28</v>
      </c>
      <c r="I5058" t="s">
        <v>29</v>
      </c>
      <c r="J5058" t="s">
        <v>30</v>
      </c>
      <c r="K5058">
        <v>0</v>
      </c>
      <c r="L5058" t="s">
        <v>31</v>
      </c>
      <c r="M5058" t="s">
        <v>32</v>
      </c>
      <c r="N5058">
        <v>5</v>
      </c>
      <c r="O5058">
        <v>1</v>
      </c>
      <c r="P5058">
        <v>1</v>
      </c>
      <c r="Q5058">
        <v>12</v>
      </c>
      <c r="R5058">
        <v>2.3849999999999998</v>
      </c>
      <c r="S5058">
        <v>23.85</v>
      </c>
      <c r="T5058">
        <v>10</v>
      </c>
      <c r="U5058">
        <v>1</v>
      </c>
      <c r="V5058">
        <v>0</v>
      </c>
      <c r="W5058">
        <v>0</v>
      </c>
      <c r="X5058">
        <v>0</v>
      </c>
      <c r="Y5058" s="3">
        <f t="shared" si="546"/>
        <v>2.8</v>
      </c>
      <c r="Z5058" s="3">
        <f t="shared" si="547"/>
        <v>2.8</v>
      </c>
      <c r="AA5058" s="3">
        <f t="shared" si="548"/>
        <v>33.6</v>
      </c>
      <c r="AB5058">
        <f>VLOOKUP(F5058,'Producto temporal'!A:F,6,0)</f>
        <v>60</v>
      </c>
      <c r="AC5058" s="9" t="str">
        <f t="shared" si="549"/>
        <v>OK</v>
      </c>
      <c r="AD5058" s="9" t="str">
        <f t="shared" si="550"/>
        <v>OK</v>
      </c>
      <c r="AE5058" s="9" t="str">
        <f t="shared" si="551"/>
        <v>OK</v>
      </c>
      <c r="AF5058" s="10">
        <f t="shared" si="552"/>
        <v>18</v>
      </c>
    </row>
    <row r="5059" spans="1:32" x14ac:dyDescent="0.3">
      <c r="A5059" s="1">
        <v>45447</v>
      </c>
      <c r="B5059">
        <v>587</v>
      </c>
      <c r="C5059" t="s">
        <v>563</v>
      </c>
      <c r="D5059" t="s">
        <v>139</v>
      </c>
      <c r="E5059" t="s">
        <v>561</v>
      </c>
      <c r="F5059">
        <v>1011885</v>
      </c>
      <c r="G5059" t="s">
        <v>39</v>
      </c>
      <c r="H5059" t="s">
        <v>28</v>
      </c>
      <c r="I5059" t="s">
        <v>29</v>
      </c>
      <c r="J5059" t="s">
        <v>30</v>
      </c>
      <c r="K5059">
        <v>0</v>
      </c>
      <c r="L5059" t="s">
        <v>31</v>
      </c>
      <c r="M5059" t="s">
        <v>32</v>
      </c>
      <c r="N5059">
        <v>3</v>
      </c>
      <c r="O5059">
        <v>3</v>
      </c>
      <c r="P5059">
        <v>1</v>
      </c>
      <c r="Q5059">
        <v>12</v>
      </c>
      <c r="R5059">
        <v>2.3849999999999998</v>
      </c>
      <c r="S5059">
        <v>11.925000000000001</v>
      </c>
      <c r="T5059">
        <v>5</v>
      </c>
      <c r="U5059">
        <v>1</v>
      </c>
      <c r="V5059">
        <v>0</v>
      </c>
      <c r="W5059">
        <v>2</v>
      </c>
      <c r="X5059">
        <v>0</v>
      </c>
      <c r="Y5059" s="3">
        <f t="shared" si="546"/>
        <v>16.8</v>
      </c>
      <c r="Z5059" s="3">
        <f t="shared" si="547"/>
        <v>5.6</v>
      </c>
      <c r="AA5059" s="3">
        <f t="shared" si="548"/>
        <v>67.2</v>
      </c>
      <c r="AB5059">
        <f>VLOOKUP(F5059,'Producto temporal'!A:F,6,0)</f>
        <v>60</v>
      </c>
      <c r="AC5059" s="9" t="str">
        <f t="shared" si="549"/>
        <v>OK</v>
      </c>
      <c r="AD5059" s="9" t="str">
        <f t="shared" si="550"/>
        <v>OK</v>
      </c>
      <c r="AE5059" s="9" t="str">
        <f t="shared" si="551"/>
        <v>BAJAR MASTERPACK</v>
      </c>
      <c r="AF5059" s="10">
        <f t="shared" si="552"/>
        <v>9</v>
      </c>
    </row>
    <row r="5060" spans="1:32" x14ac:dyDescent="0.3">
      <c r="A5060" s="1">
        <v>45447</v>
      </c>
      <c r="B5060">
        <v>587</v>
      </c>
      <c r="C5060" t="s">
        <v>563</v>
      </c>
      <c r="D5060" t="s">
        <v>139</v>
      </c>
      <c r="E5060" t="s">
        <v>561</v>
      </c>
      <c r="F5060">
        <v>1012657</v>
      </c>
      <c r="G5060" t="s">
        <v>40</v>
      </c>
      <c r="H5060" t="s">
        <v>28</v>
      </c>
      <c r="I5060" t="s">
        <v>29</v>
      </c>
      <c r="J5060" t="s">
        <v>30</v>
      </c>
      <c r="K5060">
        <v>0</v>
      </c>
      <c r="L5060" t="s">
        <v>31</v>
      </c>
      <c r="M5060" t="s">
        <v>32</v>
      </c>
      <c r="N5060">
        <v>8</v>
      </c>
      <c r="O5060">
        <v>1</v>
      </c>
      <c r="P5060">
        <v>1</v>
      </c>
      <c r="Q5060">
        <v>12</v>
      </c>
      <c r="R5060">
        <v>3.0294400000000001</v>
      </c>
      <c r="S5060">
        <v>70.901960000000003</v>
      </c>
      <c r="T5060">
        <v>23</v>
      </c>
      <c r="U5060">
        <v>1</v>
      </c>
      <c r="V5060">
        <v>0</v>
      </c>
      <c r="W5060">
        <v>0</v>
      </c>
      <c r="X5060">
        <v>0</v>
      </c>
      <c r="Y5060" s="3">
        <f t="shared" ref="Y5060:Y5123" si="553">IF(AND(N5060=0,T5060=0),"PRODUCTO SIN CARGA",IF(AND(N5060&gt;0,T5060=0),"PRODUCTO SIN VENTA",O5060/($T5060/$T$1)))</f>
        <v>1.2173913043478262</v>
      </c>
      <c r="Z5060" s="3">
        <f t="shared" ref="Z5060:Z5123" si="554">IF(AND(N5060=0,T5060=0),"PRODUCTO SIN CARGA",IF(AND(N5060&gt;0,T5060=0),"PRODUCTO SIN VENTA",P5060/($T5060/$T$1)))</f>
        <v>1.2173913043478262</v>
      </c>
      <c r="AA5060" s="3">
        <f t="shared" ref="AA5060:AA5123" si="555">IF(AND(N5060=0,T5060=0),"PRODUCTO SIN CARGA",IF(AND(N5060&gt;0,T5060=0),"PRODUCTO SIN VENTA",Q5060/($T5060/$T$1)))</f>
        <v>14.608695652173914</v>
      </c>
      <c r="AB5060">
        <f>VLOOKUP(F5060,'Producto temporal'!A:F,6,0)</f>
        <v>60</v>
      </c>
      <c r="AC5060" s="9" t="str">
        <f t="shared" ref="AC5060:AC5123" si="556">IF(Y5060&lt;=$AB5060,"OK",IF(AND(N5060=0,T5060=0),"PRODUCTO SIN CARGA",IF(AND(N5060&gt;0,T5060=0),"PRODUCTO SIN VENTA","BAJAR PACKQTY")))</f>
        <v>OK</v>
      </c>
      <c r="AD5060" s="9" t="str">
        <f t="shared" ref="AD5060:AD5123" si="557">IF(Z5060&lt;=$AB5060,"OK",IF(AND(N5060=0,T5060=0),"PRODUCTO SIN CARGA",IF(AND(N5060&gt;0,T5060=0),"PRODUCTO SIN VENTA","BAJAR PACKQTY")))</f>
        <v>OK</v>
      </c>
      <c r="AE5060" s="9" t="str">
        <f t="shared" ref="AE5060:AE5123" si="558">IF(AA5060&lt;=AB5060,"OK",IF(AND(N5060=0,T5060=0),"PRODUCTO SIN CARGA",IF(AND(N5060&gt;0,T5060=0),"PRODUCTO SIN VENTA","BAJAR MASTERPACK")))</f>
        <v>OK</v>
      </c>
      <c r="AF5060" s="10">
        <f t="shared" ref="AF5060:AF5123" si="559">TRUNC((T5060/$T$1)*(AB5060-$AB$1),0)</f>
        <v>43</v>
      </c>
    </row>
    <row r="5061" spans="1:32" x14ac:dyDescent="0.3">
      <c r="A5061" s="1">
        <v>45447</v>
      </c>
      <c r="B5061">
        <v>587</v>
      </c>
      <c r="C5061" t="s">
        <v>563</v>
      </c>
      <c r="D5061" t="s">
        <v>139</v>
      </c>
      <c r="E5061" t="s">
        <v>561</v>
      </c>
      <c r="F5061">
        <v>1012658</v>
      </c>
      <c r="G5061" t="s">
        <v>41</v>
      </c>
      <c r="H5061" t="s">
        <v>28</v>
      </c>
      <c r="I5061" t="s">
        <v>29</v>
      </c>
      <c r="J5061" t="s">
        <v>30</v>
      </c>
      <c r="K5061">
        <v>0</v>
      </c>
      <c r="L5061" t="s">
        <v>31</v>
      </c>
      <c r="M5061" t="s">
        <v>32</v>
      </c>
      <c r="N5061">
        <v>5</v>
      </c>
      <c r="O5061">
        <v>1</v>
      </c>
      <c r="P5061">
        <v>1</v>
      </c>
      <c r="Q5061">
        <v>12</v>
      </c>
      <c r="R5061">
        <v>2.6459999999999999</v>
      </c>
      <c r="S5061">
        <v>21.167999999999999</v>
      </c>
      <c r="T5061">
        <v>8</v>
      </c>
      <c r="U5061">
        <v>1</v>
      </c>
      <c r="V5061">
        <v>0</v>
      </c>
      <c r="W5061">
        <v>2</v>
      </c>
      <c r="X5061">
        <v>0</v>
      </c>
      <c r="Y5061" s="3">
        <f t="shared" si="553"/>
        <v>3.5</v>
      </c>
      <c r="Z5061" s="3">
        <f t="shared" si="554"/>
        <v>3.5</v>
      </c>
      <c r="AA5061" s="3">
        <f t="shared" si="555"/>
        <v>42</v>
      </c>
      <c r="AB5061">
        <f>VLOOKUP(F5061,'Producto temporal'!A:F,6,0)</f>
        <v>60</v>
      </c>
      <c r="AC5061" s="9" t="str">
        <f t="shared" si="556"/>
        <v>OK</v>
      </c>
      <c r="AD5061" s="9" t="str">
        <f t="shared" si="557"/>
        <v>OK</v>
      </c>
      <c r="AE5061" s="9" t="str">
        <f t="shared" si="558"/>
        <v>OK</v>
      </c>
      <c r="AF5061" s="10">
        <f t="shared" si="559"/>
        <v>15</v>
      </c>
    </row>
    <row r="5062" spans="1:32" x14ac:dyDescent="0.3">
      <c r="A5062" s="1">
        <v>45447</v>
      </c>
      <c r="B5062">
        <v>587</v>
      </c>
      <c r="C5062" t="s">
        <v>563</v>
      </c>
      <c r="D5062" t="s">
        <v>139</v>
      </c>
      <c r="E5062" t="s">
        <v>561</v>
      </c>
      <c r="F5062">
        <v>1013898</v>
      </c>
      <c r="G5062" t="s">
        <v>42</v>
      </c>
      <c r="H5062" t="s">
        <v>28</v>
      </c>
      <c r="I5062" t="s">
        <v>29</v>
      </c>
      <c r="J5062" t="s">
        <v>30</v>
      </c>
      <c r="K5062">
        <v>0</v>
      </c>
      <c r="L5062" t="s">
        <v>31</v>
      </c>
      <c r="M5062" t="s">
        <v>32</v>
      </c>
      <c r="N5062">
        <v>8</v>
      </c>
      <c r="O5062">
        <v>3</v>
      </c>
      <c r="P5062">
        <v>1</v>
      </c>
      <c r="Q5062">
        <v>12</v>
      </c>
      <c r="R5062">
        <v>3.3237999999999999</v>
      </c>
      <c r="S5062">
        <v>53.77543</v>
      </c>
      <c r="T5062">
        <v>16</v>
      </c>
      <c r="U5062">
        <v>1</v>
      </c>
      <c r="V5062">
        <v>0</v>
      </c>
      <c r="W5062">
        <v>4</v>
      </c>
      <c r="X5062">
        <v>0</v>
      </c>
      <c r="Y5062" s="3">
        <f t="shared" si="553"/>
        <v>5.25</v>
      </c>
      <c r="Z5062" s="3">
        <f t="shared" si="554"/>
        <v>1.75</v>
      </c>
      <c r="AA5062" s="3">
        <f t="shared" si="555"/>
        <v>21</v>
      </c>
      <c r="AB5062">
        <f>VLOOKUP(F5062,'Producto temporal'!A:F,6,0)</f>
        <v>60</v>
      </c>
      <c r="AC5062" s="9" t="str">
        <f t="shared" si="556"/>
        <v>OK</v>
      </c>
      <c r="AD5062" s="9" t="str">
        <f t="shared" si="557"/>
        <v>OK</v>
      </c>
      <c r="AE5062" s="9" t="str">
        <f t="shared" si="558"/>
        <v>OK</v>
      </c>
      <c r="AF5062" s="10">
        <f t="shared" si="559"/>
        <v>30</v>
      </c>
    </row>
    <row r="5063" spans="1:32" x14ac:dyDescent="0.3">
      <c r="A5063" s="1">
        <v>45447</v>
      </c>
      <c r="B5063">
        <v>589</v>
      </c>
      <c r="C5063" t="s">
        <v>564</v>
      </c>
      <c r="D5063" t="s">
        <v>71</v>
      </c>
      <c r="E5063" t="s">
        <v>449</v>
      </c>
      <c r="F5063">
        <v>1003938</v>
      </c>
      <c r="G5063" t="s">
        <v>27</v>
      </c>
      <c r="H5063" t="s">
        <v>28</v>
      </c>
      <c r="I5063" t="s">
        <v>29</v>
      </c>
      <c r="J5063" t="s">
        <v>30</v>
      </c>
      <c r="K5063">
        <v>0</v>
      </c>
      <c r="L5063" t="s">
        <v>31</v>
      </c>
      <c r="M5063" t="s">
        <v>32</v>
      </c>
      <c r="N5063">
        <v>6</v>
      </c>
      <c r="O5063">
        <v>1</v>
      </c>
      <c r="P5063">
        <v>1</v>
      </c>
      <c r="Q5063">
        <v>12</v>
      </c>
      <c r="R5063">
        <v>3.1680000000000001</v>
      </c>
      <c r="S5063">
        <v>12.672000000000001</v>
      </c>
      <c r="T5063">
        <v>4</v>
      </c>
      <c r="U5063">
        <v>1</v>
      </c>
      <c r="V5063">
        <v>0</v>
      </c>
      <c r="W5063">
        <v>0</v>
      </c>
      <c r="X5063">
        <v>0</v>
      </c>
      <c r="Y5063" s="3">
        <f t="shared" si="553"/>
        <v>7</v>
      </c>
      <c r="Z5063" s="3">
        <f t="shared" si="554"/>
        <v>7</v>
      </c>
      <c r="AA5063" s="3">
        <f t="shared" si="555"/>
        <v>84</v>
      </c>
      <c r="AB5063">
        <f>VLOOKUP(F5063,'Producto temporal'!A:F,6,0)</f>
        <v>60</v>
      </c>
      <c r="AC5063" s="9" t="str">
        <f t="shared" si="556"/>
        <v>OK</v>
      </c>
      <c r="AD5063" s="9" t="str">
        <f t="shared" si="557"/>
        <v>OK</v>
      </c>
      <c r="AE5063" s="9" t="str">
        <f t="shared" si="558"/>
        <v>BAJAR MASTERPACK</v>
      </c>
      <c r="AF5063" s="10">
        <f t="shared" si="559"/>
        <v>7</v>
      </c>
    </row>
    <row r="5064" spans="1:32" x14ac:dyDescent="0.3">
      <c r="A5064" s="1">
        <v>45447</v>
      </c>
      <c r="B5064">
        <v>589</v>
      </c>
      <c r="C5064" t="s">
        <v>564</v>
      </c>
      <c r="D5064" t="s">
        <v>71</v>
      </c>
      <c r="E5064" t="s">
        <v>449</v>
      </c>
      <c r="F5064">
        <v>1003941</v>
      </c>
      <c r="G5064" t="s">
        <v>33</v>
      </c>
      <c r="H5064" t="s">
        <v>28</v>
      </c>
      <c r="I5064" t="s">
        <v>29</v>
      </c>
      <c r="J5064" t="s">
        <v>30</v>
      </c>
      <c r="K5064">
        <v>0</v>
      </c>
      <c r="L5064" t="s">
        <v>31</v>
      </c>
      <c r="M5064" t="s">
        <v>32</v>
      </c>
      <c r="N5064">
        <v>0</v>
      </c>
      <c r="O5064">
        <v>1</v>
      </c>
      <c r="P5064">
        <v>1</v>
      </c>
      <c r="Q5064">
        <v>20</v>
      </c>
      <c r="R5064">
        <v>2.3220000000000001</v>
      </c>
      <c r="S5064">
        <v>34.83</v>
      </c>
      <c r="T5064">
        <v>15</v>
      </c>
      <c r="U5064">
        <v>0</v>
      </c>
      <c r="V5064">
        <v>0</v>
      </c>
      <c r="W5064">
        <v>0</v>
      </c>
      <c r="X5064">
        <v>0</v>
      </c>
      <c r="Y5064" s="3">
        <f t="shared" si="553"/>
        <v>1.8666666666666667</v>
      </c>
      <c r="Z5064" s="3">
        <f t="shared" si="554"/>
        <v>1.8666666666666667</v>
      </c>
      <c r="AA5064" s="3">
        <f t="shared" si="555"/>
        <v>37.333333333333336</v>
      </c>
      <c r="AB5064">
        <f>VLOOKUP(F5064,'Producto temporal'!A:F,6,0)</f>
        <v>60</v>
      </c>
      <c r="AC5064" s="9" t="str">
        <f t="shared" si="556"/>
        <v>OK</v>
      </c>
      <c r="AD5064" s="9" t="str">
        <f t="shared" si="557"/>
        <v>OK</v>
      </c>
      <c r="AE5064" s="9" t="str">
        <f t="shared" si="558"/>
        <v>OK</v>
      </c>
      <c r="AF5064" s="10">
        <f t="shared" si="559"/>
        <v>28</v>
      </c>
    </row>
    <row r="5065" spans="1:32" x14ac:dyDescent="0.3">
      <c r="A5065" s="1">
        <v>45447</v>
      </c>
      <c r="B5065">
        <v>589</v>
      </c>
      <c r="C5065" t="s">
        <v>564</v>
      </c>
      <c r="D5065" t="s">
        <v>71</v>
      </c>
      <c r="E5065" t="s">
        <v>449</v>
      </c>
      <c r="F5065">
        <v>1010020</v>
      </c>
      <c r="G5065" t="s">
        <v>34</v>
      </c>
      <c r="H5065" t="s">
        <v>28</v>
      </c>
      <c r="I5065" t="s">
        <v>29</v>
      </c>
      <c r="J5065" t="s">
        <v>30</v>
      </c>
      <c r="K5065">
        <v>0</v>
      </c>
      <c r="L5065" t="s">
        <v>31</v>
      </c>
      <c r="M5065" t="s">
        <v>32</v>
      </c>
      <c r="N5065">
        <v>4</v>
      </c>
      <c r="O5065">
        <v>1</v>
      </c>
      <c r="P5065">
        <v>1</v>
      </c>
      <c r="Q5065">
        <v>12</v>
      </c>
      <c r="R5065">
        <v>3.02501</v>
      </c>
      <c r="S5065">
        <v>21.679860000000001</v>
      </c>
      <c r="T5065">
        <v>7</v>
      </c>
      <c r="U5065">
        <v>1</v>
      </c>
      <c r="V5065">
        <v>0</v>
      </c>
      <c r="W5065">
        <v>0</v>
      </c>
      <c r="X5065">
        <v>0</v>
      </c>
      <c r="Y5065" s="3">
        <f t="shared" si="553"/>
        <v>4</v>
      </c>
      <c r="Z5065" s="3">
        <f t="shared" si="554"/>
        <v>4</v>
      </c>
      <c r="AA5065" s="3">
        <f t="shared" si="555"/>
        <v>48</v>
      </c>
      <c r="AB5065">
        <f>VLOOKUP(F5065,'Producto temporal'!A:F,6,0)</f>
        <v>60</v>
      </c>
      <c r="AC5065" s="9" t="str">
        <f t="shared" si="556"/>
        <v>OK</v>
      </c>
      <c r="AD5065" s="9" t="str">
        <f t="shared" si="557"/>
        <v>OK</v>
      </c>
      <c r="AE5065" s="9" t="str">
        <f t="shared" si="558"/>
        <v>OK</v>
      </c>
      <c r="AF5065" s="10">
        <f t="shared" si="559"/>
        <v>13</v>
      </c>
    </row>
    <row r="5066" spans="1:32" x14ac:dyDescent="0.3">
      <c r="A5066" s="1">
        <v>45447</v>
      </c>
      <c r="B5066">
        <v>589</v>
      </c>
      <c r="C5066" t="s">
        <v>564</v>
      </c>
      <c r="D5066" t="s">
        <v>71</v>
      </c>
      <c r="E5066" t="s">
        <v>449</v>
      </c>
      <c r="F5066">
        <v>1010290</v>
      </c>
      <c r="G5066" t="s">
        <v>35</v>
      </c>
      <c r="H5066" t="s">
        <v>28</v>
      </c>
      <c r="I5066" t="s">
        <v>29</v>
      </c>
      <c r="J5066" t="s">
        <v>30</v>
      </c>
      <c r="K5066">
        <v>0</v>
      </c>
      <c r="L5066" t="s">
        <v>31</v>
      </c>
      <c r="M5066" t="s">
        <v>32</v>
      </c>
      <c r="N5066">
        <v>6</v>
      </c>
      <c r="O5066">
        <v>1</v>
      </c>
      <c r="P5066">
        <v>1</v>
      </c>
      <c r="Q5066">
        <v>6</v>
      </c>
      <c r="R5066">
        <v>3.62</v>
      </c>
      <c r="S5066">
        <v>21.72</v>
      </c>
      <c r="T5066">
        <v>6</v>
      </c>
      <c r="U5066">
        <v>1</v>
      </c>
      <c r="V5066">
        <v>0</v>
      </c>
      <c r="W5066">
        <v>0</v>
      </c>
      <c r="X5066">
        <v>6</v>
      </c>
      <c r="Y5066" s="3">
        <f t="shared" si="553"/>
        <v>4.666666666666667</v>
      </c>
      <c r="Z5066" s="3">
        <f t="shared" si="554"/>
        <v>4.666666666666667</v>
      </c>
      <c r="AA5066" s="3">
        <f t="shared" si="555"/>
        <v>28</v>
      </c>
      <c r="AB5066">
        <f>VLOOKUP(F5066,'Producto temporal'!A:F,6,0)</f>
        <v>60</v>
      </c>
      <c r="AC5066" s="9" t="str">
        <f t="shared" si="556"/>
        <v>OK</v>
      </c>
      <c r="AD5066" s="9" t="str">
        <f t="shared" si="557"/>
        <v>OK</v>
      </c>
      <c r="AE5066" s="9" t="str">
        <f t="shared" si="558"/>
        <v>OK</v>
      </c>
      <c r="AF5066" s="10">
        <f t="shared" si="559"/>
        <v>11</v>
      </c>
    </row>
    <row r="5067" spans="1:32" x14ac:dyDescent="0.3">
      <c r="A5067" s="1">
        <v>45447</v>
      </c>
      <c r="B5067">
        <v>589</v>
      </c>
      <c r="C5067" t="s">
        <v>564</v>
      </c>
      <c r="D5067" t="s">
        <v>71</v>
      </c>
      <c r="E5067" t="s">
        <v>449</v>
      </c>
      <c r="F5067">
        <v>1010291</v>
      </c>
      <c r="G5067" t="s">
        <v>36</v>
      </c>
      <c r="H5067" t="s">
        <v>28</v>
      </c>
      <c r="I5067" t="s">
        <v>29</v>
      </c>
      <c r="J5067" t="s">
        <v>30</v>
      </c>
      <c r="K5067">
        <v>0</v>
      </c>
      <c r="L5067" t="s">
        <v>31</v>
      </c>
      <c r="M5067" t="s">
        <v>32</v>
      </c>
      <c r="N5067">
        <v>4</v>
      </c>
      <c r="O5067">
        <v>1</v>
      </c>
      <c r="P5067">
        <v>1</v>
      </c>
      <c r="Q5067">
        <v>6</v>
      </c>
      <c r="R5067">
        <v>3.62</v>
      </c>
      <c r="S5067">
        <v>3.62</v>
      </c>
      <c r="T5067">
        <v>1</v>
      </c>
      <c r="U5067">
        <v>1</v>
      </c>
      <c r="V5067">
        <v>0</v>
      </c>
      <c r="W5067">
        <v>0</v>
      </c>
      <c r="X5067">
        <v>2</v>
      </c>
      <c r="Y5067" s="3">
        <f t="shared" si="553"/>
        <v>28</v>
      </c>
      <c r="Z5067" s="3">
        <f t="shared" si="554"/>
        <v>28</v>
      </c>
      <c r="AA5067" s="3">
        <f t="shared" si="555"/>
        <v>168</v>
      </c>
      <c r="AB5067">
        <f>VLOOKUP(F5067,'Producto temporal'!A:F,6,0)</f>
        <v>60</v>
      </c>
      <c r="AC5067" s="9" t="str">
        <f t="shared" si="556"/>
        <v>OK</v>
      </c>
      <c r="AD5067" s="9" t="str">
        <f t="shared" si="557"/>
        <v>OK</v>
      </c>
      <c r="AE5067" s="9" t="str">
        <f t="shared" si="558"/>
        <v>BAJAR MASTERPACK</v>
      </c>
      <c r="AF5067" s="10">
        <f t="shared" si="559"/>
        <v>1</v>
      </c>
    </row>
    <row r="5068" spans="1:32" x14ac:dyDescent="0.3">
      <c r="A5068" s="1">
        <v>45447</v>
      </c>
      <c r="B5068">
        <v>589</v>
      </c>
      <c r="C5068" t="s">
        <v>564</v>
      </c>
      <c r="D5068" t="s">
        <v>71</v>
      </c>
      <c r="E5068" t="s">
        <v>449</v>
      </c>
      <c r="F5068">
        <v>1010783</v>
      </c>
      <c r="G5068" t="s">
        <v>37</v>
      </c>
      <c r="H5068" t="s">
        <v>28</v>
      </c>
      <c r="I5068" t="s">
        <v>29</v>
      </c>
      <c r="J5068" t="s">
        <v>30</v>
      </c>
      <c r="K5068">
        <v>0</v>
      </c>
      <c r="L5068" t="s">
        <v>31</v>
      </c>
      <c r="M5068" t="s">
        <v>32</v>
      </c>
      <c r="N5068">
        <v>13</v>
      </c>
      <c r="O5068">
        <v>1</v>
      </c>
      <c r="P5068">
        <v>1</v>
      </c>
      <c r="Q5068">
        <v>12</v>
      </c>
      <c r="R5068">
        <v>3.04121</v>
      </c>
      <c r="S5068">
        <v>49.548859999999998</v>
      </c>
      <c r="T5068">
        <v>16</v>
      </c>
      <c r="U5068">
        <v>1</v>
      </c>
      <c r="V5068">
        <v>0</v>
      </c>
      <c r="W5068">
        <v>0</v>
      </c>
      <c r="X5068">
        <v>0</v>
      </c>
      <c r="Y5068" s="3">
        <f t="shared" si="553"/>
        <v>1.75</v>
      </c>
      <c r="Z5068" s="3">
        <f t="shared" si="554"/>
        <v>1.75</v>
      </c>
      <c r="AA5068" s="3">
        <f t="shared" si="555"/>
        <v>21</v>
      </c>
      <c r="AB5068">
        <f>VLOOKUP(F5068,'Producto temporal'!A:F,6,0)</f>
        <v>60</v>
      </c>
      <c r="AC5068" s="9" t="str">
        <f t="shared" si="556"/>
        <v>OK</v>
      </c>
      <c r="AD5068" s="9" t="str">
        <f t="shared" si="557"/>
        <v>OK</v>
      </c>
      <c r="AE5068" s="9" t="str">
        <f t="shared" si="558"/>
        <v>OK</v>
      </c>
      <c r="AF5068" s="10">
        <f t="shared" si="559"/>
        <v>30</v>
      </c>
    </row>
    <row r="5069" spans="1:32" x14ac:dyDescent="0.3">
      <c r="A5069" s="1">
        <v>45447</v>
      </c>
      <c r="B5069">
        <v>589</v>
      </c>
      <c r="C5069" t="s">
        <v>564</v>
      </c>
      <c r="D5069" t="s">
        <v>71</v>
      </c>
      <c r="E5069" t="s">
        <v>449</v>
      </c>
      <c r="F5069">
        <v>1011679</v>
      </c>
      <c r="G5069" t="s">
        <v>38</v>
      </c>
      <c r="H5069" t="s">
        <v>28</v>
      </c>
      <c r="I5069" t="s">
        <v>29</v>
      </c>
      <c r="J5069" t="s">
        <v>30</v>
      </c>
      <c r="K5069">
        <v>0</v>
      </c>
      <c r="L5069" t="s">
        <v>31</v>
      </c>
      <c r="M5069" t="s">
        <v>32</v>
      </c>
      <c r="N5069">
        <v>2</v>
      </c>
      <c r="O5069">
        <v>1</v>
      </c>
      <c r="P5069">
        <v>1</v>
      </c>
      <c r="Q5069">
        <v>12</v>
      </c>
      <c r="R5069">
        <v>2.3849999999999998</v>
      </c>
      <c r="S5069">
        <v>0</v>
      </c>
      <c r="T5069">
        <v>0</v>
      </c>
      <c r="U5069">
        <v>1</v>
      </c>
      <c r="V5069">
        <v>0</v>
      </c>
      <c r="W5069">
        <v>0</v>
      </c>
      <c r="X5069">
        <v>0</v>
      </c>
      <c r="Y5069" s="3" t="str">
        <f t="shared" si="553"/>
        <v>PRODUCTO SIN VENTA</v>
      </c>
      <c r="Z5069" s="3" t="str">
        <f t="shared" si="554"/>
        <v>PRODUCTO SIN VENTA</v>
      </c>
      <c r="AA5069" s="3" t="str">
        <f t="shared" si="555"/>
        <v>PRODUCTO SIN VENTA</v>
      </c>
      <c r="AB5069">
        <f>VLOOKUP(F5069,'Producto temporal'!A:F,6,0)</f>
        <v>60</v>
      </c>
      <c r="AC5069" s="9" t="str">
        <f t="shared" si="556"/>
        <v>PRODUCTO SIN VENTA</v>
      </c>
      <c r="AD5069" s="9" t="str">
        <f t="shared" si="557"/>
        <v>PRODUCTO SIN VENTA</v>
      </c>
      <c r="AE5069" s="9" t="str">
        <f t="shared" si="558"/>
        <v>PRODUCTO SIN VENTA</v>
      </c>
      <c r="AF5069" s="10">
        <f t="shared" si="559"/>
        <v>0</v>
      </c>
    </row>
    <row r="5070" spans="1:32" x14ac:dyDescent="0.3">
      <c r="A5070" s="1">
        <v>45447</v>
      </c>
      <c r="B5070">
        <v>589</v>
      </c>
      <c r="C5070" t="s">
        <v>564</v>
      </c>
      <c r="D5070" t="s">
        <v>71</v>
      </c>
      <c r="E5070" t="s">
        <v>449</v>
      </c>
      <c r="F5070">
        <v>1011885</v>
      </c>
      <c r="G5070" t="s">
        <v>39</v>
      </c>
      <c r="H5070" t="s">
        <v>28</v>
      </c>
      <c r="I5070" t="s">
        <v>29</v>
      </c>
      <c r="J5070" t="s">
        <v>30</v>
      </c>
      <c r="K5070">
        <v>0</v>
      </c>
      <c r="L5070" t="s">
        <v>31</v>
      </c>
      <c r="M5070" t="s">
        <v>32</v>
      </c>
      <c r="N5070">
        <v>2</v>
      </c>
      <c r="O5070">
        <v>3</v>
      </c>
      <c r="P5070">
        <v>1</v>
      </c>
      <c r="Q5070">
        <v>12</v>
      </c>
      <c r="R5070">
        <v>2.3849999999999998</v>
      </c>
      <c r="S5070">
        <v>0</v>
      </c>
      <c r="T5070">
        <v>0</v>
      </c>
      <c r="U5070">
        <v>1</v>
      </c>
      <c r="V5070">
        <v>0</v>
      </c>
      <c r="W5070">
        <v>0</v>
      </c>
      <c r="X5070">
        <v>0</v>
      </c>
      <c r="Y5070" s="3" t="str">
        <f t="shared" si="553"/>
        <v>PRODUCTO SIN VENTA</v>
      </c>
      <c r="Z5070" s="3" t="str">
        <f t="shared" si="554"/>
        <v>PRODUCTO SIN VENTA</v>
      </c>
      <c r="AA5070" s="3" t="str">
        <f t="shared" si="555"/>
        <v>PRODUCTO SIN VENTA</v>
      </c>
      <c r="AB5070">
        <f>VLOOKUP(F5070,'Producto temporal'!A:F,6,0)</f>
        <v>60</v>
      </c>
      <c r="AC5070" s="9" t="str">
        <f t="shared" si="556"/>
        <v>PRODUCTO SIN VENTA</v>
      </c>
      <c r="AD5070" s="9" t="str">
        <f t="shared" si="557"/>
        <v>PRODUCTO SIN VENTA</v>
      </c>
      <c r="AE5070" s="9" t="str">
        <f t="shared" si="558"/>
        <v>PRODUCTO SIN VENTA</v>
      </c>
      <c r="AF5070" s="10">
        <f t="shared" si="559"/>
        <v>0</v>
      </c>
    </row>
    <row r="5071" spans="1:32" x14ac:dyDescent="0.3">
      <c r="A5071" s="1">
        <v>45447</v>
      </c>
      <c r="B5071">
        <v>589</v>
      </c>
      <c r="C5071" t="s">
        <v>564</v>
      </c>
      <c r="D5071" t="s">
        <v>71</v>
      </c>
      <c r="E5071" t="s">
        <v>449</v>
      </c>
      <c r="F5071">
        <v>1012657</v>
      </c>
      <c r="G5071" t="s">
        <v>40</v>
      </c>
      <c r="H5071" t="s">
        <v>28</v>
      </c>
      <c r="I5071" t="s">
        <v>29</v>
      </c>
      <c r="J5071" t="s">
        <v>30</v>
      </c>
      <c r="K5071">
        <v>0</v>
      </c>
      <c r="L5071" t="s">
        <v>31</v>
      </c>
      <c r="M5071" t="s">
        <v>32</v>
      </c>
      <c r="N5071">
        <v>1</v>
      </c>
      <c r="O5071">
        <v>1</v>
      </c>
      <c r="P5071">
        <v>1</v>
      </c>
      <c r="Q5071">
        <v>12</v>
      </c>
      <c r="R5071">
        <v>3.0294400000000001</v>
      </c>
      <c r="S5071">
        <v>3.04034</v>
      </c>
      <c r="T5071">
        <v>1</v>
      </c>
      <c r="U5071">
        <v>1</v>
      </c>
      <c r="V5071">
        <v>0</v>
      </c>
      <c r="W5071">
        <v>0</v>
      </c>
      <c r="X5071">
        <v>0</v>
      </c>
      <c r="Y5071" s="3">
        <f t="shared" si="553"/>
        <v>28</v>
      </c>
      <c r="Z5071" s="3">
        <f t="shared" si="554"/>
        <v>28</v>
      </c>
      <c r="AA5071" s="3">
        <f t="shared" si="555"/>
        <v>336</v>
      </c>
      <c r="AB5071">
        <f>VLOOKUP(F5071,'Producto temporal'!A:F,6,0)</f>
        <v>60</v>
      </c>
      <c r="AC5071" s="9" t="str">
        <f t="shared" si="556"/>
        <v>OK</v>
      </c>
      <c r="AD5071" s="9" t="str">
        <f t="shared" si="557"/>
        <v>OK</v>
      </c>
      <c r="AE5071" s="9" t="str">
        <f t="shared" si="558"/>
        <v>BAJAR MASTERPACK</v>
      </c>
      <c r="AF5071" s="10">
        <f t="shared" si="559"/>
        <v>1</v>
      </c>
    </row>
    <row r="5072" spans="1:32" x14ac:dyDescent="0.3">
      <c r="A5072" s="1">
        <v>45447</v>
      </c>
      <c r="B5072">
        <v>589</v>
      </c>
      <c r="C5072" t="s">
        <v>564</v>
      </c>
      <c r="D5072" t="s">
        <v>71</v>
      </c>
      <c r="E5072" t="s">
        <v>449</v>
      </c>
      <c r="F5072">
        <v>1012658</v>
      </c>
      <c r="G5072" t="s">
        <v>41</v>
      </c>
      <c r="H5072" t="s">
        <v>28</v>
      </c>
      <c r="I5072" t="s">
        <v>29</v>
      </c>
      <c r="J5072" t="s">
        <v>30</v>
      </c>
      <c r="K5072">
        <v>0</v>
      </c>
      <c r="L5072" t="s">
        <v>31</v>
      </c>
      <c r="M5072" t="s">
        <v>32</v>
      </c>
      <c r="N5072">
        <v>6</v>
      </c>
      <c r="O5072">
        <v>1</v>
      </c>
      <c r="P5072">
        <v>1</v>
      </c>
      <c r="Q5072">
        <v>12</v>
      </c>
      <c r="R5072">
        <v>2.6459999999999999</v>
      </c>
      <c r="S5072">
        <v>5.2919999999999998</v>
      </c>
      <c r="T5072">
        <v>2</v>
      </c>
      <c r="U5072">
        <v>1</v>
      </c>
      <c r="V5072">
        <v>0</v>
      </c>
      <c r="W5072">
        <v>0</v>
      </c>
      <c r="X5072">
        <v>0</v>
      </c>
      <c r="Y5072" s="3">
        <f t="shared" si="553"/>
        <v>14</v>
      </c>
      <c r="Z5072" s="3">
        <f t="shared" si="554"/>
        <v>14</v>
      </c>
      <c r="AA5072" s="3">
        <f t="shared" si="555"/>
        <v>168</v>
      </c>
      <c r="AB5072">
        <f>VLOOKUP(F5072,'Producto temporal'!A:F,6,0)</f>
        <v>60</v>
      </c>
      <c r="AC5072" s="9" t="str">
        <f t="shared" si="556"/>
        <v>OK</v>
      </c>
      <c r="AD5072" s="9" t="str">
        <f t="shared" si="557"/>
        <v>OK</v>
      </c>
      <c r="AE5072" s="9" t="str">
        <f t="shared" si="558"/>
        <v>BAJAR MASTERPACK</v>
      </c>
      <c r="AF5072" s="10">
        <f t="shared" si="559"/>
        <v>3</v>
      </c>
    </row>
    <row r="5073" spans="1:32" x14ac:dyDescent="0.3">
      <c r="A5073" s="1">
        <v>45447</v>
      </c>
      <c r="B5073">
        <v>589</v>
      </c>
      <c r="C5073" t="s">
        <v>564</v>
      </c>
      <c r="D5073" t="s">
        <v>71</v>
      </c>
      <c r="E5073" t="s">
        <v>449</v>
      </c>
      <c r="F5073">
        <v>1013898</v>
      </c>
      <c r="G5073" t="s">
        <v>42</v>
      </c>
      <c r="H5073" t="s">
        <v>28</v>
      </c>
      <c r="I5073" t="s">
        <v>29</v>
      </c>
      <c r="J5073" t="s">
        <v>30</v>
      </c>
      <c r="K5073">
        <v>0</v>
      </c>
      <c r="L5073" t="s">
        <v>31</v>
      </c>
      <c r="M5073" t="s">
        <v>32</v>
      </c>
      <c r="N5073">
        <v>2</v>
      </c>
      <c r="O5073">
        <v>3</v>
      </c>
      <c r="P5073">
        <v>1</v>
      </c>
      <c r="Q5073">
        <v>12</v>
      </c>
      <c r="R5073">
        <v>3.3237999999999999</v>
      </c>
      <c r="S5073">
        <v>6.6709800000000001</v>
      </c>
      <c r="T5073">
        <v>2</v>
      </c>
      <c r="U5073">
        <v>1</v>
      </c>
      <c r="V5073">
        <v>0</v>
      </c>
      <c r="W5073">
        <v>0</v>
      </c>
      <c r="X5073">
        <v>0</v>
      </c>
      <c r="Y5073" s="3">
        <f t="shared" si="553"/>
        <v>42</v>
      </c>
      <c r="Z5073" s="3">
        <f t="shared" si="554"/>
        <v>14</v>
      </c>
      <c r="AA5073" s="3">
        <f t="shared" si="555"/>
        <v>168</v>
      </c>
      <c r="AB5073">
        <f>VLOOKUP(F5073,'Producto temporal'!A:F,6,0)</f>
        <v>60</v>
      </c>
      <c r="AC5073" s="9" t="str">
        <f t="shared" si="556"/>
        <v>OK</v>
      </c>
      <c r="AD5073" s="9" t="str">
        <f t="shared" si="557"/>
        <v>OK</v>
      </c>
      <c r="AE5073" s="9" t="str">
        <f t="shared" si="558"/>
        <v>BAJAR MASTERPACK</v>
      </c>
      <c r="AF5073" s="10">
        <f t="shared" si="559"/>
        <v>3</v>
      </c>
    </row>
    <row r="5074" spans="1:32" x14ac:dyDescent="0.3">
      <c r="A5074" s="1">
        <v>45447</v>
      </c>
      <c r="B5074">
        <v>590</v>
      </c>
      <c r="C5074" t="s">
        <v>565</v>
      </c>
      <c r="D5074" t="s">
        <v>498</v>
      </c>
      <c r="E5074" t="s">
        <v>561</v>
      </c>
      <c r="F5074">
        <v>1003938</v>
      </c>
      <c r="G5074" t="s">
        <v>27</v>
      </c>
      <c r="H5074" t="s">
        <v>28</v>
      </c>
      <c r="I5074" t="s">
        <v>29</v>
      </c>
      <c r="J5074" t="s">
        <v>30</v>
      </c>
      <c r="K5074">
        <v>0</v>
      </c>
      <c r="L5074" t="s">
        <v>31</v>
      </c>
      <c r="M5074" t="s">
        <v>32</v>
      </c>
      <c r="N5074">
        <v>4</v>
      </c>
      <c r="O5074">
        <v>1</v>
      </c>
      <c r="P5074">
        <v>1</v>
      </c>
      <c r="Q5074">
        <v>12</v>
      </c>
      <c r="R5074">
        <v>3.1680000000000001</v>
      </c>
      <c r="S5074">
        <v>0</v>
      </c>
      <c r="T5074">
        <v>0</v>
      </c>
      <c r="U5074">
        <v>1</v>
      </c>
      <c r="V5074">
        <v>0</v>
      </c>
      <c r="W5074">
        <v>0</v>
      </c>
      <c r="X5074">
        <v>0</v>
      </c>
      <c r="Y5074" s="3" t="str">
        <f t="shared" si="553"/>
        <v>PRODUCTO SIN VENTA</v>
      </c>
      <c r="Z5074" s="3" t="str">
        <f t="shared" si="554"/>
        <v>PRODUCTO SIN VENTA</v>
      </c>
      <c r="AA5074" s="3" t="str">
        <f t="shared" si="555"/>
        <v>PRODUCTO SIN VENTA</v>
      </c>
      <c r="AB5074">
        <f>VLOOKUP(F5074,'Producto temporal'!A:F,6,0)</f>
        <v>60</v>
      </c>
      <c r="AC5074" s="9" t="str">
        <f t="shared" si="556"/>
        <v>PRODUCTO SIN VENTA</v>
      </c>
      <c r="AD5074" s="9" t="str">
        <f t="shared" si="557"/>
        <v>PRODUCTO SIN VENTA</v>
      </c>
      <c r="AE5074" s="9" t="str">
        <f t="shared" si="558"/>
        <v>PRODUCTO SIN VENTA</v>
      </c>
      <c r="AF5074" s="10">
        <f t="shared" si="559"/>
        <v>0</v>
      </c>
    </row>
    <row r="5075" spans="1:32" x14ac:dyDescent="0.3">
      <c r="A5075" s="1">
        <v>45447</v>
      </c>
      <c r="B5075">
        <v>590</v>
      </c>
      <c r="C5075" t="s">
        <v>565</v>
      </c>
      <c r="D5075" t="s">
        <v>498</v>
      </c>
      <c r="E5075" t="s">
        <v>561</v>
      </c>
      <c r="F5075">
        <v>1003941</v>
      </c>
      <c r="G5075" t="s">
        <v>33</v>
      </c>
      <c r="H5075" t="s">
        <v>28</v>
      </c>
      <c r="I5075" t="s">
        <v>29</v>
      </c>
      <c r="J5075" t="s">
        <v>30</v>
      </c>
      <c r="K5075">
        <v>0</v>
      </c>
      <c r="L5075" t="s">
        <v>31</v>
      </c>
      <c r="M5075" t="s">
        <v>32</v>
      </c>
      <c r="N5075">
        <v>4</v>
      </c>
      <c r="O5075">
        <v>1</v>
      </c>
      <c r="P5075">
        <v>1</v>
      </c>
      <c r="Q5075">
        <v>20</v>
      </c>
      <c r="R5075">
        <v>2.3220000000000001</v>
      </c>
      <c r="S5075">
        <v>9.2880000000000003</v>
      </c>
      <c r="T5075">
        <v>4</v>
      </c>
      <c r="U5075">
        <v>1</v>
      </c>
      <c r="V5075">
        <v>0</v>
      </c>
      <c r="W5075">
        <v>0</v>
      </c>
      <c r="X5075">
        <v>0</v>
      </c>
      <c r="Y5075" s="3">
        <f t="shared" si="553"/>
        <v>7</v>
      </c>
      <c r="Z5075" s="3">
        <f t="shared" si="554"/>
        <v>7</v>
      </c>
      <c r="AA5075" s="3">
        <f t="shared" si="555"/>
        <v>140</v>
      </c>
      <c r="AB5075">
        <f>VLOOKUP(F5075,'Producto temporal'!A:F,6,0)</f>
        <v>60</v>
      </c>
      <c r="AC5075" s="9" t="str">
        <f t="shared" si="556"/>
        <v>OK</v>
      </c>
      <c r="AD5075" s="9" t="str">
        <f t="shared" si="557"/>
        <v>OK</v>
      </c>
      <c r="AE5075" s="9" t="str">
        <f t="shared" si="558"/>
        <v>BAJAR MASTERPACK</v>
      </c>
      <c r="AF5075" s="10">
        <f t="shared" si="559"/>
        <v>7</v>
      </c>
    </row>
    <row r="5076" spans="1:32" x14ac:dyDescent="0.3">
      <c r="A5076" s="1">
        <v>45447</v>
      </c>
      <c r="B5076">
        <v>590</v>
      </c>
      <c r="C5076" t="s">
        <v>565</v>
      </c>
      <c r="D5076" t="s">
        <v>498</v>
      </c>
      <c r="E5076" t="s">
        <v>561</v>
      </c>
      <c r="F5076">
        <v>1010020</v>
      </c>
      <c r="G5076" t="s">
        <v>34</v>
      </c>
      <c r="H5076" t="s">
        <v>28</v>
      </c>
      <c r="I5076" t="s">
        <v>29</v>
      </c>
      <c r="J5076" t="s">
        <v>30</v>
      </c>
      <c r="K5076">
        <v>0</v>
      </c>
      <c r="L5076" t="s">
        <v>31</v>
      </c>
      <c r="M5076" t="s">
        <v>32</v>
      </c>
      <c r="N5076">
        <v>9</v>
      </c>
      <c r="O5076">
        <v>1</v>
      </c>
      <c r="P5076">
        <v>1</v>
      </c>
      <c r="Q5076">
        <v>12</v>
      </c>
      <c r="R5076">
        <v>3.02501</v>
      </c>
      <c r="S5076">
        <v>21.518350000000002</v>
      </c>
      <c r="T5076">
        <v>7</v>
      </c>
      <c r="U5076">
        <v>1</v>
      </c>
      <c r="V5076">
        <v>0</v>
      </c>
      <c r="W5076">
        <v>0</v>
      </c>
      <c r="X5076">
        <v>0</v>
      </c>
      <c r="Y5076" s="3">
        <f t="shared" si="553"/>
        <v>4</v>
      </c>
      <c r="Z5076" s="3">
        <f t="shared" si="554"/>
        <v>4</v>
      </c>
      <c r="AA5076" s="3">
        <f t="shared" si="555"/>
        <v>48</v>
      </c>
      <c r="AB5076">
        <f>VLOOKUP(F5076,'Producto temporal'!A:F,6,0)</f>
        <v>60</v>
      </c>
      <c r="AC5076" s="9" t="str">
        <f t="shared" si="556"/>
        <v>OK</v>
      </c>
      <c r="AD5076" s="9" t="str">
        <f t="shared" si="557"/>
        <v>OK</v>
      </c>
      <c r="AE5076" s="9" t="str">
        <f t="shared" si="558"/>
        <v>OK</v>
      </c>
      <c r="AF5076" s="10">
        <f t="shared" si="559"/>
        <v>13</v>
      </c>
    </row>
    <row r="5077" spans="1:32" x14ac:dyDescent="0.3">
      <c r="A5077" s="1">
        <v>45447</v>
      </c>
      <c r="B5077">
        <v>590</v>
      </c>
      <c r="C5077" t="s">
        <v>565</v>
      </c>
      <c r="D5077" t="s">
        <v>498</v>
      </c>
      <c r="E5077" t="s">
        <v>561</v>
      </c>
      <c r="F5077">
        <v>1010290</v>
      </c>
      <c r="G5077" t="s">
        <v>35</v>
      </c>
      <c r="H5077" t="s">
        <v>28</v>
      </c>
      <c r="I5077" t="s">
        <v>29</v>
      </c>
      <c r="J5077" t="s">
        <v>30</v>
      </c>
      <c r="K5077">
        <v>0</v>
      </c>
      <c r="L5077" t="s">
        <v>31</v>
      </c>
      <c r="M5077" t="s">
        <v>32</v>
      </c>
      <c r="N5077">
        <v>6</v>
      </c>
      <c r="O5077">
        <v>1</v>
      </c>
      <c r="P5077">
        <v>1</v>
      </c>
      <c r="Q5077">
        <v>6</v>
      </c>
      <c r="R5077">
        <v>3.62</v>
      </c>
      <c r="S5077">
        <v>18.100000000000001</v>
      </c>
      <c r="T5077">
        <v>5</v>
      </c>
      <c r="U5077">
        <v>1</v>
      </c>
      <c r="V5077">
        <v>0</v>
      </c>
      <c r="W5077">
        <v>0</v>
      </c>
      <c r="X5077">
        <v>2</v>
      </c>
      <c r="Y5077" s="3">
        <f t="shared" si="553"/>
        <v>5.6</v>
      </c>
      <c r="Z5077" s="3">
        <f t="shared" si="554"/>
        <v>5.6</v>
      </c>
      <c r="AA5077" s="3">
        <f t="shared" si="555"/>
        <v>33.6</v>
      </c>
      <c r="AB5077">
        <f>VLOOKUP(F5077,'Producto temporal'!A:F,6,0)</f>
        <v>60</v>
      </c>
      <c r="AC5077" s="9" t="str">
        <f t="shared" si="556"/>
        <v>OK</v>
      </c>
      <c r="AD5077" s="9" t="str">
        <f t="shared" si="557"/>
        <v>OK</v>
      </c>
      <c r="AE5077" s="9" t="str">
        <f t="shared" si="558"/>
        <v>OK</v>
      </c>
      <c r="AF5077" s="10">
        <f t="shared" si="559"/>
        <v>9</v>
      </c>
    </row>
    <row r="5078" spans="1:32" x14ac:dyDescent="0.3">
      <c r="A5078" s="1">
        <v>45447</v>
      </c>
      <c r="B5078">
        <v>590</v>
      </c>
      <c r="C5078" t="s">
        <v>565</v>
      </c>
      <c r="D5078" t="s">
        <v>498</v>
      </c>
      <c r="E5078" t="s">
        <v>561</v>
      </c>
      <c r="F5078">
        <v>1010291</v>
      </c>
      <c r="G5078" t="s">
        <v>36</v>
      </c>
      <c r="H5078" t="s">
        <v>28</v>
      </c>
      <c r="I5078" t="s">
        <v>29</v>
      </c>
      <c r="J5078" t="s">
        <v>30</v>
      </c>
      <c r="K5078">
        <v>0</v>
      </c>
      <c r="L5078" t="s">
        <v>31</v>
      </c>
      <c r="M5078" t="s">
        <v>32</v>
      </c>
      <c r="N5078">
        <v>7</v>
      </c>
      <c r="O5078">
        <v>1</v>
      </c>
      <c r="P5078">
        <v>1</v>
      </c>
      <c r="Q5078">
        <v>6</v>
      </c>
      <c r="R5078">
        <v>3.62</v>
      </c>
      <c r="S5078">
        <v>7.24</v>
      </c>
      <c r="T5078">
        <v>2</v>
      </c>
      <c r="U5078">
        <v>1</v>
      </c>
      <c r="V5078">
        <v>0</v>
      </c>
      <c r="W5078">
        <v>0</v>
      </c>
      <c r="X5078">
        <v>0</v>
      </c>
      <c r="Y5078" s="3">
        <f t="shared" si="553"/>
        <v>14</v>
      </c>
      <c r="Z5078" s="3">
        <f t="shared" si="554"/>
        <v>14</v>
      </c>
      <c r="AA5078" s="3">
        <f t="shared" si="555"/>
        <v>84</v>
      </c>
      <c r="AB5078">
        <f>VLOOKUP(F5078,'Producto temporal'!A:F,6,0)</f>
        <v>60</v>
      </c>
      <c r="AC5078" s="9" t="str">
        <f t="shared" si="556"/>
        <v>OK</v>
      </c>
      <c r="AD5078" s="9" t="str">
        <f t="shared" si="557"/>
        <v>OK</v>
      </c>
      <c r="AE5078" s="9" t="str">
        <f t="shared" si="558"/>
        <v>BAJAR MASTERPACK</v>
      </c>
      <c r="AF5078" s="10">
        <f t="shared" si="559"/>
        <v>3</v>
      </c>
    </row>
    <row r="5079" spans="1:32" x14ac:dyDescent="0.3">
      <c r="A5079" s="1">
        <v>45447</v>
      </c>
      <c r="B5079">
        <v>590</v>
      </c>
      <c r="C5079" t="s">
        <v>565</v>
      </c>
      <c r="D5079" t="s">
        <v>498</v>
      </c>
      <c r="E5079" t="s">
        <v>561</v>
      </c>
      <c r="F5079">
        <v>1010783</v>
      </c>
      <c r="G5079" t="s">
        <v>37</v>
      </c>
      <c r="H5079" t="s">
        <v>28</v>
      </c>
      <c r="I5079" t="s">
        <v>29</v>
      </c>
      <c r="J5079" t="s">
        <v>30</v>
      </c>
      <c r="K5079">
        <v>0</v>
      </c>
      <c r="L5079" t="s">
        <v>31</v>
      </c>
      <c r="M5079" t="s">
        <v>32</v>
      </c>
      <c r="N5079">
        <v>5</v>
      </c>
      <c r="O5079">
        <v>1</v>
      </c>
      <c r="P5079">
        <v>1</v>
      </c>
      <c r="Q5079">
        <v>12</v>
      </c>
      <c r="R5079">
        <v>3.04121</v>
      </c>
      <c r="S5079">
        <v>18.547070000000001</v>
      </c>
      <c r="T5079">
        <v>6</v>
      </c>
      <c r="U5079">
        <v>1</v>
      </c>
      <c r="V5079">
        <v>0</v>
      </c>
      <c r="W5079">
        <v>2</v>
      </c>
      <c r="X5079">
        <v>0</v>
      </c>
      <c r="Y5079" s="3">
        <f t="shared" si="553"/>
        <v>4.666666666666667</v>
      </c>
      <c r="Z5079" s="3">
        <f t="shared" si="554"/>
        <v>4.666666666666667</v>
      </c>
      <c r="AA5079" s="3">
        <f t="shared" si="555"/>
        <v>56</v>
      </c>
      <c r="AB5079">
        <f>VLOOKUP(F5079,'Producto temporal'!A:F,6,0)</f>
        <v>60</v>
      </c>
      <c r="AC5079" s="9" t="str">
        <f t="shared" si="556"/>
        <v>OK</v>
      </c>
      <c r="AD5079" s="9" t="str">
        <f t="shared" si="557"/>
        <v>OK</v>
      </c>
      <c r="AE5079" s="9" t="str">
        <f t="shared" si="558"/>
        <v>OK</v>
      </c>
      <c r="AF5079" s="10">
        <f t="shared" si="559"/>
        <v>11</v>
      </c>
    </row>
    <row r="5080" spans="1:32" x14ac:dyDescent="0.3">
      <c r="A5080" s="1">
        <v>45447</v>
      </c>
      <c r="B5080">
        <v>590</v>
      </c>
      <c r="C5080" t="s">
        <v>565</v>
      </c>
      <c r="D5080" t="s">
        <v>498</v>
      </c>
      <c r="E5080" t="s">
        <v>561</v>
      </c>
      <c r="F5080">
        <v>1011679</v>
      </c>
      <c r="G5080" t="s">
        <v>38</v>
      </c>
      <c r="H5080" t="s">
        <v>28</v>
      </c>
      <c r="I5080" t="s">
        <v>29</v>
      </c>
      <c r="J5080" t="s">
        <v>30</v>
      </c>
      <c r="K5080">
        <v>0</v>
      </c>
      <c r="L5080" t="s">
        <v>31</v>
      </c>
      <c r="M5080" t="s">
        <v>32</v>
      </c>
      <c r="N5080">
        <v>2</v>
      </c>
      <c r="O5080">
        <v>1</v>
      </c>
      <c r="P5080">
        <v>1</v>
      </c>
      <c r="Q5080">
        <v>12</v>
      </c>
      <c r="R5080">
        <v>2.3849999999999998</v>
      </c>
      <c r="S5080">
        <v>19.079999999999998</v>
      </c>
      <c r="T5080">
        <v>8</v>
      </c>
      <c r="U5080">
        <v>1</v>
      </c>
      <c r="V5080">
        <v>0</v>
      </c>
      <c r="W5080">
        <v>2</v>
      </c>
      <c r="X5080">
        <v>0</v>
      </c>
      <c r="Y5080" s="3">
        <f t="shared" si="553"/>
        <v>3.5</v>
      </c>
      <c r="Z5080" s="3">
        <f t="shared" si="554"/>
        <v>3.5</v>
      </c>
      <c r="AA5080" s="3">
        <f t="shared" si="555"/>
        <v>42</v>
      </c>
      <c r="AB5080">
        <f>VLOOKUP(F5080,'Producto temporal'!A:F,6,0)</f>
        <v>60</v>
      </c>
      <c r="AC5080" s="9" t="str">
        <f t="shared" si="556"/>
        <v>OK</v>
      </c>
      <c r="AD5080" s="9" t="str">
        <f t="shared" si="557"/>
        <v>OK</v>
      </c>
      <c r="AE5080" s="9" t="str">
        <f t="shared" si="558"/>
        <v>OK</v>
      </c>
      <c r="AF5080" s="10">
        <f t="shared" si="559"/>
        <v>15</v>
      </c>
    </row>
    <row r="5081" spans="1:32" x14ac:dyDescent="0.3">
      <c r="A5081" s="1">
        <v>45447</v>
      </c>
      <c r="B5081">
        <v>590</v>
      </c>
      <c r="C5081" t="s">
        <v>565</v>
      </c>
      <c r="D5081" t="s">
        <v>498</v>
      </c>
      <c r="E5081" t="s">
        <v>561</v>
      </c>
      <c r="F5081">
        <v>1011885</v>
      </c>
      <c r="G5081" t="s">
        <v>39</v>
      </c>
      <c r="H5081" t="s">
        <v>28</v>
      </c>
      <c r="I5081" t="s">
        <v>29</v>
      </c>
      <c r="J5081" t="s">
        <v>30</v>
      </c>
      <c r="K5081">
        <v>0</v>
      </c>
      <c r="L5081" t="s">
        <v>31</v>
      </c>
      <c r="M5081" t="s">
        <v>32</v>
      </c>
      <c r="N5081">
        <v>3</v>
      </c>
      <c r="O5081">
        <v>3</v>
      </c>
      <c r="P5081">
        <v>1</v>
      </c>
      <c r="Q5081">
        <v>12</v>
      </c>
      <c r="R5081">
        <v>2.3849999999999998</v>
      </c>
      <c r="S5081">
        <v>2.3849999999999998</v>
      </c>
      <c r="T5081">
        <v>1</v>
      </c>
      <c r="U5081">
        <v>1</v>
      </c>
      <c r="V5081">
        <v>0</v>
      </c>
      <c r="W5081">
        <v>1</v>
      </c>
      <c r="X5081">
        <v>0</v>
      </c>
      <c r="Y5081" s="3">
        <f t="shared" si="553"/>
        <v>84</v>
      </c>
      <c r="Z5081" s="3">
        <f t="shared" si="554"/>
        <v>28</v>
      </c>
      <c r="AA5081" s="3">
        <f t="shared" si="555"/>
        <v>336</v>
      </c>
      <c r="AB5081">
        <f>VLOOKUP(F5081,'Producto temporal'!A:F,6,0)</f>
        <v>60</v>
      </c>
      <c r="AC5081" s="9" t="str">
        <f t="shared" si="556"/>
        <v>BAJAR PACKQTY</v>
      </c>
      <c r="AD5081" s="9" t="str">
        <f t="shared" si="557"/>
        <v>OK</v>
      </c>
      <c r="AE5081" s="9" t="str">
        <f t="shared" si="558"/>
        <v>BAJAR MASTERPACK</v>
      </c>
      <c r="AF5081" s="10">
        <f t="shared" si="559"/>
        <v>1</v>
      </c>
    </row>
    <row r="5082" spans="1:32" x14ac:dyDescent="0.3">
      <c r="A5082" s="1">
        <v>45447</v>
      </c>
      <c r="B5082">
        <v>590</v>
      </c>
      <c r="C5082" t="s">
        <v>565</v>
      </c>
      <c r="D5082" t="s">
        <v>498</v>
      </c>
      <c r="E5082" t="s">
        <v>561</v>
      </c>
      <c r="F5082">
        <v>1012657</v>
      </c>
      <c r="G5082" t="s">
        <v>40</v>
      </c>
      <c r="H5082" t="s">
        <v>28</v>
      </c>
      <c r="I5082" t="s">
        <v>29</v>
      </c>
      <c r="J5082" t="s">
        <v>30</v>
      </c>
      <c r="K5082">
        <v>0</v>
      </c>
      <c r="L5082" t="s">
        <v>31</v>
      </c>
      <c r="M5082" t="s">
        <v>32</v>
      </c>
      <c r="N5082">
        <v>5</v>
      </c>
      <c r="O5082">
        <v>1</v>
      </c>
      <c r="P5082">
        <v>1</v>
      </c>
      <c r="Q5082">
        <v>12</v>
      </c>
      <c r="R5082">
        <v>3.0294400000000001</v>
      </c>
      <c r="S5082">
        <v>18.440290000000001</v>
      </c>
      <c r="T5082">
        <v>6</v>
      </c>
      <c r="U5082">
        <v>1</v>
      </c>
      <c r="V5082">
        <v>0</v>
      </c>
      <c r="W5082">
        <v>4</v>
      </c>
      <c r="X5082">
        <v>0</v>
      </c>
      <c r="Y5082" s="3">
        <f t="shared" si="553"/>
        <v>4.666666666666667</v>
      </c>
      <c r="Z5082" s="3">
        <f t="shared" si="554"/>
        <v>4.666666666666667</v>
      </c>
      <c r="AA5082" s="3">
        <f t="shared" si="555"/>
        <v>56</v>
      </c>
      <c r="AB5082">
        <f>VLOOKUP(F5082,'Producto temporal'!A:F,6,0)</f>
        <v>60</v>
      </c>
      <c r="AC5082" s="9" t="str">
        <f t="shared" si="556"/>
        <v>OK</v>
      </c>
      <c r="AD5082" s="9" t="str">
        <f t="shared" si="557"/>
        <v>OK</v>
      </c>
      <c r="AE5082" s="9" t="str">
        <f t="shared" si="558"/>
        <v>OK</v>
      </c>
      <c r="AF5082" s="10">
        <f t="shared" si="559"/>
        <v>11</v>
      </c>
    </row>
    <row r="5083" spans="1:32" x14ac:dyDescent="0.3">
      <c r="A5083" s="1">
        <v>45447</v>
      </c>
      <c r="B5083">
        <v>590</v>
      </c>
      <c r="C5083" t="s">
        <v>565</v>
      </c>
      <c r="D5083" t="s">
        <v>498</v>
      </c>
      <c r="E5083" t="s">
        <v>561</v>
      </c>
      <c r="F5083">
        <v>1012658</v>
      </c>
      <c r="G5083" t="s">
        <v>41</v>
      </c>
      <c r="H5083" t="s">
        <v>28</v>
      </c>
      <c r="I5083" t="s">
        <v>29</v>
      </c>
      <c r="J5083" t="s">
        <v>30</v>
      </c>
      <c r="K5083">
        <v>0</v>
      </c>
      <c r="L5083" t="s">
        <v>31</v>
      </c>
      <c r="M5083" t="s">
        <v>32</v>
      </c>
      <c r="N5083">
        <v>5</v>
      </c>
      <c r="O5083">
        <v>1</v>
      </c>
      <c r="P5083">
        <v>1</v>
      </c>
      <c r="Q5083">
        <v>12</v>
      </c>
      <c r="R5083">
        <v>2.6459999999999999</v>
      </c>
      <c r="S5083">
        <v>5.2919999999999998</v>
      </c>
      <c r="T5083">
        <v>2</v>
      </c>
      <c r="U5083">
        <v>1</v>
      </c>
      <c r="V5083">
        <v>0</v>
      </c>
      <c r="W5083">
        <v>0</v>
      </c>
      <c r="X5083">
        <v>0</v>
      </c>
      <c r="Y5083" s="3">
        <f t="shared" si="553"/>
        <v>14</v>
      </c>
      <c r="Z5083" s="3">
        <f t="shared" si="554"/>
        <v>14</v>
      </c>
      <c r="AA5083" s="3">
        <f t="shared" si="555"/>
        <v>168</v>
      </c>
      <c r="AB5083">
        <f>VLOOKUP(F5083,'Producto temporal'!A:F,6,0)</f>
        <v>60</v>
      </c>
      <c r="AC5083" s="9" t="str">
        <f t="shared" si="556"/>
        <v>OK</v>
      </c>
      <c r="AD5083" s="9" t="str">
        <f t="shared" si="557"/>
        <v>OK</v>
      </c>
      <c r="AE5083" s="9" t="str">
        <f t="shared" si="558"/>
        <v>BAJAR MASTERPACK</v>
      </c>
      <c r="AF5083" s="10">
        <f t="shared" si="559"/>
        <v>3</v>
      </c>
    </row>
    <row r="5084" spans="1:32" x14ac:dyDescent="0.3">
      <c r="A5084" s="1">
        <v>45447</v>
      </c>
      <c r="B5084">
        <v>590</v>
      </c>
      <c r="C5084" t="s">
        <v>565</v>
      </c>
      <c r="D5084" t="s">
        <v>498</v>
      </c>
      <c r="E5084" t="s">
        <v>561</v>
      </c>
      <c r="F5084">
        <v>1013898</v>
      </c>
      <c r="G5084" t="s">
        <v>42</v>
      </c>
      <c r="H5084" t="s">
        <v>28</v>
      </c>
      <c r="I5084" t="s">
        <v>29</v>
      </c>
      <c r="J5084" t="s">
        <v>30</v>
      </c>
      <c r="K5084">
        <v>0</v>
      </c>
      <c r="L5084" t="s">
        <v>31</v>
      </c>
      <c r="M5084" t="s">
        <v>32</v>
      </c>
      <c r="N5084">
        <v>4</v>
      </c>
      <c r="O5084">
        <v>3</v>
      </c>
      <c r="P5084">
        <v>1</v>
      </c>
      <c r="Q5084">
        <v>12</v>
      </c>
      <c r="R5084">
        <v>3.3237999999999999</v>
      </c>
      <c r="S5084">
        <v>6.6898499999999999</v>
      </c>
      <c r="T5084">
        <v>2</v>
      </c>
      <c r="U5084">
        <v>1</v>
      </c>
      <c r="V5084">
        <v>0</v>
      </c>
      <c r="W5084">
        <v>0</v>
      </c>
      <c r="X5084">
        <v>0</v>
      </c>
      <c r="Y5084" s="3">
        <f t="shared" si="553"/>
        <v>42</v>
      </c>
      <c r="Z5084" s="3">
        <f t="shared" si="554"/>
        <v>14</v>
      </c>
      <c r="AA5084" s="3">
        <f t="shared" si="555"/>
        <v>168</v>
      </c>
      <c r="AB5084">
        <f>VLOOKUP(F5084,'Producto temporal'!A:F,6,0)</f>
        <v>60</v>
      </c>
      <c r="AC5084" s="9" t="str">
        <f t="shared" si="556"/>
        <v>OK</v>
      </c>
      <c r="AD5084" s="9" t="str">
        <f t="shared" si="557"/>
        <v>OK</v>
      </c>
      <c r="AE5084" s="9" t="str">
        <f t="shared" si="558"/>
        <v>BAJAR MASTERPACK</v>
      </c>
      <c r="AF5084" s="10">
        <f t="shared" si="559"/>
        <v>3</v>
      </c>
    </row>
    <row r="5085" spans="1:32" x14ac:dyDescent="0.3">
      <c r="A5085" s="1">
        <v>45447</v>
      </c>
      <c r="B5085">
        <v>591</v>
      </c>
      <c r="C5085" t="s">
        <v>566</v>
      </c>
      <c r="D5085" t="s">
        <v>57</v>
      </c>
      <c r="E5085" t="s">
        <v>561</v>
      </c>
      <c r="F5085">
        <v>1003938</v>
      </c>
      <c r="G5085" t="s">
        <v>27</v>
      </c>
      <c r="H5085" t="s">
        <v>28</v>
      </c>
      <c r="I5085" t="s">
        <v>29</v>
      </c>
      <c r="J5085" t="s">
        <v>30</v>
      </c>
      <c r="K5085">
        <v>0</v>
      </c>
      <c r="L5085" t="s">
        <v>31</v>
      </c>
      <c r="M5085" t="s">
        <v>32</v>
      </c>
      <c r="N5085">
        <v>3</v>
      </c>
      <c r="O5085">
        <v>1</v>
      </c>
      <c r="P5085">
        <v>1</v>
      </c>
      <c r="Q5085">
        <v>12</v>
      </c>
      <c r="R5085">
        <v>3.1680000000000001</v>
      </c>
      <c r="S5085">
        <v>3.1680000000000001</v>
      </c>
      <c r="T5085">
        <v>1</v>
      </c>
      <c r="U5085">
        <v>1</v>
      </c>
      <c r="V5085">
        <v>0</v>
      </c>
      <c r="W5085">
        <v>0</v>
      </c>
      <c r="X5085">
        <v>0</v>
      </c>
      <c r="Y5085" s="3">
        <f t="shared" si="553"/>
        <v>28</v>
      </c>
      <c r="Z5085" s="3">
        <f t="shared" si="554"/>
        <v>28</v>
      </c>
      <c r="AA5085" s="3">
        <f t="shared" si="555"/>
        <v>336</v>
      </c>
      <c r="AB5085">
        <f>VLOOKUP(F5085,'Producto temporal'!A:F,6,0)</f>
        <v>60</v>
      </c>
      <c r="AC5085" s="9" t="str">
        <f t="shared" si="556"/>
        <v>OK</v>
      </c>
      <c r="AD5085" s="9" t="str">
        <f t="shared" si="557"/>
        <v>OK</v>
      </c>
      <c r="AE5085" s="9" t="str">
        <f t="shared" si="558"/>
        <v>BAJAR MASTERPACK</v>
      </c>
      <c r="AF5085" s="10">
        <f t="shared" si="559"/>
        <v>1</v>
      </c>
    </row>
    <row r="5086" spans="1:32" x14ac:dyDescent="0.3">
      <c r="A5086" s="1">
        <v>45447</v>
      </c>
      <c r="B5086">
        <v>591</v>
      </c>
      <c r="C5086" t="s">
        <v>566</v>
      </c>
      <c r="D5086" t="s">
        <v>57</v>
      </c>
      <c r="E5086" t="s">
        <v>561</v>
      </c>
      <c r="F5086">
        <v>1003941</v>
      </c>
      <c r="G5086" t="s">
        <v>33</v>
      </c>
      <c r="H5086" t="s">
        <v>28</v>
      </c>
      <c r="I5086" t="s">
        <v>29</v>
      </c>
      <c r="J5086" t="s">
        <v>30</v>
      </c>
      <c r="K5086">
        <v>0</v>
      </c>
      <c r="L5086" t="s">
        <v>31</v>
      </c>
      <c r="M5086" t="s">
        <v>32</v>
      </c>
      <c r="N5086">
        <v>5</v>
      </c>
      <c r="O5086">
        <v>1</v>
      </c>
      <c r="P5086">
        <v>1</v>
      </c>
      <c r="Q5086">
        <v>20</v>
      </c>
      <c r="R5086">
        <v>2.3220000000000001</v>
      </c>
      <c r="S5086">
        <v>2.3220000000000001</v>
      </c>
      <c r="T5086">
        <v>1</v>
      </c>
      <c r="U5086">
        <v>1</v>
      </c>
      <c r="V5086">
        <v>0</v>
      </c>
      <c r="W5086">
        <v>0</v>
      </c>
      <c r="X5086">
        <v>0</v>
      </c>
      <c r="Y5086" s="3">
        <f t="shared" si="553"/>
        <v>28</v>
      </c>
      <c r="Z5086" s="3">
        <f t="shared" si="554"/>
        <v>28</v>
      </c>
      <c r="AA5086" s="3">
        <f t="shared" si="555"/>
        <v>560</v>
      </c>
      <c r="AB5086">
        <f>VLOOKUP(F5086,'Producto temporal'!A:F,6,0)</f>
        <v>60</v>
      </c>
      <c r="AC5086" s="9" t="str">
        <f t="shared" si="556"/>
        <v>OK</v>
      </c>
      <c r="AD5086" s="9" t="str">
        <f t="shared" si="557"/>
        <v>OK</v>
      </c>
      <c r="AE5086" s="9" t="str">
        <f t="shared" si="558"/>
        <v>BAJAR MASTERPACK</v>
      </c>
      <c r="AF5086" s="10">
        <f t="shared" si="559"/>
        <v>1</v>
      </c>
    </row>
    <row r="5087" spans="1:32" x14ac:dyDescent="0.3">
      <c r="A5087" s="1">
        <v>45447</v>
      </c>
      <c r="B5087">
        <v>591</v>
      </c>
      <c r="C5087" t="s">
        <v>566</v>
      </c>
      <c r="D5087" t="s">
        <v>57</v>
      </c>
      <c r="E5087" t="s">
        <v>561</v>
      </c>
      <c r="F5087">
        <v>1010020</v>
      </c>
      <c r="G5087" t="s">
        <v>34</v>
      </c>
      <c r="H5087" t="s">
        <v>28</v>
      </c>
      <c r="I5087" t="s">
        <v>29</v>
      </c>
      <c r="J5087" t="s">
        <v>30</v>
      </c>
      <c r="K5087">
        <v>0</v>
      </c>
      <c r="L5087" t="s">
        <v>31</v>
      </c>
      <c r="M5087" t="s">
        <v>32</v>
      </c>
      <c r="N5087">
        <v>1</v>
      </c>
      <c r="O5087">
        <v>1</v>
      </c>
      <c r="P5087">
        <v>1</v>
      </c>
      <c r="Q5087">
        <v>12</v>
      </c>
      <c r="R5087">
        <v>3.02501</v>
      </c>
      <c r="S5087">
        <v>27.497589999999999</v>
      </c>
      <c r="T5087">
        <v>9</v>
      </c>
      <c r="U5087">
        <v>1</v>
      </c>
      <c r="V5087">
        <v>0</v>
      </c>
      <c r="W5087">
        <v>6</v>
      </c>
      <c r="X5087">
        <v>0</v>
      </c>
      <c r="Y5087" s="3">
        <f t="shared" si="553"/>
        <v>3.1111111111111107</v>
      </c>
      <c r="Z5087" s="3">
        <f t="shared" si="554"/>
        <v>3.1111111111111107</v>
      </c>
      <c r="AA5087" s="3">
        <f t="shared" si="555"/>
        <v>37.333333333333329</v>
      </c>
      <c r="AB5087">
        <f>VLOOKUP(F5087,'Producto temporal'!A:F,6,0)</f>
        <v>60</v>
      </c>
      <c r="AC5087" s="9" t="str">
        <f t="shared" si="556"/>
        <v>OK</v>
      </c>
      <c r="AD5087" s="9" t="str">
        <f t="shared" si="557"/>
        <v>OK</v>
      </c>
      <c r="AE5087" s="9" t="str">
        <f t="shared" si="558"/>
        <v>OK</v>
      </c>
      <c r="AF5087" s="10">
        <f t="shared" si="559"/>
        <v>17</v>
      </c>
    </row>
    <row r="5088" spans="1:32" x14ac:dyDescent="0.3">
      <c r="A5088" s="1">
        <v>45447</v>
      </c>
      <c r="B5088">
        <v>591</v>
      </c>
      <c r="C5088" t="s">
        <v>566</v>
      </c>
      <c r="D5088" t="s">
        <v>57</v>
      </c>
      <c r="E5088" t="s">
        <v>561</v>
      </c>
      <c r="F5088">
        <v>1010290</v>
      </c>
      <c r="G5088" t="s">
        <v>35</v>
      </c>
      <c r="H5088" t="s">
        <v>28</v>
      </c>
      <c r="I5088" t="s">
        <v>29</v>
      </c>
      <c r="J5088" t="s">
        <v>30</v>
      </c>
      <c r="K5088">
        <v>0</v>
      </c>
      <c r="L5088" t="s">
        <v>31</v>
      </c>
      <c r="M5088" t="s">
        <v>32</v>
      </c>
      <c r="N5088">
        <v>6</v>
      </c>
      <c r="O5088">
        <v>1</v>
      </c>
      <c r="P5088">
        <v>1</v>
      </c>
      <c r="Q5088">
        <v>6</v>
      </c>
      <c r="R5088">
        <v>3.62</v>
      </c>
      <c r="S5088">
        <v>7.24</v>
      </c>
      <c r="T5088">
        <v>2</v>
      </c>
      <c r="U5088">
        <v>1</v>
      </c>
      <c r="V5088">
        <v>0</v>
      </c>
      <c r="W5088">
        <v>0</v>
      </c>
      <c r="X5088">
        <v>2</v>
      </c>
      <c r="Y5088" s="3">
        <f t="shared" si="553"/>
        <v>14</v>
      </c>
      <c r="Z5088" s="3">
        <f t="shared" si="554"/>
        <v>14</v>
      </c>
      <c r="AA5088" s="3">
        <f t="shared" si="555"/>
        <v>84</v>
      </c>
      <c r="AB5088">
        <f>VLOOKUP(F5088,'Producto temporal'!A:F,6,0)</f>
        <v>60</v>
      </c>
      <c r="AC5088" s="9" t="str">
        <f t="shared" si="556"/>
        <v>OK</v>
      </c>
      <c r="AD5088" s="9" t="str">
        <f t="shared" si="557"/>
        <v>OK</v>
      </c>
      <c r="AE5088" s="9" t="str">
        <f t="shared" si="558"/>
        <v>BAJAR MASTERPACK</v>
      </c>
      <c r="AF5088" s="10">
        <f t="shared" si="559"/>
        <v>3</v>
      </c>
    </row>
    <row r="5089" spans="1:32" x14ac:dyDescent="0.3">
      <c r="A5089" s="1">
        <v>45447</v>
      </c>
      <c r="B5089">
        <v>591</v>
      </c>
      <c r="C5089" t="s">
        <v>566</v>
      </c>
      <c r="D5089" t="s">
        <v>57</v>
      </c>
      <c r="E5089" t="s">
        <v>561</v>
      </c>
      <c r="F5089">
        <v>1010291</v>
      </c>
      <c r="G5089" t="s">
        <v>36</v>
      </c>
      <c r="H5089" t="s">
        <v>28</v>
      </c>
      <c r="I5089" t="s">
        <v>29</v>
      </c>
      <c r="J5089" t="s">
        <v>30</v>
      </c>
      <c r="K5089">
        <v>0</v>
      </c>
      <c r="L5089" t="s">
        <v>31</v>
      </c>
      <c r="M5089" t="s">
        <v>32</v>
      </c>
      <c r="N5089">
        <v>2</v>
      </c>
      <c r="O5089">
        <v>1</v>
      </c>
      <c r="P5089">
        <v>1</v>
      </c>
      <c r="Q5089">
        <v>6</v>
      </c>
      <c r="R5089">
        <v>3.62</v>
      </c>
      <c r="S5089">
        <v>3.62</v>
      </c>
      <c r="T5089">
        <v>1</v>
      </c>
      <c r="U5089">
        <v>1</v>
      </c>
      <c r="V5089">
        <v>0</v>
      </c>
      <c r="W5089">
        <v>0</v>
      </c>
      <c r="X5089">
        <v>2</v>
      </c>
      <c r="Y5089" s="3">
        <f t="shared" si="553"/>
        <v>28</v>
      </c>
      <c r="Z5089" s="3">
        <f t="shared" si="554"/>
        <v>28</v>
      </c>
      <c r="AA5089" s="3">
        <f t="shared" si="555"/>
        <v>168</v>
      </c>
      <c r="AB5089">
        <f>VLOOKUP(F5089,'Producto temporal'!A:F,6,0)</f>
        <v>60</v>
      </c>
      <c r="AC5089" s="9" t="str">
        <f t="shared" si="556"/>
        <v>OK</v>
      </c>
      <c r="AD5089" s="9" t="str">
        <f t="shared" si="557"/>
        <v>OK</v>
      </c>
      <c r="AE5089" s="9" t="str">
        <f t="shared" si="558"/>
        <v>BAJAR MASTERPACK</v>
      </c>
      <c r="AF5089" s="10">
        <f t="shared" si="559"/>
        <v>1</v>
      </c>
    </row>
    <row r="5090" spans="1:32" x14ac:dyDescent="0.3">
      <c r="A5090" s="1">
        <v>45447</v>
      </c>
      <c r="B5090">
        <v>591</v>
      </c>
      <c r="C5090" t="s">
        <v>566</v>
      </c>
      <c r="D5090" t="s">
        <v>57</v>
      </c>
      <c r="E5090" t="s">
        <v>561</v>
      </c>
      <c r="F5090">
        <v>1010783</v>
      </c>
      <c r="G5090" t="s">
        <v>37</v>
      </c>
      <c r="H5090" t="s">
        <v>28</v>
      </c>
      <c r="I5090" t="s">
        <v>29</v>
      </c>
      <c r="J5090" t="s">
        <v>30</v>
      </c>
      <c r="K5090">
        <v>0</v>
      </c>
      <c r="L5090" t="s">
        <v>31</v>
      </c>
      <c r="M5090" t="s">
        <v>32</v>
      </c>
      <c r="N5090">
        <v>4</v>
      </c>
      <c r="O5090">
        <v>1</v>
      </c>
      <c r="P5090">
        <v>1</v>
      </c>
      <c r="Q5090">
        <v>12</v>
      </c>
      <c r="R5090">
        <v>3.04121</v>
      </c>
      <c r="S5090">
        <v>3.0964800000000001</v>
      </c>
      <c r="T5090">
        <v>1</v>
      </c>
      <c r="U5090">
        <v>1</v>
      </c>
      <c r="V5090">
        <v>0</v>
      </c>
      <c r="W5090">
        <v>0</v>
      </c>
      <c r="X5090">
        <v>0</v>
      </c>
      <c r="Y5090" s="3">
        <f t="shared" si="553"/>
        <v>28</v>
      </c>
      <c r="Z5090" s="3">
        <f t="shared" si="554"/>
        <v>28</v>
      </c>
      <c r="AA5090" s="3">
        <f t="shared" si="555"/>
        <v>336</v>
      </c>
      <c r="AB5090">
        <f>VLOOKUP(F5090,'Producto temporal'!A:F,6,0)</f>
        <v>60</v>
      </c>
      <c r="AC5090" s="9" t="str">
        <f t="shared" si="556"/>
        <v>OK</v>
      </c>
      <c r="AD5090" s="9" t="str">
        <f t="shared" si="557"/>
        <v>OK</v>
      </c>
      <c r="AE5090" s="9" t="str">
        <f t="shared" si="558"/>
        <v>BAJAR MASTERPACK</v>
      </c>
      <c r="AF5090" s="10">
        <f t="shared" si="559"/>
        <v>1</v>
      </c>
    </row>
    <row r="5091" spans="1:32" x14ac:dyDescent="0.3">
      <c r="A5091" s="1">
        <v>45447</v>
      </c>
      <c r="B5091">
        <v>591</v>
      </c>
      <c r="C5091" t="s">
        <v>566</v>
      </c>
      <c r="D5091" t="s">
        <v>57</v>
      </c>
      <c r="E5091" t="s">
        <v>561</v>
      </c>
      <c r="F5091">
        <v>1011679</v>
      </c>
      <c r="G5091" t="s">
        <v>38</v>
      </c>
      <c r="H5091" t="s">
        <v>28</v>
      </c>
      <c r="I5091" t="s">
        <v>29</v>
      </c>
      <c r="J5091" t="s">
        <v>30</v>
      </c>
      <c r="K5091">
        <v>0</v>
      </c>
      <c r="L5091" t="s">
        <v>31</v>
      </c>
      <c r="M5091" t="s">
        <v>32</v>
      </c>
      <c r="N5091">
        <v>1</v>
      </c>
      <c r="O5091">
        <v>1</v>
      </c>
      <c r="P5091">
        <v>1</v>
      </c>
      <c r="Q5091">
        <v>12</v>
      </c>
      <c r="R5091">
        <v>2.3849999999999998</v>
      </c>
      <c r="S5091">
        <v>2.3849999999999998</v>
      </c>
      <c r="T5091">
        <v>1</v>
      </c>
      <c r="U5091">
        <v>1</v>
      </c>
      <c r="V5091">
        <v>0</v>
      </c>
      <c r="W5091">
        <v>2</v>
      </c>
      <c r="X5091">
        <v>0</v>
      </c>
      <c r="Y5091" s="3">
        <f t="shared" si="553"/>
        <v>28</v>
      </c>
      <c r="Z5091" s="3">
        <f t="shared" si="554"/>
        <v>28</v>
      </c>
      <c r="AA5091" s="3">
        <f t="shared" si="555"/>
        <v>336</v>
      </c>
      <c r="AB5091">
        <f>VLOOKUP(F5091,'Producto temporal'!A:F,6,0)</f>
        <v>60</v>
      </c>
      <c r="AC5091" s="9" t="str">
        <f t="shared" si="556"/>
        <v>OK</v>
      </c>
      <c r="AD5091" s="9" t="str">
        <f t="shared" si="557"/>
        <v>OK</v>
      </c>
      <c r="AE5091" s="9" t="str">
        <f t="shared" si="558"/>
        <v>BAJAR MASTERPACK</v>
      </c>
      <c r="AF5091" s="10">
        <f t="shared" si="559"/>
        <v>1</v>
      </c>
    </row>
    <row r="5092" spans="1:32" x14ac:dyDescent="0.3">
      <c r="A5092" s="1">
        <v>45447</v>
      </c>
      <c r="B5092">
        <v>591</v>
      </c>
      <c r="C5092" t="s">
        <v>566</v>
      </c>
      <c r="D5092" t="s">
        <v>57</v>
      </c>
      <c r="E5092" t="s">
        <v>561</v>
      </c>
      <c r="F5092">
        <v>1011885</v>
      </c>
      <c r="G5092" t="s">
        <v>39</v>
      </c>
      <c r="H5092" t="s">
        <v>28</v>
      </c>
      <c r="I5092" t="s">
        <v>29</v>
      </c>
      <c r="J5092" t="s">
        <v>30</v>
      </c>
      <c r="K5092">
        <v>0</v>
      </c>
      <c r="L5092" t="s">
        <v>31</v>
      </c>
      <c r="M5092" t="s">
        <v>32</v>
      </c>
      <c r="N5092">
        <v>2</v>
      </c>
      <c r="O5092">
        <v>3</v>
      </c>
      <c r="P5092">
        <v>1</v>
      </c>
      <c r="Q5092">
        <v>12</v>
      </c>
      <c r="R5092">
        <v>2.3849999999999998</v>
      </c>
      <c r="S5092">
        <v>0</v>
      </c>
      <c r="T5092">
        <v>0</v>
      </c>
      <c r="U5092">
        <v>1</v>
      </c>
      <c r="V5092">
        <v>0</v>
      </c>
      <c r="W5092">
        <v>2</v>
      </c>
      <c r="X5092">
        <v>0</v>
      </c>
      <c r="Y5092" s="3" t="str">
        <f t="shared" si="553"/>
        <v>PRODUCTO SIN VENTA</v>
      </c>
      <c r="Z5092" s="3" t="str">
        <f t="shared" si="554"/>
        <v>PRODUCTO SIN VENTA</v>
      </c>
      <c r="AA5092" s="3" t="str">
        <f t="shared" si="555"/>
        <v>PRODUCTO SIN VENTA</v>
      </c>
      <c r="AB5092">
        <f>VLOOKUP(F5092,'Producto temporal'!A:F,6,0)</f>
        <v>60</v>
      </c>
      <c r="AC5092" s="9" t="str">
        <f t="shared" si="556"/>
        <v>PRODUCTO SIN VENTA</v>
      </c>
      <c r="AD5092" s="9" t="str">
        <f t="shared" si="557"/>
        <v>PRODUCTO SIN VENTA</v>
      </c>
      <c r="AE5092" s="9" t="str">
        <f t="shared" si="558"/>
        <v>PRODUCTO SIN VENTA</v>
      </c>
      <c r="AF5092" s="10">
        <f t="shared" si="559"/>
        <v>0</v>
      </c>
    </row>
    <row r="5093" spans="1:32" x14ac:dyDescent="0.3">
      <c r="A5093" s="1">
        <v>45447</v>
      </c>
      <c r="B5093">
        <v>591</v>
      </c>
      <c r="C5093" t="s">
        <v>566</v>
      </c>
      <c r="D5093" t="s">
        <v>57</v>
      </c>
      <c r="E5093" t="s">
        <v>561</v>
      </c>
      <c r="F5093">
        <v>1012657</v>
      </c>
      <c r="G5093" t="s">
        <v>40</v>
      </c>
      <c r="H5093" t="s">
        <v>28</v>
      </c>
      <c r="I5093" t="s">
        <v>29</v>
      </c>
      <c r="J5093" t="s">
        <v>30</v>
      </c>
      <c r="K5093">
        <v>0</v>
      </c>
      <c r="L5093" t="s">
        <v>31</v>
      </c>
      <c r="M5093" t="s">
        <v>32</v>
      </c>
      <c r="N5093">
        <v>3</v>
      </c>
      <c r="O5093">
        <v>1</v>
      </c>
      <c r="P5093">
        <v>1</v>
      </c>
      <c r="Q5093">
        <v>12</v>
      </c>
      <c r="R5093">
        <v>3.0294400000000001</v>
      </c>
      <c r="S5093">
        <v>3.0403500000000001</v>
      </c>
      <c r="T5093">
        <v>1</v>
      </c>
      <c r="U5093">
        <v>1</v>
      </c>
      <c r="V5093">
        <v>0</v>
      </c>
      <c r="W5093">
        <v>1</v>
      </c>
      <c r="X5093">
        <v>0</v>
      </c>
      <c r="Y5093" s="3">
        <f t="shared" si="553"/>
        <v>28</v>
      </c>
      <c r="Z5093" s="3">
        <f t="shared" si="554"/>
        <v>28</v>
      </c>
      <c r="AA5093" s="3">
        <f t="shared" si="555"/>
        <v>336</v>
      </c>
      <c r="AB5093">
        <f>VLOOKUP(F5093,'Producto temporal'!A:F,6,0)</f>
        <v>60</v>
      </c>
      <c r="AC5093" s="9" t="str">
        <f t="shared" si="556"/>
        <v>OK</v>
      </c>
      <c r="AD5093" s="9" t="str">
        <f t="shared" si="557"/>
        <v>OK</v>
      </c>
      <c r="AE5093" s="9" t="str">
        <f t="shared" si="558"/>
        <v>BAJAR MASTERPACK</v>
      </c>
      <c r="AF5093" s="10">
        <f t="shared" si="559"/>
        <v>1</v>
      </c>
    </row>
    <row r="5094" spans="1:32" x14ac:dyDescent="0.3">
      <c r="A5094" s="1">
        <v>45447</v>
      </c>
      <c r="B5094">
        <v>591</v>
      </c>
      <c r="C5094" t="s">
        <v>566</v>
      </c>
      <c r="D5094" t="s">
        <v>57</v>
      </c>
      <c r="E5094" t="s">
        <v>561</v>
      </c>
      <c r="F5094">
        <v>1012658</v>
      </c>
      <c r="G5094" t="s">
        <v>41</v>
      </c>
      <c r="H5094" t="s">
        <v>28</v>
      </c>
      <c r="I5094" t="s">
        <v>29</v>
      </c>
      <c r="J5094" t="s">
        <v>30</v>
      </c>
      <c r="K5094">
        <v>0</v>
      </c>
      <c r="L5094" t="s">
        <v>31</v>
      </c>
      <c r="M5094" t="s">
        <v>32</v>
      </c>
      <c r="N5094">
        <v>4</v>
      </c>
      <c r="O5094">
        <v>1</v>
      </c>
      <c r="P5094">
        <v>1</v>
      </c>
      <c r="Q5094">
        <v>12</v>
      </c>
      <c r="R5094">
        <v>2.6459999999999999</v>
      </c>
      <c r="S5094">
        <v>10.584</v>
      </c>
      <c r="T5094">
        <v>4</v>
      </c>
      <c r="U5094">
        <v>1</v>
      </c>
      <c r="V5094">
        <v>0</v>
      </c>
      <c r="W5094">
        <v>2</v>
      </c>
      <c r="X5094">
        <v>0</v>
      </c>
      <c r="Y5094" s="3">
        <f t="shared" si="553"/>
        <v>7</v>
      </c>
      <c r="Z5094" s="3">
        <f t="shared" si="554"/>
        <v>7</v>
      </c>
      <c r="AA5094" s="3">
        <f t="shared" si="555"/>
        <v>84</v>
      </c>
      <c r="AB5094">
        <f>VLOOKUP(F5094,'Producto temporal'!A:F,6,0)</f>
        <v>60</v>
      </c>
      <c r="AC5094" s="9" t="str">
        <f t="shared" si="556"/>
        <v>OK</v>
      </c>
      <c r="AD5094" s="9" t="str">
        <f t="shared" si="557"/>
        <v>OK</v>
      </c>
      <c r="AE5094" s="9" t="str">
        <f t="shared" si="558"/>
        <v>BAJAR MASTERPACK</v>
      </c>
      <c r="AF5094" s="10">
        <f t="shared" si="559"/>
        <v>7</v>
      </c>
    </row>
    <row r="5095" spans="1:32" x14ac:dyDescent="0.3">
      <c r="A5095" s="1">
        <v>45447</v>
      </c>
      <c r="B5095">
        <v>591</v>
      </c>
      <c r="C5095" t="s">
        <v>566</v>
      </c>
      <c r="D5095" t="s">
        <v>57</v>
      </c>
      <c r="E5095" t="s">
        <v>561</v>
      </c>
      <c r="F5095">
        <v>1013898</v>
      </c>
      <c r="G5095" t="s">
        <v>42</v>
      </c>
      <c r="H5095" t="s">
        <v>28</v>
      </c>
      <c r="I5095" t="s">
        <v>29</v>
      </c>
      <c r="J5095" t="s">
        <v>30</v>
      </c>
      <c r="K5095">
        <v>0</v>
      </c>
      <c r="L5095" t="s">
        <v>31</v>
      </c>
      <c r="M5095" t="s">
        <v>32</v>
      </c>
      <c r="N5095">
        <v>1</v>
      </c>
      <c r="O5095">
        <v>3</v>
      </c>
      <c r="P5095">
        <v>1</v>
      </c>
      <c r="Q5095">
        <v>12</v>
      </c>
      <c r="R5095">
        <v>3.3237999999999999</v>
      </c>
      <c r="S5095">
        <v>16.830549999999999</v>
      </c>
      <c r="T5095">
        <v>5</v>
      </c>
      <c r="U5095">
        <v>1</v>
      </c>
      <c r="V5095">
        <v>0</v>
      </c>
      <c r="W5095">
        <v>2</v>
      </c>
      <c r="X5095">
        <v>0</v>
      </c>
      <c r="Y5095" s="3">
        <f t="shared" si="553"/>
        <v>16.8</v>
      </c>
      <c r="Z5095" s="3">
        <f t="shared" si="554"/>
        <v>5.6</v>
      </c>
      <c r="AA5095" s="3">
        <f t="shared" si="555"/>
        <v>67.2</v>
      </c>
      <c r="AB5095">
        <f>VLOOKUP(F5095,'Producto temporal'!A:F,6,0)</f>
        <v>60</v>
      </c>
      <c r="AC5095" s="9" t="str">
        <f t="shared" si="556"/>
        <v>OK</v>
      </c>
      <c r="AD5095" s="9" t="str">
        <f t="shared" si="557"/>
        <v>OK</v>
      </c>
      <c r="AE5095" s="9" t="str">
        <f t="shared" si="558"/>
        <v>BAJAR MASTERPACK</v>
      </c>
      <c r="AF5095" s="10">
        <f t="shared" si="559"/>
        <v>9</v>
      </c>
    </row>
    <row r="5096" spans="1:32" x14ac:dyDescent="0.3">
      <c r="A5096" s="1">
        <v>45447</v>
      </c>
      <c r="B5096">
        <v>592</v>
      </c>
      <c r="C5096" t="s">
        <v>567</v>
      </c>
      <c r="D5096" t="s">
        <v>69</v>
      </c>
      <c r="E5096" t="s">
        <v>561</v>
      </c>
      <c r="F5096">
        <v>1003938</v>
      </c>
      <c r="G5096" t="s">
        <v>27</v>
      </c>
      <c r="H5096" t="s">
        <v>28</v>
      </c>
      <c r="I5096" t="s">
        <v>29</v>
      </c>
      <c r="J5096" t="s">
        <v>30</v>
      </c>
      <c r="K5096">
        <v>0</v>
      </c>
      <c r="L5096" t="s">
        <v>31</v>
      </c>
      <c r="M5096" t="s">
        <v>32</v>
      </c>
      <c r="N5096">
        <v>4</v>
      </c>
      <c r="O5096">
        <v>1</v>
      </c>
      <c r="P5096">
        <v>1</v>
      </c>
      <c r="Q5096">
        <v>12</v>
      </c>
      <c r="R5096">
        <v>3.1680000000000001</v>
      </c>
      <c r="S5096">
        <v>0</v>
      </c>
      <c r="T5096">
        <v>0</v>
      </c>
      <c r="U5096">
        <v>1</v>
      </c>
      <c r="V5096">
        <v>0</v>
      </c>
      <c r="W5096">
        <v>0</v>
      </c>
      <c r="X5096">
        <v>0</v>
      </c>
      <c r="Y5096" s="3" t="str">
        <f t="shared" si="553"/>
        <v>PRODUCTO SIN VENTA</v>
      </c>
      <c r="Z5096" s="3" t="str">
        <f t="shared" si="554"/>
        <v>PRODUCTO SIN VENTA</v>
      </c>
      <c r="AA5096" s="3" t="str">
        <f t="shared" si="555"/>
        <v>PRODUCTO SIN VENTA</v>
      </c>
      <c r="AB5096">
        <f>VLOOKUP(F5096,'Producto temporal'!A:F,6,0)</f>
        <v>60</v>
      </c>
      <c r="AC5096" s="9" t="str">
        <f t="shared" si="556"/>
        <v>PRODUCTO SIN VENTA</v>
      </c>
      <c r="AD5096" s="9" t="str">
        <f t="shared" si="557"/>
        <v>PRODUCTO SIN VENTA</v>
      </c>
      <c r="AE5096" s="9" t="str">
        <f t="shared" si="558"/>
        <v>PRODUCTO SIN VENTA</v>
      </c>
      <c r="AF5096" s="10">
        <f t="shared" si="559"/>
        <v>0</v>
      </c>
    </row>
    <row r="5097" spans="1:32" x14ac:dyDescent="0.3">
      <c r="A5097" s="1">
        <v>45447</v>
      </c>
      <c r="B5097">
        <v>592</v>
      </c>
      <c r="C5097" t="s">
        <v>567</v>
      </c>
      <c r="D5097" t="s">
        <v>69</v>
      </c>
      <c r="E5097" t="s">
        <v>561</v>
      </c>
      <c r="F5097">
        <v>1003941</v>
      </c>
      <c r="G5097" t="s">
        <v>33</v>
      </c>
      <c r="H5097" t="s">
        <v>28</v>
      </c>
      <c r="I5097" t="s">
        <v>29</v>
      </c>
      <c r="J5097" t="s">
        <v>30</v>
      </c>
      <c r="K5097">
        <v>0</v>
      </c>
      <c r="L5097" t="s">
        <v>31</v>
      </c>
      <c r="M5097" t="s">
        <v>32</v>
      </c>
      <c r="N5097">
        <v>4</v>
      </c>
      <c r="O5097">
        <v>1</v>
      </c>
      <c r="P5097">
        <v>1</v>
      </c>
      <c r="Q5097">
        <v>20</v>
      </c>
      <c r="R5097">
        <v>2.3220000000000001</v>
      </c>
      <c r="S5097">
        <v>4.6440000000000001</v>
      </c>
      <c r="T5097">
        <v>2</v>
      </c>
      <c r="U5097">
        <v>1</v>
      </c>
      <c r="V5097">
        <v>0</v>
      </c>
      <c r="W5097">
        <v>0</v>
      </c>
      <c r="X5097">
        <v>0</v>
      </c>
      <c r="Y5097" s="3">
        <f t="shared" si="553"/>
        <v>14</v>
      </c>
      <c r="Z5097" s="3">
        <f t="shared" si="554"/>
        <v>14</v>
      </c>
      <c r="AA5097" s="3">
        <f t="shared" si="555"/>
        <v>280</v>
      </c>
      <c r="AB5097">
        <f>VLOOKUP(F5097,'Producto temporal'!A:F,6,0)</f>
        <v>60</v>
      </c>
      <c r="AC5097" s="9" t="str">
        <f t="shared" si="556"/>
        <v>OK</v>
      </c>
      <c r="AD5097" s="9" t="str">
        <f t="shared" si="557"/>
        <v>OK</v>
      </c>
      <c r="AE5097" s="9" t="str">
        <f t="shared" si="558"/>
        <v>BAJAR MASTERPACK</v>
      </c>
      <c r="AF5097" s="10">
        <f t="shared" si="559"/>
        <v>3</v>
      </c>
    </row>
    <row r="5098" spans="1:32" x14ac:dyDescent="0.3">
      <c r="A5098" s="1">
        <v>45447</v>
      </c>
      <c r="B5098">
        <v>592</v>
      </c>
      <c r="C5098" t="s">
        <v>567</v>
      </c>
      <c r="D5098" t="s">
        <v>69</v>
      </c>
      <c r="E5098" t="s">
        <v>561</v>
      </c>
      <c r="F5098">
        <v>1010020</v>
      </c>
      <c r="G5098" t="s">
        <v>34</v>
      </c>
      <c r="H5098" t="s">
        <v>28</v>
      </c>
      <c r="I5098" t="s">
        <v>29</v>
      </c>
      <c r="J5098" t="s">
        <v>30</v>
      </c>
      <c r="K5098">
        <v>0</v>
      </c>
      <c r="L5098" t="s">
        <v>31</v>
      </c>
      <c r="M5098" t="s">
        <v>32</v>
      </c>
      <c r="N5098">
        <v>10</v>
      </c>
      <c r="O5098">
        <v>1</v>
      </c>
      <c r="P5098">
        <v>1</v>
      </c>
      <c r="Q5098">
        <v>12</v>
      </c>
      <c r="R5098">
        <v>3.02501</v>
      </c>
      <c r="S5098">
        <v>9.2951099999999993</v>
      </c>
      <c r="T5098">
        <v>3</v>
      </c>
      <c r="U5098">
        <v>1</v>
      </c>
      <c r="V5098">
        <v>0</v>
      </c>
      <c r="W5098">
        <v>0</v>
      </c>
      <c r="X5098">
        <v>0</v>
      </c>
      <c r="Y5098" s="3">
        <f t="shared" si="553"/>
        <v>9.3333333333333339</v>
      </c>
      <c r="Z5098" s="3">
        <f t="shared" si="554"/>
        <v>9.3333333333333339</v>
      </c>
      <c r="AA5098" s="3">
        <f t="shared" si="555"/>
        <v>112</v>
      </c>
      <c r="AB5098">
        <f>VLOOKUP(F5098,'Producto temporal'!A:F,6,0)</f>
        <v>60</v>
      </c>
      <c r="AC5098" s="9" t="str">
        <f t="shared" si="556"/>
        <v>OK</v>
      </c>
      <c r="AD5098" s="9" t="str">
        <f t="shared" si="557"/>
        <v>OK</v>
      </c>
      <c r="AE5098" s="9" t="str">
        <f t="shared" si="558"/>
        <v>BAJAR MASTERPACK</v>
      </c>
      <c r="AF5098" s="10">
        <f t="shared" si="559"/>
        <v>5</v>
      </c>
    </row>
    <row r="5099" spans="1:32" x14ac:dyDescent="0.3">
      <c r="A5099" s="1">
        <v>45447</v>
      </c>
      <c r="B5099">
        <v>592</v>
      </c>
      <c r="C5099" t="s">
        <v>567</v>
      </c>
      <c r="D5099" t="s">
        <v>69</v>
      </c>
      <c r="E5099" t="s">
        <v>561</v>
      </c>
      <c r="F5099">
        <v>1010290</v>
      </c>
      <c r="G5099" t="s">
        <v>35</v>
      </c>
      <c r="H5099" t="s">
        <v>28</v>
      </c>
      <c r="I5099" t="s">
        <v>29</v>
      </c>
      <c r="J5099" t="s">
        <v>30</v>
      </c>
      <c r="K5099">
        <v>0</v>
      </c>
      <c r="L5099" t="s">
        <v>31</v>
      </c>
      <c r="M5099" t="s">
        <v>32</v>
      </c>
      <c r="N5099">
        <v>2</v>
      </c>
      <c r="O5099">
        <v>1</v>
      </c>
      <c r="P5099">
        <v>1</v>
      </c>
      <c r="Q5099">
        <v>6</v>
      </c>
      <c r="R5099">
        <v>3.62</v>
      </c>
      <c r="S5099">
        <v>21.72</v>
      </c>
      <c r="T5099">
        <v>6</v>
      </c>
      <c r="U5099">
        <v>1</v>
      </c>
      <c r="V5099">
        <v>0</v>
      </c>
      <c r="W5099">
        <v>0</v>
      </c>
      <c r="X5099">
        <v>6</v>
      </c>
      <c r="Y5099" s="3">
        <f t="shared" si="553"/>
        <v>4.666666666666667</v>
      </c>
      <c r="Z5099" s="3">
        <f t="shared" si="554"/>
        <v>4.666666666666667</v>
      </c>
      <c r="AA5099" s="3">
        <f t="shared" si="555"/>
        <v>28</v>
      </c>
      <c r="AB5099">
        <f>VLOOKUP(F5099,'Producto temporal'!A:F,6,0)</f>
        <v>60</v>
      </c>
      <c r="AC5099" s="9" t="str">
        <f t="shared" si="556"/>
        <v>OK</v>
      </c>
      <c r="AD5099" s="9" t="str">
        <f t="shared" si="557"/>
        <v>OK</v>
      </c>
      <c r="AE5099" s="9" t="str">
        <f t="shared" si="558"/>
        <v>OK</v>
      </c>
      <c r="AF5099" s="10">
        <f t="shared" si="559"/>
        <v>11</v>
      </c>
    </row>
    <row r="5100" spans="1:32" x14ac:dyDescent="0.3">
      <c r="A5100" s="1">
        <v>45447</v>
      </c>
      <c r="B5100">
        <v>592</v>
      </c>
      <c r="C5100" t="s">
        <v>567</v>
      </c>
      <c r="D5100" t="s">
        <v>69</v>
      </c>
      <c r="E5100" t="s">
        <v>561</v>
      </c>
      <c r="F5100">
        <v>1010291</v>
      </c>
      <c r="G5100" t="s">
        <v>36</v>
      </c>
      <c r="H5100" t="s">
        <v>28</v>
      </c>
      <c r="I5100" t="s">
        <v>29</v>
      </c>
      <c r="J5100" t="s">
        <v>30</v>
      </c>
      <c r="K5100">
        <v>0</v>
      </c>
      <c r="L5100" t="s">
        <v>31</v>
      </c>
      <c r="M5100" t="s">
        <v>32</v>
      </c>
      <c r="N5100">
        <v>4</v>
      </c>
      <c r="O5100">
        <v>1</v>
      </c>
      <c r="P5100">
        <v>1</v>
      </c>
      <c r="Q5100">
        <v>6</v>
      </c>
      <c r="R5100">
        <v>3.62</v>
      </c>
      <c r="S5100">
        <v>18.100000000000001</v>
      </c>
      <c r="T5100">
        <v>5</v>
      </c>
      <c r="U5100">
        <v>1</v>
      </c>
      <c r="V5100">
        <v>0</v>
      </c>
      <c r="W5100">
        <v>0</v>
      </c>
      <c r="X5100">
        <v>6</v>
      </c>
      <c r="Y5100" s="3">
        <f t="shared" si="553"/>
        <v>5.6</v>
      </c>
      <c r="Z5100" s="3">
        <f t="shared" si="554"/>
        <v>5.6</v>
      </c>
      <c r="AA5100" s="3">
        <f t="shared" si="555"/>
        <v>33.6</v>
      </c>
      <c r="AB5100">
        <f>VLOOKUP(F5100,'Producto temporal'!A:F,6,0)</f>
        <v>60</v>
      </c>
      <c r="AC5100" s="9" t="str">
        <f t="shared" si="556"/>
        <v>OK</v>
      </c>
      <c r="AD5100" s="9" t="str">
        <f t="shared" si="557"/>
        <v>OK</v>
      </c>
      <c r="AE5100" s="9" t="str">
        <f t="shared" si="558"/>
        <v>OK</v>
      </c>
      <c r="AF5100" s="10">
        <f t="shared" si="559"/>
        <v>9</v>
      </c>
    </row>
    <row r="5101" spans="1:32" x14ac:dyDescent="0.3">
      <c r="A5101" s="1">
        <v>45447</v>
      </c>
      <c r="B5101">
        <v>592</v>
      </c>
      <c r="C5101" t="s">
        <v>567</v>
      </c>
      <c r="D5101" t="s">
        <v>69</v>
      </c>
      <c r="E5101" t="s">
        <v>561</v>
      </c>
      <c r="F5101">
        <v>1010783</v>
      </c>
      <c r="G5101" t="s">
        <v>37</v>
      </c>
      <c r="H5101" t="s">
        <v>28</v>
      </c>
      <c r="I5101" t="s">
        <v>29</v>
      </c>
      <c r="J5101" t="s">
        <v>30</v>
      </c>
      <c r="K5101">
        <v>0</v>
      </c>
      <c r="L5101" t="s">
        <v>31</v>
      </c>
      <c r="M5101" t="s">
        <v>32</v>
      </c>
      <c r="N5101">
        <v>2</v>
      </c>
      <c r="O5101">
        <v>1</v>
      </c>
      <c r="P5101">
        <v>1</v>
      </c>
      <c r="Q5101">
        <v>12</v>
      </c>
      <c r="R5101">
        <v>3.04121</v>
      </c>
      <c r="S5101">
        <v>21.559729999999998</v>
      </c>
      <c r="T5101">
        <v>7</v>
      </c>
      <c r="U5101">
        <v>1</v>
      </c>
      <c r="V5101">
        <v>0</v>
      </c>
      <c r="W5101">
        <v>4</v>
      </c>
      <c r="X5101">
        <v>0</v>
      </c>
      <c r="Y5101" s="3">
        <f t="shared" si="553"/>
        <v>4</v>
      </c>
      <c r="Z5101" s="3">
        <f t="shared" si="554"/>
        <v>4</v>
      </c>
      <c r="AA5101" s="3">
        <f t="shared" si="555"/>
        <v>48</v>
      </c>
      <c r="AB5101">
        <f>VLOOKUP(F5101,'Producto temporal'!A:F,6,0)</f>
        <v>60</v>
      </c>
      <c r="AC5101" s="9" t="str">
        <f t="shared" si="556"/>
        <v>OK</v>
      </c>
      <c r="AD5101" s="9" t="str">
        <f t="shared" si="557"/>
        <v>OK</v>
      </c>
      <c r="AE5101" s="9" t="str">
        <f t="shared" si="558"/>
        <v>OK</v>
      </c>
      <c r="AF5101" s="10">
        <f t="shared" si="559"/>
        <v>13</v>
      </c>
    </row>
    <row r="5102" spans="1:32" x14ac:dyDescent="0.3">
      <c r="A5102" s="1">
        <v>45447</v>
      </c>
      <c r="B5102">
        <v>592</v>
      </c>
      <c r="C5102" t="s">
        <v>567</v>
      </c>
      <c r="D5102" t="s">
        <v>69</v>
      </c>
      <c r="E5102" t="s">
        <v>561</v>
      </c>
      <c r="F5102">
        <v>1011679</v>
      </c>
      <c r="G5102" t="s">
        <v>38</v>
      </c>
      <c r="H5102" t="s">
        <v>28</v>
      </c>
      <c r="I5102" t="s">
        <v>29</v>
      </c>
      <c r="J5102" t="s">
        <v>30</v>
      </c>
      <c r="K5102">
        <v>0</v>
      </c>
      <c r="L5102" t="s">
        <v>31</v>
      </c>
      <c r="M5102" t="s">
        <v>32</v>
      </c>
      <c r="N5102">
        <v>7</v>
      </c>
      <c r="O5102">
        <v>1</v>
      </c>
      <c r="P5102">
        <v>1</v>
      </c>
      <c r="Q5102">
        <v>12</v>
      </c>
      <c r="R5102">
        <v>2.3849999999999998</v>
      </c>
      <c r="S5102">
        <v>0</v>
      </c>
      <c r="T5102">
        <v>0</v>
      </c>
      <c r="U5102">
        <v>1</v>
      </c>
      <c r="V5102">
        <v>0</v>
      </c>
      <c r="W5102">
        <v>0</v>
      </c>
      <c r="X5102">
        <v>0</v>
      </c>
      <c r="Y5102" s="3" t="str">
        <f t="shared" si="553"/>
        <v>PRODUCTO SIN VENTA</v>
      </c>
      <c r="Z5102" s="3" t="str">
        <f t="shared" si="554"/>
        <v>PRODUCTO SIN VENTA</v>
      </c>
      <c r="AA5102" s="3" t="str">
        <f t="shared" si="555"/>
        <v>PRODUCTO SIN VENTA</v>
      </c>
      <c r="AB5102">
        <f>VLOOKUP(F5102,'Producto temporal'!A:F,6,0)</f>
        <v>60</v>
      </c>
      <c r="AC5102" s="9" t="str">
        <f t="shared" si="556"/>
        <v>PRODUCTO SIN VENTA</v>
      </c>
      <c r="AD5102" s="9" t="str">
        <f t="shared" si="557"/>
        <v>PRODUCTO SIN VENTA</v>
      </c>
      <c r="AE5102" s="9" t="str">
        <f t="shared" si="558"/>
        <v>PRODUCTO SIN VENTA</v>
      </c>
      <c r="AF5102" s="10">
        <f t="shared" si="559"/>
        <v>0</v>
      </c>
    </row>
    <row r="5103" spans="1:32" x14ac:dyDescent="0.3">
      <c r="A5103" s="1">
        <v>45447</v>
      </c>
      <c r="B5103">
        <v>592</v>
      </c>
      <c r="C5103" t="s">
        <v>567</v>
      </c>
      <c r="D5103" t="s">
        <v>69</v>
      </c>
      <c r="E5103" t="s">
        <v>561</v>
      </c>
      <c r="F5103">
        <v>1011885</v>
      </c>
      <c r="G5103" t="s">
        <v>39</v>
      </c>
      <c r="H5103" t="s">
        <v>28</v>
      </c>
      <c r="I5103" t="s">
        <v>29</v>
      </c>
      <c r="J5103" t="s">
        <v>30</v>
      </c>
      <c r="K5103">
        <v>0</v>
      </c>
      <c r="L5103" t="s">
        <v>31</v>
      </c>
      <c r="M5103" t="s">
        <v>32</v>
      </c>
      <c r="N5103">
        <v>3</v>
      </c>
      <c r="O5103">
        <v>3</v>
      </c>
      <c r="P5103">
        <v>1</v>
      </c>
      <c r="Q5103">
        <v>12</v>
      </c>
      <c r="R5103">
        <v>2.3849999999999998</v>
      </c>
      <c r="S5103">
        <v>2.3849999999999998</v>
      </c>
      <c r="T5103">
        <v>1</v>
      </c>
      <c r="U5103">
        <v>1</v>
      </c>
      <c r="V5103">
        <v>0</v>
      </c>
      <c r="W5103">
        <v>1</v>
      </c>
      <c r="X5103">
        <v>0</v>
      </c>
      <c r="Y5103" s="3">
        <f t="shared" si="553"/>
        <v>84</v>
      </c>
      <c r="Z5103" s="3">
        <f t="shared" si="554"/>
        <v>28</v>
      </c>
      <c r="AA5103" s="3">
        <f t="shared" si="555"/>
        <v>336</v>
      </c>
      <c r="AB5103">
        <f>VLOOKUP(F5103,'Producto temporal'!A:F,6,0)</f>
        <v>60</v>
      </c>
      <c r="AC5103" s="9" t="str">
        <f t="shared" si="556"/>
        <v>BAJAR PACKQTY</v>
      </c>
      <c r="AD5103" s="9" t="str">
        <f t="shared" si="557"/>
        <v>OK</v>
      </c>
      <c r="AE5103" s="9" t="str">
        <f t="shared" si="558"/>
        <v>BAJAR MASTERPACK</v>
      </c>
      <c r="AF5103" s="10">
        <f t="shared" si="559"/>
        <v>1</v>
      </c>
    </row>
    <row r="5104" spans="1:32" x14ac:dyDescent="0.3">
      <c r="A5104" s="1">
        <v>45447</v>
      </c>
      <c r="B5104">
        <v>592</v>
      </c>
      <c r="C5104" t="s">
        <v>567</v>
      </c>
      <c r="D5104" t="s">
        <v>69</v>
      </c>
      <c r="E5104" t="s">
        <v>561</v>
      </c>
      <c r="F5104">
        <v>1012657</v>
      </c>
      <c r="G5104" t="s">
        <v>40</v>
      </c>
      <c r="H5104" t="s">
        <v>28</v>
      </c>
      <c r="I5104" t="s">
        <v>29</v>
      </c>
      <c r="J5104" t="s">
        <v>30</v>
      </c>
      <c r="K5104">
        <v>0</v>
      </c>
      <c r="L5104" t="s">
        <v>31</v>
      </c>
      <c r="M5104" t="s">
        <v>32</v>
      </c>
      <c r="N5104">
        <v>4</v>
      </c>
      <c r="O5104">
        <v>1</v>
      </c>
      <c r="P5104">
        <v>1</v>
      </c>
      <c r="Q5104">
        <v>12</v>
      </c>
      <c r="R5104">
        <v>3.0294400000000001</v>
      </c>
      <c r="S5104">
        <v>3.0575899999999998</v>
      </c>
      <c r="T5104">
        <v>1</v>
      </c>
      <c r="U5104">
        <v>1</v>
      </c>
      <c r="V5104">
        <v>0</v>
      </c>
      <c r="W5104">
        <v>0</v>
      </c>
      <c r="X5104">
        <v>0</v>
      </c>
      <c r="Y5104" s="3">
        <f t="shared" si="553"/>
        <v>28</v>
      </c>
      <c r="Z5104" s="3">
        <f t="shared" si="554"/>
        <v>28</v>
      </c>
      <c r="AA5104" s="3">
        <f t="shared" si="555"/>
        <v>336</v>
      </c>
      <c r="AB5104">
        <f>VLOOKUP(F5104,'Producto temporal'!A:F,6,0)</f>
        <v>60</v>
      </c>
      <c r="AC5104" s="9" t="str">
        <f t="shared" si="556"/>
        <v>OK</v>
      </c>
      <c r="AD5104" s="9" t="str">
        <f t="shared" si="557"/>
        <v>OK</v>
      </c>
      <c r="AE5104" s="9" t="str">
        <f t="shared" si="558"/>
        <v>BAJAR MASTERPACK</v>
      </c>
      <c r="AF5104" s="10">
        <f t="shared" si="559"/>
        <v>1</v>
      </c>
    </row>
    <row r="5105" spans="1:32" x14ac:dyDescent="0.3">
      <c r="A5105" s="1">
        <v>45447</v>
      </c>
      <c r="B5105">
        <v>592</v>
      </c>
      <c r="C5105" t="s">
        <v>567</v>
      </c>
      <c r="D5105" t="s">
        <v>69</v>
      </c>
      <c r="E5105" t="s">
        <v>561</v>
      </c>
      <c r="F5105">
        <v>1012658</v>
      </c>
      <c r="G5105" t="s">
        <v>41</v>
      </c>
      <c r="H5105" t="s">
        <v>28</v>
      </c>
      <c r="I5105" t="s">
        <v>29</v>
      </c>
      <c r="J5105" t="s">
        <v>30</v>
      </c>
      <c r="K5105">
        <v>0</v>
      </c>
      <c r="L5105" t="s">
        <v>31</v>
      </c>
      <c r="M5105" t="s">
        <v>32</v>
      </c>
      <c r="N5105">
        <v>7</v>
      </c>
      <c r="O5105">
        <v>1</v>
      </c>
      <c r="P5105">
        <v>1</v>
      </c>
      <c r="Q5105">
        <v>12</v>
      </c>
      <c r="R5105">
        <v>2.6459999999999999</v>
      </c>
      <c r="S5105">
        <v>2.6459999999999999</v>
      </c>
      <c r="T5105">
        <v>1</v>
      </c>
      <c r="U5105">
        <v>1</v>
      </c>
      <c r="V5105">
        <v>0</v>
      </c>
      <c r="W5105">
        <v>0</v>
      </c>
      <c r="X5105">
        <v>0</v>
      </c>
      <c r="Y5105" s="3">
        <f t="shared" si="553"/>
        <v>28</v>
      </c>
      <c r="Z5105" s="3">
        <f t="shared" si="554"/>
        <v>28</v>
      </c>
      <c r="AA5105" s="3">
        <f t="shared" si="555"/>
        <v>336</v>
      </c>
      <c r="AB5105">
        <f>VLOOKUP(F5105,'Producto temporal'!A:F,6,0)</f>
        <v>60</v>
      </c>
      <c r="AC5105" s="9" t="str">
        <f t="shared" si="556"/>
        <v>OK</v>
      </c>
      <c r="AD5105" s="9" t="str">
        <f t="shared" si="557"/>
        <v>OK</v>
      </c>
      <c r="AE5105" s="9" t="str">
        <f t="shared" si="558"/>
        <v>BAJAR MASTERPACK</v>
      </c>
      <c r="AF5105" s="10">
        <f t="shared" si="559"/>
        <v>1</v>
      </c>
    </row>
    <row r="5106" spans="1:32" x14ac:dyDescent="0.3">
      <c r="A5106" s="1">
        <v>45447</v>
      </c>
      <c r="B5106">
        <v>592</v>
      </c>
      <c r="C5106" t="s">
        <v>567</v>
      </c>
      <c r="D5106" t="s">
        <v>69</v>
      </c>
      <c r="E5106" t="s">
        <v>561</v>
      </c>
      <c r="F5106">
        <v>1013898</v>
      </c>
      <c r="G5106" t="s">
        <v>42</v>
      </c>
      <c r="H5106" t="s">
        <v>28</v>
      </c>
      <c r="I5106" t="s">
        <v>29</v>
      </c>
      <c r="J5106" t="s">
        <v>30</v>
      </c>
      <c r="K5106">
        <v>0</v>
      </c>
      <c r="L5106" t="s">
        <v>31</v>
      </c>
      <c r="M5106" t="s">
        <v>32</v>
      </c>
      <c r="N5106">
        <v>6</v>
      </c>
      <c r="O5106">
        <v>3</v>
      </c>
      <c r="P5106">
        <v>1</v>
      </c>
      <c r="Q5106">
        <v>12</v>
      </c>
      <c r="R5106">
        <v>3.3237999999999999</v>
      </c>
      <c r="S5106">
        <v>0</v>
      </c>
      <c r="T5106">
        <v>0</v>
      </c>
      <c r="U5106">
        <v>1</v>
      </c>
      <c r="V5106">
        <v>0</v>
      </c>
      <c r="W5106">
        <v>0</v>
      </c>
      <c r="X5106">
        <v>0</v>
      </c>
      <c r="Y5106" s="3" t="str">
        <f t="shared" si="553"/>
        <v>PRODUCTO SIN VENTA</v>
      </c>
      <c r="Z5106" s="3" t="str">
        <f t="shared" si="554"/>
        <v>PRODUCTO SIN VENTA</v>
      </c>
      <c r="AA5106" s="3" t="str">
        <f t="shared" si="555"/>
        <v>PRODUCTO SIN VENTA</v>
      </c>
      <c r="AB5106">
        <f>VLOOKUP(F5106,'Producto temporal'!A:F,6,0)</f>
        <v>60</v>
      </c>
      <c r="AC5106" s="9" t="str">
        <f t="shared" si="556"/>
        <v>PRODUCTO SIN VENTA</v>
      </c>
      <c r="AD5106" s="9" t="str">
        <f t="shared" si="557"/>
        <v>PRODUCTO SIN VENTA</v>
      </c>
      <c r="AE5106" s="9" t="str">
        <f t="shared" si="558"/>
        <v>PRODUCTO SIN VENTA</v>
      </c>
      <c r="AF5106" s="10">
        <f t="shared" si="559"/>
        <v>0</v>
      </c>
    </row>
    <row r="5107" spans="1:32" x14ac:dyDescent="0.3">
      <c r="A5107" s="1">
        <v>45447</v>
      </c>
      <c r="B5107">
        <v>593</v>
      </c>
      <c r="C5107" t="s">
        <v>568</v>
      </c>
      <c r="D5107" t="s">
        <v>80</v>
      </c>
      <c r="E5107" t="s">
        <v>561</v>
      </c>
      <c r="F5107">
        <v>1003938</v>
      </c>
      <c r="G5107" t="s">
        <v>27</v>
      </c>
      <c r="H5107" t="s">
        <v>28</v>
      </c>
      <c r="I5107" t="s">
        <v>29</v>
      </c>
      <c r="J5107" t="s">
        <v>30</v>
      </c>
      <c r="K5107">
        <v>0</v>
      </c>
      <c r="L5107" t="s">
        <v>31</v>
      </c>
      <c r="M5107" t="s">
        <v>32</v>
      </c>
      <c r="N5107">
        <v>6</v>
      </c>
      <c r="O5107">
        <v>1</v>
      </c>
      <c r="P5107">
        <v>1</v>
      </c>
      <c r="Q5107">
        <v>12</v>
      </c>
      <c r="R5107">
        <v>3.1680000000000001</v>
      </c>
      <c r="S5107">
        <v>0</v>
      </c>
      <c r="T5107">
        <v>0</v>
      </c>
      <c r="U5107">
        <v>1</v>
      </c>
      <c r="V5107">
        <v>0</v>
      </c>
      <c r="W5107">
        <v>0</v>
      </c>
      <c r="X5107">
        <v>0</v>
      </c>
      <c r="Y5107" s="3" t="str">
        <f t="shared" si="553"/>
        <v>PRODUCTO SIN VENTA</v>
      </c>
      <c r="Z5107" s="3" t="str">
        <f t="shared" si="554"/>
        <v>PRODUCTO SIN VENTA</v>
      </c>
      <c r="AA5107" s="3" t="str">
        <f t="shared" si="555"/>
        <v>PRODUCTO SIN VENTA</v>
      </c>
      <c r="AB5107">
        <f>VLOOKUP(F5107,'Producto temporal'!A:F,6,0)</f>
        <v>60</v>
      </c>
      <c r="AC5107" s="9" t="str">
        <f t="shared" si="556"/>
        <v>PRODUCTO SIN VENTA</v>
      </c>
      <c r="AD5107" s="9" t="str">
        <f t="shared" si="557"/>
        <v>PRODUCTO SIN VENTA</v>
      </c>
      <c r="AE5107" s="9" t="str">
        <f t="shared" si="558"/>
        <v>PRODUCTO SIN VENTA</v>
      </c>
      <c r="AF5107" s="10">
        <f t="shared" si="559"/>
        <v>0</v>
      </c>
    </row>
    <row r="5108" spans="1:32" x14ac:dyDescent="0.3">
      <c r="A5108" s="1">
        <v>45447</v>
      </c>
      <c r="B5108">
        <v>593</v>
      </c>
      <c r="C5108" t="s">
        <v>568</v>
      </c>
      <c r="D5108" t="s">
        <v>80</v>
      </c>
      <c r="E5108" t="s">
        <v>561</v>
      </c>
      <c r="F5108">
        <v>1003941</v>
      </c>
      <c r="G5108" t="s">
        <v>33</v>
      </c>
      <c r="H5108" t="s">
        <v>28</v>
      </c>
      <c r="I5108" t="s">
        <v>29</v>
      </c>
      <c r="J5108" t="s">
        <v>30</v>
      </c>
      <c r="K5108">
        <v>0</v>
      </c>
      <c r="L5108" t="s">
        <v>31</v>
      </c>
      <c r="M5108" t="s">
        <v>32</v>
      </c>
      <c r="N5108">
        <v>4</v>
      </c>
      <c r="O5108">
        <v>1</v>
      </c>
      <c r="P5108">
        <v>1</v>
      </c>
      <c r="Q5108">
        <v>20</v>
      </c>
      <c r="R5108">
        <v>2.3220000000000001</v>
      </c>
      <c r="S5108">
        <v>13.932</v>
      </c>
      <c r="T5108">
        <v>6</v>
      </c>
      <c r="U5108">
        <v>1</v>
      </c>
      <c r="V5108">
        <v>0</v>
      </c>
      <c r="W5108">
        <v>0</v>
      </c>
      <c r="X5108">
        <v>0</v>
      </c>
      <c r="Y5108" s="3">
        <f t="shared" si="553"/>
        <v>4.666666666666667</v>
      </c>
      <c r="Z5108" s="3">
        <f t="shared" si="554"/>
        <v>4.666666666666667</v>
      </c>
      <c r="AA5108" s="3">
        <f t="shared" si="555"/>
        <v>93.333333333333343</v>
      </c>
      <c r="AB5108">
        <f>VLOOKUP(F5108,'Producto temporal'!A:F,6,0)</f>
        <v>60</v>
      </c>
      <c r="AC5108" s="9" t="str">
        <f t="shared" si="556"/>
        <v>OK</v>
      </c>
      <c r="AD5108" s="9" t="str">
        <f t="shared" si="557"/>
        <v>OK</v>
      </c>
      <c r="AE5108" s="9" t="str">
        <f t="shared" si="558"/>
        <v>BAJAR MASTERPACK</v>
      </c>
      <c r="AF5108" s="10">
        <f t="shared" si="559"/>
        <v>11</v>
      </c>
    </row>
    <row r="5109" spans="1:32" x14ac:dyDescent="0.3">
      <c r="A5109" s="1">
        <v>45447</v>
      </c>
      <c r="B5109">
        <v>593</v>
      </c>
      <c r="C5109" t="s">
        <v>568</v>
      </c>
      <c r="D5109" t="s">
        <v>80</v>
      </c>
      <c r="E5109" t="s">
        <v>561</v>
      </c>
      <c r="F5109">
        <v>1010020</v>
      </c>
      <c r="G5109" t="s">
        <v>34</v>
      </c>
      <c r="H5109" t="s">
        <v>28</v>
      </c>
      <c r="I5109" t="s">
        <v>29</v>
      </c>
      <c r="J5109" t="s">
        <v>30</v>
      </c>
      <c r="K5109">
        <v>0</v>
      </c>
      <c r="L5109" t="s">
        <v>31</v>
      </c>
      <c r="M5109" t="s">
        <v>32</v>
      </c>
      <c r="N5109">
        <v>12</v>
      </c>
      <c r="O5109">
        <v>1</v>
      </c>
      <c r="P5109">
        <v>1</v>
      </c>
      <c r="Q5109">
        <v>12</v>
      </c>
      <c r="R5109">
        <v>3.02501</v>
      </c>
      <c r="S5109">
        <v>52.49879</v>
      </c>
      <c r="T5109">
        <v>17</v>
      </c>
      <c r="U5109">
        <v>1</v>
      </c>
      <c r="V5109">
        <v>0</v>
      </c>
      <c r="W5109">
        <v>2</v>
      </c>
      <c r="X5109">
        <v>0</v>
      </c>
      <c r="Y5109" s="3">
        <f t="shared" si="553"/>
        <v>1.6470588235294119</v>
      </c>
      <c r="Z5109" s="3">
        <f t="shared" si="554"/>
        <v>1.6470588235294119</v>
      </c>
      <c r="AA5109" s="3">
        <f t="shared" si="555"/>
        <v>19.764705882352942</v>
      </c>
      <c r="AB5109">
        <f>VLOOKUP(F5109,'Producto temporal'!A:F,6,0)</f>
        <v>60</v>
      </c>
      <c r="AC5109" s="9" t="str">
        <f t="shared" si="556"/>
        <v>OK</v>
      </c>
      <c r="AD5109" s="9" t="str">
        <f t="shared" si="557"/>
        <v>OK</v>
      </c>
      <c r="AE5109" s="9" t="str">
        <f t="shared" si="558"/>
        <v>OK</v>
      </c>
      <c r="AF5109" s="10">
        <f t="shared" si="559"/>
        <v>32</v>
      </c>
    </row>
    <row r="5110" spans="1:32" x14ac:dyDescent="0.3">
      <c r="A5110" s="1">
        <v>45447</v>
      </c>
      <c r="B5110">
        <v>593</v>
      </c>
      <c r="C5110" t="s">
        <v>568</v>
      </c>
      <c r="D5110" t="s">
        <v>80</v>
      </c>
      <c r="E5110" t="s">
        <v>561</v>
      </c>
      <c r="F5110">
        <v>1010290</v>
      </c>
      <c r="G5110" t="s">
        <v>35</v>
      </c>
      <c r="H5110" t="s">
        <v>28</v>
      </c>
      <c r="I5110" t="s">
        <v>29</v>
      </c>
      <c r="J5110" t="s">
        <v>30</v>
      </c>
      <c r="K5110">
        <v>0</v>
      </c>
      <c r="L5110" t="s">
        <v>31</v>
      </c>
      <c r="M5110" t="s">
        <v>32</v>
      </c>
      <c r="N5110">
        <v>5</v>
      </c>
      <c r="O5110">
        <v>1</v>
      </c>
      <c r="P5110">
        <v>1</v>
      </c>
      <c r="Q5110">
        <v>6</v>
      </c>
      <c r="R5110">
        <v>3.62</v>
      </c>
      <c r="S5110">
        <v>18.100000000000001</v>
      </c>
      <c r="T5110">
        <v>5</v>
      </c>
      <c r="U5110">
        <v>1</v>
      </c>
      <c r="V5110">
        <v>0</v>
      </c>
      <c r="W5110">
        <v>0</v>
      </c>
      <c r="X5110">
        <v>0</v>
      </c>
      <c r="Y5110" s="3">
        <f t="shared" si="553"/>
        <v>5.6</v>
      </c>
      <c r="Z5110" s="3">
        <f t="shared" si="554"/>
        <v>5.6</v>
      </c>
      <c r="AA5110" s="3">
        <f t="shared" si="555"/>
        <v>33.6</v>
      </c>
      <c r="AB5110">
        <f>VLOOKUP(F5110,'Producto temporal'!A:F,6,0)</f>
        <v>60</v>
      </c>
      <c r="AC5110" s="9" t="str">
        <f t="shared" si="556"/>
        <v>OK</v>
      </c>
      <c r="AD5110" s="9" t="str">
        <f t="shared" si="557"/>
        <v>OK</v>
      </c>
      <c r="AE5110" s="9" t="str">
        <f t="shared" si="558"/>
        <v>OK</v>
      </c>
      <c r="AF5110" s="10">
        <f t="shared" si="559"/>
        <v>9</v>
      </c>
    </row>
    <row r="5111" spans="1:32" x14ac:dyDescent="0.3">
      <c r="A5111" s="1">
        <v>45447</v>
      </c>
      <c r="B5111">
        <v>593</v>
      </c>
      <c r="C5111" t="s">
        <v>568</v>
      </c>
      <c r="D5111" t="s">
        <v>80</v>
      </c>
      <c r="E5111" t="s">
        <v>561</v>
      </c>
      <c r="F5111">
        <v>1010291</v>
      </c>
      <c r="G5111" t="s">
        <v>36</v>
      </c>
      <c r="H5111" t="s">
        <v>28</v>
      </c>
      <c r="I5111" t="s">
        <v>29</v>
      </c>
      <c r="J5111" t="s">
        <v>30</v>
      </c>
      <c r="K5111">
        <v>0</v>
      </c>
      <c r="L5111" t="s">
        <v>31</v>
      </c>
      <c r="M5111" t="s">
        <v>32</v>
      </c>
      <c r="N5111">
        <v>3</v>
      </c>
      <c r="O5111">
        <v>1</v>
      </c>
      <c r="P5111">
        <v>1</v>
      </c>
      <c r="Q5111">
        <v>6</v>
      </c>
      <c r="R5111">
        <v>3.62</v>
      </c>
      <c r="S5111">
        <v>7.24</v>
      </c>
      <c r="T5111">
        <v>2</v>
      </c>
      <c r="U5111">
        <v>1</v>
      </c>
      <c r="V5111">
        <v>0</v>
      </c>
      <c r="W5111">
        <v>0</v>
      </c>
      <c r="X5111">
        <v>2</v>
      </c>
      <c r="Y5111" s="3">
        <f t="shared" si="553"/>
        <v>14</v>
      </c>
      <c r="Z5111" s="3">
        <f t="shared" si="554"/>
        <v>14</v>
      </c>
      <c r="AA5111" s="3">
        <f t="shared" si="555"/>
        <v>84</v>
      </c>
      <c r="AB5111">
        <f>VLOOKUP(F5111,'Producto temporal'!A:F,6,0)</f>
        <v>60</v>
      </c>
      <c r="AC5111" s="9" t="str">
        <f t="shared" si="556"/>
        <v>OK</v>
      </c>
      <c r="AD5111" s="9" t="str">
        <f t="shared" si="557"/>
        <v>OK</v>
      </c>
      <c r="AE5111" s="9" t="str">
        <f t="shared" si="558"/>
        <v>BAJAR MASTERPACK</v>
      </c>
      <c r="AF5111" s="10">
        <f t="shared" si="559"/>
        <v>3</v>
      </c>
    </row>
    <row r="5112" spans="1:32" x14ac:dyDescent="0.3">
      <c r="A5112" s="1">
        <v>45447</v>
      </c>
      <c r="B5112">
        <v>593</v>
      </c>
      <c r="C5112" t="s">
        <v>568</v>
      </c>
      <c r="D5112" t="s">
        <v>80</v>
      </c>
      <c r="E5112" t="s">
        <v>561</v>
      </c>
      <c r="F5112">
        <v>1010783</v>
      </c>
      <c r="G5112" t="s">
        <v>37</v>
      </c>
      <c r="H5112" t="s">
        <v>28</v>
      </c>
      <c r="I5112" t="s">
        <v>29</v>
      </c>
      <c r="J5112" t="s">
        <v>30</v>
      </c>
      <c r="K5112">
        <v>0</v>
      </c>
      <c r="L5112" t="s">
        <v>31</v>
      </c>
      <c r="M5112" t="s">
        <v>32</v>
      </c>
      <c r="N5112">
        <v>9</v>
      </c>
      <c r="O5112">
        <v>1</v>
      </c>
      <c r="P5112">
        <v>1</v>
      </c>
      <c r="Q5112">
        <v>12</v>
      </c>
      <c r="R5112">
        <v>3.04121</v>
      </c>
      <c r="S5112">
        <v>37.266469999999998</v>
      </c>
      <c r="T5112">
        <v>12</v>
      </c>
      <c r="U5112">
        <v>1</v>
      </c>
      <c r="V5112">
        <v>0</v>
      </c>
      <c r="W5112">
        <v>2</v>
      </c>
      <c r="X5112">
        <v>0</v>
      </c>
      <c r="Y5112" s="3">
        <f t="shared" si="553"/>
        <v>2.3333333333333335</v>
      </c>
      <c r="Z5112" s="3">
        <f t="shared" si="554"/>
        <v>2.3333333333333335</v>
      </c>
      <c r="AA5112" s="3">
        <f t="shared" si="555"/>
        <v>28</v>
      </c>
      <c r="AB5112">
        <f>VLOOKUP(F5112,'Producto temporal'!A:F,6,0)</f>
        <v>60</v>
      </c>
      <c r="AC5112" s="9" t="str">
        <f t="shared" si="556"/>
        <v>OK</v>
      </c>
      <c r="AD5112" s="9" t="str">
        <f t="shared" si="557"/>
        <v>OK</v>
      </c>
      <c r="AE5112" s="9" t="str">
        <f t="shared" si="558"/>
        <v>OK</v>
      </c>
      <c r="AF5112" s="10">
        <f t="shared" si="559"/>
        <v>22</v>
      </c>
    </row>
    <row r="5113" spans="1:32" x14ac:dyDescent="0.3">
      <c r="A5113" s="1">
        <v>45447</v>
      </c>
      <c r="B5113">
        <v>593</v>
      </c>
      <c r="C5113" t="s">
        <v>568</v>
      </c>
      <c r="D5113" t="s">
        <v>80</v>
      </c>
      <c r="E5113" t="s">
        <v>561</v>
      </c>
      <c r="F5113">
        <v>1011679</v>
      </c>
      <c r="G5113" t="s">
        <v>38</v>
      </c>
      <c r="H5113" t="s">
        <v>28</v>
      </c>
      <c r="I5113" t="s">
        <v>29</v>
      </c>
      <c r="J5113" t="s">
        <v>30</v>
      </c>
      <c r="K5113">
        <v>0</v>
      </c>
      <c r="L5113" t="s">
        <v>31</v>
      </c>
      <c r="M5113" t="s">
        <v>32</v>
      </c>
      <c r="N5113">
        <v>9</v>
      </c>
      <c r="O5113">
        <v>1</v>
      </c>
      <c r="P5113">
        <v>1</v>
      </c>
      <c r="Q5113">
        <v>12</v>
      </c>
      <c r="R5113">
        <v>2.3849999999999998</v>
      </c>
      <c r="S5113">
        <v>11.925000000000001</v>
      </c>
      <c r="T5113">
        <v>5</v>
      </c>
      <c r="U5113">
        <v>1</v>
      </c>
      <c r="V5113">
        <v>0</v>
      </c>
      <c r="W5113">
        <v>0</v>
      </c>
      <c r="X5113">
        <v>0</v>
      </c>
      <c r="Y5113" s="3">
        <f t="shared" si="553"/>
        <v>5.6</v>
      </c>
      <c r="Z5113" s="3">
        <f t="shared" si="554"/>
        <v>5.6</v>
      </c>
      <c r="AA5113" s="3">
        <f t="shared" si="555"/>
        <v>67.2</v>
      </c>
      <c r="AB5113">
        <f>VLOOKUP(F5113,'Producto temporal'!A:F,6,0)</f>
        <v>60</v>
      </c>
      <c r="AC5113" s="9" t="str">
        <f t="shared" si="556"/>
        <v>OK</v>
      </c>
      <c r="AD5113" s="9" t="str">
        <f t="shared" si="557"/>
        <v>OK</v>
      </c>
      <c r="AE5113" s="9" t="str">
        <f t="shared" si="558"/>
        <v>BAJAR MASTERPACK</v>
      </c>
      <c r="AF5113" s="10">
        <f t="shared" si="559"/>
        <v>9</v>
      </c>
    </row>
    <row r="5114" spans="1:32" x14ac:dyDescent="0.3">
      <c r="A5114" s="1">
        <v>45447</v>
      </c>
      <c r="B5114">
        <v>593</v>
      </c>
      <c r="C5114" t="s">
        <v>568</v>
      </c>
      <c r="D5114" t="s">
        <v>80</v>
      </c>
      <c r="E5114" t="s">
        <v>561</v>
      </c>
      <c r="F5114">
        <v>1011885</v>
      </c>
      <c r="G5114" t="s">
        <v>39</v>
      </c>
      <c r="H5114" t="s">
        <v>28</v>
      </c>
      <c r="I5114" t="s">
        <v>29</v>
      </c>
      <c r="J5114" t="s">
        <v>30</v>
      </c>
      <c r="K5114">
        <v>0</v>
      </c>
      <c r="L5114" t="s">
        <v>31</v>
      </c>
      <c r="M5114" t="s">
        <v>32</v>
      </c>
      <c r="N5114">
        <v>6</v>
      </c>
      <c r="O5114">
        <v>3</v>
      </c>
      <c r="P5114">
        <v>1</v>
      </c>
      <c r="Q5114">
        <v>12</v>
      </c>
      <c r="R5114">
        <v>2.3849999999999998</v>
      </c>
      <c r="S5114">
        <v>7.1550000000000002</v>
      </c>
      <c r="T5114">
        <v>3</v>
      </c>
      <c r="U5114">
        <v>1</v>
      </c>
      <c r="V5114">
        <v>0</v>
      </c>
      <c r="W5114">
        <v>0</v>
      </c>
      <c r="X5114">
        <v>0</v>
      </c>
      <c r="Y5114" s="3">
        <f t="shared" si="553"/>
        <v>28</v>
      </c>
      <c r="Z5114" s="3">
        <f t="shared" si="554"/>
        <v>9.3333333333333339</v>
      </c>
      <c r="AA5114" s="3">
        <f t="shared" si="555"/>
        <v>112</v>
      </c>
      <c r="AB5114">
        <f>VLOOKUP(F5114,'Producto temporal'!A:F,6,0)</f>
        <v>60</v>
      </c>
      <c r="AC5114" s="9" t="str">
        <f t="shared" si="556"/>
        <v>OK</v>
      </c>
      <c r="AD5114" s="9" t="str">
        <f t="shared" si="557"/>
        <v>OK</v>
      </c>
      <c r="AE5114" s="9" t="str">
        <f t="shared" si="558"/>
        <v>BAJAR MASTERPACK</v>
      </c>
      <c r="AF5114" s="10">
        <f t="shared" si="559"/>
        <v>5</v>
      </c>
    </row>
    <row r="5115" spans="1:32" x14ac:dyDescent="0.3">
      <c r="A5115" s="1">
        <v>45447</v>
      </c>
      <c r="B5115">
        <v>593</v>
      </c>
      <c r="C5115" t="s">
        <v>568</v>
      </c>
      <c r="D5115" t="s">
        <v>80</v>
      </c>
      <c r="E5115" t="s">
        <v>561</v>
      </c>
      <c r="F5115">
        <v>1012657</v>
      </c>
      <c r="G5115" t="s">
        <v>40</v>
      </c>
      <c r="H5115" t="s">
        <v>28</v>
      </c>
      <c r="I5115" t="s">
        <v>29</v>
      </c>
      <c r="J5115" t="s">
        <v>30</v>
      </c>
      <c r="K5115">
        <v>0</v>
      </c>
      <c r="L5115" t="s">
        <v>31</v>
      </c>
      <c r="M5115" t="s">
        <v>32</v>
      </c>
      <c r="N5115">
        <v>6</v>
      </c>
      <c r="O5115">
        <v>1</v>
      </c>
      <c r="P5115">
        <v>1</v>
      </c>
      <c r="Q5115">
        <v>12</v>
      </c>
      <c r="R5115">
        <v>3.0294400000000001</v>
      </c>
      <c r="S5115">
        <v>9.2675199999999993</v>
      </c>
      <c r="T5115">
        <v>3</v>
      </c>
      <c r="U5115">
        <v>1</v>
      </c>
      <c r="V5115">
        <v>0</v>
      </c>
      <c r="W5115">
        <v>0</v>
      </c>
      <c r="X5115">
        <v>0</v>
      </c>
      <c r="Y5115" s="3">
        <f t="shared" si="553"/>
        <v>9.3333333333333339</v>
      </c>
      <c r="Z5115" s="3">
        <f t="shared" si="554"/>
        <v>9.3333333333333339</v>
      </c>
      <c r="AA5115" s="3">
        <f t="shared" si="555"/>
        <v>112</v>
      </c>
      <c r="AB5115">
        <f>VLOOKUP(F5115,'Producto temporal'!A:F,6,0)</f>
        <v>60</v>
      </c>
      <c r="AC5115" s="9" t="str">
        <f t="shared" si="556"/>
        <v>OK</v>
      </c>
      <c r="AD5115" s="9" t="str">
        <f t="shared" si="557"/>
        <v>OK</v>
      </c>
      <c r="AE5115" s="9" t="str">
        <f t="shared" si="558"/>
        <v>BAJAR MASTERPACK</v>
      </c>
      <c r="AF5115" s="10">
        <f t="shared" si="559"/>
        <v>5</v>
      </c>
    </row>
    <row r="5116" spans="1:32" x14ac:dyDescent="0.3">
      <c r="A5116" s="1">
        <v>45447</v>
      </c>
      <c r="B5116">
        <v>593</v>
      </c>
      <c r="C5116" t="s">
        <v>568</v>
      </c>
      <c r="D5116" t="s">
        <v>80</v>
      </c>
      <c r="E5116" t="s">
        <v>561</v>
      </c>
      <c r="F5116">
        <v>1012658</v>
      </c>
      <c r="G5116" t="s">
        <v>41</v>
      </c>
      <c r="H5116" t="s">
        <v>28</v>
      </c>
      <c r="I5116" t="s">
        <v>29</v>
      </c>
      <c r="J5116" t="s">
        <v>30</v>
      </c>
      <c r="K5116">
        <v>0</v>
      </c>
      <c r="L5116" t="s">
        <v>31</v>
      </c>
      <c r="M5116" t="s">
        <v>32</v>
      </c>
      <c r="N5116">
        <v>8</v>
      </c>
      <c r="O5116">
        <v>1</v>
      </c>
      <c r="P5116">
        <v>1</v>
      </c>
      <c r="Q5116">
        <v>12</v>
      </c>
      <c r="R5116">
        <v>2.6459999999999999</v>
      </c>
      <c r="S5116">
        <v>15.875999999999999</v>
      </c>
      <c r="T5116">
        <v>6</v>
      </c>
      <c r="U5116">
        <v>1</v>
      </c>
      <c r="V5116">
        <v>0</v>
      </c>
      <c r="W5116">
        <v>0</v>
      </c>
      <c r="X5116">
        <v>0</v>
      </c>
      <c r="Y5116" s="3">
        <f t="shared" si="553"/>
        <v>4.666666666666667</v>
      </c>
      <c r="Z5116" s="3">
        <f t="shared" si="554"/>
        <v>4.666666666666667</v>
      </c>
      <c r="AA5116" s="3">
        <f t="shared" si="555"/>
        <v>56</v>
      </c>
      <c r="AB5116">
        <f>VLOOKUP(F5116,'Producto temporal'!A:F,6,0)</f>
        <v>60</v>
      </c>
      <c r="AC5116" s="9" t="str">
        <f t="shared" si="556"/>
        <v>OK</v>
      </c>
      <c r="AD5116" s="9" t="str">
        <f t="shared" si="557"/>
        <v>OK</v>
      </c>
      <c r="AE5116" s="9" t="str">
        <f t="shared" si="558"/>
        <v>OK</v>
      </c>
      <c r="AF5116" s="10">
        <f t="shared" si="559"/>
        <v>11</v>
      </c>
    </row>
    <row r="5117" spans="1:32" x14ac:dyDescent="0.3">
      <c r="A5117" s="1">
        <v>45447</v>
      </c>
      <c r="B5117">
        <v>593</v>
      </c>
      <c r="C5117" t="s">
        <v>568</v>
      </c>
      <c r="D5117" t="s">
        <v>80</v>
      </c>
      <c r="E5117" t="s">
        <v>561</v>
      </c>
      <c r="F5117">
        <v>1013898</v>
      </c>
      <c r="G5117" t="s">
        <v>42</v>
      </c>
      <c r="H5117" t="s">
        <v>28</v>
      </c>
      <c r="I5117" t="s">
        <v>29</v>
      </c>
      <c r="J5117" t="s">
        <v>30</v>
      </c>
      <c r="K5117">
        <v>0</v>
      </c>
      <c r="L5117" t="s">
        <v>31</v>
      </c>
      <c r="M5117" t="s">
        <v>32</v>
      </c>
      <c r="N5117">
        <v>8</v>
      </c>
      <c r="O5117">
        <v>3</v>
      </c>
      <c r="P5117">
        <v>1</v>
      </c>
      <c r="Q5117">
        <v>12</v>
      </c>
      <c r="R5117">
        <v>3.3237999999999999</v>
      </c>
      <c r="S5117">
        <v>10.098000000000001</v>
      </c>
      <c r="T5117">
        <v>3</v>
      </c>
      <c r="U5117">
        <v>1</v>
      </c>
      <c r="V5117">
        <v>0</v>
      </c>
      <c r="W5117">
        <v>0</v>
      </c>
      <c r="X5117">
        <v>0</v>
      </c>
      <c r="Y5117" s="3">
        <f t="shared" si="553"/>
        <v>28</v>
      </c>
      <c r="Z5117" s="3">
        <f t="shared" si="554"/>
        <v>9.3333333333333339</v>
      </c>
      <c r="AA5117" s="3">
        <f t="shared" si="555"/>
        <v>112</v>
      </c>
      <c r="AB5117">
        <f>VLOOKUP(F5117,'Producto temporal'!A:F,6,0)</f>
        <v>60</v>
      </c>
      <c r="AC5117" s="9" t="str">
        <f t="shared" si="556"/>
        <v>OK</v>
      </c>
      <c r="AD5117" s="9" t="str">
        <f t="shared" si="557"/>
        <v>OK</v>
      </c>
      <c r="AE5117" s="9" t="str">
        <f t="shared" si="558"/>
        <v>BAJAR MASTERPACK</v>
      </c>
      <c r="AF5117" s="10">
        <f t="shared" si="559"/>
        <v>5</v>
      </c>
    </row>
    <row r="5118" spans="1:32" x14ac:dyDescent="0.3">
      <c r="A5118" s="1">
        <v>45447</v>
      </c>
      <c r="B5118">
        <v>594</v>
      </c>
      <c r="C5118" t="s">
        <v>569</v>
      </c>
      <c r="D5118" t="s">
        <v>67</v>
      </c>
      <c r="E5118" t="s">
        <v>561</v>
      </c>
      <c r="F5118">
        <v>1003938</v>
      </c>
      <c r="G5118" t="s">
        <v>27</v>
      </c>
      <c r="H5118" t="s">
        <v>28</v>
      </c>
      <c r="I5118" t="s">
        <v>29</v>
      </c>
      <c r="J5118" t="s">
        <v>30</v>
      </c>
      <c r="K5118">
        <v>0</v>
      </c>
      <c r="L5118" t="s">
        <v>31</v>
      </c>
      <c r="M5118" t="s">
        <v>32</v>
      </c>
      <c r="N5118">
        <v>5</v>
      </c>
      <c r="O5118">
        <v>1</v>
      </c>
      <c r="P5118">
        <v>1</v>
      </c>
      <c r="Q5118">
        <v>12</v>
      </c>
      <c r="R5118">
        <v>3.1680000000000001</v>
      </c>
      <c r="S5118">
        <v>3.1680000000000001</v>
      </c>
      <c r="T5118">
        <v>1</v>
      </c>
      <c r="U5118">
        <v>1</v>
      </c>
      <c r="V5118">
        <v>0</v>
      </c>
      <c r="W5118">
        <v>0</v>
      </c>
      <c r="X5118">
        <v>0</v>
      </c>
      <c r="Y5118" s="3">
        <f t="shared" si="553"/>
        <v>28</v>
      </c>
      <c r="Z5118" s="3">
        <f t="shared" si="554"/>
        <v>28</v>
      </c>
      <c r="AA5118" s="3">
        <f t="shared" si="555"/>
        <v>336</v>
      </c>
      <c r="AB5118">
        <f>VLOOKUP(F5118,'Producto temporal'!A:F,6,0)</f>
        <v>60</v>
      </c>
      <c r="AC5118" s="9" t="str">
        <f t="shared" si="556"/>
        <v>OK</v>
      </c>
      <c r="AD5118" s="9" t="str">
        <f t="shared" si="557"/>
        <v>OK</v>
      </c>
      <c r="AE5118" s="9" t="str">
        <f t="shared" si="558"/>
        <v>BAJAR MASTERPACK</v>
      </c>
      <c r="AF5118" s="10">
        <f t="shared" si="559"/>
        <v>1</v>
      </c>
    </row>
    <row r="5119" spans="1:32" x14ac:dyDescent="0.3">
      <c r="A5119" s="1">
        <v>45447</v>
      </c>
      <c r="B5119">
        <v>594</v>
      </c>
      <c r="C5119" t="s">
        <v>569</v>
      </c>
      <c r="D5119" t="s">
        <v>67</v>
      </c>
      <c r="E5119" t="s">
        <v>561</v>
      </c>
      <c r="F5119">
        <v>1003941</v>
      </c>
      <c r="G5119" t="s">
        <v>33</v>
      </c>
      <c r="H5119" t="s">
        <v>28</v>
      </c>
      <c r="I5119" t="s">
        <v>29</v>
      </c>
      <c r="J5119" t="s">
        <v>30</v>
      </c>
      <c r="K5119">
        <v>0</v>
      </c>
      <c r="L5119" t="s">
        <v>31</v>
      </c>
      <c r="M5119" t="s">
        <v>32</v>
      </c>
      <c r="N5119">
        <v>4</v>
      </c>
      <c r="O5119">
        <v>1</v>
      </c>
      <c r="P5119">
        <v>1</v>
      </c>
      <c r="Q5119">
        <v>20</v>
      </c>
      <c r="R5119">
        <v>2.3220000000000001</v>
      </c>
      <c r="S5119">
        <v>4.6440000000000001</v>
      </c>
      <c r="T5119">
        <v>2</v>
      </c>
      <c r="U5119">
        <v>1</v>
      </c>
      <c r="V5119">
        <v>0</v>
      </c>
      <c r="W5119">
        <v>0</v>
      </c>
      <c r="X5119">
        <v>0</v>
      </c>
      <c r="Y5119" s="3">
        <f t="shared" si="553"/>
        <v>14</v>
      </c>
      <c r="Z5119" s="3">
        <f t="shared" si="554"/>
        <v>14</v>
      </c>
      <c r="AA5119" s="3">
        <f t="shared" si="555"/>
        <v>280</v>
      </c>
      <c r="AB5119">
        <f>VLOOKUP(F5119,'Producto temporal'!A:F,6,0)</f>
        <v>60</v>
      </c>
      <c r="AC5119" s="9" t="str">
        <f t="shared" si="556"/>
        <v>OK</v>
      </c>
      <c r="AD5119" s="9" t="str">
        <f t="shared" si="557"/>
        <v>OK</v>
      </c>
      <c r="AE5119" s="9" t="str">
        <f t="shared" si="558"/>
        <v>BAJAR MASTERPACK</v>
      </c>
      <c r="AF5119" s="10">
        <f t="shared" si="559"/>
        <v>3</v>
      </c>
    </row>
    <row r="5120" spans="1:32" x14ac:dyDescent="0.3">
      <c r="A5120" s="1">
        <v>45447</v>
      </c>
      <c r="B5120">
        <v>594</v>
      </c>
      <c r="C5120" t="s">
        <v>569</v>
      </c>
      <c r="D5120" t="s">
        <v>67</v>
      </c>
      <c r="E5120" t="s">
        <v>561</v>
      </c>
      <c r="F5120">
        <v>1010020</v>
      </c>
      <c r="G5120" t="s">
        <v>34</v>
      </c>
      <c r="H5120" t="s">
        <v>28</v>
      </c>
      <c r="I5120" t="s">
        <v>29</v>
      </c>
      <c r="J5120" t="s">
        <v>30</v>
      </c>
      <c r="K5120">
        <v>0</v>
      </c>
      <c r="L5120" t="s">
        <v>31</v>
      </c>
      <c r="M5120" t="s">
        <v>32</v>
      </c>
      <c r="N5120">
        <v>1</v>
      </c>
      <c r="O5120">
        <v>1</v>
      </c>
      <c r="P5120">
        <v>1</v>
      </c>
      <c r="Q5120">
        <v>12</v>
      </c>
      <c r="R5120">
        <v>3.02501</v>
      </c>
      <c r="S5120">
        <v>46.023350000000001</v>
      </c>
      <c r="T5120">
        <v>15</v>
      </c>
      <c r="U5120">
        <v>1</v>
      </c>
      <c r="V5120">
        <v>0</v>
      </c>
      <c r="W5120">
        <v>10</v>
      </c>
      <c r="X5120">
        <v>0</v>
      </c>
      <c r="Y5120" s="3">
        <f t="shared" si="553"/>
        <v>1.8666666666666667</v>
      </c>
      <c r="Z5120" s="3">
        <f t="shared" si="554"/>
        <v>1.8666666666666667</v>
      </c>
      <c r="AA5120" s="3">
        <f t="shared" si="555"/>
        <v>22.400000000000002</v>
      </c>
      <c r="AB5120">
        <f>VLOOKUP(F5120,'Producto temporal'!A:F,6,0)</f>
        <v>60</v>
      </c>
      <c r="AC5120" s="9" t="str">
        <f t="shared" si="556"/>
        <v>OK</v>
      </c>
      <c r="AD5120" s="9" t="str">
        <f t="shared" si="557"/>
        <v>OK</v>
      </c>
      <c r="AE5120" s="9" t="str">
        <f t="shared" si="558"/>
        <v>OK</v>
      </c>
      <c r="AF5120" s="10">
        <f t="shared" si="559"/>
        <v>28</v>
      </c>
    </row>
    <row r="5121" spans="1:32" x14ac:dyDescent="0.3">
      <c r="A5121" s="1">
        <v>45447</v>
      </c>
      <c r="B5121">
        <v>594</v>
      </c>
      <c r="C5121" t="s">
        <v>569</v>
      </c>
      <c r="D5121" t="s">
        <v>67</v>
      </c>
      <c r="E5121" t="s">
        <v>561</v>
      </c>
      <c r="F5121">
        <v>1010290</v>
      </c>
      <c r="G5121" t="s">
        <v>35</v>
      </c>
      <c r="H5121" t="s">
        <v>28</v>
      </c>
      <c r="I5121" t="s">
        <v>29</v>
      </c>
      <c r="J5121" t="s">
        <v>30</v>
      </c>
      <c r="K5121">
        <v>0</v>
      </c>
      <c r="L5121" t="s">
        <v>31</v>
      </c>
      <c r="M5121" t="s">
        <v>32</v>
      </c>
      <c r="N5121">
        <v>5</v>
      </c>
      <c r="O5121">
        <v>1</v>
      </c>
      <c r="P5121">
        <v>1</v>
      </c>
      <c r="Q5121">
        <v>6</v>
      </c>
      <c r="R5121">
        <v>3.62</v>
      </c>
      <c r="S5121">
        <v>7.24</v>
      </c>
      <c r="T5121">
        <v>2</v>
      </c>
      <c r="U5121">
        <v>1</v>
      </c>
      <c r="V5121">
        <v>0</v>
      </c>
      <c r="W5121">
        <v>0</v>
      </c>
      <c r="X5121">
        <v>0</v>
      </c>
      <c r="Y5121" s="3">
        <f t="shared" si="553"/>
        <v>14</v>
      </c>
      <c r="Z5121" s="3">
        <f t="shared" si="554"/>
        <v>14</v>
      </c>
      <c r="AA5121" s="3">
        <f t="shared" si="555"/>
        <v>84</v>
      </c>
      <c r="AB5121">
        <f>VLOOKUP(F5121,'Producto temporal'!A:F,6,0)</f>
        <v>60</v>
      </c>
      <c r="AC5121" s="9" t="str">
        <f t="shared" si="556"/>
        <v>OK</v>
      </c>
      <c r="AD5121" s="9" t="str">
        <f t="shared" si="557"/>
        <v>OK</v>
      </c>
      <c r="AE5121" s="9" t="str">
        <f t="shared" si="558"/>
        <v>BAJAR MASTERPACK</v>
      </c>
      <c r="AF5121" s="10">
        <f t="shared" si="559"/>
        <v>3</v>
      </c>
    </row>
    <row r="5122" spans="1:32" x14ac:dyDescent="0.3">
      <c r="A5122" s="1">
        <v>45447</v>
      </c>
      <c r="B5122">
        <v>594</v>
      </c>
      <c r="C5122" t="s">
        <v>569</v>
      </c>
      <c r="D5122" t="s">
        <v>67</v>
      </c>
      <c r="E5122" t="s">
        <v>561</v>
      </c>
      <c r="F5122">
        <v>1010291</v>
      </c>
      <c r="G5122" t="s">
        <v>36</v>
      </c>
      <c r="H5122" t="s">
        <v>28</v>
      </c>
      <c r="I5122" t="s">
        <v>29</v>
      </c>
      <c r="J5122" t="s">
        <v>30</v>
      </c>
      <c r="K5122">
        <v>0</v>
      </c>
      <c r="L5122" t="s">
        <v>31</v>
      </c>
      <c r="M5122" t="s">
        <v>32</v>
      </c>
      <c r="N5122">
        <v>6</v>
      </c>
      <c r="O5122">
        <v>1</v>
      </c>
      <c r="P5122">
        <v>1</v>
      </c>
      <c r="Q5122">
        <v>6</v>
      </c>
      <c r="R5122">
        <v>3.62</v>
      </c>
      <c r="S5122">
        <v>3.62</v>
      </c>
      <c r="T5122">
        <v>1</v>
      </c>
      <c r="U5122">
        <v>1</v>
      </c>
      <c r="V5122">
        <v>0</v>
      </c>
      <c r="W5122">
        <v>0</v>
      </c>
      <c r="X5122">
        <v>0</v>
      </c>
      <c r="Y5122" s="3">
        <f t="shared" si="553"/>
        <v>28</v>
      </c>
      <c r="Z5122" s="3">
        <f t="shared" si="554"/>
        <v>28</v>
      </c>
      <c r="AA5122" s="3">
        <f t="shared" si="555"/>
        <v>168</v>
      </c>
      <c r="AB5122">
        <f>VLOOKUP(F5122,'Producto temporal'!A:F,6,0)</f>
        <v>60</v>
      </c>
      <c r="AC5122" s="9" t="str">
        <f t="shared" si="556"/>
        <v>OK</v>
      </c>
      <c r="AD5122" s="9" t="str">
        <f t="shared" si="557"/>
        <v>OK</v>
      </c>
      <c r="AE5122" s="9" t="str">
        <f t="shared" si="558"/>
        <v>BAJAR MASTERPACK</v>
      </c>
      <c r="AF5122" s="10">
        <f t="shared" si="559"/>
        <v>1</v>
      </c>
    </row>
    <row r="5123" spans="1:32" x14ac:dyDescent="0.3">
      <c r="A5123" s="1">
        <v>45447</v>
      </c>
      <c r="B5123">
        <v>594</v>
      </c>
      <c r="C5123" t="s">
        <v>569</v>
      </c>
      <c r="D5123" t="s">
        <v>67</v>
      </c>
      <c r="E5123" t="s">
        <v>561</v>
      </c>
      <c r="F5123">
        <v>1010783</v>
      </c>
      <c r="G5123" t="s">
        <v>37</v>
      </c>
      <c r="H5123" t="s">
        <v>28</v>
      </c>
      <c r="I5123" t="s">
        <v>29</v>
      </c>
      <c r="J5123" t="s">
        <v>30</v>
      </c>
      <c r="K5123">
        <v>0</v>
      </c>
      <c r="L5123" t="s">
        <v>31</v>
      </c>
      <c r="M5123" t="s">
        <v>32</v>
      </c>
      <c r="N5123">
        <v>3</v>
      </c>
      <c r="O5123">
        <v>1</v>
      </c>
      <c r="P5123">
        <v>1</v>
      </c>
      <c r="Q5123">
        <v>12</v>
      </c>
      <c r="R5123">
        <v>3.04121</v>
      </c>
      <c r="S5123">
        <v>30.785070000000001</v>
      </c>
      <c r="T5123">
        <v>10</v>
      </c>
      <c r="U5123">
        <v>1</v>
      </c>
      <c r="V5123">
        <v>0</v>
      </c>
      <c r="W5123">
        <v>2</v>
      </c>
      <c r="X5123">
        <v>0</v>
      </c>
      <c r="Y5123" s="3">
        <f t="shared" si="553"/>
        <v>2.8</v>
      </c>
      <c r="Z5123" s="3">
        <f t="shared" si="554"/>
        <v>2.8</v>
      </c>
      <c r="AA5123" s="3">
        <f t="shared" si="555"/>
        <v>33.6</v>
      </c>
      <c r="AB5123">
        <f>VLOOKUP(F5123,'Producto temporal'!A:F,6,0)</f>
        <v>60</v>
      </c>
      <c r="AC5123" s="9" t="str">
        <f t="shared" si="556"/>
        <v>OK</v>
      </c>
      <c r="AD5123" s="9" t="str">
        <f t="shared" si="557"/>
        <v>OK</v>
      </c>
      <c r="AE5123" s="9" t="str">
        <f t="shared" si="558"/>
        <v>OK</v>
      </c>
      <c r="AF5123" s="10">
        <f t="shared" si="559"/>
        <v>18</v>
      </c>
    </row>
    <row r="5124" spans="1:32" x14ac:dyDescent="0.3">
      <c r="A5124" s="1">
        <v>45447</v>
      </c>
      <c r="B5124">
        <v>594</v>
      </c>
      <c r="C5124" t="s">
        <v>569</v>
      </c>
      <c r="D5124" t="s">
        <v>67</v>
      </c>
      <c r="E5124" t="s">
        <v>561</v>
      </c>
      <c r="F5124">
        <v>1011679</v>
      </c>
      <c r="G5124" t="s">
        <v>38</v>
      </c>
      <c r="H5124" t="s">
        <v>28</v>
      </c>
      <c r="I5124" t="s">
        <v>29</v>
      </c>
      <c r="J5124" t="s">
        <v>30</v>
      </c>
      <c r="K5124">
        <v>0</v>
      </c>
      <c r="L5124" t="s">
        <v>31</v>
      </c>
      <c r="M5124" t="s">
        <v>32</v>
      </c>
      <c r="N5124">
        <v>6</v>
      </c>
      <c r="O5124">
        <v>1</v>
      </c>
      <c r="P5124">
        <v>1</v>
      </c>
      <c r="Q5124">
        <v>12</v>
      </c>
      <c r="R5124">
        <v>2.3849999999999998</v>
      </c>
      <c r="S5124">
        <v>7.1550000000000002</v>
      </c>
      <c r="T5124">
        <v>3</v>
      </c>
      <c r="U5124">
        <v>1</v>
      </c>
      <c r="V5124">
        <v>0</v>
      </c>
      <c r="W5124">
        <v>0</v>
      </c>
      <c r="X5124">
        <v>0</v>
      </c>
      <c r="Y5124" s="3">
        <f t="shared" ref="Y5124:Y5187" si="560">IF(AND(N5124=0,T5124=0),"PRODUCTO SIN CARGA",IF(AND(N5124&gt;0,T5124=0),"PRODUCTO SIN VENTA",O5124/($T5124/$T$1)))</f>
        <v>9.3333333333333339</v>
      </c>
      <c r="Z5124" s="3">
        <f t="shared" ref="Z5124:Z5187" si="561">IF(AND(N5124=0,T5124=0),"PRODUCTO SIN CARGA",IF(AND(N5124&gt;0,T5124=0),"PRODUCTO SIN VENTA",P5124/($T5124/$T$1)))</f>
        <v>9.3333333333333339</v>
      </c>
      <c r="AA5124" s="3">
        <f t="shared" ref="AA5124:AA5187" si="562">IF(AND(N5124=0,T5124=0),"PRODUCTO SIN CARGA",IF(AND(N5124&gt;0,T5124=0),"PRODUCTO SIN VENTA",Q5124/($T5124/$T$1)))</f>
        <v>112</v>
      </c>
      <c r="AB5124">
        <f>VLOOKUP(F5124,'Producto temporal'!A:F,6,0)</f>
        <v>60</v>
      </c>
      <c r="AC5124" s="9" t="str">
        <f t="shared" ref="AC5124:AC5187" si="563">IF(Y5124&lt;=$AB5124,"OK",IF(AND(N5124=0,T5124=0),"PRODUCTO SIN CARGA",IF(AND(N5124&gt;0,T5124=0),"PRODUCTO SIN VENTA","BAJAR PACKQTY")))</f>
        <v>OK</v>
      </c>
      <c r="AD5124" s="9" t="str">
        <f t="shared" ref="AD5124:AD5187" si="564">IF(Z5124&lt;=$AB5124,"OK",IF(AND(N5124=0,T5124=0),"PRODUCTO SIN CARGA",IF(AND(N5124&gt;0,T5124=0),"PRODUCTO SIN VENTA","BAJAR PACKQTY")))</f>
        <v>OK</v>
      </c>
      <c r="AE5124" s="9" t="str">
        <f t="shared" ref="AE5124:AE5187" si="565">IF(AA5124&lt;=AB5124,"OK",IF(AND(N5124=0,T5124=0),"PRODUCTO SIN CARGA",IF(AND(N5124&gt;0,T5124=0),"PRODUCTO SIN VENTA","BAJAR MASTERPACK")))</f>
        <v>BAJAR MASTERPACK</v>
      </c>
      <c r="AF5124" s="10">
        <f t="shared" ref="AF5124:AF5187" si="566">TRUNC((T5124/$T$1)*(AB5124-$AB$1),0)</f>
        <v>5</v>
      </c>
    </row>
    <row r="5125" spans="1:32" x14ac:dyDescent="0.3">
      <c r="A5125" s="1">
        <v>45447</v>
      </c>
      <c r="B5125">
        <v>594</v>
      </c>
      <c r="C5125" t="s">
        <v>569</v>
      </c>
      <c r="D5125" t="s">
        <v>67</v>
      </c>
      <c r="E5125" t="s">
        <v>561</v>
      </c>
      <c r="F5125">
        <v>1011885</v>
      </c>
      <c r="G5125" t="s">
        <v>39</v>
      </c>
      <c r="H5125" t="s">
        <v>28</v>
      </c>
      <c r="I5125" t="s">
        <v>29</v>
      </c>
      <c r="J5125" t="s">
        <v>30</v>
      </c>
      <c r="K5125">
        <v>0</v>
      </c>
      <c r="L5125" t="s">
        <v>31</v>
      </c>
      <c r="M5125" t="s">
        <v>32</v>
      </c>
      <c r="N5125">
        <v>4</v>
      </c>
      <c r="O5125">
        <v>3</v>
      </c>
      <c r="P5125">
        <v>1</v>
      </c>
      <c r="Q5125">
        <v>12</v>
      </c>
      <c r="R5125">
        <v>2.3849999999999998</v>
      </c>
      <c r="S5125">
        <v>0</v>
      </c>
      <c r="T5125">
        <v>0</v>
      </c>
      <c r="U5125">
        <v>1</v>
      </c>
      <c r="V5125">
        <v>0</v>
      </c>
      <c r="W5125">
        <v>0</v>
      </c>
      <c r="X5125">
        <v>0</v>
      </c>
      <c r="Y5125" s="3" t="str">
        <f t="shared" si="560"/>
        <v>PRODUCTO SIN VENTA</v>
      </c>
      <c r="Z5125" s="3" t="str">
        <f t="shared" si="561"/>
        <v>PRODUCTO SIN VENTA</v>
      </c>
      <c r="AA5125" s="3" t="str">
        <f t="shared" si="562"/>
        <v>PRODUCTO SIN VENTA</v>
      </c>
      <c r="AB5125">
        <f>VLOOKUP(F5125,'Producto temporal'!A:F,6,0)</f>
        <v>60</v>
      </c>
      <c r="AC5125" s="9" t="str">
        <f t="shared" si="563"/>
        <v>PRODUCTO SIN VENTA</v>
      </c>
      <c r="AD5125" s="9" t="str">
        <f t="shared" si="564"/>
        <v>PRODUCTO SIN VENTA</v>
      </c>
      <c r="AE5125" s="9" t="str">
        <f t="shared" si="565"/>
        <v>PRODUCTO SIN VENTA</v>
      </c>
      <c r="AF5125" s="10">
        <f t="shared" si="566"/>
        <v>0</v>
      </c>
    </row>
    <row r="5126" spans="1:32" x14ac:dyDescent="0.3">
      <c r="A5126" s="1">
        <v>45447</v>
      </c>
      <c r="B5126">
        <v>594</v>
      </c>
      <c r="C5126" t="s">
        <v>569</v>
      </c>
      <c r="D5126" t="s">
        <v>67</v>
      </c>
      <c r="E5126" t="s">
        <v>561</v>
      </c>
      <c r="F5126">
        <v>1012657</v>
      </c>
      <c r="G5126" t="s">
        <v>40</v>
      </c>
      <c r="H5126" t="s">
        <v>28</v>
      </c>
      <c r="I5126" t="s">
        <v>29</v>
      </c>
      <c r="J5126" t="s">
        <v>30</v>
      </c>
      <c r="K5126">
        <v>0</v>
      </c>
      <c r="L5126" t="s">
        <v>31</v>
      </c>
      <c r="M5126" t="s">
        <v>32</v>
      </c>
      <c r="N5126">
        <v>2</v>
      </c>
      <c r="O5126">
        <v>1</v>
      </c>
      <c r="P5126">
        <v>1</v>
      </c>
      <c r="Q5126">
        <v>12</v>
      </c>
      <c r="R5126">
        <v>3.0294400000000001</v>
      </c>
      <c r="S5126">
        <v>49.08361</v>
      </c>
      <c r="T5126">
        <v>16</v>
      </c>
      <c r="U5126">
        <v>1</v>
      </c>
      <c r="V5126">
        <v>0</v>
      </c>
      <c r="W5126">
        <v>6</v>
      </c>
      <c r="X5126">
        <v>0</v>
      </c>
      <c r="Y5126" s="3">
        <f t="shared" si="560"/>
        <v>1.75</v>
      </c>
      <c r="Z5126" s="3">
        <f t="shared" si="561"/>
        <v>1.75</v>
      </c>
      <c r="AA5126" s="3">
        <f t="shared" si="562"/>
        <v>21</v>
      </c>
      <c r="AB5126">
        <f>VLOOKUP(F5126,'Producto temporal'!A:F,6,0)</f>
        <v>60</v>
      </c>
      <c r="AC5126" s="9" t="str">
        <f t="shared" si="563"/>
        <v>OK</v>
      </c>
      <c r="AD5126" s="9" t="str">
        <f t="shared" si="564"/>
        <v>OK</v>
      </c>
      <c r="AE5126" s="9" t="str">
        <f t="shared" si="565"/>
        <v>OK</v>
      </c>
      <c r="AF5126" s="10">
        <f t="shared" si="566"/>
        <v>30</v>
      </c>
    </row>
    <row r="5127" spans="1:32" x14ac:dyDescent="0.3">
      <c r="A5127" s="1">
        <v>45447</v>
      </c>
      <c r="B5127">
        <v>594</v>
      </c>
      <c r="C5127" t="s">
        <v>569</v>
      </c>
      <c r="D5127" t="s">
        <v>67</v>
      </c>
      <c r="E5127" t="s">
        <v>561</v>
      </c>
      <c r="F5127">
        <v>1012658</v>
      </c>
      <c r="G5127" t="s">
        <v>41</v>
      </c>
      <c r="H5127" t="s">
        <v>28</v>
      </c>
      <c r="I5127" t="s">
        <v>29</v>
      </c>
      <c r="J5127" t="s">
        <v>30</v>
      </c>
      <c r="K5127">
        <v>0</v>
      </c>
      <c r="L5127" t="s">
        <v>31</v>
      </c>
      <c r="M5127" t="s">
        <v>32</v>
      </c>
      <c r="N5127">
        <v>7</v>
      </c>
      <c r="O5127">
        <v>1</v>
      </c>
      <c r="P5127">
        <v>1</v>
      </c>
      <c r="Q5127">
        <v>12</v>
      </c>
      <c r="R5127">
        <v>2.6459999999999999</v>
      </c>
      <c r="S5127">
        <v>2.6459999999999999</v>
      </c>
      <c r="T5127">
        <v>1</v>
      </c>
      <c r="U5127">
        <v>1</v>
      </c>
      <c r="V5127">
        <v>0</v>
      </c>
      <c r="W5127">
        <v>0</v>
      </c>
      <c r="X5127">
        <v>0</v>
      </c>
      <c r="Y5127" s="3">
        <f t="shared" si="560"/>
        <v>28</v>
      </c>
      <c r="Z5127" s="3">
        <f t="shared" si="561"/>
        <v>28</v>
      </c>
      <c r="AA5127" s="3">
        <f t="shared" si="562"/>
        <v>336</v>
      </c>
      <c r="AB5127">
        <f>VLOOKUP(F5127,'Producto temporal'!A:F,6,0)</f>
        <v>60</v>
      </c>
      <c r="AC5127" s="9" t="str">
        <f t="shared" si="563"/>
        <v>OK</v>
      </c>
      <c r="AD5127" s="9" t="str">
        <f t="shared" si="564"/>
        <v>OK</v>
      </c>
      <c r="AE5127" s="9" t="str">
        <f t="shared" si="565"/>
        <v>BAJAR MASTERPACK</v>
      </c>
      <c r="AF5127" s="10">
        <f t="shared" si="566"/>
        <v>1</v>
      </c>
    </row>
    <row r="5128" spans="1:32" x14ac:dyDescent="0.3">
      <c r="A5128" s="1">
        <v>45447</v>
      </c>
      <c r="B5128">
        <v>594</v>
      </c>
      <c r="C5128" t="s">
        <v>569</v>
      </c>
      <c r="D5128" t="s">
        <v>67</v>
      </c>
      <c r="E5128" t="s">
        <v>561</v>
      </c>
      <c r="F5128">
        <v>1013898</v>
      </c>
      <c r="G5128" t="s">
        <v>42</v>
      </c>
      <c r="H5128" t="s">
        <v>28</v>
      </c>
      <c r="I5128" t="s">
        <v>29</v>
      </c>
      <c r="J5128" t="s">
        <v>30</v>
      </c>
      <c r="K5128">
        <v>0</v>
      </c>
      <c r="L5128" t="s">
        <v>31</v>
      </c>
      <c r="M5128" t="s">
        <v>32</v>
      </c>
      <c r="N5128">
        <v>4</v>
      </c>
      <c r="O5128">
        <v>3</v>
      </c>
      <c r="P5128">
        <v>1</v>
      </c>
      <c r="Q5128">
        <v>12</v>
      </c>
      <c r="R5128">
        <v>3.3237999999999999</v>
      </c>
      <c r="S5128">
        <v>3.3471799999999998</v>
      </c>
      <c r="T5128">
        <v>1</v>
      </c>
      <c r="U5128">
        <v>1</v>
      </c>
      <c r="V5128">
        <v>0</v>
      </c>
      <c r="W5128">
        <v>0</v>
      </c>
      <c r="X5128">
        <v>0</v>
      </c>
      <c r="Y5128" s="3">
        <f t="shared" si="560"/>
        <v>84</v>
      </c>
      <c r="Z5128" s="3">
        <f t="shared" si="561"/>
        <v>28</v>
      </c>
      <c r="AA5128" s="3">
        <f t="shared" si="562"/>
        <v>336</v>
      </c>
      <c r="AB5128">
        <f>VLOOKUP(F5128,'Producto temporal'!A:F,6,0)</f>
        <v>60</v>
      </c>
      <c r="AC5128" s="9" t="str">
        <f t="shared" si="563"/>
        <v>BAJAR PACKQTY</v>
      </c>
      <c r="AD5128" s="9" t="str">
        <f t="shared" si="564"/>
        <v>OK</v>
      </c>
      <c r="AE5128" s="9" t="str">
        <f t="shared" si="565"/>
        <v>BAJAR MASTERPACK</v>
      </c>
      <c r="AF5128" s="10">
        <f t="shared" si="566"/>
        <v>1</v>
      </c>
    </row>
    <row r="5129" spans="1:32" x14ac:dyDescent="0.3">
      <c r="A5129" s="1">
        <v>45447</v>
      </c>
      <c r="B5129">
        <v>595</v>
      </c>
      <c r="C5129" t="s">
        <v>570</v>
      </c>
      <c r="D5129" t="s">
        <v>65</v>
      </c>
      <c r="E5129" t="s">
        <v>561</v>
      </c>
      <c r="F5129">
        <v>1003938</v>
      </c>
      <c r="G5129" t="s">
        <v>27</v>
      </c>
      <c r="H5129" t="s">
        <v>28</v>
      </c>
      <c r="I5129" t="s">
        <v>29</v>
      </c>
      <c r="J5129" t="s">
        <v>30</v>
      </c>
      <c r="K5129">
        <v>0</v>
      </c>
      <c r="L5129" t="s">
        <v>31</v>
      </c>
      <c r="M5129" t="s">
        <v>32</v>
      </c>
      <c r="N5129">
        <v>3</v>
      </c>
      <c r="O5129">
        <v>1</v>
      </c>
      <c r="P5129">
        <v>1</v>
      </c>
      <c r="Q5129">
        <v>12</v>
      </c>
      <c r="R5129">
        <v>3.1680000000000001</v>
      </c>
      <c r="S5129">
        <v>3.1680000000000001</v>
      </c>
      <c r="T5129">
        <v>1</v>
      </c>
      <c r="U5129">
        <v>1</v>
      </c>
      <c r="V5129">
        <v>0</v>
      </c>
      <c r="W5129">
        <v>1</v>
      </c>
      <c r="X5129">
        <v>0</v>
      </c>
      <c r="Y5129" s="3">
        <f t="shared" si="560"/>
        <v>28</v>
      </c>
      <c r="Z5129" s="3">
        <f t="shared" si="561"/>
        <v>28</v>
      </c>
      <c r="AA5129" s="3">
        <f t="shared" si="562"/>
        <v>336</v>
      </c>
      <c r="AB5129">
        <f>VLOOKUP(F5129,'Producto temporal'!A:F,6,0)</f>
        <v>60</v>
      </c>
      <c r="AC5129" s="9" t="str">
        <f t="shared" si="563"/>
        <v>OK</v>
      </c>
      <c r="AD5129" s="9" t="str">
        <f t="shared" si="564"/>
        <v>OK</v>
      </c>
      <c r="AE5129" s="9" t="str">
        <f t="shared" si="565"/>
        <v>BAJAR MASTERPACK</v>
      </c>
      <c r="AF5129" s="10">
        <f t="shared" si="566"/>
        <v>1</v>
      </c>
    </row>
    <row r="5130" spans="1:32" x14ac:dyDescent="0.3">
      <c r="A5130" s="1">
        <v>45447</v>
      </c>
      <c r="B5130">
        <v>595</v>
      </c>
      <c r="C5130" t="s">
        <v>570</v>
      </c>
      <c r="D5130" t="s">
        <v>65</v>
      </c>
      <c r="E5130" t="s">
        <v>561</v>
      </c>
      <c r="F5130">
        <v>1003941</v>
      </c>
      <c r="G5130" t="s">
        <v>33</v>
      </c>
      <c r="H5130" t="s">
        <v>28</v>
      </c>
      <c r="I5130" t="s">
        <v>29</v>
      </c>
      <c r="J5130" t="s">
        <v>30</v>
      </c>
      <c r="K5130">
        <v>0</v>
      </c>
      <c r="L5130" t="s">
        <v>31</v>
      </c>
      <c r="M5130" t="s">
        <v>32</v>
      </c>
      <c r="N5130">
        <v>4</v>
      </c>
      <c r="O5130">
        <v>1</v>
      </c>
      <c r="P5130">
        <v>1</v>
      </c>
      <c r="Q5130">
        <v>20</v>
      </c>
      <c r="R5130">
        <v>2.3220000000000001</v>
      </c>
      <c r="S5130">
        <v>20.898</v>
      </c>
      <c r="T5130">
        <v>9</v>
      </c>
      <c r="U5130">
        <v>1</v>
      </c>
      <c r="V5130">
        <v>0</v>
      </c>
      <c r="W5130">
        <v>0</v>
      </c>
      <c r="X5130">
        <v>0</v>
      </c>
      <c r="Y5130" s="3">
        <f t="shared" si="560"/>
        <v>3.1111111111111107</v>
      </c>
      <c r="Z5130" s="3">
        <f t="shared" si="561"/>
        <v>3.1111111111111107</v>
      </c>
      <c r="AA5130" s="3">
        <f t="shared" si="562"/>
        <v>62.222222222222214</v>
      </c>
      <c r="AB5130">
        <f>VLOOKUP(F5130,'Producto temporal'!A:F,6,0)</f>
        <v>60</v>
      </c>
      <c r="AC5130" s="9" t="str">
        <f t="shared" si="563"/>
        <v>OK</v>
      </c>
      <c r="AD5130" s="9" t="str">
        <f t="shared" si="564"/>
        <v>OK</v>
      </c>
      <c r="AE5130" s="9" t="str">
        <f t="shared" si="565"/>
        <v>BAJAR MASTERPACK</v>
      </c>
      <c r="AF5130" s="10">
        <f t="shared" si="566"/>
        <v>17</v>
      </c>
    </row>
    <row r="5131" spans="1:32" x14ac:dyDescent="0.3">
      <c r="A5131" s="1">
        <v>45447</v>
      </c>
      <c r="B5131">
        <v>595</v>
      </c>
      <c r="C5131" t="s">
        <v>570</v>
      </c>
      <c r="D5131" t="s">
        <v>65</v>
      </c>
      <c r="E5131" t="s">
        <v>561</v>
      </c>
      <c r="F5131">
        <v>1010020</v>
      </c>
      <c r="G5131" t="s">
        <v>34</v>
      </c>
      <c r="H5131" t="s">
        <v>28</v>
      </c>
      <c r="I5131" t="s">
        <v>29</v>
      </c>
      <c r="J5131" t="s">
        <v>30</v>
      </c>
      <c r="K5131">
        <v>0</v>
      </c>
      <c r="L5131" t="s">
        <v>31</v>
      </c>
      <c r="M5131" t="s">
        <v>32</v>
      </c>
      <c r="N5131">
        <v>14</v>
      </c>
      <c r="O5131">
        <v>1</v>
      </c>
      <c r="P5131">
        <v>1</v>
      </c>
      <c r="Q5131">
        <v>12</v>
      </c>
      <c r="R5131">
        <v>3.02501</v>
      </c>
      <c r="S5131">
        <v>12.472720000000001</v>
      </c>
      <c r="T5131">
        <v>4</v>
      </c>
      <c r="U5131">
        <v>1</v>
      </c>
      <c r="V5131">
        <v>0</v>
      </c>
      <c r="W5131">
        <v>0</v>
      </c>
      <c r="X5131">
        <v>0</v>
      </c>
      <c r="Y5131" s="3">
        <f t="shared" si="560"/>
        <v>7</v>
      </c>
      <c r="Z5131" s="3">
        <f t="shared" si="561"/>
        <v>7</v>
      </c>
      <c r="AA5131" s="3">
        <f t="shared" si="562"/>
        <v>84</v>
      </c>
      <c r="AB5131">
        <f>VLOOKUP(F5131,'Producto temporal'!A:F,6,0)</f>
        <v>60</v>
      </c>
      <c r="AC5131" s="9" t="str">
        <f t="shared" si="563"/>
        <v>OK</v>
      </c>
      <c r="AD5131" s="9" t="str">
        <f t="shared" si="564"/>
        <v>OK</v>
      </c>
      <c r="AE5131" s="9" t="str">
        <f t="shared" si="565"/>
        <v>BAJAR MASTERPACK</v>
      </c>
      <c r="AF5131" s="10">
        <f t="shared" si="566"/>
        <v>7</v>
      </c>
    </row>
    <row r="5132" spans="1:32" x14ac:dyDescent="0.3">
      <c r="A5132" s="1">
        <v>45447</v>
      </c>
      <c r="B5132">
        <v>595</v>
      </c>
      <c r="C5132" t="s">
        <v>570</v>
      </c>
      <c r="D5132" t="s">
        <v>65</v>
      </c>
      <c r="E5132" t="s">
        <v>561</v>
      </c>
      <c r="F5132">
        <v>1010290</v>
      </c>
      <c r="G5132" t="s">
        <v>35</v>
      </c>
      <c r="H5132" t="s">
        <v>28</v>
      </c>
      <c r="I5132" t="s">
        <v>29</v>
      </c>
      <c r="J5132" t="s">
        <v>30</v>
      </c>
      <c r="K5132">
        <v>0</v>
      </c>
      <c r="L5132" t="s">
        <v>31</v>
      </c>
      <c r="M5132" t="s">
        <v>32</v>
      </c>
      <c r="N5132">
        <v>7</v>
      </c>
      <c r="O5132">
        <v>1</v>
      </c>
      <c r="P5132">
        <v>1</v>
      </c>
      <c r="Q5132">
        <v>6</v>
      </c>
      <c r="R5132">
        <v>3.62</v>
      </c>
      <c r="S5132">
        <v>3.62</v>
      </c>
      <c r="T5132">
        <v>1</v>
      </c>
      <c r="U5132">
        <v>1</v>
      </c>
      <c r="V5132">
        <v>0</v>
      </c>
      <c r="W5132">
        <v>0</v>
      </c>
      <c r="X5132">
        <v>0</v>
      </c>
      <c r="Y5132" s="3">
        <f t="shared" si="560"/>
        <v>28</v>
      </c>
      <c r="Z5132" s="3">
        <f t="shared" si="561"/>
        <v>28</v>
      </c>
      <c r="AA5132" s="3">
        <f t="shared" si="562"/>
        <v>168</v>
      </c>
      <c r="AB5132">
        <f>VLOOKUP(F5132,'Producto temporal'!A:F,6,0)</f>
        <v>60</v>
      </c>
      <c r="AC5132" s="9" t="str">
        <f t="shared" si="563"/>
        <v>OK</v>
      </c>
      <c r="AD5132" s="9" t="str">
        <f t="shared" si="564"/>
        <v>OK</v>
      </c>
      <c r="AE5132" s="9" t="str">
        <f t="shared" si="565"/>
        <v>BAJAR MASTERPACK</v>
      </c>
      <c r="AF5132" s="10">
        <f t="shared" si="566"/>
        <v>1</v>
      </c>
    </row>
    <row r="5133" spans="1:32" x14ac:dyDescent="0.3">
      <c r="A5133" s="1">
        <v>45447</v>
      </c>
      <c r="B5133">
        <v>595</v>
      </c>
      <c r="C5133" t="s">
        <v>570</v>
      </c>
      <c r="D5133" t="s">
        <v>65</v>
      </c>
      <c r="E5133" t="s">
        <v>561</v>
      </c>
      <c r="F5133">
        <v>1010291</v>
      </c>
      <c r="G5133" t="s">
        <v>36</v>
      </c>
      <c r="H5133" t="s">
        <v>28</v>
      </c>
      <c r="I5133" t="s">
        <v>29</v>
      </c>
      <c r="J5133" t="s">
        <v>30</v>
      </c>
      <c r="K5133">
        <v>0</v>
      </c>
      <c r="L5133" t="s">
        <v>31</v>
      </c>
      <c r="M5133" t="s">
        <v>32</v>
      </c>
      <c r="N5133">
        <v>5</v>
      </c>
      <c r="O5133">
        <v>1</v>
      </c>
      <c r="P5133">
        <v>1</v>
      </c>
      <c r="Q5133">
        <v>6</v>
      </c>
      <c r="R5133">
        <v>3.62</v>
      </c>
      <c r="S5133">
        <v>0</v>
      </c>
      <c r="T5133">
        <v>0</v>
      </c>
      <c r="U5133">
        <v>1</v>
      </c>
      <c r="V5133">
        <v>0</v>
      </c>
      <c r="W5133">
        <v>0</v>
      </c>
      <c r="X5133">
        <v>0</v>
      </c>
      <c r="Y5133" s="3" t="str">
        <f t="shared" si="560"/>
        <v>PRODUCTO SIN VENTA</v>
      </c>
      <c r="Z5133" s="3" t="str">
        <f t="shared" si="561"/>
        <v>PRODUCTO SIN VENTA</v>
      </c>
      <c r="AA5133" s="3" t="str">
        <f t="shared" si="562"/>
        <v>PRODUCTO SIN VENTA</v>
      </c>
      <c r="AB5133">
        <f>VLOOKUP(F5133,'Producto temporal'!A:F,6,0)</f>
        <v>60</v>
      </c>
      <c r="AC5133" s="9" t="str">
        <f t="shared" si="563"/>
        <v>PRODUCTO SIN VENTA</v>
      </c>
      <c r="AD5133" s="9" t="str">
        <f t="shared" si="564"/>
        <v>PRODUCTO SIN VENTA</v>
      </c>
      <c r="AE5133" s="9" t="str">
        <f t="shared" si="565"/>
        <v>PRODUCTO SIN VENTA</v>
      </c>
      <c r="AF5133" s="10">
        <f t="shared" si="566"/>
        <v>0</v>
      </c>
    </row>
    <row r="5134" spans="1:32" x14ac:dyDescent="0.3">
      <c r="A5134" s="1">
        <v>45447</v>
      </c>
      <c r="B5134">
        <v>595</v>
      </c>
      <c r="C5134" t="s">
        <v>570</v>
      </c>
      <c r="D5134" t="s">
        <v>65</v>
      </c>
      <c r="E5134" t="s">
        <v>561</v>
      </c>
      <c r="F5134">
        <v>1010783</v>
      </c>
      <c r="G5134" t="s">
        <v>37</v>
      </c>
      <c r="H5134" t="s">
        <v>28</v>
      </c>
      <c r="I5134" t="s">
        <v>29</v>
      </c>
      <c r="J5134" t="s">
        <v>30</v>
      </c>
      <c r="K5134">
        <v>0</v>
      </c>
      <c r="L5134" t="s">
        <v>31</v>
      </c>
      <c r="M5134" t="s">
        <v>32</v>
      </c>
      <c r="N5134">
        <v>0</v>
      </c>
      <c r="O5134">
        <v>1</v>
      </c>
      <c r="P5134">
        <v>1</v>
      </c>
      <c r="Q5134">
        <v>12</v>
      </c>
      <c r="R5134">
        <v>3.04121</v>
      </c>
      <c r="S5134">
        <v>30.86937</v>
      </c>
      <c r="T5134">
        <v>10</v>
      </c>
      <c r="U5134">
        <v>0</v>
      </c>
      <c r="V5134">
        <v>0</v>
      </c>
      <c r="W5134">
        <v>6</v>
      </c>
      <c r="X5134">
        <v>0</v>
      </c>
      <c r="Y5134" s="3">
        <f t="shared" si="560"/>
        <v>2.8</v>
      </c>
      <c r="Z5134" s="3">
        <f t="shared" si="561"/>
        <v>2.8</v>
      </c>
      <c r="AA5134" s="3">
        <f t="shared" si="562"/>
        <v>33.6</v>
      </c>
      <c r="AB5134">
        <f>VLOOKUP(F5134,'Producto temporal'!A:F,6,0)</f>
        <v>60</v>
      </c>
      <c r="AC5134" s="9" t="str">
        <f t="shared" si="563"/>
        <v>OK</v>
      </c>
      <c r="AD5134" s="9" t="str">
        <f t="shared" si="564"/>
        <v>OK</v>
      </c>
      <c r="AE5134" s="9" t="str">
        <f t="shared" si="565"/>
        <v>OK</v>
      </c>
      <c r="AF5134" s="10">
        <f t="shared" si="566"/>
        <v>18</v>
      </c>
    </row>
    <row r="5135" spans="1:32" x14ac:dyDescent="0.3">
      <c r="A5135" s="1">
        <v>45447</v>
      </c>
      <c r="B5135">
        <v>595</v>
      </c>
      <c r="C5135" t="s">
        <v>570</v>
      </c>
      <c r="D5135" t="s">
        <v>65</v>
      </c>
      <c r="E5135" t="s">
        <v>561</v>
      </c>
      <c r="F5135">
        <v>1011679</v>
      </c>
      <c r="G5135" t="s">
        <v>38</v>
      </c>
      <c r="H5135" t="s">
        <v>28</v>
      </c>
      <c r="I5135" t="s">
        <v>29</v>
      </c>
      <c r="J5135" t="s">
        <v>30</v>
      </c>
      <c r="K5135">
        <v>0</v>
      </c>
      <c r="L5135" t="s">
        <v>31</v>
      </c>
      <c r="M5135" t="s">
        <v>32</v>
      </c>
      <c r="N5135">
        <v>2</v>
      </c>
      <c r="O5135">
        <v>1</v>
      </c>
      <c r="P5135">
        <v>1</v>
      </c>
      <c r="Q5135">
        <v>12</v>
      </c>
      <c r="R5135">
        <v>2.3849999999999998</v>
      </c>
      <c r="S5135">
        <v>4.7699999999999996</v>
      </c>
      <c r="T5135">
        <v>2</v>
      </c>
      <c r="U5135">
        <v>1</v>
      </c>
      <c r="V5135">
        <v>0</v>
      </c>
      <c r="W5135">
        <v>4</v>
      </c>
      <c r="X5135">
        <v>0</v>
      </c>
      <c r="Y5135" s="3">
        <f t="shared" si="560"/>
        <v>14</v>
      </c>
      <c r="Z5135" s="3">
        <f t="shared" si="561"/>
        <v>14</v>
      </c>
      <c r="AA5135" s="3">
        <f t="shared" si="562"/>
        <v>168</v>
      </c>
      <c r="AB5135">
        <f>VLOOKUP(F5135,'Producto temporal'!A:F,6,0)</f>
        <v>60</v>
      </c>
      <c r="AC5135" s="9" t="str">
        <f t="shared" si="563"/>
        <v>OK</v>
      </c>
      <c r="AD5135" s="9" t="str">
        <f t="shared" si="564"/>
        <v>OK</v>
      </c>
      <c r="AE5135" s="9" t="str">
        <f t="shared" si="565"/>
        <v>BAJAR MASTERPACK</v>
      </c>
      <c r="AF5135" s="10">
        <f t="shared" si="566"/>
        <v>3</v>
      </c>
    </row>
    <row r="5136" spans="1:32" x14ac:dyDescent="0.3">
      <c r="A5136" s="1">
        <v>45447</v>
      </c>
      <c r="B5136">
        <v>595</v>
      </c>
      <c r="C5136" t="s">
        <v>570</v>
      </c>
      <c r="D5136" t="s">
        <v>65</v>
      </c>
      <c r="E5136" t="s">
        <v>561</v>
      </c>
      <c r="F5136">
        <v>1011885</v>
      </c>
      <c r="G5136" t="s">
        <v>39</v>
      </c>
      <c r="H5136" t="s">
        <v>28</v>
      </c>
      <c r="I5136" t="s">
        <v>29</v>
      </c>
      <c r="J5136" t="s">
        <v>30</v>
      </c>
      <c r="K5136">
        <v>0</v>
      </c>
      <c r="L5136" t="s">
        <v>31</v>
      </c>
      <c r="M5136" t="s">
        <v>32</v>
      </c>
      <c r="N5136">
        <v>3</v>
      </c>
      <c r="O5136">
        <v>3</v>
      </c>
      <c r="P5136">
        <v>1</v>
      </c>
      <c r="Q5136">
        <v>12</v>
      </c>
      <c r="R5136">
        <v>2.3849999999999998</v>
      </c>
      <c r="S5136">
        <v>4.7699999999999996</v>
      </c>
      <c r="T5136">
        <v>2</v>
      </c>
      <c r="U5136">
        <v>1</v>
      </c>
      <c r="V5136">
        <v>0</v>
      </c>
      <c r="W5136">
        <v>1</v>
      </c>
      <c r="X5136">
        <v>0</v>
      </c>
      <c r="Y5136" s="3">
        <f t="shared" si="560"/>
        <v>42</v>
      </c>
      <c r="Z5136" s="3">
        <f t="shared" si="561"/>
        <v>14</v>
      </c>
      <c r="AA5136" s="3">
        <f t="shared" si="562"/>
        <v>168</v>
      </c>
      <c r="AB5136">
        <f>VLOOKUP(F5136,'Producto temporal'!A:F,6,0)</f>
        <v>60</v>
      </c>
      <c r="AC5136" s="9" t="str">
        <f t="shared" si="563"/>
        <v>OK</v>
      </c>
      <c r="AD5136" s="9" t="str">
        <f t="shared" si="564"/>
        <v>OK</v>
      </c>
      <c r="AE5136" s="9" t="str">
        <f t="shared" si="565"/>
        <v>BAJAR MASTERPACK</v>
      </c>
      <c r="AF5136" s="10">
        <f t="shared" si="566"/>
        <v>3</v>
      </c>
    </row>
    <row r="5137" spans="1:32" x14ac:dyDescent="0.3">
      <c r="A5137" s="1">
        <v>45447</v>
      </c>
      <c r="B5137">
        <v>595</v>
      </c>
      <c r="C5137" t="s">
        <v>570</v>
      </c>
      <c r="D5137" t="s">
        <v>65</v>
      </c>
      <c r="E5137" t="s">
        <v>561</v>
      </c>
      <c r="F5137">
        <v>1012657</v>
      </c>
      <c r="G5137" t="s">
        <v>40</v>
      </c>
      <c r="H5137" t="s">
        <v>28</v>
      </c>
      <c r="I5137" t="s">
        <v>29</v>
      </c>
      <c r="J5137" t="s">
        <v>30</v>
      </c>
      <c r="K5137">
        <v>0</v>
      </c>
      <c r="L5137" t="s">
        <v>31</v>
      </c>
      <c r="M5137" t="s">
        <v>32</v>
      </c>
      <c r="N5137">
        <v>12</v>
      </c>
      <c r="O5137">
        <v>1</v>
      </c>
      <c r="P5137">
        <v>1</v>
      </c>
      <c r="Q5137">
        <v>12</v>
      </c>
      <c r="R5137">
        <v>3.0294400000000001</v>
      </c>
      <c r="S5137">
        <v>18.715019999999999</v>
      </c>
      <c r="T5137">
        <v>6</v>
      </c>
      <c r="U5137">
        <v>1</v>
      </c>
      <c r="V5137">
        <v>0</v>
      </c>
      <c r="W5137">
        <v>0</v>
      </c>
      <c r="X5137">
        <v>0</v>
      </c>
      <c r="Y5137" s="3">
        <f t="shared" si="560"/>
        <v>4.666666666666667</v>
      </c>
      <c r="Z5137" s="3">
        <f t="shared" si="561"/>
        <v>4.666666666666667</v>
      </c>
      <c r="AA5137" s="3">
        <f t="shared" si="562"/>
        <v>56</v>
      </c>
      <c r="AB5137">
        <f>VLOOKUP(F5137,'Producto temporal'!A:F,6,0)</f>
        <v>60</v>
      </c>
      <c r="AC5137" s="9" t="str">
        <f t="shared" si="563"/>
        <v>OK</v>
      </c>
      <c r="AD5137" s="9" t="str">
        <f t="shared" si="564"/>
        <v>OK</v>
      </c>
      <c r="AE5137" s="9" t="str">
        <f t="shared" si="565"/>
        <v>OK</v>
      </c>
      <c r="AF5137" s="10">
        <f t="shared" si="566"/>
        <v>11</v>
      </c>
    </row>
    <row r="5138" spans="1:32" x14ac:dyDescent="0.3">
      <c r="A5138" s="1">
        <v>45447</v>
      </c>
      <c r="B5138">
        <v>595</v>
      </c>
      <c r="C5138" t="s">
        <v>570</v>
      </c>
      <c r="D5138" t="s">
        <v>65</v>
      </c>
      <c r="E5138" t="s">
        <v>561</v>
      </c>
      <c r="F5138">
        <v>1012658</v>
      </c>
      <c r="G5138" t="s">
        <v>41</v>
      </c>
      <c r="H5138" t="s">
        <v>28</v>
      </c>
      <c r="I5138" t="s">
        <v>29</v>
      </c>
      <c r="J5138" t="s">
        <v>30</v>
      </c>
      <c r="K5138">
        <v>0</v>
      </c>
      <c r="L5138" t="s">
        <v>31</v>
      </c>
      <c r="M5138" t="s">
        <v>32</v>
      </c>
      <c r="N5138">
        <v>7</v>
      </c>
      <c r="O5138">
        <v>1</v>
      </c>
      <c r="P5138">
        <v>1</v>
      </c>
      <c r="Q5138">
        <v>12</v>
      </c>
      <c r="R5138">
        <v>2.6459999999999999</v>
      </c>
      <c r="S5138">
        <v>2.6459999999999999</v>
      </c>
      <c r="T5138">
        <v>1</v>
      </c>
      <c r="U5138">
        <v>1</v>
      </c>
      <c r="V5138">
        <v>0</v>
      </c>
      <c r="W5138">
        <v>0</v>
      </c>
      <c r="X5138">
        <v>0</v>
      </c>
      <c r="Y5138" s="3">
        <f t="shared" si="560"/>
        <v>28</v>
      </c>
      <c r="Z5138" s="3">
        <f t="shared" si="561"/>
        <v>28</v>
      </c>
      <c r="AA5138" s="3">
        <f t="shared" si="562"/>
        <v>336</v>
      </c>
      <c r="AB5138">
        <f>VLOOKUP(F5138,'Producto temporal'!A:F,6,0)</f>
        <v>60</v>
      </c>
      <c r="AC5138" s="9" t="str">
        <f t="shared" si="563"/>
        <v>OK</v>
      </c>
      <c r="AD5138" s="9" t="str">
        <f t="shared" si="564"/>
        <v>OK</v>
      </c>
      <c r="AE5138" s="9" t="str">
        <f t="shared" si="565"/>
        <v>BAJAR MASTERPACK</v>
      </c>
      <c r="AF5138" s="10">
        <f t="shared" si="566"/>
        <v>1</v>
      </c>
    </row>
    <row r="5139" spans="1:32" x14ac:dyDescent="0.3">
      <c r="A5139" s="1">
        <v>45447</v>
      </c>
      <c r="B5139">
        <v>595</v>
      </c>
      <c r="C5139" t="s">
        <v>570</v>
      </c>
      <c r="D5139" t="s">
        <v>65</v>
      </c>
      <c r="E5139" t="s">
        <v>561</v>
      </c>
      <c r="F5139">
        <v>1013898</v>
      </c>
      <c r="G5139" t="s">
        <v>42</v>
      </c>
      <c r="H5139" t="s">
        <v>28</v>
      </c>
      <c r="I5139" t="s">
        <v>29</v>
      </c>
      <c r="J5139" t="s">
        <v>30</v>
      </c>
      <c r="K5139">
        <v>0</v>
      </c>
      <c r="L5139" t="s">
        <v>31</v>
      </c>
      <c r="M5139" t="s">
        <v>32</v>
      </c>
      <c r="N5139">
        <v>10</v>
      </c>
      <c r="O5139">
        <v>3</v>
      </c>
      <c r="P5139">
        <v>1</v>
      </c>
      <c r="Q5139">
        <v>12</v>
      </c>
      <c r="R5139">
        <v>3.3237999999999999</v>
      </c>
      <c r="S5139">
        <v>27.087540000000001</v>
      </c>
      <c r="T5139">
        <v>8</v>
      </c>
      <c r="U5139">
        <v>1</v>
      </c>
      <c r="V5139">
        <v>0</v>
      </c>
      <c r="W5139">
        <v>0</v>
      </c>
      <c r="X5139">
        <v>0</v>
      </c>
      <c r="Y5139" s="3">
        <f t="shared" si="560"/>
        <v>10.5</v>
      </c>
      <c r="Z5139" s="3">
        <f t="shared" si="561"/>
        <v>3.5</v>
      </c>
      <c r="AA5139" s="3">
        <f t="shared" si="562"/>
        <v>42</v>
      </c>
      <c r="AB5139">
        <f>VLOOKUP(F5139,'Producto temporal'!A:F,6,0)</f>
        <v>60</v>
      </c>
      <c r="AC5139" s="9" t="str">
        <f t="shared" si="563"/>
        <v>OK</v>
      </c>
      <c r="AD5139" s="9" t="str">
        <f t="shared" si="564"/>
        <v>OK</v>
      </c>
      <c r="AE5139" s="9" t="str">
        <f t="shared" si="565"/>
        <v>OK</v>
      </c>
      <c r="AF5139" s="10">
        <f t="shared" si="566"/>
        <v>15</v>
      </c>
    </row>
    <row r="5140" spans="1:32" x14ac:dyDescent="0.3">
      <c r="A5140" s="1">
        <v>45447</v>
      </c>
      <c r="B5140">
        <v>596</v>
      </c>
      <c r="C5140" t="s">
        <v>571</v>
      </c>
      <c r="D5140" t="s">
        <v>498</v>
      </c>
      <c r="E5140" t="s">
        <v>561</v>
      </c>
      <c r="F5140">
        <v>1003938</v>
      </c>
      <c r="G5140" t="s">
        <v>27</v>
      </c>
      <c r="H5140" t="s">
        <v>28</v>
      </c>
      <c r="I5140" t="s">
        <v>29</v>
      </c>
      <c r="J5140" t="s">
        <v>30</v>
      </c>
      <c r="K5140">
        <v>0</v>
      </c>
      <c r="L5140" t="s">
        <v>31</v>
      </c>
      <c r="M5140" t="s">
        <v>32</v>
      </c>
      <c r="N5140">
        <v>2</v>
      </c>
      <c r="O5140">
        <v>1</v>
      </c>
      <c r="P5140">
        <v>1</v>
      </c>
      <c r="Q5140">
        <v>12</v>
      </c>
      <c r="R5140">
        <v>3.1680000000000001</v>
      </c>
      <c r="S5140">
        <v>6.3360000000000003</v>
      </c>
      <c r="T5140">
        <v>2</v>
      </c>
      <c r="U5140">
        <v>1</v>
      </c>
      <c r="V5140">
        <v>0</v>
      </c>
      <c r="W5140">
        <v>2</v>
      </c>
      <c r="X5140">
        <v>0</v>
      </c>
      <c r="Y5140" s="3">
        <f t="shared" si="560"/>
        <v>14</v>
      </c>
      <c r="Z5140" s="3">
        <f t="shared" si="561"/>
        <v>14</v>
      </c>
      <c r="AA5140" s="3">
        <f t="shared" si="562"/>
        <v>168</v>
      </c>
      <c r="AB5140">
        <f>VLOOKUP(F5140,'Producto temporal'!A:F,6,0)</f>
        <v>60</v>
      </c>
      <c r="AC5140" s="9" t="str">
        <f t="shared" si="563"/>
        <v>OK</v>
      </c>
      <c r="AD5140" s="9" t="str">
        <f t="shared" si="564"/>
        <v>OK</v>
      </c>
      <c r="AE5140" s="9" t="str">
        <f t="shared" si="565"/>
        <v>BAJAR MASTERPACK</v>
      </c>
      <c r="AF5140" s="10">
        <f t="shared" si="566"/>
        <v>3</v>
      </c>
    </row>
    <row r="5141" spans="1:32" x14ac:dyDescent="0.3">
      <c r="A5141" s="1">
        <v>45447</v>
      </c>
      <c r="B5141">
        <v>596</v>
      </c>
      <c r="C5141" t="s">
        <v>571</v>
      </c>
      <c r="D5141" t="s">
        <v>498</v>
      </c>
      <c r="E5141" t="s">
        <v>561</v>
      </c>
      <c r="F5141">
        <v>1003941</v>
      </c>
      <c r="G5141" t="s">
        <v>33</v>
      </c>
      <c r="H5141" t="s">
        <v>28</v>
      </c>
      <c r="I5141" t="s">
        <v>29</v>
      </c>
      <c r="J5141" t="s">
        <v>30</v>
      </c>
      <c r="K5141">
        <v>0</v>
      </c>
      <c r="L5141" t="s">
        <v>31</v>
      </c>
      <c r="M5141" t="s">
        <v>32</v>
      </c>
      <c r="N5141">
        <v>3</v>
      </c>
      <c r="O5141">
        <v>1</v>
      </c>
      <c r="P5141">
        <v>1</v>
      </c>
      <c r="Q5141">
        <v>20</v>
      </c>
      <c r="R5141">
        <v>2.3220000000000001</v>
      </c>
      <c r="S5141">
        <v>20.898</v>
      </c>
      <c r="T5141">
        <v>9</v>
      </c>
      <c r="U5141">
        <v>1</v>
      </c>
      <c r="V5141">
        <v>0</v>
      </c>
      <c r="W5141">
        <v>1</v>
      </c>
      <c r="X5141">
        <v>0</v>
      </c>
      <c r="Y5141" s="3">
        <f t="shared" si="560"/>
        <v>3.1111111111111107</v>
      </c>
      <c r="Z5141" s="3">
        <f t="shared" si="561"/>
        <v>3.1111111111111107</v>
      </c>
      <c r="AA5141" s="3">
        <f t="shared" si="562"/>
        <v>62.222222222222214</v>
      </c>
      <c r="AB5141">
        <f>VLOOKUP(F5141,'Producto temporal'!A:F,6,0)</f>
        <v>60</v>
      </c>
      <c r="AC5141" s="9" t="str">
        <f t="shared" si="563"/>
        <v>OK</v>
      </c>
      <c r="AD5141" s="9" t="str">
        <f t="shared" si="564"/>
        <v>OK</v>
      </c>
      <c r="AE5141" s="9" t="str">
        <f t="shared" si="565"/>
        <v>BAJAR MASTERPACK</v>
      </c>
      <c r="AF5141" s="10">
        <f t="shared" si="566"/>
        <v>17</v>
      </c>
    </row>
    <row r="5142" spans="1:32" x14ac:dyDescent="0.3">
      <c r="A5142" s="1">
        <v>45447</v>
      </c>
      <c r="B5142">
        <v>596</v>
      </c>
      <c r="C5142" t="s">
        <v>571</v>
      </c>
      <c r="D5142" t="s">
        <v>498</v>
      </c>
      <c r="E5142" t="s">
        <v>561</v>
      </c>
      <c r="F5142">
        <v>1010020</v>
      </c>
      <c r="G5142" t="s">
        <v>34</v>
      </c>
      <c r="H5142" t="s">
        <v>28</v>
      </c>
      <c r="I5142" t="s">
        <v>29</v>
      </c>
      <c r="J5142" t="s">
        <v>30</v>
      </c>
      <c r="K5142">
        <v>0</v>
      </c>
      <c r="L5142" t="s">
        <v>31</v>
      </c>
      <c r="M5142" t="s">
        <v>32</v>
      </c>
      <c r="N5142">
        <v>9</v>
      </c>
      <c r="O5142">
        <v>1</v>
      </c>
      <c r="P5142">
        <v>1</v>
      </c>
      <c r="Q5142">
        <v>12</v>
      </c>
      <c r="R5142">
        <v>3.02501</v>
      </c>
      <c r="S5142">
        <v>3.0335999999999999</v>
      </c>
      <c r="T5142">
        <v>1</v>
      </c>
      <c r="U5142">
        <v>1</v>
      </c>
      <c r="V5142">
        <v>0</v>
      </c>
      <c r="W5142">
        <v>0</v>
      </c>
      <c r="X5142">
        <v>0</v>
      </c>
      <c r="Y5142" s="3">
        <f t="shared" si="560"/>
        <v>28</v>
      </c>
      <c r="Z5142" s="3">
        <f t="shared" si="561"/>
        <v>28</v>
      </c>
      <c r="AA5142" s="3">
        <f t="shared" si="562"/>
        <v>336</v>
      </c>
      <c r="AB5142">
        <f>VLOOKUP(F5142,'Producto temporal'!A:F,6,0)</f>
        <v>60</v>
      </c>
      <c r="AC5142" s="9" t="str">
        <f t="shared" si="563"/>
        <v>OK</v>
      </c>
      <c r="AD5142" s="9" t="str">
        <f t="shared" si="564"/>
        <v>OK</v>
      </c>
      <c r="AE5142" s="9" t="str">
        <f t="shared" si="565"/>
        <v>BAJAR MASTERPACK</v>
      </c>
      <c r="AF5142" s="10">
        <f t="shared" si="566"/>
        <v>1</v>
      </c>
    </row>
    <row r="5143" spans="1:32" x14ac:dyDescent="0.3">
      <c r="A5143" s="1">
        <v>45447</v>
      </c>
      <c r="B5143">
        <v>596</v>
      </c>
      <c r="C5143" t="s">
        <v>571</v>
      </c>
      <c r="D5143" t="s">
        <v>498</v>
      </c>
      <c r="E5143" t="s">
        <v>561</v>
      </c>
      <c r="F5143">
        <v>1010290</v>
      </c>
      <c r="G5143" t="s">
        <v>35</v>
      </c>
      <c r="H5143" t="s">
        <v>28</v>
      </c>
      <c r="I5143" t="s">
        <v>29</v>
      </c>
      <c r="J5143" t="s">
        <v>30</v>
      </c>
      <c r="K5143">
        <v>0</v>
      </c>
      <c r="L5143" t="s">
        <v>31</v>
      </c>
      <c r="M5143" t="s">
        <v>32</v>
      </c>
      <c r="N5143">
        <v>6</v>
      </c>
      <c r="O5143">
        <v>1</v>
      </c>
      <c r="P5143">
        <v>1</v>
      </c>
      <c r="Q5143">
        <v>6</v>
      </c>
      <c r="R5143">
        <v>3.62</v>
      </c>
      <c r="S5143">
        <v>14.48</v>
      </c>
      <c r="T5143">
        <v>4</v>
      </c>
      <c r="U5143">
        <v>1</v>
      </c>
      <c r="V5143">
        <v>0</v>
      </c>
      <c r="W5143">
        <v>0</v>
      </c>
      <c r="X5143">
        <v>6</v>
      </c>
      <c r="Y5143" s="3">
        <f t="shared" si="560"/>
        <v>7</v>
      </c>
      <c r="Z5143" s="3">
        <f t="shared" si="561"/>
        <v>7</v>
      </c>
      <c r="AA5143" s="3">
        <f t="shared" si="562"/>
        <v>42</v>
      </c>
      <c r="AB5143">
        <f>VLOOKUP(F5143,'Producto temporal'!A:F,6,0)</f>
        <v>60</v>
      </c>
      <c r="AC5143" s="9" t="str">
        <f t="shared" si="563"/>
        <v>OK</v>
      </c>
      <c r="AD5143" s="9" t="str">
        <f t="shared" si="564"/>
        <v>OK</v>
      </c>
      <c r="AE5143" s="9" t="str">
        <f t="shared" si="565"/>
        <v>OK</v>
      </c>
      <c r="AF5143" s="10">
        <f t="shared" si="566"/>
        <v>7</v>
      </c>
    </row>
    <row r="5144" spans="1:32" x14ac:dyDescent="0.3">
      <c r="A5144" s="1">
        <v>45447</v>
      </c>
      <c r="B5144">
        <v>596</v>
      </c>
      <c r="C5144" t="s">
        <v>571</v>
      </c>
      <c r="D5144" t="s">
        <v>498</v>
      </c>
      <c r="E5144" t="s">
        <v>561</v>
      </c>
      <c r="F5144">
        <v>1010291</v>
      </c>
      <c r="G5144" t="s">
        <v>36</v>
      </c>
      <c r="H5144" t="s">
        <v>28</v>
      </c>
      <c r="I5144" t="s">
        <v>29</v>
      </c>
      <c r="J5144" t="s">
        <v>30</v>
      </c>
      <c r="K5144">
        <v>0</v>
      </c>
      <c r="L5144" t="s">
        <v>31</v>
      </c>
      <c r="M5144" t="s">
        <v>32</v>
      </c>
      <c r="N5144">
        <v>5</v>
      </c>
      <c r="O5144">
        <v>1</v>
      </c>
      <c r="P5144">
        <v>1</v>
      </c>
      <c r="Q5144">
        <v>6</v>
      </c>
      <c r="R5144">
        <v>3.62</v>
      </c>
      <c r="S5144">
        <v>10.86</v>
      </c>
      <c r="T5144">
        <v>3</v>
      </c>
      <c r="U5144">
        <v>1</v>
      </c>
      <c r="V5144">
        <v>0</v>
      </c>
      <c r="W5144">
        <v>0</v>
      </c>
      <c r="X5144">
        <v>6</v>
      </c>
      <c r="Y5144" s="3">
        <f t="shared" si="560"/>
        <v>9.3333333333333339</v>
      </c>
      <c r="Z5144" s="3">
        <f t="shared" si="561"/>
        <v>9.3333333333333339</v>
      </c>
      <c r="AA5144" s="3">
        <f t="shared" si="562"/>
        <v>56</v>
      </c>
      <c r="AB5144">
        <f>VLOOKUP(F5144,'Producto temporal'!A:F,6,0)</f>
        <v>60</v>
      </c>
      <c r="AC5144" s="9" t="str">
        <f t="shared" si="563"/>
        <v>OK</v>
      </c>
      <c r="AD5144" s="9" t="str">
        <f t="shared" si="564"/>
        <v>OK</v>
      </c>
      <c r="AE5144" s="9" t="str">
        <f t="shared" si="565"/>
        <v>OK</v>
      </c>
      <c r="AF5144" s="10">
        <f t="shared" si="566"/>
        <v>5</v>
      </c>
    </row>
    <row r="5145" spans="1:32" x14ac:dyDescent="0.3">
      <c r="A5145" s="1">
        <v>45447</v>
      </c>
      <c r="B5145">
        <v>596</v>
      </c>
      <c r="C5145" t="s">
        <v>571</v>
      </c>
      <c r="D5145" t="s">
        <v>498</v>
      </c>
      <c r="E5145" t="s">
        <v>561</v>
      </c>
      <c r="F5145">
        <v>1010783</v>
      </c>
      <c r="G5145" t="s">
        <v>37</v>
      </c>
      <c r="H5145" t="s">
        <v>28</v>
      </c>
      <c r="I5145" t="s">
        <v>29</v>
      </c>
      <c r="J5145" t="s">
        <v>30</v>
      </c>
      <c r="K5145">
        <v>0</v>
      </c>
      <c r="L5145" t="s">
        <v>31</v>
      </c>
      <c r="M5145" t="s">
        <v>32</v>
      </c>
      <c r="N5145">
        <v>6</v>
      </c>
      <c r="O5145">
        <v>1</v>
      </c>
      <c r="P5145">
        <v>1</v>
      </c>
      <c r="Q5145">
        <v>12</v>
      </c>
      <c r="R5145">
        <v>3.04121</v>
      </c>
      <c r="S5145">
        <v>6.1720800000000002</v>
      </c>
      <c r="T5145">
        <v>2</v>
      </c>
      <c r="U5145">
        <v>1</v>
      </c>
      <c r="V5145">
        <v>0</v>
      </c>
      <c r="W5145">
        <v>0</v>
      </c>
      <c r="X5145">
        <v>0</v>
      </c>
      <c r="Y5145" s="3">
        <f t="shared" si="560"/>
        <v>14</v>
      </c>
      <c r="Z5145" s="3">
        <f t="shared" si="561"/>
        <v>14</v>
      </c>
      <c r="AA5145" s="3">
        <f t="shared" si="562"/>
        <v>168</v>
      </c>
      <c r="AB5145">
        <f>VLOOKUP(F5145,'Producto temporal'!A:F,6,0)</f>
        <v>60</v>
      </c>
      <c r="AC5145" s="9" t="str">
        <f t="shared" si="563"/>
        <v>OK</v>
      </c>
      <c r="AD5145" s="9" t="str">
        <f t="shared" si="564"/>
        <v>OK</v>
      </c>
      <c r="AE5145" s="9" t="str">
        <f t="shared" si="565"/>
        <v>BAJAR MASTERPACK</v>
      </c>
      <c r="AF5145" s="10">
        <f t="shared" si="566"/>
        <v>3</v>
      </c>
    </row>
    <row r="5146" spans="1:32" x14ac:dyDescent="0.3">
      <c r="A5146" s="1">
        <v>45447</v>
      </c>
      <c r="B5146">
        <v>596</v>
      </c>
      <c r="C5146" t="s">
        <v>571</v>
      </c>
      <c r="D5146" t="s">
        <v>498</v>
      </c>
      <c r="E5146" t="s">
        <v>561</v>
      </c>
      <c r="F5146">
        <v>1011679</v>
      </c>
      <c r="G5146" t="s">
        <v>38</v>
      </c>
      <c r="H5146" t="s">
        <v>28</v>
      </c>
      <c r="I5146" t="s">
        <v>29</v>
      </c>
      <c r="J5146" t="s">
        <v>30</v>
      </c>
      <c r="K5146">
        <v>0</v>
      </c>
      <c r="L5146" t="s">
        <v>31</v>
      </c>
      <c r="M5146" t="s">
        <v>32</v>
      </c>
      <c r="N5146">
        <v>2</v>
      </c>
      <c r="O5146">
        <v>1</v>
      </c>
      <c r="P5146">
        <v>1</v>
      </c>
      <c r="Q5146">
        <v>12</v>
      </c>
      <c r="R5146">
        <v>2.3849999999999998</v>
      </c>
      <c r="S5146">
        <v>0</v>
      </c>
      <c r="T5146">
        <v>0</v>
      </c>
      <c r="U5146">
        <v>1</v>
      </c>
      <c r="V5146">
        <v>0</v>
      </c>
      <c r="W5146">
        <v>0</v>
      </c>
      <c r="X5146">
        <v>0</v>
      </c>
      <c r="Y5146" s="3" t="str">
        <f t="shared" si="560"/>
        <v>PRODUCTO SIN VENTA</v>
      </c>
      <c r="Z5146" s="3" t="str">
        <f t="shared" si="561"/>
        <v>PRODUCTO SIN VENTA</v>
      </c>
      <c r="AA5146" s="3" t="str">
        <f t="shared" si="562"/>
        <v>PRODUCTO SIN VENTA</v>
      </c>
      <c r="AB5146">
        <f>VLOOKUP(F5146,'Producto temporal'!A:F,6,0)</f>
        <v>60</v>
      </c>
      <c r="AC5146" s="9" t="str">
        <f t="shared" si="563"/>
        <v>PRODUCTO SIN VENTA</v>
      </c>
      <c r="AD5146" s="9" t="str">
        <f t="shared" si="564"/>
        <v>PRODUCTO SIN VENTA</v>
      </c>
      <c r="AE5146" s="9" t="str">
        <f t="shared" si="565"/>
        <v>PRODUCTO SIN VENTA</v>
      </c>
      <c r="AF5146" s="10">
        <f t="shared" si="566"/>
        <v>0</v>
      </c>
    </row>
    <row r="5147" spans="1:32" x14ac:dyDescent="0.3">
      <c r="A5147" s="1">
        <v>45447</v>
      </c>
      <c r="B5147">
        <v>596</v>
      </c>
      <c r="C5147" t="s">
        <v>571</v>
      </c>
      <c r="D5147" t="s">
        <v>498</v>
      </c>
      <c r="E5147" t="s">
        <v>561</v>
      </c>
      <c r="F5147">
        <v>1011885</v>
      </c>
      <c r="G5147" t="s">
        <v>39</v>
      </c>
      <c r="H5147" t="s">
        <v>28</v>
      </c>
      <c r="I5147" t="s">
        <v>29</v>
      </c>
      <c r="J5147" t="s">
        <v>30</v>
      </c>
      <c r="K5147">
        <v>0</v>
      </c>
      <c r="L5147" t="s">
        <v>31</v>
      </c>
      <c r="M5147" t="s">
        <v>32</v>
      </c>
      <c r="N5147">
        <v>1</v>
      </c>
      <c r="O5147">
        <v>3</v>
      </c>
      <c r="P5147">
        <v>1</v>
      </c>
      <c r="Q5147">
        <v>12</v>
      </c>
      <c r="R5147">
        <v>2.3849999999999998</v>
      </c>
      <c r="S5147">
        <v>2.3849999999999998</v>
      </c>
      <c r="T5147">
        <v>1</v>
      </c>
      <c r="U5147">
        <v>1</v>
      </c>
      <c r="V5147">
        <v>0</v>
      </c>
      <c r="W5147">
        <v>2</v>
      </c>
      <c r="X5147">
        <v>0</v>
      </c>
      <c r="Y5147" s="3">
        <f t="shared" si="560"/>
        <v>84</v>
      </c>
      <c r="Z5147" s="3">
        <f t="shared" si="561"/>
        <v>28</v>
      </c>
      <c r="AA5147" s="3">
        <f t="shared" si="562"/>
        <v>336</v>
      </c>
      <c r="AB5147">
        <f>VLOOKUP(F5147,'Producto temporal'!A:F,6,0)</f>
        <v>60</v>
      </c>
      <c r="AC5147" s="9" t="str">
        <f t="shared" si="563"/>
        <v>BAJAR PACKQTY</v>
      </c>
      <c r="AD5147" s="9" t="str">
        <f t="shared" si="564"/>
        <v>OK</v>
      </c>
      <c r="AE5147" s="9" t="str">
        <f t="shared" si="565"/>
        <v>BAJAR MASTERPACK</v>
      </c>
      <c r="AF5147" s="10">
        <f t="shared" si="566"/>
        <v>1</v>
      </c>
    </row>
    <row r="5148" spans="1:32" x14ac:dyDescent="0.3">
      <c r="A5148" s="1">
        <v>45447</v>
      </c>
      <c r="B5148">
        <v>596</v>
      </c>
      <c r="C5148" t="s">
        <v>571</v>
      </c>
      <c r="D5148" t="s">
        <v>498</v>
      </c>
      <c r="E5148" t="s">
        <v>561</v>
      </c>
      <c r="F5148">
        <v>1012657</v>
      </c>
      <c r="G5148" t="s">
        <v>40</v>
      </c>
      <c r="H5148" t="s">
        <v>28</v>
      </c>
      <c r="I5148" t="s">
        <v>29</v>
      </c>
      <c r="J5148" t="s">
        <v>30</v>
      </c>
      <c r="K5148">
        <v>0</v>
      </c>
      <c r="L5148" t="s">
        <v>31</v>
      </c>
      <c r="M5148" t="s">
        <v>32</v>
      </c>
      <c r="N5148">
        <v>4</v>
      </c>
      <c r="O5148">
        <v>1</v>
      </c>
      <c r="P5148">
        <v>1</v>
      </c>
      <c r="Q5148">
        <v>12</v>
      </c>
      <c r="R5148">
        <v>3.0294400000000001</v>
      </c>
      <c r="S5148">
        <v>0</v>
      </c>
      <c r="T5148">
        <v>0</v>
      </c>
      <c r="U5148">
        <v>1</v>
      </c>
      <c r="V5148">
        <v>0</v>
      </c>
      <c r="W5148">
        <v>0</v>
      </c>
      <c r="X5148">
        <v>0</v>
      </c>
      <c r="Y5148" s="3" t="str">
        <f t="shared" si="560"/>
        <v>PRODUCTO SIN VENTA</v>
      </c>
      <c r="Z5148" s="3" t="str">
        <f t="shared" si="561"/>
        <v>PRODUCTO SIN VENTA</v>
      </c>
      <c r="AA5148" s="3" t="str">
        <f t="shared" si="562"/>
        <v>PRODUCTO SIN VENTA</v>
      </c>
      <c r="AB5148">
        <f>VLOOKUP(F5148,'Producto temporal'!A:F,6,0)</f>
        <v>60</v>
      </c>
      <c r="AC5148" s="9" t="str">
        <f t="shared" si="563"/>
        <v>PRODUCTO SIN VENTA</v>
      </c>
      <c r="AD5148" s="9" t="str">
        <f t="shared" si="564"/>
        <v>PRODUCTO SIN VENTA</v>
      </c>
      <c r="AE5148" s="9" t="str">
        <f t="shared" si="565"/>
        <v>PRODUCTO SIN VENTA</v>
      </c>
      <c r="AF5148" s="10">
        <f t="shared" si="566"/>
        <v>0</v>
      </c>
    </row>
    <row r="5149" spans="1:32" x14ac:dyDescent="0.3">
      <c r="A5149" s="1">
        <v>45447</v>
      </c>
      <c r="B5149">
        <v>596</v>
      </c>
      <c r="C5149" t="s">
        <v>571</v>
      </c>
      <c r="D5149" t="s">
        <v>498</v>
      </c>
      <c r="E5149" t="s">
        <v>561</v>
      </c>
      <c r="F5149">
        <v>1012658</v>
      </c>
      <c r="G5149" t="s">
        <v>41</v>
      </c>
      <c r="H5149" t="s">
        <v>28</v>
      </c>
      <c r="I5149" t="s">
        <v>29</v>
      </c>
      <c r="J5149" t="s">
        <v>30</v>
      </c>
      <c r="K5149">
        <v>0</v>
      </c>
      <c r="L5149" t="s">
        <v>31</v>
      </c>
      <c r="M5149" t="s">
        <v>32</v>
      </c>
      <c r="N5149">
        <v>6</v>
      </c>
      <c r="O5149">
        <v>1</v>
      </c>
      <c r="P5149">
        <v>1</v>
      </c>
      <c r="Q5149">
        <v>12</v>
      </c>
      <c r="R5149">
        <v>2.6459999999999999</v>
      </c>
      <c r="S5149">
        <v>5.2919999999999998</v>
      </c>
      <c r="T5149">
        <v>2</v>
      </c>
      <c r="U5149">
        <v>1</v>
      </c>
      <c r="V5149">
        <v>0</v>
      </c>
      <c r="W5149">
        <v>0</v>
      </c>
      <c r="X5149">
        <v>0</v>
      </c>
      <c r="Y5149" s="3">
        <f t="shared" si="560"/>
        <v>14</v>
      </c>
      <c r="Z5149" s="3">
        <f t="shared" si="561"/>
        <v>14</v>
      </c>
      <c r="AA5149" s="3">
        <f t="shared" si="562"/>
        <v>168</v>
      </c>
      <c r="AB5149">
        <f>VLOOKUP(F5149,'Producto temporal'!A:F,6,0)</f>
        <v>60</v>
      </c>
      <c r="AC5149" s="9" t="str">
        <f t="shared" si="563"/>
        <v>OK</v>
      </c>
      <c r="AD5149" s="9" t="str">
        <f t="shared" si="564"/>
        <v>OK</v>
      </c>
      <c r="AE5149" s="9" t="str">
        <f t="shared" si="565"/>
        <v>BAJAR MASTERPACK</v>
      </c>
      <c r="AF5149" s="10">
        <f t="shared" si="566"/>
        <v>3</v>
      </c>
    </row>
    <row r="5150" spans="1:32" x14ac:dyDescent="0.3">
      <c r="A5150" s="1">
        <v>45447</v>
      </c>
      <c r="B5150">
        <v>596</v>
      </c>
      <c r="C5150" t="s">
        <v>571</v>
      </c>
      <c r="D5150" t="s">
        <v>498</v>
      </c>
      <c r="E5150" t="s">
        <v>561</v>
      </c>
      <c r="F5150">
        <v>1013898</v>
      </c>
      <c r="G5150" t="s">
        <v>42</v>
      </c>
      <c r="H5150" t="s">
        <v>28</v>
      </c>
      <c r="I5150" t="s">
        <v>29</v>
      </c>
      <c r="J5150" t="s">
        <v>30</v>
      </c>
      <c r="K5150">
        <v>0</v>
      </c>
      <c r="L5150" t="s">
        <v>31</v>
      </c>
      <c r="M5150" t="s">
        <v>32</v>
      </c>
      <c r="N5150">
        <v>5</v>
      </c>
      <c r="O5150">
        <v>3</v>
      </c>
      <c r="P5150">
        <v>1</v>
      </c>
      <c r="Q5150">
        <v>12</v>
      </c>
      <c r="R5150">
        <v>3.3237999999999999</v>
      </c>
      <c r="S5150">
        <v>3.3925900000000002</v>
      </c>
      <c r="T5150">
        <v>1</v>
      </c>
      <c r="U5150">
        <v>1</v>
      </c>
      <c r="V5150">
        <v>0</v>
      </c>
      <c r="W5150">
        <v>0</v>
      </c>
      <c r="X5150">
        <v>0</v>
      </c>
      <c r="Y5150" s="3">
        <f t="shared" si="560"/>
        <v>84</v>
      </c>
      <c r="Z5150" s="3">
        <f t="shared" si="561"/>
        <v>28</v>
      </c>
      <c r="AA5150" s="3">
        <f t="shared" si="562"/>
        <v>336</v>
      </c>
      <c r="AB5150">
        <f>VLOOKUP(F5150,'Producto temporal'!A:F,6,0)</f>
        <v>60</v>
      </c>
      <c r="AC5150" s="9" t="str">
        <f t="shared" si="563"/>
        <v>BAJAR PACKQTY</v>
      </c>
      <c r="AD5150" s="9" t="str">
        <f t="shared" si="564"/>
        <v>OK</v>
      </c>
      <c r="AE5150" s="9" t="str">
        <f t="shared" si="565"/>
        <v>BAJAR MASTERPACK</v>
      </c>
      <c r="AF5150" s="10">
        <f t="shared" si="566"/>
        <v>1</v>
      </c>
    </row>
    <row r="5151" spans="1:32" x14ac:dyDescent="0.3">
      <c r="A5151" s="1">
        <v>45447</v>
      </c>
      <c r="B5151">
        <v>597</v>
      </c>
      <c r="C5151" t="s">
        <v>572</v>
      </c>
      <c r="D5151" t="s">
        <v>498</v>
      </c>
      <c r="E5151" t="s">
        <v>561</v>
      </c>
      <c r="F5151">
        <v>1003938</v>
      </c>
      <c r="G5151" t="s">
        <v>27</v>
      </c>
      <c r="H5151" t="s">
        <v>28</v>
      </c>
      <c r="I5151" t="s">
        <v>29</v>
      </c>
      <c r="J5151" t="s">
        <v>30</v>
      </c>
      <c r="K5151">
        <v>0</v>
      </c>
      <c r="L5151" t="s">
        <v>31</v>
      </c>
      <c r="M5151" t="s">
        <v>32</v>
      </c>
      <c r="N5151">
        <v>4</v>
      </c>
      <c r="O5151">
        <v>1</v>
      </c>
      <c r="P5151">
        <v>1</v>
      </c>
      <c r="Q5151">
        <v>12</v>
      </c>
      <c r="R5151">
        <v>3.1680000000000001</v>
      </c>
      <c r="S5151">
        <v>0</v>
      </c>
      <c r="T5151">
        <v>0</v>
      </c>
      <c r="U5151">
        <v>1</v>
      </c>
      <c r="V5151">
        <v>0</v>
      </c>
      <c r="W5151">
        <v>0</v>
      </c>
      <c r="X5151">
        <v>0</v>
      </c>
      <c r="Y5151" s="3" t="str">
        <f t="shared" si="560"/>
        <v>PRODUCTO SIN VENTA</v>
      </c>
      <c r="Z5151" s="3" t="str">
        <f t="shared" si="561"/>
        <v>PRODUCTO SIN VENTA</v>
      </c>
      <c r="AA5151" s="3" t="str">
        <f t="shared" si="562"/>
        <v>PRODUCTO SIN VENTA</v>
      </c>
      <c r="AB5151">
        <f>VLOOKUP(F5151,'Producto temporal'!A:F,6,0)</f>
        <v>60</v>
      </c>
      <c r="AC5151" s="9" t="str">
        <f t="shared" si="563"/>
        <v>PRODUCTO SIN VENTA</v>
      </c>
      <c r="AD5151" s="9" t="str">
        <f t="shared" si="564"/>
        <v>PRODUCTO SIN VENTA</v>
      </c>
      <c r="AE5151" s="9" t="str">
        <f t="shared" si="565"/>
        <v>PRODUCTO SIN VENTA</v>
      </c>
      <c r="AF5151" s="10">
        <f t="shared" si="566"/>
        <v>0</v>
      </c>
    </row>
    <row r="5152" spans="1:32" x14ac:dyDescent="0.3">
      <c r="A5152" s="1">
        <v>45447</v>
      </c>
      <c r="B5152">
        <v>597</v>
      </c>
      <c r="C5152" t="s">
        <v>572</v>
      </c>
      <c r="D5152" t="s">
        <v>498</v>
      </c>
      <c r="E5152" t="s">
        <v>561</v>
      </c>
      <c r="F5152">
        <v>1003941</v>
      </c>
      <c r="G5152" t="s">
        <v>33</v>
      </c>
      <c r="H5152" t="s">
        <v>28</v>
      </c>
      <c r="I5152" t="s">
        <v>29</v>
      </c>
      <c r="J5152" t="s">
        <v>30</v>
      </c>
      <c r="K5152">
        <v>0</v>
      </c>
      <c r="L5152" t="s">
        <v>31</v>
      </c>
      <c r="M5152" t="s">
        <v>32</v>
      </c>
      <c r="N5152">
        <v>0</v>
      </c>
      <c r="O5152">
        <v>1</v>
      </c>
      <c r="P5152">
        <v>1</v>
      </c>
      <c r="Q5152">
        <v>20</v>
      </c>
      <c r="R5152">
        <v>2.3220000000000001</v>
      </c>
      <c r="S5152">
        <v>13.932</v>
      </c>
      <c r="T5152">
        <v>6</v>
      </c>
      <c r="U5152">
        <v>0</v>
      </c>
      <c r="V5152">
        <v>0</v>
      </c>
      <c r="W5152">
        <v>6</v>
      </c>
      <c r="X5152">
        <v>0</v>
      </c>
      <c r="Y5152" s="3">
        <f t="shared" si="560"/>
        <v>4.666666666666667</v>
      </c>
      <c r="Z5152" s="3">
        <f t="shared" si="561"/>
        <v>4.666666666666667</v>
      </c>
      <c r="AA5152" s="3">
        <f t="shared" si="562"/>
        <v>93.333333333333343</v>
      </c>
      <c r="AB5152">
        <f>VLOOKUP(F5152,'Producto temporal'!A:F,6,0)</f>
        <v>60</v>
      </c>
      <c r="AC5152" s="9" t="str">
        <f t="shared" si="563"/>
        <v>OK</v>
      </c>
      <c r="AD5152" s="9" t="str">
        <f t="shared" si="564"/>
        <v>OK</v>
      </c>
      <c r="AE5152" s="9" t="str">
        <f t="shared" si="565"/>
        <v>BAJAR MASTERPACK</v>
      </c>
      <c r="AF5152" s="10">
        <f t="shared" si="566"/>
        <v>11</v>
      </c>
    </row>
    <row r="5153" spans="1:32" x14ac:dyDescent="0.3">
      <c r="A5153" s="1">
        <v>45447</v>
      </c>
      <c r="B5153">
        <v>597</v>
      </c>
      <c r="C5153" t="s">
        <v>572</v>
      </c>
      <c r="D5153" t="s">
        <v>498</v>
      </c>
      <c r="E5153" t="s">
        <v>561</v>
      </c>
      <c r="F5153">
        <v>1010020</v>
      </c>
      <c r="G5153" t="s">
        <v>34</v>
      </c>
      <c r="H5153" t="s">
        <v>28</v>
      </c>
      <c r="I5153" t="s">
        <v>29</v>
      </c>
      <c r="J5153" t="s">
        <v>30</v>
      </c>
      <c r="K5153">
        <v>0</v>
      </c>
      <c r="L5153" t="s">
        <v>31</v>
      </c>
      <c r="M5153" t="s">
        <v>32</v>
      </c>
      <c r="N5153">
        <v>7</v>
      </c>
      <c r="O5153">
        <v>1</v>
      </c>
      <c r="P5153">
        <v>1</v>
      </c>
      <c r="Q5153">
        <v>12</v>
      </c>
      <c r="R5153">
        <v>3.02501</v>
      </c>
      <c r="S5153">
        <v>15.51145</v>
      </c>
      <c r="T5153">
        <v>5</v>
      </c>
      <c r="U5153">
        <v>1</v>
      </c>
      <c r="V5153">
        <v>0</v>
      </c>
      <c r="W5153">
        <v>2</v>
      </c>
      <c r="X5153">
        <v>0</v>
      </c>
      <c r="Y5153" s="3">
        <f t="shared" si="560"/>
        <v>5.6</v>
      </c>
      <c r="Z5153" s="3">
        <f t="shared" si="561"/>
        <v>5.6</v>
      </c>
      <c r="AA5153" s="3">
        <f t="shared" si="562"/>
        <v>67.2</v>
      </c>
      <c r="AB5153">
        <f>VLOOKUP(F5153,'Producto temporal'!A:F,6,0)</f>
        <v>60</v>
      </c>
      <c r="AC5153" s="9" t="str">
        <f t="shared" si="563"/>
        <v>OK</v>
      </c>
      <c r="AD5153" s="9" t="str">
        <f t="shared" si="564"/>
        <v>OK</v>
      </c>
      <c r="AE5153" s="9" t="str">
        <f t="shared" si="565"/>
        <v>BAJAR MASTERPACK</v>
      </c>
      <c r="AF5153" s="10">
        <f t="shared" si="566"/>
        <v>9</v>
      </c>
    </row>
    <row r="5154" spans="1:32" x14ac:dyDescent="0.3">
      <c r="A5154" s="1">
        <v>45447</v>
      </c>
      <c r="B5154">
        <v>597</v>
      </c>
      <c r="C5154" t="s">
        <v>572</v>
      </c>
      <c r="D5154" t="s">
        <v>498</v>
      </c>
      <c r="E5154" t="s">
        <v>561</v>
      </c>
      <c r="F5154">
        <v>1010290</v>
      </c>
      <c r="G5154" t="s">
        <v>35</v>
      </c>
      <c r="H5154" t="s">
        <v>28</v>
      </c>
      <c r="I5154" t="s">
        <v>29</v>
      </c>
      <c r="J5154" t="s">
        <v>30</v>
      </c>
      <c r="K5154">
        <v>0</v>
      </c>
      <c r="L5154" t="s">
        <v>31</v>
      </c>
      <c r="M5154" t="s">
        <v>32</v>
      </c>
      <c r="N5154">
        <v>4</v>
      </c>
      <c r="O5154">
        <v>1</v>
      </c>
      <c r="P5154">
        <v>1</v>
      </c>
      <c r="Q5154">
        <v>6</v>
      </c>
      <c r="R5154">
        <v>3.62</v>
      </c>
      <c r="S5154">
        <v>14.48</v>
      </c>
      <c r="T5154">
        <v>4</v>
      </c>
      <c r="U5154">
        <v>1</v>
      </c>
      <c r="V5154">
        <v>0</v>
      </c>
      <c r="W5154">
        <v>0</v>
      </c>
      <c r="X5154">
        <v>6</v>
      </c>
      <c r="Y5154" s="3">
        <f t="shared" si="560"/>
        <v>7</v>
      </c>
      <c r="Z5154" s="3">
        <f t="shared" si="561"/>
        <v>7</v>
      </c>
      <c r="AA5154" s="3">
        <f t="shared" si="562"/>
        <v>42</v>
      </c>
      <c r="AB5154">
        <f>VLOOKUP(F5154,'Producto temporal'!A:F,6,0)</f>
        <v>60</v>
      </c>
      <c r="AC5154" s="9" t="str">
        <f t="shared" si="563"/>
        <v>OK</v>
      </c>
      <c r="AD5154" s="9" t="str">
        <f t="shared" si="564"/>
        <v>OK</v>
      </c>
      <c r="AE5154" s="9" t="str">
        <f t="shared" si="565"/>
        <v>OK</v>
      </c>
      <c r="AF5154" s="10">
        <f t="shared" si="566"/>
        <v>7</v>
      </c>
    </row>
    <row r="5155" spans="1:32" x14ac:dyDescent="0.3">
      <c r="A5155" s="1">
        <v>45447</v>
      </c>
      <c r="B5155">
        <v>597</v>
      </c>
      <c r="C5155" t="s">
        <v>572</v>
      </c>
      <c r="D5155" t="s">
        <v>498</v>
      </c>
      <c r="E5155" t="s">
        <v>561</v>
      </c>
      <c r="F5155">
        <v>1010291</v>
      </c>
      <c r="G5155" t="s">
        <v>36</v>
      </c>
      <c r="H5155" t="s">
        <v>28</v>
      </c>
      <c r="I5155" t="s">
        <v>29</v>
      </c>
      <c r="J5155" t="s">
        <v>30</v>
      </c>
      <c r="K5155">
        <v>0</v>
      </c>
      <c r="L5155" t="s">
        <v>31</v>
      </c>
      <c r="M5155" t="s">
        <v>32</v>
      </c>
      <c r="N5155">
        <v>5</v>
      </c>
      <c r="O5155">
        <v>1</v>
      </c>
      <c r="P5155">
        <v>1</v>
      </c>
      <c r="Q5155">
        <v>6</v>
      </c>
      <c r="R5155">
        <v>3.62</v>
      </c>
      <c r="S5155">
        <v>14.48</v>
      </c>
      <c r="T5155">
        <v>4</v>
      </c>
      <c r="U5155">
        <v>1</v>
      </c>
      <c r="V5155">
        <v>0</v>
      </c>
      <c r="W5155">
        <v>0</v>
      </c>
      <c r="X5155">
        <v>6</v>
      </c>
      <c r="Y5155" s="3">
        <f t="shared" si="560"/>
        <v>7</v>
      </c>
      <c r="Z5155" s="3">
        <f t="shared" si="561"/>
        <v>7</v>
      </c>
      <c r="AA5155" s="3">
        <f t="shared" si="562"/>
        <v>42</v>
      </c>
      <c r="AB5155">
        <f>VLOOKUP(F5155,'Producto temporal'!A:F,6,0)</f>
        <v>60</v>
      </c>
      <c r="AC5155" s="9" t="str">
        <f t="shared" si="563"/>
        <v>OK</v>
      </c>
      <c r="AD5155" s="9" t="str">
        <f t="shared" si="564"/>
        <v>OK</v>
      </c>
      <c r="AE5155" s="9" t="str">
        <f t="shared" si="565"/>
        <v>OK</v>
      </c>
      <c r="AF5155" s="10">
        <f t="shared" si="566"/>
        <v>7</v>
      </c>
    </row>
    <row r="5156" spans="1:32" x14ac:dyDescent="0.3">
      <c r="A5156" s="1">
        <v>45447</v>
      </c>
      <c r="B5156">
        <v>597</v>
      </c>
      <c r="C5156" t="s">
        <v>572</v>
      </c>
      <c r="D5156" t="s">
        <v>498</v>
      </c>
      <c r="E5156" t="s">
        <v>561</v>
      </c>
      <c r="F5156">
        <v>1010783</v>
      </c>
      <c r="G5156" t="s">
        <v>37</v>
      </c>
      <c r="H5156" t="s">
        <v>28</v>
      </c>
      <c r="I5156" t="s">
        <v>29</v>
      </c>
      <c r="J5156" t="s">
        <v>30</v>
      </c>
      <c r="K5156">
        <v>0</v>
      </c>
      <c r="L5156" t="s">
        <v>31</v>
      </c>
      <c r="M5156" t="s">
        <v>32</v>
      </c>
      <c r="N5156">
        <v>7</v>
      </c>
      <c r="O5156">
        <v>1</v>
      </c>
      <c r="P5156">
        <v>1</v>
      </c>
      <c r="Q5156">
        <v>12</v>
      </c>
      <c r="R5156">
        <v>3.04121</v>
      </c>
      <c r="S5156">
        <v>30.964120000000001</v>
      </c>
      <c r="T5156">
        <v>10</v>
      </c>
      <c r="U5156">
        <v>1</v>
      </c>
      <c r="V5156">
        <v>0</v>
      </c>
      <c r="W5156">
        <v>2</v>
      </c>
      <c r="X5156">
        <v>0</v>
      </c>
      <c r="Y5156" s="3">
        <f t="shared" si="560"/>
        <v>2.8</v>
      </c>
      <c r="Z5156" s="3">
        <f t="shared" si="561"/>
        <v>2.8</v>
      </c>
      <c r="AA5156" s="3">
        <f t="shared" si="562"/>
        <v>33.6</v>
      </c>
      <c r="AB5156">
        <f>VLOOKUP(F5156,'Producto temporal'!A:F,6,0)</f>
        <v>60</v>
      </c>
      <c r="AC5156" s="9" t="str">
        <f t="shared" si="563"/>
        <v>OK</v>
      </c>
      <c r="AD5156" s="9" t="str">
        <f t="shared" si="564"/>
        <v>OK</v>
      </c>
      <c r="AE5156" s="9" t="str">
        <f t="shared" si="565"/>
        <v>OK</v>
      </c>
      <c r="AF5156" s="10">
        <f t="shared" si="566"/>
        <v>18</v>
      </c>
    </row>
    <row r="5157" spans="1:32" x14ac:dyDescent="0.3">
      <c r="A5157" s="1">
        <v>45447</v>
      </c>
      <c r="B5157">
        <v>597</v>
      </c>
      <c r="C5157" t="s">
        <v>572</v>
      </c>
      <c r="D5157" t="s">
        <v>498</v>
      </c>
      <c r="E5157" t="s">
        <v>561</v>
      </c>
      <c r="F5157">
        <v>1011679</v>
      </c>
      <c r="G5157" t="s">
        <v>38</v>
      </c>
      <c r="H5157" t="s">
        <v>28</v>
      </c>
      <c r="I5157" t="s">
        <v>29</v>
      </c>
      <c r="J5157" t="s">
        <v>30</v>
      </c>
      <c r="K5157">
        <v>0</v>
      </c>
      <c r="L5157" t="s">
        <v>31</v>
      </c>
      <c r="M5157" t="s">
        <v>32</v>
      </c>
      <c r="N5157">
        <v>7</v>
      </c>
      <c r="O5157">
        <v>1</v>
      </c>
      <c r="P5157">
        <v>1</v>
      </c>
      <c r="Q5157">
        <v>12</v>
      </c>
      <c r="R5157">
        <v>2.3849999999999998</v>
      </c>
      <c r="S5157">
        <v>0</v>
      </c>
      <c r="T5157">
        <v>0</v>
      </c>
      <c r="U5157">
        <v>1</v>
      </c>
      <c r="V5157">
        <v>0</v>
      </c>
      <c r="W5157">
        <v>0</v>
      </c>
      <c r="X5157">
        <v>0</v>
      </c>
      <c r="Y5157" s="3" t="str">
        <f t="shared" si="560"/>
        <v>PRODUCTO SIN VENTA</v>
      </c>
      <c r="Z5157" s="3" t="str">
        <f t="shared" si="561"/>
        <v>PRODUCTO SIN VENTA</v>
      </c>
      <c r="AA5157" s="3" t="str">
        <f t="shared" si="562"/>
        <v>PRODUCTO SIN VENTA</v>
      </c>
      <c r="AB5157">
        <f>VLOOKUP(F5157,'Producto temporal'!A:F,6,0)</f>
        <v>60</v>
      </c>
      <c r="AC5157" s="9" t="str">
        <f t="shared" si="563"/>
        <v>PRODUCTO SIN VENTA</v>
      </c>
      <c r="AD5157" s="9" t="str">
        <f t="shared" si="564"/>
        <v>PRODUCTO SIN VENTA</v>
      </c>
      <c r="AE5157" s="9" t="str">
        <f t="shared" si="565"/>
        <v>PRODUCTO SIN VENTA</v>
      </c>
      <c r="AF5157" s="10">
        <f t="shared" si="566"/>
        <v>0</v>
      </c>
    </row>
    <row r="5158" spans="1:32" x14ac:dyDescent="0.3">
      <c r="A5158" s="1">
        <v>45447</v>
      </c>
      <c r="B5158">
        <v>597</v>
      </c>
      <c r="C5158" t="s">
        <v>572</v>
      </c>
      <c r="D5158" t="s">
        <v>498</v>
      </c>
      <c r="E5158" t="s">
        <v>561</v>
      </c>
      <c r="F5158">
        <v>1011885</v>
      </c>
      <c r="G5158" t="s">
        <v>39</v>
      </c>
      <c r="H5158" t="s">
        <v>28</v>
      </c>
      <c r="I5158" t="s">
        <v>29</v>
      </c>
      <c r="J5158" t="s">
        <v>30</v>
      </c>
      <c r="K5158">
        <v>0</v>
      </c>
      <c r="L5158" t="s">
        <v>31</v>
      </c>
      <c r="M5158" t="s">
        <v>32</v>
      </c>
      <c r="N5158">
        <v>5</v>
      </c>
      <c r="O5158">
        <v>3</v>
      </c>
      <c r="P5158">
        <v>1</v>
      </c>
      <c r="Q5158">
        <v>12</v>
      </c>
      <c r="R5158">
        <v>2.3849999999999998</v>
      </c>
      <c r="S5158">
        <v>4.7699999999999996</v>
      </c>
      <c r="T5158">
        <v>2</v>
      </c>
      <c r="U5158">
        <v>1</v>
      </c>
      <c r="V5158">
        <v>0</v>
      </c>
      <c r="W5158">
        <v>0</v>
      </c>
      <c r="X5158">
        <v>0</v>
      </c>
      <c r="Y5158" s="3">
        <f t="shared" si="560"/>
        <v>42</v>
      </c>
      <c r="Z5158" s="3">
        <f t="shared" si="561"/>
        <v>14</v>
      </c>
      <c r="AA5158" s="3">
        <f t="shared" si="562"/>
        <v>168</v>
      </c>
      <c r="AB5158">
        <f>VLOOKUP(F5158,'Producto temporal'!A:F,6,0)</f>
        <v>60</v>
      </c>
      <c r="AC5158" s="9" t="str">
        <f t="shared" si="563"/>
        <v>OK</v>
      </c>
      <c r="AD5158" s="9" t="str">
        <f t="shared" si="564"/>
        <v>OK</v>
      </c>
      <c r="AE5158" s="9" t="str">
        <f t="shared" si="565"/>
        <v>BAJAR MASTERPACK</v>
      </c>
      <c r="AF5158" s="10">
        <f t="shared" si="566"/>
        <v>3</v>
      </c>
    </row>
    <row r="5159" spans="1:32" x14ac:dyDescent="0.3">
      <c r="A5159" s="1">
        <v>45447</v>
      </c>
      <c r="B5159">
        <v>597</v>
      </c>
      <c r="C5159" t="s">
        <v>572</v>
      </c>
      <c r="D5159" t="s">
        <v>498</v>
      </c>
      <c r="E5159" t="s">
        <v>561</v>
      </c>
      <c r="F5159">
        <v>1012657</v>
      </c>
      <c r="G5159" t="s">
        <v>40</v>
      </c>
      <c r="H5159" t="s">
        <v>28</v>
      </c>
      <c r="I5159" t="s">
        <v>29</v>
      </c>
      <c r="J5159" t="s">
        <v>30</v>
      </c>
      <c r="K5159">
        <v>0</v>
      </c>
      <c r="L5159" t="s">
        <v>31</v>
      </c>
      <c r="M5159" t="s">
        <v>32</v>
      </c>
      <c r="N5159">
        <v>2</v>
      </c>
      <c r="O5159">
        <v>1</v>
      </c>
      <c r="P5159">
        <v>1</v>
      </c>
      <c r="Q5159">
        <v>12</v>
      </c>
      <c r="R5159">
        <v>3.0294400000000001</v>
      </c>
      <c r="S5159">
        <v>15.40339</v>
      </c>
      <c r="T5159">
        <v>5</v>
      </c>
      <c r="U5159">
        <v>1</v>
      </c>
      <c r="V5159">
        <v>0</v>
      </c>
      <c r="W5159">
        <v>2</v>
      </c>
      <c r="X5159">
        <v>0</v>
      </c>
      <c r="Y5159" s="3">
        <f t="shared" si="560"/>
        <v>5.6</v>
      </c>
      <c r="Z5159" s="3">
        <f t="shared" si="561"/>
        <v>5.6</v>
      </c>
      <c r="AA5159" s="3">
        <f t="shared" si="562"/>
        <v>67.2</v>
      </c>
      <c r="AB5159">
        <f>VLOOKUP(F5159,'Producto temporal'!A:F,6,0)</f>
        <v>60</v>
      </c>
      <c r="AC5159" s="9" t="str">
        <f t="shared" si="563"/>
        <v>OK</v>
      </c>
      <c r="AD5159" s="9" t="str">
        <f t="shared" si="564"/>
        <v>OK</v>
      </c>
      <c r="AE5159" s="9" t="str">
        <f t="shared" si="565"/>
        <v>BAJAR MASTERPACK</v>
      </c>
      <c r="AF5159" s="10">
        <f t="shared" si="566"/>
        <v>9</v>
      </c>
    </row>
    <row r="5160" spans="1:32" x14ac:dyDescent="0.3">
      <c r="A5160" s="1">
        <v>45447</v>
      </c>
      <c r="B5160">
        <v>597</v>
      </c>
      <c r="C5160" t="s">
        <v>572</v>
      </c>
      <c r="D5160" t="s">
        <v>498</v>
      </c>
      <c r="E5160" t="s">
        <v>561</v>
      </c>
      <c r="F5160">
        <v>1012658</v>
      </c>
      <c r="G5160" t="s">
        <v>41</v>
      </c>
      <c r="H5160" t="s">
        <v>28</v>
      </c>
      <c r="I5160" t="s">
        <v>29</v>
      </c>
      <c r="J5160" t="s">
        <v>30</v>
      </c>
      <c r="K5160">
        <v>0</v>
      </c>
      <c r="L5160" t="s">
        <v>31</v>
      </c>
      <c r="M5160" t="s">
        <v>32</v>
      </c>
      <c r="N5160">
        <v>4</v>
      </c>
      <c r="O5160">
        <v>1</v>
      </c>
      <c r="P5160">
        <v>1</v>
      </c>
      <c r="Q5160">
        <v>12</v>
      </c>
      <c r="R5160">
        <v>2.6459999999999999</v>
      </c>
      <c r="S5160">
        <v>10.584</v>
      </c>
      <c r="T5160">
        <v>4</v>
      </c>
      <c r="U5160">
        <v>1</v>
      </c>
      <c r="V5160">
        <v>0</v>
      </c>
      <c r="W5160">
        <v>0</v>
      </c>
      <c r="X5160">
        <v>0</v>
      </c>
      <c r="Y5160" s="3">
        <f t="shared" si="560"/>
        <v>7</v>
      </c>
      <c r="Z5160" s="3">
        <f t="shared" si="561"/>
        <v>7</v>
      </c>
      <c r="AA5160" s="3">
        <f t="shared" si="562"/>
        <v>84</v>
      </c>
      <c r="AB5160">
        <f>VLOOKUP(F5160,'Producto temporal'!A:F,6,0)</f>
        <v>60</v>
      </c>
      <c r="AC5160" s="9" t="str">
        <f t="shared" si="563"/>
        <v>OK</v>
      </c>
      <c r="AD5160" s="9" t="str">
        <f t="shared" si="564"/>
        <v>OK</v>
      </c>
      <c r="AE5160" s="9" t="str">
        <f t="shared" si="565"/>
        <v>BAJAR MASTERPACK</v>
      </c>
      <c r="AF5160" s="10">
        <f t="shared" si="566"/>
        <v>7</v>
      </c>
    </row>
    <row r="5161" spans="1:32" x14ac:dyDescent="0.3">
      <c r="A5161" s="1">
        <v>45447</v>
      </c>
      <c r="B5161">
        <v>597</v>
      </c>
      <c r="C5161" t="s">
        <v>572</v>
      </c>
      <c r="D5161" t="s">
        <v>498</v>
      </c>
      <c r="E5161" t="s">
        <v>561</v>
      </c>
      <c r="F5161">
        <v>1013898</v>
      </c>
      <c r="G5161" t="s">
        <v>42</v>
      </c>
      <c r="H5161" t="s">
        <v>28</v>
      </c>
      <c r="I5161" t="s">
        <v>29</v>
      </c>
      <c r="J5161" t="s">
        <v>30</v>
      </c>
      <c r="K5161">
        <v>0</v>
      </c>
      <c r="L5161" t="s">
        <v>31</v>
      </c>
      <c r="M5161" t="s">
        <v>32</v>
      </c>
      <c r="N5161">
        <v>2</v>
      </c>
      <c r="O5161">
        <v>3</v>
      </c>
      <c r="P5161">
        <v>1</v>
      </c>
      <c r="Q5161">
        <v>12</v>
      </c>
      <c r="R5161">
        <v>3.3237999999999999</v>
      </c>
      <c r="S5161">
        <v>6.6943599999999996</v>
      </c>
      <c r="T5161">
        <v>2</v>
      </c>
      <c r="U5161">
        <v>1</v>
      </c>
      <c r="V5161">
        <v>0</v>
      </c>
      <c r="W5161">
        <v>0</v>
      </c>
      <c r="X5161">
        <v>0</v>
      </c>
      <c r="Y5161" s="3">
        <f t="shared" si="560"/>
        <v>42</v>
      </c>
      <c r="Z5161" s="3">
        <f t="shared" si="561"/>
        <v>14</v>
      </c>
      <c r="AA5161" s="3">
        <f t="shared" si="562"/>
        <v>168</v>
      </c>
      <c r="AB5161">
        <f>VLOOKUP(F5161,'Producto temporal'!A:F,6,0)</f>
        <v>60</v>
      </c>
      <c r="AC5161" s="9" t="str">
        <f t="shared" si="563"/>
        <v>OK</v>
      </c>
      <c r="AD5161" s="9" t="str">
        <f t="shared" si="564"/>
        <v>OK</v>
      </c>
      <c r="AE5161" s="9" t="str">
        <f t="shared" si="565"/>
        <v>BAJAR MASTERPACK</v>
      </c>
      <c r="AF5161" s="10">
        <f t="shared" si="566"/>
        <v>3</v>
      </c>
    </row>
    <row r="5162" spans="1:32" x14ac:dyDescent="0.3">
      <c r="A5162" s="1">
        <v>45447</v>
      </c>
      <c r="B5162">
        <v>598</v>
      </c>
      <c r="C5162" t="s">
        <v>573</v>
      </c>
      <c r="D5162" t="s">
        <v>498</v>
      </c>
      <c r="E5162" t="s">
        <v>561</v>
      </c>
      <c r="F5162">
        <v>1003938</v>
      </c>
      <c r="G5162" t="s">
        <v>27</v>
      </c>
      <c r="H5162" t="s">
        <v>28</v>
      </c>
      <c r="I5162" t="s">
        <v>29</v>
      </c>
      <c r="J5162" t="s">
        <v>30</v>
      </c>
      <c r="K5162">
        <v>0</v>
      </c>
      <c r="L5162" t="s">
        <v>31</v>
      </c>
      <c r="M5162" t="s">
        <v>32</v>
      </c>
      <c r="N5162">
        <v>8</v>
      </c>
      <c r="O5162">
        <v>1</v>
      </c>
      <c r="P5162">
        <v>1</v>
      </c>
      <c r="Q5162">
        <v>12</v>
      </c>
      <c r="R5162">
        <v>3.1680000000000001</v>
      </c>
      <c r="S5162">
        <v>0</v>
      </c>
      <c r="T5162">
        <v>0</v>
      </c>
      <c r="U5162">
        <v>1</v>
      </c>
      <c r="V5162">
        <v>0</v>
      </c>
      <c r="W5162">
        <v>0</v>
      </c>
      <c r="X5162">
        <v>0</v>
      </c>
      <c r="Y5162" s="3" t="str">
        <f t="shared" si="560"/>
        <v>PRODUCTO SIN VENTA</v>
      </c>
      <c r="Z5162" s="3" t="str">
        <f t="shared" si="561"/>
        <v>PRODUCTO SIN VENTA</v>
      </c>
      <c r="AA5162" s="3" t="str">
        <f t="shared" si="562"/>
        <v>PRODUCTO SIN VENTA</v>
      </c>
      <c r="AB5162">
        <f>VLOOKUP(F5162,'Producto temporal'!A:F,6,0)</f>
        <v>60</v>
      </c>
      <c r="AC5162" s="9" t="str">
        <f t="shared" si="563"/>
        <v>PRODUCTO SIN VENTA</v>
      </c>
      <c r="AD5162" s="9" t="str">
        <f t="shared" si="564"/>
        <v>PRODUCTO SIN VENTA</v>
      </c>
      <c r="AE5162" s="9" t="str">
        <f t="shared" si="565"/>
        <v>PRODUCTO SIN VENTA</v>
      </c>
      <c r="AF5162" s="10">
        <f t="shared" si="566"/>
        <v>0</v>
      </c>
    </row>
    <row r="5163" spans="1:32" x14ac:dyDescent="0.3">
      <c r="A5163" s="1">
        <v>45447</v>
      </c>
      <c r="B5163">
        <v>598</v>
      </c>
      <c r="C5163" t="s">
        <v>573</v>
      </c>
      <c r="D5163" t="s">
        <v>498</v>
      </c>
      <c r="E5163" t="s">
        <v>561</v>
      </c>
      <c r="F5163">
        <v>1003941</v>
      </c>
      <c r="G5163" t="s">
        <v>33</v>
      </c>
      <c r="H5163" t="s">
        <v>28</v>
      </c>
      <c r="I5163" t="s">
        <v>29</v>
      </c>
      <c r="J5163" t="s">
        <v>30</v>
      </c>
      <c r="K5163">
        <v>0</v>
      </c>
      <c r="L5163" t="s">
        <v>31</v>
      </c>
      <c r="M5163" t="s">
        <v>32</v>
      </c>
      <c r="N5163">
        <v>6</v>
      </c>
      <c r="O5163">
        <v>1</v>
      </c>
      <c r="P5163">
        <v>1</v>
      </c>
      <c r="Q5163">
        <v>20</v>
      </c>
      <c r="R5163">
        <v>2.3220000000000001</v>
      </c>
      <c r="S5163">
        <v>0</v>
      </c>
      <c r="T5163">
        <v>0</v>
      </c>
      <c r="U5163">
        <v>1</v>
      </c>
      <c r="V5163">
        <v>0</v>
      </c>
      <c r="W5163">
        <v>0</v>
      </c>
      <c r="X5163">
        <v>0</v>
      </c>
      <c r="Y5163" s="3" t="str">
        <f t="shared" si="560"/>
        <v>PRODUCTO SIN VENTA</v>
      </c>
      <c r="Z5163" s="3" t="str">
        <f t="shared" si="561"/>
        <v>PRODUCTO SIN VENTA</v>
      </c>
      <c r="AA5163" s="3" t="str">
        <f t="shared" si="562"/>
        <v>PRODUCTO SIN VENTA</v>
      </c>
      <c r="AB5163">
        <f>VLOOKUP(F5163,'Producto temporal'!A:F,6,0)</f>
        <v>60</v>
      </c>
      <c r="AC5163" s="9" t="str">
        <f t="shared" si="563"/>
        <v>PRODUCTO SIN VENTA</v>
      </c>
      <c r="AD5163" s="9" t="str">
        <f t="shared" si="564"/>
        <v>PRODUCTO SIN VENTA</v>
      </c>
      <c r="AE5163" s="9" t="str">
        <f t="shared" si="565"/>
        <v>PRODUCTO SIN VENTA</v>
      </c>
      <c r="AF5163" s="10">
        <f t="shared" si="566"/>
        <v>0</v>
      </c>
    </row>
    <row r="5164" spans="1:32" x14ac:dyDescent="0.3">
      <c r="A5164" s="1">
        <v>45447</v>
      </c>
      <c r="B5164">
        <v>598</v>
      </c>
      <c r="C5164" t="s">
        <v>573</v>
      </c>
      <c r="D5164" t="s">
        <v>498</v>
      </c>
      <c r="E5164" t="s">
        <v>561</v>
      </c>
      <c r="F5164">
        <v>1010020</v>
      </c>
      <c r="G5164" t="s">
        <v>34</v>
      </c>
      <c r="H5164" t="s">
        <v>28</v>
      </c>
      <c r="I5164" t="s">
        <v>29</v>
      </c>
      <c r="J5164" t="s">
        <v>30</v>
      </c>
      <c r="K5164">
        <v>0</v>
      </c>
      <c r="L5164" t="s">
        <v>31</v>
      </c>
      <c r="M5164" t="s">
        <v>32</v>
      </c>
      <c r="N5164">
        <v>12</v>
      </c>
      <c r="O5164">
        <v>1</v>
      </c>
      <c r="P5164">
        <v>1</v>
      </c>
      <c r="Q5164">
        <v>12</v>
      </c>
      <c r="R5164">
        <v>3.02501</v>
      </c>
      <c r="S5164">
        <v>52.477220000000003</v>
      </c>
      <c r="T5164">
        <v>17</v>
      </c>
      <c r="U5164">
        <v>1</v>
      </c>
      <c r="V5164">
        <v>0</v>
      </c>
      <c r="W5164">
        <v>2</v>
      </c>
      <c r="X5164">
        <v>0</v>
      </c>
      <c r="Y5164" s="3">
        <f t="shared" si="560"/>
        <v>1.6470588235294119</v>
      </c>
      <c r="Z5164" s="3">
        <f t="shared" si="561"/>
        <v>1.6470588235294119</v>
      </c>
      <c r="AA5164" s="3">
        <f t="shared" si="562"/>
        <v>19.764705882352942</v>
      </c>
      <c r="AB5164">
        <f>VLOOKUP(F5164,'Producto temporal'!A:F,6,0)</f>
        <v>60</v>
      </c>
      <c r="AC5164" s="9" t="str">
        <f t="shared" si="563"/>
        <v>OK</v>
      </c>
      <c r="AD5164" s="9" t="str">
        <f t="shared" si="564"/>
        <v>OK</v>
      </c>
      <c r="AE5164" s="9" t="str">
        <f t="shared" si="565"/>
        <v>OK</v>
      </c>
      <c r="AF5164" s="10">
        <f t="shared" si="566"/>
        <v>32</v>
      </c>
    </row>
    <row r="5165" spans="1:32" x14ac:dyDescent="0.3">
      <c r="A5165" s="1">
        <v>45447</v>
      </c>
      <c r="B5165">
        <v>598</v>
      </c>
      <c r="C5165" t="s">
        <v>573</v>
      </c>
      <c r="D5165" t="s">
        <v>498</v>
      </c>
      <c r="E5165" t="s">
        <v>561</v>
      </c>
      <c r="F5165">
        <v>1010290</v>
      </c>
      <c r="G5165" t="s">
        <v>35</v>
      </c>
      <c r="H5165" t="s">
        <v>28</v>
      </c>
      <c r="I5165" t="s">
        <v>29</v>
      </c>
      <c r="J5165" t="s">
        <v>30</v>
      </c>
      <c r="K5165">
        <v>0</v>
      </c>
      <c r="L5165" t="s">
        <v>31</v>
      </c>
      <c r="M5165" t="s">
        <v>32</v>
      </c>
      <c r="N5165">
        <v>2</v>
      </c>
      <c r="O5165">
        <v>1</v>
      </c>
      <c r="P5165">
        <v>1</v>
      </c>
      <c r="Q5165">
        <v>6</v>
      </c>
      <c r="R5165">
        <v>3.62</v>
      </c>
      <c r="S5165">
        <v>14.48</v>
      </c>
      <c r="T5165">
        <v>4</v>
      </c>
      <c r="U5165">
        <v>1</v>
      </c>
      <c r="V5165">
        <v>0</v>
      </c>
      <c r="W5165">
        <v>0</v>
      </c>
      <c r="X5165">
        <v>0</v>
      </c>
      <c r="Y5165" s="3">
        <f t="shared" si="560"/>
        <v>7</v>
      </c>
      <c r="Z5165" s="3">
        <f t="shared" si="561"/>
        <v>7</v>
      </c>
      <c r="AA5165" s="3">
        <f t="shared" si="562"/>
        <v>42</v>
      </c>
      <c r="AB5165">
        <f>VLOOKUP(F5165,'Producto temporal'!A:F,6,0)</f>
        <v>60</v>
      </c>
      <c r="AC5165" s="9" t="str">
        <f t="shared" si="563"/>
        <v>OK</v>
      </c>
      <c r="AD5165" s="9" t="str">
        <f t="shared" si="564"/>
        <v>OK</v>
      </c>
      <c r="AE5165" s="9" t="str">
        <f t="shared" si="565"/>
        <v>OK</v>
      </c>
      <c r="AF5165" s="10">
        <f t="shared" si="566"/>
        <v>7</v>
      </c>
    </row>
    <row r="5166" spans="1:32" x14ac:dyDescent="0.3">
      <c r="A5166" s="1">
        <v>45447</v>
      </c>
      <c r="B5166">
        <v>598</v>
      </c>
      <c r="C5166" t="s">
        <v>573</v>
      </c>
      <c r="D5166" t="s">
        <v>498</v>
      </c>
      <c r="E5166" t="s">
        <v>561</v>
      </c>
      <c r="F5166">
        <v>1010291</v>
      </c>
      <c r="G5166" t="s">
        <v>36</v>
      </c>
      <c r="H5166" t="s">
        <v>28</v>
      </c>
      <c r="I5166" t="s">
        <v>29</v>
      </c>
      <c r="J5166" t="s">
        <v>30</v>
      </c>
      <c r="K5166">
        <v>0</v>
      </c>
      <c r="L5166" t="s">
        <v>31</v>
      </c>
      <c r="M5166" t="s">
        <v>32</v>
      </c>
      <c r="N5166">
        <v>5</v>
      </c>
      <c r="O5166">
        <v>1</v>
      </c>
      <c r="P5166">
        <v>1</v>
      </c>
      <c r="Q5166">
        <v>6</v>
      </c>
      <c r="R5166">
        <v>3.62</v>
      </c>
      <c r="S5166">
        <v>21.72</v>
      </c>
      <c r="T5166">
        <v>6</v>
      </c>
      <c r="U5166">
        <v>1</v>
      </c>
      <c r="V5166">
        <v>0</v>
      </c>
      <c r="W5166">
        <v>0</v>
      </c>
      <c r="X5166">
        <v>6</v>
      </c>
      <c r="Y5166" s="3">
        <f t="shared" si="560"/>
        <v>4.666666666666667</v>
      </c>
      <c r="Z5166" s="3">
        <f t="shared" si="561"/>
        <v>4.666666666666667</v>
      </c>
      <c r="AA5166" s="3">
        <f t="shared" si="562"/>
        <v>28</v>
      </c>
      <c r="AB5166">
        <f>VLOOKUP(F5166,'Producto temporal'!A:F,6,0)</f>
        <v>60</v>
      </c>
      <c r="AC5166" s="9" t="str">
        <f t="shared" si="563"/>
        <v>OK</v>
      </c>
      <c r="AD5166" s="9" t="str">
        <f t="shared" si="564"/>
        <v>OK</v>
      </c>
      <c r="AE5166" s="9" t="str">
        <f t="shared" si="565"/>
        <v>OK</v>
      </c>
      <c r="AF5166" s="10">
        <f t="shared" si="566"/>
        <v>11</v>
      </c>
    </row>
    <row r="5167" spans="1:32" x14ac:dyDescent="0.3">
      <c r="A5167" s="1">
        <v>45447</v>
      </c>
      <c r="B5167">
        <v>598</v>
      </c>
      <c r="C5167" t="s">
        <v>573</v>
      </c>
      <c r="D5167" t="s">
        <v>498</v>
      </c>
      <c r="E5167" t="s">
        <v>561</v>
      </c>
      <c r="F5167">
        <v>1010783</v>
      </c>
      <c r="G5167" t="s">
        <v>37</v>
      </c>
      <c r="H5167" t="s">
        <v>28</v>
      </c>
      <c r="I5167" t="s">
        <v>29</v>
      </c>
      <c r="J5167" t="s">
        <v>30</v>
      </c>
      <c r="K5167">
        <v>0</v>
      </c>
      <c r="L5167" t="s">
        <v>31</v>
      </c>
      <c r="M5167" t="s">
        <v>32</v>
      </c>
      <c r="N5167">
        <v>6</v>
      </c>
      <c r="O5167">
        <v>1</v>
      </c>
      <c r="P5167">
        <v>1</v>
      </c>
      <c r="Q5167">
        <v>12</v>
      </c>
      <c r="R5167">
        <v>3.04121</v>
      </c>
      <c r="S5167">
        <v>24.823170000000001</v>
      </c>
      <c r="T5167">
        <v>8</v>
      </c>
      <c r="U5167">
        <v>1</v>
      </c>
      <c r="V5167">
        <v>0</v>
      </c>
      <c r="W5167">
        <v>0</v>
      </c>
      <c r="X5167">
        <v>0</v>
      </c>
      <c r="Y5167" s="3">
        <f t="shared" si="560"/>
        <v>3.5</v>
      </c>
      <c r="Z5167" s="3">
        <f t="shared" si="561"/>
        <v>3.5</v>
      </c>
      <c r="AA5167" s="3">
        <f t="shared" si="562"/>
        <v>42</v>
      </c>
      <c r="AB5167">
        <f>VLOOKUP(F5167,'Producto temporal'!A:F,6,0)</f>
        <v>60</v>
      </c>
      <c r="AC5167" s="9" t="str">
        <f t="shared" si="563"/>
        <v>OK</v>
      </c>
      <c r="AD5167" s="9" t="str">
        <f t="shared" si="564"/>
        <v>OK</v>
      </c>
      <c r="AE5167" s="9" t="str">
        <f t="shared" si="565"/>
        <v>OK</v>
      </c>
      <c r="AF5167" s="10">
        <f t="shared" si="566"/>
        <v>15</v>
      </c>
    </row>
    <row r="5168" spans="1:32" x14ac:dyDescent="0.3">
      <c r="A5168" s="1">
        <v>45447</v>
      </c>
      <c r="B5168">
        <v>598</v>
      </c>
      <c r="C5168" t="s">
        <v>573</v>
      </c>
      <c r="D5168" t="s">
        <v>498</v>
      </c>
      <c r="E5168" t="s">
        <v>561</v>
      </c>
      <c r="F5168">
        <v>1011679</v>
      </c>
      <c r="G5168" t="s">
        <v>38</v>
      </c>
      <c r="H5168" t="s">
        <v>28</v>
      </c>
      <c r="I5168" t="s">
        <v>29</v>
      </c>
      <c r="J5168" t="s">
        <v>30</v>
      </c>
      <c r="K5168">
        <v>0</v>
      </c>
      <c r="L5168" t="s">
        <v>31</v>
      </c>
      <c r="M5168" t="s">
        <v>32</v>
      </c>
      <c r="N5168">
        <v>1</v>
      </c>
      <c r="O5168">
        <v>1</v>
      </c>
      <c r="P5168">
        <v>1</v>
      </c>
      <c r="Q5168">
        <v>12</v>
      </c>
      <c r="R5168">
        <v>2.3849999999999998</v>
      </c>
      <c r="S5168">
        <v>16.695</v>
      </c>
      <c r="T5168">
        <v>7</v>
      </c>
      <c r="U5168">
        <v>1</v>
      </c>
      <c r="V5168">
        <v>0</v>
      </c>
      <c r="W5168">
        <v>4</v>
      </c>
      <c r="X5168">
        <v>0</v>
      </c>
      <c r="Y5168" s="3">
        <f t="shared" si="560"/>
        <v>4</v>
      </c>
      <c r="Z5168" s="3">
        <f t="shared" si="561"/>
        <v>4</v>
      </c>
      <c r="AA5168" s="3">
        <f t="shared" si="562"/>
        <v>48</v>
      </c>
      <c r="AB5168">
        <f>VLOOKUP(F5168,'Producto temporal'!A:F,6,0)</f>
        <v>60</v>
      </c>
      <c r="AC5168" s="9" t="str">
        <f t="shared" si="563"/>
        <v>OK</v>
      </c>
      <c r="AD5168" s="9" t="str">
        <f t="shared" si="564"/>
        <v>OK</v>
      </c>
      <c r="AE5168" s="9" t="str">
        <f t="shared" si="565"/>
        <v>OK</v>
      </c>
      <c r="AF5168" s="10">
        <f t="shared" si="566"/>
        <v>13</v>
      </c>
    </row>
    <row r="5169" spans="1:32" x14ac:dyDescent="0.3">
      <c r="A5169" s="1">
        <v>45447</v>
      </c>
      <c r="B5169">
        <v>598</v>
      </c>
      <c r="C5169" t="s">
        <v>573</v>
      </c>
      <c r="D5169" t="s">
        <v>498</v>
      </c>
      <c r="E5169" t="s">
        <v>561</v>
      </c>
      <c r="F5169">
        <v>1011885</v>
      </c>
      <c r="G5169" t="s">
        <v>39</v>
      </c>
      <c r="H5169" t="s">
        <v>28</v>
      </c>
      <c r="I5169" t="s">
        <v>29</v>
      </c>
      <c r="J5169" t="s">
        <v>30</v>
      </c>
      <c r="K5169">
        <v>0</v>
      </c>
      <c r="L5169" t="s">
        <v>31</v>
      </c>
      <c r="M5169" t="s">
        <v>32</v>
      </c>
      <c r="N5169">
        <v>11</v>
      </c>
      <c r="O5169">
        <v>3</v>
      </c>
      <c r="P5169">
        <v>1</v>
      </c>
      <c r="Q5169">
        <v>12</v>
      </c>
      <c r="R5169">
        <v>2.3849999999999998</v>
      </c>
      <c r="S5169">
        <v>4.7699999999999996</v>
      </c>
      <c r="T5169">
        <v>2</v>
      </c>
      <c r="U5169">
        <v>1</v>
      </c>
      <c r="V5169">
        <v>0</v>
      </c>
      <c r="W5169">
        <v>0</v>
      </c>
      <c r="X5169">
        <v>0</v>
      </c>
      <c r="Y5169" s="3">
        <f t="shared" si="560"/>
        <v>42</v>
      </c>
      <c r="Z5169" s="3">
        <f t="shared" si="561"/>
        <v>14</v>
      </c>
      <c r="AA5169" s="3">
        <f t="shared" si="562"/>
        <v>168</v>
      </c>
      <c r="AB5169">
        <f>VLOOKUP(F5169,'Producto temporal'!A:F,6,0)</f>
        <v>60</v>
      </c>
      <c r="AC5169" s="9" t="str">
        <f t="shared" si="563"/>
        <v>OK</v>
      </c>
      <c r="AD5169" s="9" t="str">
        <f t="shared" si="564"/>
        <v>OK</v>
      </c>
      <c r="AE5169" s="9" t="str">
        <f t="shared" si="565"/>
        <v>BAJAR MASTERPACK</v>
      </c>
      <c r="AF5169" s="10">
        <f t="shared" si="566"/>
        <v>3</v>
      </c>
    </row>
    <row r="5170" spans="1:32" x14ac:dyDescent="0.3">
      <c r="A5170" s="1">
        <v>45447</v>
      </c>
      <c r="B5170">
        <v>598</v>
      </c>
      <c r="C5170" t="s">
        <v>573</v>
      </c>
      <c r="D5170" t="s">
        <v>498</v>
      </c>
      <c r="E5170" t="s">
        <v>561</v>
      </c>
      <c r="F5170">
        <v>1012657</v>
      </c>
      <c r="G5170" t="s">
        <v>40</v>
      </c>
      <c r="H5170" t="s">
        <v>28</v>
      </c>
      <c r="I5170" t="s">
        <v>29</v>
      </c>
      <c r="J5170" t="s">
        <v>30</v>
      </c>
      <c r="K5170">
        <v>0</v>
      </c>
      <c r="L5170" t="s">
        <v>31</v>
      </c>
      <c r="M5170" t="s">
        <v>32</v>
      </c>
      <c r="N5170">
        <v>3</v>
      </c>
      <c r="O5170">
        <v>1</v>
      </c>
      <c r="P5170">
        <v>1</v>
      </c>
      <c r="Q5170">
        <v>12</v>
      </c>
      <c r="R5170">
        <v>3.0294400000000001</v>
      </c>
      <c r="S5170">
        <v>9.2675199999999993</v>
      </c>
      <c r="T5170">
        <v>3</v>
      </c>
      <c r="U5170">
        <v>1</v>
      </c>
      <c r="V5170">
        <v>0</v>
      </c>
      <c r="W5170">
        <v>2</v>
      </c>
      <c r="X5170">
        <v>0</v>
      </c>
      <c r="Y5170" s="3">
        <f t="shared" si="560"/>
        <v>9.3333333333333339</v>
      </c>
      <c r="Z5170" s="3">
        <f t="shared" si="561"/>
        <v>9.3333333333333339</v>
      </c>
      <c r="AA5170" s="3">
        <f t="shared" si="562"/>
        <v>112</v>
      </c>
      <c r="AB5170">
        <f>VLOOKUP(F5170,'Producto temporal'!A:F,6,0)</f>
        <v>60</v>
      </c>
      <c r="AC5170" s="9" t="str">
        <f t="shared" si="563"/>
        <v>OK</v>
      </c>
      <c r="AD5170" s="9" t="str">
        <f t="shared" si="564"/>
        <v>OK</v>
      </c>
      <c r="AE5170" s="9" t="str">
        <f t="shared" si="565"/>
        <v>BAJAR MASTERPACK</v>
      </c>
      <c r="AF5170" s="10">
        <f t="shared" si="566"/>
        <v>5</v>
      </c>
    </row>
    <row r="5171" spans="1:32" x14ac:dyDescent="0.3">
      <c r="A5171" s="1">
        <v>45447</v>
      </c>
      <c r="B5171">
        <v>598</v>
      </c>
      <c r="C5171" t="s">
        <v>573</v>
      </c>
      <c r="D5171" t="s">
        <v>498</v>
      </c>
      <c r="E5171" t="s">
        <v>561</v>
      </c>
      <c r="F5171">
        <v>1012658</v>
      </c>
      <c r="G5171" t="s">
        <v>41</v>
      </c>
      <c r="H5171" t="s">
        <v>28</v>
      </c>
      <c r="I5171" t="s">
        <v>29</v>
      </c>
      <c r="J5171" t="s">
        <v>30</v>
      </c>
      <c r="K5171">
        <v>0</v>
      </c>
      <c r="L5171" t="s">
        <v>31</v>
      </c>
      <c r="M5171" t="s">
        <v>32</v>
      </c>
      <c r="N5171">
        <v>7</v>
      </c>
      <c r="O5171">
        <v>1</v>
      </c>
      <c r="P5171">
        <v>1</v>
      </c>
      <c r="Q5171">
        <v>12</v>
      </c>
      <c r="R5171">
        <v>2.6459999999999999</v>
      </c>
      <c r="S5171">
        <v>5.2919999999999998</v>
      </c>
      <c r="T5171">
        <v>2</v>
      </c>
      <c r="U5171">
        <v>1</v>
      </c>
      <c r="V5171">
        <v>0</v>
      </c>
      <c r="W5171">
        <v>0</v>
      </c>
      <c r="X5171">
        <v>0</v>
      </c>
      <c r="Y5171" s="3">
        <f t="shared" si="560"/>
        <v>14</v>
      </c>
      <c r="Z5171" s="3">
        <f t="shared" si="561"/>
        <v>14</v>
      </c>
      <c r="AA5171" s="3">
        <f t="shared" si="562"/>
        <v>168</v>
      </c>
      <c r="AB5171">
        <f>VLOOKUP(F5171,'Producto temporal'!A:F,6,0)</f>
        <v>60</v>
      </c>
      <c r="AC5171" s="9" t="str">
        <f t="shared" si="563"/>
        <v>OK</v>
      </c>
      <c r="AD5171" s="9" t="str">
        <f t="shared" si="564"/>
        <v>OK</v>
      </c>
      <c r="AE5171" s="9" t="str">
        <f t="shared" si="565"/>
        <v>BAJAR MASTERPACK</v>
      </c>
      <c r="AF5171" s="10">
        <f t="shared" si="566"/>
        <v>3</v>
      </c>
    </row>
    <row r="5172" spans="1:32" x14ac:dyDescent="0.3">
      <c r="A5172" s="1">
        <v>45447</v>
      </c>
      <c r="B5172">
        <v>598</v>
      </c>
      <c r="C5172" t="s">
        <v>573</v>
      </c>
      <c r="D5172" t="s">
        <v>498</v>
      </c>
      <c r="E5172" t="s">
        <v>561</v>
      </c>
      <c r="F5172">
        <v>1013898</v>
      </c>
      <c r="G5172" t="s">
        <v>42</v>
      </c>
      <c r="H5172" t="s">
        <v>28</v>
      </c>
      <c r="I5172" t="s">
        <v>29</v>
      </c>
      <c r="J5172" t="s">
        <v>30</v>
      </c>
      <c r="K5172">
        <v>0</v>
      </c>
      <c r="L5172" t="s">
        <v>31</v>
      </c>
      <c r="M5172" t="s">
        <v>32</v>
      </c>
      <c r="N5172">
        <v>8</v>
      </c>
      <c r="O5172">
        <v>3</v>
      </c>
      <c r="P5172">
        <v>1</v>
      </c>
      <c r="Q5172">
        <v>12</v>
      </c>
      <c r="R5172">
        <v>3.3237999999999999</v>
      </c>
      <c r="S5172">
        <v>20.149319999999999</v>
      </c>
      <c r="T5172">
        <v>6</v>
      </c>
      <c r="U5172">
        <v>1</v>
      </c>
      <c r="V5172">
        <v>0</v>
      </c>
      <c r="W5172">
        <v>0</v>
      </c>
      <c r="X5172">
        <v>0</v>
      </c>
      <c r="Y5172" s="3">
        <f t="shared" si="560"/>
        <v>14</v>
      </c>
      <c r="Z5172" s="3">
        <f t="shared" si="561"/>
        <v>4.666666666666667</v>
      </c>
      <c r="AA5172" s="3">
        <f t="shared" si="562"/>
        <v>56</v>
      </c>
      <c r="AB5172">
        <f>VLOOKUP(F5172,'Producto temporal'!A:F,6,0)</f>
        <v>60</v>
      </c>
      <c r="AC5172" s="9" t="str">
        <f t="shared" si="563"/>
        <v>OK</v>
      </c>
      <c r="AD5172" s="9" t="str">
        <f t="shared" si="564"/>
        <v>OK</v>
      </c>
      <c r="AE5172" s="9" t="str">
        <f t="shared" si="565"/>
        <v>OK</v>
      </c>
      <c r="AF5172" s="10">
        <f t="shared" si="566"/>
        <v>11</v>
      </c>
    </row>
    <row r="5173" spans="1:32" x14ac:dyDescent="0.3">
      <c r="A5173" s="1">
        <v>45447</v>
      </c>
      <c r="B5173">
        <v>599</v>
      </c>
      <c r="C5173" t="s">
        <v>574</v>
      </c>
      <c r="D5173" t="s">
        <v>231</v>
      </c>
      <c r="E5173" t="s">
        <v>561</v>
      </c>
      <c r="F5173">
        <v>1003938</v>
      </c>
      <c r="G5173" t="s">
        <v>27</v>
      </c>
      <c r="H5173" t="s">
        <v>28</v>
      </c>
      <c r="I5173" t="s">
        <v>29</v>
      </c>
      <c r="J5173" t="s">
        <v>30</v>
      </c>
      <c r="K5173">
        <v>0</v>
      </c>
      <c r="L5173" t="s">
        <v>31</v>
      </c>
      <c r="M5173" t="s">
        <v>32</v>
      </c>
      <c r="N5173">
        <v>3</v>
      </c>
      <c r="O5173">
        <v>1</v>
      </c>
      <c r="P5173">
        <v>1</v>
      </c>
      <c r="Q5173">
        <v>12</v>
      </c>
      <c r="R5173">
        <v>3.1680000000000001</v>
      </c>
      <c r="S5173">
        <v>3.1680000000000001</v>
      </c>
      <c r="T5173">
        <v>1</v>
      </c>
      <c r="U5173">
        <v>1</v>
      </c>
      <c r="V5173">
        <v>0</v>
      </c>
      <c r="W5173">
        <v>0</v>
      </c>
      <c r="X5173">
        <v>0</v>
      </c>
      <c r="Y5173" s="3">
        <f t="shared" si="560"/>
        <v>28</v>
      </c>
      <c r="Z5173" s="3">
        <f t="shared" si="561"/>
        <v>28</v>
      </c>
      <c r="AA5173" s="3">
        <f t="shared" si="562"/>
        <v>336</v>
      </c>
      <c r="AB5173">
        <f>VLOOKUP(F5173,'Producto temporal'!A:F,6,0)</f>
        <v>60</v>
      </c>
      <c r="AC5173" s="9" t="str">
        <f t="shared" si="563"/>
        <v>OK</v>
      </c>
      <c r="AD5173" s="9" t="str">
        <f t="shared" si="564"/>
        <v>OK</v>
      </c>
      <c r="AE5173" s="9" t="str">
        <f t="shared" si="565"/>
        <v>BAJAR MASTERPACK</v>
      </c>
      <c r="AF5173" s="10">
        <f t="shared" si="566"/>
        <v>1</v>
      </c>
    </row>
    <row r="5174" spans="1:32" x14ac:dyDescent="0.3">
      <c r="A5174" s="1">
        <v>45447</v>
      </c>
      <c r="B5174">
        <v>599</v>
      </c>
      <c r="C5174" t="s">
        <v>574</v>
      </c>
      <c r="D5174" t="s">
        <v>231</v>
      </c>
      <c r="E5174" t="s">
        <v>561</v>
      </c>
      <c r="F5174">
        <v>1003941</v>
      </c>
      <c r="G5174" t="s">
        <v>33</v>
      </c>
      <c r="H5174" t="s">
        <v>28</v>
      </c>
      <c r="I5174" t="s">
        <v>29</v>
      </c>
      <c r="J5174" t="s">
        <v>30</v>
      </c>
      <c r="K5174">
        <v>0</v>
      </c>
      <c r="L5174" t="s">
        <v>31</v>
      </c>
      <c r="M5174" t="s">
        <v>32</v>
      </c>
      <c r="N5174">
        <v>5</v>
      </c>
      <c r="O5174">
        <v>1</v>
      </c>
      <c r="P5174">
        <v>1</v>
      </c>
      <c r="Q5174">
        <v>20</v>
      </c>
      <c r="R5174">
        <v>2.3220000000000001</v>
      </c>
      <c r="S5174">
        <v>2.3220000000000001</v>
      </c>
      <c r="T5174">
        <v>1</v>
      </c>
      <c r="U5174">
        <v>1</v>
      </c>
      <c r="V5174">
        <v>0</v>
      </c>
      <c r="W5174">
        <v>0</v>
      </c>
      <c r="X5174">
        <v>0</v>
      </c>
      <c r="Y5174" s="3">
        <f t="shared" si="560"/>
        <v>28</v>
      </c>
      <c r="Z5174" s="3">
        <f t="shared" si="561"/>
        <v>28</v>
      </c>
      <c r="AA5174" s="3">
        <f t="shared" si="562"/>
        <v>560</v>
      </c>
      <c r="AB5174">
        <f>VLOOKUP(F5174,'Producto temporal'!A:F,6,0)</f>
        <v>60</v>
      </c>
      <c r="AC5174" s="9" t="str">
        <f t="shared" si="563"/>
        <v>OK</v>
      </c>
      <c r="AD5174" s="9" t="str">
        <f t="shared" si="564"/>
        <v>OK</v>
      </c>
      <c r="AE5174" s="9" t="str">
        <f t="shared" si="565"/>
        <v>BAJAR MASTERPACK</v>
      </c>
      <c r="AF5174" s="10">
        <f t="shared" si="566"/>
        <v>1</v>
      </c>
    </row>
    <row r="5175" spans="1:32" x14ac:dyDescent="0.3">
      <c r="A5175" s="1">
        <v>45447</v>
      </c>
      <c r="B5175">
        <v>599</v>
      </c>
      <c r="C5175" t="s">
        <v>574</v>
      </c>
      <c r="D5175" t="s">
        <v>231</v>
      </c>
      <c r="E5175" t="s">
        <v>561</v>
      </c>
      <c r="F5175">
        <v>1010020</v>
      </c>
      <c r="G5175" t="s">
        <v>34</v>
      </c>
      <c r="H5175" t="s">
        <v>28</v>
      </c>
      <c r="I5175" t="s">
        <v>29</v>
      </c>
      <c r="J5175" t="s">
        <v>30</v>
      </c>
      <c r="K5175">
        <v>0</v>
      </c>
      <c r="L5175" t="s">
        <v>31</v>
      </c>
      <c r="M5175" t="s">
        <v>32</v>
      </c>
      <c r="N5175">
        <v>10</v>
      </c>
      <c r="O5175">
        <v>1</v>
      </c>
      <c r="P5175">
        <v>1</v>
      </c>
      <c r="Q5175">
        <v>12</v>
      </c>
      <c r="R5175">
        <v>3.02501</v>
      </c>
      <c r="S5175">
        <v>49.38579</v>
      </c>
      <c r="T5175">
        <v>16</v>
      </c>
      <c r="U5175">
        <v>1</v>
      </c>
      <c r="V5175">
        <v>0</v>
      </c>
      <c r="W5175">
        <v>0</v>
      </c>
      <c r="X5175">
        <v>0</v>
      </c>
      <c r="Y5175" s="3">
        <f t="shared" si="560"/>
        <v>1.75</v>
      </c>
      <c r="Z5175" s="3">
        <f t="shared" si="561"/>
        <v>1.75</v>
      </c>
      <c r="AA5175" s="3">
        <f t="shared" si="562"/>
        <v>21</v>
      </c>
      <c r="AB5175">
        <f>VLOOKUP(F5175,'Producto temporal'!A:F,6,0)</f>
        <v>60</v>
      </c>
      <c r="AC5175" s="9" t="str">
        <f t="shared" si="563"/>
        <v>OK</v>
      </c>
      <c r="AD5175" s="9" t="str">
        <f t="shared" si="564"/>
        <v>OK</v>
      </c>
      <c r="AE5175" s="9" t="str">
        <f t="shared" si="565"/>
        <v>OK</v>
      </c>
      <c r="AF5175" s="10">
        <f t="shared" si="566"/>
        <v>30</v>
      </c>
    </row>
    <row r="5176" spans="1:32" x14ac:dyDescent="0.3">
      <c r="A5176" s="1">
        <v>45447</v>
      </c>
      <c r="B5176">
        <v>599</v>
      </c>
      <c r="C5176" t="s">
        <v>574</v>
      </c>
      <c r="D5176" t="s">
        <v>231</v>
      </c>
      <c r="E5176" t="s">
        <v>561</v>
      </c>
      <c r="F5176">
        <v>1010290</v>
      </c>
      <c r="G5176" t="s">
        <v>35</v>
      </c>
      <c r="H5176" t="s">
        <v>28</v>
      </c>
      <c r="I5176" t="s">
        <v>29</v>
      </c>
      <c r="J5176" t="s">
        <v>30</v>
      </c>
      <c r="K5176">
        <v>0</v>
      </c>
      <c r="L5176" t="s">
        <v>31</v>
      </c>
      <c r="M5176" t="s">
        <v>32</v>
      </c>
      <c r="N5176">
        <v>5</v>
      </c>
      <c r="O5176">
        <v>1</v>
      </c>
      <c r="P5176">
        <v>1</v>
      </c>
      <c r="Q5176">
        <v>6</v>
      </c>
      <c r="R5176">
        <v>3.62</v>
      </c>
      <c r="S5176">
        <v>3.62</v>
      </c>
      <c r="T5176">
        <v>1</v>
      </c>
      <c r="U5176">
        <v>1</v>
      </c>
      <c r="V5176">
        <v>0</v>
      </c>
      <c r="W5176">
        <v>0</v>
      </c>
      <c r="X5176">
        <v>2</v>
      </c>
      <c r="Y5176" s="3">
        <f t="shared" si="560"/>
        <v>28</v>
      </c>
      <c r="Z5176" s="3">
        <f t="shared" si="561"/>
        <v>28</v>
      </c>
      <c r="AA5176" s="3">
        <f t="shared" si="562"/>
        <v>168</v>
      </c>
      <c r="AB5176">
        <f>VLOOKUP(F5176,'Producto temporal'!A:F,6,0)</f>
        <v>60</v>
      </c>
      <c r="AC5176" s="9" t="str">
        <f t="shared" si="563"/>
        <v>OK</v>
      </c>
      <c r="AD5176" s="9" t="str">
        <f t="shared" si="564"/>
        <v>OK</v>
      </c>
      <c r="AE5176" s="9" t="str">
        <f t="shared" si="565"/>
        <v>BAJAR MASTERPACK</v>
      </c>
      <c r="AF5176" s="10">
        <f t="shared" si="566"/>
        <v>1</v>
      </c>
    </row>
    <row r="5177" spans="1:32" x14ac:dyDescent="0.3">
      <c r="A5177" s="1">
        <v>45447</v>
      </c>
      <c r="B5177">
        <v>599</v>
      </c>
      <c r="C5177" t="s">
        <v>574</v>
      </c>
      <c r="D5177" t="s">
        <v>231</v>
      </c>
      <c r="E5177" t="s">
        <v>561</v>
      </c>
      <c r="F5177">
        <v>1010291</v>
      </c>
      <c r="G5177" t="s">
        <v>36</v>
      </c>
      <c r="H5177" t="s">
        <v>28</v>
      </c>
      <c r="I5177" t="s">
        <v>29</v>
      </c>
      <c r="J5177" t="s">
        <v>30</v>
      </c>
      <c r="K5177">
        <v>0</v>
      </c>
      <c r="L5177" t="s">
        <v>31</v>
      </c>
      <c r="M5177" t="s">
        <v>32</v>
      </c>
      <c r="N5177">
        <v>8</v>
      </c>
      <c r="O5177">
        <v>1</v>
      </c>
      <c r="P5177">
        <v>1</v>
      </c>
      <c r="Q5177">
        <v>6</v>
      </c>
      <c r="R5177">
        <v>3.62</v>
      </c>
      <c r="S5177">
        <v>0</v>
      </c>
      <c r="T5177">
        <v>0</v>
      </c>
      <c r="U5177">
        <v>1</v>
      </c>
      <c r="V5177">
        <v>0</v>
      </c>
      <c r="W5177">
        <v>0</v>
      </c>
      <c r="X5177">
        <v>0</v>
      </c>
      <c r="Y5177" s="3" t="str">
        <f t="shared" si="560"/>
        <v>PRODUCTO SIN VENTA</v>
      </c>
      <c r="Z5177" s="3" t="str">
        <f t="shared" si="561"/>
        <v>PRODUCTO SIN VENTA</v>
      </c>
      <c r="AA5177" s="3" t="str">
        <f t="shared" si="562"/>
        <v>PRODUCTO SIN VENTA</v>
      </c>
      <c r="AB5177">
        <f>VLOOKUP(F5177,'Producto temporal'!A:F,6,0)</f>
        <v>60</v>
      </c>
      <c r="AC5177" s="9" t="str">
        <f t="shared" si="563"/>
        <v>PRODUCTO SIN VENTA</v>
      </c>
      <c r="AD5177" s="9" t="str">
        <f t="shared" si="564"/>
        <v>PRODUCTO SIN VENTA</v>
      </c>
      <c r="AE5177" s="9" t="str">
        <f t="shared" si="565"/>
        <v>PRODUCTO SIN VENTA</v>
      </c>
      <c r="AF5177" s="10">
        <f t="shared" si="566"/>
        <v>0</v>
      </c>
    </row>
    <row r="5178" spans="1:32" x14ac:dyDescent="0.3">
      <c r="A5178" s="1">
        <v>45447</v>
      </c>
      <c r="B5178">
        <v>599</v>
      </c>
      <c r="C5178" t="s">
        <v>574</v>
      </c>
      <c r="D5178" t="s">
        <v>231</v>
      </c>
      <c r="E5178" t="s">
        <v>561</v>
      </c>
      <c r="F5178">
        <v>1010783</v>
      </c>
      <c r="G5178" t="s">
        <v>37</v>
      </c>
      <c r="H5178" t="s">
        <v>28</v>
      </c>
      <c r="I5178" t="s">
        <v>29</v>
      </c>
      <c r="J5178" t="s">
        <v>30</v>
      </c>
      <c r="K5178">
        <v>0</v>
      </c>
      <c r="L5178" t="s">
        <v>31</v>
      </c>
      <c r="M5178" t="s">
        <v>32</v>
      </c>
      <c r="N5178">
        <v>5</v>
      </c>
      <c r="O5178">
        <v>1</v>
      </c>
      <c r="P5178">
        <v>1</v>
      </c>
      <c r="Q5178">
        <v>12</v>
      </c>
      <c r="R5178">
        <v>3.04121</v>
      </c>
      <c r="S5178">
        <v>43.216320000000003</v>
      </c>
      <c r="T5178">
        <v>14</v>
      </c>
      <c r="U5178">
        <v>1</v>
      </c>
      <c r="V5178">
        <v>0</v>
      </c>
      <c r="W5178">
        <v>0</v>
      </c>
      <c r="X5178">
        <v>0</v>
      </c>
      <c r="Y5178" s="3">
        <f t="shared" si="560"/>
        <v>2</v>
      </c>
      <c r="Z5178" s="3">
        <f t="shared" si="561"/>
        <v>2</v>
      </c>
      <c r="AA5178" s="3">
        <f t="shared" si="562"/>
        <v>24</v>
      </c>
      <c r="AB5178">
        <f>VLOOKUP(F5178,'Producto temporal'!A:F,6,0)</f>
        <v>60</v>
      </c>
      <c r="AC5178" s="9" t="str">
        <f t="shared" si="563"/>
        <v>OK</v>
      </c>
      <c r="AD5178" s="9" t="str">
        <f t="shared" si="564"/>
        <v>OK</v>
      </c>
      <c r="AE5178" s="9" t="str">
        <f t="shared" si="565"/>
        <v>OK</v>
      </c>
      <c r="AF5178" s="10">
        <f t="shared" si="566"/>
        <v>26</v>
      </c>
    </row>
    <row r="5179" spans="1:32" x14ac:dyDescent="0.3">
      <c r="A5179" s="1">
        <v>45447</v>
      </c>
      <c r="B5179">
        <v>599</v>
      </c>
      <c r="C5179" t="s">
        <v>574</v>
      </c>
      <c r="D5179" t="s">
        <v>231</v>
      </c>
      <c r="E5179" t="s">
        <v>561</v>
      </c>
      <c r="F5179">
        <v>1011679</v>
      </c>
      <c r="G5179" t="s">
        <v>38</v>
      </c>
      <c r="H5179" t="s">
        <v>28</v>
      </c>
      <c r="I5179" t="s">
        <v>29</v>
      </c>
      <c r="J5179" t="s">
        <v>30</v>
      </c>
      <c r="K5179">
        <v>0</v>
      </c>
      <c r="L5179" t="s">
        <v>31</v>
      </c>
      <c r="M5179" t="s">
        <v>32</v>
      </c>
      <c r="N5179">
        <v>4</v>
      </c>
      <c r="O5179">
        <v>1</v>
      </c>
      <c r="P5179">
        <v>1</v>
      </c>
      <c r="Q5179">
        <v>12</v>
      </c>
      <c r="R5179">
        <v>2.3849999999999998</v>
      </c>
      <c r="S5179">
        <v>0</v>
      </c>
      <c r="T5179">
        <v>0</v>
      </c>
      <c r="U5179">
        <v>1</v>
      </c>
      <c r="V5179">
        <v>0</v>
      </c>
      <c r="W5179">
        <v>0</v>
      </c>
      <c r="X5179">
        <v>0</v>
      </c>
      <c r="Y5179" s="3" t="str">
        <f t="shared" si="560"/>
        <v>PRODUCTO SIN VENTA</v>
      </c>
      <c r="Z5179" s="3" t="str">
        <f t="shared" si="561"/>
        <v>PRODUCTO SIN VENTA</v>
      </c>
      <c r="AA5179" s="3" t="str">
        <f t="shared" si="562"/>
        <v>PRODUCTO SIN VENTA</v>
      </c>
      <c r="AB5179">
        <f>VLOOKUP(F5179,'Producto temporal'!A:F,6,0)</f>
        <v>60</v>
      </c>
      <c r="AC5179" s="9" t="str">
        <f t="shared" si="563"/>
        <v>PRODUCTO SIN VENTA</v>
      </c>
      <c r="AD5179" s="9" t="str">
        <f t="shared" si="564"/>
        <v>PRODUCTO SIN VENTA</v>
      </c>
      <c r="AE5179" s="9" t="str">
        <f t="shared" si="565"/>
        <v>PRODUCTO SIN VENTA</v>
      </c>
      <c r="AF5179" s="10">
        <f t="shared" si="566"/>
        <v>0</v>
      </c>
    </row>
    <row r="5180" spans="1:32" x14ac:dyDescent="0.3">
      <c r="A5180" s="1">
        <v>45447</v>
      </c>
      <c r="B5180">
        <v>599</v>
      </c>
      <c r="C5180" t="s">
        <v>574</v>
      </c>
      <c r="D5180" t="s">
        <v>231</v>
      </c>
      <c r="E5180" t="s">
        <v>561</v>
      </c>
      <c r="F5180">
        <v>1011885</v>
      </c>
      <c r="G5180" t="s">
        <v>39</v>
      </c>
      <c r="H5180" t="s">
        <v>28</v>
      </c>
      <c r="I5180" t="s">
        <v>29</v>
      </c>
      <c r="J5180" t="s">
        <v>30</v>
      </c>
      <c r="K5180">
        <v>0</v>
      </c>
      <c r="L5180" t="s">
        <v>31</v>
      </c>
      <c r="M5180" t="s">
        <v>32</v>
      </c>
      <c r="N5180">
        <v>2</v>
      </c>
      <c r="O5180">
        <v>3</v>
      </c>
      <c r="P5180">
        <v>1</v>
      </c>
      <c r="Q5180">
        <v>12</v>
      </c>
      <c r="R5180">
        <v>2.3849999999999998</v>
      </c>
      <c r="S5180">
        <v>0</v>
      </c>
      <c r="T5180">
        <v>0</v>
      </c>
      <c r="U5180">
        <v>1</v>
      </c>
      <c r="V5180">
        <v>0</v>
      </c>
      <c r="W5180">
        <v>0</v>
      </c>
      <c r="X5180">
        <v>0</v>
      </c>
      <c r="Y5180" s="3" t="str">
        <f t="shared" si="560"/>
        <v>PRODUCTO SIN VENTA</v>
      </c>
      <c r="Z5180" s="3" t="str">
        <f t="shared" si="561"/>
        <v>PRODUCTO SIN VENTA</v>
      </c>
      <c r="AA5180" s="3" t="str">
        <f t="shared" si="562"/>
        <v>PRODUCTO SIN VENTA</v>
      </c>
      <c r="AB5180">
        <f>VLOOKUP(F5180,'Producto temporal'!A:F,6,0)</f>
        <v>60</v>
      </c>
      <c r="AC5180" s="9" t="str">
        <f t="shared" si="563"/>
        <v>PRODUCTO SIN VENTA</v>
      </c>
      <c r="AD5180" s="9" t="str">
        <f t="shared" si="564"/>
        <v>PRODUCTO SIN VENTA</v>
      </c>
      <c r="AE5180" s="9" t="str">
        <f t="shared" si="565"/>
        <v>PRODUCTO SIN VENTA</v>
      </c>
      <c r="AF5180" s="10">
        <f t="shared" si="566"/>
        <v>0</v>
      </c>
    </row>
    <row r="5181" spans="1:32" x14ac:dyDescent="0.3">
      <c r="A5181" s="1">
        <v>45447</v>
      </c>
      <c r="B5181">
        <v>599</v>
      </c>
      <c r="C5181" t="s">
        <v>574</v>
      </c>
      <c r="D5181" t="s">
        <v>231</v>
      </c>
      <c r="E5181" t="s">
        <v>561</v>
      </c>
      <c r="F5181">
        <v>1012657</v>
      </c>
      <c r="G5181" t="s">
        <v>40</v>
      </c>
      <c r="H5181" t="s">
        <v>28</v>
      </c>
      <c r="I5181" t="s">
        <v>29</v>
      </c>
      <c r="J5181" t="s">
        <v>30</v>
      </c>
      <c r="K5181">
        <v>0</v>
      </c>
      <c r="L5181" t="s">
        <v>31</v>
      </c>
      <c r="M5181" t="s">
        <v>32</v>
      </c>
      <c r="N5181">
        <v>3</v>
      </c>
      <c r="O5181">
        <v>1</v>
      </c>
      <c r="P5181">
        <v>1</v>
      </c>
      <c r="Q5181">
        <v>12</v>
      </c>
      <c r="R5181">
        <v>3.0294400000000001</v>
      </c>
      <c r="S5181">
        <v>6.0979400000000004</v>
      </c>
      <c r="T5181">
        <v>2</v>
      </c>
      <c r="U5181">
        <v>1</v>
      </c>
      <c r="V5181">
        <v>0</v>
      </c>
      <c r="W5181">
        <v>0</v>
      </c>
      <c r="X5181">
        <v>0</v>
      </c>
      <c r="Y5181" s="3">
        <f t="shared" si="560"/>
        <v>14</v>
      </c>
      <c r="Z5181" s="3">
        <f t="shared" si="561"/>
        <v>14</v>
      </c>
      <c r="AA5181" s="3">
        <f t="shared" si="562"/>
        <v>168</v>
      </c>
      <c r="AB5181">
        <f>VLOOKUP(F5181,'Producto temporal'!A:F,6,0)</f>
        <v>60</v>
      </c>
      <c r="AC5181" s="9" t="str">
        <f t="shared" si="563"/>
        <v>OK</v>
      </c>
      <c r="AD5181" s="9" t="str">
        <f t="shared" si="564"/>
        <v>OK</v>
      </c>
      <c r="AE5181" s="9" t="str">
        <f t="shared" si="565"/>
        <v>BAJAR MASTERPACK</v>
      </c>
      <c r="AF5181" s="10">
        <f t="shared" si="566"/>
        <v>3</v>
      </c>
    </row>
    <row r="5182" spans="1:32" x14ac:dyDescent="0.3">
      <c r="A5182" s="1">
        <v>45447</v>
      </c>
      <c r="B5182">
        <v>599</v>
      </c>
      <c r="C5182" t="s">
        <v>574</v>
      </c>
      <c r="D5182" t="s">
        <v>231</v>
      </c>
      <c r="E5182" t="s">
        <v>561</v>
      </c>
      <c r="F5182">
        <v>1012658</v>
      </c>
      <c r="G5182" t="s">
        <v>41</v>
      </c>
      <c r="H5182" t="s">
        <v>28</v>
      </c>
      <c r="I5182" t="s">
        <v>29</v>
      </c>
      <c r="J5182" t="s">
        <v>30</v>
      </c>
      <c r="K5182">
        <v>0</v>
      </c>
      <c r="L5182" t="s">
        <v>31</v>
      </c>
      <c r="M5182" t="s">
        <v>32</v>
      </c>
      <c r="N5182">
        <v>8</v>
      </c>
      <c r="O5182">
        <v>1</v>
      </c>
      <c r="P5182">
        <v>1</v>
      </c>
      <c r="Q5182">
        <v>12</v>
      </c>
      <c r="R5182">
        <v>2.6459999999999999</v>
      </c>
      <c r="S5182">
        <v>0</v>
      </c>
      <c r="T5182">
        <v>0</v>
      </c>
      <c r="U5182">
        <v>1</v>
      </c>
      <c r="V5182">
        <v>0</v>
      </c>
      <c r="W5182">
        <v>0</v>
      </c>
      <c r="X5182">
        <v>0</v>
      </c>
      <c r="Y5182" s="3" t="str">
        <f t="shared" si="560"/>
        <v>PRODUCTO SIN VENTA</v>
      </c>
      <c r="Z5182" s="3" t="str">
        <f t="shared" si="561"/>
        <v>PRODUCTO SIN VENTA</v>
      </c>
      <c r="AA5182" s="3" t="str">
        <f t="shared" si="562"/>
        <v>PRODUCTO SIN VENTA</v>
      </c>
      <c r="AB5182">
        <f>VLOOKUP(F5182,'Producto temporal'!A:F,6,0)</f>
        <v>60</v>
      </c>
      <c r="AC5182" s="9" t="str">
        <f t="shared" si="563"/>
        <v>PRODUCTO SIN VENTA</v>
      </c>
      <c r="AD5182" s="9" t="str">
        <f t="shared" si="564"/>
        <v>PRODUCTO SIN VENTA</v>
      </c>
      <c r="AE5182" s="9" t="str">
        <f t="shared" si="565"/>
        <v>PRODUCTO SIN VENTA</v>
      </c>
      <c r="AF5182" s="10">
        <f t="shared" si="566"/>
        <v>0</v>
      </c>
    </row>
    <row r="5183" spans="1:32" x14ac:dyDescent="0.3">
      <c r="A5183" s="1">
        <v>45447</v>
      </c>
      <c r="B5183">
        <v>599</v>
      </c>
      <c r="C5183" t="s">
        <v>574</v>
      </c>
      <c r="D5183" t="s">
        <v>231</v>
      </c>
      <c r="E5183" t="s">
        <v>561</v>
      </c>
      <c r="F5183">
        <v>1013898</v>
      </c>
      <c r="G5183" t="s">
        <v>42</v>
      </c>
      <c r="H5183" t="s">
        <v>28</v>
      </c>
      <c r="I5183" t="s">
        <v>29</v>
      </c>
      <c r="J5183" t="s">
        <v>30</v>
      </c>
      <c r="K5183">
        <v>0</v>
      </c>
      <c r="L5183" t="s">
        <v>31</v>
      </c>
      <c r="M5183" t="s">
        <v>32</v>
      </c>
      <c r="N5183">
        <v>3</v>
      </c>
      <c r="O5183">
        <v>3</v>
      </c>
      <c r="P5183">
        <v>1</v>
      </c>
      <c r="Q5183">
        <v>12</v>
      </c>
      <c r="R5183">
        <v>3.3237999999999999</v>
      </c>
      <c r="S5183">
        <v>6.6898499999999999</v>
      </c>
      <c r="T5183">
        <v>2</v>
      </c>
      <c r="U5183">
        <v>1</v>
      </c>
      <c r="V5183">
        <v>0</v>
      </c>
      <c r="W5183">
        <v>0</v>
      </c>
      <c r="X5183">
        <v>0</v>
      </c>
      <c r="Y5183" s="3">
        <f t="shared" si="560"/>
        <v>42</v>
      </c>
      <c r="Z5183" s="3">
        <f t="shared" si="561"/>
        <v>14</v>
      </c>
      <c r="AA5183" s="3">
        <f t="shared" si="562"/>
        <v>168</v>
      </c>
      <c r="AB5183">
        <f>VLOOKUP(F5183,'Producto temporal'!A:F,6,0)</f>
        <v>60</v>
      </c>
      <c r="AC5183" s="9" t="str">
        <f t="shared" si="563"/>
        <v>OK</v>
      </c>
      <c r="AD5183" s="9" t="str">
        <f t="shared" si="564"/>
        <v>OK</v>
      </c>
      <c r="AE5183" s="9" t="str">
        <f t="shared" si="565"/>
        <v>BAJAR MASTERPACK</v>
      </c>
      <c r="AF5183" s="10">
        <f t="shared" si="566"/>
        <v>3</v>
      </c>
    </row>
    <row r="5184" spans="1:32" x14ac:dyDescent="0.3">
      <c r="A5184" s="1">
        <v>45447</v>
      </c>
      <c r="B5184">
        <v>600</v>
      </c>
      <c r="C5184" t="s">
        <v>575</v>
      </c>
      <c r="D5184" t="s">
        <v>67</v>
      </c>
      <c r="E5184" t="s">
        <v>561</v>
      </c>
      <c r="F5184">
        <v>1003938</v>
      </c>
      <c r="G5184" t="s">
        <v>27</v>
      </c>
      <c r="H5184" t="s">
        <v>28</v>
      </c>
      <c r="I5184" t="s">
        <v>29</v>
      </c>
      <c r="J5184" t="s">
        <v>30</v>
      </c>
      <c r="K5184">
        <v>0</v>
      </c>
      <c r="L5184" t="s">
        <v>31</v>
      </c>
      <c r="M5184" t="s">
        <v>32</v>
      </c>
      <c r="N5184">
        <v>3</v>
      </c>
      <c r="O5184">
        <v>1</v>
      </c>
      <c r="P5184">
        <v>1</v>
      </c>
      <c r="Q5184">
        <v>12</v>
      </c>
      <c r="R5184">
        <v>3.1680000000000001</v>
      </c>
      <c r="S5184">
        <v>3.1680000000000001</v>
      </c>
      <c r="T5184">
        <v>1</v>
      </c>
      <c r="U5184">
        <v>1</v>
      </c>
      <c r="V5184">
        <v>0</v>
      </c>
      <c r="W5184">
        <v>0</v>
      </c>
      <c r="X5184">
        <v>0</v>
      </c>
      <c r="Y5184" s="3">
        <f t="shared" si="560"/>
        <v>28</v>
      </c>
      <c r="Z5184" s="3">
        <f t="shared" si="561"/>
        <v>28</v>
      </c>
      <c r="AA5184" s="3">
        <f t="shared" si="562"/>
        <v>336</v>
      </c>
      <c r="AB5184">
        <f>VLOOKUP(F5184,'Producto temporal'!A:F,6,0)</f>
        <v>60</v>
      </c>
      <c r="AC5184" s="9" t="str">
        <f t="shared" si="563"/>
        <v>OK</v>
      </c>
      <c r="AD5184" s="9" t="str">
        <f t="shared" si="564"/>
        <v>OK</v>
      </c>
      <c r="AE5184" s="9" t="str">
        <f t="shared" si="565"/>
        <v>BAJAR MASTERPACK</v>
      </c>
      <c r="AF5184" s="10">
        <f t="shared" si="566"/>
        <v>1</v>
      </c>
    </row>
    <row r="5185" spans="1:32" x14ac:dyDescent="0.3">
      <c r="A5185" s="1">
        <v>45447</v>
      </c>
      <c r="B5185">
        <v>600</v>
      </c>
      <c r="C5185" t="s">
        <v>575</v>
      </c>
      <c r="D5185" t="s">
        <v>67</v>
      </c>
      <c r="E5185" t="s">
        <v>561</v>
      </c>
      <c r="F5185">
        <v>1003941</v>
      </c>
      <c r="G5185" t="s">
        <v>33</v>
      </c>
      <c r="H5185" t="s">
        <v>28</v>
      </c>
      <c r="I5185" t="s">
        <v>29</v>
      </c>
      <c r="J5185" t="s">
        <v>30</v>
      </c>
      <c r="K5185">
        <v>0</v>
      </c>
      <c r="L5185" t="s">
        <v>31</v>
      </c>
      <c r="M5185" t="s">
        <v>32</v>
      </c>
      <c r="N5185">
        <v>5</v>
      </c>
      <c r="O5185">
        <v>1</v>
      </c>
      <c r="P5185">
        <v>1</v>
      </c>
      <c r="Q5185">
        <v>20</v>
      </c>
      <c r="R5185">
        <v>2.3220000000000001</v>
      </c>
      <c r="S5185">
        <v>2.3220000000000001</v>
      </c>
      <c r="T5185">
        <v>1</v>
      </c>
      <c r="U5185">
        <v>1</v>
      </c>
      <c r="V5185">
        <v>0</v>
      </c>
      <c r="W5185">
        <v>0</v>
      </c>
      <c r="X5185">
        <v>0</v>
      </c>
      <c r="Y5185" s="3">
        <f t="shared" si="560"/>
        <v>28</v>
      </c>
      <c r="Z5185" s="3">
        <f t="shared" si="561"/>
        <v>28</v>
      </c>
      <c r="AA5185" s="3">
        <f t="shared" si="562"/>
        <v>560</v>
      </c>
      <c r="AB5185">
        <f>VLOOKUP(F5185,'Producto temporal'!A:F,6,0)</f>
        <v>60</v>
      </c>
      <c r="AC5185" s="9" t="str">
        <f t="shared" si="563"/>
        <v>OK</v>
      </c>
      <c r="AD5185" s="9" t="str">
        <f t="shared" si="564"/>
        <v>OK</v>
      </c>
      <c r="AE5185" s="9" t="str">
        <f t="shared" si="565"/>
        <v>BAJAR MASTERPACK</v>
      </c>
      <c r="AF5185" s="10">
        <f t="shared" si="566"/>
        <v>1</v>
      </c>
    </row>
    <row r="5186" spans="1:32" x14ac:dyDescent="0.3">
      <c r="A5186" s="1">
        <v>45447</v>
      </c>
      <c r="B5186">
        <v>600</v>
      </c>
      <c r="C5186" t="s">
        <v>575</v>
      </c>
      <c r="D5186" t="s">
        <v>67</v>
      </c>
      <c r="E5186" t="s">
        <v>561</v>
      </c>
      <c r="F5186">
        <v>1010020</v>
      </c>
      <c r="G5186" t="s">
        <v>34</v>
      </c>
      <c r="H5186" t="s">
        <v>28</v>
      </c>
      <c r="I5186" t="s">
        <v>29</v>
      </c>
      <c r="J5186" t="s">
        <v>30</v>
      </c>
      <c r="K5186">
        <v>0</v>
      </c>
      <c r="L5186" t="s">
        <v>31</v>
      </c>
      <c r="M5186" t="s">
        <v>32</v>
      </c>
      <c r="N5186">
        <v>8</v>
      </c>
      <c r="O5186">
        <v>1</v>
      </c>
      <c r="P5186">
        <v>1</v>
      </c>
      <c r="Q5186">
        <v>12</v>
      </c>
      <c r="R5186">
        <v>3.02501</v>
      </c>
      <c r="S5186">
        <v>15.44276</v>
      </c>
      <c r="T5186">
        <v>5</v>
      </c>
      <c r="U5186">
        <v>1</v>
      </c>
      <c r="V5186">
        <v>0</v>
      </c>
      <c r="W5186">
        <v>0</v>
      </c>
      <c r="X5186">
        <v>0</v>
      </c>
      <c r="Y5186" s="3">
        <f t="shared" si="560"/>
        <v>5.6</v>
      </c>
      <c r="Z5186" s="3">
        <f t="shared" si="561"/>
        <v>5.6</v>
      </c>
      <c r="AA5186" s="3">
        <f t="shared" si="562"/>
        <v>67.2</v>
      </c>
      <c r="AB5186">
        <f>VLOOKUP(F5186,'Producto temporal'!A:F,6,0)</f>
        <v>60</v>
      </c>
      <c r="AC5186" s="9" t="str">
        <f t="shared" si="563"/>
        <v>OK</v>
      </c>
      <c r="AD5186" s="9" t="str">
        <f t="shared" si="564"/>
        <v>OK</v>
      </c>
      <c r="AE5186" s="9" t="str">
        <f t="shared" si="565"/>
        <v>BAJAR MASTERPACK</v>
      </c>
      <c r="AF5186" s="10">
        <f t="shared" si="566"/>
        <v>9</v>
      </c>
    </row>
    <row r="5187" spans="1:32" x14ac:dyDescent="0.3">
      <c r="A5187" s="1">
        <v>45447</v>
      </c>
      <c r="B5187">
        <v>600</v>
      </c>
      <c r="C5187" t="s">
        <v>575</v>
      </c>
      <c r="D5187" t="s">
        <v>67</v>
      </c>
      <c r="E5187" t="s">
        <v>561</v>
      </c>
      <c r="F5187">
        <v>1010290</v>
      </c>
      <c r="G5187" t="s">
        <v>35</v>
      </c>
      <c r="H5187" t="s">
        <v>28</v>
      </c>
      <c r="I5187" t="s">
        <v>29</v>
      </c>
      <c r="J5187" t="s">
        <v>30</v>
      </c>
      <c r="K5187">
        <v>0</v>
      </c>
      <c r="L5187" t="s">
        <v>31</v>
      </c>
      <c r="M5187" t="s">
        <v>32</v>
      </c>
      <c r="N5187">
        <v>7</v>
      </c>
      <c r="O5187">
        <v>1</v>
      </c>
      <c r="P5187">
        <v>1</v>
      </c>
      <c r="Q5187">
        <v>6</v>
      </c>
      <c r="R5187">
        <v>3.62</v>
      </c>
      <c r="S5187">
        <v>10.86</v>
      </c>
      <c r="T5187">
        <v>3</v>
      </c>
      <c r="U5187">
        <v>1</v>
      </c>
      <c r="V5187">
        <v>0</v>
      </c>
      <c r="W5187">
        <v>0</v>
      </c>
      <c r="X5187">
        <v>4</v>
      </c>
      <c r="Y5187" s="3">
        <f t="shared" si="560"/>
        <v>9.3333333333333339</v>
      </c>
      <c r="Z5187" s="3">
        <f t="shared" si="561"/>
        <v>9.3333333333333339</v>
      </c>
      <c r="AA5187" s="3">
        <f t="shared" si="562"/>
        <v>56</v>
      </c>
      <c r="AB5187">
        <f>VLOOKUP(F5187,'Producto temporal'!A:F,6,0)</f>
        <v>60</v>
      </c>
      <c r="AC5187" s="9" t="str">
        <f t="shared" si="563"/>
        <v>OK</v>
      </c>
      <c r="AD5187" s="9" t="str">
        <f t="shared" si="564"/>
        <v>OK</v>
      </c>
      <c r="AE5187" s="9" t="str">
        <f t="shared" si="565"/>
        <v>OK</v>
      </c>
      <c r="AF5187" s="10">
        <f t="shared" si="566"/>
        <v>5</v>
      </c>
    </row>
    <row r="5188" spans="1:32" x14ac:dyDescent="0.3">
      <c r="A5188" s="1">
        <v>45447</v>
      </c>
      <c r="B5188">
        <v>600</v>
      </c>
      <c r="C5188" t="s">
        <v>575</v>
      </c>
      <c r="D5188" t="s">
        <v>67</v>
      </c>
      <c r="E5188" t="s">
        <v>561</v>
      </c>
      <c r="F5188">
        <v>1010291</v>
      </c>
      <c r="G5188" t="s">
        <v>36</v>
      </c>
      <c r="H5188" t="s">
        <v>28</v>
      </c>
      <c r="I5188" t="s">
        <v>29</v>
      </c>
      <c r="J5188" t="s">
        <v>30</v>
      </c>
      <c r="K5188">
        <v>0</v>
      </c>
      <c r="L5188" t="s">
        <v>31</v>
      </c>
      <c r="M5188" t="s">
        <v>32</v>
      </c>
      <c r="N5188">
        <v>6</v>
      </c>
      <c r="O5188">
        <v>1</v>
      </c>
      <c r="P5188">
        <v>1</v>
      </c>
      <c r="Q5188">
        <v>6</v>
      </c>
      <c r="R5188">
        <v>3.62</v>
      </c>
      <c r="S5188">
        <v>0</v>
      </c>
      <c r="T5188">
        <v>0</v>
      </c>
      <c r="U5188">
        <v>1</v>
      </c>
      <c r="V5188">
        <v>0</v>
      </c>
      <c r="W5188">
        <v>0</v>
      </c>
      <c r="X5188">
        <v>0</v>
      </c>
      <c r="Y5188" s="3" t="str">
        <f t="shared" ref="Y5188:Y5251" si="567">IF(AND(N5188=0,T5188=0),"PRODUCTO SIN CARGA",IF(AND(N5188&gt;0,T5188=0),"PRODUCTO SIN VENTA",O5188/($T5188/$T$1)))</f>
        <v>PRODUCTO SIN VENTA</v>
      </c>
      <c r="Z5188" s="3" t="str">
        <f t="shared" ref="Z5188:Z5251" si="568">IF(AND(N5188=0,T5188=0),"PRODUCTO SIN CARGA",IF(AND(N5188&gt;0,T5188=0),"PRODUCTO SIN VENTA",P5188/($T5188/$T$1)))</f>
        <v>PRODUCTO SIN VENTA</v>
      </c>
      <c r="AA5188" s="3" t="str">
        <f t="shared" ref="AA5188:AA5251" si="569">IF(AND(N5188=0,T5188=0),"PRODUCTO SIN CARGA",IF(AND(N5188&gt;0,T5188=0),"PRODUCTO SIN VENTA",Q5188/($T5188/$T$1)))</f>
        <v>PRODUCTO SIN VENTA</v>
      </c>
      <c r="AB5188">
        <f>VLOOKUP(F5188,'Producto temporal'!A:F,6,0)</f>
        <v>60</v>
      </c>
      <c r="AC5188" s="9" t="str">
        <f t="shared" ref="AC5188:AC5251" si="570">IF(Y5188&lt;=$AB5188,"OK",IF(AND(N5188=0,T5188=0),"PRODUCTO SIN CARGA",IF(AND(N5188&gt;0,T5188=0),"PRODUCTO SIN VENTA","BAJAR PACKQTY")))</f>
        <v>PRODUCTO SIN VENTA</v>
      </c>
      <c r="AD5188" s="9" t="str">
        <f t="shared" ref="AD5188:AD5251" si="571">IF(Z5188&lt;=$AB5188,"OK",IF(AND(N5188=0,T5188=0),"PRODUCTO SIN CARGA",IF(AND(N5188&gt;0,T5188=0),"PRODUCTO SIN VENTA","BAJAR PACKQTY")))</f>
        <v>PRODUCTO SIN VENTA</v>
      </c>
      <c r="AE5188" s="9" t="str">
        <f t="shared" ref="AE5188:AE5251" si="572">IF(AA5188&lt;=AB5188,"OK",IF(AND(N5188=0,T5188=0),"PRODUCTO SIN CARGA",IF(AND(N5188&gt;0,T5188=0),"PRODUCTO SIN VENTA","BAJAR MASTERPACK")))</f>
        <v>PRODUCTO SIN VENTA</v>
      </c>
      <c r="AF5188" s="10">
        <f t="shared" ref="AF5188:AF5251" si="573">TRUNC((T5188/$T$1)*(AB5188-$AB$1),0)</f>
        <v>0</v>
      </c>
    </row>
    <row r="5189" spans="1:32" x14ac:dyDescent="0.3">
      <c r="A5189" s="1">
        <v>45447</v>
      </c>
      <c r="B5189">
        <v>600</v>
      </c>
      <c r="C5189" t="s">
        <v>575</v>
      </c>
      <c r="D5189" t="s">
        <v>67</v>
      </c>
      <c r="E5189" t="s">
        <v>561</v>
      </c>
      <c r="F5189">
        <v>1010783</v>
      </c>
      <c r="G5189" t="s">
        <v>37</v>
      </c>
      <c r="H5189" t="s">
        <v>28</v>
      </c>
      <c r="I5189" t="s">
        <v>29</v>
      </c>
      <c r="J5189" t="s">
        <v>30</v>
      </c>
      <c r="K5189">
        <v>0</v>
      </c>
      <c r="L5189" t="s">
        <v>31</v>
      </c>
      <c r="M5189" t="s">
        <v>32</v>
      </c>
      <c r="N5189">
        <v>2</v>
      </c>
      <c r="O5189">
        <v>1</v>
      </c>
      <c r="P5189">
        <v>1</v>
      </c>
      <c r="Q5189">
        <v>12</v>
      </c>
      <c r="R5189">
        <v>3.04121</v>
      </c>
      <c r="S5189">
        <v>15.3345</v>
      </c>
      <c r="T5189">
        <v>5</v>
      </c>
      <c r="U5189">
        <v>1</v>
      </c>
      <c r="V5189">
        <v>0</v>
      </c>
      <c r="W5189">
        <v>2</v>
      </c>
      <c r="X5189">
        <v>0</v>
      </c>
      <c r="Y5189" s="3">
        <f t="shared" si="567"/>
        <v>5.6</v>
      </c>
      <c r="Z5189" s="3">
        <f t="shared" si="568"/>
        <v>5.6</v>
      </c>
      <c r="AA5189" s="3">
        <f t="shared" si="569"/>
        <v>67.2</v>
      </c>
      <c r="AB5189">
        <f>VLOOKUP(F5189,'Producto temporal'!A:F,6,0)</f>
        <v>60</v>
      </c>
      <c r="AC5189" s="9" t="str">
        <f t="shared" si="570"/>
        <v>OK</v>
      </c>
      <c r="AD5189" s="9" t="str">
        <f t="shared" si="571"/>
        <v>OK</v>
      </c>
      <c r="AE5189" s="9" t="str">
        <f t="shared" si="572"/>
        <v>BAJAR MASTERPACK</v>
      </c>
      <c r="AF5189" s="10">
        <f t="shared" si="573"/>
        <v>9</v>
      </c>
    </row>
    <row r="5190" spans="1:32" x14ac:dyDescent="0.3">
      <c r="A5190" s="1">
        <v>45447</v>
      </c>
      <c r="B5190">
        <v>600</v>
      </c>
      <c r="C5190" t="s">
        <v>575</v>
      </c>
      <c r="D5190" t="s">
        <v>67</v>
      </c>
      <c r="E5190" t="s">
        <v>561</v>
      </c>
      <c r="F5190">
        <v>1011679</v>
      </c>
      <c r="G5190" t="s">
        <v>38</v>
      </c>
      <c r="H5190" t="s">
        <v>28</v>
      </c>
      <c r="I5190" t="s">
        <v>29</v>
      </c>
      <c r="J5190" t="s">
        <v>30</v>
      </c>
      <c r="K5190">
        <v>0</v>
      </c>
      <c r="L5190" t="s">
        <v>31</v>
      </c>
      <c r="M5190" t="s">
        <v>32</v>
      </c>
      <c r="N5190">
        <v>2</v>
      </c>
      <c r="O5190">
        <v>1</v>
      </c>
      <c r="P5190">
        <v>1</v>
      </c>
      <c r="Q5190">
        <v>12</v>
      </c>
      <c r="R5190">
        <v>2.3849999999999998</v>
      </c>
      <c r="S5190">
        <v>9.5399999999999991</v>
      </c>
      <c r="T5190">
        <v>4</v>
      </c>
      <c r="U5190">
        <v>1</v>
      </c>
      <c r="V5190">
        <v>0</v>
      </c>
      <c r="W5190">
        <v>2</v>
      </c>
      <c r="X5190">
        <v>0</v>
      </c>
      <c r="Y5190" s="3">
        <f t="shared" si="567"/>
        <v>7</v>
      </c>
      <c r="Z5190" s="3">
        <f t="shared" si="568"/>
        <v>7</v>
      </c>
      <c r="AA5190" s="3">
        <f t="shared" si="569"/>
        <v>84</v>
      </c>
      <c r="AB5190">
        <f>VLOOKUP(F5190,'Producto temporal'!A:F,6,0)</f>
        <v>60</v>
      </c>
      <c r="AC5190" s="9" t="str">
        <f t="shared" si="570"/>
        <v>OK</v>
      </c>
      <c r="AD5190" s="9" t="str">
        <f t="shared" si="571"/>
        <v>OK</v>
      </c>
      <c r="AE5190" s="9" t="str">
        <f t="shared" si="572"/>
        <v>BAJAR MASTERPACK</v>
      </c>
      <c r="AF5190" s="10">
        <f t="shared" si="573"/>
        <v>7</v>
      </c>
    </row>
    <row r="5191" spans="1:32" x14ac:dyDescent="0.3">
      <c r="A5191" s="1">
        <v>45447</v>
      </c>
      <c r="B5191">
        <v>600</v>
      </c>
      <c r="C5191" t="s">
        <v>575</v>
      </c>
      <c r="D5191" t="s">
        <v>67</v>
      </c>
      <c r="E5191" t="s">
        <v>561</v>
      </c>
      <c r="F5191">
        <v>1011885</v>
      </c>
      <c r="G5191" t="s">
        <v>39</v>
      </c>
      <c r="H5191" t="s">
        <v>28</v>
      </c>
      <c r="I5191" t="s">
        <v>29</v>
      </c>
      <c r="J5191" t="s">
        <v>30</v>
      </c>
      <c r="K5191">
        <v>0</v>
      </c>
      <c r="L5191" t="s">
        <v>31</v>
      </c>
      <c r="M5191" t="s">
        <v>32</v>
      </c>
      <c r="N5191">
        <v>0</v>
      </c>
      <c r="O5191">
        <v>3</v>
      </c>
      <c r="P5191">
        <v>1</v>
      </c>
      <c r="Q5191">
        <v>12</v>
      </c>
      <c r="R5191">
        <v>2.3849999999999998</v>
      </c>
      <c r="S5191">
        <v>0</v>
      </c>
      <c r="T5191">
        <v>0</v>
      </c>
      <c r="U5191">
        <v>0</v>
      </c>
      <c r="V5191">
        <v>0</v>
      </c>
      <c r="W5191">
        <v>6</v>
      </c>
      <c r="X5191">
        <v>0</v>
      </c>
      <c r="Y5191" s="3" t="str">
        <f t="shared" si="567"/>
        <v>PRODUCTO SIN CARGA</v>
      </c>
      <c r="Z5191" s="3" t="str">
        <f t="shared" si="568"/>
        <v>PRODUCTO SIN CARGA</v>
      </c>
      <c r="AA5191" s="3" t="str">
        <f t="shared" si="569"/>
        <v>PRODUCTO SIN CARGA</v>
      </c>
      <c r="AB5191">
        <f>VLOOKUP(F5191,'Producto temporal'!A:F,6,0)</f>
        <v>60</v>
      </c>
      <c r="AC5191" s="9" t="str">
        <f t="shared" si="570"/>
        <v>PRODUCTO SIN CARGA</v>
      </c>
      <c r="AD5191" s="9" t="str">
        <f t="shared" si="571"/>
        <v>PRODUCTO SIN CARGA</v>
      </c>
      <c r="AE5191" s="9" t="str">
        <f t="shared" si="572"/>
        <v>PRODUCTO SIN CARGA</v>
      </c>
      <c r="AF5191" s="10">
        <f t="shared" si="573"/>
        <v>0</v>
      </c>
    </row>
    <row r="5192" spans="1:32" x14ac:dyDescent="0.3">
      <c r="A5192" s="1">
        <v>45447</v>
      </c>
      <c r="B5192">
        <v>600</v>
      </c>
      <c r="C5192" t="s">
        <v>575</v>
      </c>
      <c r="D5192" t="s">
        <v>67</v>
      </c>
      <c r="E5192" t="s">
        <v>561</v>
      </c>
      <c r="F5192">
        <v>1012657</v>
      </c>
      <c r="G5192" t="s">
        <v>40</v>
      </c>
      <c r="H5192" t="s">
        <v>28</v>
      </c>
      <c r="I5192" t="s">
        <v>29</v>
      </c>
      <c r="J5192" t="s">
        <v>30</v>
      </c>
      <c r="K5192">
        <v>0</v>
      </c>
      <c r="L5192" t="s">
        <v>31</v>
      </c>
      <c r="M5192" t="s">
        <v>32</v>
      </c>
      <c r="N5192">
        <v>3</v>
      </c>
      <c r="O5192">
        <v>1</v>
      </c>
      <c r="P5192">
        <v>1</v>
      </c>
      <c r="Q5192">
        <v>12</v>
      </c>
      <c r="R5192">
        <v>3.0294400000000001</v>
      </c>
      <c r="S5192">
        <v>6.1311099999999996</v>
      </c>
      <c r="T5192">
        <v>2</v>
      </c>
      <c r="U5192">
        <v>1</v>
      </c>
      <c r="V5192">
        <v>0</v>
      </c>
      <c r="W5192">
        <v>0</v>
      </c>
      <c r="X5192">
        <v>0</v>
      </c>
      <c r="Y5192" s="3">
        <f t="shared" si="567"/>
        <v>14</v>
      </c>
      <c r="Z5192" s="3">
        <f t="shared" si="568"/>
        <v>14</v>
      </c>
      <c r="AA5192" s="3">
        <f t="shared" si="569"/>
        <v>168</v>
      </c>
      <c r="AB5192">
        <f>VLOOKUP(F5192,'Producto temporal'!A:F,6,0)</f>
        <v>60</v>
      </c>
      <c r="AC5192" s="9" t="str">
        <f t="shared" si="570"/>
        <v>OK</v>
      </c>
      <c r="AD5192" s="9" t="str">
        <f t="shared" si="571"/>
        <v>OK</v>
      </c>
      <c r="AE5192" s="9" t="str">
        <f t="shared" si="572"/>
        <v>BAJAR MASTERPACK</v>
      </c>
      <c r="AF5192" s="10">
        <f t="shared" si="573"/>
        <v>3</v>
      </c>
    </row>
    <row r="5193" spans="1:32" x14ac:dyDescent="0.3">
      <c r="A5193" s="1">
        <v>45447</v>
      </c>
      <c r="B5193">
        <v>600</v>
      </c>
      <c r="C5193" t="s">
        <v>575</v>
      </c>
      <c r="D5193" t="s">
        <v>67</v>
      </c>
      <c r="E5193" t="s">
        <v>561</v>
      </c>
      <c r="F5193">
        <v>1012658</v>
      </c>
      <c r="G5193" t="s">
        <v>41</v>
      </c>
      <c r="H5193" t="s">
        <v>28</v>
      </c>
      <c r="I5193" t="s">
        <v>29</v>
      </c>
      <c r="J5193" t="s">
        <v>30</v>
      </c>
      <c r="K5193">
        <v>0</v>
      </c>
      <c r="L5193" t="s">
        <v>31</v>
      </c>
      <c r="M5193" t="s">
        <v>32</v>
      </c>
      <c r="N5193">
        <v>7</v>
      </c>
      <c r="O5193">
        <v>1</v>
      </c>
      <c r="P5193">
        <v>1</v>
      </c>
      <c r="Q5193">
        <v>12</v>
      </c>
      <c r="R5193">
        <v>2.6459999999999999</v>
      </c>
      <c r="S5193">
        <v>2.6459999999999999</v>
      </c>
      <c r="T5193">
        <v>1</v>
      </c>
      <c r="U5193">
        <v>1</v>
      </c>
      <c r="V5193">
        <v>0</v>
      </c>
      <c r="W5193">
        <v>0</v>
      </c>
      <c r="X5193">
        <v>0</v>
      </c>
      <c r="Y5193" s="3">
        <f t="shared" si="567"/>
        <v>28</v>
      </c>
      <c r="Z5193" s="3">
        <f t="shared" si="568"/>
        <v>28</v>
      </c>
      <c r="AA5193" s="3">
        <f t="shared" si="569"/>
        <v>336</v>
      </c>
      <c r="AB5193">
        <f>VLOOKUP(F5193,'Producto temporal'!A:F,6,0)</f>
        <v>60</v>
      </c>
      <c r="AC5193" s="9" t="str">
        <f t="shared" si="570"/>
        <v>OK</v>
      </c>
      <c r="AD5193" s="9" t="str">
        <f t="shared" si="571"/>
        <v>OK</v>
      </c>
      <c r="AE5193" s="9" t="str">
        <f t="shared" si="572"/>
        <v>BAJAR MASTERPACK</v>
      </c>
      <c r="AF5193" s="10">
        <f t="shared" si="573"/>
        <v>1</v>
      </c>
    </row>
    <row r="5194" spans="1:32" x14ac:dyDescent="0.3">
      <c r="A5194" s="1">
        <v>45447</v>
      </c>
      <c r="B5194">
        <v>600</v>
      </c>
      <c r="C5194" t="s">
        <v>575</v>
      </c>
      <c r="D5194" t="s">
        <v>67</v>
      </c>
      <c r="E5194" t="s">
        <v>561</v>
      </c>
      <c r="F5194">
        <v>1013898</v>
      </c>
      <c r="G5194" t="s">
        <v>42</v>
      </c>
      <c r="H5194" t="s">
        <v>28</v>
      </c>
      <c r="I5194" t="s">
        <v>29</v>
      </c>
      <c r="J5194" t="s">
        <v>30</v>
      </c>
      <c r="K5194">
        <v>0</v>
      </c>
      <c r="L5194" t="s">
        <v>31</v>
      </c>
      <c r="M5194" t="s">
        <v>32</v>
      </c>
      <c r="N5194">
        <v>3</v>
      </c>
      <c r="O5194">
        <v>3</v>
      </c>
      <c r="P5194">
        <v>1</v>
      </c>
      <c r="Q5194">
        <v>12</v>
      </c>
      <c r="R5194">
        <v>3.3237999999999999</v>
      </c>
      <c r="S5194">
        <v>13.445180000000001</v>
      </c>
      <c r="T5194">
        <v>4</v>
      </c>
      <c r="U5194">
        <v>1</v>
      </c>
      <c r="V5194">
        <v>0</v>
      </c>
      <c r="W5194">
        <v>0</v>
      </c>
      <c r="X5194">
        <v>0</v>
      </c>
      <c r="Y5194" s="3">
        <f t="shared" si="567"/>
        <v>21</v>
      </c>
      <c r="Z5194" s="3">
        <f t="shared" si="568"/>
        <v>7</v>
      </c>
      <c r="AA5194" s="3">
        <f t="shared" si="569"/>
        <v>84</v>
      </c>
      <c r="AB5194">
        <f>VLOOKUP(F5194,'Producto temporal'!A:F,6,0)</f>
        <v>60</v>
      </c>
      <c r="AC5194" s="9" t="str">
        <f t="shared" si="570"/>
        <v>OK</v>
      </c>
      <c r="AD5194" s="9" t="str">
        <f t="shared" si="571"/>
        <v>OK</v>
      </c>
      <c r="AE5194" s="9" t="str">
        <f t="shared" si="572"/>
        <v>BAJAR MASTERPACK</v>
      </c>
      <c r="AF5194" s="10">
        <f t="shared" si="573"/>
        <v>7</v>
      </c>
    </row>
    <row r="5195" spans="1:32" x14ac:dyDescent="0.3">
      <c r="A5195" s="1">
        <v>45447</v>
      </c>
      <c r="B5195">
        <v>602</v>
      </c>
      <c r="C5195" t="s">
        <v>576</v>
      </c>
      <c r="D5195" t="s">
        <v>90</v>
      </c>
      <c r="E5195" t="s">
        <v>561</v>
      </c>
      <c r="F5195">
        <v>1003938</v>
      </c>
      <c r="G5195" t="s">
        <v>27</v>
      </c>
      <c r="H5195" t="s">
        <v>28</v>
      </c>
      <c r="I5195" t="s">
        <v>29</v>
      </c>
      <c r="J5195" t="s">
        <v>30</v>
      </c>
      <c r="K5195">
        <v>0</v>
      </c>
      <c r="L5195" t="s">
        <v>31</v>
      </c>
      <c r="M5195" t="s">
        <v>32</v>
      </c>
      <c r="N5195">
        <v>6</v>
      </c>
      <c r="O5195">
        <v>1</v>
      </c>
      <c r="P5195">
        <v>1</v>
      </c>
      <c r="Q5195">
        <v>12</v>
      </c>
      <c r="R5195">
        <v>3.1680000000000001</v>
      </c>
      <c r="S5195">
        <v>6.3360000000000003</v>
      </c>
      <c r="T5195">
        <v>2</v>
      </c>
      <c r="U5195">
        <v>1</v>
      </c>
      <c r="V5195">
        <v>0</v>
      </c>
      <c r="W5195">
        <v>0</v>
      </c>
      <c r="X5195">
        <v>0</v>
      </c>
      <c r="Y5195" s="3">
        <f t="shared" si="567"/>
        <v>14</v>
      </c>
      <c r="Z5195" s="3">
        <f t="shared" si="568"/>
        <v>14</v>
      </c>
      <c r="AA5195" s="3">
        <f t="shared" si="569"/>
        <v>168</v>
      </c>
      <c r="AB5195">
        <f>VLOOKUP(F5195,'Producto temporal'!A:F,6,0)</f>
        <v>60</v>
      </c>
      <c r="AC5195" s="9" t="str">
        <f t="shared" si="570"/>
        <v>OK</v>
      </c>
      <c r="AD5195" s="9" t="str">
        <f t="shared" si="571"/>
        <v>OK</v>
      </c>
      <c r="AE5195" s="9" t="str">
        <f t="shared" si="572"/>
        <v>BAJAR MASTERPACK</v>
      </c>
      <c r="AF5195" s="10">
        <f t="shared" si="573"/>
        <v>3</v>
      </c>
    </row>
    <row r="5196" spans="1:32" x14ac:dyDescent="0.3">
      <c r="A5196" s="1">
        <v>45447</v>
      </c>
      <c r="B5196">
        <v>602</v>
      </c>
      <c r="C5196" t="s">
        <v>576</v>
      </c>
      <c r="D5196" t="s">
        <v>90</v>
      </c>
      <c r="E5196" t="s">
        <v>561</v>
      </c>
      <c r="F5196">
        <v>1003941</v>
      </c>
      <c r="G5196" t="s">
        <v>33</v>
      </c>
      <c r="H5196" t="s">
        <v>28</v>
      </c>
      <c r="I5196" t="s">
        <v>29</v>
      </c>
      <c r="J5196" t="s">
        <v>30</v>
      </c>
      <c r="K5196">
        <v>0</v>
      </c>
      <c r="L5196" t="s">
        <v>31</v>
      </c>
      <c r="M5196" t="s">
        <v>32</v>
      </c>
      <c r="N5196">
        <v>4</v>
      </c>
      <c r="O5196">
        <v>1</v>
      </c>
      <c r="P5196">
        <v>1</v>
      </c>
      <c r="Q5196">
        <v>20</v>
      </c>
      <c r="R5196">
        <v>2.3220000000000001</v>
      </c>
      <c r="S5196">
        <v>6.9660000000000002</v>
      </c>
      <c r="T5196">
        <v>3</v>
      </c>
      <c r="U5196">
        <v>1</v>
      </c>
      <c r="V5196">
        <v>0</v>
      </c>
      <c r="W5196">
        <v>0</v>
      </c>
      <c r="X5196">
        <v>0</v>
      </c>
      <c r="Y5196" s="3">
        <f t="shared" si="567"/>
        <v>9.3333333333333339</v>
      </c>
      <c r="Z5196" s="3">
        <f t="shared" si="568"/>
        <v>9.3333333333333339</v>
      </c>
      <c r="AA5196" s="3">
        <f t="shared" si="569"/>
        <v>186.66666666666669</v>
      </c>
      <c r="AB5196">
        <f>VLOOKUP(F5196,'Producto temporal'!A:F,6,0)</f>
        <v>60</v>
      </c>
      <c r="AC5196" s="9" t="str">
        <f t="shared" si="570"/>
        <v>OK</v>
      </c>
      <c r="AD5196" s="9" t="str">
        <f t="shared" si="571"/>
        <v>OK</v>
      </c>
      <c r="AE5196" s="9" t="str">
        <f t="shared" si="572"/>
        <v>BAJAR MASTERPACK</v>
      </c>
      <c r="AF5196" s="10">
        <f t="shared" si="573"/>
        <v>5</v>
      </c>
    </row>
    <row r="5197" spans="1:32" x14ac:dyDescent="0.3">
      <c r="A5197" s="1">
        <v>45447</v>
      </c>
      <c r="B5197">
        <v>602</v>
      </c>
      <c r="C5197" t="s">
        <v>576</v>
      </c>
      <c r="D5197" t="s">
        <v>90</v>
      </c>
      <c r="E5197" t="s">
        <v>561</v>
      </c>
      <c r="F5197">
        <v>1010020</v>
      </c>
      <c r="G5197" t="s">
        <v>34</v>
      </c>
      <c r="H5197" t="s">
        <v>28</v>
      </c>
      <c r="I5197" t="s">
        <v>29</v>
      </c>
      <c r="J5197" t="s">
        <v>30</v>
      </c>
      <c r="K5197">
        <v>0</v>
      </c>
      <c r="L5197" t="s">
        <v>31</v>
      </c>
      <c r="M5197" t="s">
        <v>32</v>
      </c>
      <c r="N5197">
        <v>3</v>
      </c>
      <c r="O5197">
        <v>1</v>
      </c>
      <c r="P5197">
        <v>1</v>
      </c>
      <c r="Q5197">
        <v>12</v>
      </c>
      <c r="R5197">
        <v>3.02501</v>
      </c>
      <c r="S5197">
        <v>15.31288</v>
      </c>
      <c r="T5197">
        <v>5</v>
      </c>
      <c r="U5197">
        <v>1</v>
      </c>
      <c r="V5197">
        <v>0</v>
      </c>
      <c r="W5197">
        <v>0</v>
      </c>
      <c r="X5197">
        <v>0</v>
      </c>
      <c r="Y5197" s="3">
        <f t="shared" si="567"/>
        <v>5.6</v>
      </c>
      <c r="Z5197" s="3">
        <f t="shared" si="568"/>
        <v>5.6</v>
      </c>
      <c r="AA5197" s="3">
        <f t="shared" si="569"/>
        <v>67.2</v>
      </c>
      <c r="AB5197">
        <f>VLOOKUP(F5197,'Producto temporal'!A:F,6,0)</f>
        <v>60</v>
      </c>
      <c r="AC5197" s="9" t="str">
        <f t="shared" si="570"/>
        <v>OK</v>
      </c>
      <c r="AD5197" s="9" t="str">
        <f t="shared" si="571"/>
        <v>OK</v>
      </c>
      <c r="AE5197" s="9" t="str">
        <f t="shared" si="572"/>
        <v>BAJAR MASTERPACK</v>
      </c>
      <c r="AF5197" s="10">
        <f t="shared" si="573"/>
        <v>9</v>
      </c>
    </row>
    <row r="5198" spans="1:32" x14ac:dyDescent="0.3">
      <c r="A5198" s="1">
        <v>45447</v>
      </c>
      <c r="B5198">
        <v>602</v>
      </c>
      <c r="C5198" t="s">
        <v>576</v>
      </c>
      <c r="D5198" t="s">
        <v>90</v>
      </c>
      <c r="E5198" t="s">
        <v>561</v>
      </c>
      <c r="F5198">
        <v>1010290</v>
      </c>
      <c r="G5198" t="s">
        <v>35</v>
      </c>
      <c r="H5198" t="s">
        <v>28</v>
      </c>
      <c r="I5198" t="s">
        <v>29</v>
      </c>
      <c r="J5198" t="s">
        <v>30</v>
      </c>
      <c r="K5198">
        <v>0</v>
      </c>
      <c r="L5198" t="s">
        <v>31</v>
      </c>
      <c r="M5198" t="s">
        <v>32</v>
      </c>
      <c r="N5198">
        <v>7</v>
      </c>
      <c r="O5198">
        <v>1</v>
      </c>
      <c r="P5198">
        <v>1</v>
      </c>
      <c r="Q5198">
        <v>6</v>
      </c>
      <c r="R5198">
        <v>3.62</v>
      </c>
      <c r="S5198">
        <v>3.62</v>
      </c>
      <c r="T5198">
        <v>1</v>
      </c>
      <c r="U5198">
        <v>1</v>
      </c>
      <c r="V5198">
        <v>0</v>
      </c>
      <c r="W5198">
        <v>0</v>
      </c>
      <c r="X5198">
        <v>0</v>
      </c>
      <c r="Y5198" s="3">
        <f t="shared" si="567"/>
        <v>28</v>
      </c>
      <c r="Z5198" s="3">
        <f t="shared" si="568"/>
        <v>28</v>
      </c>
      <c r="AA5198" s="3">
        <f t="shared" si="569"/>
        <v>168</v>
      </c>
      <c r="AB5198">
        <f>VLOOKUP(F5198,'Producto temporal'!A:F,6,0)</f>
        <v>60</v>
      </c>
      <c r="AC5198" s="9" t="str">
        <f t="shared" si="570"/>
        <v>OK</v>
      </c>
      <c r="AD5198" s="9" t="str">
        <f t="shared" si="571"/>
        <v>OK</v>
      </c>
      <c r="AE5198" s="9" t="str">
        <f t="shared" si="572"/>
        <v>BAJAR MASTERPACK</v>
      </c>
      <c r="AF5198" s="10">
        <f t="shared" si="573"/>
        <v>1</v>
      </c>
    </row>
    <row r="5199" spans="1:32" x14ac:dyDescent="0.3">
      <c r="A5199" s="1">
        <v>45447</v>
      </c>
      <c r="B5199">
        <v>602</v>
      </c>
      <c r="C5199" t="s">
        <v>576</v>
      </c>
      <c r="D5199" t="s">
        <v>90</v>
      </c>
      <c r="E5199" t="s">
        <v>561</v>
      </c>
      <c r="F5199">
        <v>1010291</v>
      </c>
      <c r="G5199" t="s">
        <v>36</v>
      </c>
      <c r="H5199" t="s">
        <v>28</v>
      </c>
      <c r="I5199" t="s">
        <v>29</v>
      </c>
      <c r="J5199" t="s">
        <v>30</v>
      </c>
      <c r="K5199">
        <v>0</v>
      </c>
      <c r="L5199" t="s">
        <v>31</v>
      </c>
      <c r="M5199" t="s">
        <v>32</v>
      </c>
      <c r="N5199">
        <v>6</v>
      </c>
      <c r="O5199">
        <v>1</v>
      </c>
      <c r="P5199">
        <v>1</v>
      </c>
      <c r="Q5199">
        <v>6</v>
      </c>
      <c r="R5199">
        <v>3.62</v>
      </c>
      <c r="S5199">
        <v>3.62</v>
      </c>
      <c r="T5199">
        <v>1</v>
      </c>
      <c r="U5199">
        <v>1</v>
      </c>
      <c r="V5199">
        <v>0</v>
      </c>
      <c r="W5199">
        <v>0</v>
      </c>
      <c r="X5199">
        <v>0</v>
      </c>
      <c r="Y5199" s="3">
        <f t="shared" si="567"/>
        <v>28</v>
      </c>
      <c r="Z5199" s="3">
        <f t="shared" si="568"/>
        <v>28</v>
      </c>
      <c r="AA5199" s="3">
        <f t="shared" si="569"/>
        <v>168</v>
      </c>
      <c r="AB5199">
        <f>VLOOKUP(F5199,'Producto temporal'!A:F,6,0)</f>
        <v>60</v>
      </c>
      <c r="AC5199" s="9" t="str">
        <f t="shared" si="570"/>
        <v>OK</v>
      </c>
      <c r="AD5199" s="9" t="str">
        <f t="shared" si="571"/>
        <v>OK</v>
      </c>
      <c r="AE5199" s="9" t="str">
        <f t="shared" si="572"/>
        <v>BAJAR MASTERPACK</v>
      </c>
      <c r="AF5199" s="10">
        <f t="shared" si="573"/>
        <v>1</v>
      </c>
    </row>
    <row r="5200" spans="1:32" x14ac:dyDescent="0.3">
      <c r="A5200" s="1">
        <v>45447</v>
      </c>
      <c r="B5200">
        <v>602</v>
      </c>
      <c r="C5200" t="s">
        <v>576</v>
      </c>
      <c r="D5200" t="s">
        <v>90</v>
      </c>
      <c r="E5200" t="s">
        <v>561</v>
      </c>
      <c r="F5200">
        <v>1010783</v>
      </c>
      <c r="G5200" t="s">
        <v>37</v>
      </c>
      <c r="H5200" t="s">
        <v>28</v>
      </c>
      <c r="I5200" t="s">
        <v>29</v>
      </c>
      <c r="J5200" t="s">
        <v>30</v>
      </c>
      <c r="K5200">
        <v>0</v>
      </c>
      <c r="L5200" t="s">
        <v>31</v>
      </c>
      <c r="M5200" t="s">
        <v>32</v>
      </c>
      <c r="N5200">
        <v>3</v>
      </c>
      <c r="O5200">
        <v>1</v>
      </c>
      <c r="P5200">
        <v>1</v>
      </c>
      <c r="Q5200">
        <v>12</v>
      </c>
      <c r="R5200">
        <v>3.04121</v>
      </c>
      <c r="S5200">
        <v>15.376060000000001</v>
      </c>
      <c r="T5200">
        <v>5</v>
      </c>
      <c r="U5200">
        <v>1</v>
      </c>
      <c r="V5200">
        <v>0</v>
      </c>
      <c r="W5200">
        <v>0</v>
      </c>
      <c r="X5200">
        <v>0</v>
      </c>
      <c r="Y5200" s="3">
        <f t="shared" si="567"/>
        <v>5.6</v>
      </c>
      <c r="Z5200" s="3">
        <f t="shared" si="568"/>
        <v>5.6</v>
      </c>
      <c r="AA5200" s="3">
        <f t="shared" si="569"/>
        <v>67.2</v>
      </c>
      <c r="AB5200">
        <f>VLOOKUP(F5200,'Producto temporal'!A:F,6,0)</f>
        <v>60</v>
      </c>
      <c r="AC5200" s="9" t="str">
        <f t="shared" si="570"/>
        <v>OK</v>
      </c>
      <c r="AD5200" s="9" t="str">
        <f t="shared" si="571"/>
        <v>OK</v>
      </c>
      <c r="AE5200" s="9" t="str">
        <f t="shared" si="572"/>
        <v>BAJAR MASTERPACK</v>
      </c>
      <c r="AF5200" s="10">
        <f t="shared" si="573"/>
        <v>9</v>
      </c>
    </row>
    <row r="5201" spans="1:32" x14ac:dyDescent="0.3">
      <c r="A5201" s="1">
        <v>45447</v>
      </c>
      <c r="B5201">
        <v>602</v>
      </c>
      <c r="C5201" t="s">
        <v>576</v>
      </c>
      <c r="D5201" t="s">
        <v>90</v>
      </c>
      <c r="E5201" t="s">
        <v>561</v>
      </c>
      <c r="F5201">
        <v>1011679</v>
      </c>
      <c r="G5201" t="s">
        <v>38</v>
      </c>
      <c r="H5201" t="s">
        <v>28</v>
      </c>
      <c r="I5201" t="s">
        <v>29</v>
      </c>
      <c r="J5201" t="s">
        <v>30</v>
      </c>
      <c r="K5201">
        <v>0</v>
      </c>
      <c r="L5201" t="s">
        <v>31</v>
      </c>
      <c r="M5201" t="s">
        <v>32</v>
      </c>
      <c r="N5201">
        <v>5</v>
      </c>
      <c r="O5201">
        <v>1</v>
      </c>
      <c r="P5201">
        <v>1</v>
      </c>
      <c r="Q5201">
        <v>12</v>
      </c>
      <c r="R5201">
        <v>2.3849999999999998</v>
      </c>
      <c r="S5201">
        <v>0</v>
      </c>
      <c r="T5201">
        <v>0</v>
      </c>
      <c r="U5201">
        <v>1</v>
      </c>
      <c r="V5201">
        <v>0</v>
      </c>
      <c r="W5201">
        <v>0</v>
      </c>
      <c r="X5201">
        <v>0</v>
      </c>
      <c r="Y5201" s="3" t="str">
        <f t="shared" si="567"/>
        <v>PRODUCTO SIN VENTA</v>
      </c>
      <c r="Z5201" s="3" t="str">
        <f t="shared" si="568"/>
        <v>PRODUCTO SIN VENTA</v>
      </c>
      <c r="AA5201" s="3" t="str">
        <f t="shared" si="569"/>
        <v>PRODUCTO SIN VENTA</v>
      </c>
      <c r="AB5201">
        <f>VLOOKUP(F5201,'Producto temporal'!A:F,6,0)</f>
        <v>60</v>
      </c>
      <c r="AC5201" s="9" t="str">
        <f t="shared" si="570"/>
        <v>PRODUCTO SIN VENTA</v>
      </c>
      <c r="AD5201" s="9" t="str">
        <f t="shared" si="571"/>
        <v>PRODUCTO SIN VENTA</v>
      </c>
      <c r="AE5201" s="9" t="str">
        <f t="shared" si="572"/>
        <v>PRODUCTO SIN VENTA</v>
      </c>
      <c r="AF5201" s="10">
        <f t="shared" si="573"/>
        <v>0</v>
      </c>
    </row>
    <row r="5202" spans="1:32" x14ac:dyDescent="0.3">
      <c r="A5202" s="1">
        <v>45447</v>
      </c>
      <c r="B5202">
        <v>602</v>
      </c>
      <c r="C5202" t="s">
        <v>576</v>
      </c>
      <c r="D5202" t="s">
        <v>90</v>
      </c>
      <c r="E5202" t="s">
        <v>561</v>
      </c>
      <c r="F5202">
        <v>1011885</v>
      </c>
      <c r="G5202" t="s">
        <v>39</v>
      </c>
      <c r="H5202" t="s">
        <v>28</v>
      </c>
      <c r="I5202" t="s">
        <v>29</v>
      </c>
      <c r="J5202" t="s">
        <v>30</v>
      </c>
      <c r="K5202">
        <v>0</v>
      </c>
      <c r="L5202" t="s">
        <v>31</v>
      </c>
      <c r="M5202" t="s">
        <v>32</v>
      </c>
      <c r="N5202">
        <v>7</v>
      </c>
      <c r="O5202">
        <v>3</v>
      </c>
      <c r="P5202">
        <v>1</v>
      </c>
      <c r="Q5202">
        <v>12</v>
      </c>
      <c r="R5202">
        <v>2.3849999999999998</v>
      </c>
      <c r="S5202">
        <v>0</v>
      </c>
      <c r="T5202">
        <v>0</v>
      </c>
      <c r="U5202">
        <v>1</v>
      </c>
      <c r="V5202">
        <v>0</v>
      </c>
      <c r="W5202">
        <v>0</v>
      </c>
      <c r="X5202">
        <v>0</v>
      </c>
      <c r="Y5202" s="3" t="str">
        <f t="shared" si="567"/>
        <v>PRODUCTO SIN VENTA</v>
      </c>
      <c r="Z5202" s="3" t="str">
        <f t="shared" si="568"/>
        <v>PRODUCTO SIN VENTA</v>
      </c>
      <c r="AA5202" s="3" t="str">
        <f t="shared" si="569"/>
        <v>PRODUCTO SIN VENTA</v>
      </c>
      <c r="AB5202">
        <f>VLOOKUP(F5202,'Producto temporal'!A:F,6,0)</f>
        <v>60</v>
      </c>
      <c r="AC5202" s="9" t="str">
        <f t="shared" si="570"/>
        <v>PRODUCTO SIN VENTA</v>
      </c>
      <c r="AD5202" s="9" t="str">
        <f t="shared" si="571"/>
        <v>PRODUCTO SIN VENTA</v>
      </c>
      <c r="AE5202" s="9" t="str">
        <f t="shared" si="572"/>
        <v>PRODUCTO SIN VENTA</v>
      </c>
      <c r="AF5202" s="10">
        <f t="shared" si="573"/>
        <v>0</v>
      </c>
    </row>
    <row r="5203" spans="1:32" x14ac:dyDescent="0.3">
      <c r="A5203" s="1">
        <v>45447</v>
      </c>
      <c r="B5203">
        <v>602</v>
      </c>
      <c r="C5203" t="s">
        <v>576</v>
      </c>
      <c r="D5203" t="s">
        <v>90</v>
      </c>
      <c r="E5203" t="s">
        <v>561</v>
      </c>
      <c r="F5203">
        <v>1012657</v>
      </c>
      <c r="G5203" t="s">
        <v>40</v>
      </c>
      <c r="H5203" t="s">
        <v>28</v>
      </c>
      <c r="I5203" t="s">
        <v>29</v>
      </c>
      <c r="J5203" t="s">
        <v>30</v>
      </c>
      <c r="K5203">
        <v>0</v>
      </c>
      <c r="L5203" t="s">
        <v>31</v>
      </c>
      <c r="M5203" t="s">
        <v>32</v>
      </c>
      <c r="N5203">
        <v>9</v>
      </c>
      <c r="O5203">
        <v>1</v>
      </c>
      <c r="P5203">
        <v>1</v>
      </c>
      <c r="Q5203">
        <v>12</v>
      </c>
      <c r="R5203">
        <v>3.0294400000000001</v>
      </c>
      <c r="S5203">
        <v>0</v>
      </c>
      <c r="T5203">
        <v>0</v>
      </c>
      <c r="U5203">
        <v>1</v>
      </c>
      <c r="V5203">
        <v>0</v>
      </c>
      <c r="W5203">
        <v>0</v>
      </c>
      <c r="X5203">
        <v>0</v>
      </c>
      <c r="Y5203" s="3" t="str">
        <f t="shared" si="567"/>
        <v>PRODUCTO SIN VENTA</v>
      </c>
      <c r="Z5203" s="3" t="str">
        <f t="shared" si="568"/>
        <v>PRODUCTO SIN VENTA</v>
      </c>
      <c r="AA5203" s="3" t="str">
        <f t="shared" si="569"/>
        <v>PRODUCTO SIN VENTA</v>
      </c>
      <c r="AB5203">
        <f>VLOOKUP(F5203,'Producto temporal'!A:F,6,0)</f>
        <v>60</v>
      </c>
      <c r="AC5203" s="9" t="str">
        <f t="shared" si="570"/>
        <v>PRODUCTO SIN VENTA</v>
      </c>
      <c r="AD5203" s="9" t="str">
        <f t="shared" si="571"/>
        <v>PRODUCTO SIN VENTA</v>
      </c>
      <c r="AE5203" s="9" t="str">
        <f t="shared" si="572"/>
        <v>PRODUCTO SIN VENTA</v>
      </c>
      <c r="AF5203" s="10">
        <f t="shared" si="573"/>
        <v>0</v>
      </c>
    </row>
    <row r="5204" spans="1:32" x14ac:dyDescent="0.3">
      <c r="A5204" s="1">
        <v>45447</v>
      </c>
      <c r="B5204">
        <v>602</v>
      </c>
      <c r="C5204" t="s">
        <v>576</v>
      </c>
      <c r="D5204" t="s">
        <v>90</v>
      </c>
      <c r="E5204" t="s">
        <v>561</v>
      </c>
      <c r="F5204">
        <v>1012658</v>
      </c>
      <c r="G5204" t="s">
        <v>41</v>
      </c>
      <c r="H5204" t="s">
        <v>28</v>
      </c>
      <c r="I5204" t="s">
        <v>29</v>
      </c>
      <c r="J5204" t="s">
        <v>30</v>
      </c>
      <c r="K5204">
        <v>0</v>
      </c>
      <c r="L5204" t="s">
        <v>31</v>
      </c>
      <c r="M5204" t="s">
        <v>32</v>
      </c>
      <c r="N5204">
        <v>7</v>
      </c>
      <c r="O5204">
        <v>1</v>
      </c>
      <c r="P5204">
        <v>1</v>
      </c>
      <c r="Q5204">
        <v>12</v>
      </c>
      <c r="R5204">
        <v>2.6459999999999999</v>
      </c>
      <c r="S5204">
        <v>2.6459999999999999</v>
      </c>
      <c r="T5204">
        <v>1</v>
      </c>
      <c r="U5204">
        <v>1</v>
      </c>
      <c r="V5204">
        <v>0</v>
      </c>
      <c r="W5204">
        <v>0</v>
      </c>
      <c r="X5204">
        <v>0</v>
      </c>
      <c r="Y5204" s="3">
        <f t="shared" si="567"/>
        <v>28</v>
      </c>
      <c r="Z5204" s="3">
        <f t="shared" si="568"/>
        <v>28</v>
      </c>
      <c r="AA5204" s="3">
        <f t="shared" si="569"/>
        <v>336</v>
      </c>
      <c r="AB5204">
        <f>VLOOKUP(F5204,'Producto temporal'!A:F,6,0)</f>
        <v>60</v>
      </c>
      <c r="AC5204" s="9" t="str">
        <f t="shared" si="570"/>
        <v>OK</v>
      </c>
      <c r="AD5204" s="9" t="str">
        <f t="shared" si="571"/>
        <v>OK</v>
      </c>
      <c r="AE5204" s="9" t="str">
        <f t="shared" si="572"/>
        <v>BAJAR MASTERPACK</v>
      </c>
      <c r="AF5204" s="10">
        <f t="shared" si="573"/>
        <v>1</v>
      </c>
    </row>
    <row r="5205" spans="1:32" x14ac:dyDescent="0.3">
      <c r="A5205" s="1">
        <v>45447</v>
      </c>
      <c r="B5205">
        <v>602</v>
      </c>
      <c r="C5205" t="s">
        <v>576</v>
      </c>
      <c r="D5205" t="s">
        <v>90</v>
      </c>
      <c r="E5205" t="s">
        <v>561</v>
      </c>
      <c r="F5205">
        <v>1013898</v>
      </c>
      <c r="G5205" t="s">
        <v>42</v>
      </c>
      <c r="H5205" t="s">
        <v>28</v>
      </c>
      <c r="I5205" t="s">
        <v>29</v>
      </c>
      <c r="J5205" t="s">
        <v>30</v>
      </c>
      <c r="K5205">
        <v>0</v>
      </c>
      <c r="L5205" t="s">
        <v>31</v>
      </c>
      <c r="M5205" t="s">
        <v>32</v>
      </c>
      <c r="N5205">
        <v>2</v>
      </c>
      <c r="O5205">
        <v>3</v>
      </c>
      <c r="P5205">
        <v>1</v>
      </c>
      <c r="Q5205">
        <v>12</v>
      </c>
      <c r="R5205">
        <v>3.3237999999999999</v>
      </c>
      <c r="S5205">
        <v>20.097390000000001</v>
      </c>
      <c r="T5205">
        <v>6</v>
      </c>
      <c r="U5205">
        <v>1</v>
      </c>
      <c r="V5205">
        <v>0</v>
      </c>
      <c r="W5205">
        <v>2</v>
      </c>
      <c r="X5205">
        <v>0</v>
      </c>
      <c r="Y5205" s="3">
        <f t="shared" si="567"/>
        <v>14</v>
      </c>
      <c r="Z5205" s="3">
        <f t="shared" si="568"/>
        <v>4.666666666666667</v>
      </c>
      <c r="AA5205" s="3">
        <f t="shared" si="569"/>
        <v>56</v>
      </c>
      <c r="AB5205">
        <f>VLOOKUP(F5205,'Producto temporal'!A:F,6,0)</f>
        <v>60</v>
      </c>
      <c r="AC5205" s="9" t="str">
        <f t="shared" si="570"/>
        <v>OK</v>
      </c>
      <c r="AD5205" s="9" t="str">
        <f t="shared" si="571"/>
        <v>OK</v>
      </c>
      <c r="AE5205" s="9" t="str">
        <f t="shared" si="572"/>
        <v>OK</v>
      </c>
      <c r="AF5205" s="10">
        <f t="shared" si="573"/>
        <v>11</v>
      </c>
    </row>
    <row r="5206" spans="1:32" x14ac:dyDescent="0.3">
      <c r="A5206" s="1">
        <v>45447</v>
      </c>
      <c r="B5206">
        <v>604</v>
      </c>
      <c r="C5206" t="s">
        <v>577</v>
      </c>
      <c r="D5206" t="s">
        <v>48</v>
      </c>
      <c r="E5206" t="s">
        <v>561</v>
      </c>
      <c r="F5206">
        <v>1003938</v>
      </c>
      <c r="G5206" t="s">
        <v>27</v>
      </c>
      <c r="H5206" t="s">
        <v>28</v>
      </c>
      <c r="I5206" t="s">
        <v>29</v>
      </c>
      <c r="J5206" t="s">
        <v>30</v>
      </c>
      <c r="K5206">
        <v>0</v>
      </c>
      <c r="L5206" t="s">
        <v>31</v>
      </c>
      <c r="M5206" t="s">
        <v>32</v>
      </c>
      <c r="N5206">
        <v>4</v>
      </c>
      <c r="O5206">
        <v>1</v>
      </c>
      <c r="P5206">
        <v>1</v>
      </c>
      <c r="Q5206">
        <v>12</v>
      </c>
      <c r="R5206">
        <v>3.1680000000000001</v>
      </c>
      <c r="S5206">
        <v>12.672000000000001</v>
      </c>
      <c r="T5206">
        <v>4</v>
      </c>
      <c r="U5206">
        <v>1</v>
      </c>
      <c r="V5206">
        <v>0</v>
      </c>
      <c r="W5206">
        <v>0</v>
      </c>
      <c r="X5206">
        <v>0</v>
      </c>
      <c r="Y5206" s="3">
        <f t="shared" si="567"/>
        <v>7</v>
      </c>
      <c r="Z5206" s="3">
        <f t="shared" si="568"/>
        <v>7</v>
      </c>
      <c r="AA5206" s="3">
        <f t="shared" si="569"/>
        <v>84</v>
      </c>
      <c r="AB5206">
        <f>VLOOKUP(F5206,'Producto temporal'!A:F,6,0)</f>
        <v>60</v>
      </c>
      <c r="AC5206" s="9" t="str">
        <f t="shared" si="570"/>
        <v>OK</v>
      </c>
      <c r="AD5206" s="9" t="str">
        <f t="shared" si="571"/>
        <v>OK</v>
      </c>
      <c r="AE5206" s="9" t="str">
        <f t="shared" si="572"/>
        <v>BAJAR MASTERPACK</v>
      </c>
      <c r="AF5206" s="10">
        <f t="shared" si="573"/>
        <v>7</v>
      </c>
    </row>
    <row r="5207" spans="1:32" x14ac:dyDescent="0.3">
      <c r="A5207" s="1">
        <v>45447</v>
      </c>
      <c r="B5207">
        <v>604</v>
      </c>
      <c r="C5207" t="s">
        <v>577</v>
      </c>
      <c r="D5207" t="s">
        <v>48</v>
      </c>
      <c r="E5207" t="s">
        <v>561</v>
      </c>
      <c r="F5207">
        <v>1003941</v>
      </c>
      <c r="G5207" t="s">
        <v>33</v>
      </c>
      <c r="H5207" t="s">
        <v>28</v>
      </c>
      <c r="I5207" t="s">
        <v>29</v>
      </c>
      <c r="J5207" t="s">
        <v>30</v>
      </c>
      <c r="K5207">
        <v>0</v>
      </c>
      <c r="L5207" t="s">
        <v>31</v>
      </c>
      <c r="M5207" t="s">
        <v>32</v>
      </c>
      <c r="N5207">
        <v>4</v>
      </c>
      <c r="O5207">
        <v>1</v>
      </c>
      <c r="P5207">
        <v>1</v>
      </c>
      <c r="Q5207">
        <v>20</v>
      </c>
      <c r="R5207">
        <v>2.3220000000000001</v>
      </c>
      <c r="S5207">
        <v>16.254000000000001</v>
      </c>
      <c r="T5207">
        <v>7</v>
      </c>
      <c r="U5207">
        <v>1</v>
      </c>
      <c r="V5207">
        <v>0</v>
      </c>
      <c r="W5207">
        <v>2</v>
      </c>
      <c r="X5207">
        <v>0</v>
      </c>
      <c r="Y5207" s="3">
        <f t="shared" si="567"/>
        <v>4</v>
      </c>
      <c r="Z5207" s="3">
        <f t="shared" si="568"/>
        <v>4</v>
      </c>
      <c r="AA5207" s="3">
        <f t="shared" si="569"/>
        <v>80</v>
      </c>
      <c r="AB5207">
        <f>VLOOKUP(F5207,'Producto temporal'!A:F,6,0)</f>
        <v>60</v>
      </c>
      <c r="AC5207" s="9" t="str">
        <f t="shared" si="570"/>
        <v>OK</v>
      </c>
      <c r="AD5207" s="9" t="str">
        <f t="shared" si="571"/>
        <v>OK</v>
      </c>
      <c r="AE5207" s="9" t="str">
        <f t="shared" si="572"/>
        <v>BAJAR MASTERPACK</v>
      </c>
      <c r="AF5207" s="10">
        <f t="shared" si="573"/>
        <v>13</v>
      </c>
    </row>
    <row r="5208" spans="1:32" x14ac:dyDescent="0.3">
      <c r="A5208" s="1">
        <v>45447</v>
      </c>
      <c r="B5208">
        <v>604</v>
      </c>
      <c r="C5208" t="s">
        <v>577</v>
      </c>
      <c r="D5208" t="s">
        <v>48</v>
      </c>
      <c r="E5208" t="s">
        <v>561</v>
      </c>
      <c r="F5208">
        <v>1010020</v>
      </c>
      <c r="G5208" t="s">
        <v>34</v>
      </c>
      <c r="H5208" t="s">
        <v>28</v>
      </c>
      <c r="I5208" t="s">
        <v>29</v>
      </c>
      <c r="J5208" t="s">
        <v>30</v>
      </c>
      <c r="K5208">
        <v>0</v>
      </c>
      <c r="L5208" t="s">
        <v>31</v>
      </c>
      <c r="M5208" t="s">
        <v>32</v>
      </c>
      <c r="N5208">
        <v>0</v>
      </c>
      <c r="O5208">
        <v>1</v>
      </c>
      <c r="P5208">
        <v>1</v>
      </c>
      <c r="Q5208">
        <v>12</v>
      </c>
      <c r="R5208">
        <v>3.02501</v>
      </c>
      <c r="S5208">
        <v>55.547080000000001</v>
      </c>
      <c r="T5208">
        <v>18</v>
      </c>
      <c r="U5208">
        <v>0</v>
      </c>
      <c r="V5208">
        <v>0</v>
      </c>
      <c r="W5208">
        <v>12</v>
      </c>
      <c r="X5208">
        <v>0</v>
      </c>
      <c r="Y5208" s="3">
        <f t="shared" si="567"/>
        <v>1.5555555555555554</v>
      </c>
      <c r="Z5208" s="3">
        <f t="shared" si="568"/>
        <v>1.5555555555555554</v>
      </c>
      <c r="AA5208" s="3">
        <f t="shared" si="569"/>
        <v>18.666666666666664</v>
      </c>
      <c r="AB5208">
        <f>VLOOKUP(F5208,'Producto temporal'!A:F,6,0)</f>
        <v>60</v>
      </c>
      <c r="AC5208" s="9" t="str">
        <f t="shared" si="570"/>
        <v>OK</v>
      </c>
      <c r="AD5208" s="9" t="str">
        <f t="shared" si="571"/>
        <v>OK</v>
      </c>
      <c r="AE5208" s="9" t="str">
        <f t="shared" si="572"/>
        <v>OK</v>
      </c>
      <c r="AF5208" s="10">
        <f t="shared" si="573"/>
        <v>34</v>
      </c>
    </row>
    <row r="5209" spans="1:32" x14ac:dyDescent="0.3">
      <c r="A5209" s="1">
        <v>45447</v>
      </c>
      <c r="B5209">
        <v>604</v>
      </c>
      <c r="C5209" t="s">
        <v>577</v>
      </c>
      <c r="D5209" t="s">
        <v>48</v>
      </c>
      <c r="E5209" t="s">
        <v>561</v>
      </c>
      <c r="F5209">
        <v>1010290</v>
      </c>
      <c r="G5209" t="s">
        <v>35</v>
      </c>
      <c r="H5209" t="s">
        <v>28</v>
      </c>
      <c r="I5209" t="s">
        <v>29</v>
      </c>
      <c r="J5209" t="s">
        <v>30</v>
      </c>
      <c r="K5209">
        <v>0</v>
      </c>
      <c r="L5209" t="s">
        <v>31</v>
      </c>
      <c r="M5209" t="s">
        <v>32</v>
      </c>
      <c r="N5209">
        <v>8</v>
      </c>
      <c r="O5209">
        <v>1</v>
      </c>
      <c r="P5209">
        <v>1</v>
      </c>
      <c r="Q5209">
        <v>6</v>
      </c>
      <c r="R5209">
        <v>3.62</v>
      </c>
      <c r="S5209">
        <v>10.86</v>
      </c>
      <c r="T5209">
        <v>3</v>
      </c>
      <c r="U5209">
        <v>1</v>
      </c>
      <c r="V5209">
        <v>0</v>
      </c>
      <c r="W5209">
        <v>0</v>
      </c>
      <c r="X5209">
        <v>2</v>
      </c>
      <c r="Y5209" s="3">
        <f t="shared" si="567"/>
        <v>9.3333333333333339</v>
      </c>
      <c r="Z5209" s="3">
        <f t="shared" si="568"/>
        <v>9.3333333333333339</v>
      </c>
      <c r="AA5209" s="3">
        <f t="shared" si="569"/>
        <v>56</v>
      </c>
      <c r="AB5209">
        <f>VLOOKUP(F5209,'Producto temporal'!A:F,6,0)</f>
        <v>60</v>
      </c>
      <c r="AC5209" s="9" t="str">
        <f t="shared" si="570"/>
        <v>OK</v>
      </c>
      <c r="AD5209" s="9" t="str">
        <f t="shared" si="571"/>
        <v>OK</v>
      </c>
      <c r="AE5209" s="9" t="str">
        <f t="shared" si="572"/>
        <v>OK</v>
      </c>
      <c r="AF5209" s="10">
        <f t="shared" si="573"/>
        <v>5</v>
      </c>
    </row>
    <row r="5210" spans="1:32" x14ac:dyDescent="0.3">
      <c r="A5210" s="1">
        <v>45447</v>
      </c>
      <c r="B5210">
        <v>604</v>
      </c>
      <c r="C5210" t="s">
        <v>577</v>
      </c>
      <c r="D5210" t="s">
        <v>48</v>
      </c>
      <c r="E5210" t="s">
        <v>561</v>
      </c>
      <c r="F5210">
        <v>1010291</v>
      </c>
      <c r="G5210" t="s">
        <v>36</v>
      </c>
      <c r="H5210" t="s">
        <v>28</v>
      </c>
      <c r="I5210" t="s">
        <v>29</v>
      </c>
      <c r="J5210" t="s">
        <v>30</v>
      </c>
      <c r="K5210">
        <v>0</v>
      </c>
      <c r="L5210" t="s">
        <v>31</v>
      </c>
      <c r="M5210" t="s">
        <v>32</v>
      </c>
      <c r="N5210">
        <v>5</v>
      </c>
      <c r="O5210">
        <v>1</v>
      </c>
      <c r="P5210">
        <v>1</v>
      </c>
      <c r="Q5210">
        <v>6</v>
      </c>
      <c r="R5210">
        <v>3.62</v>
      </c>
      <c r="S5210">
        <v>3.62</v>
      </c>
      <c r="T5210">
        <v>1</v>
      </c>
      <c r="U5210">
        <v>1</v>
      </c>
      <c r="V5210">
        <v>0</v>
      </c>
      <c r="W5210">
        <v>0</v>
      </c>
      <c r="X5210">
        <v>2</v>
      </c>
      <c r="Y5210" s="3">
        <f t="shared" si="567"/>
        <v>28</v>
      </c>
      <c r="Z5210" s="3">
        <f t="shared" si="568"/>
        <v>28</v>
      </c>
      <c r="AA5210" s="3">
        <f t="shared" si="569"/>
        <v>168</v>
      </c>
      <c r="AB5210">
        <f>VLOOKUP(F5210,'Producto temporal'!A:F,6,0)</f>
        <v>60</v>
      </c>
      <c r="AC5210" s="9" t="str">
        <f t="shared" si="570"/>
        <v>OK</v>
      </c>
      <c r="AD5210" s="9" t="str">
        <f t="shared" si="571"/>
        <v>OK</v>
      </c>
      <c r="AE5210" s="9" t="str">
        <f t="shared" si="572"/>
        <v>BAJAR MASTERPACK</v>
      </c>
      <c r="AF5210" s="10">
        <f t="shared" si="573"/>
        <v>1</v>
      </c>
    </row>
    <row r="5211" spans="1:32" x14ac:dyDescent="0.3">
      <c r="A5211" s="1">
        <v>45447</v>
      </c>
      <c r="B5211">
        <v>604</v>
      </c>
      <c r="C5211" t="s">
        <v>577</v>
      </c>
      <c r="D5211" t="s">
        <v>48</v>
      </c>
      <c r="E5211" t="s">
        <v>561</v>
      </c>
      <c r="F5211">
        <v>1010783</v>
      </c>
      <c r="G5211" t="s">
        <v>37</v>
      </c>
      <c r="H5211" t="s">
        <v>28</v>
      </c>
      <c r="I5211" t="s">
        <v>29</v>
      </c>
      <c r="J5211" t="s">
        <v>30</v>
      </c>
      <c r="K5211">
        <v>0</v>
      </c>
      <c r="L5211" t="s">
        <v>31</v>
      </c>
      <c r="M5211" t="s">
        <v>32</v>
      </c>
      <c r="N5211">
        <v>0</v>
      </c>
      <c r="O5211">
        <v>1</v>
      </c>
      <c r="P5211">
        <v>1</v>
      </c>
      <c r="Q5211">
        <v>12</v>
      </c>
      <c r="R5211">
        <v>3.04121</v>
      </c>
      <c r="S5211">
        <v>33.954929999999997</v>
      </c>
      <c r="T5211">
        <v>11</v>
      </c>
      <c r="U5211">
        <v>0</v>
      </c>
      <c r="V5211">
        <v>0</v>
      </c>
      <c r="W5211">
        <v>8</v>
      </c>
      <c r="X5211">
        <v>0</v>
      </c>
      <c r="Y5211" s="3">
        <f t="shared" si="567"/>
        <v>2.5454545454545454</v>
      </c>
      <c r="Z5211" s="3">
        <f t="shared" si="568"/>
        <v>2.5454545454545454</v>
      </c>
      <c r="AA5211" s="3">
        <f t="shared" si="569"/>
        <v>30.545454545454547</v>
      </c>
      <c r="AB5211">
        <f>VLOOKUP(F5211,'Producto temporal'!A:F,6,0)</f>
        <v>60</v>
      </c>
      <c r="AC5211" s="9" t="str">
        <f t="shared" si="570"/>
        <v>OK</v>
      </c>
      <c r="AD5211" s="9" t="str">
        <f t="shared" si="571"/>
        <v>OK</v>
      </c>
      <c r="AE5211" s="9" t="str">
        <f t="shared" si="572"/>
        <v>OK</v>
      </c>
      <c r="AF5211" s="10">
        <f t="shared" si="573"/>
        <v>20</v>
      </c>
    </row>
    <row r="5212" spans="1:32" x14ac:dyDescent="0.3">
      <c r="A5212" s="1">
        <v>45447</v>
      </c>
      <c r="B5212">
        <v>604</v>
      </c>
      <c r="C5212" t="s">
        <v>577</v>
      </c>
      <c r="D5212" t="s">
        <v>48</v>
      </c>
      <c r="E5212" t="s">
        <v>561</v>
      </c>
      <c r="F5212">
        <v>1011679</v>
      </c>
      <c r="G5212" t="s">
        <v>38</v>
      </c>
      <c r="H5212" t="s">
        <v>28</v>
      </c>
      <c r="I5212" t="s">
        <v>29</v>
      </c>
      <c r="J5212" t="s">
        <v>30</v>
      </c>
      <c r="K5212">
        <v>0</v>
      </c>
      <c r="L5212" t="s">
        <v>31</v>
      </c>
      <c r="M5212" t="s">
        <v>32</v>
      </c>
      <c r="N5212">
        <v>2</v>
      </c>
      <c r="O5212">
        <v>1</v>
      </c>
      <c r="P5212">
        <v>1</v>
      </c>
      <c r="Q5212">
        <v>12</v>
      </c>
      <c r="R5212">
        <v>2.3849999999999998</v>
      </c>
      <c r="S5212">
        <v>9.5399999999999991</v>
      </c>
      <c r="T5212">
        <v>4</v>
      </c>
      <c r="U5212">
        <v>1</v>
      </c>
      <c r="V5212">
        <v>0</v>
      </c>
      <c r="W5212">
        <v>0</v>
      </c>
      <c r="X5212">
        <v>0</v>
      </c>
      <c r="Y5212" s="3">
        <f t="shared" si="567"/>
        <v>7</v>
      </c>
      <c r="Z5212" s="3">
        <f t="shared" si="568"/>
        <v>7</v>
      </c>
      <c r="AA5212" s="3">
        <f t="shared" si="569"/>
        <v>84</v>
      </c>
      <c r="AB5212">
        <f>VLOOKUP(F5212,'Producto temporal'!A:F,6,0)</f>
        <v>60</v>
      </c>
      <c r="AC5212" s="9" t="str">
        <f t="shared" si="570"/>
        <v>OK</v>
      </c>
      <c r="AD5212" s="9" t="str">
        <f t="shared" si="571"/>
        <v>OK</v>
      </c>
      <c r="AE5212" s="9" t="str">
        <f t="shared" si="572"/>
        <v>BAJAR MASTERPACK</v>
      </c>
      <c r="AF5212" s="10">
        <f t="shared" si="573"/>
        <v>7</v>
      </c>
    </row>
    <row r="5213" spans="1:32" x14ac:dyDescent="0.3">
      <c r="A5213" s="1">
        <v>45447</v>
      </c>
      <c r="B5213">
        <v>604</v>
      </c>
      <c r="C5213" t="s">
        <v>577</v>
      </c>
      <c r="D5213" t="s">
        <v>48</v>
      </c>
      <c r="E5213" t="s">
        <v>561</v>
      </c>
      <c r="F5213">
        <v>1011885</v>
      </c>
      <c r="G5213" t="s">
        <v>39</v>
      </c>
      <c r="H5213" t="s">
        <v>28</v>
      </c>
      <c r="I5213" t="s">
        <v>29</v>
      </c>
      <c r="J5213" t="s">
        <v>30</v>
      </c>
      <c r="K5213">
        <v>0</v>
      </c>
      <c r="L5213" t="s">
        <v>31</v>
      </c>
      <c r="M5213" t="s">
        <v>32</v>
      </c>
      <c r="N5213">
        <v>2</v>
      </c>
      <c r="O5213">
        <v>3</v>
      </c>
      <c r="P5213">
        <v>1</v>
      </c>
      <c r="Q5213">
        <v>12</v>
      </c>
      <c r="R5213">
        <v>2.3849999999999998</v>
      </c>
      <c r="S5213">
        <v>7.1550000000000002</v>
      </c>
      <c r="T5213">
        <v>3</v>
      </c>
      <c r="U5213">
        <v>1</v>
      </c>
      <c r="V5213">
        <v>0</v>
      </c>
      <c r="W5213">
        <v>2</v>
      </c>
      <c r="X5213">
        <v>0</v>
      </c>
      <c r="Y5213" s="3">
        <f t="shared" si="567"/>
        <v>28</v>
      </c>
      <c r="Z5213" s="3">
        <f t="shared" si="568"/>
        <v>9.3333333333333339</v>
      </c>
      <c r="AA5213" s="3">
        <f t="shared" si="569"/>
        <v>112</v>
      </c>
      <c r="AB5213">
        <f>VLOOKUP(F5213,'Producto temporal'!A:F,6,0)</f>
        <v>60</v>
      </c>
      <c r="AC5213" s="9" t="str">
        <f t="shared" si="570"/>
        <v>OK</v>
      </c>
      <c r="AD5213" s="9" t="str">
        <f t="shared" si="571"/>
        <v>OK</v>
      </c>
      <c r="AE5213" s="9" t="str">
        <f t="shared" si="572"/>
        <v>BAJAR MASTERPACK</v>
      </c>
      <c r="AF5213" s="10">
        <f t="shared" si="573"/>
        <v>5</v>
      </c>
    </row>
    <row r="5214" spans="1:32" x14ac:dyDescent="0.3">
      <c r="A5214" s="1">
        <v>45447</v>
      </c>
      <c r="B5214">
        <v>604</v>
      </c>
      <c r="C5214" t="s">
        <v>577</v>
      </c>
      <c r="D5214" t="s">
        <v>48</v>
      </c>
      <c r="E5214" t="s">
        <v>561</v>
      </c>
      <c r="F5214">
        <v>1012657</v>
      </c>
      <c r="G5214" t="s">
        <v>40</v>
      </c>
      <c r="H5214" t="s">
        <v>28</v>
      </c>
      <c r="I5214" t="s">
        <v>29</v>
      </c>
      <c r="J5214" t="s">
        <v>30</v>
      </c>
      <c r="K5214">
        <v>0</v>
      </c>
      <c r="L5214" t="s">
        <v>31</v>
      </c>
      <c r="M5214" t="s">
        <v>32</v>
      </c>
      <c r="N5214">
        <v>3</v>
      </c>
      <c r="O5214">
        <v>1</v>
      </c>
      <c r="P5214">
        <v>1</v>
      </c>
      <c r="Q5214">
        <v>12</v>
      </c>
      <c r="R5214">
        <v>3.0294400000000001</v>
      </c>
      <c r="S5214">
        <v>21.53105</v>
      </c>
      <c r="T5214">
        <v>7</v>
      </c>
      <c r="U5214">
        <v>1</v>
      </c>
      <c r="V5214">
        <v>0</v>
      </c>
      <c r="W5214">
        <v>8</v>
      </c>
      <c r="X5214">
        <v>0</v>
      </c>
      <c r="Y5214" s="3">
        <f t="shared" si="567"/>
        <v>4</v>
      </c>
      <c r="Z5214" s="3">
        <f t="shared" si="568"/>
        <v>4</v>
      </c>
      <c r="AA5214" s="3">
        <f t="shared" si="569"/>
        <v>48</v>
      </c>
      <c r="AB5214">
        <f>VLOOKUP(F5214,'Producto temporal'!A:F,6,0)</f>
        <v>60</v>
      </c>
      <c r="AC5214" s="9" t="str">
        <f t="shared" si="570"/>
        <v>OK</v>
      </c>
      <c r="AD5214" s="9" t="str">
        <f t="shared" si="571"/>
        <v>OK</v>
      </c>
      <c r="AE5214" s="9" t="str">
        <f t="shared" si="572"/>
        <v>OK</v>
      </c>
      <c r="AF5214" s="10">
        <f t="shared" si="573"/>
        <v>13</v>
      </c>
    </row>
    <row r="5215" spans="1:32" x14ac:dyDescent="0.3">
      <c r="A5215" s="1">
        <v>45447</v>
      </c>
      <c r="B5215">
        <v>604</v>
      </c>
      <c r="C5215" t="s">
        <v>577</v>
      </c>
      <c r="D5215" t="s">
        <v>48</v>
      </c>
      <c r="E5215" t="s">
        <v>561</v>
      </c>
      <c r="F5215">
        <v>1012658</v>
      </c>
      <c r="G5215" t="s">
        <v>41</v>
      </c>
      <c r="H5215" t="s">
        <v>28</v>
      </c>
      <c r="I5215" t="s">
        <v>29</v>
      </c>
      <c r="J5215" t="s">
        <v>30</v>
      </c>
      <c r="K5215">
        <v>0</v>
      </c>
      <c r="L5215" t="s">
        <v>31</v>
      </c>
      <c r="M5215" t="s">
        <v>32</v>
      </c>
      <c r="N5215">
        <v>8</v>
      </c>
      <c r="O5215">
        <v>1</v>
      </c>
      <c r="P5215">
        <v>1</v>
      </c>
      <c r="Q5215">
        <v>12</v>
      </c>
      <c r="R5215">
        <v>2.6459999999999999</v>
      </c>
      <c r="S5215">
        <v>0</v>
      </c>
      <c r="T5215">
        <v>0</v>
      </c>
      <c r="U5215">
        <v>1</v>
      </c>
      <c r="V5215">
        <v>0</v>
      </c>
      <c r="W5215">
        <v>0</v>
      </c>
      <c r="X5215">
        <v>0</v>
      </c>
      <c r="Y5215" s="3" t="str">
        <f t="shared" si="567"/>
        <v>PRODUCTO SIN VENTA</v>
      </c>
      <c r="Z5215" s="3" t="str">
        <f t="shared" si="568"/>
        <v>PRODUCTO SIN VENTA</v>
      </c>
      <c r="AA5215" s="3" t="str">
        <f t="shared" si="569"/>
        <v>PRODUCTO SIN VENTA</v>
      </c>
      <c r="AB5215">
        <f>VLOOKUP(F5215,'Producto temporal'!A:F,6,0)</f>
        <v>60</v>
      </c>
      <c r="AC5215" s="9" t="str">
        <f t="shared" si="570"/>
        <v>PRODUCTO SIN VENTA</v>
      </c>
      <c r="AD5215" s="9" t="str">
        <f t="shared" si="571"/>
        <v>PRODUCTO SIN VENTA</v>
      </c>
      <c r="AE5215" s="9" t="str">
        <f t="shared" si="572"/>
        <v>PRODUCTO SIN VENTA</v>
      </c>
      <c r="AF5215" s="10">
        <f t="shared" si="573"/>
        <v>0</v>
      </c>
    </row>
    <row r="5216" spans="1:32" x14ac:dyDescent="0.3">
      <c r="A5216" s="1">
        <v>45447</v>
      </c>
      <c r="B5216">
        <v>604</v>
      </c>
      <c r="C5216" t="s">
        <v>577</v>
      </c>
      <c r="D5216" t="s">
        <v>48</v>
      </c>
      <c r="E5216" t="s">
        <v>561</v>
      </c>
      <c r="F5216">
        <v>1013898</v>
      </c>
      <c r="G5216" t="s">
        <v>42</v>
      </c>
      <c r="H5216" t="s">
        <v>28</v>
      </c>
      <c r="I5216" t="s">
        <v>29</v>
      </c>
      <c r="J5216" t="s">
        <v>30</v>
      </c>
      <c r="K5216">
        <v>0</v>
      </c>
      <c r="L5216" t="s">
        <v>31</v>
      </c>
      <c r="M5216" t="s">
        <v>32</v>
      </c>
      <c r="N5216">
        <v>0</v>
      </c>
      <c r="O5216">
        <v>3</v>
      </c>
      <c r="P5216">
        <v>1</v>
      </c>
      <c r="Q5216">
        <v>12</v>
      </c>
      <c r="R5216">
        <v>3.3237999999999999</v>
      </c>
      <c r="S5216">
        <v>33.603450000000002</v>
      </c>
      <c r="T5216">
        <v>10</v>
      </c>
      <c r="U5216">
        <v>0</v>
      </c>
      <c r="V5216">
        <v>0</v>
      </c>
      <c r="W5216">
        <v>4</v>
      </c>
      <c r="X5216">
        <v>0</v>
      </c>
      <c r="Y5216" s="3">
        <f t="shared" si="567"/>
        <v>8.4</v>
      </c>
      <c r="Z5216" s="3">
        <f t="shared" si="568"/>
        <v>2.8</v>
      </c>
      <c r="AA5216" s="3">
        <f t="shared" si="569"/>
        <v>33.6</v>
      </c>
      <c r="AB5216">
        <f>VLOOKUP(F5216,'Producto temporal'!A:F,6,0)</f>
        <v>60</v>
      </c>
      <c r="AC5216" s="9" t="str">
        <f t="shared" si="570"/>
        <v>OK</v>
      </c>
      <c r="AD5216" s="9" t="str">
        <f t="shared" si="571"/>
        <v>OK</v>
      </c>
      <c r="AE5216" s="9" t="str">
        <f t="shared" si="572"/>
        <v>OK</v>
      </c>
      <c r="AF5216" s="10">
        <f t="shared" si="573"/>
        <v>18</v>
      </c>
    </row>
    <row r="5217" spans="1:32" x14ac:dyDescent="0.3">
      <c r="A5217" s="1">
        <v>45447</v>
      </c>
      <c r="B5217">
        <v>605</v>
      </c>
      <c r="C5217" t="s">
        <v>578</v>
      </c>
      <c r="D5217" t="s">
        <v>46</v>
      </c>
      <c r="E5217" t="s">
        <v>561</v>
      </c>
      <c r="F5217">
        <v>1003938</v>
      </c>
      <c r="G5217" t="s">
        <v>27</v>
      </c>
      <c r="H5217" t="s">
        <v>28</v>
      </c>
      <c r="I5217" t="s">
        <v>29</v>
      </c>
      <c r="J5217" t="s">
        <v>30</v>
      </c>
      <c r="K5217">
        <v>0</v>
      </c>
      <c r="L5217" t="s">
        <v>31</v>
      </c>
      <c r="M5217" t="s">
        <v>32</v>
      </c>
      <c r="N5217">
        <v>4</v>
      </c>
      <c r="O5217">
        <v>1</v>
      </c>
      <c r="P5217">
        <v>1</v>
      </c>
      <c r="Q5217">
        <v>12</v>
      </c>
      <c r="R5217">
        <v>3.1680000000000001</v>
      </c>
      <c r="S5217">
        <v>0</v>
      </c>
      <c r="T5217">
        <v>0</v>
      </c>
      <c r="U5217">
        <v>1</v>
      </c>
      <c r="V5217">
        <v>0</v>
      </c>
      <c r="W5217">
        <v>0</v>
      </c>
      <c r="X5217">
        <v>0</v>
      </c>
      <c r="Y5217" s="3" t="str">
        <f t="shared" si="567"/>
        <v>PRODUCTO SIN VENTA</v>
      </c>
      <c r="Z5217" s="3" t="str">
        <f t="shared" si="568"/>
        <v>PRODUCTO SIN VENTA</v>
      </c>
      <c r="AA5217" s="3" t="str">
        <f t="shared" si="569"/>
        <v>PRODUCTO SIN VENTA</v>
      </c>
      <c r="AB5217">
        <f>VLOOKUP(F5217,'Producto temporal'!A:F,6,0)</f>
        <v>60</v>
      </c>
      <c r="AC5217" s="9" t="str">
        <f t="shared" si="570"/>
        <v>PRODUCTO SIN VENTA</v>
      </c>
      <c r="AD5217" s="9" t="str">
        <f t="shared" si="571"/>
        <v>PRODUCTO SIN VENTA</v>
      </c>
      <c r="AE5217" s="9" t="str">
        <f t="shared" si="572"/>
        <v>PRODUCTO SIN VENTA</v>
      </c>
      <c r="AF5217" s="10">
        <f t="shared" si="573"/>
        <v>0</v>
      </c>
    </row>
    <row r="5218" spans="1:32" x14ac:dyDescent="0.3">
      <c r="A5218" s="1">
        <v>45447</v>
      </c>
      <c r="B5218">
        <v>605</v>
      </c>
      <c r="C5218" t="s">
        <v>578</v>
      </c>
      <c r="D5218" t="s">
        <v>46</v>
      </c>
      <c r="E5218" t="s">
        <v>561</v>
      </c>
      <c r="F5218">
        <v>1003941</v>
      </c>
      <c r="G5218" t="s">
        <v>33</v>
      </c>
      <c r="H5218" t="s">
        <v>28</v>
      </c>
      <c r="I5218" t="s">
        <v>29</v>
      </c>
      <c r="J5218" t="s">
        <v>30</v>
      </c>
      <c r="K5218">
        <v>0</v>
      </c>
      <c r="L5218" t="s">
        <v>31</v>
      </c>
      <c r="M5218" t="s">
        <v>32</v>
      </c>
      <c r="N5218">
        <v>3</v>
      </c>
      <c r="O5218">
        <v>1</v>
      </c>
      <c r="P5218">
        <v>1</v>
      </c>
      <c r="Q5218">
        <v>20</v>
      </c>
      <c r="R5218">
        <v>2.3220000000000001</v>
      </c>
      <c r="S5218">
        <v>6.9660000000000002</v>
      </c>
      <c r="T5218">
        <v>3</v>
      </c>
      <c r="U5218">
        <v>1</v>
      </c>
      <c r="V5218">
        <v>0</v>
      </c>
      <c r="W5218">
        <v>1</v>
      </c>
      <c r="X5218">
        <v>0</v>
      </c>
      <c r="Y5218" s="3">
        <f t="shared" si="567"/>
        <v>9.3333333333333339</v>
      </c>
      <c r="Z5218" s="3">
        <f t="shared" si="568"/>
        <v>9.3333333333333339</v>
      </c>
      <c r="AA5218" s="3">
        <f t="shared" si="569"/>
        <v>186.66666666666669</v>
      </c>
      <c r="AB5218">
        <f>VLOOKUP(F5218,'Producto temporal'!A:F,6,0)</f>
        <v>60</v>
      </c>
      <c r="AC5218" s="9" t="str">
        <f t="shared" si="570"/>
        <v>OK</v>
      </c>
      <c r="AD5218" s="9" t="str">
        <f t="shared" si="571"/>
        <v>OK</v>
      </c>
      <c r="AE5218" s="9" t="str">
        <f t="shared" si="572"/>
        <v>BAJAR MASTERPACK</v>
      </c>
      <c r="AF5218" s="10">
        <f t="shared" si="573"/>
        <v>5</v>
      </c>
    </row>
    <row r="5219" spans="1:32" x14ac:dyDescent="0.3">
      <c r="A5219" s="1">
        <v>45447</v>
      </c>
      <c r="B5219">
        <v>605</v>
      </c>
      <c r="C5219" t="s">
        <v>578</v>
      </c>
      <c r="D5219" t="s">
        <v>46</v>
      </c>
      <c r="E5219" t="s">
        <v>561</v>
      </c>
      <c r="F5219">
        <v>1010020</v>
      </c>
      <c r="G5219" t="s">
        <v>34</v>
      </c>
      <c r="H5219" t="s">
        <v>28</v>
      </c>
      <c r="I5219" t="s">
        <v>29</v>
      </c>
      <c r="J5219" t="s">
        <v>30</v>
      </c>
      <c r="K5219">
        <v>0</v>
      </c>
      <c r="L5219" t="s">
        <v>31</v>
      </c>
      <c r="M5219" t="s">
        <v>32</v>
      </c>
      <c r="N5219">
        <v>0</v>
      </c>
      <c r="O5219">
        <v>1</v>
      </c>
      <c r="P5219">
        <v>1</v>
      </c>
      <c r="Q5219">
        <v>12</v>
      </c>
      <c r="R5219">
        <v>3.02501</v>
      </c>
      <c r="S5219">
        <v>42.966239999999999</v>
      </c>
      <c r="T5219">
        <v>14</v>
      </c>
      <c r="U5219">
        <v>0</v>
      </c>
      <c r="V5219">
        <v>0</v>
      </c>
      <c r="W5219">
        <v>6</v>
      </c>
      <c r="X5219">
        <v>0</v>
      </c>
      <c r="Y5219" s="3">
        <f t="shared" si="567"/>
        <v>2</v>
      </c>
      <c r="Z5219" s="3">
        <f t="shared" si="568"/>
        <v>2</v>
      </c>
      <c r="AA5219" s="3">
        <f t="shared" si="569"/>
        <v>24</v>
      </c>
      <c r="AB5219">
        <f>VLOOKUP(F5219,'Producto temporal'!A:F,6,0)</f>
        <v>60</v>
      </c>
      <c r="AC5219" s="9" t="str">
        <f t="shared" si="570"/>
        <v>OK</v>
      </c>
      <c r="AD5219" s="9" t="str">
        <f t="shared" si="571"/>
        <v>OK</v>
      </c>
      <c r="AE5219" s="9" t="str">
        <f t="shared" si="572"/>
        <v>OK</v>
      </c>
      <c r="AF5219" s="10">
        <f t="shared" si="573"/>
        <v>26</v>
      </c>
    </row>
    <row r="5220" spans="1:32" x14ac:dyDescent="0.3">
      <c r="A5220" s="1">
        <v>45447</v>
      </c>
      <c r="B5220">
        <v>605</v>
      </c>
      <c r="C5220" t="s">
        <v>578</v>
      </c>
      <c r="D5220" t="s">
        <v>46</v>
      </c>
      <c r="E5220" t="s">
        <v>561</v>
      </c>
      <c r="F5220">
        <v>1010290</v>
      </c>
      <c r="G5220" t="s">
        <v>35</v>
      </c>
      <c r="H5220" t="s">
        <v>28</v>
      </c>
      <c r="I5220" t="s">
        <v>29</v>
      </c>
      <c r="J5220" t="s">
        <v>30</v>
      </c>
      <c r="K5220">
        <v>0</v>
      </c>
      <c r="L5220" t="s">
        <v>31</v>
      </c>
      <c r="M5220" t="s">
        <v>32</v>
      </c>
      <c r="N5220">
        <v>6</v>
      </c>
      <c r="O5220">
        <v>1</v>
      </c>
      <c r="P5220">
        <v>1</v>
      </c>
      <c r="Q5220">
        <v>6</v>
      </c>
      <c r="R5220">
        <v>3.62</v>
      </c>
      <c r="S5220">
        <v>14.48</v>
      </c>
      <c r="T5220">
        <v>4</v>
      </c>
      <c r="U5220">
        <v>1</v>
      </c>
      <c r="V5220">
        <v>0</v>
      </c>
      <c r="W5220">
        <v>0</v>
      </c>
      <c r="X5220">
        <v>6</v>
      </c>
      <c r="Y5220" s="3">
        <f t="shared" si="567"/>
        <v>7</v>
      </c>
      <c r="Z5220" s="3">
        <f t="shared" si="568"/>
        <v>7</v>
      </c>
      <c r="AA5220" s="3">
        <f t="shared" si="569"/>
        <v>42</v>
      </c>
      <c r="AB5220">
        <f>VLOOKUP(F5220,'Producto temporal'!A:F,6,0)</f>
        <v>60</v>
      </c>
      <c r="AC5220" s="9" t="str">
        <f t="shared" si="570"/>
        <v>OK</v>
      </c>
      <c r="AD5220" s="9" t="str">
        <f t="shared" si="571"/>
        <v>OK</v>
      </c>
      <c r="AE5220" s="9" t="str">
        <f t="shared" si="572"/>
        <v>OK</v>
      </c>
      <c r="AF5220" s="10">
        <f t="shared" si="573"/>
        <v>7</v>
      </c>
    </row>
    <row r="5221" spans="1:32" x14ac:dyDescent="0.3">
      <c r="A5221" s="1">
        <v>45447</v>
      </c>
      <c r="B5221">
        <v>605</v>
      </c>
      <c r="C5221" t="s">
        <v>578</v>
      </c>
      <c r="D5221" t="s">
        <v>46</v>
      </c>
      <c r="E5221" t="s">
        <v>561</v>
      </c>
      <c r="F5221">
        <v>1010291</v>
      </c>
      <c r="G5221" t="s">
        <v>36</v>
      </c>
      <c r="H5221" t="s">
        <v>28</v>
      </c>
      <c r="I5221" t="s">
        <v>29</v>
      </c>
      <c r="J5221" t="s">
        <v>30</v>
      </c>
      <c r="K5221">
        <v>0</v>
      </c>
      <c r="L5221" t="s">
        <v>31</v>
      </c>
      <c r="M5221" t="s">
        <v>32</v>
      </c>
      <c r="N5221">
        <v>6</v>
      </c>
      <c r="O5221">
        <v>1</v>
      </c>
      <c r="P5221">
        <v>1</v>
      </c>
      <c r="Q5221">
        <v>6</v>
      </c>
      <c r="R5221">
        <v>3.62</v>
      </c>
      <c r="S5221">
        <v>18.100000000000001</v>
      </c>
      <c r="T5221">
        <v>5</v>
      </c>
      <c r="U5221">
        <v>1</v>
      </c>
      <c r="V5221">
        <v>0</v>
      </c>
      <c r="W5221">
        <v>0</v>
      </c>
      <c r="X5221">
        <v>6</v>
      </c>
      <c r="Y5221" s="3">
        <f t="shared" si="567"/>
        <v>5.6</v>
      </c>
      <c r="Z5221" s="3">
        <f t="shared" si="568"/>
        <v>5.6</v>
      </c>
      <c r="AA5221" s="3">
        <f t="shared" si="569"/>
        <v>33.6</v>
      </c>
      <c r="AB5221">
        <f>VLOOKUP(F5221,'Producto temporal'!A:F,6,0)</f>
        <v>60</v>
      </c>
      <c r="AC5221" s="9" t="str">
        <f t="shared" si="570"/>
        <v>OK</v>
      </c>
      <c r="AD5221" s="9" t="str">
        <f t="shared" si="571"/>
        <v>OK</v>
      </c>
      <c r="AE5221" s="9" t="str">
        <f t="shared" si="572"/>
        <v>OK</v>
      </c>
      <c r="AF5221" s="10">
        <f t="shared" si="573"/>
        <v>9</v>
      </c>
    </row>
    <row r="5222" spans="1:32" x14ac:dyDescent="0.3">
      <c r="A5222" s="1">
        <v>45447</v>
      </c>
      <c r="B5222">
        <v>605</v>
      </c>
      <c r="C5222" t="s">
        <v>578</v>
      </c>
      <c r="D5222" t="s">
        <v>46</v>
      </c>
      <c r="E5222" t="s">
        <v>561</v>
      </c>
      <c r="F5222">
        <v>1010783</v>
      </c>
      <c r="G5222" t="s">
        <v>37</v>
      </c>
      <c r="H5222" t="s">
        <v>28</v>
      </c>
      <c r="I5222" t="s">
        <v>29</v>
      </c>
      <c r="J5222" t="s">
        <v>30</v>
      </c>
      <c r="K5222">
        <v>0</v>
      </c>
      <c r="L5222" t="s">
        <v>31</v>
      </c>
      <c r="M5222" t="s">
        <v>32</v>
      </c>
      <c r="N5222">
        <v>2</v>
      </c>
      <c r="O5222">
        <v>1</v>
      </c>
      <c r="P5222">
        <v>1</v>
      </c>
      <c r="Q5222">
        <v>12</v>
      </c>
      <c r="R5222">
        <v>3.04121</v>
      </c>
      <c r="S5222">
        <v>24.614640000000001</v>
      </c>
      <c r="T5222">
        <v>8</v>
      </c>
      <c r="U5222">
        <v>1</v>
      </c>
      <c r="V5222">
        <v>0</v>
      </c>
      <c r="W5222">
        <v>2</v>
      </c>
      <c r="X5222">
        <v>0</v>
      </c>
      <c r="Y5222" s="3">
        <f t="shared" si="567"/>
        <v>3.5</v>
      </c>
      <c r="Z5222" s="3">
        <f t="shared" si="568"/>
        <v>3.5</v>
      </c>
      <c r="AA5222" s="3">
        <f t="shared" si="569"/>
        <v>42</v>
      </c>
      <c r="AB5222">
        <f>VLOOKUP(F5222,'Producto temporal'!A:F,6,0)</f>
        <v>60</v>
      </c>
      <c r="AC5222" s="9" t="str">
        <f t="shared" si="570"/>
        <v>OK</v>
      </c>
      <c r="AD5222" s="9" t="str">
        <f t="shared" si="571"/>
        <v>OK</v>
      </c>
      <c r="AE5222" s="9" t="str">
        <f t="shared" si="572"/>
        <v>OK</v>
      </c>
      <c r="AF5222" s="10">
        <f t="shared" si="573"/>
        <v>15</v>
      </c>
    </row>
    <row r="5223" spans="1:32" x14ac:dyDescent="0.3">
      <c r="A5223" s="1">
        <v>45447</v>
      </c>
      <c r="B5223">
        <v>605</v>
      </c>
      <c r="C5223" t="s">
        <v>578</v>
      </c>
      <c r="D5223" t="s">
        <v>46</v>
      </c>
      <c r="E5223" t="s">
        <v>561</v>
      </c>
      <c r="F5223">
        <v>1011679</v>
      </c>
      <c r="G5223" t="s">
        <v>38</v>
      </c>
      <c r="H5223" t="s">
        <v>28</v>
      </c>
      <c r="I5223" t="s">
        <v>29</v>
      </c>
      <c r="J5223" t="s">
        <v>30</v>
      </c>
      <c r="K5223">
        <v>0</v>
      </c>
      <c r="L5223" t="s">
        <v>31</v>
      </c>
      <c r="M5223" t="s">
        <v>32</v>
      </c>
      <c r="N5223">
        <v>8</v>
      </c>
      <c r="O5223">
        <v>1</v>
      </c>
      <c r="P5223">
        <v>1</v>
      </c>
      <c r="Q5223">
        <v>12</v>
      </c>
      <c r="R5223">
        <v>2.3849999999999998</v>
      </c>
      <c r="S5223">
        <v>11.925000000000001</v>
      </c>
      <c r="T5223">
        <v>5</v>
      </c>
      <c r="U5223">
        <v>1</v>
      </c>
      <c r="V5223">
        <v>0</v>
      </c>
      <c r="W5223">
        <v>2</v>
      </c>
      <c r="X5223">
        <v>0</v>
      </c>
      <c r="Y5223" s="3">
        <f t="shared" si="567"/>
        <v>5.6</v>
      </c>
      <c r="Z5223" s="3">
        <f t="shared" si="568"/>
        <v>5.6</v>
      </c>
      <c r="AA5223" s="3">
        <f t="shared" si="569"/>
        <v>67.2</v>
      </c>
      <c r="AB5223">
        <f>VLOOKUP(F5223,'Producto temporal'!A:F,6,0)</f>
        <v>60</v>
      </c>
      <c r="AC5223" s="9" t="str">
        <f t="shared" si="570"/>
        <v>OK</v>
      </c>
      <c r="AD5223" s="9" t="str">
        <f t="shared" si="571"/>
        <v>OK</v>
      </c>
      <c r="AE5223" s="9" t="str">
        <f t="shared" si="572"/>
        <v>BAJAR MASTERPACK</v>
      </c>
      <c r="AF5223" s="10">
        <f t="shared" si="573"/>
        <v>9</v>
      </c>
    </row>
    <row r="5224" spans="1:32" x14ac:dyDescent="0.3">
      <c r="A5224" s="1">
        <v>45447</v>
      </c>
      <c r="B5224">
        <v>605</v>
      </c>
      <c r="C5224" t="s">
        <v>578</v>
      </c>
      <c r="D5224" t="s">
        <v>46</v>
      </c>
      <c r="E5224" t="s">
        <v>561</v>
      </c>
      <c r="F5224">
        <v>1011885</v>
      </c>
      <c r="G5224" t="s">
        <v>39</v>
      </c>
      <c r="H5224" t="s">
        <v>28</v>
      </c>
      <c r="I5224" t="s">
        <v>29</v>
      </c>
      <c r="J5224" t="s">
        <v>30</v>
      </c>
      <c r="K5224">
        <v>0</v>
      </c>
      <c r="L5224" t="s">
        <v>31</v>
      </c>
      <c r="M5224" t="s">
        <v>32</v>
      </c>
      <c r="N5224">
        <v>5</v>
      </c>
      <c r="O5224">
        <v>3</v>
      </c>
      <c r="P5224">
        <v>1</v>
      </c>
      <c r="Q5224">
        <v>12</v>
      </c>
      <c r="R5224">
        <v>2.3849999999999998</v>
      </c>
      <c r="S5224">
        <v>16.695</v>
      </c>
      <c r="T5224">
        <v>7</v>
      </c>
      <c r="U5224">
        <v>1</v>
      </c>
      <c r="V5224">
        <v>0</v>
      </c>
      <c r="W5224">
        <v>2</v>
      </c>
      <c r="X5224">
        <v>0</v>
      </c>
      <c r="Y5224" s="3">
        <f t="shared" si="567"/>
        <v>12</v>
      </c>
      <c r="Z5224" s="3">
        <f t="shared" si="568"/>
        <v>4</v>
      </c>
      <c r="AA5224" s="3">
        <f t="shared" si="569"/>
        <v>48</v>
      </c>
      <c r="AB5224">
        <f>VLOOKUP(F5224,'Producto temporal'!A:F,6,0)</f>
        <v>60</v>
      </c>
      <c r="AC5224" s="9" t="str">
        <f t="shared" si="570"/>
        <v>OK</v>
      </c>
      <c r="AD5224" s="9" t="str">
        <f t="shared" si="571"/>
        <v>OK</v>
      </c>
      <c r="AE5224" s="9" t="str">
        <f t="shared" si="572"/>
        <v>OK</v>
      </c>
      <c r="AF5224" s="10">
        <f t="shared" si="573"/>
        <v>13</v>
      </c>
    </row>
    <row r="5225" spans="1:32" x14ac:dyDescent="0.3">
      <c r="A5225" s="1">
        <v>45447</v>
      </c>
      <c r="B5225">
        <v>605</v>
      </c>
      <c r="C5225" t="s">
        <v>578</v>
      </c>
      <c r="D5225" t="s">
        <v>46</v>
      </c>
      <c r="E5225" t="s">
        <v>561</v>
      </c>
      <c r="F5225">
        <v>1012657</v>
      </c>
      <c r="G5225" t="s">
        <v>40</v>
      </c>
      <c r="H5225" t="s">
        <v>28</v>
      </c>
      <c r="I5225" t="s">
        <v>29</v>
      </c>
      <c r="J5225" t="s">
        <v>30</v>
      </c>
      <c r="K5225">
        <v>0</v>
      </c>
      <c r="L5225" t="s">
        <v>31</v>
      </c>
      <c r="M5225" t="s">
        <v>32</v>
      </c>
      <c r="N5225">
        <v>6</v>
      </c>
      <c r="O5225">
        <v>1</v>
      </c>
      <c r="P5225">
        <v>1</v>
      </c>
      <c r="Q5225">
        <v>12</v>
      </c>
      <c r="R5225">
        <v>3.0294400000000001</v>
      </c>
      <c r="S5225">
        <v>36.832299999999996</v>
      </c>
      <c r="T5225">
        <v>12</v>
      </c>
      <c r="U5225">
        <v>1</v>
      </c>
      <c r="V5225">
        <v>0</v>
      </c>
      <c r="W5225">
        <v>2</v>
      </c>
      <c r="X5225">
        <v>0</v>
      </c>
      <c r="Y5225" s="3">
        <f t="shared" si="567"/>
        <v>2.3333333333333335</v>
      </c>
      <c r="Z5225" s="3">
        <f t="shared" si="568"/>
        <v>2.3333333333333335</v>
      </c>
      <c r="AA5225" s="3">
        <f t="shared" si="569"/>
        <v>28</v>
      </c>
      <c r="AB5225">
        <f>VLOOKUP(F5225,'Producto temporal'!A:F,6,0)</f>
        <v>60</v>
      </c>
      <c r="AC5225" s="9" t="str">
        <f t="shared" si="570"/>
        <v>OK</v>
      </c>
      <c r="AD5225" s="9" t="str">
        <f t="shared" si="571"/>
        <v>OK</v>
      </c>
      <c r="AE5225" s="9" t="str">
        <f t="shared" si="572"/>
        <v>OK</v>
      </c>
      <c r="AF5225" s="10">
        <f t="shared" si="573"/>
        <v>22</v>
      </c>
    </row>
    <row r="5226" spans="1:32" x14ac:dyDescent="0.3">
      <c r="A5226" s="1">
        <v>45447</v>
      </c>
      <c r="B5226">
        <v>605</v>
      </c>
      <c r="C5226" t="s">
        <v>578</v>
      </c>
      <c r="D5226" t="s">
        <v>46</v>
      </c>
      <c r="E5226" t="s">
        <v>561</v>
      </c>
      <c r="F5226">
        <v>1012658</v>
      </c>
      <c r="G5226" t="s">
        <v>41</v>
      </c>
      <c r="H5226" t="s">
        <v>28</v>
      </c>
      <c r="I5226" t="s">
        <v>29</v>
      </c>
      <c r="J5226" t="s">
        <v>30</v>
      </c>
      <c r="K5226">
        <v>0</v>
      </c>
      <c r="L5226" t="s">
        <v>31</v>
      </c>
      <c r="M5226" t="s">
        <v>32</v>
      </c>
      <c r="N5226">
        <v>6</v>
      </c>
      <c r="O5226">
        <v>1</v>
      </c>
      <c r="P5226">
        <v>1</v>
      </c>
      <c r="Q5226">
        <v>12</v>
      </c>
      <c r="R5226">
        <v>2.6459999999999999</v>
      </c>
      <c r="S5226">
        <v>5.2919999999999998</v>
      </c>
      <c r="T5226">
        <v>2</v>
      </c>
      <c r="U5226">
        <v>1</v>
      </c>
      <c r="V5226">
        <v>0</v>
      </c>
      <c r="W5226">
        <v>0</v>
      </c>
      <c r="X5226">
        <v>0</v>
      </c>
      <c r="Y5226" s="3">
        <f t="shared" si="567"/>
        <v>14</v>
      </c>
      <c r="Z5226" s="3">
        <f t="shared" si="568"/>
        <v>14</v>
      </c>
      <c r="AA5226" s="3">
        <f t="shared" si="569"/>
        <v>168</v>
      </c>
      <c r="AB5226">
        <f>VLOOKUP(F5226,'Producto temporal'!A:F,6,0)</f>
        <v>60</v>
      </c>
      <c r="AC5226" s="9" t="str">
        <f t="shared" si="570"/>
        <v>OK</v>
      </c>
      <c r="AD5226" s="9" t="str">
        <f t="shared" si="571"/>
        <v>OK</v>
      </c>
      <c r="AE5226" s="9" t="str">
        <f t="shared" si="572"/>
        <v>BAJAR MASTERPACK</v>
      </c>
      <c r="AF5226" s="10">
        <f t="shared" si="573"/>
        <v>3</v>
      </c>
    </row>
    <row r="5227" spans="1:32" x14ac:dyDescent="0.3">
      <c r="A5227" s="1">
        <v>45447</v>
      </c>
      <c r="B5227">
        <v>605</v>
      </c>
      <c r="C5227" t="s">
        <v>578</v>
      </c>
      <c r="D5227" t="s">
        <v>46</v>
      </c>
      <c r="E5227" t="s">
        <v>561</v>
      </c>
      <c r="F5227">
        <v>1013898</v>
      </c>
      <c r="G5227" t="s">
        <v>42</v>
      </c>
      <c r="H5227" t="s">
        <v>28</v>
      </c>
      <c r="I5227" t="s">
        <v>29</v>
      </c>
      <c r="J5227" t="s">
        <v>30</v>
      </c>
      <c r="K5227">
        <v>0</v>
      </c>
      <c r="L5227" t="s">
        <v>31</v>
      </c>
      <c r="M5227" t="s">
        <v>32</v>
      </c>
      <c r="N5227">
        <v>5</v>
      </c>
      <c r="O5227">
        <v>3</v>
      </c>
      <c r="P5227">
        <v>1</v>
      </c>
      <c r="Q5227">
        <v>12</v>
      </c>
      <c r="R5227">
        <v>3.3237999999999999</v>
      </c>
      <c r="S5227">
        <v>6.6943599999999996</v>
      </c>
      <c r="T5227">
        <v>2</v>
      </c>
      <c r="U5227">
        <v>1</v>
      </c>
      <c r="V5227">
        <v>0</v>
      </c>
      <c r="W5227">
        <v>0</v>
      </c>
      <c r="X5227">
        <v>0</v>
      </c>
      <c r="Y5227" s="3">
        <f t="shared" si="567"/>
        <v>42</v>
      </c>
      <c r="Z5227" s="3">
        <f t="shared" si="568"/>
        <v>14</v>
      </c>
      <c r="AA5227" s="3">
        <f t="shared" si="569"/>
        <v>168</v>
      </c>
      <c r="AB5227">
        <f>VLOOKUP(F5227,'Producto temporal'!A:F,6,0)</f>
        <v>60</v>
      </c>
      <c r="AC5227" s="9" t="str">
        <f t="shared" si="570"/>
        <v>OK</v>
      </c>
      <c r="AD5227" s="9" t="str">
        <f t="shared" si="571"/>
        <v>OK</v>
      </c>
      <c r="AE5227" s="9" t="str">
        <f t="shared" si="572"/>
        <v>BAJAR MASTERPACK</v>
      </c>
      <c r="AF5227" s="10">
        <f t="shared" si="573"/>
        <v>3</v>
      </c>
    </row>
    <row r="5228" spans="1:32" x14ac:dyDescent="0.3">
      <c r="A5228" s="1">
        <v>45447</v>
      </c>
      <c r="B5228">
        <v>606</v>
      </c>
      <c r="C5228" t="s">
        <v>579</v>
      </c>
      <c r="D5228" t="s">
        <v>46</v>
      </c>
      <c r="E5228" t="s">
        <v>561</v>
      </c>
      <c r="F5228">
        <v>1003938</v>
      </c>
      <c r="G5228" t="s">
        <v>27</v>
      </c>
      <c r="H5228" t="s">
        <v>28</v>
      </c>
      <c r="I5228" t="s">
        <v>29</v>
      </c>
      <c r="J5228" t="s">
        <v>30</v>
      </c>
      <c r="K5228">
        <v>0</v>
      </c>
      <c r="L5228" t="s">
        <v>31</v>
      </c>
      <c r="M5228" t="s">
        <v>32</v>
      </c>
      <c r="N5228">
        <v>4</v>
      </c>
      <c r="O5228">
        <v>1</v>
      </c>
      <c r="P5228">
        <v>1</v>
      </c>
      <c r="Q5228">
        <v>12</v>
      </c>
      <c r="R5228">
        <v>3.1680000000000001</v>
      </c>
      <c r="S5228">
        <v>0</v>
      </c>
      <c r="T5228">
        <v>0</v>
      </c>
      <c r="U5228">
        <v>1</v>
      </c>
      <c r="V5228">
        <v>0</v>
      </c>
      <c r="W5228">
        <v>0</v>
      </c>
      <c r="X5228">
        <v>0</v>
      </c>
      <c r="Y5228" s="3" t="str">
        <f t="shared" si="567"/>
        <v>PRODUCTO SIN VENTA</v>
      </c>
      <c r="Z5228" s="3" t="str">
        <f t="shared" si="568"/>
        <v>PRODUCTO SIN VENTA</v>
      </c>
      <c r="AA5228" s="3" t="str">
        <f t="shared" si="569"/>
        <v>PRODUCTO SIN VENTA</v>
      </c>
      <c r="AB5228">
        <f>VLOOKUP(F5228,'Producto temporal'!A:F,6,0)</f>
        <v>60</v>
      </c>
      <c r="AC5228" s="9" t="str">
        <f t="shared" si="570"/>
        <v>PRODUCTO SIN VENTA</v>
      </c>
      <c r="AD5228" s="9" t="str">
        <f t="shared" si="571"/>
        <v>PRODUCTO SIN VENTA</v>
      </c>
      <c r="AE5228" s="9" t="str">
        <f t="shared" si="572"/>
        <v>PRODUCTO SIN VENTA</v>
      </c>
      <c r="AF5228" s="10">
        <f t="shared" si="573"/>
        <v>0</v>
      </c>
    </row>
    <row r="5229" spans="1:32" x14ac:dyDescent="0.3">
      <c r="A5229" s="1">
        <v>45447</v>
      </c>
      <c r="B5229">
        <v>606</v>
      </c>
      <c r="C5229" t="s">
        <v>579</v>
      </c>
      <c r="D5229" t="s">
        <v>46</v>
      </c>
      <c r="E5229" t="s">
        <v>561</v>
      </c>
      <c r="F5229">
        <v>1003941</v>
      </c>
      <c r="G5229" t="s">
        <v>33</v>
      </c>
      <c r="H5229" t="s">
        <v>28</v>
      </c>
      <c r="I5229" t="s">
        <v>29</v>
      </c>
      <c r="J5229" t="s">
        <v>30</v>
      </c>
      <c r="K5229">
        <v>0</v>
      </c>
      <c r="L5229" t="s">
        <v>31</v>
      </c>
      <c r="M5229" t="s">
        <v>32</v>
      </c>
      <c r="N5229">
        <v>2</v>
      </c>
      <c r="O5229">
        <v>1</v>
      </c>
      <c r="P5229">
        <v>1</v>
      </c>
      <c r="Q5229">
        <v>20</v>
      </c>
      <c r="R5229">
        <v>2.3220000000000001</v>
      </c>
      <c r="S5229">
        <v>9.2880000000000003</v>
      </c>
      <c r="T5229">
        <v>4</v>
      </c>
      <c r="U5229">
        <v>1</v>
      </c>
      <c r="V5229">
        <v>0</v>
      </c>
      <c r="W5229">
        <v>2</v>
      </c>
      <c r="X5229">
        <v>0</v>
      </c>
      <c r="Y5229" s="3">
        <f t="shared" si="567"/>
        <v>7</v>
      </c>
      <c r="Z5229" s="3">
        <f t="shared" si="568"/>
        <v>7</v>
      </c>
      <c r="AA5229" s="3">
        <f t="shared" si="569"/>
        <v>140</v>
      </c>
      <c r="AB5229">
        <f>VLOOKUP(F5229,'Producto temporal'!A:F,6,0)</f>
        <v>60</v>
      </c>
      <c r="AC5229" s="9" t="str">
        <f t="shared" si="570"/>
        <v>OK</v>
      </c>
      <c r="AD5229" s="9" t="str">
        <f t="shared" si="571"/>
        <v>OK</v>
      </c>
      <c r="AE5229" s="9" t="str">
        <f t="shared" si="572"/>
        <v>BAJAR MASTERPACK</v>
      </c>
      <c r="AF5229" s="10">
        <f t="shared" si="573"/>
        <v>7</v>
      </c>
    </row>
    <row r="5230" spans="1:32" x14ac:dyDescent="0.3">
      <c r="A5230" s="1">
        <v>45447</v>
      </c>
      <c r="B5230">
        <v>606</v>
      </c>
      <c r="C5230" t="s">
        <v>579</v>
      </c>
      <c r="D5230" t="s">
        <v>46</v>
      </c>
      <c r="E5230" t="s">
        <v>561</v>
      </c>
      <c r="F5230">
        <v>1010020</v>
      </c>
      <c r="G5230" t="s">
        <v>34</v>
      </c>
      <c r="H5230" t="s">
        <v>28</v>
      </c>
      <c r="I5230" t="s">
        <v>29</v>
      </c>
      <c r="J5230" t="s">
        <v>30</v>
      </c>
      <c r="K5230">
        <v>0</v>
      </c>
      <c r="L5230" t="s">
        <v>31</v>
      </c>
      <c r="M5230" t="s">
        <v>32</v>
      </c>
      <c r="N5230">
        <v>8</v>
      </c>
      <c r="O5230">
        <v>1</v>
      </c>
      <c r="P5230">
        <v>1</v>
      </c>
      <c r="Q5230">
        <v>12</v>
      </c>
      <c r="R5230">
        <v>3.02501</v>
      </c>
      <c r="S5230">
        <v>18.590219999999999</v>
      </c>
      <c r="T5230">
        <v>6</v>
      </c>
      <c r="U5230">
        <v>1</v>
      </c>
      <c r="V5230">
        <v>0</v>
      </c>
      <c r="W5230">
        <v>4</v>
      </c>
      <c r="X5230">
        <v>0</v>
      </c>
      <c r="Y5230" s="3">
        <f t="shared" si="567"/>
        <v>4.666666666666667</v>
      </c>
      <c r="Z5230" s="3">
        <f t="shared" si="568"/>
        <v>4.666666666666667</v>
      </c>
      <c r="AA5230" s="3">
        <f t="shared" si="569"/>
        <v>56</v>
      </c>
      <c r="AB5230">
        <f>VLOOKUP(F5230,'Producto temporal'!A:F,6,0)</f>
        <v>60</v>
      </c>
      <c r="AC5230" s="9" t="str">
        <f t="shared" si="570"/>
        <v>OK</v>
      </c>
      <c r="AD5230" s="9" t="str">
        <f t="shared" si="571"/>
        <v>OK</v>
      </c>
      <c r="AE5230" s="9" t="str">
        <f t="shared" si="572"/>
        <v>OK</v>
      </c>
      <c r="AF5230" s="10">
        <f t="shared" si="573"/>
        <v>11</v>
      </c>
    </row>
    <row r="5231" spans="1:32" x14ac:dyDescent="0.3">
      <c r="A5231" s="1">
        <v>45447</v>
      </c>
      <c r="B5231">
        <v>606</v>
      </c>
      <c r="C5231" t="s">
        <v>579</v>
      </c>
      <c r="D5231" t="s">
        <v>46</v>
      </c>
      <c r="E5231" t="s">
        <v>561</v>
      </c>
      <c r="F5231">
        <v>1010290</v>
      </c>
      <c r="G5231" t="s">
        <v>35</v>
      </c>
      <c r="H5231" t="s">
        <v>28</v>
      </c>
      <c r="I5231" t="s">
        <v>29</v>
      </c>
      <c r="J5231" t="s">
        <v>30</v>
      </c>
      <c r="K5231">
        <v>0</v>
      </c>
      <c r="L5231" t="s">
        <v>31</v>
      </c>
      <c r="M5231" t="s">
        <v>32</v>
      </c>
      <c r="N5231">
        <v>5</v>
      </c>
      <c r="O5231">
        <v>1</v>
      </c>
      <c r="P5231">
        <v>1</v>
      </c>
      <c r="Q5231">
        <v>6</v>
      </c>
      <c r="R5231">
        <v>3.62</v>
      </c>
      <c r="S5231">
        <v>18.100000000000001</v>
      </c>
      <c r="T5231">
        <v>5</v>
      </c>
      <c r="U5231">
        <v>1</v>
      </c>
      <c r="V5231">
        <v>0</v>
      </c>
      <c r="W5231">
        <v>0</v>
      </c>
      <c r="X5231">
        <v>6</v>
      </c>
      <c r="Y5231" s="3">
        <f t="shared" si="567"/>
        <v>5.6</v>
      </c>
      <c r="Z5231" s="3">
        <f t="shared" si="568"/>
        <v>5.6</v>
      </c>
      <c r="AA5231" s="3">
        <f t="shared" si="569"/>
        <v>33.6</v>
      </c>
      <c r="AB5231">
        <f>VLOOKUP(F5231,'Producto temporal'!A:F,6,0)</f>
        <v>60</v>
      </c>
      <c r="AC5231" s="9" t="str">
        <f t="shared" si="570"/>
        <v>OK</v>
      </c>
      <c r="AD5231" s="9" t="str">
        <f t="shared" si="571"/>
        <v>OK</v>
      </c>
      <c r="AE5231" s="9" t="str">
        <f t="shared" si="572"/>
        <v>OK</v>
      </c>
      <c r="AF5231" s="10">
        <f t="shared" si="573"/>
        <v>9</v>
      </c>
    </row>
    <row r="5232" spans="1:32" x14ac:dyDescent="0.3">
      <c r="A5232" s="1">
        <v>45447</v>
      </c>
      <c r="B5232">
        <v>606</v>
      </c>
      <c r="C5232" t="s">
        <v>579</v>
      </c>
      <c r="D5232" t="s">
        <v>46</v>
      </c>
      <c r="E5232" t="s">
        <v>561</v>
      </c>
      <c r="F5232">
        <v>1010291</v>
      </c>
      <c r="G5232" t="s">
        <v>36</v>
      </c>
      <c r="H5232" t="s">
        <v>28</v>
      </c>
      <c r="I5232" t="s">
        <v>29</v>
      </c>
      <c r="J5232" t="s">
        <v>30</v>
      </c>
      <c r="K5232">
        <v>0</v>
      </c>
      <c r="L5232" t="s">
        <v>31</v>
      </c>
      <c r="M5232" t="s">
        <v>32</v>
      </c>
      <c r="N5232">
        <v>8</v>
      </c>
      <c r="O5232">
        <v>1</v>
      </c>
      <c r="P5232">
        <v>1</v>
      </c>
      <c r="Q5232">
        <v>6</v>
      </c>
      <c r="R5232">
        <v>3.62</v>
      </c>
      <c r="S5232">
        <v>18.100000000000001</v>
      </c>
      <c r="T5232">
        <v>5</v>
      </c>
      <c r="U5232">
        <v>1</v>
      </c>
      <c r="V5232">
        <v>0</v>
      </c>
      <c r="W5232">
        <v>0</v>
      </c>
      <c r="X5232">
        <v>4</v>
      </c>
      <c r="Y5232" s="3">
        <f t="shared" si="567"/>
        <v>5.6</v>
      </c>
      <c r="Z5232" s="3">
        <f t="shared" si="568"/>
        <v>5.6</v>
      </c>
      <c r="AA5232" s="3">
        <f t="shared" si="569"/>
        <v>33.6</v>
      </c>
      <c r="AB5232">
        <f>VLOOKUP(F5232,'Producto temporal'!A:F,6,0)</f>
        <v>60</v>
      </c>
      <c r="AC5232" s="9" t="str">
        <f t="shared" si="570"/>
        <v>OK</v>
      </c>
      <c r="AD5232" s="9" t="str">
        <f t="shared" si="571"/>
        <v>OK</v>
      </c>
      <c r="AE5232" s="9" t="str">
        <f t="shared" si="572"/>
        <v>OK</v>
      </c>
      <c r="AF5232" s="10">
        <f t="shared" si="573"/>
        <v>9</v>
      </c>
    </row>
    <row r="5233" spans="1:32" x14ac:dyDescent="0.3">
      <c r="A5233" s="1">
        <v>45447</v>
      </c>
      <c r="B5233">
        <v>606</v>
      </c>
      <c r="C5233" t="s">
        <v>579</v>
      </c>
      <c r="D5233" t="s">
        <v>46</v>
      </c>
      <c r="E5233" t="s">
        <v>561</v>
      </c>
      <c r="F5233">
        <v>1010783</v>
      </c>
      <c r="G5233" t="s">
        <v>37</v>
      </c>
      <c r="H5233" t="s">
        <v>28</v>
      </c>
      <c r="I5233" t="s">
        <v>29</v>
      </c>
      <c r="J5233" t="s">
        <v>30</v>
      </c>
      <c r="K5233">
        <v>0</v>
      </c>
      <c r="L5233" t="s">
        <v>31</v>
      </c>
      <c r="M5233" t="s">
        <v>32</v>
      </c>
      <c r="N5233">
        <v>0</v>
      </c>
      <c r="O5233">
        <v>1</v>
      </c>
      <c r="P5233">
        <v>1</v>
      </c>
      <c r="Q5233">
        <v>12</v>
      </c>
      <c r="R5233">
        <v>3.04121</v>
      </c>
      <c r="S5233">
        <v>0</v>
      </c>
      <c r="T5233">
        <v>0</v>
      </c>
      <c r="U5233">
        <v>0</v>
      </c>
      <c r="V5233">
        <v>0</v>
      </c>
      <c r="W5233">
        <v>6</v>
      </c>
      <c r="X5233">
        <v>0</v>
      </c>
      <c r="Y5233" s="3" t="str">
        <f t="shared" si="567"/>
        <v>PRODUCTO SIN CARGA</v>
      </c>
      <c r="Z5233" s="3" t="str">
        <f t="shared" si="568"/>
        <v>PRODUCTO SIN CARGA</v>
      </c>
      <c r="AA5233" s="3" t="str">
        <f t="shared" si="569"/>
        <v>PRODUCTO SIN CARGA</v>
      </c>
      <c r="AB5233">
        <f>VLOOKUP(F5233,'Producto temporal'!A:F,6,0)</f>
        <v>60</v>
      </c>
      <c r="AC5233" s="9" t="str">
        <f t="shared" si="570"/>
        <v>PRODUCTO SIN CARGA</v>
      </c>
      <c r="AD5233" s="9" t="str">
        <f t="shared" si="571"/>
        <v>PRODUCTO SIN CARGA</v>
      </c>
      <c r="AE5233" s="9" t="str">
        <f t="shared" si="572"/>
        <v>PRODUCTO SIN CARGA</v>
      </c>
      <c r="AF5233" s="10">
        <f t="shared" si="573"/>
        <v>0</v>
      </c>
    </row>
    <row r="5234" spans="1:32" x14ac:dyDescent="0.3">
      <c r="A5234" s="1">
        <v>45447</v>
      </c>
      <c r="B5234">
        <v>606</v>
      </c>
      <c r="C5234" t="s">
        <v>579</v>
      </c>
      <c r="D5234" t="s">
        <v>46</v>
      </c>
      <c r="E5234" t="s">
        <v>561</v>
      </c>
      <c r="F5234">
        <v>1011679</v>
      </c>
      <c r="G5234" t="s">
        <v>38</v>
      </c>
      <c r="H5234" t="s">
        <v>28</v>
      </c>
      <c r="I5234" t="s">
        <v>29</v>
      </c>
      <c r="J5234" t="s">
        <v>30</v>
      </c>
      <c r="K5234">
        <v>0</v>
      </c>
      <c r="L5234" t="s">
        <v>31</v>
      </c>
      <c r="M5234" t="s">
        <v>32</v>
      </c>
      <c r="N5234">
        <v>1</v>
      </c>
      <c r="O5234">
        <v>1</v>
      </c>
      <c r="P5234">
        <v>1</v>
      </c>
      <c r="Q5234">
        <v>12</v>
      </c>
      <c r="R5234">
        <v>2.3849999999999998</v>
      </c>
      <c r="S5234">
        <v>4.7699999999999996</v>
      </c>
      <c r="T5234">
        <v>2</v>
      </c>
      <c r="U5234">
        <v>1</v>
      </c>
      <c r="V5234">
        <v>0</v>
      </c>
      <c r="W5234">
        <v>2</v>
      </c>
      <c r="X5234">
        <v>0</v>
      </c>
      <c r="Y5234" s="3">
        <f t="shared" si="567"/>
        <v>14</v>
      </c>
      <c r="Z5234" s="3">
        <f t="shared" si="568"/>
        <v>14</v>
      </c>
      <c r="AA5234" s="3">
        <f t="shared" si="569"/>
        <v>168</v>
      </c>
      <c r="AB5234">
        <f>VLOOKUP(F5234,'Producto temporal'!A:F,6,0)</f>
        <v>60</v>
      </c>
      <c r="AC5234" s="9" t="str">
        <f t="shared" si="570"/>
        <v>OK</v>
      </c>
      <c r="AD5234" s="9" t="str">
        <f t="shared" si="571"/>
        <v>OK</v>
      </c>
      <c r="AE5234" s="9" t="str">
        <f t="shared" si="572"/>
        <v>BAJAR MASTERPACK</v>
      </c>
      <c r="AF5234" s="10">
        <f t="shared" si="573"/>
        <v>3</v>
      </c>
    </row>
    <row r="5235" spans="1:32" x14ac:dyDescent="0.3">
      <c r="A5235" s="1">
        <v>45447</v>
      </c>
      <c r="B5235">
        <v>606</v>
      </c>
      <c r="C5235" t="s">
        <v>579</v>
      </c>
      <c r="D5235" t="s">
        <v>46</v>
      </c>
      <c r="E5235" t="s">
        <v>561</v>
      </c>
      <c r="F5235">
        <v>1011885</v>
      </c>
      <c r="G5235" t="s">
        <v>39</v>
      </c>
      <c r="H5235" t="s">
        <v>28</v>
      </c>
      <c r="I5235" t="s">
        <v>29</v>
      </c>
      <c r="J5235" t="s">
        <v>30</v>
      </c>
      <c r="K5235">
        <v>0</v>
      </c>
      <c r="L5235" t="s">
        <v>31</v>
      </c>
      <c r="M5235" t="s">
        <v>32</v>
      </c>
      <c r="N5235">
        <v>9</v>
      </c>
      <c r="O5235">
        <v>3</v>
      </c>
      <c r="P5235">
        <v>1</v>
      </c>
      <c r="Q5235">
        <v>12</v>
      </c>
      <c r="R5235">
        <v>2.3849999999999998</v>
      </c>
      <c r="S5235">
        <v>0</v>
      </c>
      <c r="T5235">
        <v>0</v>
      </c>
      <c r="U5235">
        <v>1</v>
      </c>
      <c r="V5235">
        <v>0</v>
      </c>
      <c r="W5235">
        <v>0</v>
      </c>
      <c r="X5235">
        <v>0</v>
      </c>
      <c r="Y5235" s="3" t="str">
        <f t="shared" si="567"/>
        <v>PRODUCTO SIN VENTA</v>
      </c>
      <c r="Z5235" s="3" t="str">
        <f t="shared" si="568"/>
        <v>PRODUCTO SIN VENTA</v>
      </c>
      <c r="AA5235" s="3" t="str">
        <f t="shared" si="569"/>
        <v>PRODUCTO SIN VENTA</v>
      </c>
      <c r="AB5235">
        <f>VLOOKUP(F5235,'Producto temporal'!A:F,6,0)</f>
        <v>60</v>
      </c>
      <c r="AC5235" s="9" t="str">
        <f t="shared" si="570"/>
        <v>PRODUCTO SIN VENTA</v>
      </c>
      <c r="AD5235" s="9" t="str">
        <f t="shared" si="571"/>
        <v>PRODUCTO SIN VENTA</v>
      </c>
      <c r="AE5235" s="9" t="str">
        <f t="shared" si="572"/>
        <v>PRODUCTO SIN VENTA</v>
      </c>
      <c r="AF5235" s="10">
        <f t="shared" si="573"/>
        <v>0</v>
      </c>
    </row>
    <row r="5236" spans="1:32" x14ac:dyDescent="0.3">
      <c r="A5236" s="1">
        <v>45447</v>
      </c>
      <c r="B5236">
        <v>606</v>
      </c>
      <c r="C5236" t="s">
        <v>579</v>
      </c>
      <c r="D5236" t="s">
        <v>46</v>
      </c>
      <c r="E5236" t="s">
        <v>561</v>
      </c>
      <c r="F5236">
        <v>1012657</v>
      </c>
      <c r="G5236" t="s">
        <v>40</v>
      </c>
      <c r="H5236" t="s">
        <v>28</v>
      </c>
      <c r="I5236" t="s">
        <v>29</v>
      </c>
      <c r="J5236" t="s">
        <v>30</v>
      </c>
      <c r="K5236">
        <v>0</v>
      </c>
      <c r="L5236" t="s">
        <v>31</v>
      </c>
      <c r="M5236" t="s">
        <v>32</v>
      </c>
      <c r="N5236">
        <v>4</v>
      </c>
      <c r="O5236">
        <v>1</v>
      </c>
      <c r="P5236">
        <v>1</v>
      </c>
      <c r="Q5236">
        <v>12</v>
      </c>
      <c r="R5236">
        <v>3.0294400000000001</v>
      </c>
      <c r="S5236">
        <v>12.34104</v>
      </c>
      <c r="T5236">
        <v>4</v>
      </c>
      <c r="U5236">
        <v>1</v>
      </c>
      <c r="V5236">
        <v>0</v>
      </c>
      <c r="W5236">
        <v>0</v>
      </c>
      <c r="X5236">
        <v>0</v>
      </c>
      <c r="Y5236" s="3">
        <f t="shared" si="567"/>
        <v>7</v>
      </c>
      <c r="Z5236" s="3">
        <f t="shared" si="568"/>
        <v>7</v>
      </c>
      <c r="AA5236" s="3">
        <f t="shared" si="569"/>
        <v>84</v>
      </c>
      <c r="AB5236">
        <f>VLOOKUP(F5236,'Producto temporal'!A:F,6,0)</f>
        <v>60</v>
      </c>
      <c r="AC5236" s="9" t="str">
        <f t="shared" si="570"/>
        <v>OK</v>
      </c>
      <c r="AD5236" s="9" t="str">
        <f t="shared" si="571"/>
        <v>OK</v>
      </c>
      <c r="AE5236" s="9" t="str">
        <f t="shared" si="572"/>
        <v>BAJAR MASTERPACK</v>
      </c>
      <c r="AF5236" s="10">
        <f t="shared" si="573"/>
        <v>7</v>
      </c>
    </row>
    <row r="5237" spans="1:32" x14ac:dyDescent="0.3">
      <c r="A5237" s="1">
        <v>45447</v>
      </c>
      <c r="B5237">
        <v>606</v>
      </c>
      <c r="C5237" t="s">
        <v>579</v>
      </c>
      <c r="D5237" t="s">
        <v>46</v>
      </c>
      <c r="E5237" t="s">
        <v>561</v>
      </c>
      <c r="F5237">
        <v>1012658</v>
      </c>
      <c r="G5237" t="s">
        <v>41</v>
      </c>
      <c r="H5237" t="s">
        <v>28</v>
      </c>
      <c r="I5237" t="s">
        <v>29</v>
      </c>
      <c r="J5237" t="s">
        <v>30</v>
      </c>
      <c r="K5237">
        <v>0</v>
      </c>
      <c r="L5237" t="s">
        <v>31</v>
      </c>
      <c r="M5237" t="s">
        <v>32</v>
      </c>
      <c r="N5237">
        <v>5</v>
      </c>
      <c r="O5237">
        <v>1</v>
      </c>
      <c r="P5237">
        <v>1</v>
      </c>
      <c r="Q5237">
        <v>12</v>
      </c>
      <c r="R5237">
        <v>2.6459999999999999</v>
      </c>
      <c r="S5237">
        <v>7.9379999999999997</v>
      </c>
      <c r="T5237">
        <v>3</v>
      </c>
      <c r="U5237">
        <v>1</v>
      </c>
      <c r="V5237">
        <v>0</v>
      </c>
      <c r="W5237">
        <v>0</v>
      </c>
      <c r="X5237">
        <v>0</v>
      </c>
      <c r="Y5237" s="3">
        <f t="shared" si="567"/>
        <v>9.3333333333333339</v>
      </c>
      <c r="Z5237" s="3">
        <f t="shared" si="568"/>
        <v>9.3333333333333339</v>
      </c>
      <c r="AA5237" s="3">
        <f t="shared" si="569"/>
        <v>112</v>
      </c>
      <c r="AB5237">
        <f>VLOOKUP(F5237,'Producto temporal'!A:F,6,0)</f>
        <v>60</v>
      </c>
      <c r="AC5237" s="9" t="str">
        <f t="shared" si="570"/>
        <v>OK</v>
      </c>
      <c r="AD5237" s="9" t="str">
        <f t="shared" si="571"/>
        <v>OK</v>
      </c>
      <c r="AE5237" s="9" t="str">
        <f t="shared" si="572"/>
        <v>BAJAR MASTERPACK</v>
      </c>
      <c r="AF5237" s="10">
        <f t="shared" si="573"/>
        <v>5</v>
      </c>
    </row>
    <row r="5238" spans="1:32" x14ac:dyDescent="0.3">
      <c r="A5238" s="1">
        <v>45447</v>
      </c>
      <c r="B5238">
        <v>606</v>
      </c>
      <c r="C5238" t="s">
        <v>579</v>
      </c>
      <c r="D5238" t="s">
        <v>46</v>
      </c>
      <c r="E5238" t="s">
        <v>561</v>
      </c>
      <c r="F5238">
        <v>1013898</v>
      </c>
      <c r="G5238" t="s">
        <v>42</v>
      </c>
      <c r="H5238" t="s">
        <v>28</v>
      </c>
      <c r="I5238" t="s">
        <v>29</v>
      </c>
      <c r="J5238" t="s">
        <v>30</v>
      </c>
      <c r="K5238">
        <v>0</v>
      </c>
      <c r="L5238" t="s">
        <v>31</v>
      </c>
      <c r="M5238" t="s">
        <v>32</v>
      </c>
      <c r="N5238">
        <v>5</v>
      </c>
      <c r="O5238">
        <v>3</v>
      </c>
      <c r="P5238">
        <v>1</v>
      </c>
      <c r="Q5238">
        <v>12</v>
      </c>
      <c r="R5238">
        <v>3.3237999999999999</v>
      </c>
      <c r="S5238">
        <v>13.484080000000001</v>
      </c>
      <c r="T5238">
        <v>4</v>
      </c>
      <c r="U5238">
        <v>1</v>
      </c>
      <c r="V5238">
        <v>0</v>
      </c>
      <c r="W5238">
        <v>0</v>
      </c>
      <c r="X5238">
        <v>0</v>
      </c>
      <c r="Y5238" s="3">
        <f t="shared" si="567"/>
        <v>21</v>
      </c>
      <c r="Z5238" s="3">
        <f t="shared" si="568"/>
        <v>7</v>
      </c>
      <c r="AA5238" s="3">
        <f t="shared" si="569"/>
        <v>84</v>
      </c>
      <c r="AB5238">
        <f>VLOOKUP(F5238,'Producto temporal'!A:F,6,0)</f>
        <v>60</v>
      </c>
      <c r="AC5238" s="9" t="str">
        <f t="shared" si="570"/>
        <v>OK</v>
      </c>
      <c r="AD5238" s="9" t="str">
        <f t="shared" si="571"/>
        <v>OK</v>
      </c>
      <c r="AE5238" s="9" t="str">
        <f t="shared" si="572"/>
        <v>BAJAR MASTERPACK</v>
      </c>
      <c r="AF5238" s="10">
        <f t="shared" si="573"/>
        <v>7</v>
      </c>
    </row>
    <row r="5239" spans="1:32" x14ac:dyDescent="0.3">
      <c r="A5239" s="1">
        <v>45447</v>
      </c>
      <c r="B5239">
        <v>609</v>
      </c>
      <c r="C5239" t="s">
        <v>580</v>
      </c>
      <c r="D5239" t="s">
        <v>462</v>
      </c>
      <c r="E5239" t="s">
        <v>561</v>
      </c>
      <c r="F5239">
        <v>1003938</v>
      </c>
      <c r="G5239" t="s">
        <v>27</v>
      </c>
      <c r="H5239" t="s">
        <v>28</v>
      </c>
      <c r="I5239" t="s">
        <v>29</v>
      </c>
      <c r="J5239" t="s">
        <v>30</v>
      </c>
      <c r="K5239">
        <v>0</v>
      </c>
      <c r="L5239" t="s">
        <v>31</v>
      </c>
      <c r="M5239" t="s">
        <v>32</v>
      </c>
      <c r="N5239">
        <v>1</v>
      </c>
      <c r="O5239">
        <v>1</v>
      </c>
      <c r="P5239">
        <v>1</v>
      </c>
      <c r="Q5239">
        <v>12</v>
      </c>
      <c r="R5239">
        <v>3.1680000000000001</v>
      </c>
      <c r="S5239">
        <v>9.5039999999999996</v>
      </c>
      <c r="T5239">
        <v>3</v>
      </c>
      <c r="U5239">
        <v>1</v>
      </c>
      <c r="V5239">
        <v>0</v>
      </c>
      <c r="W5239">
        <v>2</v>
      </c>
      <c r="X5239">
        <v>0</v>
      </c>
      <c r="Y5239" s="3">
        <f t="shared" si="567"/>
        <v>9.3333333333333339</v>
      </c>
      <c r="Z5239" s="3">
        <f t="shared" si="568"/>
        <v>9.3333333333333339</v>
      </c>
      <c r="AA5239" s="3">
        <f t="shared" si="569"/>
        <v>112</v>
      </c>
      <c r="AB5239">
        <f>VLOOKUP(F5239,'Producto temporal'!A:F,6,0)</f>
        <v>60</v>
      </c>
      <c r="AC5239" s="9" t="str">
        <f t="shared" si="570"/>
        <v>OK</v>
      </c>
      <c r="AD5239" s="9" t="str">
        <f t="shared" si="571"/>
        <v>OK</v>
      </c>
      <c r="AE5239" s="9" t="str">
        <f t="shared" si="572"/>
        <v>BAJAR MASTERPACK</v>
      </c>
      <c r="AF5239" s="10">
        <f t="shared" si="573"/>
        <v>5</v>
      </c>
    </row>
    <row r="5240" spans="1:32" x14ac:dyDescent="0.3">
      <c r="A5240" s="1">
        <v>45447</v>
      </c>
      <c r="B5240">
        <v>609</v>
      </c>
      <c r="C5240" t="s">
        <v>580</v>
      </c>
      <c r="D5240" t="s">
        <v>462</v>
      </c>
      <c r="E5240" t="s">
        <v>561</v>
      </c>
      <c r="F5240">
        <v>1003941</v>
      </c>
      <c r="G5240" t="s">
        <v>33</v>
      </c>
      <c r="H5240" t="s">
        <v>28</v>
      </c>
      <c r="I5240" t="s">
        <v>29</v>
      </c>
      <c r="J5240" t="s">
        <v>30</v>
      </c>
      <c r="K5240">
        <v>0</v>
      </c>
      <c r="L5240" t="s">
        <v>31</v>
      </c>
      <c r="M5240" t="s">
        <v>32</v>
      </c>
      <c r="N5240">
        <v>6</v>
      </c>
      <c r="O5240">
        <v>1</v>
      </c>
      <c r="P5240">
        <v>1</v>
      </c>
      <c r="Q5240">
        <v>20</v>
      </c>
      <c r="R5240">
        <v>2.3220000000000001</v>
      </c>
      <c r="S5240">
        <v>11.61</v>
      </c>
      <c r="T5240">
        <v>5</v>
      </c>
      <c r="U5240">
        <v>1</v>
      </c>
      <c r="V5240">
        <v>0</v>
      </c>
      <c r="W5240">
        <v>2</v>
      </c>
      <c r="X5240">
        <v>0</v>
      </c>
      <c r="Y5240" s="3">
        <f t="shared" si="567"/>
        <v>5.6</v>
      </c>
      <c r="Z5240" s="3">
        <f t="shared" si="568"/>
        <v>5.6</v>
      </c>
      <c r="AA5240" s="3">
        <f t="shared" si="569"/>
        <v>112</v>
      </c>
      <c r="AB5240">
        <f>VLOOKUP(F5240,'Producto temporal'!A:F,6,0)</f>
        <v>60</v>
      </c>
      <c r="AC5240" s="9" t="str">
        <f t="shared" si="570"/>
        <v>OK</v>
      </c>
      <c r="AD5240" s="9" t="str">
        <f t="shared" si="571"/>
        <v>OK</v>
      </c>
      <c r="AE5240" s="9" t="str">
        <f t="shared" si="572"/>
        <v>BAJAR MASTERPACK</v>
      </c>
      <c r="AF5240" s="10">
        <f t="shared" si="573"/>
        <v>9</v>
      </c>
    </row>
    <row r="5241" spans="1:32" x14ac:dyDescent="0.3">
      <c r="A5241" s="1">
        <v>45447</v>
      </c>
      <c r="B5241">
        <v>609</v>
      </c>
      <c r="C5241" t="s">
        <v>580</v>
      </c>
      <c r="D5241" t="s">
        <v>462</v>
      </c>
      <c r="E5241" t="s">
        <v>561</v>
      </c>
      <c r="F5241">
        <v>1010020</v>
      </c>
      <c r="G5241" t="s">
        <v>34</v>
      </c>
      <c r="H5241" t="s">
        <v>28</v>
      </c>
      <c r="I5241" t="s">
        <v>29</v>
      </c>
      <c r="J5241" t="s">
        <v>30</v>
      </c>
      <c r="K5241">
        <v>0</v>
      </c>
      <c r="L5241" t="s">
        <v>31</v>
      </c>
      <c r="M5241" t="s">
        <v>32</v>
      </c>
      <c r="N5241">
        <v>11</v>
      </c>
      <c r="O5241">
        <v>1</v>
      </c>
      <c r="P5241">
        <v>1</v>
      </c>
      <c r="Q5241">
        <v>12</v>
      </c>
      <c r="R5241">
        <v>3.02501</v>
      </c>
      <c r="S5241">
        <v>40.07002</v>
      </c>
      <c r="T5241">
        <v>13</v>
      </c>
      <c r="U5241">
        <v>1</v>
      </c>
      <c r="V5241">
        <v>0</v>
      </c>
      <c r="W5241">
        <v>2</v>
      </c>
      <c r="X5241">
        <v>0</v>
      </c>
      <c r="Y5241" s="3">
        <f t="shared" si="567"/>
        <v>2.1538461538461537</v>
      </c>
      <c r="Z5241" s="3">
        <f t="shared" si="568"/>
        <v>2.1538461538461537</v>
      </c>
      <c r="AA5241" s="3">
        <f t="shared" si="569"/>
        <v>25.846153846153847</v>
      </c>
      <c r="AB5241">
        <f>VLOOKUP(F5241,'Producto temporal'!A:F,6,0)</f>
        <v>60</v>
      </c>
      <c r="AC5241" s="9" t="str">
        <f t="shared" si="570"/>
        <v>OK</v>
      </c>
      <c r="AD5241" s="9" t="str">
        <f t="shared" si="571"/>
        <v>OK</v>
      </c>
      <c r="AE5241" s="9" t="str">
        <f t="shared" si="572"/>
        <v>OK</v>
      </c>
      <c r="AF5241" s="10">
        <f t="shared" si="573"/>
        <v>24</v>
      </c>
    </row>
    <row r="5242" spans="1:32" x14ac:dyDescent="0.3">
      <c r="A5242" s="1">
        <v>45447</v>
      </c>
      <c r="B5242">
        <v>609</v>
      </c>
      <c r="C5242" t="s">
        <v>580</v>
      </c>
      <c r="D5242" t="s">
        <v>462</v>
      </c>
      <c r="E5242" t="s">
        <v>561</v>
      </c>
      <c r="F5242">
        <v>1010290</v>
      </c>
      <c r="G5242" t="s">
        <v>35</v>
      </c>
      <c r="H5242" t="s">
        <v>28</v>
      </c>
      <c r="I5242" t="s">
        <v>29</v>
      </c>
      <c r="J5242" t="s">
        <v>30</v>
      </c>
      <c r="K5242">
        <v>0</v>
      </c>
      <c r="L5242" t="s">
        <v>31</v>
      </c>
      <c r="M5242" t="s">
        <v>32</v>
      </c>
      <c r="N5242">
        <v>4</v>
      </c>
      <c r="O5242">
        <v>1</v>
      </c>
      <c r="P5242">
        <v>1</v>
      </c>
      <c r="Q5242">
        <v>6</v>
      </c>
      <c r="R5242">
        <v>3.62</v>
      </c>
      <c r="S5242">
        <v>25.34</v>
      </c>
      <c r="T5242">
        <v>7</v>
      </c>
      <c r="U5242">
        <v>1</v>
      </c>
      <c r="V5242">
        <v>0</v>
      </c>
      <c r="W5242">
        <v>0</v>
      </c>
      <c r="X5242">
        <v>6</v>
      </c>
      <c r="Y5242" s="3">
        <f t="shared" si="567"/>
        <v>4</v>
      </c>
      <c r="Z5242" s="3">
        <f t="shared" si="568"/>
        <v>4</v>
      </c>
      <c r="AA5242" s="3">
        <f t="shared" si="569"/>
        <v>24</v>
      </c>
      <c r="AB5242">
        <f>VLOOKUP(F5242,'Producto temporal'!A:F,6,0)</f>
        <v>60</v>
      </c>
      <c r="AC5242" s="9" t="str">
        <f t="shared" si="570"/>
        <v>OK</v>
      </c>
      <c r="AD5242" s="9" t="str">
        <f t="shared" si="571"/>
        <v>OK</v>
      </c>
      <c r="AE5242" s="9" t="str">
        <f t="shared" si="572"/>
        <v>OK</v>
      </c>
      <c r="AF5242" s="10">
        <f t="shared" si="573"/>
        <v>13</v>
      </c>
    </row>
    <row r="5243" spans="1:32" x14ac:dyDescent="0.3">
      <c r="A5243" s="1">
        <v>45447</v>
      </c>
      <c r="B5243">
        <v>609</v>
      </c>
      <c r="C5243" t="s">
        <v>580</v>
      </c>
      <c r="D5243" t="s">
        <v>462</v>
      </c>
      <c r="E5243" t="s">
        <v>561</v>
      </c>
      <c r="F5243">
        <v>1010291</v>
      </c>
      <c r="G5243" t="s">
        <v>36</v>
      </c>
      <c r="H5243" t="s">
        <v>28</v>
      </c>
      <c r="I5243" t="s">
        <v>29</v>
      </c>
      <c r="J5243" t="s">
        <v>30</v>
      </c>
      <c r="K5243">
        <v>0</v>
      </c>
      <c r="L5243" t="s">
        <v>31</v>
      </c>
      <c r="M5243" t="s">
        <v>32</v>
      </c>
      <c r="N5243">
        <v>5</v>
      </c>
      <c r="O5243">
        <v>1</v>
      </c>
      <c r="P5243">
        <v>1</v>
      </c>
      <c r="Q5243">
        <v>6</v>
      </c>
      <c r="R5243">
        <v>3.62</v>
      </c>
      <c r="S5243">
        <v>18.100000000000001</v>
      </c>
      <c r="T5243">
        <v>5</v>
      </c>
      <c r="U5243">
        <v>1</v>
      </c>
      <c r="V5243">
        <v>0</v>
      </c>
      <c r="W5243">
        <v>0</v>
      </c>
      <c r="X5243">
        <v>6</v>
      </c>
      <c r="Y5243" s="3">
        <f t="shared" si="567"/>
        <v>5.6</v>
      </c>
      <c r="Z5243" s="3">
        <f t="shared" si="568"/>
        <v>5.6</v>
      </c>
      <c r="AA5243" s="3">
        <f t="shared" si="569"/>
        <v>33.6</v>
      </c>
      <c r="AB5243">
        <f>VLOOKUP(F5243,'Producto temporal'!A:F,6,0)</f>
        <v>60</v>
      </c>
      <c r="AC5243" s="9" t="str">
        <f t="shared" si="570"/>
        <v>OK</v>
      </c>
      <c r="AD5243" s="9" t="str">
        <f t="shared" si="571"/>
        <v>OK</v>
      </c>
      <c r="AE5243" s="9" t="str">
        <f t="shared" si="572"/>
        <v>OK</v>
      </c>
      <c r="AF5243" s="10">
        <f t="shared" si="573"/>
        <v>9</v>
      </c>
    </row>
    <row r="5244" spans="1:32" x14ac:dyDescent="0.3">
      <c r="A5244" s="1">
        <v>45447</v>
      </c>
      <c r="B5244">
        <v>609</v>
      </c>
      <c r="C5244" t="s">
        <v>580</v>
      </c>
      <c r="D5244" t="s">
        <v>462</v>
      </c>
      <c r="E5244" t="s">
        <v>561</v>
      </c>
      <c r="F5244">
        <v>1010783</v>
      </c>
      <c r="G5244" t="s">
        <v>37</v>
      </c>
      <c r="H5244" t="s">
        <v>28</v>
      </c>
      <c r="I5244" t="s">
        <v>29</v>
      </c>
      <c r="J5244" t="s">
        <v>30</v>
      </c>
      <c r="K5244">
        <v>0</v>
      </c>
      <c r="L5244" t="s">
        <v>31</v>
      </c>
      <c r="M5244" t="s">
        <v>32</v>
      </c>
      <c r="N5244">
        <v>2</v>
      </c>
      <c r="O5244">
        <v>1</v>
      </c>
      <c r="P5244">
        <v>1</v>
      </c>
      <c r="Q5244">
        <v>12</v>
      </c>
      <c r="R5244">
        <v>3.04121</v>
      </c>
      <c r="S5244">
        <v>30.704059999999998</v>
      </c>
      <c r="T5244">
        <v>10</v>
      </c>
      <c r="U5244">
        <v>1</v>
      </c>
      <c r="V5244">
        <v>0</v>
      </c>
      <c r="W5244">
        <v>4</v>
      </c>
      <c r="X5244">
        <v>0</v>
      </c>
      <c r="Y5244" s="3">
        <f t="shared" si="567"/>
        <v>2.8</v>
      </c>
      <c r="Z5244" s="3">
        <f t="shared" si="568"/>
        <v>2.8</v>
      </c>
      <c r="AA5244" s="3">
        <f t="shared" si="569"/>
        <v>33.6</v>
      </c>
      <c r="AB5244">
        <f>VLOOKUP(F5244,'Producto temporal'!A:F,6,0)</f>
        <v>60</v>
      </c>
      <c r="AC5244" s="9" t="str">
        <f t="shared" si="570"/>
        <v>OK</v>
      </c>
      <c r="AD5244" s="9" t="str">
        <f t="shared" si="571"/>
        <v>OK</v>
      </c>
      <c r="AE5244" s="9" t="str">
        <f t="shared" si="572"/>
        <v>OK</v>
      </c>
      <c r="AF5244" s="10">
        <f t="shared" si="573"/>
        <v>18</v>
      </c>
    </row>
    <row r="5245" spans="1:32" x14ac:dyDescent="0.3">
      <c r="A5245" s="1">
        <v>45447</v>
      </c>
      <c r="B5245">
        <v>609</v>
      </c>
      <c r="C5245" t="s">
        <v>580</v>
      </c>
      <c r="D5245" t="s">
        <v>462</v>
      </c>
      <c r="E5245" t="s">
        <v>561</v>
      </c>
      <c r="F5245">
        <v>1011679</v>
      </c>
      <c r="G5245" t="s">
        <v>38</v>
      </c>
      <c r="H5245" t="s">
        <v>28</v>
      </c>
      <c r="I5245" t="s">
        <v>29</v>
      </c>
      <c r="J5245" t="s">
        <v>30</v>
      </c>
      <c r="K5245">
        <v>0</v>
      </c>
      <c r="L5245" t="s">
        <v>31</v>
      </c>
      <c r="M5245" t="s">
        <v>32</v>
      </c>
      <c r="N5245">
        <v>6</v>
      </c>
      <c r="O5245">
        <v>1</v>
      </c>
      <c r="P5245">
        <v>1</v>
      </c>
      <c r="Q5245">
        <v>12</v>
      </c>
      <c r="R5245">
        <v>2.3849999999999998</v>
      </c>
      <c r="S5245">
        <v>4.7699999999999996</v>
      </c>
      <c r="T5245">
        <v>2</v>
      </c>
      <c r="U5245">
        <v>1</v>
      </c>
      <c r="V5245">
        <v>0</v>
      </c>
      <c r="W5245">
        <v>0</v>
      </c>
      <c r="X5245">
        <v>0</v>
      </c>
      <c r="Y5245" s="3">
        <f t="shared" si="567"/>
        <v>14</v>
      </c>
      <c r="Z5245" s="3">
        <f t="shared" si="568"/>
        <v>14</v>
      </c>
      <c r="AA5245" s="3">
        <f t="shared" si="569"/>
        <v>168</v>
      </c>
      <c r="AB5245">
        <f>VLOOKUP(F5245,'Producto temporal'!A:F,6,0)</f>
        <v>60</v>
      </c>
      <c r="AC5245" s="9" t="str">
        <f t="shared" si="570"/>
        <v>OK</v>
      </c>
      <c r="AD5245" s="9" t="str">
        <f t="shared" si="571"/>
        <v>OK</v>
      </c>
      <c r="AE5245" s="9" t="str">
        <f t="shared" si="572"/>
        <v>BAJAR MASTERPACK</v>
      </c>
      <c r="AF5245" s="10">
        <f t="shared" si="573"/>
        <v>3</v>
      </c>
    </row>
    <row r="5246" spans="1:32" x14ac:dyDescent="0.3">
      <c r="A5246" s="1">
        <v>45447</v>
      </c>
      <c r="B5246">
        <v>609</v>
      </c>
      <c r="C5246" t="s">
        <v>580</v>
      </c>
      <c r="D5246" t="s">
        <v>462</v>
      </c>
      <c r="E5246" t="s">
        <v>561</v>
      </c>
      <c r="F5246">
        <v>1011885</v>
      </c>
      <c r="G5246" t="s">
        <v>39</v>
      </c>
      <c r="H5246" t="s">
        <v>28</v>
      </c>
      <c r="I5246" t="s">
        <v>29</v>
      </c>
      <c r="J5246" t="s">
        <v>30</v>
      </c>
      <c r="K5246">
        <v>0</v>
      </c>
      <c r="L5246" t="s">
        <v>31</v>
      </c>
      <c r="M5246" t="s">
        <v>32</v>
      </c>
      <c r="N5246">
        <v>5</v>
      </c>
      <c r="O5246">
        <v>3</v>
      </c>
      <c r="P5246">
        <v>1</v>
      </c>
      <c r="Q5246">
        <v>12</v>
      </c>
      <c r="R5246">
        <v>2.3849999999999998</v>
      </c>
      <c r="S5246">
        <v>2.3849999999999998</v>
      </c>
      <c r="T5246">
        <v>1</v>
      </c>
      <c r="U5246">
        <v>1</v>
      </c>
      <c r="V5246">
        <v>0</v>
      </c>
      <c r="W5246">
        <v>0</v>
      </c>
      <c r="X5246">
        <v>0</v>
      </c>
      <c r="Y5246" s="3">
        <f t="shared" si="567"/>
        <v>84</v>
      </c>
      <c r="Z5246" s="3">
        <f t="shared" si="568"/>
        <v>28</v>
      </c>
      <c r="AA5246" s="3">
        <f t="shared" si="569"/>
        <v>336</v>
      </c>
      <c r="AB5246">
        <f>VLOOKUP(F5246,'Producto temporal'!A:F,6,0)</f>
        <v>60</v>
      </c>
      <c r="AC5246" s="9" t="str">
        <f t="shared" si="570"/>
        <v>BAJAR PACKQTY</v>
      </c>
      <c r="AD5246" s="9" t="str">
        <f t="shared" si="571"/>
        <v>OK</v>
      </c>
      <c r="AE5246" s="9" t="str">
        <f t="shared" si="572"/>
        <v>BAJAR MASTERPACK</v>
      </c>
      <c r="AF5246" s="10">
        <f t="shared" si="573"/>
        <v>1</v>
      </c>
    </row>
    <row r="5247" spans="1:32" x14ac:dyDescent="0.3">
      <c r="A5247" s="1">
        <v>45447</v>
      </c>
      <c r="B5247">
        <v>609</v>
      </c>
      <c r="C5247" t="s">
        <v>580</v>
      </c>
      <c r="D5247" t="s">
        <v>462</v>
      </c>
      <c r="E5247" t="s">
        <v>561</v>
      </c>
      <c r="F5247">
        <v>1012657</v>
      </c>
      <c r="G5247" t="s">
        <v>40</v>
      </c>
      <c r="H5247" t="s">
        <v>28</v>
      </c>
      <c r="I5247" t="s">
        <v>29</v>
      </c>
      <c r="J5247" t="s">
        <v>30</v>
      </c>
      <c r="K5247">
        <v>0</v>
      </c>
      <c r="L5247" t="s">
        <v>31</v>
      </c>
      <c r="M5247" t="s">
        <v>32</v>
      </c>
      <c r="N5247">
        <v>6</v>
      </c>
      <c r="O5247">
        <v>1</v>
      </c>
      <c r="P5247">
        <v>1</v>
      </c>
      <c r="Q5247">
        <v>12</v>
      </c>
      <c r="R5247">
        <v>3.0294400000000001</v>
      </c>
      <c r="S5247">
        <v>6.23834</v>
      </c>
      <c r="T5247">
        <v>2</v>
      </c>
      <c r="U5247">
        <v>1</v>
      </c>
      <c r="V5247">
        <v>0</v>
      </c>
      <c r="W5247">
        <v>0</v>
      </c>
      <c r="X5247">
        <v>0</v>
      </c>
      <c r="Y5247" s="3">
        <f t="shared" si="567"/>
        <v>14</v>
      </c>
      <c r="Z5247" s="3">
        <f t="shared" si="568"/>
        <v>14</v>
      </c>
      <c r="AA5247" s="3">
        <f t="shared" si="569"/>
        <v>168</v>
      </c>
      <c r="AB5247">
        <f>VLOOKUP(F5247,'Producto temporal'!A:F,6,0)</f>
        <v>60</v>
      </c>
      <c r="AC5247" s="9" t="str">
        <f t="shared" si="570"/>
        <v>OK</v>
      </c>
      <c r="AD5247" s="9" t="str">
        <f t="shared" si="571"/>
        <v>OK</v>
      </c>
      <c r="AE5247" s="9" t="str">
        <f t="shared" si="572"/>
        <v>BAJAR MASTERPACK</v>
      </c>
      <c r="AF5247" s="10">
        <f t="shared" si="573"/>
        <v>3</v>
      </c>
    </row>
    <row r="5248" spans="1:32" x14ac:dyDescent="0.3">
      <c r="A5248" s="1">
        <v>45447</v>
      </c>
      <c r="B5248">
        <v>609</v>
      </c>
      <c r="C5248" t="s">
        <v>580</v>
      </c>
      <c r="D5248" t="s">
        <v>462</v>
      </c>
      <c r="E5248" t="s">
        <v>561</v>
      </c>
      <c r="F5248">
        <v>1012658</v>
      </c>
      <c r="G5248" t="s">
        <v>41</v>
      </c>
      <c r="H5248" t="s">
        <v>28</v>
      </c>
      <c r="I5248" t="s">
        <v>29</v>
      </c>
      <c r="J5248" t="s">
        <v>30</v>
      </c>
      <c r="K5248">
        <v>0</v>
      </c>
      <c r="L5248" t="s">
        <v>31</v>
      </c>
      <c r="M5248" t="s">
        <v>32</v>
      </c>
      <c r="N5248">
        <v>4</v>
      </c>
      <c r="O5248">
        <v>1</v>
      </c>
      <c r="P5248">
        <v>1</v>
      </c>
      <c r="Q5248">
        <v>12</v>
      </c>
      <c r="R5248">
        <v>2.6459999999999999</v>
      </c>
      <c r="S5248">
        <v>10.584</v>
      </c>
      <c r="T5248">
        <v>4</v>
      </c>
      <c r="U5248">
        <v>1</v>
      </c>
      <c r="V5248">
        <v>0</v>
      </c>
      <c r="W5248">
        <v>0</v>
      </c>
      <c r="X5248">
        <v>0</v>
      </c>
      <c r="Y5248" s="3">
        <f t="shared" si="567"/>
        <v>7</v>
      </c>
      <c r="Z5248" s="3">
        <f t="shared" si="568"/>
        <v>7</v>
      </c>
      <c r="AA5248" s="3">
        <f t="shared" si="569"/>
        <v>84</v>
      </c>
      <c r="AB5248">
        <f>VLOOKUP(F5248,'Producto temporal'!A:F,6,0)</f>
        <v>60</v>
      </c>
      <c r="AC5248" s="9" t="str">
        <f t="shared" si="570"/>
        <v>OK</v>
      </c>
      <c r="AD5248" s="9" t="str">
        <f t="shared" si="571"/>
        <v>OK</v>
      </c>
      <c r="AE5248" s="9" t="str">
        <f t="shared" si="572"/>
        <v>BAJAR MASTERPACK</v>
      </c>
      <c r="AF5248" s="10">
        <f t="shared" si="573"/>
        <v>7</v>
      </c>
    </row>
    <row r="5249" spans="1:32" x14ac:dyDescent="0.3">
      <c r="A5249" s="1">
        <v>45447</v>
      </c>
      <c r="B5249">
        <v>609</v>
      </c>
      <c r="C5249" t="s">
        <v>580</v>
      </c>
      <c r="D5249" t="s">
        <v>462</v>
      </c>
      <c r="E5249" t="s">
        <v>561</v>
      </c>
      <c r="F5249">
        <v>1013898</v>
      </c>
      <c r="G5249" t="s">
        <v>42</v>
      </c>
      <c r="H5249" t="s">
        <v>28</v>
      </c>
      <c r="I5249" t="s">
        <v>29</v>
      </c>
      <c r="J5249" t="s">
        <v>30</v>
      </c>
      <c r="K5249">
        <v>0</v>
      </c>
      <c r="L5249" t="s">
        <v>31</v>
      </c>
      <c r="M5249" t="s">
        <v>32</v>
      </c>
      <c r="N5249">
        <v>4</v>
      </c>
      <c r="O5249">
        <v>3</v>
      </c>
      <c r="P5249">
        <v>1</v>
      </c>
      <c r="Q5249">
        <v>12</v>
      </c>
      <c r="R5249">
        <v>3.3237999999999999</v>
      </c>
      <c r="S5249">
        <v>13.446440000000001</v>
      </c>
      <c r="T5249">
        <v>4</v>
      </c>
      <c r="U5249">
        <v>1</v>
      </c>
      <c r="V5249">
        <v>0</v>
      </c>
      <c r="W5249">
        <v>0</v>
      </c>
      <c r="X5249">
        <v>0</v>
      </c>
      <c r="Y5249" s="3">
        <f t="shared" si="567"/>
        <v>21</v>
      </c>
      <c r="Z5249" s="3">
        <f t="shared" si="568"/>
        <v>7</v>
      </c>
      <c r="AA5249" s="3">
        <f t="shared" si="569"/>
        <v>84</v>
      </c>
      <c r="AB5249">
        <f>VLOOKUP(F5249,'Producto temporal'!A:F,6,0)</f>
        <v>60</v>
      </c>
      <c r="AC5249" s="9" t="str">
        <f t="shared" si="570"/>
        <v>OK</v>
      </c>
      <c r="AD5249" s="9" t="str">
        <f t="shared" si="571"/>
        <v>OK</v>
      </c>
      <c r="AE5249" s="9" t="str">
        <f t="shared" si="572"/>
        <v>BAJAR MASTERPACK</v>
      </c>
      <c r="AF5249" s="10">
        <f t="shared" si="573"/>
        <v>7</v>
      </c>
    </row>
    <row r="5250" spans="1:32" x14ac:dyDescent="0.3">
      <c r="A5250" s="1">
        <v>45447</v>
      </c>
      <c r="B5250">
        <v>610</v>
      </c>
      <c r="C5250" t="s">
        <v>581</v>
      </c>
      <c r="D5250" t="s">
        <v>174</v>
      </c>
      <c r="E5250" t="s">
        <v>561</v>
      </c>
      <c r="F5250">
        <v>1003938</v>
      </c>
      <c r="G5250" t="s">
        <v>27</v>
      </c>
      <c r="H5250" t="s">
        <v>28</v>
      </c>
      <c r="I5250" t="s">
        <v>29</v>
      </c>
      <c r="J5250" t="s">
        <v>30</v>
      </c>
      <c r="K5250">
        <v>0</v>
      </c>
      <c r="L5250" t="s">
        <v>31</v>
      </c>
      <c r="M5250" t="s">
        <v>32</v>
      </c>
      <c r="N5250">
        <v>12</v>
      </c>
      <c r="O5250">
        <v>1</v>
      </c>
      <c r="P5250">
        <v>1</v>
      </c>
      <c r="Q5250">
        <v>12</v>
      </c>
      <c r="R5250">
        <v>3.1680000000000001</v>
      </c>
      <c r="S5250">
        <v>0</v>
      </c>
      <c r="T5250">
        <v>0</v>
      </c>
      <c r="U5250">
        <v>1</v>
      </c>
      <c r="V5250">
        <v>0</v>
      </c>
      <c r="W5250">
        <v>0</v>
      </c>
      <c r="X5250">
        <v>0</v>
      </c>
      <c r="Y5250" s="3" t="str">
        <f t="shared" si="567"/>
        <v>PRODUCTO SIN VENTA</v>
      </c>
      <c r="Z5250" s="3" t="str">
        <f t="shared" si="568"/>
        <v>PRODUCTO SIN VENTA</v>
      </c>
      <c r="AA5250" s="3" t="str">
        <f t="shared" si="569"/>
        <v>PRODUCTO SIN VENTA</v>
      </c>
      <c r="AB5250">
        <f>VLOOKUP(F5250,'Producto temporal'!A:F,6,0)</f>
        <v>60</v>
      </c>
      <c r="AC5250" s="9" t="str">
        <f t="shared" si="570"/>
        <v>PRODUCTO SIN VENTA</v>
      </c>
      <c r="AD5250" s="9" t="str">
        <f t="shared" si="571"/>
        <v>PRODUCTO SIN VENTA</v>
      </c>
      <c r="AE5250" s="9" t="str">
        <f t="shared" si="572"/>
        <v>PRODUCTO SIN VENTA</v>
      </c>
      <c r="AF5250" s="10">
        <f t="shared" si="573"/>
        <v>0</v>
      </c>
    </row>
    <row r="5251" spans="1:32" x14ac:dyDescent="0.3">
      <c r="A5251" s="1">
        <v>45447</v>
      </c>
      <c r="B5251">
        <v>610</v>
      </c>
      <c r="C5251" t="s">
        <v>581</v>
      </c>
      <c r="D5251" t="s">
        <v>174</v>
      </c>
      <c r="E5251" t="s">
        <v>561</v>
      </c>
      <c r="F5251">
        <v>1003941</v>
      </c>
      <c r="G5251" t="s">
        <v>33</v>
      </c>
      <c r="H5251" t="s">
        <v>28</v>
      </c>
      <c r="I5251" t="s">
        <v>29</v>
      </c>
      <c r="J5251" t="s">
        <v>30</v>
      </c>
      <c r="K5251">
        <v>0</v>
      </c>
      <c r="L5251" t="s">
        <v>31</v>
      </c>
      <c r="M5251" t="s">
        <v>32</v>
      </c>
      <c r="N5251">
        <v>8</v>
      </c>
      <c r="O5251">
        <v>1</v>
      </c>
      <c r="P5251">
        <v>1</v>
      </c>
      <c r="Q5251">
        <v>20</v>
      </c>
      <c r="R5251">
        <v>2.3220000000000001</v>
      </c>
      <c r="S5251">
        <v>9.2880000000000003</v>
      </c>
      <c r="T5251">
        <v>4</v>
      </c>
      <c r="U5251">
        <v>1</v>
      </c>
      <c r="V5251">
        <v>0</v>
      </c>
      <c r="W5251">
        <v>0</v>
      </c>
      <c r="X5251">
        <v>0</v>
      </c>
      <c r="Y5251" s="3">
        <f t="shared" si="567"/>
        <v>7</v>
      </c>
      <c r="Z5251" s="3">
        <f t="shared" si="568"/>
        <v>7</v>
      </c>
      <c r="AA5251" s="3">
        <f t="shared" si="569"/>
        <v>140</v>
      </c>
      <c r="AB5251">
        <f>VLOOKUP(F5251,'Producto temporal'!A:F,6,0)</f>
        <v>60</v>
      </c>
      <c r="AC5251" s="9" t="str">
        <f t="shared" si="570"/>
        <v>OK</v>
      </c>
      <c r="AD5251" s="9" t="str">
        <f t="shared" si="571"/>
        <v>OK</v>
      </c>
      <c r="AE5251" s="9" t="str">
        <f t="shared" si="572"/>
        <v>BAJAR MASTERPACK</v>
      </c>
      <c r="AF5251" s="10">
        <f t="shared" si="573"/>
        <v>7</v>
      </c>
    </row>
    <row r="5252" spans="1:32" x14ac:dyDescent="0.3">
      <c r="A5252" s="1">
        <v>45447</v>
      </c>
      <c r="B5252">
        <v>610</v>
      </c>
      <c r="C5252" t="s">
        <v>581</v>
      </c>
      <c r="D5252" t="s">
        <v>174</v>
      </c>
      <c r="E5252" t="s">
        <v>561</v>
      </c>
      <c r="F5252">
        <v>1010020</v>
      </c>
      <c r="G5252" t="s">
        <v>34</v>
      </c>
      <c r="H5252" t="s">
        <v>28</v>
      </c>
      <c r="I5252" t="s">
        <v>29</v>
      </c>
      <c r="J5252" t="s">
        <v>30</v>
      </c>
      <c r="K5252">
        <v>0</v>
      </c>
      <c r="L5252" t="s">
        <v>31</v>
      </c>
      <c r="M5252" t="s">
        <v>32</v>
      </c>
      <c r="N5252">
        <v>13</v>
      </c>
      <c r="O5252">
        <v>1</v>
      </c>
      <c r="P5252">
        <v>1</v>
      </c>
      <c r="Q5252">
        <v>12</v>
      </c>
      <c r="R5252">
        <v>3.02501</v>
      </c>
      <c r="S5252">
        <v>15.324630000000001</v>
      </c>
      <c r="T5252">
        <v>5</v>
      </c>
      <c r="U5252">
        <v>1</v>
      </c>
      <c r="V5252">
        <v>0</v>
      </c>
      <c r="W5252">
        <v>0</v>
      </c>
      <c r="X5252">
        <v>0</v>
      </c>
      <c r="Y5252" s="3">
        <f t="shared" ref="Y5252:Y5315" si="574">IF(AND(N5252=0,T5252=0),"PRODUCTO SIN CARGA",IF(AND(N5252&gt;0,T5252=0),"PRODUCTO SIN VENTA",O5252/($T5252/$T$1)))</f>
        <v>5.6</v>
      </c>
      <c r="Z5252" s="3">
        <f t="shared" ref="Z5252:Z5315" si="575">IF(AND(N5252=0,T5252=0),"PRODUCTO SIN CARGA",IF(AND(N5252&gt;0,T5252=0),"PRODUCTO SIN VENTA",P5252/($T5252/$T$1)))</f>
        <v>5.6</v>
      </c>
      <c r="AA5252" s="3">
        <f t="shared" ref="AA5252:AA5315" si="576">IF(AND(N5252=0,T5252=0),"PRODUCTO SIN CARGA",IF(AND(N5252&gt;0,T5252=0),"PRODUCTO SIN VENTA",Q5252/($T5252/$T$1)))</f>
        <v>67.2</v>
      </c>
      <c r="AB5252">
        <f>VLOOKUP(F5252,'Producto temporal'!A:F,6,0)</f>
        <v>60</v>
      </c>
      <c r="AC5252" s="9" t="str">
        <f t="shared" ref="AC5252:AC5315" si="577">IF(Y5252&lt;=$AB5252,"OK",IF(AND(N5252=0,T5252=0),"PRODUCTO SIN CARGA",IF(AND(N5252&gt;0,T5252=0),"PRODUCTO SIN VENTA","BAJAR PACKQTY")))</f>
        <v>OK</v>
      </c>
      <c r="AD5252" s="9" t="str">
        <f t="shared" ref="AD5252:AD5315" si="578">IF(Z5252&lt;=$AB5252,"OK",IF(AND(N5252=0,T5252=0),"PRODUCTO SIN CARGA",IF(AND(N5252&gt;0,T5252=0),"PRODUCTO SIN VENTA","BAJAR PACKQTY")))</f>
        <v>OK</v>
      </c>
      <c r="AE5252" s="9" t="str">
        <f t="shared" ref="AE5252:AE5315" si="579">IF(AA5252&lt;=AB5252,"OK",IF(AND(N5252=0,T5252=0),"PRODUCTO SIN CARGA",IF(AND(N5252&gt;0,T5252=0),"PRODUCTO SIN VENTA","BAJAR MASTERPACK")))</f>
        <v>BAJAR MASTERPACK</v>
      </c>
      <c r="AF5252" s="10">
        <f t="shared" ref="AF5252:AF5315" si="580">TRUNC((T5252/$T$1)*(AB5252-$AB$1),0)</f>
        <v>9</v>
      </c>
    </row>
    <row r="5253" spans="1:32" x14ac:dyDescent="0.3">
      <c r="A5253" s="1">
        <v>45447</v>
      </c>
      <c r="B5253">
        <v>610</v>
      </c>
      <c r="C5253" t="s">
        <v>581</v>
      </c>
      <c r="D5253" t="s">
        <v>174</v>
      </c>
      <c r="E5253" t="s">
        <v>561</v>
      </c>
      <c r="F5253">
        <v>1010290</v>
      </c>
      <c r="G5253" t="s">
        <v>35</v>
      </c>
      <c r="H5253" t="s">
        <v>28</v>
      </c>
      <c r="I5253" t="s">
        <v>29</v>
      </c>
      <c r="J5253" t="s">
        <v>30</v>
      </c>
      <c r="K5253">
        <v>0</v>
      </c>
      <c r="L5253" t="s">
        <v>31</v>
      </c>
      <c r="M5253" t="s">
        <v>32</v>
      </c>
      <c r="N5253">
        <v>6</v>
      </c>
      <c r="O5253">
        <v>1</v>
      </c>
      <c r="P5253">
        <v>1</v>
      </c>
      <c r="Q5253">
        <v>6</v>
      </c>
      <c r="R5253">
        <v>3.62</v>
      </c>
      <c r="S5253">
        <v>0</v>
      </c>
      <c r="T5253">
        <v>0</v>
      </c>
      <c r="U5253">
        <v>1</v>
      </c>
      <c r="V5253">
        <v>0</v>
      </c>
      <c r="W5253">
        <v>0</v>
      </c>
      <c r="X5253">
        <v>0</v>
      </c>
      <c r="Y5253" s="3" t="str">
        <f t="shared" si="574"/>
        <v>PRODUCTO SIN VENTA</v>
      </c>
      <c r="Z5253" s="3" t="str">
        <f t="shared" si="575"/>
        <v>PRODUCTO SIN VENTA</v>
      </c>
      <c r="AA5253" s="3" t="str">
        <f t="shared" si="576"/>
        <v>PRODUCTO SIN VENTA</v>
      </c>
      <c r="AB5253">
        <f>VLOOKUP(F5253,'Producto temporal'!A:F,6,0)</f>
        <v>60</v>
      </c>
      <c r="AC5253" s="9" t="str">
        <f t="shared" si="577"/>
        <v>PRODUCTO SIN VENTA</v>
      </c>
      <c r="AD5253" s="9" t="str">
        <f t="shared" si="578"/>
        <v>PRODUCTO SIN VENTA</v>
      </c>
      <c r="AE5253" s="9" t="str">
        <f t="shared" si="579"/>
        <v>PRODUCTO SIN VENTA</v>
      </c>
      <c r="AF5253" s="10">
        <f t="shared" si="580"/>
        <v>0</v>
      </c>
    </row>
    <row r="5254" spans="1:32" x14ac:dyDescent="0.3">
      <c r="A5254" s="1">
        <v>45447</v>
      </c>
      <c r="B5254">
        <v>610</v>
      </c>
      <c r="C5254" t="s">
        <v>581</v>
      </c>
      <c r="D5254" t="s">
        <v>174</v>
      </c>
      <c r="E5254" t="s">
        <v>561</v>
      </c>
      <c r="F5254">
        <v>1010291</v>
      </c>
      <c r="G5254" t="s">
        <v>36</v>
      </c>
      <c r="H5254" t="s">
        <v>28</v>
      </c>
      <c r="I5254" t="s">
        <v>29</v>
      </c>
      <c r="J5254" t="s">
        <v>30</v>
      </c>
      <c r="K5254">
        <v>0</v>
      </c>
      <c r="L5254" t="s">
        <v>31</v>
      </c>
      <c r="M5254" t="s">
        <v>32</v>
      </c>
      <c r="N5254">
        <v>4</v>
      </c>
      <c r="O5254">
        <v>1</v>
      </c>
      <c r="P5254">
        <v>1</v>
      </c>
      <c r="Q5254">
        <v>6</v>
      </c>
      <c r="R5254">
        <v>3.62</v>
      </c>
      <c r="S5254">
        <v>0</v>
      </c>
      <c r="T5254">
        <v>0</v>
      </c>
      <c r="U5254">
        <v>1</v>
      </c>
      <c r="V5254">
        <v>0</v>
      </c>
      <c r="W5254">
        <v>0</v>
      </c>
      <c r="X5254">
        <v>0</v>
      </c>
      <c r="Y5254" s="3" t="str">
        <f t="shared" si="574"/>
        <v>PRODUCTO SIN VENTA</v>
      </c>
      <c r="Z5254" s="3" t="str">
        <f t="shared" si="575"/>
        <v>PRODUCTO SIN VENTA</v>
      </c>
      <c r="AA5254" s="3" t="str">
        <f t="shared" si="576"/>
        <v>PRODUCTO SIN VENTA</v>
      </c>
      <c r="AB5254">
        <f>VLOOKUP(F5254,'Producto temporal'!A:F,6,0)</f>
        <v>60</v>
      </c>
      <c r="AC5254" s="9" t="str">
        <f t="shared" si="577"/>
        <v>PRODUCTO SIN VENTA</v>
      </c>
      <c r="AD5254" s="9" t="str">
        <f t="shared" si="578"/>
        <v>PRODUCTO SIN VENTA</v>
      </c>
      <c r="AE5254" s="9" t="str">
        <f t="shared" si="579"/>
        <v>PRODUCTO SIN VENTA</v>
      </c>
      <c r="AF5254" s="10">
        <f t="shared" si="580"/>
        <v>0</v>
      </c>
    </row>
    <row r="5255" spans="1:32" x14ac:dyDescent="0.3">
      <c r="A5255" s="1">
        <v>45447</v>
      </c>
      <c r="B5255">
        <v>610</v>
      </c>
      <c r="C5255" t="s">
        <v>581</v>
      </c>
      <c r="D5255" t="s">
        <v>174</v>
      </c>
      <c r="E5255" t="s">
        <v>561</v>
      </c>
      <c r="F5255">
        <v>1010783</v>
      </c>
      <c r="G5255" t="s">
        <v>37</v>
      </c>
      <c r="H5255" t="s">
        <v>28</v>
      </c>
      <c r="I5255" t="s">
        <v>29</v>
      </c>
      <c r="J5255" t="s">
        <v>30</v>
      </c>
      <c r="K5255">
        <v>0</v>
      </c>
      <c r="L5255" t="s">
        <v>31</v>
      </c>
      <c r="M5255" t="s">
        <v>32</v>
      </c>
      <c r="N5255">
        <v>10</v>
      </c>
      <c r="O5255">
        <v>1</v>
      </c>
      <c r="P5255">
        <v>1</v>
      </c>
      <c r="Q5255">
        <v>12</v>
      </c>
      <c r="R5255">
        <v>3.04121</v>
      </c>
      <c r="S5255">
        <v>6.11843</v>
      </c>
      <c r="T5255">
        <v>2</v>
      </c>
      <c r="U5255">
        <v>1</v>
      </c>
      <c r="V5255">
        <v>0</v>
      </c>
      <c r="W5255">
        <v>0</v>
      </c>
      <c r="X5255">
        <v>0</v>
      </c>
      <c r="Y5255" s="3">
        <f t="shared" si="574"/>
        <v>14</v>
      </c>
      <c r="Z5255" s="3">
        <f t="shared" si="575"/>
        <v>14</v>
      </c>
      <c r="AA5255" s="3">
        <f t="shared" si="576"/>
        <v>168</v>
      </c>
      <c r="AB5255">
        <f>VLOOKUP(F5255,'Producto temporal'!A:F,6,0)</f>
        <v>60</v>
      </c>
      <c r="AC5255" s="9" t="str">
        <f t="shared" si="577"/>
        <v>OK</v>
      </c>
      <c r="AD5255" s="9" t="str">
        <f t="shared" si="578"/>
        <v>OK</v>
      </c>
      <c r="AE5255" s="9" t="str">
        <f t="shared" si="579"/>
        <v>BAJAR MASTERPACK</v>
      </c>
      <c r="AF5255" s="10">
        <f t="shared" si="580"/>
        <v>3</v>
      </c>
    </row>
    <row r="5256" spans="1:32" x14ac:dyDescent="0.3">
      <c r="A5256" s="1">
        <v>45447</v>
      </c>
      <c r="B5256">
        <v>610</v>
      </c>
      <c r="C5256" t="s">
        <v>581</v>
      </c>
      <c r="D5256" t="s">
        <v>174</v>
      </c>
      <c r="E5256" t="s">
        <v>561</v>
      </c>
      <c r="F5256">
        <v>1011679</v>
      </c>
      <c r="G5256" t="s">
        <v>38</v>
      </c>
      <c r="H5256" t="s">
        <v>28</v>
      </c>
      <c r="I5256" t="s">
        <v>29</v>
      </c>
      <c r="J5256" t="s">
        <v>30</v>
      </c>
      <c r="K5256">
        <v>0</v>
      </c>
      <c r="L5256" t="s">
        <v>31</v>
      </c>
      <c r="M5256" t="s">
        <v>32</v>
      </c>
      <c r="N5256">
        <v>8</v>
      </c>
      <c r="O5256">
        <v>1</v>
      </c>
      <c r="P5256">
        <v>1</v>
      </c>
      <c r="Q5256">
        <v>12</v>
      </c>
      <c r="R5256">
        <v>2.3849999999999998</v>
      </c>
      <c r="S5256">
        <v>4.7699999999999996</v>
      </c>
      <c r="T5256">
        <v>2</v>
      </c>
      <c r="U5256">
        <v>1</v>
      </c>
      <c r="V5256">
        <v>0</v>
      </c>
      <c r="W5256">
        <v>0</v>
      </c>
      <c r="X5256">
        <v>0</v>
      </c>
      <c r="Y5256" s="3">
        <f t="shared" si="574"/>
        <v>14</v>
      </c>
      <c r="Z5256" s="3">
        <f t="shared" si="575"/>
        <v>14</v>
      </c>
      <c r="AA5256" s="3">
        <f t="shared" si="576"/>
        <v>168</v>
      </c>
      <c r="AB5256">
        <f>VLOOKUP(F5256,'Producto temporal'!A:F,6,0)</f>
        <v>60</v>
      </c>
      <c r="AC5256" s="9" t="str">
        <f t="shared" si="577"/>
        <v>OK</v>
      </c>
      <c r="AD5256" s="9" t="str">
        <f t="shared" si="578"/>
        <v>OK</v>
      </c>
      <c r="AE5256" s="9" t="str">
        <f t="shared" si="579"/>
        <v>BAJAR MASTERPACK</v>
      </c>
      <c r="AF5256" s="10">
        <f t="shared" si="580"/>
        <v>3</v>
      </c>
    </row>
    <row r="5257" spans="1:32" x14ac:dyDescent="0.3">
      <c r="A5257" s="1">
        <v>45447</v>
      </c>
      <c r="B5257">
        <v>610</v>
      </c>
      <c r="C5257" t="s">
        <v>581</v>
      </c>
      <c r="D5257" t="s">
        <v>174</v>
      </c>
      <c r="E5257" t="s">
        <v>561</v>
      </c>
      <c r="F5257">
        <v>1011885</v>
      </c>
      <c r="G5257" t="s">
        <v>39</v>
      </c>
      <c r="H5257" t="s">
        <v>28</v>
      </c>
      <c r="I5257" t="s">
        <v>29</v>
      </c>
      <c r="J5257" t="s">
        <v>30</v>
      </c>
      <c r="K5257">
        <v>0</v>
      </c>
      <c r="L5257" t="s">
        <v>31</v>
      </c>
      <c r="M5257" t="s">
        <v>32</v>
      </c>
      <c r="N5257">
        <v>5</v>
      </c>
      <c r="O5257">
        <v>3</v>
      </c>
      <c r="P5257">
        <v>1</v>
      </c>
      <c r="Q5257">
        <v>12</v>
      </c>
      <c r="R5257">
        <v>2.3849999999999998</v>
      </c>
      <c r="S5257">
        <v>2.3849999999999998</v>
      </c>
      <c r="T5257">
        <v>1</v>
      </c>
      <c r="U5257">
        <v>1</v>
      </c>
      <c r="V5257">
        <v>0</v>
      </c>
      <c r="W5257">
        <v>0</v>
      </c>
      <c r="X5257">
        <v>0</v>
      </c>
      <c r="Y5257" s="3">
        <f t="shared" si="574"/>
        <v>84</v>
      </c>
      <c r="Z5257" s="3">
        <f t="shared" si="575"/>
        <v>28</v>
      </c>
      <c r="AA5257" s="3">
        <f t="shared" si="576"/>
        <v>336</v>
      </c>
      <c r="AB5257">
        <f>VLOOKUP(F5257,'Producto temporal'!A:F,6,0)</f>
        <v>60</v>
      </c>
      <c r="AC5257" s="9" t="str">
        <f t="shared" si="577"/>
        <v>BAJAR PACKQTY</v>
      </c>
      <c r="AD5257" s="9" t="str">
        <f t="shared" si="578"/>
        <v>OK</v>
      </c>
      <c r="AE5257" s="9" t="str">
        <f t="shared" si="579"/>
        <v>BAJAR MASTERPACK</v>
      </c>
      <c r="AF5257" s="10">
        <f t="shared" si="580"/>
        <v>1</v>
      </c>
    </row>
    <row r="5258" spans="1:32" x14ac:dyDescent="0.3">
      <c r="A5258" s="1">
        <v>45447</v>
      </c>
      <c r="B5258">
        <v>610</v>
      </c>
      <c r="C5258" t="s">
        <v>581</v>
      </c>
      <c r="D5258" t="s">
        <v>174</v>
      </c>
      <c r="E5258" t="s">
        <v>561</v>
      </c>
      <c r="F5258">
        <v>1012657</v>
      </c>
      <c r="G5258" t="s">
        <v>40</v>
      </c>
      <c r="H5258" t="s">
        <v>28</v>
      </c>
      <c r="I5258" t="s">
        <v>29</v>
      </c>
      <c r="J5258" t="s">
        <v>30</v>
      </c>
      <c r="K5258">
        <v>0</v>
      </c>
      <c r="L5258" t="s">
        <v>31</v>
      </c>
      <c r="M5258" t="s">
        <v>32</v>
      </c>
      <c r="N5258">
        <v>11</v>
      </c>
      <c r="O5258">
        <v>1</v>
      </c>
      <c r="P5258">
        <v>1</v>
      </c>
      <c r="Q5258">
        <v>12</v>
      </c>
      <c r="R5258">
        <v>3.0294400000000001</v>
      </c>
      <c r="S5258">
        <v>3.09076</v>
      </c>
      <c r="T5258">
        <v>1</v>
      </c>
      <c r="U5258">
        <v>1</v>
      </c>
      <c r="V5258">
        <v>0</v>
      </c>
      <c r="W5258">
        <v>0</v>
      </c>
      <c r="X5258">
        <v>0</v>
      </c>
      <c r="Y5258" s="3">
        <f t="shared" si="574"/>
        <v>28</v>
      </c>
      <c r="Z5258" s="3">
        <f t="shared" si="575"/>
        <v>28</v>
      </c>
      <c r="AA5258" s="3">
        <f t="shared" si="576"/>
        <v>336</v>
      </c>
      <c r="AB5258">
        <f>VLOOKUP(F5258,'Producto temporal'!A:F,6,0)</f>
        <v>60</v>
      </c>
      <c r="AC5258" s="9" t="str">
        <f t="shared" si="577"/>
        <v>OK</v>
      </c>
      <c r="AD5258" s="9" t="str">
        <f t="shared" si="578"/>
        <v>OK</v>
      </c>
      <c r="AE5258" s="9" t="str">
        <f t="shared" si="579"/>
        <v>BAJAR MASTERPACK</v>
      </c>
      <c r="AF5258" s="10">
        <f t="shared" si="580"/>
        <v>1</v>
      </c>
    </row>
    <row r="5259" spans="1:32" x14ac:dyDescent="0.3">
      <c r="A5259" s="1">
        <v>45447</v>
      </c>
      <c r="B5259">
        <v>610</v>
      </c>
      <c r="C5259" t="s">
        <v>581</v>
      </c>
      <c r="D5259" t="s">
        <v>174</v>
      </c>
      <c r="E5259" t="s">
        <v>561</v>
      </c>
      <c r="F5259">
        <v>1012658</v>
      </c>
      <c r="G5259" t="s">
        <v>41</v>
      </c>
      <c r="H5259" t="s">
        <v>28</v>
      </c>
      <c r="I5259" t="s">
        <v>29</v>
      </c>
      <c r="J5259" t="s">
        <v>30</v>
      </c>
      <c r="K5259">
        <v>0</v>
      </c>
      <c r="L5259" t="s">
        <v>31</v>
      </c>
      <c r="M5259" t="s">
        <v>32</v>
      </c>
      <c r="N5259">
        <v>12</v>
      </c>
      <c r="O5259">
        <v>1</v>
      </c>
      <c r="P5259">
        <v>1</v>
      </c>
      <c r="Q5259">
        <v>12</v>
      </c>
      <c r="R5259">
        <v>2.6459999999999999</v>
      </c>
      <c r="S5259">
        <v>0</v>
      </c>
      <c r="T5259">
        <v>0</v>
      </c>
      <c r="U5259">
        <v>1</v>
      </c>
      <c r="V5259">
        <v>0</v>
      </c>
      <c r="W5259">
        <v>0</v>
      </c>
      <c r="X5259">
        <v>0</v>
      </c>
      <c r="Y5259" s="3" t="str">
        <f t="shared" si="574"/>
        <v>PRODUCTO SIN VENTA</v>
      </c>
      <c r="Z5259" s="3" t="str">
        <f t="shared" si="575"/>
        <v>PRODUCTO SIN VENTA</v>
      </c>
      <c r="AA5259" s="3" t="str">
        <f t="shared" si="576"/>
        <v>PRODUCTO SIN VENTA</v>
      </c>
      <c r="AB5259">
        <f>VLOOKUP(F5259,'Producto temporal'!A:F,6,0)</f>
        <v>60</v>
      </c>
      <c r="AC5259" s="9" t="str">
        <f t="shared" si="577"/>
        <v>PRODUCTO SIN VENTA</v>
      </c>
      <c r="AD5259" s="9" t="str">
        <f t="shared" si="578"/>
        <v>PRODUCTO SIN VENTA</v>
      </c>
      <c r="AE5259" s="9" t="str">
        <f t="shared" si="579"/>
        <v>PRODUCTO SIN VENTA</v>
      </c>
      <c r="AF5259" s="10">
        <f t="shared" si="580"/>
        <v>0</v>
      </c>
    </row>
    <row r="5260" spans="1:32" x14ac:dyDescent="0.3">
      <c r="A5260" s="1">
        <v>45447</v>
      </c>
      <c r="B5260">
        <v>610</v>
      </c>
      <c r="C5260" t="s">
        <v>581</v>
      </c>
      <c r="D5260" t="s">
        <v>174</v>
      </c>
      <c r="E5260" t="s">
        <v>561</v>
      </c>
      <c r="F5260">
        <v>1013898</v>
      </c>
      <c r="G5260" t="s">
        <v>42</v>
      </c>
      <c r="H5260" t="s">
        <v>28</v>
      </c>
      <c r="I5260" t="s">
        <v>29</v>
      </c>
      <c r="J5260" t="s">
        <v>30</v>
      </c>
      <c r="K5260">
        <v>0</v>
      </c>
      <c r="L5260" t="s">
        <v>31</v>
      </c>
      <c r="M5260" t="s">
        <v>32</v>
      </c>
      <c r="N5260">
        <v>10</v>
      </c>
      <c r="O5260">
        <v>3</v>
      </c>
      <c r="P5260">
        <v>1</v>
      </c>
      <c r="Q5260">
        <v>12</v>
      </c>
      <c r="R5260">
        <v>3.3237999999999999</v>
      </c>
      <c r="S5260">
        <v>6.6943599999999996</v>
      </c>
      <c r="T5260">
        <v>2</v>
      </c>
      <c r="U5260">
        <v>1</v>
      </c>
      <c r="V5260">
        <v>0</v>
      </c>
      <c r="W5260">
        <v>0</v>
      </c>
      <c r="X5260">
        <v>0</v>
      </c>
      <c r="Y5260" s="3">
        <f t="shared" si="574"/>
        <v>42</v>
      </c>
      <c r="Z5260" s="3">
        <f t="shared" si="575"/>
        <v>14</v>
      </c>
      <c r="AA5260" s="3">
        <f t="shared" si="576"/>
        <v>168</v>
      </c>
      <c r="AB5260">
        <f>VLOOKUP(F5260,'Producto temporal'!A:F,6,0)</f>
        <v>60</v>
      </c>
      <c r="AC5260" s="9" t="str">
        <f t="shared" si="577"/>
        <v>OK</v>
      </c>
      <c r="AD5260" s="9" t="str">
        <f t="shared" si="578"/>
        <v>OK</v>
      </c>
      <c r="AE5260" s="9" t="str">
        <f t="shared" si="579"/>
        <v>BAJAR MASTERPACK</v>
      </c>
      <c r="AF5260" s="10">
        <f t="shared" si="580"/>
        <v>3</v>
      </c>
    </row>
    <row r="5261" spans="1:32" x14ac:dyDescent="0.3">
      <c r="A5261" s="1">
        <v>45447</v>
      </c>
      <c r="B5261">
        <v>611</v>
      </c>
      <c r="C5261" t="s">
        <v>582</v>
      </c>
      <c r="D5261" t="s">
        <v>46</v>
      </c>
      <c r="E5261" t="s">
        <v>561</v>
      </c>
      <c r="F5261">
        <v>1003938</v>
      </c>
      <c r="G5261" t="s">
        <v>27</v>
      </c>
      <c r="H5261" t="s">
        <v>28</v>
      </c>
      <c r="I5261" t="s">
        <v>29</v>
      </c>
      <c r="J5261" t="s">
        <v>30</v>
      </c>
      <c r="K5261">
        <v>0</v>
      </c>
      <c r="L5261" t="s">
        <v>31</v>
      </c>
      <c r="M5261" t="s">
        <v>32</v>
      </c>
      <c r="N5261">
        <v>6</v>
      </c>
      <c r="O5261">
        <v>1</v>
      </c>
      <c r="P5261">
        <v>1</v>
      </c>
      <c r="Q5261">
        <v>12</v>
      </c>
      <c r="R5261">
        <v>3.1680000000000001</v>
      </c>
      <c r="S5261">
        <v>0</v>
      </c>
      <c r="T5261">
        <v>0</v>
      </c>
      <c r="U5261">
        <v>1</v>
      </c>
      <c r="V5261">
        <v>0</v>
      </c>
      <c r="W5261">
        <v>0</v>
      </c>
      <c r="X5261">
        <v>0</v>
      </c>
      <c r="Y5261" s="3" t="str">
        <f t="shared" si="574"/>
        <v>PRODUCTO SIN VENTA</v>
      </c>
      <c r="Z5261" s="3" t="str">
        <f t="shared" si="575"/>
        <v>PRODUCTO SIN VENTA</v>
      </c>
      <c r="AA5261" s="3" t="str">
        <f t="shared" si="576"/>
        <v>PRODUCTO SIN VENTA</v>
      </c>
      <c r="AB5261">
        <f>VLOOKUP(F5261,'Producto temporal'!A:F,6,0)</f>
        <v>60</v>
      </c>
      <c r="AC5261" s="9" t="str">
        <f t="shared" si="577"/>
        <v>PRODUCTO SIN VENTA</v>
      </c>
      <c r="AD5261" s="9" t="str">
        <f t="shared" si="578"/>
        <v>PRODUCTO SIN VENTA</v>
      </c>
      <c r="AE5261" s="9" t="str">
        <f t="shared" si="579"/>
        <v>PRODUCTO SIN VENTA</v>
      </c>
      <c r="AF5261" s="10">
        <f t="shared" si="580"/>
        <v>0</v>
      </c>
    </row>
    <row r="5262" spans="1:32" x14ac:dyDescent="0.3">
      <c r="A5262" s="1">
        <v>45447</v>
      </c>
      <c r="B5262">
        <v>611</v>
      </c>
      <c r="C5262" t="s">
        <v>582</v>
      </c>
      <c r="D5262" t="s">
        <v>46</v>
      </c>
      <c r="E5262" t="s">
        <v>561</v>
      </c>
      <c r="F5262">
        <v>1003941</v>
      </c>
      <c r="G5262" t="s">
        <v>33</v>
      </c>
      <c r="H5262" t="s">
        <v>28</v>
      </c>
      <c r="I5262" t="s">
        <v>29</v>
      </c>
      <c r="J5262" t="s">
        <v>30</v>
      </c>
      <c r="K5262">
        <v>0</v>
      </c>
      <c r="L5262" t="s">
        <v>31</v>
      </c>
      <c r="M5262" t="s">
        <v>32</v>
      </c>
      <c r="N5262">
        <v>5</v>
      </c>
      <c r="O5262">
        <v>1</v>
      </c>
      <c r="P5262">
        <v>1</v>
      </c>
      <c r="Q5262">
        <v>20</v>
      </c>
      <c r="R5262">
        <v>2.3220000000000001</v>
      </c>
      <c r="S5262">
        <v>2.3220000000000001</v>
      </c>
      <c r="T5262">
        <v>1</v>
      </c>
      <c r="U5262">
        <v>1</v>
      </c>
      <c r="V5262">
        <v>0</v>
      </c>
      <c r="W5262">
        <v>0</v>
      </c>
      <c r="X5262">
        <v>0</v>
      </c>
      <c r="Y5262" s="3">
        <f t="shared" si="574"/>
        <v>28</v>
      </c>
      <c r="Z5262" s="3">
        <f t="shared" si="575"/>
        <v>28</v>
      </c>
      <c r="AA5262" s="3">
        <f t="shared" si="576"/>
        <v>560</v>
      </c>
      <c r="AB5262">
        <f>VLOOKUP(F5262,'Producto temporal'!A:F,6,0)</f>
        <v>60</v>
      </c>
      <c r="AC5262" s="9" t="str">
        <f t="shared" si="577"/>
        <v>OK</v>
      </c>
      <c r="AD5262" s="9" t="str">
        <f t="shared" si="578"/>
        <v>OK</v>
      </c>
      <c r="AE5262" s="9" t="str">
        <f t="shared" si="579"/>
        <v>BAJAR MASTERPACK</v>
      </c>
      <c r="AF5262" s="10">
        <f t="shared" si="580"/>
        <v>1</v>
      </c>
    </row>
    <row r="5263" spans="1:32" x14ac:dyDescent="0.3">
      <c r="A5263" s="1">
        <v>45447</v>
      </c>
      <c r="B5263">
        <v>611</v>
      </c>
      <c r="C5263" t="s">
        <v>582</v>
      </c>
      <c r="D5263" t="s">
        <v>46</v>
      </c>
      <c r="E5263" t="s">
        <v>561</v>
      </c>
      <c r="F5263">
        <v>1010020</v>
      </c>
      <c r="G5263" t="s">
        <v>34</v>
      </c>
      <c r="H5263" t="s">
        <v>28</v>
      </c>
      <c r="I5263" t="s">
        <v>29</v>
      </c>
      <c r="J5263" t="s">
        <v>30</v>
      </c>
      <c r="K5263">
        <v>0</v>
      </c>
      <c r="L5263" t="s">
        <v>31</v>
      </c>
      <c r="M5263" t="s">
        <v>32</v>
      </c>
      <c r="N5263">
        <v>5</v>
      </c>
      <c r="O5263">
        <v>1</v>
      </c>
      <c r="P5263">
        <v>1</v>
      </c>
      <c r="Q5263">
        <v>12</v>
      </c>
      <c r="R5263">
        <v>3.02501</v>
      </c>
      <c r="S5263">
        <v>36.770060000000001</v>
      </c>
      <c r="T5263">
        <v>12</v>
      </c>
      <c r="U5263">
        <v>1</v>
      </c>
      <c r="V5263">
        <v>0</v>
      </c>
      <c r="W5263">
        <v>10</v>
      </c>
      <c r="X5263">
        <v>0</v>
      </c>
      <c r="Y5263" s="3">
        <f t="shared" si="574"/>
        <v>2.3333333333333335</v>
      </c>
      <c r="Z5263" s="3">
        <f t="shared" si="575"/>
        <v>2.3333333333333335</v>
      </c>
      <c r="AA5263" s="3">
        <f t="shared" si="576"/>
        <v>28</v>
      </c>
      <c r="AB5263">
        <f>VLOOKUP(F5263,'Producto temporal'!A:F,6,0)</f>
        <v>60</v>
      </c>
      <c r="AC5263" s="9" t="str">
        <f t="shared" si="577"/>
        <v>OK</v>
      </c>
      <c r="AD5263" s="9" t="str">
        <f t="shared" si="578"/>
        <v>OK</v>
      </c>
      <c r="AE5263" s="9" t="str">
        <f t="shared" si="579"/>
        <v>OK</v>
      </c>
      <c r="AF5263" s="10">
        <f t="shared" si="580"/>
        <v>22</v>
      </c>
    </row>
    <row r="5264" spans="1:32" x14ac:dyDescent="0.3">
      <c r="A5264" s="1">
        <v>45447</v>
      </c>
      <c r="B5264">
        <v>611</v>
      </c>
      <c r="C5264" t="s">
        <v>582</v>
      </c>
      <c r="D5264" t="s">
        <v>46</v>
      </c>
      <c r="E5264" t="s">
        <v>561</v>
      </c>
      <c r="F5264">
        <v>1010290</v>
      </c>
      <c r="G5264" t="s">
        <v>35</v>
      </c>
      <c r="H5264" t="s">
        <v>28</v>
      </c>
      <c r="I5264" t="s">
        <v>29</v>
      </c>
      <c r="J5264" t="s">
        <v>30</v>
      </c>
      <c r="K5264">
        <v>0</v>
      </c>
      <c r="L5264" t="s">
        <v>31</v>
      </c>
      <c r="M5264" t="s">
        <v>32</v>
      </c>
      <c r="N5264">
        <v>5</v>
      </c>
      <c r="O5264">
        <v>1</v>
      </c>
      <c r="P5264">
        <v>1</v>
      </c>
      <c r="Q5264">
        <v>6</v>
      </c>
      <c r="R5264">
        <v>3.62</v>
      </c>
      <c r="S5264">
        <v>7.24</v>
      </c>
      <c r="T5264">
        <v>2</v>
      </c>
      <c r="U5264">
        <v>1</v>
      </c>
      <c r="V5264">
        <v>0</v>
      </c>
      <c r="W5264">
        <v>0</v>
      </c>
      <c r="X5264">
        <v>2</v>
      </c>
      <c r="Y5264" s="3">
        <f t="shared" si="574"/>
        <v>14</v>
      </c>
      <c r="Z5264" s="3">
        <f t="shared" si="575"/>
        <v>14</v>
      </c>
      <c r="AA5264" s="3">
        <f t="shared" si="576"/>
        <v>84</v>
      </c>
      <c r="AB5264">
        <f>VLOOKUP(F5264,'Producto temporal'!A:F,6,0)</f>
        <v>60</v>
      </c>
      <c r="AC5264" s="9" t="str">
        <f t="shared" si="577"/>
        <v>OK</v>
      </c>
      <c r="AD5264" s="9" t="str">
        <f t="shared" si="578"/>
        <v>OK</v>
      </c>
      <c r="AE5264" s="9" t="str">
        <f t="shared" si="579"/>
        <v>BAJAR MASTERPACK</v>
      </c>
      <c r="AF5264" s="10">
        <f t="shared" si="580"/>
        <v>3</v>
      </c>
    </row>
    <row r="5265" spans="1:32" x14ac:dyDescent="0.3">
      <c r="A5265" s="1">
        <v>45447</v>
      </c>
      <c r="B5265">
        <v>611</v>
      </c>
      <c r="C5265" t="s">
        <v>582</v>
      </c>
      <c r="D5265" t="s">
        <v>46</v>
      </c>
      <c r="E5265" t="s">
        <v>561</v>
      </c>
      <c r="F5265">
        <v>1010291</v>
      </c>
      <c r="G5265" t="s">
        <v>36</v>
      </c>
      <c r="H5265" t="s">
        <v>28</v>
      </c>
      <c r="I5265" t="s">
        <v>29</v>
      </c>
      <c r="J5265" t="s">
        <v>30</v>
      </c>
      <c r="K5265">
        <v>0</v>
      </c>
      <c r="L5265" t="s">
        <v>31</v>
      </c>
      <c r="M5265" t="s">
        <v>32</v>
      </c>
      <c r="N5265">
        <v>5</v>
      </c>
      <c r="O5265">
        <v>1</v>
      </c>
      <c r="P5265">
        <v>1</v>
      </c>
      <c r="Q5265">
        <v>6</v>
      </c>
      <c r="R5265">
        <v>3.62</v>
      </c>
      <c r="S5265">
        <v>14.48</v>
      </c>
      <c r="T5265">
        <v>4</v>
      </c>
      <c r="U5265">
        <v>1</v>
      </c>
      <c r="V5265">
        <v>0</v>
      </c>
      <c r="W5265">
        <v>0</v>
      </c>
      <c r="X5265">
        <v>0</v>
      </c>
      <c r="Y5265" s="3">
        <f t="shared" si="574"/>
        <v>7</v>
      </c>
      <c r="Z5265" s="3">
        <f t="shared" si="575"/>
        <v>7</v>
      </c>
      <c r="AA5265" s="3">
        <f t="shared" si="576"/>
        <v>42</v>
      </c>
      <c r="AB5265">
        <f>VLOOKUP(F5265,'Producto temporal'!A:F,6,0)</f>
        <v>60</v>
      </c>
      <c r="AC5265" s="9" t="str">
        <f t="shared" si="577"/>
        <v>OK</v>
      </c>
      <c r="AD5265" s="9" t="str">
        <f t="shared" si="578"/>
        <v>OK</v>
      </c>
      <c r="AE5265" s="9" t="str">
        <f t="shared" si="579"/>
        <v>OK</v>
      </c>
      <c r="AF5265" s="10">
        <f t="shared" si="580"/>
        <v>7</v>
      </c>
    </row>
    <row r="5266" spans="1:32" x14ac:dyDescent="0.3">
      <c r="A5266" s="1">
        <v>45447</v>
      </c>
      <c r="B5266">
        <v>611</v>
      </c>
      <c r="C5266" t="s">
        <v>582</v>
      </c>
      <c r="D5266" t="s">
        <v>46</v>
      </c>
      <c r="E5266" t="s">
        <v>561</v>
      </c>
      <c r="F5266">
        <v>1010783</v>
      </c>
      <c r="G5266" t="s">
        <v>37</v>
      </c>
      <c r="H5266" t="s">
        <v>28</v>
      </c>
      <c r="I5266" t="s">
        <v>29</v>
      </c>
      <c r="J5266" t="s">
        <v>30</v>
      </c>
      <c r="K5266">
        <v>0</v>
      </c>
      <c r="L5266" t="s">
        <v>31</v>
      </c>
      <c r="M5266" t="s">
        <v>32</v>
      </c>
      <c r="N5266">
        <v>13</v>
      </c>
      <c r="O5266">
        <v>1</v>
      </c>
      <c r="P5266">
        <v>1</v>
      </c>
      <c r="Q5266">
        <v>12</v>
      </c>
      <c r="R5266">
        <v>3.04121</v>
      </c>
      <c r="S5266">
        <v>31.013850000000001</v>
      </c>
      <c r="T5266">
        <v>10</v>
      </c>
      <c r="U5266">
        <v>1</v>
      </c>
      <c r="V5266">
        <v>0</v>
      </c>
      <c r="W5266">
        <v>0</v>
      </c>
      <c r="X5266">
        <v>0</v>
      </c>
      <c r="Y5266" s="3">
        <f t="shared" si="574"/>
        <v>2.8</v>
      </c>
      <c r="Z5266" s="3">
        <f t="shared" si="575"/>
        <v>2.8</v>
      </c>
      <c r="AA5266" s="3">
        <f t="shared" si="576"/>
        <v>33.6</v>
      </c>
      <c r="AB5266">
        <f>VLOOKUP(F5266,'Producto temporal'!A:F,6,0)</f>
        <v>60</v>
      </c>
      <c r="AC5266" s="9" t="str">
        <f t="shared" si="577"/>
        <v>OK</v>
      </c>
      <c r="AD5266" s="9" t="str">
        <f t="shared" si="578"/>
        <v>OK</v>
      </c>
      <c r="AE5266" s="9" t="str">
        <f t="shared" si="579"/>
        <v>OK</v>
      </c>
      <c r="AF5266" s="10">
        <f t="shared" si="580"/>
        <v>18</v>
      </c>
    </row>
    <row r="5267" spans="1:32" x14ac:dyDescent="0.3">
      <c r="A5267" s="1">
        <v>45447</v>
      </c>
      <c r="B5267">
        <v>611</v>
      </c>
      <c r="C5267" t="s">
        <v>582</v>
      </c>
      <c r="D5267" t="s">
        <v>46</v>
      </c>
      <c r="E5267" t="s">
        <v>561</v>
      </c>
      <c r="F5267">
        <v>1011679</v>
      </c>
      <c r="G5267" t="s">
        <v>38</v>
      </c>
      <c r="H5267" t="s">
        <v>28</v>
      </c>
      <c r="I5267" t="s">
        <v>29</v>
      </c>
      <c r="J5267" t="s">
        <v>30</v>
      </c>
      <c r="K5267">
        <v>0</v>
      </c>
      <c r="L5267" t="s">
        <v>31</v>
      </c>
      <c r="M5267" t="s">
        <v>32</v>
      </c>
      <c r="N5267">
        <v>9</v>
      </c>
      <c r="O5267">
        <v>1</v>
      </c>
      <c r="P5267">
        <v>1</v>
      </c>
      <c r="Q5267">
        <v>12</v>
      </c>
      <c r="R5267">
        <v>2.3849999999999998</v>
      </c>
      <c r="S5267">
        <v>2.3849999999999998</v>
      </c>
      <c r="T5267">
        <v>1</v>
      </c>
      <c r="U5267">
        <v>1</v>
      </c>
      <c r="V5267">
        <v>0</v>
      </c>
      <c r="W5267">
        <v>0</v>
      </c>
      <c r="X5267">
        <v>0</v>
      </c>
      <c r="Y5267" s="3">
        <f t="shared" si="574"/>
        <v>28</v>
      </c>
      <c r="Z5267" s="3">
        <f t="shared" si="575"/>
        <v>28</v>
      </c>
      <c r="AA5267" s="3">
        <f t="shared" si="576"/>
        <v>336</v>
      </c>
      <c r="AB5267">
        <f>VLOOKUP(F5267,'Producto temporal'!A:F,6,0)</f>
        <v>60</v>
      </c>
      <c r="AC5267" s="9" t="str">
        <f t="shared" si="577"/>
        <v>OK</v>
      </c>
      <c r="AD5267" s="9" t="str">
        <f t="shared" si="578"/>
        <v>OK</v>
      </c>
      <c r="AE5267" s="9" t="str">
        <f t="shared" si="579"/>
        <v>BAJAR MASTERPACK</v>
      </c>
      <c r="AF5267" s="10">
        <f t="shared" si="580"/>
        <v>1</v>
      </c>
    </row>
    <row r="5268" spans="1:32" x14ac:dyDescent="0.3">
      <c r="A5268" s="1">
        <v>45447</v>
      </c>
      <c r="B5268">
        <v>611</v>
      </c>
      <c r="C5268" t="s">
        <v>582</v>
      </c>
      <c r="D5268" t="s">
        <v>46</v>
      </c>
      <c r="E5268" t="s">
        <v>561</v>
      </c>
      <c r="F5268">
        <v>1011885</v>
      </c>
      <c r="G5268" t="s">
        <v>39</v>
      </c>
      <c r="H5268" t="s">
        <v>28</v>
      </c>
      <c r="I5268" t="s">
        <v>29</v>
      </c>
      <c r="J5268" t="s">
        <v>30</v>
      </c>
      <c r="K5268">
        <v>0</v>
      </c>
      <c r="L5268" t="s">
        <v>31</v>
      </c>
      <c r="M5268" t="s">
        <v>32</v>
      </c>
      <c r="N5268">
        <v>13</v>
      </c>
      <c r="O5268">
        <v>3</v>
      </c>
      <c r="P5268">
        <v>1</v>
      </c>
      <c r="Q5268">
        <v>12</v>
      </c>
      <c r="R5268">
        <v>2.3849999999999998</v>
      </c>
      <c r="S5268">
        <v>2.3849999999999998</v>
      </c>
      <c r="T5268">
        <v>1</v>
      </c>
      <c r="U5268">
        <v>1</v>
      </c>
      <c r="V5268">
        <v>0</v>
      </c>
      <c r="W5268">
        <v>0</v>
      </c>
      <c r="X5268">
        <v>0</v>
      </c>
      <c r="Y5268" s="3">
        <f t="shared" si="574"/>
        <v>84</v>
      </c>
      <c r="Z5268" s="3">
        <f t="shared" si="575"/>
        <v>28</v>
      </c>
      <c r="AA5268" s="3">
        <f t="shared" si="576"/>
        <v>336</v>
      </c>
      <c r="AB5268">
        <f>VLOOKUP(F5268,'Producto temporal'!A:F,6,0)</f>
        <v>60</v>
      </c>
      <c r="AC5268" s="9" t="str">
        <f t="shared" si="577"/>
        <v>BAJAR PACKQTY</v>
      </c>
      <c r="AD5268" s="9" t="str">
        <f t="shared" si="578"/>
        <v>OK</v>
      </c>
      <c r="AE5268" s="9" t="str">
        <f t="shared" si="579"/>
        <v>BAJAR MASTERPACK</v>
      </c>
      <c r="AF5268" s="10">
        <f t="shared" si="580"/>
        <v>1</v>
      </c>
    </row>
    <row r="5269" spans="1:32" x14ac:dyDescent="0.3">
      <c r="A5269" s="1">
        <v>45447</v>
      </c>
      <c r="B5269">
        <v>611</v>
      </c>
      <c r="C5269" t="s">
        <v>582</v>
      </c>
      <c r="D5269" t="s">
        <v>46</v>
      </c>
      <c r="E5269" t="s">
        <v>561</v>
      </c>
      <c r="F5269">
        <v>1012657</v>
      </c>
      <c r="G5269" t="s">
        <v>40</v>
      </c>
      <c r="H5269" t="s">
        <v>28</v>
      </c>
      <c r="I5269" t="s">
        <v>29</v>
      </c>
      <c r="J5269" t="s">
        <v>30</v>
      </c>
      <c r="K5269">
        <v>0</v>
      </c>
      <c r="L5269" t="s">
        <v>31</v>
      </c>
      <c r="M5269" t="s">
        <v>32</v>
      </c>
      <c r="N5269">
        <v>6</v>
      </c>
      <c r="O5269">
        <v>1</v>
      </c>
      <c r="P5269">
        <v>1</v>
      </c>
      <c r="Q5269">
        <v>12</v>
      </c>
      <c r="R5269">
        <v>3.0294400000000001</v>
      </c>
      <c r="S5269">
        <v>3.11917</v>
      </c>
      <c r="T5269">
        <v>1</v>
      </c>
      <c r="U5269">
        <v>1</v>
      </c>
      <c r="V5269">
        <v>0</v>
      </c>
      <c r="W5269">
        <v>0</v>
      </c>
      <c r="X5269">
        <v>0</v>
      </c>
      <c r="Y5269" s="3">
        <f t="shared" si="574"/>
        <v>28</v>
      </c>
      <c r="Z5269" s="3">
        <f t="shared" si="575"/>
        <v>28</v>
      </c>
      <c r="AA5269" s="3">
        <f t="shared" si="576"/>
        <v>336</v>
      </c>
      <c r="AB5269">
        <f>VLOOKUP(F5269,'Producto temporal'!A:F,6,0)</f>
        <v>60</v>
      </c>
      <c r="AC5269" s="9" t="str">
        <f t="shared" si="577"/>
        <v>OK</v>
      </c>
      <c r="AD5269" s="9" t="str">
        <f t="shared" si="578"/>
        <v>OK</v>
      </c>
      <c r="AE5269" s="9" t="str">
        <f t="shared" si="579"/>
        <v>BAJAR MASTERPACK</v>
      </c>
      <c r="AF5269" s="10">
        <f t="shared" si="580"/>
        <v>1</v>
      </c>
    </row>
    <row r="5270" spans="1:32" x14ac:dyDescent="0.3">
      <c r="A5270" s="1">
        <v>45447</v>
      </c>
      <c r="B5270">
        <v>611</v>
      </c>
      <c r="C5270" t="s">
        <v>582</v>
      </c>
      <c r="D5270" t="s">
        <v>46</v>
      </c>
      <c r="E5270" t="s">
        <v>561</v>
      </c>
      <c r="F5270">
        <v>1012658</v>
      </c>
      <c r="G5270" t="s">
        <v>41</v>
      </c>
      <c r="H5270" t="s">
        <v>28</v>
      </c>
      <c r="I5270" t="s">
        <v>29</v>
      </c>
      <c r="J5270" t="s">
        <v>30</v>
      </c>
      <c r="K5270">
        <v>0</v>
      </c>
      <c r="L5270" t="s">
        <v>31</v>
      </c>
      <c r="M5270" t="s">
        <v>32</v>
      </c>
      <c r="N5270">
        <v>7</v>
      </c>
      <c r="O5270">
        <v>1</v>
      </c>
      <c r="P5270">
        <v>1</v>
      </c>
      <c r="Q5270">
        <v>12</v>
      </c>
      <c r="R5270">
        <v>2.6459999999999999</v>
      </c>
      <c r="S5270">
        <v>2.6459999999999999</v>
      </c>
      <c r="T5270">
        <v>1</v>
      </c>
      <c r="U5270">
        <v>1</v>
      </c>
      <c r="V5270">
        <v>0</v>
      </c>
      <c r="W5270">
        <v>0</v>
      </c>
      <c r="X5270">
        <v>0</v>
      </c>
      <c r="Y5270" s="3">
        <f t="shared" si="574"/>
        <v>28</v>
      </c>
      <c r="Z5270" s="3">
        <f t="shared" si="575"/>
        <v>28</v>
      </c>
      <c r="AA5270" s="3">
        <f t="shared" si="576"/>
        <v>336</v>
      </c>
      <c r="AB5270">
        <f>VLOOKUP(F5270,'Producto temporal'!A:F,6,0)</f>
        <v>60</v>
      </c>
      <c r="AC5270" s="9" t="str">
        <f t="shared" si="577"/>
        <v>OK</v>
      </c>
      <c r="AD5270" s="9" t="str">
        <f t="shared" si="578"/>
        <v>OK</v>
      </c>
      <c r="AE5270" s="9" t="str">
        <f t="shared" si="579"/>
        <v>BAJAR MASTERPACK</v>
      </c>
      <c r="AF5270" s="10">
        <f t="shared" si="580"/>
        <v>1</v>
      </c>
    </row>
    <row r="5271" spans="1:32" x14ac:dyDescent="0.3">
      <c r="A5271" s="1">
        <v>45447</v>
      </c>
      <c r="B5271">
        <v>611</v>
      </c>
      <c r="C5271" t="s">
        <v>582</v>
      </c>
      <c r="D5271" t="s">
        <v>46</v>
      </c>
      <c r="E5271" t="s">
        <v>561</v>
      </c>
      <c r="F5271">
        <v>1013898</v>
      </c>
      <c r="G5271" t="s">
        <v>42</v>
      </c>
      <c r="H5271" t="s">
        <v>28</v>
      </c>
      <c r="I5271" t="s">
        <v>29</v>
      </c>
      <c r="J5271" t="s">
        <v>30</v>
      </c>
      <c r="K5271">
        <v>0</v>
      </c>
      <c r="L5271" t="s">
        <v>31</v>
      </c>
      <c r="M5271" t="s">
        <v>32</v>
      </c>
      <c r="N5271">
        <v>14</v>
      </c>
      <c r="O5271">
        <v>3</v>
      </c>
      <c r="P5271">
        <v>1</v>
      </c>
      <c r="Q5271">
        <v>12</v>
      </c>
      <c r="R5271">
        <v>3.3237999999999999</v>
      </c>
      <c r="S5271">
        <v>3.3925900000000002</v>
      </c>
      <c r="T5271">
        <v>1</v>
      </c>
      <c r="U5271">
        <v>1</v>
      </c>
      <c r="V5271">
        <v>0</v>
      </c>
      <c r="W5271">
        <v>0</v>
      </c>
      <c r="X5271">
        <v>0</v>
      </c>
      <c r="Y5271" s="3">
        <f t="shared" si="574"/>
        <v>84</v>
      </c>
      <c r="Z5271" s="3">
        <f t="shared" si="575"/>
        <v>28</v>
      </c>
      <c r="AA5271" s="3">
        <f t="shared" si="576"/>
        <v>336</v>
      </c>
      <c r="AB5271">
        <f>VLOOKUP(F5271,'Producto temporal'!A:F,6,0)</f>
        <v>60</v>
      </c>
      <c r="AC5271" s="9" t="str">
        <f t="shared" si="577"/>
        <v>BAJAR PACKQTY</v>
      </c>
      <c r="AD5271" s="9" t="str">
        <f t="shared" si="578"/>
        <v>OK</v>
      </c>
      <c r="AE5271" s="9" t="str">
        <f t="shared" si="579"/>
        <v>BAJAR MASTERPACK</v>
      </c>
      <c r="AF5271" s="10">
        <f t="shared" si="580"/>
        <v>1</v>
      </c>
    </row>
    <row r="5272" spans="1:32" x14ac:dyDescent="0.3">
      <c r="A5272" s="1">
        <v>45447</v>
      </c>
      <c r="B5272">
        <v>612</v>
      </c>
      <c r="C5272" t="s">
        <v>583</v>
      </c>
      <c r="D5272" t="s">
        <v>139</v>
      </c>
      <c r="E5272" t="s">
        <v>561</v>
      </c>
      <c r="F5272">
        <v>1010020</v>
      </c>
      <c r="G5272" t="s">
        <v>34</v>
      </c>
      <c r="H5272" t="s">
        <v>28</v>
      </c>
      <c r="I5272" t="s">
        <v>29</v>
      </c>
      <c r="J5272" t="s">
        <v>30</v>
      </c>
      <c r="K5272">
        <v>0</v>
      </c>
      <c r="L5272" t="s">
        <v>31</v>
      </c>
      <c r="M5272" t="s">
        <v>32</v>
      </c>
      <c r="N5272">
        <v>11</v>
      </c>
      <c r="O5272">
        <v>1</v>
      </c>
      <c r="P5272">
        <v>1</v>
      </c>
      <c r="Q5272">
        <v>12</v>
      </c>
      <c r="R5272">
        <v>3.02501</v>
      </c>
      <c r="S5272">
        <v>36.696150000000003</v>
      </c>
      <c r="T5272">
        <v>12</v>
      </c>
      <c r="U5272">
        <v>1</v>
      </c>
      <c r="V5272">
        <v>0</v>
      </c>
      <c r="W5272">
        <v>0</v>
      </c>
      <c r="X5272">
        <v>0</v>
      </c>
      <c r="Y5272" s="3">
        <f t="shared" si="574"/>
        <v>2.3333333333333335</v>
      </c>
      <c r="Z5272" s="3">
        <f t="shared" si="575"/>
        <v>2.3333333333333335</v>
      </c>
      <c r="AA5272" s="3">
        <f t="shared" si="576"/>
        <v>28</v>
      </c>
      <c r="AB5272">
        <f>VLOOKUP(F5272,'Producto temporal'!A:F,6,0)</f>
        <v>60</v>
      </c>
      <c r="AC5272" s="9" t="str">
        <f t="shared" si="577"/>
        <v>OK</v>
      </c>
      <c r="AD5272" s="9" t="str">
        <f t="shared" si="578"/>
        <v>OK</v>
      </c>
      <c r="AE5272" s="9" t="str">
        <f t="shared" si="579"/>
        <v>OK</v>
      </c>
      <c r="AF5272" s="10">
        <f t="shared" si="580"/>
        <v>22</v>
      </c>
    </row>
    <row r="5273" spans="1:32" x14ac:dyDescent="0.3">
      <c r="A5273" s="1">
        <v>45447</v>
      </c>
      <c r="B5273">
        <v>612</v>
      </c>
      <c r="C5273" t="s">
        <v>583</v>
      </c>
      <c r="D5273" t="s">
        <v>139</v>
      </c>
      <c r="E5273" t="s">
        <v>561</v>
      </c>
      <c r="F5273">
        <v>1010783</v>
      </c>
      <c r="G5273" t="s">
        <v>37</v>
      </c>
      <c r="H5273" t="s">
        <v>28</v>
      </c>
      <c r="I5273" t="s">
        <v>29</v>
      </c>
      <c r="J5273" t="s">
        <v>30</v>
      </c>
      <c r="K5273">
        <v>0</v>
      </c>
      <c r="L5273" t="s">
        <v>31</v>
      </c>
      <c r="M5273" t="s">
        <v>32</v>
      </c>
      <c r="N5273">
        <v>0</v>
      </c>
      <c r="O5273">
        <v>1</v>
      </c>
      <c r="P5273">
        <v>1</v>
      </c>
      <c r="Q5273">
        <v>12</v>
      </c>
      <c r="R5273">
        <v>3.04121</v>
      </c>
      <c r="S5273">
        <v>55.45628</v>
      </c>
      <c r="T5273">
        <v>18</v>
      </c>
      <c r="U5273">
        <v>0</v>
      </c>
      <c r="V5273">
        <v>0</v>
      </c>
      <c r="W5273">
        <v>0</v>
      </c>
      <c r="X5273">
        <v>0</v>
      </c>
      <c r="Y5273" s="3">
        <f t="shared" si="574"/>
        <v>1.5555555555555554</v>
      </c>
      <c r="Z5273" s="3">
        <f t="shared" si="575"/>
        <v>1.5555555555555554</v>
      </c>
      <c r="AA5273" s="3">
        <f t="shared" si="576"/>
        <v>18.666666666666664</v>
      </c>
      <c r="AB5273">
        <f>VLOOKUP(F5273,'Producto temporal'!A:F,6,0)</f>
        <v>60</v>
      </c>
      <c r="AC5273" s="9" t="str">
        <f t="shared" si="577"/>
        <v>OK</v>
      </c>
      <c r="AD5273" s="9" t="str">
        <f t="shared" si="578"/>
        <v>OK</v>
      </c>
      <c r="AE5273" s="9" t="str">
        <f t="shared" si="579"/>
        <v>OK</v>
      </c>
      <c r="AF5273" s="10">
        <f t="shared" si="580"/>
        <v>34</v>
      </c>
    </row>
    <row r="5274" spans="1:32" x14ac:dyDescent="0.3">
      <c r="A5274" s="1">
        <v>45447</v>
      </c>
      <c r="B5274">
        <v>613</v>
      </c>
      <c r="C5274" t="s">
        <v>584</v>
      </c>
      <c r="D5274" t="s">
        <v>69</v>
      </c>
      <c r="E5274" t="s">
        <v>561</v>
      </c>
      <c r="F5274">
        <v>1003938</v>
      </c>
      <c r="G5274" t="s">
        <v>27</v>
      </c>
      <c r="H5274" t="s">
        <v>28</v>
      </c>
      <c r="I5274" t="s">
        <v>29</v>
      </c>
      <c r="J5274" t="s">
        <v>30</v>
      </c>
      <c r="K5274">
        <v>0</v>
      </c>
      <c r="L5274" t="s">
        <v>31</v>
      </c>
      <c r="M5274" t="s">
        <v>32</v>
      </c>
      <c r="N5274">
        <v>4</v>
      </c>
      <c r="O5274">
        <v>1</v>
      </c>
      <c r="P5274">
        <v>1</v>
      </c>
      <c r="Q5274">
        <v>12</v>
      </c>
      <c r="R5274">
        <v>3.1680000000000001</v>
      </c>
      <c r="S5274">
        <v>6.3360000000000003</v>
      </c>
      <c r="T5274">
        <v>2</v>
      </c>
      <c r="U5274">
        <v>1</v>
      </c>
      <c r="V5274">
        <v>0</v>
      </c>
      <c r="W5274">
        <v>0</v>
      </c>
      <c r="X5274">
        <v>0</v>
      </c>
      <c r="Y5274" s="3">
        <f t="shared" si="574"/>
        <v>14</v>
      </c>
      <c r="Z5274" s="3">
        <f t="shared" si="575"/>
        <v>14</v>
      </c>
      <c r="AA5274" s="3">
        <f t="shared" si="576"/>
        <v>168</v>
      </c>
      <c r="AB5274">
        <f>VLOOKUP(F5274,'Producto temporal'!A:F,6,0)</f>
        <v>60</v>
      </c>
      <c r="AC5274" s="9" t="str">
        <f t="shared" si="577"/>
        <v>OK</v>
      </c>
      <c r="AD5274" s="9" t="str">
        <f t="shared" si="578"/>
        <v>OK</v>
      </c>
      <c r="AE5274" s="9" t="str">
        <f t="shared" si="579"/>
        <v>BAJAR MASTERPACK</v>
      </c>
      <c r="AF5274" s="10">
        <f t="shared" si="580"/>
        <v>3</v>
      </c>
    </row>
    <row r="5275" spans="1:32" x14ac:dyDescent="0.3">
      <c r="A5275" s="1">
        <v>45447</v>
      </c>
      <c r="B5275">
        <v>613</v>
      </c>
      <c r="C5275" t="s">
        <v>584</v>
      </c>
      <c r="D5275" t="s">
        <v>69</v>
      </c>
      <c r="E5275" t="s">
        <v>561</v>
      </c>
      <c r="F5275">
        <v>1003941</v>
      </c>
      <c r="G5275" t="s">
        <v>33</v>
      </c>
      <c r="H5275" t="s">
        <v>28</v>
      </c>
      <c r="I5275" t="s">
        <v>29</v>
      </c>
      <c r="J5275" t="s">
        <v>30</v>
      </c>
      <c r="K5275">
        <v>0</v>
      </c>
      <c r="L5275" t="s">
        <v>31</v>
      </c>
      <c r="M5275" t="s">
        <v>32</v>
      </c>
      <c r="N5275">
        <v>4</v>
      </c>
      <c r="O5275">
        <v>1</v>
      </c>
      <c r="P5275">
        <v>1</v>
      </c>
      <c r="Q5275">
        <v>20</v>
      </c>
      <c r="R5275">
        <v>2.3220000000000001</v>
      </c>
      <c r="S5275">
        <v>20.898</v>
      </c>
      <c r="T5275">
        <v>9</v>
      </c>
      <c r="U5275">
        <v>1</v>
      </c>
      <c r="V5275">
        <v>0</v>
      </c>
      <c r="W5275">
        <v>2</v>
      </c>
      <c r="X5275">
        <v>0</v>
      </c>
      <c r="Y5275" s="3">
        <f t="shared" si="574"/>
        <v>3.1111111111111107</v>
      </c>
      <c r="Z5275" s="3">
        <f t="shared" si="575"/>
        <v>3.1111111111111107</v>
      </c>
      <c r="AA5275" s="3">
        <f t="shared" si="576"/>
        <v>62.222222222222214</v>
      </c>
      <c r="AB5275">
        <f>VLOOKUP(F5275,'Producto temporal'!A:F,6,0)</f>
        <v>60</v>
      </c>
      <c r="AC5275" s="9" t="str">
        <f t="shared" si="577"/>
        <v>OK</v>
      </c>
      <c r="AD5275" s="9" t="str">
        <f t="shared" si="578"/>
        <v>OK</v>
      </c>
      <c r="AE5275" s="9" t="str">
        <f t="shared" si="579"/>
        <v>BAJAR MASTERPACK</v>
      </c>
      <c r="AF5275" s="10">
        <f t="shared" si="580"/>
        <v>17</v>
      </c>
    </row>
    <row r="5276" spans="1:32" x14ac:dyDescent="0.3">
      <c r="A5276" s="1">
        <v>45447</v>
      </c>
      <c r="B5276">
        <v>613</v>
      </c>
      <c r="C5276" t="s">
        <v>584</v>
      </c>
      <c r="D5276" t="s">
        <v>69</v>
      </c>
      <c r="E5276" t="s">
        <v>561</v>
      </c>
      <c r="F5276">
        <v>1010020</v>
      </c>
      <c r="G5276" t="s">
        <v>34</v>
      </c>
      <c r="H5276" t="s">
        <v>28</v>
      </c>
      <c r="I5276" t="s">
        <v>29</v>
      </c>
      <c r="J5276" t="s">
        <v>30</v>
      </c>
      <c r="K5276">
        <v>0</v>
      </c>
      <c r="L5276" t="s">
        <v>31</v>
      </c>
      <c r="M5276" t="s">
        <v>32</v>
      </c>
      <c r="N5276">
        <v>6</v>
      </c>
      <c r="O5276">
        <v>1</v>
      </c>
      <c r="P5276">
        <v>1</v>
      </c>
      <c r="Q5276">
        <v>12</v>
      </c>
      <c r="R5276">
        <v>3.02501</v>
      </c>
      <c r="S5276">
        <v>30.824339999999999</v>
      </c>
      <c r="T5276">
        <v>10</v>
      </c>
      <c r="U5276">
        <v>1</v>
      </c>
      <c r="V5276">
        <v>0</v>
      </c>
      <c r="W5276">
        <v>4</v>
      </c>
      <c r="X5276">
        <v>0</v>
      </c>
      <c r="Y5276" s="3">
        <f t="shared" si="574"/>
        <v>2.8</v>
      </c>
      <c r="Z5276" s="3">
        <f t="shared" si="575"/>
        <v>2.8</v>
      </c>
      <c r="AA5276" s="3">
        <f t="shared" si="576"/>
        <v>33.6</v>
      </c>
      <c r="AB5276">
        <f>VLOOKUP(F5276,'Producto temporal'!A:F,6,0)</f>
        <v>60</v>
      </c>
      <c r="AC5276" s="9" t="str">
        <f t="shared" si="577"/>
        <v>OK</v>
      </c>
      <c r="AD5276" s="9" t="str">
        <f t="shared" si="578"/>
        <v>OK</v>
      </c>
      <c r="AE5276" s="9" t="str">
        <f t="shared" si="579"/>
        <v>OK</v>
      </c>
      <c r="AF5276" s="10">
        <f t="shared" si="580"/>
        <v>18</v>
      </c>
    </row>
    <row r="5277" spans="1:32" x14ac:dyDescent="0.3">
      <c r="A5277" s="1">
        <v>45447</v>
      </c>
      <c r="B5277">
        <v>613</v>
      </c>
      <c r="C5277" t="s">
        <v>584</v>
      </c>
      <c r="D5277" t="s">
        <v>69</v>
      </c>
      <c r="E5277" t="s">
        <v>561</v>
      </c>
      <c r="F5277">
        <v>1010290</v>
      </c>
      <c r="G5277" t="s">
        <v>35</v>
      </c>
      <c r="H5277" t="s">
        <v>28</v>
      </c>
      <c r="I5277" t="s">
        <v>29</v>
      </c>
      <c r="J5277" t="s">
        <v>30</v>
      </c>
      <c r="K5277">
        <v>0</v>
      </c>
      <c r="L5277" t="s">
        <v>31</v>
      </c>
      <c r="M5277" t="s">
        <v>32</v>
      </c>
      <c r="N5277">
        <v>6</v>
      </c>
      <c r="O5277">
        <v>1</v>
      </c>
      <c r="P5277">
        <v>1</v>
      </c>
      <c r="Q5277">
        <v>6</v>
      </c>
      <c r="R5277">
        <v>3.62</v>
      </c>
      <c r="S5277">
        <v>3.62</v>
      </c>
      <c r="T5277">
        <v>1</v>
      </c>
      <c r="U5277">
        <v>1</v>
      </c>
      <c r="V5277">
        <v>0</v>
      </c>
      <c r="W5277">
        <v>0</v>
      </c>
      <c r="X5277">
        <v>0</v>
      </c>
      <c r="Y5277" s="3">
        <f t="shared" si="574"/>
        <v>28</v>
      </c>
      <c r="Z5277" s="3">
        <f t="shared" si="575"/>
        <v>28</v>
      </c>
      <c r="AA5277" s="3">
        <f t="shared" si="576"/>
        <v>168</v>
      </c>
      <c r="AB5277">
        <f>VLOOKUP(F5277,'Producto temporal'!A:F,6,0)</f>
        <v>60</v>
      </c>
      <c r="AC5277" s="9" t="str">
        <f t="shared" si="577"/>
        <v>OK</v>
      </c>
      <c r="AD5277" s="9" t="str">
        <f t="shared" si="578"/>
        <v>OK</v>
      </c>
      <c r="AE5277" s="9" t="str">
        <f t="shared" si="579"/>
        <v>BAJAR MASTERPACK</v>
      </c>
      <c r="AF5277" s="10">
        <f t="shared" si="580"/>
        <v>1</v>
      </c>
    </row>
    <row r="5278" spans="1:32" x14ac:dyDescent="0.3">
      <c r="A5278" s="1">
        <v>45447</v>
      </c>
      <c r="B5278">
        <v>613</v>
      </c>
      <c r="C5278" t="s">
        <v>584</v>
      </c>
      <c r="D5278" t="s">
        <v>69</v>
      </c>
      <c r="E5278" t="s">
        <v>561</v>
      </c>
      <c r="F5278">
        <v>1010291</v>
      </c>
      <c r="G5278" t="s">
        <v>36</v>
      </c>
      <c r="H5278" t="s">
        <v>28</v>
      </c>
      <c r="I5278" t="s">
        <v>29</v>
      </c>
      <c r="J5278" t="s">
        <v>30</v>
      </c>
      <c r="K5278">
        <v>0</v>
      </c>
      <c r="L5278" t="s">
        <v>31</v>
      </c>
      <c r="M5278" t="s">
        <v>32</v>
      </c>
      <c r="N5278">
        <v>9</v>
      </c>
      <c r="O5278">
        <v>1</v>
      </c>
      <c r="P5278">
        <v>1</v>
      </c>
      <c r="Q5278">
        <v>6</v>
      </c>
      <c r="R5278">
        <v>3.62</v>
      </c>
      <c r="S5278">
        <v>18.100000000000001</v>
      </c>
      <c r="T5278">
        <v>5</v>
      </c>
      <c r="U5278">
        <v>1</v>
      </c>
      <c r="V5278">
        <v>0</v>
      </c>
      <c r="W5278">
        <v>0</v>
      </c>
      <c r="X5278">
        <v>4</v>
      </c>
      <c r="Y5278" s="3">
        <f t="shared" si="574"/>
        <v>5.6</v>
      </c>
      <c r="Z5278" s="3">
        <f t="shared" si="575"/>
        <v>5.6</v>
      </c>
      <c r="AA5278" s="3">
        <f t="shared" si="576"/>
        <v>33.6</v>
      </c>
      <c r="AB5278">
        <f>VLOOKUP(F5278,'Producto temporal'!A:F,6,0)</f>
        <v>60</v>
      </c>
      <c r="AC5278" s="9" t="str">
        <f t="shared" si="577"/>
        <v>OK</v>
      </c>
      <c r="AD5278" s="9" t="str">
        <f t="shared" si="578"/>
        <v>OK</v>
      </c>
      <c r="AE5278" s="9" t="str">
        <f t="shared" si="579"/>
        <v>OK</v>
      </c>
      <c r="AF5278" s="10">
        <f t="shared" si="580"/>
        <v>9</v>
      </c>
    </row>
    <row r="5279" spans="1:32" x14ac:dyDescent="0.3">
      <c r="A5279" s="1">
        <v>45447</v>
      </c>
      <c r="B5279">
        <v>613</v>
      </c>
      <c r="C5279" t="s">
        <v>584</v>
      </c>
      <c r="D5279" t="s">
        <v>69</v>
      </c>
      <c r="E5279" t="s">
        <v>561</v>
      </c>
      <c r="F5279">
        <v>1010783</v>
      </c>
      <c r="G5279" t="s">
        <v>37</v>
      </c>
      <c r="H5279" t="s">
        <v>28</v>
      </c>
      <c r="I5279" t="s">
        <v>29</v>
      </c>
      <c r="J5279" t="s">
        <v>30</v>
      </c>
      <c r="K5279">
        <v>0</v>
      </c>
      <c r="L5279" t="s">
        <v>31</v>
      </c>
      <c r="M5279" t="s">
        <v>32</v>
      </c>
      <c r="N5279">
        <v>6</v>
      </c>
      <c r="O5279">
        <v>1</v>
      </c>
      <c r="P5279">
        <v>1</v>
      </c>
      <c r="Q5279">
        <v>12</v>
      </c>
      <c r="R5279">
        <v>3.04121</v>
      </c>
      <c r="S5279">
        <v>24.797409999999999</v>
      </c>
      <c r="T5279">
        <v>8</v>
      </c>
      <c r="U5279">
        <v>1</v>
      </c>
      <c r="V5279">
        <v>0</v>
      </c>
      <c r="W5279">
        <v>2</v>
      </c>
      <c r="X5279">
        <v>0</v>
      </c>
      <c r="Y5279" s="3">
        <f t="shared" si="574"/>
        <v>3.5</v>
      </c>
      <c r="Z5279" s="3">
        <f t="shared" si="575"/>
        <v>3.5</v>
      </c>
      <c r="AA5279" s="3">
        <f t="shared" si="576"/>
        <v>42</v>
      </c>
      <c r="AB5279">
        <f>VLOOKUP(F5279,'Producto temporal'!A:F,6,0)</f>
        <v>60</v>
      </c>
      <c r="AC5279" s="9" t="str">
        <f t="shared" si="577"/>
        <v>OK</v>
      </c>
      <c r="AD5279" s="9" t="str">
        <f t="shared" si="578"/>
        <v>OK</v>
      </c>
      <c r="AE5279" s="9" t="str">
        <f t="shared" si="579"/>
        <v>OK</v>
      </c>
      <c r="AF5279" s="10">
        <f t="shared" si="580"/>
        <v>15</v>
      </c>
    </row>
    <row r="5280" spans="1:32" x14ac:dyDescent="0.3">
      <c r="A5280" s="1">
        <v>45447</v>
      </c>
      <c r="B5280">
        <v>613</v>
      </c>
      <c r="C5280" t="s">
        <v>584</v>
      </c>
      <c r="D5280" t="s">
        <v>69</v>
      </c>
      <c r="E5280" t="s">
        <v>561</v>
      </c>
      <c r="F5280">
        <v>1011679</v>
      </c>
      <c r="G5280" t="s">
        <v>38</v>
      </c>
      <c r="H5280" t="s">
        <v>28</v>
      </c>
      <c r="I5280" t="s">
        <v>29</v>
      </c>
      <c r="J5280" t="s">
        <v>30</v>
      </c>
      <c r="K5280">
        <v>0</v>
      </c>
      <c r="L5280" t="s">
        <v>31</v>
      </c>
      <c r="M5280" t="s">
        <v>32</v>
      </c>
      <c r="N5280">
        <v>3</v>
      </c>
      <c r="O5280">
        <v>1</v>
      </c>
      <c r="P5280">
        <v>1</v>
      </c>
      <c r="Q5280">
        <v>12</v>
      </c>
      <c r="R5280">
        <v>2.3849999999999998</v>
      </c>
      <c r="S5280">
        <v>14.31</v>
      </c>
      <c r="T5280">
        <v>6</v>
      </c>
      <c r="U5280">
        <v>1</v>
      </c>
      <c r="V5280">
        <v>0</v>
      </c>
      <c r="W5280">
        <v>0</v>
      </c>
      <c r="X5280">
        <v>0</v>
      </c>
      <c r="Y5280" s="3">
        <f t="shared" si="574"/>
        <v>4.666666666666667</v>
      </c>
      <c r="Z5280" s="3">
        <f t="shared" si="575"/>
        <v>4.666666666666667</v>
      </c>
      <c r="AA5280" s="3">
        <f t="shared" si="576"/>
        <v>56</v>
      </c>
      <c r="AB5280">
        <f>VLOOKUP(F5280,'Producto temporal'!A:F,6,0)</f>
        <v>60</v>
      </c>
      <c r="AC5280" s="9" t="str">
        <f t="shared" si="577"/>
        <v>OK</v>
      </c>
      <c r="AD5280" s="9" t="str">
        <f t="shared" si="578"/>
        <v>OK</v>
      </c>
      <c r="AE5280" s="9" t="str">
        <f t="shared" si="579"/>
        <v>OK</v>
      </c>
      <c r="AF5280" s="10">
        <f t="shared" si="580"/>
        <v>11</v>
      </c>
    </row>
    <row r="5281" spans="1:32" x14ac:dyDescent="0.3">
      <c r="A5281" s="1">
        <v>45447</v>
      </c>
      <c r="B5281">
        <v>613</v>
      </c>
      <c r="C5281" t="s">
        <v>584</v>
      </c>
      <c r="D5281" t="s">
        <v>69</v>
      </c>
      <c r="E5281" t="s">
        <v>561</v>
      </c>
      <c r="F5281">
        <v>1011885</v>
      </c>
      <c r="G5281" t="s">
        <v>39</v>
      </c>
      <c r="H5281" t="s">
        <v>28</v>
      </c>
      <c r="I5281" t="s">
        <v>29</v>
      </c>
      <c r="J5281" t="s">
        <v>30</v>
      </c>
      <c r="K5281">
        <v>0</v>
      </c>
      <c r="L5281" t="s">
        <v>31</v>
      </c>
      <c r="M5281" t="s">
        <v>32</v>
      </c>
      <c r="N5281">
        <v>8</v>
      </c>
      <c r="O5281">
        <v>3</v>
      </c>
      <c r="P5281">
        <v>1</v>
      </c>
      <c r="Q5281">
        <v>12</v>
      </c>
      <c r="R5281">
        <v>2.3849999999999998</v>
      </c>
      <c r="S5281">
        <v>4.7699999999999996</v>
      </c>
      <c r="T5281">
        <v>2</v>
      </c>
      <c r="U5281">
        <v>1</v>
      </c>
      <c r="V5281">
        <v>0</v>
      </c>
      <c r="W5281">
        <v>0</v>
      </c>
      <c r="X5281">
        <v>0</v>
      </c>
      <c r="Y5281" s="3">
        <f t="shared" si="574"/>
        <v>42</v>
      </c>
      <c r="Z5281" s="3">
        <f t="shared" si="575"/>
        <v>14</v>
      </c>
      <c r="AA5281" s="3">
        <f t="shared" si="576"/>
        <v>168</v>
      </c>
      <c r="AB5281">
        <f>VLOOKUP(F5281,'Producto temporal'!A:F,6,0)</f>
        <v>60</v>
      </c>
      <c r="AC5281" s="9" t="str">
        <f t="shared" si="577"/>
        <v>OK</v>
      </c>
      <c r="AD5281" s="9" t="str">
        <f t="shared" si="578"/>
        <v>OK</v>
      </c>
      <c r="AE5281" s="9" t="str">
        <f t="shared" si="579"/>
        <v>BAJAR MASTERPACK</v>
      </c>
      <c r="AF5281" s="10">
        <f t="shared" si="580"/>
        <v>3</v>
      </c>
    </row>
    <row r="5282" spans="1:32" x14ac:dyDescent="0.3">
      <c r="A5282" s="1">
        <v>45447</v>
      </c>
      <c r="B5282">
        <v>613</v>
      </c>
      <c r="C5282" t="s">
        <v>584</v>
      </c>
      <c r="D5282" t="s">
        <v>69</v>
      </c>
      <c r="E5282" t="s">
        <v>561</v>
      </c>
      <c r="F5282">
        <v>1012657</v>
      </c>
      <c r="G5282" t="s">
        <v>40</v>
      </c>
      <c r="H5282" t="s">
        <v>28</v>
      </c>
      <c r="I5282" t="s">
        <v>29</v>
      </c>
      <c r="J5282" t="s">
        <v>30</v>
      </c>
      <c r="K5282">
        <v>0</v>
      </c>
      <c r="L5282" t="s">
        <v>31</v>
      </c>
      <c r="M5282" t="s">
        <v>32</v>
      </c>
      <c r="N5282">
        <v>4</v>
      </c>
      <c r="O5282">
        <v>1</v>
      </c>
      <c r="P5282">
        <v>1</v>
      </c>
      <c r="Q5282">
        <v>12</v>
      </c>
      <c r="R5282">
        <v>3.0294400000000001</v>
      </c>
      <c r="S5282">
        <v>18.438980000000001</v>
      </c>
      <c r="T5282">
        <v>6</v>
      </c>
      <c r="U5282">
        <v>1</v>
      </c>
      <c r="V5282">
        <v>0</v>
      </c>
      <c r="W5282">
        <v>0</v>
      </c>
      <c r="X5282">
        <v>0</v>
      </c>
      <c r="Y5282" s="3">
        <f t="shared" si="574"/>
        <v>4.666666666666667</v>
      </c>
      <c r="Z5282" s="3">
        <f t="shared" si="575"/>
        <v>4.666666666666667</v>
      </c>
      <c r="AA5282" s="3">
        <f t="shared" si="576"/>
        <v>56</v>
      </c>
      <c r="AB5282">
        <f>VLOOKUP(F5282,'Producto temporal'!A:F,6,0)</f>
        <v>60</v>
      </c>
      <c r="AC5282" s="9" t="str">
        <f t="shared" si="577"/>
        <v>OK</v>
      </c>
      <c r="AD5282" s="9" t="str">
        <f t="shared" si="578"/>
        <v>OK</v>
      </c>
      <c r="AE5282" s="9" t="str">
        <f t="shared" si="579"/>
        <v>OK</v>
      </c>
      <c r="AF5282" s="10">
        <f t="shared" si="580"/>
        <v>11</v>
      </c>
    </row>
    <row r="5283" spans="1:32" x14ac:dyDescent="0.3">
      <c r="A5283" s="1">
        <v>45447</v>
      </c>
      <c r="B5283">
        <v>613</v>
      </c>
      <c r="C5283" t="s">
        <v>584</v>
      </c>
      <c r="D5283" t="s">
        <v>69</v>
      </c>
      <c r="E5283" t="s">
        <v>561</v>
      </c>
      <c r="F5283">
        <v>1012658</v>
      </c>
      <c r="G5283" t="s">
        <v>41</v>
      </c>
      <c r="H5283" t="s">
        <v>28</v>
      </c>
      <c r="I5283" t="s">
        <v>29</v>
      </c>
      <c r="J5283" t="s">
        <v>30</v>
      </c>
      <c r="K5283">
        <v>0</v>
      </c>
      <c r="L5283" t="s">
        <v>31</v>
      </c>
      <c r="M5283" t="s">
        <v>32</v>
      </c>
      <c r="N5283">
        <v>6</v>
      </c>
      <c r="O5283">
        <v>1</v>
      </c>
      <c r="P5283">
        <v>1</v>
      </c>
      <c r="Q5283">
        <v>12</v>
      </c>
      <c r="R5283">
        <v>2.6459999999999999</v>
      </c>
      <c r="S5283">
        <v>13.23</v>
      </c>
      <c r="T5283">
        <v>5</v>
      </c>
      <c r="U5283">
        <v>1</v>
      </c>
      <c r="V5283">
        <v>0</v>
      </c>
      <c r="W5283">
        <v>0</v>
      </c>
      <c r="X5283">
        <v>0</v>
      </c>
      <c r="Y5283" s="3">
        <f t="shared" si="574"/>
        <v>5.6</v>
      </c>
      <c r="Z5283" s="3">
        <f t="shared" si="575"/>
        <v>5.6</v>
      </c>
      <c r="AA5283" s="3">
        <f t="shared" si="576"/>
        <v>67.2</v>
      </c>
      <c r="AB5283">
        <f>VLOOKUP(F5283,'Producto temporal'!A:F,6,0)</f>
        <v>60</v>
      </c>
      <c r="AC5283" s="9" t="str">
        <f t="shared" si="577"/>
        <v>OK</v>
      </c>
      <c r="AD5283" s="9" t="str">
        <f t="shared" si="578"/>
        <v>OK</v>
      </c>
      <c r="AE5283" s="9" t="str">
        <f t="shared" si="579"/>
        <v>BAJAR MASTERPACK</v>
      </c>
      <c r="AF5283" s="10">
        <f t="shared" si="580"/>
        <v>9</v>
      </c>
    </row>
    <row r="5284" spans="1:32" x14ac:dyDescent="0.3">
      <c r="A5284" s="1">
        <v>45447</v>
      </c>
      <c r="B5284">
        <v>613</v>
      </c>
      <c r="C5284" t="s">
        <v>584</v>
      </c>
      <c r="D5284" t="s">
        <v>69</v>
      </c>
      <c r="E5284" t="s">
        <v>561</v>
      </c>
      <c r="F5284">
        <v>1013898</v>
      </c>
      <c r="G5284" t="s">
        <v>42</v>
      </c>
      <c r="H5284" t="s">
        <v>28</v>
      </c>
      <c r="I5284" t="s">
        <v>29</v>
      </c>
      <c r="J5284" t="s">
        <v>30</v>
      </c>
      <c r="K5284">
        <v>0</v>
      </c>
      <c r="L5284" t="s">
        <v>31</v>
      </c>
      <c r="M5284" t="s">
        <v>32</v>
      </c>
      <c r="N5284">
        <v>7</v>
      </c>
      <c r="O5284">
        <v>3</v>
      </c>
      <c r="P5284">
        <v>1</v>
      </c>
      <c r="Q5284">
        <v>12</v>
      </c>
      <c r="R5284">
        <v>3.3237999999999999</v>
      </c>
      <c r="S5284">
        <v>20.27703</v>
      </c>
      <c r="T5284">
        <v>6</v>
      </c>
      <c r="U5284">
        <v>1</v>
      </c>
      <c r="V5284">
        <v>0</v>
      </c>
      <c r="W5284">
        <v>0</v>
      </c>
      <c r="X5284">
        <v>0</v>
      </c>
      <c r="Y5284" s="3">
        <f t="shared" si="574"/>
        <v>14</v>
      </c>
      <c r="Z5284" s="3">
        <f t="shared" si="575"/>
        <v>4.666666666666667</v>
      </c>
      <c r="AA5284" s="3">
        <f t="shared" si="576"/>
        <v>56</v>
      </c>
      <c r="AB5284">
        <f>VLOOKUP(F5284,'Producto temporal'!A:F,6,0)</f>
        <v>60</v>
      </c>
      <c r="AC5284" s="9" t="str">
        <f t="shared" si="577"/>
        <v>OK</v>
      </c>
      <c r="AD5284" s="9" t="str">
        <f t="shared" si="578"/>
        <v>OK</v>
      </c>
      <c r="AE5284" s="9" t="str">
        <f t="shared" si="579"/>
        <v>OK</v>
      </c>
      <c r="AF5284" s="10">
        <f t="shared" si="580"/>
        <v>11</v>
      </c>
    </row>
    <row r="5285" spans="1:32" x14ac:dyDescent="0.3">
      <c r="A5285" s="1">
        <v>45447</v>
      </c>
      <c r="B5285">
        <v>614</v>
      </c>
      <c r="C5285" t="s">
        <v>585</v>
      </c>
      <c r="D5285" t="s">
        <v>477</v>
      </c>
      <c r="E5285" t="s">
        <v>561</v>
      </c>
      <c r="F5285">
        <v>1003938</v>
      </c>
      <c r="G5285" t="s">
        <v>27</v>
      </c>
      <c r="H5285" t="s">
        <v>28</v>
      </c>
      <c r="I5285" t="s">
        <v>29</v>
      </c>
      <c r="J5285" t="s">
        <v>30</v>
      </c>
      <c r="K5285">
        <v>0</v>
      </c>
      <c r="L5285" t="s">
        <v>31</v>
      </c>
      <c r="M5285" t="s">
        <v>32</v>
      </c>
      <c r="N5285">
        <v>3</v>
      </c>
      <c r="O5285">
        <v>1</v>
      </c>
      <c r="P5285">
        <v>1</v>
      </c>
      <c r="Q5285">
        <v>12</v>
      </c>
      <c r="R5285">
        <v>3.1680000000000001</v>
      </c>
      <c r="S5285">
        <v>34.847999999999999</v>
      </c>
      <c r="T5285">
        <v>11</v>
      </c>
      <c r="U5285">
        <v>1</v>
      </c>
      <c r="V5285">
        <v>0</v>
      </c>
      <c r="W5285">
        <v>6</v>
      </c>
      <c r="X5285">
        <v>0</v>
      </c>
      <c r="Y5285" s="3">
        <f t="shared" si="574"/>
        <v>2.5454545454545454</v>
      </c>
      <c r="Z5285" s="3">
        <f t="shared" si="575"/>
        <v>2.5454545454545454</v>
      </c>
      <c r="AA5285" s="3">
        <f t="shared" si="576"/>
        <v>30.545454545454547</v>
      </c>
      <c r="AB5285">
        <f>VLOOKUP(F5285,'Producto temporal'!A:F,6,0)</f>
        <v>60</v>
      </c>
      <c r="AC5285" s="9" t="str">
        <f t="shared" si="577"/>
        <v>OK</v>
      </c>
      <c r="AD5285" s="9" t="str">
        <f t="shared" si="578"/>
        <v>OK</v>
      </c>
      <c r="AE5285" s="9" t="str">
        <f t="shared" si="579"/>
        <v>OK</v>
      </c>
      <c r="AF5285" s="10">
        <f t="shared" si="580"/>
        <v>20</v>
      </c>
    </row>
    <row r="5286" spans="1:32" x14ac:dyDescent="0.3">
      <c r="A5286" s="1">
        <v>45447</v>
      </c>
      <c r="B5286">
        <v>614</v>
      </c>
      <c r="C5286" t="s">
        <v>585</v>
      </c>
      <c r="D5286" t="s">
        <v>477</v>
      </c>
      <c r="E5286" t="s">
        <v>561</v>
      </c>
      <c r="F5286">
        <v>1003941</v>
      </c>
      <c r="G5286" t="s">
        <v>33</v>
      </c>
      <c r="H5286" t="s">
        <v>28</v>
      </c>
      <c r="I5286" t="s">
        <v>29</v>
      </c>
      <c r="J5286" t="s">
        <v>30</v>
      </c>
      <c r="K5286">
        <v>0</v>
      </c>
      <c r="L5286" t="s">
        <v>31</v>
      </c>
      <c r="M5286" t="s">
        <v>32</v>
      </c>
      <c r="N5286">
        <v>13</v>
      </c>
      <c r="O5286">
        <v>1</v>
      </c>
      <c r="P5286">
        <v>1</v>
      </c>
      <c r="Q5286">
        <v>20</v>
      </c>
      <c r="R5286">
        <v>2.3220000000000001</v>
      </c>
      <c r="S5286">
        <v>55.728000000000002</v>
      </c>
      <c r="T5286">
        <v>24</v>
      </c>
      <c r="U5286">
        <v>1</v>
      </c>
      <c r="V5286">
        <v>0</v>
      </c>
      <c r="W5286">
        <v>0</v>
      </c>
      <c r="X5286">
        <v>0</v>
      </c>
      <c r="Y5286" s="3">
        <f t="shared" si="574"/>
        <v>1.1666666666666667</v>
      </c>
      <c r="Z5286" s="3">
        <f t="shared" si="575"/>
        <v>1.1666666666666667</v>
      </c>
      <c r="AA5286" s="3">
        <f t="shared" si="576"/>
        <v>23.333333333333336</v>
      </c>
      <c r="AB5286">
        <f>VLOOKUP(F5286,'Producto temporal'!A:F,6,0)</f>
        <v>60</v>
      </c>
      <c r="AC5286" s="9" t="str">
        <f t="shared" si="577"/>
        <v>OK</v>
      </c>
      <c r="AD5286" s="9" t="str">
        <f t="shared" si="578"/>
        <v>OK</v>
      </c>
      <c r="AE5286" s="9" t="str">
        <f t="shared" si="579"/>
        <v>OK</v>
      </c>
      <c r="AF5286" s="10">
        <f t="shared" si="580"/>
        <v>45</v>
      </c>
    </row>
    <row r="5287" spans="1:32" x14ac:dyDescent="0.3">
      <c r="A5287" s="1">
        <v>45447</v>
      </c>
      <c r="B5287">
        <v>614</v>
      </c>
      <c r="C5287" t="s">
        <v>585</v>
      </c>
      <c r="D5287" t="s">
        <v>477</v>
      </c>
      <c r="E5287" t="s">
        <v>561</v>
      </c>
      <c r="F5287">
        <v>1010020</v>
      </c>
      <c r="G5287" t="s">
        <v>34</v>
      </c>
      <c r="H5287" t="s">
        <v>28</v>
      </c>
      <c r="I5287" t="s">
        <v>29</v>
      </c>
      <c r="J5287" t="s">
        <v>30</v>
      </c>
      <c r="K5287">
        <v>0</v>
      </c>
      <c r="L5287" t="s">
        <v>31</v>
      </c>
      <c r="M5287" t="s">
        <v>32</v>
      </c>
      <c r="N5287">
        <v>6</v>
      </c>
      <c r="O5287">
        <v>1</v>
      </c>
      <c r="P5287">
        <v>1</v>
      </c>
      <c r="Q5287">
        <v>12</v>
      </c>
      <c r="R5287">
        <v>3.02501</v>
      </c>
      <c r="S5287">
        <v>24.68093</v>
      </c>
      <c r="T5287">
        <v>8</v>
      </c>
      <c r="U5287">
        <v>1</v>
      </c>
      <c r="V5287">
        <v>0</v>
      </c>
      <c r="W5287">
        <v>4</v>
      </c>
      <c r="X5287">
        <v>0</v>
      </c>
      <c r="Y5287" s="3">
        <f t="shared" si="574"/>
        <v>3.5</v>
      </c>
      <c r="Z5287" s="3">
        <f t="shared" si="575"/>
        <v>3.5</v>
      </c>
      <c r="AA5287" s="3">
        <f t="shared" si="576"/>
        <v>42</v>
      </c>
      <c r="AB5287">
        <f>VLOOKUP(F5287,'Producto temporal'!A:F,6,0)</f>
        <v>60</v>
      </c>
      <c r="AC5287" s="9" t="str">
        <f t="shared" si="577"/>
        <v>OK</v>
      </c>
      <c r="AD5287" s="9" t="str">
        <f t="shared" si="578"/>
        <v>OK</v>
      </c>
      <c r="AE5287" s="9" t="str">
        <f t="shared" si="579"/>
        <v>OK</v>
      </c>
      <c r="AF5287" s="10">
        <f t="shared" si="580"/>
        <v>15</v>
      </c>
    </row>
    <row r="5288" spans="1:32" x14ac:dyDescent="0.3">
      <c r="A5288" s="1">
        <v>45447</v>
      </c>
      <c r="B5288">
        <v>614</v>
      </c>
      <c r="C5288" t="s">
        <v>585</v>
      </c>
      <c r="D5288" t="s">
        <v>477</v>
      </c>
      <c r="E5288" t="s">
        <v>561</v>
      </c>
      <c r="F5288">
        <v>1010290</v>
      </c>
      <c r="G5288" t="s">
        <v>35</v>
      </c>
      <c r="H5288" t="s">
        <v>28</v>
      </c>
      <c r="I5288" t="s">
        <v>29</v>
      </c>
      <c r="J5288" t="s">
        <v>30</v>
      </c>
      <c r="K5288">
        <v>0</v>
      </c>
      <c r="L5288" t="s">
        <v>31</v>
      </c>
      <c r="M5288" t="s">
        <v>32</v>
      </c>
      <c r="N5288">
        <v>5</v>
      </c>
      <c r="O5288">
        <v>1</v>
      </c>
      <c r="P5288">
        <v>1</v>
      </c>
      <c r="Q5288">
        <v>6</v>
      </c>
      <c r="R5288">
        <v>3.62</v>
      </c>
      <c r="S5288">
        <v>18.100000000000001</v>
      </c>
      <c r="T5288">
        <v>5</v>
      </c>
      <c r="U5288">
        <v>1</v>
      </c>
      <c r="V5288">
        <v>0</v>
      </c>
      <c r="W5288">
        <v>0</v>
      </c>
      <c r="X5288">
        <v>2</v>
      </c>
      <c r="Y5288" s="3">
        <f t="shared" si="574"/>
        <v>5.6</v>
      </c>
      <c r="Z5288" s="3">
        <f t="shared" si="575"/>
        <v>5.6</v>
      </c>
      <c r="AA5288" s="3">
        <f t="shared" si="576"/>
        <v>33.6</v>
      </c>
      <c r="AB5288">
        <f>VLOOKUP(F5288,'Producto temporal'!A:F,6,0)</f>
        <v>60</v>
      </c>
      <c r="AC5288" s="9" t="str">
        <f t="shared" si="577"/>
        <v>OK</v>
      </c>
      <c r="AD5288" s="9" t="str">
        <f t="shared" si="578"/>
        <v>OK</v>
      </c>
      <c r="AE5288" s="9" t="str">
        <f t="shared" si="579"/>
        <v>OK</v>
      </c>
      <c r="AF5288" s="10">
        <f t="shared" si="580"/>
        <v>9</v>
      </c>
    </row>
    <row r="5289" spans="1:32" x14ac:dyDescent="0.3">
      <c r="A5289" s="1">
        <v>45447</v>
      </c>
      <c r="B5289">
        <v>614</v>
      </c>
      <c r="C5289" t="s">
        <v>585</v>
      </c>
      <c r="D5289" t="s">
        <v>477</v>
      </c>
      <c r="E5289" t="s">
        <v>561</v>
      </c>
      <c r="F5289">
        <v>1010291</v>
      </c>
      <c r="G5289" t="s">
        <v>36</v>
      </c>
      <c r="H5289" t="s">
        <v>28</v>
      </c>
      <c r="I5289" t="s">
        <v>29</v>
      </c>
      <c r="J5289" t="s">
        <v>30</v>
      </c>
      <c r="K5289">
        <v>0</v>
      </c>
      <c r="L5289" t="s">
        <v>31</v>
      </c>
      <c r="M5289" t="s">
        <v>32</v>
      </c>
      <c r="N5289">
        <v>6</v>
      </c>
      <c r="O5289">
        <v>1</v>
      </c>
      <c r="P5289">
        <v>1</v>
      </c>
      <c r="Q5289">
        <v>6</v>
      </c>
      <c r="R5289">
        <v>3.62</v>
      </c>
      <c r="S5289">
        <v>0</v>
      </c>
      <c r="T5289">
        <v>0</v>
      </c>
      <c r="U5289">
        <v>1</v>
      </c>
      <c r="V5289">
        <v>0</v>
      </c>
      <c r="W5289">
        <v>0</v>
      </c>
      <c r="X5289">
        <v>0</v>
      </c>
      <c r="Y5289" s="3" t="str">
        <f t="shared" si="574"/>
        <v>PRODUCTO SIN VENTA</v>
      </c>
      <c r="Z5289" s="3" t="str">
        <f t="shared" si="575"/>
        <v>PRODUCTO SIN VENTA</v>
      </c>
      <c r="AA5289" s="3" t="str">
        <f t="shared" si="576"/>
        <v>PRODUCTO SIN VENTA</v>
      </c>
      <c r="AB5289">
        <f>VLOOKUP(F5289,'Producto temporal'!A:F,6,0)</f>
        <v>60</v>
      </c>
      <c r="AC5289" s="9" t="str">
        <f t="shared" si="577"/>
        <v>PRODUCTO SIN VENTA</v>
      </c>
      <c r="AD5289" s="9" t="str">
        <f t="shared" si="578"/>
        <v>PRODUCTO SIN VENTA</v>
      </c>
      <c r="AE5289" s="9" t="str">
        <f t="shared" si="579"/>
        <v>PRODUCTO SIN VENTA</v>
      </c>
      <c r="AF5289" s="10">
        <f t="shared" si="580"/>
        <v>0</v>
      </c>
    </row>
    <row r="5290" spans="1:32" x14ac:dyDescent="0.3">
      <c r="A5290" s="1">
        <v>45447</v>
      </c>
      <c r="B5290">
        <v>614</v>
      </c>
      <c r="C5290" t="s">
        <v>585</v>
      </c>
      <c r="D5290" t="s">
        <v>477</v>
      </c>
      <c r="E5290" t="s">
        <v>561</v>
      </c>
      <c r="F5290">
        <v>1010783</v>
      </c>
      <c r="G5290" t="s">
        <v>37</v>
      </c>
      <c r="H5290" t="s">
        <v>28</v>
      </c>
      <c r="I5290" t="s">
        <v>29</v>
      </c>
      <c r="J5290" t="s">
        <v>30</v>
      </c>
      <c r="K5290">
        <v>0</v>
      </c>
      <c r="L5290" t="s">
        <v>31</v>
      </c>
      <c r="M5290" t="s">
        <v>32</v>
      </c>
      <c r="N5290">
        <v>2</v>
      </c>
      <c r="O5290">
        <v>1</v>
      </c>
      <c r="P5290">
        <v>1</v>
      </c>
      <c r="Q5290">
        <v>12</v>
      </c>
      <c r="R5290">
        <v>3.04121</v>
      </c>
      <c r="S5290">
        <v>33.918230000000001</v>
      </c>
      <c r="T5290">
        <v>11</v>
      </c>
      <c r="U5290">
        <v>1</v>
      </c>
      <c r="V5290">
        <v>0</v>
      </c>
      <c r="W5290">
        <v>6</v>
      </c>
      <c r="X5290">
        <v>0</v>
      </c>
      <c r="Y5290" s="3">
        <f t="shared" si="574"/>
        <v>2.5454545454545454</v>
      </c>
      <c r="Z5290" s="3">
        <f t="shared" si="575"/>
        <v>2.5454545454545454</v>
      </c>
      <c r="AA5290" s="3">
        <f t="shared" si="576"/>
        <v>30.545454545454547</v>
      </c>
      <c r="AB5290">
        <f>VLOOKUP(F5290,'Producto temporal'!A:F,6,0)</f>
        <v>60</v>
      </c>
      <c r="AC5290" s="9" t="str">
        <f t="shared" si="577"/>
        <v>OK</v>
      </c>
      <c r="AD5290" s="9" t="str">
        <f t="shared" si="578"/>
        <v>OK</v>
      </c>
      <c r="AE5290" s="9" t="str">
        <f t="shared" si="579"/>
        <v>OK</v>
      </c>
      <c r="AF5290" s="10">
        <f t="shared" si="580"/>
        <v>20</v>
      </c>
    </row>
    <row r="5291" spans="1:32" x14ac:dyDescent="0.3">
      <c r="A5291" s="1">
        <v>45447</v>
      </c>
      <c r="B5291">
        <v>614</v>
      </c>
      <c r="C5291" t="s">
        <v>585</v>
      </c>
      <c r="D5291" t="s">
        <v>477</v>
      </c>
      <c r="E5291" t="s">
        <v>561</v>
      </c>
      <c r="F5291">
        <v>1011679</v>
      </c>
      <c r="G5291" t="s">
        <v>38</v>
      </c>
      <c r="H5291" t="s">
        <v>28</v>
      </c>
      <c r="I5291" t="s">
        <v>29</v>
      </c>
      <c r="J5291" t="s">
        <v>30</v>
      </c>
      <c r="K5291">
        <v>0</v>
      </c>
      <c r="L5291" t="s">
        <v>31</v>
      </c>
      <c r="M5291" t="s">
        <v>32</v>
      </c>
      <c r="N5291">
        <v>1</v>
      </c>
      <c r="O5291">
        <v>1</v>
      </c>
      <c r="P5291">
        <v>1</v>
      </c>
      <c r="Q5291">
        <v>12</v>
      </c>
      <c r="R5291">
        <v>2.3849999999999998</v>
      </c>
      <c r="S5291">
        <v>19.079999999999998</v>
      </c>
      <c r="T5291">
        <v>8</v>
      </c>
      <c r="U5291">
        <v>1</v>
      </c>
      <c r="V5291">
        <v>0</v>
      </c>
      <c r="W5291">
        <v>8</v>
      </c>
      <c r="X5291">
        <v>0</v>
      </c>
      <c r="Y5291" s="3">
        <f t="shared" si="574"/>
        <v>3.5</v>
      </c>
      <c r="Z5291" s="3">
        <f t="shared" si="575"/>
        <v>3.5</v>
      </c>
      <c r="AA5291" s="3">
        <f t="shared" si="576"/>
        <v>42</v>
      </c>
      <c r="AB5291">
        <f>VLOOKUP(F5291,'Producto temporal'!A:F,6,0)</f>
        <v>60</v>
      </c>
      <c r="AC5291" s="9" t="str">
        <f t="shared" si="577"/>
        <v>OK</v>
      </c>
      <c r="AD5291" s="9" t="str">
        <f t="shared" si="578"/>
        <v>OK</v>
      </c>
      <c r="AE5291" s="9" t="str">
        <f t="shared" si="579"/>
        <v>OK</v>
      </c>
      <c r="AF5291" s="10">
        <f t="shared" si="580"/>
        <v>15</v>
      </c>
    </row>
    <row r="5292" spans="1:32" x14ac:dyDescent="0.3">
      <c r="A5292" s="1">
        <v>45447</v>
      </c>
      <c r="B5292">
        <v>614</v>
      </c>
      <c r="C5292" t="s">
        <v>585</v>
      </c>
      <c r="D5292" t="s">
        <v>477</v>
      </c>
      <c r="E5292" t="s">
        <v>561</v>
      </c>
      <c r="F5292">
        <v>1011885</v>
      </c>
      <c r="G5292" t="s">
        <v>39</v>
      </c>
      <c r="H5292" t="s">
        <v>28</v>
      </c>
      <c r="I5292" t="s">
        <v>29</v>
      </c>
      <c r="J5292" t="s">
        <v>30</v>
      </c>
      <c r="K5292">
        <v>0</v>
      </c>
      <c r="L5292" t="s">
        <v>31</v>
      </c>
      <c r="M5292" t="s">
        <v>32</v>
      </c>
      <c r="N5292">
        <v>9</v>
      </c>
      <c r="O5292">
        <v>3</v>
      </c>
      <c r="P5292">
        <v>1</v>
      </c>
      <c r="Q5292">
        <v>12</v>
      </c>
      <c r="R5292">
        <v>2.3849999999999998</v>
      </c>
      <c r="S5292">
        <v>19.079999999999998</v>
      </c>
      <c r="T5292">
        <v>8</v>
      </c>
      <c r="U5292">
        <v>1</v>
      </c>
      <c r="V5292">
        <v>0</v>
      </c>
      <c r="W5292">
        <v>0</v>
      </c>
      <c r="X5292">
        <v>0</v>
      </c>
      <c r="Y5292" s="3">
        <f t="shared" si="574"/>
        <v>10.5</v>
      </c>
      <c r="Z5292" s="3">
        <f t="shared" si="575"/>
        <v>3.5</v>
      </c>
      <c r="AA5292" s="3">
        <f t="shared" si="576"/>
        <v>42</v>
      </c>
      <c r="AB5292">
        <f>VLOOKUP(F5292,'Producto temporal'!A:F,6,0)</f>
        <v>60</v>
      </c>
      <c r="AC5292" s="9" t="str">
        <f t="shared" si="577"/>
        <v>OK</v>
      </c>
      <c r="AD5292" s="9" t="str">
        <f t="shared" si="578"/>
        <v>OK</v>
      </c>
      <c r="AE5292" s="9" t="str">
        <f t="shared" si="579"/>
        <v>OK</v>
      </c>
      <c r="AF5292" s="10">
        <f t="shared" si="580"/>
        <v>15</v>
      </c>
    </row>
    <row r="5293" spans="1:32" x14ac:dyDescent="0.3">
      <c r="A5293" s="1">
        <v>45447</v>
      </c>
      <c r="B5293">
        <v>614</v>
      </c>
      <c r="C5293" t="s">
        <v>585</v>
      </c>
      <c r="D5293" t="s">
        <v>477</v>
      </c>
      <c r="E5293" t="s">
        <v>561</v>
      </c>
      <c r="F5293">
        <v>1012657</v>
      </c>
      <c r="G5293" t="s">
        <v>40</v>
      </c>
      <c r="H5293" t="s">
        <v>28</v>
      </c>
      <c r="I5293" t="s">
        <v>29</v>
      </c>
      <c r="J5293" t="s">
        <v>30</v>
      </c>
      <c r="K5293">
        <v>0</v>
      </c>
      <c r="L5293" t="s">
        <v>31</v>
      </c>
      <c r="M5293" t="s">
        <v>32</v>
      </c>
      <c r="N5293">
        <v>8</v>
      </c>
      <c r="O5293">
        <v>1</v>
      </c>
      <c r="P5293">
        <v>1</v>
      </c>
      <c r="Q5293">
        <v>12</v>
      </c>
      <c r="R5293">
        <v>3.0294400000000001</v>
      </c>
      <c r="S5293">
        <v>30.864909999999998</v>
      </c>
      <c r="T5293">
        <v>10</v>
      </c>
      <c r="U5293">
        <v>1</v>
      </c>
      <c r="V5293">
        <v>0</v>
      </c>
      <c r="W5293">
        <v>2</v>
      </c>
      <c r="X5293">
        <v>0</v>
      </c>
      <c r="Y5293" s="3">
        <f t="shared" si="574"/>
        <v>2.8</v>
      </c>
      <c r="Z5293" s="3">
        <f t="shared" si="575"/>
        <v>2.8</v>
      </c>
      <c r="AA5293" s="3">
        <f t="shared" si="576"/>
        <v>33.6</v>
      </c>
      <c r="AB5293">
        <f>VLOOKUP(F5293,'Producto temporal'!A:F,6,0)</f>
        <v>60</v>
      </c>
      <c r="AC5293" s="9" t="str">
        <f t="shared" si="577"/>
        <v>OK</v>
      </c>
      <c r="AD5293" s="9" t="str">
        <f t="shared" si="578"/>
        <v>OK</v>
      </c>
      <c r="AE5293" s="9" t="str">
        <f t="shared" si="579"/>
        <v>OK</v>
      </c>
      <c r="AF5293" s="10">
        <f t="shared" si="580"/>
        <v>18</v>
      </c>
    </row>
    <row r="5294" spans="1:32" x14ac:dyDescent="0.3">
      <c r="A5294" s="1">
        <v>45447</v>
      </c>
      <c r="B5294">
        <v>614</v>
      </c>
      <c r="C5294" t="s">
        <v>585</v>
      </c>
      <c r="D5294" t="s">
        <v>477</v>
      </c>
      <c r="E5294" t="s">
        <v>561</v>
      </c>
      <c r="F5294">
        <v>1012658</v>
      </c>
      <c r="G5294" t="s">
        <v>41</v>
      </c>
      <c r="H5294" t="s">
        <v>28</v>
      </c>
      <c r="I5294" t="s">
        <v>29</v>
      </c>
      <c r="J5294" t="s">
        <v>30</v>
      </c>
      <c r="K5294">
        <v>0</v>
      </c>
      <c r="L5294" t="s">
        <v>31</v>
      </c>
      <c r="M5294" t="s">
        <v>32</v>
      </c>
      <c r="N5294">
        <v>6</v>
      </c>
      <c r="O5294">
        <v>1</v>
      </c>
      <c r="P5294">
        <v>1</v>
      </c>
      <c r="Q5294">
        <v>12</v>
      </c>
      <c r="R5294">
        <v>2.6459999999999999</v>
      </c>
      <c r="S5294">
        <v>13.23</v>
      </c>
      <c r="T5294">
        <v>5</v>
      </c>
      <c r="U5294">
        <v>1</v>
      </c>
      <c r="V5294">
        <v>0</v>
      </c>
      <c r="W5294">
        <v>0</v>
      </c>
      <c r="X5294">
        <v>0</v>
      </c>
      <c r="Y5294" s="3">
        <f t="shared" si="574"/>
        <v>5.6</v>
      </c>
      <c r="Z5294" s="3">
        <f t="shared" si="575"/>
        <v>5.6</v>
      </c>
      <c r="AA5294" s="3">
        <f t="shared" si="576"/>
        <v>67.2</v>
      </c>
      <c r="AB5294">
        <f>VLOOKUP(F5294,'Producto temporal'!A:F,6,0)</f>
        <v>60</v>
      </c>
      <c r="AC5294" s="9" t="str">
        <f t="shared" si="577"/>
        <v>OK</v>
      </c>
      <c r="AD5294" s="9" t="str">
        <f t="shared" si="578"/>
        <v>OK</v>
      </c>
      <c r="AE5294" s="9" t="str">
        <f t="shared" si="579"/>
        <v>BAJAR MASTERPACK</v>
      </c>
      <c r="AF5294" s="10">
        <f t="shared" si="580"/>
        <v>9</v>
      </c>
    </row>
    <row r="5295" spans="1:32" x14ac:dyDescent="0.3">
      <c r="A5295" s="1">
        <v>45447</v>
      </c>
      <c r="B5295">
        <v>614</v>
      </c>
      <c r="C5295" t="s">
        <v>585</v>
      </c>
      <c r="D5295" t="s">
        <v>477</v>
      </c>
      <c r="E5295" t="s">
        <v>561</v>
      </c>
      <c r="F5295">
        <v>1013898</v>
      </c>
      <c r="G5295" t="s">
        <v>42</v>
      </c>
      <c r="H5295" t="s">
        <v>28</v>
      </c>
      <c r="I5295" t="s">
        <v>29</v>
      </c>
      <c r="J5295" t="s">
        <v>30</v>
      </c>
      <c r="K5295">
        <v>0</v>
      </c>
      <c r="L5295" t="s">
        <v>31</v>
      </c>
      <c r="M5295" t="s">
        <v>32</v>
      </c>
      <c r="N5295">
        <v>1</v>
      </c>
      <c r="O5295">
        <v>3</v>
      </c>
      <c r="P5295">
        <v>1</v>
      </c>
      <c r="Q5295">
        <v>12</v>
      </c>
      <c r="R5295">
        <v>3.3237999999999999</v>
      </c>
      <c r="S5295">
        <v>26.860489999999999</v>
      </c>
      <c r="T5295">
        <v>8</v>
      </c>
      <c r="U5295">
        <v>1</v>
      </c>
      <c r="V5295">
        <v>0</v>
      </c>
      <c r="W5295">
        <v>4</v>
      </c>
      <c r="X5295">
        <v>0</v>
      </c>
      <c r="Y5295" s="3">
        <f t="shared" si="574"/>
        <v>10.5</v>
      </c>
      <c r="Z5295" s="3">
        <f t="shared" si="575"/>
        <v>3.5</v>
      </c>
      <c r="AA5295" s="3">
        <f t="shared" si="576"/>
        <v>42</v>
      </c>
      <c r="AB5295">
        <f>VLOOKUP(F5295,'Producto temporal'!A:F,6,0)</f>
        <v>60</v>
      </c>
      <c r="AC5295" s="9" t="str">
        <f t="shared" si="577"/>
        <v>OK</v>
      </c>
      <c r="AD5295" s="9" t="str">
        <f t="shared" si="578"/>
        <v>OK</v>
      </c>
      <c r="AE5295" s="9" t="str">
        <f t="shared" si="579"/>
        <v>OK</v>
      </c>
      <c r="AF5295" s="10">
        <f t="shared" si="580"/>
        <v>15</v>
      </c>
    </row>
    <row r="5296" spans="1:32" x14ac:dyDescent="0.3">
      <c r="A5296" s="1">
        <v>45447</v>
      </c>
      <c r="B5296">
        <v>615</v>
      </c>
      <c r="C5296" t="s">
        <v>586</v>
      </c>
      <c r="D5296" t="s">
        <v>486</v>
      </c>
      <c r="E5296" t="s">
        <v>561</v>
      </c>
      <c r="F5296">
        <v>1003938</v>
      </c>
      <c r="G5296" t="s">
        <v>27</v>
      </c>
      <c r="H5296" t="s">
        <v>28</v>
      </c>
      <c r="I5296" t="s">
        <v>29</v>
      </c>
      <c r="J5296" t="s">
        <v>30</v>
      </c>
      <c r="K5296">
        <v>0</v>
      </c>
      <c r="L5296" t="s">
        <v>31</v>
      </c>
      <c r="M5296" t="s">
        <v>32</v>
      </c>
      <c r="N5296">
        <v>1</v>
      </c>
      <c r="O5296">
        <v>1</v>
      </c>
      <c r="P5296">
        <v>1</v>
      </c>
      <c r="Q5296">
        <v>12</v>
      </c>
      <c r="R5296">
        <v>3.1680000000000001</v>
      </c>
      <c r="S5296">
        <v>12.672000000000001</v>
      </c>
      <c r="T5296">
        <v>4</v>
      </c>
      <c r="U5296">
        <v>1</v>
      </c>
      <c r="V5296">
        <v>0</v>
      </c>
      <c r="W5296">
        <v>0</v>
      </c>
      <c r="X5296">
        <v>0</v>
      </c>
      <c r="Y5296" s="3">
        <f t="shared" si="574"/>
        <v>7</v>
      </c>
      <c r="Z5296" s="3">
        <f t="shared" si="575"/>
        <v>7</v>
      </c>
      <c r="AA5296" s="3">
        <f t="shared" si="576"/>
        <v>84</v>
      </c>
      <c r="AB5296">
        <f>VLOOKUP(F5296,'Producto temporal'!A:F,6,0)</f>
        <v>60</v>
      </c>
      <c r="AC5296" s="9" t="str">
        <f t="shared" si="577"/>
        <v>OK</v>
      </c>
      <c r="AD5296" s="9" t="str">
        <f t="shared" si="578"/>
        <v>OK</v>
      </c>
      <c r="AE5296" s="9" t="str">
        <f t="shared" si="579"/>
        <v>BAJAR MASTERPACK</v>
      </c>
      <c r="AF5296" s="10">
        <f t="shared" si="580"/>
        <v>7</v>
      </c>
    </row>
    <row r="5297" spans="1:32" x14ac:dyDescent="0.3">
      <c r="A5297" s="1">
        <v>45447</v>
      </c>
      <c r="B5297">
        <v>615</v>
      </c>
      <c r="C5297" t="s">
        <v>586</v>
      </c>
      <c r="D5297" t="s">
        <v>486</v>
      </c>
      <c r="E5297" t="s">
        <v>561</v>
      </c>
      <c r="F5297">
        <v>1003941</v>
      </c>
      <c r="G5297" t="s">
        <v>33</v>
      </c>
      <c r="H5297" t="s">
        <v>28</v>
      </c>
      <c r="I5297" t="s">
        <v>29</v>
      </c>
      <c r="J5297" t="s">
        <v>30</v>
      </c>
      <c r="K5297">
        <v>0</v>
      </c>
      <c r="L5297" t="s">
        <v>31</v>
      </c>
      <c r="M5297" t="s">
        <v>32</v>
      </c>
      <c r="N5297">
        <v>2</v>
      </c>
      <c r="O5297">
        <v>1</v>
      </c>
      <c r="P5297">
        <v>1</v>
      </c>
      <c r="Q5297">
        <v>20</v>
      </c>
      <c r="R5297">
        <v>2.3220000000000001</v>
      </c>
      <c r="S5297">
        <v>13.932</v>
      </c>
      <c r="T5297">
        <v>6</v>
      </c>
      <c r="U5297">
        <v>1</v>
      </c>
      <c r="V5297">
        <v>0</v>
      </c>
      <c r="W5297">
        <v>0</v>
      </c>
      <c r="X5297">
        <v>0</v>
      </c>
      <c r="Y5297" s="3">
        <f t="shared" si="574"/>
        <v>4.666666666666667</v>
      </c>
      <c r="Z5297" s="3">
        <f t="shared" si="575"/>
        <v>4.666666666666667</v>
      </c>
      <c r="AA5297" s="3">
        <f t="shared" si="576"/>
        <v>93.333333333333343</v>
      </c>
      <c r="AB5297">
        <f>VLOOKUP(F5297,'Producto temporal'!A:F,6,0)</f>
        <v>60</v>
      </c>
      <c r="AC5297" s="9" t="str">
        <f t="shared" si="577"/>
        <v>OK</v>
      </c>
      <c r="AD5297" s="9" t="str">
        <f t="shared" si="578"/>
        <v>OK</v>
      </c>
      <c r="AE5297" s="9" t="str">
        <f t="shared" si="579"/>
        <v>BAJAR MASTERPACK</v>
      </c>
      <c r="AF5297" s="10">
        <f t="shared" si="580"/>
        <v>11</v>
      </c>
    </row>
    <row r="5298" spans="1:32" x14ac:dyDescent="0.3">
      <c r="A5298" s="1">
        <v>45447</v>
      </c>
      <c r="B5298">
        <v>615</v>
      </c>
      <c r="C5298" t="s">
        <v>586</v>
      </c>
      <c r="D5298" t="s">
        <v>486</v>
      </c>
      <c r="E5298" t="s">
        <v>561</v>
      </c>
      <c r="F5298">
        <v>1010020</v>
      </c>
      <c r="G5298" t="s">
        <v>34</v>
      </c>
      <c r="H5298" t="s">
        <v>28</v>
      </c>
      <c r="I5298" t="s">
        <v>29</v>
      </c>
      <c r="J5298" t="s">
        <v>30</v>
      </c>
      <c r="K5298">
        <v>0</v>
      </c>
      <c r="L5298" t="s">
        <v>31</v>
      </c>
      <c r="M5298" t="s">
        <v>32</v>
      </c>
      <c r="N5298">
        <v>3</v>
      </c>
      <c r="O5298">
        <v>1</v>
      </c>
      <c r="P5298">
        <v>1</v>
      </c>
      <c r="Q5298">
        <v>12</v>
      </c>
      <c r="R5298">
        <v>3.02501</v>
      </c>
      <c r="S5298">
        <v>27.854299999999999</v>
      </c>
      <c r="T5298">
        <v>9</v>
      </c>
      <c r="U5298">
        <v>1</v>
      </c>
      <c r="V5298">
        <v>0</v>
      </c>
      <c r="W5298">
        <v>0</v>
      </c>
      <c r="X5298">
        <v>0</v>
      </c>
      <c r="Y5298" s="3">
        <f t="shared" si="574"/>
        <v>3.1111111111111107</v>
      </c>
      <c r="Z5298" s="3">
        <f t="shared" si="575"/>
        <v>3.1111111111111107</v>
      </c>
      <c r="AA5298" s="3">
        <f t="shared" si="576"/>
        <v>37.333333333333329</v>
      </c>
      <c r="AB5298">
        <f>VLOOKUP(F5298,'Producto temporal'!A:F,6,0)</f>
        <v>60</v>
      </c>
      <c r="AC5298" s="9" t="str">
        <f t="shared" si="577"/>
        <v>OK</v>
      </c>
      <c r="AD5298" s="9" t="str">
        <f t="shared" si="578"/>
        <v>OK</v>
      </c>
      <c r="AE5298" s="9" t="str">
        <f t="shared" si="579"/>
        <v>OK</v>
      </c>
      <c r="AF5298" s="10">
        <f t="shared" si="580"/>
        <v>17</v>
      </c>
    </row>
    <row r="5299" spans="1:32" x14ac:dyDescent="0.3">
      <c r="A5299" s="1">
        <v>45447</v>
      </c>
      <c r="B5299">
        <v>615</v>
      </c>
      <c r="C5299" t="s">
        <v>586</v>
      </c>
      <c r="D5299" t="s">
        <v>486</v>
      </c>
      <c r="E5299" t="s">
        <v>561</v>
      </c>
      <c r="F5299">
        <v>1010290</v>
      </c>
      <c r="G5299" t="s">
        <v>35</v>
      </c>
      <c r="H5299" t="s">
        <v>28</v>
      </c>
      <c r="I5299" t="s">
        <v>29</v>
      </c>
      <c r="J5299" t="s">
        <v>30</v>
      </c>
      <c r="K5299">
        <v>0</v>
      </c>
      <c r="L5299" t="s">
        <v>31</v>
      </c>
      <c r="M5299" t="s">
        <v>32</v>
      </c>
      <c r="N5299">
        <v>4</v>
      </c>
      <c r="O5299">
        <v>1</v>
      </c>
      <c r="P5299">
        <v>1</v>
      </c>
      <c r="Q5299">
        <v>6</v>
      </c>
      <c r="R5299">
        <v>3.62</v>
      </c>
      <c r="S5299">
        <v>10.86</v>
      </c>
      <c r="T5299">
        <v>3</v>
      </c>
      <c r="U5299">
        <v>1</v>
      </c>
      <c r="V5299">
        <v>0</v>
      </c>
      <c r="W5299">
        <v>0</v>
      </c>
      <c r="X5299">
        <v>6</v>
      </c>
      <c r="Y5299" s="3">
        <f t="shared" si="574"/>
        <v>9.3333333333333339</v>
      </c>
      <c r="Z5299" s="3">
        <f t="shared" si="575"/>
        <v>9.3333333333333339</v>
      </c>
      <c r="AA5299" s="3">
        <f t="shared" si="576"/>
        <v>56</v>
      </c>
      <c r="AB5299">
        <f>VLOOKUP(F5299,'Producto temporal'!A:F,6,0)</f>
        <v>60</v>
      </c>
      <c r="AC5299" s="9" t="str">
        <f t="shared" si="577"/>
        <v>OK</v>
      </c>
      <c r="AD5299" s="9" t="str">
        <f t="shared" si="578"/>
        <v>OK</v>
      </c>
      <c r="AE5299" s="9" t="str">
        <f t="shared" si="579"/>
        <v>OK</v>
      </c>
      <c r="AF5299" s="10">
        <f t="shared" si="580"/>
        <v>5</v>
      </c>
    </row>
    <row r="5300" spans="1:32" x14ac:dyDescent="0.3">
      <c r="A5300" s="1">
        <v>45447</v>
      </c>
      <c r="B5300">
        <v>615</v>
      </c>
      <c r="C5300" t="s">
        <v>586</v>
      </c>
      <c r="D5300" t="s">
        <v>486</v>
      </c>
      <c r="E5300" t="s">
        <v>561</v>
      </c>
      <c r="F5300">
        <v>1010291</v>
      </c>
      <c r="G5300" t="s">
        <v>36</v>
      </c>
      <c r="H5300" t="s">
        <v>28</v>
      </c>
      <c r="I5300" t="s">
        <v>29</v>
      </c>
      <c r="J5300" t="s">
        <v>30</v>
      </c>
      <c r="K5300">
        <v>0</v>
      </c>
      <c r="L5300" t="s">
        <v>31</v>
      </c>
      <c r="M5300" t="s">
        <v>32</v>
      </c>
      <c r="N5300">
        <v>5</v>
      </c>
      <c r="O5300">
        <v>1</v>
      </c>
      <c r="P5300">
        <v>1</v>
      </c>
      <c r="Q5300">
        <v>6</v>
      </c>
      <c r="R5300">
        <v>3.62</v>
      </c>
      <c r="S5300">
        <v>3.62</v>
      </c>
      <c r="T5300">
        <v>1</v>
      </c>
      <c r="U5300">
        <v>1</v>
      </c>
      <c r="V5300">
        <v>0</v>
      </c>
      <c r="W5300">
        <v>0</v>
      </c>
      <c r="X5300">
        <v>6</v>
      </c>
      <c r="Y5300" s="3">
        <f t="shared" si="574"/>
        <v>28</v>
      </c>
      <c r="Z5300" s="3">
        <f t="shared" si="575"/>
        <v>28</v>
      </c>
      <c r="AA5300" s="3">
        <f t="shared" si="576"/>
        <v>168</v>
      </c>
      <c r="AB5300">
        <f>VLOOKUP(F5300,'Producto temporal'!A:F,6,0)</f>
        <v>60</v>
      </c>
      <c r="AC5300" s="9" t="str">
        <f t="shared" si="577"/>
        <v>OK</v>
      </c>
      <c r="AD5300" s="9" t="str">
        <f t="shared" si="578"/>
        <v>OK</v>
      </c>
      <c r="AE5300" s="9" t="str">
        <f t="shared" si="579"/>
        <v>BAJAR MASTERPACK</v>
      </c>
      <c r="AF5300" s="10">
        <f t="shared" si="580"/>
        <v>1</v>
      </c>
    </row>
    <row r="5301" spans="1:32" x14ac:dyDescent="0.3">
      <c r="A5301" s="1">
        <v>45447</v>
      </c>
      <c r="B5301">
        <v>615</v>
      </c>
      <c r="C5301" t="s">
        <v>586</v>
      </c>
      <c r="D5301" t="s">
        <v>486</v>
      </c>
      <c r="E5301" t="s">
        <v>561</v>
      </c>
      <c r="F5301">
        <v>1010783</v>
      </c>
      <c r="G5301" t="s">
        <v>37</v>
      </c>
      <c r="H5301" t="s">
        <v>28</v>
      </c>
      <c r="I5301" t="s">
        <v>29</v>
      </c>
      <c r="J5301" t="s">
        <v>30</v>
      </c>
      <c r="K5301">
        <v>0</v>
      </c>
      <c r="L5301" t="s">
        <v>31</v>
      </c>
      <c r="M5301" t="s">
        <v>32</v>
      </c>
      <c r="N5301">
        <v>0</v>
      </c>
      <c r="O5301">
        <v>1</v>
      </c>
      <c r="P5301">
        <v>1</v>
      </c>
      <c r="Q5301">
        <v>12</v>
      </c>
      <c r="R5301">
        <v>3.04121</v>
      </c>
      <c r="S5301">
        <v>12.23686</v>
      </c>
      <c r="T5301">
        <v>4</v>
      </c>
      <c r="U5301">
        <v>0</v>
      </c>
      <c r="V5301">
        <v>0</v>
      </c>
      <c r="W5301">
        <v>0</v>
      </c>
      <c r="X5301">
        <v>0</v>
      </c>
      <c r="Y5301" s="3">
        <f t="shared" si="574"/>
        <v>7</v>
      </c>
      <c r="Z5301" s="3">
        <f t="shared" si="575"/>
        <v>7</v>
      </c>
      <c r="AA5301" s="3">
        <f t="shared" si="576"/>
        <v>84</v>
      </c>
      <c r="AB5301">
        <f>VLOOKUP(F5301,'Producto temporal'!A:F,6,0)</f>
        <v>60</v>
      </c>
      <c r="AC5301" s="9" t="str">
        <f t="shared" si="577"/>
        <v>OK</v>
      </c>
      <c r="AD5301" s="9" t="str">
        <f t="shared" si="578"/>
        <v>OK</v>
      </c>
      <c r="AE5301" s="9" t="str">
        <f t="shared" si="579"/>
        <v>BAJAR MASTERPACK</v>
      </c>
      <c r="AF5301" s="10">
        <f t="shared" si="580"/>
        <v>7</v>
      </c>
    </row>
    <row r="5302" spans="1:32" x14ac:dyDescent="0.3">
      <c r="A5302" s="1">
        <v>45447</v>
      </c>
      <c r="B5302">
        <v>615</v>
      </c>
      <c r="C5302" t="s">
        <v>586</v>
      </c>
      <c r="D5302" t="s">
        <v>486</v>
      </c>
      <c r="E5302" t="s">
        <v>561</v>
      </c>
      <c r="F5302">
        <v>1011679</v>
      </c>
      <c r="G5302" t="s">
        <v>38</v>
      </c>
      <c r="H5302" t="s">
        <v>28</v>
      </c>
      <c r="I5302" t="s">
        <v>29</v>
      </c>
      <c r="J5302" t="s">
        <v>30</v>
      </c>
      <c r="K5302">
        <v>0</v>
      </c>
      <c r="L5302" t="s">
        <v>31</v>
      </c>
      <c r="M5302" t="s">
        <v>32</v>
      </c>
      <c r="N5302">
        <v>4</v>
      </c>
      <c r="O5302">
        <v>1</v>
      </c>
      <c r="P5302">
        <v>1</v>
      </c>
      <c r="Q5302">
        <v>12</v>
      </c>
      <c r="R5302">
        <v>2.3849999999999998</v>
      </c>
      <c r="S5302">
        <v>14.31</v>
      </c>
      <c r="T5302">
        <v>6</v>
      </c>
      <c r="U5302">
        <v>1</v>
      </c>
      <c r="V5302">
        <v>0</v>
      </c>
      <c r="W5302">
        <v>0</v>
      </c>
      <c r="X5302">
        <v>0</v>
      </c>
      <c r="Y5302" s="3">
        <f t="shared" si="574"/>
        <v>4.666666666666667</v>
      </c>
      <c r="Z5302" s="3">
        <f t="shared" si="575"/>
        <v>4.666666666666667</v>
      </c>
      <c r="AA5302" s="3">
        <f t="shared" si="576"/>
        <v>56</v>
      </c>
      <c r="AB5302">
        <f>VLOOKUP(F5302,'Producto temporal'!A:F,6,0)</f>
        <v>60</v>
      </c>
      <c r="AC5302" s="9" t="str">
        <f t="shared" si="577"/>
        <v>OK</v>
      </c>
      <c r="AD5302" s="9" t="str">
        <f t="shared" si="578"/>
        <v>OK</v>
      </c>
      <c r="AE5302" s="9" t="str">
        <f t="shared" si="579"/>
        <v>OK</v>
      </c>
      <c r="AF5302" s="10">
        <f t="shared" si="580"/>
        <v>11</v>
      </c>
    </row>
    <row r="5303" spans="1:32" x14ac:dyDescent="0.3">
      <c r="A5303" s="1">
        <v>45447</v>
      </c>
      <c r="B5303">
        <v>615</v>
      </c>
      <c r="C5303" t="s">
        <v>586</v>
      </c>
      <c r="D5303" t="s">
        <v>486</v>
      </c>
      <c r="E5303" t="s">
        <v>561</v>
      </c>
      <c r="F5303">
        <v>1011885</v>
      </c>
      <c r="G5303" t="s">
        <v>39</v>
      </c>
      <c r="H5303" t="s">
        <v>28</v>
      </c>
      <c r="I5303" t="s">
        <v>29</v>
      </c>
      <c r="J5303" t="s">
        <v>30</v>
      </c>
      <c r="K5303">
        <v>0</v>
      </c>
      <c r="L5303" t="s">
        <v>31</v>
      </c>
      <c r="M5303" t="s">
        <v>32</v>
      </c>
      <c r="N5303">
        <v>6</v>
      </c>
      <c r="O5303">
        <v>3</v>
      </c>
      <c r="P5303">
        <v>1</v>
      </c>
      <c r="Q5303">
        <v>12</v>
      </c>
      <c r="R5303">
        <v>2.3849999999999998</v>
      </c>
      <c r="S5303">
        <v>14.31</v>
      </c>
      <c r="T5303">
        <v>6</v>
      </c>
      <c r="U5303">
        <v>1</v>
      </c>
      <c r="V5303">
        <v>0</v>
      </c>
      <c r="W5303">
        <v>0</v>
      </c>
      <c r="X5303">
        <v>0</v>
      </c>
      <c r="Y5303" s="3">
        <f t="shared" si="574"/>
        <v>14</v>
      </c>
      <c r="Z5303" s="3">
        <f t="shared" si="575"/>
        <v>4.666666666666667</v>
      </c>
      <c r="AA5303" s="3">
        <f t="shared" si="576"/>
        <v>56</v>
      </c>
      <c r="AB5303">
        <f>VLOOKUP(F5303,'Producto temporal'!A:F,6,0)</f>
        <v>60</v>
      </c>
      <c r="AC5303" s="9" t="str">
        <f t="shared" si="577"/>
        <v>OK</v>
      </c>
      <c r="AD5303" s="9" t="str">
        <f t="shared" si="578"/>
        <v>OK</v>
      </c>
      <c r="AE5303" s="9" t="str">
        <f t="shared" si="579"/>
        <v>OK</v>
      </c>
      <c r="AF5303" s="10">
        <f t="shared" si="580"/>
        <v>11</v>
      </c>
    </row>
    <row r="5304" spans="1:32" x14ac:dyDescent="0.3">
      <c r="A5304" s="1">
        <v>45447</v>
      </c>
      <c r="B5304">
        <v>615</v>
      </c>
      <c r="C5304" t="s">
        <v>586</v>
      </c>
      <c r="D5304" t="s">
        <v>486</v>
      </c>
      <c r="E5304" t="s">
        <v>561</v>
      </c>
      <c r="F5304">
        <v>1012657</v>
      </c>
      <c r="G5304" t="s">
        <v>40</v>
      </c>
      <c r="H5304" t="s">
        <v>28</v>
      </c>
      <c r="I5304" t="s">
        <v>29</v>
      </c>
      <c r="J5304" t="s">
        <v>30</v>
      </c>
      <c r="K5304">
        <v>0</v>
      </c>
      <c r="L5304" t="s">
        <v>31</v>
      </c>
      <c r="M5304" t="s">
        <v>32</v>
      </c>
      <c r="N5304">
        <v>6</v>
      </c>
      <c r="O5304">
        <v>1</v>
      </c>
      <c r="P5304">
        <v>1</v>
      </c>
      <c r="Q5304">
        <v>12</v>
      </c>
      <c r="R5304">
        <v>3.0294400000000001</v>
      </c>
      <c r="S5304">
        <v>15.398619999999999</v>
      </c>
      <c r="T5304">
        <v>5</v>
      </c>
      <c r="U5304">
        <v>1</v>
      </c>
      <c r="V5304">
        <v>0</v>
      </c>
      <c r="W5304">
        <v>0</v>
      </c>
      <c r="X5304">
        <v>0</v>
      </c>
      <c r="Y5304" s="3">
        <f t="shared" si="574"/>
        <v>5.6</v>
      </c>
      <c r="Z5304" s="3">
        <f t="shared" si="575"/>
        <v>5.6</v>
      </c>
      <c r="AA5304" s="3">
        <f t="shared" si="576"/>
        <v>67.2</v>
      </c>
      <c r="AB5304">
        <f>VLOOKUP(F5304,'Producto temporal'!A:F,6,0)</f>
        <v>60</v>
      </c>
      <c r="AC5304" s="9" t="str">
        <f t="shared" si="577"/>
        <v>OK</v>
      </c>
      <c r="AD5304" s="9" t="str">
        <f t="shared" si="578"/>
        <v>OK</v>
      </c>
      <c r="AE5304" s="9" t="str">
        <f t="shared" si="579"/>
        <v>BAJAR MASTERPACK</v>
      </c>
      <c r="AF5304" s="10">
        <f t="shared" si="580"/>
        <v>9</v>
      </c>
    </row>
    <row r="5305" spans="1:32" x14ac:dyDescent="0.3">
      <c r="A5305" s="1">
        <v>45447</v>
      </c>
      <c r="B5305">
        <v>615</v>
      </c>
      <c r="C5305" t="s">
        <v>586</v>
      </c>
      <c r="D5305" t="s">
        <v>486</v>
      </c>
      <c r="E5305" t="s">
        <v>561</v>
      </c>
      <c r="F5305">
        <v>1012658</v>
      </c>
      <c r="G5305" t="s">
        <v>41</v>
      </c>
      <c r="H5305" t="s">
        <v>28</v>
      </c>
      <c r="I5305" t="s">
        <v>29</v>
      </c>
      <c r="J5305" t="s">
        <v>30</v>
      </c>
      <c r="K5305">
        <v>0</v>
      </c>
      <c r="L5305" t="s">
        <v>31</v>
      </c>
      <c r="M5305" t="s">
        <v>32</v>
      </c>
      <c r="N5305">
        <v>7</v>
      </c>
      <c r="O5305">
        <v>1</v>
      </c>
      <c r="P5305">
        <v>1</v>
      </c>
      <c r="Q5305">
        <v>12</v>
      </c>
      <c r="R5305">
        <v>2.6459999999999999</v>
      </c>
      <c r="S5305">
        <v>18.521999999999998</v>
      </c>
      <c r="T5305">
        <v>7</v>
      </c>
      <c r="U5305">
        <v>1</v>
      </c>
      <c r="V5305">
        <v>0</v>
      </c>
      <c r="W5305">
        <v>0</v>
      </c>
      <c r="X5305">
        <v>0</v>
      </c>
      <c r="Y5305" s="3">
        <f t="shared" si="574"/>
        <v>4</v>
      </c>
      <c r="Z5305" s="3">
        <f t="shared" si="575"/>
        <v>4</v>
      </c>
      <c r="AA5305" s="3">
        <f t="shared" si="576"/>
        <v>48</v>
      </c>
      <c r="AB5305">
        <f>VLOOKUP(F5305,'Producto temporal'!A:F,6,0)</f>
        <v>60</v>
      </c>
      <c r="AC5305" s="9" t="str">
        <f t="shared" si="577"/>
        <v>OK</v>
      </c>
      <c r="AD5305" s="9" t="str">
        <f t="shared" si="578"/>
        <v>OK</v>
      </c>
      <c r="AE5305" s="9" t="str">
        <f t="shared" si="579"/>
        <v>OK</v>
      </c>
      <c r="AF5305" s="10">
        <f t="shared" si="580"/>
        <v>13</v>
      </c>
    </row>
    <row r="5306" spans="1:32" x14ac:dyDescent="0.3">
      <c r="A5306" s="1">
        <v>45447</v>
      </c>
      <c r="B5306">
        <v>615</v>
      </c>
      <c r="C5306" t="s">
        <v>586</v>
      </c>
      <c r="D5306" t="s">
        <v>486</v>
      </c>
      <c r="E5306" t="s">
        <v>561</v>
      </c>
      <c r="F5306">
        <v>1013898</v>
      </c>
      <c r="G5306" t="s">
        <v>42</v>
      </c>
      <c r="H5306" t="s">
        <v>28</v>
      </c>
      <c r="I5306" t="s">
        <v>29</v>
      </c>
      <c r="J5306" t="s">
        <v>30</v>
      </c>
      <c r="K5306">
        <v>0</v>
      </c>
      <c r="L5306" t="s">
        <v>31</v>
      </c>
      <c r="M5306" t="s">
        <v>32</v>
      </c>
      <c r="N5306">
        <v>2</v>
      </c>
      <c r="O5306">
        <v>3</v>
      </c>
      <c r="P5306">
        <v>1</v>
      </c>
      <c r="Q5306">
        <v>12</v>
      </c>
      <c r="R5306">
        <v>3.3237999999999999</v>
      </c>
      <c r="S5306">
        <v>27.045390000000001</v>
      </c>
      <c r="T5306">
        <v>8</v>
      </c>
      <c r="U5306">
        <v>1</v>
      </c>
      <c r="V5306">
        <v>0</v>
      </c>
      <c r="W5306">
        <v>0</v>
      </c>
      <c r="X5306">
        <v>0</v>
      </c>
      <c r="Y5306" s="3">
        <f t="shared" si="574"/>
        <v>10.5</v>
      </c>
      <c r="Z5306" s="3">
        <f t="shared" si="575"/>
        <v>3.5</v>
      </c>
      <c r="AA5306" s="3">
        <f t="shared" si="576"/>
        <v>42</v>
      </c>
      <c r="AB5306">
        <f>VLOOKUP(F5306,'Producto temporal'!A:F,6,0)</f>
        <v>60</v>
      </c>
      <c r="AC5306" s="9" t="str">
        <f t="shared" si="577"/>
        <v>OK</v>
      </c>
      <c r="AD5306" s="9" t="str">
        <f t="shared" si="578"/>
        <v>OK</v>
      </c>
      <c r="AE5306" s="9" t="str">
        <f t="shared" si="579"/>
        <v>OK</v>
      </c>
      <c r="AF5306" s="10">
        <f t="shared" si="580"/>
        <v>15</v>
      </c>
    </row>
    <row r="5307" spans="1:32" x14ac:dyDescent="0.3">
      <c r="A5307" s="1">
        <v>45447</v>
      </c>
      <c r="B5307">
        <v>616</v>
      </c>
      <c r="C5307" t="s">
        <v>587</v>
      </c>
      <c r="D5307" t="s">
        <v>139</v>
      </c>
      <c r="E5307" t="s">
        <v>561</v>
      </c>
      <c r="F5307">
        <v>1003938</v>
      </c>
      <c r="G5307" t="s">
        <v>27</v>
      </c>
      <c r="H5307" t="s">
        <v>28</v>
      </c>
      <c r="I5307" t="s">
        <v>29</v>
      </c>
      <c r="J5307" t="s">
        <v>30</v>
      </c>
      <c r="K5307">
        <v>0</v>
      </c>
      <c r="L5307" t="s">
        <v>31</v>
      </c>
      <c r="M5307" t="s">
        <v>32</v>
      </c>
      <c r="N5307">
        <v>5</v>
      </c>
      <c r="O5307">
        <v>1</v>
      </c>
      <c r="P5307">
        <v>1</v>
      </c>
      <c r="Q5307">
        <v>12</v>
      </c>
      <c r="R5307">
        <v>3.1680000000000001</v>
      </c>
      <c r="S5307">
        <v>3.1680000000000001</v>
      </c>
      <c r="T5307">
        <v>1</v>
      </c>
      <c r="U5307">
        <v>1</v>
      </c>
      <c r="V5307">
        <v>0</v>
      </c>
      <c r="W5307">
        <v>0</v>
      </c>
      <c r="X5307">
        <v>0</v>
      </c>
      <c r="Y5307" s="3">
        <f t="shared" si="574"/>
        <v>28</v>
      </c>
      <c r="Z5307" s="3">
        <f t="shared" si="575"/>
        <v>28</v>
      </c>
      <c r="AA5307" s="3">
        <f t="shared" si="576"/>
        <v>336</v>
      </c>
      <c r="AB5307">
        <f>VLOOKUP(F5307,'Producto temporal'!A:F,6,0)</f>
        <v>60</v>
      </c>
      <c r="AC5307" s="9" t="str">
        <f t="shared" si="577"/>
        <v>OK</v>
      </c>
      <c r="AD5307" s="9" t="str">
        <f t="shared" si="578"/>
        <v>OK</v>
      </c>
      <c r="AE5307" s="9" t="str">
        <f t="shared" si="579"/>
        <v>BAJAR MASTERPACK</v>
      </c>
      <c r="AF5307" s="10">
        <f t="shared" si="580"/>
        <v>1</v>
      </c>
    </row>
    <row r="5308" spans="1:32" x14ac:dyDescent="0.3">
      <c r="A5308" s="1">
        <v>45447</v>
      </c>
      <c r="B5308">
        <v>616</v>
      </c>
      <c r="C5308" t="s">
        <v>587</v>
      </c>
      <c r="D5308" t="s">
        <v>139</v>
      </c>
      <c r="E5308" t="s">
        <v>561</v>
      </c>
      <c r="F5308">
        <v>1003941</v>
      </c>
      <c r="G5308" t="s">
        <v>33</v>
      </c>
      <c r="H5308" t="s">
        <v>28</v>
      </c>
      <c r="I5308" t="s">
        <v>29</v>
      </c>
      <c r="J5308" t="s">
        <v>30</v>
      </c>
      <c r="K5308">
        <v>0</v>
      </c>
      <c r="L5308" t="s">
        <v>31</v>
      </c>
      <c r="M5308" t="s">
        <v>32</v>
      </c>
      <c r="N5308">
        <v>5</v>
      </c>
      <c r="O5308">
        <v>1</v>
      </c>
      <c r="P5308">
        <v>1</v>
      </c>
      <c r="Q5308">
        <v>20</v>
      </c>
      <c r="R5308">
        <v>2.3220000000000001</v>
      </c>
      <c r="S5308">
        <v>2.3220000000000001</v>
      </c>
      <c r="T5308">
        <v>1</v>
      </c>
      <c r="U5308">
        <v>1</v>
      </c>
      <c r="V5308">
        <v>0</v>
      </c>
      <c r="W5308">
        <v>0</v>
      </c>
      <c r="X5308">
        <v>0</v>
      </c>
      <c r="Y5308" s="3">
        <f t="shared" si="574"/>
        <v>28</v>
      </c>
      <c r="Z5308" s="3">
        <f t="shared" si="575"/>
        <v>28</v>
      </c>
      <c r="AA5308" s="3">
        <f t="shared" si="576"/>
        <v>560</v>
      </c>
      <c r="AB5308">
        <f>VLOOKUP(F5308,'Producto temporal'!A:F,6,0)</f>
        <v>60</v>
      </c>
      <c r="AC5308" s="9" t="str">
        <f t="shared" si="577"/>
        <v>OK</v>
      </c>
      <c r="AD5308" s="9" t="str">
        <f t="shared" si="578"/>
        <v>OK</v>
      </c>
      <c r="AE5308" s="9" t="str">
        <f t="shared" si="579"/>
        <v>BAJAR MASTERPACK</v>
      </c>
      <c r="AF5308" s="10">
        <f t="shared" si="580"/>
        <v>1</v>
      </c>
    </row>
    <row r="5309" spans="1:32" x14ac:dyDescent="0.3">
      <c r="A5309" s="1">
        <v>45447</v>
      </c>
      <c r="B5309">
        <v>616</v>
      </c>
      <c r="C5309" t="s">
        <v>587</v>
      </c>
      <c r="D5309" t="s">
        <v>139</v>
      </c>
      <c r="E5309" t="s">
        <v>561</v>
      </c>
      <c r="F5309">
        <v>1010020</v>
      </c>
      <c r="G5309" t="s">
        <v>34</v>
      </c>
      <c r="H5309" t="s">
        <v>28</v>
      </c>
      <c r="I5309" t="s">
        <v>29</v>
      </c>
      <c r="J5309" t="s">
        <v>30</v>
      </c>
      <c r="K5309">
        <v>0</v>
      </c>
      <c r="L5309" t="s">
        <v>31</v>
      </c>
      <c r="M5309" t="s">
        <v>32</v>
      </c>
      <c r="N5309">
        <v>9</v>
      </c>
      <c r="O5309">
        <v>1</v>
      </c>
      <c r="P5309">
        <v>1</v>
      </c>
      <c r="Q5309">
        <v>12</v>
      </c>
      <c r="R5309">
        <v>3.02501</v>
      </c>
      <c r="S5309">
        <v>15.55574</v>
      </c>
      <c r="T5309">
        <v>5</v>
      </c>
      <c r="U5309">
        <v>1</v>
      </c>
      <c r="V5309">
        <v>0</v>
      </c>
      <c r="W5309">
        <v>0</v>
      </c>
      <c r="X5309">
        <v>0</v>
      </c>
      <c r="Y5309" s="3">
        <f t="shared" si="574"/>
        <v>5.6</v>
      </c>
      <c r="Z5309" s="3">
        <f t="shared" si="575"/>
        <v>5.6</v>
      </c>
      <c r="AA5309" s="3">
        <f t="shared" si="576"/>
        <v>67.2</v>
      </c>
      <c r="AB5309">
        <f>VLOOKUP(F5309,'Producto temporal'!A:F,6,0)</f>
        <v>60</v>
      </c>
      <c r="AC5309" s="9" t="str">
        <f t="shared" si="577"/>
        <v>OK</v>
      </c>
      <c r="AD5309" s="9" t="str">
        <f t="shared" si="578"/>
        <v>OK</v>
      </c>
      <c r="AE5309" s="9" t="str">
        <f t="shared" si="579"/>
        <v>BAJAR MASTERPACK</v>
      </c>
      <c r="AF5309" s="10">
        <f t="shared" si="580"/>
        <v>9</v>
      </c>
    </row>
    <row r="5310" spans="1:32" x14ac:dyDescent="0.3">
      <c r="A5310" s="1">
        <v>45447</v>
      </c>
      <c r="B5310">
        <v>616</v>
      </c>
      <c r="C5310" t="s">
        <v>587</v>
      </c>
      <c r="D5310" t="s">
        <v>139</v>
      </c>
      <c r="E5310" t="s">
        <v>561</v>
      </c>
      <c r="F5310">
        <v>1010290</v>
      </c>
      <c r="G5310" t="s">
        <v>35</v>
      </c>
      <c r="H5310" t="s">
        <v>28</v>
      </c>
      <c r="I5310" t="s">
        <v>29</v>
      </c>
      <c r="J5310" t="s">
        <v>30</v>
      </c>
      <c r="K5310">
        <v>0</v>
      </c>
      <c r="L5310" t="s">
        <v>31</v>
      </c>
      <c r="M5310" t="s">
        <v>32</v>
      </c>
      <c r="N5310">
        <v>7</v>
      </c>
      <c r="O5310">
        <v>1</v>
      </c>
      <c r="P5310">
        <v>1</v>
      </c>
      <c r="Q5310">
        <v>6</v>
      </c>
      <c r="R5310">
        <v>3.62</v>
      </c>
      <c r="S5310">
        <v>7.24</v>
      </c>
      <c r="T5310">
        <v>2</v>
      </c>
      <c r="U5310">
        <v>1</v>
      </c>
      <c r="V5310">
        <v>0</v>
      </c>
      <c r="W5310">
        <v>0</v>
      </c>
      <c r="X5310">
        <v>2</v>
      </c>
      <c r="Y5310" s="3">
        <f t="shared" si="574"/>
        <v>14</v>
      </c>
      <c r="Z5310" s="3">
        <f t="shared" si="575"/>
        <v>14</v>
      </c>
      <c r="AA5310" s="3">
        <f t="shared" si="576"/>
        <v>84</v>
      </c>
      <c r="AB5310">
        <f>VLOOKUP(F5310,'Producto temporal'!A:F,6,0)</f>
        <v>60</v>
      </c>
      <c r="AC5310" s="9" t="str">
        <f t="shared" si="577"/>
        <v>OK</v>
      </c>
      <c r="AD5310" s="9" t="str">
        <f t="shared" si="578"/>
        <v>OK</v>
      </c>
      <c r="AE5310" s="9" t="str">
        <f t="shared" si="579"/>
        <v>BAJAR MASTERPACK</v>
      </c>
      <c r="AF5310" s="10">
        <f t="shared" si="580"/>
        <v>3</v>
      </c>
    </row>
    <row r="5311" spans="1:32" x14ac:dyDescent="0.3">
      <c r="A5311" s="1">
        <v>45447</v>
      </c>
      <c r="B5311">
        <v>616</v>
      </c>
      <c r="C5311" t="s">
        <v>587</v>
      </c>
      <c r="D5311" t="s">
        <v>139</v>
      </c>
      <c r="E5311" t="s">
        <v>561</v>
      </c>
      <c r="F5311">
        <v>1010291</v>
      </c>
      <c r="G5311" t="s">
        <v>36</v>
      </c>
      <c r="H5311" t="s">
        <v>28</v>
      </c>
      <c r="I5311" t="s">
        <v>29</v>
      </c>
      <c r="J5311" t="s">
        <v>30</v>
      </c>
      <c r="K5311">
        <v>0</v>
      </c>
      <c r="L5311" t="s">
        <v>31</v>
      </c>
      <c r="M5311" t="s">
        <v>32</v>
      </c>
      <c r="N5311">
        <v>3</v>
      </c>
      <c r="O5311">
        <v>1</v>
      </c>
      <c r="P5311">
        <v>1</v>
      </c>
      <c r="Q5311">
        <v>6</v>
      </c>
      <c r="R5311">
        <v>3.62</v>
      </c>
      <c r="S5311">
        <v>3.62</v>
      </c>
      <c r="T5311">
        <v>1</v>
      </c>
      <c r="U5311">
        <v>1</v>
      </c>
      <c r="V5311">
        <v>0</v>
      </c>
      <c r="W5311">
        <v>0</v>
      </c>
      <c r="X5311">
        <v>0</v>
      </c>
      <c r="Y5311" s="3">
        <f t="shared" si="574"/>
        <v>28</v>
      </c>
      <c r="Z5311" s="3">
        <f t="shared" si="575"/>
        <v>28</v>
      </c>
      <c r="AA5311" s="3">
        <f t="shared" si="576"/>
        <v>168</v>
      </c>
      <c r="AB5311">
        <f>VLOOKUP(F5311,'Producto temporal'!A:F,6,0)</f>
        <v>60</v>
      </c>
      <c r="AC5311" s="9" t="str">
        <f t="shared" si="577"/>
        <v>OK</v>
      </c>
      <c r="AD5311" s="9" t="str">
        <f t="shared" si="578"/>
        <v>OK</v>
      </c>
      <c r="AE5311" s="9" t="str">
        <f t="shared" si="579"/>
        <v>BAJAR MASTERPACK</v>
      </c>
      <c r="AF5311" s="10">
        <f t="shared" si="580"/>
        <v>1</v>
      </c>
    </row>
    <row r="5312" spans="1:32" x14ac:dyDescent="0.3">
      <c r="A5312" s="1">
        <v>45447</v>
      </c>
      <c r="B5312">
        <v>616</v>
      </c>
      <c r="C5312" t="s">
        <v>587</v>
      </c>
      <c r="D5312" t="s">
        <v>139</v>
      </c>
      <c r="E5312" t="s">
        <v>561</v>
      </c>
      <c r="F5312">
        <v>1010783</v>
      </c>
      <c r="G5312" t="s">
        <v>37</v>
      </c>
      <c r="H5312" t="s">
        <v>28</v>
      </c>
      <c r="I5312" t="s">
        <v>29</v>
      </c>
      <c r="J5312" t="s">
        <v>30</v>
      </c>
      <c r="K5312">
        <v>0</v>
      </c>
      <c r="L5312" t="s">
        <v>31</v>
      </c>
      <c r="M5312" t="s">
        <v>32</v>
      </c>
      <c r="N5312">
        <v>6</v>
      </c>
      <c r="O5312">
        <v>1</v>
      </c>
      <c r="P5312">
        <v>1</v>
      </c>
      <c r="Q5312">
        <v>12</v>
      </c>
      <c r="R5312">
        <v>3.04121</v>
      </c>
      <c r="S5312">
        <v>15.449450000000001</v>
      </c>
      <c r="T5312">
        <v>5</v>
      </c>
      <c r="U5312">
        <v>1</v>
      </c>
      <c r="V5312">
        <v>0</v>
      </c>
      <c r="W5312">
        <v>0</v>
      </c>
      <c r="X5312">
        <v>0</v>
      </c>
      <c r="Y5312" s="3">
        <f t="shared" si="574"/>
        <v>5.6</v>
      </c>
      <c r="Z5312" s="3">
        <f t="shared" si="575"/>
        <v>5.6</v>
      </c>
      <c r="AA5312" s="3">
        <f t="shared" si="576"/>
        <v>67.2</v>
      </c>
      <c r="AB5312">
        <f>VLOOKUP(F5312,'Producto temporal'!A:F,6,0)</f>
        <v>60</v>
      </c>
      <c r="AC5312" s="9" t="str">
        <f t="shared" si="577"/>
        <v>OK</v>
      </c>
      <c r="AD5312" s="9" t="str">
        <f t="shared" si="578"/>
        <v>OK</v>
      </c>
      <c r="AE5312" s="9" t="str">
        <f t="shared" si="579"/>
        <v>BAJAR MASTERPACK</v>
      </c>
      <c r="AF5312" s="10">
        <f t="shared" si="580"/>
        <v>9</v>
      </c>
    </row>
    <row r="5313" spans="1:32" x14ac:dyDescent="0.3">
      <c r="A5313" s="1">
        <v>45447</v>
      </c>
      <c r="B5313">
        <v>616</v>
      </c>
      <c r="C5313" t="s">
        <v>587</v>
      </c>
      <c r="D5313" t="s">
        <v>139</v>
      </c>
      <c r="E5313" t="s">
        <v>561</v>
      </c>
      <c r="F5313">
        <v>1011679</v>
      </c>
      <c r="G5313" t="s">
        <v>38</v>
      </c>
      <c r="H5313" t="s">
        <v>28</v>
      </c>
      <c r="I5313" t="s">
        <v>29</v>
      </c>
      <c r="J5313" t="s">
        <v>30</v>
      </c>
      <c r="K5313">
        <v>0</v>
      </c>
      <c r="L5313" t="s">
        <v>31</v>
      </c>
      <c r="M5313" t="s">
        <v>32</v>
      </c>
      <c r="N5313">
        <v>4</v>
      </c>
      <c r="O5313">
        <v>1</v>
      </c>
      <c r="P5313">
        <v>1</v>
      </c>
      <c r="Q5313">
        <v>12</v>
      </c>
      <c r="R5313">
        <v>2.3849999999999998</v>
      </c>
      <c r="S5313">
        <v>9.5399999999999991</v>
      </c>
      <c r="T5313">
        <v>4</v>
      </c>
      <c r="U5313">
        <v>1</v>
      </c>
      <c r="V5313">
        <v>0</v>
      </c>
      <c r="W5313">
        <v>0</v>
      </c>
      <c r="X5313">
        <v>0</v>
      </c>
      <c r="Y5313" s="3">
        <f t="shared" si="574"/>
        <v>7</v>
      </c>
      <c r="Z5313" s="3">
        <f t="shared" si="575"/>
        <v>7</v>
      </c>
      <c r="AA5313" s="3">
        <f t="shared" si="576"/>
        <v>84</v>
      </c>
      <c r="AB5313">
        <f>VLOOKUP(F5313,'Producto temporal'!A:F,6,0)</f>
        <v>60</v>
      </c>
      <c r="AC5313" s="9" t="str">
        <f t="shared" si="577"/>
        <v>OK</v>
      </c>
      <c r="AD5313" s="9" t="str">
        <f t="shared" si="578"/>
        <v>OK</v>
      </c>
      <c r="AE5313" s="9" t="str">
        <f t="shared" si="579"/>
        <v>BAJAR MASTERPACK</v>
      </c>
      <c r="AF5313" s="10">
        <f t="shared" si="580"/>
        <v>7</v>
      </c>
    </row>
    <row r="5314" spans="1:32" x14ac:dyDescent="0.3">
      <c r="A5314" s="1">
        <v>45447</v>
      </c>
      <c r="B5314">
        <v>616</v>
      </c>
      <c r="C5314" t="s">
        <v>587</v>
      </c>
      <c r="D5314" t="s">
        <v>139</v>
      </c>
      <c r="E5314" t="s">
        <v>561</v>
      </c>
      <c r="F5314">
        <v>1011885</v>
      </c>
      <c r="G5314" t="s">
        <v>39</v>
      </c>
      <c r="H5314" t="s">
        <v>28</v>
      </c>
      <c r="I5314" t="s">
        <v>29</v>
      </c>
      <c r="J5314" t="s">
        <v>30</v>
      </c>
      <c r="K5314">
        <v>0</v>
      </c>
      <c r="L5314" t="s">
        <v>31</v>
      </c>
      <c r="M5314" t="s">
        <v>32</v>
      </c>
      <c r="N5314">
        <v>6</v>
      </c>
      <c r="O5314">
        <v>3</v>
      </c>
      <c r="P5314">
        <v>1</v>
      </c>
      <c r="Q5314">
        <v>12</v>
      </c>
      <c r="R5314">
        <v>2.3849999999999998</v>
      </c>
      <c r="S5314">
        <v>0</v>
      </c>
      <c r="T5314">
        <v>0</v>
      </c>
      <c r="U5314">
        <v>1</v>
      </c>
      <c r="V5314">
        <v>0</v>
      </c>
      <c r="W5314">
        <v>0</v>
      </c>
      <c r="X5314">
        <v>0</v>
      </c>
      <c r="Y5314" s="3" t="str">
        <f t="shared" si="574"/>
        <v>PRODUCTO SIN VENTA</v>
      </c>
      <c r="Z5314" s="3" t="str">
        <f t="shared" si="575"/>
        <v>PRODUCTO SIN VENTA</v>
      </c>
      <c r="AA5314" s="3" t="str">
        <f t="shared" si="576"/>
        <v>PRODUCTO SIN VENTA</v>
      </c>
      <c r="AB5314">
        <f>VLOOKUP(F5314,'Producto temporal'!A:F,6,0)</f>
        <v>60</v>
      </c>
      <c r="AC5314" s="9" t="str">
        <f t="shared" si="577"/>
        <v>PRODUCTO SIN VENTA</v>
      </c>
      <c r="AD5314" s="9" t="str">
        <f t="shared" si="578"/>
        <v>PRODUCTO SIN VENTA</v>
      </c>
      <c r="AE5314" s="9" t="str">
        <f t="shared" si="579"/>
        <v>PRODUCTO SIN VENTA</v>
      </c>
      <c r="AF5314" s="10">
        <f t="shared" si="580"/>
        <v>0</v>
      </c>
    </row>
    <row r="5315" spans="1:32" x14ac:dyDescent="0.3">
      <c r="A5315" s="1">
        <v>45447</v>
      </c>
      <c r="B5315">
        <v>616</v>
      </c>
      <c r="C5315" t="s">
        <v>587</v>
      </c>
      <c r="D5315" t="s">
        <v>139</v>
      </c>
      <c r="E5315" t="s">
        <v>561</v>
      </c>
      <c r="F5315">
        <v>1012657</v>
      </c>
      <c r="G5315" t="s">
        <v>40</v>
      </c>
      <c r="H5315" t="s">
        <v>28</v>
      </c>
      <c r="I5315" t="s">
        <v>29</v>
      </c>
      <c r="J5315" t="s">
        <v>30</v>
      </c>
      <c r="K5315">
        <v>0</v>
      </c>
      <c r="L5315" t="s">
        <v>31</v>
      </c>
      <c r="M5315" t="s">
        <v>32</v>
      </c>
      <c r="N5315">
        <v>5</v>
      </c>
      <c r="O5315">
        <v>1</v>
      </c>
      <c r="P5315">
        <v>1</v>
      </c>
      <c r="Q5315">
        <v>12</v>
      </c>
      <c r="R5315">
        <v>3.0294400000000001</v>
      </c>
      <c r="S5315">
        <v>12.17864</v>
      </c>
      <c r="T5315">
        <v>4</v>
      </c>
      <c r="U5315">
        <v>1</v>
      </c>
      <c r="V5315">
        <v>0</v>
      </c>
      <c r="W5315">
        <v>0</v>
      </c>
      <c r="X5315">
        <v>0</v>
      </c>
      <c r="Y5315" s="3">
        <f t="shared" si="574"/>
        <v>7</v>
      </c>
      <c r="Z5315" s="3">
        <f t="shared" si="575"/>
        <v>7</v>
      </c>
      <c r="AA5315" s="3">
        <f t="shared" si="576"/>
        <v>84</v>
      </c>
      <c r="AB5315">
        <f>VLOOKUP(F5315,'Producto temporal'!A:F,6,0)</f>
        <v>60</v>
      </c>
      <c r="AC5315" s="9" t="str">
        <f t="shared" si="577"/>
        <v>OK</v>
      </c>
      <c r="AD5315" s="9" t="str">
        <f t="shared" si="578"/>
        <v>OK</v>
      </c>
      <c r="AE5315" s="9" t="str">
        <f t="shared" si="579"/>
        <v>BAJAR MASTERPACK</v>
      </c>
      <c r="AF5315" s="10">
        <f t="shared" si="580"/>
        <v>7</v>
      </c>
    </row>
    <row r="5316" spans="1:32" x14ac:dyDescent="0.3">
      <c r="A5316" s="1">
        <v>45447</v>
      </c>
      <c r="B5316">
        <v>616</v>
      </c>
      <c r="C5316" t="s">
        <v>587</v>
      </c>
      <c r="D5316" t="s">
        <v>139</v>
      </c>
      <c r="E5316" t="s">
        <v>561</v>
      </c>
      <c r="F5316">
        <v>1012658</v>
      </c>
      <c r="G5316" t="s">
        <v>41</v>
      </c>
      <c r="H5316" t="s">
        <v>28</v>
      </c>
      <c r="I5316" t="s">
        <v>29</v>
      </c>
      <c r="J5316" t="s">
        <v>30</v>
      </c>
      <c r="K5316">
        <v>0</v>
      </c>
      <c r="L5316" t="s">
        <v>31</v>
      </c>
      <c r="M5316" t="s">
        <v>32</v>
      </c>
      <c r="N5316">
        <v>5</v>
      </c>
      <c r="O5316">
        <v>1</v>
      </c>
      <c r="P5316">
        <v>1</v>
      </c>
      <c r="Q5316">
        <v>12</v>
      </c>
      <c r="R5316">
        <v>2.6459999999999999</v>
      </c>
      <c r="S5316">
        <v>7.9379999999999997</v>
      </c>
      <c r="T5316">
        <v>3</v>
      </c>
      <c r="U5316">
        <v>1</v>
      </c>
      <c r="V5316">
        <v>0</v>
      </c>
      <c r="W5316">
        <v>0</v>
      </c>
      <c r="X5316">
        <v>0</v>
      </c>
      <c r="Y5316" s="3">
        <f t="shared" ref="Y5316:Y5379" si="581">IF(AND(N5316=0,T5316=0),"PRODUCTO SIN CARGA",IF(AND(N5316&gt;0,T5316=0),"PRODUCTO SIN VENTA",O5316/($T5316/$T$1)))</f>
        <v>9.3333333333333339</v>
      </c>
      <c r="Z5316" s="3">
        <f t="shared" ref="Z5316:Z5379" si="582">IF(AND(N5316=0,T5316=0),"PRODUCTO SIN CARGA",IF(AND(N5316&gt;0,T5316=0),"PRODUCTO SIN VENTA",P5316/($T5316/$T$1)))</f>
        <v>9.3333333333333339</v>
      </c>
      <c r="AA5316" s="3">
        <f t="shared" ref="AA5316:AA5379" si="583">IF(AND(N5316=0,T5316=0),"PRODUCTO SIN CARGA",IF(AND(N5316&gt;0,T5316=0),"PRODUCTO SIN VENTA",Q5316/($T5316/$T$1)))</f>
        <v>112</v>
      </c>
      <c r="AB5316">
        <f>VLOOKUP(F5316,'Producto temporal'!A:F,6,0)</f>
        <v>60</v>
      </c>
      <c r="AC5316" s="9" t="str">
        <f t="shared" ref="AC5316:AC5379" si="584">IF(Y5316&lt;=$AB5316,"OK",IF(AND(N5316=0,T5316=0),"PRODUCTO SIN CARGA",IF(AND(N5316&gt;0,T5316=0),"PRODUCTO SIN VENTA","BAJAR PACKQTY")))</f>
        <v>OK</v>
      </c>
      <c r="AD5316" s="9" t="str">
        <f t="shared" ref="AD5316:AD5379" si="585">IF(Z5316&lt;=$AB5316,"OK",IF(AND(N5316=0,T5316=0),"PRODUCTO SIN CARGA",IF(AND(N5316&gt;0,T5316=0),"PRODUCTO SIN VENTA","BAJAR PACKQTY")))</f>
        <v>OK</v>
      </c>
      <c r="AE5316" s="9" t="str">
        <f t="shared" ref="AE5316:AE5379" si="586">IF(AA5316&lt;=AB5316,"OK",IF(AND(N5316=0,T5316=0),"PRODUCTO SIN CARGA",IF(AND(N5316&gt;0,T5316=0),"PRODUCTO SIN VENTA","BAJAR MASTERPACK")))</f>
        <v>BAJAR MASTERPACK</v>
      </c>
      <c r="AF5316" s="10">
        <f t="shared" ref="AF5316:AF5379" si="587">TRUNC((T5316/$T$1)*(AB5316-$AB$1),0)</f>
        <v>5</v>
      </c>
    </row>
    <row r="5317" spans="1:32" x14ac:dyDescent="0.3">
      <c r="A5317" s="1">
        <v>45447</v>
      </c>
      <c r="B5317">
        <v>616</v>
      </c>
      <c r="C5317" t="s">
        <v>587</v>
      </c>
      <c r="D5317" t="s">
        <v>139</v>
      </c>
      <c r="E5317" t="s">
        <v>561</v>
      </c>
      <c r="F5317">
        <v>1013898</v>
      </c>
      <c r="G5317" t="s">
        <v>42</v>
      </c>
      <c r="H5317" t="s">
        <v>28</v>
      </c>
      <c r="I5317" t="s">
        <v>29</v>
      </c>
      <c r="J5317" t="s">
        <v>30</v>
      </c>
      <c r="K5317">
        <v>0</v>
      </c>
      <c r="L5317" t="s">
        <v>31</v>
      </c>
      <c r="M5317" t="s">
        <v>32</v>
      </c>
      <c r="N5317">
        <v>6</v>
      </c>
      <c r="O5317">
        <v>3</v>
      </c>
      <c r="P5317">
        <v>1</v>
      </c>
      <c r="Q5317">
        <v>12</v>
      </c>
      <c r="R5317">
        <v>3.3237999999999999</v>
      </c>
      <c r="S5317">
        <v>6.7131800000000004</v>
      </c>
      <c r="T5317">
        <v>2</v>
      </c>
      <c r="U5317">
        <v>1</v>
      </c>
      <c r="V5317">
        <v>0</v>
      </c>
      <c r="W5317">
        <v>0</v>
      </c>
      <c r="X5317">
        <v>0</v>
      </c>
      <c r="Y5317" s="3">
        <f t="shared" si="581"/>
        <v>42</v>
      </c>
      <c r="Z5317" s="3">
        <f t="shared" si="582"/>
        <v>14</v>
      </c>
      <c r="AA5317" s="3">
        <f t="shared" si="583"/>
        <v>168</v>
      </c>
      <c r="AB5317">
        <f>VLOOKUP(F5317,'Producto temporal'!A:F,6,0)</f>
        <v>60</v>
      </c>
      <c r="AC5317" s="9" t="str">
        <f t="shared" si="584"/>
        <v>OK</v>
      </c>
      <c r="AD5317" s="9" t="str">
        <f t="shared" si="585"/>
        <v>OK</v>
      </c>
      <c r="AE5317" s="9" t="str">
        <f t="shared" si="586"/>
        <v>BAJAR MASTERPACK</v>
      </c>
      <c r="AF5317" s="10">
        <f t="shared" si="587"/>
        <v>3</v>
      </c>
    </row>
    <row r="5318" spans="1:32" x14ac:dyDescent="0.3">
      <c r="A5318" s="1">
        <v>45447</v>
      </c>
      <c r="B5318">
        <v>617</v>
      </c>
      <c r="C5318" t="s">
        <v>588</v>
      </c>
      <c r="D5318" t="s">
        <v>128</v>
      </c>
      <c r="E5318" t="s">
        <v>561</v>
      </c>
      <c r="F5318">
        <v>1003938</v>
      </c>
      <c r="G5318" t="s">
        <v>27</v>
      </c>
      <c r="H5318" t="s">
        <v>28</v>
      </c>
      <c r="I5318" t="s">
        <v>29</v>
      </c>
      <c r="J5318" t="s">
        <v>30</v>
      </c>
      <c r="K5318">
        <v>0</v>
      </c>
      <c r="L5318" t="s">
        <v>31</v>
      </c>
      <c r="M5318" t="s">
        <v>32</v>
      </c>
      <c r="N5318">
        <v>8</v>
      </c>
      <c r="O5318">
        <v>1</v>
      </c>
      <c r="P5318">
        <v>1</v>
      </c>
      <c r="Q5318">
        <v>12</v>
      </c>
      <c r="R5318">
        <v>3.1680000000000001</v>
      </c>
      <c r="S5318">
        <v>0</v>
      </c>
      <c r="T5318">
        <v>0</v>
      </c>
      <c r="U5318">
        <v>1</v>
      </c>
      <c r="V5318">
        <v>0</v>
      </c>
      <c r="W5318">
        <v>0</v>
      </c>
      <c r="X5318">
        <v>0</v>
      </c>
      <c r="Y5318" s="3" t="str">
        <f t="shared" si="581"/>
        <v>PRODUCTO SIN VENTA</v>
      </c>
      <c r="Z5318" s="3" t="str">
        <f t="shared" si="582"/>
        <v>PRODUCTO SIN VENTA</v>
      </c>
      <c r="AA5318" s="3" t="str">
        <f t="shared" si="583"/>
        <v>PRODUCTO SIN VENTA</v>
      </c>
      <c r="AB5318">
        <f>VLOOKUP(F5318,'Producto temporal'!A:F,6,0)</f>
        <v>60</v>
      </c>
      <c r="AC5318" s="9" t="str">
        <f t="shared" si="584"/>
        <v>PRODUCTO SIN VENTA</v>
      </c>
      <c r="AD5318" s="9" t="str">
        <f t="shared" si="585"/>
        <v>PRODUCTO SIN VENTA</v>
      </c>
      <c r="AE5318" s="9" t="str">
        <f t="shared" si="586"/>
        <v>PRODUCTO SIN VENTA</v>
      </c>
      <c r="AF5318" s="10">
        <f t="shared" si="587"/>
        <v>0</v>
      </c>
    </row>
    <row r="5319" spans="1:32" x14ac:dyDescent="0.3">
      <c r="A5319" s="1">
        <v>45447</v>
      </c>
      <c r="B5319">
        <v>617</v>
      </c>
      <c r="C5319" t="s">
        <v>588</v>
      </c>
      <c r="D5319" t="s">
        <v>128</v>
      </c>
      <c r="E5319" t="s">
        <v>561</v>
      </c>
      <c r="F5319">
        <v>1003941</v>
      </c>
      <c r="G5319" t="s">
        <v>33</v>
      </c>
      <c r="H5319" t="s">
        <v>28</v>
      </c>
      <c r="I5319" t="s">
        <v>29</v>
      </c>
      <c r="J5319" t="s">
        <v>30</v>
      </c>
      <c r="K5319">
        <v>0</v>
      </c>
      <c r="L5319" t="s">
        <v>31</v>
      </c>
      <c r="M5319" t="s">
        <v>32</v>
      </c>
      <c r="N5319">
        <v>3</v>
      </c>
      <c r="O5319">
        <v>1</v>
      </c>
      <c r="P5319">
        <v>1</v>
      </c>
      <c r="Q5319">
        <v>20</v>
      </c>
      <c r="R5319">
        <v>2.3220000000000001</v>
      </c>
      <c r="S5319">
        <v>6.9660000000000002</v>
      </c>
      <c r="T5319">
        <v>3</v>
      </c>
      <c r="U5319">
        <v>1</v>
      </c>
      <c r="V5319">
        <v>0</v>
      </c>
      <c r="W5319">
        <v>0</v>
      </c>
      <c r="X5319">
        <v>0</v>
      </c>
      <c r="Y5319" s="3">
        <f t="shared" si="581"/>
        <v>9.3333333333333339</v>
      </c>
      <c r="Z5319" s="3">
        <f t="shared" si="582"/>
        <v>9.3333333333333339</v>
      </c>
      <c r="AA5319" s="3">
        <f t="shared" si="583"/>
        <v>186.66666666666669</v>
      </c>
      <c r="AB5319">
        <f>VLOOKUP(F5319,'Producto temporal'!A:F,6,0)</f>
        <v>60</v>
      </c>
      <c r="AC5319" s="9" t="str">
        <f t="shared" si="584"/>
        <v>OK</v>
      </c>
      <c r="AD5319" s="9" t="str">
        <f t="shared" si="585"/>
        <v>OK</v>
      </c>
      <c r="AE5319" s="9" t="str">
        <f t="shared" si="586"/>
        <v>BAJAR MASTERPACK</v>
      </c>
      <c r="AF5319" s="10">
        <f t="shared" si="587"/>
        <v>5</v>
      </c>
    </row>
    <row r="5320" spans="1:32" x14ac:dyDescent="0.3">
      <c r="A5320" s="1">
        <v>45447</v>
      </c>
      <c r="B5320">
        <v>617</v>
      </c>
      <c r="C5320" t="s">
        <v>588</v>
      </c>
      <c r="D5320" t="s">
        <v>128</v>
      </c>
      <c r="E5320" t="s">
        <v>561</v>
      </c>
      <c r="F5320">
        <v>1010020</v>
      </c>
      <c r="G5320" t="s">
        <v>34</v>
      </c>
      <c r="H5320" t="s">
        <v>28</v>
      </c>
      <c r="I5320" t="s">
        <v>29</v>
      </c>
      <c r="J5320" t="s">
        <v>30</v>
      </c>
      <c r="K5320">
        <v>0</v>
      </c>
      <c r="L5320" t="s">
        <v>31</v>
      </c>
      <c r="M5320" t="s">
        <v>32</v>
      </c>
      <c r="N5320">
        <v>0</v>
      </c>
      <c r="O5320">
        <v>1</v>
      </c>
      <c r="P5320">
        <v>1</v>
      </c>
      <c r="Q5320">
        <v>12</v>
      </c>
      <c r="R5320">
        <v>3.02501</v>
      </c>
      <c r="S5320">
        <v>12.15366</v>
      </c>
      <c r="T5320">
        <v>4</v>
      </c>
      <c r="U5320">
        <v>0</v>
      </c>
      <c r="V5320">
        <v>0</v>
      </c>
      <c r="W5320">
        <v>0</v>
      </c>
      <c r="X5320">
        <v>0</v>
      </c>
      <c r="Y5320" s="3">
        <f t="shared" si="581"/>
        <v>7</v>
      </c>
      <c r="Z5320" s="3">
        <f t="shared" si="582"/>
        <v>7</v>
      </c>
      <c r="AA5320" s="3">
        <f t="shared" si="583"/>
        <v>84</v>
      </c>
      <c r="AB5320">
        <f>VLOOKUP(F5320,'Producto temporal'!A:F,6,0)</f>
        <v>60</v>
      </c>
      <c r="AC5320" s="9" t="str">
        <f t="shared" si="584"/>
        <v>OK</v>
      </c>
      <c r="AD5320" s="9" t="str">
        <f t="shared" si="585"/>
        <v>OK</v>
      </c>
      <c r="AE5320" s="9" t="str">
        <f t="shared" si="586"/>
        <v>BAJAR MASTERPACK</v>
      </c>
      <c r="AF5320" s="10">
        <f t="shared" si="587"/>
        <v>7</v>
      </c>
    </row>
    <row r="5321" spans="1:32" x14ac:dyDescent="0.3">
      <c r="A5321" s="1">
        <v>45447</v>
      </c>
      <c r="B5321">
        <v>617</v>
      </c>
      <c r="C5321" t="s">
        <v>588</v>
      </c>
      <c r="D5321" t="s">
        <v>128</v>
      </c>
      <c r="E5321" t="s">
        <v>561</v>
      </c>
      <c r="F5321">
        <v>1010290</v>
      </c>
      <c r="G5321" t="s">
        <v>35</v>
      </c>
      <c r="H5321" t="s">
        <v>28</v>
      </c>
      <c r="I5321" t="s">
        <v>29</v>
      </c>
      <c r="J5321" t="s">
        <v>30</v>
      </c>
      <c r="K5321">
        <v>0</v>
      </c>
      <c r="L5321" t="s">
        <v>31</v>
      </c>
      <c r="M5321" t="s">
        <v>32</v>
      </c>
      <c r="N5321">
        <v>13</v>
      </c>
      <c r="O5321">
        <v>1</v>
      </c>
      <c r="P5321">
        <v>1</v>
      </c>
      <c r="Q5321">
        <v>6</v>
      </c>
      <c r="R5321">
        <v>3.62</v>
      </c>
      <c r="S5321">
        <v>3.62</v>
      </c>
      <c r="T5321">
        <v>1</v>
      </c>
      <c r="U5321">
        <v>1</v>
      </c>
      <c r="V5321">
        <v>0</v>
      </c>
      <c r="W5321">
        <v>0</v>
      </c>
      <c r="X5321">
        <v>0</v>
      </c>
      <c r="Y5321" s="3">
        <f t="shared" si="581"/>
        <v>28</v>
      </c>
      <c r="Z5321" s="3">
        <f t="shared" si="582"/>
        <v>28</v>
      </c>
      <c r="AA5321" s="3">
        <f t="shared" si="583"/>
        <v>168</v>
      </c>
      <c r="AB5321">
        <f>VLOOKUP(F5321,'Producto temporal'!A:F,6,0)</f>
        <v>60</v>
      </c>
      <c r="AC5321" s="9" t="str">
        <f t="shared" si="584"/>
        <v>OK</v>
      </c>
      <c r="AD5321" s="9" t="str">
        <f t="shared" si="585"/>
        <v>OK</v>
      </c>
      <c r="AE5321" s="9" t="str">
        <f t="shared" si="586"/>
        <v>BAJAR MASTERPACK</v>
      </c>
      <c r="AF5321" s="10">
        <f t="shared" si="587"/>
        <v>1</v>
      </c>
    </row>
    <row r="5322" spans="1:32" x14ac:dyDescent="0.3">
      <c r="A5322" s="1">
        <v>45447</v>
      </c>
      <c r="B5322">
        <v>617</v>
      </c>
      <c r="C5322" t="s">
        <v>588</v>
      </c>
      <c r="D5322" t="s">
        <v>128</v>
      </c>
      <c r="E5322" t="s">
        <v>561</v>
      </c>
      <c r="F5322">
        <v>1010291</v>
      </c>
      <c r="G5322" t="s">
        <v>36</v>
      </c>
      <c r="H5322" t="s">
        <v>28</v>
      </c>
      <c r="I5322" t="s">
        <v>29</v>
      </c>
      <c r="J5322" t="s">
        <v>30</v>
      </c>
      <c r="K5322">
        <v>0</v>
      </c>
      <c r="L5322" t="s">
        <v>31</v>
      </c>
      <c r="M5322" t="s">
        <v>32</v>
      </c>
      <c r="N5322">
        <v>6</v>
      </c>
      <c r="O5322">
        <v>1</v>
      </c>
      <c r="P5322">
        <v>1</v>
      </c>
      <c r="Q5322">
        <v>6</v>
      </c>
      <c r="R5322">
        <v>3.62</v>
      </c>
      <c r="S5322">
        <v>0</v>
      </c>
      <c r="T5322">
        <v>0</v>
      </c>
      <c r="U5322">
        <v>1</v>
      </c>
      <c r="V5322">
        <v>0</v>
      </c>
      <c r="W5322">
        <v>0</v>
      </c>
      <c r="X5322">
        <v>2</v>
      </c>
      <c r="Y5322" s="3" t="str">
        <f t="shared" si="581"/>
        <v>PRODUCTO SIN VENTA</v>
      </c>
      <c r="Z5322" s="3" t="str">
        <f t="shared" si="582"/>
        <v>PRODUCTO SIN VENTA</v>
      </c>
      <c r="AA5322" s="3" t="str">
        <f t="shared" si="583"/>
        <v>PRODUCTO SIN VENTA</v>
      </c>
      <c r="AB5322">
        <f>VLOOKUP(F5322,'Producto temporal'!A:F,6,0)</f>
        <v>60</v>
      </c>
      <c r="AC5322" s="9" t="str">
        <f t="shared" si="584"/>
        <v>PRODUCTO SIN VENTA</v>
      </c>
      <c r="AD5322" s="9" t="str">
        <f t="shared" si="585"/>
        <v>PRODUCTO SIN VENTA</v>
      </c>
      <c r="AE5322" s="9" t="str">
        <f t="shared" si="586"/>
        <v>PRODUCTO SIN VENTA</v>
      </c>
      <c r="AF5322" s="10">
        <f t="shared" si="587"/>
        <v>0</v>
      </c>
    </row>
    <row r="5323" spans="1:32" x14ac:dyDescent="0.3">
      <c r="A5323" s="1">
        <v>45447</v>
      </c>
      <c r="B5323">
        <v>617</v>
      </c>
      <c r="C5323" t="s">
        <v>588</v>
      </c>
      <c r="D5323" t="s">
        <v>128</v>
      </c>
      <c r="E5323" t="s">
        <v>561</v>
      </c>
      <c r="F5323">
        <v>1010783</v>
      </c>
      <c r="G5323" t="s">
        <v>37</v>
      </c>
      <c r="H5323" t="s">
        <v>28</v>
      </c>
      <c r="I5323" t="s">
        <v>29</v>
      </c>
      <c r="J5323" t="s">
        <v>30</v>
      </c>
      <c r="K5323">
        <v>0</v>
      </c>
      <c r="L5323" t="s">
        <v>31</v>
      </c>
      <c r="M5323" t="s">
        <v>32</v>
      </c>
      <c r="N5323">
        <v>0</v>
      </c>
      <c r="O5323">
        <v>1</v>
      </c>
      <c r="P5323">
        <v>1</v>
      </c>
      <c r="Q5323">
        <v>12</v>
      </c>
      <c r="R5323">
        <v>3.04121</v>
      </c>
      <c r="S5323">
        <v>0</v>
      </c>
      <c r="T5323">
        <v>0</v>
      </c>
      <c r="U5323">
        <v>0</v>
      </c>
      <c r="V5323">
        <v>0</v>
      </c>
      <c r="W5323">
        <v>0</v>
      </c>
      <c r="X5323">
        <v>0</v>
      </c>
      <c r="Y5323" s="3" t="str">
        <f t="shared" si="581"/>
        <v>PRODUCTO SIN CARGA</v>
      </c>
      <c r="Z5323" s="3" t="str">
        <f t="shared" si="582"/>
        <v>PRODUCTO SIN CARGA</v>
      </c>
      <c r="AA5323" s="3" t="str">
        <f t="shared" si="583"/>
        <v>PRODUCTO SIN CARGA</v>
      </c>
      <c r="AB5323">
        <f>VLOOKUP(F5323,'Producto temporal'!A:F,6,0)</f>
        <v>60</v>
      </c>
      <c r="AC5323" s="9" t="str">
        <f t="shared" si="584"/>
        <v>PRODUCTO SIN CARGA</v>
      </c>
      <c r="AD5323" s="9" t="str">
        <f t="shared" si="585"/>
        <v>PRODUCTO SIN CARGA</v>
      </c>
      <c r="AE5323" s="9" t="str">
        <f t="shared" si="586"/>
        <v>PRODUCTO SIN CARGA</v>
      </c>
      <c r="AF5323" s="10">
        <f t="shared" si="587"/>
        <v>0</v>
      </c>
    </row>
    <row r="5324" spans="1:32" x14ac:dyDescent="0.3">
      <c r="A5324" s="1">
        <v>45447</v>
      </c>
      <c r="B5324">
        <v>617</v>
      </c>
      <c r="C5324" t="s">
        <v>588</v>
      </c>
      <c r="D5324" t="s">
        <v>128</v>
      </c>
      <c r="E5324" t="s">
        <v>561</v>
      </c>
      <c r="F5324">
        <v>1011679</v>
      </c>
      <c r="G5324" t="s">
        <v>38</v>
      </c>
      <c r="H5324" t="s">
        <v>28</v>
      </c>
      <c r="I5324" t="s">
        <v>29</v>
      </c>
      <c r="J5324" t="s">
        <v>30</v>
      </c>
      <c r="K5324">
        <v>0</v>
      </c>
      <c r="L5324" t="s">
        <v>31</v>
      </c>
      <c r="M5324" t="s">
        <v>32</v>
      </c>
      <c r="N5324">
        <v>0</v>
      </c>
      <c r="O5324">
        <v>1</v>
      </c>
      <c r="P5324">
        <v>1</v>
      </c>
      <c r="Q5324">
        <v>12</v>
      </c>
      <c r="R5324">
        <v>2.3849999999999998</v>
      </c>
      <c r="S5324">
        <v>0</v>
      </c>
      <c r="T5324">
        <v>0</v>
      </c>
      <c r="U5324">
        <v>0</v>
      </c>
      <c r="V5324">
        <v>0</v>
      </c>
      <c r="W5324">
        <v>0</v>
      </c>
      <c r="X5324">
        <v>0</v>
      </c>
      <c r="Y5324" s="3" t="str">
        <f t="shared" si="581"/>
        <v>PRODUCTO SIN CARGA</v>
      </c>
      <c r="Z5324" s="3" t="str">
        <f t="shared" si="582"/>
        <v>PRODUCTO SIN CARGA</v>
      </c>
      <c r="AA5324" s="3" t="str">
        <f t="shared" si="583"/>
        <v>PRODUCTO SIN CARGA</v>
      </c>
      <c r="AB5324">
        <f>VLOOKUP(F5324,'Producto temporal'!A:F,6,0)</f>
        <v>60</v>
      </c>
      <c r="AC5324" s="9" t="str">
        <f t="shared" si="584"/>
        <v>PRODUCTO SIN CARGA</v>
      </c>
      <c r="AD5324" s="9" t="str">
        <f t="shared" si="585"/>
        <v>PRODUCTO SIN CARGA</v>
      </c>
      <c r="AE5324" s="9" t="str">
        <f t="shared" si="586"/>
        <v>PRODUCTO SIN CARGA</v>
      </c>
      <c r="AF5324" s="10">
        <f t="shared" si="587"/>
        <v>0</v>
      </c>
    </row>
    <row r="5325" spans="1:32" x14ac:dyDescent="0.3">
      <c r="A5325" s="1">
        <v>45447</v>
      </c>
      <c r="B5325">
        <v>617</v>
      </c>
      <c r="C5325" t="s">
        <v>588</v>
      </c>
      <c r="D5325" t="s">
        <v>128</v>
      </c>
      <c r="E5325" t="s">
        <v>561</v>
      </c>
      <c r="F5325">
        <v>1011885</v>
      </c>
      <c r="G5325" t="s">
        <v>39</v>
      </c>
      <c r="H5325" t="s">
        <v>28</v>
      </c>
      <c r="I5325" t="s">
        <v>29</v>
      </c>
      <c r="J5325" t="s">
        <v>30</v>
      </c>
      <c r="K5325">
        <v>0</v>
      </c>
      <c r="L5325" t="s">
        <v>31</v>
      </c>
      <c r="M5325" t="s">
        <v>32</v>
      </c>
      <c r="N5325">
        <v>0</v>
      </c>
      <c r="O5325">
        <v>3</v>
      </c>
      <c r="P5325">
        <v>1</v>
      </c>
      <c r="Q5325">
        <v>12</v>
      </c>
      <c r="R5325">
        <v>2.3849999999999998</v>
      </c>
      <c r="S5325">
        <v>14.31</v>
      </c>
      <c r="T5325">
        <v>6</v>
      </c>
      <c r="U5325">
        <v>0</v>
      </c>
      <c r="V5325">
        <v>0</v>
      </c>
      <c r="W5325">
        <v>0</v>
      </c>
      <c r="X5325">
        <v>0</v>
      </c>
      <c r="Y5325" s="3">
        <f t="shared" si="581"/>
        <v>14</v>
      </c>
      <c r="Z5325" s="3">
        <f t="shared" si="582"/>
        <v>4.666666666666667</v>
      </c>
      <c r="AA5325" s="3">
        <f t="shared" si="583"/>
        <v>56</v>
      </c>
      <c r="AB5325">
        <f>VLOOKUP(F5325,'Producto temporal'!A:F,6,0)</f>
        <v>60</v>
      </c>
      <c r="AC5325" s="9" t="str">
        <f t="shared" si="584"/>
        <v>OK</v>
      </c>
      <c r="AD5325" s="9" t="str">
        <f t="shared" si="585"/>
        <v>OK</v>
      </c>
      <c r="AE5325" s="9" t="str">
        <f t="shared" si="586"/>
        <v>OK</v>
      </c>
      <c r="AF5325" s="10">
        <f t="shared" si="587"/>
        <v>11</v>
      </c>
    </row>
    <row r="5326" spans="1:32" x14ac:dyDescent="0.3">
      <c r="A5326" s="1">
        <v>45447</v>
      </c>
      <c r="B5326">
        <v>617</v>
      </c>
      <c r="C5326" t="s">
        <v>588</v>
      </c>
      <c r="D5326" t="s">
        <v>128</v>
      </c>
      <c r="E5326" t="s">
        <v>561</v>
      </c>
      <c r="F5326">
        <v>1012657</v>
      </c>
      <c r="G5326" t="s">
        <v>40</v>
      </c>
      <c r="H5326" t="s">
        <v>28</v>
      </c>
      <c r="I5326" t="s">
        <v>29</v>
      </c>
      <c r="J5326" t="s">
        <v>30</v>
      </c>
      <c r="K5326">
        <v>0</v>
      </c>
      <c r="L5326" t="s">
        <v>31</v>
      </c>
      <c r="M5326" t="s">
        <v>32</v>
      </c>
      <c r="N5326">
        <v>8</v>
      </c>
      <c r="O5326">
        <v>1</v>
      </c>
      <c r="P5326">
        <v>1</v>
      </c>
      <c r="Q5326">
        <v>12</v>
      </c>
      <c r="R5326">
        <v>3.0294400000000001</v>
      </c>
      <c r="S5326">
        <v>3.04034</v>
      </c>
      <c r="T5326">
        <v>1</v>
      </c>
      <c r="U5326">
        <v>1</v>
      </c>
      <c r="V5326">
        <v>0</v>
      </c>
      <c r="W5326">
        <v>0</v>
      </c>
      <c r="X5326">
        <v>0</v>
      </c>
      <c r="Y5326" s="3">
        <f t="shared" si="581"/>
        <v>28</v>
      </c>
      <c r="Z5326" s="3">
        <f t="shared" si="582"/>
        <v>28</v>
      </c>
      <c r="AA5326" s="3">
        <f t="shared" si="583"/>
        <v>336</v>
      </c>
      <c r="AB5326">
        <f>VLOOKUP(F5326,'Producto temporal'!A:F,6,0)</f>
        <v>60</v>
      </c>
      <c r="AC5326" s="9" t="str">
        <f t="shared" si="584"/>
        <v>OK</v>
      </c>
      <c r="AD5326" s="9" t="str">
        <f t="shared" si="585"/>
        <v>OK</v>
      </c>
      <c r="AE5326" s="9" t="str">
        <f t="shared" si="586"/>
        <v>BAJAR MASTERPACK</v>
      </c>
      <c r="AF5326" s="10">
        <f t="shared" si="587"/>
        <v>1</v>
      </c>
    </row>
    <row r="5327" spans="1:32" x14ac:dyDescent="0.3">
      <c r="A5327" s="1">
        <v>45447</v>
      </c>
      <c r="B5327">
        <v>617</v>
      </c>
      <c r="C5327" t="s">
        <v>588</v>
      </c>
      <c r="D5327" t="s">
        <v>128</v>
      </c>
      <c r="E5327" t="s">
        <v>561</v>
      </c>
      <c r="F5327">
        <v>1012658</v>
      </c>
      <c r="G5327" t="s">
        <v>41</v>
      </c>
      <c r="H5327" t="s">
        <v>28</v>
      </c>
      <c r="I5327" t="s">
        <v>29</v>
      </c>
      <c r="J5327" t="s">
        <v>30</v>
      </c>
      <c r="K5327">
        <v>0</v>
      </c>
      <c r="L5327" t="s">
        <v>31</v>
      </c>
      <c r="M5327" t="s">
        <v>32</v>
      </c>
      <c r="N5327">
        <v>8</v>
      </c>
      <c r="O5327">
        <v>1</v>
      </c>
      <c r="P5327">
        <v>1</v>
      </c>
      <c r="Q5327">
        <v>12</v>
      </c>
      <c r="R5327">
        <v>2.6459999999999999</v>
      </c>
      <c r="S5327">
        <v>0</v>
      </c>
      <c r="T5327">
        <v>0</v>
      </c>
      <c r="U5327">
        <v>1</v>
      </c>
      <c r="V5327">
        <v>0</v>
      </c>
      <c r="W5327">
        <v>0</v>
      </c>
      <c r="X5327">
        <v>0</v>
      </c>
      <c r="Y5327" s="3" t="str">
        <f t="shared" si="581"/>
        <v>PRODUCTO SIN VENTA</v>
      </c>
      <c r="Z5327" s="3" t="str">
        <f t="shared" si="582"/>
        <v>PRODUCTO SIN VENTA</v>
      </c>
      <c r="AA5327" s="3" t="str">
        <f t="shared" si="583"/>
        <v>PRODUCTO SIN VENTA</v>
      </c>
      <c r="AB5327">
        <f>VLOOKUP(F5327,'Producto temporal'!A:F,6,0)</f>
        <v>60</v>
      </c>
      <c r="AC5327" s="9" t="str">
        <f t="shared" si="584"/>
        <v>PRODUCTO SIN VENTA</v>
      </c>
      <c r="AD5327" s="9" t="str">
        <f t="shared" si="585"/>
        <v>PRODUCTO SIN VENTA</v>
      </c>
      <c r="AE5327" s="9" t="str">
        <f t="shared" si="586"/>
        <v>PRODUCTO SIN VENTA</v>
      </c>
      <c r="AF5327" s="10">
        <f t="shared" si="587"/>
        <v>0</v>
      </c>
    </row>
    <row r="5328" spans="1:32" x14ac:dyDescent="0.3">
      <c r="A5328" s="1">
        <v>45447</v>
      </c>
      <c r="B5328">
        <v>617</v>
      </c>
      <c r="C5328" t="s">
        <v>588</v>
      </c>
      <c r="D5328" t="s">
        <v>128</v>
      </c>
      <c r="E5328" t="s">
        <v>561</v>
      </c>
      <c r="F5328">
        <v>1013898</v>
      </c>
      <c r="G5328" t="s">
        <v>42</v>
      </c>
      <c r="H5328" t="s">
        <v>28</v>
      </c>
      <c r="I5328" t="s">
        <v>29</v>
      </c>
      <c r="J5328" t="s">
        <v>30</v>
      </c>
      <c r="K5328">
        <v>0</v>
      </c>
      <c r="L5328" t="s">
        <v>31</v>
      </c>
      <c r="M5328" t="s">
        <v>32</v>
      </c>
      <c r="N5328">
        <v>5</v>
      </c>
      <c r="O5328">
        <v>3</v>
      </c>
      <c r="P5328">
        <v>1</v>
      </c>
      <c r="Q5328">
        <v>12</v>
      </c>
      <c r="R5328">
        <v>3.3237999999999999</v>
      </c>
      <c r="S5328">
        <v>3.3471799999999998</v>
      </c>
      <c r="T5328">
        <v>1</v>
      </c>
      <c r="U5328">
        <v>1</v>
      </c>
      <c r="V5328">
        <v>0</v>
      </c>
      <c r="W5328">
        <v>0</v>
      </c>
      <c r="X5328">
        <v>0</v>
      </c>
      <c r="Y5328" s="3">
        <f t="shared" si="581"/>
        <v>84</v>
      </c>
      <c r="Z5328" s="3">
        <f t="shared" si="582"/>
        <v>28</v>
      </c>
      <c r="AA5328" s="3">
        <f t="shared" si="583"/>
        <v>336</v>
      </c>
      <c r="AB5328">
        <f>VLOOKUP(F5328,'Producto temporal'!A:F,6,0)</f>
        <v>60</v>
      </c>
      <c r="AC5328" s="9" t="str">
        <f t="shared" si="584"/>
        <v>BAJAR PACKQTY</v>
      </c>
      <c r="AD5328" s="9" t="str">
        <f t="shared" si="585"/>
        <v>OK</v>
      </c>
      <c r="AE5328" s="9" t="str">
        <f t="shared" si="586"/>
        <v>BAJAR MASTERPACK</v>
      </c>
      <c r="AF5328" s="10">
        <f t="shared" si="587"/>
        <v>1</v>
      </c>
    </row>
    <row r="5329" spans="1:32" x14ac:dyDescent="0.3">
      <c r="A5329" s="1">
        <v>45447</v>
      </c>
      <c r="B5329">
        <v>618</v>
      </c>
      <c r="C5329" t="s">
        <v>589</v>
      </c>
      <c r="D5329" t="s">
        <v>71</v>
      </c>
      <c r="E5329" t="s">
        <v>561</v>
      </c>
      <c r="F5329">
        <v>1003938</v>
      </c>
      <c r="G5329" t="s">
        <v>27</v>
      </c>
      <c r="H5329" t="s">
        <v>28</v>
      </c>
      <c r="I5329" t="s">
        <v>29</v>
      </c>
      <c r="J5329" t="s">
        <v>30</v>
      </c>
      <c r="K5329">
        <v>0</v>
      </c>
      <c r="L5329" t="s">
        <v>31</v>
      </c>
      <c r="M5329" t="s">
        <v>32</v>
      </c>
      <c r="N5329">
        <v>2</v>
      </c>
      <c r="O5329">
        <v>1</v>
      </c>
      <c r="P5329">
        <v>1</v>
      </c>
      <c r="Q5329">
        <v>12</v>
      </c>
      <c r="R5329">
        <v>3.1680000000000001</v>
      </c>
      <c r="S5329">
        <v>3.1680000000000001</v>
      </c>
      <c r="T5329">
        <v>1</v>
      </c>
      <c r="U5329">
        <v>1</v>
      </c>
      <c r="V5329">
        <v>0</v>
      </c>
      <c r="W5329">
        <v>2</v>
      </c>
      <c r="X5329">
        <v>0</v>
      </c>
      <c r="Y5329" s="3">
        <f t="shared" si="581"/>
        <v>28</v>
      </c>
      <c r="Z5329" s="3">
        <f t="shared" si="582"/>
        <v>28</v>
      </c>
      <c r="AA5329" s="3">
        <f t="shared" si="583"/>
        <v>336</v>
      </c>
      <c r="AB5329">
        <f>VLOOKUP(F5329,'Producto temporal'!A:F,6,0)</f>
        <v>60</v>
      </c>
      <c r="AC5329" s="9" t="str">
        <f t="shared" si="584"/>
        <v>OK</v>
      </c>
      <c r="AD5329" s="9" t="str">
        <f t="shared" si="585"/>
        <v>OK</v>
      </c>
      <c r="AE5329" s="9" t="str">
        <f t="shared" si="586"/>
        <v>BAJAR MASTERPACK</v>
      </c>
      <c r="AF5329" s="10">
        <f t="shared" si="587"/>
        <v>1</v>
      </c>
    </row>
    <row r="5330" spans="1:32" x14ac:dyDescent="0.3">
      <c r="A5330" s="1">
        <v>45447</v>
      </c>
      <c r="B5330">
        <v>618</v>
      </c>
      <c r="C5330" t="s">
        <v>589</v>
      </c>
      <c r="D5330" t="s">
        <v>71</v>
      </c>
      <c r="E5330" t="s">
        <v>561</v>
      </c>
      <c r="F5330">
        <v>1003941</v>
      </c>
      <c r="G5330" t="s">
        <v>33</v>
      </c>
      <c r="H5330" t="s">
        <v>28</v>
      </c>
      <c r="I5330" t="s">
        <v>29</v>
      </c>
      <c r="J5330" t="s">
        <v>30</v>
      </c>
      <c r="K5330">
        <v>0</v>
      </c>
      <c r="L5330" t="s">
        <v>31</v>
      </c>
      <c r="M5330" t="s">
        <v>32</v>
      </c>
      <c r="N5330">
        <v>4</v>
      </c>
      <c r="O5330">
        <v>1</v>
      </c>
      <c r="P5330">
        <v>1</v>
      </c>
      <c r="Q5330">
        <v>20</v>
      </c>
      <c r="R5330">
        <v>2.3220000000000001</v>
      </c>
      <c r="S5330">
        <v>0</v>
      </c>
      <c r="T5330">
        <v>0</v>
      </c>
      <c r="U5330">
        <v>1</v>
      </c>
      <c r="V5330">
        <v>0</v>
      </c>
      <c r="W5330">
        <v>0</v>
      </c>
      <c r="X5330">
        <v>0</v>
      </c>
      <c r="Y5330" s="3" t="str">
        <f t="shared" si="581"/>
        <v>PRODUCTO SIN VENTA</v>
      </c>
      <c r="Z5330" s="3" t="str">
        <f t="shared" si="582"/>
        <v>PRODUCTO SIN VENTA</v>
      </c>
      <c r="AA5330" s="3" t="str">
        <f t="shared" si="583"/>
        <v>PRODUCTO SIN VENTA</v>
      </c>
      <c r="AB5330">
        <f>VLOOKUP(F5330,'Producto temporal'!A:F,6,0)</f>
        <v>60</v>
      </c>
      <c r="AC5330" s="9" t="str">
        <f t="shared" si="584"/>
        <v>PRODUCTO SIN VENTA</v>
      </c>
      <c r="AD5330" s="9" t="str">
        <f t="shared" si="585"/>
        <v>PRODUCTO SIN VENTA</v>
      </c>
      <c r="AE5330" s="9" t="str">
        <f t="shared" si="586"/>
        <v>PRODUCTO SIN VENTA</v>
      </c>
      <c r="AF5330" s="10">
        <f t="shared" si="587"/>
        <v>0</v>
      </c>
    </row>
    <row r="5331" spans="1:32" x14ac:dyDescent="0.3">
      <c r="A5331" s="1">
        <v>45447</v>
      </c>
      <c r="B5331">
        <v>618</v>
      </c>
      <c r="C5331" t="s">
        <v>589</v>
      </c>
      <c r="D5331" t="s">
        <v>71</v>
      </c>
      <c r="E5331" t="s">
        <v>561</v>
      </c>
      <c r="F5331">
        <v>1010020</v>
      </c>
      <c r="G5331" t="s">
        <v>34</v>
      </c>
      <c r="H5331" t="s">
        <v>28</v>
      </c>
      <c r="I5331" t="s">
        <v>29</v>
      </c>
      <c r="J5331" t="s">
        <v>30</v>
      </c>
      <c r="K5331">
        <v>0</v>
      </c>
      <c r="L5331" t="s">
        <v>31</v>
      </c>
      <c r="M5331" t="s">
        <v>32</v>
      </c>
      <c r="N5331">
        <v>11</v>
      </c>
      <c r="O5331">
        <v>1</v>
      </c>
      <c r="P5331">
        <v>1</v>
      </c>
      <c r="Q5331">
        <v>12</v>
      </c>
      <c r="R5331">
        <v>3.02501</v>
      </c>
      <c r="S5331">
        <v>27.672630000000002</v>
      </c>
      <c r="T5331">
        <v>9</v>
      </c>
      <c r="U5331">
        <v>1</v>
      </c>
      <c r="V5331">
        <v>0</v>
      </c>
      <c r="W5331">
        <v>2</v>
      </c>
      <c r="X5331">
        <v>0</v>
      </c>
      <c r="Y5331" s="3">
        <f t="shared" si="581"/>
        <v>3.1111111111111107</v>
      </c>
      <c r="Z5331" s="3">
        <f t="shared" si="582"/>
        <v>3.1111111111111107</v>
      </c>
      <c r="AA5331" s="3">
        <f t="shared" si="583"/>
        <v>37.333333333333329</v>
      </c>
      <c r="AB5331">
        <f>VLOOKUP(F5331,'Producto temporal'!A:F,6,0)</f>
        <v>60</v>
      </c>
      <c r="AC5331" s="9" t="str">
        <f t="shared" si="584"/>
        <v>OK</v>
      </c>
      <c r="AD5331" s="9" t="str">
        <f t="shared" si="585"/>
        <v>OK</v>
      </c>
      <c r="AE5331" s="9" t="str">
        <f t="shared" si="586"/>
        <v>OK</v>
      </c>
      <c r="AF5331" s="10">
        <f t="shared" si="587"/>
        <v>17</v>
      </c>
    </row>
    <row r="5332" spans="1:32" x14ac:dyDescent="0.3">
      <c r="A5332" s="1">
        <v>45447</v>
      </c>
      <c r="B5332">
        <v>618</v>
      </c>
      <c r="C5332" t="s">
        <v>589</v>
      </c>
      <c r="D5332" t="s">
        <v>71</v>
      </c>
      <c r="E5332" t="s">
        <v>561</v>
      </c>
      <c r="F5332">
        <v>1010290</v>
      </c>
      <c r="G5332" t="s">
        <v>35</v>
      </c>
      <c r="H5332" t="s">
        <v>28</v>
      </c>
      <c r="I5332" t="s">
        <v>29</v>
      </c>
      <c r="J5332" t="s">
        <v>30</v>
      </c>
      <c r="K5332">
        <v>0</v>
      </c>
      <c r="L5332" t="s">
        <v>31</v>
      </c>
      <c r="M5332" t="s">
        <v>32</v>
      </c>
      <c r="N5332">
        <v>7</v>
      </c>
      <c r="O5332">
        <v>1</v>
      </c>
      <c r="P5332">
        <v>1</v>
      </c>
      <c r="Q5332">
        <v>6</v>
      </c>
      <c r="R5332">
        <v>3.62</v>
      </c>
      <c r="S5332">
        <v>3.62</v>
      </c>
      <c r="T5332">
        <v>1</v>
      </c>
      <c r="U5332">
        <v>1</v>
      </c>
      <c r="V5332">
        <v>0</v>
      </c>
      <c r="W5332">
        <v>0</v>
      </c>
      <c r="X5332">
        <v>0</v>
      </c>
      <c r="Y5332" s="3">
        <f t="shared" si="581"/>
        <v>28</v>
      </c>
      <c r="Z5332" s="3">
        <f t="shared" si="582"/>
        <v>28</v>
      </c>
      <c r="AA5332" s="3">
        <f t="shared" si="583"/>
        <v>168</v>
      </c>
      <c r="AB5332">
        <f>VLOOKUP(F5332,'Producto temporal'!A:F,6,0)</f>
        <v>60</v>
      </c>
      <c r="AC5332" s="9" t="str">
        <f t="shared" si="584"/>
        <v>OK</v>
      </c>
      <c r="AD5332" s="9" t="str">
        <f t="shared" si="585"/>
        <v>OK</v>
      </c>
      <c r="AE5332" s="9" t="str">
        <f t="shared" si="586"/>
        <v>BAJAR MASTERPACK</v>
      </c>
      <c r="AF5332" s="10">
        <f t="shared" si="587"/>
        <v>1</v>
      </c>
    </row>
    <row r="5333" spans="1:32" x14ac:dyDescent="0.3">
      <c r="A5333" s="1">
        <v>45447</v>
      </c>
      <c r="B5333">
        <v>618</v>
      </c>
      <c r="C5333" t="s">
        <v>589</v>
      </c>
      <c r="D5333" t="s">
        <v>71</v>
      </c>
      <c r="E5333" t="s">
        <v>561</v>
      </c>
      <c r="F5333">
        <v>1010291</v>
      </c>
      <c r="G5333" t="s">
        <v>36</v>
      </c>
      <c r="H5333" t="s">
        <v>28</v>
      </c>
      <c r="I5333" t="s">
        <v>29</v>
      </c>
      <c r="J5333" t="s">
        <v>30</v>
      </c>
      <c r="K5333">
        <v>0</v>
      </c>
      <c r="L5333" t="s">
        <v>31</v>
      </c>
      <c r="M5333" t="s">
        <v>32</v>
      </c>
      <c r="N5333">
        <v>6</v>
      </c>
      <c r="O5333">
        <v>1</v>
      </c>
      <c r="P5333">
        <v>1</v>
      </c>
      <c r="Q5333">
        <v>6</v>
      </c>
      <c r="R5333">
        <v>3.62</v>
      </c>
      <c r="S5333">
        <v>7.24</v>
      </c>
      <c r="T5333">
        <v>2</v>
      </c>
      <c r="U5333">
        <v>1</v>
      </c>
      <c r="V5333">
        <v>0</v>
      </c>
      <c r="W5333">
        <v>0</v>
      </c>
      <c r="X5333">
        <v>0</v>
      </c>
      <c r="Y5333" s="3">
        <f t="shared" si="581"/>
        <v>14</v>
      </c>
      <c r="Z5333" s="3">
        <f t="shared" si="582"/>
        <v>14</v>
      </c>
      <c r="AA5333" s="3">
        <f t="shared" si="583"/>
        <v>84</v>
      </c>
      <c r="AB5333">
        <f>VLOOKUP(F5333,'Producto temporal'!A:F,6,0)</f>
        <v>60</v>
      </c>
      <c r="AC5333" s="9" t="str">
        <f t="shared" si="584"/>
        <v>OK</v>
      </c>
      <c r="AD5333" s="9" t="str">
        <f t="shared" si="585"/>
        <v>OK</v>
      </c>
      <c r="AE5333" s="9" t="str">
        <f t="shared" si="586"/>
        <v>BAJAR MASTERPACK</v>
      </c>
      <c r="AF5333" s="10">
        <f t="shared" si="587"/>
        <v>3</v>
      </c>
    </row>
    <row r="5334" spans="1:32" x14ac:dyDescent="0.3">
      <c r="A5334" s="1">
        <v>45447</v>
      </c>
      <c r="B5334">
        <v>618</v>
      </c>
      <c r="C5334" t="s">
        <v>589</v>
      </c>
      <c r="D5334" t="s">
        <v>71</v>
      </c>
      <c r="E5334" t="s">
        <v>561</v>
      </c>
      <c r="F5334">
        <v>1010783</v>
      </c>
      <c r="G5334" t="s">
        <v>37</v>
      </c>
      <c r="H5334" t="s">
        <v>28</v>
      </c>
      <c r="I5334" t="s">
        <v>29</v>
      </c>
      <c r="J5334" t="s">
        <v>30</v>
      </c>
      <c r="K5334">
        <v>0</v>
      </c>
      <c r="L5334" t="s">
        <v>31</v>
      </c>
      <c r="M5334" t="s">
        <v>32</v>
      </c>
      <c r="N5334">
        <v>3</v>
      </c>
      <c r="O5334">
        <v>1</v>
      </c>
      <c r="P5334">
        <v>1</v>
      </c>
      <c r="Q5334">
        <v>12</v>
      </c>
      <c r="R5334">
        <v>3.04121</v>
      </c>
      <c r="S5334">
        <v>21.602959999999999</v>
      </c>
      <c r="T5334">
        <v>7</v>
      </c>
      <c r="U5334">
        <v>1</v>
      </c>
      <c r="V5334">
        <v>0</v>
      </c>
      <c r="W5334">
        <v>4</v>
      </c>
      <c r="X5334">
        <v>0</v>
      </c>
      <c r="Y5334" s="3">
        <f t="shared" si="581"/>
        <v>4</v>
      </c>
      <c r="Z5334" s="3">
        <f t="shared" si="582"/>
        <v>4</v>
      </c>
      <c r="AA5334" s="3">
        <f t="shared" si="583"/>
        <v>48</v>
      </c>
      <c r="AB5334">
        <f>VLOOKUP(F5334,'Producto temporal'!A:F,6,0)</f>
        <v>60</v>
      </c>
      <c r="AC5334" s="9" t="str">
        <f t="shared" si="584"/>
        <v>OK</v>
      </c>
      <c r="AD5334" s="9" t="str">
        <f t="shared" si="585"/>
        <v>OK</v>
      </c>
      <c r="AE5334" s="9" t="str">
        <f t="shared" si="586"/>
        <v>OK</v>
      </c>
      <c r="AF5334" s="10">
        <f t="shared" si="587"/>
        <v>13</v>
      </c>
    </row>
    <row r="5335" spans="1:32" x14ac:dyDescent="0.3">
      <c r="A5335" s="1">
        <v>45447</v>
      </c>
      <c r="B5335">
        <v>618</v>
      </c>
      <c r="C5335" t="s">
        <v>589</v>
      </c>
      <c r="D5335" t="s">
        <v>71</v>
      </c>
      <c r="E5335" t="s">
        <v>561</v>
      </c>
      <c r="F5335">
        <v>1011679</v>
      </c>
      <c r="G5335" t="s">
        <v>38</v>
      </c>
      <c r="H5335" t="s">
        <v>28</v>
      </c>
      <c r="I5335" t="s">
        <v>29</v>
      </c>
      <c r="J5335" t="s">
        <v>30</v>
      </c>
      <c r="K5335">
        <v>0</v>
      </c>
      <c r="L5335" t="s">
        <v>31</v>
      </c>
      <c r="M5335" t="s">
        <v>32</v>
      </c>
      <c r="N5335">
        <v>7</v>
      </c>
      <c r="O5335">
        <v>1</v>
      </c>
      <c r="P5335">
        <v>1</v>
      </c>
      <c r="Q5335">
        <v>12</v>
      </c>
      <c r="R5335">
        <v>2.3849999999999998</v>
      </c>
      <c r="S5335">
        <v>11.925000000000001</v>
      </c>
      <c r="T5335">
        <v>5</v>
      </c>
      <c r="U5335">
        <v>1</v>
      </c>
      <c r="V5335">
        <v>0</v>
      </c>
      <c r="W5335">
        <v>0</v>
      </c>
      <c r="X5335">
        <v>0</v>
      </c>
      <c r="Y5335" s="3">
        <f t="shared" si="581"/>
        <v>5.6</v>
      </c>
      <c r="Z5335" s="3">
        <f t="shared" si="582"/>
        <v>5.6</v>
      </c>
      <c r="AA5335" s="3">
        <f t="shared" si="583"/>
        <v>67.2</v>
      </c>
      <c r="AB5335">
        <f>VLOOKUP(F5335,'Producto temporal'!A:F,6,0)</f>
        <v>60</v>
      </c>
      <c r="AC5335" s="9" t="str">
        <f t="shared" si="584"/>
        <v>OK</v>
      </c>
      <c r="AD5335" s="9" t="str">
        <f t="shared" si="585"/>
        <v>OK</v>
      </c>
      <c r="AE5335" s="9" t="str">
        <f t="shared" si="586"/>
        <v>BAJAR MASTERPACK</v>
      </c>
      <c r="AF5335" s="10">
        <f t="shared" si="587"/>
        <v>9</v>
      </c>
    </row>
    <row r="5336" spans="1:32" x14ac:dyDescent="0.3">
      <c r="A5336" s="1">
        <v>45447</v>
      </c>
      <c r="B5336">
        <v>618</v>
      </c>
      <c r="C5336" t="s">
        <v>589</v>
      </c>
      <c r="D5336" t="s">
        <v>71</v>
      </c>
      <c r="E5336" t="s">
        <v>561</v>
      </c>
      <c r="F5336">
        <v>1011885</v>
      </c>
      <c r="G5336" t="s">
        <v>39</v>
      </c>
      <c r="H5336" t="s">
        <v>28</v>
      </c>
      <c r="I5336" t="s">
        <v>29</v>
      </c>
      <c r="J5336" t="s">
        <v>30</v>
      </c>
      <c r="K5336">
        <v>0</v>
      </c>
      <c r="L5336" t="s">
        <v>31</v>
      </c>
      <c r="M5336" t="s">
        <v>32</v>
      </c>
      <c r="N5336">
        <v>4</v>
      </c>
      <c r="O5336">
        <v>3</v>
      </c>
      <c r="P5336">
        <v>1</v>
      </c>
      <c r="Q5336">
        <v>12</v>
      </c>
      <c r="R5336">
        <v>2.3849999999999998</v>
      </c>
      <c r="S5336">
        <v>7.1550000000000002</v>
      </c>
      <c r="T5336">
        <v>3</v>
      </c>
      <c r="U5336">
        <v>1</v>
      </c>
      <c r="V5336">
        <v>0</v>
      </c>
      <c r="W5336">
        <v>0</v>
      </c>
      <c r="X5336">
        <v>0</v>
      </c>
      <c r="Y5336" s="3">
        <f t="shared" si="581"/>
        <v>28</v>
      </c>
      <c r="Z5336" s="3">
        <f t="shared" si="582"/>
        <v>9.3333333333333339</v>
      </c>
      <c r="AA5336" s="3">
        <f t="shared" si="583"/>
        <v>112</v>
      </c>
      <c r="AB5336">
        <f>VLOOKUP(F5336,'Producto temporal'!A:F,6,0)</f>
        <v>60</v>
      </c>
      <c r="AC5336" s="9" t="str">
        <f t="shared" si="584"/>
        <v>OK</v>
      </c>
      <c r="AD5336" s="9" t="str">
        <f t="shared" si="585"/>
        <v>OK</v>
      </c>
      <c r="AE5336" s="9" t="str">
        <f t="shared" si="586"/>
        <v>BAJAR MASTERPACK</v>
      </c>
      <c r="AF5336" s="10">
        <f t="shared" si="587"/>
        <v>5</v>
      </c>
    </row>
    <row r="5337" spans="1:32" x14ac:dyDescent="0.3">
      <c r="A5337" s="1">
        <v>45447</v>
      </c>
      <c r="B5337">
        <v>618</v>
      </c>
      <c r="C5337" t="s">
        <v>589</v>
      </c>
      <c r="D5337" t="s">
        <v>71</v>
      </c>
      <c r="E5337" t="s">
        <v>561</v>
      </c>
      <c r="F5337">
        <v>1012657</v>
      </c>
      <c r="G5337" t="s">
        <v>40</v>
      </c>
      <c r="H5337" t="s">
        <v>28</v>
      </c>
      <c r="I5337" t="s">
        <v>29</v>
      </c>
      <c r="J5337" t="s">
        <v>30</v>
      </c>
      <c r="K5337">
        <v>0</v>
      </c>
      <c r="L5337" t="s">
        <v>31</v>
      </c>
      <c r="M5337" t="s">
        <v>32</v>
      </c>
      <c r="N5337">
        <v>-1</v>
      </c>
      <c r="O5337">
        <v>1</v>
      </c>
      <c r="P5337">
        <v>1</v>
      </c>
      <c r="Q5337">
        <v>12</v>
      </c>
      <c r="R5337">
        <v>3.0294400000000001</v>
      </c>
      <c r="S5337">
        <v>42.904800000000002</v>
      </c>
      <c r="T5337">
        <v>14</v>
      </c>
      <c r="U5337">
        <v>0</v>
      </c>
      <c r="V5337">
        <v>0</v>
      </c>
      <c r="W5337">
        <v>6</v>
      </c>
      <c r="X5337">
        <v>0</v>
      </c>
      <c r="Y5337" s="3">
        <f t="shared" si="581"/>
        <v>2</v>
      </c>
      <c r="Z5337" s="3">
        <f t="shared" si="582"/>
        <v>2</v>
      </c>
      <c r="AA5337" s="3">
        <f t="shared" si="583"/>
        <v>24</v>
      </c>
      <c r="AB5337">
        <f>VLOOKUP(F5337,'Producto temporal'!A:F,6,0)</f>
        <v>60</v>
      </c>
      <c r="AC5337" s="9" t="str">
        <f t="shared" si="584"/>
        <v>OK</v>
      </c>
      <c r="AD5337" s="9" t="str">
        <f t="shared" si="585"/>
        <v>OK</v>
      </c>
      <c r="AE5337" s="9" t="str">
        <f t="shared" si="586"/>
        <v>OK</v>
      </c>
      <c r="AF5337" s="10">
        <f t="shared" si="587"/>
        <v>26</v>
      </c>
    </row>
    <row r="5338" spans="1:32" x14ac:dyDescent="0.3">
      <c r="A5338" s="1">
        <v>45447</v>
      </c>
      <c r="B5338">
        <v>618</v>
      </c>
      <c r="C5338" t="s">
        <v>589</v>
      </c>
      <c r="D5338" t="s">
        <v>71</v>
      </c>
      <c r="E5338" t="s">
        <v>561</v>
      </c>
      <c r="F5338">
        <v>1012658</v>
      </c>
      <c r="G5338" t="s">
        <v>41</v>
      </c>
      <c r="H5338" t="s">
        <v>28</v>
      </c>
      <c r="I5338" t="s">
        <v>29</v>
      </c>
      <c r="J5338" t="s">
        <v>30</v>
      </c>
      <c r="K5338">
        <v>0</v>
      </c>
      <c r="L5338" t="s">
        <v>31</v>
      </c>
      <c r="M5338" t="s">
        <v>32</v>
      </c>
      <c r="N5338">
        <v>6</v>
      </c>
      <c r="O5338">
        <v>1</v>
      </c>
      <c r="P5338">
        <v>1</v>
      </c>
      <c r="Q5338">
        <v>12</v>
      </c>
      <c r="R5338">
        <v>2.6459999999999999</v>
      </c>
      <c r="S5338">
        <v>0</v>
      </c>
      <c r="T5338">
        <v>0</v>
      </c>
      <c r="U5338">
        <v>1</v>
      </c>
      <c r="V5338">
        <v>0</v>
      </c>
      <c r="W5338">
        <v>0</v>
      </c>
      <c r="X5338">
        <v>0</v>
      </c>
      <c r="Y5338" s="3" t="str">
        <f t="shared" si="581"/>
        <v>PRODUCTO SIN VENTA</v>
      </c>
      <c r="Z5338" s="3" t="str">
        <f t="shared" si="582"/>
        <v>PRODUCTO SIN VENTA</v>
      </c>
      <c r="AA5338" s="3" t="str">
        <f t="shared" si="583"/>
        <v>PRODUCTO SIN VENTA</v>
      </c>
      <c r="AB5338">
        <f>VLOOKUP(F5338,'Producto temporal'!A:F,6,0)</f>
        <v>60</v>
      </c>
      <c r="AC5338" s="9" t="str">
        <f t="shared" si="584"/>
        <v>PRODUCTO SIN VENTA</v>
      </c>
      <c r="AD5338" s="9" t="str">
        <f t="shared" si="585"/>
        <v>PRODUCTO SIN VENTA</v>
      </c>
      <c r="AE5338" s="9" t="str">
        <f t="shared" si="586"/>
        <v>PRODUCTO SIN VENTA</v>
      </c>
      <c r="AF5338" s="10">
        <f t="shared" si="587"/>
        <v>0</v>
      </c>
    </row>
    <row r="5339" spans="1:32" x14ac:dyDescent="0.3">
      <c r="A5339" s="1">
        <v>45447</v>
      </c>
      <c r="B5339">
        <v>618</v>
      </c>
      <c r="C5339" t="s">
        <v>589</v>
      </c>
      <c r="D5339" t="s">
        <v>71</v>
      </c>
      <c r="E5339" t="s">
        <v>561</v>
      </c>
      <c r="F5339">
        <v>1013898</v>
      </c>
      <c r="G5339" t="s">
        <v>42</v>
      </c>
      <c r="H5339" t="s">
        <v>28</v>
      </c>
      <c r="I5339" t="s">
        <v>29</v>
      </c>
      <c r="J5339" t="s">
        <v>30</v>
      </c>
      <c r="K5339">
        <v>0</v>
      </c>
      <c r="L5339" t="s">
        <v>31</v>
      </c>
      <c r="M5339" t="s">
        <v>32</v>
      </c>
      <c r="N5339">
        <v>5</v>
      </c>
      <c r="O5339">
        <v>3</v>
      </c>
      <c r="P5339">
        <v>1</v>
      </c>
      <c r="Q5339">
        <v>12</v>
      </c>
      <c r="R5339">
        <v>3.3237999999999999</v>
      </c>
      <c r="S5339">
        <v>10.060359999999999</v>
      </c>
      <c r="T5339">
        <v>3</v>
      </c>
      <c r="U5339">
        <v>1</v>
      </c>
      <c r="V5339">
        <v>0</v>
      </c>
      <c r="W5339">
        <v>0</v>
      </c>
      <c r="X5339">
        <v>0</v>
      </c>
      <c r="Y5339" s="3">
        <f t="shared" si="581"/>
        <v>28</v>
      </c>
      <c r="Z5339" s="3">
        <f t="shared" si="582"/>
        <v>9.3333333333333339</v>
      </c>
      <c r="AA5339" s="3">
        <f t="shared" si="583"/>
        <v>112</v>
      </c>
      <c r="AB5339">
        <f>VLOOKUP(F5339,'Producto temporal'!A:F,6,0)</f>
        <v>60</v>
      </c>
      <c r="AC5339" s="9" t="str">
        <f t="shared" si="584"/>
        <v>OK</v>
      </c>
      <c r="AD5339" s="9" t="str">
        <f t="shared" si="585"/>
        <v>OK</v>
      </c>
      <c r="AE5339" s="9" t="str">
        <f t="shared" si="586"/>
        <v>BAJAR MASTERPACK</v>
      </c>
      <c r="AF5339" s="10">
        <f t="shared" si="587"/>
        <v>5</v>
      </c>
    </row>
    <row r="5340" spans="1:32" x14ac:dyDescent="0.3">
      <c r="A5340" s="1">
        <v>45447</v>
      </c>
      <c r="B5340">
        <v>620</v>
      </c>
      <c r="C5340" t="s">
        <v>590</v>
      </c>
      <c r="D5340" t="s">
        <v>80</v>
      </c>
      <c r="E5340" t="s">
        <v>561</v>
      </c>
      <c r="F5340">
        <v>1003938</v>
      </c>
      <c r="G5340" t="s">
        <v>27</v>
      </c>
      <c r="H5340" t="s">
        <v>28</v>
      </c>
      <c r="I5340" t="s">
        <v>29</v>
      </c>
      <c r="J5340" t="s">
        <v>30</v>
      </c>
      <c r="K5340">
        <v>0</v>
      </c>
      <c r="L5340" t="s">
        <v>31</v>
      </c>
      <c r="M5340" t="s">
        <v>32</v>
      </c>
      <c r="N5340">
        <v>0</v>
      </c>
      <c r="O5340">
        <v>1</v>
      </c>
      <c r="P5340">
        <v>1</v>
      </c>
      <c r="Q5340">
        <v>12</v>
      </c>
      <c r="R5340">
        <v>3.1680000000000001</v>
      </c>
      <c r="S5340">
        <v>0</v>
      </c>
      <c r="T5340">
        <v>0</v>
      </c>
      <c r="U5340">
        <v>0</v>
      </c>
      <c r="V5340">
        <v>0</v>
      </c>
      <c r="W5340">
        <v>6</v>
      </c>
      <c r="X5340">
        <v>0</v>
      </c>
      <c r="Y5340" s="3" t="str">
        <f t="shared" si="581"/>
        <v>PRODUCTO SIN CARGA</v>
      </c>
      <c r="Z5340" s="3" t="str">
        <f t="shared" si="582"/>
        <v>PRODUCTO SIN CARGA</v>
      </c>
      <c r="AA5340" s="3" t="str">
        <f t="shared" si="583"/>
        <v>PRODUCTO SIN CARGA</v>
      </c>
      <c r="AB5340">
        <f>VLOOKUP(F5340,'Producto temporal'!A:F,6,0)</f>
        <v>60</v>
      </c>
      <c r="AC5340" s="9" t="str">
        <f t="shared" si="584"/>
        <v>PRODUCTO SIN CARGA</v>
      </c>
      <c r="AD5340" s="9" t="str">
        <f t="shared" si="585"/>
        <v>PRODUCTO SIN CARGA</v>
      </c>
      <c r="AE5340" s="9" t="str">
        <f t="shared" si="586"/>
        <v>PRODUCTO SIN CARGA</v>
      </c>
      <c r="AF5340" s="10">
        <f t="shared" si="587"/>
        <v>0</v>
      </c>
    </row>
    <row r="5341" spans="1:32" x14ac:dyDescent="0.3">
      <c r="A5341" s="1">
        <v>45447</v>
      </c>
      <c r="B5341">
        <v>620</v>
      </c>
      <c r="C5341" t="s">
        <v>590</v>
      </c>
      <c r="D5341" t="s">
        <v>80</v>
      </c>
      <c r="E5341" t="s">
        <v>561</v>
      </c>
      <c r="F5341">
        <v>1003941</v>
      </c>
      <c r="G5341" t="s">
        <v>33</v>
      </c>
      <c r="H5341" t="s">
        <v>28</v>
      </c>
      <c r="I5341" t="s">
        <v>29</v>
      </c>
      <c r="J5341" t="s">
        <v>30</v>
      </c>
      <c r="K5341">
        <v>0</v>
      </c>
      <c r="L5341" t="s">
        <v>31</v>
      </c>
      <c r="M5341" t="s">
        <v>32</v>
      </c>
      <c r="N5341">
        <v>0</v>
      </c>
      <c r="O5341">
        <v>1</v>
      </c>
      <c r="P5341">
        <v>1</v>
      </c>
      <c r="Q5341">
        <v>20</v>
      </c>
      <c r="R5341">
        <v>2.3220000000000001</v>
      </c>
      <c r="S5341">
        <v>0</v>
      </c>
      <c r="T5341">
        <v>0</v>
      </c>
      <c r="U5341">
        <v>0</v>
      </c>
      <c r="V5341">
        <v>0</v>
      </c>
      <c r="W5341">
        <v>6</v>
      </c>
      <c r="X5341">
        <v>0</v>
      </c>
      <c r="Y5341" s="3" t="str">
        <f t="shared" si="581"/>
        <v>PRODUCTO SIN CARGA</v>
      </c>
      <c r="Z5341" s="3" t="str">
        <f t="shared" si="582"/>
        <v>PRODUCTO SIN CARGA</v>
      </c>
      <c r="AA5341" s="3" t="str">
        <f t="shared" si="583"/>
        <v>PRODUCTO SIN CARGA</v>
      </c>
      <c r="AB5341">
        <f>VLOOKUP(F5341,'Producto temporal'!A:F,6,0)</f>
        <v>60</v>
      </c>
      <c r="AC5341" s="9" t="str">
        <f t="shared" si="584"/>
        <v>PRODUCTO SIN CARGA</v>
      </c>
      <c r="AD5341" s="9" t="str">
        <f t="shared" si="585"/>
        <v>PRODUCTO SIN CARGA</v>
      </c>
      <c r="AE5341" s="9" t="str">
        <f t="shared" si="586"/>
        <v>PRODUCTO SIN CARGA</v>
      </c>
      <c r="AF5341" s="10">
        <f t="shared" si="587"/>
        <v>0</v>
      </c>
    </row>
    <row r="5342" spans="1:32" x14ac:dyDescent="0.3">
      <c r="A5342" s="1">
        <v>45447</v>
      </c>
      <c r="B5342">
        <v>620</v>
      </c>
      <c r="C5342" t="s">
        <v>590</v>
      </c>
      <c r="D5342" t="s">
        <v>80</v>
      </c>
      <c r="E5342" t="s">
        <v>561</v>
      </c>
      <c r="F5342">
        <v>1010020</v>
      </c>
      <c r="G5342" t="s">
        <v>34</v>
      </c>
      <c r="H5342" t="s">
        <v>28</v>
      </c>
      <c r="I5342" t="s">
        <v>29</v>
      </c>
      <c r="J5342" t="s">
        <v>30</v>
      </c>
      <c r="K5342">
        <v>0</v>
      </c>
      <c r="L5342" t="s">
        <v>31</v>
      </c>
      <c r="M5342" t="s">
        <v>32</v>
      </c>
      <c r="N5342">
        <v>0</v>
      </c>
      <c r="O5342">
        <v>1</v>
      </c>
      <c r="P5342">
        <v>1</v>
      </c>
      <c r="Q5342">
        <v>12</v>
      </c>
      <c r="R5342">
        <v>3.02501</v>
      </c>
      <c r="S5342">
        <v>0</v>
      </c>
      <c r="T5342">
        <v>0</v>
      </c>
      <c r="U5342">
        <v>0</v>
      </c>
      <c r="V5342">
        <v>0</v>
      </c>
      <c r="W5342">
        <v>14</v>
      </c>
      <c r="X5342">
        <v>0</v>
      </c>
      <c r="Y5342" s="3" t="str">
        <f t="shared" si="581"/>
        <v>PRODUCTO SIN CARGA</v>
      </c>
      <c r="Z5342" s="3" t="str">
        <f t="shared" si="582"/>
        <v>PRODUCTO SIN CARGA</v>
      </c>
      <c r="AA5342" s="3" t="str">
        <f t="shared" si="583"/>
        <v>PRODUCTO SIN CARGA</v>
      </c>
      <c r="AB5342">
        <f>VLOOKUP(F5342,'Producto temporal'!A:F,6,0)</f>
        <v>60</v>
      </c>
      <c r="AC5342" s="9" t="str">
        <f t="shared" si="584"/>
        <v>PRODUCTO SIN CARGA</v>
      </c>
      <c r="AD5342" s="9" t="str">
        <f t="shared" si="585"/>
        <v>PRODUCTO SIN CARGA</v>
      </c>
      <c r="AE5342" s="9" t="str">
        <f t="shared" si="586"/>
        <v>PRODUCTO SIN CARGA</v>
      </c>
      <c r="AF5342" s="10">
        <f t="shared" si="587"/>
        <v>0</v>
      </c>
    </row>
    <row r="5343" spans="1:32" x14ac:dyDescent="0.3">
      <c r="A5343" s="1">
        <v>45447</v>
      </c>
      <c r="B5343">
        <v>620</v>
      </c>
      <c r="C5343" t="s">
        <v>590</v>
      </c>
      <c r="D5343" t="s">
        <v>80</v>
      </c>
      <c r="E5343" t="s">
        <v>561</v>
      </c>
      <c r="F5343">
        <v>1010290</v>
      </c>
      <c r="G5343" t="s">
        <v>35</v>
      </c>
      <c r="H5343" t="s">
        <v>28</v>
      </c>
      <c r="I5343" t="s">
        <v>29</v>
      </c>
      <c r="J5343" t="s">
        <v>30</v>
      </c>
      <c r="K5343">
        <v>0</v>
      </c>
      <c r="L5343" t="s">
        <v>31</v>
      </c>
      <c r="M5343" t="s">
        <v>32</v>
      </c>
      <c r="N5343">
        <v>6</v>
      </c>
      <c r="O5343">
        <v>1</v>
      </c>
      <c r="P5343">
        <v>1</v>
      </c>
      <c r="Q5343">
        <v>6</v>
      </c>
      <c r="R5343">
        <v>3.62</v>
      </c>
      <c r="S5343">
        <v>0</v>
      </c>
      <c r="T5343">
        <v>0</v>
      </c>
      <c r="U5343">
        <v>1</v>
      </c>
      <c r="V5343">
        <v>0</v>
      </c>
      <c r="W5343">
        <v>0</v>
      </c>
      <c r="X5343">
        <v>0</v>
      </c>
      <c r="Y5343" s="3" t="str">
        <f t="shared" si="581"/>
        <v>PRODUCTO SIN VENTA</v>
      </c>
      <c r="Z5343" s="3" t="str">
        <f t="shared" si="582"/>
        <v>PRODUCTO SIN VENTA</v>
      </c>
      <c r="AA5343" s="3" t="str">
        <f t="shared" si="583"/>
        <v>PRODUCTO SIN VENTA</v>
      </c>
      <c r="AB5343">
        <f>VLOOKUP(F5343,'Producto temporal'!A:F,6,0)</f>
        <v>60</v>
      </c>
      <c r="AC5343" s="9" t="str">
        <f t="shared" si="584"/>
        <v>PRODUCTO SIN VENTA</v>
      </c>
      <c r="AD5343" s="9" t="str">
        <f t="shared" si="585"/>
        <v>PRODUCTO SIN VENTA</v>
      </c>
      <c r="AE5343" s="9" t="str">
        <f t="shared" si="586"/>
        <v>PRODUCTO SIN VENTA</v>
      </c>
      <c r="AF5343" s="10">
        <f t="shared" si="587"/>
        <v>0</v>
      </c>
    </row>
    <row r="5344" spans="1:32" x14ac:dyDescent="0.3">
      <c r="A5344" s="1">
        <v>45447</v>
      </c>
      <c r="B5344">
        <v>620</v>
      </c>
      <c r="C5344" t="s">
        <v>590</v>
      </c>
      <c r="D5344" t="s">
        <v>80</v>
      </c>
      <c r="E5344" t="s">
        <v>561</v>
      </c>
      <c r="F5344">
        <v>1010291</v>
      </c>
      <c r="G5344" t="s">
        <v>36</v>
      </c>
      <c r="H5344" t="s">
        <v>28</v>
      </c>
      <c r="I5344" t="s">
        <v>29</v>
      </c>
      <c r="J5344" t="s">
        <v>30</v>
      </c>
      <c r="K5344">
        <v>0</v>
      </c>
      <c r="L5344" t="s">
        <v>31</v>
      </c>
      <c r="M5344" t="s">
        <v>32</v>
      </c>
      <c r="N5344">
        <v>6</v>
      </c>
      <c r="O5344">
        <v>1</v>
      </c>
      <c r="P5344">
        <v>1</v>
      </c>
      <c r="Q5344">
        <v>6</v>
      </c>
      <c r="R5344">
        <v>3.62</v>
      </c>
      <c r="S5344">
        <v>0</v>
      </c>
      <c r="T5344">
        <v>0</v>
      </c>
      <c r="U5344">
        <v>1</v>
      </c>
      <c r="V5344">
        <v>0</v>
      </c>
      <c r="W5344">
        <v>0</v>
      </c>
      <c r="X5344">
        <v>0</v>
      </c>
      <c r="Y5344" s="3" t="str">
        <f t="shared" si="581"/>
        <v>PRODUCTO SIN VENTA</v>
      </c>
      <c r="Z5344" s="3" t="str">
        <f t="shared" si="582"/>
        <v>PRODUCTO SIN VENTA</v>
      </c>
      <c r="AA5344" s="3" t="str">
        <f t="shared" si="583"/>
        <v>PRODUCTO SIN VENTA</v>
      </c>
      <c r="AB5344">
        <f>VLOOKUP(F5344,'Producto temporal'!A:F,6,0)</f>
        <v>60</v>
      </c>
      <c r="AC5344" s="9" t="str">
        <f t="shared" si="584"/>
        <v>PRODUCTO SIN VENTA</v>
      </c>
      <c r="AD5344" s="9" t="str">
        <f t="shared" si="585"/>
        <v>PRODUCTO SIN VENTA</v>
      </c>
      <c r="AE5344" s="9" t="str">
        <f t="shared" si="586"/>
        <v>PRODUCTO SIN VENTA</v>
      </c>
      <c r="AF5344" s="10">
        <f t="shared" si="587"/>
        <v>0</v>
      </c>
    </row>
    <row r="5345" spans="1:32" x14ac:dyDescent="0.3">
      <c r="A5345" s="1">
        <v>45447</v>
      </c>
      <c r="B5345">
        <v>620</v>
      </c>
      <c r="C5345" t="s">
        <v>590</v>
      </c>
      <c r="D5345" t="s">
        <v>80</v>
      </c>
      <c r="E5345" t="s">
        <v>561</v>
      </c>
      <c r="F5345">
        <v>1010783</v>
      </c>
      <c r="G5345" t="s">
        <v>37</v>
      </c>
      <c r="H5345" t="s">
        <v>28</v>
      </c>
      <c r="I5345" t="s">
        <v>29</v>
      </c>
      <c r="J5345" t="s">
        <v>30</v>
      </c>
      <c r="K5345">
        <v>0</v>
      </c>
      <c r="L5345" t="s">
        <v>31</v>
      </c>
      <c r="M5345" t="s">
        <v>32</v>
      </c>
      <c r="N5345">
        <v>0</v>
      </c>
      <c r="O5345">
        <v>1</v>
      </c>
      <c r="P5345">
        <v>1</v>
      </c>
      <c r="Q5345">
        <v>12</v>
      </c>
      <c r="R5345">
        <v>3.04121</v>
      </c>
      <c r="S5345">
        <v>0</v>
      </c>
      <c r="T5345">
        <v>0</v>
      </c>
      <c r="U5345">
        <v>0</v>
      </c>
      <c r="V5345">
        <v>0</v>
      </c>
      <c r="W5345">
        <v>6</v>
      </c>
      <c r="X5345">
        <v>0</v>
      </c>
      <c r="Y5345" s="3" t="str">
        <f t="shared" si="581"/>
        <v>PRODUCTO SIN CARGA</v>
      </c>
      <c r="Z5345" s="3" t="str">
        <f t="shared" si="582"/>
        <v>PRODUCTO SIN CARGA</v>
      </c>
      <c r="AA5345" s="3" t="str">
        <f t="shared" si="583"/>
        <v>PRODUCTO SIN CARGA</v>
      </c>
      <c r="AB5345">
        <f>VLOOKUP(F5345,'Producto temporal'!A:F,6,0)</f>
        <v>60</v>
      </c>
      <c r="AC5345" s="9" t="str">
        <f t="shared" si="584"/>
        <v>PRODUCTO SIN CARGA</v>
      </c>
      <c r="AD5345" s="9" t="str">
        <f t="shared" si="585"/>
        <v>PRODUCTO SIN CARGA</v>
      </c>
      <c r="AE5345" s="9" t="str">
        <f t="shared" si="586"/>
        <v>PRODUCTO SIN CARGA</v>
      </c>
      <c r="AF5345" s="10">
        <f t="shared" si="587"/>
        <v>0</v>
      </c>
    </row>
    <row r="5346" spans="1:32" x14ac:dyDescent="0.3">
      <c r="A5346" s="1">
        <v>45447</v>
      </c>
      <c r="B5346">
        <v>620</v>
      </c>
      <c r="C5346" t="s">
        <v>590</v>
      </c>
      <c r="D5346" t="s">
        <v>80</v>
      </c>
      <c r="E5346" t="s">
        <v>561</v>
      </c>
      <c r="F5346">
        <v>1011679</v>
      </c>
      <c r="G5346" t="s">
        <v>38</v>
      </c>
      <c r="H5346" t="s">
        <v>28</v>
      </c>
      <c r="I5346" t="s">
        <v>29</v>
      </c>
      <c r="J5346" t="s">
        <v>30</v>
      </c>
      <c r="K5346">
        <v>0</v>
      </c>
      <c r="L5346" t="s">
        <v>31</v>
      </c>
      <c r="M5346" t="s">
        <v>32</v>
      </c>
      <c r="N5346">
        <v>0</v>
      </c>
      <c r="O5346">
        <v>1</v>
      </c>
      <c r="P5346">
        <v>1</v>
      </c>
      <c r="Q5346">
        <v>12</v>
      </c>
      <c r="R5346">
        <v>2.3849999999999998</v>
      </c>
      <c r="S5346">
        <v>0</v>
      </c>
      <c r="T5346">
        <v>0</v>
      </c>
      <c r="U5346">
        <v>0</v>
      </c>
      <c r="V5346">
        <v>0</v>
      </c>
      <c r="W5346">
        <v>6</v>
      </c>
      <c r="X5346">
        <v>0</v>
      </c>
      <c r="Y5346" s="3" t="str">
        <f t="shared" si="581"/>
        <v>PRODUCTO SIN CARGA</v>
      </c>
      <c r="Z5346" s="3" t="str">
        <f t="shared" si="582"/>
        <v>PRODUCTO SIN CARGA</v>
      </c>
      <c r="AA5346" s="3" t="str">
        <f t="shared" si="583"/>
        <v>PRODUCTO SIN CARGA</v>
      </c>
      <c r="AB5346">
        <f>VLOOKUP(F5346,'Producto temporal'!A:F,6,0)</f>
        <v>60</v>
      </c>
      <c r="AC5346" s="9" t="str">
        <f t="shared" si="584"/>
        <v>PRODUCTO SIN CARGA</v>
      </c>
      <c r="AD5346" s="9" t="str">
        <f t="shared" si="585"/>
        <v>PRODUCTO SIN CARGA</v>
      </c>
      <c r="AE5346" s="9" t="str">
        <f t="shared" si="586"/>
        <v>PRODUCTO SIN CARGA</v>
      </c>
      <c r="AF5346" s="10">
        <f t="shared" si="587"/>
        <v>0</v>
      </c>
    </row>
    <row r="5347" spans="1:32" x14ac:dyDescent="0.3">
      <c r="A5347" s="1">
        <v>45447</v>
      </c>
      <c r="B5347">
        <v>620</v>
      </c>
      <c r="C5347" t="s">
        <v>590</v>
      </c>
      <c r="D5347" t="s">
        <v>80</v>
      </c>
      <c r="E5347" t="s">
        <v>561</v>
      </c>
      <c r="F5347">
        <v>1011885</v>
      </c>
      <c r="G5347" t="s">
        <v>39</v>
      </c>
      <c r="H5347" t="s">
        <v>28</v>
      </c>
      <c r="I5347" t="s">
        <v>29</v>
      </c>
      <c r="J5347" t="s">
        <v>30</v>
      </c>
      <c r="K5347">
        <v>0</v>
      </c>
      <c r="L5347" t="s">
        <v>31</v>
      </c>
      <c r="M5347" t="s">
        <v>32</v>
      </c>
      <c r="N5347">
        <v>0</v>
      </c>
      <c r="O5347">
        <v>3</v>
      </c>
      <c r="P5347">
        <v>1</v>
      </c>
      <c r="Q5347">
        <v>12</v>
      </c>
      <c r="R5347">
        <v>2.3849999999999998</v>
      </c>
      <c r="S5347">
        <v>0</v>
      </c>
      <c r="T5347">
        <v>0</v>
      </c>
      <c r="U5347">
        <v>0</v>
      </c>
      <c r="V5347">
        <v>0</v>
      </c>
      <c r="W5347">
        <v>6</v>
      </c>
      <c r="X5347">
        <v>0</v>
      </c>
      <c r="Y5347" s="3" t="str">
        <f t="shared" si="581"/>
        <v>PRODUCTO SIN CARGA</v>
      </c>
      <c r="Z5347" s="3" t="str">
        <f t="shared" si="582"/>
        <v>PRODUCTO SIN CARGA</v>
      </c>
      <c r="AA5347" s="3" t="str">
        <f t="shared" si="583"/>
        <v>PRODUCTO SIN CARGA</v>
      </c>
      <c r="AB5347">
        <f>VLOOKUP(F5347,'Producto temporal'!A:F,6,0)</f>
        <v>60</v>
      </c>
      <c r="AC5347" s="9" t="str">
        <f t="shared" si="584"/>
        <v>PRODUCTO SIN CARGA</v>
      </c>
      <c r="AD5347" s="9" t="str">
        <f t="shared" si="585"/>
        <v>PRODUCTO SIN CARGA</v>
      </c>
      <c r="AE5347" s="9" t="str">
        <f t="shared" si="586"/>
        <v>PRODUCTO SIN CARGA</v>
      </c>
      <c r="AF5347" s="10">
        <f t="shared" si="587"/>
        <v>0</v>
      </c>
    </row>
    <row r="5348" spans="1:32" x14ac:dyDescent="0.3">
      <c r="A5348" s="1">
        <v>45447</v>
      </c>
      <c r="B5348">
        <v>620</v>
      </c>
      <c r="C5348" t="s">
        <v>590</v>
      </c>
      <c r="D5348" t="s">
        <v>80</v>
      </c>
      <c r="E5348" t="s">
        <v>561</v>
      </c>
      <c r="F5348">
        <v>1012657</v>
      </c>
      <c r="G5348" t="s">
        <v>40</v>
      </c>
      <c r="H5348" t="s">
        <v>28</v>
      </c>
      <c r="I5348" t="s">
        <v>29</v>
      </c>
      <c r="J5348" t="s">
        <v>30</v>
      </c>
      <c r="K5348">
        <v>0</v>
      </c>
      <c r="L5348" t="s">
        <v>31</v>
      </c>
      <c r="M5348" t="s">
        <v>32</v>
      </c>
      <c r="N5348">
        <v>0</v>
      </c>
      <c r="O5348">
        <v>1</v>
      </c>
      <c r="P5348">
        <v>1</v>
      </c>
      <c r="Q5348">
        <v>12</v>
      </c>
      <c r="R5348">
        <v>3.0294400000000001</v>
      </c>
      <c r="S5348">
        <v>0</v>
      </c>
      <c r="T5348">
        <v>0</v>
      </c>
      <c r="U5348">
        <v>0</v>
      </c>
      <c r="V5348">
        <v>0</v>
      </c>
      <c r="W5348">
        <v>6</v>
      </c>
      <c r="X5348">
        <v>0</v>
      </c>
      <c r="Y5348" s="3" t="str">
        <f t="shared" si="581"/>
        <v>PRODUCTO SIN CARGA</v>
      </c>
      <c r="Z5348" s="3" t="str">
        <f t="shared" si="582"/>
        <v>PRODUCTO SIN CARGA</v>
      </c>
      <c r="AA5348" s="3" t="str">
        <f t="shared" si="583"/>
        <v>PRODUCTO SIN CARGA</v>
      </c>
      <c r="AB5348">
        <f>VLOOKUP(F5348,'Producto temporal'!A:F,6,0)</f>
        <v>60</v>
      </c>
      <c r="AC5348" s="9" t="str">
        <f t="shared" si="584"/>
        <v>PRODUCTO SIN CARGA</v>
      </c>
      <c r="AD5348" s="9" t="str">
        <f t="shared" si="585"/>
        <v>PRODUCTO SIN CARGA</v>
      </c>
      <c r="AE5348" s="9" t="str">
        <f t="shared" si="586"/>
        <v>PRODUCTO SIN CARGA</v>
      </c>
      <c r="AF5348" s="10">
        <f t="shared" si="587"/>
        <v>0</v>
      </c>
    </row>
    <row r="5349" spans="1:32" x14ac:dyDescent="0.3">
      <c r="A5349" s="1">
        <v>45447</v>
      </c>
      <c r="B5349">
        <v>620</v>
      </c>
      <c r="C5349" t="s">
        <v>590</v>
      </c>
      <c r="D5349" t="s">
        <v>80</v>
      </c>
      <c r="E5349" t="s">
        <v>561</v>
      </c>
      <c r="F5349">
        <v>1012658</v>
      </c>
      <c r="G5349" t="s">
        <v>41</v>
      </c>
      <c r="H5349" t="s">
        <v>28</v>
      </c>
      <c r="I5349" t="s">
        <v>29</v>
      </c>
      <c r="J5349" t="s">
        <v>30</v>
      </c>
      <c r="K5349">
        <v>0</v>
      </c>
      <c r="L5349" t="s">
        <v>31</v>
      </c>
      <c r="M5349" t="s">
        <v>32</v>
      </c>
      <c r="N5349">
        <v>0</v>
      </c>
      <c r="O5349">
        <v>1</v>
      </c>
      <c r="P5349">
        <v>1</v>
      </c>
      <c r="Q5349">
        <v>12</v>
      </c>
      <c r="R5349">
        <v>2.6459999999999999</v>
      </c>
      <c r="S5349">
        <v>0</v>
      </c>
      <c r="T5349">
        <v>0</v>
      </c>
      <c r="U5349">
        <v>0</v>
      </c>
      <c r="V5349">
        <v>0</v>
      </c>
      <c r="W5349">
        <v>10</v>
      </c>
      <c r="X5349">
        <v>0</v>
      </c>
      <c r="Y5349" s="3" t="str">
        <f t="shared" si="581"/>
        <v>PRODUCTO SIN CARGA</v>
      </c>
      <c r="Z5349" s="3" t="str">
        <f t="shared" si="582"/>
        <v>PRODUCTO SIN CARGA</v>
      </c>
      <c r="AA5349" s="3" t="str">
        <f t="shared" si="583"/>
        <v>PRODUCTO SIN CARGA</v>
      </c>
      <c r="AB5349">
        <f>VLOOKUP(F5349,'Producto temporal'!A:F,6,0)</f>
        <v>60</v>
      </c>
      <c r="AC5349" s="9" t="str">
        <f t="shared" si="584"/>
        <v>PRODUCTO SIN CARGA</v>
      </c>
      <c r="AD5349" s="9" t="str">
        <f t="shared" si="585"/>
        <v>PRODUCTO SIN CARGA</v>
      </c>
      <c r="AE5349" s="9" t="str">
        <f t="shared" si="586"/>
        <v>PRODUCTO SIN CARGA</v>
      </c>
      <c r="AF5349" s="10">
        <f t="shared" si="587"/>
        <v>0</v>
      </c>
    </row>
    <row r="5350" spans="1:32" x14ac:dyDescent="0.3">
      <c r="A5350" s="1">
        <v>45447</v>
      </c>
      <c r="B5350">
        <v>620</v>
      </c>
      <c r="C5350" t="s">
        <v>590</v>
      </c>
      <c r="D5350" t="s">
        <v>80</v>
      </c>
      <c r="E5350" t="s">
        <v>561</v>
      </c>
      <c r="F5350">
        <v>1013898</v>
      </c>
      <c r="G5350" t="s">
        <v>42</v>
      </c>
      <c r="H5350" t="s">
        <v>28</v>
      </c>
      <c r="I5350" t="s">
        <v>29</v>
      </c>
      <c r="J5350" t="s">
        <v>30</v>
      </c>
      <c r="K5350">
        <v>0</v>
      </c>
      <c r="L5350" t="s">
        <v>31</v>
      </c>
      <c r="M5350" t="s">
        <v>32</v>
      </c>
      <c r="N5350">
        <v>0</v>
      </c>
      <c r="O5350">
        <v>3</v>
      </c>
      <c r="P5350">
        <v>1</v>
      </c>
      <c r="Q5350">
        <v>12</v>
      </c>
      <c r="R5350">
        <v>3.3237999999999999</v>
      </c>
      <c r="S5350">
        <v>0</v>
      </c>
      <c r="T5350">
        <v>0</v>
      </c>
      <c r="U5350">
        <v>0</v>
      </c>
      <c r="V5350">
        <v>0</v>
      </c>
      <c r="W5350">
        <v>6</v>
      </c>
      <c r="X5350">
        <v>0</v>
      </c>
      <c r="Y5350" s="3" t="str">
        <f t="shared" si="581"/>
        <v>PRODUCTO SIN CARGA</v>
      </c>
      <c r="Z5350" s="3" t="str">
        <f t="shared" si="582"/>
        <v>PRODUCTO SIN CARGA</v>
      </c>
      <c r="AA5350" s="3" t="str">
        <f t="shared" si="583"/>
        <v>PRODUCTO SIN CARGA</v>
      </c>
      <c r="AB5350">
        <f>VLOOKUP(F5350,'Producto temporal'!A:F,6,0)</f>
        <v>60</v>
      </c>
      <c r="AC5350" s="9" t="str">
        <f t="shared" si="584"/>
        <v>PRODUCTO SIN CARGA</v>
      </c>
      <c r="AD5350" s="9" t="str">
        <f t="shared" si="585"/>
        <v>PRODUCTO SIN CARGA</v>
      </c>
      <c r="AE5350" s="9" t="str">
        <f t="shared" si="586"/>
        <v>PRODUCTO SIN CARGA</v>
      </c>
      <c r="AF5350" s="10">
        <f t="shared" si="587"/>
        <v>0</v>
      </c>
    </row>
    <row r="5351" spans="1:32" x14ac:dyDescent="0.3">
      <c r="A5351" s="1">
        <v>45447</v>
      </c>
      <c r="B5351">
        <v>623</v>
      </c>
      <c r="C5351" t="s">
        <v>591</v>
      </c>
      <c r="D5351" t="s">
        <v>48</v>
      </c>
      <c r="E5351" t="s">
        <v>561</v>
      </c>
      <c r="F5351">
        <v>1003938</v>
      </c>
      <c r="G5351" t="s">
        <v>27</v>
      </c>
      <c r="H5351" t="s">
        <v>28</v>
      </c>
      <c r="I5351" t="s">
        <v>29</v>
      </c>
      <c r="J5351" t="s">
        <v>30</v>
      </c>
      <c r="K5351">
        <v>0</v>
      </c>
      <c r="L5351" t="s">
        <v>31</v>
      </c>
      <c r="M5351" t="s">
        <v>32</v>
      </c>
      <c r="N5351">
        <v>4</v>
      </c>
      <c r="O5351">
        <v>1</v>
      </c>
      <c r="P5351">
        <v>1</v>
      </c>
      <c r="Q5351">
        <v>12</v>
      </c>
      <c r="R5351">
        <v>3.1680000000000001</v>
      </c>
      <c r="S5351">
        <v>3.1680000000000001</v>
      </c>
      <c r="T5351">
        <v>1</v>
      </c>
      <c r="U5351">
        <v>1</v>
      </c>
      <c r="V5351">
        <v>0</v>
      </c>
      <c r="W5351">
        <v>0</v>
      </c>
      <c r="X5351">
        <v>0</v>
      </c>
      <c r="Y5351" s="3">
        <f t="shared" si="581"/>
        <v>28</v>
      </c>
      <c r="Z5351" s="3">
        <f t="shared" si="582"/>
        <v>28</v>
      </c>
      <c r="AA5351" s="3">
        <f t="shared" si="583"/>
        <v>336</v>
      </c>
      <c r="AB5351">
        <f>VLOOKUP(F5351,'Producto temporal'!A:F,6,0)</f>
        <v>60</v>
      </c>
      <c r="AC5351" s="9" t="str">
        <f t="shared" si="584"/>
        <v>OK</v>
      </c>
      <c r="AD5351" s="9" t="str">
        <f t="shared" si="585"/>
        <v>OK</v>
      </c>
      <c r="AE5351" s="9" t="str">
        <f t="shared" si="586"/>
        <v>BAJAR MASTERPACK</v>
      </c>
      <c r="AF5351" s="10">
        <f t="shared" si="587"/>
        <v>1</v>
      </c>
    </row>
    <row r="5352" spans="1:32" x14ac:dyDescent="0.3">
      <c r="A5352" s="1">
        <v>45447</v>
      </c>
      <c r="B5352">
        <v>623</v>
      </c>
      <c r="C5352" t="s">
        <v>591</v>
      </c>
      <c r="D5352" t="s">
        <v>48</v>
      </c>
      <c r="E5352" t="s">
        <v>561</v>
      </c>
      <c r="F5352">
        <v>1003941</v>
      </c>
      <c r="G5352" t="s">
        <v>33</v>
      </c>
      <c r="H5352" t="s">
        <v>28</v>
      </c>
      <c r="I5352" t="s">
        <v>29</v>
      </c>
      <c r="J5352" t="s">
        <v>30</v>
      </c>
      <c r="K5352">
        <v>0</v>
      </c>
      <c r="L5352" t="s">
        <v>31</v>
      </c>
      <c r="M5352" t="s">
        <v>32</v>
      </c>
      <c r="N5352">
        <v>2</v>
      </c>
      <c r="O5352">
        <v>1</v>
      </c>
      <c r="P5352">
        <v>1</v>
      </c>
      <c r="Q5352">
        <v>20</v>
      </c>
      <c r="R5352">
        <v>2.3220000000000001</v>
      </c>
      <c r="S5352">
        <v>6.9660000000000002</v>
      </c>
      <c r="T5352">
        <v>3</v>
      </c>
      <c r="U5352">
        <v>1</v>
      </c>
      <c r="V5352">
        <v>0</v>
      </c>
      <c r="W5352">
        <v>0</v>
      </c>
      <c r="X5352">
        <v>0</v>
      </c>
      <c r="Y5352" s="3">
        <f t="shared" si="581"/>
        <v>9.3333333333333339</v>
      </c>
      <c r="Z5352" s="3">
        <f t="shared" si="582"/>
        <v>9.3333333333333339</v>
      </c>
      <c r="AA5352" s="3">
        <f t="shared" si="583"/>
        <v>186.66666666666669</v>
      </c>
      <c r="AB5352">
        <f>VLOOKUP(F5352,'Producto temporal'!A:F,6,0)</f>
        <v>60</v>
      </c>
      <c r="AC5352" s="9" t="str">
        <f t="shared" si="584"/>
        <v>OK</v>
      </c>
      <c r="AD5352" s="9" t="str">
        <f t="shared" si="585"/>
        <v>OK</v>
      </c>
      <c r="AE5352" s="9" t="str">
        <f t="shared" si="586"/>
        <v>BAJAR MASTERPACK</v>
      </c>
      <c r="AF5352" s="10">
        <f t="shared" si="587"/>
        <v>5</v>
      </c>
    </row>
    <row r="5353" spans="1:32" x14ac:dyDescent="0.3">
      <c r="A5353" s="1">
        <v>45447</v>
      </c>
      <c r="B5353">
        <v>623</v>
      </c>
      <c r="C5353" t="s">
        <v>591</v>
      </c>
      <c r="D5353" t="s">
        <v>48</v>
      </c>
      <c r="E5353" t="s">
        <v>561</v>
      </c>
      <c r="F5353">
        <v>1010020</v>
      </c>
      <c r="G5353" t="s">
        <v>34</v>
      </c>
      <c r="H5353" t="s">
        <v>28</v>
      </c>
      <c r="I5353" t="s">
        <v>29</v>
      </c>
      <c r="J5353" t="s">
        <v>30</v>
      </c>
      <c r="K5353">
        <v>0</v>
      </c>
      <c r="L5353" t="s">
        <v>31</v>
      </c>
      <c r="M5353" t="s">
        <v>32</v>
      </c>
      <c r="N5353">
        <v>4</v>
      </c>
      <c r="O5353">
        <v>1</v>
      </c>
      <c r="P5353">
        <v>1</v>
      </c>
      <c r="Q5353">
        <v>12</v>
      </c>
      <c r="R5353">
        <v>3.02501</v>
      </c>
      <c r="S5353">
        <v>24.300820000000002</v>
      </c>
      <c r="T5353">
        <v>8</v>
      </c>
      <c r="U5353">
        <v>1</v>
      </c>
      <c r="V5353">
        <v>0</v>
      </c>
      <c r="W5353">
        <v>0</v>
      </c>
      <c r="X5353">
        <v>0</v>
      </c>
      <c r="Y5353" s="3">
        <f t="shared" si="581"/>
        <v>3.5</v>
      </c>
      <c r="Z5353" s="3">
        <f t="shared" si="582"/>
        <v>3.5</v>
      </c>
      <c r="AA5353" s="3">
        <f t="shared" si="583"/>
        <v>42</v>
      </c>
      <c r="AB5353">
        <f>VLOOKUP(F5353,'Producto temporal'!A:F,6,0)</f>
        <v>60</v>
      </c>
      <c r="AC5353" s="9" t="str">
        <f t="shared" si="584"/>
        <v>OK</v>
      </c>
      <c r="AD5353" s="9" t="str">
        <f t="shared" si="585"/>
        <v>OK</v>
      </c>
      <c r="AE5353" s="9" t="str">
        <f t="shared" si="586"/>
        <v>OK</v>
      </c>
      <c r="AF5353" s="10">
        <f t="shared" si="587"/>
        <v>15</v>
      </c>
    </row>
    <row r="5354" spans="1:32" x14ac:dyDescent="0.3">
      <c r="A5354" s="1">
        <v>45447</v>
      </c>
      <c r="B5354">
        <v>623</v>
      </c>
      <c r="C5354" t="s">
        <v>591</v>
      </c>
      <c r="D5354" t="s">
        <v>48</v>
      </c>
      <c r="E5354" t="s">
        <v>561</v>
      </c>
      <c r="F5354">
        <v>1010290</v>
      </c>
      <c r="G5354" t="s">
        <v>35</v>
      </c>
      <c r="H5354" t="s">
        <v>28</v>
      </c>
      <c r="I5354" t="s">
        <v>29</v>
      </c>
      <c r="J5354" t="s">
        <v>30</v>
      </c>
      <c r="K5354">
        <v>0</v>
      </c>
      <c r="L5354" t="s">
        <v>31</v>
      </c>
      <c r="M5354" t="s">
        <v>32</v>
      </c>
      <c r="N5354">
        <v>4</v>
      </c>
      <c r="O5354">
        <v>1</v>
      </c>
      <c r="P5354">
        <v>1</v>
      </c>
      <c r="Q5354">
        <v>6</v>
      </c>
      <c r="R5354">
        <v>3.62</v>
      </c>
      <c r="S5354">
        <v>0</v>
      </c>
      <c r="T5354">
        <v>0</v>
      </c>
      <c r="U5354">
        <v>1</v>
      </c>
      <c r="V5354">
        <v>0</v>
      </c>
      <c r="W5354">
        <v>0</v>
      </c>
      <c r="X5354">
        <v>0</v>
      </c>
      <c r="Y5354" s="3" t="str">
        <f t="shared" si="581"/>
        <v>PRODUCTO SIN VENTA</v>
      </c>
      <c r="Z5354" s="3" t="str">
        <f t="shared" si="582"/>
        <v>PRODUCTO SIN VENTA</v>
      </c>
      <c r="AA5354" s="3" t="str">
        <f t="shared" si="583"/>
        <v>PRODUCTO SIN VENTA</v>
      </c>
      <c r="AB5354">
        <f>VLOOKUP(F5354,'Producto temporal'!A:F,6,0)</f>
        <v>60</v>
      </c>
      <c r="AC5354" s="9" t="str">
        <f t="shared" si="584"/>
        <v>PRODUCTO SIN VENTA</v>
      </c>
      <c r="AD5354" s="9" t="str">
        <f t="shared" si="585"/>
        <v>PRODUCTO SIN VENTA</v>
      </c>
      <c r="AE5354" s="9" t="str">
        <f t="shared" si="586"/>
        <v>PRODUCTO SIN VENTA</v>
      </c>
      <c r="AF5354" s="10">
        <f t="shared" si="587"/>
        <v>0</v>
      </c>
    </row>
    <row r="5355" spans="1:32" x14ac:dyDescent="0.3">
      <c r="A5355" s="1">
        <v>45447</v>
      </c>
      <c r="B5355">
        <v>623</v>
      </c>
      <c r="C5355" t="s">
        <v>591</v>
      </c>
      <c r="D5355" t="s">
        <v>48</v>
      </c>
      <c r="E5355" t="s">
        <v>561</v>
      </c>
      <c r="F5355">
        <v>1010291</v>
      </c>
      <c r="G5355" t="s">
        <v>36</v>
      </c>
      <c r="H5355" t="s">
        <v>28</v>
      </c>
      <c r="I5355" t="s">
        <v>29</v>
      </c>
      <c r="J5355" t="s">
        <v>30</v>
      </c>
      <c r="K5355">
        <v>0</v>
      </c>
      <c r="L5355" t="s">
        <v>31</v>
      </c>
      <c r="M5355" t="s">
        <v>32</v>
      </c>
      <c r="N5355">
        <v>6</v>
      </c>
      <c r="O5355">
        <v>1</v>
      </c>
      <c r="P5355">
        <v>1</v>
      </c>
      <c r="Q5355">
        <v>6</v>
      </c>
      <c r="R5355">
        <v>3.62</v>
      </c>
      <c r="S5355">
        <v>0</v>
      </c>
      <c r="T5355">
        <v>0</v>
      </c>
      <c r="U5355">
        <v>1</v>
      </c>
      <c r="V5355">
        <v>0</v>
      </c>
      <c r="W5355">
        <v>0</v>
      </c>
      <c r="X5355">
        <v>2</v>
      </c>
      <c r="Y5355" s="3" t="str">
        <f t="shared" si="581"/>
        <v>PRODUCTO SIN VENTA</v>
      </c>
      <c r="Z5355" s="3" t="str">
        <f t="shared" si="582"/>
        <v>PRODUCTO SIN VENTA</v>
      </c>
      <c r="AA5355" s="3" t="str">
        <f t="shared" si="583"/>
        <v>PRODUCTO SIN VENTA</v>
      </c>
      <c r="AB5355">
        <f>VLOOKUP(F5355,'Producto temporal'!A:F,6,0)</f>
        <v>60</v>
      </c>
      <c r="AC5355" s="9" t="str">
        <f t="shared" si="584"/>
        <v>PRODUCTO SIN VENTA</v>
      </c>
      <c r="AD5355" s="9" t="str">
        <f t="shared" si="585"/>
        <v>PRODUCTO SIN VENTA</v>
      </c>
      <c r="AE5355" s="9" t="str">
        <f t="shared" si="586"/>
        <v>PRODUCTO SIN VENTA</v>
      </c>
      <c r="AF5355" s="10">
        <f t="shared" si="587"/>
        <v>0</v>
      </c>
    </row>
    <row r="5356" spans="1:32" x14ac:dyDescent="0.3">
      <c r="A5356" s="1">
        <v>45447</v>
      </c>
      <c r="B5356">
        <v>623</v>
      </c>
      <c r="C5356" t="s">
        <v>591</v>
      </c>
      <c r="D5356" t="s">
        <v>48</v>
      </c>
      <c r="E5356" t="s">
        <v>561</v>
      </c>
      <c r="F5356">
        <v>1010783</v>
      </c>
      <c r="G5356" t="s">
        <v>37</v>
      </c>
      <c r="H5356" t="s">
        <v>28</v>
      </c>
      <c r="I5356" t="s">
        <v>29</v>
      </c>
      <c r="J5356" t="s">
        <v>30</v>
      </c>
      <c r="K5356">
        <v>0</v>
      </c>
      <c r="L5356" t="s">
        <v>31</v>
      </c>
      <c r="M5356" t="s">
        <v>32</v>
      </c>
      <c r="N5356">
        <v>3</v>
      </c>
      <c r="O5356">
        <v>1</v>
      </c>
      <c r="P5356">
        <v>1</v>
      </c>
      <c r="Q5356">
        <v>12</v>
      </c>
      <c r="R5356">
        <v>3.04121</v>
      </c>
      <c r="S5356">
        <v>3.04122</v>
      </c>
      <c r="T5356">
        <v>1</v>
      </c>
      <c r="U5356">
        <v>1</v>
      </c>
      <c r="V5356">
        <v>0</v>
      </c>
      <c r="W5356">
        <v>0</v>
      </c>
      <c r="X5356">
        <v>0</v>
      </c>
      <c r="Y5356" s="3">
        <f t="shared" si="581"/>
        <v>28</v>
      </c>
      <c r="Z5356" s="3">
        <f t="shared" si="582"/>
        <v>28</v>
      </c>
      <c r="AA5356" s="3">
        <f t="shared" si="583"/>
        <v>336</v>
      </c>
      <c r="AB5356">
        <f>VLOOKUP(F5356,'Producto temporal'!A:F,6,0)</f>
        <v>60</v>
      </c>
      <c r="AC5356" s="9" t="str">
        <f t="shared" si="584"/>
        <v>OK</v>
      </c>
      <c r="AD5356" s="9" t="str">
        <f t="shared" si="585"/>
        <v>OK</v>
      </c>
      <c r="AE5356" s="9" t="str">
        <f t="shared" si="586"/>
        <v>BAJAR MASTERPACK</v>
      </c>
      <c r="AF5356" s="10">
        <f t="shared" si="587"/>
        <v>1</v>
      </c>
    </row>
    <row r="5357" spans="1:32" x14ac:dyDescent="0.3">
      <c r="A5357" s="1">
        <v>45447</v>
      </c>
      <c r="B5357">
        <v>623</v>
      </c>
      <c r="C5357" t="s">
        <v>591</v>
      </c>
      <c r="D5357" t="s">
        <v>48</v>
      </c>
      <c r="E5357" t="s">
        <v>561</v>
      </c>
      <c r="F5357">
        <v>1011679</v>
      </c>
      <c r="G5357" t="s">
        <v>38</v>
      </c>
      <c r="H5357" t="s">
        <v>28</v>
      </c>
      <c r="I5357" t="s">
        <v>29</v>
      </c>
      <c r="J5357" t="s">
        <v>30</v>
      </c>
      <c r="K5357">
        <v>0</v>
      </c>
      <c r="L5357" t="s">
        <v>31</v>
      </c>
      <c r="M5357" t="s">
        <v>32</v>
      </c>
      <c r="N5357">
        <v>7</v>
      </c>
      <c r="O5357">
        <v>1</v>
      </c>
      <c r="P5357">
        <v>1</v>
      </c>
      <c r="Q5357">
        <v>12</v>
      </c>
      <c r="R5357">
        <v>2.3849999999999998</v>
      </c>
      <c r="S5357">
        <v>2.3849999999999998</v>
      </c>
      <c r="T5357">
        <v>1</v>
      </c>
      <c r="U5357">
        <v>1</v>
      </c>
      <c r="V5357">
        <v>0</v>
      </c>
      <c r="W5357">
        <v>0</v>
      </c>
      <c r="X5357">
        <v>0</v>
      </c>
      <c r="Y5357" s="3">
        <f t="shared" si="581"/>
        <v>28</v>
      </c>
      <c r="Z5357" s="3">
        <f t="shared" si="582"/>
        <v>28</v>
      </c>
      <c r="AA5357" s="3">
        <f t="shared" si="583"/>
        <v>336</v>
      </c>
      <c r="AB5357">
        <f>VLOOKUP(F5357,'Producto temporal'!A:F,6,0)</f>
        <v>60</v>
      </c>
      <c r="AC5357" s="9" t="str">
        <f t="shared" si="584"/>
        <v>OK</v>
      </c>
      <c r="AD5357" s="9" t="str">
        <f t="shared" si="585"/>
        <v>OK</v>
      </c>
      <c r="AE5357" s="9" t="str">
        <f t="shared" si="586"/>
        <v>BAJAR MASTERPACK</v>
      </c>
      <c r="AF5357" s="10">
        <f t="shared" si="587"/>
        <v>1</v>
      </c>
    </row>
    <row r="5358" spans="1:32" x14ac:dyDescent="0.3">
      <c r="A5358" s="1">
        <v>45447</v>
      </c>
      <c r="B5358">
        <v>623</v>
      </c>
      <c r="C5358" t="s">
        <v>591</v>
      </c>
      <c r="D5358" t="s">
        <v>48</v>
      </c>
      <c r="E5358" t="s">
        <v>561</v>
      </c>
      <c r="F5358">
        <v>1011885</v>
      </c>
      <c r="G5358" t="s">
        <v>39</v>
      </c>
      <c r="H5358" t="s">
        <v>28</v>
      </c>
      <c r="I5358" t="s">
        <v>29</v>
      </c>
      <c r="J5358" t="s">
        <v>30</v>
      </c>
      <c r="K5358">
        <v>0</v>
      </c>
      <c r="L5358" t="s">
        <v>31</v>
      </c>
      <c r="M5358" t="s">
        <v>32</v>
      </c>
      <c r="N5358">
        <v>5</v>
      </c>
      <c r="O5358">
        <v>3</v>
      </c>
      <c r="P5358">
        <v>1</v>
      </c>
      <c r="Q5358">
        <v>12</v>
      </c>
      <c r="R5358">
        <v>2.3849999999999998</v>
      </c>
      <c r="S5358">
        <v>2.3849999999999998</v>
      </c>
      <c r="T5358">
        <v>1</v>
      </c>
      <c r="U5358">
        <v>1</v>
      </c>
      <c r="V5358">
        <v>0</v>
      </c>
      <c r="W5358">
        <v>0</v>
      </c>
      <c r="X5358">
        <v>0</v>
      </c>
      <c r="Y5358" s="3">
        <f t="shared" si="581"/>
        <v>84</v>
      </c>
      <c r="Z5358" s="3">
        <f t="shared" si="582"/>
        <v>28</v>
      </c>
      <c r="AA5358" s="3">
        <f t="shared" si="583"/>
        <v>336</v>
      </c>
      <c r="AB5358">
        <f>VLOOKUP(F5358,'Producto temporal'!A:F,6,0)</f>
        <v>60</v>
      </c>
      <c r="AC5358" s="9" t="str">
        <f t="shared" si="584"/>
        <v>BAJAR PACKQTY</v>
      </c>
      <c r="AD5358" s="9" t="str">
        <f t="shared" si="585"/>
        <v>OK</v>
      </c>
      <c r="AE5358" s="9" t="str">
        <f t="shared" si="586"/>
        <v>BAJAR MASTERPACK</v>
      </c>
      <c r="AF5358" s="10">
        <f t="shared" si="587"/>
        <v>1</v>
      </c>
    </row>
    <row r="5359" spans="1:32" x14ac:dyDescent="0.3">
      <c r="A5359" s="1">
        <v>45447</v>
      </c>
      <c r="B5359">
        <v>623</v>
      </c>
      <c r="C5359" t="s">
        <v>591</v>
      </c>
      <c r="D5359" t="s">
        <v>48</v>
      </c>
      <c r="E5359" t="s">
        <v>561</v>
      </c>
      <c r="F5359">
        <v>1012657</v>
      </c>
      <c r="G5359" t="s">
        <v>40</v>
      </c>
      <c r="H5359" t="s">
        <v>28</v>
      </c>
      <c r="I5359" t="s">
        <v>29</v>
      </c>
      <c r="J5359" t="s">
        <v>30</v>
      </c>
      <c r="K5359">
        <v>0</v>
      </c>
      <c r="L5359" t="s">
        <v>31</v>
      </c>
      <c r="M5359" t="s">
        <v>32</v>
      </c>
      <c r="N5359">
        <v>4</v>
      </c>
      <c r="O5359">
        <v>1</v>
      </c>
      <c r="P5359">
        <v>1</v>
      </c>
      <c r="Q5359">
        <v>12</v>
      </c>
      <c r="R5359">
        <v>3.0294400000000001</v>
      </c>
      <c r="S5359">
        <v>6.1151799999999996</v>
      </c>
      <c r="T5359">
        <v>2</v>
      </c>
      <c r="U5359">
        <v>1</v>
      </c>
      <c r="V5359">
        <v>0</v>
      </c>
      <c r="W5359">
        <v>0</v>
      </c>
      <c r="X5359">
        <v>0</v>
      </c>
      <c r="Y5359" s="3">
        <f t="shared" si="581"/>
        <v>14</v>
      </c>
      <c r="Z5359" s="3">
        <f t="shared" si="582"/>
        <v>14</v>
      </c>
      <c r="AA5359" s="3">
        <f t="shared" si="583"/>
        <v>168</v>
      </c>
      <c r="AB5359">
        <f>VLOOKUP(F5359,'Producto temporal'!A:F,6,0)</f>
        <v>60</v>
      </c>
      <c r="AC5359" s="9" t="str">
        <f t="shared" si="584"/>
        <v>OK</v>
      </c>
      <c r="AD5359" s="9" t="str">
        <f t="shared" si="585"/>
        <v>OK</v>
      </c>
      <c r="AE5359" s="9" t="str">
        <f t="shared" si="586"/>
        <v>BAJAR MASTERPACK</v>
      </c>
      <c r="AF5359" s="10">
        <f t="shared" si="587"/>
        <v>3</v>
      </c>
    </row>
    <row r="5360" spans="1:32" x14ac:dyDescent="0.3">
      <c r="A5360" s="1">
        <v>45447</v>
      </c>
      <c r="B5360">
        <v>623</v>
      </c>
      <c r="C5360" t="s">
        <v>591</v>
      </c>
      <c r="D5360" t="s">
        <v>48</v>
      </c>
      <c r="E5360" t="s">
        <v>561</v>
      </c>
      <c r="F5360">
        <v>1012658</v>
      </c>
      <c r="G5360" t="s">
        <v>41</v>
      </c>
      <c r="H5360" t="s">
        <v>28</v>
      </c>
      <c r="I5360" t="s">
        <v>29</v>
      </c>
      <c r="J5360" t="s">
        <v>30</v>
      </c>
      <c r="K5360">
        <v>0</v>
      </c>
      <c r="L5360" t="s">
        <v>31</v>
      </c>
      <c r="M5360" t="s">
        <v>32</v>
      </c>
      <c r="N5360">
        <v>5</v>
      </c>
      <c r="O5360">
        <v>1</v>
      </c>
      <c r="P5360">
        <v>1</v>
      </c>
      <c r="Q5360">
        <v>12</v>
      </c>
      <c r="R5360">
        <v>2.6459999999999999</v>
      </c>
      <c r="S5360">
        <v>5.2919999999999998</v>
      </c>
      <c r="T5360">
        <v>2</v>
      </c>
      <c r="U5360">
        <v>1</v>
      </c>
      <c r="V5360">
        <v>0</v>
      </c>
      <c r="W5360">
        <v>0</v>
      </c>
      <c r="X5360">
        <v>0</v>
      </c>
      <c r="Y5360" s="3">
        <f t="shared" si="581"/>
        <v>14</v>
      </c>
      <c r="Z5360" s="3">
        <f t="shared" si="582"/>
        <v>14</v>
      </c>
      <c r="AA5360" s="3">
        <f t="shared" si="583"/>
        <v>168</v>
      </c>
      <c r="AB5360">
        <f>VLOOKUP(F5360,'Producto temporal'!A:F,6,0)</f>
        <v>60</v>
      </c>
      <c r="AC5360" s="9" t="str">
        <f t="shared" si="584"/>
        <v>OK</v>
      </c>
      <c r="AD5360" s="9" t="str">
        <f t="shared" si="585"/>
        <v>OK</v>
      </c>
      <c r="AE5360" s="9" t="str">
        <f t="shared" si="586"/>
        <v>BAJAR MASTERPACK</v>
      </c>
      <c r="AF5360" s="10">
        <f t="shared" si="587"/>
        <v>3</v>
      </c>
    </row>
    <row r="5361" spans="1:32" x14ac:dyDescent="0.3">
      <c r="A5361" s="1">
        <v>45447</v>
      </c>
      <c r="B5361">
        <v>623</v>
      </c>
      <c r="C5361" t="s">
        <v>591</v>
      </c>
      <c r="D5361" t="s">
        <v>48</v>
      </c>
      <c r="E5361" t="s">
        <v>561</v>
      </c>
      <c r="F5361">
        <v>1013898</v>
      </c>
      <c r="G5361" t="s">
        <v>42</v>
      </c>
      <c r="H5361" t="s">
        <v>28</v>
      </c>
      <c r="I5361" t="s">
        <v>29</v>
      </c>
      <c r="J5361" t="s">
        <v>30</v>
      </c>
      <c r="K5361">
        <v>0</v>
      </c>
      <c r="L5361" t="s">
        <v>31</v>
      </c>
      <c r="M5361" t="s">
        <v>32</v>
      </c>
      <c r="N5361">
        <v>7</v>
      </c>
      <c r="O5361">
        <v>3</v>
      </c>
      <c r="P5361">
        <v>1</v>
      </c>
      <c r="Q5361">
        <v>12</v>
      </c>
      <c r="R5361">
        <v>3.3237999999999999</v>
      </c>
      <c r="S5361">
        <v>23.2669</v>
      </c>
      <c r="T5361">
        <v>7</v>
      </c>
      <c r="U5361">
        <v>1</v>
      </c>
      <c r="V5361">
        <v>0</v>
      </c>
      <c r="W5361">
        <v>0</v>
      </c>
      <c r="X5361">
        <v>0</v>
      </c>
      <c r="Y5361" s="3">
        <f t="shared" si="581"/>
        <v>12</v>
      </c>
      <c r="Z5361" s="3">
        <f t="shared" si="582"/>
        <v>4</v>
      </c>
      <c r="AA5361" s="3">
        <f t="shared" si="583"/>
        <v>48</v>
      </c>
      <c r="AB5361">
        <f>VLOOKUP(F5361,'Producto temporal'!A:F,6,0)</f>
        <v>60</v>
      </c>
      <c r="AC5361" s="9" t="str">
        <f t="shared" si="584"/>
        <v>OK</v>
      </c>
      <c r="AD5361" s="9" t="str">
        <f t="shared" si="585"/>
        <v>OK</v>
      </c>
      <c r="AE5361" s="9" t="str">
        <f t="shared" si="586"/>
        <v>OK</v>
      </c>
      <c r="AF5361" s="10">
        <f t="shared" si="587"/>
        <v>13</v>
      </c>
    </row>
    <row r="5362" spans="1:32" x14ac:dyDescent="0.3">
      <c r="A5362" s="1">
        <v>45447</v>
      </c>
      <c r="B5362">
        <v>625</v>
      </c>
      <c r="C5362" t="s">
        <v>592</v>
      </c>
      <c r="D5362" t="s">
        <v>46</v>
      </c>
      <c r="E5362" t="s">
        <v>561</v>
      </c>
      <c r="F5362">
        <v>1003938</v>
      </c>
      <c r="G5362" t="s">
        <v>27</v>
      </c>
      <c r="H5362" t="s">
        <v>28</v>
      </c>
      <c r="I5362" t="s">
        <v>29</v>
      </c>
      <c r="J5362" t="s">
        <v>30</v>
      </c>
      <c r="K5362">
        <v>0</v>
      </c>
      <c r="L5362" t="s">
        <v>31</v>
      </c>
      <c r="M5362" t="s">
        <v>32</v>
      </c>
      <c r="N5362">
        <v>4</v>
      </c>
      <c r="O5362">
        <v>1</v>
      </c>
      <c r="P5362">
        <v>1</v>
      </c>
      <c r="Q5362">
        <v>12</v>
      </c>
      <c r="R5362">
        <v>3.1680000000000001</v>
      </c>
      <c r="S5362">
        <v>0</v>
      </c>
      <c r="T5362">
        <v>0</v>
      </c>
      <c r="U5362">
        <v>1</v>
      </c>
      <c r="V5362">
        <v>0</v>
      </c>
      <c r="W5362">
        <v>0</v>
      </c>
      <c r="X5362">
        <v>0</v>
      </c>
      <c r="Y5362" s="3" t="str">
        <f t="shared" si="581"/>
        <v>PRODUCTO SIN VENTA</v>
      </c>
      <c r="Z5362" s="3" t="str">
        <f t="shared" si="582"/>
        <v>PRODUCTO SIN VENTA</v>
      </c>
      <c r="AA5362" s="3" t="str">
        <f t="shared" si="583"/>
        <v>PRODUCTO SIN VENTA</v>
      </c>
      <c r="AB5362">
        <f>VLOOKUP(F5362,'Producto temporal'!A:F,6,0)</f>
        <v>60</v>
      </c>
      <c r="AC5362" s="9" t="str">
        <f t="shared" si="584"/>
        <v>PRODUCTO SIN VENTA</v>
      </c>
      <c r="AD5362" s="9" t="str">
        <f t="shared" si="585"/>
        <v>PRODUCTO SIN VENTA</v>
      </c>
      <c r="AE5362" s="9" t="str">
        <f t="shared" si="586"/>
        <v>PRODUCTO SIN VENTA</v>
      </c>
      <c r="AF5362" s="10">
        <f t="shared" si="587"/>
        <v>0</v>
      </c>
    </row>
    <row r="5363" spans="1:32" x14ac:dyDescent="0.3">
      <c r="A5363" s="1">
        <v>45447</v>
      </c>
      <c r="B5363">
        <v>625</v>
      </c>
      <c r="C5363" t="s">
        <v>592</v>
      </c>
      <c r="D5363" t="s">
        <v>46</v>
      </c>
      <c r="E5363" t="s">
        <v>561</v>
      </c>
      <c r="F5363">
        <v>1003941</v>
      </c>
      <c r="G5363" t="s">
        <v>33</v>
      </c>
      <c r="H5363" t="s">
        <v>28</v>
      </c>
      <c r="I5363" t="s">
        <v>29</v>
      </c>
      <c r="J5363" t="s">
        <v>30</v>
      </c>
      <c r="K5363">
        <v>0</v>
      </c>
      <c r="L5363" t="s">
        <v>31</v>
      </c>
      <c r="M5363" t="s">
        <v>32</v>
      </c>
      <c r="N5363">
        <v>4</v>
      </c>
      <c r="O5363">
        <v>1</v>
      </c>
      <c r="P5363">
        <v>1</v>
      </c>
      <c r="Q5363">
        <v>20</v>
      </c>
      <c r="R5363">
        <v>2.3220000000000001</v>
      </c>
      <c r="S5363">
        <v>4.6440000000000001</v>
      </c>
      <c r="T5363">
        <v>2</v>
      </c>
      <c r="U5363">
        <v>1</v>
      </c>
      <c r="V5363">
        <v>0</v>
      </c>
      <c r="W5363">
        <v>0</v>
      </c>
      <c r="X5363">
        <v>0</v>
      </c>
      <c r="Y5363" s="3">
        <f t="shared" si="581"/>
        <v>14</v>
      </c>
      <c r="Z5363" s="3">
        <f t="shared" si="582"/>
        <v>14</v>
      </c>
      <c r="AA5363" s="3">
        <f t="shared" si="583"/>
        <v>280</v>
      </c>
      <c r="AB5363">
        <f>VLOOKUP(F5363,'Producto temporal'!A:F,6,0)</f>
        <v>60</v>
      </c>
      <c r="AC5363" s="9" t="str">
        <f t="shared" si="584"/>
        <v>OK</v>
      </c>
      <c r="AD5363" s="9" t="str">
        <f t="shared" si="585"/>
        <v>OK</v>
      </c>
      <c r="AE5363" s="9" t="str">
        <f t="shared" si="586"/>
        <v>BAJAR MASTERPACK</v>
      </c>
      <c r="AF5363" s="10">
        <f t="shared" si="587"/>
        <v>3</v>
      </c>
    </row>
    <row r="5364" spans="1:32" x14ac:dyDescent="0.3">
      <c r="A5364" s="1">
        <v>45447</v>
      </c>
      <c r="B5364">
        <v>625</v>
      </c>
      <c r="C5364" t="s">
        <v>592</v>
      </c>
      <c r="D5364" t="s">
        <v>46</v>
      </c>
      <c r="E5364" t="s">
        <v>561</v>
      </c>
      <c r="F5364">
        <v>1010020</v>
      </c>
      <c r="G5364" t="s">
        <v>34</v>
      </c>
      <c r="H5364" t="s">
        <v>28</v>
      </c>
      <c r="I5364" t="s">
        <v>29</v>
      </c>
      <c r="J5364" t="s">
        <v>30</v>
      </c>
      <c r="K5364">
        <v>0</v>
      </c>
      <c r="L5364" t="s">
        <v>31</v>
      </c>
      <c r="M5364" t="s">
        <v>32</v>
      </c>
      <c r="N5364">
        <v>11</v>
      </c>
      <c r="O5364">
        <v>1</v>
      </c>
      <c r="P5364">
        <v>1</v>
      </c>
      <c r="Q5364">
        <v>12</v>
      </c>
      <c r="R5364">
        <v>3.02501</v>
      </c>
      <c r="S5364">
        <v>3.0335899999999998</v>
      </c>
      <c r="T5364">
        <v>1</v>
      </c>
      <c r="U5364">
        <v>1</v>
      </c>
      <c r="V5364">
        <v>0</v>
      </c>
      <c r="W5364">
        <v>0</v>
      </c>
      <c r="X5364">
        <v>0</v>
      </c>
      <c r="Y5364" s="3">
        <f t="shared" si="581"/>
        <v>28</v>
      </c>
      <c r="Z5364" s="3">
        <f t="shared" si="582"/>
        <v>28</v>
      </c>
      <c r="AA5364" s="3">
        <f t="shared" si="583"/>
        <v>336</v>
      </c>
      <c r="AB5364">
        <f>VLOOKUP(F5364,'Producto temporal'!A:F,6,0)</f>
        <v>60</v>
      </c>
      <c r="AC5364" s="9" t="str">
        <f t="shared" si="584"/>
        <v>OK</v>
      </c>
      <c r="AD5364" s="9" t="str">
        <f t="shared" si="585"/>
        <v>OK</v>
      </c>
      <c r="AE5364" s="9" t="str">
        <f t="shared" si="586"/>
        <v>BAJAR MASTERPACK</v>
      </c>
      <c r="AF5364" s="10">
        <f t="shared" si="587"/>
        <v>1</v>
      </c>
    </row>
    <row r="5365" spans="1:32" x14ac:dyDescent="0.3">
      <c r="A5365" s="1">
        <v>45447</v>
      </c>
      <c r="B5365">
        <v>625</v>
      </c>
      <c r="C5365" t="s">
        <v>592</v>
      </c>
      <c r="D5365" t="s">
        <v>46</v>
      </c>
      <c r="E5365" t="s">
        <v>561</v>
      </c>
      <c r="F5365">
        <v>1010290</v>
      </c>
      <c r="G5365" t="s">
        <v>35</v>
      </c>
      <c r="H5365" t="s">
        <v>28</v>
      </c>
      <c r="I5365" t="s">
        <v>29</v>
      </c>
      <c r="J5365" t="s">
        <v>30</v>
      </c>
      <c r="K5365">
        <v>0</v>
      </c>
      <c r="L5365" t="s">
        <v>31</v>
      </c>
      <c r="M5365" t="s">
        <v>32</v>
      </c>
      <c r="N5365">
        <v>12</v>
      </c>
      <c r="O5365">
        <v>1</v>
      </c>
      <c r="P5365">
        <v>1</v>
      </c>
      <c r="Q5365">
        <v>6</v>
      </c>
      <c r="R5365">
        <v>3.62</v>
      </c>
      <c r="S5365">
        <v>0</v>
      </c>
      <c r="T5365">
        <v>0</v>
      </c>
      <c r="U5365">
        <v>1</v>
      </c>
      <c r="V5365">
        <v>0</v>
      </c>
      <c r="W5365">
        <v>0</v>
      </c>
      <c r="X5365">
        <v>0</v>
      </c>
      <c r="Y5365" s="3" t="str">
        <f t="shared" si="581"/>
        <v>PRODUCTO SIN VENTA</v>
      </c>
      <c r="Z5365" s="3" t="str">
        <f t="shared" si="582"/>
        <v>PRODUCTO SIN VENTA</v>
      </c>
      <c r="AA5365" s="3" t="str">
        <f t="shared" si="583"/>
        <v>PRODUCTO SIN VENTA</v>
      </c>
      <c r="AB5365">
        <f>VLOOKUP(F5365,'Producto temporal'!A:F,6,0)</f>
        <v>60</v>
      </c>
      <c r="AC5365" s="9" t="str">
        <f t="shared" si="584"/>
        <v>PRODUCTO SIN VENTA</v>
      </c>
      <c r="AD5365" s="9" t="str">
        <f t="shared" si="585"/>
        <v>PRODUCTO SIN VENTA</v>
      </c>
      <c r="AE5365" s="9" t="str">
        <f t="shared" si="586"/>
        <v>PRODUCTO SIN VENTA</v>
      </c>
      <c r="AF5365" s="10">
        <f t="shared" si="587"/>
        <v>0</v>
      </c>
    </row>
    <row r="5366" spans="1:32" x14ac:dyDescent="0.3">
      <c r="A5366" s="1">
        <v>45447</v>
      </c>
      <c r="B5366">
        <v>625</v>
      </c>
      <c r="C5366" t="s">
        <v>592</v>
      </c>
      <c r="D5366" t="s">
        <v>46</v>
      </c>
      <c r="E5366" t="s">
        <v>561</v>
      </c>
      <c r="F5366">
        <v>1010291</v>
      </c>
      <c r="G5366" t="s">
        <v>36</v>
      </c>
      <c r="H5366" t="s">
        <v>28</v>
      </c>
      <c r="I5366" t="s">
        <v>29</v>
      </c>
      <c r="J5366" t="s">
        <v>30</v>
      </c>
      <c r="K5366">
        <v>0</v>
      </c>
      <c r="L5366" t="s">
        <v>31</v>
      </c>
      <c r="M5366" t="s">
        <v>32</v>
      </c>
      <c r="N5366">
        <v>12</v>
      </c>
      <c r="O5366">
        <v>1</v>
      </c>
      <c r="P5366">
        <v>1</v>
      </c>
      <c r="Q5366">
        <v>6</v>
      </c>
      <c r="R5366">
        <v>3.62</v>
      </c>
      <c r="S5366">
        <v>0</v>
      </c>
      <c r="T5366">
        <v>0</v>
      </c>
      <c r="U5366">
        <v>1</v>
      </c>
      <c r="V5366">
        <v>0</v>
      </c>
      <c r="W5366">
        <v>0</v>
      </c>
      <c r="X5366">
        <v>0</v>
      </c>
      <c r="Y5366" s="3" t="str">
        <f t="shared" si="581"/>
        <v>PRODUCTO SIN VENTA</v>
      </c>
      <c r="Z5366" s="3" t="str">
        <f t="shared" si="582"/>
        <v>PRODUCTO SIN VENTA</v>
      </c>
      <c r="AA5366" s="3" t="str">
        <f t="shared" si="583"/>
        <v>PRODUCTO SIN VENTA</v>
      </c>
      <c r="AB5366">
        <f>VLOOKUP(F5366,'Producto temporal'!A:F,6,0)</f>
        <v>60</v>
      </c>
      <c r="AC5366" s="9" t="str">
        <f t="shared" si="584"/>
        <v>PRODUCTO SIN VENTA</v>
      </c>
      <c r="AD5366" s="9" t="str">
        <f t="shared" si="585"/>
        <v>PRODUCTO SIN VENTA</v>
      </c>
      <c r="AE5366" s="9" t="str">
        <f t="shared" si="586"/>
        <v>PRODUCTO SIN VENTA</v>
      </c>
      <c r="AF5366" s="10">
        <f t="shared" si="587"/>
        <v>0</v>
      </c>
    </row>
    <row r="5367" spans="1:32" x14ac:dyDescent="0.3">
      <c r="A5367" s="1">
        <v>45447</v>
      </c>
      <c r="B5367">
        <v>625</v>
      </c>
      <c r="C5367" t="s">
        <v>592</v>
      </c>
      <c r="D5367" t="s">
        <v>46</v>
      </c>
      <c r="E5367" t="s">
        <v>561</v>
      </c>
      <c r="F5367">
        <v>1010783</v>
      </c>
      <c r="G5367" t="s">
        <v>37</v>
      </c>
      <c r="H5367" t="s">
        <v>28</v>
      </c>
      <c r="I5367" t="s">
        <v>29</v>
      </c>
      <c r="J5367" t="s">
        <v>30</v>
      </c>
      <c r="K5367">
        <v>0</v>
      </c>
      <c r="L5367" t="s">
        <v>31</v>
      </c>
      <c r="M5367" t="s">
        <v>32</v>
      </c>
      <c r="N5367">
        <v>2</v>
      </c>
      <c r="O5367">
        <v>1</v>
      </c>
      <c r="P5367">
        <v>1</v>
      </c>
      <c r="Q5367">
        <v>12</v>
      </c>
      <c r="R5367">
        <v>3.04121</v>
      </c>
      <c r="S5367">
        <v>6.1195599999999999</v>
      </c>
      <c r="T5367">
        <v>2</v>
      </c>
      <c r="U5367">
        <v>1</v>
      </c>
      <c r="V5367">
        <v>0</v>
      </c>
      <c r="W5367">
        <v>0</v>
      </c>
      <c r="X5367">
        <v>0</v>
      </c>
      <c r="Y5367" s="3">
        <f t="shared" si="581"/>
        <v>14</v>
      </c>
      <c r="Z5367" s="3">
        <f t="shared" si="582"/>
        <v>14</v>
      </c>
      <c r="AA5367" s="3">
        <f t="shared" si="583"/>
        <v>168</v>
      </c>
      <c r="AB5367">
        <f>VLOOKUP(F5367,'Producto temporal'!A:F,6,0)</f>
        <v>60</v>
      </c>
      <c r="AC5367" s="9" t="str">
        <f t="shared" si="584"/>
        <v>OK</v>
      </c>
      <c r="AD5367" s="9" t="str">
        <f t="shared" si="585"/>
        <v>OK</v>
      </c>
      <c r="AE5367" s="9" t="str">
        <f t="shared" si="586"/>
        <v>BAJAR MASTERPACK</v>
      </c>
      <c r="AF5367" s="10">
        <f t="shared" si="587"/>
        <v>3</v>
      </c>
    </row>
    <row r="5368" spans="1:32" x14ac:dyDescent="0.3">
      <c r="A5368" s="1">
        <v>45447</v>
      </c>
      <c r="B5368">
        <v>625</v>
      </c>
      <c r="C5368" t="s">
        <v>592</v>
      </c>
      <c r="D5368" t="s">
        <v>46</v>
      </c>
      <c r="E5368" t="s">
        <v>561</v>
      </c>
      <c r="F5368">
        <v>1011679</v>
      </c>
      <c r="G5368" t="s">
        <v>38</v>
      </c>
      <c r="H5368" t="s">
        <v>28</v>
      </c>
      <c r="I5368" t="s">
        <v>29</v>
      </c>
      <c r="J5368" t="s">
        <v>30</v>
      </c>
      <c r="K5368">
        <v>0</v>
      </c>
      <c r="L5368" t="s">
        <v>31</v>
      </c>
      <c r="M5368" t="s">
        <v>32</v>
      </c>
      <c r="N5368">
        <v>2</v>
      </c>
      <c r="O5368">
        <v>1</v>
      </c>
      <c r="P5368">
        <v>1</v>
      </c>
      <c r="Q5368">
        <v>12</v>
      </c>
      <c r="R5368">
        <v>2.3849999999999998</v>
      </c>
      <c r="S5368">
        <v>2.3849999999999998</v>
      </c>
      <c r="T5368">
        <v>1</v>
      </c>
      <c r="U5368">
        <v>1</v>
      </c>
      <c r="V5368">
        <v>0</v>
      </c>
      <c r="W5368">
        <v>0</v>
      </c>
      <c r="X5368">
        <v>0</v>
      </c>
      <c r="Y5368" s="3">
        <f t="shared" si="581"/>
        <v>28</v>
      </c>
      <c r="Z5368" s="3">
        <f t="shared" si="582"/>
        <v>28</v>
      </c>
      <c r="AA5368" s="3">
        <f t="shared" si="583"/>
        <v>336</v>
      </c>
      <c r="AB5368">
        <f>VLOOKUP(F5368,'Producto temporal'!A:F,6,0)</f>
        <v>60</v>
      </c>
      <c r="AC5368" s="9" t="str">
        <f t="shared" si="584"/>
        <v>OK</v>
      </c>
      <c r="AD5368" s="9" t="str">
        <f t="shared" si="585"/>
        <v>OK</v>
      </c>
      <c r="AE5368" s="9" t="str">
        <f t="shared" si="586"/>
        <v>BAJAR MASTERPACK</v>
      </c>
      <c r="AF5368" s="10">
        <f t="shared" si="587"/>
        <v>1</v>
      </c>
    </row>
    <row r="5369" spans="1:32" x14ac:dyDescent="0.3">
      <c r="A5369" s="1">
        <v>45447</v>
      </c>
      <c r="B5369">
        <v>625</v>
      </c>
      <c r="C5369" t="s">
        <v>592</v>
      </c>
      <c r="D5369" t="s">
        <v>46</v>
      </c>
      <c r="E5369" t="s">
        <v>561</v>
      </c>
      <c r="F5369">
        <v>1011885</v>
      </c>
      <c r="G5369" t="s">
        <v>39</v>
      </c>
      <c r="H5369" t="s">
        <v>28</v>
      </c>
      <c r="I5369" t="s">
        <v>29</v>
      </c>
      <c r="J5369" t="s">
        <v>30</v>
      </c>
      <c r="K5369">
        <v>0</v>
      </c>
      <c r="L5369" t="s">
        <v>31</v>
      </c>
      <c r="M5369" t="s">
        <v>32</v>
      </c>
      <c r="N5369">
        <v>4</v>
      </c>
      <c r="O5369">
        <v>3</v>
      </c>
      <c r="P5369">
        <v>1</v>
      </c>
      <c r="Q5369">
        <v>12</v>
      </c>
      <c r="R5369">
        <v>2.3849999999999998</v>
      </c>
      <c r="S5369">
        <v>2.3849999999999998</v>
      </c>
      <c r="T5369">
        <v>1</v>
      </c>
      <c r="U5369">
        <v>1</v>
      </c>
      <c r="V5369">
        <v>0</v>
      </c>
      <c r="W5369">
        <v>0</v>
      </c>
      <c r="X5369">
        <v>0</v>
      </c>
      <c r="Y5369" s="3">
        <f t="shared" si="581"/>
        <v>84</v>
      </c>
      <c r="Z5369" s="3">
        <f t="shared" si="582"/>
        <v>28</v>
      </c>
      <c r="AA5369" s="3">
        <f t="shared" si="583"/>
        <v>336</v>
      </c>
      <c r="AB5369">
        <f>VLOOKUP(F5369,'Producto temporal'!A:F,6,0)</f>
        <v>60</v>
      </c>
      <c r="AC5369" s="9" t="str">
        <f t="shared" si="584"/>
        <v>BAJAR PACKQTY</v>
      </c>
      <c r="AD5369" s="9" t="str">
        <f t="shared" si="585"/>
        <v>OK</v>
      </c>
      <c r="AE5369" s="9" t="str">
        <f t="shared" si="586"/>
        <v>BAJAR MASTERPACK</v>
      </c>
      <c r="AF5369" s="10">
        <f t="shared" si="587"/>
        <v>1</v>
      </c>
    </row>
    <row r="5370" spans="1:32" x14ac:dyDescent="0.3">
      <c r="A5370" s="1">
        <v>45447</v>
      </c>
      <c r="B5370">
        <v>625</v>
      </c>
      <c r="C5370" t="s">
        <v>592</v>
      </c>
      <c r="D5370" t="s">
        <v>46</v>
      </c>
      <c r="E5370" t="s">
        <v>561</v>
      </c>
      <c r="F5370">
        <v>1012657</v>
      </c>
      <c r="G5370" t="s">
        <v>40</v>
      </c>
      <c r="H5370" t="s">
        <v>28</v>
      </c>
      <c r="I5370" t="s">
        <v>29</v>
      </c>
      <c r="J5370" t="s">
        <v>30</v>
      </c>
      <c r="K5370">
        <v>0</v>
      </c>
      <c r="L5370" t="s">
        <v>31</v>
      </c>
      <c r="M5370" t="s">
        <v>32</v>
      </c>
      <c r="N5370">
        <v>2</v>
      </c>
      <c r="O5370">
        <v>1</v>
      </c>
      <c r="P5370">
        <v>1</v>
      </c>
      <c r="Q5370">
        <v>12</v>
      </c>
      <c r="R5370">
        <v>3.0294400000000001</v>
      </c>
      <c r="S5370">
        <v>6.0697799999999997</v>
      </c>
      <c r="T5370">
        <v>2</v>
      </c>
      <c r="U5370">
        <v>1</v>
      </c>
      <c r="V5370">
        <v>0</v>
      </c>
      <c r="W5370">
        <v>0</v>
      </c>
      <c r="X5370">
        <v>0</v>
      </c>
      <c r="Y5370" s="3">
        <f t="shared" si="581"/>
        <v>14</v>
      </c>
      <c r="Z5370" s="3">
        <f t="shared" si="582"/>
        <v>14</v>
      </c>
      <c r="AA5370" s="3">
        <f t="shared" si="583"/>
        <v>168</v>
      </c>
      <c r="AB5370">
        <f>VLOOKUP(F5370,'Producto temporal'!A:F,6,0)</f>
        <v>60</v>
      </c>
      <c r="AC5370" s="9" t="str">
        <f t="shared" si="584"/>
        <v>OK</v>
      </c>
      <c r="AD5370" s="9" t="str">
        <f t="shared" si="585"/>
        <v>OK</v>
      </c>
      <c r="AE5370" s="9" t="str">
        <f t="shared" si="586"/>
        <v>BAJAR MASTERPACK</v>
      </c>
      <c r="AF5370" s="10">
        <f t="shared" si="587"/>
        <v>3</v>
      </c>
    </row>
    <row r="5371" spans="1:32" x14ac:dyDescent="0.3">
      <c r="A5371" s="1">
        <v>45447</v>
      </c>
      <c r="B5371">
        <v>625</v>
      </c>
      <c r="C5371" t="s">
        <v>592</v>
      </c>
      <c r="D5371" t="s">
        <v>46</v>
      </c>
      <c r="E5371" t="s">
        <v>561</v>
      </c>
      <c r="F5371">
        <v>1012658</v>
      </c>
      <c r="G5371" t="s">
        <v>41</v>
      </c>
      <c r="H5371" t="s">
        <v>28</v>
      </c>
      <c r="I5371" t="s">
        <v>29</v>
      </c>
      <c r="J5371" t="s">
        <v>30</v>
      </c>
      <c r="K5371">
        <v>0</v>
      </c>
      <c r="L5371" t="s">
        <v>31</v>
      </c>
      <c r="M5371" t="s">
        <v>32</v>
      </c>
      <c r="N5371">
        <v>6</v>
      </c>
      <c r="O5371">
        <v>1</v>
      </c>
      <c r="P5371">
        <v>1</v>
      </c>
      <c r="Q5371">
        <v>12</v>
      </c>
      <c r="R5371">
        <v>2.6459999999999999</v>
      </c>
      <c r="S5371">
        <v>5.2919999999999998</v>
      </c>
      <c r="T5371">
        <v>2</v>
      </c>
      <c r="U5371">
        <v>1</v>
      </c>
      <c r="V5371">
        <v>0</v>
      </c>
      <c r="W5371">
        <v>0</v>
      </c>
      <c r="X5371">
        <v>0</v>
      </c>
      <c r="Y5371" s="3">
        <f t="shared" si="581"/>
        <v>14</v>
      </c>
      <c r="Z5371" s="3">
        <f t="shared" si="582"/>
        <v>14</v>
      </c>
      <c r="AA5371" s="3">
        <f t="shared" si="583"/>
        <v>168</v>
      </c>
      <c r="AB5371">
        <f>VLOOKUP(F5371,'Producto temporal'!A:F,6,0)</f>
        <v>60</v>
      </c>
      <c r="AC5371" s="9" t="str">
        <f t="shared" si="584"/>
        <v>OK</v>
      </c>
      <c r="AD5371" s="9" t="str">
        <f t="shared" si="585"/>
        <v>OK</v>
      </c>
      <c r="AE5371" s="9" t="str">
        <f t="shared" si="586"/>
        <v>BAJAR MASTERPACK</v>
      </c>
      <c r="AF5371" s="10">
        <f t="shared" si="587"/>
        <v>3</v>
      </c>
    </row>
    <row r="5372" spans="1:32" x14ac:dyDescent="0.3">
      <c r="A5372" s="1">
        <v>45447</v>
      </c>
      <c r="B5372">
        <v>625</v>
      </c>
      <c r="C5372" t="s">
        <v>592</v>
      </c>
      <c r="D5372" t="s">
        <v>46</v>
      </c>
      <c r="E5372" t="s">
        <v>561</v>
      </c>
      <c r="F5372">
        <v>1013898</v>
      </c>
      <c r="G5372" t="s">
        <v>42</v>
      </c>
      <c r="H5372" t="s">
        <v>28</v>
      </c>
      <c r="I5372" t="s">
        <v>29</v>
      </c>
      <c r="J5372" t="s">
        <v>30</v>
      </c>
      <c r="K5372">
        <v>0</v>
      </c>
      <c r="L5372" t="s">
        <v>31</v>
      </c>
      <c r="M5372" t="s">
        <v>32</v>
      </c>
      <c r="N5372">
        <v>8</v>
      </c>
      <c r="O5372">
        <v>3</v>
      </c>
      <c r="P5372">
        <v>1</v>
      </c>
      <c r="Q5372">
        <v>12</v>
      </c>
      <c r="R5372">
        <v>3.3237999999999999</v>
      </c>
      <c r="S5372">
        <v>0</v>
      </c>
      <c r="T5372">
        <v>0</v>
      </c>
      <c r="U5372">
        <v>1</v>
      </c>
      <c r="V5372">
        <v>0</v>
      </c>
      <c r="W5372">
        <v>0</v>
      </c>
      <c r="X5372">
        <v>0</v>
      </c>
      <c r="Y5372" s="3" t="str">
        <f t="shared" si="581"/>
        <v>PRODUCTO SIN VENTA</v>
      </c>
      <c r="Z5372" s="3" t="str">
        <f t="shared" si="582"/>
        <v>PRODUCTO SIN VENTA</v>
      </c>
      <c r="AA5372" s="3" t="str">
        <f t="shared" si="583"/>
        <v>PRODUCTO SIN VENTA</v>
      </c>
      <c r="AB5372">
        <f>VLOOKUP(F5372,'Producto temporal'!A:F,6,0)</f>
        <v>60</v>
      </c>
      <c r="AC5372" s="9" t="str">
        <f t="shared" si="584"/>
        <v>PRODUCTO SIN VENTA</v>
      </c>
      <c r="AD5372" s="9" t="str">
        <f t="shared" si="585"/>
        <v>PRODUCTO SIN VENTA</v>
      </c>
      <c r="AE5372" s="9" t="str">
        <f t="shared" si="586"/>
        <v>PRODUCTO SIN VENTA</v>
      </c>
      <c r="AF5372" s="10">
        <f t="shared" si="587"/>
        <v>0</v>
      </c>
    </row>
    <row r="5373" spans="1:32" x14ac:dyDescent="0.3">
      <c r="A5373" s="1">
        <v>45447</v>
      </c>
      <c r="B5373">
        <v>629</v>
      </c>
      <c r="C5373" t="s">
        <v>593</v>
      </c>
      <c r="D5373" t="s">
        <v>75</v>
      </c>
      <c r="E5373" t="s">
        <v>561</v>
      </c>
      <c r="F5373">
        <v>1003938</v>
      </c>
      <c r="G5373" t="s">
        <v>27</v>
      </c>
      <c r="H5373" t="s">
        <v>28</v>
      </c>
      <c r="I5373" t="s">
        <v>29</v>
      </c>
      <c r="J5373" t="s">
        <v>30</v>
      </c>
      <c r="K5373">
        <v>0</v>
      </c>
      <c r="L5373" t="s">
        <v>31</v>
      </c>
      <c r="M5373" t="s">
        <v>32</v>
      </c>
      <c r="N5373">
        <v>1</v>
      </c>
      <c r="O5373">
        <v>1</v>
      </c>
      <c r="P5373">
        <v>1</v>
      </c>
      <c r="Q5373">
        <v>12</v>
      </c>
      <c r="R5373">
        <v>3.1680000000000001</v>
      </c>
      <c r="S5373">
        <v>9.5039999999999996</v>
      </c>
      <c r="T5373">
        <v>3</v>
      </c>
      <c r="U5373">
        <v>1</v>
      </c>
      <c r="V5373">
        <v>0</v>
      </c>
      <c r="W5373">
        <v>2</v>
      </c>
      <c r="X5373">
        <v>0</v>
      </c>
      <c r="Y5373" s="3">
        <f t="shared" si="581"/>
        <v>9.3333333333333339</v>
      </c>
      <c r="Z5373" s="3">
        <f t="shared" si="582"/>
        <v>9.3333333333333339</v>
      </c>
      <c r="AA5373" s="3">
        <f t="shared" si="583"/>
        <v>112</v>
      </c>
      <c r="AB5373">
        <f>VLOOKUP(F5373,'Producto temporal'!A:F,6,0)</f>
        <v>60</v>
      </c>
      <c r="AC5373" s="9" t="str">
        <f t="shared" si="584"/>
        <v>OK</v>
      </c>
      <c r="AD5373" s="9" t="str">
        <f t="shared" si="585"/>
        <v>OK</v>
      </c>
      <c r="AE5373" s="9" t="str">
        <f t="shared" si="586"/>
        <v>BAJAR MASTERPACK</v>
      </c>
      <c r="AF5373" s="10">
        <f t="shared" si="587"/>
        <v>5</v>
      </c>
    </row>
    <row r="5374" spans="1:32" x14ac:dyDescent="0.3">
      <c r="A5374" s="1">
        <v>45447</v>
      </c>
      <c r="B5374">
        <v>629</v>
      </c>
      <c r="C5374" t="s">
        <v>593</v>
      </c>
      <c r="D5374" t="s">
        <v>75</v>
      </c>
      <c r="E5374" t="s">
        <v>561</v>
      </c>
      <c r="F5374">
        <v>1003941</v>
      </c>
      <c r="G5374" t="s">
        <v>33</v>
      </c>
      <c r="H5374" t="s">
        <v>28</v>
      </c>
      <c r="I5374" t="s">
        <v>29</v>
      </c>
      <c r="J5374" t="s">
        <v>30</v>
      </c>
      <c r="K5374">
        <v>0</v>
      </c>
      <c r="L5374" t="s">
        <v>31</v>
      </c>
      <c r="M5374" t="s">
        <v>32</v>
      </c>
      <c r="N5374">
        <v>8</v>
      </c>
      <c r="O5374">
        <v>1</v>
      </c>
      <c r="P5374">
        <v>1</v>
      </c>
      <c r="Q5374">
        <v>20</v>
      </c>
      <c r="R5374">
        <v>2.3220000000000001</v>
      </c>
      <c r="S5374">
        <v>13.932</v>
      </c>
      <c r="T5374">
        <v>6</v>
      </c>
      <c r="U5374">
        <v>1</v>
      </c>
      <c r="V5374">
        <v>0</v>
      </c>
      <c r="W5374">
        <v>2</v>
      </c>
      <c r="X5374">
        <v>0</v>
      </c>
      <c r="Y5374" s="3">
        <f t="shared" si="581"/>
        <v>4.666666666666667</v>
      </c>
      <c r="Z5374" s="3">
        <f t="shared" si="582"/>
        <v>4.666666666666667</v>
      </c>
      <c r="AA5374" s="3">
        <f t="shared" si="583"/>
        <v>93.333333333333343</v>
      </c>
      <c r="AB5374">
        <f>VLOOKUP(F5374,'Producto temporal'!A:F,6,0)</f>
        <v>60</v>
      </c>
      <c r="AC5374" s="9" t="str">
        <f t="shared" si="584"/>
        <v>OK</v>
      </c>
      <c r="AD5374" s="9" t="str">
        <f t="shared" si="585"/>
        <v>OK</v>
      </c>
      <c r="AE5374" s="9" t="str">
        <f t="shared" si="586"/>
        <v>BAJAR MASTERPACK</v>
      </c>
      <c r="AF5374" s="10">
        <f t="shared" si="587"/>
        <v>11</v>
      </c>
    </row>
    <row r="5375" spans="1:32" x14ac:dyDescent="0.3">
      <c r="A5375" s="1">
        <v>45447</v>
      </c>
      <c r="B5375">
        <v>629</v>
      </c>
      <c r="C5375" t="s">
        <v>593</v>
      </c>
      <c r="D5375" t="s">
        <v>75</v>
      </c>
      <c r="E5375" t="s">
        <v>561</v>
      </c>
      <c r="F5375">
        <v>1010020</v>
      </c>
      <c r="G5375" t="s">
        <v>34</v>
      </c>
      <c r="H5375" t="s">
        <v>28</v>
      </c>
      <c r="I5375" t="s">
        <v>29</v>
      </c>
      <c r="J5375" t="s">
        <v>30</v>
      </c>
      <c r="K5375">
        <v>0</v>
      </c>
      <c r="L5375" t="s">
        <v>31</v>
      </c>
      <c r="M5375" t="s">
        <v>32</v>
      </c>
      <c r="N5375">
        <v>0</v>
      </c>
      <c r="O5375">
        <v>1</v>
      </c>
      <c r="P5375">
        <v>1</v>
      </c>
      <c r="Q5375">
        <v>12</v>
      </c>
      <c r="R5375">
        <v>3.02501</v>
      </c>
      <c r="S5375">
        <v>66.970439999999996</v>
      </c>
      <c r="T5375">
        <v>22</v>
      </c>
      <c r="U5375">
        <v>0</v>
      </c>
      <c r="V5375">
        <v>0</v>
      </c>
      <c r="W5375">
        <v>22</v>
      </c>
      <c r="X5375">
        <v>0</v>
      </c>
      <c r="Y5375" s="3">
        <f t="shared" si="581"/>
        <v>1.2727272727272727</v>
      </c>
      <c r="Z5375" s="3">
        <f t="shared" si="582"/>
        <v>1.2727272727272727</v>
      </c>
      <c r="AA5375" s="3">
        <f t="shared" si="583"/>
        <v>15.272727272727273</v>
      </c>
      <c r="AB5375">
        <f>VLOOKUP(F5375,'Producto temporal'!A:F,6,0)</f>
        <v>60</v>
      </c>
      <c r="AC5375" s="9" t="str">
        <f t="shared" si="584"/>
        <v>OK</v>
      </c>
      <c r="AD5375" s="9" t="str">
        <f t="shared" si="585"/>
        <v>OK</v>
      </c>
      <c r="AE5375" s="9" t="str">
        <f t="shared" si="586"/>
        <v>OK</v>
      </c>
      <c r="AF5375" s="10">
        <f t="shared" si="587"/>
        <v>41</v>
      </c>
    </row>
    <row r="5376" spans="1:32" x14ac:dyDescent="0.3">
      <c r="A5376" s="1">
        <v>45447</v>
      </c>
      <c r="B5376">
        <v>629</v>
      </c>
      <c r="C5376" t="s">
        <v>593</v>
      </c>
      <c r="D5376" t="s">
        <v>75</v>
      </c>
      <c r="E5376" t="s">
        <v>561</v>
      </c>
      <c r="F5376">
        <v>1010290</v>
      </c>
      <c r="G5376" t="s">
        <v>35</v>
      </c>
      <c r="H5376" t="s">
        <v>28</v>
      </c>
      <c r="I5376" t="s">
        <v>29</v>
      </c>
      <c r="J5376" t="s">
        <v>30</v>
      </c>
      <c r="K5376">
        <v>0</v>
      </c>
      <c r="L5376" t="s">
        <v>31</v>
      </c>
      <c r="M5376" t="s">
        <v>32</v>
      </c>
      <c r="N5376">
        <v>1</v>
      </c>
      <c r="O5376">
        <v>1</v>
      </c>
      <c r="P5376">
        <v>1</v>
      </c>
      <c r="Q5376">
        <v>6</v>
      </c>
      <c r="R5376">
        <v>3.62</v>
      </c>
      <c r="S5376">
        <v>10.86</v>
      </c>
      <c r="T5376">
        <v>3</v>
      </c>
      <c r="U5376">
        <v>1</v>
      </c>
      <c r="V5376">
        <v>0</v>
      </c>
      <c r="W5376">
        <v>0</v>
      </c>
      <c r="X5376">
        <v>6</v>
      </c>
      <c r="Y5376" s="3">
        <f t="shared" si="581"/>
        <v>9.3333333333333339</v>
      </c>
      <c r="Z5376" s="3">
        <f t="shared" si="582"/>
        <v>9.3333333333333339</v>
      </c>
      <c r="AA5376" s="3">
        <f t="shared" si="583"/>
        <v>56</v>
      </c>
      <c r="AB5376">
        <f>VLOOKUP(F5376,'Producto temporal'!A:F,6,0)</f>
        <v>60</v>
      </c>
      <c r="AC5376" s="9" t="str">
        <f t="shared" si="584"/>
        <v>OK</v>
      </c>
      <c r="AD5376" s="9" t="str">
        <f t="shared" si="585"/>
        <v>OK</v>
      </c>
      <c r="AE5376" s="9" t="str">
        <f t="shared" si="586"/>
        <v>OK</v>
      </c>
      <c r="AF5376" s="10">
        <f t="shared" si="587"/>
        <v>5</v>
      </c>
    </row>
    <row r="5377" spans="1:32" x14ac:dyDescent="0.3">
      <c r="A5377" s="1">
        <v>45447</v>
      </c>
      <c r="B5377">
        <v>629</v>
      </c>
      <c r="C5377" t="s">
        <v>593</v>
      </c>
      <c r="D5377" t="s">
        <v>75</v>
      </c>
      <c r="E5377" t="s">
        <v>561</v>
      </c>
      <c r="F5377">
        <v>1010291</v>
      </c>
      <c r="G5377" t="s">
        <v>36</v>
      </c>
      <c r="H5377" t="s">
        <v>28</v>
      </c>
      <c r="I5377" t="s">
        <v>29</v>
      </c>
      <c r="J5377" t="s">
        <v>30</v>
      </c>
      <c r="K5377">
        <v>0</v>
      </c>
      <c r="L5377" t="s">
        <v>31</v>
      </c>
      <c r="M5377" t="s">
        <v>32</v>
      </c>
      <c r="N5377">
        <v>5</v>
      </c>
      <c r="O5377">
        <v>1</v>
      </c>
      <c r="P5377">
        <v>1</v>
      </c>
      <c r="Q5377">
        <v>6</v>
      </c>
      <c r="R5377">
        <v>3.62</v>
      </c>
      <c r="S5377">
        <v>3.62</v>
      </c>
      <c r="T5377">
        <v>1</v>
      </c>
      <c r="U5377">
        <v>1</v>
      </c>
      <c r="V5377">
        <v>0</v>
      </c>
      <c r="W5377">
        <v>0</v>
      </c>
      <c r="X5377">
        <v>6</v>
      </c>
      <c r="Y5377" s="3">
        <f t="shared" si="581"/>
        <v>28</v>
      </c>
      <c r="Z5377" s="3">
        <f t="shared" si="582"/>
        <v>28</v>
      </c>
      <c r="AA5377" s="3">
        <f t="shared" si="583"/>
        <v>168</v>
      </c>
      <c r="AB5377">
        <f>VLOOKUP(F5377,'Producto temporal'!A:F,6,0)</f>
        <v>60</v>
      </c>
      <c r="AC5377" s="9" t="str">
        <f t="shared" si="584"/>
        <v>OK</v>
      </c>
      <c r="AD5377" s="9" t="str">
        <f t="shared" si="585"/>
        <v>OK</v>
      </c>
      <c r="AE5377" s="9" t="str">
        <f t="shared" si="586"/>
        <v>BAJAR MASTERPACK</v>
      </c>
      <c r="AF5377" s="10">
        <f t="shared" si="587"/>
        <v>1</v>
      </c>
    </row>
    <row r="5378" spans="1:32" x14ac:dyDescent="0.3">
      <c r="A5378" s="1">
        <v>45447</v>
      </c>
      <c r="B5378">
        <v>629</v>
      </c>
      <c r="C5378" t="s">
        <v>593</v>
      </c>
      <c r="D5378" t="s">
        <v>75</v>
      </c>
      <c r="E5378" t="s">
        <v>561</v>
      </c>
      <c r="F5378">
        <v>1010783</v>
      </c>
      <c r="G5378" t="s">
        <v>37</v>
      </c>
      <c r="H5378" t="s">
        <v>28</v>
      </c>
      <c r="I5378" t="s">
        <v>29</v>
      </c>
      <c r="J5378" t="s">
        <v>30</v>
      </c>
      <c r="K5378">
        <v>0</v>
      </c>
      <c r="L5378" t="s">
        <v>31</v>
      </c>
      <c r="M5378" t="s">
        <v>32</v>
      </c>
      <c r="N5378">
        <v>0</v>
      </c>
      <c r="O5378">
        <v>1</v>
      </c>
      <c r="P5378">
        <v>1</v>
      </c>
      <c r="Q5378">
        <v>12</v>
      </c>
      <c r="R5378">
        <v>3.04121</v>
      </c>
      <c r="S5378">
        <v>24.473759999999999</v>
      </c>
      <c r="T5378">
        <v>8</v>
      </c>
      <c r="U5378">
        <v>0</v>
      </c>
      <c r="V5378">
        <v>0</v>
      </c>
      <c r="W5378">
        <v>6</v>
      </c>
      <c r="X5378">
        <v>0</v>
      </c>
      <c r="Y5378" s="3">
        <f t="shared" si="581"/>
        <v>3.5</v>
      </c>
      <c r="Z5378" s="3">
        <f t="shared" si="582"/>
        <v>3.5</v>
      </c>
      <c r="AA5378" s="3">
        <f t="shared" si="583"/>
        <v>42</v>
      </c>
      <c r="AB5378">
        <f>VLOOKUP(F5378,'Producto temporal'!A:F,6,0)</f>
        <v>60</v>
      </c>
      <c r="AC5378" s="9" t="str">
        <f t="shared" si="584"/>
        <v>OK</v>
      </c>
      <c r="AD5378" s="9" t="str">
        <f t="shared" si="585"/>
        <v>OK</v>
      </c>
      <c r="AE5378" s="9" t="str">
        <f t="shared" si="586"/>
        <v>OK</v>
      </c>
      <c r="AF5378" s="10">
        <f t="shared" si="587"/>
        <v>15</v>
      </c>
    </row>
    <row r="5379" spans="1:32" x14ac:dyDescent="0.3">
      <c r="A5379" s="1">
        <v>45447</v>
      </c>
      <c r="B5379">
        <v>629</v>
      </c>
      <c r="C5379" t="s">
        <v>593</v>
      </c>
      <c r="D5379" t="s">
        <v>75</v>
      </c>
      <c r="E5379" t="s">
        <v>561</v>
      </c>
      <c r="F5379">
        <v>1011679</v>
      </c>
      <c r="G5379" t="s">
        <v>38</v>
      </c>
      <c r="H5379" t="s">
        <v>28</v>
      </c>
      <c r="I5379" t="s">
        <v>29</v>
      </c>
      <c r="J5379" t="s">
        <v>30</v>
      </c>
      <c r="K5379">
        <v>0</v>
      </c>
      <c r="L5379" t="s">
        <v>31</v>
      </c>
      <c r="M5379" t="s">
        <v>32</v>
      </c>
      <c r="N5379">
        <v>3</v>
      </c>
      <c r="O5379">
        <v>1</v>
      </c>
      <c r="P5379">
        <v>1</v>
      </c>
      <c r="Q5379">
        <v>12</v>
      </c>
      <c r="R5379">
        <v>2.3849999999999998</v>
      </c>
      <c r="S5379">
        <v>11.925000000000001</v>
      </c>
      <c r="T5379">
        <v>5</v>
      </c>
      <c r="U5379">
        <v>1</v>
      </c>
      <c r="V5379">
        <v>0</v>
      </c>
      <c r="W5379">
        <v>8</v>
      </c>
      <c r="X5379">
        <v>0</v>
      </c>
      <c r="Y5379" s="3">
        <f t="shared" si="581"/>
        <v>5.6</v>
      </c>
      <c r="Z5379" s="3">
        <f t="shared" si="582"/>
        <v>5.6</v>
      </c>
      <c r="AA5379" s="3">
        <f t="shared" si="583"/>
        <v>67.2</v>
      </c>
      <c r="AB5379">
        <f>VLOOKUP(F5379,'Producto temporal'!A:F,6,0)</f>
        <v>60</v>
      </c>
      <c r="AC5379" s="9" t="str">
        <f t="shared" si="584"/>
        <v>OK</v>
      </c>
      <c r="AD5379" s="9" t="str">
        <f t="shared" si="585"/>
        <v>OK</v>
      </c>
      <c r="AE5379" s="9" t="str">
        <f t="shared" si="586"/>
        <v>BAJAR MASTERPACK</v>
      </c>
      <c r="AF5379" s="10">
        <f t="shared" si="587"/>
        <v>9</v>
      </c>
    </row>
    <row r="5380" spans="1:32" x14ac:dyDescent="0.3">
      <c r="A5380" s="1">
        <v>45447</v>
      </c>
      <c r="B5380">
        <v>629</v>
      </c>
      <c r="C5380" t="s">
        <v>593</v>
      </c>
      <c r="D5380" t="s">
        <v>75</v>
      </c>
      <c r="E5380" t="s">
        <v>561</v>
      </c>
      <c r="F5380">
        <v>1011885</v>
      </c>
      <c r="G5380" t="s">
        <v>39</v>
      </c>
      <c r="H5380" t="s">
        <v>28</v>
      </c>
      <c r="I5380" t="s">
        <v>29</v>
      </c>
      <c r="J5380" t="s">
        <v>30</v>
      </c>
      <c r="K5380">
        <v>0</v>
      </c>
      <c r="L5380" t="s">
        <v>31</v>
      </c>
      <c r="M5380" t="s">
        <v>32</v>
      </c>
      <c r="N5380">
        <v>0</v>
      </c>
      <c r="O5380">
        <v>3</v>
      </c>
      <c r="P5380">
        <v>1</v>
      </c>
      <c r="Q5380">
        <v>12</v>
      </c>
      <c r="R5380">
        <v>2.3849999999999998</v>
      </c>
      <c r="S5380">
        <v>14.31</v>
      </c>
      <c r="T5380">
        <v>6</v>
      </c>
      <c r="U5380">
        <v>0</v>
      </c>
      <c r="V5380">
        <v>0</v>
      </c>
      <c r="W5380">
        <v>8</v>
      </c>
      <c r="X5380">
        <v>0</v>
      </c>
      <c r="Y5380" s="3">
        <f t="shared" ref="Y5380:Y5383" si="588">IF(AND(N5380=0,T5380=0),"PRODUCTO SIN CARGA",IF(AND(N5380&gt;0,T5380=0),"PRODUCTO SIN VENTA",O5380/($T5380/$T$1)))</f>
        <v>14</v>
      </c>
      <c r="Z5380" s="3">
        <f t="shared" ref="Z5380:Z5383" si="589">IF(AND(N5380=0,T5380=0),"PRODUCTO SIN CARGA",IF(AND(N5380&gt;0,T5380=0),"PRODUCTO SIN VENTA",P5380/($T5380/$T$1)))</f>
        <v>4.666666666666667</v>
      </c>
      <c r="AA5380" s="3">
        <f t="shared" ref="AA5380:AA5383" si="590">IF(AND(N5380=0,T5380=0),"PRODUCTO SIN CARGA",IF(AND(N5380&gt;0,T5380=0),"PRODUCTO SIN VENTA",Q5380/($T5380/$T$1)))</f>
        <v>56</v>
      </c>
      <c r="AB5380">
        <f>VLOOKUP(F5380,'Producto temporal'!A:F,6,0)</f>
        <v>60</v>
      </c>
      <c r="AC5380" s="9" t="str">
        <f t="shared" ref="AC5380:AC5383" si="591">IF(Y5380&lt;=$AB5380,"OK",IF(AND(N5380=0,T5380=0),"PRODUCTO SIN CARGA",IF(AND(N5380&gt;0,T5380=0),"PRODUCTO SIN VENTA","BAJAR PACKQTY")))</f>
        <v>OK</v>
      </c>
      <c r="AD5380" s="9" t="str">
        <f t="shared" ref="AD5380:AD5383" si="592">IF(Z5380&lt;=$AB5380,"OK",IF(AND(N5380=0,T5380=0),"PRODUCTO SIN CARGA",IF(AND(N5380&gt;0,T5380=0),"PRODUCTO SIN VENTA","BAJAR PACKQTY")))</f>
        <v>OK</v>
      </c>
      <c r="AE5380" s="9" t="str">
        <f t="shared" ref="AE5380:AE5383" si="593">IF(AA5380&lt;=AB5380,"OK",IF(AND(N5380=0,T5380=0),"PRODUCTO SIN CARGA",IF(AND(N5380&gt;0,T5380=0),"PRODUCTO SIN VENTA","BAJAR MASTERPACK")))</f>
        <v>OK</v>
      </c>
      <c r="AF5380" s="10">
        <f t="shared" ref="AF5380:AF5383" si="594">TRUNC((T5380/$T$1)*(AB5380-$AB$1),0)</f>
        <v>11</v>
      </c>
    </row>
    <row r="5381" spans="1:32" x14ac:dyDescent="0.3">
      <c r="A5381" s="1">
        <v>45447</v>
      </c>
      <c r="B5381">
        <v>629</v>
      </c>
      <c r="C5381" t="s">
        <v>593</v>
      </c>
      <c r="D5381" t="s">
        <v>75</v>
      </c>
      <c r="E5381" t="s">
        <v>561</v>
      </c>
      <c r="F5381">
        <v>1012657</v>
      </c>
      <c r="G5381" t="s">
        <v>40</v>
      </c>
      <c r="H5381" t="s">
        <v>28</v>
      </c>
      <c r="I5381" t="s">
        <v>29</v>
      </c>
      <c r="J5381" t="s">
        <v>30</v>
      </c>
      <c r="K5381">
        <v>0</v>
      </c>
      <c r="L5381" t="s">
        <v>31</v>
      </c>
      <c r="M5381" t="s">
        <v>32</v>
      </c>
      <c r="N5381">
        <v>0</v>
      </c>
      <c r="O5381">
        <v>1</v>
      </c>
      <c r="P5381">
        <v>1</v>
      </c>
      <c r="Q5381">
        <v>12</v>
      </c>
      <c r="R5381">
        <v>3.0294400000000001</v>
      </c>
      <c r="S5381">
        <v>24.391760000000001</v>
      </c>
      <c r="T5381">
        <v>8</v>
      </c>
      <c r="U5381">
        <v>0</v>
      </c>
      <c r="V5381">
        <v>0</v>
      </c>
      <c r="W5381">
        <v>6</v>
      </c>
      <c r="X5381">
        <v>0</v>
      </c>
      <c r="Y5381" s="3">
        <f t="shared" si="588"/>
        <v>3.5</v>
      </c>
      <c r="Z5381" s="3">
        <f t="shared" si="589"/>
        <v>3.5</v>
      </c>
      <c r="AA5381" s="3">
        <f t="shared" si="590"/>
        <v>42</v>
      </c>
      <c r="AB5381">
        <f>VLOOKUP(F5381,'Producto temporal'!A:F,6,0)</f>
        <v>60</v>
      </c>
      <c r="AC5381" s="9" t="str">
        <f t="shared" si="591"/>
        <v>OK</v>
      </c>
      <c r="AD5381" s="9" t="str">
        <f t="shared" si="592"/>
        <v>OK</v>
      </c>
      <c r="AE5381" s="9" t="str">
        <f t="shared" si="593"/>
        <v>OK</v>
      </c>
      <c r="AF5381" s="10">
        <f t="shared" si="594"/>
        <v>15</v>
      </c>
    </row>
    <row r="5382" spans="1:32" x14ac:dyDescent="0.3">
      <c r="A5382" s="1">
        <v>45447</v>
      </c>
      <c r="B5382">
        <v>629</v>
      </c>
      <c r="C5382" t="s">
        <v>593</v>
      </c>
      <c r="D5382" t="s">
        <v>75</v>
      </c>
      <c r="E5382" t="s">
        <v>561</v>
      </c>
      <c r="F5382">
        <v>1012658</v>
      </c>
      <c r="G5382" t="s">
        <v>41</v>
      </c>
      <c r="H5382" t="s">
        <v>28</v>
      </c>
      <c r="I5382" t="s">
        <v>29</v>
      </c>
      <c r="J5382" t="s">
        <v>30</v>
      </c>
      <c r="K5382">
        <v>0</v>
      </c>
      <c r="L5382" t="s">
        <v>31</v>
      </c>
      <c r="M5382" t="s">
        <v>32</v>
      </c>
      <c r="N5382">
        <v>3</v>
      </c>
      <c r="O5382">
        <v>1</v>
      </c>
      <c r="P5382">
        <v>1</v>
      </c>
      <c r="Q5382">
        <v>12</v>
      </c>
      <c r="R5382">
        <v>2.6459999999999999</v>
      </c>
      <c r="S5382">
        <v>15.875999999999999</v>
      </c>
      <c r="T5382">
        <v>6</v>
      </c>
      <c r="U5382">
        <v>1</v>
      </c>
      <c r="V5382">
        <v>0</v>
      </c>
      <c r="W5382">
        <v>4</v>
      </c>
      <c r="X5382">
        <v>0</v>
      </c>
      <c r="Y5382" s="3">
        <f t="shared" si="588"/>
        <v>4.666666666666667</v>
      </c>
      <c r="Z5382" s="3">
        <f t="shared" si="589"/>
        <v>4.666666666666667</v>
      </c>
      <c r="AA5382" s="3">
        <f t="shared" si="590"/>
        <v>56</v>
      </c>
      <c r="AB5382">
        <f>VLOOKUP(F5382,'Producto temporal'!A:F,6,0)</f>
        <v>60</v>
      </c>
      <c r="AC5382" s="9" t="str">
        <f t="shared" si="591"/>
        <v>OK</v>
      </c>
      <c r="AD5382" s="9" t="str">
        <f t="shared" si="592"/>
        <v>OK</v>
      </c>
      <c r="AE5382" s="9" t="str">
        <f t="shared" si="593"/>
        <v>OK</v>
      </c>
      <c r="AF5382" s="10">
        <f t="shared" si="594"/>
        <v>11</v>
      </c>
    </row>
    <row r="5383" spans="1:32" x14ac:dyDescent="0.3">
      <c r="A5383" s="1">
        <v>45447</v>
      </c>
      <c r="B5383">
        <v>629</v>
      </c>
      <c r="C5383" t="s">
        <v>593</v>
      </c>
      <c r="D5383" t="s">
        <v>75</v>
      </c>
      <c r="E5383" t="s">
        <v>561</v>
      </c>
      <c r="F5383">
        <v>1013898</v>
      </c>
      <c r="G5383" t="s">
        <v>42</v>
      </c>
      <c r="H5383" t="s">
        <v>28</v>
      </c>
      <c r="I5383" t="s">
        <v>29</v>
      </c>
      <c r="J5383" t="s">
        <v>30</v>
      </c>
      <c r="K5383">
        <v>0</v>
      </c>
      <c r="L5383" t="s">
        <v>31</v>
      </c>
      <c r="M5383" t="s">
        <v>32</v>
      </c>
      <c r="N5383">
        <v>0</v>
      </c>
      <c r="O5383">
        <v>3</v>
      </c>
      <c r="P5383">
        <v>1</v>
      </c>
      <c r="Q5383">
        <v>12</v>
      </c>
      <c r="R5383">
        <v>3.3237999999999999</v>
      </c>
      <c r="S5383">
        <v>26.789750000000002</v>
      </c>
      <c r="T5383">
        <v>8</v>
      </c>
      <c r="U5383">
        <v>0</v>
      </c>
      <c r="V5383">
        <v>0</v>
      </c>
      <c r="W5383">
        <v>6</v>
      </c>
      <c r="X5383">
        <v>0</v>
      </c>
      <c r="Y5383" s="3">
        <f t="shared" si="588"/>
        <v>10.5</v>
      </c>
      <c r="Z5383" s="3">
        <f t="shared" si="589"/>
        <v>3.5</v>
      </c>
      <c r="AA5383" s="3">
        <f t="shared" si="590"/>
        <v>42</v>
      </c>
      <c r="AB5383">
        <f>VLOOKUP(F5383,'Producto temporal'!A:F,6,0)</f>
        <v>60</v>
      </c>
      <c r="AC5383" s="9" t="str">
        <f t="shared" si="591"/>
        <v>OK</v>
      </c>
      <c r="AD5383" s="9" t="str">
        <f t="shared" si="592"/>
        <v>OK</v>
      </c>
      <c r="AE5383" s="9" t="str">
        <f t="shared" si="593"/>
        <v>OK</v>
      </c>
      <c r="AF5383" s="10">
        <f t="shared" si="594"/>
        <v>15</v>
      </c>
    </row>
    <row r="5386" spans="1:32" x14ac:dyDescent="0.3">
      <c r="F5386" t="s">
        <v>5</v>
      </c>
      <c r="G5386" t="s">
        <v>6</v>
      </c>
    </row>
    <row r="5387" spans="1:32" x14ac:dyDescent="0.3">
      <c r="F5387">
        <v>1003938</v>
      </c>
      <c r="G5387" t="s">
        <v>27</v>
      </c>
      <c r="H5387" t="s">
        <v>30</v>
      </c>
    </row>
    <row r="5388" spans="1:32" x14ac:dyDescent="0.3">
      <c r="F5388">
        <v>1003941</v>
      </c>
      <c r="G5388" t="s">
        <v>33</v>
      </c>
      <c r="H5388" t="s">
        <v>30</v>
      </c>
    </row>
    <row r="5389" spans="1:32" x14ac:dyDescent="0.3">
      <c r="F5389">
        <v>1010020</v>
      </c>
      <c r="G5389" t="s">
        <v>34</v>
      </c>
      <c r="H5389" t="s">
        <v>30</v>
      </c>
    </row>
    <row r="5390" spans="1:32" x14ac:dyDescent="0.3">
      <c r="F5390">
        <v>1010290</v>
      </c>
      <c r="G5390" t="s">
        <v>35</v>
      </c>
      <c r="H5390" t="s">
        <v>30</v>
      </c>
    </row>
    <row r="5391" spans="1:32" x14ac:dyDescent="0.3">
      <c r="F5391">
        <v>1010291</v>
      </c>
      <c r="G5391" t="s">
        <v>36</v>
      </c>
      <c r="H5391" t="s">
        <v>30</v>
      </c>
    </row>
    <row r="5392" spans="1:32" x14ac:dyDescent="0.3">
      <c r="F5392">
        <v>1010783</v>
      </c>
      <c r="G5392" t="s">
        <v>37</v>
      </c>
      <c r="H5392" t="s">
        <v>30</v>
      </c>
    </row>
    <row r="5393" spans="6:8" x14ac:dyDescent="0.3">
      <c r="F5393">
        <v>1011679</v>
      </c>
      <c r="G5393" t="s">
        <v>38</v>
      </c>
      <c r="H5393" t="s">
        <v>30</v>
      </c>
    </row>
    <row r="5394" spans="6:8" x14ac:dyDescent="0.3">
      <c r="F5394">
        <v>1011885</v>
      </c>
      <c r="G5394" t="s">
        <v>39</v>
      </c>
      <c r="H5394" t="s">
        <v>30</v>
      </c>
    </row>
    <row r="5395" spans="6:8" x14ac:dyDescent="0.3">
      <c r="F5395">
        <v>1012657</v>
      </c>
      <c r="G5395" t="s">
        <v>40</v>
      </c>
      <c r="H5395" t="s">
        <v>30</v>
      </c>
    </row>
    <row r="5396" spans="6:8" x14ac:dyDescent="0.3">
      <c r="F5396">
        <v>1012658</v>
      </c>
      <c r="G5396" t="s">
        <v>41</v>
      </c>
      <c r="H5396" t="s">
        <v>30</v>
      </c>
    </row>
    <row r="5397" spans="6:8" x14ac:dyDescent="0.3">
      <c r="F5397">
        <v>1013898</v>
      </c>
      <c r="G5397" t="s">
        <v>42</v>
      </c>
      <c r="H5397" t="s">
        <v>30</v>
      </c>
    </row>
  </sheetData>
  <autoFilter ref="A2:AE5383" xr:uid="{CFD0D894-6425-48A3-BBBF-D3D3CB825E11}"/>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2DE3B-BB81-4F20-9F64-9304AC67E6E1}">
  <dimension ref="A3:I32"/>
  <sheetViews>
    <sheetView topLeftCell="B1" workbookViewId="0">
      <selection activeCell="H15" sqref="H15"/>
    </sheetView>
  </sheetViews>
  <sheetFormatPr baseColWidth="10" defaultRowHeight="14.4" x14ac:dyDescent="0.3"/>
  <cols>
    <col min="1" max="1" width="16.77734375" bestFit="1" customWidth="1"/>
    <col min="2" max="2" width="60.77734375" bestFit="1" customWidth="1"/>
    <col min="3" max="3" width="13" bestFit="1" customWidth="1"/>
    <col min="4" max="6" width="20.109375" bestFit="1" customWidth="1"/>
    <col min="7" max="7" width="11.5546875" bestFit="1" customWidth="1"/>
    <col min="8" max="8" width="10" bestFit="1" customWidth="1"/>
    <col min="9" max="9" width="12.33203125" bestFit="1" customWidth="1"/>
  </cols>
  <sheetData>
    <row r="3" spans="1:9" x14ac:dyDescent="0.3">
      <c r="A3" s="7" t="s">
        <v>634</v>
      </c>
      <c r="D3" s="7" t="s">
        <v>628</v>
      </c>
    </row>
    <row r="4" spans="1:9" x14ac:dyDescent="0.3">
      <c r="A4" s="7" t="s">
        <v>5</v>
      </c>
      <c r="B4" s="7" t="s">
        <v>6</v>
      </c>
      <c r="C4" s="7" t="s">
        <v>14</v>
      </c>
      <c r="D4" t="s">
        <v>631</v>
      </c>
      <c r="E4" t="s">
        <v>632</v>
      </c>
      <c r="F4" t="s">
        <v>636</v>
      </c>
      <c r="G4" t="s">
        <v>633</v>
      </c>
    </row>
    <row r="5" spans="1:9" x14ac:dyDescent="0.3">
      <c r="A5">
        <v>1003938</v>
      </c>
      <c r="B5" t="s">
        <v>27</v>
      </c>
      <c r="C5">
        <v>1</v>
      </c>
      <c r="D5">
        <v>102</v>
      </c>
      <c r="E5">
        <v>386</v>
      </c>
      <c r="F5">
        <v>1</v>
      </c>
      <c r="G5">
        <v>489</v>
      </c>
      <c r="H5" t="s">
        <v>638</v>
      </c>
      <c r="I5" s="8">
        <f t="shared" ref="I5:I15" si="0">E5/G5</f>
        <v>0.78936605316973418</v>
      </c>
    </row>
    <row r="6" spans="1:9" x14ac:dyDescent="0.3">
      <c r="A6">
        <v>1003941</v>
      </c>
      <c r="B6" t="s">
        <v>33</v>
      </c>
      <c r="C6">
        <v>1</v>
      </c>
      <c r="D6">
        <v>28</v>
      </c>
      <c r="E6">
        <v>459</v>
      </c>
      <c r="F6">
        <v>2</v>
      </c>
      <c r="G6">
        <v>489</v>
      </c>
      <c r="H6" t="s">
        <v>637</v>
      </c>
      <c r="I6" s="8">
        <f t="shared" si="0"/>
        <v>0.93865030674846628</v>
      </c>
    </row>
    <row r="7" spans="1:9" x14ac:dyDescent="0.3">
      <c r="A7">
        <v>1010020</v>
      </c>
      <c r="B7" t="s">
        <v>34</v>
      </c>
      <c r="C7">
        <v>1</v>
      </c>
      <c r="D7">
        <v>8</v>
      </c>
      <c r="E7">
        <v>480</v>
      </c>
      <c r="F7">
        <v>2</v>
      </c>
      <c r="G7">
        <v>490</v>
      </c>
      <c r="H7" t="s">
        <v>637</v>
      </c>
      <c r="I7" s="8">
        <f t="shared" si="0"/>
        <v>0.97959183673469385</v>
      </c>
    </row>
    <row r="8" spans="1:9" x14ac:dyDescent="0.3">
      <c r="A8">
        <v>1010290</v>
      </c>
      <c r="B8" t="s">
        <v>35</v>
      </c>
      <c r="C8">
        <v>1</v>
      </c>
      <c r="D8">
        <v>44</v>
      </c>
      <c r="E8">
        <v>441</v>
      </c>
      <c r="F8">
        <v>4</v>
      </c>
      <c r="G8">
        <v>489</v>
      </c>
      <c r="H8" t="s">
        <v>637</v>
      </c>
      <c r="I8" s="8">
        <f t="shared" si="0"/>
        <v>0.90184049079754602</v>
      </c>
    </row>
    <row r="9" spans="1:9" x14ac:dyDescent="0.3">
      <c r="A9">
        <v>1010291</v>
      </c>
      <c r="B9" t="s">
        <v>36</v>
      </c>
      <c r="C9">
        <v>1</v>
      </c>
      <c r="D9">
        <v>77</v>
      </c>
      <c r="E9">
        <v>408</v>
      </c>
      <c r="F9">
        <v>4</v>
      </c>
      <c r="G9">
        <v>489</v>
      </c>
      <c r="H9" t="s">
        <v>638</v>
      </c>
      <c r="I9" s="8">
        <f t="shared" si="0"/>
        <v>0.83435582822085885</v>
      </c>
    </row>
    <row r="10" spans="1:9" x14ac:dyDescent="0.3">
      <c r="A10">
        <v>1010783</v>
      </c>
      <c r="B10" t="s">
        <v>37</v>
      </c>
      <c r="C10">
        <v>1</v>
      </c>
      <c r="D10">
        <v>8</v>
      </c>
      <c r="E10">
        <v>477</v>
      </c>
      <c r="F10">
        <v>5</v>
      </c>
      <c r="G10">
        <v>490</v>
      </c>
      <c r="H10" t="s">
        <v>637</v>
      </c>
      <c r="I10" s="8">
        <f t="shared" si="0"/>
        <v>0.97346938775510206</v>
      </c>
    </row>
    <row r="11" spans="1:9" x14ac:dyDescent="0.3">
      <c r="A11">
        <v>1011679</v>
      </c>
      <c r="B11" t="s">
        <v>38</v>
      </c>
      <c r="C11">
        <v>1</v>
      </c>
      <c r="D11">
        <v>61</v>
      </c>
      <c r="E11">
        <v>419</v>
      </c>
      <c r="F11">
        <v>9</v>
      </c>
      <c r="G11">
        <v>489</v>
      </c>
      <c r="H11" t="s">
        <v>637</v>
      </c>
      <c r="I11" s="8">
        <f t="shared" si="0"/>
        <v>0.85685071574642124</v>
      </c>
    </row>
    <row r="12" spans="1:9" x14ac:dyDescent="0.3">
      <c r="A12">
        <v>1011885</v>
      </c>
      <c r="B12" t="s">
        <v>39</v>
      </c>
      <c r="C12">
        <v>3</v>
      </c>
      <c r="D12">
        <v>154</v>
      </c>
      <c r="E12">
        <v>318</v>
      </c>
      <c r="F12">
        <v>17</v>
      </c>
      <c r="G12">
        <v>489</v>
      </c>
      <c r="H12" t="s">
        <v>638</v>
      </c>
      <c r="I12" s="8">
        <f t="shared" si="0"/>
        <v>0.65030674846625769</v>
      </c>
    </row>
    <row r="13" spans="1:9" x14ac:dyDescent="0.3">
      <c r="A13">
        <v>1012657</v>
      </c>
      <c r="B13" t="s">
        <v>40</v>
      </c>
      <c r="C13">
        <v>1</v>
      </c>
      <c r="D13">
        <v>28</v>
      </c>
      <c r="E13">
        <v>455</v>
      </c>
      <c r="F13">
        <v>6</v>
      </c>
      <c r="G13">
        <v>489</v>
      </c>
      <c r="H13" t="s">
        <v>637</v>
      </c>
      <c r="I13" s="8">
        <f t="shared" si="0"/>
        <v>0.93047034764826175</v>
      </c>
    </row>
    <row r="14" spans="1:9" x14ac:dyDescent="0.3">
      <c r="A14">
        <v>1012658</v>
      </c>
      <c r="B14" t="s">
        <v>41</v>
      </c>
      <c r="C14">
        <v>1</v>
      </c>
      <c r="D14">
        <v>74</v>
      </c>
      <c r="E14">
        <v>414</v>
      </c>
      <c r="F14">
        <v>1</v>
      </c>
      <c r="G14">
        <v>489</v>
      </c>
      <c r="H14" t="s">
        <v>637</v>
      </c>
      <c r="I14" s="8">
        <f t="shared" si="0"/>
        <v>0.84662576687116564</v>
      </c>
    </row>
    <row r="15" spans="1:9" x14ac:dyDescent="0.3">
      <c r="A15">
        <v>1013898</v>
      </c>
      <c r="B15" t="s">
        <v>42</v>
      </c>
      <c r="C15">
        <v>3</v>
      </c>
      <c r="D15">
        <v>148</v>
      </c>
      <c r="E15">
        <v>333</v>
      </c>
      <c r="F15">
        <v>8</v>
      </c>
      <c r="G15">
        <v>489</v>
      </c>
      <c r="H15" t="s">
        <v>638</v>
      </c>
      <c r="I15" s="8">
        <f t="shared" si="0"/>
        <v>0.68098159509202449</v>
      </c>
    </row>
    <row r="16" spans="1:9" x14ac:dyDescent="0.3">
      <c r="A16" t="s">
        <v>633</v>
      </c>
      <c r="D16">
        <v>732</v>
      </c>
      <c r="E16">
        <v>4590</v>
      </c>
      <c r="F16">
        <v>59</v>
      </c>
      <c r="G16">
        <v>5381</v>
      </c>
    </row>
    <row r="19" spans="1:9" x14ac:dyDescent="0.3">
      <c r="A19" s="7" t="s">
        <v>634</v>
      </c>
      <c r="D19" s="7" t="s">
        <v>629</v>
      </c>
    </row>
    <row r="20" spans="1:9" x14ac:dyDescent="0.3">
      <c r="A20" s="7" t="s">
        <v>5</v>
      </c>
      <c r="B20" s="7" t="s">
        <v>6</v>
      </c>
      <c r="C20" s="7" t="s">
        <v>16</v>
      </c>
      <c r="D20" t="s">
        <v>635</v>
      </c>
      <c r="E20" t="s">
        <v>632</v>
      </c>
      <c r="F20" t="s">
        <v>636</v>
      </c>
      <c r="G20" t="s">
        <v>633</v>
      </c>
    </row>
    <row r="21" spans="1:9" x14ac:dyDescent="0.3">
      <c r="A21">
        <v>1003938</v>
      </c>
      <c r="B21" t="s">
        <v>27</v>
      </c>
      <c r="C21">
        <v>12</v>
      </c>
      <c r="D21">
        <v>433</v>
      </c>
      <c r="E21">
        <v>55</v>
      </c>
      <c r="F21">
        <v>1</v>
      </c>
      <c r="G21">
        <v>489</v>
      </c>
      <c r="H21" t="s">
        <v>639</v>
      </c>
      <c r="I21" s="8">
        <f>E21/G21</f>
        <v>0.11247443762781185</v>
      </c>
    </row>
    <row r="22" spans="1:9" x14ac:dyDescent="0.3">
      <c r="A22">
        <v>1003941</v>
      </c>
      <c r="B22" t="s">
        <v>33</v>
      </c>
      <c r="C22">
        <v>20</v>
      </c>
      <c r="D22">
        <v>398</v>
      </c>
      <c r="E22">
        <v>89</v>
      </c>
      <c r="F22">
        <v>2</v>
      </c>
      <c r="G22">
        <v>489</v>
      </c>
      <c r="H22" t="s">
        <v>639</v>
      </c>
      <c r="I22" s="8">
        <f t="shared" ref="I22:I31" si="1">E22/G22</f>
        <v>0.18200408997955012</v>
      </c>
    </row>
    <row r="23" spans="1:9" x14ac:dyDescent="0.3">
      <c r="A23">
        <v>1010020</v>
      </c>
      <c r="B23" t="s">
        <v>34</v>
      </c>
      <c r="C23">
        <v>12</v>
      </c>
      <c r="D23">
        <v>57</v>
      </c>
      <c r="E23">
        <v>431</v>
      </c>
      <c r="F23">
        <v>2</v>
      </c>
      <c r="G23">
        <v>490</v>
      </c>
      <c r="H23" t="s">
        <v>640</v>
      </c>
      <c r="I23" s="8">
        <f t="shared" si="1"/>
        <v>0.87959183673469388</v>
      </c>
    </row>
    <row r="24" spans="1:9" x14ac:dyDescent="0.3">
      <c r="A24">
        <v>1010290</v>
      </c>
      <c r="B24" t="s">
        <v>35</v>
      </c>
      <c r="C24">
        <v>6</v>
      </c>
      <c r="D24">
        <v>163</v>
      </c>
      <c r="E24">
        <v>322</v>
      </c>
      <c r="F24">
        <v>4</v>
      </c>
      <c r="G24">
        <v>489</v>
      </c>
      <c r="H24" t="s">
        <v>639</v>
      </c>
      <c r="I24" s="8">
        <f t="shared" si="1"/>
        <v>0.65848670756646221</v>
      </c>
    </row>
    <row r="25" spans="1:9" x14ac:dyDescent="0.3">
      <c r="A25">
        <v>1010291</v>
      </c>
      <c r="B25" t="s">
        <v>36</v>
      </c>
      <c r="C25">
        <v>6</v>
      </c>
      <c r="D25">
        <v>235</v>
      </c>
      <c r="E25">
        <v>250</v>
      </c>
      <c r="F25">
        <v>4</v>
      </c>
      <c r="G25">
        <v>489</v>
      </c>
      <c r="H25" t="s">
        <v>639</v>
      </c>
      <c r="I25" s="8">
        <f t="shared" si="1"/>
        <v>0.5112474437627812</v>
      </c>
    </row>
    <row r="26" spans="1:9" x14ac:dyDescent="0.3">
      <c r="A26">
        <v>1010783</v>
      </c>
      <c r="B26" t="s">
        <v>37</v>
      </c>
      <c r="C26">
        <v>12</v>
      </c>
      <c r="D26">
        <v>90</v>
      </c>
      <c r="E26">
        <v>395</v>
      </c>
      <c r="F26">
        <v>5</v>
      </c>
      <c r="G26">
        <v>490</v>
      </c>
      <c r="H26" t="s">
        <v>640</v>
      </c>
      <c r="I26" s="8">
        <f t="shared" si="1"/>
        <v>0.80612244897959184</v>
      </c>
    </row>
    <row r="27" spans="1:9" x14ac:dyDescent="0.3">
      <c r="A27">
        <v>1011679</v>
      </c>
      <c r="B27" t="s">
        <v>38</v>
      </c>
      <c r="C27">
        <v>12</v>
      </c>
      <c r="D27">
        <v>321</v>
      </c>
      <c r="E27">
        <v>159</v>
      </c>
      <c r="F27">
        <v>9</v>
      </c>
      <c r="G27">
        <v>489</v>
      </c>
      <c r="H27" t="s">
        <v>639</v>
      </c>
      <c r="I27" s="8">
        <f t="shared" si="1"/>
        <v>0.32515337423312884</v>
      </c>
    </row>
    <row r="28" spans="1:9" x14ac:dyDescent="0.3">
      <c r="A28">
        <v>1011885</v>
      </c>
      <c r="B28" t="s">
        <v>39</v>
      </c>
      <c r="C28">
        <v>12</v>
      </c>
      <c r="D28">
        <v>380</v>
      </c>
      <c r="E28">
        <v>92</v>
      </c>
      <c r="F28">
        <v>17</v>
      </c>
      <c r="G28">
        <v>489</v>
      </c>
      <c r="H28" t="s">
        <v>639</v>
      </c>
      <c r="I28" s="8">
        <f t="shared" si="1"/>
        <v>0.18813905930470348</v>
      </c>
    </row>
    <row r="29" spans="1:9" x14ac:dyDescent="0.3">
      <c r="A29">
        <v>1012657</v>
      </c>
      <c r="B29" t="s">
        <v>40</v>
      </c>
      <c r="C29">
        <v>12</v>
      </c>
      <c r="D29">
        <v>222</v>
      </c>
      <c r="E29">
        <v>261</v>
      </c>
      <c r="F29">
        <v>6</v>
      </c>
      <c r="G29">
        <v>489</v>
      </c>
      <c r="H29" t="s">
        <v>639</v>
      </c>
      <c r="I29" s="8">
        <f t="shared" si="1"/>
        <v>0.53374233128834359</v>
      </c>
    </row>
    <row r="30" spans="1:9" x14ac:dyDescent="0.3">
      <c r="A30">
        <v>1012658</v>
      </c>
      <c r="B30" t="s">
        <v>41</v>
      </c>
      <c r="C30">
        <v>12</v>
      </c>
      <c r="D30">
        <v>421</v>
      </c>
      <c r="E30">
        <v>67</v>
      </c>
      <c r="F30">
        <v>1</v>
      </c>
      <c r="G30">
        <v>489</v>
      </c>
      <c r="H30" t="s">
        <v>639</v>
      </c>
      <c r="I30" s="8">
        <f t="shared" si="1"/>
        <v>0.13701431492842536</v>
      </c>
    </row>
    <row r="31" spans="1:9" x14ac:dyDescent="0.3">
      <c r="A31">
        <v>1013898</v>
      </c>
      <c r="B31" t="s">
        <v>42</v>
      </c>
      <c r="C31">
        <v>12</v>
      </c>
      <c r="D31">
        <v>369</v>
      </c>
      <c r="E31">
        <v>112</v>
      </c>
      <c r="F31">
        <v>8</v>
      </c>
      <c r="G31">
        <v>489</v>
      </c>
      <c r="H31" t="s">
        <v>639</v>
      </c>
      <c r="I31" s="8">
        <f t="shared" si="1"/>
        <v>0.22903885480572597</v>
      </c>
    </row>
    <row r="32" spans="1:9" x14ac:dyDescent="0.3">
      <c r="A32" t="s">
        <v>633</v>
      </c>
      <c r="D32">
        <v>3089</v>
      </c>
      <c r="E32">
        <v>2233</v>
      </c>
      <c r="F32">
        <v>59</v>
      </c>
      <c r="G32">
        <v>5381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Producto temporal</vt:lpstr>
      <vt:lpstr>Validación</vt:lpstr>
      <vt:lpstr>Resumen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Luis Sanchez Sanchez</dc:creator>
  <cp:lastModifiedBy>Inoc Mario Rubio Pacar</cp:lastModifiedBy>
  <dcterms:created xsi:type="dcterms:W3CDTF">2024-06-04T19:28:27Z</dcterms:created>
  <dcterms:modified xsi:type="dcterms:W3CDTF">2024-07-11T15:38:28Z</dcterms:modified>
</cp:coreProperties>
</file>